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M:\P&amp;M\25 CapOut\CTC Reports\Quarter 4\"/>
    </mc:Choice>
  </mc:AlternateContent>
  <xr:revisionPtr revIDLastSave="0" documentId="13_ncr:1_{166A4CCF-5AAA-4E0E-ACAF-F576F854E9EF}" xr6:coauthVersionLast="47" xr6:coauthVersionMax="47" xr10:uidLastSave="{00000000-0000-0000-0000-000000000000}"/>
  <workbookProtection workbookAlgorithmName="SHA-512" workbookHashValue="1eA8PH2p7+q4+Yiv/2ShGMgUnW9x3B5IdPMOQJGcNdIC375QWTvKzPgtcDztJnZgzN4r8E42zBBiUq/WTgGjdg==" workbookSaltValue="0zZ+rtPbYbddcKJnip3r0w==" workbookSpinCount="100000" lockStructure="1"/>
  <bookViews>
    <workbookView xWindow="28680" yWindow="-75" windowWidth="29040" windowHeight="15720" tabRatio="756" firstSheet="3" activeTab="3" xr2:uid="{00000000-000D-0000-FFFF-FFFF00000000}"/>
  </bookViews>
  <sheets>
    <sheet name="Remove Non STIP-SHOPP, IA" sheetId="4" state="hidden" r:id="rId1"/>
    <sheet name="PA&amp;ED Adj" sheetId="5" state="hidden" r:id="rId2"/>
    <sheet name="FY24 Reimbursed Allocation - 1" sheetId="6" state="hidden" r:id="rId3"/>
    <sheet name="FY24-25 STIP-SHOPP Allocation " sheetId="14" r:id="rId4"/>
    <sheet name="FY24-25 Reimbursed Allocation" sheetId="15" state="hidden" r:id="rId5"/>
    <sheet name="FY24 Fund Reservation" sheetId="16" state="hidden" r:id="rId6"/>
    <sheet name="Eric- PA&amp;ED " sheetId="7" state="hidden" r:id="rId7"/>
    <sheet name="Eric - RWC" sheetId="9" state="hidden" r:id="rId8"/>
    <sheet name="Eric - Mitigation" sheetId="10" state="hidden" r:id="rId9"/>
    <sheet name="Eric - UT" sheetId="11" state="hidden" r:id="rId10"/>
  </sheets>
  <definedNames>
    <definedName name="_xlnm._FilterDatabase" localSheetId="8" hidden="1">'Eric - Mitigation'!$A$1:$BF$712</definedName>
    <definedName name="_xlnm._FilterDatabase" localSheetId="7" hidden="1">'Eric - RWC'!$A$1:$BF$712</definedName>
    <definedName name="_xlnm._FilterDatabase" localSheetId="9" hidden="1">'Eric - UT'!$A$1:$BF$712</definedName>
    <definedName name="_xlnm._FilterDatabase" localSheetId="6" hidden="1">'Eric- PA&amp;ED '!$A$1:$BF$712</definedName>
    <definedName name="_xlnm._FilterDatabase" localSheetId="2" hidden="1">'FY24 Reimbursed Allocation - 1'!$A$1:$BH$47</definedName>
    <definedName name="_xlnm._FilterDatabase" localSheetId="4" hidden="1">'FY24-25 Reimbursed Allocation'!$A$1:$O$36</definedName>
    <definedName name="_xlnm._FilterDatabase" localSheetId="3" hidden="1">'FY24-25 STIP-SHOPP Allocation '!$A$2:$V$772</definedName>
    <definedName name="_xlnm._FilterDatabase" localSheetId="1" hidden="1">'PA&amp;ED Adj'!$A$1:$AI$1898</definedName>
    <definedName name="_xlnm._FilterDatabase" localSheetId="0" hidden="1">'Remove Non STIP-SHOPP, IA'!$A$1:$AI$1911</definedName>
    <definedName name="_xlnm.Print_Titles" localSheetId="5">'FY24 Fund Reservation'!$1:$1</definedName>
    <definedName name="_xlnm.Print_Titles" localSheetId="4">'FY24-25 Reimbursed Allocation'!$1:$1</definedName>
    <definedName name="_xlnm.Print_Titles" localSheetId="3">'FY24-25 STIP-SHOPP Allocation '!$2:$2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73" i="14" l="1"/>
  <c r="S773" i="14" l="1"/>
  <c r="T773" i="14"/>
  <c r="O325" i="14" l="1"/>
  <c r="O5" i="14"/>
  <c r="O578" i="14" l="1"/>
  <c r="O713" i="14" l="1"/>
  <c r="O218" i="14"/>
  <c r="O771" i="14"/>
  <c r="O772" i="14"/>
  <c r="O260" i="14"/>
  <c r="O246" i="14"/>
  <c r="O770" i="14"/>
  <c r="O107" i="14"/>
  <c r="O332" i="14"/>
  <c r="O366" i="14"/>
  <c r="O367" i="14"/>
  <c r="O377" i="14"/>
  <c r="O387" i="14"/>
  <c r="O571" i="14"/>
  <c r="O573" i="14"/>
  <c r="O18" i="14"/>
  <c r="O67" i="14"/>
  <c r="O103" i="14"/>
  <c r="O222" i="14"/>
  <c r="O274" i="14"/>
  <c r="O467" i="14"/>
  <c r="O585" i="14"/>
  <c r="O605" i="14"/>
  <c r="O607" i="14"/>
  <c r="O643" i="14"/>
  <c r="O683" i="14"/>
  <c r="O722" i="14"/>
  <c r="O53" i="14"/>
  <c r="O142" i="14"/>
  <c r="O743" i="14"/>
  <c r="O6" i="14"/>
  <c r="O55" i="14"/>
  <c r="O678" i="14"/>
  <c r="O149" i="14"/>
  <c r="O321" i="14"/>
  <c r="O368" i="14"/>
  <c r="O543" i="14"/>
  <c r="O555" i="14"/>
  <c r="O721" i="14"/>
  <c r="O39" i="14"/>
  <c r="O379" i="14"/>
  <c r="O386" i="14"/>
  <c r="O636" i="14"/>
  <c r="O589" i="14"/>
  <c r="O690" i="14"/>
  <c r="O697" i="14"/>
  <c r="O741" i="14"/>
  <c r="O13" i="14"/>
  <c r="O153" i="14"/>
  <c r="O195" i="14"/>
  <c r="O384" i="14"/>
  <c r="O438" i="14"/>
  <c r="O629" i="14"/>
  <c r="O630" i="14"/>
  <c r="O135" i="14"/>
  <c r="O183" i="14"/>
  <c r="O370" i="14"/>
  <c r="O426" i="14"/>
  <c r="O537" i="14"/>
  <c r="O666" i="14"/>
  <c r="O47" i="14"/>
  <c r="O102" i="14"/>
  <c r="O538" i="14"/>
  <c r="O650" i="14"/>
  <c r="O655" i="14"/>
  <c r="O724" i="14"/>
  <c r="O54" i="14"/>
  <c r="O393" i="14"/>
  <c r="O472" i="14"/>
  <c r="O536" i="14"/>
  <c r="O251" i="14"/>
  <c r="O255" i="14"/>
  <c r="O459" i="14"/>
  <c r="O45" i="14"/>
  <c r="O469" i="14"/>
  <c r="Q773" i="14" l="1"/>
  <c r="P773" i="14" l="1"/>
  <c r="O686" i="14" l="1"/>
  <c r="O676" i="14"/>
  <c r="O675" i="14"/>
  <c r="O720" i="14"/>
  <c r="O670" i="14"/>
  <c r="O665" i="14"/>
  <c r="O661" i="14"/>
  <c r="O658" i="14"/>
  <c r="O657" i="14"/>
  <c r="O656" i="14"/>
  <c r="O649" i="14"/>
  <c r="O638" i="14"/>
  <c r="O546" i="14"/>
  <c r="O507" i="14"/>
  <c r="O477" i="14"/>
  <c r="O478" i="14"/>
  <c r="O475" i="14"/>
  <c r="O403" i="14"/>
  <c r="O463" i="14"/>
  <c r="O458" i="14"/>
  <c r="O411" i="14"/>
  <c r="O395" i="14" l="1"/>
  <c r="O390" i="14"/>
  <c r="O383" i="14"/>
  <c r="O374" i="14"/>
  <c r="O373" i="14"/>
  <c r="O327" i="14"/>
  <c r="O308" i="14"/>
  <c r="O301" i="14"/>
  <c r="O290" i="14"/>
  <c r="O291" i="14"/>
  <c r="O273" i="14"/>
  <c r="O275" i="14"/>
  <c r="O208" i="14"/>
  <c r="O140" i="14"/>
  <c r="O134" i="14"/>
  <c r="O181" i="14"/>
  <c r="O166" i="14"/>
  <c r="O158" i="14"/>
  <c r="O147" i="14"/>
  <c r="O112" i="14"/>
  <c r="O104" i="14"/>
  <c r="O98" i="14"/>
  <c r="O65" i="14"/>
  <c r="O62" i="14"/>
  <c r="O59" i="14"/>
  <c r="O29" i="14"/>
  <c r="O27" i="14"/>
  <c r="O16" i="14"/>
  <c r="O4" i="14"/>
  <c r="O7" i="14"/>
  <c r="O8" i="14"/>
  <c r="O9" i="14"/>
  <c r="O10" i="14"/>
  <c r="O11" i="14"/>
  <c r="O12" i="14"/>
  <c r="O14" i="14"/>
  <c r="O15" i="14"/>
  <c r="O17" i="14"/>
  <c r="O19" i="14"/>
  <c r="O20" i="14"/>
  <c r="O21" i="14"/>
  <c r="O22" i="14"/>
  <c r="O23" i="14"/>
  <c r="O24" i="14"/>
  <c r="O25" i="14"/>
  <c r="O26" i="14"/>
  <c r="O28" i="14"/>
  <c r="O30" i="14"/>
  <c r="O31" i="14"/>
  <c r="O32" i="14"/>
  <c r="O33" i="14"/>
  <c r="O34" i="14"/>
  <c r="O35" i="14"/>
  <c r="O36" i="14"/>
  <c r="O37" i="14"/>
  <c r="O38" i="14"/>
  <c r="O40" i="14"/>
  <c r="O41" i="14"/>
  <c r="O42" i="14"/>
  <c r="O43" i="14"/>
  <c r="O44" i="14"/>
  <c r="O46" i="14"/>
  <c r="O48" i="14"/>
  <c r="O49" i="14"/>
  <c r="O50" i="14"/>
  <c r="O51" i="14"/>
  <c r="O52" i="14"/>
  <c r="O56" i="14"/>
  <c r="O57" i="14"/>
  <c r="O58" i="14"/>
  <c r="O60" i="14"/>
  <c r="O61" i="14"/>
  <c r="O63" i="14"/>
  <c r="O64" i="14"/>
  <c r="O66" i="14"/>
  <c r="O68" i="14"/>
  <c r="O69" i="14"/>
  <c r="O70" i="14"/>
  <c r="O71" i="14"/>
  <c r="O72" i="14"/>
  <c r="O73" i="14"/>
  <c r="O74" i="14"/>
  <c r="O75" i="14"/>
  <c r="O76" i="14"/>
  <c r="O77" i="14"/>
  <c r="O78" i="14"/>
  <c r="O79" i="14"/>
  <c r="O80" i="14"/>
  <c r="O81" i="14"/>
  <c r="O82" i="14"/>
  <c r="O83" i="14"/>
  <c r="O84" i="14"/>
  <c r="O85" i="14"/>
  <c r="O86" i="14"/>
  <c r="O87" i="14"/>
  <c r="O88" i="14"/>
  <c r="O89" i="14"/>
  <c r="O90" i="14"/>
  <c r="O91" i="14"/>
  <c r="O92" i="14"/>
  <c r="O93" i="14"/>
  <c r="O94" i="14"/>
  <c r="O95" i="14"/>
  <c r="O96" i="14"/>
  <c r="O97" i="14"/>
  <c r="O99" i="14"/>
  <c r="O100" i="14"/>
  <c r="O101" i="14"/>
  <c r="O105" i="14"/>
  <c r="O106" i="14"/>
  <c r="O108" i="14"/>
  <c r="O109" i="14"/>
  <c r="O110" i="14"/>
  <c r="O111" i="14"/>
  <c r="O113" i="14"/>
  <c r="O114" i="14"/>
  <c r="O115" i="14"/>
  <c r="O116" i="14"/>
  <c r="O117" i="14"/>
  <c r="O118" i="14"/>
  <c r="O119" i="14"/>
  <c r="O120" i="14"/>
  <c r="O121" i="14"/>
  <c r="O122" i="14"/>
  <c r="O123" i="14"/>
  <c r="O124" i="14"/>
  <c r="O125" i="14"/>
  <c r="O126" i="14"/>
  <c r="O127" i="14"/>
  <c r="O128" i="14"/>
  <c r="O129" i="14"/>
  <c r="O130" i="14"/>
  <c r="O131" i="14"/>
  <c r="O132" i="14"/>
  <c r="O133" i="14"/>
  <c r="O136" i="14"/>
  <c r="O137" i="14"/>
  <c r="O138" i="14"/>
  <c r="O139" i="14"/>
  <c r="O141" i="14"/>
  <c r="O143" i="14"/>
  <c r="O144" i="14"/>
  <c r="O145" i="14"/>
  <c r="O146" i="14"/>
  <c r="O148" i="14"/>
  <c r="O150" i="14"/>
  <c r="O151" i="14"/>
  <c r="O152" i="14"/>
  <c r="O154" i="14"/>
  <c r="O155" i="14"/>
  <c r="O156" i="14"/>
  <c r="O157" i="14"/>
  <c r="O159" i="14"/>
  <c r="O160" i="14"/>
  <c r="O161" i="14"/>
  <c r="O162" i="14"/>
  <c r="O163" i="14"/>
  <c r="O164" i="14"/>
  <c r="O165" i="14"/>
  <c r="O167" i="14"/>
  <c r="O168" i="14"/>
  <c r="O169" i="14"/>
  <c r="O170" i="14"/>
  <c r="O171" i="14"/>
  <c r="O172" i="14"/>
  <c r="O173" i="14"/>
  <c r="O174" i="14"/>
  <c r="O175" i="14"/>
  <c r="O176" i="14"/>
  <c r="O177" i="14"/>
  <c r="O178" i="14"/>
  <c r="O179" i="14"/>
  <c r="O180" i="14"/>
  <c r="O182" i="14"/>
  <c r="O184" i="14"/>
  <c r="O185" i="14"/>
  <c r="O186" i="14"/>
  <c r="O187" i="14"/>
  <c r="O188" i="14"/>
  <c r="O189" i="14"/>
  <c r="O190" i="14"/>
  <c r="O191" i="14"/>
  <c r="O192" i="14"/>
  <c r="O193" i="14"/>
  <c r="O194" i="14"/>
  <c r="O196" i="14"/>
  <c r="O197" i="14"/>
  <c r="O198" i="14"/>
  <c r="O199" i="14"/>
  <c r="O200" i="14"/>
  <c r="O201" i="14"/>
  <c r="O202" i="14"/>
  <c r="O203" i="14"/>
  <c r="O204" i="14"/>
  <c r="O205" i="14"/>
  <c r="O206" i="14"/>
  <c r="O207" i="14"/>
  <c r="O209" i="14"/>
  <c r="O210" i="14"/>
  <c r="O211" i="14"/>
  <c r="O212" i="14"/>
  <c r="O213" i="14"/>
  <c r="O214" i="14"/>
  <c r="O215" i="14"/>
  <c r="O216" i="14"/>
  <c r="O217" i="14"/>
  <c r="O219" i="14"/>
  <c r="O220" i="14"/>
  <c r="O221" i="14"/>
  <c r="O223" i="14"/>
  <c r="O224" i="14"/>
  <c r="O225" i="14"/>
  <c r="O226" i="14"/>
  <c r="O227" i="14"/>
  <c r="O228" i="14"/>
  <c r="O229" i="14"/>
  <c r="O230" i="14"/>
  <c r="O231" i="14"/>
  <c r="O232" i="14"/>
  <c r="O233" i="14"/>
  <c r="O234" i="14"/>
  <c r="O235" i="14"/>
  <c r="O236" i="14"/>
  <c r="O237" i="14"/>
  <c r="O238" i="14"/>
  <c r="O239" i="14"/>
  <c r="O240" i="14"/>
  <c r="O241" i="14"/>
  <c r="O242" i="14"/>
  <c r="O243" i="14"/>
  <c r="O244" i="14"/>
  <c r="O245" i="14"/>
  <c r="O247" i="14"/>
  <c r="O248" i="14"/>
  <c r="O249" i="14"/>
  <c r="O250" i="14"/>
  <c r="O252" i="14"/>
  <c r="O253" i="14"/>
  <c r="O254" i="14"/>
  <c r="O256" i="14"/>
  <c r="O257" i="14"/>
  <c r="O258" i="14"/>
  <c r="O259" i="14"/>
  <c r="O261" i="14"/>
  <c r="O262" i="14"/>
  <c r="O263" i="14"/>
  <c r="O264" i="14"/>
  <c r="O265" i="14"/>
  <c r="O266" i="14"/>
  <c r="O267" i="14"/>
  <c r="O268" i="14"/>
  <c r="O269" i="14"/>
  <c r="O270" i="14"/>
  <c r="O271" i="14"/>
  <c r="O272" i="14"/>
  <c r="O276" i="14"/>
  <c r="O277" i="14"/>
  <c r="O278" i="14"/>
  <c r="O279" i="14"/>
  <c r="O280" i="14"/>
  <c r="O281" i="14"/>
  <c r="O282" i="14"/>
  <c r="O283" i="14"/>
  <c r="O284" i="14"/>
  <c r="O285" i="14"/>
  <c r="O286" i="14"/>
  <c r="O287" i="14"/>
  <c r="O288" i="14"/>
  <c r="O289" i="14"/>
  <c r="O292" i="14"/>
  <c r="O293" i="14"/>
  <c r="O294" i="14"/>
  <c r="O295" i="14"/>
  <c r="O296" i="14"/>
  <c r="O297" i="14"/>
  <c r="O298" i="14"/>
  <c r="O299" i="14"/>
  <c r="O300" i="14"/>
  <c r="O302" i="14"/>
  <c r="O303" i="14"/>
  <c r="O304" i="14"/>
  <c r="O305" i="14"/>
  <c r="O306" i="14"/>
  <c r="O307" i="14"/>
  <c r="O309" i="14"/>
  <c r="O310" i="14"/>
  <c r="O311" i="14"/>
  <c r="O312" i="14"/>
  <c r="O313" i="14"/>
  <c r="O314" i="14"/>
  <c r="O315" i="14"/>
  <c r="O316" i="14"/>
  <c r="O317" i="14"/>
  <c r="O318" i="14"/>
  <c r="O319" i="14"/>
  <c r="O320" i="14"/>
  <c r="O322" i="14"/>
  <c r="O323" i="14"/>
  <c r="O324" i="14"/>
  <c r="O326" i="14"/>
  <c r="O328" i="14"/>
  <c r="O329" i="14"/>
  <c r="O330" i="14"/>
  <c r="O331" i="14"/>
  <c r="O333" i="14"/>
  <c r="O334" i="14"/>
  <c r="O335" i="14"/>
  <c r="O336" i="14"/>
  <c r="O337" i="14"/>
  <c r="O338" i="14"/>
  <c r="O339" i="14"/>
  <c r="O340" i="14"/>
  <c r="O341" i="14"/>
  <c r="O342" i="14"/>
  <c r="O343" i="14"/>
  <c r="O344" i="14"/>
  <c r="O345" i="14"/>
  <c r="O346" i="14"/>
  <c r="O347" i="14"/>
  <c r="O348" i="14"/>
  <c r="O349" i="14"/>
  <c r="O350" i="14"/>
  <c r="O351" i="14"/>
  <c r="O352" i="14"/>
  <c r="O353" i="14"/>
  <c r="O354" i="14"/>
  <c r="O355" i="14"/>
  <c r="O356" i="14"/>
  <c r="O357" i="14"/>
  <c r="O358" i="14"/>
  <c r="O359" i="14"/>
  <c r="O360" i="14"/>
  <c r="O361" i="14"/>
  <c r="O362" i="14"/>
  <c r="O363" i="14"/>
  <c r="O364" i="14"/>
  <c r="O365" i="14"/>
  <c r="O369" i="14"/>
  <c r="O371" i="14"/>
  <c r="O372" i="14"/>
  <c r="O375" i="14"/>
  <c r="O376" i="14"/>
  <c r="O378" i="14"/>
  <c r="O380" i="14"/>
  <c r="O381" i="14"/>
  <c r="O382" i="14"/>
  <c r="O385" i="14"/>
  <c r="O388" i="14"/>
  <c r="O389" i="14"/>
  <c r="O391" i="14"/>
  <c r="O392" i="14"/>
  <c r="O394" i="14"/>
  <c r="O396" i="14"/>
  <c r="O397" i="14"/>
  <c r="O398" i="14"/>
  <c r="O399" i="14"/>
  <c r="O400" i="14"/>
  <c r="O401" i="14"/>
  <c r="O402" i="14"/>
  <c r="O404" i="14"/>
  <c r="O405" i="14"/>
  <c r="O406" i="14"/>
  <c r="O407" i="14"/>
  <c r="O408" i="14"/>
  <c r="O409" i="14"/>
  <c r="O410" i="14"/>
  <c r="O412" i="14"/>
  <c r="O413" i="14"/>
  <c r="O414" i="14"/>
  <c r="O415" i="14"/>
  <c r="O416" i="14"/>
  <c r="O417" i="14"/>
  <c r="O418" i="14"/>
  <c r="O419" i="14"/>
  <c r="O420" i="14"/>
  <c r="O421" i="14"/>
  <c r="O422" i="14"/>
  <c r="O423" i="14"/>
  <c r="O424" i="14"/>
  <c r="O425" i="14"/>
  <c r="O427" i="14"/>
  <c r="O428" i="14"/>
  <c r="O429" i="14"/>
  <c r="O430" i="14"/>
  <c r="O431" i="14"/>
  <c r="O432" i="14"/>
  <c r="O433" i="14"/>
  <c r="O434" i="14"/>
  <c r="O435" i="14"/>
  <c r="O436" i="14"/>
  <c r="O437" i="14"/>
  <c r="O439" i="14"/>
  <c r="O440" i="14"/>
  <c r="O441" i="14"/>
  <c r="O442" i="14"/>
  <c r="O443" i="14"/>
  <c r="O444" i="14"/>
  <c r="O445" i="14"/>
  <c r="O446" i="14"/>
  <c r="O447" i="14"/>
  <c r="O448" i="14"/>
  <c r="O449" i="14"/>
  <c r="O450" i="14"/>
  <c r="O451" i="14"/>
  <c r="O452" i="14"/>
  <c r="O453" i="14"/>
  <c r="O454" i="14"/>
  <c r="O455" i="14"/>
  <c r="O456" i="14"/>
  <c r="O457" i="14"/>
  <c r="O460" i="14"/>
  <c r="O461" i="14"/>
  <c r="O462" i="14"/>
  <c r="O464" i="14"/>
  <c r="O465" i="14"/>
  <c r="O466" i="14"/>
  <c r="O468" i="14"/>
  <c r="O470" i="14"/>
  <c r="O471" i="14"/>
  <c r="O473" i="14"/>
  <c r="O474" i="14"/>
  <c r="O476" i="14"/>
  <c r="O479" i="14"/>
  <c r="O480" i="14"/>
  <c r="O481" i="14"/>
  <c r="O482" i="14"/>
  <c r="O483" i="14"/>
  <c r="O484" i="14"/>
  <c r="O485" i="14"/>
  <c r="O486" i="14"/>
  <c r="O487" i="14"/>
  <c r="O488" i="14"/>
  <c r="O489" i="14"/>
  <c r="O490" i="14"/>
  <c r="O491" i="14"/>
  <c r="O492" i="14"/>
  <c r="O493" i="14"/>
  <c r="O494" i="14"/>
  <c r="O495" i="14"/>
  <c r="O496" i="14"/>
  <c r="O497" i="14"/>
  <c r="O498" i="14"/>
  <c r="O499" i="14"/>
  <c r="O500" i="14"/>
  <c r="O501" i="14"/>
  <c r="O502" i="14"/>
  <c r="O503" i="14"/>
  <c r="O504" i="14"/>
  <c r="O505" i="14"/>
  <c r="O506" i="14"/>
  <c r="O508" i="14"/>
  <c r="O509" i="14"/>
  <c r="O510" i="14"/>
  <c r="O511" i="14"/>
  <c r="O512" i="14"/>
  <c r="O513" i="14"/>
  <c r="O514" i="14"/>
  <c r="O515" i="14"/>
  <c r="O516" i="14"/>
  <c r="O517" i="14"/>
  <c r="O518" i="14"/>
  <c r="O519" i="14"/>
  <c r="O520" i="14"/>
  <c r="O521" i="14"/>
  <c r="O522" i="14"/>
  <c r="O523" i="14"/>
  <c r="O524" i="14"/>
  <c r="O525" i="14"/>
  <c r="O526" i="14"/>
  <c r="O527" i="14"/>
  <c r="O528" i="14"/>
  <c r="O529" i="14"/>
  <c r="O530" i="14"/>
  <c r="O531" i="14"/>
  <c r="O532" i="14"/>
  <c r="O533" i="14"/>
  <c r="O534" i="14"/>
  <c r="O535" i="14"/>
  <c r="O539" i="14"/>
  <c r="O540" i="14"/>
  <c r="O541" i="14"/>
  <c r="O542" i="14"/>
  <c r="O544" i="14"/>
  <c r="O545" i="14"/>
  <c r="O547" i="14"/>
  <c r="O548" i="14"/>
  <c r="O549" i="14"/>
  <c r="O550" i="14"/>
  <c r="O551" i="14"/>
  <c r="O552" i="14"/>
  <c r="O553" i="14"/>
  <c r="O554" i="14"/>
  <c r="O556" i="14"/>
  <c r="O557" i="14"/>
  <c r="O558" i="14"/>
  <c r="O559" i="14"/>
  <c r="O560" i="14"/>
  <c r="O561" i="14"/>
  <c r="O562" i="14"/>
  <c r="O563" i="14"/>
  <c r="O564" i="14"/>
  <c r="O565" i="14"/>
  <c r="O566" i="14"/>
  <c r="O567" i="14"/>
  <c r="O568" i="14"/>
  <c r="O569" i="14"/>
  <c r="O570" i="14"/>
  <c r="O572" i="14"/>
  <c r="O574" i="14"/>
  <c r="O575" i="14"/>
  <c r="O576" i="14"/>
  <c r="O577" i="14"/>
  <c r="O579" i="14"/>
  <c r="O580" i="14"/>
  <c r="O581" i="14"/>
  <c r="O582" i="14"/>
  <c r="O583" i="14"/>
  <c r="O584" i="14"/>
  <c r="O586" i="14"/>
  <c r="O587" i="14"/>
  <c r="O588" i="14"/>
  <c r="O590" i="14"/>
  <c r="O591" i="14"/>
  <c r="O592" i="14"/>
  <c r="O593" i="14"/>
  <c r="O594" i="14"/>
  <c r="O595" i="14"/>
  <c r="O596" i="14"/>
  <c r="O597" i="14"/>
  <c r="O598" i="14"/>
  <c r="O599" i="14"/>
  <c r="O600" i="14"/>
  <c r="O601" i="14"/>
  <c r="O602" i="14"/>
  <c r="O603" i="14"/>
  <c r="O604" i="14"/>
  <c r="O606" i="14"/>
  <c r="O608" i="14"/>
  <c r="O609" i="14"/>
  <c r="O610" i="14"/>
  <c r="O611" i="14"/>
  <c r="O612" i="14"/>
  <c r="O613" i="14"/>
  <c r="O614" i="14"/>
  <c r="O615" i="14"/>
  <c r="O616" i="14"/>
  <c r="O617" i="14"/>
  <c r="O618" i="14"/>
  <c r="O619" i="14"/>
  <c r="O620" i="14"/>
  <c r="O621" i="14"/>
  <c r="O622" i="14"/>
  <c r="O623" i="14"/>
  <c r="O624" i="14"/>
  <c r="O625" i="14"/>
  <c r="O626" i="14"/>
  <c r="O627" i="14"/>
  <c r="O628" i="14"/>
  <c r="O631" i="14"/>
  <c r="O632" i="14"/>
  <c r="O633" i="14"/>
  <c r="O634" i="14"/>
  <c r="O635" i="14"/>
  <c r="O637" i="14"/>
  <c r="O639" i="14"/>
  <c r="O640" i="14"/>
  <c r="O641" i="14"/>
  <c r="O642" i="14"/>
  <c r="O644" i="14"/>
  <c r="O645" i="14"/>
  <c r="O646" i="14"/>
  <c r="O647" i="14"/>
  <c r="O648" i="14"/>
  <c r="O651" i="14"/>
  <c r="O652" i="14"/>
  <c r="O653" i="14"/>
  <c r="O654" i="14"/>
  <c r="O659" i="14"/>
  <c r="O660" i="14"/>
  <c r="O662" i="14"/>
  <c r="O663" i="14"/>
  <c r="O664" i="14"/>
  <c r="O667" i="14"/>
  <c r="O668" i="14"/>
  <c r="O669" i="14"/>
  <c r="O671" i="14"/>
  <c r="O672" i="14"/>
  <c r="O673" i="14"/>
  <c r="O674" i="14"/>
  <c r="O677" i="14"/>
  <c r="O679" i="14"/>
  <c r="O680" i="14"/>
  <c r="O681" i="14"/>
  <c r="O682" i="14"/>
  <c r="O684" i="14"/>
  <c r="O685" i="14"/>
  <c r="O687" i="14"/>
  <c r="O688" i="14"/>
  <c r="O689" i="14"/>
  <c r="O691" i="14"/>
  <c r="O692" i="14"/>
  <c r="O693" i="14"/>
  <c r="O694" i="14"/>
  <c r="O695" i="14"/>
  <c r="O696" i="14"/>
  <c r="O698" i="14"/>
  <c r="O699" i="14"/>
  <c r="O700" i="14"/>
  <c r="O701" i="14"/>
  <c r="O702" i="14"/>
  <c r="O703" i="14"/>
  <c r="O704" i="14"/>
  <c r="O705" i="14"/>
  <c r="O706" i="14"/>
  <c r="O707" i="14"/>
  <c r="O708" i="14"/>
  <c r="O709" i="14"/>
  <c r="O710" i="14"/>
  <c r="O711" i="14"/>
  <c r="O712" i="14"/>
  <c r="O714" i="14"/>
  <c r="O715" i="14"/>
  <c r="O716" i="14"/>
  <c r="O717" i="14"/>
  <c r="O718" i="14"/>
  <c r="O719" i="14"/>
  <c r="O723" i="14"/>
  <c r="O725" i="14"/>
  <c r="O726" i="14"/>
  <c r="O727" i="14"/>
  <c r="O728" i="14"/>
  <c r="O729" i="14"/>
  <c r="O730" i="14"/>
  <c r="O731" i="14"/>
  <c r="O732" i="14"/>
  <c r="O733" i="14"/>
  <c r="O734" i="14"/>
  <c r="O735" i="14"/>
  <c r="O736" i="14"/>
  <c r="O737" i="14"/>
  <c r="O738" i="14"/>
  <c r="O739" i="14"/>
  <c r="O740" i="14"/>
  <c r="O742" i="14"/>
  <c r="O744" i="14"/>
  <c r="O745" i="14"/>
  <c r="O746" i="14"/>
  <c r="O747" i="14"/>
  <c r="O748" i="14"/>
  <c r="O749" i="14"/>
  <c r="O750" i="14"/>
  <c r="O751" i="14"/>
  <c r="O752" i="14"/>
  <c r="O753" i="14"/>
  <c r="O754" i="14"/>
  <c r="O755" i="14"/>
  <c r="O756" i="14"/>
  <c r="O757" i="14"/>
  <c r="O758" i="14"/>
  <c r="O759" i="14"/>
  <c r="O760" i="14"/>
  <c r="O761" i="14"/>
  <c r="O762" i="14"/>
  <c r="O763" i="14"/>
  <c r="O764" i="14"/>
  <c r="O765" i="14"/>
  <c r="O766" i="14"/>
  <c r="O767" i="14"/>
  <c r="O768" i="14"/>
  <c r="O769" i="14"/>
  <c r="O3" i="14"/>
  <c r="M37" i="15" l="1"/>
  <c r="L37" i="15" l="1"/>
  <c r="D3" i="16"/>
  <c r="D4" i="16"/>
  <c r="D5" i="16"/>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D103" i="16"/>
  <c r="D104" i="16"/>
  <c r="D105" i="16"/>
  <c r="D106" i="16"/>
  <c r="D107" i="16"/>
  <c r="D108" i="16"/>
  <c r="D109" i="16"/>
  <c r="D110" i="16"/>
  <c r="D111" i="16"/>
  <c r="D112" i="16"/>
  <c r="D113" i="16"/>
  <c r="D114" i="16"/>
  <c r="D115" i="16"/>
  <c r="D116" i="16"/>
  <c r="D117" i="16"/>
  <c r="D118" i="16"/>
  <c r="D119" i="16"/>
  <c r="D120" i="16"/>
  <c r="D121" i="16"/>
  <c r="D122" i="16"/>
  <c r="D123" i="16"/>
  <c r="D124" i="16"/>
  <c r="D125" i="16"/>
  <c r="D126" i="16"/>
  <c r="D127" i="16"/>
  <c r="D128" i="16"/>
  <c r="D129" i="16"/>
  <c r="D130" i="16"/>
  <c r="D131" i="16"/>
  <c r="D132" i="16"/>
  <c r="D133" i="16"/>
  <c r="D134" i="16"/>
  <c r="D135" i="16"/>
  <c r="D136" i="16"/>
  <c r="D137" i="16"/>
  <c r="D138" i="16"/>
  <c r="D139" i="16"/>
  <c r="D140" i="16"/>
  <c r="D141" i="16"/>
  <c r="D142" i="16"/>
  <c r="D143" i="16"/>
  <c r="D144" i="16"/>
  <c r="D145" i="16"/>
  <c r="D146" i="16"/>
  <c r="D147" i="16"/>
  <c r="D148" i="16"/>
  <c r="D149" i="16"/>
  <c r="D150" i="16"/>
  <c r="D151" i="16"/>
  <c r="D152" i="16"/>
  <c r="D153" i="16"/>
  <c r="D154" i="16"/>
  <c r="D155" i="16"/>
  <c r="D156" i="16"/>
  <c r="D157" i="16"/>
  <c r="D158" i="16"/>
  <c r="D159" i="16"/>
  <c r="D160" i="16"/>
  <c r="D161" i="16"/>
  <c r="D162" i="16"/>
  <c r="D163" i="16"/>
  <c r="D164" i="16"/>
  <c r="D165" i="16"/>
  <c r="D166" i="16"/>
  <c r="D167" i="16"/>
  <c r="D168" i="16"/>
  <c r="D169" i="16"/>
  <c r="D170" i="16"/>
  <c r="D171" i="16"/>
  <c r="D172" i="16"/>
  <c r="D173" i="16"/>
  <c r="D174" i="16"/>
  <c r="D175" i="16"/>
  <c r="D176" i="16"/>
  <c r="D177" i="16"/>
  <c r="D178" i="16"/>
  <c r="D179" i="16"/>
  <c r="D180" i="16"/>
  <c r="D181" i="16"/>
  <c r="D182" i="16"/>
  <c r="D183" i="16"/>
  <c r="D184" i="16"/>
  <c r="D185" i="16"/>
  <c r="D186" i="16"/>
  <c r="D187" i="16"/>
  <c r="D188" i="16"/>
  <c r="D189" i="16"/>
  <c r="D190" i="16"/>
  <c r="D191" i="16"/>
  <c r="D192" i="16"/>
  <c r="D193" i="16"/>
  <c r="D194" i="16"/>
  <c r="D195" i="16"/>
  <c r="D196" i="16"/>
  <c r="D197" i="16"/>
  <c r="D198" i="16"/>
  <c r="D199" i="16"/>
  <c r="D200" i="16"/>
  <c r="D201" i="16"/>
  <c r="D202" i="16"/>
  <c r="D203" i="16"/>
  <c r="D204" i="16"/>
  <c r="D205" i="16"/>
  <c r="D206" i="16"/>
  <c r="D207" i="16"/>
  <c r="D208" i="16"/>
  <c r="D209" i="16"/>
  <c r="D210" i="16"/>
  <c r="D211" i="16"/>
  <c r="D212" i="16"/>
  <c r="D213" i="16"/>
  <c r="D214" i="16"/>
  <c r="D215" i="16"/>
  <c r="D216" i="16"/>
  <c r="D217" i="16"/>
  <c r="D218" i="16"/>
  <c r="D219" i="16"/>
  <c r="D220" i="16"/>
  <c r="D221" i="16"/>
  <c r="D222" i="16"/>
  <c r="D223" i="16"/>
  <c r="D224" i="16"/>
  <c r="D225" i="16"/>
  <c r="D226" i="16"/>
  <c r="D227" i="16"/>
  <c r="D228" i="16"/>
  <c r="D229" i="16"/>
  <c r="D230" i="16"/>
  <c r="D231" i="16"/>
  <c r="D232" i="16"/>
  <c r="D233" i="16"/>
  <c r="D234" i="16"/>
  <c r="D235" i="16"/>
  <c r="D236" i="16"/>
  <c r="D237" i="16"/>
  <c r="D238" i="16"/>
  <c r="D239" i="16"/>
  <c r="D240" i="16"/>
  <c r="D241" i="16"/>
  <c r="D242" i="16"/>
  <c r="D243" i="16"/>
  <c r="D244" i="16"/>
  <c r="D245" i="16"/>
  <c r="D246" i="16"/>
  <c r="D247" i="16"/>
  <c r="D248" i="16"/>
  <c r="D249" i="16"/>
  <c r="D250" i="16"/>
  <c r="D251" i="16"/>
  <c r="D252" i="16"/>
  <c r="D253" i="16"/>
  <c r="D254" i="16"/>
  <c r="D255" i="16"/>
  <c r="D256" i="16"/>
  <c r="D257" i="16"/>
  <c r="D258" i="16"/>
  <c r="D259" i="16"/>
  <c r="D260" i="16"/>
  <c r="D261" i="16"/>
  <c r="D262" i="16"/>
  <c r="D263" i="16"/>
  <c r="D264" i="16"/>
  <c r="D265" i="16"/>
  <c r="D266" i="16"/>
  <c r="D267" i="16"/>
  <c r="D268" i="16"/>
  <c r="D269" i="16"/>
  <c r="D270" i="16"/>
  <c r="D271" i="16"/>
  <c r="D272" i="16"/>
  <c r="D273" i="16"/>
  <c r="D274" i="16"/>
  <c r="D275" i="16"/>
  <c r="D276" i="16"/>
  <c r="D277" i="16"/>
  <c r="D278" i="16"/>
  <c r="D279" i="16"/>
  <c r="D280" i="16"/>
  <c r="D281" i="16"/>
  <c r="D282" i="16"/>
  <c r="D283" i="16"/>
  <c r="D284" i="16"/>
  <c r="D285" i="16"/>
  <c r="D286" i="16"/>
  <c r="D287" i="16"/>
  <c r="D288" i="16"/>
  <c r="D289" i="16"/>
  <c r="D290" i="16"/>
  <c r="D291" i="16"/>
  <c r="D292" i="16"/>
  <c r="D293" i="16"/>
  <c r="D294" i="16"/>
  <c r="D295" i="16"/>
  <c r="D296" i="16"/>
  <c r="D297" i="16"/>
  <c r="D298" i="16"/>
  <c r="D299" i="16"/>
  <c r="D300" i="16"/>
  <c r="D301" i="16"/>
  <c r="D302" i="16"/>
  <c r="D303" i="16"/>
  <c r="D304" i="16"/>
  <c r="D305" i="16"/>
  <c r="D306" i="16"/>
  <c r="D307" i="16"/>
  <c r="D308" i="16"/>
  <c r="D309" i="16"/>
  <c r="D310" i="16"/>
  <c r="D311" i="16"/>
  <c r="D312" i="16"/>
  <c r="D313" i="16"/>
  <c r="D314" i="16"/>
  <c r="D315" i="16"/>
  <c r="D316" i="16"/>
  <c r="D317" i="16"/>
  <c r="D318" i="16"/>
  <c r="D319" i="16"/>
  <c r="D320" i="16"/>
  <c r="D321" i="16"/>
  <c r="D322" i="16"/>
  <c r="D323" i="16"/>
  <c r="D324" i="16"/>
  <c r="D325" i="16"/>
  <c r="D326" i="16"/>
  <c r="D327" i="16"/>
  <c r="D328" i="16"/>
  <c r="D329" i="16"/>
  <c r="D330" i="16"/>
  <c r="D331" i="16"/>
  <c r="D332" i="16"/>
  <c r="D333" i="16"/>
  <c r="D334" i="16"/>
  <c r="D335" i="16"/>
  <c r="D336" i="16"/>
  <c r="D337" i="16"/>
  <c r="D338" i="16"/>
  <c r="D339" i="16"/>
  <c r="D340" i="16"/>
  <c r="D341" i="16"/>
  <c r="D342" i="16"/>
  <c r="D343" i="16"/>
  <c r="D344" i="16"/>
  <c r="D345" i="16"/>
  <c r="D346" i="16"/>
  <c r="D347" i="16"/>
  <c r="D348" i="16"/>
  <c r="D349" i="16"/>
  <c r="D350" i="16"/>
  <c r="D351" i="16"/>
  <c r="D352" i="16"/>
  <c r="D353" i="16"/>
  <c r="D354" i="16"/>
  <c r="D355" i="16"/>
  <c r="D356" i="16"/>
  <c r="D357" i="16"/>
  <c r="D358" i="16"/>
  <c r="D359" i="16"/>
  <c r="D360" i="16"/>
  <c r="D361" i="16"/>
  <c r="D362" i="16"/>
  <c r="D363" i="16"/>
  <c r="D364" i="16"/>
  <c r="D365" i="16"/>
  <c r="D366" i="16"/>
  <c r="D367" i="16"/>
  <c r="D368" i="16"/>
  <c r="D369" i="16"/>
  <c r="D370" i="16"/>
  <c r="D371" i="16"/>
  <c r="D372" i="16"/>
  <c r="D373" i="16"/>
  <c r="D374" i="16"/>
  <c r="D375" i="16"/>
  <c r="D376" i="16"/>
  <c r="D377" i="16"/>
  <c r="D378" i="16"/>
  <c r="D379" i="16"/>
  <c r="D380" i="16"/>
  <c r="D381" i="16"/>
  <c r="D382" i="16"/>
  <c r="D383" i="16"/>
  <c r="D384" i="16"/>
  <c r="D385" i="16"/>
  <c r="D386" i="16"/>
  <c r="D387" i="16"/>
  <c r="D388" i="16"/>
  <c r="D389" i="16"/>
  <c r="D390" i="16"/>
  <c r="D391" i="16"/>
  <c r="D392" i="16"/>
  <c r="D393" i="16"/>
  <c r="D394" i="16"/>
  <c r="D395" i="16"/>
  <c r="D396" i="16"/>
  <c r="D397" i="16"/>
  <c r="D398" i="16"/>
  <c r="D399" i="16"/>
  <c r="D400" i="16"/>
  <c r="D401" i="16"/>
  <c r="D402" i="16"/>
  <c r="D403" i="16"/>
  <c r="D404" i="16"/>
  <c r="D405" i="16"/>
  <c r="D406" i="16"/>
  <c r="D407" i="16"/>
  <c r="D408" i="16"/>
  <c r="D409" i="16"/>
  <c r="D410" i="16"/>
  <c r="D411" i="16"/>
  <c r="D412" i="16"/>
  <c r="D413" i="16"/>
  <c r="D414" i="16"/>
  <c r="D415" i="16"/>
  <c r="D416" i="16"/>
  <c r="D417" i="16"/>
  <c r="D418" i="16"/>
  <c r="D419" i="16"/>
  <c r="D420" i="16"/>
  <c r="D421" i="16"/>
  <c r="D422" i="16"/>
  <c r="D423" i="16"/>
  <c r="D424" i="16"/>
  <c r="D425" i="16"/>
  <c r="D426" i="16"/>
  <c r="D427" i="16"/>
  <c r="D428" i="16"/>
  <c r="D429" i="16"/>
  <c r="D430" i="16"/>
  <c r="D431" i="16"/>
  <c r="D432" i="16"/>
  <c r="D433" i="16"/>
  <c r="D434" i="16"/>
  <c r="D435" i="16"/>
  <c r="D436" i="16"/>
  <c r="D437" i="16"/>
  <c r="D438" i="16"/>
  <c r="D439" i="16"/>
  <c r="D440" i="16"/>
  <c r="D441" i="16"/>
  <c r="D442" i="16"/>
  <c r="D443" i="16"/>
  <c r="D444" i="16"/>
  <c r="D445" i="16"/>
  <c r="D446" i="16"/>
  <c r="D447" i="16"/>
  <c r="D448" i="16"/>
  <c r="D449" i="16"/>
  <c r="D450" i="16"/>
  <c r="D451" i="16"/>
  <c r="D452" i="16"/>
  <c r="D453" i="16"/>
  <c r="D454" i="16"/>
  <c r="D455" i="16"/>
  <c r="D456" i="16"/>
  <c r="D457" i="16"/>
  <c r="D458" i="16"/>
  <c r="D459" i="16"/>
  <c r="D460" i="16"/>
  <c r="D461" i="16"/>
  <c r="D462" i="16"/>
  <c r="D463" i="16"/>
  <c r="D464" i="16"/>
  <c r="D465" i="16"/>
  <c r="D466" i="16"/>
  <c r="D467" i="16"/>
  <c r="D468" i="16"/>
  <c r="D469" i="16"/>
  <c r="D470" i="16"/>
  <c r="D471" i="16"/>
  <c r="D472" i="16"/>
  <c r="D473" i="16"/>
  <c r="D474" i="16"/>
  <c r="D475" i="16"/>
  <c r="D476" i="16"/>
  <c r="D477" i="16"/>
  <c r="D478" i="16"/>
  <c r="D479" i="16"/>
  <c r="D480" i="16"/>
  <c r="D481" i="16"/>
  <c r="D482" i="16"/>
  <c r="D483" i="16"/>
  <c r="D484" i="16"/>
  <c r="D485" i="16"/>
  <c r="D486" i="16"/>
  <c r="D487" i="16"/>
  <c r="D488" i="16"/>
  <c r="D489" i="16"/>
  <c r="D490" i="16"/>
  <c r="D491" i="16"/>
  <c r="D492" i="16"/>
  <c r="D493" i="16"/>
  <c r="D494" i="16"/>
  <c r="D495" i="16"/>
  <c r="D496" i="16"/>
  <c r="D497" i="16"/>
  <c r="D498" i="16"/>
  <c r="D499" i="16"/>
  <c r="D500" i="16"/>
  <c r="D501" i="16"/>
  <c r="D502" i="16"/>
  <c r="D503" i="16"/>
  <c r="D504" i="16"/>
  <c r="D505" i="16"/>
  <c r="D506" i="16"/>
  <c r="D507" i="16"/>
  <c r="D508" i="16"/>
  <c r="D509" i="16"/>
  <c r="D510" i="16"/>
  <c r="D511" i="16"/>
  <c r="D512" i="16"/>
  <c r="D513" i="16"/>
  <c r="D514" i="16"/>
  <c r="D515" i="16"/>
  <c r="D516" i="16"/>
  <c r="D517" i="16"/>
  <c r="D518" i="16"/>
  <c r="D519" i="16"/>
  <c r="D520" i="16"/>
  <c r="D521" i="16"/>
  <c r="D522" i="16"/>
  <c r="D523" i="16"/>
  <c r="D524" i="16"/>
  <c r="D525" i="16"/>
  <c r="D526" i="16"/>
  <c r="D527" i="16"/>
  <c r="D528" i="16"/>
  <c r="D529" i="16"/>
  <c r="D530" i="16"/>
  <c r="D531" i="16"/>
  <c r="D532" i="16"/>
  <c r="D533" i="16"/>
  <c r="D534" i="16"/>
  <c r="D535" i="16"/>
  <c r="D536" i="16"/>
  <c r="D537" i="16"/>
  <c r="D538" i="16"/>
  <c r="D539" i="16"/>
  <c r="D540" i="16"/>
  <c r="D541" i="16"/>
  <c r="D542" i="16"/>
  <c r="D543" i="16"/>
  <c r="D544" i="16"/>
  <c r="D545" i="16"/>
  <c r="D546" i="16"/>
  <c r="D547" i="16"/>
  <c r="D548" i="16"/>
  <c r="D549" i="16"/>
  <c r="D550" i="16"/>
  <c r="D551" i="16"/>
  <c r="D552" i="16"/>
  <c r="D553" i="16"/>
  <c r="D554" i="16"/>
  <c r="D555" i="16"/>
  <c r="D556" i="16"/>
  <c r="D557" i="16"/>
  <c r="D558" i="16"/>
  <c r="D559" i="16"/>
  <c r="D560" i="16"/>
  <c r="D561" i="16"/>
  <c r="D562" i="16"/>
  <c r="D563" i="16"/>
  <c r="D564" i="16"/>
  <c r="D565" i="16"/>
  <c r="D566" i="16"/>
  <c r="D567" i="16"/>
  <c r="D568" i="16"/>
  <c r="D569" i="16"/>
  <c r="D570" i="16"/>
  <c r="D571" i="16"/>
  <c r="D572" i="16"/>
  <c r="D573" i="16"/>
  <c r="D574" i="16"/>
  <c r="D575" i="16"/>
  <c r="D576" i="16"/>
  <c r="D577" i="16"/>
  <c r="D578" i="16"/>
  <c r="D579" i="16"/>
  <c r="D580" i="16"/>
  <c r="D581" i="16"/>
  <c r="D582" i="16"/>
  <c r="D583" i="16"/>
  <c r="D584" i="16"/>
  <c r="D585" i="16"/>
  <c r="D586" i="16"/>
  <c r="D587" i="16"/>
  <c r="D588" i="16"/>
  <c r="D589" i="16"/>
  <c r="D590" i="16"/>
  <c r="D591" i="16"/>
  <c r="D592" i="16"/>
  <c r="D593" i="16"/>
  <c r="D594" i="16"/>
  <c r="D595" i="16"/>
  <c r="D596" i="16"/>
  <c r="D597" i="16"/>
  <c r="D598" i="16"/>
  <c r="D599" i="16"/>
  <c r="D600" i="16"/>
  <c r="D601" i="16"/>
  <c r="D602" i="16"/>
  <c r="D603" i="16"/>
  <c r="D604" i="16"/>
  <c r="D605" i="16"/>
  <c r="D606" i="16"/>
  <c r="D607" i="16"/>
  <c r="D608" i="16"/>
  <c r="D609" i="16"/>
  <c r="D610" i="16"/>
  <c r="D611" i="16"/>
  <c r="D612" i="16"/>
  <c r="D613" i="16"/>
  <c r="D2" i="16"/>
  <c r="C3" i="16"/>
  <c r="C4" i="16"/>
  <c r="C5" i="16"/>
  <c r="C6" i="16"/>
  <c r="C7" i="16"/>
  <c r="C8" i="16"/>
  <c r="C9" i="16"/>
  <c r="C10" i="16"/>
  <c r="C11" i="16"/>
  <c r="C12" i="16"/>
  <c r="C13" i="16"/>
  <c r="C14" i="16"/>
  <c r="C15" i="16"/>
  <c r="C16" i="16"/>
  <c r="C17" i="16"/>
  <c r="C18" i="16"/>
  <c r="C19" i="16"/>
  <c r="C20" i="16"/>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120" i="16"/>
  <c r="C121" i="16"/>
  <c r="C122" i="16"/>
  <c r="C123" i="16"/>
  <c r="C124" i="16"/>
  <c r="C125" i="16"/>
  <c r="C126" i="16"/>
  <c r="C127" i="16"/>
  <c r="C128" i="16"/>
  <c r="C129" i="16"/>
  <c r="C130" i="16"/>
  <c r="C131" i="16"/>
  <c r="C132" i="16"/>
  <c r="C133" i="16"/>
  <c r="C134" i="16"/>
  <c r="C135" i="16"/>
  <c r="C136" i="16"/>
  <c r="C137" i="16"/>
  <c r="C138" i="16"/>
  <c r="C139" i="16"/>
  <c r="C140" i="16"/>
  <c r="C141" i="16"/>
  <c r="C142" i="16"/>
  <c r="C143" i="16"/>
  <c r="C144" i="16"/>
  <c r="C145" i="16"/>
  <c r="C146" i="16"/>
  <c r="C147" i="16"/>
  <c r="C148" i="16"/>
  <c r="C149" i="16"/>
  <c r="C150" i="16"/>
  <c r="C151" i="16"/>
  <c r="C152" i="16"/>
  <c r="C153" i="16"/>
  <c r="C154" i="16"/>
  <c r="C155" i="16"/>
  <c r="C156" i="16"/>
  <c r="C157" i="16"/>
  <c r="C158" i="16"/>
  <c r="C159" i="16"/>
  <c r="C160" i="16"/>
  <c r="C161" i="16"/>
  <c r="C162" i="16"/>
  <c r="C163" i="16"/>
  <c r="C164" i="16"/>
  <c r="C165" i="16"/>
  <c r="C166" i="16"/>
  <c r="C167" i="16"/>
  <c r="C168" i="16"/>
  <c r="C169" i="16"/>
  <c r="C170" i="16"/>
  <c r="C171" i="16"/>
  <c r="C172" i="16"/>
  <c r="C173" i="16"/>
  <c r="C174" i="16"/>
  <c r="C175" i="16"/>
  <c r="C176" i="16"/>
  <c r="C177" i="16"/>
  <c r="C178" i="16"/>
  <c r="C179" i="16"/>
  <c r="C180" i="16"/>
  <c r="C181" i="16"/>
  <c r="C182" i="16"/>
  <c r="C183" i="16"/>
  <c r="C184" i="16"/>
  <c r="C185" i="16"/>
  <c r="C186" i="16"/>
  <c r="C187" i="16"/>
  <c r="C188" i="16"/>
  <c r="C189" i="16"/>
  <c r="C190" i="16"/>
  <c r="C191" i="16"/>
  <c r="C192" i="16"/>
  <c r="C193" i="16"/>
  <c r="C194" i="16"/>
  <c r="C195" i="16"/>
  <c r="C196" i="16"/>
  <c r="C197" i="16"/>
  <c r="C198" i="16"/>
  <c r="C199" i="16"/>
  <c r="C200" i="16"/>
  <c r="C201" i="16"/>
  <c r="C202" i="16"/>
  <c r="C203" i="16"/>
  <c r="C204" i="16"/>
  <c r="C205" i="16"/>
  <c r="C206" i="16"/>
  <c r="C207" i="16"/>
  <c r="C208" i="16"/>
  <c r="C209" i="16"/>
  <c r="C210" i="16"/>
  <c r="C211" i="16"/>
  <c r="C212" i="16"/>
  <c r="C213" i="16"/>
  <c r="C214" i="16"/>
  <c r="C215" i="16"/>
  <c r="C216" i="16"/>
  <c r="C217" i="16"/>
  <c r="C218" i="16"/>
  <c r="C219" i="16"/>
  <c r="C220" i="16"/>
  <c r="C221" i="16"/>
  <c r="C222" i="16"/>
  <c r="C223" i="16"/>
  <c r="C224" i="16"/>
  <c r="C225" i="16"/>
  <c r="C226" i="16"/>
  <c r="C227" i="16"/>
  <c r="C228" i="16"/>
  <c r="C229" i="16"/>
  <c r="C230" i="16"/>
  <c r="C231" i="16"/>
  <c r="C232" i="16"/>
  <c r="C233" i="16"/>
  <c r="C234" i="16"/>
  <c r="C235" i="16"/>
  <c r="C236" i="16"/>
  <c r="C237" i="16"/>
  <c r="C238" i="16"/>
  <c r="C239" i="16"/>
  <c r="C240" i="16"/>
  <c r="C241" i="16"/>
  <c r="C242" i="16"/>
  <c r="C243" i="16"/>
  <c r="C244" i="16"/>
  <c r="C245" i="16"/>
  <c r="C246" i="16"/>
  <c r="C247" i="16"/>
  <c r="C248" i="16"/>
  <c r="C249" i="16"/>
  <c r="C250" i="16"/>
  <c r="C251" i="16"/>
  <c r="C252" i="16"/>
  <c r="C253" i="16"/>
  <c r="C254" i="16"/>
  <c r="C255" i="16"/>
  <c r="C256" i="16"/>
  <c r="C257" i="16"/>
  <c r="C258" i="16"/>
  <c r="C259" i="16"/>
  <c r="C260" i="16"/>
  <c r="C261" i="16"/>
  <c r="C262" i="16"/>
  <c r="C263" i="16"/>
  <c r="C264" i="16"/>
  <c r="C265" i="16"/>
  <c r="C266" i="16"/>
  <c r="C267" i="16"/>
  <c r="C268" i="16"/>
  <c r="C269" i="16"/>
  <c r="C270" i="16"/>
  <c r="C271" i="16"/>
  <c r="C272" i="16"/>
  <c r="C273" i="16"/>
  <c r="C274" i="16"/>
  <c r="C275" i="16"/>
  <c r="C276" i="16"/>
  <c r="C277" i="16"/>
  <c r="C278" i="16"/>
  <c r="C279" i="16"/>
  <c r="C280" i="16"/>
  <c r="C281" i="16"/>
  <c r="C282" i="16"/>
  <c r="C283" i="16"/>
  <c r="C284" i="16"/>
  <c r="C285" i="16"/>
  <c r="C286" i="16"/>
  <c r="C287" i="16"/>
  <c r="C288" i="16"/>
  <c r="C289" i="16"/>
  <c r="C290" i="16"/>
  <c r="C291" i="16"/>
  <c r="C292" i="16"/>
  <c r="C293" i="16"/>
  <c r="C294" i="16"/>
  <c r="C295" i="16"/>
  <c r="C296" i="16"/>
  <c r="C297" i="16"/>
  <c r="C298" i="16"/>
  <c r="C299" i="16"/>
  <c r="C300" i="16"/>
  <c r="C301" i="16"/>
  <c r="C302" i="16"/>
  <c r="C303" i="16"/>
  <c r="C304" i="16"/>
  <c r="C305" i="16"/>
  <c r="C306" i="16"/>
  <c r="C307" i="16"/>
  <c r="C308" i="16"/>
  <c r="C309" i="16"/>
  <c r="C310" i="16"/>
  <c r="C311" i="16"/>
  <c r="C312" i="16"/>
  <c r="C313" i="16"/>
  <c r="C314" i="16"/>
  <c r="C315" i="16"/>
  <c r="C316" i="16"/>
  <c r="C317" i="16"/>
  <c r="C318" i="16"/>
  <c r="C319" i="16"/>
  <c r="C320" i="16"/>
  <c r="C321" i="16"/>
  <c r="C322" i="16"/>
  <c r="C323" i="16"/>
  <c r="C324" i="16"/>
  <c r="C325" i="16"/>
  <c r="C326" i="16"/>
  <c r="C327" i="16"/>
  <c r="C328" i="16"/>
  <c r="C329" i="16"/>
  <c r="C330" i="16"/>
  <c r="C331" i="16"/>
  <c r="C332" i="16"/>
  <c r="C333" i="16"/>
  <c r="C334" i="16"/>
  <c r="C335" i="16"/>
  <c r="C336" i="16"/>
  <c r="C337" i="16"/>
  <c r="C338" i="16"/>
  <c r="C339" i="16"/>
  <c r="C340" i="16"/>
  <c r="C341" i="16"/>
  <c r="C342" i="16"/>
  <c r="C343" i="16"/>
  <c r="C344" i="16"/>
  <c r="C345" i="16"/>
  <c r="C346" i="16"/>
  <c r="C347" i="16"/>
  <c r="C348" i="16"/>
  <c r="C349" i="16"/>
  <c r="C350" i="16"/>
  <c r="C351" i="16"/>
  <c r="C352" i="16"/>
  <c r="C353" i="16"/>
  <c r="C354" i="16"/>
  <c r="C355" i="16"/>
  <c r="C356" i="16"/>
  <c r="C357" i="16"/>
  <c r="C358" i="16"/>
  <c r="C359" i="16"/>
  <c r="C360" i="16"/>
  <c r="C361" i="16"/>
  <c r="C362" i="16"/>
  <c r="C363" i="16"/>
  <c r="C364" i="16"/>
  <c r="C365" i="16"/>
  <c r="C366" i="16"/>
  <c r="C367" i="16"/>
  <c r="C368" i="16"/>
  <c r="C369" i="16"/>
  <c r="C370" i="16"/>
  <c r="C371" i="16"/>
  <c r="C372" i="16"/>
  <c r="C373" i="16"/>
  <c r="C374" i="16"/>
  <c r="C375" i="16"/>
  <c r="C376" i="16"/>
  <c r="C377" i="16"/>
  <c r="C378" i="16"/>
  <c r="C379" i="16"/>
  <c r="C380" i="16"/>
  <c r="C381" i="16"/>
  <c r="C382" i="16"/>
  <c r="C383" i="16"/>
  <c r="C384" i="16"/>
  <c r="C385" i="16"/>
  <c r="C386" i="16"/>
  <c r="C387" i="16"/>
  <c r="C388" i="16"/>
  <c r="C389" i="16"/>
  <c r="C390" i="16"/>
  <c r="C391" i="16"/>
  <c r="C392" i="16"/>
  <c r="C393" i="16"/>
  <c r="C394" i="16"/>
  <c r="C395" i="16"/>
  <c r="C396" i="16"/>
  <c r="C397" i="16"/>
  <c r="C398" i="16"/>
  <c r="C399" i="16"/>
  <c r="C400" i="16"/>
  <c r="C401" i="16"/>
  <c r="C402" i="16"/>
  <c r="C403" i="16"/>
  <c r="C404" i="16"/>
  <c r="C405" i="16"/>
  <c r="C406" i="16"/>
  <c r="C407" i="16"/>
  <c r="C408" i="16"/>
  <c r="C409" i="16"/>
  <c r="C410" i="16"/>
  <c r="C411" i="16"/>
  <c r="C412" i="16"/>
  <c r="C413" i="16"/>
  <c r="C414" i="16"/>
  <c r="C415" i="16"/>
  <c r="C416" i="16"/>
  <c r="C417" i="16"/>
  <c r="C418" i="16"/>
  <c r="C419" i="16"/>
  <c r="C420" i="16"/>
  <c r="C421" i="16"/>
  <c r="C422" i="16"/>
  <c r="C423" i="16"/>
  <c r="C424" i="16"/>
  <c r="C425" i="16"/>
  <c r="C426" i="16"/>
  <c r="C427" i="16"/>
  <c r="C428" i="16"/>
  <c r="C429" i="16"/>
  <c r="C430" i="16"/>
  <c r="C431" i="16"/>
  <c r="C432" i="16"/>
  <c r="C433" i="16"/>
  <c r="C434" i="16"/>
  <c r="C435" i="16"/>
  <c r="C436" i="16"/>
  <c r="C437" i="16"/>
  <c r="C438" i="16"/>
  <c r="C439" i="16"/>
  <c r="C440" i="16"/>
  <c r="C441" i="16"/>
  <c r="C442" i="16"/>
  <c r="C443" i="16"/>
  <c r="C444" i="16"/>
  <c r="C445" i="16"/>
  <c r="C446" i="16"/>
  <c r="C447" i="16"/>
  <c r="C448" i="16"/>
  <c r="C449" i="16"/>
  <c r="C450" i="16"/>
  <c r="C451" i="16"/>
  <c r="C452" i="16"/>
  <c r="C453" i="16"/>
  <c r="C454" i="16"/>
  <c r="C455" i="16"/>
  <c r="C456" i="16"/>
  <c r="C457" i="16"/>
  <c r="C458" i="16"/>
  <c r="C459" i="16"/>
  <c r="C460" i="16"/>
  <c r="C461" i="16"/>
  <c r="C462" i="16"/>
  <c r="C463" i="16"/>
  <c r="C464" i="16"/>
  <c r="C465" i="16"/>
  <c r="C466" i="16"/>
  <c r="C467" i="16"/>
  <c r="C468" i="16"/>
  <c r="C469" i="16"/>
  <c r="C470" i="16"/>
  <c r="C471" i="16"/>
  <c r="C472" i="16"/>
  <c r="C473" i="16"/>
  <c r="C474" i="16"/>
  <c r="C475" i="16"/>
  <c r="C476" i="16"/>
  <c r="C477" i="16"/>
  <c r="C478" i="16"/>
  <c r="C479" i="16"/>
  <c r="C480" i="16"/>
  <c r="C481" i="16"/>
  <c r="C482" i="16"/>
  <c r="C483" i="16"/>
  <c r="C484" i="16"/>
  <c r="C485" i="16"/>
  <c r="C486" i="16"/>
  <c r="C487" i="16"/>
  <c r="C488" i="16"/>
  <c r="C489" i="16"/>
  <c r="C490" i="16"/>
  <c r="C491" i="16"/>
  <c r="C492" i="16"/>
  <c r="C493" i="16"/>
  <c r="C494" i="16"/>
  <c r="C495" i="16"/>
  <c r="C496" i="16"/>
  <c r="C497" i="16"/>
  <c r="C498" i="16"/>
  <c r="C499" i="16"/>
  <c r="C500" i="16"/>
  <c r="C501" i="16"/>
  <c r="C502" i="16"/>
  <c r="C503" i="16"/>
  <c r="C504" i="16"/>
  <c r="C505" i="16"/>
  <c r="C506" i="16"/>
  <c r="C507" i="16"/>
  <c r="C508" i="16"/>
  <c r="C509" i="16"/>
  <c r="C510" i="16"/>
  <c r="C511" i="16"/>
  <c r="C512" i="16"/>
  <c r="C513" i="16"/>
  <c r="C514" i="16"/>
  <c r="C515" i="16"/>
  <c r="C516" i="16"/>
  <c r="C517" i="16"/>
  <c r="C518" i="16"/>
  <c r="C519" i="16"/>
  <c r="C520" i="16"/>
  <c r="C521" i="16"/>
  <c r="C522" i="16"/>
  <c r="C523" i="16"/>
  <c r="C524" i="16"/>
  <c r="C525" i="16"/>
  <c r="C526" i="16"/>
  <c r="C527" i="16"/>
  <c r="C528" i="16"/>
  <c r="C529" i="16"/>
  <c r="C530" i="16"/>
  <c r="C531" i="16"/>
  <c r="C532" i="16"/>
  <c r="C533" i="16"/>
  <c r="C534" i="16"/>
  <c r="C535" i="16"/>
  <c r="C536" i="16"/>
  <c r="C537" i="16"/>
  <c r="C538" i="16"/>
  <c r="C539" i="16"/>
  <c r="C540" i="16"/>
  <c r="C541" i="16"/>
  <c r="C542" i="16"/>
  <c r="C543" i="16"/>
  <c r="C544" i="16"/>
  <c r="C545" i="16"/>
  <c r="C546" i="16"/>
  <c r="C547" i="16"/>
  <c r="C548" i="16"/>
  <c r="C549" i="16"/>
  <c r="C550" i="16"/>
  <c r="C551" i="16"/>
  <c r="C552" i="16"/>
  <c r="C553" i="16"/>
  <c r="C554" i="16"/>
  <c r="C555" i="16"/>
  <c r="C556" i="16"/>
  <c r="C557" i="16"/>
  <c r="C558" i="16"/>
  <c r="C559" i="16"/>
  <c r="C560" i="16"/>
  <c r="C561" i="16"/>
  <c r="C562" i="16"/>
  <c r="C563" i="16"/>
  <c r="C564" i="16"/>
  <c r="C565" i="16"/>
  <c r="C566" i="16"/>
  <c r="C567" i="16"/>
  <c r="C568" i="16"/>
  <c r="C569" i="16"/>
  <c r="C570" i="16"/>
  <c r="C571" i="16"/>
  <c r="C572" i="16"/>
  <c r="C573" i="16"/>
  <c r="C574" i="16"/>
  <c r="C575" i="16"/>
  <c r="C576" i="16"/>
  <c r="C577" i="16"/>
  <c r="C578" i="16"/>
  <c r="C579" i="16"/>
  <c r="C580" i="16"/>
  <c r="C581" i="16"/>
  <c r="C582" i="16"/>
  <c r="C583" i="16"/>
  <c r="C584" i="16"/>
  <c r="C585" i="16"/>
  <c r="C586" i="16"/>
  <c r="C587" i="16"/>
  <c r="C588" i="16"/>
  <c r="C589" i="16"/>
  <c r="C590" i="16"/>
  <c r="C591" i="16"/>
  <c r="C592" i="16"/>
  <c r="C593" i="16"/>
  <c r="C594" i="16"/>
  <c r="C595" i="16"/>
  <c r="C596" i="16"/>
  <c r="C597" i="16"/>
  <c r="C598" i="16"/>
  <c r="C599" i="16"/>
  <c r="C600" i="16"/>
  <c r="C601" i="16"/>
  <c r="C602" i="16"/>
  <c r="C603" i="16"/>
  <c r="C604" i="16"/>
  <c r="C605" i="16"/>
  <c r="C606" i="16"/>
  <c r="C607" i="16"/>
  <c r="C608" i="16"/>
  <c r="C609" i="16"/>
  <c r="C610" i="16"/>
  <c r="C611" i="16"/>
  <c r="C612" i="16"/>
  <c r="C613" i="16"/>
  <c r="C2" i="16"/>
  <c r="C614" i="16" l="1"/>
  <c r="D614" i="16"/>
  <c r="BE16" i="6" l="1"/>
  <c r="BG16" i="6" s="1"/>
  <c r="BE27" i="6"/>
  <c r="BG27" i="6" s="1"/>
  <c r="BE18" i="6"/>
  <c r="BG18" i="6" s="1"/>
  <c r="BE28" i="6"/>
  <c r="BG28" i="6" s="1"/>
  <c r="BE17" i="6"/>
  <c r="BG17" i="6" s="1"/>
  <c r="BE21" i="6"/>
  <c r="BG21" i="6" s="1"/>
  <c r="BE23" i="6"/>
  <c r="BE19" i="6"/>
  <c r="BG19" i="6" s="1"/>
  <c r="BE20" i="6"/>
  <c r="BG20" i="6" s="1"/>
  <c r="BE22" i="6"/>
  <c r="BE24" i="6"/>
  <c r="BG24" i="6" s="1"/>
  <c r="BE26" i="6"/>
  <c r="BG26" i="6" s="1"/>
  <c r="AI48" i="6"/>
  <c r="BE11" i="6"/>
  <c r="BG11" i="6" s="1"/>
  <c r="BE13" i="6"/>
  <c r="BG13" i="6" s="1"/>
  <c r="BE30" i="6"/>
  <c r="BG30" i="6" s="1"/>
  <c r="BE37" i="6"/>
  <c r="BG37" i="6" s="1"/>
  <c r="BE40" i="6"/>
  <c r="BG40" i="6" s="1"/>
  <c r="BE42" i="6"/>
  <c r="BG42" i="6" s="1"/>
  <c r="BE41" i="6"/>
  <c r="BG41" i="6" s="1"/>
  <c r="BE3" i="6"/>
  <c r="BD48" i="6"/>
  <c r="BC48" i="6"/>
  <c r="BB48" i="6"/>
  <c r="BA48" i="6"/>
  <c r="AZ48" i="6"/>
  <c r="AY48" i="6"/>
  <c r="AX48" i="6"/>
  <c r="AW48" i="6"/>
  <c r="AV48" i="6"/>
  <c r="AU48" i="6"/>
  <c r="AT48" i="6"/>
  <c r="AS48" i="6"/>
  <c r="AR48" i="6"/>
  <c r="AQ48" i="6"/>
  <c r="AP48" i="6"/>
  <c r="AO48" i="6"/>
  <c r="AN48" i="6"/>
  <c r="AM48" i="6"/>
  <c r="AL48" i="6"/>
  <c r="AK48" i="6"/>
  <c r="AJ48" i="6"/>
  <c r="BE47" i="6"/>
  <c r="BG47" i="6" s="1"/>
  <c r="BE46" i="6"/>
  <c r="BG46" i="6" s="1"/>
  <c r="BE44" i="6"/>
  <c r="BG44" i="6" s="1"/>
  <c r="BE45" i="6"/>
  <c r="BG45" i="6" s="1"/>
  <c r="BE43" i="6"/>
  <c r="BG43" i="6" s="1"/>
  <c r="BE38" i="6"/>
  <c r="BG38" i="6" s="1"/>
  <c r="BE39" i="6"/>
  <c r="BG39" i="6" s="1"/>
  <c r="BE36" i="6"/>
  <c r="BG36" i="6" s="1"/>
  <c r="BE35" i="6"/>
  <c r="BG35" i="6" s="1"/>
  <c r="BE34" i="6"/>
  <c r="BG34" i="6" s="1"/>
  <c r="BE33" i="6"/>
  <c r="BG33" i="6" s="1"/>
  <c r="BE32" i="6"/>
  <c r="BG32" i="6" s="1"/>
  <c r="BE31" i="6"/>
  <c r="BG31" i="6" s="1"/>
  <c r="BE29" i="6"/>
  <c r="BG29" i="6" s="1"/>
  <c r="BE14" i="6"/>
  <c r="BG14" i="6" s="1"/>
  <c r="BE15" i="6"/>
  <c r="BG15" i="6" s="1"/>
  <c r="BE12" i="6"/>
  <c r="BG12" i="6" s="1"/>
  <c r="BE7" i="6"/>
  <c r="BG7" i="6" s="1"/>
  <c r="BE8" i="6"/>
  <c r="BG8" i="6" s="1"/>
  <c r="BE9" i="6"/>
  <c r="BG9" i="6" s="1"/>
  <c r="BE10" i="6"/>
  <c r="BG10" i="6" s="1"/>
  <c r="BE6" i="6"/>
  <c r="BG6" i="6" s="1"/>
  <c r="BE5" i="6"/>
  <c r="BG5" i="6" s="1"/>
  <c r="BE4" i="6"/>
  <c r="BG4" i="6" s="1"/>
  <c r="BE2" i="6"/>
  <c r="BG2" i="6" s="1"/>
  <c r="BG48" i="6" l="1"/>
  <c r="BE48" i="6"/>
  <c r="AH29" i="6" l="1"/>
  <c r="BF29" i="6" s="1"/>
  <c r="AU713" i="11"/>
  <c r="BE14" i="11"/>
  <c r="BE26" i="11"/>
  <c r="BE38" i="11"/>
  <c r="BE50" i="11"/>
  <c r="BE62" i="11"/>
  <c r="BE74" i="11"/>
  <c r="BE86" i="11"/>
  <c r="BE98" i="11"/>
  <c r="BE110" i="11"/>
  <c r="BE122" i="11"/>
  <c r="BE134" i="11"/>
  <c r="BE146" i="11"/>
  <c r="BE158" i="11"/>
  <c r="BE170" i="11"/>
  <c r="BE182" i="11"/>
  <c r="BE194" i="11"/>
  <c r="BE206" i="11"/>
  <c r="BE218" i="11"/>
  <c r="BE230" i="11"/>
  <c r="BE242" i="11"/>
  <c r="BE254" i="11"/>
  <c r="BE266" i="11"/>
  <c r="BE278" i="11"/>
  <c r="BE290" i="11"/>
  <c r="BE302" i="11"/>
  <c r="BE314" i="11"/>
  <c r="BE326" i="11"/>
  <c r="BE338" i="11"/>
  <c r="BE350" i="11"/>
  <c r="BE362" i="11"/>
  <c r="BE374" i="11"/>
  <c r="BE386" i="11"/>
  <c r="BE398" i="11"/>
  <c r="BE410" i="11"/>
  <c r="BE422" i="11"/>
  <c r="BE434" i="11"/>
  <c r="BE446" i="11"/>
  <c r="BE458" i="11"/>
  <c r="BE470" i="11"/>
  <c r="BE482" i="11"/>
  <c r="BE494" i="11"/>
  <c r="BE506" i="11"/>
  <c r="BE518" i="11"/>
  <c r="BE530" i="11"/>
  <c r="BE542" i="11"/>
  <c r="BE554" i="11"/>
  <c r="BE566" i="11"/>
  <c r="BE578" i="11"/>
  <c r="BE590" i="11"/>
  <c r="BE602" i="11"/>
  <c r="BE614" i="11"/>
  <c r="BE626" i="11"/>
  <c r="BE638" i="11"/>
  <c r="BE650" i="11"/>
  <c r="BE662" i="11"/>
  <c r="BE674" i="11"/>
  <c r="BE686" i="11"/>
  <c r="BE698" i="11"/>
  <c r="BE710" i="11"/>
  <c r="BD713" i="11"/>
  <c r="BC713" i="11"/>
  <c r="BB713" i="11"/>
  <c r="BA713" i="11"/>
  <c r="AZ713" i="11"/>
  <c r="AY713" i="11"/>
  <c r="AX713" i="11"/>
  <c r="AW713" i="11"/>
  <c r="AV713" i="11"/>
  <c r="AT713" i="11"/>
  <c r="AS713" i="11"/>
  <c r="AR713" i="11"/>
  <c r="AQ713" i="11"/>
  <c r="AP713" i="11"/>
  <c r="AO713" i="11"/>
  <c r="AN713" i="11"/>
  <c r="AM713" i="11"/>
  <c r="AL713" i="11"/>
  <c r="AK713" i="11"/>
  <c r="AJ713" i="11"/>
  <c r="AI713" i="11"/>
  <c r="AG713" i="11"/>
  <c r="AF713" i="11"/>
  <c r="AE713" i="11"/>
  <c r="AD713" i="11"/>
  <c r="AC713" i="11"/>
  <c r="AB713" i="11"/>
  <c r="AA713" i="11"/>
  <c r="Z713" i="11"/>
  <c r="Y713" i="11"/>
  <c r="X713" i="11"/>
  <c r="W713" i="11"/>
  <c r="V713" i="11"/>
  <c r="U713" i="11"/>
  <c r="T713" i="11"/>
  <c r="S713" i="11"/>
  <c r="R713" i="11"/>
  <c r="Q713" i="11"/>
  <c r="P713" i="11"/>
  <c r="O713" i="11"/>
  <c r="N713" i="11"/>
  <c r="M713" i="11"/>
  <c r="L713" i="11"/>
  <c r="BE712" i="11"/>
  <c r="AH712" i="11"/>
  <c r="BE711" i="11"/>
  <c r="AH711" i="11"/>
  <c r="AH710" i="11"/>
  <c r="BE709" i="11"/>
  <c r="AH709" i="11"/>
  <c r="BE708" i="11"/>
  <c r="AH708" i="11"/>
  <c r="BE707" i="11"/>
  <c r="AH707" i="11"/>
  <c r="BE706" i="11"/>
  <c r="AH706" i="11"/>
  <c r="BE705" i="11"/>
  <c r="AH705" i="11"/>
  <c r="BE704" i="11"/>
  <c r="AH704" i="11"/>
  <c r="BE703" i="11"/>
  <c r="AH703" i="11"/>
  <c r="BE702" i="11"/>
  <c r="AH702" i="11"/>
  <c r="BE701" i="11"/>
  <c r="AH701" i="11"/>
  <c r="BE700" i="11"/>
  <c r="AH700" i="11"/>
  <c r="BE699" i="11"/>
  <c r="AH699" i="11"/>
  <c r="AH698" i="11"/>
  <c r="BE697" i="11"/>
  <c r="AH697" i="11"/>
  <c r="BE696" i="11"/>
  <c r="AH696" i="11"/>
  <c r="BE695" i="11"/>
  <c r="AH695" i="11"/>
  <c r="BE694" i="11"/>
  <c r="AH694" i="11"/>
  <c r="BE693" i="11"/>
  <c r="AH693" i="11"/>
  <c r="BE692" i="11"/>
  <c r="AH692" i="11"/>
  <c r="BE691" i="11"/>
  <c r="AH691" i="11"/>
  <c r="BE690" i="11"/>
  <c r="AH690" i="11"/>
  <c r="BE689" i="11"/>
  <c r="AH689" i="11"/>
  <c r="BE688" i="11"/>
  <c r="AH688" i="11"/>
  <c r="BE687" i="11"/>
  <c r="AH687" i="11"/>
  <c r="AH686" i="11"/>
  <c r="BE685" i="11"/>
  <c r="AH685" i="11"/>
  <c r="BE684" i="11"/>
  <c r="AH684" i="11"/>
  <c r="BE683" i="11"/>
  <c r="AH683" i="11"/>
  <c r="BE682" i="11"/>
  <c r="AH682" i="11"/>
  <c r="BE681" i="11"/>
  <c r="AH681" i="11"/>
  <c r="BE680" i="11"/>
  <c r="AH680" i="11"/>
  <c r="BE679" i="11"/>
  <c r="AH679" i="11"/>
  <c r="BE678" i="11"/>
  <c r="AH678" i="11"/>
  <c r="BE677" i="11"/>
  <c r="AH677" i="11"/>
  <c r="BE676" i="11"/>
  <c r="AH676" i="11"/>
  <c r="BE675" i="11"/>
  <c r="AH675" i="11"/>
  <c r="AH674" i="11"/>
  <c r="BE673" i="11"/>
  <c r="AH673" i="11"/>
  <c r="BE672" i="11"/>
  <c r="AH672" i="11"/>
  <c r="BE671" i="11"/>
  <c r="AH671" i="11"/>
  <c r="BE670" i="11"/>
  <c r="AH670" i="11"/>
  <c r="BE669" i="11"/>
  <c r="AH669" i="11"/>
  <c r="BE668" i="11"/>
  <c r="AH668" i="11"/>
  <c r="BE667" i="11"/>
  <c r="AH667" i="11"/>
  <c r="BE666" i="11"/>
  <c r="AH666" i="11"/>
  <c r="BE665" i="11"/>
  <c r="AH665" i="11"/>
  <c r="BE664" i="11"/>
  <c r="AH664" i="11"/>
  <c r="BE663" i="11"/>
  <c r="AH663" i="11"/>
  <c r="AH662" i="11"/>
  <c r="BE661" i="11"/>
  <c r="AH661" i="11"/>
  <c r="BE660" i="11"/>
  <c r="AH660" i="11"/>
  <c r="BE659" i="11"/>
  <c r="AH659" i="11"/>
  <c r="BE658" i="11"/>
  <c r="AH658" i="11"/>
  <c r="BE657" i="11"/>
  <c r="AH657" i="11"/>
  <c r="BE656" i="11"/>
  <c r="AH656" i="11"/>
  <c r="BE655" i="11"/>
  <c r="AH655" i="11"/>
  <c r="BE654" i="11"/>
  <c r="AH654" i="11"/>
  <c r="BE653" i="11"/>
  <c r="AH653" i="11"/>
  <c r="BE652" i="11"/>
  <c r="AH652" i="11"/>
  <c r="BE651" i="11"/>
  <c r="AH651" i="11"/>
  <c r="AH650" i="11"/>
  <c r="BE649" i="11"/>
  <c r="AH649" i="11"/>
  <c r="BE648" i="11"/>
  <c r="AH648" i="11"/>
  <c r="BE647" i="11"/>
  <c r="AH647" i="11"/>
  <c r="BE646" i="11"/>
  <c r="AH646" i="11"/>
  <c r="BE645" i="11"/>
  <c r="AH645" i="11"/>
  <c r="BE644" i="11"/>
  <c r="AH644" i="11"/>
  <c r="BE643" i="11"/>
  <c r="AH643" i="11"/>
  <c r="BE642" i="11"/>
  <c r="AH642" i="11"/>
  <c r="BE641" i="11"/>
  <c r="AH641" i="11"/>
  <c r="BE640" i="11"/>
  <c r="AH640" i="11"/>
  <c r="BE639" i="11"/>
  <c r="AH639" i="11"/>
  <c r="AH638" i="11"/>
  <c r="BE637" i="11"/>
  <c r="AH637" i="11"/>
  <c r="BE636" i="11"/>
  <c r="AH636" i="11"/>
  <c r="BE635" i="11"/>
  <c r="AH635" i="11"/>
  <c r="BE634" i="11"/>
  <c r="AH634" i="11"/>
  <c r="BE633" i="11"/>
  <c r="AH633" i="11"/>
  <c r="BE632" i="11"/>
  <c r="AH632" i="11"/>
  <c r="BE631" i="11"/>
  <c r="AH631" i="11"/>
  <c r="BE630" i="11"/>
  <c r="AH630" i="11"/>
  <c r="BE629" i="11"/>
  <c r="AH629" i="11"/>
  <c r="BE628" i="11"/>
  <c r="AH628" i="11"/>
  <c r="BE627" i="11"/>
  <c r="AH627" i="11"/>
  <c r="AH626" i="11"/>
  <c r="BE625" i="11"/>
  <c r="AH625" i="11"/>
  <c r="BE624" i="11"/>
  <c r="AH624" i="11"/>
  <c r="BE623" i="11"/>
  <c r="AH623" i="11"/>
  <c r="BE622" i="11"/>
  <c r="AH622" i="11"/>
  <c r="BE621" i="11"/>
  <c r="AH621" i="11"/>
  <c r="BE620" i="11"/>
  <c r="AH620" i="11"/>
  <c r="BE619" i="11"/>
  <c r="AH619" i="11"/>
  <c r="BE618" i="11"/>
  <c r="AH618" i="11"/>
  <c r="BE617" i="11"/>
  <c r="AH617" i="11"/>
  <c r="BE616" i="11"/>
  <c r="AH616" i="11"/>
  <c r="BE615" i="11"/>
  <c r="AH615" i="11"/>
  <c r="AH614" i="11"/>
  <c r="BE613" i="11"/>
  <c r="AH613" i="11"/>
  <c r="BE612" i="11"/>
  <c r="AH612" i="11"/>
  <c r="BE611" i="11"/>
  <c r="AH611" i="11"/>
  <c r="BE610" i="11"/>
  <c r="AH610" i="11"/>
  <c r="BE609" i="11"/>
  <c r="AH609" i="11"/>
  <c r="BE608" i="11"/>
  <c r="AH608" i="11"/>
  <c r="BE607" i="11"/>
  <c r="AH607" i="11"/>
  <c r="BE606" i="11"/>
  <c r="AH606" i="11"/>
  <c r="BE605" i="11"/>
  <c r="AH605" i="11"/>
  <c r="BE604" i="11"/>
  <c r="AH604" i="11"/>
  <c r="BE603" i="11"/>
  <c r="AH603" i="11"/>
  <c r="AH602" i="11"/>
  <c r="BE601" i="11"/>
  <c r="AH601" i="11"/>
  <c r="BE600" i="11"/>
  <c r="AH600" i="11"/>
  <c r="BE599" i="11"/>
  <c r="AH599" i="11"/>
  <c r="BE598" i="11"/>
  <c r="AH598" i="11"/>
  <c r="BE597" i="11"/>
  <c r="AH597" i="11"/>
  <c r="BE596" i="11"/>
  <c r="AH596" i="11"/>
  <c r="BE595" i="11"/>
  <c r="AH595" i="11"/>
  <c r="BE594" i="11"/>
  <c r="AH594" i="11"/>
  <c r="BE593" i="11"/>
  <c r="AH593" i="11"/>
  <c r="BE592" i="11"/>
  <c r="AH592" i="11"/>
  <c r="BE591" i="11"/>
  <c r="AH591" i="11"/>
  <c r="AH590" i="11"/>
  <c r="BE589" i="11"/>
  <c r="AH589" i="11"/>
  <c r="BE588" i="11"/>
  <c r="AH588" i="11"/>
  <c r="BE587" i="11"/>
  <c r="AH587" i="11"/>
  <c r="BE586" i="11"/>
  <c r="AH586" i="11"/>
  <c r="BE585" i="11"/>
  <c r="AH585" i="11"/>
  <c r="BE584" i="11"/>
  <c r="AH584" i="11"/>
  <c r="BE583" i="11"/>
  <c r="AH583" i="11"/>
  <c r="BE582" i="11"/>
  <c r="AH582" i="11"/>
  <c r="BE581" i="11"/>
  <c r="AH581" i="11"/>
  <c r="BE580" i="11"/>
  <c r="AH580" i="11"/>
  <c r="BE579" i="11"/>
  <c r="AH579" i="11"/>
  <c r="AH578" i="11"/>
  <c r="BE577" i="11"/>
  <c r="AH577" i="11"/>
  <c r="BE576" i="11"/>
  <c r="AH576" i="11"/>
  <c r="BE575" i="11"/>
  <c r="AH575" i="11"/>
  <c r="BE574" i="11"/>
  <c r="AH574" i="11"/>
  <c r="BE573" i="11"/>
  <c r="AH573" i="11"/>
  <c r="BE572" i="11"/>
  <c r="AH572" i="11"/>
  <c r="BE571" i="11"/>
  <c r="AH571" i="11"/>
  <c r="BE570" i="11"/>
  <c r="AH570" i="11"/>
  <c r="BE569" i="11"/>
  <c r="AH569" i="11"/>
  <c r="BE568" i="11"/>
  <c r="AH568" i="11"/>
  <c r="BE567" i="11"/>
  <c r="AH567" i="11"/>
  <c r="AH566" i="11"/>
  <c r="BE565" i="11"/>
  <c r="AH565" i="11"/>
  <c r="BE564" i="11"/>
  <c r="AH564" i="11"/>
  <c r="BE563" i="11"/>
  <c r="AH563" i="11"/>
  <c r="BE562" i="11"/>
  <c r="AH562" i="11"/>
  <c r="BE561" i="11"/>
  <c r="AH561" i="11"/>
  <c r="BE560" i="11"/>
  <c r="AH560" i="11"/>
  <c r="BE559" i="11"/>
  <c r="AH559" i="11"/>
  <c r="BE558" i="11"/>
  <c r="AH558" i="11"/>
  <c r="BE557" i="11"/>
  <c r="AH557" i="11"/>
  <c r="BE556" i="11"/>
  <c r="AH556" i="11"/>
  <c r="BE555" i="11"/>
  <c r="AH555" i="11"/>
  <c r="AH554" i="11"/>
  <c r="BE553" i="11"/>
  <c r="AH553" i="11"/>
  <c r="BE552" i="11"/>
  <c r="AH552" i="11"/>
  <c r="BE551" i="11"/>
  <c r="AH551" i="11"/>
  <c r="BE550" i="11"/>
  <c r="AH550" i="11"/>
  <c r="BE549" i="11"/>
  <c r="AH549" i="11"/>
  <c r="BE548" i="11"/>
  <c r="AH548" i="11"/>
  <c r="BE547" i="11"/>
  <c r="AH547" i="11"/>
  <c r="BE546" i="11"/>
  <c r="AH546" i="11"/>
  <c r="BE545" i="11"/>
  <c r="AH545" i="11"/>
  <c r="BE544" i="11"/>
  <c r="AH544" i="11"/>
  <c r="BE543" i="11"/>
  <c r="AH543" i="11"/>
  <c r="AH542" i="11"/>
  <c r="BE541" i="11"/>
  <c r="AH541" i="11"/>
  <c r="BE540" i="11"/>
  <c r="AH540" i="11"/>
  <c r="BE539" i="11"/>
  <c r="AH539" i="11"/>
  <c r="BE538" i="11"/>
  <c r="AH538" i="11"/>
  <c r="BE537" i="11"/>
  <c r="AH537" i="11"/>
  <c r="BE536" i="11"/>
  <c r="AH536" i="11"/>
  <c r="BE535" i="11"/>
  <c r="AH535" i="11"/>
  <c r="BE534" i="11"/>
  <c r="AH534" i="11"/>
  <c r="BE533" i="11"/>
  <c r="AH533" i="11"/>
  <c r="BE532" i="11"/>
  <c r="AH532" i="11"/>
  <c r="BE531" i="11"/>
  <c r="AH531" i="11"/>
  <c r="AH530" i="11"/>
  <c r="BE529" i="11"/>
  <c r="AH529" i="11"/>
  <c r="BE528" i="11"/>
  <c r="AH528" i="11"/>
  <c r="BE527" i="11"/>
  <c r="AH527" i="11"/>
  <c r="BE526" i="11"/>
  <c r="AH526" i="11"/>
  <c r="BE525" i="11"/>
  <c r="AH525" i="11"/>
  <c r="BE524" i="11"/>
  <c r="AH524" i="11"/>
  <c r="BE523" i="11"/>
  <c r="AH523" i="11"/>
  <c r="BE522" i="11"/>
  <c r="AH522" i="11"/>
  <c r="BE521" i="11"/>
  <c r="AH521" i="11"/>
  <c r="BE520" i="11"/>
  <c r="AH520" i="11"/>
  <c r="BE519" i="11"/>
  <c r="AH519" i="11"/>
  <c r="AH518" i="11"/>
  <c r="BE517" i="11"/>
  <c r="AH517" i="11"/>
  <c r="BE516" i="11"/>
  <c r="AH516" i="11"/>
  <c r="BE515" i="11"/>
  <c r="AH515" i="11"/>
  <c r="BE514" i="11"/>
  <c r="AH514" i="11"/>
  <c r="BE513" i="11"/>
  <c r="AH513" i="11"/>
  <c r="BE512" i="11"/>
  <c r="AH512" i="11"/>
  <c r="BE511" i="11"/>
  <c r="AH511" i="11"/>
  <c r="BE510" i="11"/>
  <c r="AH510" i="11"/>
  <c r="BE509" i="11"/>
  <c r="AH509" i="11"/>
  <c r="BE508" i="11"/>
  <c r="AH508" i="11"/>
  <c r="BE507" i="11"/>
  <c r="AH507" i="11"/>
  <c r="AH506" i="11"/>
  <c r="BE505" i="11"/>
  <c r="AH505" i="11"/>
  <c r="BE504" i="11"/>
  <c r="AH504" i="11"/>
  <c r="BE503" i="11"/>
  <c r="AH503" i="11"/>
  <c r="BE502" i="11"/>
  <c r="AH502" i="11"/>
  <c r="BE501" i="11"/>
  <c r="AH501" i="11"/>
  <c r="BE500" i="11"/>
  <c r="AH500" i="11"/>
  <c r="BE499" i="11"/>
  <c r="AH499" i="11"/>
  <c r="BE498" i="11"/>
  <c r="AH498" i="11"/>
  <c r="BE497" i="11"/>
  <c r="AH497" i="11"/>
  <c r="BE496" i="11"/>
  <c r="AH496" i="11"/>
  <c r="BE495" i="11"/>
  <c r="AH495" i="11"/>
  <c r="AH494" i="11"/>
  <c r="BE493" i="11"/>
  <c r="AH493" i="11"/>
  <c r="BE492" i="11"/>
  <c r="AH492" i="11"/>
  <c r="BE491" i="11"/>
  <c r="AH491" i="11"/>
  <c r="BE490" i="11"/>
  <c r="AH490" i="11"/>
  <c r="BE489" i="11"/>
  <c r="AH489" i="11"/>
  <c r="BE488" i="11"/>
  <c r="AH488" i="11"/>
  <c r="BE487" i="11"/>
  <c r="AH487" i="11"/>
  <c r="BE486" i="11"/>
  <c r="AH486" i="11"/>
  <c r="BE485" i="11"/>
  <c r="AH485" i="11"/>
  <c r="BE484" i="11"/>
  <c r="AH484" i="11"/>
  <c r="BE483" i="11"/>
  <c r="AH483" i="11"/>
  <c r="AH482" i="11"/>
  <c r="BE481" i="11"/>
  <c r="AH481" i="11"/>
  <c r="BE480" i="11"/>
  <c r="AH480" i="11"/>
  <c r="BE479" i="11"/>
  <c r="AH479" i="11"/>
  <c r="BE478" i="11"/>
  <c r="AH478" i="11"/>
  <c r="BE477" i="11"/>
  <c r="AH477" i="11"/>
  <c r="BE476" i="11"/>
  <c r="AH476" i="11"/>
  <c r="BE475" i="11"/>
  <c r="AH475" i="11"/>
  <c r="BE474" i="11"/>
  <c r="AH474" i="11"/>
  <c r="BE473" i="11"/>
  <c r="AH473" i="11"/>
  <c r="BE472" i="11"/>
  <c r="AH472" i="11"/>
  <c r="BE471" i="11"/>
  <c r="AH471" i="11"/>
  <c r="AH470" i="11"/>
  <c r="BE469" i="11"/>
  <c r="AH469" i="11"/>
  <c r="BE468" i="11"/>
  <c r="AH468" i="11"/>
  <c r="BE467" i="11"/>
  <c r="AH467" i="11"/>
  <c r="BE466" i="11"/>
  <c r="AH466" i="11"/>
  <c r="BE465" i="11"/>
  <c r="AH465" i="11"/>
  <c r="BE464" i="11"/>
  <c r="AH464" i="11"/>
  <c r="BE463" i="11"/>
  <c r="AH463" i="11"/>
  <c r="BE462" i="11"/>
  <c r="AH462" i="11"/>
  <c r="BE461" i="11"/>
  <c r="AH461" i="11"/>
  <c r="BE460" i="11"/>
  <c r="AH460" i="11"/>
  <c r="BE459" i="11"/>
  <c r="AH459" i="11"/>
  <c r="AH458" i="11"/>
  <c r="BE457" i="11"/>
  <c r="AH457" i="11"/>
  <c r="BE456" i="11"/>
  <c r="AH456" i="11"/>
  <c r="BE455" i="11"/>
  <c r="AH455" i="11"/>
  <c r="BE454" i="11"/>
  <c r="AH454" i="11"/>
  <c r="BE453" i="11"/>
  <c r="AH453" i="11"/>
  <c r="BE452" i="11"/>
  <c r="AH452" i="11"/>
  <c r="BE451" i="11"/>
  <c r="AH451" i="11"/>
  <c r="BE450" i="11"/>
  <c r="AH450" i="11"/>
  <c r="BE449" i="11"/>
  <c r="AH449" i="11"/>
  <c r="BE448" i="11"/>
  <c r="AH448" i="11"/>
  <c r="BE447" i="11"/>
  <c r="AH447" i="11"/>
  <c r="AH446" i="11"/>
  <c r="BE445" i="11"/>
  <c r="AH445" i="11"/>
  <c r="BE444" i="11"/>
  <c r="AH444" i="11"/>
  <c r="BE443" i="11"/>
  <c r="AH443" i="11"/>
  <c r="BE442" i="11"/>
  <c r="AH442" i="11"/>
  <c r="BE441" i="11"/>
  <c r="AH441" i="11"/>
  <c r="BE440" i="11"/>
  <c r="AH440" i="11"/>
  <c r="BE439" i="11"/>
  <c r="AH439" i="11"/>
  <c r="BE438" i="11"/>
  <c r="AH438" i="11"/>
  <c r="BE437" i="11"/>
  <c r="AH437" i="11"/>
  <c r="BE436" i="11"/>
  <c r="AH436" i="11"/>
  <c r="BE435" i="11"/>
  <c r="AH435" i="11"/>
  <c r="AH434" i="11"/>
  <c r="BE433" i="11"/>
  <c r="AH433" i="11"/>
  <c r="BE432" i="11"/>
  <c r="AH432" i="11"/>
  <c r="BE431" i="11"/>
  <c r="AH431" i="11"/>
  <c r="BE430" i="11"/>
  <c r="AH430" i="11"/>
  <c r="BE429" i="11"/>
  <c r="AH429" i="11"/>
  <c r="BE428" i="11"/>
  <c r="AH428" i="11"/>
  <c r="BE427" i="11"/>
  <c r="AH427" i="11"/>
  <c r="BE426" i="11"/>
  <c r="AH426" i="11"/>
  <c r="BE425" i="11"/>
  <c r="AH425" i="11"/>
  <c r="BE424" i="11"/>
  <c r="AH424" i="11"/>
  <c r="BE423" i="11"/>
  <c r="AH423" i="11"/>
  <c r="AH422" i="11"/>
  <c r="BE421" i="11"/>
  <c r="AH421" i="11"/>
  <c r="BE420" i="11"/>
  <c r="AH420" i="11"/>
  <c r="BE419" i="11"/>
  <c r="AH419" i="11"/>
  <c r="BE418" i="11"/>
  <c r="AH418" i="11"/>
  <c r="BE417" i="11"/>
  <c r="AH417" i="11"/>
  <c r="BE416" i="11"/>
  <c r="AH416" i="11"/>
  <c r="BE415" i="11"/>
  <c r="AH415" i="11"/>
  <c r="BE414" i="11"/>
  <c r="AH414" i="11"/>
  <c r="BE413" i="11"/>
  <c r="AH413" i="11"/>
  <c r="BE412" i="11"/>
  <c r="AH412" i="11"/>
  <c r="BE411" i="11"/>
  <c r="AH411" i="11"/>
  <c r="AH410" i="11"/>
  <c r="BE409" i="11"/>
  <c r="AH409" i="11"/>
  <c r="BE408" i="11"/>
  <c r="AH408" i="11"/>
  <c r="BE407" i="11"/>
  <c r="AH407" i="11"/>
  <c r="BE406" i="11"/>
  <c r="AH406" i="11"/>
  <c r="BE405" i="11"/>
  <c r="AH405" i="11"/>
  <c r="BE404" i="11"/>
  <c r="AH404" i="11"/>
  <c r="BE403" i="11"/>
  <c r="AH403" i="11"/>
  <c r="BE402" i="11"/>
  <c r="AH402" i="11"/>
  <c r="BE401" i="11"/>
  <c r="AH401" i="11"/>
  <c r="BE400" i="11"/>
  <c r="AH400" i="11"/>
  <c r="BE399" i="11"/>
  <c r="AH399" i="11"/>
  <c r="AH398" i="11"/>
  <c r="BE397" i="11"/>
  <c r="AH397" i="11"/>
  <c r="BE396" i="11"/>
  <c r="AH396" i="11"/>
  <c r="BE395" i="11"/>
  <c r="AH395" i="11"/>
  <c r="BE394" i="11"/>
  <c r="AH394" i="11"/>
  <c r="BE393" i="11"/>
  <c r="AH393" i="11"/>
  <c r="BE392" i="11"/>
  <c r="AH392" i="11"/>
  <c r="BE391" i="11"/>
  <c r="AH391" i="11"/>
  <c r="BE390" i="11"/>
  <c r="AH390" i="11"/>
  <c r="BE389" i="11"/>
  <c r="AH389" i="11"/>
  <c r="BE388" i="11"/>
  <c r="AH388" i="11"/>
  <c r="BE387" i="11"/>
  <c r="AH387" i="11"/>
  <c r="AH386" i="11"/>
  <c r="BE385" i="11"/>
  <c r="AH385" i="11"/>
  <c r="BE384" i="11"/>
  <c r="AH384" i="11"/>
  <c r="BE383" i="11"/>
  <c r="AH383" i="11"/>
  <c r="BE382" i="11"/>
  <c r="AH382" i="11"/>
  <c r="BE381" i="11"/>
  <c r="AH381" i="11"/>
  <c r="BE380" i="11"/>
  <c r="AH380" i="11"/>
  <c r="BE379" i="11"/>
  <c r="AH379" i="11"/>
  <c r="BE378" i="11"/>
  <c r="AH378" i="11"/>
  <c r="BE377" i="11"/>
  <c r="AH377" i="11"/>
  <c r="BE376" i="11"/>
  <c r="AH376" i="11"/>
  <c r="BE375" i="11"/>
  <c r="AH375" i="11"/>
  <c r="AH374" i="11"/>
  <c r="BE373" i="11"/>
  <c r="AH373" i="11"/>
  <c r="BE372" i="11"/>
  <c r="AH372" i="11"/>
  <c r="BE371" i="11"/>
  <c r="AH371" i="11"/>
  <c r="BE370" i="11"/>
  <c r="AH370" i="11"/>
  <c r="BE369" i="11"/>
  <c r="AH369" i="11"/>
  <c r="BE368" i="11"/>
  <c r="AH368" i="11"/>
  <c r="BE367" i="11"/>
  <c r="AH367" i="11"/>
  <c r="BE366" i="11"/>
  <c r="AH366" i="11"/>
  <c r="BE365" i="11"/>
  <c r="AH365" i="11"/>
  <c r="BE364" i="11"/>
  <c r="AH364" i="11"/>
  <c r="BE363" i="11"/>
  <c r="AH363" i="11"/>
  <c r="AH362" i="11"/>
  <c r="BE361" i="11"/>
  <c r="AH361" i="11"/>
  <c r="BE360" i="11"/>
  <c r="AH360" i="11"/>
  <c r="BE359" i="11"/>
  <c r="AH359" i="11"/>
  <c r="BE358" i="11"/>
  <c r="AH358" i="11"/>
  <c r="BE357" i="11"/>
  <c r="AH357" i="11"/>
  <c r="BE356" i="11"/>
  <c r="AH356" i="11"/>
  <c r="BE355" i="11"/>
  <c r="AH355" i="11"/>
  <c r="BE354" i="11"/>
  <c r="AH354" i="11"/>
  <c r="BE353" i="11"/>
  <c r="AH353" i="11"/>
  <c r="BE352" i="11"/>
  <c r="AH352" i="11"/>
  <c r="BE351" i="11"/>
  <c r="AH351" i="11"/>
  <c r="AH350" i="11"/>
  <c r="BE349" i="11"/>
  <c r="AH349" i="11"/>
  <c r="BE348" i="11"/>
  <c r="AH348" i="11"/>
  <c r="BE347" i="11"/>
  <c r="AH347" i="11"/>
  <c r="BE346" i="11"/>
  <c r="AH346" i="11"/>
  <c r="BE345" i="11"/>
  <c r="AH345" i="11"/>
  <c r="BE344" i="11"/>
  <c r="AH344" i="11"/>
  <c r="BE343" i="11"/>
  <c r="AH343" i="11"/>
  <c r="BE342" i="11"/>
  <c r="AH342" i="11"/>
  <c r="BE341" i="11"/>
  <c r="AH341" i="11"/>
  <c r="BE340" i="11"/>
  <c r="AH340" i="11"/>
  <c r="BE339" i="11"/>
  <c r="AH339" i="11"/>
  <c r="AH338" i="11"/>
  <c r="BE337" i="11"/>
  <c r="AH337" i="11"/>
  <c r="BE336" i="11"/>
  <c r="AH336" i="11"/>
  <c r="BE335" i="11"/>
  <c r="AH335" i="11"/>
  <c r="BE334" i="11"/>
  <c r="AH334" i="11"/>
  <c r="BE333" i="11"/>
  <c r="AH333" i="11"/>
  <c r="BE332" i="11"/>
  <c r="AH332" i="11"/>
  <c r="BE331" i="11"/>
  <c r="AH331" i="11"/>
  <c r="BE330" i="11"/>
  <c r="AH330" i="11"/>
  <c r="BE329" i="11"/>
  <c r="AH329" i="11"/>
  <c r="BE328" i="11"/>
  <c r="AH328" i="11"/>
  <c r="BE327" i="11"/>
  <c r="AH327" i="11"/>
  <c r="AH326" i="11"/>
  <c r="BE325" i="11"/>
  <c r="AH325" i="11"/>
  <c r="BE324" i="11"/>
  <c r="AH324" i="11"/>
  <c r="BE323" i="11"/>
  <c r="AH323" i="11"/>
  <c r="BE322" i="11"/>
  <c r="AH322" i="11"/>
  <c r="BE321" i="11"/>
  <c r="AH321" i="11"/>
  <c r="BE320" i="11"/>
  <c r="AH320" i="11"/>
  <c r="BE319" i="11"/>
  <c r="AH319" i="11"/>
  <c r="BE318" i="11"/>
  <c r="AH318" i="11"/>
  <c r="BE317" i="11"/>
  <c r="AH317" i="11"/>
  <c r="BE316" i="11"/>
  <c r="AH316" i="11"/>
  <c r="BE315" i="11"/>
  <c r="AH315" i="11"/>
  <c r="AH314" i="11"/>
  <c r="BE313" i="11"/>
  <c r="AH313" i="11"/>
  <c r="BE312" i="11"/>
  <c r="AH312" i="11"/>
  <c r="BE311" i="11"/>
  <c r="AH311" i="11"/>
  <c r="BE310" i="11"/>
  <c r="AH310" i="11"/>
  <c r="BE309" i="11"/>
  <c r="AH309" i="11"/>
  <c r="BE308" i="11"/>
  <c r="AH308" i="11"/>
  <c r="BE307" i="11"/>
  <c r="AH307" i="11"/>
  <c r="BE306" i="11"/>
  <c r="AH306" i="11"/>
  <c r="BE305" i="11"/>
  <c r="AH305" i="11"/>
  <c r="BE304" i="11"/>
  <c r="AH304" i="11"/>
  <c r="BE303" i="11"/>
  <c r="AH303" i="11"/>
  <c r="AH302" i="11"/>
  <c r="BE301" i="11"/>
  <c r="AH301" i="11"/>
  <c r="BE300" i="11"/>
  <c r="AH300" i="11"/>
  <c r="BE299" i="11"/>
  <c r="AH299" i="11"/>
  <c r="BE298" i="11"/>
  <c r="AH298" i="11"/>
  <c r="BE297" i="11"/>
  <c r="AH297" i="11"/>
  <c r="BE296" i="11"/>
  <c r="AH296" i="11"/>
  <c r="BE295" i="11"/>
  <c r="AH295" i="11"/>
  <c r="BE294" i="11"/>
  <c r="AH294" i="11"/>
  <c r="BE293" i="11"/>
  <c r="AH293" i="11"/>
  <c r="BE292" i="11"/>
  <c r="AH292" i="11"/>
  <c r="BE291" i="11"/>
  <c r="AH291" i="11"/>
  <c r="AH290" i="11"/>
  <c r="BE289" i="11"/>
  <c r="AH289" i="11"/>
  <c r="BE288" i="11"/>
  <c r="AH288" i="11"/>
  <c r="BE287" i="11"/>
  <c r="AH287" i="11"/>
  <c r="BE286" i="11"/>
  <c r="AH286" i="11"/>
  <c r="BE285" i="11"/>
  <c r="AH285" i="11"/>
  <c r="BE284" i="11"/>
  <c r="AH284" i="11"/>
  <c r="BE283" i="11"/>
  <c r="AH283" i="11"/>
  <c r="BE282" i="11"/>
  <c r="AH282" i="11"/>
  <c r="BE281" i="11"/>
  <c r="AH281" i="11"/>
  <c r="BE280" i="11"/>
  <c r="AH280" i="11"/>
  <c r="BE279" i="11"/>
  <c r="AH279" i="11"/>
  <c r="AH278" i="11"/>
  <c r="BE277" i="11"/>
  <c r="AH277" i="11"/>
  <c r="BE276" i="11"/>
  <c r="AH276" i="11"/>
  <c r="BE275" i="11"/>
  <c r="AH275" i="11"/>
  <c r="BE274" i="11"/>
  <c r="AH274" i="11"/>
  <c r="BE273" i="11"/>
  <c r="AH273" i="11"/>
  <c r="BE272" i="11"/>
  <c r="AH272" i="11"/>
  <c r="BE271" i="11"/>
  <c r="AH271" i="11"/>
  <c r="BE270" i="11"/>
  <c r="AH270" i="11"/>
  <c r="BE269" i="11"/>
  <c r="AH269" i="11"/>
  <c r="BE268" i="11"/>
  <c r="AH268" i="11"/>
  <c r="BE267" i="11"/>
  <c r="AH267" i="11"/>
  <c r="AH266" i="11"/>
  <c r="BE265" i="11"/>
  <c r="AH265" i="11"/>
  <c r="BE264" i="11"/>
  <c r="AH264" i="11"/>
  <c r="BE263" i="11"/>
  <c r="AH263" i="11"/>
  <c r="BE262" i="11"/>
  <c r="AH262" i="11"/>
  <c r="BE261" i="11"/>
  <c r="AH261" i="11"/>
  <c r="BE260" i="11"/>
  <c r="AH260" i="11"/>
  <c r="BE259" i="11"/>
  <c r="AH259" i="11"/>
  <c r="BE258" i="11"/>
  <c r="AH258" i="11"/>
  <c r="BE257" i="11"/>
  <c r="AH257" i="11"/>
  <c r="BE256" i="11"/>
  <c r="AH256" i="11"/>
  <c r="BE255" i="11"/>
  <c r="AH255" i="11"/>
  <c r="AH254" i="11"/>
  <c r="BE253" i="11"/>
  <c r="AH253" i="11"/>
  <c r="BE252" i="11"/>
  <c r="AH252" i="11"/>
  <c r="BE251" i="11"/>
  <c r="AH251" i="11"/>
  <c r="BE250" i="11"/>
  <c r="AH250" i="11"/>
  <c r="BE249" i="11"/>
  <c r="AH249" i="11"/>
  <c r="BE248" i="11"/>
  <c r="AH248" i="11"/>
  <c r="BE247" i="11"/>
  <c r="AH247" i="11"/>
  <c r="BE246" i="11"/>
  <c r="AH246" i="11"/>
  <c r="BE245" i="11"/>
  <c r="AH245" i="11"/>
  <c r="BE244" i="11"/>
  <c r="AH244" i="11"/>
  <c r="BE243" i="11"/>
  <c r="AH243" i="11"/>
  <c r="AH242" i="11"/>
  <c r="BE241" i="11"/>
  <c r="AH241" i="11"/>
  <c r="BE240" i="11"/>
  <c r="AH240" i="11"/>
  <c r="BE239" i="11"/>
  <c r="AH239" i="11"/>
  <c r="BE238" i="11"/>
  <c r="AH238" i="11"/>
  <c r="BE237" i="11"/>
  <c r="AH237" i="11"/>
  <c r="BE236" i="11"/>
  <c r="AH236" i="11"/>
  <c r="BE235" i="11"/>
  <c r="AH235" i="11"/>
  <c r="BE234" i="11"/>
  <c r="AH234" i="11"/>
  <c r="BE233" i="11"/>
  <c r="AH233" i="11"/>
  <c r="BE232" i="11"/>
  <c r="AH232" i="11"/>
  <c r="BE231" i="11"/>
  <c r="AH231" i="11"/>
  <c r="AH230" i="11"/>
  <c r="BE229" i="11"/>
  <c r="AH229" i="11"/>
  <c r="BE228" i="11"/>
  <c r="AH228" i="11"/>
  <c r="BE227" i="11"/>
  <c r="AH227" i="11"/>
  <c r="BE226" i="11"/>
  <c r="AH226" i="11"/>
  <c r="BE225" i="11"/>
  <c r="AH225" i="11"/>
  <c r="BE224" i="11"/>
  <c r="AH224" i="11"/>
  <c r="BE223" i="11"/>
  <c r="AH223" i="11"/>
  <c r="BE222" i="11"/>
  <c r="AH222" i="11"/>
  <c r="BE221" i="11"/>
  <c r="AH221" i="11"/>
  <c r="BE220" i="11"/>
  <c r="AH220" i="11"/>
  <c r="BE219" i="11"/>
  <c r="AH219" i="11"/>
  <c r="AH218" i="11"/>
  <c r="BE217" i="11"/>
  <c r="AH217" i="11"/>
  <c r="BE216" i="11"/>
  <c r="AH216" i="11"/>
  <c r="BE215" i="11"/>
  <c r="AH215" i="11"/>
  <c r="BE214" i="11"/>
  <c r="AH214" i="11"/>
  <c r="BE213" i="11"/>
  <c r="AH213" i="11"/>
  <c r="BE212" i="11"/>
  <c r="AH212" i="11"/>
  <c r="BE211" i="11"/>
  <c r="AH211" i="11"/>
  <c r="BE210" i="11"/>
  <c r="AH210" i="11"/>
  <c r="BE209" i="11"/>
  <c r="AH209" i="11"/>
  <c r="BE208" i="11"/>
  <c r="AH208" i="11"/>
  <c r="BE207" i="11"/>
  <c r="AH207" i="11"/>
  <c r="AH206" i="11"/>
  <c r="BE205" i="11"/>
  <c r="AH205" i="11"/>
  <c r="BE204" i="11"/>
  <c r="AH204" i="11"/>
  <c r="BE203" i="11"/>
  <c r="AH203" i="11"/>
  <c r="BE202" i="11"/>
  <c r="AH202" i="11"/>
  <c r="BE201" i="11"/>
  <c r="AH201" i="11"/>
  <c r="BE200" i="11"/>
  <c r="AH200" i="11"/>
  <c r="BE199" i="11"/>
  <c r="AH199" i="11"/>
  <c r="BE198" i="11"/>
  <c r="AH198" i="11"/>
  <c r="BE197" i="11"/>
  <c r="AH197" i="11"/>
  <c r="BE196" i="11"/>
  <c r="AH196" i="11"/>
  <c r="BE195" i="11"/>
  <c r="AH195" i="11"/>
  <c r="AH194" i="11"/>
  <c r="BE193" i="11"/>
  <c r="AH193" i="11"/>
  <c r="BE192" i="11"/>
  <c r="AH192" i="11"/>
  <c r="BE191" i="11"/>
  <c r="AH191" i="11"/>
  <c r="BE190" i="11"/>
  <c r="AH190" i="11"/>
  <c r="BE189" i="11"/>
  <c r="AH189" i="11"/>
  <c r="BE188" i="11"/>
  <c r="AH188" i="11"/>
  <c r="BE187" i="11"/>
  <c r="AH187" i="11"/>
  <c r="BE186" i="11"/>
  <c r="AH186" i="11"/>
  <c r="BE185" i="11"/>
  <c r="AH185" i="11"/>
  <c r="BE184" i="11"/>
  <c r="AH184" i="11"/>
  <c r="BE183" i="11"/>
  <c r="AH183" i="11"/>
  <c r="AH182" i="11"/>
  <c r="BE181" i="11"/>
  <c r="AH181" i="11"/>
  <c r="BE180" i="11"/>
  <c r="AH180" i="11"/>
  <c r="BE179" i="11"/>
  <c r="AH179" i="11"/>
  <c r="BE178" i="11"/>
  <c r="AH178" i="11"/>
  <c r="BE177" i="11"/>
  <c r="AH177" i="11"/>
  <c r="BE176" i="11"/>
  <c r="AH176" i="11"/>
  <c r="BE175" i="11"/>
  <c r="AH175" i="11"/>
  <c r="BE174" i="11"/>
  <c r="AH174" i="11"/>
  <c r="BE173" i="11"/>
  <c r="AH173" i="11"/>
  <c r="BE172" i="11"/>
  <c r="AH172" i="11"/>
  <c r="BE171" i="11"/>
  <c r="AH171" i="11"/>
  <c r="AH170" i="11"/>
  <c r="BE169" i="11"/>
  <c r="AH169" i="11"/>
  <c r="BE168" i="11"/>
  <c r="AH168" i="11"/>
  <c r="BE167" i="11"/>
  <c r="AH167" i="11"/>
  <c r="BE166" i="11"/>
  <c r="AH166" i="11"/>
  <c r="BE165" i="11"/>
  <c r="AH165" i="11"/>
  <c r="BE164" i="11"/>
  <c r="AH164" i="11"/>
  <c r="BE163" i="11"/>
  <c r="AH163" i="11"/>
  <c r="BE162" i="11"/>
  <c r="AH162" i="11"/>
  <c r="BE161" i="11"/>
  <c r="AH161" i="11"/>
  <c r="BE160" i="11"/>
  <c r="AH160" i="11"/>
  <c r="BE159" i="11"/>
  <c r="AH159" i="11"/>
  <c r="AH158" i="11"/>
  <c r="BE157" i="11"/>
  <c r="AH157" i="11"/>
  <c r="BE156" i="11"/>
  <c r="AH156" i="11"/>
  <c r="BE155" i="11"/>
  <c r="AH155" i="11"/>
  <c r="BE154" i="11"/>
  <c r="AH154" i="11"/>
  <c r="BE153" i="11"/>
  <c r="AH153" i="11"/>
  <c r="BE152" i="11"/>
  <c r="AH152" i="11"/>
  <c r="BE151" i="11"/>
  <c r="AH151" i="11"/>
  <c r="BE150" i="11"/>
  <c r="AH150" i="11"/>
  <c r="BE149" i="11"/>
  <c r="AH149" i="11"/>
  <c r="BE148" i="11"/>
  <c r="AH148" i="11"/>
  <c r="BE147" i="11"/>
  <c r="AH147" i="11"/>
  <c r="AH146" i="11"/>
  <c r="BE145" i="11"/>
  <c r="AH145" i="11"/>
  <c r="BE144" i="11"/>
  <c r="AH144" i="11"/>
  <c r="BE143" i="11"/>
  <c r="AH143" i="11"/>
  <c r="BE142" i="11"/>
  <c r="AH142" i="11"/>
  <c r="BE141" i="11"/>
  <c r="AH141" i="11"/>
  <c r="BE140" i="11"/>
  <c r="AH140" i="11"/>
  <c r="BE139" i="11"/>
  <c r="AH139" i="11"/>
  <c r="BE138" i="11"/>
  <c r="AH138" i="11"/>
  <c r="BE137" i="11"/>
  <c r="AH137" i="11"/>
  <c r="BE136" i="11"/>
  <c r="AH136" i="11"/>
  <c r="BE135" i="11"/>
  <c r="AH135" i="11"/>
  <c r="AH134" i="11"/>
  <c r="BE133" i="11"/>
  <c r="AH133" i="11"/>
  <c r="BE132" i="11"/>
  <c r="AH132" i="11"/>
  <c r="BE131" i="11"/>
  <c r="AH131" i="11"/>
  <c r="BE130" i="11"/>
  <c r="AH130" i="11"/>
  <c r="BE129" i="11"/>
  <c r="AH129" i="11"/>
  <c r="BE128" i="11"/>
  <c r="AH128" i="11"/>
  <c r="BE127" i="11"/>
  <c r="AH127" i="11"/>
  <c r="BE126" i="11"/>
  <c r="AH126" i="11"/>
  <c r="BE125" i="11"/>
  <c r="AH125" i="11"/>
  <c r="BE124" i="11"/>
  <c r="AH124" i="11"/>
  <c r="BE123" i="11"/>
  <c r="AH123" i="11"/>
  <c r="AH122" i="11"/>
  <c r="BE121" i="11"/>
  <c r="AH121" i="11"/>
  <c r="BE120" i="11"/>
  <c r="AH120" i="11"/>
  <c r="BE119" i="11"/>
  <c r="AH119" i="11"/>
  <c r="BE118" i="11"/>
  <c r="AH118" i="11"/>
  <c r="BE117" i="11"/>
  <c r="AH117" i="11"/>
  <c r="BE116" i="11"/>
  <c r="AH116" i="11"/>
  <c r="BE115" i="11"/>
  <c r="AH115" i="11"/>
  <c r="BE114" i="11"/>
  <c r="AH114" i="11"/>
  <c r="BE113" i="11"/>
  <c r="AH113" i="11"/>
  <c r="BE112" i="11"/>
  <c r="AH112" i="11"/>
  <c r="BE111" i="11"/>
  <c r="AH111" i="11"/>
  <c r="AH110" i="11"/>
  <c r="BE109" i="11"/>
  <c r="AH109" i="11"/>
  <c r="BE108" i="11"/>
  <c r="AH108" i="11"/>
  <c r="BE107" i="11"/>
  <c r="AH107" i="11"/>
  <c r="BE106" i="11"/>
  <c r="AH106" i="11"/>
  <c r="BE105" i="11"/>
  <c r="AH105" i="11"/>
  <c r="BE104" i="11"/>
  <c r="AH104" i="11"/>
  <c r="BE103" i="11"/>
  <c r="AH103" i="11"/>
  <c r="BE102" i="11"/>
  <c r="AH102" i="11"/>
  <c r="BE101" i="11"/>
  <c r="AH101" i="11"/>
  <c r="BE100" i="11"/>
  <c r="AH100" i="11"/>
  <c r="BE99" i="11"/>
  <c r="AH99" i="11"/>
  <c r="AH98" i="11"/>
  <c r="BE97" i="11"/>
  <c r="AH97" i="11"/>
  <c r="BE96" i="11"/>
  <c r="AH96" i="11"/>
  <c r="BE95" i="11"/>
  <c r="AH95" i="11"/>
  <c r="BE94" i="11"/>
  <c r="AH94" i="11"/>
  <c r="BE93" i="11"/>
  <c r="AH93" i="11"/>
  <c r="BE92" i="11"/>
  <c r="AH92" i="11"/>
  <c r="BE91" i="11"/>
  <c r="AH91" i="11"/>
  <c r="BE90" i="11"/>
  <c r="AH90" i="11"/>
  <c r="BE89" i="11"/>
  <c r="AH89" i="11"/>
  <c r="BE88" i="11"/>
  <c r="AH88" i="11"/>
  <c r="BE87" i="11"/>
  <c r="AH87" i="11"/>
  <c r="AH86" i="11"/>
  <c r="BE85" i="11"/>
  <c r="AH85" i="11"/>
  <c r="BE84" i="11"/>
  <c r="AH84" i="11"/>
  <c r="BE83" i="11"/>
  <c r="AH83" i="11"/>
  <c r="BE82" i="11"/>
  <c r="AH82" i="11"/>
  <c r="BE81" i="11"/>
  <c r="AH81" i="11"/>
  <c r="BE80" i="11"/>
  <c r="AH80" i="11"/>
  <c r="BE79" i="11"/>
  <c r="AH79" i="11"/>
  <c r="BE78" i="11"/>
  <c r="AH78" i="11"/>
  <c r="BE77" i="11"/>
  <c r="AH77" i="11"/>
  <c r="BE76" i="11"/>
  <c r="AH76" i="11"/>
  <c r="BE75" i="11"/>
  <c r="AH75" i="11"/>
  <c r="AH74" i="11"/>
  <c r="BE73" i="11"/>
  <c r="AH73" i="11"/>
  <c r="BE72" i="11"/>
  <c r="AH72" i="11"/>
  <c r="BE71" i="11"/>
  <c r="AH71" i="11"/>
  <c r="BE70" i="11"/>
  <c r="AH70" i="11"/>
  <c r="BE69" i="11"/>
  <c r="AH69" i="11"/>
  <c r="BE68" i="11"/>
  <c r="AH68" i="11"/>
  <c r="BE67" i="11"/>
  <c r="AH67" i="11"/>
  <c r="BE66" i="11"/>
  <c r="AH66" i="11"/>
  <c r="BE65" i="11"/>
  <c r="AH65" i="11"/>
  <c r="BE64" i="11"/>
  <c r="AH64" i="11"/>
  <c r="BE63" i="11"/>
  <c r="AH63" i="11"/>
  <c r="AH62" i="11"/>
  <c r="BE61" i="11"/>
  <c r="AH61" i="11"/>
  <c r="BE60" i="11"/>
  <c r="AH60" i="11"/>
  <c r="BE59" i="11"/>
  <c r="AH59" i="11"/>
  <c r="BE58" i="11"/>
  <c r="AH58" i="11"/>
  <c r="BE57" i="11"/>
  <c r="AH57" i="11"/>
  <c r="BE56" i="11"/>
  <c r="AH56" i="11"/>
  <c r="BE55" i="11"/>
  <c r="AH55" i="11"/>
  <c r="BE54" i="11"/>
  <c r="AH54" i="11"/>
  <c r="BE53" i="11"/>
  <c r="AH53" i="11"/>
  <c r="BE52" i="11"/>
  <c r="AH52" i="11"/>
  <c r="BE51" i="11"/>
  <c r="AH51" i="11"/>
  <c r="AH50" i="11"/>
  <c r="BE49" i="11"/>
  <c r="AH49" i="11"/>
  <c r="BE48" i="11"/>
  <c r="AH48" i="11"/>
  <c r="BE47" i="11"/>
  <c r="AH47" i="11"/>
  <c r="BE46" i="11"/>
  <c r="AH46" i="11"/>
  <c r="BE45" i="11"/>
  <c r="AH45" i="11"/>
  <c r="BE44" i="11"/>
  <c r="AH44" i="11"/>
  <c r="BE43" i="11"/>
  <c r="AH43" i="11"/>
  <c r="BE42" i="11"/>
  <c r="AH42" i="11"/>
  <c r="BE41" i="11"/>
  <c r="AH41" i="11"/>
  <c r="BE40" i="11"/>
  <c r="AH40" i="11"/>
  <c r="BE39" i="11"/>
  <c r="AH39" i="11"/>
  <c r="AH38" i="11"/>
  <c r="BE37" i="11"/>
  <c r="AH37" i="11"/>
  <c r="BE36" i="11"/>
  <c r="AH36" i="11"/>
  <c r="BE35" i="11"/>
  <c r="AH35" i="11"/>
  <c r="BE34" i="11"/>
  <c r="AH34" i="11"/>
  <c r="BE33" i="11"/>
  <c r="AH33" i="11"/>
  <c r="BE32" i="11"/>
  <c r="AH32" i="11"/>
  <c r="BE31" i="11"/>
  <c r="AH31" i="11"/>
  <c r="BE30" i="11"/>
  <c r="AH30" i="11"/>
  <c r="BE29" i="11"/>
  <c r="AH29" i="11"/>
  <c r="BE28" i="11"/>
  <c r="AH28" i="11"/>
  <c r="BE27" i="11"/>
  <c r="AH27" i="11"/>
  <c r="AH26" i="11"/>
  <c r="BE25" i="11"/>
  <c r="AH25" i="11"/>
  <c r="BE24" i="11"/>
  <c r="AH24" i="11"/>
  <c r="BE23" i="11"/>
  <c r="AH23" i="11"/>
  <c r="BE22" i="11"/>
  <c r="AH22" i="11"/>
  <c r="BE21" i="11"/>
  <c r="AH21" i="11"/>
  <c r="BE20" i="11"/>
  <c r="AH20" i="11"/>
  <c r="BE19" i="11"/>
  <c r="AH19" i="11"/>
  <c r="BE18" i="11"/>
  <c r="AH18" i="11"/>
  <c r="BE17" i="11"/>
  <c r="AH17" i="11"/>
  <c r="BE16" i="11"/>
  <c r="AH16" i="11"/>
  <c r="BE15" i="11"/>
  <c r="AH15" i="11"/>
  <c r="AH14" i="11"/>
  <c r="BE13" i="11"/>
  <c r="AH13" i="11"/>
  <c r="BE12" i="11"/>
  <c r="AH12" i="11"/>
  <c r="BE11" i="11"/>
  <c r="AH11" i="11"/>
  <c r="BE10" i="11"/>
  <c r="AH10" i="11"/>
  <c r="BE9" i="11"/>
  <c r="AH9" i="11"/>
  <c r="BE8" i="11"/>
  <c r="AH8" i="11"/>
  <c r="BE7" i="11"/>
  <c r="AH7" i="11"/>
  <c r="BE6" i="11"/>
  <c r="AH6" i="11"/>
  <c r="BE5" i="11"/>
  <c r="AH5" i="11"/>
  <c r="BE4" i="11"/>
  <c r="AH4" i="11"/>
  <c r="BE3" i="11"/>
  <c r="AH3" i="11"/>
  <c r="BE2" i="11"/>
  <c r="AH2" i="11"/>
  <c r="AH713" i="11" l="1"/>
  <c r="BE713" i="11"/>
  <c r="AY713" i="10"/>
  <c r="BD713" i="10" l="1"/>
  <c r="BC713" i="10"/>
  <c r="BB713" i="10"/>
  <c r="BA713" i="10"/>
  <c r="AZ713" i="10"/>
  <c r="AX713" i="10"/>
  <c r="AW713" i="10"/>
  <c r="AV713" i="10"/>
  <c r="AU713" i="10"/>
  <c r="AT713" i="10"/>
  <c r="AS713" i="10"/>
  <c r="AR713" i="10"/>
  <c r="AQ713" i="10"/>
  <c r="AP713" i="10"/>
  <c r="AO713" i="10"/>
  <c r="AN713" i="10"/>
  <c r="AM713" i="10"/>
  <c r="AL713" i="10"/>
  <c r="AK713" i="10"/>
  <c r="AJ713" i="10"/>
  <c r="AI713" i="10"/>
  <c r="AG713" i="10"/>
  <c r="AF713" i="10"/>
  <c r="AE713" i="10"/>
  <c r="AD713" i="10"/>
  <c r="AC713" i="10"/>
  <c r="AB713" i="10"/>
  <c r="AA713" i="10"/>
  <c r="Z713" i="10"/>
  <c r="Y713" i="10"/>
  <c r="X713" i="10"/>
  <c r="W713" i="10"/>
  <c r="V713" i="10"/>
  <c r="U713" i="10"/>
  <c r="T713" i="10"/>
  <c r="S713" i="10"/>
  <c r="R713" i="10"/>
  <c r="Q713" i="10"/>
  <c r="P713" i="10"/>
  <c r="O713" i="10"/>
  <c r="N713" i="10"/>
  <c r="M713" i="10"/>
  <c r="L713" i="10"/>
  <c r="BE712" i="10"/>
  <c r="AH712" i="10"/>
  <c r="BE711" i="10"/>
  <c r="AH711" i="10"/>
  <c r="BE710" i="10"/>
  <c r="AH710" i="10"/>
  <c r="BE709" i="10"/>
  <c r="AH709" i="10"/>
  <c r="BE708" i="10"/>
  <c r="AH708" i="10"/>
  <c r="BE707" i="10"/>
  <c r="AH707" i="10"/>
  <c r="BE706" i="10"/>
  <c r="AH706" i="10"/>
  <c r="BE705" i="10"/>
  <c r="AH705" i="10"/>
  <c r="BE704" i="10"/>
  <c r="AH704" i="10"/>
  <c r="BE703" i="10"/>
  <c r="AH703" i="10"/>
  <c r="BE702" i="10"/>
  <c r="AH702" i="10"/>
  <c r="BE701" i="10"/>
  <c r="AH701" i="10"/>
  <c r="BE700" i="10"/>
  <c r="AH700" i="10"/>
  <c r="BE699" i="10"/>
  <c r="AH699" i="10"/>
  <c r="BE698" i="10"/>
  <c r="AH698" i="10"/>
  <c r="BE697" i="10"/>
  <c r="AH697" i="10"/>
  <c r="BE696" i="10"/>
  <c r="AH696" i="10"/>
  <c r="BE695" i="10"/>
  <c r="AH695" i="10"/>
  <c r="BE694" i="10"/>
  <c r="AH694" i="10"/>
  <c r="BE693" i="10"/>
  <c r="AH693" i="10"/>
  <c r="BE692" i="10"/>
  <c r="AH692" i="10"/>
  <c r="BE691" i="10"/>
  <c r="AH691" i="10"/>
  <c r="BE690" i="10"/>
  <c r="AH690" i="10"/>
  <c r="BE689" i="10"/>
  <c r="AH689" i="10"/>
  <c r="BE688" i="10"/>
  <c r="AH688" i="10"/>
  <c r="BE687" i="10"/>
  <c r="AH687" i="10"/>
  <c r="BE686" i="10"/>
  <c r="AH686" i="10"/>
  <c r="BE685" i="10"/>
  <c r="AH685" i="10"/>
  <c r="BE684" i="10"/>
  <c r="AH684" i="10"/>
  <c r="BE683" i="10"/>
  <c r="AH683" i="10"/>
  <c r="BE682" i="10"/>
  <c r="AH682" i="10"/>
  <c r="BE681" i="10"/>
  <c r="AH681" i="10"/>
  <c r="BE680" i="10"/>
  <c r="AH680" i="10"/>
  <c r="BE679" i="10"/>
  <c r="AH679" i="10"/>
  <c r="BE678" i="10"/>
  <c r="AH678" i="10"/>
  <c r="BE677" i="10"/>
  <c r="AH677" i="10"/>
  <c r="BE676" i="10"/>
  <c r="AH676" i="10"/>
  <c r="BE675" i="10"/>
  <c r="AH675" i="10"/>
  <c r="BE674" i="10"/>
  <c r="AH674" i="10"/>
  <c r="BE673" i="10"/>
  <c r="AH673" i="10"/>
  <c r="BE672" i="10"/>
  <c r="AH672" i="10"/>
  <c r="BE671" i="10"/>
  <c r="AH671" i="10"/>
  <c r="BE670" i="10"/>
  <c r="AH670" i="10"/>
  <c r="BE669" i="10"/>
  <c r="AH669" i="10"/>
  <c r="BE668" i="10"/>
  <c r="AH668" i="10"/>
  <c r="BE667" i="10"/>
  <c r="AH667" i="10"/>
  <c r="BE666" i="10"/>
  <c r="AH666" i="10"/>
  <c r="BE665" i="10"/>
  <c r="AH665" i="10"/>
  <c r="BE664" i="10"/>
  <c r="AH664" i="10"/>
  <c r="BE663" i="10"/>
  <c r="AH663" i="10"/>
  <c r="BE662" i="10"/>
  <c r="AH662" i="10"/>
  <c r="BE661" i="10"/>
  <c r="AH661" i="10"/>
  <c r="BE660" i="10"/>
  <c r="AH660" i="10"/>
  <c r="BE659" i="10"/>
  <c r="AH659" i="10"/>
  <c r="BE658" i="10"/>
  <c r="AH658" i="10"/>
  <c r="BE657" i="10"/>
  <c r="AH657" i="10"/>
  <c r="BE656" i="10"/>
  <c r="AH656" i="10"/>
  <c r="BE655" i="10"/>
  <c r="AH655" i="10"/>
  <c r="BE654" i="10"/>
  <c r="AH654" i="10"/>
  <c r="BE653" i="10"/>
  <c r="AH653" i="10"/>
  <c r="BE652" i="10"/>
  <c r="AH652" i="10"/>
  <c r="BE651" i="10"/>
  <c r="AH651" i="10"/>
  <c r="BE650" i="10"/>
  <c r="AH650" i="10"/>
  <c r="BE649" i="10"/>
  <c r="AH649" i="10"/>
  <c r="BE648" i="10"/>
  <c r="AH648" i="10"/>
  <c r="BE647" i="10"/>
  <c r="AH647" i="10"/>
  <c r="BE646" i="10"/>
  <c r="AH646" i="10"/>
  <c r="BE645" i="10"/>
  <c r="AH645" i="10"/>
  <c r="BE644" i="10"/>
  <c r="AH644" i="10"/>
  <c r="BE643" i="10"/>
  <c r="AH643" i="10"/>
  <c r="BE642" i="10"/>
  <c r="AH642" i="10"/>
  <c r="BE641" i="10"/>
  <c r="AH641" i="10"/>
  <c r="BE640" i="10"/>
  <c r="AH640" i="10"/>
  <c r="BE639" i="10"/>
  <c r="AH639" i="10"/>
  <c r="BE638" i="10"/>
  <c r="AH638" i="10"/>
  <c r="BE637" i="10"/>
  <c r="AH637" i="10"/>
  <c r="BE636" i="10"/>
  <c r="AH636" i="10"/>
  <c r="BE635" i="10"/>
  <c r="AH635" i="10"/>
  <c r="BE634" i="10"/>
  <c r="AH634" i="10"/>
  <c r="BE633" i="10"/>
  <c r="AH633" i="10"/>
  <c r="BE632" i="10"/>
  <c r="AH632" i="10"/>
  <c r="BE631" i="10"/>
  <c r="AH631" i="10"/>
  <c r="BE630" i="10"/>
  <c r="AH630" i="10"/>
  <c r="BE629" i="10"/>
  <c r="AH629" i="10"/>
  <c r="BE628" i="10"/>
  <c r="AH628" i="10"/>
  <c r="BE627" i="10"/>
  <c r="AH627" i="10"/>
  <c r="BE626" i="10"/>
  <c r="AH626" i="10"/>
  <c r="BE625" i="10"/>
  <c r="AH625" i="10"/>
  <c r="BE624" i="10"/>
  <c r="AH624" i="10"/>
  <c r="BE623" i="10"/>
  <c r="AH623" i="10"/>
  <c r="BE622" i="10"/>
  <c r="AH622" i="10"/>
  <c r="BE621" i="10"/>
  <c r="AH621" i="10"/>
  <c r="BE620" i="10"/>
  <c r="AH620" i="10"/>
  <c r="BE619" i="10"/>
  <c r="AH619" i="10"/>
  <c r="BE618" i="10"/>
  <c r="AH618" i="10"/>
  <c r="BE617" i="10"/>
  <c r="AH617" i="10"/>
  <c r="BE616" i="10"/>
  <c r="AH616" i="10"/>
  <c r="BE615" i="10"/>
  <c r="AH615" i="10"/>
  <c r="BE614" i="10"/>
  <c r="AH614" i="10"/>
  <c r="BE613" i="10"/>
  <c r="AH613" i="10"/>
  <c r="BE612" i="10"/>
  <c r="AH612" i="10"/>
  <c r="BE611" i="10"/>
  <c r="AH611" i="10"/>
  <c r="BE610" i="10"/>
  <c r="AH610" i="10"/>
  <c r="BE609" i="10"/>
  <c r="AH609" i="10"/>
  <c r="BE608" i="10"/>
  <c r="AH608" i="10"/>
  <c r="BE607" i="10"/>
  <c r="AH607" i="10"/>
  <c r="BE606" i="10"/>
  <c r="AH606" i="10"/>
  <c r="BE605" i="10"/>
  <c r="AH605" i="10"/>
  <c r="BE604" i="10"/>
  <c r="AH604" i="10"/>
  <c r="BE603" i="10"/>
  <c r="AH603" i="10"/>
  <c r="BE602" i="10"/>
  <c r="AH602" i="10"/>
  <c r="BE601" i="10"/>
  <c r="AH601" i="10"/>
  <c r="BE600" i="10"/>
  <c r="AH600" i="10"/>
  <c r="BE599" i="10"/>
  <c r="AH599" i="10"/>
  <c r="BE598" i="10"/>
  <c r="AH598" i="10"/>
  <c r="BE597" i="10"/>
  <c r="AH597" i="10"/>
  <c r="BE596" i="10"/>
  <c r="AH596" i="10"/>
  <c r="BE595" i="10"/>
  <c r="AH595" i="10"/>
  <c r="BE594" i="10"/>
  <c r="AH594" i="10"/>
  <c r="BE593" i="10"/>
  <c r="AH593" i="10"/>
  <c r="BE592" i="10"/>
  <c r="AH592" i="10"/>
  <c r="BE591" i="10"/>
  <c r="AH591" i="10"/>
  <c r="BE590" i="10"/>
  <c r="AH590" i="10"/>
  <c r="BE589" i="10"/>
  <c r="AH589" i="10"/>
  <c r="BE588" i="10"/>
  <c r="AH588" i="10"/>
  <c r="BE587" i="10"/>
  <c r="AH587" i="10"/>
  <c r="BE586" i="10"/>
  <c r="AH586" i="10"/>
  <c r="BE585" i="10"/>
  <c r="AH585" i="10"/>
  <c r="BE584" i="10"/>
  <c r="AH584" i="10"/>
  <c r="BE583" i="10"/>
  <c r="AH583" i="10"/>
  <c r="BE582" i="10"/>
  <c r="AH582" i="10"/>
  <c r="BE581" i="10"/>
  <c r="AH581" i="10"/>
  <c r="BE580" i="10"/>
  <c r="AH580" i="10"/>
  <c r="BE579" i="10"/>
  <c r="AH579" i="10"/>
  <c r="BE578" i="10"/>
  <c r="AH578" i="10"/>
  <c r="BE577" i="10"/>
  <c r="AH577" i="10"/>
  <c r="BE576" i="10"/>
  <c r="AH576" i="10"/>
  <c r="BE575" i="10"/>
  <c r="AH575" i="10"/>
  <c r="BE574" i="10"/>
  <c r="AH574" i="10"/>
  <c r="BE573" i="10"/>
  <c r="AH573" i="10"/>
  <c r="BE572" i="10"/>
  <c r="AH572" i="10"/>
  <c r="BE571" i="10"/>
  <c r="AH571" i="10"/>
  <c r="BE570" i="10"/>
  <c r="AH570" i="10"/>
  <c r="BE569" i="10"/>
  <c r="AH569" i="10"/>
  <c r="BE568" i="10"/>
  <c r="AH568" i="10"/>
  <c r="BE567" i="10"/>
  <c r="AH567" i="10"/>
  <c r="BE566" i="10"/>
  <c r="AH566" i="10"/>
  <c r="BE565" i="10"/>
  <c r="AH565" i="10"/>
  <c r="BE564" i="10"/>
  <c r="AH564" i="10"/>
  <c r="BE563" i="10"/>
  <c r="AH563" i="10"/>
  <c r="BE562" i="10"/>
  <c r="AH562" i="10"/>
  <c r="BE561" i="10"/>
  <c r="AH561" i="10"/>
  <c r="BE560" i="10"/>
  <c r="AH560" i="10"/>
  <c r="BE559" i="10"/>
  <c r="AH559" i="10"/>
  <c r="BE558" i="10"/>
  <c r="AH558" i="10"/>
  <c r="BE557" i="10"/>
  <c r="AH557" i="10"/>
  <c r="BE556" i="10"/>
  <c r="AH556" i="10"/>
  <c r="BE555" i="10"/>
  <c r="AH555" i="10"/>
  <c r="BE554" i="10"/>
  <c r="AH554" i="10"/>
  <c r="BE553" i="10"/>
  <c r="AH553" i="10"/>
  <c r="BE552" i="10"/>
  <c r="AH552" i="10"/>
  <c r="BE551" i="10"/>
  <c r="AH551" i="10"/>
  <c r="BE550" i="10"/>
  <c r="AH550" i="10"/>
  <c r="BE549" i="10"/>
  <c r="AH549" i="10"/>
  <c r="BE548" i="10"/>
  <c r="AH548" i="10"/>
  <c r="BE547" i="10"/>
  <c r="AH547" i="10"/>
  <c r="BE546" i="10"/>
  <c r="AH546" i="10"/>
  <c r="BE545" i="10"/>
  <c r="AH545" i="10"/>
  <c r="BE544" i="10"/>
  <c r="AH544" i="10"/>
  <c r="BE543" i="10"/>
  <c r="AH543" i="10"/>
  <c r="BE542" i="10"/>
  <c r="AH542" i="10"/>
  <c r="BE541" i="10"/>
  <c r="AH541" i="10"/>
  <c r="BE540" i="10"/>
  <c r="AH540" i="10"/>
  <c r="BE539" i="10"/>
  <c r="AH539" i="10"/>
  <c r="BE538" i="10"/>
  <c r="AH538" i="10"/>
  <c r="BE537" i="10"/>
  <c r="AH537" i="10"/>
  <c r="BE536" i="10"/>
  <c r="AH536" i="10"/>
  <c r="BE535" i="10"/>
  <c r="AH535" i="10"/>
  <c r="BE534" i="10"/>
  <c r="AH534" i="10"/>
  <c r="BE533" i="10"/>
  <c r="AH533" i="10"/>
  <c r="BE532" i="10"/>
  <c r="AH532" i="10"/>
  <c r="BE531" i="10"/>
  <c r="AH531" i="10"/>
  <c r="BE530" i="10"/>
  <c r="AH530" i="10"/>
  <c r="BE529" i="10"/>
  <c r="AH529" i="10"/>
  <c r="BE528" i="10"/>
  <c r="AH528" i="10"/>
  <c r="BE527" i="10"/>
  <c r="AH527" i="10"/>
  <c r="BE526" i="10"/>
  <c r="AH526" i="10"/>
  <c r="BE525" i="10"/>
  <c r="AH525" i="10"/>
  <c r="BE524" i="10"/>
  <c r="AH524" i="10"/>
  <c r="BE523" i="10"/>
  <c r="AH523" i="10"/>
  <c r="BE522" i="10"/>
  <c r="AH522" i="10"/>
  <c r="BE521" i="10"/>
  <c r="AH521" i="10"/>
  <c r="BE520" i="10"/>
  <c r="AH520" i="10"/>
  <c r="BE519" i="10"/>
  <c r="AH519" i="10"/>
  <c r="BE518" i="10"/>
  <c r="AH518" i="10"/>
  <c r="BE517" i="10"/>
  <c r="AH517" i="10"/>
  <c r="BE516" i="10"/>
  <c r="AH516" i="10"/>
  <c r="BE515" i="10"/>
  <c r="AH515" i="10"/>
  <c r="BE514" i="10"/>
  <c r="AH514" i="10"/>
  <c r="BE513" i="10"/>
  <c r="AH513" i="10"/>
  <c r="BE512" i="10"/>
  <c r="AH512" i="10"/>
  <c r="BE511" i="10"/>
  <c r="AH511" i="10"/>
  <c r="BE510" i="10"/>
  <c r="AH510" i="10"/>
  <c r="BE509" i="10"/>
  <c r="AH509" i="10"/>
  <c r="BE508" i="10"/>
  <c r="AH508" i="10"/>
  <c r="BE507" i="10"/>
  <c r="AH507" i="10"/>
  <c r="BE506" i="10"/>
  <c r="AH506" i="10"/>
  <c r="BE505" i="10"/>
  <c r="AH505" i="10"/>
  <c r="BE504" i="10"/>
  <c r="AH504" i="10"/>
  <c r="BE503" i="10"/>
  <c r="AH503" i="10"/>
  <c r="BE502" i="10"/>
  <c r="AH502" i="10"/>
  <c r="BE501" i="10"/>
  <c r="AH501" i="10"/>
  <c r="BE500" i="10"/>
  <c r="AH500" i="10"/>
  <c r="BE499" i="10"/>
  <c r="AH499" i="10"/>
  <c r="BE498" i="10"/>
  <c r="AH498" i="10"/>
  <c r="BE497" i="10"/>
  <c r="AH497" i="10"/>
  <c r="BE496" i="10"/>
  <c r="AH496" i="10"/>
  <c r="BE495" i="10"/>
  <c r="AH495" i="10"/>
  <c r="BE494" i="10"/>
  <c r="AH494" i="10"/>
  <c r="BE493" i="10"/>
  <c r="AH493" i="10"/>
  <c r="BE492" i="10"/>
  <c r="AH492" i="10"/>
  <c r="BE491" i="10"/>
  <c r="AH491" i="10"/>
  <c r="BE490" i="10"/>
  <c r="AH490" i="10"/>
  <c r="BE489" i="10"/>
  <c r="AH489" i="10"/>
  <c r="BE488" i="10"/>
  <c r="AH488" i="10"/>
  <c r="BE487" i="10"/>
  <c r="AH487" i="10"/>
  <c r="BE486" i="10"/>
  <c r="AH486" i="10"/>
  <c r="BE485" i="10"/>
  <c r="AH485" i="10"/>
  <c r="BE484" i="10"/>
  <c r="AH484" i="10"/>
  <c r="BE483" i="10"/>
  <c r="AH483" i="10"/>
  <c r="BE482" i="10"/>
  <c r="AH482" i="10"/>
  <c r="BE481" i="10"/>
  <c r="AH481" i="10"/>
  <c r="BE480" i="10"/>
  <c r="AH480" i="10"/>
  <c r="BE479" i="10"/>
  <c r="AH479" i="10"/>
  <c r="BE478" i="10"/>
  <c r="AH478" i="10"/>
  <c r="BE477" i="10"/>
  <c r="AH477" i="10"/>
  <c r="BE476" i="10"/>
  <c r="AH476" i="10"/>
  <c r="BE475" i="10"/>
  <c r="AH475" i="10"/>
  <c r="BE474" i="10"/>
  <c r="AH474" i="10"/>
  <c r="BE473" i="10"/>
  <c r="AH473" i="10"/>
  <c r="BE472" i="10"/>
  <c r="AH472" i="10"/>
  <c r="BE471" i="10"/>
  <c r="AH471" i="10"/>
  <c r="BE470" i="10"/>
  <c r="AH470" i="10"/>
  <c r="BE469" i="10"/>
  <c r="AH469" i="10"/>
  <c r="BE468" i="10"/>
  <c r="AH468" i="10"/>
  <c r="BE467" i="10"/>
  <c r="AH467" i="10"/>
  <c r="BE466" i="10"/>
  <c r="AH466" i="10"/>
  <c r="BE465" i="10"/>
  <c r="AH465" i="10"/>
  <c r="BE464" i="10"/>
  <c r="AH464" i="10"/>
  <c r="BE463" i="10"/>
  <c r="AH463" i="10"/>
  <c r="BE462" i="10"/>
  <c r="AH462" i="10"/>
  <c r="BE461" i="10"/>
  <c r="AH461" i="10"/>
  <c r="BE460" i="10"/>
  <c r="AH460" i="10"/>
  <c r="BE459" i="10"/>
  <c r="AH459" i="10"/>
  <c r="BE458" i="10"/>
  <c r="AH458" i="10"/>
  <c r="BE457" i="10"/>
  <c r="AH457" i="10"/>
  <c r="BE456" i="10"/>
  <c r="AH456" i="10"/>
  <c r="BE455" i="10"/>
  <c r="AH455" i="10"/>
  <c r="BE454" i="10"/>
  <c r="AH454" i="10"/>
  <c r="BE453" i="10"/>
  <c r="AH453" i="10"/>
  <c r="BE452" i="10"/>
  <c r="AH452" i="10"/>
  <c r="BE451" i="10"/>
  <c r="AH451" i="10"/>
  <c r="BE450" i="10"/>
  <c r="AH450" i="10"/>
  <c r="BE449" i="10"/>
  <c r="AH449" i="10"/>
  <c r="BE448" i="10"/>
  <c r="AH448" i="10"/>
  <c r="BE447" i="10"/>
  <c r="AH447" i="10"/>
  <c r="BE446" i="10"/>
  <c r="AH446" i="10"/>
  <c r="BE445" i="10"/>
  <c r="AH445" i="10"/>
  <c r="BE444" i="10"/>
  <c r="AH444" i="10"/>
  <c r="BE443" i="10"/>
  <c r="AH443" i="10"/>
  <c r="BE442" i="10"/>
  <c r="AH442" i="10"/>
  <c r="BE441" i="10"/>
  <c r="AH441" i="10"/>
  <c r="BE440" i="10"/>
  <c r="AH440" i="10"/>
  <c r="BE439" i="10"/>
  <c r="AH439" i="10"/>
  <c r="BE438" i="10"/>
  <c r="AH438" i="10"/>
  <c r="BE437" i="10"/>
  <c r="AH437" i="10"/>
  <c r="BE436" i="10"/>
  <c r="AH436" i="10"/>
  <c r="BE435" i="10"/>
  <c r="AH435" i="10"/>
  <c r="BE434" i="10"/>
  <c r="AH434" i="10"/>
  <c r="BE433" i="10"/>
  <c r="AH433" i="10"/>
  <c r="BE432" i="10"/>
  <c r="AH432" i="10"/>
  <c r="BE431" i="10"/>
  <c r="AH431" i="10"/>
  <c r="BE430" i="10"/>
  <c r="AH430" i="10"/>
  <c r="BE429" i="10"/>
  <c r="AH429" i="10"/>
  <c r="BE428" i="10"/>
  <c r="AH428" i="10"/>
  <c r="BE427" i="10"/>
  <c r="AH427" i="10"/>
  <c r="BE426" i="10"/>
  <c r="AH426" i="10"/>
  <c r="BE425" i="10"/>
  <c r="AH425" i="10"/>
  <c r="BE424" i="10"/>
  <c r="AH424" i="10"/>
  <c r="BE423" i="10"/>
  <c r="AH423" i="10"/>
  <c r="BE422" i="10"/>
  <c r="AH422" i="10"/>
  <c r="BE421" i="10"/>
  <c r="AH421" i="10"/>
  <c r="BE420" i="10"/>
  <c r="AH420" i="10"/>
  <c r="BE419" i="10"/>
  <c r="AH419" i="10"/>
  <c r="BE418" i="10"/>
  <c r="AH418" i="10"/>
  <c r="BE417" i="10"/>
  <c r="AH417" i="10"/>
  <c r="BE416" i="10"/>
  <c r="AH416" i="10"/>
  <c r="BE415" i="10"/>
  <c r="AH415" i="10"/>
  <c r="BE414" i="10"/>
  <c r="AH414" i="10"/>
  <c r="BE413" i="10"/>
  <c r="AH413" i="10"/>
  <c r="BE412" i="10"/>
  <c r="AH412" i="10"/>
  <c r="BE411" i="10"/>
  <c r="AH411" i="10"/>
  <c r="BE410" i="10"/>
  <c r="AH410" i="10"/>
  <c r="BE409" i="10"/>
  <c r="AH409" i="10"/>
  <c r="BE408" i="10"/>
  <c r="AH408" i="10"/>
  <c r="BE407" i="10"/>
  <c r="AH407" i="10"/>
  <c r="BE406" i="10"/>
  <c r="AH406" i="10"/>
  <c r="BE405" i="10"/>
  <c r="AH405" i="10"/>
  <c r="BE404" i="10"/>
  <c r="AH404" i="10"/>
  <c r="BE403" i="10"/>
  <c r="AH403" i="10"/>
  <c r="BE402" i="10"/>
  <c r="AH402" i="10"/>
  <c r="BE401" i="10"/>
  <c r="AH401" i="10"/>
  <c r="BE400" i="10"/>
  <c r="AH400" i="10"/>
  <c r="BE399" i="10"/>
  <c r="AH399" i="10"/>
  <c r="BE398" i="10"/>
  <c r="AH398" i="10"/>
  <c r="BE397" i="10"/>
  <c r="AH397" i="10"/>
  <c r="BE396" i="10"/>
  <c r="AH396" i="10"/>
  <c r="BE395" i="10"/>
  <c r="AH395" i="10"/>
  <c r="BE394" i="10"/>
  <c r="AH394" i="10"/>
  <c r="BE393" i="10"/>
  <c r="AH393" i="10"/>
  <c r="BE392" i="10"/>
  <c r="AH392" i="10"/>
  <c r="BE391" i="10"/>
  <c r="AH391" i="10"/>
  <c r="BE390" i="10"/>
  <c r="AH390" i="10"/>
  <c r="BE389" i="10"/>
  <c r="AH389" i="10"/>
  <c r="BE388" i="10"/>
  <c r="AH388" i="10"/>
  <c r="BE387" i="10"/>
  <c r="AH387" i="10"/>
  <c r="BE386" i="10"/>
  <c r="AH386" i="10"/>
  <c r="BE385" i="10"/>
  <c r="AH385" i="10"/>
  <c r="BE384" i="10"/>
  <c r="AH384" i="10"/>
  <c r="BE383" i="10"/>
  <c r="AH383" i="10"/>
  <c r="BE382" i="10"/>
  <c r="AH382" i="10"/>
  <c r="BE381" i="10"/>
  <c r="AH381" i="10"/>
  <c r="BE380" i="10"/>
  <c r="AH380" i="10"/>
  <c r="BE379" i="10"/>
  <c r="AH379" i="10"/>
  <c r="BE378" i="10"/>
  <c r="AH378" i="10"/>
  <c r="BE377" i="10"/>
  <c r="AH377" i="10"/>
  <c r="BE376" i="10"/>
  <c r="AH376" i="10"/>
  <c r="BE375" i="10"/>
  <c r="AH375" i="10"/>
  <c r="BE374" i="10"/>
  <c r="AH374" i="10"/>
  <c r="BE373" i="10"/>
  <c r="AH373" i="10"/>
  <c r="BE372" i="10"/>
  <c r="AH372" i="10"/>
  <c r="BE371" i="10"/>
  <c r="AH371" i="10"/>
  <c r="BE370" i="10"/>
  <c r="AH370" i="10"/>
  <c r="BE369" i="10"/>
  <c r="AH369" i="10"/>
  <c r="BE368" i="10"/>
  <c r="AH368" i="10"/>
  <c r="BE367" i="10"/>
  <c r="AH367" i="10"/>
  <c r="BE366" i="10"/>
  <c r="AH366" i="10"/>
  <c r="BE365" i="10"/>
  <c r="AH365" i="10"/>
  <c r="BE364" i="10"/>
  <c r="AH364" i="10"/>
  <c r="BE363" i="10"/>
  <c r="AH363" i="10"/>
  <c r="BE362" i="10"/>
  <c r="AH362" i="10"/>
  <c r="BE361" i="10"/>
  <c r="AH361" i="10"/>
  <c r="BE360" i="10"/>
  <c r="AH360" i="10"/>
  <c r="BE359" i="10"/>
  <c r="AH359" i="10"/>
  <c r="BE358" i="10"/>
  <c r="AH358" i="10"/>
  <c r="BE357" i="10"/>
  <c r="AH357" i="10"/>
  <c r="BE356" i="10"/>
  <c r="AH356" i="10"/>
  <c r="BE355" i="10"/>
  <c r="AH355" i="10"/>
  <c r="BE354" i="10"/>
  <c r="AH354" i="10"/>
  <c r="BE353" i="10"/>
  <c r="AH353" i="10"/>
  <c r="BE352" i="10"/>
  <c r="AH352" i="10"/>
  <c r="BE351" i="10"/>
  <c r="AH351" i="10"/>
  <c r="BE350" i="10"/>
  <c r="AH350" i="10"/>
  <c r="BE349" i="10"/>
  <c r="AH349" i="10"/>
  <c r="BE348" i="10"/>
  <c r="AH348" i="10"/>
  <c r="BE347" i="10"/>
  <c r="AH347" i="10"/>
  <c r="BE346" i="10"/>
  <c r="AH346" i="10"/>
  <c r="BE345" i="10"/>
  <c r="AH345" i="10"/>
  <c r="BE344" i="10"/>
  <c r="AH344" i="10"/>
  <c r="BE343" i="10"/>
  <c r="AH343" i="10"/>
  <c r="BE342" i="10"/>
  <c r="AH342" i="10"/>
  <c r="BE341" i="10"/>
  <c r="AH341" i="10"/>
  <c r="BE340" i="10"/>
  <c r="AH340" i="10"/>
  <c r="BE339" i="10"/>
  <c r="AH339" i="10"/>
  <c r="BE338" i="10"/>
  <c r="AH338" i="10"/>
  <c r="BE337" i="10"/>
  <c r="AH337" i="10"/>
  <c r="BE336" i="10"/>
  <c r="AH336" i="10"/>
  <c r="BE335" i="10"/>
  <c r="AH335" i="10"/>
  <c r="BE334" i="10"/>
  <c r="AH334" i="10"/>
  <c r="BE333" i="10"/>
  <c r="AH333" i="10"/>
  <c r="BE332" i="10"/>
  <c r="AH332" i="10"/>
  <c r="BE331" i="10"/>
  <c r="AH331" i="10"/>
  <c r="BE330" i="10"/>
  <c r="AH330" i="10"/>
  <c r="BE329" i="10"/>
  <c r="AH329" i="10"/>
  <c r="BE328" i="10"/>
  <c r="AH328" i="10"/>
  <c r="BE327" i="10"/>
  <c r="AH327" i="10"/>
  <c r="BE326" i="10"/>
  <c r="AH326" i="10"/>
  <c r="BE325" i="10"/>
  <c r="AH325" i="10"/>
  <c r="BE324" i="10"/>
  <c r="AH324" i="10"/>
  <c r="BE323" i="10"/>
  <c r="AH323" i="10"/>
  <c r="BE322" i="10"/>
  <c r="AH322" i="10"/>
  <c r="BE321" i="10"/>
  <c r="AH321" i="10"/>
  <c r="BE320" i="10"/>
  <c r="AH320" i="10"/>
  <c r="BE319" i="10"/>
  <c r="AH319" i="10"/>
  <c r="BE318" i="10"/>
  <c r="AH318" i="10"/>
  <c r="BE317" i="10"/>
  <c r="AH317" i="10"/>
  <c r="BE316" i="10"/>
  <c r="AH316" i="10"/>
  <c r="BE315" i="10"/>
  <c r="AH315" i="10"/>
  <c r="BE314" i="10"/>
  <c r="AH314" i="10"/>
  <c r="BE313" i="10"/>
  <c r="AH313" i="10"/>
  <c r="BE312" i="10"/>
  <c r="AH312" i="10"/>
  <c r="BE311" i="10"/>
  <c r="AH311" i="10"/>
  <c r="BE310" i="10"/>
  <c r="AH310" i="10"/>
  <c r="BE309" i="10"/>
  <c r="AH309" i="10"/>
  <c r="BE308" i="10"/>
  <c r="AH308" i="10"/>
  <c r="BE307" i="10"/>
  <c r="AH307" i="10"/>
  <c r="BE306" i="10"/>
  <c r="AH306" i="10"/>
  <c r="BE305" i="10"/>
  <c r="AH305" i="10"/>
  <c r="BE304" i="10"/>
  <c r="AH304" i="10"/>
  <c r="BE303" i="10"/>
  <c r="AH303" i="10"/>
  <c r="BE302" i="10"/>
  <c r="AH302" i="10"/>
  <c r="BE301" i="10"/>
  <c r="AH301" i="10"/>
  <c r="BE300" i="10"/>
  <c r="AH300" i="10"/>
  <c r="BE299" i="10"/>
  <c r="AH299" i="10"/>
  <c r="BE298" i="10"/>
  <c r="AH298" i="10"/>
  <c r="BE297" i="10"/>
  <c r="AH297" i="10"/>
  <c r="BE296" i="10"/>
  <c r="AH296" i="10"/>
  <c r="BE295" i="10"/>
  <c r="AH295" i="10"/>
  <c r="BE294" i="10"/>
  <c r="AH294" i="10"/>
  <c r="BE293" i="10"/>
  <c r="AH293" i="10"/>
  <c r="BE292" i="10"/>
  <c r="AH292" i="10"/>
  <c r="BE291" i="10"/>
  <c r="AH291" i="10"/>
  <c r="BE290" i="10"/>
  <c r="AH290" i="10"/>
  <c r="BE289" i="10"/>
  <c r="AH289" i="10"/>
  <c r="BE288" i="10"/>
  <c r="AH288" i="10"/>
  <c r="BE287" i="10"/>
  <c r="AH287" i="10"/>
  <c r="BE286" i="10"/>
  <c r="AH286" i="10"/>
  <c r="BE285" i="10"/>
  <c r="AH285" i="10"/>
  <c r="BE284" i="10"/>
  <c r="AH284" i="10"/>
  <c r="BE283" i="10"/>
  <c r="AH283" i="10"/>
  <c r="BE282" i="10"/>
  <c r="AH282" i="10"/>
  <c r="BE281" i="10"/>
  <c r="AH281" i="10"/>
  <c r="BE280" i="10"/>
  <c r="AH280" i="10"/>
  <c r="BE279" i="10"/>
  <c r="AH279" i="10"/>
  <c r="BE278" i="10"/>
  <c r="AH278" i="10"/>
  <c r="BE277" i="10"/>
  <c r="AH277" i="10"/>
  <c r="BE276" i="10"/>
  <c r="AH276" i="10"/>
  <c r="BE275" i="10"/>
  <c r="AH275" i="10"/>
  <c r="BE274" i="10"/>
  <c r="AH274" i="10"/>
  <c r="BE273" i="10"/>
  <c r="AH273" i="10"/>
  <c r="BE272" i="10"/>
  <c r="AH272" i="10"/>
  <c r="BE271" i="10"/>
  <c r="AH271" i="10"/>
  <c r="BE270" i="10"/>
  <c r="AH270" i="10"/>
  <c r="BE269" i="10"/>
  <c r="AH269" i="10"/>
  <c r="BE268" i="10"/>
  <c r="AH268" i="10"/>
  <c r="BE267" i="10"/>
  <c r="AH267" i="10"/>
  <c r="BE266" i="10"/>
  <c r="AH266" i="10"/>
  <c r="BE265" i="10"/>
  <c r="AH265" i="10"/>
  <c r="BE264" i="10"/>
  <c r="AH264" i="10"/>
  <c r="BE263" i="10"/>
  <c r="AH263" i="10"/>
  <c r="BE262" i="10"/>
  <c r="AH262" i="10"/>
  <c r="BE261" i="10"/>
  <c r="AH261" i="10"/>
  <c r="BE260" i="10"/>
  <c r="AH260" i="10"/>
  <c r="BE259" i="10"/>
  <c r="AH259" i="10"/>
  <c r="BE258" i="10"/>
  <c r="AH258" i="10"/>
  <c r="BE257" i="10"/>
  <c r="AH257" i="10"/>
  <c r="BE256" i="10"/>
  <c r="AH256" i="10"/>
  <c r="BE255" i="10"/>
  <c r="AH255" i="10"/>
  <c r="BE254" i="10"/>
  <c r="AH254" i="10"/>
  <c r="BE253" i="10"/>
  <c r="AH253" i="10"/>
  <c r="BE252" i="10"/>
  <c r="AH252" i="10"/>
  <c r="BE251" i="10"/>
  <c r="AH251" i="10"/>
  <c r="BE250" i="10"/>
  <c r="AH250" i="10"/>
  <c r="BE249" i="10"/>
  <c r="AH249" i="10"/>
  <c r="BE248" i="10"/>
  <c r="AH248" i="10"/>
  <c r="BE247" i="10"/>
  <c r="AH247" i="10"/>
  <c r="BE246" i="10"/>
  <c r="AH246" i="10"/>
  <c r="BE245" i="10"/>
  <c r="AH245" i="10"/>
  <c r="BE244" i="10"/>
  <c r="AH244" i="10"/>
  <c r="BE243" i="10"/>
  <c r="AH243" i="10"/>
  <c r="BE242" i="10"/>
  <c r="AH242" i="10"/>
  <c r="BE241" i="10"/>
  <c r="AH241" i="10"/>
  <c r="BE240" i="10"/>
  <c r="AH240" i="10"/>
  <c r="BE239" i="10"/>
  <c r="AH239" i="10"/>
  <c r="BE238" i="10"/>
  <c r="AH238" i="10"/>
  <c r="BE237" i="10"/>
  <c r="AH237" i="10"/>
  <c r="BE236" i="10"/>
  <c r="AH236" i="10"/>
  <c r="BE235" i="10"/>
  <c r="AH235" i="10"/>
  <c r="BE234" i="10"/>
  <c r="AH234" i="10"/>
  <c r="BE233" i="10"/>
  <c r="AH233" i="10"/>
  <c r="BE232" i="10"/>
  <c r="AH232" i="10"/>
  <c r="BE231" i="10"/>
  <c r="AH231" i="10"/>
  <c r="BE230" i="10"/>
  <c r="AH230" i="10"/>
  <c r="BE229" i="10"/>
  <c r="AH229" i="10"/>
  <c r="BE228" i="10"/>
  <c r="AH228" i="10"/>
  <c r="BE227" i="10"/>
  <c r="AH227" i="10"/>
  <c r="BE226" i="10"/>
  <c r="AH226" i="10"/>
  <c r="BE225" i="10"/>
  <c r="AH225" i="10"/>
  <c r="BE224" i="10"/>
  <c r="AH224" i="10"/>
  <c r="BE223" i="10"/>
  <c r="AH223" i="10"/>
  <c r="BE222" i="10"/>
  <c r="AH222" i="10"/>
  <c r="BE221" i="10"/>
  <c r="AH221" i="10"/>
  <c r="BE220" i="10"/>
  <c r="AH220" i="10"/>
  <c r="BE219" i="10"/>
  <c r="AH219" i="10"/>
  <c r="BE218" i="10"/>
  <c r="AH218" i="10"/>
  <c r="BE217" i="10"/>
  <c r="AH217" i="10"/>
  <c r="BE216" i="10"/>
  <c r="AH216" i="10"/>
  <c r="BE215" i="10"/>
  <c r="AH215" i="10"/>
  <c r="BE214" i="10"/>
  <c r="AH214" i="10"/>
  <c r="BE213" i="10"/>
  <c r="AH213" i="10"/>
  <c r="BE212" i="10"/>
  <c r="AH212" i="10"/>
  <c r="BE211" i="10"/>
  <c r="AH211" i="10"/>
  <c r="BE210" i="10"/>
  <c r="AH210" i="10"/>
  <c r="BE209" i="10"/>
  <c r="AH209" i="10"/>
  <c r="BE208" i="10"/>
  <c r="AH208" i="10"/>
  <c r="BE207" i="10"/>
  <c r="AH207" i="10"/>
  <c r="BE206" i="10"/>
  <c r="AH206" i="10"/>
  <c r="BE205" i="10"/>
  <c r="AH205" i="10"/>
  <c r="BE204" i="10"/>
  <c r="AH204" i="10"/>
  <c r="BE203" i="10"/>
  <c r="AH203" i="10"/>
  <c r="BE202" i="10"/>
  <c r="AH202" i="10"/>
  <c r="BE201" i="10"/>
  <c r="AH201" i="10"/>
  <c r="BE200" i="10"/>
  <c r="AH200" i="10"/>
  <c r="BE199" i="10"/>
  <c r="AH199" i="10"/>
  <c r="BE198" i="10"/>
  <c r="AH198" i="10"/>
  <c r="BE197" i="10"/>
  <c r="AH197" i="10"/>
  <c r="BE196" i="10"/>
  <c r="AH196" i="10"/>
  <c r="BE195" i="10"/>
  <c r="AH195" i="10"/>
  <c r="BE194" i="10"/>
  <c r="AH194" i="10"/>
  <c r="BE193" i="10"/>
  <c r="AH193" i="10"/>
  <c r="BE192" i="10"/>
  <c r="AH192" i="10"/>
  <c r="BE191" i="10"/>
  <c r="AH191" i="10"/>
  <c r="BE190" i="10"/>
  <c r="AH190" i="10"/>
  <c r="BE189" i="10"/>
  <c r="AH189" i="10"/>
  <c r="BE188" i="10"/>
  <c r="AH188" i="10"/>
  <c r="BE187" i="10"/>
  <c r="AH187" i="10"/>
  <c r="BE186" i="10"/>
  <c r="AH186" i="10"/>
  <c r="BE185" i="10"/>
  <c r="AH185" i="10"/>
  <c r="BE184" i="10"/>
  <c r="AH184" i="10"/>
  <c r="BE183" i="10"/>
  <c r="AH183" i="10"/>
  <c r="BE182" i="10"/>
  <c r="AH182" i="10"/>
  <c r="BE181" i="10"/>
  <c r="AH181" i="10"/>
  <c r="BE180" i="10"/>
  <c r="AH180" i="10"/>
  <c r="BE179" i="10"/>
  <c r="AH179" i="10"/>
  <c r="BE178" i="10"/>
  <c r="AH178" i="10"/>
  <c r="BE177" i="10"/>
  <c r="AH177" i="10"/>
  <c r="BE176" i="10"/>
  <c r="AH176" i="10"/>
  <c r="BE175" i="10"/>
  <c r="AH175" i="10"/>
  <c r="BE174" i="10"/>
  <c r="AH174" i="10"/>
  <c r="BE173" i="10"/>
  <c r="AH173" i="10"/>
  <c r="BE172" i="10"/>
  <c r="AH172" i="10"/>
  <c r="BE171" i="10"/>
  <c r="AH171" i="10"/>
  <c r="BE170" i="10"/>
  <c r="AH170" i="10"/>
  <c r="BE169" i="10"/>
  <c r="AH169" i="10"/>
  <c r="BE168" i="10"/>
  <c r="AH168" i="10"/>
  <c r="BE167" i="10"/>
  <c r="AH167" i="10"/>
  <c r="BE166" i="10"/>
  <c r="AH166" i="10"/>
  <c r="BE165" i="10"/>
  <c r="AH165" i="10"/>
  <c r="BE164" i="10"/>
  <c r="AH164" i="10"/>
  <c r="BE163" i="10"/>
  <c r="AH163" i="10"/>
  <c r="BE162" i="10"/>
  <c r="AH162" i="10"/>
  <c r="BE161" i="10"/>
  <c r="AH161" i="10"/>
  <c r="BE160" i="10"/>
  <c r="AH160" i="10"/>
  <c r="BE159" i="10"/>
  <c r="AH159" i="10"/>
  <c r="BE158" i="10"/>
  <c r="AH158" i="10"/>
  <c r="BE157" i="10"/>
  <c r="AH157" i="10"/>
  <c r="BE156" i="10"/>
  <c r="AH156" i="10"/>
  <c r="BE155" i="10"/>
  <c r="AH155" i="10"/>
  <c r="BE154" i="10"/>
  <c r="AH154" i="10"/>
  <c r="BE153" i="10"/>
  <c r="AH153" i="10"/>
  <c r="BE152" i="10"/>
  <c r="AH152" i="10"/>
  <c r="BE151" i="10"/>
  <c r="AH151" i="10"/>
  <c r="BE150" i="10"/>
  <c r="AH150" i="10"/>
  <c r="BE149" i="10"/>
  <c r="AH149" i="10"/>
  <c r="BE148" i="10"/>
  <c r="AH148" i="10"/>
  <c r="BE147" i="10"/>
  <c r="AH147" i="10"/>
  <c r="BE146" i="10"/>
  <c r="AH146" i="10"/>
  <c r="BE145" i="10"/>
  <c r="AH145" i="10"/>
  <c r="BE144" i="10"/>
  <c r="AH144" i="10"/>
  <c r="BE143" i="10"/>
  <c r="AH143" i="10"/>
  <c r="BE142" i="10"/>
  <c r="AH142" i="10"/>
  <c r="BE141" i="10"/>
  <c r="AH141" i="10"/>
  <c r="BE140" i="10"/>
  <c r="AH140" i="10"/>
  <c r="BE139" i="10"/>
  <c r="AH139" i="10"/>
  <c r="BE138" i="10"/>
  <c r="AH138" i="10"/>
  <c r="BE137" i="10"/>
  <c r="AH137" i="10"/>
  <c r="BE136" i="10"/>
  <c r="AH136" i="10"/>
  <c r="BE135" i="10"/>
  <c r="AH135" i="10"/>
  <c r="BE134" i="10"/>
  <c r="AH134" i="10"/>
  <c r="BE133" i="10"/>
  <c r="AH133" i="10"/>
  <c r="BE132" i="10"/>
  <c r="AH132" i="10"/>
  <c r="BE131" i="10"/>
  <c r="AH131" i="10"/>
  <c r="BE130" i="10"/>
  <c r="AH130" i="10"/>
  <c r="BE129" i="10"/>
  <c r="AH129" i="10"/>
  <c r="BE128" i="10"/>
  <c r="AH128" i="10"/>
  <c r="BE127" i="10"/>
  <c r="AH127" i="10"/>
  <c r="BE126" i="10"/>
  <c r="AH126" i="10"/>
  <c r="BE125" i="10"/>
  <c r="AH125" i="10"/>
  <c r="BE124" i="10"/>
  <c r="AH124" i="10"/>
  <c r="BE123" i="10"/>
  <c r="AH123" i="10"/>
  <c r="BE122" i="10"/>
  <c r="AH122" i="10"/>
  <c r="BE121" i="10"/>
  <c r="AH121" i="10"/>
  <c r="BE120" i="10"/>
  <c r="AH120" i="10"/>
  <c r="BE119" i="10"/>
  <c r="AH119" i="10"/>
  <c r="BE118" i="10"/>
  <c r="AH118" i="10"/>
  <c r="BE117" i="10"/>
  <c r="AH117" i="10"/>
  <c r="BE116" i="10"/>
  <c r="AH116" i="10"/>
  <c r="BE115" i="10"/>
  <c r="AH115" i="10"/>
  <c r="BE114" i="10"/>
  <c r="AH114" i="10"/>
  <c r="BE113" i="10"/>
  <c r="AH113" i="10"/>
  <c r="BE112" i="10"/>
  <c r="AH112" i="10"/>
  <c r="BE111" i="10"/>
  <c r="AH111" i="10"/>
  <c r="BE110" i="10"/>
  <c r="AH110" i="10"/>
  <c r="BE109" i="10"/>
  <c r="AH109" i="10"/>
  <c r="BE108" i="10"/>
  <c r="AH108" i="10"/>
  <c r="BE107" i="10"/>
  <c r="AH107" i="10"/>
  <c r="BE106" i="10"/>
  <c r="AH106" i="10"/>
  <c r="BE105" i="10"/>
  <c r="AH105" i="10"/>
  <c r="BE104" i="10"/>
  <c r="AH104" i="10"/>
  <c r="BE103" i="10"/>
  <c r="AH103" i="10"/>
  <c r="BE102" i="10"/>
  <c r="AH102" i="10"/>
  <c r="BE101" i="10"/>
  <c r="AH101" i="10"/>
  <c r="BE100" i="10"/>
  <c r="AH100" i="10"/>
  <c r="BE99" i="10"/>
  <c r="AH99" i="10"/>
  <c r="BE98" i="10"/>
  <c r="AH98" i="10"/>
  <c r="BE97" i="10"/>
  <c r="AH97" i="10"/>
  <c r="BE96" i="10"/>
  <c r="AH96" i="10"/>
  <c r="BE95" i="10"/>
  <c r="AH95" i="10"/>
  <c r="BE94" i="10"/>
  <c r="AH94" i="10"/>
  <c r="BE93" i="10"/>
  <c r="AH93" i="10"/>
  <c r="BE92" i="10"/>
  <c r="AH92" i="10"/>
  <c r="BE91" i="10"/>
  <c r="AH91" i="10"/>
  <c r="BE90" i="10"/>
  <c r="AH90" i="10"/>
  <c r="BE89" i="10"/>
  <c r="AH89" i="10"/>
  <c r="BE88" i="10"/>
  <c r="AH88" i="10"/>
  <c r="BE87" i="10"/>
  <c r="AH87" i="10"/>
  <c r="BE86" i="10"/>
  <c r="AH86" i="10"/>
  <c r="BE85" i="10"/>
  <c r="AH85" i="10"/>
  <c r="BE84" i="10"/>
  <c r="AH84" i="10"/>
  <c r="BE83" i="10"/>
  <c r="AH83" i="10"/>
  <c r="BE82" i="10"/>
  <c r="AH82" i="10"/>
  <c r="BE81" i="10"/>
  <c r="AH81" i="10"/>
  <c r="BE80" i="10"/>
  <c r="AH80" i="10"/>
  <c r="BE79" i="10"/>
  <c r="AH79" i="10"/>
  <c r="BE78" i="10"/>
  <c r="AH78" i="10"/>
  <c r="BE77" i="10"/>
  <c r="AH77" i="10"/>
  <c r="BE76" i="10"/>
  <c r="AH76" i="10"/>
  <c r="BE75" i="10"/>
  <c r="AH75" i="10"/>
  <c r="BE74" i="10"/>
  <c r="AH74" i="10"/>
  <c r="BE73" i="10"/>
  <c r="AH73" i="10"/>
  <c r="BE72" i="10"/>
  <c r="AH72" i="10"/>
  <c r="BE71" i="10"/>
  <c r="AH71" i="10"/>
  <c r="BE70" i="10"/>
  <c r="AH70" i="10"/>
  <c r="BE69" i="10"/>
  <c r="AH69" i="10"/>
  <c r="BE68" i="10"/>
  <c r="AH68" i="10"/>
  <c r="BE67" i="10"/>
  <c r="AH67" i="10"/>
  <c r="BE66" i="10"/>
  <c r="AH66" i="10"/>
  <c r="BE65" i="10"/>
  <c r="AH65" i="10"/>
  <c r="BE64" i="10"/>
  <c r="AH64" i="10"/>
  <c r="BE63" i="10"/>
  <c r="AH63" i="10"/>
  <c r="BE62" i="10"/>
  <c r="AH62" i="10"/>
  <c r="BE61" i="10"/>
  <c r="AH61" i="10"/>
  <c r="BE60" i="10"/>
  <c r="AH60" i="10"/>
  <c r="BE59" i="10"/>
  <c r="AH59" i="10"/>
  <c r="BE58" i="10"/>
  <c r="AH58" i="10"/>
  <c r="BE57" i="10"/>
  <c r="AH57" i="10"/>
  <c r="BE56" i="10"/>
  <c r="AH56" i="10"/>
  <c r="BE55" i="10"/>
  <c r="AH55" i="10"/>
  <c r="BE54" i="10"/>
  <c r="AH54" i="10"/>
  <c r="BE53" i="10"/>
  <c r="AH53" i="10"/>
  <c r="BE52" i="10"/>
  <c r="AH52" i="10"/>
  <c r="BE51" i="10"/>
  <c r="AH51" i="10"/>
  <c r="BE50" i="10"/>
  <c r="AH50" i="10"/>
  <c r="BE49" i="10"/>
  <c r="AH49" i="10"/>
  <c r="BE48" i="10"/>
  <c r="AH48" i="10"/>
  <c r="BE47" i="10"/>
  <c r="AH47" i="10"/>
  <c r="BE46" i="10"/>
  <c r="AH46" i="10"/>
  <c r="BE45" i="10"/>
  <c r="AH45" i="10"/>
  <c r="BE44" i="10"/>
  <c r="AH44" i="10"/>
  <c r="BE43" i="10"/>
  <c r="AH43" i="10"/>
  <c r="BE42" i="10"/>
  <c r="AH42" i="10"/>
  <c r="BE41" i="10"/>
  <c r="AH41" i="10"/>
  <c r="BE40" i="10"/>
  <c r="AH40" i="10"/>
  <c r="BE39" i="10"/>
  <c r="AH39" i="10"/>
  <c r="BE38" i="10"/>
  <c r="AH38" i="10"/>
  <c r="BE37" i="10"/>
  <c r="AH37" i="10"/>
  <c r="BE36" i="10"/>
  <c r="AH36" i="10"/>
  <c r="BE35" i="10"/>
  <c r="AH35" i="10"/>
  <c r="BE34" i="10"/>
  <c r="AH34" i="10"/>
  <c r="BE33" i="10"/>
  <c r="AH33" i="10"/>
  <c r="BE32" i="10"/>
  <c r="AH32" i="10"/>
  <c r="BE31" i="10"/>
  <c r="AH31" i="10"/>
  <c r="BE30" i="10"/>
  <c r="AH30" i="10"/>
  <c r="BE29" i="10"/>
  <c r="AH29" i="10"/>
  <c r="BE28" i="10"/>
  <c r="AH28" i="10"/>
  <c r="BE27" i="10"/>
  <c r="AH27" i="10"/>
  <c r="BE26" i="10"/>
  <c r="AH26" i="10"/>
  <c r="BE25" i="10"/>
  <c r="AH25" i="10"/>
  <c r="BE24" i="10"/>
  <c r="AH24" i="10"/>
  <c r="BE23" i="10"/>
  <c r="AH23" i="10"/>
  <c r="BE22" i="10"/>
  <c r="AH22" i="10"/>
  <c r="BE21" i="10"/>
  <c r="AH21" i="10"/>
  <c r="BE20" i="10"/>
  <c r="AH20" i="10"/>
  <c r="BE19" i="10"/>
  <c r="AH19" i="10"/>
  <c r="BE18" i="10"/>
  <c r="AH18" i="10"/>
  <c r="BE17" i="10"/>
  <c r="AH17" i="10"/>
  <c r="BE16" i="10"/>
  <c r="AH16" i="10"/>
  <c r="BE15" i="10"/>
  <c r="AH15" i="10"/>
  <c r="BE14" i="10"/>
  <c r="AH14" i="10"/>
  <c r="BE13" i="10"/>
  <c r="AH13" i="10"/>
  <c r="BE12" i="10"/>
  <c r="AH12" i="10"/>
  <c r="BE11" i="10"/>
  <c r="AH11" i="10"/>
  <c r="BE10" i="10"/>
  <c r="AH10" i="10"/>
  <c r="BE9" i="10"/>
  <c r="AH9" i="10"/>
  <c r="BE8" i="10"/>
  <c r="AH8" i="10"/>
  <c r="BE7" i="10"/>
  <c r="AH7" i="10"/>
  <c r="BE6" i="10"/>
  <c r="AH6" i="10"/>
  <c r="BE5" i="10"/>
  <c r="AH5" i="10"/>
  <c r="BE4" i="10"/>
  <c r="AH4" i="10"/>
  <c r="BE3" i="10"/>
  <c r="AH3" i="10"/>
  <c r="BE2" i="10"/>
  <c r="AH2" i="10"/>
  <c r="BD713" i="9"/>
  <c r="BC713" i="9"/>
  <c r="BB713" i="9"/>
  <c r="BA713" i="9"/>
  <c r="AZ713" i="9"/>
  <c r="AY713" i="9"/>
  <c r="AX713" i="9"/>
  <c r="AW713" i="9"/>
  <c r="AV713" i="9"/>
  <c r="AU713" i="9"/>
  <c r="AT713" i="9"/>
  <c r="AS713" i="9"/>
  <c r="AR713" i="9"/>
  <c r="AQ713" i="9"/>
  <c r="AP713" i="9"/>
  <c r="AO713" i="9"/>
  <c r="AN713" i="9"/>
  <c r="AM713" i="9"/>
  <c r="AL713" i="9"/>
  <c r="AK713" i="9"/>
  <c r="AJ713" i="9"/>
  <c r="AI713" i="9"/>
  <c r="AG713" i="9"/>
  <c r="AF713" i="9"/>
  <c r="AE713" i="9"/>
  <c r="AD713" i="9"/>
  <c r="AC713" i="9"/>
  <c r="AB713" i="9"/>
  <c r="AA713" i="9"/>
  <c r="Z713" i="9"/>
  <c r="Y713" i="9"/>
  <c r="X713" i="9"/>
  <c r="W713" i="9"/>
  <c r="V713" i="9"/>
  <c r="U713" i="9"/>
  <c r="T713" i="9"/>
  <c r="S713" i="9"/>
  <c r="R713" i="9"/>
  <c r="Q713" i="9"/>
  <c r="P713" i="9"/>
  <c r="O713" i="9"/>
  <c r="N713" i="9"/>
  <c r="M713" i="9"/>
  <c r="L713" i="9"/>
  <c r="BE712" i="9"/>
  <c r="AH712" i="9"/>
  <c r="BE711" i="9"/>
  <c r="AH711" i="9"/>
  <c r="BE710" i="9"/>
  <c r="AH710" i="9"/>
  <c r="BE709" i="9"/>
  <c r="AH709" i="9"/>
  <c r="BE708" i="9"/>
  <c r="AH708" i="9"/>
  <c r="BE707" i="9"/>
  <c r="AH707" i="9"/>
  <c r="BE706" i="9"/>
  <c r="AH706" i="9"/>
  <c r="BE705" i="9"/>
  <c r="AH705" i="9"/>
  <c r="BE704" i="9"/>
  <c r="AH704" i="9"/>
  <c r="BE703" i="9"/>
  <c r="AH703" i="9"/>
  <c r="BE702" i="9"/>
  <c r="AH702" i="9"/>
  <c r="BE701" i="9"/>
  <c r="AH701" i="9"/>
  <c r="BE700" i="9"/>
  <c r="AH700" i="9"/>
  <c r="BE699" i="9"/>
  <c r="AH699" i="9"/>
  <c r="BE698" i="9"/>
  <c r="AH698" i="9"/>
  <c r="BE697" i="9"/>
  <c r="AH697" i="9"/>
  <c r="BE696" i="9"/>
  <c r="AH696" i="9"/>
  <c r="BE695" i="9"/>
  <c r="AH695" i="9"/>
  <c r="BE694" i="9"/>
  <c r="AH694" i="9"/>
  <c r="BE693" i="9"/>
  <c r="AH693" i="9"/>
  <c r="BE692" i="9"/>
  <c r="AH692" i="9"/>
  <c r="BE691" i="9"/>
  <c r="AH691" i="9"/>
  <c r="BE690" i="9"/>
  <c r="AH690" i="9"/>
  <c r="BE689" i="9"/>
  <c r="AH689" i="9"/>
  <c r="BE688" i="9"/>
  <c r="AH688" i="9"/>
  <c r="BE687" i="9"/>
  <c r="AH687" i="9"/>
  <c r="BE686" i="9"/>
  <c r="AH686" i="9"/>
  <c r="BE685" i="9"/>
  <c r="AH685" i="9"/>
  <c r="BE684" i="9"/>
  <c r="AH684" i="9"/>
  <c r="BE683" i="9"/>
  <c r="AH683" i="9"/>
  <c r="BE682" i="9"/>
  <c r="AH682" i="9"/>
  <c r="BE681" i="9"/>
  <c r="AH681" i="9"/>
  <c r="BE680" i="9"/>
  <c r="AH680" i="9"/>
  <c r="BE679" i="9"/>
  <c r="AH679" i="9"/>
  <c r="BE678" i="9"/>
  <c r="AH678" i="9"/>
  <c r="BE677" i="9"/>
  <c r="AH677" i="9"/>
  <c r="BE676" i="9"/>
  <c r="AH676" i="9"/>
  <c r="BE675" i="9"/>
  <c r="AH675" i="9"/>
  <c r="BE674" i="9"/>
  <c r="AH674" i="9"/>
  <c r="BE673" i="9"/>
  <c r="AH673" i="9"/>
  <c r="BE672" i="9"/>
  <c r="AH672" i="9"/>
  <c r="BE671" i="9"/>
  <c r="AH671" i="9"/>
  <c r="BE670" i="9"/>
  <c r="AH670" i="9"/>
  <c r="BE669" i="9"/>
  <c r="AH669" i="9"/>
  <c r="BE668" i="9"/>
  <c r="AH668" i="9"/>
  <c r="BE667" i="9"/>
  <c r="AH667" i="9"/>
  <c r="BE666" i="9"/>
  <c r="AH666" i="9"/>
  <c r="BE665" i="9"/>
  <c r="AH665" i="9"/>
  <c r="BE664" i="9"/>
  <c r="AH664" i="9"/>
  <c r="BE663" i="9"/>
  <c r="AH663" i="9"/>
  <c r="BE662" i="9"/>
  <c r="AH662" i="9"/>
  <c r="BE661" i="9"/>
  <c r="AH661" i="9"/>
  <c r="BE660" i="9"/>
  <c r="AH660" i="9"/>
  <c r="BE659" i="9"/>
  <c r="AH659" i="9"/>
  <c r="BE658" i="9"/>
  <c r="AH658" i="9"/>
  <c r="BE657" i="9"/>
  <c r="AH657" i="9"/>
  <c r="BE656" i="9"/>
  <c r="AH656" i="9"/>
  <c r="BE655" i="9"/>
  <c r="AH655" i="9"/>
  <c r="BE654" i="9"/>
  <c r="AH654" i="9"/>
  <c r="BE653" i="9"/>
  <c r="AH653" i="9"/>
  <c r="BE652" i="9"/>
  <c r="AH652" i="9"/>
  <c r="BE651" i="9"/>
  <c r="AH651" i="9"/>
  <c r="BE650" i="9"/>
  <c r="AH650" i="9"/>
  <c r="BE649" i="9"/>
  <c r="AH649" i="9"/>
  <c r="BE648" i="9"/>
  <c r="AH648" i="9"/>
  <c r="BE647" i="9"/>
  <c r="AH647" i="9"/>
  <c r="BE646" i="9"/>
  <c r="AH646" i="9"/>
  <c r="BE645" i="9"/>
  <c r="AH645" i="9"/>
  <c r="BE644" i="9"/>
  <c r="AH644" i="9"/>
  <c r="BE643" i="9"/>
  <c r="AH643" i="9"/>
  <c r="BE642" i="9"/>
  <c r="AH642" i="9"/>
  <c r="BE641" i="9"/>
  <c r="AH641" i="9"/>
  <c r="BE640" i="9"/>
  <c r="AH640" i="9"/>
  <c r="BE639" i="9"/>
  <c r="AH639" i="9"/>
  <c r="BE638" i="9"/>
  <c r="AH638" i="9"/>
  <c r="BE637" i="9"/>
  <c r="AH637" i="9"/>
  <c r="BE636" i="9"/>
  <c r="AH636" i="9"/>
  <c r="BE635" i="9"/>
  <c r="AH635" i="9"/>
  <c r="BE634" i="9"/>
  <c r="AH634" i="9"/>
  <c r="BE633" i="9"/>
  <c r="AH633" i="9"/>
  <c r="BE632" i="9"/>
  <c r="AH632" i="9"/>
  <c r="BE631" i="9"/>
  <c r="AH631" i="9"/>
  <c r="BE630" i="9"/>
  <c r="AH630" i="9"/>
  <c r="BE629" i="9"/>
  <c r="AH629" i="9"/>
  <c r="BE628" i="9"/>
  <c r="AH628" i="9"/>
  <c r="BE627" i="9"/>
  <c r="AH627" i="9"/>
  <c r="BE626" i="9"/>
  <c r="AH626" i="9"/>
  <c r="BE625" i="9"/>
  <c r="AH625" i="9"/>
  <c r="BE624" i="9"/>
  <c r="AH624" i="9"/>
  <c r="BE623" i="9"/>
  <c r="AH623" i="9"/>
  <c r="BE622" i="9"/>
  <c r="AH622" i="9"/>
  <c r="BE621" i="9"/>
  <c r="AH621" i="9"/>
  <c r="BE620" i="9"/>
  <c r="AH620" i="9"/>
  <c r="BE619" i="9"/>
  <c r="AH619" i="9"/>
  <c r="BE618" i="9"/>
  <c r="AH618" i="9"/>
  <c r="BE617" i="9"/>
  <c r="AH617" i="9"/>
  <c r="BE616" i="9"/>
  <c r="AH616" i="9"/>
  <c r="BE615" i="9"/>
  <c r="AH615" i="9"/>
  <c r="BE614" i="9"/>
  <c r="AH614" i="9"/>
  <c r="BE613" i="9"/>
  <c r="AH613" i="9"/>
  <c r="BE612" i="9"/>
  <c r="AH612" i="9"/>
  <c r="BE611" i="9"/>
  <c r="AH611" i="9"/>
  <c r="BE610" i="9"/>
  <c r="AH610" i="9"/>
  <c r="BE609" i="9"/>
  <c r="AH609" i="9"/>
  <c r="BE608" i="9"/>
  <c r="AH608" i="9"/>
  <c r="BE607" i="9"/>
  <c r="AH607" i="9"/>
  <c r="BE606" i="9"/>
  <c r="AH606" i="9"/>
  <c r="BE605" i="9"/>
  <c r="AH605" i="9"/>
  <c r="BE604" i="9"/>
  <c r="AH604" i="9"/>
  <c r="BE603" i="9"/>
  <c r="AH603" i="9"/>
  <c r="BE602" i="9"/>
  <c r="AH602" i="9"/>
  <c r="BE601" i="9"/>
  <c r="AH601" i="9"/>
  <c r="BE600" i="9"/>
  <c r="AH600" i="9"/>
  <c r="BE599" i="9"/>
  <c r="AH599" i="9"/>
  <c r="BE598" i="9"/>
  <c r="AH598" i="9"/>
  <c r="BE597" i="9"/>
  <c r="AH597" i="9"/>
  <c r="BE596" i="9"/>
  <c r="AH596" i="9"/>
  <c r="BE595" i="9"/>
  <c r="AH595" i="9"/>
  <c r="BE594" i="9"/>
  <c r="AH594" i="9"/>
  <c r="BE593" i="9"/>
  <c r="AH593" i="9"/>
  <c r="BE592" i="9"/>
  <c r="AH592" i="9"/>
  <c r="BE591" i="9"/>
  <c r="AH591" i="9"/>
  <c r="BE590" i="9"/>
  <c r="AH590" i="9"/>
  <c r="BE589" i="9"/>
  <c r="AH589" i="9"/>
  <c r="BE588" i="9"/>
  <c r="AH588" i="9"/>
  <c r="BE587" i="9"/>
  <c r="AH587" i="9"/>
  <c r="BE586" i="9"/>
  <c r="AH586" i="9"/>
  <c r="BE585" i="9"/>
  <c r="AH585" i="9"/>
  <c r="BE584" i="9"/>
  <c r="AH584" i="9"/>
  <c r="BE583" i="9"/>
  <c r="AH583" i="9"/>
  <c r="BE582" i="9"/>
  <c r="AH582" i="9"/>
  <c r="BE581" i="9"/>
  <c r="AH581" i="9"/>
  <c r="BE580" i="9"/>
  <c r="AH580" i="9"/>
  <c r="BE579" i="9"/>
  <c r="AH579" i="9"/>
  <c r="BE578" i="9"/>
  <c r="AH578" i="9"/>
  <c r="BE577" i="9"/>
  <c r="AH577" i="9"/>
  <c r="BE576" i="9"/>
  <c r="AH576" i="9"/>
  <c r="BE575" i="9"/>
  <c r="AH575" i="9"/>
  <c r="BE574" i="9"/>
  <c r="AH574" i="9"/>
  <c r="BE573" i="9"/>
  <c r="AH573" i="9"/>
  <c r="BE572" i="9"/>
  <c r="AH572" i="9"/>
  <c r="BE571" i="9"/>
  <c r="AH571" i="9"/>
  <c r="BE570" i="9"/>
  <c r="AH570" i="9"/>
  <c r="BE569" i="9"/>
  <c r="AH569" i="9"/>
  <c r="BE568" i="9"/>
  <c r="AH568" i="9"/>
  <c r="BE567" i="9"/>
  <c r="AH567" i="9"/>
  <c r="BE566" i="9"/>
  <c r="AH566" i="9"/>
  <c r="BE565" i="9"/>
  <c r="AH565" i="9"/>
  <c r="BE564" i="9"/>
  <c r="AH564" i="9"/>
  <c r="BE563" i="9"/>
  <c r="AH563" i="9"/>
  <c r="BE562" i="9"/>
  <c r="AH562" i="9"/>
  <c r="BE561" i="9"/>
  <c r="AH561" i="9"/>
  <c r="BE560" i="9"/>
  <c r="AH560" i="9"/>
  <c r="BE559" i="9"/>
  <c r="AH559" i="9"/>
  <c r="BE558" i="9"/>
  <c r="AH558" i="9"/>
  <c r="BE557" i="9"/>
  <c r="AH557" i="9"/>
  <c r="BE556" i="9"/>
  <c r="AH556" i="9"/>
  <c r="BE555" i="9"/>
  <c r="AH555" i="9"/>
  <c r="BE554" i="9"/>
  <c r="AH554" i="9"/>
  <c r="BE553" i="9"/>
  <c r="AH553" i="9"/>
  <c r="BE552" i="9"/>
  <c r="AH552" i="9"/>
  <c r="BE551" i="9"/>
  <c r="AH551" i="9"/>
  <c r="BE550" i="9"/>
  <c r="AH550" i="9"/>
  <c r="BE549" i="9"/>
  <c r="AH549" i="9"/>
  <c r="BE548" i="9"/>
  <c r="AH548" i="9"/>
  <c r="BE547" i="9"/>
  <c r="AH547" i="9"/>
  <c r="BE546" i="9"/>
  <c r="AH546" i="9"/>
  <c r="BE545" i="9"/>
  <c r="AH545" i="9"/>
  <c r="BE544" i="9"/>
  <c r="AH544" i="9"/>
  <c r="BE543" i="9"/>
  <c r="AH543" i="9"/>
  <c r="BE542" i="9"/>
  <c r="AH542" i="9"/>
  <c r="BE541" i="9"/>
  <c r="AH541" i="9"/>
  <c r="BE540" i="9"/>
  <c r="AH540" i="9"/>
  <c r="BE539" i="9"/>
  <c r="AH539" i="9"/>
  <c r="BE538" i="9"/>
  <c r="AH538" i="9"/>
  <c r="BE537" i="9"/>
  <c r="AH537" i="9"/>
  <c r="BE536" i="9"/>
  <c r="AH536" i="9"/>
  <c r="BE535" i="9"/>
  <c r="AH535" i="9"/>
  <c r="BE534" i="9"/>
  <c r="AH534" i="9"/>
  <c r="BE533" i="9"/>
  <c r="AH533" i="9"/>
  <c r="BE532" i="9"/>
  <c r="AH532" i="9"/>
  <c r="BE531" i="9"/>
  <c r="AH531" i="9"/>
  <c r="BE530" i="9"/>
  <c r="AH530" i="9"/>
  <c r="BE529" i="9"/>
  <c r="AH529" i="9"/>
  <c r="BE528" i="9"/>
  <c r="AH528" i="9"/>
  <c r="BE527" i="9"/>
  <c r="AH527" i="9"/>
  <c r="BE526" i="9"/>
  <c r="AH526" i="9"/>
  <c r="BE525" i="9"/>
  <c r="AH525" i="9"/>
  <c r="BE524" i="9"/>
  <c r="AH524" i="9"/>
  <c r="BE523" i="9"/>
  <c r="AH523" i="9"/>
  <c r="BE522" i="9"/>
  <c r="AH522" i="9"/>
  <c r="BE521" i="9"/>
  <c r="AH521" i="9"/>
  <c r="BE520" i="9"/>
  <c r="AH520" i="9"/>
  <c r="BE519" i="9"/>
  <c r="AH519" i="9"/>
  <c r="BE518" i="9"/>
  <c r="AH518" i="9"/>
  <c r="BE517" i="9"/>
  <c r="AH517" i="9"/>
  <c r="BE516" i="9"/>
  <c r="AH516" i="9"/>
  <c r="BE515" i="9"/>
  <c r="AH515" i="9"/>
  <c r="BE514" i="9"/>
  <c r="AH514" i="9"/>
  <c r="BE513" i="9"/>
  <c r="AH513" i="9"/>
  <c r="BE512" i="9"/>
  <c r="AH512" i="9"/>
  <c r="BE511" i="9"/>
  <c r="AH511" i="9"/>
  <c r="BE510" i="9"/>
  <c r="AH510" i="9"/>
  <c r="BE509" i="9"/>
  <c r="AH509" i="9"/>
  <c r="BE508" i="9"/>
  <c r="AH508" i="9"/>
  <c r="BE507" i="9"/>
  <c r="AH507" i="9"/>
  <c r="BE506" i="9"/>
  <c r="AH506" i="9"/>
  <c r="BE505" i="9"/>
  <c r="AH505" i="9"/>
  <c r="BE504" i="9"/>
  <c r="AH504" i="9"/>
  <c r="BE503" i="9"/>
  <c r="AH503" i="9"/>
  <c r="BE502" i="9"/>
  <c r="AH502" i="9"/>
  <c r="BE501" i="9"/>
  <c r="AH501" i="9"/>
  <c r="BE500" i="9"/>
  <c r="AH500" i="9"/>
  <c r="BE499" i="9"/>
  <c r="AH499" i="9"/>
  <c r="BE498" i="9"/>
  <c r="AH498" i="9"/>
  <c r="BE497" i="9"/>
  <c r="AH497" i="9"/>
  <c r="BE496" i="9"/>
  <c r="AH496" i="9"/>
  <c r="BE495" i="9"/>
  <c r="AH495" i="9"/>
  <c r="BE494" i="9"/>
  <c r="AH494" i="9"/>
  <c r="BE493" i="9"/>
  <c r="AH493" i="9"/>
  <c r="BE492" i="9"/>
  <c r="AH492" i="9"/>
  <c r="BE491" i="9"/>
  <c r="AH491" i="9"/>
  <c r="BE490" i="9"/>
  <c r="AH490" i="9"/>
  <c r="BE489" i="9"/>
  <c r="AH489" i="9"/>
  <c r="BE488" i="9"/>
  <c r="AH488" i="9"/>
  <c r="BE487" i="9"/>
  <c r="AH487" i="9"/>
  <c r="BE486" i="9"/>
  <c r="AH486" i="9"/>
  <c r="BE485" i="9"/>
  <c r="AH485" i="9"/>
  <c r="BE484" i="9"/>
  <c r="AH484" i="9"/>
  <c r="BE483" i="9"/>
  <c r="AH483" i="9"/>
  <c r="BE482" i="9"/>
  <c r="AH482" i="9"/>
  <c r="BE481" i="9"/>
  <c r="AH481" i="9"/>
  <c r="BE480" i="9"/>
  <c r="AH480" i="9"/>
  <c r="BE479" i="9"/>
  <c r="AH479" i="9"/>
  <c r="BE478" i="9"/>
  <c r="AH478" i="9"/>
  <c r="BE477" i="9"/>
  <c r="AH477" i="9"/>
  <c r="BE476" i="9"/>
  <c r="AH476" i="9"/>
  <c r="BE475" i="9"/>
  <c r="AH475" i="9"/>
  <c r="BE474" i="9"/>
  <c r="AH474" i="9"/>
  <c r="BE473" i="9"/>
  <c r="AH473" i="9"/>
  <c r="BE472" i="9"/>
  <c r="AH472" i="9"/>
  <c r="BE471" i="9"/>
  <c r="AH471" i="9"/>
  <c r="BE470" i="9"/>
  <c r="AH470" i="9"/>
  <c r="BE469" i="9"/>
  <c r="AH469" i="9"/>
  <c r="BE468" i="9"/>
  <c r="AH468" i="9"/>
  <c r="BE467" i="9"/>
  <c r="AH467" i="9"/>
  <c r="BE466" i="9"/>
  <c r="AH466" i="9"/>
  <c r="BE465" i="9"/>
  <c r="AH465" i="9"/>
  <c r="BE464" i="9"/>
  <c r="AH464" i="9"/>
  <c r="BE463" i="9"/>
  <c r="AH463" i="9"/>
  <c r="BE462" i="9"/>
  <c r="AH462" i="9"/>
  <c r="BE461" i="9"/>
  <c r="AH461" i="9"/>
  <c r="BE460" i="9"/>
  <c r="AH460" i="9"/>
  <c r="BE459" i="9"/>
  <c r="AH459" i="9"/>
  <c r="BE458" i="9"/>
  <c r="AH458" i="9"/>
  <c r="BE457" i="9"/>
  <c r="AH457" i="9"/>
  <c r="BE456" i="9"/>
  <c r="AH456" i="9"/>
  <c r="BE455" i="9"/>
  <c r="AH455" i="9"/>
  <c r="BE454" i="9"/>
  <c r="AH454" i="9"/>
  <c r="BE453" i="9"/>
  <c r="AH453" i="9"/>
  <c r="BE452" i="9"/>
  <c r="AH452" i="9"/>
  <c r="BE451" i="9"/>
  <c r="AH451" i="9"/>
  <c r="BE450" i="9"/>
  <c r="AH450" i="9"/>
  <c r="BE449" i="9"/>
  <c r="AH449" i="9"/>
  <c r="BE448" i="9"/>
  <c r="AH448" i="9"/>
  <c r="BE447" i="9"/>
  <c r="AH447" i="9"/>
  <c r="BE446" i="9"/>
  <c r="AH446" i="9"/>
  <c r="BE445" i="9"/>
  <c r="AH445" i="9"/>
  <c r="BE444" i="9"/>
  <c r="AH444" i="9"/>
  <c r="BE443" i="9"/>
  <c r="AH443" i="9"/>
  <c r="BE442" i="9"/>
  <c r="AH442" i="9"/>
  <c r="BE441" i="9"/>
  <c r="AH441" i="9"/>
  <c r="BE440" i="9"/>
  <c r="AH440" i="9"/>
  <c r="BE439" i="9"/>
  <c r="AH439" i="9"/>
  <c r="BE438" i="9"/>
  <c r="AH438" i="9"/>
  <c r="BE437" i="9"/>
  <c r="AH437" i="9"/>
  <c r="BE436" i="9"/>
  <c r="AH436" i="9"/>
  <c r="BE435" i="9"/>
  <c r="AH435" i="9"/>
  <c r="BE434" i="9"/>
  <c r="AH434" i="9"/>
  <c r="BE433" i="9"/>
  <c r="AH433" i="9"/>
  <c r="BE432" i="9"/>
  <c r="AH432" i="9"/>
  <c r="BE431" i="9"/>
  <c r="AH431" i="9"/>
  <c r="BE430" i="9"/>
  <c r="AH430" i="9"/>
  <c r="BE429" i="9"/>
  <c r="AH429" i="9"/>
  <c r="BE428" i="9"/>
  <c r="AH428" i="9"/>
  <c r="BE427" i="9"/>
  <c r="AH427" i="9"/>
  <c r="BE426" i="9"/>
  <c r="AH426" i="9"/>
  <c r="BE425" i="9"/>
  <c r="AH425" i="9"/>
  <c r="BE424" i="9"/>
  <c r="AH424" i="9"/>
  <c r="BE423" i="9"/>
  <c r="AH423" i="9"/>
  <c r="BE422" i="9"/>
  <c r="AH422" i="9"/>
  <c r="BE421" i="9"/>
  <c r="AH421" i="9"/>
  <c r="BE420" i="9"/>
  <c r="AH420" i="9"/>
  <c r="BE419" i="9"/>
  <c r="AH419" i="9"/>
  <c r="BE418" i="9"/>
  <c r="AH418" i="9"/>
  <c r="BE417" i="9"/>
  <c r="AH417" i="9"/>
  <c r="BE416" i="9"/>
  <c r="AH416" i="9"/>
  <c r="BE415" i="9"/>
  <c r="AH415" i="9"/>
  <c r="BE414" i="9"/>
  <c r="AH414" i="9"/>
  <c r="BE413" i="9"/>
  <c r="AH413" i="9"/>
  <c r="BE412" i="9"/>
  <c r="AH412" i="9"/>
  <c r="BE411" i="9"/>
  <c r="AH411" i="9"/>
  <c r="BE410" i="9"/>
  <c r="AH410" i="9"/>
  <c r="BE409" i="9"/>
  <c r="AH409" i="9"/>
  <c r="BE408" i="9"/>
  <c r="AH408" i="9"/>
  <c r="BE407" i="9"/>
  <c r="AH407" i="9"/>
  <c r="BE406" i="9"/>
  <c r="AH406" i="9"/>
  <c r="BE405" i="9"/>
  <c r="AH405" i="9"/>
  <c r="BE404" i="9"/>
  <c r="AH404" i="9"/>
  <c r="BE403" i="9"/>
  <c r="AH403" i="9"/>
  <c r="BE402" i="9"/>
  <c r="AH402" i="9"/>
  <c r="BE401" i="9"/>
  <c r="AH401" i="9"/>
  <c r="BE400" i="9"/>
  <c r="AH400" i="9"/>
  <c r="BE399" i="9"/>
  <c r="AH399" i="9"/>
  <c r="BE398" i="9"/>
  <c r="AH398" i="9"/>
  <c r="BE397" i="9"/>
  <c r="AH397" i="9"/>
  <c r="BE396" i="9"/>
  <c r="AH396" i="9"/>
  <c r="BE395" i="9"/>
  <c r="AH395" i="9"/>
  <c r="BE394" i="9"/>
  <c r="AH394" i="9"/>
  <c r="BE393" i="9"/>
  <c r="AH393" i="9"/>
  <c r="BE392" i="9"/>
  <c r="AH392" i="9"/>
  <c r="BE391" i="9"/>
  <c r="AH391" i="9"/>
  <c r="BE390" i="9"/>
  <c r="AH390" i="9"/>
  <c r="BE389" i="9"/>
  <c r="AH389" i="9"/>
  <c r="BE388" i="9"/>
  <c r="AH388" i="9"/>
  <c r="BE387" i="9"/>
  <c r="AH387" i="9"/>
  <c r="BE386" i="9"/>
  <c r="AH386" i="9"/>
  <c r="BE385" i="9"/>
  <c r="AH385" i="9"/>
  <c r="BE384" i="9"/>
  <c r="AH384" i="9"/>
  <c r="BE383" i="9"/>
  <c r="AH383" i="9"/>
  <c r="BE382" i="9"/>
  <c r="AH382" i="9"/>
  <c r="BE381" i="9"/>
  <c r="AH381" i="9"/>
  <c r="BE380" i="9"/>
  <c r="AH380" i="9"/>
  <c r="BE379" i="9"/>
  <c r="AH379" i="9"/>
  <c r="BE378" i="9"/>
  <c r="AH378" i="9"/>
  <c r="BE377" i="9"/>
  <c r="AH377" i="9"/>
  <c r="BE376" i="9"/>
  <c r="AH376" i="9"/>
  <c r="BE375" i="9"/>
  <c r="AH375" i="9"/>
  <c r="BE374" i="9"/>
  <c r="AH374" i="9"/>
  <c r="BE373" i="9"/>
  <c r="AH373" i="9"/>
  <c r="BE372" i="9"/>
  <c r="AH372" i="9"/>
  <c r="BE371" i="9"/>
  <c r="AH371" i="9"/>
  <c r="BE370" i="9"/>
  <c r="AH370" i="9"/>
  <c r="BE369" i="9"/>
  <c r="AH369" i="9"/>
  <c r="BE368" i="9"/>
  <c r="AH368" i="9"/>
  <c r="BE367" i="9"/>
  <c r="AH367" i="9"/>
  <c r="BE366" i="9"/>
  <c r="AH366" i="9"/>
  <c r="BE365" i="9"/>
  <c r="AH365" i="9"/>
  <c r="BE364" i="9"/>
  <c r="AH364" i="9"/>
  <c r="BE363" i="9"/>
  <c r="AH363" i="9"/>
  <c r="BE362" i="9"/>
  <c r="AH362" i="9"/>
  <c r="BE361" i="9"/>
  <c r="AH361" i="9"/>
  <c r="BE360" i="9"/>
  <c r="AH360" i="9"/>
  <c r="BE359" i="9"/>
  <c r="AH359" i="9"/>
  <c r="BE358" i="9"/>
  <c r="AH358" i="9"/>
  <c r="BE357" i="9"/>
  <c r="AH357" i="9"/>
  <c r="BE356" i="9"/>
  <c r="AH356" i="9"/>
  <c r="BE355" i="9"/>
  <c r="AH355" i="9"/>
  <c r="BE354" i="9"/>
  <c r="AH354" i="9"/>
  <c r="BE353" i="9"/>
  <c r="AH353" i="9"/>
  <c r="BE352" i="9"/>
  <c r="AH352" i="9"/>
  <c r="BE351" i="9"/>
  <c r="AH351" i="9"/>
  <c r="BE350" i="9"/>
  <c r="AH350" i="9"/>
  <c r="BE349" i="9"/>
  <c r="AH349" i="9"/>
  <c r="BE348" i="9"/>
  <c r="AH348" i="9"/>
  <c r="BE347" i="9"/>
  <c r="AH347" i="9"/>
  <c r="BE346" i="9"/>
  <c r="AH346" i="9"/>
  <c r="BE345" i="9"/>
  <c r="AH345" i="9"/>
  <c r="BE344" i="9"/>
  <c r="AH344" i="9"/>
  <c r="BE343" i="9"/>
  <c r="AH343" i="9"/>
  <c r="BE342" i="9"/>
  <c r="AH342" i="9"/>
  <c r="BE341" i="9"/>
  <c r="AH341" i="9"/>
  <c r="BE340" i="9"/>
  <c r="AH340" i="9"/>
  <c r="BE339" i="9"/>
  <c r="AH339" i="9"/>
  <c r="BE338" i="9"/>
  <c r="AH338" i="9"/>
  <c r="BE337" i="9"/>
  <c r="AH337" i="9"/>
  <c r="BE336" i="9"/>
  <c r="AH336" i="9"/>
  <c r="BE335" i="9"/>
  <c r="AH335" i="9"/>
  <c r="BE334" i="9"/>
  <c r="AH334" i="9"/>
  <c r="BE333" i="9"/>
  <c r="AH333" i="9"/>
  <c r="BE332" i="9"/>
  <c r="AH332" i="9"/>
  <c r="BE331" i="9"/>
  <c r="AH331" i="9"/>
  <c r="BE330" i="9"/>
  <c r="AH330" i="9"/>
  <c r="BE329" i="9"/>
  <c r="AH329" i="9"/>
  <c r="BE328" i="9"/>
  <c r="AH328" i="9"/>
  <c r="BE327" i="9"/>
  <c r="AH327" i="9"/>
  <c r="BE326" i="9"/>
  <c r="AH326" i="9"/>
  <c r="BE325" i="9"/>
  <c r="AH325" i="9"/>
  <c r="BE324" i="9"/>
  <c r="AH324" i="9"/>
  <c r="BE323" i="9"/>
  <c r="AH323" i="9"/>
  <c r="BE322" i="9"/>
  <c r="AH322" i="9"/>
  <c r="BE321" i="9"/>
  <c r="AH321" i="9"/>
  <c r="BE320" i="9"/>
  <c r="AH320" i="9"/>
  <c r="BE319" i="9"/>
  <c r="AH319" i="9"/>
  <c r="BE318" i="9"/>
  <c r="AH318" i="9"/>
  <c r="BE317" i="9"/>
  <c r="AH317" i="9"/>
  <c r="BE316" i="9"/>
  <c r="AH316" i="9"/>
  <c r="BE315" i="9"/>
  <c r="AH315" i="9"/>
  <c r="BE314" i="9"/>
  <c r="AH314" i="9"/>
  <c r="BE313" i="9"/>
  <c r="AH313" i="9"/>
  <c r="BE312" i="9"/>
  <c r="AH312" i="9"/>
  <c r="BE311" i="9"/>
  <c r="AH311" i="9"/>
  <c r="BE310" i="9"/>
  <c r="AH310" i="9"/>
  <c r="BE309" i="9"/>
  <c r="AH309" i="9"/>
  <c r="BE308" i="9"/>
  <c r="AH308" i="9"/>
  <c r="BE307" i="9"/>
  <c r="AH307" i="9"/>
  <c r="BE306" i="9"/>
  <c r="AH306" i="9"/>
  <c r="BE305" i="9"/>
  <c r="AH305" i="9"/>
  <c r="BE304" i="9"/>
  <c r="AH304" i="9"/>
  <c r="BE303" i="9"/>
  <c r="AH303" i="9"/>
  <c r="BE302" i="9"/>
  <c r="AH302" i="9"/>
  <c r="BE301" i="9"/>
  <c r="AH301" i="9"/>
  <c r="BE300" i="9"/>
  <c r="AH300" i="9"/>
  <c r="BE299" i="9"/>
  <c r="AH299" i="9"/>
  <c r="BE298" i="9"/>
  <c r="AH298" i="9"/>
  <c r="BE297" i="9"/>
  <c r="AH297" i="9"/>
  <c r="BE296" i="9"/>
  <c r="AH296" i="9"/>
  <c r="BE295" i="9"/>
  <c r="AH295" i="9"/>
  <c r="BE294" i="9"/>
  <c r="AH294" i="9"/>
  <c r="BE293" i="9"/>
  <c r="AH293" i="9"/>
  <c r="BE292" i="9"/>
  <c r="AH292" i="9"/>
  <c r="BE291" i="9"/>
  <c r="AH291" i="9"/>
  <c r="BE290" i="9"/>
  <c r="AH290" i="9"/>
  <c r="BE289" i="9"/>
  <c r="AH289" i="9"/>
  <c r="BE288" i="9"/>
  <c r="AH288" i="9"/>
  <c r="BE287" i="9"/>
  <c r="AH287" i="9"/>
  <c r="BE286" i="9"/>
  <c r="AH286" i="9"/>
  <c r="BE285" i="9"/>
  <c r="AH285" i="9"/>
  <c r="BE284" i="9"/>
  <c r="AH284" i="9"/>
  <c r="BE283" i="9"/>
  <c r="AH283" i="9"/>
  <c r="BE282" i="9"/>
  <c r="AH282" i="9"/>
  <c r="BE281" i="9"/>
  <c r="AH281" i="9"/>
  <c r="BE280" i="9"/>
  <c r="AH280" i="9"/>
  <c r="BE279" i="9"/>
  <c r="AH279" i="9"/>
  <c r="BE278" i="9"/>
  <c r="AH278" i="9"/>
  <c r="BE277" i="9"/>
  <c r="AH277" i="9"/>
  <c r="BE276" i="9"/>
  <c r="AH276" i="9"/>
  <c r="BE275" i="9"/>
  <c r="AH275" i="9"/>
  <c r="BE274" i="9"/>
  <c r="AH274" i="9"/>
  <c r="BE273" i="9"/>
  <c r="AH273" i="9"/>
  <c r="BE272" i="9"/>
  <c r="AH272" i="9"/>
  <c r="BE271" i="9"/>
  <c r="AH271" i="9"/>
  <c r="BE270" i="9"/>
  <c r="AH270" i="9"/>
  <c r="BE269" i="9"/>
  <c r="AH269" i="9"/>
  <c r="BE268" i="9"/>
  <c r="AH268" i="9"/>
  <c r="BE267" i="9"/>
  <c r="AH267" i="9"/>
  <c r="BE266" i="9"/>
  <c r="AH266" i="9"/>
  <c r="BE265" i="9"/>
  <c r="AH265" i="9"/>
  <c r="BE264" i="9"/>
  <c r="AH264" i="9"/>
  <c r="BE263" i="9"/>
  <c r="AH263" i="9"/>
  <c r="BE262" i="9"/>
  <c r="AH262" i="9"/>
  <c r="BE261" i="9"/>
  <c r="AH261" i="9"/>
  <c r="BE260" i="9"/>
  <c r="AH260" i="9"/>
  <c r="BE259" i="9"/>
  <c r="AH259" i="9"/>
  <c r="BE258" i="9"/>
  <c r="AH258" i="9"/>
  <c r="BE257" i="9"/>
  <c r="AH257" i="9"/>
  <c r="BE256" i="9"/>
  <c r="AH256" i="9"/>
  <c r="BE255" i="9"/>
  <c r="AH255" i="9"/>
  <c r="BE254" i="9"/>
  <c r="AH254" i="9"/>
  <c r="BE253" i="9"/>
  <c r="AH253" i="9"/>
  <c r="BE252" i="9"/>
  <c r="AH252" i="9"/>
  <c r="BE251" i="9"/>
  <c r="AH251" i="9"/>
  <c r="BE250" i="9"/>
  <c r="AH250" i="9"/>
  <c r="BE249" i="9"/>
  <c r="AH249" i="9"/>
  <c r="BE248" i="9"/>
  <c r="AH248" i="9"/>
  <c r="BE247" i="9"/>
  <c r="AH247" i="9"/>
  <c r="BE246" i="9"/>
  <c r="AH246" i="9"/>
  <c r="BE245" i="9"/>
  <c r="AH245" i="9"/>
  <c r="BE244" i="9"/>
  <c r="AH244" i="9"/>
  <c r="BE243" i="9"/>
  <c r="AH243" i="9"/>
  <c r="BE242" i="9"/>
  <c r="AH242" i="9"/>
  <c r="BE241" i="9"/>
  <c r="AH241" i="9"/>
  <c r="BE240" i="9"/>
  <c r="AH240" i="9"/>
  <c r="BE239" i="9"/>
  <c r="AH239" i="9"/>
  <c r="BE238" i="9"/>
  <c r="AH238" i="9"/>
  <c r="BE237" i="9"/>
  <c r="AH237" i="9"/>
  <c r="BE236" i="9"/>
  <c r="AH236" i="9"/>
  <c r="BE235" i="9"/>
  <c r="AH235" i="9"/>
  <c r="BE234" i="9"/>
  <c r="AH234" i="9"/>
  <c r="BE233" i="9"/>
  <c r="AH233" i="9"/>
  <c r="BE232" i="9"/>
  <c r="AH232" i="9"/>
  <c r="BE231" i="9"/>
  <c r="AH231" i="9"/>
  <c r="BE230" i="9"/>
  <c r="AH230" i="9"/>
  <c r="BE229" i="9"/>
  <c r="AH229" i="9"/>
  <c r="BE228" i="9"/>
  <c r="AH228" i="9"/>
  <c r="BE227" i="9"/>
  <c r="AH227" i="9"/>
  <c r="BE226" i="9"/>
  <c r="AH226" i="9"/>
  <c r="BE225" i="9"/>
  <c r="AH225" i="9"/>
  <c r="BE224" i="9"/>
  <c r="AH224" i="9"/>
  <c r="BE223" i="9"/>
  <c r="AH223" i="9"/>
  <c r="BE222" i="9"/>
  <c r="AH222" i="9"/>
  <c r="BE221" i="9"/>
  <c r="AH221" i="9"/>
  <c r="BE220" i="9"/>
  <c r="AH220" i="9"/>
  <c r="BE219" i="9"/>
  <c r="AH219" i="9"/>
  <c r="BE218" i="9"/>
  <c r="AH218" i="9"/>
  <c r="BE217" i="9"/>
  <c r="AH217" i="9"/>
  <c r="BE216" i="9"/>
  <c r="AH216" i="9"/>
  <c r="BE215" i="9"/>
  <c r="AH215" i="9"/>
  <c r="BE214" i="9"/>
  <c r="AH214" i="9"/>
  <c r="BE213" i="9"/>
  <c r="AH213" i="9"/>
  <c r="BE212" i="9"/>
  <c r="AH212" i="9"/>
  <c r="BE211" i="9"/>
  <c r="AH211" i="9"/>
  <c r="BE210" i="9"/>
  <c r="AH210" i="9"/>
  <c r="BE209" i="9"/>
  <c r="AH209" i="9"/>
  <c r="BE208" i="9"/>
  <c r="AH208" i="9"/>
  <c r="BE207" i="9"/>
  <c r="AH207" i="9"/>
  <c r="BE206" i="9"/>
  <c r="AH206" i="9"/>
  <c r="BE205" i="9"/>
  <c r="AH205" i="9"/>
  <c r="BE204" i="9"/>
  <c r="AH204" i="9"/>
  <c r="BE203" i="9"/>
  <c r="AH203" i="9"/>
  <c r="BE202" i="9"/>
  <c r="AH202" i="9"/>
  <c r="BE201" i="9"/>
  <c r="AH201" i="9"/>
  <c r="BE200" i="9"/>
  <c r="AH200" i="9"/>
  <c r="BE199" i="9"/>
  <c r="AH199" i="9"/>
  <c r="BE198" i="9"/>
  <c r="AH198" i="9"/>
  <c r="BE197" i="9"/>
  <c r="AH197" i="9"/>
  <c r="BE196" i="9"/>
  <c r="AH196" i="9"/>
  <c r="BE195" i="9"/>
  <c r="AH195" i="9"/>
  <c r="BE194" i="9"/>
  <c r="AH194" i="9"/>
  <c r="BE193" i="9"/>
  <c r="AH193" i="9"/>
  <c r="BE192" i="9"/>
  <c r="AH192" i="9"/>
  <c r="BE191" i="9"/>
  <c r="AH191" i="9"/>
  <c r="BE190" i="9"/>
  <c r="AH190" i="9"/>
  <c r="BE189" i="9"/>
  <c r="AH189" i="9"/>
  <c r="BE188" i="9"/>
  <c r="AH188" i="9"/>
  <c r="BE187" i="9"/>
  <c r="AH187" i="9"/>
  <c r="BE186" i="9"/>
  <c r="AH186" i="9"/>
  <c r="BE185" i="9"/>
  <c r="AH185" i="9"/>
  <c r="BE184" i="9"/>
  <c r="AH184" i="9"/>
  <c r="BE183" i="9"/>
  <c r="AH183" i="9"/>
  <c r="BE182" i="9"/>
  <c r="AH182" i="9"/>
  <c r="BE181" i="9"/>
  <c r="AH181" i="9"/>
  <c r="BE180" i="9"/>
  <c r="AH180" i="9"/>
  <c r="BE179" i="9"/>
  <c r="AH179" i="9"/>
  <c r="BE178" i="9"/>
  <c r="AH178" i="9"/>
  <c r="BE177" i="9"/>
  <c r="AH177" i="9"/>
  <c r="BE176" i="9"/>
  <c r="AH176" i="9"/>
  <c r="BE175" i="9"/>
  <c r="AH175" i="9"/>
  <c r="BE174" i="9"/>
  <c r="AH174" i="9"/>
  <c r="BE173" i="9"/>
  <c r="AH173" i="9"/>
  <c r="BE172" i="9"/>
  <c r="AH172" i="9"/>
  <c r="BE171" i="9"/>
  <c r="AH171" i="9"/>
  <c r="BE170" i="9"/>
  <c r="AH170" i="9"/>
  <c r="BE169" i="9"/>
  <c r="AH169" i="9"/>
  <c r="BE168" i="9"/>
  <c r="AH168" i="9"/>
  <c r="BE167" i="9"/>
  <c r="AH167" i="9"/>
  <c r="BE166" i="9"/>
  <c r="AH166" i="9"/>
  <c r="BE165" i="9"/>
  <c r="AH165" i="9"/>
  <c r="BE164" i="9"/>
  <c r="AH164" i="9"/>
  <c r="BE163" i="9"/>
  <c r="AH163" i="9"/>
  <c r="BE162" i="9"/>
  <c r="AH162" i="9"/>
  <c r="BE161" i="9"/>
  <c r="AH161" i="9"/>
  <c r="BE160" i="9"/>
  <c r="AH160" i="9"/>
  <c r="BE159" i="9"/>
  <c r="AH159" i="9"/>
  <c r="BE158" i="9"/>
  <c r="AH158" i="9"/>
  <c r="BE157" i="9"/>
  <c r="AH157" i="9"/>
  <c r="BE156" i="9"/>
  <c r="AH156" i="9"/>
  <c r="BE155" i="9"/>
  <c r="AH155" i="9"/>
  <c r="BE154" i="9"/>
  <c r="AH154" i="9"/>
  <c r="BE153" i="9"/>
  <c r="AH153" i="9"/>
  <c r="BE152" i="9"/>
  <c r="AH152" i="9"/>
  <c r="BE151" i="9"/>
  <c r="AH151" i="9"/>
  <c r="BE150" i="9"/>
  <c r="AH150" i="9"/>
  <c r="BE149" i="9"/>
  <c r="AH149" i="9"/>
  <c r="BE148" i="9"/>
  <c r="AH148" i="9"/>
  <c r="BE147" i="9"/>
  <c r="AH147" i="9"/>
  <c r="BE146" i="9"/>
  <c r="AH146" i="9"/>
  <c r="BE145" i="9"/>
  <c r="AH145" i="9"/>
  <c r="BE144" i="9"/>
  <c r="AH144" i="9"/>
  <c r="BE143" i="9"/>
  <c r="AH143" i="9"/>
  <c r="BE142" i="9"/>
  <c r="AH142" i="9"/>
  <c r="BE141" i="9"/>
  <c r="AH141" i="9"/>
  <c r="BE140" i="9"/>
  <c r="AH140" i="9"/>
  <c r="BE139" i="9"/>
  <c r="AH139" i="9"/>
  <c r="BE138" i="9"/>
  <c r="AH138" i="9"/>
  <c r="BE137" i="9"/>
  <c r="AH137" i="9"/>
  <c r="BE136" i="9"/>
  <c r="AH136" i="9"/>
  <c r="BE135" i="9"/>
  <c r="AH135" i="9"/>
  <c r="BE134" i="9"/>
  <c r="AH134" i="9"/>
  <c r="BE133" i="9"/>
  <c r="AH133" i="9"/>
  <c r="BE132" i="9"/>
  <c r="AH132" i="9"/>
  <c r="BE131" i="9"/>
  <c r="AH131" i="9"/>
  <c r="BE130" i="9"/>
  <c r="AH130" i="9"/>
  <c r="BE129" i="9"/>
  <c r="AH129" i="9"/>
  <c r="BE128" i="9"/>
  <c r="AH128" i="9"/>
  <c r="BE127" i="9"/>
  <c r="AH127" i="9"/>
  <c r="BE126" i="9"/>
  <c r="AH126" i="9"/>
  <c r="BE125" i="9"/>
  <c r="AH125" i="9"/>
  <c r="BE124" i="9"/>
  <c r="AH124" i="9"/>
  <c r="BE123" i="9"/>
  <c r="AH123" i="9"/>
  <c r="BE122" i="9"/>
  <c r="AH122" i="9"/>
  <c r="BE121" i="9"/>
  <c r="AH121" i="9"/>
  <c r="BE120" i="9"/>
  <c r="AH120" i="9"/>
  <c r="BE119" i="9"/>
  <c r="AH119" i="9"/>
  <c r="BE118" i="9"/>
  <c r="AH118" i="9"/>
  <c r="BE117" i="9"/>
  <c r="AH117" i="9"/>
  <c r="BE116" i="9"/>
  <c r="AH116" i="9"/>
  <c r="BE115" i="9"/>
  <c r="AH115" i="9"/>
  <c r="BE114" i="9"/>
  <c r="AH114" i="9"/>
  <c r="BE113" i="9"/>
  <c r="AH113" i="9"/>
  <c r="BE112" i="9"/>
  <c r="AH112" i="9"/>
  <c r="BE111" i="9"/>
  <c r="AH111" i="9"/>
  <c r="BE110" i="9"/>
  <c r="AH110" i="9"/>
  <c r="BE109" i="9"/>
  <c r="AH109" i="9"/>
  <c r="BE108" i="9"/>
  <c r="AH108" i="9"/>
  <c r="BE107" i="9"/>
  <c r="AH107" i="9"/>
  <c r="BE106" i="9"/>
  <c r="AH106" i="9"/>
  <c r="BE105" i="9"/>
  <c r="AH105" i="9"/>
  <c r="BE104" i="9"/>
  <c r="AH104" i="9"/>
  <c r="BE103" i="9"/>
  <c r="AH103" i="9"/>
  <c r="BE102" i="9"/>
  <c r="AH102" i="9"/>
  <c r="BE101" i="9"/>
  <c r="AH101" i="9"/>
  <c r="BE100" i="9"/>
  <c r="AH100" i="9"/>
  <c r="BE99" i="9"/>
  <c r="AH99" i="9"/>
  <c r="BE98" i="9"/>
  <c r="AH98" i="9"/>
  <c r="BE97" i="9"/>
  <c r="AH97" i="9"/>
  <c r="BE96" i="9"/>
  <c r="AH96" i="9"/>
  <c r="BE95" i="9"/>
  <c r="AH95" i="9"/>
  <c r="BE94" i="9"/>
  <c r="AH94" i="9"/>
  <c r="BE93" i="9"/>
  <c r="AH93" i="9"/>
  <c r="BE92" i="9"/>
  <c r="AH92" i="9"/>
  <c r="BE91" i="9"/>
  <c r="AH91" i="9"/>
  <c r="BE90" i="9"/>
  <c r="AH90" i="9"/>
  <c r="BE89" i="9"/>
  <c r="AH89" i="9"/>
  <c r="BE88" i="9"/>
  <c r="AH88" i="9"/>
  <c r="BE87" i="9"/>
  <c r="AH87" i="9"/>
  <c r="BE86" i="9"/>
  <c r="AH86" i="9"/>
  <c r="BE85" i="9"/>
  <c r="AH85" i="9"/>
  <c r="BE84" i="9"/>
  <c r="AH84" i="9"/>
  <c r="BE83" i="9"/>
  <c r="AH83" i="9"/>
  <c r="BE82" i="9"/>
  <c r="AH82" i="9"/>
  <c r="BE81" i="9"/>
  <c r="AH81" i="9"/>
  <c r="BE80" i="9"/>
  <c r="AH80" i="9"/>
  <c r="BE79" i="9"/>
  <c r="AH79" i="9"/>
  <c r="BE78" i="9"/>
  <c r="AH78" i="9"/>
  <c r="BE77" i="9"/>
  <c r="AH77" i="9"/>
  <c r="BE76" i="9"/>
  <c r="AH76" i="9"/>
  <c r="BE75" i="9"/>
  <c r="AH75" i="9"/>
  <c r="BE74" i="9"/>
  <c r="AH74" i="9"/>
  <c r="BE73" i="9"/>
  <c r="AH73" i="9"/>
  <c r="BE72" i="9"/>
  <c r="AH72" i="9"/>
  <c r="BE71" i="9"/>
  <c r="AH71" i="9"/>
  <c r="BE70" i="9"/>
  <c r="AH70" i="9"/>
  <c r="BE69" i="9"/>
  <c r="AH69" i="9"/>
  <c r="BE68" i="9"/>
  <c r="AH68" i="9"/>
  <c r="BE67" i="9"/>
  <c r="AH67" i="9"/>
  <c r="BE66" i="9"/>
  <c r="AH66" i="9"/>
  <c r="BE65" i="9"/>
  <c r="AH65" i="9"/>
  <c r="BE64" i="9"/>
  <c r="AH64" i="9"/>
  <c r="BE63" i="9"/>
  <c r="AH63" i="9"/>
  <c r="BE62" i="9"/>
  <c r="AH62" i="9"/>
  <c r="BE61" i="9"/>
  <c r="AH61" i="9"/>
  <c r="BE60" i="9"/>
  <c r="AH60" i="9"/>
  <c r="BE59" i="9"/>
  <c r="AH59" i="9"/>
  <c r="BE58" i="9"/>
  <c r="AH58" i="9"/>
  <c r="BE57" i="9"/>
  <c r="AH57" i="9"/>
  <c r="BE56" i="9"/>
  <c r="AH56" i="9"/>
  <c r="BE55" i="9"/>
  <c r="AH55" i="9"/>
  <c r="BE54" i="9"/>
  <c r="AH54" i="9"/>
  <c r="BE53" i="9"/>
  <c r="AH53" i="9"/>
  <c r="BE52" i="9"/>
  <c r="AH52" i="9"/>
  <c r="BE51" i="9"/>
  <c r="AH51" i="9"/>
  <c r="BE50" i="9"/>
  <c r="AH50" i="9"/>
  <c r="BE49" i="9"/>
  <c r="AH49" i="9"/>
  <c r="BE48" i="9"/>
  <c r="AH48" i="9"/>
  <c r="BE47" i="9"/>
  <c r="AH47" i="9"/>
  <c r="BE46" i="9"/>
  <c r="AH46" i="9"/>
  <c r="BE45" i="9"/>
  <c r="AH45" i="9"/>
  <c r="BE44" i="9"/>
  <c r="AH44" i="9"/>
  <c r="BE43" i="9"/>
  <c r="AH43" i="9"/>
  <c r="BE42" i="9"/>
  <c r="AH42" i="9"/>
  <c r="BE41" i="9"/>
  <c r="AH41" i="9"/>
  <c r="BE40" i="9"/>
  <c r="AH40" i="9"/>
  <c r="BE39" i="9"/>
  <c r="AH39" i="9"/>
  <c r="BE38" i="9"/>
  <c r="AH38" i="9"/>
  <c r="BE37" i="9"/>
  <c r="AH37" i="9"/>
  <c r="BE36" i="9"/>
  <c r="AH36" i="9"/>
  <c r="BE35" i="9"/>
  <c r="AH35" i="9"/>
  <c r="BE34" i="9"/>
  <c r="AH34" i="9"/>
  <c r="BE33" i="9"/>
  <c r="AH33" i="9"/>
  <c r="BE32" i="9"/>
  <c r="AH32" i="9"/>
  <c r="BE31" i="9"/>
  <c r="AH31" i="9"/>
  <c r="BE30" i="9"/>
  <c r="AH30" i="9"/>
  <c r="BE29" i="9"/>
  <c r="AH29" i="9"/>
  <c r="BE28" i="9"/>
  <c r="AH28" i="9"/>
  <c r="BE27" i="9"/>
  <c r="AH27" i="9"/>
  <c r="BE26" i="9"/>
  <c r="AH26" i="9"/>
  <c r="BE25" i="9"/>
  <c r="AH25" i="9"/>
  <c r="BE24" i="9"/>
  <c r="AH24" i="9"/>
  <c r="BE23" i="9"/>
  <c r="AH23" i="9"/>
  <c r="BE22" i="9"/>
  <c r="AH22" i="9"/>
  <c r="BE21" i="9"/>
  <c r="AH21" i="9"/>
  <c r="BE20" i="9"/>
  <c r="AH20" i="9"/>
  <c r="BE19" i="9"/>
  <c r="AH19" i="9"/>
  <c r="BE18" i="9"/>
  <c r="AH18" i="9"/>
  <c r="BE17" i="9"/>
  <c r="AH17" i="9"/>
  <c r="BE16" i="9"/>
  <c r="AH16" i="9"/>
  <c r="BE15" i="9"/>
  <c r="AH15" i="9"/>
  <c r="BE14" i="9"/>
  <c r="AH14" i="9"/>
  <c r="BE13" i="9"/>
  <c r="AH13" i="9"/>
  <c r="BE12" i="9"/>
  <c r="AH12" i="9"/>
  <c r="BE11" i="9"/>
  <c r="AH11" i="9"/>
  <c r="BE10" i="9"/>
  <c r="AH10" i="9"/>
  <c r="BE9" i="9"/>
  <c r="AH9" i="9"/>
  <c r="BE8" i="9"/>
  <c r="AH8" i="9"/>
  <c r="BE7" i="9"/>
  <c r="AH7" i="9"/>
  <c r="BE6" i="9"/>
  <c r="AH6" i="9"/>
  <c r="BE5" i="9"/>
  <c r="AH5" i="9"/>
  <c r="BE4" i="9"/>
  <c r="AH4" i="9"/>
  <c r="BE3" i="9"/>
  <c r="AH3" i="9"/>
  <c r="BE2" i="9"/>
  <c r="AH2" i="9"/>
  <c r="AJ713" i="7"/>
  <c r="AK713" i="7"/>
  <c r="AL713" i="7"/>
  <c r="AM713" i="7"/>
  <c r="AN713" i="7"/>
  <c r="AO713" i="7"/>
  <c r="AP713" i="7"/>
  <c r="AQ713" i="7"/>
  <c r="AR713" i="7"/>
  <c r="AS713" i="7"/>
  <c r="AT713" i="7"/>
  <c r="AU713" i="7"/>
  <c r="AV713" i="7"/>
  <c r="AW713" i="7"/>
  <c r="AX713" i="7"/>
  <c r="AY713" i="7"/>
  <c r="AZ713" i="7"/>
  <c r="BA713" i="7"/>
  <c r="BB713" i="7"/>
  <c r="BC713" i="7"/>
  <c r="BD713" i="7"/>
  <c r="AI713" i="7"/>
  <c r="BE3" i="7"/>
  <c r="BE4" i="7"/>
  <c r="BE5" i="7"/>
  <c r="BE6" i="7"/>
  <c r="BE7" i="7"/>
  <c r="BE8" i="7"/>
  <c r="BE9" i="7"/>
  <c r="BE10" i="7"/>
  <c r="BE11" i="7"/>
  <c r="BE12" i="7"/>
  <c r="BE13" i="7"/>
  <c r="BE14" i="7"/>
  <c r="BE15" i="7"/>
  <c r="BE16" i="7"/>
  <c r="BE17" i="7"/>
  <c r="BE18" i="7"/>
  <c r="BE19" i="7"/>
  <c r="BE20" i="7"/>
  <c r="BE21" i="7"/>
  <c r="BE22" i="7"/>
  <c r="BE23" i="7"/>
  <c r="BE24" i="7"/>
  <c r="BE25" i="7"/>
  <c r="BE26" i="7"/>
  <c r="BE27" i="7"/>
  <c r="BE28" i="7"/>
  <c r="BE29" i="7"/>
  <c r="BE30" i="7"/>
  <c r="BE31" i="7"/>
  <c r="BE32" i="7"/>
  <c r="BE33" i="7"/>
  <c r="BE34" i="7"/>
  <c r="BE35" i="7"/>
  <c r="BE36" i="7"/>
  <c r="BE37" i="7"/>
  <c r="BE38" i="7"/>
  <c r="BE39" i="7"/>
  <c r="BE40" i="7"/>
  <c r="BE41" i="7"/>
  <c r="BE42" i="7"/>
  <c r="BE43" i="7"/>
  <c r="BE44" i="7"/>
  <c r="BE45" i="7"/>
  <c r="BE46" i="7"/>
  <c r="BE47" i="7"/>
  <c r="BE48" i="7"/>
  <c r="BE49" i="7"/>
  <c r="BE50" i="7"/>
  <c r="BE51" i="7"/>
  <c r="BE52" i="7"/>
  <c r="BE53" i="7"/>
  <c r="BE54" i="7"/>
  <c r="BE55" i="7"/>
  <c r="BE56" i="7"/>
  <c r="BE57" i="7"/>
  <c r="BE58" i="7"/>
  <c r="BE59" i="7"/>
  <c r="BE60" i="7"/>
  <c r="BE61" i="7"/>
  <c r="BE62" i="7"/>
  <c r="BE63" i="7"/>
  <c r="BE64" i="7"/>
  <c r="BE65" i="7"/>
  <c r="BE66" i="7"/>
  <c r="BE67" i="7"/>
  <c r="BE68" i="7"/>
  <c r="BE69" i="7"/>
  <c r="BE70" i="7"/>
  <c r="BE71" i="7"/>
  <c r="BE72" i="7"/>
  <c r="BE73" i="7"/>
  <c r="BE74" i="7"/>
  <c r="BE75" i="7"/>
  <c r="BE76" i="7"/>
  <c r="BE77" i="7"/>
  <c r="BE78" i="7"/>
  <c r="BE79" i="7"/>
  <c r="BE80" i="7"/>
  <c r="BE81" i="7"/>
  <c r="BE82" i="7"/>
  <c r="BE83" i="7"/>
  <c r="BE84" i="7"/>
  <c r="BE85" i="7"/>
  <c r="BE86" i="7"/>
  <c r="BE87" i="7"/>
  <c r="BE88" i="7"/>
  <c r="BE89" i="7"/>
  <c r="BE90" i="7"/>
  <c r="BE91" i="7"/>
  <c r="BE92" i="7"/>
  <c r="BE93" i="7"/>
  <c r="BE94" i="7"/>
  <c r="BE95" i="7"/>
  <c r="BE96" i="7"/>
  <c r="BE97" i="7"/>
  <c r="BE98" i="7"/>
  <c r="BE99" i="7"/>
  <c r="BE100" i="7"/>
  <c r="BE101" i="7"/>
  <c r="BE102" i="7"/>
  <c r="BE103" i="7"/>
  <c r="BE104" i="7"/>
  <c r="BE105" i="7"/>
  <c r="BE106" i="7"/>
  <c r="BE107" i="7"/>
  <c r="BE108" i="7"/>
  <c r="BE109" i="7"/>
  <c r="BE110" i="7"/>
  <c r="BE111" i="7"/>
  <c r="BE112" i="7"/>
  <c r="BE113" i="7"/>
  <c r="BE114" i="7"/>
  <c r="BE115" i="7"/>
  <c r="BE116" i="7"/>
  <c r="BE117" i="7"/>
  <c r="BE118" i="7"/>
  <c r="BE119" i="7"/>
  <c r="BE120" i="7"/>
  <c r="BE121" i="7"/>
  <c r="BE122" i="7"/>
  <c r="BE123" i="7"/>
  <c r="BE124" i="7"/>
  <c r="BE125" i="7"/>
  <c r="BE126" i="7"/>
  <c r="BE127" i="7"/>
  <c r="BE128" i="7"/>
  <c r="BE129" i="7"/>
  <c r="BE130" i="7"/>
  <c r="BE131" i="7"/>
  <c r="BE132" i="7"/>
  <c r="BE133" i="7"/>
  <c r="BE134" i="7"/>
  <c r="BE135" i="7"/>
  <c r="BE136" i="7"/>
  <c r="BE137" i="7"/>
  <c r="BE138" i="7"/>
  <c r="BE139" i="7"/>
  <c r="BE140" i="7"/>
  <c r="BE141" i="7"/>
  <c r="BE142" i="7"/>
  <c r="BE143" i="7"/>
  <c r="BE144" i="7"/>
  <c r="BE145" i="7"/>
  <c r="BE146" i="7"/>
  <c r="BE147" i="7"/>
  <c r="BE148" i="7"/>
  <c r="BE149" i="7"/>
  <c r="BE150" i="7"/>
  <c r="BE151" i="7"/>
  <c r="BE152" i="7"/>
  <c r="BE153" i="7"/>
  <c r="BE154" i="7"/>
  <c r="BE155" i="7"/>
  <c r="BE156" i="7"/>
  <c r="BE157" i="7"/>
  <c r="BE158" i="7"/>
  <c r="BE159" i="7"/>
  <c r="BE160" i="7"/>
  <c r="BE161" i="7"/>
  <c r="BE162" i="7"/>
  <c r="BE163" i="7"/>
  <c r="BE164" i="7"/>
  <c r="BE165" i="7"/>
  <c r="BE166" i="7"/>
  <c r="BE167" i="7"/>
  <c r="BE168" i="7"/>
  <c r="BE169" i="7"/>
  <c r="BE170" i="7"/>
  <c r="BE171" i="7"/>
  <c r="BE172" i="7"/>
  <c r="BE173" i="7"/>
  <c r="BE174" i="7"/>
  <c r="BE175" i="7"/>
  <c r="BE176" i="7"/>
  <c r="BE177" i="7"/>
  <c r="BE178" i="7"/>
  <c r="BE179" i="7"/>
  <c r="BE180" i="7"/>
  <c r="BE181" i="7"/>
  <c r="BE182" i="7"/>
  <c r="BE183" i="7"/>
  <c r="BE184" i="7"/>
  <c r="BE185" i="7"/>
  <c r="BE186" i="7"/>
  <c r="BE187" i="7"/>
  <c r="BE188" i="7"/>
  <c r="BE189" i="7"/>
  <c r="BE190" i="7"/>
  <c r="BE191" i="7"/>
  <c r="BE192" i="7"/>
  <c r="BE193" i="7"/>
  <c r="BE194" i="7"/>
  <c r="BE195" i="7"/>
  <c r="BE196" i="7"/>
  <c r="BE197" i="7"/>
  <c r="BE198" i="7"/>
  <c r="BE199" i="7"/>
  <c r="BE200" i="7"/>
  <c r="BE201" i="7"/>
  <c r="BE202" i="7"/>
  <c r="BE203" i="7"/>
  <c r="BE204" i="7"/>
  <c r="BE205" i="7"/>
  <c r="BE206" i="7"/>
  <c r="BE207" i="7"/>
  <c r="BE208" i="7"/>
  <c r="BE209" i="7"/>
  <c r="BE210" i="7"/>
  <c r="BE211" i="7"/>
  <c r="BE212" i="7"/>
  <c r="BE213" i="7"/>
  <c r="BE214" i="7"/>
  <c r="BE215" i="7"/>
  <c r="BE216" i="7"/>
  <c r="BE217" i="7"/>
  <c r="BE218" i="7"/>
  <c r="BE219" i="7"/>
  <c r="BE220" i="7"/>
  <c r="BE221" i="7"/>
  <c r="BE222" i="7"/>
  <c r="BE223" i="7"/>
  <c r="BE224" i="7"/>
  <c r="BE225" i="7"/>
  <c r="BE226" i="7"/>
  <c r="BE227" i="7"/>
  <c r="BE228" i="7"/>
  <c r="BE229" i="7"/>
  <c r="BE230" i="7"/>
  <c r="BE231" i="7"/>
  <c r="BE232" i="7"/>
  <c r="BE233" i="7"/>
  <c r="BE234" i="7"/>
  <c r="BE235" i="7"/>
  <c r="BE236" i="7"/>
  <c r="BE237" i="7"/>
  <c r="BE238" i="7"/>
  <c r="BE239" i="7"/>
  <c r="BE240" i="7"/>
  <c r="BE241" i="7"/>
  <c r="BE242" i="7"/>
  <c r="BE243" i="7"/>
  <c r="BE244" i="7"/>
  <c r="BE245" i="7"/>
  <c r="BE246" i="7"/>
  <c r="BE247" i="7"/>
  <c r="BE248" i="7"/>
  <c r="BE249" i="7"/>
  <c r="BE250" i="7"/>
  <c r="BE251" i="7"/>
  <c r="BE252" i="7"/>
  <c r="BE253" i="7"/>
  <c r="BE254" i="7"/>
  <c r="BE255" i="7"/>
  <c r="BE256" i="7"/>
  <c r="BE257" i="7"/>
  <c r="BE258" i="7"/>
  <c r="BE259" i="7"/>
  <c r="BE260" i="7"/>
  <c r="BE261" i="7"/>
  <c r="BE262" i="7"/>
  <c r="BE263" i="7"/>
  <c r="BE264" i="7"/>
  <c r="BE265" i="7"/>
  <c r="BE266" i="7"/>
  <c r="BE267" i="7"/>
  <c r="BE268" i="7"/>
  <c r="BE269" i="7"/>
  <c r="BE270" i="7"/>
  <c r="BE271" i="7"/>
  <c r="BE272" i="7"/>
  <c r="BE273" i="7"/>
  <c r="BE274" i="7"/>
  <c r="BE275" i="7"/>
  <c r="BE276" i="7"/>
  <c r="BE277" i="7"/>
  <c r="BE278" i="7"/>
  <c r="BE279" i="7"/>
  <c r="BE280" i="7"/>
  <c r="BE281" i="7"/>
  <c r="BE282" i="7"/>
  <c r="BE283" i="7"/>
  <c r="BE284" i="7"/>
  <c r="BE285" i="7"/>
  <c r="BE286" i="7"/>
  <c r="BE287" i="7"/>
  <c r="BE288" i="7"/>
  <c r="BE289" i="7"/>
  <c r="BE290" i="7"/>
  <c r="BE291" i="7"/>
  <c r="BE292" i="7"/>
  <c r="BE293" i="7"/>
  <c r="BE294" i="7"/>
  <c r="BE295" i="7"/>
  <c r="BE296" i="7"/>
  <c r="BE297" i="7"/>
  <c r="BE298" i="7"/>
  <c r="BE299" i="7"/>
  <c r="BE300" i="7"/>
  <c r="BE301" i="7"/>
  <c r="BE302" i="7"/>
  <c r="BE303" i="7"/>
  <c r="BE304" i="7"/>
  <c r="BE305" i="7"/>
  <c r="BE306" i="7"/>
  <c r="BE307" i="7"/>
  <c r="BE308" i="7"/>
  <c r="BE309" i="7"/>
  <c r="BE310" i="7"/>
  <c r="BE311" i="7"/>
  <c r="BE312" i="7"/>
  <c r="BE313" i="7"/>
  <c r="BE314" i="7"/>
  <c r="BE315" i="7"/>
  <c r="BE316" i="7"/>
  <c r="BE317" i="7"/>
  <c r="BE318" i="7"/>
  <c r="BE319" i="7"/>
  <c r="BE320" i="7"/>
  <c r="BE321" i="7"/>
  <c r="BE322" i="7"/>
  <c r="BE323" i="7"/>
  <c r="BE324" i="7"/>
  <c r="BE325" i="7"/>
  <c r="BE326" i="7"/>
  <c r="BE327" i="7"/>
  <c r="BE328" i="7"/>
  <c r="BE329" i="7"/>
  <c r="BE330" i="7"/>
  <c r="BE331" i="7"/>
  <c r="BE332" i="7"/>
  <c r="BE333" i="7"/>
  <c r="BE334" i="7"/>
  <c r="BE335" i="7"/>
  <c r="BE336" i="7"/>
  <c r="BE337" i="7"/>
  <c r="BE338" i="7"/>
  <c r="BE339" i="7"/>
  <c r="BE340" i="7"/>
  <c r="BE341" i="7"/>
  <c r="BE342" i="7"/>
  <c r="BE343" i="7"/>
  <c r="BE344" i="7"/>
  <c r="BE345" i="7"/>
  <c r="BE346" i="7"/>
  <c r="BE347" i="7"/>
  <c r="BE348" i="7"/>
  <c r="BE349" i="7"/>
  <c r="BE350" i="7"/>
  <c r="BE351" i="7"/>
  <c r="BE352" i="7"/>
  <c r="BE353" i="7"/>
  <c r="BE354" i="7"/>
  <c r="BE355" i="7"/>
  <c r="BE356" i="7"/>
  <c r="BE357" i="7"/>
  <c r="BE358" i="7"/>
  <c r="BE359" i="7"/>
  <c r="BE360" i="7"/>
  <c r="BE361" i="7"/>
  <c r="BE362" i="7"/>
  <c r="BE363" i="7"/>
  <c r="BE364" i="7"/>
  <c r="BE365" i="7"/>
  <c r="BE366" i="7"/>
  <c r="BE367" i="7"/>
  <c r="BE368" i="7"/>
  <c r="BE369" i="7"/>
  <c r="BE370" i="7"/>
  <c r="BE371" i="7"/>
  <c r="BE372" i="7"/>
  <c r="BE373" i="7"/>
  <c r="BE374" i="7"/>
  <c r="BE375" i="7"/>
  <c r="BE376" i="7"/>
  <c r="BE377" i="7"/>
  <c r="BE378" i="7"/>
  <c r="BE379" i="7"/>
  <c r="BE380" i="7"/>
  <c r="BE381" i="7"/>
  <c r="BE382" i="7"/>
  <c r="BE383" i="7"/>
  <c r="BE384" i="7"/>
  <c r="BE385" i="7"/>
  <c r="BE386" i="7"/>
  <c r="BE387" i="7"/>
  <c r="BE388" i="7"/>
  <c r="BE389" i="7"/>
  <c r="BE390" i="7"/>
  <c r="BE391" i="7"/>
  <c r="BE392" i="7"/>
  <c r="BE393" i="7"/>
  <c r="BE394" i="7"/>
  <c r="BE395" i="7"/>
  <c r="BE396" i="7"/>
  <c r="BE397" i="7"/>
  <c r="BE398" i="7"/>
  <c r="BE399" i="7"/>
  <c r="BE400" i="7"/>
  <c r="BE401" i="7"/>
  <c r="BE402" i="7"/>
  <c r="BE403" i="7"/>
  <c r="BE404" i="7"/>
  <c r="BE405" i="7"/>
  <c r="BE406" i="7"/>
  <c r="BE407" i="7"/>
  <c r="BE408" i="7"/>
  <c r="BE409" i="7"/>
  <c r="BE410" i="7"/>
  <c r="BE411" i="7"/>
  <c r="BE412" i="7"/>
  <c r="BE413" i="7"/>
  <c r="BE414" i="7"/>
  <c r="BE415" i="7"/>
  <c r="BE416" i="7"/>
  <c r="BE417" i="7"/>
  <c r="BE418" i="7"/>
  <c r="BE419" i="7"/>
  <c r="BE420" i="7"/>
  <c r="BE421" i="7"/>
  <c r="BE422" i="7"/>
  <c r="BE423" i="7"/>
  <c r="BE424" i="7"/>
  <c r="BE425" i="7"/>
  <c r="BE426" i="7"/>
  <c r="BE427" i="7"/>
  <c r="BE428" i="7"/>
  <c r="BE429" i="7"/>
  <c r="BE430" i="7"/>
  <c r="BE431" i="7"/>
  <c r="BE432" i="7"/>
  <c r="BE433" i="7"/>
  <c r="BE434" i="7"/>
  <c r="BE435" i="7"/>
  <c r="BE436" i="7"/>
  <c r="BE437" i="7"/>
  <c r="BE438" i="7"/>
  <c r="BE439" i="7"/>
  <c r="BE440" i="7"/>
  <c r="BE441" i="7"/>
  <c r="BE442" i="7"/>
  <c r="BE443" i="7"/>
  <c r="BE444" i="7"/>
  <c r="BE445" i="7"/>
  <c r="BE446" i="7"/>
  <c r="BE447" i="7"/>
  <c r="BE448" i="7"/>
  <c r="BE449" i="7"/>
  <c r="BE450" i="7"/>
  <c r="BE451" i="7"/>
  <c r="BE452" i="7"/>
  <c r="BE453" i="7"/>
  <c r="BE454" i="7"/>
  <c r="BE455" i="7"/>
  <c r="BE456" i="7"/>
  <c r="BE457" i="7"/>
  <c r="BE458" i="7"/>
  <c r="BE459" i="7"/>
  <c r="BE460" i="7"/>
  <c r="BE461" i="7"/>
  <c r="BE462" i="7"/>
  <c r="BE463" i="7"/>
  <c r="BE464" i="7"/>
  <c r="BE465" i="7"/>
  <c r="BE466" i="7"/>
  <c r="BE467" i="7"/>
  <c r="BE468" i="7"/>
  <c r="BE469" i="7"/>
  <c r="BE470" i="7"/>
  <c r="BE471" i="7"/>
  <c r="BE472" i="7"/>
  <c r="BE473" i="7"/>
  <c r="BE474" i="7"/>
  <c r="BE475" i="7"/>
  <c r="BE476" i="7"/>
  <c r="BE477" i="7"/>
  <c r="BE478" i="7"/>
  <c r="BE479" i="7"/>
  <c r="BE480" i="7"/>
  <c r="BE481" i="7"/>
  <c r="BE482" i="7"/>
  <c r="BE483" i="7"/>
  <c r="BE484" i="7"/>
  <c r="BE485" i="7"/>
  <c r="BE486" i="7"/>
  <c r="BE487" i="7"/>
  <c r="BE488" i="7"/>
  <c r="BE489" i="7"/>
  <c r="BE490" i="7"/>
  <c r="BE491" i="7"/>
  <c r="BE492" i="7"/>
  <c r="BE493" i="7"/>
  <c r="BE494" i="7"/>
  <c r="BE495" i="7"/>
  <c r="BE496" i="7"/>
  <c r="BE497" i="7"/>
  <c r="BE498" i="7"/>
  <c r="BE499" i="7"/>
  <c r="BE500" i="7"/>
  <c r="BE501" i="7"/>
  <c r="BE502" i="7"/>
  <c r="BE503" i="7"/>
  <c r="BE504" i="7"/>
  <c r="BE505" i="7"/>
  <c r="BE506" i="7"/>
  <c r="BE507" i="7"/>
  <c r="BE508" i="7"/>
  <c r="BE509" i="7"/>
  <c r="BE510" i="7"/>
  <c r="BE511" i="7"/>
  <c r="BE512" i="7"/>
  <c r="BE513" i="7"/>
  <c r="BE514" i="7"/>
  <c r="BE515" i="7"/>
  <c r="BE516" i="7"/>
  <c r="BE517" i="7"/>
  <c r="BE518" i="7"/>
  <c r="BE519" i="7"/>
  <c r="BE520" i="7"/>
  <c r="BE521" i="7"/>
  <c r="BE522" i="7"/>
  <c r="BE523" i="7"/>
  <c r="BE524" i="7"/>
  <c r="BE525" i="7"/>
  <c r="BE526" i="7"/>
  <c r="BE527" i="7"/>
  <c r="BE528" i="7"/>
  <c r="BE529" i="7"/>
  <c r="BE530" i="7"/>
  <c r="BE531" i="7"/>
  <c r="BE532" i="7"/>
  <c r="BE533" i="7"/>
  <c r="BE534" i="7"/>
  <c r="BE535" i="7"/>
  <c r="BE536" i="7"/>
  <c r="BE537" i="7"/>
  <c r="BE538" i="7"/>
  <c r="BE539" i="7"/>
  <c r="BE540" i="7"/>
  <c r="BE541" i="7"/>
  <c r="BE542" i="7"/>
  <c r="BE543" i="7"/>
  <c r="BE544" i="7"/>
  <c r="BE545" i="7"/>
  <c r="BE546" i="7"/>
  <c r="BE547" i="7"/>
  <c r="BE548" i="7"/>
  <c r="BE549" i="7"/>
  <c r="BE550" i="7"/>
  <c r="BE551" i="7"/>
  <c r="BE552" i="7"/>
  <c r="BE553" i="7"/>
  <c r="BE554" i="7"/>
  <c r="BE555" i="7"/>
  <c r="BE556" i="7"/>
  <c r="BE557" i="7"/>
  <c r="BE558" i="7"/>
  <c r="BE559" i="7"/>
  <c r="BE560" i="7"/>
  <c r="BE561" i="7"/>
  <c r="BE562" i="7"/>
  <c r="BE563" i="7"/>
  <c r="BE564" i="7"/>
  <c r="BE565" i="7"/>
  <c r="BE566" i="7"/>
  <c r="BE567" i="7"/>
  <c r="BE568" i="7"/>
  <c r="BE569" i="7"/>
  <c r="BE570" i="7"/>
  <c r="BE571" i="7"/>
  <c r="BE572" i="7"/>
  <c r="BE573" i="7"/>
  <c r="BE574" i="7"/>
  <c r="BE575" i="7"/>
  <c r="BE576" i="7"/>
  <c r="BE577" i="7"/>
  <c r="BE578" i="7"/>
  <c r="BE579" i="7"/>
  <c r="BE580" i="7"/>
  <c r="BE581" i="7"/>
  <c r="BE582" i="7"/>
  <c r="BE583" i="7"/>
  <c r="BE584" i="7"/>
  <c r="BE585" i="7"/>
  <c r="BE586" i="7"/>
  <c r="BE587" i="7"/>
  <c r="BE588" i="7"/>
  <c r="BE589" i="7"/>
  <c r="BE590" i="7"/>
  <c r="BE591" i="7"/>
  <c r="BE592" i="7"/>
  <c r="BE593" i="7"/>
  <c r="BE594" i="7"/>
  <c r="BE595" i="7"/>
  <c r="BE596" i="7"/>
  <c r="BE597" i="7"/>
  <c r="BE598" i="7"/>
  <c r="BE599" i="7"/>
  <c r="BE600" i="7"/>
  <c r="BE601" i="7"/>
  <c r="BE602" i="7"/>
  <c r="BE603" i="7"/>
  <c r="BE604" i="7"/>
  <c r="BE605" i="7"/>
  <c r="BE606" i="7"/>
  <c r="BE607" i="7"/>
  <c r="BE608" i="7"/>
  <c r="BE609" i="7"/>
  <c r="BE610" i="7"/>
  <c r="BE611" i="7"/>
  <c r="BE612" i="7"/>
  <c r="BE613" i="7"/>
  <c r="BE614" i="7"/>
  <c r="BE615" i="7"/>
  <c r="BE616" i="7"/>
  <c r="BE617" i="7"/>
  <c r="BE618" i="7"/>
  <c r="BE619" i="7"/>
  <c r="BE620" i="7"/>
  <c r="BE621" i="7"/>
  <c r="BE622" i="7"/>
  <c r="BE623" i="7"/>
  <c r="BE624" i="7"/>
  <c r="BE625" i="7"/>
  <c r="BE626" i="7"/>
  <c r="BE627" i="7"/>
  <c r="BE628" i="7"/>
  <c r="BE629" i="7"/>
  <c r="BE630" i="7"/>
  <c r="BE631" i="7"/>
  <c r="BE632" i="7"/>
  <c r="BE633" i="7"/>
  <c r="BE634" i="7"/>
  <c r="BE635" i="7"/>
  <c r="BE636" i="7"/>
  <c r="BE637" i="7"/>
  <c r="BE638" i="7"/>
  <c r="BE639" i="7"/>
  <c r="BE640" i="7"/>
  <c r="BE641" i="7"/>
  <c r="BE642" i="7"/>
  <c r="BE643" i="7"/>
  <c r="BE644" i="7"/>
  <c r="BE645" i="7"/>
  <c r="BE646" i="7"/>
  <c r="BE647" i="7"/>
  <c r="BE648" i="7"/>
  <c r="BE649" i="7"/>
  <c r="BE650" i="7"/>
  <c r="BE651" i="7"/>
  <c r="BE652" i="7"/>
  <c r="BE653" i="7"/>
  <c r="BE654" i="7"/>
  <c r="BE655" i="7"/>
  <c r="BE656" i="7"/>
  <c r="BE657" i="7"/>
  <c r="BE658" i="7"/>
  <c r="BE659" i="7"/>
  <c r="BE660" i="7"/>
  <c r="BE661" i="7"/>
  <c r="BE662" i="7"/>
  <c r="BE663" i="7"/>
  <c r="BE664" i="7"/>
  <c r="BE665" i="7"/>
  <c r="BE666" i="7"/>
  <c r="BE667" i="7"/>
  <c r="BE668" i="7"/>
  <c r="BE669" i="7"/>
  <c r="BE670" i="7"/>
  <c r="BE671" i="7"/>
  <c r="BE672" i="7"/>
  <c r="BE673" i="7"/>
  <c r="BE674" i="7"/>
  <c r="BE675" i="7"/>
  <c r="BE676" i="7"/>
  <c r="BE677" i="7"/>
  <c r="BE678" i="7"/>
  <c r="BE679" i="7"/>
  <c r="BE680" i="7"/>
  <c r="BE681" i="7"/>
  <c r="BE682" i="7"/>
  <c r="BE683" i="7"/>
  <c r="BE684" i="7"/>
  <c r="BE685" i="7"/>
  <c r="BE686" i="7"/>
  <c r="BE687" i="7"/>
  <c r="BE688" i="7"/>
  <c r="BE689" i="7"/>
  <c r="BE690" i="7"/>
  <c r="BE691" i="7"/>
  <c r="BE692" i="7"/>
  <c r="BE693" i="7"/>
  <c r="BE694" i="7"/>
  <c r="BE695" i="7"/>
  <c r="BE696" i="7"/>
  <c r="BE697" i="7"/>
  <c r="BE698" i="7"/>
  <c r="BE699" i="7"/>
  <c r="BE700" i="7"/>
  <c r="BE701" i="7"/>
  <c r="BE702" i="7"/>
  <c r="BE703" i="7"/>
  <c r="BE704" i="7"/>
  <c r="BE705" i="7"/>
  <c r="BE706" i="7"/>
  <c r="BE707" i="7"/>
  <c r="BE708" i="7"/>
  <c r="BE709" i="7"/>
  <c r="BE710" i="7"/>
  <c r="BE711" i="7"/>
  <c r="BE712" i="7"/>
  <c r="BE2" i="7"/>
  <c r="BE713" i="7" s="1"/>
  <c r="AG713" i="7"/>
  <c r="AF713" i="7"/>
  <c r="AE713" i="7"/>
  <c r="AD713" i="7"/>
  <c r="AC713" i="7"/>
  <c r="AB713" i="7"/>
  <c r="AA713" i="7"/>
  <c r="Z713" i="7"/>
  <c r="Y713" i="7"/>
  <c r="X713" i="7"/>
  <c r="W713" i="7"/>
  <c r="V713" i="7"/>
  <c r="U713" i="7"/>
  <c r="T713" i="7"/>
  <c r="S713" i="7"/>
  <c r="R713" i="7"/>
  <c r="Q713" i="7"/>
  <c r="P713" i="7"/>
  <c r="O713" i="7"/>
  <c r="N713" i="7"/>
  <c r="M713" i="7"/>
  <c r="L713" i="7"/>
  <c r="AH712" i="7"/>
  <c r="AH711" i="7"/>
  <c r="AH710" i="7"/>
  <c r="AH709" i="7"/>
  <c r="AH708" i="7"/>
  <c r="AH707" i="7"/>
  <c r="AH706" i="7"/>
  <c r="AH705" i="7"/>
  <c r="AH704" i="7"/>
  <c r="AH703" i="7"/>
  <c r="AH702" i="7"/>
  <c r="AH701" i="7"/>
  <c r="AH700" i="7"/>
  <c r="AH699" i="7"/>
  <c r="AH698" i="7"/>
  <c r="AH697" i="7"/>
  <c r="AH696" i="7"/>
  <c r="AH695" i="7"/>
  <c r="AH694" i="7"/>
  <c r="AH693" i="7"/>
  <c r="AH692" i="7"/>
  <c r="AH691" i="7"/>
  <c r="AH690" i="7"/>
  <c r="AH689" i="7"/>
  <c r="AH688" i="7"/>
  <c r="AH687" i="7"/>
  <c r="AH686" i="7"/>
  <c r="AH685" i="7"/>
  <c r="AH684" i="7"/>
  <c r="AH683" i="7"/>
  <c r="AH682" i="7"/>
  <c r="AH681" i="7"/>
  <c r="AH680" i="7"/>
  <c r="AH679" i="7"/>
  <c r="AH678" i="7"/>
  <c r="AH677" i="7"/>
  <c r="AH676" i="7"/>
  <c r="AH675" i="7"/>
  <c r="AH674" i="7"/>
  <c r="AH673" i="7"/>
  <c r="AH672" i="7"/>
  <c r="AH671" i="7"/>
  <c r="AH670" i="7"/>
  <c r="AH669" i="7"/>
  <c r="AH668" i="7"/>
  <c r="AH667" i="7"/>
  <c r="AH666" i="7"/>
  <c r="AH665" i="7"/>
  <c r="AH664" i="7"/>
  <c r="AH663" i="7"/>
  <c r="AH662" i="7"/>
  <c r="AH661" i="7"/>
  <c r="AH660" i="7"/>
  <c r="AH659" i="7"/>
  <c r="AH658" i="7"/>
  <c r="AH657" i="7"/>
  <c r="AH656" i="7"/>
  <c r="AH655" i="7"/>
  <c r="AH654" i="7"/>
  <c r="AH653" i="7"/>
  <c r="AH652" i="7"/>
  <c r="AH651" i="7"/>
  <c r="AH650" i="7"/>
  <c r="AH649" i="7"/>
  <c r="AH648" i="7"/>
  <c r="AH647" i="7"/>
  <c r="AH646" i="7"/>
  <c r="AH645" i="7"/>
  <c r="AH644" i="7"/>
  <c r="AH643" i="7"/>
  <c r="AH642" i="7"/>
  <c r="AH641" i="7"/>
  <c r="AH640" i="7"/>
  <c r="AH639" i="7"/>
  <c r="AH638" i="7"/>
  <c r="AH637" i="7"/>
  <c r="AH636" i="7"/>
  <c r="AH635" i="7"/>
  <c r="AH634" i="7"/>
  <c r="AH633" i="7"/>
  <c r="AH632" i="7"/>
  <c r="AH631" i="7"/>
  <c r="AH630" i="7"/>
  <c r="AH629" i="7"/>
  <c r="AH628" i="7"/>
  <c r="AH627" i="7"/>
  <c r="AH626" i="7"/>
  <c r="AH625" i="7"/>
  <c r="AH624" i="7"/>
  <c r="AH623" i="7"/>
  <c r="AH622" i="7"/>
  <c r="AH621" i="7"/>
  <c r="AH620" i="7"/>
  <c r="AH619" i="7"/>
  <c r="AH618" i="7"/>
  <c r="AH617" i="7"/>
  <c r="AH616" i="7"/>
  <c r="AH615" i="7"/>
  <c r="AH614" i="7"/>
  <c r="AH613" i="7"/>
  <c r="AH612" i="7"/>
  <c r="AH611" i="7"/>
  <c r="AH610" i="7"/>
  <c r="AH609" i="7"/>
  <c r="AH608" i="7"/>
  <c r="AH607" i="7"/>
  <c r="AH606" i="7"/>
  <c r="AH605" i="7"/>
  <c r="AH604" i="7"/>
  <c r="AH603" i="7"/>
  <c r="AH602" i="7"/>
  <c r="AH601" i="7"/>
  <c r="AH600" i="7"/>
  <c r="AH599" i="7"/>
  <c r="AH598" i="7"/>
  <c r="AH597" i="7"/>
  <c r="AH596" i="7"/>
  <c r="AH595" i="7"/>
  <c r="AH594" i="7"/>
  <c r="AH593" i="7"/>
  <c r="AH592" i="7"/>
  <c r="AH591" i="7"/>
  <c r="AH590" i="7"/>
  <c r="AH589" i="7"/>
  <c r="AH588" i="7"/>
  <c r="AH587" i="7"/>
  <c r="AH586" i="7"/>
  <c r="AH585" i="7"/>
  <c r="AH584" i="7"/>
  <c r="AH583" i="7"/>
  <c r="AH582" i="7"/>
  <c r="AH581" i="7"/>
  <c r="AH580" i="7"/>
  <c r="AH579" i="7"/>
  <c r="AH578" i="7"/>
  <c r="AH577" i="7"/>
  <c r="AH576" i="7"/>
  <c r="AH575" i="7"/>
  <c r="AH574" i="7"/>
  <c r="AH573" i="7"/>
  <c r="AH572" i="7"/>
  <c r="AH571" i="7"/>
  <c r="AH570" i="7"/>
  <c r="AH569" i="7"/>
  <c r="AH568" i="7"/>
  <c r="AH567" i="7"/>
  <c r="AH566" i="7"/>
  <c r="AH565" i="7"/>
  <c r="AH564" i="7"/>
  <c r="AH563" i="7"/>
  <c r="AH562" i="7"/>
  <c r="AH561" i="7"/>
  <c r="AH560" i="7"/>
  <c r="AH559" i="7"/>
  <c r="AH558" i="7"/>
  <c r="AH557" i="7"/>
  <c r="AH556" i="7"/>
  <c r="AH555" i="7"/>
  <c r="AH554" i="7"/>
  <c r="AH553" i="7"/>
  <c r="AH552" i="7"/>
  <c r="AH551" i="7"/>
  <c r="AH550" i="7"/>
  <c r="AH549" i="7"/>
  <c r="AH548" i="7"/>
  <c r="AH547" i="7"/>
  <c r="AH546" i="7"/>
  <c r="AH545" i="7"/>
  <c r="AH544" i="7"/>
  <c r="AH543" i="7"/>
  <c r="AH542" i="7"/>
  <c r="AH541" i="7"/>
  <c r="AH540" i="7"/>
  <c r="AH539" i="7"/>
  <c r="AH538" i="7"/>
  <c r="AH537" i="7"/>
  <c r="AH536" i="7"/>
  <c r="AH535" i="7"/>
  <c r="AH534" i="7"/>
  <c r="AH533" i="7"/>
  <c r="AH532" i="7"/>
  <c r="AH531" i="7"/>
  <c r="AH530" i="7"/>
  <c r="AH529" i="7"/>
  <c r="AH528" i="7"/>
  <c r="AH527" i="7"/>
  <c r="AH526" i="7"/>
  <c r="AH525" i="7"/>
  <c r="AH524" i="7"/>
  <c r="AH523" i="7"/>
  <c r="AH522" i="7"/>
  <c r="AH521" i="7"/>
  <c r="AH520" i="7"/>
  <c r="AH519" i="7"/>
  <c r="AH518" i="7"/>
  <c r="AH517" i="7"/>
  <c r="AH516" i="7"/>
  <c r="AH515" i="7"/>
  <c r="AH514" i="7"/>
  <c r="AH513" i="7"/>
  <c r="AH512" i="7"/>
  <c r="AH511" i="7"/>
  <c r="AH510" i="7"/>
  <c r="AH509" i="7"/>
  <c r="AH508" i="7"/>
  <c r="AH507" i="7"/>
  <c r="AH506" i="7"/>
  <c r="AH505" i="7"/>
  <c r="AH504" i="7"/>
  <c r="AH503" i="7"/>
  <c r="AH502" i="7"/>
  <c r="AH501" i="7"/>
  <c r="AH500" i="7"/>
  <c r="AH499" i="7"/>
  <c r="AH498" i="7"/>
  <c r="AH497" i="7"/>
  <c r="AH496" i="7"/>
  <c r="AH495" i="7"/>
  <c r="AH494" i="7"/>
  <c r="AH493" i="7"/>
  <c r="AH492" i="7"/>
  <c r="AH491" i="7"/>
  <c r="AH490" i="7"/>
  <c r="AH489" i="7"/>
  <c r="AH488" i="7"/>
  <c r="AH487" i="7"/>
  <c r="AH486" i="7"/>
  <c r="AH485" i="7"/>
  <c r="AH484" i="7"/>
  <c r="AH483" i="7"/>
  <c r="AH482" i="7"/>
  <c r="AH481" i="7"/>
  <c r="AH480" i="7"/>
  <c r="AH479" i="7"/>
  <c r="AH478" i="7"/>
  <c r="AH477" i="7"/>
  <c r="AH476" i="7"/>
  <c r="AH475" i="7"/>
  <c r="AH474" i="7"/>
  <c r="AH473" i="7"/>
  <c r="AH472" i="7"/>
  <c r="AH471" i="7"/>
  <c r="AH470" i="7"/>
  <c r="AH469" i="7"/>
  <c r="AH468" i="7"/>
  <c r="AH467" i="7"/>
  <c r="AH466" i="7"/>
  <c r="AH465" i="7"/>
  <c r="AH464" i="7"/>
  <c r="AH463" i="7"/>
  <c r="AH462" i="7"/>
  <c r="AH461" i="7"/>
  <c r="AH460" i="7"/>
  <c r="AH459" i="7"/>
  <c r="AH458" i="7"/>
  <c r="AH457" i="7"/>
  <c r="AH456" i="7"/>
  <c r="AH455" i="7"/>
  <c r="AH454" i="7"/>
  <c r="AH453" i="7"/>
  <c r="AH452" i="7"/>
  <c r="AH451" i="7"/>
  <c r="AH450" i="7"/>
  <c r="AH449" i="7"/>
  <c r="AH448" i="7"/>
  <c r="AH447" i="7"/>
  <c r="AH446" i="7"/>
  <c r="AH445" i="7"/>
  <c r="AH444" i="7"/>
  <c r="AH443" i="7"/>
  <c r="AH442" i="7"/>
  <c r="AH441" i="7"/>
  <c r="AH440" i="7"/>
  <c r="AH439" i="7"/>
  <c r="AH438" i="7"/>
  <c r="AH437" i="7"/>
  <c r="AH436" i="7"/>
  <c r="AH435" i="7"/>
  <c r="AH434" i="7"/>
  <c r="AH433" i="7"/>
  <c r="AH432" i="7"/>
  <c r="AH431" i="7"/>
  <c r="AH430" i="7"/>
  <c r="AH429" i="7"/>
  <c r="AH428" i="7"/>
  <c r="AH427" i="7"/>
  <c r="AH426" i="7"/>
  <c r="AH425" i="7"/>
  <c r="AH424" i="7"/>
  <c r="AH423" i="7"/>
  <c r="AH422" i="7"/>
  <c r="AH421" i="7"/>
  <c r="AH420" i="7"/>
  <c r="AH419" i="7"/>
  <c r="AH418" i="7"/>
  <c r="AH417" i="7"/>
  <c r="AH416" i="7"/>
  <c r="AH415" i="7"/>
  <c r="AH414" i="7"/>
  <c r="AH413" i="7"/>
  <c r="AH412" i="7"/>
  <c r="AH411" i="7"/>
  <c r="AH410" i="7"/>
  <c r="AH409" i="7"/>
  <c r="AH408" i="7"/>
  <c r="AH407" i="7"/>
  <c r="AH406" i="7"/>
  <c r="AH405" i="7"/>
  <c r="AH404" i="7"/>
  <c r="AH403" i="7"/>
  <c r="AH402" i="7"/>
  <c r="AH401" i="7"/>
  <c r="AH400" i="7"/>
  <c r="AH399" i="7"/>
  <c r="AH398" i="7"/>
  <c r="AH397" i="7"/>
  <c r="AH396" i="7"/>
  <c r="AH395" i="7"/>
  <c r="AH394" i="7"/>
  <c r="AH393" i="7"/>
  <c r="AH392" i="7"/>
  <c r="AH391" i="7"/>
  <c r="AH390" i="7"/>
  <c r="AH389" i="7"/>
  <c r="AH388" i="7"/>
  <c r="AH387" i="7"/>
  <c r="AH386" i="7"/>
  <c r="AH385" i="7"/>
  <c r="AH384" i="7"/>
  <c r="AH383" i="7"/>
  <c r="AH382" i="7"/>
  <c r="AH381" i="7"/>
  <c r="AH380" i="7"/>
  <c r="AH379" i="7"/>
  <c r="AH378" i="7"/>
  <c r="AH377" i="7"/>
  <c r="AH376" i="7"/>
  <c r="AH375" i="7"/>
  <c r="AH374" i="7"/>
  <c r="AH373" i="7"/>
  <c r="AH372" i="7"/>
  <c r="AH371" i="7"/>
  <c r="AH370" i="7"/>
  <c r="AH369" i="7"/>
  <c r="AH368" i="7"/>
  <c r="AH367" i="7"/>
  <c r="AH366" i="7"/>
  <c r="AH365" i="7"/>
  <c r="AH364" i="7"/>
  <c r="AH363" i="7"/>
  <c r="AH362" i="7"/>
  <c r="AH361" i="7"/>
  <c r="AH360" i="7"/>
  <c r="AH359" i="7"/>
  <c r="AH358" i="7"/>
  <c r="AH357" i="7"/>
  <c r="AH356" i="7"/>
  <c r="AH355" i="7"/>
  <c r="AH354" i="7"/>
  <c r="AH353" i="7"/>
  <c r="AH352" i="7"/>
  <c r="AH351" i="7"/>
  <c r="AH350" i="7"/>
  <c r="AH349" i="7"/>
  <c r="AH348" i="7"/>
  <c r="AH347" i="7"/>
  <c r="AH346" i="7"/>
  <c r="AH345" i="7"/>
  <c r="AH344" i="7"/>
  <c r="AH343" i="7"/>
  <c r="AH342" i="7"/>
  <c r="AH341" i="7"/>
  <c r="AH340" i="7"/>
  <c r="AH339" i="7"/>
  <c r="AH338" i="7"/>
  <c r="AH337" i="7"/>
  <c r="AH336" i="7"/>
  <c r="AH335" i="7"/>
  <c r="AH334" i="7"/>
  <c r="AH333" i="7"/>
  <c r="AH332" i="7"/>
  <c r="AH331" i="7"/>
  <c r="AH330" i="7"/>
  <c r="AH329" i="7"/>
  <c r="AH328" i="7"/>
  <c r="AH327" i="7"/>
  <c r="AH326" i="7"/>
  <c r="AH325" i="7"/>
  <c r="AH324" i="7"/>
  <c r="AH323" i="7"/>
  <c r="AH322" i="7"/>
  <c r="AH321" i="7"/>
  <c r="AH320" i="7"/>
  <c r="AH319" i="7"/>
  <c r="AH318" i="7"/>
  <c r="AH317" i="7"/>
  <c r="AH316" i="7"/>
  <c r="AH315" i="7"/>
  <c r="AH314" i="7"/>
  <c r="AH313" i="7"/>
  <c r="AH312" i="7"/>
  <c r="AH311" i="7"/>
  <c r="AH310" i="7"/>
  <c r="AH309" i="7"/>
  <c r="AH308" i="7"/>
  <c r="AH307" i="7"/>
  <c r="AH306" i="7"/>
  <c r="AH305" i="7"/>
  <c r="AH304" i="7"/>
  <c r="AH303" i="7"/>
  <c r="AH302" i="7"/>
  <c r="AH301" i="7"/>
  <c r="AH300" i="7"/>
  <c r="AH299" i="7"/>
  <c r="AH298" i="7"/>
  <c r="AH297" i="7"/>
  <c r="AH296" i="7"/>
  <c r="AH295" i="7"/>
  <c r="AH294" i="7"/>
  <c r="AH293" i="7"/>
  <c r="AH292" i="7"/>
  <c r="AH291" i="7"/>
  <c r="AH290" i="7"/>
  <c r="AH289" i="7"/>
  <c r="AH288" i="7"/>
  <c r="AH287" i="7"/>
  <c r="AH286" i="7"/>
  <c r="AH285" i="7"/>
  <c r="AH284" i="7"/>
  <c r="AH283" i="7"/>
  <c r="AH282" i="7"/>
  <c r="AH281" i="7"/>
  <c r="AH280" i="7"/>
  <c r="AH279" i="7"/>
  <c r="AH278" i="7"/>
  <c r="AH277" i="7"/>
  <c r="AH276" i="7"/>
  <c r="AH275" i="7"/>
  <c r="AH274" i="7"/>
  <c r="AH273" i="7"/>
  <c r="AH272" i="7"/>
  <c r="AH271" i="7"/>
  <c r="AH270" i="7"/>
  <c r="AH269" i="7"/>
  <c r="AH268" i="7"/>
  <c r="AH267" i="7"/>
  <c r="AH266" i="7"/>
  <c r="AH265" i="7"/>
  <c r="AH264" i="7"/>
  <c r="AH263" i="7"/>
  <c r="AH262" i="7"/>
  <c r="AH261" i="7"/>
  <c r="AH260" i="7"/>
  <c r="AH259" i="7"/>
  <c r="AH258" i="7"/>
  <c r="AH257" i="7"/>
  <c r="AH256" i="7"/>
  <c r="AH255" i="7"/>
  <c r="AH254" i="7"/>
  <c r="AH253" i="7"/>
  <c r="AH252" i="7"/>
  <c r="AH251" i="7"/>
  <c r="AH250" i="7"/>
  <c r="AH249" i="7"/>
  <c r="AH248" i="7"/>
  <c r="AH247" i="7"/>
  <c r="AH246" i="7"/>
  <c r="AH245" i="7"/>
  <c r="AH244" i="7"/>
  <c r="AH243" i="7"/>
  <c r="AH242" i="7"/>
  <c r="AH241" i="7"/>
  <c r="AH240" i="7"/>
  <c r="AH239" i="7"/>
  <c r="AH238" i="7"/>
  <c r="AH237" i="7"/>
  <c r="AH236" i="7"/>
  <c r="AH235" i="7"/>
  <c r="AH234" i="7"/>
  <c r="AH233" i="7"/>
  <c r="AH232" i="7"/>
  <c r="AH231" i="7"/>
  <c r="AH230" i="7"/>
  <c r="AH229" i="7"/>
  <c r="AH228" i="7"/>
  <c r="AH227" i="7"/>
  <c r="AH226" i="7"/>
  <c r="AH225" i="7"/>
  <c r="AH224" i="7"/>
  <c r="AH223" i="7"/>
  <c r="AH222" i="7"/>
  <c r="AH221" i="7"/>
  <c r="AH220" i="7"/>
  <c r="AH219" i="7"/>
  <c r="AH218" i="7"/>
  <c r="AH217" i="7"/>
  <c r="AH216" i="7"/>
  <c r="AH215" i="7"/>
  <c r="AH214" i="7"/>
  <c r="AH213" i="7"/>
  <c r="AH212" i="7"/>
  <c r="AH211" i="7"/>
  <c r="AH210" i="7"/>
  <c r="AH209" i="7"/>
  <c r="AH208" i="7"/>
  <c r="AH207" i="7"/>
  <c r="AH206" i="7"/>
  <c r="AH205" i="7"/>
  <c r="AH204" i="7"/>
  <c r="AH203" i="7"/>
  <c r="AH202" i="7"/>
  <c r="AH201" i="7"/>
  <c r="AH200" i="7"/>
  <c r="AH199" i="7"/>
  <c r="AH198" i="7"/>
  <c r="AH197" i="7"/>
  <c r="AH196" i="7"/>
  <c r="AH195" i="7"/>
  <c r="AH194" i="7"/>
  <c r="AH193" i="7"/>
  <c r="AH192" i="7"/>
  <c r="AH191" i="7"/>
  <c r="AH190" i="7"/>
  <c r="AH189" i="7"/>
  <c r="AH188" i="7"/>
  <c r="AH187" i="7"/>
  <c r="AH186" i="7"/>
  <c r="AH185" i="7"/>
  <c r="AH184" i="7"/>
  <c r="AH183" i="7"/>
  <c r="AH182" i="7"/>
  <c r="AH181" i="7"/>
  <c r="AH180" i="7"/>
  <c r="AH179" i="7"/>
  <c r="AH178" i="7"/>
  <c r="AH177" i="7"/>
  <c r="AH176" i="7"/>
  <c r="AH175" i="7"/>
  <c r="AH174" i="7"/>
  <c r="AH173" i="7"/>
  <c r="AH172" i="7"/>
  <c r="AH171" i="7"/>
  <c r="AH170" i="7"/>
  <c r="AH169" i="7"/>
  <c r="AH168" i="7"/>
  <c r="AH167" i="7"/>
  <c r="AH166" i="7"/>
  <c r="AH165" i="7"/>
  <c r="AH164" i="7"/>
  <c r="AH163" i="7"/>
  <c r="AH162" i="7"/>
  <c r="AH161" i="7"/>
  <c r="AH160" i="7"/>
  <c r="AH159" i="7"/>
  <c r="AH158" i="7"/>
  <c r="AH157" i="7"/>
  <c r="AH156" i="7"/>
  <c r="AH155" i="7"/>
  <c r="AH154" i="7"/>
  <c r="AH153" i="7"/>
  <c r="AH152" i="7"/>
  <c r="AH151" i="7"/>
  <c r="AH150" i="7"/>
  <c r="AH149" i="7"/>
  <c r="AH148" i="7"/>
  <c r="AH147" i="7"/>
  <c r="AH146" i="7"/>
  <c r="AH145" i="7"/>
  <c r="AH144" i="7"/>
  <c r="AH143" i="7"/>
  <c r="AH142" i="7"/>
  <c r="AH141" i="7"/>
  <c r="AH140" i="7"/>
  <c r="AH139" i="7"/>
  <c r="AH138" i="7"/>
  <c r="AH137" i="7"/>
  <c r="AH136" i="7"/>
  <c r="AH135" i="7"/>
  <c r="AH134" i="7"/>
  <c r="AH133" i="7"/>
  <c r="AH132" i="7"/>
  <c r="AH131" i="7"/>
  <c r="AH130" i="7"/>
  <c r="AH129" i="7"/>
  <c r="AH128" i="7"/>
  <c r="AH127" i="7"/>
  <c r="AH126" i="7"/>
  <c r="AH125" i="7"/>
  <c r="AH124" i="7"/>
  <c r="AH123" i="7"/>
  <c r="AH122" i="7"/>
  <c r="AH121" i="7"/>
  <c r="AH120" i="7"/>
  <c r="AH119" i="7"/>
  <c r="AH118" i="7"/>
  <c r="AH117" i="7"/>
  <c r="AH116" i="7"/>
  <c r="AH115" i="7"/>
  <c r="AH114" i="7"/>
  <c r="AH113" i="7"/>
  <c r="AH112" i="7"/>
  <c r="AH111" i="7"/>
  <c r="AH110" i="7"/>
  <c r="AH109" i="7"/>
  <c r="AH108" i="7"/>
  <c r="AH107" i="7"/>
  <c r="AH106" i="7"/>
  <c r="AH105" i="7"/>
  <c r="AH104" i="7"/>
  <c r="AH103" i="7"/>
  <c r="AH102" i="7"/>
  <c r="AH101" i="7"/>
  <c r="AH100" i="7"/>
  <c r="AH99" i="7"/>
  <c r="AH98" i="7"/>
  <c r="AH97" i="7"/>
  <c r="AH96" i="7"/>
  <c r="AH95" i="7"/>
  <c r="AH94" i="7"/>
  <c r="AH93" i="7"/>
  <c r="AH92" i="7"/>
  <c r="AH91" i="7"/>
  <c r="AH90" i="7"/>
  <c r="AH89" i="7"/>
  <c r="AH88" i="7"/>
  <c r="AH87" i="7"/>
  <c r="AH86" i="7"/>
  <c r="AH85" i="7"/>
  <c r="AH84" i="7"/>
  <c r="AH83" i="7"/>
  <c r="AH82" i="7"/>
  <c r="AH81" i="7"/>
  <c r="AH80" i="7"/>
  <c r="AH79" i="7"/>
  <c r="AH78" i="7"/>
  <c r="AH77" i="7"/>
  <c r="AH76" i="7"/>
  <c r="AH75" i="7"/>
  <c r="AH74" i="7"/>
  <c r="AH73" i="7"/>
  <c r="AH72" i="7"/>
  <c r="AH71" i="7"/>
  <c r="AH70" i="7"/>
  <c r="AH69" i="7"/>
  <c r="AH68" i="7"/>
  <c r="AH67" i="7"/>
  <c r="AH66" i="7"/>
  <c r="AH65" i="7"/>
  <c r="AH64" i="7"/>
  <c r="AH63" i="7"/>
  <c r="AH62" i="7"/>
  <c r="AH61" i="7"/>
  <c r="AH60" i="7"/>
  <c r="AH59" i="7"/>
  <c r="AH58" i="7"/>
  <c r="AH57" i="7"/>
  <c r="AH56" i="7"/>
  <c r="AH55" i="7"/>
  <c r="AH54" i="7"/>
  <c r="AH53" i="7"/>
  <c r="AH52" i="7"/>
  <c r="AH51" i="7"/>
  <c r="AH50" i="7"/>
  <c r="AH49" i="7"/>
  <c r="AH48" i="7"/>
  <c r="AH47" i="7"/>
  <c r="AH46" i="7"/>
  <c r="AH45" i="7"/>
  <c r="AH44" i="7"/>
  <c r="AH43" i="7"/>
  <c r="AH42" i="7"/>
  <c r="AH41" i="7"/>
  <c r="AH40" i="7"/>
  <c r="AH39" i="7"/>
  <c r="AH38" i="7"/>
  <c r="AH37" i="7"/>
  <c r="AH36" i="7"/>
  <c r="AH35" i="7"/>
  <c r="AH34" i="7"/>
  <c r="AH33" i="7"/>
  <c r="AH32" i="7"/>
  <c r="AH31" i="7"/>
  <c r="AH30" i="7"/>
  <c r="AH29" i="7"/>
  <c r="AH28" i="7"/>
  <c r="AH27" i="7"/>
  <c r="AH26" i="7"/>
  <c r="AH25" i="7"/>
  <c r="AH24" i="7"/>
  <c r="AH23" i="7"/>
  <c r="AH22" i="7"/>
  <c r="AH21" i="7"/>
  <c r="AH20" i="7"/>
  <c r="AH19" i="7"/>
  <c r="AH18" i="7"/>
  <c r="AH17" i="7"/>
  <c r="AH16" i="7"/>
  <c r="AH15" i="7"/>
  <c r="AH14" i="7"/>
  <c r="AH13" i="7"/>
  <c r="AH12" i="7"/>
  <c r="AH11" i="7"/>
  <c r="AH10" i="7"/>
  <c r="AH9" i="7"/>
  <c r="AH8" i="7"/>
  <c r="AH7" i="7"/>
  <c r="AH6" i="7"/>
  <c r="AH5" i="7"/>
  <c r="AH4" i="7"/>
  <c r="AH3" i="7"/>
  <c r="AH2" i="7"/>
  <c r="AG48" i="6"/>
  <c r="AF48" i="6"/>
  <c r="AE48" i="6"/>
  <c r="AD48" i="6"/>
  <c r="AC48" i="6"/>
  <c r="AB48" i="6"/>
  <c r="AA48" i="6"/>
  <c r="Z48" i="6"/>
  <c r="Y48" i="6"/>
  <c r="X48" i="6"/>
  <c r="W48" i="6"/>
  <c r="V48" i="6"/>
  <c r="U48" i="6"/>
  <c r="T48" i="6"/>
  <c r="S48" i="6"/>
  <c r="R48" i="6"/>
  <c r="Q48" i="6"/>
  <c r="P48" i="6"/>
  <c r="O48" i="6"/>
  <c r="N48" i="6"/>
  <c r="M48" i="6"/>
  <c r="L48" i="6"/>
  <c r="AH47" i="6"/>
  <c r="BF47" i="6" s="1"/>
  <c r="AH46" i="6"/>
  <c r="BF46" i="6" s="1"/>
  <c r="AH44" i="6"/>
  <c r="BF44" i="6" s="1"/>
  <c r="AH45" i="6"/>
  <c r="BF45" i="6" s="1"/>
  <c r="AH43" i="6"/>
  <c r="BF43" i="6" s="1"/>
  <c r="AH41" i="6"/>
  <c r="BF41" i="6" s="1"/>
  <c r="AH38" i="6"/>
  <c r="BF38" i="6" s="1"/>
  <c r="AH39" i="6"/>
  <c r="BF39" i="6" s="1"/>
  <c r="AH42" i="6"/>
  <c r="BF42" i="6" s="1"/>
  <c r="AH40" i="6"/>
  <c r="BF40" i="6" s="1"/>
  <c r="AH37" i="6"/>
  <c r="BF37" i="6" s="1"/>
  <c r="AH36" i="6"/>
  <c r="BF36" i="6" s="1"/>
  <c r="AH35" i="6"/>
  <c r="BF35" i="6" s="1"/>
  <c r="AH34" i="6"/>
  <c r="BF34" i="6" s="1"/>
  <c r="AH33" i="6"/>
  <c r="BF33" i="6" s="1"/>
  <c r="AH32" i="6"/>
  <c r="BF32" i="6" s="1"/>
  <c r="AH31" i="6"/>
  <c r="BF31" i="6" s="1"/>
  <c r="AH30" i="6"/>
  <c r="BF30" i="6" s="1"/>
  <c r="AH26" i="6"/>
  <c r="BF26" i="6" s="1"/>
  <c r="AH24" i="6"/>
  <c r="BF24" i="6" s="1"/>
  <c r="AH22" i="6"/>
  <c r="BF22" i="6" s="1"/>
  <c r="AH20" i="6"/>
  <c r="BF20" i="6" s="1"/>
  <c r="AH19" i="6"/>
  <c r="BF19" i="6" s="1"/>
  <c r="AH23" i="6"/>
  <c r="BF23" i="6" s="1"/>
  <c r="AH21" i="6"/>
  <c r="BF21" i="6" s="1"/>
  <c r="AH17" i="6"/>
  <c r="BF17" i="6" s="1"/>
  <c r="AH28" i="6"/>
  <c r="BF28" i="6" s="1"/>
  <c r="AH18" i="6"/>
  <c r="BF18" i="6" s="1"/>
  <c r="AH27" i="6"/>
  <c r="BF27" i="6" s="1"/>
  <c r="AH16" i="6"/>
  <c r="BF16" i="6" s="1"/>
  <c r="AH14" i="6"/>
  <c r="BF14" i="6" s="1"/>
  <c r="AH13" i="6"/>
  <c r="BF13" i="6" s="1"/>
  <c r="AH15" i="6"/>
  <c r="BF15" i="6" s="1"/>
  <c r="AH11" i="6"/>
  <c r="BF11" i="6" s="1"/>
  <c r="AH12" i="6"/>
  <c r="BF12" i="6" s="1"/>
  <c r="AH7" i="6"/>
  <c r="BF7" i="6" s="1"/>
  <c r="AH8" i="6"/>
  <c r="BF8" i="6" s="1"/>
  <c r="AH9" i="6"/>
  <c r="BF9" i="6" s="1"/>
  <c r="AH10" i="6"/>
  <c r="BF10" i="6" s="1"/>
  <c r="AH6" i="6"/>
  <c r="BF6" i="6" s="1"/>
  <c r="AH5" i="6"/>
  <c r="BF5" i="6" s="1"/>
  <c r="AH4" i="6"/>
  <c r="BF4" i="6" s="1"/>
  <c r="AH2" i="6"/>
  <c r="BF2" i="6" s="1"/>
  <c r="AH3" i="6"/>
  <c r="BF3" i="6" s="1"/>
  <c r="AH833" i="5"/>
  <c r="AG1899" i="5"/>
  <c r="AF1899" i="5"/>
  <c r="AE1899" i="5"/>
  <c r="AD1899" i="5"/>
  <c r="AC1899" i="5"/>
  <c r="AB1899" i="5"/>
  <c r="AA1899" i="5"/>
  <c r="Z1899" i="5"/>
  <c r="Y1899" i="5"/>
  <c r="X1899" i="5"/>
  <c r="W1899" i="5"/>
  <c r="V1899" i="5"/>
  <c r="U1899" i="5"/>
  <c r="T1899" i="5"/>
  <c r="S1899" i="5"/>
  <c r="R1899" i="5"/>
  <c r="Q1899" i="5"/>
  <c r="P1899" i="5"/>
  <c r="O1899" i="5"/>
  <c r="N1899" i="5"/>
  <c r="M1899" i="5"/>
  <c r="L1899" i="5"/>
  <c r="AH1898" i="5"/>
  <c r="AH1897" i="5"/>
  <c r="AH1896" i="5"/>
  <c r="AH1895" i="5"/>
  <c r="AH1894" i="5"/>
  <c r="AH1893" i="5"/>
  <c r="AH1892" i="5"/>
  <c r="AH1891" i="5"/>
  <c r="AH1890" i="5"/>
  <c r="AH1889" i="5"/>
  <c r="AH1888" i="5"/>
  <c r="AH1887" i="5"/>
  <c r="AH1886" i="5"/>
  <c r="AH1885" i="5"/>
  <c r="AH1884" i="5"/>
  <c r="AH1883" i="5"/>
  <c r="AH1882" i="5"/>
  <c r="AH1881" i="5"/>
  <c r="AH1880" i="5"/>
  <c r="AH1879" i="5"/>
  <c r="AH1878" i="5"/>
  <c r="AH1877" i="5"/>
  <c r="AH1876" i="5"/>
  <c r="AH1875" i="5"/>
  <c r="AH1874" i="5"/>
  <c r="AH1873" i="5"/>
  <c r="AH1872" i="5"/>
  <c r="AH1871" i="5"/>
  <c r="AH1870" i="5"/>
  <c r="AH1869" i="5"/>
  <c r="AH1868" i="5"/>
  <c r="AH1867" i="5"/>
  <c r="AH1866" i="5"/>
  <c r="AH1865" i="5"/>
  <c r="AH1864" i="5"/>
  <c r="AH1863" i="5"/>
  <c r="AH1862" i="5"/>
  <c r="AH1861" i="5"/>
  <c r="AH1860" i="5"/>
  <c r="AH1859" i="5"/>
  <c r="AH1858" i="5"/>
  <c r="AH1857" i="5"/>
  <c r="AH1856" i="5"/>
  <c r="AH1855" i="5"/>
  <c r="AH1854" i="5"/>
  <c r="AH1853" i="5"/>
  <c r="AH1852" i="5"/>
  <c r="AH1851" i="5"/>
  <c r="AH1850" i="5"/>
  <c r="AH1849" i="5"/>
  <c r="AH1848" i="5"/>
  <c r="AH1847" i="5"/>
  <c r="AH1846" i="5"/>
  <c r="AH1845" i="5"/>
  <c r="AH1844" i="5"/>
  <c r="AH1843" i="5"/>
  <c r="AH1842" i="5"/>
  <c r="AH1841" i="5"/>
  <c r="AH1840" i="5"/>
  <c r="AH1839" i="5"/>
  <c r="AH1838" i="5"/>
  <c r="AH1837" i="5"/>
  <c r="AH1836" i="5"/>
  <c r="AH1835" i="5"/>
  <c r="AH1834" i="5"/>
  <c r="AH1833" i="5"/>
  <c r="AH1832" i="5"/>
  <c r="AH1831" i="5"/>
  <c r="AH1830" i="5"/>
  <c r="AH1829" i="5"/>
  <c r="AH1828" i="5"/>
  <c r="AH1827" i="5"/>
  <c r="AH1826" i="5"/>
  <c r="AH1825" i="5"/>
  <c r="AH1824" i="5"/>
  <c r="AH1823" i="5"/>
  <c r="AH1822" i="5"/>
  <c r="AH1821" i="5"/>
  <c r="AH1820" i="5"/>
  <c r="AH1819" i="5"/>
  <c r="AH1818" i="5"/>
  <c r="AH1817" i="5"/>
  <c r="AH1816" i="5"/>
  <c r="AH1815" i="5"/>
  <c r="AH1814" i="5"/>
  <c r="AH1813" i="5"/>
  <c r="AH1812" i="5"/>
  <c r="AH1811" i="5"/>
  <c r="AH1810" i="5"/>
  <c r="AH1809" i="5"/>
  <c r="AH1808" i="5"/>
  <c r="AH1807" i="5"/>
  <c r="AH1806" i="5"/>
  <c r="AH1805" i="5"/>
  <c r="AH1804" i="5"/>
  <c r="AH1803" i="5"/>
  <c r="AH1802" i="5"/>
  <c r="AH1801" i="5"/>
  <c r="AH1800" i="5"/>
  <c r="AH1799" i="5"/>
  <c r="AH1798" i="5"/>
  <c r="AH1797" i="5"/>
  <c r="AH1796" i="5"/>
  <c r="AH1795" i="5"/>
  <c r="AH1794" i="5"/>
  <c r="AH1793" i="5"/>
  <c r="AH1792" i="5"/>
  <c r="AH1791" i="5"/>
  <c r="AH1790" i="5"/>
  <c r="AH1789" i="5"/>
  <c r="AH1788" i="5"/>
  <c r="AH1787" i="5"/>
  <c r="AH1786" i="5"/>
  <c r="AH1785" i="5"/>
  <c r="AH1784" i="5"/>
  <c r="AH1783" i="5"/>
  <c r="AH1782" i="5"/>
  <c r="AH1781" i="5"/>
  <c r="AH1780" i="5"/>
  <c r="AH1779" i="5"/>
  <c r="AH1778" i="5"/>
  <c r="AH1777" i="5"/>
  <c r="AH1776" i="5"/>
  <c r="AH1775" i="5"/>
  <c r="AH1774" i="5"/>
  <c r="AH1773" i="5"/>
  <c r="AH1772" i="5"/>
  <c r="AH1771" i="5"/>
  <c r="AH1770" i="5"/>
  <c r="AH1769" i="5"/>
  <c r="AH1768" i="5"/>
  <c r="AH1767" i="5"/>
  <c r="AH1766" i="5"/>
  <c r="AH1765" i="5"/>
  <c r="AH1764" i="5"/>
  <c r="AH1763" i="5"/>
  <c r="AH1762" i="5"/>
  <c r="AH1761" i="5"/>
  <c r="AH1760" i="5"/>
  <c r="AH1759" i="5"/>
  <c r="AH1758" i="5"/>
  <c r="AH1757" i="5"/>
  <c r="AH1756" i="5"/>
  <c r="AH1755" i="5"/>
  <c r="AH1754" i="5"/>
  <c r="AH1753" i="5"/>
  <c r="AH1752" i="5"/>
  <c r="AH1751" i="5"/>
  <c r="AH1750" i="5"/>
  <c r="AH1749" i="5"/>
  <c r="AH1748" i="5"/>
  <c r="AH1747" i="5"/>
  <c r="AH1746" i="5"/>
  <c r="AH1745" i="5"/>
  <c r="AH1744" i="5"/>
  <c r="AH1743" i="5"/>
  <c r="AH1742" i="5"/>
  <c r="AH1741" i="5"/>
  <c r="AH1740" i="5"/>
  <c r="AH1739" i="5"/>
  <c r="AH1738" i="5"/>
  <c r="AH1737" i="5"/>
  <c r="AH1736" i="5"/>
  <c r="AH1735" i="5"/>
  <c r="AH1734" i="5"/>
  <c r="AH1733" i="5"/>
  <c r="AH1732" i="5"/>
  <c r="AH1731" i="5"/>
  <c r="AH1730" i="5"/>
  <c r="AH1729" i="5"/>
  <c r="AH1728" i="5"/>
  <c r="AH1727" i="5"/>
  <c r="AH1726" i="5"/>
  <c r="AH1725" i="5"/>
  <c r="AH1724" i="5"/>
  <c r="AH1723" i="5"/>
  <c r="AH1722" i="5"/>
  <c r="AH1721" i="5"/>
  <c r="AH1720" i="5"/>
  <c r="AH1719" i="5"/>
  <c r="AH1718" i="5"/>
  <c r="AH1717" i="5"/>
  <c r="AH1716" i="5"/>
  <c r="AH1715" i="5"/>
  <c r="AH1714" i="5"/>
  <c r="AH1713" i="5"/>
  <c r="AH1712" i="5"/>
  <c r="AH1711" i="5"/>
  <c r="AH1710" i="5"/>
  <c r="AH1709" i="5"/>
  <c r="AH1708" i="5"/>
  <c r="AH1707" i="5"/>
  <c r="AH1706" i="5"/>
  <c r="AH1705" i="5"/>
  <c r="AH1704" i="5"/>
  <c r="AH1703" i="5"/>
  <c r="AH1702" i="5"/>
  <c r="AH1701" i="5"/>
  <c r="AH1700" i="5"/>
  <c r="AH1699" i="5"/>
  <c r="AH1698" i="5"/>
  <c r="AH1697" i="5"/>
  <c r="AH1696" i="5"/>
  <c r="AH1695" i="5"/>
  <c r="AH1694" i="5"/>
  <c r="AH1693" i="5"/>
  <c r="AH1692" i="5"/>
  <c r="AH1691" i="5"/>
  <c r="AH1690" i="5"/>
  <c r="AH1689" i="5"/>
  <c r="AH1688" i="5"/>
  <c r="AH1687" i="5"/>
  <c r="AH1686" i="5"/>
  <c r="AH1685" i="5"/>
  <c r="AH1684" i="5"/>
  <c r="AH1683" i="5"/>
  <c r="AH1682" i="5"/>
  <c r="AH1681" i="5"/>
  <c r="AH1680" i="5"/>
  <c r="AH1679" i="5"/>
  <c r="AH1678" i="5"/>
  <c r="AH1677" i="5"/>
  <c r="AH1676" i="5"/>
  <c r="AH1675" i="5"/>
  <c r="AH1674" i="5"/>
  <c r="AH1673" i="5"/>
  <c r="AH1672" i="5"/>
  <c r="AH1671" i="5"/>
  <c r="AH1670" i="5"/>
  <c r="AH1669" i="5"/>
  <c r="AH1668" i="5"/>
  <c r="AH1667" i="5"/>
  <c r="AH1666" i="5"/>
  <c r="AH1665" i="5"/>
  <c r="AH1664" i="5"/>
  <c r="AH1663" i="5"/>
  <c r="AH1662" i="5"/>
  <c r="AH1661" i="5"/>
  <c r="AH1660" i="5"/>
  <c r="AH1659" i="5"/>
  <c r="AH1658" i="5"/>
  <c r="AH1657" i="5"/>
  <c r="AH1656" i="5"/>
  <c r="AH1655" i="5"/>
  <c r="AH1654" i="5"/>
  <c r="AH1653" i="5"/>
  <c r="AH1652" i="5"/>
  <c r="AH1651" i="5"/>
  <c r="AH1650" i="5"/>
  <c r="AH1649" i="5"/>
  <c r="AH1648" i="5"/>
  <c r="AH1647" i="5"/>
  <c r="AH1646" i="5"/>
  <c r="AH1645" i="5"/>
  <c r="AH1644" i="5"/>
  <c r="AH1643" i="5"/>
  <c r="AH1642" i="5"/>
  <c r="AH1641" i="5"/>
  <c r="AH1640" i="5"/>
  <c r="AH1639" i="5"/>
  <c r="AH1638" i="5"/>
  <c r="AH1637" i="5"/>
  <c r="AH1636" i="5"/>
  <c r="AH1635" i="5"/>
  <c r="AH1634" i="5"/>
  <c r="AH1633" i="5"/>
  <c r="AH1632" i="5"/>
  <c r="AH1631" i="5"/>
  <c r="AH1630" i="5"/>
  <c r="AH1629" i="5"/>
  <c r="AH1628" i="5"/>
  <c r="AH1627" i="5"/>
  <c r="AH1626" i="5"/>
  <c r="AH1625" i="5"/>
  <c r="AH1624" i="5"/>
  <c r="AH1623" i="5"/>
  <c r="AH1622" i="5"/>
  <c r="AH1621" i="5"/>
  <c r="AH1620" i="5"/>
  <c r="AH1619" i="5"/>
  <c r="AH1618" i="5"/>
  <c r="AH1617" i="5"/>
  <c r="AH1616" i="5"/>
  <c r="AH1615" i="5"/>
  <c r="AH1614" i="5"/>
  <c r="AH1613" i="5"/>
  <c r="AH1612" i="5"/>
  <c r="AH1611" i="5"/>
  <c r="AH1610" i="5"/>
  <c r="AH1609" i="5"/>
  <c r="AH1608" i="5"/>
  <c r="AH1607" i="5"/>
  <c r="AH1606" i="5"/>
  <c r="AH1605" i="5"/>
  <c r="AH1604" i="5"/>
  <c r="AH1603" i="5"/>
  <c r="AH1602" i="5"/>
  <c r="AH1601" i="5"/>
  <c r="AH1600" i="5"/>
  <c r="AH1599" i="5"/>
  <c r="AH1598" i="5"/>
  <c r="AH1597" i="5"/>
  <c r="AH1596" i="5"/>
  <c r="AH1595" i="5"/>
  <c r="AH1594" i="5"/>
  <c r="AH1593" i="5"/>
  <c r="AH1592" i="5"/>
  <c r="AH1591" i="5"/>
  <c r="AH1590" i="5"/>
  <c r="AH1589" i="5"/>
  <c r="AH1588" i="5"/>
  <c r="AH1587" i="5"/>
  <c r="AH1586" i="5"/>
  <c r="AH1585" i="5"/>
  <c r="AH1584" i="5"/>
  <c r="AH1583" i="5"/>
  <c r="AH1582" i="5"/>
  <c r="AH1581" i="5"/>
  <c r="AH1580" i="5"/>
  <c r="AH1579" i="5"/>
  <c r="AH1578" i="5"/>
  <c r="AH1577" i="5"/>
  <c r="AH1576" i="5"/>
  <c r="AH1575" i="5"/>
  <c r="AH1574" i="5"/>
  <c r="AH1573" i="5"/>
  <c r="AH1572" i="5"/>
  <c r="AH1571" i="5"/>
  <c r="AH1570" i="5"/>
  <c r="AH1569" i="5"/>
  <c r="AH1568" i="5"/>
  <c r="AH1567" i="5"/>
  <c r="AH1566" i="5"/>
  <c r="AH1565" i="5"/>
  <c r="AH1564" i="5"/>
  <c r="AH1563" i="5"/>
  <c r="AH1562" i="5"/>
  <c r="AH1561" i="5"/>
  <c r="AH1560" i="5"/>
  <c r="AH1559" i="5"/>
  <c r="AH1558" i="5"/>
  <c r="AH1557" i="5"/>
  <c r="AH1556" i="5"/>
  <c r="AH1555" i="5"/>
  <c r="AH1554" i="5"/>
  <c r="AH1553" i="5"/>
  <c r="AH1552" i="5"/>
  <c r="AH1551" i="5"/>
  <c r="AH1550" i="5"/>
  <c r="AH1549" i="5"/>
  <c r="AH1548" i="5"/>
  <c r="AH1547" i="5"/>
  <c r="AH1546" i="5"/>
  <c r="AH1545" i="5"/>
  <c r="AH1544" i="5"/>
  <c r="AH1543" i="5"/>
  <c r="AH1542" i="5"/>
  <c r="AH1541" i="5"/>
  <c r="AH1540" i="5"/>
  <c r="AH1539" i="5"/>
  <c r="AH1538" i="5"/>
  <c r="AH1537" i="5"/>
  <c r="AH1536" i="5"/>
  <c r="AH1535" i="5"/>
  <c r="AH1534" i="5"/>
  <c r="AH1533" i="5"/>
  <c r="AH1532" i="5"/>
  <c r="AH1531" i="5"/>
  <c r="AH1530" i="5"/>
  <c r="AH1529" i="5"/>
  <c r="AH1528" i="5"/>
  <c r="AH1527" i="5"/>
  <c r="AH1526" i="5"/>
  <c r="AH1525" i="5"/>
  <c r="AH1524" i="5"/>
  <c r="AH1523" i="5"/>
  <c r="AH1522" i="5"/>
  <c r="AH1521" i="5"/>
  <c r="AH1520" i="5"/>
  <c r="AH1519" i="5"/>
  <c r="AH1518" i="5"/>
  <c r="AH1517" i="5"/>
  <c r="AH1516" i="5"/>
  <c r="AH1515" i="5"/>
  <c r="AH1514" i="5"/>
  <c r="AH1513" i="5"/>
  <c r="AH1512" i="5"/>
  <c r="AH1511" i="5"/>
  <c r="AH1510" i="5"/>
  <c r="AH1509" i="5"/>
  <c r="AH1508" i="5"/>
  <c r="AH1507" i="5"/>
  <c r="AH1506" i="5"/>
  <c r="AH1505" i="5"/>
  <c r="AH1504" i="5"/>
  <c r="AH1503" i="5"/>
  <c r="AH1502" i="5"/>
  <c r="AH1501" i="5"/>
  <c r="AH1500" i="5"/>
  <c r="AH1499" i="5"/>
  <c r="AH1498" i="5"/>
  <c r="AH1497" i="5"/>
  <c r="AH1496" i="5"/>
  <c r="AH1495" i="5"/>
  <c r="AH1494" i="5"/>
  <c r="AH1493" i="5"/>
  <c r="AH1492" i="5"/>
  <c r="AH1491" i="5"/>
  <c r="AH1490" i="5"/>
  <c r="AH1489" i="5"/>
  <c r="AH1488" i="5"/>
  <c r="AH1487" i="5"/>
  <c r="AH1486" i="5"/>
  <c r="AH1485" i="5"/>
  <c r="AH1484" i="5"/>
  <c r="AH1483" i="5"/>
  <c r="AH1482" i="5"/>
  <c r="AH1481" i="5"/>
  <c r="AH1480" i="5"/>
  <c r="AH1479" i="5"/>
  <c r="AH1478" i="5"/>
  <c r="AH1477" i="5"/>
  <c r="AH1476" i="5"/>
  <c r="AH1475" i="5"/>
  <c r="AH1474" i="5"/>
  <c r="AH1473" i="5"/>
  <c r="AH1472" i="5"/>
  <c r="AH1471" i="5"/>
  <c r="AH1470" i="5"/>
  <c r="AH1469" i="5"/>
  <c r="AH1468" i="5"/>
  <c r="AH1467" i="5"/>
  <c r="AH1466" i="5"/>
  <c r="AH1465" i="5"/>
  <c r="AH1464" i="5"/>
  <c r="AH1463" i="5"/>
  <c r="AH1462" i="5"/>
  <c r="AH1461" i="5"/>
  <c r="AH1460" i="5"/>
  <c r="AH1459" i="5"/>
  <c r="AH1458" i="5"/>
  <c r="AH1457" i="5"/>
  <c r="AH1456" i="5"/>
  <c r="AH1455" i="5"/>
  <c r="AH1454" i="5"/>
  <c r="AH1453" i="5"/>
  <c r="AH1452" i="5"/>
  <c r="AH1451" i="5"/>
  <c r="AH1450" i="5"/>
  <c r="AH1449" i="5"/>
  <c r="AH1448" i="5"/>
  <c r="AH1447" i="5"/>
  <c r="AH1446" i="5"/>
  <c r="AH1445" i="5"/>
  <c r="AH1444" i="5"/>
  <c r="AH1443" i="5"/>
  <c r="AH1442" i="5"/>
  <c r="AH1441" i="5"/>
  <c r="AH1440" i="5"/>
  <c r="AH1439" i="5"/>
  <c r="AH1438" i="5"/>
  <c r="AH1437" i="5"/>
  <c r="AH1436" i="5"/>
  <c r="AH1435" i="5"/>
  <c r="AH1434" i="5"/>
  <c r="AH1433" i="5"/>
  <c r="AH1432" i="5"/>
  <c r="AH1431" i="5"/>
  <c r="AH1430" i="5"/>
  <c r="AH1429" i="5"/>
  <c r="AH1428" i="5"/>
  <c r="AH1427" i="5"/>
  <c r="AH1426" i="5"/>
  <c r="AH1425" i="5"/>
  <c r="AH1424" i="5"/>
  <c r="AH1423" i="5"/>
  <c r="AH1422" i="5"/>
  <c r="AH1421" i="5"/>
  <c r="AH1420" i="5"/>
  <c r="AH1419" i="5"/>
  <c r="AH1418" i="5"/>
  <c r="AH1417" i="5"/>
  <c r="AH1416" i="5"/>
  <c r="AH1415" i="5"/>
  <c r="AH1414" i="5"/>
  <c r="AH1413" i="5"/>
  <c r="AH1412" i="5"/>
  <c r="AH1411" i="5"/>
  <c r="AH1410" i="5"/>
  <c r="AH1409" i="5"/>
  <c r="AH1408" i="5"/>
  <c r="AH1407" i="5"/>
  <c r="AH1406" i="5"/>
  <c r="AH1405" i="5"/>
  <c r="AH1404" i="5"/>
  <c r="AH1403" i="5"/>
  <c r="AH1402" i="5"/>
  <c r="AH1401" i="5"/>
  <c r="AH1400" i="5"/>
  <c r="AH1399" i="5"/>
  <c r="AH1398" i="5"/>
  <c r="AH1397" i="5"/>
  <c r="AH1396" i="5"/>
  <c r="AH1395" i="5"/>
  <c r="AH1394" i="5"/>
  <c r="AH1393" i="5"/>
  <c r="AH1392" i="5"/>
  <c r="AH1391" i="5"/>
  <c r="AH1390" i="5"/>
  <c r="AH1389" i="5"/>
  <c r="AH1388" i="5"/>
  <c r="AH1387" i="5"/>
  <c r="AH1386" i="5"/>
  <c r="AH1385" i="5"/>
  <c r="AH1384" i="5"/>
  <c r="AH1383" i="5"/>
  <c r="AH1382" i="5"/>
  <c r="AH1381" i="5"/>
  <c r="AH1380" i="5"/>
  <c r="AH1379" i="5"/>
  <c r="AH1378" i="5"/>
  <c r="AH1377" i="5"/>
  <c r="AH1376" i="5"/>
  <c r="AH1375" i="5"/>
  <c r="AH1374" i="5"/>
  <c r="AH1373" i="5"/>
  <c r="AH1372" i="5"/>
  <c r="AH1371" i="5"/>
  <c r="AH1370" i="5"/>
  <c r="AH1369" i="5"/>
  <c r="AH1368" i="5"/>
  <c r="AH1367" i="5"/>
  <c r="AH1366" i="5"/>
  <c r="AH1365" i="5"/>
  <c r="AH1364" i="5"/>
  <c r="AH1363" i="5"/>
  <c r="AH1362" i="5"/>
  <c r="AH1361" i="5"/>
  <c r="AH1360" i="5"/>
  <c r="AH1359" i="5"/>
  <c r="AH1358" i="5"/>
  <c r="AH1357" i="5"/>
  <c r="AH1356" i="5"/>
  <c r="AH1355" i="5"/>
  <c r="AH1354" i="5"/>
  <c r="AH1353" i="5"/>
  <c r="AH1352" i="5"/>
  <c r="AH1351" i="5"/>
  <c r="AH1350" i="5"/>
  <c r="AH1349" i="5"/>
  <c r="AH1348" i="5"/>
  <c r="AH1347" i="5"/>
  <c r="AH1346" i="5"/>
  <c r="AH1345" i="5"/>
  <c r="AH1344" i="5"/>
  <c r="AH1343" i="5"/>
  <c r="AH1342" i="5"/>
  <c r="AH1341" i="5"/>
  <c r="AH1340" i="5"/>
  <c r="AH1339" i="5"/>
  <c r="AH1338" i="5"/>
  <c r="AH1337" i="5"/>
  <c r="AH1336" i="5"/>
  <c r="AH1335" i="5"/>
  <c r="AH1334" i="5"/>
  <c r="AH1333" i="5"/>
  <c r="AH1332" i="5"/>
  <c r="AH1331" i="5"/>
  <c r="AH1330" i="5"/>
  <c r="AH1329" i="5"/>
  <c r="AH1328" i="5"/>
  <c r="AH1327" i="5"/>
  <c r="AH1326" i="5"/>
  <c r="AH1325" i="5"/>
  <c r="AH1324" i="5"/>
  <c r="AH1323" i="5"/>
  <c r="AH1322" i="5"/>
  <c r="AH1321" i="5"/>
  <c r="AH1320" i="5"/>
  <c r="AH1319" i="5"/>
  <c r="AH1318" i="5"/>
  <c r="AH1317" i="5"/>
  <c r="AH1316" i="5"/>
  <c r="AH1315" i="5"/>
  <c r="AH1314" i="5"/>
  <c r="AH1313" i="5"/>
  <c r="AH1312" i="5"/>
  <c r="AH1311" i="5"/>
  <c r="AH1310" i="5"/>
  <c r="AH1309" i="5"/>
  <c r="AH1308" i="5"/>
  <c r="AH1307" i="5"/>
  <c r="AH1306" i="5"/>
  <c r="AH1305" i="5"/>
  <c r="AH1304" i="5"/>
  <c r="AH1303" i="5"/>
  <c r="AH1302" i="5"/>
  <c r="AH1301" i="5"/>
  <c r="AH1300" i="5"/>
  <c r="AH1299" i="5"/>
  <c r="AH1298" i="5"/>
  <c r="AH1297" i="5"/>
  <c r="AH1296" i="5"/>
  <c r="AH1295" i="5"/>
  <c r="AH1294" i="5"/>
  <c r="AH1293" i="5"/>
  <c r="AH1292" i="5"/>
  <c r="AH1291" i="5"/>
  <c r="AH1290" i="5"/>
  <c r="AH1289" i="5"/>
  <c r="AH1288" i="5"/>
  <c r="AH1287" i="5"/>
  <c r="AH1286" i="5"/>
  <c r="AH1285" i="5"/>
  <c r="AH1284" i="5"/>
  <c r="AH1283" i="5"/>
  <c r="AH1282" i="5"/>
  <c r="AH1281" i="5"/>
  <c r="AH1280" i="5"/>
  <c r="AH1279" i="5"/>
  <c r="AH1278" i="5"/>
  <c r="AH1277" i="5"/>
  <c r="AH1276" i="5"/>
  <c r="AH1275" i="5"/>
  <c r="AH1274" i="5"/>
  <c r="AH1273" i="5"/>
  <c r="AH1272" i="5"/>
  <c r="AH1271" i="5"/>
  <c r="AH1270" i="5"/>
  <c r="AH1269" i="5"/>
  <c r="AH1268" i="5"/>
  <c r="AH1267" i="5"/>
  <c r="AH1266" i="5"/>
  <c r="AH1265" i="5"/>
  <c r="AH1264" i="5"/>
  <c r="AH1263" i="5"/>
  <c r="AH1262" i="5"/>
  <c r="AH1261" i="5"/>
  <c r="AH1260" i="5"/>
  <c r="AH1259" i="5"/>
  <c r="AH1258" i="5"/>
  <c r="AH1257" i="5"/>
  <c r="AH1256" i="5"/>
  <c r="AH1255" i="5"/>
  <c r="AH1254" i="5"/>
  <c r="AH1253" i="5"/>
  <c r="AH1252" i="5"/>
  <c r="AH1251" i="5"/>
  <c r="AH1250" i="5"/>
  <c r="AH1249" i="5"/>
  <c r="AH1248" i="5"/>
  <c r="AH1247" i="5"/>
  <c r="AH1246" i="5"/>
  <c r="AH1245" i="5"/>
  <c r="AH1244" i="5"/>
  <c r="AH1243" i="5"/>
  <c r="AH1242" i="5"/>
  <c r="AH1241" i="5"/>
  <c r="AH1240" i="5"/>
  <c r="AH1239" i="5"/>
  <c r="AH1238" i="5"/>
  <c r="AH1237" i="5"/>
  <c r="AH1236" i="5"/>
  <c r="AH1235" i="5"/>
  <c r="AH1234" i="5"/>
  <c r="AH1233" i="5"/>
  <c r="AH1232" i="5"/>
  <c r="AH1231" i="5"/>
  <c r="AH1230" i="5"/>
  <c r="AH1229" i="5"/>
  <c r="AH1228" i="5"/>
  <c r="AH1227" i="5"/>
  <c r="AH1226" i="5"/>
  <c r="AH1225" i="5"/>
  <c r="AH1224" i="5"/>
  <c r="AH1223" i="5"/>
  <c r="AH1222" i="5"/>
  <c r="AH1221" i="5"/>
  <c r="AH1220" i="5"/>
  <c r="AH1219" i="5"/>
  <c r="AH1218" i="5"/>
  <c r="AH1217" i="5"/>
  <c r="AH1216" i="5"/>
  <c r="AH1215" i="5"/>
  <c r="AH1214" i="5"/>
  <c r="AH1213" i="5"/>
  <c r="AH1212" i="5"/>
  <c r="AH1211" i="5"/>
  <c r="AH1210" i="5"/>
  <c r="AH1209" i="5"/>
  <c r="AH1208" i="5"/>
  <c r="AH1207" i="5"/>
  <c r="AH1206" i="5"/>
  <c r="AH1205" i="5"/>
  <c r="AH1204" i="5"/>
  <c r="AH1203" i="5"/>
  <c r="AH1202" i="5"/>
  <c r="AH1201" i="5"/>
  <c r="AH1200" i="5"/>
  <c r="AH1199" i="5"/>
  <c r="AH1198" i="5"/>
  <c r="AH1197" i="5"/>
  <c r="AH1196" i="5"/>
  <c r="AH1195" i="5"/>
  <c r="AH1194" i="5"/>
  <c r="AH1193" i="5"/>
  <c r="AH1192" i="5"/>
  <c r="AH1191" i="5"/>
  <c r="AH1190" i="5"/>
  <c r="AH1189" i="5"/>
  <c r="AH1188" i="5"/>
  <c r="AH1187" i="5"/>
  <c r="AH1186" i="5"/>
  <c r="AH1185" i="5"/>
  <c r="AH1184" i="5"/>
  <c r="AH1183" i="5"/>
  <c r="AH1182" i="5"/>
  <c r="AH1181" i="5"/>
  <c r="AH1180" i="5"/>
  <c r="AH1179" i="5"/>
  <c r="AH1178" i="5"/>
  <c r="AH1177" i="5"/>
  <c r="AH1176" i="5"/>
  <c r="AH1175" i="5"/>
  <c r="AH1174" i="5"/>
  <c r="AH1173" i="5"/>
  <c r="AH1172" i="5"/>
  <c r="AH1171" i="5"/>
  <c r="AH1170" i="5"/>
  <c r="AH1169" i="5"/>
  <c r="AH1168" i="5"/>
  <c r="AH1167" i="5"/>
  <c r="AH1166" i="5"/>
  <c r="AH1165" i="5"/>
  <c r="AH1164" i="5"/>
  <c r="AH1163" i="5"/>
  <c r="AH1162" i="5"/>
  <c r="AH1161" i="5"/>
  <c r="AH1160" i="5"/>
  <c r="AH1159" i="5"/>
  <c r="AH1158" i="5"/>
  <c r="AH1157" i="5"/>
  <c r="AH1156" i="5"/>
  <c r="AH1155" i="5"/>
  <c r="AH1154" i="5"/>
  <c r="AH1153" i="5"/>
  <c r="AH1152" i="5"/>
  <c r="AH1151" i="5"/>
  <c r="AH1150" i="5"/>
  <c r="AH1149" i="5"/>
  <c r="AH1148" i="5"/>
  <c r="AH1147" i="5"/>
  <c r="AH1146" i="5"/>
  <c r="AH1145" i="5"/>
  <c r="AH1144" i="5"/>
  <c r="AH1143" i="5"/>
  <c r="AH1142" i="5"/>
  <c r="AH1141" i="5"/>
  <c r="AH1140" i="5"/>
  <c r="AH1139" i="5"/>
  <c r="AH1138" i="5"/>
  <c r="AH1137" i="5"/>
  <c r="AH1136" i="5"/>
  <c r="AH1135" i="5"/>
  <c r="AH1134" i="5"/>
  <c r="AH1133" i="5"/>
  <c r="AH1132" i="5"/>
  <c r="AH1131" i="5"/>
  <c r="AH1130" i="5"/>
  <c r="AH1129" i="5"/>
  <c r="AH1128" i="5"/>
  <c r="AH1127" i="5"/>
  <c r="AH1126" i="5"/>
  <c r="AH1125" i="5"/>
  <c r="AH1124" i="5"/>
  <c r="AH1123" i="5"/>
  <c r="AH1122" i="5"/>
  <c r="AH1121" i="5"/>
  <c r="AH1120" i="5"/>
  <c r="AH1119" i="5"/>
  <c r="AH1118" i="5"/>
  <c r="AH1117" i="5"/>
  <c r="AH1116" i="5"/>
  <c r="AH1115" i="5"/>
  <c r="AH1114" i="5"/>
  <c r="AH1113" i="5"/>
  <c r="AH1112" i="5"/>
  <c r="AH1111" i="5"/>
  <c r="AH1110" i="5"/>
  <c r="AH1109" i="5"/>
  <c r="AH1108" i="5"/>
  <c r="AH1107" i="5"/>
  <c r="AH1106" i="5"/>
  <c r="AH1105" i="5"/>
  <c r="AH1104" i="5"/>
  <c r="AH1103" i="5"/>
  <c r="AH1102" i="5"/>
  <c r="AH1101" i="5"/>
  <c r="AH1100" i="5"/>
  <c r="AH1099" i="5"/>
  <c r="AH1098" i="5"/>
  <c r="AH1097" i="5"/>
  <c r="AH1096" i="5"/>
  <c r="AH1095" i="5"/>
  <c r="AH1094" i="5"/>
  <c r="AH1093" i="5"/>
  <c r="AH1092" i="5"/>
  <c r="AH1091" i="5"/>
  <c r="AH1090" i="5"/>
  <c r="AH1089" i="5"/>
  <c r="AH1088" i="5"/>
  <c r="AH1087" i="5"/>
  <c r="AH1086" i="5"/>
  <c r="AH1085" i="5"/>
  <c r="AH1084" i="5"/>
  <c r="AH1083" i="5"/>
  <c r="AH1082" i="5"/>
  <c r="AH1081" i="5"/>
  <c r="AH1080" i="5"/>
  <c r="AH1079" i="5"/>
  <c r="AH1078" i="5"/>
  <c r="AH1077" i="5"/>
  <c r="AH1076" i="5"/>
  <c r="AH1075" i="5"/>
  <c r="AH1074" i="5"/>
  <c r="AH1073" i="5"/>
  <c r="AH1072" i="5"/>
  <c r="AH1071" i="5"/>
  <c r="AH1070" i="5"/>
  <c r="AH1069" i="5"/>
  <c r="AH1068" i="5"/>
  <c r="AH1067" i="5"/>
  <c r="AH1066" i="5"/>
  <c r="AH1065" i="5"/>
  <c r="AH1064" i="5"/>
  <c r="AH1063" i="5"/>
  <c r="AH1062" i="5"/>
  <c r="AH1061" i="5"/>
  <c r="AH1060" i="5"/>
  <c r="AH1059" i="5"/>
  <c r="AH1058" i="5"/>
  <c r="AH1057" i="5"/>
  <c r="AH1056" i="5"/>
  <c r="AH1055" i="5"/>
  <c r="AH1054" i="5"/>
  <c r="AH1053" i="5"/>
  <c r="AH1052" i="5"/>
  <c r="AH1051" i="5"/>
  <c r="AH1050" i="5"/>
  <c r="AH1049" i="5"/>
  <c r="AH1048" i="5"/>
  <c r="AH1047" i="5"/>
  <c r="AH1046" i="5"/>
  <c r="AH1045" i="5"/>
  <c r="AH1044" i="5"/>
  <c r="AH1043" i="5"/>
  <c r="AH1042" i="5"/>
  <c r="AH1041" i="5"/>
  <c r="AH1040" i="5"/>
  <c r="AH1039" i="5"/>
  <c r="AH1038" i="5"/>
  <c r="AH1037" i="5"/>
  <c r="AH1036" i="5"/>
  <c r="AH1035" i="5"/>
  <c r="AH1034" i="5"/>
  <c r="AH1033" i="5"/>
  <c r="AH1032" i="5"/>
  <c r="AH1031" i="5"/>
  <c r="AH1030" i="5"/>
  <c r="AH1029" i="5"/>
  <c r="AH1028" i="5"/>
  <c r="AH1027" i="5"/>
  <c r="AH1026" i="5"/>
  <c r="AH1025" i="5"/>
  <c r="AH1024" i="5"/>
  <c r="AH1023" i="5"/>
  <c r="AH1022" i="5"/>
  <c r="AH1021" i="5"/>
  <c r="AH1020" i="5"/>
  <c r="AH1019" i="5"/>
  <c r="AH1018" i="5"/>
  <c r="AH1017" i="5"/>
  <c r="AH1016" i="5"/>
  <c r="AH1015" i="5"/>
  <c r="AH1014" i="5"/>
  <c r="AH1013" i="5"/>
  <c r="AH1012" i="5"/>
  <c r="AH1011" i="5"/>
  <c r="AH1010" i="5"/>
  <c r="AH1009" i="5"/>
  <c r="AH1008" i="5"/>
  <c r="AH1007" i="5"/>
  <c r="AH1006" i="5"/>
  <c r="AH1005" i="5"/>
  <c r="AH1004" i="5"/>
  <c r="AH1003" i="5"/>
  <c r="AH1002" i="5"/>
  <c r="AH1001" i="5"/>
  <c r="AH1000" i="5"/>
  <c r="AH999" i="5"/>
  <c r="AH998" i="5"/>
  <c r="AH997" i="5"/>
  <c r="AH996" i="5"/>
  <c r="AH995" i="5"/>
  <c r="AH994" i="5"/>
  <c r="AH993" i="5"/>
  <c r="AH992" i="5"/>
  <c r="AH991" i="5"/>
  <c r="AH990" i="5"/>
  <c r="AH989" i="5"/>
  <c r="AH988" i="5"/>
  <c r="AH987" i="5"/>
  <c r="AH986" i="5"/>
  <c r="AH985" i="5"/>
  <c r="AH984" i="5"/>
  <c r="AH983" i="5"/>
  <c r="AH982" i="5"/>
  <c r="AH981" i="5"/>
  <c r="AH980" i="5"/>
  <c r="AH979" i="5"/>
  <c r="AH978" i="5"/>
  <c r="AH977" i="5"/>
  <c r="AH976" i="5"/>
  <c r="AH975" i="5"/>
  <c r="AH974" i="5"/>
  <c r="AH973" i="5"/>
  <c r="AH972" i="5"/>
  <c r="AH971" i="5"/>
  <c r="AH970" i="5"/>
  <c r="AH969" i="5"/>
  <c r="AH968" i="5"/>
  <c r="AH967" i="5"/>
  <c r="AH966" i="5"/>
  <c r="AH965" i="5"/>
  <c r="AH964" i="5"/>
  <c r="AH963" i="5"/>
  <c r="AH962" i="5"/>
  <c r="AH961" i="5"/>
  <c r="AH960" i="5"/>
  <c r="AH959" i="5"/>
  <c r="AH958" i="5"/>
  <c r="AH957" i="5"/>
  <c r="AH956" i="5"/>
  <c r="AH955" i="5"/>
  <c r="AH954" i="5"/>
  <c r="AH953" i="5"/>
  <c r="AH952" i="5"/>
  <c r="AH951" i="5"/>
  <c r="AH950" i="5"/>
  <c r="AH949" i="5"/>
  <c r="AH948" i="5"/>
  <c r="AH947" i="5"/>
  <c r="AH946" i="5"/>
  <c r="AH945" i="5"/>
  <c r="AH944" i="5"/>
  <c r="AH943" i="5"/>
  <c r="AH942" i="5"/>
  <c r="AH941" i="5"/>
  <c r="AH940" i="5"/>
  <c r="AH939" i="5"/>
  <c r="AH938" i="5"/>
  <c r="AH937" i="5"/>
  <c r="AH936" i="5"/>
  <c r="AH935" i="5"/>
  <c r="AH934" i="5"/>
  <c r="AH933" i="5"/>
  <c r="AH932" i="5"/>
  <c r="AH931" i="5"/>
  <c r="AH930" i="5"/>
  <c r="AH929" i="5"/>
  <c r="AH928" i="5"/>
  <c r="AH927" i="5"/>
  <c r="AH926" i="5"/>
  <c r="AH925" i="5"/>
  <c r="AH924" i="5"/>
  <c r="AH923" i="5"/>
  <c r="AH922" i="5"/>
  <c r="AH921" i="5"/>
  <c r="AH920" i="5"/>
  <c r="AH919" i="5"/>
  <c r="AH918" i="5"/>
  <c r="AH917" i="5"/>
  <c r="AH916" i="5"/>
  <c r="AH915" i="5"/>
  <c r="AH914" i="5"/>
  <c r="AH913" i="5"/>
  <c r="AH912" i="5"/>
  <c r="AH911" i="5"/>
  <c r="AH910" i="5"/>
  <c r="AH909" i="5"/>
  <c r="AH908" i="5"/>
  <c r="AH907" i="5"/>
  <c r="AH906" i="5"/>
  <c r="AH905" i="5"/>
  <c r="AH904" i="5"/>
  <c r="AH903" i="5"/>
  <c r="AH902" i="5"/>
  <c r="AH901" i="5"/>
  <c r="AH900" i="5"/>
  <c r="AH899" i="5"/>
  <c r="AH898" i="5"/>
  <c r="AH897" i="5"/>
  <c r="AH896" i="5"/>
  <c r="AH895" i="5"/>
  <c r="AH894" i="5"/>
  <c r="AH893" i="5"/>
  <c r="AH892" i="5"/>
  <c r="AH891" i="5"/>
  <c r="AH890" i="5"/>
  <c r="AH889" i="5"/>
  <c r="AH888" i="5"/>
  <c r="AH887" i="5"/>
  <c r="AH886" i="5"/>
  <c r="AH885" i="5"/>
  <c r="AH884" i="5"/>
  <c r="AH883" i="5"/>
  <c r="AH882" i="5"/>
  <c r="AH881" i="5"/>
  <c r="AH880" i="5"/>
  <c r="AH879" i="5"/>
  <c r="AH878" i="5"/>
  <c r="AH877" i="5"/>
  <c r="AH876" i="5"/>
  <c r="AH875" i="5"/>
  <c r="AH874" i="5"/>
  <c r="AH873" i="5"/>
  <c r="AH872" i="5"/>
  <c r="AH871" i="5"/>
  <c r="AH870" i="5"/>
  <c r="AH869" i="5"/>
  <c r="AH868" i="5"/>
  <c r="AH867" i="5"/>
  <c r="AH866" i="5"/>
  <c r="AH865" i="5"/>
  <c r="AH864" i="5"/>
  <c r="AH863" i="5"/>
  <c r="AH862" i="5"/>
  <c r="AH861" i="5"/>
  <c r="AH860" i="5"/>
  <c r="AH859" i="5"/>
  <c r="AH858" i="5"/>
  <c r="AH857" i="5"/>
  <c r="AH856" i="5"/>
  <c r="AH855" i="5"/>
  <c r="AH854" i="5"/>
  <c r="AH853" i="5"/>
  <c r="AH852" i="5"/>
  <c r="AH851" i="5"/>
  <c r="AH850" i="5"/>
  <c r="AH849" i="5"/>
  <c r="AH848" i="5"/>
  <c r="AH847" i="5"/>
  <c r="AH846" i="5"/>
  <c r="AH845" i="5"/>
  <c r="AH844" i="5"/>
  <c r="AH843" i="5"/>
  <c r="AH842" i="5"/>
  <c r="AH841" i="5"/>
  <c r="AH840" i="5"/>
  <c r="AH839" i="5"/>
  <c r="AH838" i="5"/>
  <c r="AH837" i="5"/>
  <c r="AH836" i="5"/>
  <c r="AH835" i="5"/>
  <c r="AH834" i="5"/>
  <c r="AH832" i="5"/>
  <c r="AH831" i="5"/>
  <c r="AH830" i="5"/>
  <c r="AH829" i="5"/>
  <c r="AH828" i="5"/>
  <c r="AH827" i="5"/>
  <c r="AH826" i="5"/>
  <c r="AH825" i="5"/>
  <c r="AH824" i="5"/>
  <c r="AH823" i="5"/>
  <c r="AH822" i="5"/>
  <c r="AH821" i="5"/>
  <c r="AH820" i="5"/>
  <c r="AH819" i="5"/>
  <c r="AH818" i="5"/>
  <c r="AH817" i="5"/>
  <c r="AH816" i="5"/>
  <c r="AH815" i="5"/>
  <c r="AH814" i="5"/>
  <c r="AH813" i="5"/>
  <c r="AH812" i="5"/>
  <c r="AH811" i="5"/>
  <c r="AH810" i="5"/>
  <c r="AH809" i="5"/>
  <c r="AH808" i="5"/>
  <c r="AH807" i="5"/>
  <c r="AH806" i="5"/>
  <c r="AH805" i="5"/>
  <c r="AH804" i="5"/>
  <c r="AH803" i="5"/>
  <c r="AH802" i="5"/>
  <c r="AH801" i="5"/>
  <c r="AH800" i="5"/>
  <c r="AH799" i="5"/>
  <c r="AH798" i="5"/>
  <c r="AH797" i="5"/>
  <c r="AH796" i="5"/>
  <c r="AH795" i="5"/>
  <c r="AH794" i="5"/>
  <c r="AH793" i="5"/>
  <c r="AH792" i="5"/>
  <c r="AH791" i="5"/>
  <c r="AH790" i="5"/>
  <c r="AH789" i="5"/>
  <c r="AH788" i="5"/>
  <c r="AH787" i="5"/>
  <c r="AH786" i="5"/>
  <c r="AH785" i="5"/>
  <c r="AH784" i="5"/>
  <c r="AH783" i="5"/>
  <c r="AH782" i="5"/>
  <c r="AH781" i="5"/>
  <c r="AH780" i="5"/>
  <c r="AH779" i="5"/>
  <c r="AH778" i="5"/>
  <c r="AH777" i="5"/>
  <c r="AH776" i="5"/>
  <c r="AH775" i="5"/>
  <c r="AH774" i="5"/>
  <c r="AH773" i="5"/>
  <c r="AH772" i="5"/>
  <c r="AH771" i="5"/>
  <c r="AH770" i="5"/>
  <c r="AH769" i="5"/>
  <c r="AH768" i="5"/>
  <c r="AH767" i="5"/>
  <c r="AH766" i="5"/>
  <c r="AH765" i="5"/>
  <c r="AH764" i="5"/>
  <c r="AH763" i="5"/>
  <c r="AH762" i="5"/>
  <c r="AH761" i="5"/>
  <c r="AH760" i="5"/>
  <c r="AH759" i="5"/>
  <c r="AH758" i="5"/>
  <c r="AH757" i="5"/>
  <c r="AH756" i="5"/>
  <c r="AH755" i="5"/>
  <c r="AH754" i="5"/>
  <c r="AH753" i="5"/>
  <c r="AH752" i="5"/>
  <c r="AH751" i="5"/>
  <c r="AH750" i="5"/>
  <c r="AH749" i="5"/>
  <c r="AH748" i="5"/>
  <c r="AH747" i="5"/>
  <c r="AH746" i="5"/>
  <c r="AH745" i="5"/>
  <c r="AH744" i="5"/>
  <c r="AH743" i="5"/>
  <c r="AH742" i="5"/>
  <c r="AH741" i="5"/>
  <c r="AH740" i="5"/>
  <c r="AH739" i="5"/>
  <c r="AH738" i="5"/>
  <c r="AH737" i="5"/>
  <c r="AH736" i="5"/>
  <c r="AH735" i="5"/>
  <c r="AH734" i="5"/>
  <c r="AH733" i="5"/>
  <c r="AH732" i="5"/>
  <c r="AH731" i="5"/>
  <c r="AH730" i="5"/>
  <c r="AH729" i="5"/>
  <c r="AH728" i="5"/>
  <c r="AH727" i="5"/>
  <c r="AH726" i="5"/>
  <c r="AH725" i="5"/>
  <c r="AH724" i="5"/>
  <c r="AH723" i="5"/>
  <c r="AH722" i="5"/>
  <c r="AH721" i="5"/>
  <c r="AH720" i="5"/>
  <c r="AH719" i="5"/>
  <c r="AH718" i="5"/>
  <c r="AH717" i="5"/>
  <c r="AH716" i="5"/>
  <c r="AH715" i="5"/>
  <c r="AH714" i="5"/>
  <c r="AH713" i="5"/>
  <c r="AH712" i="5"/>
  <c r="AH711" i="5"/>
  <c r="AH710" i="5"/>
  <c r="AH709" i="5"/>
  <c r="AH708" i="5"/>
  <c r="AH707" i="5"/>
  <c r="AH706" i="5"/>
  <c r="AH705" i="5"/>
  <c r="AH704" i="5"/>
  <c r="AH703" i="5"/>
  <c r="AH702" i="5"/>
  <c r="AH701" i="5"/>
  <c r="AH700" i="5"/>
  <c r="AH699" i="5"/>
  <c r="AH698" i="5"/>
  <c r="AH697" i="5"/>
  <c r="AH696" i="5"/>
  <c r="AH695" i="5"/>
  <c r="AH694" i="5"/>
  <c r="AH693" i="5"/>
  <c r="AH692" i="5"/>
  <c r="AH691" i="5"/>
  <c r="AH690" i="5"/>
  <c r="AH689" i="5"/>
  <c r="AH688" i="5"/>
  <c r="AH687" i="5"/>
  <c r="AH686" i="5"/>
  <c r="AH685" i="5"/>
  <c r="AH684" i="5"/>
  <c r="AH683" i="5"/>
  <c r="AH682" i="5"/>
  <c r="AH681" i="5"/>
  <c r="AH680" i="5"/>
  <c r="AH679" i="5"/>
  <c r="AH678" i="5"/>
  <c r="AH677" i="5"/>
  <c r="AH676" i="5"/>
  <c r="AH675" i="5"/>
  <c r="AH674" i="5"/>
  <c r="AH673" i="5"/>
  <c r="AH672" i="5"/>
  <c r="AH671" i="5"/>
  <c r="AH670" i="5"/>
  <c r="AH669" i="5"/>
  <c r="AH668" i="5"/>
  <c r="AH667" i="5"/>
  <c r="AH666" i="5"/>
  <c r="AH665" i="5"/>
  <c r="AH664" i="5"/>
  <c r="AH663" i="5"/>
  <c r="AH662" i="5"/>
  <c r="AH661" i="5"/>
  <c r="AH660" i="5"/>
  <c r="AH659" i="5"/>
  <c r="AH658" i="5"/>
  <c r="AH657" i="5"/>
  <c r="AH656" i="5"/>
  <c r="AH655" i="5"/>
  <c r="AH654" i="5"/>
  <c r="AH653" i="5"/>
  <c r="AH652" i="5"/>
  <c r="AH651" i="5"/>
  <c r="AH650" i="5"/>
  <c r="AH649" i="5"/>
  <c r="AH648" i="5"/>
  <c r="AH647" i="5"/>
  <c r="AH646" i="5"/>
  <c r="AH645" i="5"/>
  <c r="AH644" i="5"/>
  <c r="AH643" i="5"/>
  <c r="AH642" i="5"/>
  <c r="AH641" i="5"/>
  <c r="AH640" i="5"/>
  <c r="AH639" i="5"/>
  <c r="AH638" i="5"/>
  <c r="AH637" i="5"/>
  <c r="AH636" i="5"/>
  <c r="AH635" i="5"/>
  <c r="AH634" i="5"/>
  <c r="AH633" i="5"/>
  <c r="AH632" i="5"/>
  <c r="AH631" i="5"/>
  <c r="AH630" i="5"/>
  <c r="AH629" i="5"/>
  <c r="AH628" i="5"/>
  <c r="AH627" i="5"/>
  <c r="AH626" i="5"/>
  <c r="AH625" i="5"/>
  <c r="AH624" i="5"/>
  <c r="AH623" i="5"/>
  <c r="AH622" i="5"/>
  <c r="AH621" i="5"/>
  <c r="AH620" i="5"/>
  <c r="AH619" i="5"/>
  <c r="AH618" i="5"/>
  <c r="AH617" i="5"/>
  <c r="AH616" i="5"/>
  <c r="AH615" i="5"/>
  <c r="AH614" i="5"/>
  <c r="AH613" i="5"/>
  <c r="AH612" i="5"/>
  <c r="AH611" i="5"/>
  <c r="AH610" i="5"/>
  <c r="AH609" i="5"/>
  <c r="AH608" i="5"/>
  <c r="AH607" i="5"/>
  <c r="AH606" i="5"/>
  <c r="AH605" i="5"/>
  <c r="AH604" i="5"/>
  <c r="AH603" i="5"/>
  <c r="AH602" i="5"/>
  <c r="AH601" i="5"/>
  <c r="AH600" i="5"/>
  <c r="AH599" i="5"/>
  <c r="AH598" i="5"/>
  <c r="AH597" i="5"/>
  <c r="AH596" i="5"/>
  <c r="AH595" i="5"/>
  <c r="AH594" i="5"/>
  <c r="AH593" i="5"/>
  <c r="AH592" i="5"/>
  <c r="AH591" i="5"/>
  <c r="AH590" i="5"/>
  <c r="AH589" i="5"/>
  <c r="AH588" i="5"/>
  <c r="AH587" i="5"/>
  <c r="AH586" i="5"/>
  <c r="AH585" i="5"/>
  <c r="AH584" i="5"/>
  <c r="AH583" i="5"/>
  <c r="AH582" i="5"/>
  <c r="AH581" i="5"/>
  <c r="AH580" i="5"/>
  <c r="AH579" i="5"/>
  <c r="AH578" i="5"/>
  <c r="AH577" i="5"/>
  <c r="AH576" i="5"/>
  <c r="AH575" i="5"/>
  <c r="AH574" i="5"/>
  <c r="AH573" i="5"/>
  <c r="AH572" i="5"/>
  <c r="AH571" i="5"/>
  <c r="AH570" i="5"/>
  <c r="AH569" i="5"/>
  <c r="AH568" i="5"/>
  <c r="AH567" i="5"/>
  <c r="AH566" i="5"/>
  <c r="AH565" i="5"/>
  <c r="AH564" i="5"/>
  <c r="AH563" i="5"/>
  <c r="AH562" i="5"/>
  <c r="AH561" i="5"/>
  <c r="AH560" i="5"/>
  <c r="AH559" i="5"/>
  <c r="AH558" i="5"/>
  <c r="AH557" i="5"/>
  <c r="AH556" i="5"/>
  <c r="AH555" i="5"/>
  <c r="AH554" i="5"/>
  <c r="AH553" i="5"/>
  <c r="AH552" i="5"/>
  <c r="AH551" i="5"/>
  <c r="AH550" i="5"/>
  <c r="AH549" i="5"/>
  <c r="AH548" i="5"/>
  <c r="AH547" i="5"/>
  <c r="AH546" i="5"/>
  <c r="AH545" i="5"/>
  <c r="AH544" i="5"/>
  <c r="AH543" i="5"/>
  <c r="AH542" i="5"/>
  <c r="AH541" i="5"/>
  <c r="AH540" i="5"/>
  <c r="AH539" i="5"/>
  <c r="AH538" i="5"/>
  <c r="AH537" i="5"/>
  <c r="AH536" i="5"/>
  <c r="AH535" i="5"/>
  <c r="AH534" i="5"/>
  <c r="AH533" i="5"/>
  <c r="AH532" i="5"/>
  <c r="AH531" i="5"/>
  <c r="AH530" i="5"/>
  <c r="AH529" i="5"/>
  <c r="AH528" i="5"/>
  <c r="AH527" i="5"/>
  <c r="AH526" i="5"/>
  <c r="AH525" i="5"/>
  <c r="AH524" i="5"/>
  <c r="AH523" i="5"/>
  <c r="AH522" i="5"/>
  <c r="AH521" i="5"/>
  <c r="AH520" i="5"/>
  <c r="AH519" i="5"/>
  <c r="AH518" i="5"/>
  <c r="AH517" i="5"/>
  <c r="AH516" i="5"/>
  <c r="AH515" i="5"/>
  <c r="AH514" i="5"/>
  <c r="AH513" i="5"/>
  <c r="AH512" i="5"/>
  <c r="AH511" i="5"/>
  <c r="AH510" i="5"/>
  <c r="AH509" i="5"/>
  <c r="AH508" i="5"/>
  <c r="AH507" i="5"/>
  <c r="AH506" i="5"/>
  <c r="AH505" i="5"/>
  <c r="AH504" i="5"/>
  <c r="AH503" i="5"/>
  <c r="AH502" i="5"/>
  <c r="AH501" i="5"/>
  <c r="AH500" i="5"/>
  <c r="AH499" i="5"/>
  <c r="AH498" i="5"/>
  <c r="AH497" i="5"/>
  <c r="AH496" i="5"/>
  <c r="AH495" i="5"/>
  <c r="AH494" i="5"/>
  <c r="AH493" i="5"/>
  <c r="AH492" i="5"/>
  <c r="AH491" i="5"/>
  <c r="AH490" i="5"/>
  <c r="AH489" i="5"/>
  <c r="AH488" i="5"/>
  <c r="AH487" i="5"/>
  <c r="AH486" i="5"/>
  <c r="AH485" i="5"/>
  <c r="AH484" i="5"/>
  <c r="AH483" i="5"/>
  <c r="AH482" i="5"/>
  <c r="AH481" i="5"/>
  <c r="AH480" i="5"/>
  <c r="AH479" i="5"/>
  <c r="AH478" i="5"/>
  <c r="AH477" i="5"/>
  <c r="AH476" i="5"/>
  <c r="AH475" i="5"/>
  <c r="AH474" i="5"/>
  <c r="AH473" i="5"/>
  <c r="AH472" i="5"/>
  <c r="AH471" i="5"/>
  <c r="AH470" i="5"/>
  <c r="AH469" i="5"/>
  <c r="AH468" i="5"/>
  <c r="AH467" i="5"/>
  <c r="AH466" i="5"/>
  <c r="AH465" i="5"/>
  <c r="AH464" i="5"/>
  <c r="AH463" i="5"/>
  <c r="AH462" i="5"/>
  <c r="AH461" i="5"/>
  <c r="AH460" i="5"/>
  <c r="AH459" i="5"/>
  <c r="AH458" i="5"/>
  <c r="AH457" i="5"/>
  <c r="AH456" i="5"/>
  <c r="AH455" i="5"/>
  <c r="AH454" i="5"/>
  <c r="AH453" i="5"/>
  <c r="AH452" i="5"/>
  <c r="AH451" i="5"/>
  <c r="AH450" i="5"/>
  <c r="AH449" i="5"/>
  <c r="AH448" i="5"/>
  <c r="AH447" i="5"/>
  <c r="AH446" i="5"/>
  <c r="AH445" i="5"/>
  <c r="AH444" i="5"/>
  <c r="AH443" i="5"/>
  <c r="AH442" i="5"/>
  <c r="AH441" i="5"/>
  <c r="AH440" i="5"/>
  <c r="AH439" i="5"/>
  <c r="AH438" i="5"/>
  <c r="AH437" i="5"/>
  <c r="AH436" i="5"/>
  <c r="AH435" i="5"/>
  <c r="AH434" i="5"/>
  <c r="AH433" i="5"/>
  <c r="AH432" i="5"/>
  <c r="AH431" i="5"/>
  <c r="AH430" i="5"/>
  <c r="AH429" i="5"/>
  <c r="AH428" i="5"/>
  <c r="AH427" i="5"/>
  <c r="AH426" i="5"/>
  <c r="AH425" i="5"/>
  <c r="AH424" i="5"/>
  <c r="AH423" i="5"/>
  <c r="AH422" i="5"/>
  <c r="AH421" i="5"/>
  <c r="AH420" i="5"/>
  <c r="AH419" i="5"/>
  <c r="AH418" i="5"/>
  <c r="AH417" i="5"/>
  <c r="AH416" i="5"/>
  <c r="AH415" i="5"/>
  <c r="AH414" i="5"/>
  <c r="AH413" i="5"/>
  <c r="AH412" i="5"/>
  <c r="AH411" i="5"/>
  <c r="AH410" i="5"/>
  <c r="AH409" i="5"/>
  <c r="AH408" i="5"/>
  <c r="AH407" i="5"/>
  <c r="AH406" i="5"/>
  <c r="AH405" i="5"/>
  <c r="AH404" i="5"/>
  <c r="AH403" i="5"/>
  <c r="AH402" i="5"/>
  <c r="AH401" i="5"/>
  <c r="AH400" i="5"/>
  <c r="AH399" i="5"/>
  <c r="AH398" i="5"/>
  <c r="AH397" i="5"/>
  <c r="AH396" i="5"/>
  <c r="AH395" i="5"/>
  <c r="AH394" i="5"/>
  <c r="AH393" i="5"/>
  <c r="AH392" i="5"/>
  <c r="AH391" i="5"/>
  <c r="AH390" i="5"/>
  <c r="AH389" i="5"/>
  <c r="AH388" i="5"/>
  <c r="AH387" i="5"/>
  <c r="AH386" i="5"/>
  <c r="AH385" i="5"/>
  <c r="AH384" i="5"/>
  <c r="AH383" i="5"/>
  <c r="AH382" i="5"/>
  <c r="AH381" i="5"/>
  <c r="AH380" i="5"/>
  <c r="AH379" i="5"/>
  <c r="AH378" i="5"/>
  <c r="AH377" i="5"/>
  <c r="AH376" i="5"/>
  <c r="AH375" i="5"/>
  <c r="AH374" i="5"/>
  <c r="AH373" i="5"/>
  <c r="AH372" i="5"/>
  <c r="AH371" i="5"/>
  <c r="AH370" i="5"/>
  <c r="AH369" i="5"/>
  <c r="AH368" i="5"/>
  <c r="AH367" i="5"/>
  <c r="AH366" i="5"/>
  <c r="AH365" i="5"/>
  <c r="AH364" i="5"/>
  <c r="AH363" i="5"/>
  <c r="AH362" i="5"/>
  <c r="AH361" i="5"/>
  <c r="AH360" i="5"/>
  <c r="AH359" i="5"/>
  <c r="AH358" i="5"/>
  <c r="AH357" i="5"/>
  <c r="AH356" i="5"/>
  <c r="AH355" i="5"/>
  <c r="AH354" i="5"/>
  <c r="AH353" i="5"/>
  <c r="AH352" i="5"/>
  <c r="AH351" i="5"/>
  <c r="AH350" i="5"/>
  <c r="AH349" i="5"/>
  <c r="AH348" i="5"/>
  <c r="AH347" i="5"/>
  <c r="AH346" i="5"/>
  <c r="AH345" i="5"/>
  <c r="AH344" i="5"/>
  <c r="AH343" i="5"/>
  <c r="AH342" i="5"/>
  <c r="AH341" i="5"/>
  <c r="AH340" i="5"/>
  <c r="AH339" i="5"/>
  <c r="AH338" i="5"/>
  <c r="AH337" i="5"/>
  <c r="AH336" i="5"/>
  <c r="AH335" i="5"/>
  <c r="AH334" i="5"/>
  <c r="AH333" i="5"/>
  <c r="AH332" i="5"/>
  <c r="AH331" i="5"/>
  <c r="AH330" i="5"/>
  <c r="AH329" i="5"/>
  <c r="AH328" i="5"/>
  <c r="AH327" i="5"/>
  <c r="AH326" i="5"/>
  <c r="AH325" i="5"/>
  <c r="AH324" i="5"/>
  <c r="AH323" i="5"/>
  <c r="AH322" i="5"/>
  <c r="AH321" i="5"/>
  <c r="AH320" i="5"/>
  <c r="AH319" i="5"/>
  <c r="AH318" i="5"/>
  <c r="AH317" i="5"/>
  <c r="AH316" i="5"/>
  <c r="AH315" i="5"/>
  <c r="AH314" i="5"/>
  <c r="AH313" i="5"/>
  <c r="AH312" i="5"/>
  <c r="AH311" i="5"/>
  <c r="AH310" i="5"/>
  <c r="AH309" i="5"/>
  <c r="AH308" i="5"/>
  <c r="AH307" i="5"/>
  <c r="AH306" i="5"/>
  <c r="AH305" i="5"/>
  <c r="AH304" i="5"/>
  <c r="AH303" i="5"/>
  <c r="AH302" i="5"/>
  <c r="AH301" i="5"/>
  <c r="AH300" i="5"/>
  <c r="AH299" i="5"/>
  <c r="AH298" i="5"/>
  <c r="AH297" i="5"/>
  <c r="AH296" i="5"/>
  <c r="AH295" i="5"/>
  <c r="AH294" i="5"/>
  <c r="AH293" i="5"/>
  <c r="AH292" i="5"/>
  <c r="AH291" i="5"/>
  <c r="AH290" i="5"/>
  <c r="AH289" i="5"/>
  <c r="AH288" i="5"/>
  <c r="AH287" i="5"/>
  <c r="AH286" i="5"/>
  <c r="AH285" i="5"/>
  <c r="AH284" i="5"/>
  <c r="AH283" i="5"/>
  <c r="AH282" i="5"/>
  <c r="AH281" i="5"/>
  <c r="AH280" i="5"/>
  <c r="AH279" i="5"/>
  <c r="AH278" i="5"/>
  <c r="AH277" i="5"/>
  <c r="AH276" i="5"/>
  <c r="AH275" i="5"/>
  <c r="AH274" i="5"/>
  <c r="AH273" i="5"/>
  <c r="AH272" i="5"/>
  <c r="AH271" i="5"/>
  <c r="AH270" i="5"/>
  <c r="AH269" i="5"/>
  <c r="AH268" i="5"/>
  <c r="AH267" i="5"/>
  <c r="AH266" i="5"/>
  <c r="AH265" i="5"/>
  <c r="AH264" i="5"/>
  <c r="AH263" i="5"/>
  <c r="AH262" i="5"/>
  <c r="AH261" i="5"/>
  <c r="AH260" i="5"/>
  <c r="AH259" i="5"/>
  <c r="AH258" i="5"/>
  <c r="AH257" i="5"/>
  <c r="AH256" i="5"/>
  <c r="AH255" i="5"/>
  <c r="AH254" i="5"/>
  <c r="AH253" i="5"/>
  <c r="AH252" i="5"/>
  <c r="AH251" i="5"/>
  <c r="AH250" i="5"/>
  <c r="AH249" i="5"/>
  <c r="AH248" i="5"/>
  <c r="AH247" i="5"/>
  <c r="AH246" i="5"/>
  <c r="AH245" i="5"/>
  <c r="AH244" i="5"/>
  <c r="AH243" i="5"/>
  <c r="AH242" i="5"/>
  <c r="AH241" i="5"/>
  <c r="AH240" i="5"/>
  <c r="AH239" i="5"/>
  <c r="AH238" i="5"/>
  <c r="AH237" i="5"/>
  <c r="AH236" i="5"/>
  <c r="AH235" i="5"/>
  <c r="AH234" i="5"/>
  <c r="AH233" i="5"/>
  <c r="AH232" i="5"/>
  <c r="AH231" i="5"/>
  <c r="AH230" i="5"/>
  <c r="AH229" i="5"/>
  <c r="AH228" i="5"/>
  <c r="AH227" i="5"/>
  <c r="AH226" i="5"/>
  <c r="AH225" i="5"/>
  <c r="AH224" i="5"/>
  <c r="AH223" i="5"/>
  <c r="AH222" i="5"/>
  <c r="AH221" i="5"/>
  <c r="AH220" i="5"/>
  <c r="AH219" i="5"/>
  <c r="AH218" i="5"/>
  <c r="AH217" i="5"/>
  <c r="AH216" i="5"/>
  <c r="AH215" i="5"/>
  <c r="AH214" i="5"/>
  <c r="AH213" i="5"/>
  <c r="AH212" i="5"/>
  <c r="AH211" i="5"/>
  <c r="AH210" i="5"/>
  <c r="AH209" i="5"/>
  <c r="AH208" i="5"/>
  <c r="AH207" i="5"/>
  <c r="AH206" i="5"/>
  <c r="AH205" i="5"/>
  <c r="AH204" i="5"/>
  <c r="AH203" i="5"/>
  <c r="AH202" i="5"/>
  <c r="AH201" i="5"/>
  <c r="AH200" i="5"/>
  <c r="AH199" i="5"/>
  <c r="AH198" i="5"/>
  <c r="AH197" i="5"/>
  <c r="AH196" i="5"/>
  <c r="AH195" i="5"/>
  <c r="AH194" i="5"/>
  <c r="AH193" i="5"/>
  <c r="AH192" i="5"/>
  <c r="AH191" i="5"/>
  <c r="AH190" i="5"/>
  <c r="AH189" i="5"/>
  <c r="AH188" i="5"/>
  <c r="AH187" i="5"/>
  <c r="AH186" i="5"/>
  <c r="AH185" i="5"/>
  <c r="AH184" i="5"/>
  <c r="AH183" i="5"/>
  <c r="AH182" i="5"/>
  <c r="AH181" i="5"/>
  <c r="AH180" i="5"/>
  <c r="AH179" i="5"/>
  <c r="AH178" i="5"/>
  <c r="AH177" i="5"/>
  <c r="AH176" i="5"/>
  <c r="AH175" i="5"/>
  <c r="AH174" i="5"/>
  <c r="AH173" i="5"/>
  <c r="AH172" i="5"/>
  <c r="AH171" i="5"/>
  <c r="AH170" i="5"/>
  <c r="AH169" i="5"/>
  <c r="AH168" i="5"/>
  <c r="AH167" i="5"/>
  <c r="AH166" i="5"/>
  <c r="AH165" i="5"/>
  <c r="AH164" i="5"/>
  <c r="AH163" i="5"/>
  <c r="AH162" i="5"/>
  <c r="AH161" i="5"/>
  <c r="AH160" i="5"/>
  <c r="AH159" i="5"/>
  <c r="AH158" i="5"/>
  <c r="AH157" i="5"/>
  <c r="AH156" i="5"/>
  <c r="AH155" i="5"/>
  <c r="AH154" i="5"/>
  <c r="AH153" i="5"/>
  <c r="AH152" i="5"/>
  <c r="AH151" i="5"/>
  <c r="AH150" i="5"/>
  <c r="AH149" i="5"/>
  <c r="AH148" i="5"/>
  <c r="AH147" i="5"/>
  <c r="AH146" i="5"/>
  <c r="AH145" i="5"/>
  <c r="AH144" i="5"/>
  <c r="AH143" i="5"/>
  <c r="AH142" i="5"/>
  <c r="AH141" i="5"/>
  <c r="AH140" i="5"/>
  <c r="AH139" i="5"/>
  <c r="AH138" i="5"/>
  <c r="AH137" i="5"/>
  <c r="AH136" i="5"/>
  <c r="AH135" i="5"/>
  <c r="AH134" i="5"/>
  <c r="AH133" i="5"/>
  <c r="AH132" i="5"/>
  <c r="AH131" i="5"/>
  <c r="AH130" i="5"/>
  <c r="AH129" i="5"/>
  <c r="AH128" i="5"/>
  <c r="AH127" i="5"/>
  <c r="AH126" i="5"/>
  <c r="AH125" i="5"/>
  <c r="AH124" i="5"/>
  <c r="AH123" i="5"/>
  <c r="AH122" i="5"/>
  <c r="AH121" i="5"/>
  <c r="AH120" i="5"/>
  <c r="AH119" i="5"/>
  <c r="AH118" i="5"/>
  <c r="AH117" i="5"/>
  <c r="AH116" i="5"/>
  <c r="AH115" i="5"/>
  <c r="AH114" i="5"/>
  <c r="AH113" i="5"/>
  <c r="AH112" i="5"/>
  <c r="AH111" i="5"/>
  <c r="AH110" i="5"/>
  <c r="AH109" i="5"/>
  <c r="AH108" i="5"/>
  <c r="AH107" i="5"/>
  <c r="AH106" i="5"/>
  <c r="AH105" i="5"/>
  <c r="AH104" i="5"/>
  <c r="AH103" i="5"/>
  <c r="AH102" i="5"/>
  <c r="AH101" i="5"/>
  <c r="AH100" i="5"/>
  <c r="AH99" i="5"/>
  <c r="AH98" i="5"/>
  <c r="AH97" i="5"/>
  <c r="AH96" i="5"/>
  <c r="AH95" i="5"/>
  <c r="AH94" i="5"/>
  <c r="AH93" i="5"/>
  <c r="AH92" i="5"/>
  <c r="AH91" i="5"/>
  <c r="AH90" i="5"/>
  <c r="AH89" i="5"/>
  <c r="AH88" i="5"/>
  <c r="AH87" i="5"/>
  <c r="AH86" i="5"/>
  <c r="AH85" i="5"/>
  <c r="AH84" i="5"/>
  <c r="AH83" i="5"/>
  <c r="AH82" i="5"/>
  <c r="AH81" i="5"/>
  <c r="AH80" i="5"/>
  <c r="AH79" i="5"/>
  <c r="AH78" i="5"/>
  <c r="AH77" i="5"/>
  <c r="AH76" i="5"/>
  <c r="AH75" i="5"/>
  <c r="AH74" i="5"/>
  <c r="AH73" i="5"/>
  <c r="AH72" i="5"/>
  <c r="AH71" i="5"/>
  <c r="AH70" i="5"/>
  <c r="AH69" i="5"/>
  <c r="AH68" i="5"/>
  <c r="AH67" i="5"/>
  <c r="AH66" i="5"/>
  <c r="AH65" i="5"/>
  <c r="AH64" i="5"/>
  <c r="AH63" i="5"/>
  <c r="AH62" i="5"/>
  <c r="AH61" i="5"/>
  <c r="AH60" i="5"/>
  <c r="AH59" i="5"/>
  <c r="AH58" i="5"/>
  <c r="AH57" i="5"/>
  <c r="AH56" i="5"/>
  <c r="AH55" i="5"/>
  <c r="AH54" i="5"/>
  <c r="AH53" i="5"/>
  <c r="AH52" i="5"/>
  <c r="AH51" i="5"/>
  <c r="AH50" i="5"/>
  <c r="AH49" i="5"/>
  <c r="AH48" i="5"/>
  <c r="AH47" i="5"/>
  <c r="AH46" i="5"/>
  <c r="AH45" i="5"/>
  <c r="AH44" i="5"/>
  <c r="AH43" i="5"/>
  <c r="AH42" i="5"/>
  <c r="AH41" i="5"/>
  <c r="AH40" i="5"/>
  <c r="AH39" i="5"/>
  <c r="AH38" i="5"/>
  <c r="AH37" i="5"/>
  <c r="AH36" i="5"/>
  <c r="AH35" i="5"/>
  <c r="AH34" i="5"/>
  <c r="AH33" i="5"/>
  <c r="AH32" i="5"/>
  <c r="AH31" i="5"/>
  <c r="AH30" i="5"/>
  <c r="AH29" i="5"/>
  <c r="AH28" i="5"/>
  <c r="AH27" i="5"/>
  <c r="AH26" i="5"/>
  <c r="AH25" i="5"/>
  <c r="AH24" i="5"/>
  <c r="AH23" i="5"/>
  <c r="AH22" i="5"/>
  <c r="AH21" i="5"/>
  <c r="AH20" i="5"/>
  <c r="AH19" i="5"/>
  <c r="AH18" i="5"/>
  <c r="AH17" i="5"/>
  <c r="AH16" i="5"/>
  <c r="AH15" i="5"/>
  <c r="AH14" i="5"/>
  <c r="AH13" i="5"/>
  <c r="AH12" i="5"/>
  <c r="AH11" i="5"/>
  <c r="AH10" i="5"/>
  <c r="AH9" i="5"/>
  <c r="AH8" i="5"/>
  <c r="AH7" i="5"/>
  <c r="AH6" i="5"/>
  <c r="AH5" i="5"/>
  <c r="AH4" i="5"/>
  <c r="AH3" i="5"/>
  <c r="AH2" i="5"/>
  <c r="AG1912" i="4"/>
  <c r="AF1912" i="4"/>
  <c r="AE1912" i="4"/>
  <c r="AD1912" i="4"/>
  <c r="AC1912" i="4"/>
  <c r="AB1912" i="4"/>
  <c r="AA1912" i="4"/>
  <c r="Z1912" i="4"/>
  <c r="Y1912" i="4"/>
  <c r="X1912" i="4"/>
  <c r="W1912" i="4"/>
  <c r="V1912" i="4"/>
  <c r="U1912" i="4"/>
  <c r="T1912" i="4"/>
  <c r="S1912" i="4"/>
  <c r="R1912" i="4"/>
  <c r="Q1912" i="4"/>
  <c r="P1912" i="4"/>
  <c r="O1912" i="4"/>
  <c r="N1912" i="4"/>
  <c r="M1912" i="4"/>
  <c r="L1912" i="4"/>
  <c r="AH1911" i="4"/>
  <c r="AH1910" i="4"/>
  <c r="AH1909" i="4"/>
  <c r="AH1908" i="4"/>
  <c r="AH1907" i="4"/>
  <c r="AH1906" i="4"/>
  <c r="AH1905" i="4"/>
  <c r="AH1904" i="4"/>
  <c r="AH1903" i="4"/>
  <c r="AH1902" i="4"/>
  <c r="AH1901" i="4"/>
  <c r="AH1900" i="4"/>
  <c r="AH1899" i="4"/>
  <c r="AH1898" i="4"/>
  <c r="AH1897" i="4"/>
  <c r="AH1896" i="4"/>
  <c r="AH1895" i="4"/>
  <c r="AH1894" i="4"/>
  <c r="AH1893" i="4"/>
  <c r="AH1892" i="4"/>
  <c r="AH1891" i="4"/>
  <c r="AH1890" i="4"/>
  <c r="AH1889" i="4"/>
  <c r="AH1888" i="4"/>
  <c r="AH1887" i="4"/>
  <c r="AH1886" i="4"/>
  <c r="AH1885" i="4"/>
  <c r="AH1884" i="4"/>
  <c r="AH1883" i="4"/>
  <c r="AH1882" i="4"/>
  <c r="AH1881" i="4"/>
  <c r="AH1880" i="4"/>
  <c r="AH1879" i="4"/>
  <c r="AH1878" i="4"/>
  <c r="AH1877" i="4"/>
  <c r="AH1876" i="4"/>
  <c r="AH1875" i="4"/>
  <c r="AH1874" i="4"/>
  <c r="AH1873" i="4"/>
  <c r="AH1872" i="4"/>
  <c r="AH1871" i="4"/>
  <c r="AH1870" i="4"/>
  <c r="AH1869" i="4"/>
  <c r="AH1868" i="4"/>
  <c r="AH1867" i="4"/>
  <c r="AH1866" i="4"/>
  <c r="AH1865" i="4"/>
  <c r="AH1864" i="4"/>
  <c r="AH1863" i="4"/>
  <c r="AH1862" i="4"/>
  <c r="AH1861" i="4"/>
  <c r="AH1860" i="4"/>
  <c r="AH1859" i="4"/>
  <c r="AH1858" i="4"/>
  <c r="AH1857" i="4"/>
  <c r="AH1856" i="4"/>
  <c r="AH1855" i="4"/>
  <c r="AH1854" i="4"/>
  <c r="AH1853" i="4"/>
  <c r="AH1852" i="4"/>
  <c r="AH1851" i="4"/>
  <c r="AH1850" i="4"/>
  <c r="AH1849" i="4"/>
  <c r="AH1848" i="4"/>
  <c r="AH1847" i="4"/>
  <c r="AH1846" i="4"/>
  <c r="AH1845" i="4"/>
  <c r="AH1844" i="4"/>
  <c r="AH1843" i="4"/>
  <c r="AH1842" i="4"/>
  <c r="AH1841" i="4"/>
  <c r="AH1840" i="4"/>
  <c r="AH1839" i="4"/>
  <c r="AH1838" i="4"/>
  <c r="AH1837" i="4"/>
  <c r="AH1836" i="4"/>
  <c r="AH1835" i="4"/>
  <c r="AH1834" i="4"/>
  <c r="AH1833" i="4"/>
  <c r="AH1832" i="4"/>
  <c r="AH1831" i="4"/>
  <c r="AH1830" i="4"/>
  <c r="AH1829" i="4"/>
  <c r="AH1828" i="4"/>
  <c r="AH1827" i="4"/>
  <c r="AH1826" i="4"/>
  <c r="AH1825" i="4"/>
  <c r="AH1824" i="4"/>
  <c r="AH1823" i="4"/>
  <c r="AH1822" i="4"/>
  <c r="AH1821" i="4"/>
  <c r="AH1820" i="4"/>
  <c r="AH1819" i="4"/>
  <c r="AH1818" i="4"/>
  <c r="AH1817" i="4"/>
  <c r="AH1816" i="4"/>
  <c r="AH1815" i="4"/>
  <c r="AH1814" i="4"/>
  <c r="AH1813" i="4"/>
  <c r="AH1812" i="4"/>
  <c r="AH1811" i="4"/>
  <c r="AH1810" i="4"/>
  <c r="AH1809" i="4"/>
  <c r="AH1808" i="4"/>
  <c r="AH1807" i="4"/>
  <c r="AH1806" i="4"/>
  <c r="AH1805" i="4"/>
  <c r="AH1804" i="4"/>
  <c r="AH1803" i="4"/>
  <c r="AH1802" i="4"/>
  <c r="AH1801" i="4"/>
  <c r="AH1800" i="4"/>
  <c r="AH1799" i="4"/>
  <c r="AH1798" i="4"/>
  <c r="AH1797" i="4"/>
  <c r="AH1796" i="4"/>
  <c r="AH1795" i="4"/>
  <c r="AH1794" i="4"/>
  <c r="AH1793" i="4"/>
  <c r="AH1792" i="4"/>
  <c r="AH1791" i="4"/>
  <c r="AH1790" i="4"/>
  <c r="AH1789" i="4"/>
  <c r="AH1788" i="4"/>
  <c r="AH1787" i="4"/>
  <c r="AH1786" i="4"/>
  <c r="AH1785" i="4"/>
  <c r="AH1784" i="4"/>
  <c r="AH1783" i="4"/>
  <c r="AH1782" i="4"/>
  <c r="AH1781" i="4"/>
  <c r="AH1780" i="4"/>
  <c r="AH1779" i="4"/>
  <c r="AH1778" i="4"/>
  <c r="AH1777" i="4"/>
  <c r="AH1776" i="4"/>
  <c r="AH1775" i="4"/>
  <c r="AH1774" i="4"/>
  <c r="AH1773" i="4"/>
  <c r="AH1772" i="4"/>
  <c r="AH1771" i="4"/>
  <c r="AH1770" i="4"/>
  <c r="AH1769" i="4"/>
  <c r="AH1768" i="4"/>
  <c r="AH1767" i="4"/>
  <c r="AH1766" i="4"/>
  <c r="AH1765" i="4"/>
  <c r="AH1764" i="4"/>
  <c r="AH1763" i="4"/>
  <c r="AH1762" i="4"/>
  <c r="AH1761" i="4"/>
  <c r="AH1760" i="4"/>
  <c r="AH1759" i="4"/>
  <c r="AH1758" i="4"/>
  <c r="AH1757" i="4"/>
  <c r="AH1756" i="4"/>
  <c r="AH1755" i="4"/>
  <c r="AH1754" i="4"/>
  <c r="AH1753" i="4"/>
  <c r="AH1752" i="4"/>
  <c r="AH1751" i="4"/>
  <c r="AH1750" i="4"/>
  <c r="AH1749" i="4"/>
  <c r="AH1748" i="4"/>
  <c r="AH1747" i="4"/>
  <c r="AH1746" i="4"/>
  <c r="AH1745" i="4"/>
  <c r="AH1744" i="4"/>
  <c r="AH1743" i="4"/>
  <c r="AH1742" i="4"/>
  <c r="AH1741" i="4"/>
  <c r="AH1740" i="4"/>
  <c r="AH1739" i="4"/>
  <c r="AH1738" i="4"/>
  <c r="AH1737" i="4"/>
  <c r="AH1736" i="4"/>
  <c r="AH1735" i="4"/>
  <c r="AH1734" i="4"/>
  <c r="AH1733" i="4"/>
  <c r="AH1732" i="4"/>
  <c r="AH1731" i="4"/>
  <c r="AH1730" i="4"/>
  <c r="AH1729" i="4"/>
  <c r="AH1728" i="4"/>
  <c r="AH1727" i="4"/>
  <c r="AH1726" i="4"/>
  <c r="AH1725" i="4"/>
  <c r="AH1724" i="4"/>
  <c r="AH1723" i="4"/>
  <c r="AH1722" i="4"/>
  <c r="AH1721" i="4"/>
  <c r="AH1720" i="4"/>
  <c r="AH1719" i="4"/>
  <c r="AH1718" i="4"/>
  <c r="AH1717" i="4"/>
  <c r="AH1716" i="4"/>
  <c r="AH1715" i="4"/>
  <c r="AH1714" i="4"/>
  <c r="AH1713" i="4"/>
  <c r="AH1712" i="4"/>
  <c r="AH1711" i="4"/>
  <c r="AH1710" i="4"/>
  <c r="AH1709" i="4"/>
  <c r="AH1708" i="4"/>
  <c r="AH1707" i="4"/>
  <c r="AH1706" i="4"/>
  <c r="AH1705" i="4"/>
  <c r="AH1704" i="4"/>
  <c r="AH1703" i="4"/>
  <c r="AH1702" i="4"/>
  <c r="AH1701" i="4"/>
  <c r="AH1700" i="4"/>
  <c r="AH1699" i="4"/>
  <c r="AH1698" i="4"/>
  <c r="AH1697" i="4"/>
  <c r="AH1696" i="4"/>
  <c r="AH1695" i="4"/>
  <c r="AH1694" i="4"/>
  <c r="AH1693" i="4"/>
  <c r="AH1692" i="4"/>
  <c r="AH1691" i="4"/>
  <c r="AH1690" i="4"/>
  <c r="AH1689" i="4"/>
  <c r="AH1688" i="4"/>
  <c r="AH1687" i="4"/>
  <c r="AH1686" i="4"/>
  <c r="AH1685" i="4"/>
  <c r="AH1684" i="4"/>
  <c r="AH1683" i="4"/>
  <c r="AH1682" i="4"/>
  <c r="AH1681" i="4"/>
  <c r="AH1680" i="4"/>
  <c r="AH1679" i="4"/>
  <c r="AH1678" i="4"/>
  <c r="AH1677" i="4"/>
  <c r="AH1676" i="4"/>
  <c r="AH1675" i="4"/>
  <c r="AH1674" i="4"/>
  <c r="AH1673" i="4"/>
  <c r="AH1672" i="4"/>
  <c r="AH1671" i="4"/>
  <c r="AH1670" i="4"/>
  <c r="AH1669" i="4"/>
  <c r="AH1668" i="4"/>
  <c r="AH1667" i="4"/>
  <c r="AH1666" i="4"/>
  <c r="AH1665" i="4"/>
  <c r="AH1664" i="4"/>
  <c r="AH1663" i="4"/>
  <c r="AH1662" i="4"/>
  <c r="AH1661" i="4"/>
  <c r="AH1660" i="4"/>
  <c r="AH1659" i="4"/>
  <c r="AH1658" i="4"/>
  <c r="AH1657" i="4"/>
  <c r="AH1656" i="4"/>
  <c r="AH1655" i="4"/>
  <c r="AH1654" i="4"/>
  <c r="AH1653" i="4"/>
  <c r="AH1652" i="4"/>
  <c r="AH1651" i="4"/>
  <c r="AH1650" i="4"/>
  <c r="AH1649" i="4"/>
  <c r="AH1648" i="4"/>
  <c r="AH1647" i="4"/>
  <c r="AH1646" i="4"/>
  <c r="AH1645" i="4"/>
  <c r="AH1644" i="4"/>
  <c r="AH1643" i="4"/>
  <c r="AH1642" i="4"/>
  <c r="AH1641" i="4"/>
  <c r="AH1640" i="4"/>
  <c r="AH1639" i="4"/>
  <c r="AH1638" i="4"/>
  <c r="AH1637" i="4"/>
  <c r="AH1636" i="4"/>
  <c r="AH1635" i="4"/>
  <c r="AH1634" i="4"/>
  <c r="AH1633" i="4"/>
  <c r="AH1632" i="4"/>
  <c r="AH1631" i="4"/>
  <c r="AH1630" i="4"/>
  <c r="AH1629" i="4"/>
  <c r="AH1628" i="4"/>
  <c r="AH1627" i="4"/>
  <c r="AH1626" i="4"/>
  <c r="AH1625" i="4"/>
  <c r="AH1624" i="4"/>
  <c r="AH1623" i="4"/>
  <c r="AH1622" i="4"/>
  <c r="AH1621" i="4"/>
  <c r="AH1620" i="4"/>
  <c r="AH1619" i="4"/>
  <c r="AH1618" i="4"/>
  <c r="AH1617" i="4"/>
  <c r="AH1616" i="4"/>
  <c r="AH1615" i="4"/>
  <c r="AH1614" i="4"/>
  <c r="AH1613" i="4"/>
  <c r="AH1612" i="4"/>
  <c r="AH1611" i="4"/>
  <c r="AH1610" i="4"/>
  <c r="AH1609" i="4"/>
  <c r="AH1608" i="4"/>
  <c r="AH1607" i="4"/>
  <c r="AH1606" i="4"/>
  <c r="AH1605" i="4"/>
  <c r="AH1604" i="4"/>
  <c r="AH1603" i="4"/>
  <c r="AH1602" i="4"/>
  <c r="AH1601" i="4"/>
  <c r="AH1600" i="4"/>
  <c r="AH1599" i="4"/>
  <c r="AH1598" i="4"/>
  <c r="AH1597" i="4"/>
  <c r="AH1596" i="4"/>
  <c r="AH1595" i="4"/>
  <c r="AH1594" i="4"/>
  <c r="AH1593" i="4"/>
  <c r="AH1592" i="4"/>
  <c r="AH1591" i="4"/>
  <c r="AH1590" i="4"/>
  <c r="AH1589" i="4"/>
  <c r="AH1588" i="4"/>
  <c r="AH1587" i="4"/>
  <c r="AH1586" i="4"/>
  <c r="AH1585" i="4"/>
  <c r="AH1584" i="4"/>
  <c r="AH1583" i="4"/>
  <c r="AH1582" i="4"/>
  <c r="AH1581" i="4"/>
  <c r="AH1580" i="4"/>
  <c r="AH1579" i="4"/>
  <c r="AH1578" i="4"/>
  <c r="AH1577" i="4"/>
  <c r="AH1576" i="4"/>
  <c r="AH1575" i="4"/>
  <c r="AH1574" i="4"/>
  <c r="AH1573" i="4"/>
  <c r="AH1572" i="4"/>
  <c r="AH1571" i="4"/>
  <c r="AH1570" i="4"/>
  <c r="AH1569" i="4"/>
  <c r="AH1568" i="4"/>
  <c r="AH1567" i="4"/>
  <c r="AH1566" i="4"/>
  <c r="AH1565" i="4"/>
  <c r="AH1564" i="4"/>
  <c r="AH1563" i="4"/>
  <c r="AH1562" i="4"/>
  <c r="AH1561" i="4"/>
  <c r="AH1560" i="4"/>
  <c r="AH1559" i="4"/>
  <c r="AH1558" i="4"/>
  <c r="AH1557" i="4"/>
  <c r="AH1556" i="4"/>
  <c r="AH1555" i="4"/>
  <c r="AH1554" i="4"/>
  <c r="AH1553" i="4"/>
  <c r="AH1552" i="4"/>
  <c r="AH1551" i="4"/>
  <c r="AH1550" i="4"/>
  <c r="AH1549" i="4"/>
  <c r="AH1548" i="4"/>
  <c r="AH1547" i="4"/>
  <c r="AH1546" i="4"/>
  <c r="AH1545" i="4"/>
  <c r="AH1544" i="4"/>
  <c r="AH1543" i="4"/>
  <c r="AH1542" i="4"/>
  <c r="AH1541" i="4"/>
  <c r="AH1540" i="4"/>
  <c r="AH1539" i="4"/>
  <c r="AH1538" i="4"/>
  <c r="AH1537" i="4"/>
  <c r="AH1536" i="4"/>
  <c r="AH1535" i="4"/>
  <c r="AH1534" i="4"/>
  <c r="AH1533" i="4"/>
  <c r="AH1532" i="4"/>
  <c r="AH1531" i="4"/>
  <c r="AH1530" i="4"/>
  <c r="AH1529" i="4"/>
  <c r="AH1528" i="4"/>
  <c r="AH1527" i="4"/>
  <c r="AH1526" i="4"/>
  <c r="AH1525" i="4"/>
  <c r="AH1524" i="4"/>
  <c r="AH1523" i="4"/>
  <c r="AH1522" i="4"/>
  <c r="AH1521" i="4"/>
  <c r="AH1520" i="4"/>
  <c r="AH1519" i="4"/>
  <c r="AH1518" i="4"/>
  <c r="AH1517" i="4"/>
  <c r="AH1516" i="4"/>
  <c r="AH1515" i="4"/>
  <c r="AH1514" i="4"/>
  <c r="AH1513" i="4"/>
  <c r="AH1512" i="4"/>
  <c r="AH1511" i="4"/>
  <c r="AH1510" i="4"/>
  <c r="AH1509" i="4"/>
  <c r="AH1508" i="4"/>
  <c r="AH1507" i="4"/>
  <c r="AH1506" i="4"/>
  <c r="AH1505" i="4"/>
  <c r="AH1504" i="4"/>
  <c r="AH1503" i="4"/>
  <c r="AH1502" i="4"/>
  <c r="AH1501" i="4"/>
  <c r="AH1500" i="4"/>
  <c r="AH1499" i="4"/>
  <c r="AH1498" i="4"/>
  <c r="AH1497" i="4"/>
  <c r="AH1496" i="4"/>
  <c r="AH1495" i="4"/>
  <c r="AH1494" i="4"/>
  <c r="AH1493" i="4"/>
  <c r="AH1492" i="4"/>
  <c r="AH1491" i="4"/>
  <c r="AH1490" i="4"/>
  <c r="AH1489" i="4"/>
  <c r="AH1488" i="4"/>
  <c r="AH1487" i="4"/>
  <c r="AH1486" i="4"/>
  <c r="AH1485" i="4"/>
  <c r="AH1484" i="4"/>
  <c r="AH1483" i="4"/>
  <c r="AH1482" i="4"/>
  <c r="AH1481" i="4"/>
  <c r="AH1480" i="4"/>
  <c r="AH1479" i="4"/>
  <c r="AH1478" i="4"/>
  <c r="AH1477" i="4"/>
  <c r="AH1476" i="4"/>
  <c r="AH1475" i="4"/>
  <c r="AH1474" i="4"/>
  <c r="AH1473" i="4"/>
  <c r="AH1472" i="4"/>
  <c r="AH1471" i="4"/>
  <c r="AH1470" i="4"/>
  <c r="AH1469" i="4"/>
  <c r="AH1468" i="4"/>
  <c r="AH1467" i="4"/>
  <c r="AH1466" i="4"/>
  <c r="AH1465" i="4"/>
  <c r="AH1464" i="4"/>
  <c r="AH1463" i="4"/>
  <c r="AH1462" i="4"/>
  <c r="AH1461" i="4"/>
  <c r="AH1460" i="4"/>
  <c r="AH1459" i="4"/>
  <c r="AH1458" i="4"/>
  <c r="AH1457" i="4"/>
  <c r="AH1456" i="4"/>
  <c r="AH1455" i="4"/>
  <c r="AH1454" i="4"/>
  <c r="AH1453" i="4"/>
  <c r="AH1452" i="4"/>
  <c r="AH1451" i="4"/>
  <c r="AH1450" i="4"/>
  <c r="AH1449" i="4"/>
  <c r="AH1448" i="4"/>
  <c r="AH1447" i="4"/>
  <c r="AH1446" i="4"/>
  <c r="AH1445" i="4"/>
  <c r="AH1444" i="4"/>
  <c r="AH1443" i="4"/>
  <c r="AH1442" i="4"/>
  <c r="AH1441" i="4"/>
  <c r="AH1440" i="4"/>
  <c r="AH1439" i="4"/>
  <c r="AH1438" i="4"/>
  <c r="AH1437" i="4"/>
  <c r="AH1436" i="4"/>
  <c r="AH1435" i="4"/>
  <c r="AH1434" i="4"/>
  <c r="AH1433" i="4"/>
  <c r="AH1432" i="4"/>
  <c r="AH1431" i="4"/>
  <c r="AH1430" i="4"/>
  <c r="AH1429" i="4"/>
  <c r="AH1428" i="4"/>
  <c r="AH1427" i="4"/>
  <c r="AH1426" i="4"/>
  <c r="AH1425" i="4"/>
  <c r="AH1424" i="4"/>
  <c r="AH1423" i="4"/>
  <c r="AH1422" i="4"/>
  <c r="AH1421" i="4"/>
  <c r="AH1420" i="4"/>
  <c r="AH1419" i="4"/>
  <c r="AH1418" i="4"/>
  <c r="AH1417" i="4"/>
  <c r="AH1416" i="4"/>
  <c r="AH1415" i="4"/>
  <c r="AH1414" i="4"/>
  <c r="AH1413" i="4"/>
  <c r="AH1412" i="4"/>
  <c r="AH1411" i="4"/>
  <c r="AH1410" i="4"/>
  <c r="AH1409" i="4"/>
  <c r="AH1408" i="4"/>
  <c r="AH1407" i="4"/>
  <c r="AH1406" i="4"/>
  <c r="AH1405" i="4"/>
  <c r="AH1404" i="4"/>
  <c r="AH1403" i="4"/>
  <c r="AH1402" i="4"/>
  <c r="AH1401" i="4"/>
  <c r="AH1400" i="4"/>
  <c r="AH1399" i="4"/>
  <c r="AH1398" i="4"/>
  <c r="AH1397" i="4"/>
  <c r="AH1396" i="4"/>
  <c r="AH1395" i="4"/>
  <c r="AH1394" i="4"/>
  <c r="AH1393" i="4"/>
  <c r="AH1392" i="4"/>
  <c r="AH1391" i="4"/>
  <c r="AH1390" i="4"/>
  <c r="AH1389" i="4"/>
  <c r="AH1388" i="4"/>
  <c r="AH1387" i="4"/>
  <c r="AH1386" i="4"/>
  <c r="AH1385" i="4"/>
  <c r="AH1384" i="4"/>
  <c r="AH1383" i="4"/>
  <c r="AH1382" i="4"/>
  <c r="AH1381" i="4"/>
  <c r="AH1380" i="4"/>
  <c r="AH1379" i="4"/>
  <c r="AH1378" i="4"/>
  <c r="AH1377" i="4"/>
  <c r="AH1376" i="4"/>
  <c r="AH1375" i="4"/>
  <c r="AH1374" i="4"/>
  <c r="AH1373" i="4"/>
  <c r="AH1372" i="4"/>
  <c r="AH1371" i="4"/>
  <c r="AH1370" i="4"/>
  <c r="AH1369" i="4"/>
  <c r="AH1368" i="4"/>
  <c r="AH1367" i="4"/>
  <c r="AH1366" i="4"/>
  <c r="AH1365" i="4"/>
  <c r="AH1364" i="4"/>
  <c r="AH1363" i="4"/>
  <c r="AH1362" i="4"/>
  <c r="AH1361" i="4"/>
  <c r="AH1360" i="4"/>
  <c r="AH1359" i="4"/>
  <c r="AH1358" i="4"/>
  <c r="AH1357" i="4"/>
  <c r="AH1356" i="4"/>
  <c r="AH1355" i="4"/>
  <c r="AH1354" i="4"/>
  <c r="AH1353" i="4"/>
  <c r="AH1352" i="4"/>
  <c r="AH1351" i="4"/>
  <c r="AH1350" i="4"/>
  <c r="AH1349" i="4"/>
  <c r="AH1348" i="4"/>
  <c r="AH1347" i="4"/>
  <c r="AH1346" i="4"/>
  <c r="AH1345" i="4"/>
  <c r="AH1344" i="4"/>
  <c r="AH1343" i="4"/>
  <c r="AH1342" i="4"/>
  <c r="AH1341" i="4"/>
  <c r="AH1340" i="4"/>
  <c r="AH1339" i="4"/>
  <c r="AH1338" i="4"/>
  <c r="AH1337" i="4"/>
  <c r="AH1336" i="4"/>
  <c r="AH1335" i="4"/>
  <c r="AH1334" i="4"/>
  <c r="AH1333" i="4"/>
  <c r="AH1332" i="4"/>
  <c r="AH1331" i="4"/>
  <c r="AH1330" i="4"/>
  <c r="AH1329" i="4"/>
  <c r="AH1328" i="4"/>
  <c r="AH1327" i="4"/>
  <c r="AH1326" i="4"/>
  <c r="AH1325" i="4"/>
  <c r="AH1324" i="4"/>
  <c r="AH1323" i="4"/>
  <c r="AH1322" i="4"/>
  <c r="AH1321" i="4"/>
  <c r="AH1320" i="4"/>
  <c r="AH1319" i="4"/>
  <c r="AH1318" i="4"/>
  <c r="AH1317" i="4"/>
  <c r="AH1316" i="4"/>
  <c r="AH1315" i="4"/>
  <c r="AH1314" i="4"/>
  <c r="AH1313" i="4"/>
  <c r="AH1312" i="4"/>
  <c r="AH1311" i="4"/>
  <c r="AH1310" i="4"/>
  <c r="AH1309" i="4"/>
  <c r="AH1308" i="4"/>
  <c r="AH1307" i="4"/>
  <c r="AH1306" i="4"/>
  <c r="AH1305" i="4"/>
  <c r="AH1304" i="4"/>
  <c r="AH1303" i="4"/>
  <c r="AH1302" i="4"/>
  <c r="AH1301" i="4"/>
  <c r="AH1300" i="4"/>
  <c r="AH1299" i="4"/>
  <c r="AH1298" i="4"/>
  <c r="AH1297" i="4"/>
  <c r="AH1296" i="4"/>
  <c r="AH1295" i="4"/>
  <c r="AH1294" i="4"/>
  <c r="AH1293" i="4"/>
  <c r="AH1292" i="4"/>
  <c r="AH1291" i="4"/>
  <c r="AH1290" i="4"/>
  <c r="AH1289" i="4"/>
  <c r="AH1288" i="4"/>
  <c r="AH1287" i="4"/>
  <c r="AH1286" i="4"/>
  <c r="AH1285" i="4"/>
  <c r="AH1284" i="4"/>
  <c r="AH1283" i="4"/>
  <c r="AH1282" i="4"/>
  <c r="AH1281" i="4"/>
  <c r="AH1280" i="4"/>
  <c r="AH1279" i="4"/>
  <c r="AH1278" i="4"/>
  <c r="AH1277" i="4"/>
  <c r="AH1276" i="4"/>
  <c r="AH1275" i="4"/>
  <c r="AH1274" i="4"/>
  <c r="AH1273" i="4"/>
  <c r="AH1272" i="4"/>
  <c r="AH1271" i="4"/>
  <c r="AH1270" i="4"/>
  <c r="AH1269" i="4"/>
  <c r="AH1268" i="4"/>
  <c r="AH1267" i="4"/>
  <c r="AH1266" i="4"/>
  <c r="AH1265" i="4"/>
  <c r="AH1264" i="4"/>
  <c r="AH1263" i="4"/>
  <c r="AH1262" i="4"/>
  <c r="AH1261" i="4"/>
  <c r="AH1260" i="4"/>
  <c r="AH1259" i="4"/>
  <c r="AH1258" i="4"/>
  <c r="AH1257" i="4"/>
  <c r="AH1256" i="4"/>
  <c r="AH1255" i="4"/>
  <c r="AH1254" i="4"/>
  <c r="AH1253" i="4"/>
  <c r="AH1252" i="4"/>
  <c r="AH1251" i="4"/>
  <c r="AH1250" i="4"/>
  <c r="AH1249" i="4"/>
  <c r="AH1248" i="4"/>
  <c r="AH1247" i="4"/>
  <c r="AH1246" i="4"/>
  <c r="AH1245" i="4"/>
  <c r="AH1244" i="4"/>
  <c r="AH1243" i="4"/>
  <c r="AH1242" i="4"/>
  <c r="AH1241" i="4"/>
  <c r="AH1240" i="4"/>
  <c r="AH1239" i="4"/>
  <c r="AH1238" i="4"/>
  <c r="AH1237" i="4"/>
  <c r="AH1236" i="4"/>
  <c r="AH1235" i="4"/>
  <c r="AH1234" i="4"/>
  <c r="AH1233" i="4"/>
  <c r="AH1232" i="4"/>
  <c r="AH1231" i="4"/>
  <c r="AH1230" i="4"/>
  <c r="AH1229" i="4"/>
  <c r="AH1228" i="4"/>
  <c r="AH1227" i="4"/>
  <c r="AH1226" i="4"/>
  <c r="AH1225" i="4"/>
  <c r="AH1224" i="4"/>
  <c r="AH1223" i="4"/>
  <c r="AH1222" i="4"/>
  <c r="AH1221" i="4"/>
  <c r="AH1220" i="4"/>
  <c r="AH1219" i="4"/>
  <c r="AH1218" i="4"/>
  <c r="AH1217" i="4"/>
  <c r="AH1216" i="4"/>
  <c r="AH1215" i="4"/>
  <c r="AH1214" i="4"/>
  <c r="AH1213" i="4"/>
  <c r="AH1212" i="4"/>
  <c r="AH1211" i="4"/>
  <c r="AH1210" i="4"/>
  <c r="AH1209" i="4"/>
  <c r="AH1208" i="4"/>
  <c r="AH1207" i="4"/>
  <c r="AH1206" i="4"/>
  <c r="AH1205" i="4"/>
  <c r="AH1204" i="4"/>
  <c r="AH1203" i="4"/>
  <c r="AH1202" i="4"/>
  <c r="AH1201" i="4"/>
  <c r="AH1200" i="4"/>
  <c r="AH1199" i="4"/>
  <c r="AH1198" i="4"/>
  <c r="AH1197" i="4"/>
  <c r="AH1196" i="4"/>
  <c r="AH1195" i="4"/>
  <c r="AH1194" i="4"/>
  <c r="AH1193" i="4"/>
  <c r="AH1192" i="4"/>
  <c r="AH1191" i="4"/>
  <c r="AH1190" i="4"/>
  <c r="AH1189" i="4"/>
  <c r="AH1188" i="4"/>
  <c r="AH1187" i="4"/>
  <c r="AH1186" i="4"/>
  <c r="AH1185" i="4"/>
  <c r="AH1184" i="4"/>
  <c r="AH1183" i="4"/>
  <c r="AH1182" i="4"/>
  <c r="AH1181" i="4"/>
  <c r="AH1180" i="4"/>
  <c r="AH1179" i="4"/>
  <c r="AH1178" i="4"/>
  <c r="AH1177" i="4"/>
  <c r="AH1176" i="4"/>
  <c r="AH1175" i="4"/>
  <c r="AH1174" i="4"/>
  <c r="AH1173" i="4"/>
  <c r="AH1172" i="4"/>
  <c r="AH1171" i="4"/>
  <c r="AH1170" i="4"/>
  <c r="AH1169" i="4"/>
  <c r="AH1168" i="4"/>
  <c r="AH1167" i="4"/>
  <c r="AH1166" i="4"/>
  <c r="AH1165" i="4"/>
  <c r="AH1164" i="4"/>
  <c r="AH1163" i="4"/>
  <c r="AH1162" i="4"/>
  <c r="AH1161" i="4"/>
  <c r="AH1160" i="4"/>
  <c r="AH1159" i="4"/>
  <c r="AH1158" i="4"/>
  <c r="AH1157" i="4"/>
  <c r="AH1156" i="4"/>
  <c r="AH1155" i="4"/>
  <c r="AH1154" i="4"/>
  <c r="AH1153" i="4"/>
  <c r="AH1152" i="4"/>
  <c r="AH1151" i="4"/>
  <c r="AH1150" i="4"/>
  <c r="AH1149" i="4"/>
  <c r="AH1148" i="4"/>
  <c r="AH1147" i="4"/>
  <c r="AH1146" i="4"/>
  <c r="AH1145" i="4"/>
  <c r="AH1144" i="4"/>
  <c r="AH1143" i="4"/>
  <c r="AH1142" i="4"/>
  <c r="AH1141" i="4"/>
  <c r="AH1140" i="4"/>
  <c r="AH1139" i="4"/>
  <c r="AH1138" i="4"/>
  <c r="AH1137" i="4"/>
  <c r="AH1136" i="4"/>
  <c r="AH1135" i="4"/>
  <c r="AH1134" i="4"/>
  <c r="AH1133" i="4"/>
  <c r="AH1132" i="4"/>
  <c r="AH1131" i="4"/>
  <c r="AH1130" i="4"/>
  <c r="AH1129" i="4"/>
  <c r="AH1128" i="4"/>
  <c r="AH1127" i="4"/>
  <c r="AH1126" i="4"/>
  <c r="AH1125" i="4"/>
  <c r="AH1124" i="4"/>
  <c r="AH1123" i="4"/>
  <c r="AH1122" i="4"/>
  <c r="AH1121" i="4"/>
  <c r="AH1120" i="4"/>
  <c r="AH1119" i="4"/>
  <c r="AH1118" i="4"/>
  <c r="AH1117" i="4"/>
  <c r="AH1116" i="4"/>
  <c r="AH1115" i="4"/>
  <c r="AH1114" i="4"/>
  <c r="AH1113" i="4"/>
  <c r="AH1112" i="4"/>
  <c r="AH1111" i="4"/>
  <c r="AH1110" i="4"/>
  <c r="AH1109" i="4"/>
  <c r="AH1108" i="4"/>
  <c r="AH1107" i="4"/>
  <c r="AH1106" i="4"/>
  <c r="AH1105" i="4"/>
  <c r="AH1104" i="4"/>
  <c r="AH1103" i="4"/>
  <c r="AH1102" i="4"/>
  <c r="AH1101" i="4"/>
  <c r="AH1100" i="4"/>
  <c r="AH1099" i="4"/>
  <c r="AH1098" i="4"/>
  <c r="AH1097" i="4"/>
  <c r="AH1096" i="4"/>
  <c r="AH1095" i="4"/>
  <c r="AH1094" i="4"/>
  <c r="AH1093" i="4"/>
  <c r="AH1092" i="4"/>
  <c r="AH1091" i="4"/>
  <c r="AH1090" i="4"/>
  <c r="AH1089" i="4"/>
  <c r="AH1088" i="4"/>
  <c r="AH1087" i="4"/>
  <c r="AH1086" i="4"/>
  <c r="AH1085" i="4"/>
  <c r="AH1084" i="4"/>
  <c r="AH1083" i="4"/>
  <c r="AH1082" i="4"/>
  <c r="AH1081" i="4"/>
  <c r="AH1080" i="4"/>
  <c r="AH1079" i="4"/>
  <c r="AH1078" i="4"/>
  <c r="AH1077" i="4"/>
  <c r="AH1076" i="4"/>
  <c r="AH1075" i="4"/>
  <c r="AH1074" i="4"/>
  <c r="AH1073" i="4"/>
  <c r="AH1072" i="4"/>
  <c r="AH1071" i="4"/>
  <c r="AH1070" i="4"/>
  <c r="AH1069" i="4"/>
  <c r="AH1068" i="4"/>
  <c r="AH1067" i="4"/>
  <c r="AH1066" i="4"/>
  <c r="AH1065" i="4"/>
  <c r="AH1064" i="4"/>
  <c r="AH1063" i="4"/>
  <c r="AH1062" i="4"/>
  <c r="AH1061" i="4"/>
  <c r="AH1060" i="4"/>
  <c r="AH1059" i="4"/>
  <c r="AH1058" i="4"/>
  <c r="AH1057" i="4"/>
  <c r="AH1056" i="4"/>
  <c r="AH1055" i="4"/>
  <c r="AH1054" i="4"/>
  <c r="AH1053" i="4"/>
  <c r="AH1052" i="4"/>
  <c r="AH1051" i="4"/>
  <c r="AH1050" i="4"/>
  <c r="AH1049" i="4"/>
  <c r="AH1048" i="4"/>
  <c r="AH1047" i="4"/>
  <c r="AH1046" i="4"/>
  <c r="AH1045" i="4"/>
  <c r="AH1044" i="4"/>
  <c r="AH1043" i="4"/>
  <c r="AH1042" i="4"/>
  <c r="AH1041" i="4"/>
  <c r="AH1040" i="4"/>
  <c r="AH1039" i="4"/>
  <c r="AH1038" i="4"/>
  <c r="AH1037" i="4"/>
  <c r="AH1036" i="4"/>
  <c r="AH1035" i="4"/>
  <c r="AH1034" i="4"/>
  <c r="AH1033" i="4"/>
  <c r="AH1032" i="4"/>
  <c r="AH1031" i="4"/>
  <c r="AH1030" i="4"/>
  <c r="AH1029" i="4"/>
  <c r="AH1028" i="4"/>
  <c r="AH1027" i="4"/>
  <c r="AH1026" i="4"/>
  <c r="AH1025" i="4"/>
  <c r="AH1024" i="4"/>
  <c r="AH1023" i="4"/>
  <c r="AH1022" i="4"/>
  <c r="AH1021" i="4"/>
  <c r="AH1020" i="4"/>
  <c r="AH1019" i="4"/>
  <c r="AH1018" i="4"/>
  <c r="AH1017" i="4"/>
  <c r="AH1016" i="4"/>
  <c r="AH1015" i="4"/>
  <c r="AH1014" i="4"/>
  <c r="AH1013" i="4"/>
  <c r="AH1012" i="4"/>
  <c r="AH1011" i="4"/>
  <c r="AH1010" i="4"/>
  <c r="AH1009" i="4"/>
  <c r="AH1008" i="4"/>
  <c r="AH1007" i="4"/>
  <c r="AH1006" i="4"/>
  <c r="AH1005" i="4"/>
  <c r="AH1004" i="4"/>
  <c r="AH1003" i="4"/>
  <c r="AH1002" i="4"/>
  <c r="AH1001" i="4"/>
  <c r="AH1000" i="4"/>
  <c r="AH999" i="4"/>
  <c r="AH998" i="4"/>
  <c r="AH997" i="4"/>
  <c r="AH996" i="4"/>
  <c r="AH995" i="4"/>
  <c r="AH994" i="4"/>
  <c r="AH993" i="4"/>
  <c r="AH992" i="4"/>
  <c r="AH991" i="4"/>
  <c r="AH990" i="4"/>
  <c r="AH989" i="4"/>
  <c r="AH988" i="4"/>
  <c r="AH987" i="4"/>
  <c r="AH986" i="4"/>
  <c r="AH985" i="4"/>
  <c r="AH984" i="4"/>
  <c r="AH983" i="4"/>
  <c r="AH982" i="4"/>
  <c r="AH981" i="4"/>
  <c r="AH980" i="4"/>
  <c r="AH979" i="4"/>
  <c r="AH978" i="4"/>
  <c r="AH977" i="4"/>
  <c r="AH976" i="4"/>
  <c r="AH975" i="4"/>
  <c r="AH974" i="4"/>
  <c r="AH973" i="4"/>
  <c r="AH972" i="4"/>
  <c r="AH971" i="4"/>
  <c r="AH970" i="4"/>
  <c r="AH969" i="4"/>
  <c r="AH968" i="4"/>
  <c r="AH967" i="4"/>
  <c r="AH966" i="4"/>
  <c r="AH965" i="4"/>
  <c r="AH964" i="4"/>
  <c r="AH963" i="4"/>
  <c r="AH962" i="4"/>
  <c r="AH961" i="4"/>
  <c r="AH960" i="4"/>
  <c r="AH959" i="4"/>
  <c r="AH958" i="4"/>
  <c r="AH957" i="4"/>
  <c r="AH956" i="4"/>
  <c r="AH955" i="4"/>
  <c r="AH954" i="4"/>
  <c r="AH953" i="4"/>
  <c r="AH952" i="4"/>
  <c r="AH951" i="4"/>
  <c r="AH950" i="4"/>
  <c r="AH949" i="4"/>
  <c r="AH948" i="4"/>
  <c r="AH947" i="4"/>
  <c r="AH946" i="4"/>
  <c r="AH945" i="4"/>
  <c r="AH944" i="4"/>
  <c r="AH943" i="4"/>
  <c r="AH942" i="4"/>
  <c r="AH941" i="4"/>
  <c r="AH940" i="4"/>
  <c r="AH939" i="4"/>
  <c r="AH938" i="4"/>
  <c r="AH937" i="4"/>
  <c r="AH936" i="4"/>
  <c r="AH935" i="4"/>
  <c r="AH934" i="4"/>
  <c r="AH933" i="4"/>
  <c r="AH932" i="4"/>
  <c r="AH931" i="4"/>
  <c r="AH930" i="4"/>
  <c r="AH929" i="4"/>
  <c r="AH928" i="4"/>
  <c r="AH927" i="4"/>
  <c r="AH926" i="4"/>
  <c r="AH925" i="4"/>
  <c r="AH924" i="4"/>
  <c r="AH923" i="4"/>
  <c r="AH922" i="4"/>
  <c r="AH921" i="4"/>
  <c r="AH920" i="4"/>
  <c r="AH919" i="4"/>
  <c r="AH918" i="4"/>
  <c r="AH917" i="4"/>
  <c r="AH916" i="4"/>
  <c r="AH915" i="4"/>
  <c r="AH914" i="4"/>
  <c r="AH913" i="4"/>
  <c r="AH912" i="4"/>
  <c r="AH911" i="4"/>
  <c r="AH910" i="4"/>
  <c r="AH909" i="4"/>
  <c r="AH908" i="4"/>
  <c r="AH907" i="4"/>
  <c r="AH906" i="4"/>
  <c r="AH905" i="4"/>
  <c r="AH904" i="4"/>
  <c r="AH903" i="4"/>
  <c r="AH902" i="4"/>
  <c r="AH901" i="4"/>
  <c r="AH900" i="4"/>
  <c r="AH899" i="4"/>
  <c r="AH898" i="4"/>
  <c r="AH897" i="4"/>
  <c r="AH896" i="4"/>
  <c r="AH895" i="4"/>
  <c r="AH894" i="4"/>
  <c r="AH893" i="4"/>
  <c r="AH892" i="4"/>
  <c r="AH891" i="4"/>
  <c r="AH890" i="4"/>
  <c r="AH889" i="4"/>
  <c r="AH888" i="4"/>
  <c r="AH887" i="4"/>
  <c r="AH886" i="4"/>
  <c r="AH885" i="4"/>
  <c r="AH884" i="4"/>
  <c r="AH883" i="4"/>
  <c r="AH882" i="4"/>
  <c r="AH881" i="4"/>
  <c r="AH880" i="4"/>
  <c r="AH879" i="4"/>
  <c r="AH878" i="4"/>
  <c r="AH877" i="4"/>
  <c r="AH876" i="4"/>
  <c r="AH875" i="4"/>
  <c r="AH874" i="4"/>
  <c r="AH873" i="4"/>
  <c r="AH872" i="4"/>
  <c r="AH871" i="4"/>
  <c r="AH870" i="4"/>
  <c r="AH869" i="4"/>
  <c r="AH868" i="4"/>
  <c r="AH867" i="4"/>
  <c r="AH866" i="4"/>
  <c r="AH865" i="4"/>
  <c r="AH864" i="4"/>
  <c r="AH863" i="4"/>
  <c r="AH862" i="4"/>
  <c r="AH861" i="4"/>
  <c r="AH860" i="4"/>
  <c r="AH859" i="4"/>
  <c r="AH858" i="4"/>
  <c r="AH857" i="4"/>
  <c r="AH856" i="4"/>
  <c r="AH855" i="4"/>
  <c r="AH854" i="4"/>
  <c r="AH853" i="4"/>
  <c r="AH852" i="4"/>
  <c r="AH851" i="4"/>
  <c r="AH850" i="4"/>
  <c r="AH849" i="4"/>
  <c r="AH848" i="4"/>
  <c r="AH847" i="4"/>
  <c r="AH846" i="4"/>
  <c r="AH845" i="4"/>
  <c r="AH844" i="4"/>
  <c r="AH843" i="4"/>
  <c r="AH842" i="4"/>
  <c r="AH841" i="4"/>
  <c r="AH840" i="4"/>
  <c r="AH839" i="4"/>
  <c r="AH838" i="4"/>
  <c r="AH837" i="4"/>
  <c r="AH836" i="4"/>
  <c r="AH835" i="4"/>
  <c r="AH834" i="4"/>
  <c r="AH833" i="4"/>
  <c r="AH832" i="4"/>
  <c r="AH831" i="4"/>
  <c r="AH830" i="4"/>
  <c r="AH829" i="4"/>
  <c r="AH828" i="4"/>
  <c r="AH827" i="4"/>
  <c r="AH826" i="4"/>
  <c r="AH825" i="4"/>
  <c r="AH824" i="4"/>
  <c r="AH823" i="4"/>
  <c r="AH822" i="4"/>
  <c r="AH821" i="4"/>
  <c r="AH820" i="4"/>
  <c r="AH819" i="4"/>
  <c r="AH818" i="4"/>
  <c r="AH817" i="4"/>
  <c r="AH816" i="4"/>
  <c r="AH815" i="4"/>
  <c r="AH814" i="4"/>
  <c r="AH813" i="4"/>
  <c r="AH812" i="4"/>
  <c r="AH811" i="4"/>
  <c r="AH810" i="4"/>
  <c r="AH809" i="4"/>
  <c r="AH808" i="4"/>
  <c r="AH807" i="4"/>
  <c r="AH806" i="4"/>
  <c r="AH805" i="4"/>
  <c r="AH804" i="4"/>
  <c r="AH803" i="4"/>
  <c r="AH802" i="4"/>
  <c r="AH801" i="4"/>
  <c r="AH800" i="4"/>
  <c r="AH799" i="4"/>
  <c r="AH798" i="4"/>
  <c r="AH797" i="4"/>
  <c r="AH796" i="4"/>
  <c r="AH795" i="4"/>
  <c r="AH794" i="4"/>
  <c r="AH793" i="4"/>
  <c r="AH792" i="4"/>
  <c r="AH791" i="4"/>
  <c r="AH790" i="4"/>
  <c r="AH789" i="4"/>
  <c r="AH788" i="4"/>
  <c r="AH787" i="4"/>
  <c r="AH786" i="4"/>
  <c r="AH785" i="4"/>
  <c r="AH784" i="4"/>
  <c r="AH783" i="4"/>
  <c r="AH782" i="4"/>
  <c r="AH781" i="4"/>
  <c r="AH780" i="4"/>
  <c r="AH779" i="4"/>
  <c r="AH778" i="4"/>
  <c r="AH777" i="4"/>
  <c r="AH776" i="4"/>
  <c r="AH775" i="4"/>
  <c r="AH774" i="4"/>
  <c r="AH773" i="4"/>
  <c r="AH772" i="4"/>
  <c r="AH771" i="4"/>
  <c r="AH770" i="4"/>
  <c r="AH769" i="4"/>
  <c r="AH768" i="4"/>
  <c r="AH767" i="4"/>
  <c r="AH766" i="4"/>
  <c r="AH765" i="4"/>
  <c r="AH764" i="4"/>
  <c r="AH763" i="4"/>
  <c r="AH762" i="4"/>
  <c r="AH761" i="4"/>
  <c r="AH760" i="4"/>
  <c r="AH759" i="4"/>
  <c r="AH758" i="4"/>
  <c r="AH757" i="4"/>
  <c r="AH756" i="4"/>
  <c r="AH755" i="4"/>
  <c r="AH754" i="4"/>
  <c r="AH753" i="4"/>
  <c r="AH752" i="4"/>
  <c r="AH751" i="4"/>
  <c r="AH750" i="4"/>
  <c r="AH749" i="4"/>
  <c r="AH748" i="4"/>
  <c r="AH747" i="4"/>
  <c r="AH746" i="4"/>
  <c r="AH745" i="4"/>
  <c r="AH744" i="4"/>
  <c r="AH743" i="4"/>
  <c r="AH742" i="4"/>
  <c r="AH741" i="4"/>
  <c r="AH740" i="4"/>
  <c r="AH739" i="4"/>
  <c r="AH738" i="4"/>
  <c r="AH737" i="4"/>
  <c r="AH736" i="4"/>
  <c r="AH735" i="4"/>
  <c r="AH734" i="4"/>
  <c r="AH733" i="4"/>
  <c r="AH732" i="4"/>
  <c r="AH731" i="4"/>
  <c r="AH730" i="4"/>
  <c r="AH729" i="4"/>
  <c r="AH728" i="4"/>
  <c r="AH727" i="4"/>
  <c r="AH726" i="4"/>
  <c r="AH725" i="4"/>
  <c r="AH724" i="4"/>
  <c r="AH723" i="4"/>
  <c r="AH722" i="4"/>
  <c r="AH721" i="4"/>
  <c r="AH720" i="4"/>
  <c r="AH719" i="4"/>
  <c r="AH718" i="4"/>
  <c r="AH717" i="4"/>
  <c r="AH716" i="4"/>
  <c r="AH715" i="4"/>
  <c r="AH714" i="4"/>
  <c r="AH713" i="4"/>
  <c r="AH712" i="4"/>
  <c r="AH711" i="4"/>
  <c r="AH710" i="4"/>
  <c r="AH709" i="4"/>
  <c r="AH708" i="4"/>
  <c r="AH707" i="4"/>
  <c r="AH706" i="4"/>
  <c r="AH705" i="4"/>
  <c r="AH704" i="4"/>
  <c r="AH703" i="4"/>
  <c r="AH702" i="4"/>
  <c r="AH701" i="4"/>
  <c r="AH700" i="4"/>
  <c r="AH699" i="4"/>
  <c r="AH698" i="4"/>
  <c r="AH697" i="4"/>
  <c r="AH696" i="4"/>
  <c r="AH695" i="4"/>
  <c r="AH694" i="4"/>
  <c r="AH693" i="4"/>
  <c r="AH692" i="4"/>
  <c r="AH691" i="4"/>
  <c r="AH690" i="4"/>
  <c r="AH689" i="4"/>
  <c r="AH688" i="4"/>
  <c r="AH687" i="4"/>
  <c r="AH686" i="4"/>
  <c r="AH685" i="4"/>
  <c r="AH684" i="4"/>
  <c r="AH683" i="4"/>
  <c r="AH682" i="4"/>
  <c r="AH681" i="4"/>
  <c r="AH680" i="4"/>
  <c r="AH679" i="4"/>
  <c r="AH678" i="4"/>
  <c r="AH677" i="4"/>
  <c r="AH676" i="4"/>
  <c r="AH675" i="4"/>
  <c r="AH674" i="4"/>
  <c r="AH673" i="4"/>
  <c r="AH672" i="4"/>
  <c r="AH671" i="4"/>
  <c r="AH670" i="4"/>
  <c r="AH669" i="4"/>
  <c r="AH668" i="4"/>
  <c r="AH667" i="4"/>
  <c r="AH666" i="4"/>
  <c r="AH665" i="4"/>
  <c r="AH664" i="4"/>
  <c r="AH663" i="4"/>
  <c r="AH662" i="4"/>
  <c r="AH661" i="4"/>
  <c r="AH660" i="4"/>
  <c r="AH659" i="4"/>
  <c r="AH658" i="4"/>
  <c r="AH657" i="4"/>
  <c r="AH656" i="4"/>
  <c r="AH655" i="4"/>
  <c r="AH654" i="4"/>
  <c r="AH653" i="4"/>
  <c r="AH652" i="4"/>
  <c r="AH651" i="4"/>
  <c r="AH650" i="4"/>
  <c r="AH649" i="4"/>
  <c r="AH648" i="4"/>
  <c r="AH647" i="4"/>
  <c r="AH646" i="4"/>
  <c r="AH645" i="4"/>
  <c r="AH644" i="4"/>
  <c r="AH643" i="4"/>
  <c r="AH642" i="4"/>
  <c r="AH641" i="4"/>
  <c r="AH640" i="4"/>
  <c r="AH639" i="4"/>
  <c r="AH638" i="4"/>
  <c r="AH637" i="4"/>
  <c r="AH636" i="4"/>
  <c r="AH635" i="4"/>
  <c r="AH634" i="4"/>
  <c r="AH633" i="4"/>
  <c r="AH632" i="4"/>
  <c r="AH631" i="4"/>
  <c r="AH630" i="4"/>
  <c r="AH629" i="4"/>
  <c r="AH628" i="4"/>
  <c r="AH627" i="4"/>
  <c r="AH626" i="4"/>
  <c r="AH625" i="4"/>
  <c r="AH624" i="4"/>
  <c r="AH623" i="4"/>
  <c r="AH622" i="4"/>
  <c r="AH621" i="4"/>
  <c r="AH620" i="4"/>
  <c r="AH619" i="4"/>
  <c r="AH618" i="4"/>
  <c r="AH617" i="4"/>
  <c r="AH616" i="4"/>
  <c r="AH615" i="4"/>
  <c r="AH614" i="4"/>
  <c r="AH613" i="4"/>
  <c r="AH612" i="4"/>
  <c r="AH611" i="4"/>
  <c r="AH610" i="4"/>
  <c r="AH609" i="4"/>
  <c r="AH608" i="4"/>
  <c r="AH607" i="4"/>
  <c r="AH606" i="4"/>
  <c r="AH605" i="4"/>
  <c r="AH604" i="4"/>
  <c r="AH603" i="4"/>
  <c r="AH602" i="4"/>
  <c r="AH601" i="4"/>
  <c r="AH600" i="4"/>
  <c r="AH599" i="4"/>
  <c r="AH598" i="4"/>
  <c r="AH597" i="4"/>
  <c r="AH596" i="4"/>
  <c r="AH595" i="4"/>
  <c r="AH594" i="4"/>
  <c r="AH593" i="4"/>
  <c r="AH592" i="4"/>
  <c r="AH591" i="4"/>
  <c r="AH590" i="4"/>
  <c r="AH589" i="4"/>
  <c r="AH588" i="4"/>
  <c r="AH587" i="4"/>
  <c r="AH586" i="4"/>
  <c r="AH585" i="4"/>
  <c r="AH584" i="4"/>
  <c r="AH583" i="4"/>
  <c r="AH582" i="4"/>
  <c r="AH581" i="4"/>
  <c r="AH580" i="4"/>
  <c r="AH579" i="4"/>
  <c r="AH578" i="4"/>
  <c r="AH577" i="4"/>
  <c r="AH576" i="4"/>
  <c r="AH575" i="4"/>
  <c r="AH574" i="4"/>
  <c r="AH573" i="4"/>
  <c r="AH572" i="4"/>
  <c r="AH571" i="4"/>
  <c r="AH570" i="4"/>
  <c r="AH569" i="4"/>
  <c r="AH568" i="4"/>
  <c r="AH567" i="4"/>
  <c r="AH566" i="4"/>
  <c r="AH565" i="4"/>
  <c r="AH564" i="4"/>
  <c r="AH563" i="4"/>
  <c r="AH562" i="4"/>
  <c r="AH561" i="4"/>
  <c r="AH560" i="4"/>
  <c r="AH559" i="4"/>
  <c r="AH558" i="4"/>
  <c r="AH557" i="4"/>
  <c r="AH556" i="4"/>
  <c r="AH555" i="4"/>
  <c r="AH554" i="4"/>
  <c r="AH553" i="4"/>
  <c r="AH552" i="4"/>
  <c r="AH551" i="4"/>
  <c r="AH550" i="4"/>
  <c r="AH549" i="4"/>
  <c r="AH548" i="4"/>
  <c r="AH547" i="4"/>
  <c r="AH546" i="4"/>
  <c r="AH545" i="4"/>
  <c r="AH544" i="4"/>
  <c r="AH543" i="4"/>
  <c r="AH542" i="4"/>
  <c r="AH541" i="4"/>
  <c r="AH540" i="4"/>
  <c r="AH539" i="4"/>
  <c r="AH538" i="4"/>
  <c r="AH537" i="4"/>
  <c r="AH536" i="4"/>
  <c r="AH535" i="4"/>
  <c r="AH534" i="4"/>
  <c r="AH533" i="4"/>
  <c r="AH532" i="4"/>
  <c r="AH531" i="4"/>
  <c r="AH530" i="4"/>
  <c r="AH529" i="4"/>
  <c r="AH528" i="4"/>
  <c r="AH527" i="4"/>
  <c r="AH526" i="4"/>
  <c r="AH525" i="4"/>
  <c r="AH524" i="4"/>
  <c r="AH523" i="4"/>
  <c r="AH522" i="4"/>
  <c r="AH521" i="4"/>
  <c r="AH520" i="4"/>
  <c r="AH519" i="4"/>
  <c r="AH518" i="4"/>
  <c r="AH517" i="4"/>
  <c r="AH516" i="4"/>
  <c r="AH515" i="4"/>
  <c r="AH514" i="4"/>
  <c r="AH513" i="4"/>
  <c r="AH512" i="4"/>
  <c r="AH511" i="4"/>
  <c r="AH510" i="4"/>
  <c r="AH509" i="4"/>
  <c r="AH508" i="4"/>
  <c r="AH507" i="4"/>
  <c r="AH506" i="4"/>
  <c r="AH505" i="4"/>
  <c r="AH504" i="4"/>
  <c r="AH503" i="4"/>
  <c r="AH502" i="4"/>
  <c r="AH501" i="4"/>
  <c r="AH500" i="4"/>
  <c r="AH499" i="4"/>
  <c r="AH498" i="4"/>
  <c r="AH497" i="4"/>
  <c r="AH496" i="4"/>
  <c r="AH495" i="4"/>
  <c r="AH494" i="4"/>
  <c r="AH493" i="4"/>
  <c r="AH492" i="4"/>
  <c r="AH491" i="4"/>
  <c r="AH490" i="4"/>
  <c r="AH489" i="4"/>
  <c r="AH488" i="4"/>
  <c r="AH487" i="4"/>
  <c r="AH486" i="4"/>
  <c r="AH485" i="4"/>
  <c r="AH484" i="4"/>
  <c r="AH483" i="4"/>
  <c r="AH482" i="4"/>
  <c r="AH481" i="4"/>
  <c r="AH480" i="4"/>
  <c r="AH479" i="4"/>
  <c r="AH478" i="4"/>
  <c r="AH477" i="4"/>
  <c r="AH476" i="4"/>
  <c r="AH475" i="4"/>
  <c r="AH474" i="4"/>
  <c r="AH473" i="4"/>
  <c r="AH472" i="4"/>
  <c r="AH471" i="4"/>
  <c r="AH470" i="4"/>
  <c r="AH469" i="4"/>
  <c r="AH468" i="4"/>
  <c r="AH467" i="4"/>
  <c r="AH466" i="4"/>
  <c r="AH465" i="4"/>
  <c r="AH464" i="4"/>
  <c r="AH463" i="4"/>
  <c r="AH462" i="4"/>
  <c r="AH461" i="4"/>
  <c r="AH460" i="4"/>
  <c r="AH459" i="4"/>
  <c r="AH458" i="4"/>
  <c r="AH457" i="4"/>
  <c r="AH456" i="4"/>
  <c r="AH455" i="4"/>
  <c r="AH454" i="4"/>
  <c r="AH453" i="4"/>
  <c r="AH452" i="4"/>
  <c r="AH451" i="4"/>
  <c r="AH450" i="4"/>
  <c r="AH449" i="4"/>
  <c r="AH448" i="4"/>
  <c r="AH447" i="4"/>
  <c r="AH446" i="4"/>
  <c r="AH445" i="4"/>
  <c r="AH444" i="4"/>
  <c r="AH443" i="4"/>
  <c r="AH442" i="4"/>
  <c r="AH441" i="4"/>
  <c r="AH440" i="4"/>
  <c r="AH439" i="4"/>
  <c r="AH438" i="4"/>
  <c r="AH437" i="4"/>
  <c r="AH436" i="4"/>
  <c r="AH435" i="4"/>
  <c r="AH434" i="4"/>
  <c r="AH433" i="4"/>
  <c r="AH432" i="4"/>
  <c r="AH431" i="4"/>
  <c r="AH430" i="4"/>
  <c r="AH429" i="4"/>
  <c r="AH428" i="4"/>
  <c r="AH427" i="4"/>
  <c r="AH426" i="4"/>
  <c r="AH425" i="4"/>
  <c r="AH424" i="4"/>
  <c r="AH423" i="4"/>
  <c r="AH422" i="4"/>
  <c r="AH421" i="4"/>
  <c r="AH420" i="4"/>
  <c r="AH419" i="4"/>
  <c r="AH418" i="4"/>
  <c r="AH417" i="4"/>
  <c r="AH416" i="4"/>
  <c r="AH415" i="4"/>
  <c r="AH414" i="4"/>
  <c r="AH413" i="4"/>
  <c r="AH412" i="4"/>
  <c r="AH411" i="4"/>
  <c r="AH410" i="4"/>
  <c r="AH409" i="4"/>
  <c r="AH408" i="4"/>
  <c r="AH407" i="4"/>
  <c r="AH406" i="4"/>
  <c r="AH405" i="4"/>
  <c r="AH404" i="4"/>
  <c r="AH403" i="4"/>
  <c r="AH402" i="4"/>
  <c r="AH401" i="4"/>
  <c r="AH400" i="4"/>
  <c r="AH399" i="4"/>
  <c r="AH398" i="4"/>
  <c r="AH397" i="4"/>
  <c r="AH396" i="4"/>
  <c r="AH395" i="4"/>
  <c r="AH394" i="4"/>
  <c r="AH393" i="4"/>
  <c r="AH392" i="4"/>
  <c r="AH391" i="4"/>
  <c r="AH390" i="4"/>
  <c r="AH389" i="4"/>
  <c r="AH388" i="4"/>
  <c r="AH387" i="4"/>
  <c r="AH386" i="4"/>
  <c r="AH385" i="4"/>
  <c r="AH384" i="4"/>
  <c r="AH383" i="4"/>
  <c r="AH382" i="4"/>
  <c r="AH381" i="4"/>
  <c r="AH380" i="4"/>
  <c r="AH379" i="4"/>
  <c r="AH378" i="4"/>
  <c r="AH377" i="4"/>
  <c r="AH376" i="4"/>
  <c r="AH375" i="4"/>
  <c r="AH374" i="4"/>
  <c r="AH373" i="4"/>
  <c r="AH372" i="4"/>
  <c r="AH371" i="4"/>
  <c r="AH370" i="4"/>
  <c r="AH369" i="4"/>
  <c r="AH368" i="4"/>
  <c r="AH367" i="4"/>
  <c r="AH366" i="4"/>
  <c r="AH365" i="4"/>
  <c r="AH364" i="4"/>
  <c r="AH363" i="4"/>
  <c r="AH362" i="4"/>
  <c r="AH361" i="4"/>
  <c r="AH360" i="4"/>
  <c r="AH359" i="4"/>
  <c r="AH358" i="4"/>
  <c r="AH357" i="4"/>
  <c r="AH356" i="4"/>
  <c r="AH355" i="4"/>
  <c r="AH354" i="4"/>
  <c r="AH353" i="4"/>
  <c r="AH352" i="4"/>
  <c r="AH351" i="4"/>
  <c r="AH350" i="4"/>
  <c r="AH349" i="4"/>
  <c r="AH348" i="4"/>
  <c r="AH347" i="4"/>
  <c r="AH346" i="4"/>
  <c r="AH345" i="4"/>
  <c r="AH344" i="4"/>
  <c r="AH343" i="4"/>
  <c r="AH342" i="4"/>
  <c r="AH341" i="4"/>
  <c r="AH340" i="4"/>
  <c r="AH339" i="4"/>
  <c r="AH338" i="4"/>
  <c r="AH337" i="4"/>
  <c r="AH336" i="4"/>
  <c r="AH335" i="4"/>
  <c r="AH334" i="4"/>
  <c r="AH333" i="4"/>
  <c r="AH332" i="4"/>
  <c r="AH331" i="4"/>
  <c r="AH330" i="4"/>
  <c r="AH329" i="4"/>
  <c r="AH328" i="4"/>
  <c r="AH327" i="4"/>
  <c r="AH326" i="4"/>
  <c r="AH325" i="4"/>
  <c r="AH324" i="4"/>
  <c r="AH323" i="4"/>
  <c r="AH322" i="4"/>
  <c r="AH321" i="4"/>
  <c r="AH320" i="4"/>
  <c r="AH319" i="4"/>
  <c r="AH318" i="4"/>
  <c r="AH317" i="4"/>
  <c r="AH316" i="4"/>
  <c r="AH315" i="4"/>
  <c r="AH314" i="4"/>
  <c r="AH313" i="4"/>
  <c r="AH312" i="4"/>
  <c r="AH311" i="4"/>
  <c r="AH310" i="4"/>
  <c r="AH309" i="4"/>
  <c r="AH308" i="4"/>
  <c r="AH307" i="4"/>
  <c r="AH306" i="4"/>
  <c r="AH305" i="4"/>
  <c r="AH304" i="4"/>
  <c r="AH303" i="4"/>
  <c r="AH302" i="4"/>
  <c r="AH301" i="4"/>
  <c r="AH300" i="4"/>
  <c r="AH299" i="4"/>
  <c r="AH298" i="4"/>
  <c r="AH297" i="4"/>
  <c r="AH296" i="4"/>
  <c r="AH295" i="4"/>
  <c r="AH294" i="4"/>
  <c r="AH293" i="4"/>
  <c r="AH292" i="4"/>
  <c r="AH291" i="4"/>
  <c r="AH290" i="4"/>
  <c r="AH289" i="4"/>
  <c r="AH288" i="4"/>
  <c r="AH287" i="4"/>
  <c r="AH286" i="4"/>
  <c r="AH285" i="4"/>
  <c r="AH284" i="4"/>
  <c r="AH283" i="4"/>
  <c r="AH282" i="4"/>
  <c r="AH281" i="4"/>
  <c r="AH280" i="4"/>
  <c r="AH279" i="4"/>
  <c r="AH278" i="4"/>
  <c r="AH277" i="4"/>
  <c r="AH276" i="4"/>
  <c r="AH275" i="4"/>
  <c r="AH274" i="4"/>
  <c r="AH273" i="4"/>
  <c r="AH272" i="4"/>
  <c r="AH271" i="4"/>
  <c r="AH270" i="4"/>
  <c r="AH269" i="4"/>
  <c r="AH268" i="4"/>
  <c r="AH267" i="4"/>
  <c r="AH266" i="4"/>
  <c r="AH265" i="4"/>
  <c r="AH264" i="4"/>
  <c r="AH263" i="4"/>
  <c r="AH262" i="4"/>
  <c r="AH261" i="4"/>
  <c r="AH260" i="4"/>
  <c r="AH259" i="4"/>
  <c r="AH258" i="4"/>
  <c r="AH257" i="4"/>
  <c r="AH256" i="4"/>
  <c r="AH255" i="4"/>
  <c r="AH254" i="4"/>
  <c r="AH253" i="4"/>
  <c r="AH252" i="4"/>
  <c r="AH251" i="4"/>
  <c r="AH250" i="4"/>
  <c r="AH249" i="4"/>
  <c r="AH248" i="4"/>
  <c r="AH247" i="4"/>
  <c r="AH246" i="4"/>
  <c r="AH245" i="4"/>
  <c r="AH244" i="4"/>
  <c r="AH243" i="4"/>
  <c r="AH242" i="4"/>
  <c r="AH241" i="4"/>
  <c r="AH240" i="4"/>
  <c r="AH239" i="4"/>
  <c r="AH238" i="4"/>
  <c r="AH237" i="4"/>
  <c r="AH236" i="4"/>
  <c r="AH235" i="4"/>
  <c r="AH234" i="4"/>
  <c r="AH233" i="4"/>
  <c r="AH232" i="4"/>
  <c r="AH231" i="4"/>
  <c r="AH230" i="4"/>
  <c r="AH229" i="4"/>
  <c r="AH228" i="4"/>
  <c r="AH227" i="4"/>
  <c r="AH226" i="4"/>
  <c r="AH225" i="4"/>
  <c r="AH224" i="4"/>
  <c r="AH223" i="4"/>
  <c r="AH222" i="4"/>
  <c r="AH221" i="4"/>
  <c r="AH220" i="4"/>
  <c r="AH219" i="4"/>
  <c r="AH218" i="4"/>
  <c r="AH217" i="4"/>
  <c r="AH216" i="4"/>
  <c r="AH215" i="4"/>
  <c r="AH214" i="4"/>
  <c r="AH213" i="4"/>
  <c r="AH212" i="4"/>
  <c r="AH211" i="4"/>
  <c r="AH210" i="4"/>
  <c r="AH209" i="4"/>
  <c r="AH208" i="4"/>
  <c r="AH207" i="4"/>
  <c r="AH206" i="4"/>
  <c r="AH205" i="4"/>
  <c r="AH204" i="4"/>
  <c r="AH203" i="4"/>
  <c r="AH202" i="4"/>
  <c r="AH201" i="4"/>
  <c r="AH200" i="4"/>
  <c r="AH199" i="4"/>
  <c r="AH198" i="4"/>
  <c r="AH197" i="4"/>
  <c r="AH196" i="4"/>
  <c r="AH195" i="4"/>
  <c r="AH194" i="4"/>
  <c r="AH193" i="4"/>
  <c r="AH192" i="4"/>
  <c r="AH191" i="4"/>
  <c r="AH190" i="4"/>
  <c r="AH189" i="4"/>
  <c r="AH188" i="4"/>
  <c r="AH187" i="4"/>
  <c r="AH186" i="4"/>
  <c r="AH185" i="4"/>
  <c r="AH184" i="4"/>
  <c r="AH183" i="4"/>
  <c r="AH182" i="4"/>
  <c r="AH181" i="4"/>
  <c r="AH180" i="4"/>
  <c r="AH179" i="4"/>
  <c r="AH178" i="4"/>
  <c r="AH177" i="4"/>
  <c r="AH176" i="4"/>
  <c r="AH175" i="4"/>
  <c r="AH174" i="4"/>
  <c r="AH173" i="4"/>
  <c r="AH172" i="4"/>
  <c r="AH171" i="4"/>
  <c r="AH170" i="4"/>
  <c r="AH169" i="4"/>
  <c r="AH168" i="4"/>
  <c r="AH167" i="4"/>
  <c r="AH166" i="4"/>
  <c r="AH165" i="4"/>
  <c r="AH164" i="4"/>
  <c r="AH163" i="4"/>
  <c r="AH162" i="4"/>
  <c r="AH161" i="4"/>
  <c r="AH160" i="4"/>
  <c r="AH159" i="4"/>
  <c r="AH158" i="4"/>
  <c r="AH157" i="4"/>
  <c r="AH156" i="4"/>
  <c r="AH155" i="4"/>
  <c r="AH154" i="4"/>
  <c r="AH153" i="4"/>
  <c r="AH152" i="4"/>
  <c r="AH151" i="4"/>
  <c r="AH150" i="4"/>
  <c r="AH149" i="4"/>
  <c r="AH148" i="4"/>
  <c r="AH147" i="4"/>
  <c r="AH146" i="4"/>
  <c r="AH145" i="4"/>
  <c r="AH144" i="4"/>
  <c r="AH143" i="4"/>
  <c r="AH142" i="4"/>
  <c r="AH141" i="4"/>
  <c r="AH140" i="4"/>
  <c r="AH139" i="4"/>
  <c r="AH138" i="4"/>
  <c r="AH137" i="4"/>
  <c r="AH136" i="4"/>
  <c r="AH135" i="4"/>
  <c r="AH134" i="4"/>
  <c r="AH133" i="4"/>
  <c r="AH132" i="4"/>
  <c r="AH131" i="4"/>
  <c r="AH130" i="4"/>
  <c r="AH129" i="4"/>
  <c r="AH128" i="4"/>
  <c r="AH127" i="4"/>
  <c r="AH126" i="4"/>
  <c r="AH125" i="4"/>
  <c r="AH124" i="4"/>
  <c r="AH123" i="4"/>
  <c r="AH122" i="4"/>
  <c r="AH121" i="4"/>
  <c r="AH120" i="4"/>
  <c r="AH119" i="4"/>
  <c r="AH118" i="4"/>
  <c r="AH117" i="4"/>
  <c r="AH116" i="4"/>
  <c r="AH115" i="4"/>
  <c r="AH114" i="4"/>
  <c r="AH113" i="4"/>
  <c r="AH112" i="4"/>
  <c r="AH111" i="4"/>
  <c r="AH110" i="4"/>
  <c r="AH109" i="4"/>
  <c r="AH108" i="4"/>
  <c r="AH107" i="4"/>
  <c r="AH106" i="4"/>
  <c r="AH105" i="4"/>
  <c r="AH104" i="4"/>
  <c r="AH103" i="4"/>
  <c r="AH102" i="4"/>
  <c r="AH101" i="4"/>
  <c r="AH100" i="4"/>
  <c r="AH99" i="4"/>
  <c r="AH98" i="4"/>
  <c r="AH97" i="4"/>
  <c r="AH96" i="4"/>
  <c r="AH95" i="4"/>
  <c r="AH94" i="4"/>
  <c r="AH93" i="4"/>
  <c r="AH92" i="4"/>
  <c r="AH91" i="4"/>
  <c r="AH90" i="4"/>
  <c r="AH89" i="4"/>
  <c r="AH88" i="4"/>
  <c r="AH87" i="4"/>
  <c r="AH86" i="4"/>
  <c r="AH85" i="4"/>
  <c r="AH84" i="4"/>
  <c r="AH83" i="4"/>
  <c r="AH82" i="4"/>
  <c r="AH81" i="4"/>
  <c r="AH80" i="4"/>
  <c r="AH79" i="4"/>
  <c r="AH78" i="4"/>
  <c r="AH77" i="4"/>
  <c r="AH76" i="4"/>
  <c r="AH75" i="4"/>
  <c r="AH74" i="4"/>
  <c r="AH73" i="4"/>
  <c r="AH72" i="4"/>
  <c r="AH71" i="4"/>
  <c r="AH70" i="4"/>
  <c r="AH69" i="4"/>
  <c r="AH68" i="4"/>
  <c r="AH67" i="4"/>
  <c r="AH66" i="4"/>
  <c r="AH65" i="4"/>
  <c r="AH64" i="4"/>
  <c r="AH63" i="4"/>
  <c r="AH62" i="4"/>
  <c r="AH61" i="4"/>
  <c r="AH60" i="4"/>
  <c r="AH59" i="4"/>
  <c r="AH58" i="4"/>
  <c r="AH57" i="4"/>
  <c r="AH56" i="4"/>
  <c r="AH55" i="4"/>
  <c r="AH54" i="4"/>
  <c r="AH53" i="4"/>
  <c r="AH52" i="4"/>
  <c r="AH51" i="4"/>
  <c r="AH50" i="4"/>
  <c r="AH49" i="4"/>
  <c r="AH48" i="4"/>
  <c r="AH47" i="4"/>
  <c r="AH46" i="4"/>
  <c r="AH45" i="4"/>
  <c r="AH44" i="4"/>
  <c r="AH43" i="4"/>
  <c r="AH42" i="4"/>
  <c r="AH41" i="4"/>
  <c r="AH40" i="4"/>
  <c r="AH39" i="4"/>
  <c r="AH38" i="4"/>
  <c r="AH37" i="4"/>
  <c r="AH36" i="4"/>
  <c r="AH35" i="4"/>
  <c r="AH34" i="4"/>
  <c r="AH33" i="4"/>
  <c r="AH32" i="4"/>
  <c r="AH31" i="4"/>
  <c r="AH30" i="4"/>
  <c r="AH29" i="4"/>
  <c r="AH28" i="4"/>
  <c r="AH27" i="4"/>
  <c r="AH26" i="4"/>
  <c r="AH25" i="4"/>
  <c r="AH24" i="4"/>
  <c r="AH23" i="4"/>
  <c r="AH22" i="4"/>
  <c r="AH21" i="4"/>
  <c r="AH20" i="4"/>
  <c r="AH19" i="4"/>
  <c r="AH18" i="4"/>
  <c r="AH17" i="4"/>
  <c r="AH16" i="4"/>
  <c r="AH15" i="4"/>
  <c r="AH14" i="4"/>
  <c r="AH13" i="4"/>
  <c r="AH12" i="4"/>
  <c r="AH11" i="4"/>
  <c r="AH10" i="4"/>
  <c r="AH9" i="4"/>
  <c r="AH8" i="4"/>
  <c r="AH7" i="4"/>
  <c r="AH6" i="4"/>
  <c r="AH5" i="4"/>
  <c r="AH4" i="4"/>
  <c r="AH3" i="4"/>
  <c r="AH2" i="4"/>
  <c r="BF48" i="6" l="1"/>
  <c r="AH713" i="10"/>
  <c r="BE713" i="10"/>
  <c r="AH713" i="9"/>
  <c r="BE713" i="9"/>
  <c r="AH713" i="7"/>
  <c r="AH48" i="6"/>
  <c r="AH1899" i="5"/>
  <c r="AH1912" i="4"/>
  <c r="R773" i="14" l="1"/>
  <c r="V773" i="14" s="1"/>
</calcChain>
</file>

<file path=xl/sharedStrings.xml><?xml version="1.0" encoding="utf-8"?>
<sst xmlns="http://schemas.openxmlformats.org/spreadsheetml/2006/main" count="71405" uniqueCount="4552">
  <si>
    <t>Project ID</t>
  </si>
  <si>
    <t>EA</t>
  </si>
  <si>
    <t>PRSM Status</t>
  </si>
  <si>
    <t>Fiscal Year</t>
  </si>
  <si>
    <t>CTIPS Funding Sources</t>
  </si>
  <si>
    <t>CTIPS STIP/SHOPP Amount</t>
  </si>
  <si>
    <t>Funding Sources</t>
  </si>
  <si>
    <t>Task Code</t>
  </si>
  <si>
    <t>M200</t>
  </si>
  <si>
    <t>M225</t>
  </si>
  <si>
    <t>M410</t>
  </si>
  <si>
    <t>050 Acq of Real Property (k$)</t>
  </si>
  <si>
    <t>052 Est Damages to Excess Land (k$)</t>
  </si>
  <si>
    <t>053 Int on Condmntn (k$)</t>
  </si>
  <si>
    <t>059 Acq of Personal Prop (k$)</t>
  </si>
  <si>
    <t>080 Real Prop Excess Lands Acq (k$)</t>
  </si>
  <si>
    <t>083 Early Acq (k$)</t>
  </si>
  <si>
    <t>090 Condmntn Deposits (k$)</t>
  </si>
  <si>
    <t>130 Jury Recording Reporter Fees Exp Condmntn (k$)</t>
  </si>
  <si>
    <t>131 Expert Appraiser Witness Condmntn (k$)</t>
  </si>
  <si>
    <t>034-Title &amp; Escrow (k$)</t>
  </si>
  <si>
    <t>042 Railroad (k$)</t>
  </si>
  <si>
    <t>051 Pos Loc Util (k$)</t>
  </si>
  <si>
    <t>054 ROW Util Reloc(k$)</t>
  </si>
  <si>
    <t>055 Reloc Asst(k$)</t>
  </si>
  <si>
    <t>056 CI or Demo (k$)</t>
  </si>
  <si>
    <t>060 Proj Spec Permit (k$)</t>
  </si>
  <si>
    <t>081 Mitigation (k$)</t>
  </si>
  <si>
    <t>088 Proj Permit FeesFed Inelig (k$)</t>
  </si>
  <si>
    <t>170 Claims Legal Payments Fed Inelig (k$)</t>
  </si>
  <si>
    <t>230 Jury Recording Reptr Fees Exp–IC-Fed Inelig (k$)</t>
  </si>
  <si>
    <t>231 Exp Appr/ Witness IC-Fed Inelig (k$)</t>
  </si>
  <si>
    <t>253 Interest on IC- Fed Inelig (k$)</t>
  </si>
  <si>
    <t>Total</t>
  </si>
  <si>
    <t>Data Sheet Date</t>
  </si>
  <si>
    <t>0100000154</t>
  </si>
  <si>
    <t>01-40110</t>
  </si>
  <si>
    <t>APL</t>
  </si>
  <si>
    <t>2024</t>
  </si>
  <si>
    <t>20.XX.201.2XX</t>
  </si>
  <si>
    <t>2020201.110</t>
  </si>
  <si>
    <t>1500</t>
  </si>
  <si>
    <t>2025</t>
  </si>
  <si>
    <t>2026</t>
  </si>
  <si>
    <t>2027</t>
  </si>
  <si>
    <t>0100000155</t>
  </si>
  <si>
    <t>01-40140</t>
  </si>
  <si>
    <t>1510</t>
  </si>
  <si>
    <t>2029</t>
  </si>
  <si>
    <t>0100000193</t>
  </si>
  <si>
    <t>01-43640</t>
  </si>
  <si>
    <t>20.XX.201.110</t>
  </si>
  <si>
    <t>0100000266</t>
  </si>
  <si>
    <t>01-46480</t>
  </si>
  <si>
    <t>20.XX.201.310</t>
  </si>
  <si>
    <t>2020201.310</t>
  </si>
  <si>
    <t>0112000180</t>
  </si>
  <si>
    <t>01-43730</t>
  </si>
  <si>
    <t>0112000202</t>
  </si>
  <si>
    <t>01-26202</t>
  </si>
  <si>
    <t>20.XX.025.700, 20.XX.075.600</t>
  </si>
  <si>
    <t>2020025.700</t>
  </si>
  <si>
    <t>2020075.600</t>
  </si>
  <si>
    <t>0113000032</t>
  </si>
  <si>
    <t>01-0C720</t>
  </si>
  <si>
    <t>20.XX.075.600</t>
  </si>
  <si>
    <t/>
  </si>
  <si>
    <t>0113000090</t>
  </si>
  <si>
    <t>01-0E010</t>
  </si>
  <si>
    <t>20.XX.201.015</t>
  </si>
  <si>
    <t>2020201.015</t>
  </si>
  <si>
    <t>0113000106</t>
  </si>
  <si>
    <t>01-48400</t>
  </si>
  <si>
    <t>20.XX.201.151</t>
  </si>
  <si>
    <t>2020201.151</t>
  </si>
  <si>
    <t>1530</t>
  </si>
  <si>
    <t>0113000125</t>
  </si>
  <si>
    <t>01-0E110</t>
  </si>
  <si>
    <t>20.XX.201.112</t>
  </si>
  <si>
    <t>2020201.112</t>
  </si>
  <si>
    <t>0114000043</t>
  </si>
  <si>
    <t>01-29811</t>
  </si>
  <si>
    <t>20.XX.201.010</t>
  </si>
  <si>
    <t>2020201.010</t>
  </si>
  <si>
    <t>0115000003</t>
  </si>
  <si>
    <t>01-0E720</t>
  </si>
  <si>
    <t>0115000004</t>
  </si>
  <si>
    <t>01-0E730</t>
  </si>
  <si>
    <t>0115000076</t>
  </si>
  <si>
    <t>01-0F160</t>
  </si>
  <si>
    <t>0115000099</t>
  </si>
  <si>
    <t>01-0F280</t>
  </si>
  <si>
    <t>20.XX.201.131</t>
  </si>
  <si>
    <t>2020201.131</t>
  </si>
  <si>
    <t>0116000047</t>
  </si>
  <si>
    <t>01-0F710</t>
  </si>
  <si>
    <t>0116000148</t>
  </si>
  <si>
    <t>01-0A111</t>
  </si>
  <si>
    <t>20.XX.201.113</t>
  </si>
  <si>
    <t>2020201.113</t>
  </si>
  <si>
    <t>0116000170</t>
  </si>
  <si>
    <t>01-0G330</t>
  </si>
  <si>
    <t>0117000026</t>
  </si>
  <si>
    <t>01-0G600</t>
  </si>
  <si>
    <t>0117000115</t>
  </si>
  <si>
    <t>01-0H140</t>
  </si>
  <si>
    <t>20.XX.201.361</t>
  </si>
  <si>
    <t>2020201.361</t>
  </si>
  <si>
    <t>0117000116</t>
  </si>
  <si>
    <t>01-0H150</t>
  </si>
  <si>
    <t>20.XX.201.120</t>
  </si>
  <si>
    <t>2020201.121</t>
  </si>
  <si>
    <t>0117000133</t>
  </si>
  <si>
    <t>01-43484</t>
  </si>
  <si>
    <t>0117000140</t>
  </si>
  <si>
    <t>01-0H240</t>
  </si>
  <si>
    <t>0117000169</t>
  </si>
  <si>
    <t>01-0H410</t>
  </si>
  <si>
    <t>0117000223</t>
  </si>
  <si>
    <t>01-0A131</t>
  </si>
  <si>
    <t>0117000245</t>
  </si>
  <si>
    <t>01-0H640</t>
  </si>
  <si>
    <t>0117000246</t>
  </si>
  <si>
    <t>01-0H650</t>
  </si>
  <si>
    <t>0118000078</t>
  </si>
  <si>
    <t>01-29841</t>
  </si>
  <si>
    <t>20.XX.025.700;
20.XX.075.600</t>
  </si>
  <si>
    <t>0118000079</t>
  </si>
  <si>
    <t>01-29831</t>
  </si>
  <si>
    <t>0118000113</t>
  </si>
  <si>
    <t>01-0H830</t>
  </si>
  <si>
    <t>0118000117</t>
  </si>
  <si>
    <t>01-0H840</t>
  </si>
  <si>
    <t>0118000190</t>
  </si>
  <si>
    <t>01-0J210</t>
  </si>
  <si>
    <t>20.XX.201.121</t>
  </si>
  <si>
    <t>0119000025</t>
  </si>
  <si>
    <t>01-0J410</t>
  </si>
  <si>
    <t>0119000119</t>
  </si>
  <si>
    <t>01-0J890</t>
  </si>
  <si>
    <t>0119000123</t>
  </si>
  <si>
    <t>01-0J930</t>
  </si>
  <si>
    <t>0119000124</t>
  </si>
  <si>
    <t>01-0J940</t>
  </si>
  <si>
    <t>0119000125</t>
  </si>
  <si>
    <t>01-0J950</t>
  </si>
  <si>
    <t>0119000129</t>
  </si>
  <si>
    <t>01-0J990</t>
  </si>
  <si>
    <t>0119000130</t>
  </si>
  <si>
    <t>01-0K000</t>
  </si>
  <si>
    <t>0119000131</t>
  </si>
  <si>
    <t>01-0K010</t>
  </si>
  <si>
    <t>20.XX.201.352</t>
  </si>
  <si>
    <t>2020201.352</t>
  </si>
  <si>
    <t>0120000032</t>
  </si>
  <si>
    <t>01-0J801</t>
  </si>
  <si>
    <t>0120000033</t>
  </si>
  <si>
    <t>01-0K140</t>
  </si>
  <si>
    <t>0120000035</t>
  </si>
  <si>
    <t>01-0K150</t>
  </si>
  <si>
    <t>0120000081</t>
  </si>
  <si>
    <t>01-0K410</t>
  </si>
  <si>
    <t>0120000111</t>
  </si>
  <si>
    <t>01-40141</t>
  </si>
  <si>
    <t>0120000130</t>
  </si>
  <si>
    <t>01-0K660</t>
  </si>
  <si>
    <t>20.XX.201.400</t>
  </si>
  <si>
    <t>2020800.200</t>
  </si>
  <si>
    <t>2028</t>
  </si>
  <si>
    <t>0120000134</t>
  </si>
  <si>
    <t>01-0K680</t>
  </si>
  <si>
    <t>0120000135</t>
  </si>
  <si>
    <t>01-0K690</t>
  </si>
  <si>
    <t>0121000023</t>
  </si>
  <si>
    <t>01-0K890</t>
  </si>
  <si>
    <t>0121000033</t>
  </si>
  <si>
    <t>01-0K940</t>
  </si>
  <si>
    <t>20.XX.201.999</t>
  </si>
  <si>
    <t>2020201.999</t>
  </si>
  <si>
    <t>0121000034</t>
  </si>
  <si>
    <t>01-0K950</t>
  </si>
  <si>
    <t>0121000043</t>
  </si>
  <si>
    <t>01-0L030</t>
  </si>
  <si>
    <t>40.XX.201.240</t>
  </si>
  <si>
    <t>2020201.240</t>
  </si>
  <si>
    <t>0121000072</t>
  </si>
  <si>
    <t>01-0L110</t>
  </si>
  <si>
    <t>40.XX.201.010</t>
  </si>
  <si>
    <t>0121000085</t>
  </si>
  <si>
    <t>01-0L220</t>
  </si>
  <si>
    <t>0121000088</t>
  </si>
  <si>
    <t>01-0L260</t>
  </si>
  <si>
    <t>40.XX.201.122</t>
  </si>
  <si>
    <t>0121000091</t>
  </si>
  <si>
    <t>01-0L270</t>
  </si>
  <si>
    <t>40.XX.201.151</t>
  </si>
  <si>
    <t>2020201.119</t>
  </si>
  <si>
    <t>0121000093</t>
  </si>
  <si>
    <t>01-0L290</t>
  </si>
  <si>
    <t>0121000095</t>
  </si>
  <si>
    <t>01-0L310</t>
  </si>
  <si>
    <t>0121000105</t>
  </si>
  <si>
    <t>01-0L380</t>
  </si>
  <si>
    <t>0122000010</t>
  </si>
  <si>
    <t>01-0L430</t>
  </si>
  <si>
    <t>0122000027</t>
  </si>
  <si>
    <t>01-0L590</t>
  </si>
  <si>
    <t>0122000045</t>
  </si>
  <si>
    <t>01-0L770</t>
  </si>
  <si>
    <t>40.XX.201.352</t>
  </si>
  <si>
    <t>0122000046</t>
  </si>
  <si>
    <t>01-0L780</t>
  </si>
  <si>
    <t>40.XX.201.400</t>
  </si>
  <si>
    <t>0122000047</t>
  </si>
  <si>
    <t>01-0L790</t>
  </si>
  <si>
    <t>0122000050</t>
  </si>
  <si>
    <t>01-0L810</t>
  </si>
  <si>
    <t>0122000133</t>
  </si>
  <si>
    <t>01-0M290</t>
  </si>
  <si>
    <t>40.XX.201.131</t>
  </si>
  <si>
    <t>0122000135</t>
  </si>
  <si>
    <t>01-0M310</t>
  </si>
  <si>
    <t>0123000062</t>
  </si>
  <si>
    <t>01-0H641</t>
  </si>
  <si>
    <t>0123000066</t>
  </si>
  <si>
    <t>01-0M760</t>
  </si>
  <si>
    <t>1540</t>
  </si>
  <si>
    <t>0213000005</t>
  </si>
  <si>
    <t>02-4F550</t>
  </si>
  <si>
    <t>0214000013</t>
  </si>
  <si>
    <t>02-4G440</t>
  </si>
  <si>
    <t>0214000049</t>
  </si>
  <si>
    <t>02-4G710</t>
  </si>
  <si>
    <t>40.XX.075</t>
  </si>
  <si>
    <t>2020075.613</t>
  </si>
  <si>
    <t>0215000051</t>
  </si>
  <si>
    <t>02-0H560</t>
  </si>
  <si>
    <t>0215000083</t>
  </si>
  <si>
    <t>02-0H920</t>
  </si>
  <si>
    <t>2020075.000</t>
  </si>
  <si>
    <t>0216000024</t>
  </si>
  <si>
    <t>02-1H580</t>
  </si>
  <si>
    <t>2020201.120</t>
  </si>
  <si>
    <t>0216000031</t>
  </si>
  <si>
    <t>02-1H640</t>
  </si>
  <si>
    <t>20.XX.201.240</t>
  </si>
  <si>
    <t>0216000033</t>
  </si>
  <si>
    <t>02-1H720</t>
  </si>
  <si>
    <t>20.XX.201.378</t>
  </si>
  <si>
    <t>2020201.378</t>
  </si>
  <si>
    <t>0216000040</t>
  </si>
  <si>
    <t>02-1H360</t>
  </si>
  <si>
    <t>20.XX.201.111</t>
  </si>
  <si>
    <t>2020201.111</t>
  </si>
  <si>
    <t>0216000125</t>
  </si>
  <si>
    <t>02-0H730</t>
  </si>
  <si>
    <t>2020201.235</t>
  </si>
  <si>
    <t>0218000010</t>
  </si>
  <si>
    <t>02-3H690</t>
  </si>
  <si>
    <t>0218000011</t>
  </si>
  <si>
    <t>02-3H700</t>
  </si>
  <si>
    <t>0218000024</t>
  </si>
  <si>
    <t>02-3H730</t>
  </si>
  <si>
    <t>Programming 3H73U</t>
  </si>
  <si>
    <t>0218000038</t>
  </si>
  <si>
    <t>02-3H820</t>
  </si>
  <si>
    <t>0218000039</t>
  </si>
  <si>
    <t>02-3H770</t>
  </si>
  <si>
    <t>0218000057</t>
  </si>
  <si>
    <t>02-3H950</t>
  </si>
  <si>
    <t>0218000068</t>
  </si>
  <si>
    <t>02-4H010</t>
  </si>
  <si>
    <t>0218000069</t>
  </si>
  <si>
    <t>02-4H020</t>
  </si>
  <si>
    <t>0218000070</t>
  </si>
  <si>
    <t>02-4H030</t>
  </si>
  <si>
    <t>0218000073</t>
  </si>
  <si>
    <t>02-4H060</t>
  </si>
  <si>
    <t>0218000074</t>
  </si>
  <si>
    <t>02-4H070</t>
  </si>
  <si>
    <t>0218000075</t>
  </si>
  <si>
    <t>02-4H080</t>
  </si>
  <si>
    <t>0218000080</t>
  </si>
  <si>
    <t>02-4H050</t>
  </si>
  <si>
    <t>0218000119</t>
  </si>
  <si>
    <t>02-4H440</t>
  </si>
  <si>
    <t>0219000001</t>
  </si>
  <si>
    <t>02-4H660</t>
  </si>
  <si>
    <t>20.XX.201.235</t>
  </si>
  <si>
    <t>0219000010</t>
  </si>
  <si>
    <t>02-4H710</t>
  </si>
  <si>
    <t>0219000016</t>
  </si>
  <si>
    <t>02-4H740</t>
  </si>
  <si>
    <t>40.XX.201.250</t>
  </si>
  <si>
    <t>2020201.250</t>
  </si>
  <si>
    <t>0219000044</t>
  </si>
  <si>
    <t>02-0J010</t>
  </si>
  <si>
    <t>0219000058</t>
  </si>
  <si>
    <t>02-4H750</t>
  </si>
  <si>
    <t>0219000133</t>
  </si>
  <si>
    <t>02-0J530</t>
  </si>
  <si>
    <t>0219000134</t>
  </si>
  <si>
    <t>02-0J540</t>
  </si>
  <si>
    <t>0219000135</t>
  </si>
  <si>
    <t>02-0J550</t>
  </si>
  <si>
    <t>20.XX.201.122</t>
  </si>
  <si>
    <t>0219000139</t>
  </si>
  <si>
    <t>02-0J590</t>
  </si>
  <si>
    <t>0219000152</t>
  </si>
  <si>
    <t>02-0J710</t>
  </si>
  <si>
    <t>0219000154</t>
  </si>
  <si>
    <t>02-0J730</t>
  </si>
  <si>
    <t>0219000157</t>
  </si>
  <si>
    <t>02-0J760</t>
  </si>
  <si>
    <t>0219000158</t>
  </si>
  <si>
    <t>02-0J770</t>
  </si>
  <si>
    <t>0219000161</t>
  </si>
  <si>
    <t>02-0J790</t>
  </si>
  <si>
    <t>2020075.611</t>
  </si>
  <si>
    <t>0219000164</t>
  </si>
  <si>
    <t>02-0J810</t>
  </si>
  <si>
    <t>0219000167</t>
  </si>
  <si>
    <t>02-0J840</t>
  </si>
  <si>
    <t>0219000168</t>
  </si>
  <si>
    <t>02-0J850</t>
  </si>
  <si>
    <t>0219000169</t>
  </si>
  <si>
    <t>02-0J860</t>
  </si>
  <si>
    <t>40.XX.201.121</t>
  </si>
  <si>
    <t>0220000055</t>
  </si>
  <si>
    <t>02-1J290</t>
  </si>
  <si>
    <t>20.XX.201.150</t>
  </si>
  <si>
    <t>2020201.150</t>
  </si>
  <si>
    <t>0220000057</t>
  </si>
  <si>
    <t>02-1J310</t>
  </si>
  <si>
    <t>0220000058</t>
  </si>
  <si>
    <t>02-1J320</t>
  </si>
  <si>
    <t>0220000059</t>
  </si>
  <si>
    <t>02-1J330</t>
  </si>
  <si>
    <t>0220000061</t>
  </si>
  <si>
    <t>02-1J350</t>
  </si>
  <si>
    <t>0220000062</t>
  </si>
  <si>
    <t>02-1J360</t>
  </si>
  <si>
    <t>2020000.000</t>
  </si>
  <si>
    <t>0220000064</t>
  </si>
  <si>
    <t>02-1J380</t>
  </si>
  <si>
    <t>0220000065</t>
  </si>
  <si>
    <t>02-1J390</t>
  </si>
  <si>
    <t>0220000124</t>
  </si>
  <si>
    <t>02-1J750</t>
  </si>
  <si>
    <t>0221000004</t>
  </si>
  <si>
    <t>02-1J870</t>
  </si>
  <si>
    <t>0221000006</t>
  </si>
  <si>
    <t>02-1J890</t>
  </si>
  <si>
    <t>0221000043</t>
  </si>
  <si>
    <t>02-2J220</t>
  </si>
  <si>
    <t>0221000116</t>
  </si>
  <si>
    <t>02-2J600</t>
  </si>
  <si>
    <t>4050201.121</t>
  </si>
  <si>
    <t>0221000117</t>
  </si>
  <si>
    <t>02-2J610</t>
  </si>
  <si>
    <t>0221000118</t>
  </si>
  <si>
    <t>02-2J620</t>
  </si>
  <si>
    <t>0221000120</t>
  </si>
  <si>
    <t>02-2J640</t>
  </si>
  <si>
    <t>40.XX.201.111</t>
  </si>
  <si>
    <t>0221000121</t>
  </si>
  <si>
    <t>02-2J650</t>
  </si>
  <si>
    <t>0221000128</t>
  </si>
  <si>
    <t>02-2J720</t>
  </si>
  <si>
    <t>0221000130</t>
  </si>
  <si>
    <t>02-2J740</t>
  </si>
  <si>
    <t>0222000055</t>
  </si>
  <si>
    <t>02-3J520</t>
  </si>
  <si>
    <t>0223000010</t>
  </si>
  <si>
    <t>02-4J310</t>
  </si>
  <si>
    <t>0300000224</t>
  </si>
  <si>
    <t>03-1A843</t>
  </si>
  <si>
    <t>20.XX.201.335</t>
  </si>
  <si>
    <t>2020201.335</t>
  </si>
  <si>
    <t>0300000225</t>
  </si>
  <si>
    <t>03-1A844</t>
  </si>
  <si>
    <t>0300000725</t>
  </si>
  <si>
    <t>03-4E860</t>
  </si>
  <si>
    <t>0300020593</t>
  </si>
  <si>
    <t>03-0A570</t>
  </si>
  <si>
    <t>0312000054</t>
  </si>
  <si>
    <t>03-3F070</t>
  </si>
  <si>
    <t>0313000047</t>
  </si>
  <si>
    <t>03-3F680</t>
  </si>
  <si>
    <t>20.XX.201.160</t>
  </si>
  <si>
    <t>0314000039</t>
  </si>
  <si>
    <t>03-4E620</t>
  </si>
  <si>
    <t>0315000064</t>
  </si>
  <si>
    <t>03-4E170</t>
  </si>
  <si>
    <t>0316000060</t>
  </si>
  <si>
    <t>03-1H140</t>
  </si>
  <si>
    <t>0316000063</t>
  </si>
  <si>
    <t>03-1H170</t>
  </si>
  <si>
    <t>0316000190</t>
  </si>
  <si>
    <t>03-1H610</t>
  </si>
  <si>
    <t>0317000043</t>
  </si>
  <si>
    <t>03-1H990</t>
  </si>
  <si>
    <t>0318000009</t>
  </si>
  <si>
    <t>03-3H510</t>
  </si>
  <si>
    <t>0318000012</t>
  </si>
  <si>
    <t>03-3H540</t>
  </si>
  <si>
    <t>0318000014</t>
  </si>
  <si>
    <t>03-3H560</t>
  </si>
  <si>
    <t>0318000016</t>
  </si>
  <si>
    <t>03-3H580</t>
  </si>
  <si>
    <t>0318000017</t>
  </si>
  <si>
    <t>03-3H590</t>
  </si>
  <si>
    <t>2020201.122</t>
  </si>
  <si>
    <t>0318000019</t>
  </si>
  <si>
    <t>03-3H610</t>
  </si>
  <si>
    <t>0318000102</t>
  </si>
  <si>
    <t>03-3H930</t>
  </si>
  <si>
    <t>0319000004</t>
  </si>
  <si>
    <t>03-4H600</t>
  </si>
  <si>
    <t>0319000046</t>
  </si>
  <si>
    <t>03-4H760</t>
  </si>
  <si>
    <t>0319000070</t>
  </si>
  <si>
    <t>03-4H870</t>
  </si>
  <si>
    <t>4050075.000</t>
  </si>
  <si>
    <t>0319000071</t>
  </si>
  <si>
    <t>03-4H880</t>
  </si>
  <si>
    <t>0319000184</t>
  </si>
  <si>
    <t>03-0J010</t>
  </si>
  <si>
    <t>0319000278</t>
  </si>
  <si>
    <t>03-0J380</t>
  </si>
  <si>
    <t>0319000280</t>
  </si>
  <si>
    <t>03-0J400</t>
  </si>
  <si>
    <t>0319000281</t>
  </si>
  <si>
    <t>03-0J410</t>
  </si>
  <si>
    <t>0319000282</t>
  </si>
  <si>
    <t>03-0J420</t>
  </si>
  <si>
    <t>0319000284</t>
  </si>
  <si>
    <t>03-0J430</t>
  </si>
  <si>
    <t>0319000285</t>
  </si>
  <si>
    <t>03-0J440</t>
  </si>
  <si>
    <t>0319000289</t>
  </si>
  <si>
    <t>03-0J480</t>
  </si>
  <si>
    <t>0319000291</t>
  </si>
  <si>
    <t>03-0J500</t>
  </si>
  <si>
    <t>0319000292</t>
  </si>
  <si>
    <t>03-0J510</t>
  </si>
  <si>
    <t>0319000293</t>
  </si>
  <si>
    <t>03-0J520</t>
  </si>
  <si>
    <t>0319000296</t>
  </si>
  <si>
    <t>03-0J550</t>
  </si>
  <si>
    <t>0319000297</t>
  </si>
  <si>
    <t>03-0J560</t>
  </si>
  <si>
    <t>0319000303</t>
  </si>
  <si>
    <t>03-0J620</t>
  </si>
  <si>
    <t>0319000304</t>
  </si>
  <si>
    <t>03-0J630</t>
  </si>
  <si>
    <t>0319000307</t>
  </si>
  <si>
    <t>03-0J660</t>
  </si>
  <si>
    <t>0320000040</t>
  </si>
  <si>
    <t>03-0J910</t>
  </si>
  <si>
    <t>0320000113</t>
  </si>
  <si>
    <t>03-1J160</t>
  </si>
  <si>
    <t>0320000114</t>
  </si>
  <si>
    <t>03-1J170</t>
  </si>
  <si>
    <t>0321000023</t>
  </si>
  <si>
    <t>03-1J630</t>
  </si>
  <si>
    <t>0321000143</t>
  </si>
  <si>
    <t>03-1J910</t>
  </si>
  <si>
    <t>0321000181</t>
  </si>
  <si>
    <t>03-2J070</t>
  </si>
  <si>
    <t>0321000193</t>
  </si>
  <si>
    <t>03-2J150</t>
  </si>
  <si>
    <t>0321000194</t>
  </si>
  <si>
    <t>03-2J160</t>
  </si>
  <si>
    <t>2020201.000</t>
  </si>
  <si>
    <t>0321000195</t>
  </si>
  <si>
    <t>03-2J170</t>
  </si>
  <si>
    <t>2020100.000</t>
  </si>
  <si>
    <t>0321000196</t>
  </si>
  <si>
    <t>03-2J180</t>
  </si>
  <si>
    <t>40.XX.075.651</t>
  </si>
  <si>
    <t>0321000197</t>
  </si>
  <si>
    <t>03-2J190</t>
  </si>
  <si>
    <t>40.XX.201.120</t>
  </si>
  <si>
    <t>0321000199</t>
  </si>
  <si>
    <t>03-2J210</t>
  </si>
  <si>
    <t>0321000200</t>
  </si>
  <si>
    <t>03-2J220</t>
  </si>
  <si>
    <t>0321000201</t>
  </si>
  <si>
    <t>03-2J230</t>
  </si>
  <si>
    <t>0321000202</t>
  </si>
  <si>
    <t>03-2J240</t>
  </si>
  <si>
    <t>0321000203</t>
  </si>
  <si>
    <t>03-2J250</t>
  </si>
  <si>
    <t>0321000222</t>
  </si>
  <si>
    <t>03-2J320</t>
  </si>
  <si>
    <t>0322000064</t>
  </si>
  <si>
    <t>03-2J580</t>
  </si>
  <si>
    <t>0322000068</t>
  </si>
  <si>
    <t>03-2J590</t>
  </si>
  <si>
    <t>0322000146</t>
  </si>
  <si>
    <t>03-2J980</t>
  </si>
  <si>
    <t>0322000158</t>
  </si>
  <si>
    <t>03-2J990</t>
  </si>
  <si>
    <t>40.XX.075.000</t>
  </si>
  <si>
    <t>0322000248</t>
  </si>
  <si>
    <t>03-3J310</t>
  </si>
  <si>
    <t>0322000275</t>
  </si>
  <si>
    <t>03-3J680</t>
  </si>
  <si>
    <t>0323000003</t>
  </si>
  <si>
    <t>03-3J790</t>
  </si>
  <si>
    <t>0323000033</t>
  </si>
  <si>
    <t>03-3J900</t>
  </si>
  <si>
    <t>0323000034</t>
  </si>
  <si>
    <t>03-3J910</t>
  </si>
  <si>
    <t>0323000037</t>
  </si>
  <si>
    <t>03-3J930</t>
  </si>
  <si>
    <t>0323000087</t>
  </si>
  <si>
    <t>03-4J110</t>
  </si>
  <si>
    <t>40.XX.201.030</t>
  </si>
  <si>
    <t>0400000343</t>
  </si>
  <si>
    <t>04-0G660</t>
  </si>
  <si>
    <t>0400000735</t>
  </si>
  <si>
    <t>04-26409</t>
  </si>
  <si>
    <t>20.XX.025.700</t>
  </si>
  <si>
    <t>0400000769</t>
  </si>
  <si>
    <t>04-28120</t>
  </si>
  <si>
    <t>0400001028</t>
  </si>
  <si>
    <t>04-3S740</t>
  </si>
  <si>
    <t>0400001043</t>
  </si>
  <si>
    <t>04-3S900</t>
  </si>
  <si>
    <t>0400001164</t>
  </si>
  <si>
    <t>04-4A800</t>
  </si>
  <si>
    <t>0400020619</t>
  </si>
  <si>
    <t>04-1G900</t>
  </si>
  <si>
    <t>0400020859</t>
  </si>
  <si>
    <t>04-2G460</t>
  </si>
  <si>
    <t>0400021064</t>
  </si>
  <si>
    <t>04-25941</t>
  </si>
  <si>
    <t>0400021215</t>
  </si>
  <si>
    <t>04-2G740</t>
  </si>
  <si>
    <t>0400021222</t>
  </si>
  <si>
    <t>04-2G780</t>
  </si>
  <si>
    <t>0412000116</t>
  </si>
  <si>
    <t>04-20950</t>
  </si>
  <si>
    <t>0412000126</t>
  </si>
  <si>
    <t>04-1G430</t>
  </si>
  <si>
    <t>0412000153</t>
  </si>
  <si>
    <t>04-3G690</t>
  </si>
  <si>
    <t>0412000161</t>
  </si>
  <si>
    <t>04-2A970</t>
  </si>
  <si>
    <t>0412000310</t>
  </si>
  <si>
    <t>04-4G210</t>
  </si>
  <si>
    <t>0412000314</t>
  </si>
  <si>
    <t>04-4G220</t>
  </si>
  <si>
    <t>0412000409</t>
  </si>
  <si>
    <t>04-3G630</t>
  </si>
  <si>
    <t>0412000463</t>
  </si>
  <si>
    <t>04-4G380</t>
  </si>
  <si>
    <t>0412000557</t>
  </si>
  <si>
    <t>04-3G900</t>
  </si>
  <si>
    <t>0412000581</t>
  </si>
  <si>
    <t>04-2A441</t>
  </si>
  <si>
    <t>0413000049</t>
  </si>
  <si>
    <t>04-4G820</t>
  </si>
  <si>
    <t>0413000051</t>
  </si>
  <si>
    <t>04-4G840</t>
  </si>
  <si>
    <t>0413000058</t>
  </si>
  <si>
    <t>04-4G880</t>
  </si>
  <si>
    <t>0413000081</t>
  </si>
  <si>
    <t>04-4H060</t>
  </si>
  <si>
    <t>20.XX.201.119</t>
  </si>
  <si>
    <t>0413000178</t>
  </si>
  <si>
    <t>04-4G780</t>
  </si>
  <si>
    <t>0413000350</t>
  </si>
  <si>
    <t>04-0G642</t>
  </si>
  <si>
    <t>0413000433</t>
  </si>
  <si>
    <t>04-0J300</t>
  </si>
  <si>
    <t>0413000457</t>
  </si>
  <si>
    <t>04-0J330</t>
  </si>
  <si>
    <t>0413000462</t>
  </si>
  <si>
    <t>04-0J380</t>
  </si>
  <si>
    <t>0414000003</t>
  </si>
  <si>
    <t>04-0J470</t>
  </si>
  <si>
    <t>0414000009</t>
  </si>
  <si>
    <t>04-0J520</t>
  </si>
  <si>
    <t>0414000010</t>
  </si>
  <si>
    <t>04-0J530</t>
  </si>
  <si>
    <t>0414000011</t>
  </si>
  <si>
    <t>04-0J540</t>
  </si>
  <si>
    <t>0414000012</t>
  </si>
  <si>
    <t>04-0J550</t>
  </si>
  <si>
    <t>0414000013</t>
  </si>
  <si>
    <t>04-0J560</t>
  </si>
  <si>
    <t>0414000014</t>
  </si>
  <si>
    <t>04-0J570</t>
  </si>
  <si>
    <t>0414000017</t>
  </si>
  <si>
    <t>04-0J600</t>
  </si>
  <si>
    <t>0414000024</t>
  </si>
  <si>
    <t>04-0J670</t>
  </si>
  <si>
    <t>0414000029</t>
  </si>
  <si>
    <t>04-0J710</t>
  </si>
  <si>
    <t>20.XX.201.322</t>
  </si>
  <si>
    <t>2020201.322</t>
  </si>
  <si>
    <t>0414000039</t>
  </si>
  <si>
    <t>04-2A332</t>
  </si>
  <si>
    <t>0414000106</t>
  </si>
  <si>
    <t>04-15500</t>
  </si>
  <si>
    <t>20.XX.201.315</t>
  </si>
  <si>
    <t>2020201.315</t>
  </si>
  <si>
    <t>0414000130</t>
  </si>
  <si>
    <t>04-22911</t>
  </si>
  <si>
    <t>0414000305</t>
  </si>
  <si>
    <t>04-4G113</t>
  </si>
  <si>
    <t>0414000403</t>
  </si>
  <si>
    <t>04-1J960</t>
  </si>
  <si>
    <t>0414000404</t>
  </si>
  <si>
    <t>04-1J970</t>
  </si>
  <si>
    <t>0414000476</t>
  </si>
  <si>
    <t>04-0J642</t>
  </si>
  <si>
    <t>0414000487</t>
  </si>
  <si>
    <t>04-1A210</t>
  </si>
  <si>
    <t>20.XX.201.321</t>
  </si>
  <si>
    <t>2020201.321</t>
  </si>
  <si>
    <t>0414000523</t>
  </si>
  <si>
    <t>04-2J500</t>
  </si>
  <si>
    <t>0414000524</t>
  </si>
  <si>
    <t>04-2J510</t>
  </si>
  <si>
    <t>0415000006</t>
  </si>
  <si>
    <t>04-2J830</t>
  </si>
  <si>
    <t>0415000010</t>
  </si>
  <si>
    <t>04-2J740</t>
  </si>
  <si>
    <t>0415000014</t>
  </si>
  <si>
    <t>04-2J790</t>
  </si>
  <si>
    <t>0415000043</t>
  </si>
  <si>
    <t>04-2J950</t>
  </si>
  <si>
    <t>0415000075</t>
  </si>
  <si>
    <t>04-3J050</t>
  </si>
  <si>
    <t>0415000077</t>
  </si>
  <si>
    <t>04-3J070</t>
  </si>
  <si>
    <t>0415000078</t>
  </si>
  <si>
    <t>04-3J080</t>
  </si>
  <si>
    <t>0415000090</t>
  </si>
  <si>
    <t>04-3J130</t>
  </si>
  <si>
    <t>0415000091</t>
  </si>
  <si>
    <t>04-3J140</t>
  </si>
  <si>
    <t>0415000110</t>
  </si>
  <si>
    <t>04-3J260</t>
  </si>
  <si>
    <t>0415000131</t>
  </si>
  <si>
    <t>04-3J320</t>
  </si>
  <si>
    <t>0415000183</t>
  </si>
  <si>
    <t>04-3J700</t>
  </si>
  <si>
    <t>0415000221</t>
  </si>
  <si>
    <t>04-3J890</t>
  </si>
  <si>
    <t>0415000260</t>
  </si>
  <si>
    <t>04-4J120</t>
  </si>
  <si>
    <t>0415000343</t>
  </si>
  <si>
    <t>04-4J410</t>
  </si>
  <si>
    <t>0415000344</t>
  </si>
  <si>
    <t>04-4J420</t>
  </si>
  <si>
    <t>0415000351</t>
  </si>
  <si>
    <t>04-4J460</t>
  </si>
  <si>
    <t>0415000356</t>
  </si>
  <si>
    <t>04-4J490</t>
  </si>
  <si>
    <t>0416000010</t>
  </si>
  <si>
    <t>04-4J910</t>
  </si>
  <si>
    <t>0416000020</t>
  </si>
  <si>
    <t>04-0K010</t>
  </si>
  <si>
    <t>0416000026</t>
  </si>
  <si>
    <t>04-4J950</t>
  </si>
  <si>
    <t>0416000027</t>
  </si>
  <si>
    <t>04-4J840</t>
  </si>
  <si>
    <t>0416000028</t>
  </si>
  <si>
    <t>04-4J850</t>
  </si>
  <si>
    <t>0416000029</t>
  </si>
  <si>
    <t>04-4J870</t>
  </si>
  <si>
    <t>0416000033</t>
  </si>
  <si>
    <t>04-0K070</t>
  </si>
  <si>
    <t>0416000036</t>
  </si>
  <si>
    <t>04-4J980</t>
  </si>
  <si>
    <t>0416000037</t>
  </si>
  <si>
    <t>04-4J990</t>
  </si>
  <si>
    <t>0416000038</t>
  </si>
  <si>
    <t>04-4J830</t>
  </si>
  <si>
    <t>0416000040</t>
  </si>
  <si>
    <t>04-0K000</t>
  </si>
  <si>
    <t>0416000041</t>
  </si>
  <si>
    <t>04-4J820</t>
  </si>
  <si>
    <t>0416000042</t>
  </si>
  <si>
    <t>04-4J860</t>
  </si>
  <si>
    <t>0416000045</t>
  </si>
  <si>
    <t>04-0K130</t>
  </si>
  <si>
    <t>0416000048</t>
  </si>
  <si>
    <t>04-4J970</t>
  </si>
  <si>
    <t>0416000049</t>
  </si>
  <si>
    <t>04-0K080</t>
  </si>
  <si>
    <t>0416000050</t>
  </si>
  <si>
    <t>04-0K100</t>
  </si>
  <si>
    <t>0416000053</t>
  </si>
  <si>
    <t>04-0K110</t>
  </si>
  <si>
    <t>0416000054</t>
  </si>
  <si>
    <t>04-0K120</t>
  </si>
  <si>
    <t>0416000094</t>
  </si>
  <si>
    <t>04-0K490</t>
  </si>
  <si>
    <t>0416000098</t>
  </si>
  <si>
    <t>04-0K520</t>
  </si>
  <si>
    <t>0416000099</t>
  </si>
  <si>
    <t>04-0K530</t>
  </si>
  <si>
    <t>0416000105</t>
  </si>
  <si>
    <t>04-0K570</t>
  </si>
  <si>
    <t>0416000111</t>
  </si>
  <si>
    <t>04-0K630</t>
  </si>
  <si>
    <t>0416000112</t>
  </si>
  <si>
    <t>04-0K640</t>
  </si>
  <si>
    <t>0416000124</t>
  </si>
  <si>
    <t>04-0K670</t>
  </si>
  <si>
    <t>0416000141</t>
  </si>
  <si>
    <t>04-0K800</t>
  </si>
  <si>
    <t>0416000142</t>
  </si>
  <si>
    <t>04-0K810</t>
  </si>
  <si>
    <t>0416000152</t>
  </si>
  <si>
    <t>04-4G871</t>
  </si>
  <si>
    <t>0416000157</t>
  </si>
  <si>
    <t>04-3G59C</t>
  </si>
  <si>
    <t>0416000256</t>
  </si>
  <si>
    <t>04-1K510</t>
  </si>
  <si>
    <t>0416000258</t>
  </si>
  <si>
    <t>04-1K530</t>
  </si>
  <si>
    <t>0416000306</t>
  </si>
  <si>
    <t>04-1K720</t>
  </si>
  <si>
    <t>0416000307</t>
  </si>
  <si>
    <t>04-1K730</t>
  </si>
  <si>
    <t>0416000309</t>
  </si>
  <si>
    <t>04-1K750</t>
  </si>
  <si>
    <t>0416000310</t>
  </si>
  <si>
    <t>04-1K760</t>
  </si>
  <si>
    <t>0416000373</t>
  </si>
  <si>
    <t>04-2K140</t>
  </si>
  <si>
    <t>0416000378</t>
  </si>
  <si>
    <t>04-2K170</t>
  </si>
  <si>
    <t>0416000380</t>
  </si>
  <si>
    <t>04-2K190</t>
  </si>
  <si>
    <t>0416000394</t>
  </si>
  <si>
    <t>04-2K240</t>
  </si>
  <si>
    <t>0416000400</t>
  </si>
  <si>
    <t>04-2K280</t>
  </si>
  <si>
    <t>0416000409</t>
  </si>
  <si>
    <t>04-2K350</t>
  </si>
  <si>
    <t>0416000410</t>
  </si>
  <si>
    <t>04-2K360</t>
  </si>
  <si>
    <t>0416000480</t>
  </si>
  <si>
    <t>04-2K640</t>
  </si>
  <si>
    <t>0417000010</t>
  </si>
  <si>
    <t>04-2K700</t>
  </si>
  <si>
    <t>0417000013</t>
  </si>
  <si>
    <t>04-2K710</t>
  </si>
  <si>
    <t>0417000014</t>
  </si>
  <si>
    <t>04-2K720</t>
  </si>
  <si>
    <t>0417000018</t>
  </si>
  <si>
    <t>04-2K740</t>
  </si>
  <si>
    <t>0417000023</t>
  </si>
  <si>
    <t>04-2K790</t>
  </si>
  <si>
    <t>20.XX.201.210</t>
  </si>
  <si>
    <t>2020201.210</t>
  </si>
  <si>
    <t>0417000025</t>
  </si>
  <si>
    <t>04-2K800</t>
  </si>
  <si>
    <t>0417000035</t>
  </si>
  <si>
    <t>04-2K820</t>
  </si>
  <si>
    <t>0417000057</t>
  </si>
  <si>
    <t>04-2K950</t>
  </si>
  <si>
    <t>20.XX.201.354</t>
  </si>
  <si>
    <t>2020201.354</t>
  </si>
  <si>
    <t>0417000136</t>
  </si>
  <si>
    <t>04-3K360</t>
  </si>
  <si>
    <t>0417000157</t>
  </si>
  <si>
    <t>04-3K420</t>
  </si>
  <si>
    <t>0417000161</t>
  </si>
  <si>
    <t>04-3K440</t>
  </si>
  <si>
    <t>0417000174</t>
  </si>
  <si>
    <t>04-3K510</t>
  </si>
  <si>
    <t>0417000267</t>
  </si>
  <si>
    <t>04-4K140</t>
  </si>
  <si>
    <t>0417000293</t>
  </si>
  <si>
    <t>04-4K300</t>
  </si>
  <si>
    <t>0417000305</t>
  </si>
  <si>
    <t>04-4K390</t>
  </si>
  <si>
    <t>20.XX.201.130</t>
  </si>
  <si>
    <t>0417000306</t>
  </si>
  <si>
    <t>04-4K400</t>
  </si>
  <si>
    <t>0417000401</t>
  </si>
  <si>
    <t>04-0P120</t>
  </si>
  <si>
    <t>0417000518</t>
  </si>
  <si>
    <t>04-0P760</t>
  </si>
  <si>
    <t>0417000520</t>
  </si>
  <si>
    <t>04-4J282</t>
  </si>
  <si>
    <t>0418000023</t>
  </si>
  <si>
    <t>04-0P890</t>
  </si>
  <si>
    <t>0418000024</t>
  </si>
  <si>
    <t>04-0P900</t>
  </si>
  <si>
    <t>0418000025</t>
  </si>
  <si>
    <t>04-0P910</t>
  </si>
  <si>
    <t>0418000026</t>
  </si>
  <si>
    <t>04-0P920</t>
  </si>
  <si>
    <t>0418000027</t>
  </si>
  <si>
    <t>04-0P930</t>
  </si>
  <si>
    <t>0418000030</t>
  </si>
  <si>
    <t>04-0P960</t>
  </si>
  <si>
    <t>0418000031</t>
  </si>
  <si>
    <t>04-0P970</t>
  </si>
  <si>
    <t>0418000032</t>
  </si>
  <si>
    <t>04-0P980</t>
  </si>
  <si>
    <t>0418000036</t>
  </si>
  <si>
    <t>04-0Q020</t>
  </si>
  <si>
    <t>0418000038</t>
  </si>
  <si>
    <t>04-0Q040</t>
  </si>
  <si>
    <t>0418000041</t>
  </si>
  <si>
    <t>04-0Q070</t>
  </si>
  <si>
    <t>0418000044</t>
  </si>
  <si>
    <t>04-0Q100</t>
  </si>
  <si>
    <t>0418000045</t>
  </si>
  <si>
    <t>04-0Q120</t>
  </si>
  <si>
    <t>0418000046</t>
  </si>
  <si>
    <t>04-0Q140</t>
  </si>
  <si>
    <t>0418000048</t>
  </si>
  <si>
    <t>04-0Q180</t>
  </si>
  <si>
    <t>0418000049</t>
  </si>
  <si>
    <t>04-0Q190</t>
  </si>
  <si>
    <t>0418000050</t>
  </si>
  <si>
    <t>04-0Q200</t>
  </si>
  <si>
    <t>0418000051</t>
  </si>
  <si>
    <t>04-0Q210</t>
  </si>
  <si>
    <t>0418000052</t>
  </si>
  <si>
    <t>04-0Q110</t>
  </si>
  <si>
    <t>0418000053</t>
  </si>
  <si>
    <t>04-0Q130</t>
  </si>
  <si>
    <t>0418000054</t>
  </si>
  <si>
    <t>04-0Q150</t>
  </si>
  <si>
    <t>0418000096</t>
  </si>
  <si>
    <t>04-0Q440</t>
  </si>
  <si>
    <t>0418000107</t>
  </si>
  <si>
    <t>04-0Q480</t>
  </si>
  <si>
    <t>0418000132</t>
  </si>
  <si>
    <t>04-0Q680</t>
  </si>
  <si>
    <t>0418000134</t>
  </si>
  <si>
    <t>04-0Q670</t>
  </si>
  <si>
    <t>0418000137</t>
  </si>
  <si>
    <t>04-0Q690</t>
  </si>
  <si>
    <t>0418000153</t>
  </si>
  <si>
    <t>04-0Q790</t>
  </si>
  <si>
    <t>0418000155</t>
  </si>
  <si>
    <t>04-0Q800</t>
  </si>
  <si>
    <t>0418000158</t>
  </si>
  <si>
    <t>04-0Q810</t>
  </si>
  <si>
    <t>0418000159</t>
  </si>
  <si>
    <t>04-0Q820</t>
  </si>
  <si>
    <t>0418000160</t>
  </si>
  <si>
    <t>04-0Q830</t>
  </si>
  <si>
    <t>0418000164</t>
  </si>
  <si>
    <t>04-0Q850</t>
  </si>
  <si>
    <t>0418000186</t>
  </si>
  <si>
    <t>04-4S78A</t>
  </si>
  <si>
    <t>0418000215</t>
  </si>
  <si>
    <t>04-1Q200</t>
  </si>
  <si>
    <t>0418000221</t>
  </si>
  <si>
    <t>04-1Q230</t>
  </si>
  <si>
    <t>0418000242</t>
  </si>
  <si>
    <t>04-1Q340</t>
  </si>
  <si>
    <t>0418000279</t>
  </si>
  <si>
    <t>04-1Q460</t>
  </si>
  <si>
    <t>0418000290</t>
  </si>
  <si>
    <t>04-1Q520</t>
  </si>
  <si>
    <t>0418000297</t>
  </si>
  <si>
    <t>04-1Q570</t>
  </si>
  <si>
    <t>0418000310</t>
  </si>
  <si>
    <t>04-1Q620</t>
  </si>
  <si>
    <t>0418000319</t>
  </si>
  <si>
    <t>04-1Q700</t>
  </si>
  <si>
    <t>0418000321</t>
  </si>
  <si>
    <t>04-1Q720</t>
  </si>
  <si>
    <t>0418000341</t>
  </si>
  <si>
    <t>04-1Q820</t>
  </si>
  <si>
    <t>0418000401</t>
  </si>
  <si>
    <t>04-2J88U</t>
  </si>
  <si>
    <t>0418000442</t>
  </si>
  <si>
    <t>04-2Q250</t>
  </si>
  <si>
    <t>0419000011</t>
  </si>
  <si>
    <t>04-2Q420</t>
  </si>
  <si>
    <t>0419000012</t>
  </si>
  <si>
    <t>04-2Q430</t>
  </si>
  <si>
    <t>0419000013</t>
  </si>
  <si>
    <t>04-2Q440</t>
  </si>
  <si>
    <t>0419000015</t>
  </si>
  <si>
    <t>04-2Q460</t>
  </si>
  <si>
    <t>0419000019</t>
  </si>
  <si>
    <t>04-2Q500</t>
  </si>
  <si>
    <t>0419000021</t>
  </si>
  <si>
    <t>04-2Q520</t>
  </si>
  <si>
    <t>0419000023</t>
  </si>
  <si>
    <t>04-2Q540</t>
  </si>
  <si>
    <t>0419000024</t>
  </si>
  <si>
    <t>04-2Q550</t>
  </si>
  <si>
    <t>0419000025</t>
  </si>
  <si>
    <t>04-2Q560</t>
  </si>
  <si>
    <t>0419000026</t>
  </si>
  <si>
    <t>04-2Q570</t>
  </si>
  <si>
    <t>0419000030</t>
  </si>
  <si>
    <t>04-2Q610</t>
  </si>
  <si>
    <t>0419000033</t>
  </si>
  <si>
    <t>04-2Q640</t>
  </si>
  <si>
    <t>0419000034</t>
  </si>
  <si>
    <t>04-2Q650</t>
  </si>
  <si>
    <t>0419000040</t>
  </si>
  <si>
    <t>04-2Q700</t>
  </si>
  <si>
    <t>0419000042</t>
  </si>
  <si>
    <t>04-2Q720</t>
  </si>
  <si>
    <t>0419000044</t>
  </si>
  <si>
    <t>04-2Q740</t>
  </si>
  <si>
    <t>0419000046</t>
  </si>
  <si>
    <t>04-2Q760</t>
  </si>
  <si>
    <t>0419000047</t>
  </si>
  <si>
    <t>04-2Q770</t>
  </si>
  <si>
    <t>0419000048</t>
  </si>
  <si>
    <t>04-2Q780</t>
  </si>
  <si>
    <t>0419000091</t>
  </si>
  <si>
    <t>04-2G461</t>
  </si>
  <si>
    <t>0419000234</t>
  </si>
  <si>
    <t>04-3Q640</t>
  </si>
  <si>
    <t>0419000235</t>
  </si>
  <si>
    <t>04-3Q650</t>
  </si>
  <si>
    <t>0419000272</t>
  </si>
  <si>
    <t>04-3Q850</t>
  </si>
  <si>
    <t>0419000293</t>
  </si>
  <si>
    <t>04-2J801</t>
  </si>
  <si>
    <t>0419000294</t>
  </si>
  <si>
    <t>04-2J802</t>
  </si>
  <si>
    <t>0419000313</t>
  </si>
  <si>
    <t>04-1J569</t>
  </si>
  <si>
    <t>0419000445</t>
  </si>
  <si>
    <t>04-0AA14</t>
  </si>
  <si>
    <t>0419000450</t>
  </si>
  <si>
    <t>04-0AA19</t>
  </si>
  <si>
    <t>0419000452</t>
  </si>
  <si>
    <t>04-0AA21</t>
  </si>
  <si>
    <t>0419000455</t>
  </si>
  <si>
    <t>04-0AA24</t>
  </si>
  <si>
    <t>0419000460</t>
  </si>
  <si>
    <t>04-0AA29</t>
  </si>
  <si>
    <t>0419000482</t>
  </si>
  <si>
    <t>04-4Q800</t>
  </si>
  <si>
    <t>0419000485</t>
  </si>
  <si>
    <t>04-4Q830</t>
  </si>
  <si>
    <t>0419000518</t>
  </si>
  <si>
    <t>04-0AA62</t>
  </si>
  <si>
    <t>0419000524</t>
  </si>
  <si>
    <t>04-0AA63</t>
  </si>
  <si>
    <t>0419000534</t>
  </si>
  <si>
    <t>04-3J062</t>
  </si>
  <si>
    <t>0419000568</t>
  </si>
  <si>
    <t>04-0AA80</t>
  </si>
  <si>
    <t>0419000569</t>
  </si>
  <si>
    <t>04-0AA81</t>
  </si>
  <si>
    <t>0420000032</t>
  </si>
  <si>
    <t>04-2AA30</t>
  </si>
  <si>
    <t>0420000064</t>
  </si>
  <si>
    <t>04-3AA50</t>
  </si>
  <si>
    <t>0420000066</t>
  </si>
  <si>
    <t>04-3AA90</t>
  </si>
  <si>
    <t>0420000070</t>
  </si>
  <si>
    <t>04-4AA30</t>
  </si>
  <si>
    <t>0420000074</t>
  </si>
  <si>
    <t>04-4G891</t>
  </si>
  <si>
    <t>0420000080</t>
  </si>
  <si>
    <t>04-4AA90</t>
  </si>
  <si>
    <t>0420000084</t>
  </si>
  <si>
    <t>04-0AC30</t>
  </si>
  <si>
    <t>0420000085</t>
  </si>
  <si>
    <t>04-0AC40</t>
  </si>
  <si>
    <t>0420000126</t>
  </si>
  <si>
    <t>04-3AC00</t>
  </si>
  <si>
    <t>0420000134</t>
  </si>
  <si>
    <t>04-3AC80</t>
  </si>
  <si>
    <t>0420000142</t>
  </si>
  <si>
    <t>04-4AC40</t>
  </si>
  <si>
    <t>0420000143</t>
  </si>
  <si>
    <t>04-4AC50</t>
  </si>
  <si>
    <t>0420000148</t>
  </si>
  <si>
    <t>04-4AC70</t>
  </si>
  <si>
    <t>0420000149</t>
  </si>
  <si>
    <t>04-4AC80</t>
  </si>
  <si>
    <t>0420000150</t>
  </si>
  <si>
    <t>04-4AC90</t>
  </si>
  <si>
    <t>0420000167</t>
  </si>
  <si>
    <t>04-0W050</t>
  </si>
  <si>
    <t>0420000168</t>
  </si>
  <si>
    <t>04-0W060</t>
  </si>
  <si>
    <t>0420000171</t>
  </si>
  <si>
    <t>04-0W090</t>
  </si>
  <si>
    <t>0420000173</t>
  </si>
  <si>
    <t>04-0W110</t>
  </si>
  <si>
    <t>0420000179</t>
  </si>
  <si>
    <t>04-0W130</t>
  </si>
  <si>
    <t>0420000191</t>
  </si>
  <si>
    <t>04-0W200</t>
  </si>
  <si>
    <t>0420000192</t>
  </si>
  <si>
    <t>04-0W210</t>
  </si>
  <si>
    <t>0420000264</t>
  </si>
  <si>
    <t>04-0K681</t>
  </si>
  <si>
    <t>0420000280</t>
  </si>
  <si>
    <t>04-0W700</t>
  </si>
  <si>
    <t>0420000285</t>
  </si>
  <si>
    <t>04-0W740</t>
  </si>
  <si>
    <t>0420000328</t>
  </si>
  <si>
    <t>04-1W090</t>
  </si>
  <si>
    <t>0420000334</t>
  </si>
  <si>
    <t>04-1W150</t>
  </si>
  <si>
    <t>0420000344</t>
  </si>
  <si>
    <t>04-1W190</t>
  </si>
  <si>
    <t>0420000345</t>
  </si>
  <si>
    <t>04-1W200</t>
  </si>
  <si>
    <t>0421000077</t>
  </si>
  <si>
    <t>04-1W710</t>
  </si>
  <si>
    <t>0421000252</t>
  </si>
  <si>
    <t>04-0J631</t>
  </si>
  <si>
    <t>0421000253</t>
  </si>
  <si>
    <t>04-0J632</t>
  </si>
  <si>
    <t>0421000254</t>
  </si>
  <si>
    <t>04-0J633</t>
  </si>
  <si>
    <t>0421000263</t>
  </si>
  <si>
    <t>04-1Q582</t>
  </si>
  <si>
    <t>0422000077</t>
  </si>
  <si>
    <t>04-2Q53U</t>
  </si>
  <si>
    <t>0422000181</t>
  </si>
  <si>
    <t>04-2Q20U</t>
  </si>
  <si>
    <t>0422000188</t>
  </si>
  <si>
    <t>04-4W750</t>
  </si>
  <si>
    <t>2020201.130</t>
  </si>
  <si>
    <t>0422000378</t>
  </si>
  <si>
    <t>04-0Y930</t>
  </si>
  <si>
    <t>40.XX.201.335</t>
  </si>
  <si>
    <t>0422000379</t>
  </si>
  <si>
    <t>04-0Y940</t>
  </si>
  <si>
    <t>0500000493</t>
  </si>
  <si>
    <t>05-28281</t>
  </si>
  <si>
    <t>0500000496</t>
  </si>
  <si>
    <t>05-31592</t>
  </si>
  <si>
    <t>0500000499</t>
  </si>
  <si>
    <t>05-33072</t>
  </si>
  <si>
    <t>0500000505</t>
  </si>
  <si>
    <t>05-34490</t>
  </si>
  <si>
    <t>0500000514</t>
  </si>
  <si>
    <t>05-39610</t>
  </si>
  <si>
    <t>0500020049</t>
  </si>
  <si>
    <t>05-33077</t>
  </si>
  <si>
    <t>0512000069</t>
  </si>
  <si>
    <t>05-0J200</t>
  </si>
  <si>
    <t>0512000076</t>
  </si>
  <si>
    <t>05-33078</t>
  </si>
  <si>
    <t>0512000108</t>
  </si>
  <si>
    <t>05-1C260</t>
  </si>
  <si>
    <t>0512000134</t>
  </si>
  <si>
    <t>05-1C360</t>
  </si>
  <si>
    <t>0512000135</t>
  </si>
  <si>
    <t>05-1C370</t>
  </si>
  <si>
    <t>0512000139</t>
  </si>
  <si>
    <t>05-1C410</t>
  </si>
  <si>
    <t>0512000194</t>
  </si>
  <si>
    <t>05-1C670</t>
  </si>
  <si>
    <t>0513000018</t>
  </si>
  <si>
    <t>05-1C950</t>
  </si>
  <si>
    <t>0513000019</t>
  </si>
  <si>
    <t>05-1C960</t>
  </si>
  <si>
    <t>0513000026</t>
  </si>
  <si>
    <t>05-1E030</t>
  </si>
  <si>
    <t>0514000004</t>
  </si>
  <si>
    <t>05-1F510</t>
  </si>
  <si>
    <t>0514000027</t>
  </si>
  <si>
    <t>05-3307A</t>
  </si>
  <si>
    <t>0514000028</t>
  </si>
  <si>
    <t>05-3307C</t>
  </si>
  <si>
    <t>0514000061</t>
  </si>
  <si>
    <t>05-1F79A</t>
  </si>
  <si>
    <t>0514000063</t>
  </si>
  <si>
    <t>05-1F810</t>
  </si>
  <si>
    <t>0515000063</t>
  </si>
  <si>
    <t>05-1G680</t>
  </si>
  <si>
    <t>0515000097</t>
  </si>
  <si>
    <t>05-0L721</t>
  </si>
  <si>
    <t>0515000099</t>
  </si>
  <si>
    <t>05-0L723</t>
  </si>
  <si>
    <t>0516000005</t>
  </si>
  <si>
    <t>05-1G950</t>
  </si>
  <si>
    <t>0516000060</t>
  </si>
  <si>
    <t>05-1H310</t>
  </si>
  <si>
    <t>0516000073</t>
  </si>
  <si>
    <t>05-1H430</t>
  </si>
  <si>
    <t>0516000074</t>
  </si>
  <si>
    <t>05-1H440</t>
  </si>
  <si>
    <t>0516000078</t>
  </si>
  <si>
    <t>05-1H470</t>
  </si>
  <si>
    <t>0516000079</t>
  </si>
  <si>
    <t>05-1H480</t>
  </si>
  <si>
    <t>0516000081</t>
  </si>
  <si>
    <t>05-1H490</t>
  </si>
  <si>
    <t>0516000097</t>
  </si>
  <si>
    <t>05-1H610</t>
  </si>
  <si>
    <t>0516000118</t>
  </si>
  <si>
    <t>05-1H650</t>
  </si>
  <si>
    <t>0516000163</t>
  </si>
  <si>
    <t>05-1H800</t>
  </si>
  <si>
    <t>0516000164</t>
  </si>
  <si>
    <t>05-1H810</t>
  </si>
  <si>
    <t>0517000083</t>
  </si>
  <si>
    <t>05-1C822</t>
  </si>
  <si>
    <t>0518000009</t>
  </si>
  <si>
    <t>05-1J660</t>
  </si>
  <si>
    <t>0518000052</t>
  </si>
  <si>
    <t>05-1J780</t>
  </si>
  <si>
    <t>0518000078</t>
  </si>
  <si>
    <t>05-1J830</t>
  </si>
  <si>
    <t>0518000079</t>
  </si>
  <si>
    <t>05-1J840</t>
  </si>
  <si>
    <t>0518000081</t>
  </si>
  <si>
    <t>05-1J860</t>
  </si>
  <si>
    <t>0518000083</t>
  </si>
  <si>
    <t>05-1J880</t>
  </si>
  <si>
    <t>0518000084</t>
  </si>
  <si>
    <t>05-1J890</t>
  </si>
  <si>
    <t>0518000085</t>
  </si>
  <si>
    <t>05-1J900</t>
  </si>
  <si>
    <t>0518000086</t>
  </si>
  <si>
    <t>05-1J910</t>
  </si>
  <si>
    <t>0518000093</t>
  </si>
  <si>
    <t>05-1J960</t>
  </si>
  <si>
    <t>0518000095</t>
  </si>
  <si>
    <t>05-1J970</t>
  </si>
  <si>
    <t>0518000105</t>
  </si>
  <si>
    <t>05-1K010</t>
  </si>
  <si>
    <t>0518000113</t>
  </si>
  <si>
    <t>05-0N702</t>
  </si>
  <si>
    <t>0518000120</t>
  </si>
  <si>
    <t>05-31601</t>
  </si>
  <si>
    <t>0518000129</t>
  </si>
  <si>
    <t>05-1K150</t>
  </si>
  <si>
    <t>40.XX.201.361</t>
  </si>
  <si>
    <t>0518000208</t>
  </si>
  <si>
    <t>05-1K440</t>
  </si>
  <si>
    <t>0518000209</t>
  </si>
  <si>
    <t>05-1K450</t>
  </si>
  <si>
    <t>0518000213</t>
  </si>
  <si>
    <t>05-1K490</t>
  </si>
  <si>
    <t>0518000215</t>
  </si>
  <si>
    <t>05-1K510</t>
  </si>
  <si>
    <t>0518000216</t>
  </si>
  <si>
    <t>05-1K520</t>
  </si>
  <si>
    <t>0518000233</t>
  </si>
  <si>
    <t>05-1K670</t>
  </si>
  <si>
    <t>0518000234</t>
  </si>
  <si>
    <t>05-1K680</t>
  </si>
  <si>
    <t>0518000239</t>
  </si>
  <si>
    <t>05-1K640</t>
  </si>
  <si>
    <t>0519000034</t>
  </si>
  <si>
    <t>05-1K870</t>
  </si>
  <si>
    <t>0519000035</t>
  </si>
  <si>
    <t>05-1K880</t>
  </si>
  <si>
    <t>0519000036</t>
  </si>
  <si>
    <t>05-1K890</t>
  </si>
  <si>
    <t>0519000037</t>
  </si>
  <si>
    <t>05-1K900</t>
  </si>
  <si>
    <t>0519000066</t>
  </si>
  <si>
    <t>05-1M100</t>
  </si>
  <si>
    <t>0519000067</t>
  </si>
  <si>
    <t>05-1M110</t>
  </si>
  <si>
    <t>0519000093</t>
  </si>
  <si>
    <t>05-1M310</t>
  </si>
  <si>
    <t>0519000119</t>
  </si>
  <si>
    <t>05-1M350</t>
  </si>
  <si>
    <t>0519000122</t>
  </si>
  <si>
    <t>05-1M360</t>
  </si>
  <si>
    <t>0519000136</t>
  </si>
  <si>
    <t>05-1M400</t>
  </si>
  <si>
    <t>0519000148</t>
  </si>
  <si>
    <t>05-1M420</t>
  </si>
  <si>
    <t>0519000149</t>
  </si>
  <si>
    <t>05-1M430</t>
  </si>
  <si>
    <t>0519000150</t>
  </si>
  <si>
    <t>05-1M440</t>
  </si>
  <si>
    <t>0519000170</t>
  </si>
  <si>
    <t>05-1M530</t>
  </si>
  <si>
    <t>0520000051</t>
  </si>
  <si>
    <t>05-0N7A2</t>
  </si>
  <si>
    <t>0520000053</t>
  </si>
  <si>
    <t>05-1C8A2</t>
  </si>
  <si>
    <t>0520000135</t>
  </si>
  <si>
    <t>05-1N160</t>
  </si>
  <si>
    <t>0520000168</t>
  </si>
  <si>
    <t>05-1N340</t>
  </si>
  <si>
    <t>0521000065</t>
  </si>
  <si>
    <t>05-1H691</t>
  </si>
  <si>
    <t>0521000134</t>
  </si>
  <si>
    <t>05-1N850</t>
  </si>
  <si>
    <t>0521000135</t>
  </si>
  <si>
    <t>05-1N860</t>
  </si>
  <si>
    <t>0521000137</t>
  </si>
  <si>
    <t>05-1N880</t>
  </si>
  <si>
    <t>0521000138</t>
  </si>
  <si>
    <t>05-1N890</t>
  </si>
  <si>
    <t>0521000139</t>
  </si>
  <si>
    <t>05-1N900</t>
  </si>
  <si>
    <t>0521000166</t>
  </si>
  <si>
    <t>05-1P090</t>
  </si>
  <si>
    <t>40.XX.201.119</t>
  </si>
  <si>
    <t>0521000170</t>
  </si>
  <si>
    <t>05-1P110</t>
  </si>
  <si>
    <t>0521000171</t>
  </si>
  <si>
    <t>05-1P120</t>
  </si>
  <si>
    <t>0521000181</t>
  </si>
  <si>
    <t>05-1P180</t>
  </si>
  <si>
    <t>0521000188</t>
  </si>
  <si>
    <t>05-1P210</t>
  </si>
  <si>
    <t>0522000067</t>
  </si>
  <si>
    <t>05-1J881</t>
  </si>
  <si>
    <t>0522000068</t>
  </si>
  <si>
    <t>05-1J882</t>
  </si>
  <si>
    <t>0522000106</t>
  </si>
  <si>
    <t>05-49286</t>
  </si>
  <si>
    <t>0522000172</t>
  </si>
  <si>
    <t>05-1Q140</t>
  </si>
  <si>
    <t>40.XX.201.110</t>
  </si>
  <si>
    <t>0522000174</t>
  </si>
  <si>
    <t>05-1Q150</t>
  </si>
  <si>
    <t>0522000188</t>
  </si>
  <si>
    <t>05-1Q250</t>
  </si>
  <si>
    <t>0600000156</t>
  </si>
  <si>
    <t>06-0J040</t>
  </si>
  <si>
    <t>0600000426</t>
  </si>
  <si>
    <t>06-43080</t>
  </si>
  <si>
    <t>FUTURE</t>
  </si>
  <si>
    <t>0600000463</t>
  </si>
  <si>
    <t>06-47100</t>
  </si>
  <si>
    <t>0612000175</t>
  </si>
  <si>
    <t>06-44254</t>
  </si>
  <si>
    <t>0612000176</t>
  </si>
  <si>
    <t>06-44255</t>
  </si>
  <si>
    <t>0613000005</t>
  </si>
  <si>
    <t>06-36024</t>
  </si>
  <si>
    <t>0614000040</t>
  </si>
  <si>
    <t>06-48950</t>
  </si>
  <si>
    <t>0614000058</t>
  </si>
  <si>
    <t>06-0R210</t>
  </si>
  <si>
    <t>0614000130</t>
  </si>
  <si>
    <t>06-0S370</t>
  </si>
  <si>
    <t>0615000046</t>
  </si>
  <si>
    <t>06-0S830</t>
  </si>
  <si>
    <t>0615000047</t>
  </si>
  <si>
    <t>06-0S050</t>
  </si>
  <si>
    <t>0615000294</t>
  </si>
  <si>
    <t>06-0U240</t>
  </si>
  <si>
    <t>0615000296</t>
  </si>
  <si>
    <t>06-0U000</t>
  </si>
  <si>
    <t>0616000001</t>
  </si>
  <si>
    <t>06-0U290</t>
  </si>
  <si>
    <t>0616000029</t>
  </si>
  <si>
    <t>06-48740</t>
  </si>
  <si>
    <t>0616000033</t>
  </si>
  <si>
    <t>06-0U430</t>
  </si>
  <si>
    <t>0616000207</t>
  </si>
  <si>
    <t>06-0V120</t>
  </si>
  <si>
    <t>0616000208</t>
  </si>
  <si>
    <t>06-0V110</t>
  </si>
  <si>
    <t>0617000292</t>
  </si>
  <si>
    <t>06-0W970</t>
  </si>
  <si>
    <t>0617000303</t>
  </si>
  <si>
    <t>06-0W810</t>
  </si>
  <si>
    <t>0617000304</t>
  </si>
  <si>
    <t>06-0W820</t>
  </si>
  <si>
    <t>0617000305</t>
  </si>
  <si>
    <t>06-0W830</t>
  </si>
  <si>
    <t>0617000307</t>
  </si>
  <si>
    <t>06-0W790</t>
  </si>
  <si>
    <t>0618000012</t>
  </si>
  <si>
    <t>06-0W900</t>
  </si>
  <si>
    <t>0618000015</t>
  </si>
  <si>
    <t>06-0X060</t>
  </si>
  <si>
    <t>0618000016</t>
  </si>
  <si>
    <t>06-0X070</t>
  </si>
  <si>
    <t>0618000041</t>
  </si>
  <si>
    <t>06-0X220</t>
  </si>
  <si>
    <t>0618000043</t>
  </si>
  <si>
    <t>06-0X240</t>
  </si>
  <si>
    <t>0618000044</t>
  </si>
  <si>
    <t>06-0X250</t>
  </si>
  <si>
    <t>0618000045</t>
  </si>
  <si>
    <t>06-0X260</t>
  </si>
  <si>
    <t>0618000048</t>
  </si>
  <si>
    <t>06-0X270</t>
  </si>
  <si>
    <t>0618000049</t>
  </si>
  <si>
    <t>06-0X280</t>
  </si>
  <si>
    <t>0618000050</t>
  </si>
  <si>
    <t>06-0X290</t>
  </si>
  <si>
    <t>0618000051</t>
  </si>
  <si>
    <t>06-0X300</t>
  </si>
  <si>
    <t>0618000060</t>
  </si>
  <si>
    <t>06-0X380</t>
  </si>
  <si>
    <t>0618000063</t>
  </si>
  <si>
    <t>06-0W920</t>
  </si>
  <si>
    <t>0618000073</t>
  </si>
  <si>
    <t>06-0X450</t>
  </si>
  <si>
    <t>40.XX.201.000</t>
  </si>
  <si>
    <t>0618000101</t>
  </si>
  <si>
    <t>06-0X570</t>
  </si>
  <si>
    <t>20.XX.201.250</t>
  </si>
  <si>
    <t>0618000131</t>
  </si>
  <si>
    <t>06-0X770</t>
  </si>
  <si>
    <t>0619000002</t>
  </si>
  <si>
    <t>06-0Y150</t>
  </si>
  <si>
    <t>0619000004</t>
  </si>
  <si>
    <t>06-0Y170</t>
  </si>
  <si>
    <t>0619000005</t>
  </si>
  <si>
    <t>06-0Y180</t>
  </si>
  <si>
    <t>0619000009</t>
  </si>
  <si>
    <t>06-0X700</t>
  </si>
  <si>
    <t>0619000010</t>
  </si>
  <si>
    <t>06-0Y130</t>
  </si>
  <si>
    <t>0619000044</t>
  </si>
  <si>
    <t>06-0Y370</t>
  </si>
  <si>
    <t>0619000078</t>
  </si>
  <si>
    <t>06-0X950</t>
  </si>
  <si>
    <t>0619000172</t>
  </si>
  <si>
    <t>06-0Y410</t>
  </si>
  <si>
    <t>0619000203</t>
  </si>
  <si>
    <t>06-1A200</t>
  </si>
  <si>
    <t>40.XX.075.600</t>
  </si>
  <si>
    <t>0619000221</t>
  </si>
  <si>
    <t>06-0W840</t>
  </si>
  <si>
    <t>0619000222</t>
  </si>
  <si>
    <t>06-0W850</t>
  </si>
  <si>
    <t>0619000223</t>
  </si>
  <si>
    <t>06-0W930</t>
  </si>
  <si>
    <t>0619000224</t>
  </si>
  <si>
    <t>06-0W860</t>
  </si>
  <si>
    <t>0619000232</t>
  </si>
  <si>
    <t>06-1A310</t>
  </si>
  <si>
    <t>0620000037</t>
  </si>
  <si>
    <t>06-1A460</t>
  </si>
  <si>
    <t>0620000038</t>
  </si>
  <si>
    <t>06-1A470</t>
  </si>
  <si>
    <t>0620000053</t>
  </si>
  <si>
    <t>06-44256</t>
  </si>
  <si>
    <t>0620000062</t>
  </si>
  <si>
    <t>06-1A540</t>
  </si>
  <si>
    <t>0620000065</t>
  </si>
  <si>
    <t>06-1A090</t>
  </si>
  <si>
    <t>0620000074</t>
  </si>
  <si>
    <t>06-1A680</t>
  </si>
  <si>
    <t>0620000076</t>
  </si>
  <si>
    <t>06-1A730</t>
  </si>
  <si>
    <t>0620000077</t>
  </si>
  <si>
    <t>06-1A790</t>
  </si>
  <si>
    <t>0620000093</t>
  </si>
  <si>
    <t>06-1A740</t>
  </si>
  <si>
    <t>0620000096</t>
  </si>
  <si>
    <t>06-1A810</t>
  </si>
  <si>
    <t>0620000180</t>
  </si>
  <si>
    <t>06-1A750</t>
  </si>
  <si>
    <t>0621000014</t>
  </si>
  <si>
    <t>06-1C060</t>
  </si>
  <si>
    <t>0621000015</t>
  </si>
  <si>
    <t>06-1A760</t>
  </si>
  <si>
    <t>0621000216</t>
  </si>
  <si>
    <t>06-1E130</t>
  </si>
  <si>
    <t>0622000003</t>
  </si>
  <si>
    <t>06-0V121</t>
  </si>
  <si>
    <t>0622000056</t>
  </si>
  <si>
    <t>06-1E420</t>
  </si>
  <si>
    <t>0622000081</t>
  </si>
  <si>
    <t>06-1E670</t>
  </si>
  <si>
    <t>20.XX.800.200</t>
  </si>
  <si>
    <t>0622000111</t>
  </si>
  <si>
    <t>06-1E880</t>
  </si>
  <si>
    <t>0622000114</t>
  </si>
  <si>
    <t>06-1E910</t>
  </si>
  <si>
    <t>0622000123</t>
  </si>
  <si>
    <t>06-1E960</t>
  </si>
  <si>
    <t>0622000126</t>
  </si>
  <si>
    <t>06-1E990</t>
  </si>
  <si>
    <t>0622000127</t>
  </si>
  <si>
    <t>06-1F000</t>
  </si>
  <si>
    <t>0622000177</t>
  </si>
  <si>
    <t>06-1F180</t>
  </si>
  <si>
    <t>0622000203</t>
  </si>
  <si>
    <t>06-1F240</t>
  </si>
  <si>
    <t>0700021119</t>
  </si>
  <si>
    <t>07-1218W</t>
  </si>
  <si>
    <t>0712000083</t>
  </si>
  <si>
    <t>07-29130</t>
  </si>
  <si>
    <t>0712000094</t>
  </si>
  <si>
    <t>07-29140</t>
  </si>
  <si>
    <t>0713000217</t>
  </si>
  <si>
    <t>07-28620</t>
  </si>
  <si>
    <t>0713000479</t>
  </si>
  <si>
    <t>07-30250</t>
  </si>
  <si>
    <t>0714000024</t>
  </si>
  <si>
    <t>07-30160</t>
  </si>
  <si>
    <t>0714000084</t>
  </si>
  <si>
    <t>07-30480</t>
  </si>
  <si>
    <t>0714000179</t>
  </si>
  <si>
    <t>07-30670</t>
  </si>
  <si>
    <t>0715000220</t>
  </si>
  <si>
    <t>07-31680</t>
  </si>
  <si>
    <t>0715000286</t>
  </si>
  <si>
    <t>07-31820</t>
  </si>
  <si>
    <t>0716000025</t>
  </si>
  <si>
    <t>07-31960</t>
  </si>
  <si>
    <t>0716000033</t>
  </si>
  <si>
    <t>07-32030</t>
  </si>
  <si>
    <t>0716000040</t>
  </si>
  <si>
    <t>07-32040</t>
  </si>
  <si>
    <t>0716000042</t>
  </si>
  <si>
    <t>07-32080</t>
  </si>
  <si>
    <t>0716000043</t>
  </si>
  <si>
    <t>07-32090</t>
  </si>
  <si>
    <t>0716000044</t>
  </si>
  <si>
    <t>07-32100</t>
  </si>
  <si>
    <t>0716000049</t>
  </si>
  <si>
    <t>07-32160</t>
  </si>
  <si>
    <t>0716000054</t>
  </si>
  <si>
    <t>07-32230</t>
  </si>
  <si>
    <t>0716000056</t>
  </si>
  <si>
    <t>07-32250</t>
  </si>
  <si>
    <t>0716000061</t>
  </si>
  <si>
    <t>07-32310</t>
  </si>
  <si>
    <t>0716000067</t>
  </si>
  <si>
    <t>07-32270</t>
  </si>
  <si>
    <t>0716000072</t>
  </si>
  <si>
    <t>07-32390</t>
  </si>
  <si>
    <t>0716000077</t>
  </si>
  <si>
    <t>07-32440</t>
  </si>
  <si>
    <t>0716000083</t>
  </si>
  <si>
    <t>07-32530</t>
  </si>
  <si>
    <t>0716000085</t>
  </si>
  <si>
    <t>07-32550</t>
  </si>
  <si>
    <t>0716000086</t>
  </si>
  <si>
    <t>07-32560</t>
  </si>
  <si>
    <t>0716000090</t>
  </si>
  <si>
    <t>07-32580</t>
  </si>
  <si>
    <t>0716000091</t>
  </si>
  <si>
    <t>07-32590</t>
  </si>
  <si>
    <t>0716000121</t>
  </si>
  <si>
    <t>07-32720</t>
  </si>
  <si>
    <t>0716000126</t>
  </si>
  <si>
    <t>07-32730</t>
  </si>
  <si>
    <t>2020201.125</t>
  </si>
  <si>
    <t>0716000175</t>
  </si>
  <si>
    <t>07-32830</t>
  </si>
  <si>
    <t>0716000204</t>
  </si>
  <si>
    <t>07-32970</t>
  </si>
  <si>
    <t>0716000213</t>
  </si>
  <si>
    <t>07-33030</t>
  </si>
  <si>
    <t>0716000298</t>
  </si>
  <si>
    <t>07-33300</t>
  </si>
  <si>
    <t>0716000301</t>
  </si>
  <si>
    <t>07-33320</t>
  </si>
  <si>
    <t>0716000313</t>
  </si>
  <si>
    <t>07-33360</t>
  </si>
  <si>
    <t>0716000316</t>
  </si>
  <si>
    <t>07-33370</t>
  </si>
  <si>
    <t>0716000335</t>
  </si>
  <si>
    <t>07-4X970</t>
  </si>
  <si>
    <t>0716000393</t>
  </si>
  <si>
    <t>07-33610</t>
  </si>
  <si>
    <t>0717000060</t>
  </si>
  <si>
    <t>07-33860</t>
  </si>
  <si>
    <t>0717000119</t>
  </si>
  <si>
    <t>07-33920</t>
  </si>
  <si>
    <t>0717000143</t>
  </si>
  <si>
    <t>07-33930</t>
  </si>
  <si>
    <t>0717000144</t>
  </si>
  <si>
    <t>07-33940</t>
  </si>
  <si>
    <t>0717000157</t>
  </si>
  <si>
    <t>07-33960</t>
  </si>
  <si>
    <t>0717000194</t>
  </si>
  <si>
    <t>07-34160</t>
  </si>
  <si>
    <t>0717000323</t>
  </si>
  <si>
    <t>07-34260</t>
  </si>
  <si>
    <t>0717000331</t>
  </si>
  <si>
    <t>07-34280</t>
  </si>
  <si>
    <t>0718000008</t>
  </si>
  <si>
    <t>07-34320</t>
  </si>
  <si>
    <t>0718000061</t>
  </si>
  <si>
    <t>07-34450</t>
  </si>
  <si>
    <t>0718000063</t>
  </si>
  <si>
    <t>07-34490</t>
  </si>
  <si>
    <t>0718000065</t>
  </si>
  <si>
    <t>07-34510</t>
  </si>
  <si>
    <t>0718000070</t>
  </si>
  <si>
    <t>07-34600</t>
  </si>
  <si>
    <t>0718000071</t>
  </si>
  <si>
    <t>07-34610</t>
  </si>
  <si>
    <t>0718000072</t>
  </si>
  <si>
    <t>07-34620</t>
  </si>
  <si>
    <t>0718000073</t>
  </si>
  <si>
    <t>07-34630</t>
  </si>
  <si>
    <t>0718000076</t>
  </si>
  <si>
    <t>07-34660</t>
  </si>
  <si>
    <t>0718000077</t>
  </si>
  <si>
    <t>07-34670</t>
  </si>
  <si>
    <t>0718000092</t>
  </si>
  <si>
    <t>07-34700</t>
  </si>
  <si>
    <t>2020201.275</t>
  </si>
  <si>
    <t>0718000137</t>
  </si>
  <si>
    <t>07-34820</t>
  </si>
  <si>
    <t>0718000141</t>
  </si>
  <si>
    <t>07-34840</t>
  </si>
  <si>
    <t>0718000143</t>
  </si>
  <si>
    <t>07-34850</t>
  </si>
  <si>
    <t>0718000144</t>
  </si>
  <si>
    <t>07-34870</t>
  </si>
  <si>
    <t>0718000149</t>
  </si>
  <si>
    <t>07-34880</t>
  </si>
  <si>
    <t>0718000155</t>
  </si>
  <si>
    <t>07-34900</t>
  </si>
  <si>
    <t>0718000158</t>
  </si>
  <si>
    <t>07-34910</t>
  </si>
  <si>
    <t>0718000161</t>
  </si>
  <si>
    <t>07-34950</t>
  </si>
  <si>
    <t>0718000167</t>
  </si>
  <si>
    <t>07-34990</t>
  </si>
  <si>
    <t>0718000176</t>
  </si>
  <si>
    <t>07-35010</t>
  </si>
  <si>
    <t>0718000180</t>
  </si>
  <si>
    <t>07-35040</t>
  </si>
  <si>
    <t>0718000189</t>
  </si>
  <si>
    <t>07-35130</t>
  </si>
  <si>
    <t>0718000191</t>
  </si>
  <si>
    <t>07-35150</t>
  </si>
  <si>
    <t>0718000204</t>
  </si>
  <si>
    <t>07-35170</t>
  </si>
  <si>
    <t>0718000212</t>
  </si>
  <si>
    <t>07-35200</t>
  </si>
  <si>
    <t>0718000213</t>
  </si>
  <si>
    <t>07-35210</t>
  </si>
  <si>
    <t>0718000220</t>
  </si>
  <si>
    <t>07-35230</t>
  </si>
  <si>
    <t>0718000253</t>
  </si>
  <si>
    <t>07-35320</t>
  </si>
  <si>
    <t>0718000272</t>
  </si>
  <si>
    <t>07-35330</t>
  </si>
  <si>
    <t>0718000307</t>
  </si>
  <si>
    <t>07-35390</t>
  </si>
  <si>
    <t>0718000318</t>
  </si>
  <si>
    <t>07-30702</t>
  </si>
  <si>
    <t>0718000323</t>
  </si>
  <si>
    <t>07-35420</t>
  </si>
  <si>
    <t>0718000355</t>
  </si>
  <si>
    <t>07-35470</t>
  </si>
  <si>
    <t>0719000004</t>
  </si>
  <si>
    <t>07-35500</t>
  </si>
  <si>
    <t>0719000005</t>
  </si>
  <si>
    <t>07-35510</t>
  </si>
  <si>
    <t>20.XX.201.170</t>
  </si>
  <si>
    <t>2020201.170</t>
  </si>
  <si>
    <t>0719000010</t>
  </si>
  <si>
    <t>07-35540</t>
  </si>
  <si>
    <t>0719000014</t>
  </si>
  <si>
    <t>07-35560</t>
  </si>
  <si>
    <t>0719000019</t>
  </si>
  <si>
    <t>07-35590</t>
  </si>
  <si>
    <t>0719000023</t>
  </si>
  <si>
    <t>07-35650</t>
  </si>
  <si>
    <t>0719000031</t>
  </si>
  <si>
    <t>07-35680</t>
  </si>
  <si>
    <t>0719000064</t>
  </si>
  <si>
    <t>07-35700</t>
  </si>
  <si>
    <t>0719000107</t>
  </si>
  <si>
    <t>07-35820</t>
  </si>
  <si>
    <t>0719000110</t>
  </si>
  <si>
    <t>07-35830</t>
  </si>
  <si>
    <t>0719000165</t>
  </si>
  <si>
    <t>07-35880</t>
  </si>
  <si>
    <t>0719000171</t>
  </si>
  <si>
    <t>07-36490</t>
  </si>
  <si>
    <t>0719000180</t>
  </si>
  <si>
    <t>07-36480</t>
  </si>
  <si>
    <t>0719000268</t>
  </si>
  <si>
    <t>07-36010</t>
  </si>
  <si>
    <t>0719000275</t>
  </si>
  <si>
    <t>07-36060</t>
  </si>
  <si>
    <t>0719000279</t>
  </si>
  <si>
    <t>07-36090</t>
  </si>
  <si>
    <t>0719000286</t>
  </si>
  <si>
    <t>07-36460</t>
  </si>
  <si>
    <t>0719000287</t>
  </si>
  <si>
    <t>07-36150</t>
  </si>
  <si>
    <t>0719000289</t>
  </si>
  <si>
    <t>07-36100</t>
  </si>
  <si>
    <t>0719000290</t>
  </si>
  <si>
    <t>07-36160</t>
  </si>
  <si>
    <t>2020201.325</t>
  </si>
  <si>
    <t>0719000292</t>
  </si>
  <si>
    <t>07-36180</t>
  </si>
  <si>
    <t>0719000293</t>
  </si>
  <si>
    <t>07-36190</t>
  </si>
  <si>
    <t>0719000295</t>
  </si>
  <si>
    <t>07-36210</t>
  </si>
  <si>
    <t>0719000307</t>
  </si>
  <si>
    <t>07-36250</t>
  </si>
  <si>
    <t>0719000312</t>
  </si>
  <si>
    <t>07-36320</t>
  </si>
  <si>
    <t>0719000313</t>
  </si>
  <si>
    <t>07-36330</t>
  </si>
  <si>
    <t>0719000316</t>
  </si>
  <si>
    <t>07-36380</t>
  </si>
  <si>
    <t>0719000358</t>
  </si>
  <si>
    <t>07-36760</t>
  </si>
  <si>
    <t>0719000367</t>
  </si>
  <si>
    <t>07-36870</t>
  </si>
  <si>
    <t>0720000023</t>
  </si>
  <si>
    <t>07-36970</t>
  </si>
  <si>
    <t>0720000133</t>
  </si>
  <si>
    <t>07-37060</t>
  </si>
  <si>
    <t>0720000169</t>
  </si>
  <si>
    <t>07-37260</t>
  </si>
  <si>
    <t>0720000224</t>
  </si>
  <si>
    <t>07-3237U</t>
  </si>
  <si>
    <t>20.XX.201.000</t>
  </si>
  <si>
    <t>0721000064</t>
  </si>
  <si>
    <t>07-37530</t>
  </si>
  <si>
    <t>2020201.245</t>
  </si>
  <si>
    <t>0721000067</t>
  </si>
  <si>
    <t>07-37540</t>
  </si>
  <si>
    <t>0721000082</t>
  </si>
  <si>
    <t>07-37580</t>
  </si>
  <si>
    <t>0721000094</t>
  </si>
  <si>
    <t>07-37630</t>
  </si>
  <si>
    <t>0721000103</t>
  </si>
  <si>
    <t>07-37640</t>
  </si>
  <si>
    <t>2020720.100</t>
  </si>
  <si>
    <t>0721000241</t>
  </si>
  <si>
    <t>07-37860</t>
  </si>
  <si>
    <t>0721000242</t>
  </si>
  <si>
    <t>07-37870</t>
  </si>
  <si>
    <t>0721000243</t>
  </si>
  <si>
    <t>07-37880</t>
  </si>
  <si>
    <t>0721000244</t>
  </si>
  <si>
    <t>07-37900</t>
  </si>
  <si>
    <t>0721000245</t>
  </si>
  <si>
    <t>07-37910</t>
  </si>
  <si>
    <t>0721000246</t>
  </si>
  <si>
    <t>07-37960</t>
  </si>
  <si>
    <t>0721000249</t>
  </si>
  <si>
    <t>07-38030</t>
  </si>
  <si>
    <t>0721000250</t>
  </si>
  <si>
    <t>07-38040</t>
  </si>
  <si>
    <t>0721000251</t>
  </si>
  <si>
    <t>07-38050</t>
  </si>
  <si>
    <t>0721000252</t>
  </si>
  <si>
    <t>07-38060</t>
  </si>
  <si>
    <t>0721000254</t>
  </si>
  <si>
    <t>07-37930</t>
  </si>
  <si>
    <t>0721000262</t>
  </si>
  <si>
    <t>07-38140</t>
  </si>
  <si>
    <t>0722000023</t>
  </si>
  <si>
    <t>07-38160</t>
  </si>
  <si>
    <t>0722000144</t>
  </si>
  <si>
    <t>07-38420</t>
  </si>
  <si>
    <t>0722000209</t>
  </si>
  <si>
    <t>07-38730</t>
  </si>
  <si>
    <t>0722000235</t>
  </si>
  <si>
    <t>07-38790</t>
  </si>
  <si>
    <t>0722000255</t>
  </si>
  <si>
    <t>07-38880</t>
  </si>
  <si>
    <t>0722000334</t>
  </si>
  <si>
    <t>07-39020</t>
  </si>
  <si>
    <t>0723000011</t>
  </si>
  <si>
    <t>07-39060</t>
  </si>
  <si>
    <t>40.XX.201.310</t>
  </si>
  <si>
    <t>0723000023</t>
  </si>
  <si>
    <t>07-35031</t>
  </si>
  <si>
    <t>0723000024</t>
  </si>
  <si>
    <t>07-35032</t>
  </si>
  <si>
    <t>0723000025</t>
  </si>
  <si>
    <t>07-35033</t>
  </si>
  <si>
    <t>0800000616</t>
  </si>
  <si>
    <t>08-34770</t>
  </si>
  <si>
    <t>0812000028</t>
  </si>
  <si>
    <t>08-0R170</t>
  </si>
  <si>
    <t>0812000067</t>
  </si>
  <si>
    <t>08-0R380</t>
  </si>
  <si>
    <t>0812000076</t>
  </si>
  <si>
    <t>08-0R420</t>
  </si>
  <si>
    <t>0812000332</t>
  </si>
  <si>
    <t>08-1C570</t>
  </si>
  <si>
    <t>0812000343</t>
  </si>
  <si>
    <t>08-1C680</t>
  </si>
  <si>
    <t>0813000003</t>
  </si>
  <si>
    <t>08-1C720</t>
  </si>
  <si>
    <t>0813000047</t>
  </si>
  <si>
    <t>08-1C850</t>
  </si>
  <si>
    <t>0813000178</t>
  </si>
  <si>
    <t>08-1E140</t>
  </si>
  <si>
    <t>0813000215</t>
  </si>
  <si>
    <t>08-1E340</t>
  </si>
  <si>
    <t>0814000215</t>
  </si>
  <si>
    <t>08-1F400</t>
  </si>
  <si>
    <t>0815000173</t>
  </si>
  <si>
    <t>08-1G200</t>
  </si>
  <si>
    <t>0815000200</t>
  </si>
  <si>
    <t>08-0R141</t>
  </si>
  <si>
    <t>0815000218</t>
  </si>
  <si>
    <t>08-0G850</t>
  </si>
  <si>
    <t>0816000001</t>
  </si>
  <si>
    <t>08-1G470</t>
  </si>
  <si>
    <t>0816000026</t>
  </si>
  <si>
    <t>08-1F561</t>
  </si>
  <si>
    <t>0816000043</t>
  </si>
  <si>
    <t>08-1G630</t>
  </si>
  <si>
    <t>0816000046</t>
  </si>
  <si>
    <t>08-1G640</t>
  </si>
  <si>
    <t>0816000048</t>
  </si>
  <si>
    <t>08-1G660</t>
  </si>
  <si>
    <t>0816000049</t>
  </si>
  <si>
    <t>08-1G670</t>
  </si>
  <si>
    <t>0816000084</t>
  </si>
  <si>
    <t>08-1C072</t>
  </si>
  <si>
    <t>0816000085</t>
  </si>
  <si>
    <t>08-1C073</t>
  </si>
  <si>
    <t>0816000087</t>
  </si>
  <si>
    <t>08-1C082</t>
  </si>
  <si>
    <t>0816000090</t>
  </si>
  <si>
    <t>08-1C083</t>
  </si>
  <si>
    <t>0816000177</t>
  </si>
  <si>
    <t>08-1H200</t>
  </si>
  <si>
    <t>0817000028</t>
  </si>
  <si>
    <t>08-1H380</t>
  </si>
  <si>
    <t>0817000032</t>
  </si>
  <si>
    <t>08-1H390</t>
  </si>
  <si>
    <t>0817000138</t>
  </si>
  <si>
    <t>08-1H820</t>
  </si>
  <si>
    <t>0818000012</t>
  </si>
  <si>
    <t>08-1J260</t>
  </si>
  <si>
    <t>0818000013</t>
  </si>
  <si>
    <t>08-1J280</t>
  </si>
  <si>
    <t>0818000014</t>
  </si>
  <si>
    <t>08-1J270</t>
  </si>
  <si>
    <t>0818000015</t>
  </si>
  <si>
    <t>08-1J290</t>
  </si>
  <si>
    <t>0818000016</t>
  </si>
  <si>
    <t>08-1J300</t>
  </si>
  <si>
    <t>0818000017</t>
  </si>
  <si>
    <t>08-1J320</t>
  </si>
  <si>
    <t>0818000018</t>
  </si>
  <si>
    <t>08-1J310</t>
  </si>
  <si>
    <t>0818000019</t>
  </si>
  <si>
    <t>08-1J330</t>
  </si>
  <si>
    <t>0818000043</t>
  </si>
  <si>
    <t>08-1J450</t>
  </si>
  <si>
    <t>0818000055</t>
  </si>
  <si>
    <t>08-1J470</t>
  </si>
  <si>
    <t>0818000069</t>
  </si>
  <si>
    <t>08-1J540</t>
  </si>
  <si>
    <t>0818000088</t>
  </si>
  <si>
    <t>08-1J640</t>
  </si>
  <si>
    <t>0818000089</t>
  </si>
  <si>
    <t>08-1J650</t>
  </si>
  <si>
    <t>0818000094</t>
  </si>
  <si>
    <t>08-1J680</t>
  </si>
  <si>
    <t>0818000098</t>
  </si>
  <si>
    <t>08-1J710</t>
  </si>
  <si>
    <t>0818000099</t>
  </si>
  <si>
    <t>08-1J720</t>
  </si>
  <si>
    <t>0818000102</t>
  </si>
  <si>
    <t>08-1J610</t>
  </si>
  <si>
    <t>0818000135</t>
  </si>
  <si>
    <t>08-1J910</t>
  </si>
  <si>
    <t>0819000031</t>
  </si>
  <si>
    <t>08-1K400</t>
  </si>
  <si>
    <t>0819000050</t>
  </si>
  <si>
    <t>08-1K490</t>
  </si>
  <si>
    <t>0819000090</t>
  </si>
  <si>
    <t>08-1K690</t>
  </si>
  <si>
    <t>0819000122</t>
  </si>
  <si>
    <t>08-1K960</t>
  </si>
  <si>
    <t>0819000126</t>
  </si>
  <si>
    <t>08-1K870</t>
  </si>
  <si>
    <t>0819000129</t>
  </si>
  <si>
    <t>08-1K860</t>
  </si>
  <si>
    <t>0819000130</t>
  </si>
  <si>
    <t>08-1K940</t>
  </si>
  <si>
    <t>0819000141</t>
  </si>
  <si>
    <t>08-1L060</t>
  </si>
  <si>
    <t>0819000152</t>
  </si>
  <si>
    <t>08-1L150</t>
  </si>
  <si>
    <t>0819000154</t>
  </si>
  <si>
    <t>08-1L070</t>
  </si>
  <si>
    <t>0819000155</t>
  </si>
  <si>
    <t>08-1L090</t>
  </si>
  <si>
    <t>0819000156</t>
  </si>
  <si>
    <t>08-1L100</t>
  </si>
  <si>
    <t>0819000158</t>
  </si>
  <si>
    <t>08-1L170</t>
  </si>
  <si>
    <t>0819000159</t>
  </si>
  <si>
    <t>08-1L140</t>
  </si>
  <si>
    <t>0819000167</t>
  </si>
  <si>
    <t>08-1L240</t>
  </si>
  <si>
    <t>0819000168</t>
  </si>
  <si>
    <t>08-1L250</t>
  </si>
  <si>
    <t>0820000026</t>
  </si>
  <si>
    <t>08-1L320</t>
  </si>
  <si>
    <t>0820000076</t>
  </si>
  <si>
    <t>08-1L420</t>
  </si>
  <si>
    <t>0820000089</t>
  </si>
  <si>
    <t>08-1L510</t>
  </si>
  <si>
    <t>0820000090</t>
  </si>
  <si>
    <t>08-1L520</t>
  </si>
  <si>
    <t>0820000092</t>
  </si>
  <si>
    <t>08-1L530</t>
  </si>
  <si>
    <t>0820000156</t>
  </si>
  <si>
    <t>08-1L800</t>
  </si>
  <si>
    <t>0820000160</t>
  </si>
  <si>
    <t>08-1L810</t>
  </si>
  <si>
    <t>0820000161</t>
  </si>
  <si>
    <t>08-1L820</t>
  </si>
  <si>
    <t>0820000162</t>
  </si>
  <si>
    <t>08-1L830</t>
  </si>
  <si>
    <t>0821000009</t>
  </si>
  <si>
    <t>08-1L890</t>
  </si>
  <si>
    <t>0821000070</t>
  </si>
  <si>
    <t>08-1M080</t>
  </si>
  <si>
    <t>0821000091</t>
  </si>
  <si>
    <t>08-1M040</t>
  </si>
  <si>
    <t>0821000102</t>
  </si>
  <si>
    <t>08-1M430</t>
  </si>
  <si>
    <t>0821000104</t>
  </si>
  <si>
    <t>08-1M410</t>
  </si>
  <si>
    <t>0821000105</t>
  </si>
  <si>
    <t>08-1M400</t>
  </si>
  <si>
    <t>40.XX.201.015</t>
  </si>
  <si>
    <t>0821000110</t>
  </si>
  <si>
    <t>08-1M250</t>
  </si>
  <si>
    <t>0821000111</t>
  </si>
  <si>
    <t>08-1M350</t>
  </si>
  <si>
    <t>0821000115</t>
  </si>
  <si>
    <t>08-1M280</t>
  </si>
  <si>
    <t>0821000133</t>
  </si>
  <si>
    <t>08-1M520</t>
  </si>
  <si>
    <t>0821000140</t>
  </si>
  <si>
    <t>08-1M560</t>
  </si>
  <si>
    <t>0822000036</t>
  </si>
  <si>
    <t>08-1M740</t>
  </si>
  <si>
    <t>0822000042</t>
  </si>
  <si>
    <t>08-1M790</t>
  </si>
  <si>
    <t>0822000111</t>
  </si>
  <si>
    <t>08-1H991</t>
  </si>
  <si>
    <t>0822000112</t>
  </si>
  <si>
    <t>08-1H992</t>
  </si>
  <si>
    <t>0823000025</t>
  </si>
  <si>
    <t>08-1N610</t>
  </si>
  <si>
    <t>0900000030</t>
  </si>
  <si>
    <t>09-21340</t>
  </si>
  <si>
    <t>0916000006</t>
  </si>
  <si>
    <t>09-36640</t>
  </si>
  <si>
    <t>0916000009</t>
  </si>
  <si>
    <t>09-36670</t>
  </si>
  <si>
    <t>0916000016</t>
  </si>
  <si>
    <t>09-36720</t>
  </si>
  <si>
    <t>0916000021</t>
  </si>
  <si>
    <t>09-36680</t>
  </si>
  <si>
    <t>0917000011</t>
  </si>
  <si>
    <t>09-36800</t>
  </si>
  <si>
    <t>0918000015</t>
  </si>
  <si>
    <t>09-37430</t>
  </si>
  <si>
    <t>0918000017</t>
  </si>
  <si>
    <t>09-37450</t>
  </si>
  <si>
    <t>0918000018</t>
  </si>
  <si>
    <t>09-37460</t>
  </si>
  <si>
    <t>0918000019</t>
  </si>
  <si>
    <t>09-37470</t>
  </si>
  <si>
    <t>0918000020</t>
  </si>
  <si>
    <t>09-37480</t>
  </si>
  <si>
    <t>0918000036</t>
  </si>
  <si>
    <t>09-37520</t>
  </si>
  <si>
    <t>0919000002</t>
  </si>
  <si>
    <t>09-37880</t>
  </si>
  <si>
    <t>0919000004</t>
  </si>
  <si>
    <t>09-37900</t>
  </si>
  <si>
    <t>0919000005</t>
  </si>
  <si>
    <t>09-37910</t>
  </si>
  <si>
    <t>0919000006</t>
  </si>
  <si>
    <t>09-37920</t>
  </si>
  <si>
    <t>0919000011</t>
  </si>
  <si>
    <t>09-37960</t>
  </si>
  <si>
    <t>40.XX.075.614</t>
  </si>
  <si>
    <t>2020075.614</t>
  </si>
  <si>
    <t>0919000028</t>
  </si>
  <si>
    <t>09-38160</t>
  </si>
  <si>
    <t>0919000070</t>
  </si>
  <si>
    <t>09-38380</t>
  </si>
  <si>
    <t>4050201.120</t>
  </si>
  <si>
    <t>0920000043</t>
  </si>
  <si>
    <t>09-38700</t>
  </si>
  <si>
    <t>4050075.614</t>
  </si>
  <si>
    <t>0921000049</t>
  </si>
  <si>
    <t>09-39080</t>
  </si>
  <si>
    <t>1000000393</t>
  </si>
  <si>
    <t>10-34041</t>
  </si>
  <si>
    <t>20.XX.025.511</t>
  </si>
  <si>
    <t>2020025.511</t>
  </si>
  <si>
    <t>1000000430</t>
  </si>
  <si>
    <t>10-41570</t>
  </si>
  <si>
    <t>1012000002</t>
  </si>
  <si>
    <t>10-0K130</t>
  </si>
  <si>
    <t>1012000259</t>
  </si>
  <si>
    <t>10-0X460</t>
  </si>
  <si>
    <t>1012000316</t>
  </si>
  <si>
    <t>10-0G830</t>
  </si>
  <si>
    <t>1013000008</t>
  </si>
  <si>
    <t>10-0X740</t>
  </si>
  <si>
    <t>1013000010</t>
  </si>
  <si>
    <t>10-0X760</t>
  </si>
  <si>
    <t>1013000243</t>
  </si>
  <si>
    <t>10-0Y130</t>
  </si>
  <si>
    <t>1013000264</t>
  </si>
  <si>
    <t>10-0V480</t>
  </si>
  <si>
    <t>1014000134</t>
  </si>
  <si>
    <t>10-1C280</t>
  </si>
  <si>
    <t>1014000148</t>
  </si>
  <si>
    <t>10-0P921</t>
  </si>
  <si>
    <t>20.XX.201.1XX</t>
  </si>
  <si>
    <t>1014000168</t>
  </si>
  <si>
    <t>10-0Q122</t>
  </si>
  <si>
    <t>1015000128</t>
  </si>
  <si>
    <t>10-0X751</t>
  </si>
  <si>
    <t>1016000047</t>
  </si>
  <si>
    <t>10-1F320</t>
  </si>
  <si>
    <t>1017000013</t>
  </si>
  <si>
    <t>10-1G420</t>
  </si>
  <si>
    <t>1017000057</t>
  </si>
  <si>
    <t>10-1H010</t>
  </si>
  <si>
    <t>1017000171</t>
  </si>
  <si>
    <t>10-0Q210</t>
  </si>
  <si>
    <t>1017000175</t>
  </si>
  <si>
    <t>10-1H020</t>
  </si>
  <si>
    <t>1017000177</t>
  </si>
  <si>
    <t>10-0T69U</t>
  </si>
  <si>
    <t>1017000178</t>
  </si>
  <si>
    <t>10-1C050</t>
  </si>
  <si>
    <t>1017000179</t>
  </si>
  <si>
    <t>10-1F250</t>
  </si>
  <si>
    <t>1017000180</t>
  </si>
  <si>
    <t>10-1F720</t>
  </si>
  <si>
    <t>1017000181</t>
  </si>
  <si>
    <t>10-1G620</t>
  </si>
  <si>
    <t>1017000185</t>
  </si>
  <si>
    <t>10-1H360</t>
  </si>
  <si>
    <t>1017000190</t>
  </si>
  <si>
    <t>10-1H280</t>
  </si>
  <si>
    <t>1018000007</t>
  </si>
  <si>
    <t>10-1F960</t>
  </si>
  <si>
    <t>2020730.200</t>
  </si>
  <si>
    <t>1018000013</t>
  </si>
  <si>
    <t>10-1G270</t>
  </si>
  <si>
    <t>1018000271</t>
  </si>
  <si>
    <t>10-0J720</t>
  </si>
  <si>
    <t>1018000274</t>
  </si>
  <si>
    <t>10-1E980</t>
  </si>
  <si>
    <t>1018000275</t>
  </si>
  <si>
    <t>10-1G020</t>
  </si>
  <si>
    <t>1018000277</t>
  </si>
  <si>
    <t>10-1H700</t>
  </si>
  <si>
    <t>1018000284</t>
  </si>
  <si>
    <t>10-0V690</t>
  </si>
  <si>
    <t>1019000055</t>
  </si>
  <si>
    <t>10-1J820</t>
  </si>
  <si>
    <t>1019000059</t>
  </si>
  <si>
    <t>10-1K620</t>
  </si>
  <si>
    <t>1019000084</t>
  </si>
  <si>
    <t>10-1K460</t>
  </si>
  <si>
    <t>1019000164</t>
  </si>
  <si>
    <t>10-1K820</t>
  </si>
  <si>
    <t>1019000165</t>
  </si>
  <si>
    <t>10-1K840</t>
  </si>
  <si>
    <t>1020000009</t>
  </si>
  <si>
    <t>10-1L200</t>
  </si>
  <si>
    <t>40.XX.075.613</t>
  </si>
  <si>
    <t>1020000086</t>
  </si>
  <si>
    <t>10-1L870</t>
  </si>
  <si>
    <t>1020000103</t>
  </si>
  <si>
    <t>10-1L280</t>
  </si>
  <si>
    <t>1020000171</t>
  </si>
  <si>
    <t>10-1L660</t>
  </si>
  <si>
    <t>1020000176</t>
  </si>
  <si>
    <t>10-1L410</t>
  </si>
  <si>
    <t>1020000177</t>
  </si>
  <si>
    <t>10-1M480</t>
  </si>
  <si>
    <t>1020000178</t>
  </si>
  <si>
    <t>10-1H230</t>
  </si>
  <si>
    <t>1020000182</t>
  </si>
  <si>
    <t>10-1M430</t>
  </si>
  <si>
    <t>1020000188</t>
  </si>
  <si>
    <t>10-1M170</t>
  </si>
  <si>
    <t>1020000190</t>
  </si>
  <si>
    <t>10-1L340</t>
  </si>
  <si>
    <t>1020000191</t>
  </si>
  <si>
    <t>10-1J510</t>
  </si>
  <si>
    <t>1020000192</t>
  </si>
  <si>
    <t>10-1L890</t>
  </si>
  <si>
    <t>1021000012</t>
  </si>
  <si>
    <t>10-1M590</t>
  </si>
  <si>
    <t>1021000168</t>
  </si>
  <si>
    <t>10-1N330</t>
  </si>
  <si>
    <t>4050201.010</t>
  </si>
  <si>
    <t>1021000169</t>
  </si>
  <si>
    <t>10-1N340</t>
  </si>
  <si>
    <t>1021000170</t>
  </si>
  <si>
    <t>10-1N350</t>
  </si>
  <si>
    <t>1021000186</t>
  </si>
  <si>
    <t>10-1N440</t>
  </si>
  <si>
    <t>40.XX.201.170</t>
  </si>
  <si>
    <t>2010201.122</t>
  </si>
  <si>
    <t>1021000201</t>
  </si>
  <si>
    <t>10-1K680</t>
  </si>
  <si>
    <t>40.XX.201.315</t>
  </si>
  <si>
    <t>1022000075</t>
  </si>
  <si>
    <t>10-1P140</t>
  </si>
  <si>
    <t>2020201.400</t>
  </si>
  <si>
    <t>1022000221</t>
  </si>
  <si>
    <t>10-1Q010</t>
  </si>
  <si>
    <t>1022000253</t>
  </si>
  <si>
    <t>10-1C080</t>
  </si>
  <si>
    <t>1112000131</t>
  </si>
  <si>
    <t>11-2T240</t>
  </si>
  <si>
    <t>2020400.100</t>
  </si>
  <si>
    <t>1115000179</t>
  </si>
  <si>
    <t>11-42220</t>
  </si>
  <si>
    <t>1115000180</t>
  </si>
  <si>
    <t>11-42230</t>
  </si>
  <si>
    <t>1116000154</t>
  </si>
  <si>
    <t>11-42710</t>
  </si>
  <si>
    <t>1117000171</t>
  </si>
  <si>
    <t>11-43013</t>
  </si>
  <si>
    <t>1118000001</t>
  </si>
  <si>
    <t>11-43019</t>
  </si>
  <si>
    <t>1118000029</t>
  </si>
  <si>
    <t>11-43023</t>
  </si>
  <si>
    <t>1118000083</t>
  </si>
  <si>
    <t>11-43026</t>
  </si>
  <si>
    <t>1118000084</t>
  </si>
  <si>
    <t>11-43027</t>
  </si>
  <si>
    <t>1118000095</t>
  </si>
  <si>
    <t>11-43031</t>
  </si>
  <si>
    <t>1118000099</t>
  </si>
  <si>
    <t>11-43030</t>
  </si>
  <si>
    <t>1118000104</t>
  </si>
  <si>
    <t>11-43034</t>
  </si>
  <si>
    <t>1118000114</t>
  </si>
  <si>
    <t>11-43038</t>
  </si>
  <si>
    <t>1119000044</t>
  </si>
  <si>
    <t>11-43063</t>
  </si>
  <si>
    <t>1119000198</t>
  </si>
  <si>
    <t>11-43091</t>
  </si>
  <si>
    <t>1120000086</t>
  </si>
  <si>
    <t>11-43105</t>
  </si>
  <si>
    <t>1122000040</t>
  </si>
  <si>
    <t>11-43150</t>
  </si>
  <si>
    <t>1122000231</t>
  </si>
  <si>
    <t>11-43163</t>
  </si>
  <si>
    <t>1122000232</t>
  </si>
  <si>
    <t>11-43164</t>
  </si>
  <si>
    <t>1200000051</t>
  </si>
  <si>
    <t>12-08692</t>
  </si>
  <si>
    <t>1212000031</t>
  </si>
  <si>
    <t>12-0F970</t>
  </si>
  <si>
    <t>1214000041</t>
  </si>
  <si>
    <t>12-0M820</t>
  </si>
  <si>
    <t>1214000116</t>
  </si>
  <si>
    <t>12-0N850</t>
  </si>
  <si>
    <t>1214000123</t>
  </si>
  <si>
    <t>12-0N860</t>
  </si>
  <si>
    <t>1214000130</t>
  </si>
  <si>
    <t>12-0N890</t>
  </si>
  <si>
    <t>1215000010</t>
  </si>
  <si>
    <t>12-0N920</t>
  </si>
  <si>
    <t>1215000024</t>
  </si>
  <si>
    <t>12-0P030</t>
  </si>
  <si>
    <t>1215000149</t>
  </si>
  <si>
    <t>12-0P590</t>
  </si>
  <si>
    <t>1216000002</t>
  </si>
  <si>
    <t>12-0P680</t>
  </si>
  <si>
    <t>1216000003</t>
  </si>
  <si>
    <t>12-0P690</t>
  </si>
  <si>
    <t>1216000004</t>
  </si>
  <si>
    <t>12-0P700</t>
  </si>
  <si>
    <t>1216000008</t>
  </si>
  <si>
    <t>12-0P730</t>
  </si>
  <si>
    <t>40.XX.201.112</t>
  </si>
  <si>
    <t>1216000055</t>
  </si>
  <si>
    <t>12-0H15A</t>
  </si>
  <si>
    <t>1216000133</t>
  </si>
  <si>
    <t>12-0Q360</t>
  </si>
  <si>
    <t>1217000080</t>
  </si>
  <si>
    <t>12-0Q640</t>
  </si>
  <si>
    <t>1217000114</t>
  </si>
  <si>
    <t>12-0Q830</t>
  </si>
  <si>
    <t>1218000006</t>
  </si>
  <si>
    <t>12-0Q950</t>
  </si>
  <si>
    <t>1218000010</t>
  </si>
  <si>
    <t>12-0Q970</t>
  </si>
  <si>
    <t>1218000032</t>
  </si>
  <si>
    <t>12-9RWIC</t>
  </si>
  <si>
    <t>20.XX.800.420</t>
  </si>
  <si>
    <t>2020800.420</t>
  </si>
  <si>
    <t>1218000062</t>
  </si>
  <si>
    <t>12-0R170</t>
  </si>
  <si>
    <t>1218000063</t>
  </si>
  <si>
    <t>12-0R180</t>
  </si>
  <si>
    <t>1218000064</t>
  </si>
  <si>
    <t>12-0R190</t>
  </si>
  <si>
    <t>1218000078</t>
  </si>
  <si>
    <t>12-0R320</t>
  </si>
  <si>
    <t>1218000090</t>
  </si>
  <si>
    <t>12-0R410</t>
  </si>
  <si>
    <t>1218000101</t>
  </si>
  <si>
    <t>12-0R500</t>
  </si>
  <si>
    <t>1219000017</t>
  </si>
  <si>
    <t>12-0R680</t>
  </si>
  <si>
    <t>1219000028</t>
  </si>
  <si>
    <t>12-0R740</t>
  </si>
  <si>
    <t>1219000054</t>
  </si>
  <si>
    <t>12-0R920</t>
  </si>
  <si>
    <t>1219000070</t>
  </si>
  <si>
    <t>12-0R970</t>
  </si>
  <si>
    <t>1219000072</t>
  </si>
  <si>
    <t>12-0R990</t>
  </si>
  <si>
    <t>1219000098</t>
  </si>
  <si>
    <t>12-0S140</t>
  </si>
  <si>
    <t>1219000102</t>
  </si>
  <si>
    <t>12-0S170</t>
  </si>
  <si>
    <t>1220000021</t>
  </si>
  <si>
    <t>12-0R311</t>
  </si>
  <si>
    <t>1220000022</t>
  </si>
  <si>
    <t>12-0R312</t>
  </si>
  <si>
    <t>1220000025</t>
  </si>
  <si>
    <t>12-0R313</t>
  </si>
  <si>
    <t>1220000026</t>
  </si>
  <si>
    <t>12-0R314</t>
  </si>
  <si>
    <t>1220000027</t>
  </si>
  <si>
    <t>12-0R315</t>
  </si>
  <si>
    <t>1220000043</t>
  </si>
  <si>
    <t>12-0S330</t>
  </si>
  <si>
    <t>1220000081</t>
  </si>
  <si>
    <t>12-0S500</t>
  </si>
  <si>
    <t>1221000021</t>
  </si>
  <si>
    <t>12-0S700</t>
  </si>
  <si>
    <t>1221000034</t>
  </si>
  <si>
    <t>12-0S750</t>
  </si>
  <si>
    <t>1221000088</t>
  </si>
  <si>
    <t>12-0T020</t>
  </si>
  <si>
    <t>1222000005</t>
  </si>
  <si>
    <t>12-0T130</t>
  </si>
  <si>
    <t>40.XX.075.611</t>
  </si>
  <si>
    <t>1222000009</t>
  </si>
  <si>
    <t>12-0T160</t>
  </si>
  <si>
    <t>1223000008</t>
  </si>
  <si>
    <t>12-0T950</t>
  </si>
  <si>
    <t>Comments</t>
  </si>
  <si>
    <t>PAED (M200)</t>
  </si>
  <si>
    <t>Reg RW (M225)</t>
  </si>
  <si>
    <t>RW Cert (M410)</t>
  </si>
  <si>
    <t>FY24 RCFP Total</t>
  </si>
  <si>
    <t>HQ Adjusted Total</t>
  </si>
  <si>
    <t>HQ Comments</t>
  </si>
  <si>
    <t>03-0H931</t>
  </si>
  <si>
    <t>20.XX.400.232</t>
  </si>
  <si>
    <t>2020400.232</t>
  </si>
  <si>
    <t>Future Funds no programming, pushed money out</t>
  </si>
  <si>
    <t>03-2C990</t>
  </si>
  <si>
    <t>40.XX.400.00</t>
  </si>
  <si>
    <t>2020400.000</t>
  </si>
  <si>
    <t>Reduced $9k</t>
  </si>
  <si>
    <t>03-3H900</t>
  </si>
  <si>
    <t>2020400.210</t>
  </si>
  <si>
    <t>03-4H580</t>
  </si>
  <si>
    <t>20.XX.400.100</t>
  </si>
  <si>
    <t>Removed Acq</t>
  </si>
  <si>
    <t>Reduced RWC FY 25</t>
  </si>
  <si>
    <t>04-26473</t>
  </si>
  <si>
    <t>Reduced Acq 25%</t>
  </si>
  <si>
    <t>04-2Q800</t>
  </si>
  <si>
    <t>40.XX.400.100</t>
  </si>
  <si>
    <t>04-4A130</t>
  </si>
  <si>
    <t>05-1G490</t>
  </si>
  <si>
    <t>05-1M820</t>
  </si>
  <si>
    <t>RWC FY 25 or later, removed mitigation, reduced Acq 25%</t>
  </si>
  <si>
    <t>05-1P680</t>
  </si>
  <si>
    <t>05-48541</t>
  </si>
  <si>
    <t>06-0G900</t>
  </si>
  <si>
    <t>20.XX.400.140</t>
  </si>
  <si>
    <t>2020400.140</t>
  </si>
  <si>
    <t>06-0H220</t>
  </si>
  <si>
    <t>06-0H240</t>
  </si>
  <si>
    <t>RWC FY 25 or later, removed utilities, reduced Acq 25%</t>
  </si>
  <si>
    <t>06-0H241</t>
  </si>
  <si>
    <t>06-0P910</t>
  </si>
  <si>
    <t>06-0X951</t>
  </si>
  <si>
    <t>Reduced Acq 25% Removed UT</t>
  </si>
  <si>
    <t>06-1C280</t>
  </si>
  <si>
    <t>06-1E400</t>
  </si>
  <si>
    <t>MMBN</t>
  </si>
  <si>
    <t>06-1E920</t>
  </si>
  <si>
    <t>06-34253</t>
  </si>
  <si>
    <t>06-39460</t>
  </si>
  <si>
    <t>07-29360</t>
  </si>
  <si>
    <t>07-38860</t>
  </si>
  <si>
    <t>08-1M810</t>
  </si>
  <si>
    <t>10-1E280</t>
  </si>
  <si>
    <t>No programming</t>
  </si>
  <si>
    <t>10-1P930</t>
  </si>
  <si>
    <t>10-1P950</t>
  </si>
  <si>
    <t>10-1Q140</t>
  </si>
  <si>
    <t>10-1Q220</t>
  </si>
  <si>
    <t>11-0223U</t>
  </si>
  <si>
    <t>11-05634</t>
  </si>
  <si>
    <t>11-14665</t>
  </si>
  <si>
    <t>11-2E154</t>
  </si>
  <si>
    <t>11-2T170</t>
  </si>
  <si>
    <t>12-0C120</t>
  </si>
  <si>
    <t>12-0K021</t>
  </si>
  <si>
    <t>12-0K870</t>
  </si>
  <si>
    <t>12-0T430</t>
  </si>
  <si>
    <t>12-0T440</t>
  </si>
  <si>
    <t>2010400.100</t>
  </si>
  <si>
    <t>Dist-EA</t>
  </si>
  <si>
    <t>PPNO</t>
  </si>
  <si>
    <t>CO</t>
  </si>
  <si>
    <t>RTE</t>
  </si>
  <si>
    <t>Back Post Mile</t>
  </si>
  <si>
    <t>Ahead Post Mile</t>
  </si>
  <si>
    <t>Project Description</t>
  </si>
  <si>
    <t>Programming Document</t>
  </si>
  <si>
    <t>R/W Capital Program Year</t>
  </si>
  <si>
    <t xml:space="preserve">Total STIP/SHOPP R/W Capital Programmed Amount </t>
  </si>
  <si>
    <t>FY 2024-2025 STIP/SHOPP CTC Annual Allocation Amount</t>
  </si>
  <si>
    <t>4490</t>
  </si>
  <si>
    <t>MEN</t>
  </si>
  <si>
    <t>001</t>
  </si>
  <si>
    <t>IN MENDOCINO CO NEAR ALBION FROM 3.0 MILES N OF THE RTE 129 JUNCTION TO 0.2 MILES N OF ALBION RIVER.</t>
  </si>
  <si>
    <t>SHOPP</t>
  </si>
  <si>
    <t>-</t>
  </si>
  <si>
    <t>0100V</t>
  </si>
  <si>
    <t>DN</t>
  </si>
  <si>
    <t>101</t>
  </si>
  <si>
    <t>35.8</t>
  </si>
  <si>
    <t>36.5</t>
  </si>
  <si>
    <t>IN DEL NORTE CO NEAR CRESCENT CITY FROM 0.3 MILE S OF SMITH RIVER BR TO 0.4 MILE N OF SMITH RIVER BR</t>
  </si>
  <si>
    <t>2251</t>
  </si>
  <si>
    <t>HUM</t>
  </si>
  <si>
    <t>1.1</t>
  </si>
  <si>
    <t>2.2</t>
  </si>
  <si>
    <t>IN HUMBOLDT CO NEAR GARBERVILLE FROM 0.5 MI S TO 0.5 MI N OF RICHARDSON GROVE UC</t>
  </si>
  <si>
    <t>'23/24</t>
  </si>
  <si>
    <t>0125X</t>
  </si>
  <si>
    <t>IN MENDOCINO CO NEAR WILLITS FROM HAEHL OVERHEAD TO REYNOLDS HWY</t>
  </si>
  <si>
    <t>STIP</t>
  </si>
  <si>
    <t>11/12</t>
  </si>
  <si>
    <t>4579</t>
  </si>
  <si>
    <t>IN MENDOCINO CO AT GUALALA FROM CENTER ST TO OCEAN DR</t>
  </si>
  <si>
    <t>2379</t>
  </si>
  <si>
    <t>036</t>
  </si>
  <si>
    <t>IN HUMBOLDT CO NEAR ALTON FROM 0.1 MILE E OF RTE 36/101 SEPARATION TO 1.65 MILE E OF RTE 36/101 SEPARATION</t>
  </si>
  <si>
    <t>4588</t>
  </si>
  <si>
    <t>31.4</t>
  </si>
  <si>
    <t>IN MENDOCINO CO NEAR ELK FROM 0.2 MILE S OF ELK CREEK BR TO 0.2 MILE N OF ELK CREEK BR</t>
  </si>
  <si>
    <t>3102</t>
  </si>
  <si>
    <t>LAK</t>
  </si>
  <si>
    <t>029</t>
  </si>
  <si>
    <t>12.7</t>
  </si>
  <si>
    <t>14.5</t>
  </si>
  <si>
    <t>IN LAKE CO NEAR LOWER LAKE FROM 0.8 MILE N OF SPRUCE GROVE RD-S TO 0.4 MILE S OF HOFACKER LANE</t>
  </si>
  <si>
    <t>3203</t>
  </si>
  <si>
    <t>17.7</t>
  </si>
  <si>
    <t>20.7</t>
  </si>
  <si>
    <t>IN LAKE CO AT LOWER LAKE AT VARIOUS LOCATIONS FROM 0.1 MI S OF C ST TO 0.2 MI N OF BELL PARK AVE</t>
  </si>
  <si>
    <t>4630</t>
  </si>
  <si>
    <t>6.4</t>
  </si>
  <si>
    <t>9.5</t>
  </si>
  <si>
    <t>IN MENDOCINO CO NEAR GUALALA FROM 0.3 MILE N OF HAVENS NECK DR TO GYPSY FLAT RD AND FROM 0.5 TO 0.25 MILE S OF IVERSEN RD</t>
  </si>
  <si>
    <t>2301B</t>
  </si>
  <si>
    <t>53.9</t>
  </si>
  <si>
    <t>IN HUMBOLDT CO IN RIO DELL AT EEL RIVER BR #04-0016R</t>
  </si>
  <si>
    <t>4647</t>
  </si>
  <si>
    <t>020</t>
  </si>
  <si>
    <t>5.1</t>
  </si>
  <si>
    <t>5.8</t>
  </si>
  <si>
    <t>IN LAKE CO NEAR UPPER LAKE FROM 0.4 MILE WOF WITTER SPRINGS RD TO 0.3 MILE E OF WITTER SPRINGS RD</t>
  </si>
  <si>
    <t>4675</t>
  </si>
  <si>
    <t>9.9</t>
  </si>
  <si>
    <t>11.2</t>
  </si>
  <si>
    <t>IN MENDOCINO CO AT HOPLAND FROM 0.1 MILE N OF FELIZ CREEK BR TO 0.2 MILE N OF FIRST ST</t>
  </si>
  <si>
    <t>2484</t>
  </si>
  <si>
    <t>2487</t>
  </si>
  <si>
    <t>169</t>
  </si>
  <si>
    <t>IN HUMBOLDT CO NEAR WEITCHPEC AT VARIOUS LOCATIONS FROM 0.6 MILE E OF PECWAN CREEK TO 0.1 MILE E OF OLD VILLAGE RD</t>
  </si>
  <si>
    <t>4692</t>
  </si>
  <si>
    <t>162</t>
  </si>
  <si>
    <t>8.4</t>
  </si>
  <si>
    <t>IN MENDOCINO CO NEAR LONGVALE FROM 8.0 MILES TO 8.4 MILES E OF RTE 101 AT EEL RIVER BR</t>
  </si>
  <si>
    <t>2498</t>
  </si>
  <si>
    <t>56.6</t>
  </si>
  <si>
    <t>137.1</t>
  </si>
  <si>
    <t>IN HUMBOLDT CO NEAR ALTON FROM 0.3 MILE S OF VAN DUZEN RIVER BR #4-17 TO DEL NORTE CO LINE</t>
  </si>
  <si>
    <t>2522</t>
  </si>
  <si>
    <t>299</t>
  </si>
  <si>
    <t>30.7</t>
  </si>
  <si>
    <t>33.4</t>
  </si>
  <si>
    <t>IN HUMBOLDT CO NEAR WILLOW CREEK FROM 0.1 MILE E OF CEDAR CREEK RD TO 0.2 MILE E OF E FORK WILLOW CREEK BR</t>
  </si>
  <si>
    <t>2525</t>
  </si>
  <si>
    <t>3.9</t>
  </si>
  <si>
    <t>IN HUMBOLDT CO AT CARLOTTA FROM 0.2 MILE WOF FISHER RD TO 0.2 MILE WOF WILDER RD</t>
  </si>
  <si>
    <t>4738</t>
  </si>
  <si>
    <t>IN MENDOCINO CO IN &amp; NEAR POINT ARENA FROM 0.2 MILE S OF IVERSON AVE TO PHILO GREENWOOD RD</t>
  </si>
  <si>
    <t>'25/26</t>
  </si>
  <si>
    <t>4743</t>
  </si>
  <si>
    <t>106.8</t>
  </si>
  <si>
    <t>IN MENDOCINO CO NEAR LEGGETT FROM 0.1 MI N OF RTE 1 JUNCTION TO THE MENDOCINO-HUMBOLDT CO LINE</t>
  </si>
  <si>
    <t>4744</t>
  </si>
  <si>
    <t>IN MENDOCINO CO AT REILLY HEIGHTS AND BOONVILLE FROM MILL CREEK BR TO ROBINSON CREEK BR</t>
  </si>
  <si>
    <t>25/26</t>
  </si>
  <si>
    <t>2535</t>
  </si>
  <si>
    <t>9.2</t>
  </si>
  <si>
    <t>IN HUMBOLDT CO NEAR BLUE LAKE FROM 0.9 TO 1.7 MILES E OF BLUE LAKE BLVD</t>
  </si>
  <si>
    <t>1138</t>
  </si>
  <si>
    <t>12.6</t>
  </si>
  <si>
    <t>13.2</t>
  </si>
  <si>
    <t>IN DEL NORTE CO NEAR KLAMATH FROM WILSON CREEK BR TO 0.5 MILE N OF WILSON CREEK BR</t>
  </si>
  <si>
    <t>2536</t>
  </si>
  <si>
    <t>125.2</t>
  </si>
  <si>
    <t>IN HUMBOLDT CO NEAR ORICK FROM 0.9 MI S OF S PRAIRIE CR PARK UC TO 0.5 MI S OF S PRAIRIE CR PARK UC</t>
  </si>
  <si>
    <t>4753</t>
  </si>
  <si>
    <t>42.9</t>
  </si>
  <si>
    <t>43.6</t>
  </si>
  <si>
    <t>2544</t>
  </si>
  <si>
    <t>73.3</t>
  </si>
  <si>
    <t>76.1</t>
  </si>
  <si>
    <t>IN HUMBOLDT CO IN AND NEAR EUREKA FROM 0.3 MILE S OF SPRUCE POINT NBOUND OFF RAMP TO 0.1 MILE N OF TRUESDALE ST</t>
  </si>
  <si>
    <t>1144</t>
  </si>
  <si>
    <t>15.6</t>
  </si>
  <si>
    <t>16.2</t>
  </si>
  <si>
    <t>IN DEL NORTE CO ABOUT 10 MILES S OF CRESCENT CITY FROM 3 MILES N TO 3.6 MILES N OF WILSON CREEK BR</t>
  </si>
  <si>
    <t>01-0L020</t>
  </si>
  <si>
    <t>0121000042</t>
  </si>
  <si>
    <t>4760</t>
  </si>
  <si>
    <t>IN MENDOCINO CO IN COVELO FROM HOWARD ST TO COVELO RANGER STA.</t>
  </si>
  <si>
    <t>4763</t>
  </si>
  <si>
    <t>10.8</t>
  </si>
  <si>
    <t>IN MENDOCINO CO IN AND NEAR HOPLAND FROM HOPLAND OVERHEAD TO FELIZ CREEK BR</t>
  </si>
  <si>
    <t>3216</t>
  </si>
  <si>
    <t>17.6</t>
  </si>
  <si>
    <t>IN LAKE CO FROM 0.2 MILE S OF N C ST-RD 141S TO 0.1 MILE N OF C ST-RD 141S</t>
  </si>
  <si>
    <t>4772</t>
  </si>
  <si>
    <t>39.8</t>
  </si>
  <si>
    <t>40.4</t>
  </si>
  <si>
    <t>IN MENDOCINO CO ABOUT 6 MILES S OF WILLITS FROM 0.9 MILE S TO 1.5 MILES S OF FORESTRY ENTRANCE RD</t>
  </si>
  <si>
    <t>2568</t>
  </si>
  <si>
    <t>IN HUMBOLDT CO NEAR ORLEANS ON RTE 96 AT THE ORLEANS MAINTENANCE STATION AND NEAR BLUE LAKE ON RTE 299 AT TRUCK SCALE HOUSE</t>
  </si>
  <si>
    <t>26/27</t>
  </si>
  <si>
    <t>4783</t>
  </si>
  <si>
    <t>IN MENDOCINO CO NEAR LEGGETT FROM 101 SEPARATION 10-172 CUMMINGS TO THE RTE 001 JUNCTION</t>
  </si>
  <si>
    <t>3217</t>
  </si>
  <si>
    <t>IN LAKE CO ABOUT 15 MI E OF CLEARLAKE OAKS FR 0.3 MI E OF WALKER RIDGE RD TO 0.6 MI E OF WALKER RIDGE RD.</t>
  </si>
  <si>
    <t>01-0E112</t>
  </si>
  <si>
    <t>0123000037</t>
  </si>
  <si>
    <t>4588M</t>
  </si>
  <si>
    <t>IN MENDOCINO CO NEAR ELK CREEK BR TO 0.2 MILE N OF ELK CREEK BR.</t>
  </si>
  <si>
    <t>2597</t>
  </si>
  <si>
    <t xml:space="preserve">IN HUMBOLDT CO AT ONE LOCATION WITHIN THE COMMUNITY OF COOKS VALLEY, 0.9 MILES N OF THE MENDOCINO CO BORDER </t>
  </si>
  <si>
    <t>3597</t>
  </si>
  <si>
    <t>SHA</t>
  </si>
  <si>
    <t>005</t>
  </si>
  <si>
    <t>14.8</t>
  </si>
  <si>
    <t>IN SHASTA CO IN REDDING FROM 0.3 MILE N OF CYPRESS AVE UC TO 0.6 MILE N OF OASIS RD OC.</t>
  </si>
  <si>
    <t>'22/23</t>
  </si>
  <si>
    <t>3619</t>
  </si>
  <si>
    <t>PLU</t>
  </si>
  <si>
    <t>070</t>
  </si>
  <si>
    <t>58.2</t>
  </si>
  <si>
    <t>78.4</t>
  </si>
  <si>
    <t>IN PLUMAS CO AT AND NEAR CROMBERG FROM GILL RANCH RD TO 0.2 MILE WOF BIG GRIZZLY CREEK BR.</t>
  </si>
  <si>
    <t>3629</t>
  </si>
  <si>
    <t>SIS</t>
  </si>
  <si>
    <t>096</t>
  </si>
  <si>
    <t>76.8</t>
  </si>
  <si>
    <t>IN SISKIYOU CO NEAR HORSE CREEK FROM 0.4 MILE WOF KLAMATH RIVER BR TO 2 MILES WOF KOHL CREEK.</t>
  </si>
  <si>
    <t>3660</t>
  </si>
  <si>
    <t>IN SISKIYOU CO NEAR HAMBURG AT SCOTT RIVER BR.</t>
  </si>
  <si>
    <t>3700</t>
  </si>
  <si>
    <t>089</t>
  </si>
  <si>
    <t>30.2</t>
  </si>
  <si>
    <t>IN PLUMAS CO NEAR CANYON DAM FROM 0.10 MILE N OF LAKE ALMANOR SPILLWAY TO RTE 36.</t>
  </si>
  <si>
    <t>3702</t>
  </si>
  <si>
    <t>3.8</t>
  </si>
  <si>
    <t>18/19</t>
  </si>
  <si>
    <t>3707</t>
  </si>
  <si>
    <t>TEH</t>
  </si>
  <si>
    <t>099</t>
  </si>
  <si>
    <t>12.5</t>
  </si>
  <si>
    <t>IN TEHAMA CO IN AND NEAR LOS MOLINOS FROM BUTTE CO LINE TO LOS MOLINOS CREEK BR.</t>
  </si>
  <si>
    <t>3709</t>
  </si>
  <si>
    <t>IN PLUMAS CO IN AND NEAR GRAEAGLE FROM SIERRA CO LINE TO RTE 70.</t>
  </si>
  <si>
    <t>3714</t>
  </si>
  <si>
    <t>IN PLUMAS CO IN AND NEAR GREENVILLE FROM 0.8 MI S OF DIXIE CANYON RD TO WOLF CREEK BR AND FR MILL ST TO 0.4 MI N OF HILLSIDE DR.</t>
  </si>
  <si>
    <t>3722</t>
  </si>
  <si>
    <t>IN LASSEN AND PLUMAS CO FROM MELISSA AVE TO 0.6 MILE E OF RED RIVER CANAL.</t>
  </si>
  <si>
    <t>3721</t>
  </si>
  <si>
    <t>IN SISKIYOU CO AT AND NEAR SOMES BAR FROM HUMBOLDT CO LINE TO 0.1 MILE W OF DILLION CREEK BR.</t>
  </si>
  <si>
    <t>3723</t>
  </si>
  <si>
    <t>29.9</t>
  </si>
  <si>
    <t>IN PLUMAS CO AT VARIOUS LOCATIONS FROM BUTTE CO LINE TO 3.1 MILES W OF RTE 89.</t>
  </si>
  <si>
    <t>3735</t>
  </si>
  <si>
    <t>TRI</t>
  </si>
  <si>
    <t>IN TRINITY CO AT VAR LOCATIONS FROM 0.3 MI E OF GLENNISON GAP RD TO 0.2 MI W OF SHASTA CO LINE</t>
  </si>
  <si>
    <t>3752</t>
  </si>
  <si>
    <t>8.3</t>
  </si>
  <si>
    <t>IN TRINITY CO AT AND NEAR BURNT RANCH FR 0.5 MI E OF GRAY CREEK RD TO 1.0 MILE E OF TRINITY RIVER BR #05-0006.</t>
  </si>
  <si>
    <t>3753</t>
  </si>
  <si>
    <t>003</t>
  </si>
  <si>
    <t>48.6</t>
  </si>
  <si>
    <t>IN SISKIYOU CO IN AND NEAR YREKA FROM 0.6 MILE N OF JUNIPER DR TO 0.2 MILE N OF N 5TH ST</t>
  </si>
  <si>
    <t>3758</t>
  </si>
  <si>
    <t>MOD</t>
  </si>
  <si>
    <t>IN MODOC CO IN ALTURAS ON RTE 299 FROM SPRUCE ST TO RTE 395 AND ON RTE 395 FROM 0,9 MI N OF S FORK PIT RIVER BR #03-0052 TO 0.4 MILE S OF JOSEPH CR RD.</t>
  </si>
  <si>
    <t>3763</t>
  </si>
  <si>
    <t>IN SHASTA CO NEAR MONTGOMERY CREEK FROM 0.1 MILE W OF WOODHILL DR TO 1.0 MILE W OF BIG BEND RD.</t>
  </si>
  <si>
    <t>3766</t>
  </si>
  <si>
    <t>56.7</t>
  </si>
  <si>
    <t>IN MODOC CO IN AND NEAR CEDARVILLE FROM 0.2 MILE WOF PATTERSON ST TO 0.6 MILE E OF HAYS ST.</t>
  </si>
  <si>
    <t>3768</t>
  </si>
  <si>
    <t>67.7</t>
  </si>
  <si>
    <t>IN TRINITY CO AT AND NEAR COFFEE CREEK FROM COFFEE CREEK BR TO SISKIYOU CO LINE.</t>
  </si>
  <si>
    <t>3770</t>
  </si>
  <si>
    <t>11.3</t>
  </si>
  <si>
    <t>11.8</t>
  </si>
  <si>
    <t>IN TRINITY CO AT AND NEAR BURNT RANCH FROM 0.8 MI E OF HENNESSEY RD TO 1.4 MI E OF HENNESSEY RD.</t>
  </si>
  <si>
    <t>3777</t>
  </si>
  <si>
    <t>IN SHASTA AND SISKIYOU CO AT AND NEAR DUNSMUIR FROM 0.6 MI N OF SIMS RD UC TO 0.2 MI S OF SISKIYOU AVE OC.</t>
  </si>
  <si>
    <t>3774</t>
  </si>
  <si>
    <t>IN TEHAMA CO NEAR COTTONWOOD AT COTTONWOOD CREEK BR.</t>
  </si>
  <si>
    <t>24/25</t>
  </si>
  <si>
    <t>3773</t>
  </si>
  <si>
    <t>20.3</t>
  </si>
  <si>
    <t>IN SISKIYOU CO AT AND NEAR MCCLOUD FROM 0.8 MILE S OF MUD CREEK BR TO RTE 5.</t>
  </si>
  <si>
    <t>3784</t>
  </si>
  <si>
    <t>88.1</t>
  </si>
  <si>
    <t>89.5</t>
  </si>
  <si>
    <t>IN SHASTA CO NEAR FALL RIVER MILLS FROM 2.7 MILES WOF FALL RIVER GOLF RD TO 1.2 MILES WOF FALL RIVER GOLF RD.</t>
  </si>
  <si>
    <t>3791</t>
  </si>
  <si>
    <t>IN SHASTA CO AT VARIOUS LOCATIONS FROM 0.3 MI E OF SHINGLETOWN RIDGE RD TO LASSEN CO LINE.</t>
  </si>
  <si>
    <t>3786</t>
  </si>
  <si>
    <t>LAS</t>
  </si>
  <si>
    <t>3785</t>
  </si>
  <si>
    <t>IN SISKIYOU CO NEAR YREKA AT DRY GULCH BR #02-0012 AND AT SHASTA RIVER BR #02-0014</t>
  </si>
  <si>
    <t>3789</t>
  </si>
  <si>
    <t>41.1</t>
  </si>
  <si>
    <t>55.3</t>
  </si>
  <si>
    <t>IN SHASTA CO AT VARIOUS LOCATIONS FROM 0.5 MILE WOF SEAMANS GULCH RD TO 0.1 MILE WOF FENDERS FERRY RD.</t>
  </si>
  <si>
    <t>3790</t>
  </si>
  <si>
    <t>3792</t>
  </si>
  <si>
    <t>27.9</t>
  </si>
  <si>
    <t>IN SHASTA CO AT VARIOUS LOCATIONS FROM 0.5 MILE S OF SALT CREEK BR TO 0.3 MILE N OF BR BAY OC.</t>
  </si>
  <si>
    <t>3803</t>
  </si>
  <si>
    <t>16.8</t>
  </si>
  <si>
    <t>IN LASSEN CO ABOUT 9 MILES WOF SUSANVILLE FROM 1.2 MILES WTO 1.2 MILES E OF WILLARD CREEK RD.</t>
  </si>
  <si>
    <t>3805</t>
  </si>
  <si>
    <t>097</t>
  </si>
  <si>
    <t>IN SISKIYOU CO ABOUT 20.2 MILES S OF MACDOEL AT GRASS LAKE MAINTENANCE STATION.</t>
  </si>
  <si>
    <t>3806</t>
  </si>
  <si>
    <t>IN SHASTA CO NEAR O'BRIEN FROM 0.1 MILE S OF TUNNEL GULCH VIADUCT TO THE O'BRIEN REST AREA. JC 11/03/23</t>
  </si>
  <si>
    <t>02-2J210</t>
  </si>
  <si>
    <t>0221000042</t>
  </si>
  <si>
    <t>3817</t>
  </si>
  <si>
    <t>IN SISKIYOU CO NEAR HORNBROOK FROM KLAMATH RIVER BR AND SEPARATION NO. 02-0134R TO OREGON STATE LINE.</t>
  </si>
  <si>
    <t>3825</t>
  </si>
  <si>
    <t>52.5</t>
  </si>
  <si>
    <t>IN SISKIYOU CO ABOUT 11 MILES E OF HAPPY CAMP AT THOMPSON CREEK BR.</t>
  </si>
  <si>
    <t>02-2J730</t>
  </si>
  <si>
    <t>0221000129</t>
  </si>
  <si>
    <t>3839</t>
  </si>
  <si>
    <t>IN MODOC CO ABOUT 24 MILES N OF ALTURAS FROM 4.2 MILES N OF W SIDE RD TO OREGON STATE LINE.</t>
  </si>
  <si>
    <t>02-2J810</t>
  </si>
  <si>
    <t>0221000137</t>
  </si>
  <si>
    <t>3843</t>
  </si>
  <si>
    <t>IN MODOC AND SISKIYOU COUNTIES AT VARIOUS LOCATIONS.</t>
  </si>
  <si>
    <t>3862</t>
  </si>
  <si>
    <t>IN TEHAMA CO ABOUT 26 MILES W OF RED BLUFF FROM 5.3 MILES E TO 5.8 MILES E OF DRY CREEK BR.</t>
  </si>
  <si>
    <t>02-0K890</t>
  </si>
  <si>
    <t>0224000016</t>
  </si>
  <si>
    <t>3902</t>
  </si>
  <si>
    <t>IN TEHAMA CO AT AND NEAR MINERAL 0.1 MILE E OF BATTLE CREEK BR TO 0.3 MILE E OF RTE 172. RPH 9/19/23</t>
  </si>
  <si>
    <t>3453C</t>
  </si>
  <si>
    <t>ED</t>
  </si>
  <si>
    <t>13.8</t>
  </si>
  <si>
    <t>NEAR S LAKE TAHOE FROM CASCADE RD TO UPPER EMERALD BAY RD</t>
  </si>
  <si>
    <t>3453D</t>
  </si>
  <si>
    <t>24.9</t>
  </si>
  <si>
    <t>IN EL DORADO CO ABOUT 8.3 MILES N OF S LAKE TAHOE FROM 0.1 MILE N OF EAGLE FALLS SIDEHILL VIADUCT NO.5 TO MEEKS CREEK BR</t>
  </si>
  <si>
    <t>6402</t>
  </si>
  <si>
    <t>SAC</t>
  </si>
  <si>
    <t>051</t>
  </si>
  <si>
    <t>3.5</t>
  </si>
  <si>
    <t>IN THE CITY OF SACRAMENTO FROM N OF B ST UPS TO N OF EXPOSITION BLVD OC AT THE AMERICAN RIVER BR 24-0003 AND CAL EXPO UC 24-0133.</t>
  </si>
  <si>
    <t>3290</t>
  </si>
  <si>
    <t>050</t>
  </si>
  <si>
    <t>21.9</t>
  </si>
  <si>
    <t>24.5</t>
  </si>
  <si>
    <t>NEAR PLACERVILLE AND CAMINO FROM 0.2 MILE WOF STILL MEADOWS RD TO 0.4 MILE E OF UPPER CARSON RD</t>
  </si>
  <si>
    <t>4117</t>
  </si>
  <si>
    <t>NEV</t>
  </si>
  <si>
    <t>049</t>
  </si>
  <si>
    <t>11.1</t>
  </si>
  <si>
    <t>13.3</t>
  </si>
  <si>
    <t>IN NEVADA CO, FROM LA BAR MEADOWS RD TO MCKNIGHT WAY</t>
  </si>
  <si>
    <t>5859</t>
  </si>
  <si>
    <t>25.3</t>
  </si>
  <si>
    <t>34.4</t>
  </si>
  <si>
    <t>IN AND NEAR THE CITY OF SACRAMENTO, FROM AMERICAN RIVER BR TO SACRAMENTO RIVER BR.</t>
  </si>
  <si>
    <t>4136</t>
  </si>
  <si>
    <t>NEAR GRASS VALLEY, FROM N OF LA BARR MEADOWS RD TO N OF CRESTVIEW DR.</t>
  </si>
  <si>
    <t>2293</t>
  </si>
  <si>
    <t>BUT</t>
  </si>
  <si>
    <t>IN BUTTE CO NEAR PARADISE FROM 0.8 MILE WOF SHADY REST AREA TO 0.2 MILE E OF SHADY REST AREA.</t>
  </si>
  <si>
    <t>4305</t>
  </si>
  <si>
    <t>NEAR WHITMORE, FROM W OF CRYSTAL LAKE RD TO E OF RTE 20 SEPARATION AT YUBA PASS AND OH (BR 17-0023L/R);  IN PLACER CO FROM PM R58.5L/R TO PM R58.6L/R.</t>
  </si>
  <si>
    <t>4306</t>
  </si>
  <si>
    <t>080</t>
  </si>
  <si>
    <t>5131</t>
  </si>
  <si>
    <t>PLA</t>
  </si>
  <si>
    <t>NEAR APPLEGATE, FROM E OF CROTHER RD OC TO E OF WEIMAR OH; ALSO NR MAGRA FROM PM 39.5 TO PM 41.3; ALSO NR EMIGRANT GAP FROM PM 53.0 TO PM 54.7.</t>
  </si>
  <si>
    <t>8383</t>
  </si>
  <si>
    <t>SUT</t>
  </si>
  <si>
    <t>NEAR YUBA CITY, FROM 0.6 MI S TO 0.6 MI N OF OSWALD RD</t>
  </si>
  <si>
    <t>2116</t>
  </si>
  <si>
    <t>032</t>
  </si>
  <si>
    <t>NEAR CHICO, FROM GIANELLA RD TO MUIR AVE.</t>
  </si>
  <si>
    <t>03-4H890</t>
  </si>
  <si>
    <t>0319000072</t>
  </si>
  <si>
    <t>3469</t>
  </si>
  <si>
    <t>IN S LAKE TAHOE, FROM RTE 89 TO PIONEER TRAIL.</t>
  </si>
  <si>
    <t>3337</t>
  </si>
  <si>
    <t>18.7</t>
  </si>
  <si>
    <t>5140</t>
  </si>
  <si>
    <t>33.3</t>
  </si>
  <si>
    <t>44.9</t>
  </si>
  <si>
    <t>NEAR COLFAX, FROM E OF RTE 174 SEPARATION TO E OF ALTA RD UC.</t>
  </si>
  <si>
    <t>6931</t>
  </si>
  <si>
    <t>21.3</t>
  </si>
  <si>
    <t>IN AND NEAR THE CITY OF SACRAMENTO, FROM S OF MARTIN LUTHER KING JR. BLVD TO RTE 50/51 SEPARATION.</t>
  </si>
  <si>
    <t>2300</t>
  </si>
  <si>
    <t>34.1</t>
  </si>
  <si>
    <t>NEAR PULGA, FROM E OF BIG BEN RD TO PLUMAS CO LINE.</t>
  </si>
  <si>
    <t>2638</t>
  </si>
  <si>
    <t>18.5</t>
  </si>
  <si>
    <t>IN AND NEAR OROVILLE, FROM FEATHER RIVER BR TO FOOTHILL BLVD.</t>
  </si>
  <si>
    <t>3338</t>
  </si>
  <si>
    <t>77.3</t>
  </si>
  <si>
    <t>IN S LAKE TAHOE, FROM E OF BLUE LAKE RD TO THE NEVADA STATE LINE.</t>
  </si>
  <si>
    <t>GLE</t>
  </si>
  <si>
    <t>10.9</t>
  </si>
  <si>
    <t>IN AND NEAR ORLAND AND HAMILTON CITY, FROM RTE 5 TO BUTTE CO LINE.</t>
  </si>
  <si>
    <t>3918</t>
  </si>
  <si>
    <t>65.2</t>
  </si>
  <si>
    <t>66.7</t>
  </si>
  <si>
    <t>IN AND NEAR WILLOWS, FROM WOF RTE 5 TO E OF TEHAMA ST.</t>
  </si>
  <si>
    <t>4003</t>
  </si>
  <si>
    <t>NEAR NEVADA CITY AND EMIGRANT GAP, FROM E OF DOW RD TO PLACER CO LINE TO RTE 80; ALSO IN PLACER CO FROM NEVADA CO LINE TO E OF LAKE SPAULDING RD</t>
  </si>
  <si>
    <t>5142</t>
  </si>
  <si>
    <t>NEAR EMIGRANT GAP, FROM E OF DRUM FOREBAY OC TO W OF YUBA GAP OC AND FROM NEVADA CO LINE TO W OF TROY UC; ALSO IN NEVADA CO FROM W OF YUBA GAP OC TO PLACER CO LINE</t>
  </si>
  <si>
    <t>8145</t>
  </si>
  <si>
    <t>COL</t>
  </si>
  <si>
    <t>IN BUTTE, COLUSA, SUTTER, AND YOLO CO, ON RTES 5, 16, 20, 70, AND 505 AT VARIOUS LOCATIONS.</t>
  </si>
  <si>
    <t>9733</t>
  </si>
  <si>
    <t>YUB</t>
  </si>
  <si>
    <t>065</t>
  </si>
  <si>
    <t>NEAR OLIVEHURST, FROM S BEALE RD TO RTE 70.</t>
  </si>
  <si>
    <t>3341</t>
  </si>
  <si>
    <t>39.7</t>
  </si>
  <si>
    <t>NEAR POLLOCK PINES, KYBURZ, AND STRAWBERRY, FROM WOF ICEHOUSE RD TO 0.5 MILE E OF CEDAR ST.</t>
  </si>
  <si>
    <t>5292</t>
  </si>
  <si>
    <t>6936</t>
  </si>
  <si>
    <t>NEAR ELK GROVE, FROM ARNO RD TO S OF DILLARD RD AT WILLOW SLOUGH BR NO. 24-0046L/R.</t>
  </si>
  <si>
    <t>2441</t>
  </si>
  <si>
    <t>NEAR CHICO, FROM N OF WILSON LANDING RD TO KEEFER SLOUGH BR.</t>
  </si>
  <si>
    <t>23/24</t>
  </si>
  <si>
    <t>03-2J110</t>
  </si>
  <si>
    <t>0321000189</t>
  </si>
  <si>
    <t>3157</t>
  </si>
  <si>
    <t>IN AND NEAR PLACERVILLE, FR 0.1 MILE N OF SKYLINE DR TO 0.1 MI N OF DIANA ST.</t>
  </si>
  <si>
    <t>27/28</t>
  </si>
  <si>
    <t>4803</t>
  </si>
  <si>
    <t>5728</t>
  </si>
  <si>
    <t>NEAR TRUCKEE, FROM NEVADA CO LINE TO DOLLY VARDEN AVE.</t>
  </si>
  <si>
    <t>8028</t>
  </si>
  <si>
    <t>SIE</t>
  </si>
  <si>
    <t>NEAR TRUCKEE AND SIERRAVILLE, FROM THE NEVADA CO LINE TO 0.2 MILE N OF THE RTE 49.</t>
  </si>
  <si>
    <t>8678</t>
  </si>
  <si>
    <t>YOL</t>
  </si>
  <si>
    <t>NEAR WOODLAND, FROM W MAIN ST TO 0.1 MILE N OF CO RD 18.</t>
  </si>
  <si>
    <t>2803</t>
  </si>
  <si>
    <t>NEAR MAXWELL, AT MAXWELL SRRA</t>
  </si>
  <si>
    <t>NEAR ORLAND, AT INTERSECTION WITH CO RD P.</t>
  </si>
  <si>
    <t>8508</t>
  </si>
  <si>
    <t>113</t>
  </si>
  <si>
    <t>NEAR KNIGHTS LANDING, FROM N OF YOLO CO LINE TO S OF LEISER RD.</t>
  </si>
  <si>
    <t>5964</t>
  </si>
  <si>
    <t>012</t>
  </si>
  <si>
    <t>IN SACRAMENTO CO ON STATE RTE 12 AT JACKSON SLOUGH RD</t>
  </si>
  <si>
    <t>6942</t>
  </si>
  <si>
    <t>IN SACRAMENTO, YOLO, AND YUBA COUNTIES, ON RTES 20, 80, 99, AND 113 AT FOUR LOCATIONS.</t>
  </si>
  <si>
    <t>03-4J060</t>
  </si>
  <si>
    <t>0323000058</t>
  </si>
  <si>
    <t>8147</t>
  </si>
  <si>
    <t>NEAR YUBA CITY, AT THE INTERSECTION WITH HUMPHREY RD.</t>
  </si>
  <si>
    <t>03-4J090</t>
  </si>
  <si>
    <t>0323000082</t>
  </si>
  <si>
    <t>3473</t>
  </si>
  <si>
    <t>NEAR MEEKS BAY, AT MEEKS CREEK BR NO 25-0019.</t>
  </si>
  <si>
    <t>03-4J120</t>
  </si>
  <si>
    <t>0323000088</t>
  </si>
  <si>
    <t>8672</t>
  </si>
  <si>
    <t>IN YOLO CO ON SR 16 AT CO RD 95.</t>
  </si>
  <si>
    <t>03-4J470</t>
  </si>
  <si>
    <t>0323000171</t>
  </si>
  <si>
    <t>5881</t>
  </si>
  <si>
    <t>SHOPP LONG LEAD</t>
  </si>
  <si>
    <t>30/31</t>
  </si>
  <si>
    <t>03-4J690</t>
  </si>
  <si>
    <t>0323000230</t>
  </si>
  <si>
    <t>8788</t>
  </si>
  <si>
    <t>IN SACRAMENTO AND YOLO CO, ON RTES 5, 50, 51, 80, AND 99, AT VARIOUS LOCATIONS.</t>
  </si>
  <si>
    <t>0886</t>
  </si>
  <si>
    <t>SOL</t>
  </si>
  <si>
    <t>084</t>
  </si>
  <si>
    <t>12.1</t>
  </si>
  <si>
    <t>12.2</t>
  </si>
  <si>
    <t>IN SOLANO CO NEAR WALNUT GROVE FROM 4.8 MILES N OF RTE 220 TO 0.8 MILE S OF OXFORD RD</t>
  </si>
  <si>
    <t>04-1A290</t>
  </si>
  <si>
    <t>0400000482</t>
  </si>
  <si>
    <t>0756F</t>
  </si>
  <si>
    <t>SON</t>
  </si>
  <si>
    <t>IN SONOMA CO NEAR SEABASTOPOL ON RTE 12 AT LAGUNA DE SANTA ROASE BR NO. 20-0035.</t>
  </si>
  <si>
    <t>12/13</t>
  </si>
  <si>
    <t>0360G</t>
  </si>
  <si>
    <t>MRN/
SON</t>
  </si>
  <si>
    <t>IN MARIN AND SONOMA CO, ON RTE 101, AT AND NEAR SAN ANTONIO RD</t>
  </si>
  <si>
    <t>04-28382</t>
  </si>
  <si>
    <t>0400000772</t>
  </si>
  <si>
    <t>0832A</t>
  </si>
  <si>
    <t>IN SONOMA CO NEAR SCHELLVILLE AT VARIOIS LOCATIONS FROM 0.2 MILE E OF ADOBE RD TO 0.4 MILE WOF ARNOLD DR.</t>
  </si>
  <si>
    <t>0730D</t>
  </si>
  <si>
    <t>SM</t>
  </si>
  <si>
    <t>082</t>
  </si>
  <si>
    <t>12.3</t>
  </si>
  <si>
    <t>15.9</t>
  </si>
  <si>
    <t>IN SAN MATEO CO IN CITIES OF BURLINGAME AND MILBRAE AT VARIOUS LOCATIONS ON RTE 82 BETWEEN PM 13.4 TO PM 16.0 FROM BURLIMGAME AVE TO MILBRAE AVE</t>
  </si>
  <si>
    <t>0326A</t>
  </si>
  <si>
    <t>MRN</t>
  </si>
  <si>
    <t>NNEAR BLOOMFIELD, AT ESTERO AMERICANO BR.27-0028.</t>
  </si>
  <si>
    <t>15/16</t>
  </si>
  <si>
    <t>0587H</t>
  </si>
  <si>
    <t>NAP</t>
  </si>
  <si>
    <t>NEAR RUTHERFORD, AT CONN CREEK BR 21-0021.</t>
  </si>
  <si>
    <t>17/18</t>
  </si>
  <si>
    <t>0386F</t>
  </si>
  <si>
    <t>SCL</t>
  </si>
  <si>
    <t>009</t>
  </si>
  <si>
    <t>4.9</t>
  </si>
  <si>
    <t>NEAR SARATOGA, AT SARATOGA CREEK BR NO. 37-0074.</t>
  </si>
  <si>
    <t>2031J</t>
  </si>
  <si>
    <t>121</t>
  </si>
  <si>
    <t>6.5</t>
  </si>
  <si>
    <t>IN SONOMA CO ON RTE 116 AT RTE 116/121 JUNCTION AND ON RTE 121 FROM 0.2 MILE S TO 0.3 MILE E OF RTE 116/121 JUNCTION</t>
  </si>
  <si>
    <t>0480D</t>
  </si>
  <si>
    <t>2.5</t>
  </si>
  <si>
    <t>IN SOL CO, NEAR RIO VISTA AT CACHE SLOUGH FERRY RAMP AND CACHE SLOUGH FERRY O RTE 84, BR PRESERVATION.</t>
  </si>
  <si>
    <t>0820H</t>
  </si>
  <si>
    <t>AT VARIOUS LOCATION IN SONOMA CO, STATE RTE 001, INSTALL RUMBE STRIP.</t>
  </si>
  <si>
    <t>0756K</t>
  </si>
  <si>
    <t>28.5</t>
  </si>
  <si>
    <t>NEAR POINT REYES STATION, AT LAGUNITAS CREEK BR NO. 27-0023.</t>
  </si>
  <si>
    <t>0481M</t>
  </si>
  <si>
    <t>ALA</t>
  </si>
  <si>
    <t>17.2</t>
  </si>
  <si>
    <t>NEAR SUNOL, AT ARROYO DE LA LAGUNA BR NO. 33-0043.</t>
  </si>
  <si>
    <t>1480A</t>
  </si>
  <si>
    <t>22.8</t>
  </si>
  <si>
    <t>NEAR POINT REYES STATION AND OLEMA, FR OLEMA CREEK BR TO N OF CYPRESS RD;  NEAR TOMALES, FROM S OF TOMALES-PETALUMA RD TO S OF VALLEY FORD RD</t>
  </si>
  <si>
    <t>1485E</t>
  </si>
  <si>
    <t>40.3</t>
  </si>
  <si>
    <t>IN MARIN CO ON RTE 1 NEAR MARSHALL FROM 0.3 MILE N OF ELLIS CREEK BR (BR#27-0025) TO 0.1 MILE S OF CLARK RD.</t>
  </si>
  <si>
    <t>04-2J780</t>
  </si>
  <si>
    <t>0415000017</t>
  </si>
  <si>
    <t>1482R</t>
  </si>
  <si>
    <t>VAR</t>
  </si>
  <si>
    <t>IN SANTA CLARA CO AT VARIOUS LOCATIONS</t>
  </si>
  <si>
    <t>19/20</t>
  </si>
  <si>
    <t>1464K</t>
  </si>
  <si>
    <t>33.1</t>
  </si>
  <si>
    <t>IN NAPA CO, ON RTE 29 FROM PM 32.0 TO 33.0</t>
  </si>
  <si>
    <t>1451C</t>
  </si>
  <si>
    <t>128</t>
  </si>
  <si>
    <t>IN NAPA CO, AT HOPPER SLOUGH BR (#21-0019)</t>
  </si>
  <si>
    <t>1493C</t>
  </si>
  <si>
    <t>IN NAPA CO ON RTE 121 AT TULU-CAY CREEK BR (#21-003)</t>
  </si>
  <si>
    <t>1493E</t>
  </si>
  <si>
    <t>7.4</t>
  </si>
  <si>
    <t>IN MRN CO ON RTE 101 BETWEEN PM 7.4 AND PM 18.9</t>
  </si>
  <si>
    <t>1493N</t>
  </si>
  <si>
    <t>IN ALA CO BETWEEN RTE 238 AND RTE 80.</t>
  </si>
  <si>
    <t>1496J</t>
  </si>
  <si>
    <t>IN SAN MATEO CO ON STATE RTE 82 BETWEEN PM 12.3/15.8.</t>
  </si>
  <si>
    <t>8315X</t>
  </si>
  <si>
    <t>580</t>
  </si>
  <si>
    <t>7.8</t>
  </si>
  <si>
    <t>NEAR LIVERMORE, FROM SAN JOAQUIN CO LINE TO E OF GREENVILLE OC; ALSO ON RTE 205 (PM 0.0/1.0) FROM SAN JOAQUIN CO LINE TO MIDWAY RD UC.</t>
  </si>
  <si>
    <t>1498A</t>
  </si>
  <si>
    <t>16.9</t>
  </si>
  <si>
    <t xml:space="preserve">NEAR FREMONT, AT SILVER SPRING RD UP; ALSO RTE 580 AT FAIRMONT DR OC AND RTE 880 AT WASHINGTON AVE; ALSO IN SOLANO CO ON RTE 80 AT RTE 113 JNCTN </t>
  </si>
  <si>
    <t>1453C</t>
  </si>
  <si>
    <t>28.7</t>
  </si>
  <si>
    <t>IN SONOMA CO ON RTE 1 FROM 0.6 MILES S OF MIDDLE RD TO JEWELL GULCH.</t>
  </si>
  <si>
    <t>1462N</t>
  </si>
  <si>
    <t>45.4</t>
  </si>
  <si>
    <t>IN SONOMA CO ON RTE 1 AT 2.7 MILES OF SKAGGS SPRINGS RD.</t>
  </si>
  <si>
    <t>2020M</t>
  </si>
  <si>
    <t>41.3</t>
  </si>
  <si>
    <t>44.8</t>
  </si>
  <si>
    <t>IN ALAMEDA CO, IN THE CITY OF OAKLAND, AT VARIOUS LOCATIONS, FROM FRUITVALE AVE TO WEBSTER ST.</t>
  </si>
  <si>
    <t>2020B</t>
  </si>
  <si>
    <t>680</t>
  </si>
  <si>
    <t>10.2</t>
  </si>
  <si>
    <t>IN ALAMEDA CO ON RTE 680 AT PM R10.15 TO R10.6 AT ALAMEDA CREEK BR (BR NO. 33-0047).</t>
  </si>
  <si>
    <t>2020N</t>
  </si>
  <si>
    <t>IN MARINE CO, AT COYOTE CREEK, OLEMA CREEK, LAGUNITAS CREEK AND ESKOOT CREEK ALONG SR-1.</t>
  </si>
  <si>
    <t>04-0Q010</t>
  </si>
  <si>
    <t>0418000035</t>
  </si>
  <si>
    <t>2021J</t>
  </si>
  <si>
    <t>IN SAN MATEO CO IN SAN GREGORIO ON RTE 1 AT SAN GREGORIO CREEK BR35-0030.</t>
  </si>
  <si>
    <t>2022B</t>
  </si>
  <si>
    <t>SF</t>
  </si>
  <si>
    <t>280</t>
  </si>
  <si>
    <t>7.5</t>
  </si>
  <si>
    <t>IN THE CITY AND CO OF SAN FRANCISCO, ON RTE 280 FROM CHARLES AVE TO BRANNAN ST.</t>
  </si>
  <si>
    <t>2032A</t>
  </si>
  <si>
    <t>IN SAN MATEO CO, NEAR LA HONDA, AT 0.5 MILE WOF PESCADERO CREEK RD</t>
  </si>
  <si>
    <t>2022D</t>
  </si>
  <si>
    <t>13.4</t>
  </si>
  <si>
    <t>IN NAPA CO, NEAR NAPA, FROM 1.0 MI W OF WILD HORSE VALLEY RD TO 1.4 MI W OF RTE 128, CONSTRUCT ROCK SLOPE PROTECTION AT FIVE SLIDE LOCATIONS</t>
  </si>
  <si>
    <t>2904N</t>
  </si>
  <si>
    <t>131</t>
  </si>
  <si>
    <t>4.4</t>
  </si>
  <si>
    <t>ON STATE RTE 131, BETWEEN US 101 INTERCHANGE AND TIBURON BLVD INTERSECTION, IN TIBURON, MARIN CO.</t>
  </si>
  <si>
    <t>2022P</t>
  </si>
  <si>
    <t>19.3</t>
  </si>
  <si>
    <t>21.8</t>
  </si>
  <si>
    <t>IN SONOMA CO AT JENNER AT GOAT ROCK RD AND AT BURKE AVE</t>
  </si>
  <si>
    <t>2024F</t>
  </si>
  <si>
    <t>IN SOLANO CO, AT PUTAH CREEK BR</t>
  </si>
  <si>
    <t>2025N</t>
  </si>
  <si>
    <t>4.5</t>
  </si>
  <si>
    <t>10.7</t>
  </si>
  <si>
    <t>IN NAPA CO ON STATE RTE 121 FROM VIA IMOLA AVE TO VICHY AVE</t>
  </si>
  <si>
    <t>04-1Q640</t>
  </si>
  <si>
    <t>0418000311</t>
  </si>
  <si>
    <t>2024H</t>
  </si>
  <si>
    <t>IN SAN MATEO CO, IN DALY CITY AT NB RTE 280 TO SB RTE 1 CONNECTOR</t>
  </si>
  <si>
    <t>2029C</t>
  </si>
  <si>
    <t>32.8</t>
  </si>
  <si>
    <t>IN SONAMA CO, MENDOCINO AVE OC 20-0179, FULTON RD OC 20-0200, SHILOH RD OC 20-0202, LIMERICK LN OC 20-0066 ALONG SR-101</t>
  </si>
  <si>
    <t>2906A</t>
  </si>
  <si>
    <t>CC</t>
  </si>
  <si>
    <t>004</t>
  </si>
  <si>
    <t>2904K</t>
  </si>
  <si>
    <t>IN SAN FRANCISCO CO, ON RTE 101 FROM CESAR CHAVEZ UC TO BAYSHORE VIADUCT PM 2.9/4.1</t>
  </si>
  <si>
    <t>1483E</t>
  </si>
  <si>
    <t>38.9</t>
  </si>
  <si>
    <t>NEAR CALISTOGA, AT GARNETT CREEK BR NO. 21-0005 (PM 39.08), GARNETT CREEK BRANCH BR NO. 21-0111 (PM 38.96), AND NO NAME CREEK BR NO. 21-0100 (PM 42.83).</t>
  </si>
  <si>
    <t>2028P</t>
  </si>
  <si>
    <t>116</t>
  </si>
  <si>
    <t>19.9</t>
  </si>
  <si>
    <t>IN SONOMA CO, AT JONES CREEK, BLUCHER CREEK, AND GOSSAGE CREEK OVERFLOW ALONG SR-116</t>
  </si>
  <si>
    <t>0332C</t>
  </si>
  <si>
    <t>037</t>
  </si>
  <si>
    <t>IN MRN CO ON MRN-37 PM14.5/14.6, AND SONOMA CO, ON SON-37 PM 0/0.27, PETALUMA RIVER BR NO.27-0013</t>
  </si>
  <si>
    <t>2027C</t>
  </si>
  <si>
    <t>IN SOLANO CO FROM RtE 80 TO END OF CO</t>
  </si>
  <si>
    <t>22/23</t>
  </si>
  <si>
    <t>2027D</t>
  </si>
  <si>
    <t>7.9</t>
  </si>
  <si>
    <t>14.1</t>
  </si>
  <si>
    <t>FROM 0.7 MILE E OF SCANDIA RD TO 0.5 MILE E OF SHILOH RD</t>
  </si>
  <si>
    <t>04-2Q580</t>
  </si>
  <si>
    <t>0419000027</t>
  </si>
  <si>
    <t>2029H</t>
  </si>
  <si>
    <t>IN SONOMA CO IN SANTA ROSA AT COLLEGE AVE UC</t>
  </si>
  <si>
    <t>2027P</t>
  </si>
  <si>
    <t>7.3</t>
  </si>
  <si>
    <t>13.5</t>
  </si>
  <si>
    <t>NAPA RIVER BR TO SIERRA AVE IN NAPA CO</t>
  </si>
  <si>
    <t>2031H</t>
  </si>
  <si>
    <t>IN SOLANO CO ON RTE 80 BETWEEN PM 0.0 AND PM 12.0 AT VARIOUS LOCATIONS.</t>
  </si>
  <si>
    <t>2060E</t>
  </si>
  <si>
    <t>IN CONTRA COSTA CO, ON SR 680, BETWEEN P,M 0.0 TO PM 24.0 AT VARIOUS LOCATIONS.</t>
  </si>
  <si>
    <t>2027G</t>
  </si>
  <si>
    <t>061</t>
  </si>
  <si>
    <t>19.8</t>
  </si>
  <si>
    <t xml:space="preserve">IN ALAMEDA CO RTE 112 (DAVIS ST) TO BRDWAY/ENCINAL </t>
  </si>
  <si>
    <t>2027J</t>
  </si>
  <si>
    <t>IN ALAMEDA CO ON RTE 880 BTWN PM 23.1 AND 35.4, ON RTE 80 BTWN PM 0 TO PM 3.8, ON RTE 980 BTWN PM 0 TO 1.2. IN SF CO ON RTE 80 BTWN PM 3.8 TO PM8.9, ON RTE 101 BTWN PM 0 TO PM 4.24. IN SAN MATEO CO ON R</t>
  </si>
  <si>
    <t>2028S</t>
  </si>
  <si>
    <t>IN SONOMA CO IN PETALUMA ON STATE RTE 116 AT INTERSECTION OF STAGE GULCH RD AND LAKEVILLE RD</t>
  </si>
  <si>
    <t>2026M</t>
  </si>
  <si>
    <t>AT THE INTERSECTION OF SR-12 AND S. BOAS DR WITHIN THE CITY OF SANTA ROSA IN SONOMA CO.</t>
  </si>
  <si>
    <t>2031T</t>
  </si>
  <si>
    <t>IN ALAMEDA CO IN HAYWARD FROM 0.18 MI W OF SAN MATEO HAYWARD BR TOLL PLAZA TO SANTA CLARA ST</t>
  </si>
  <si>
    <t>2033N</t>
  </si>
  <si>
    <t>IN AND NEAR ANTIOCH, OAKLEY AND BRENTWOOD FR 0.1 MILE E OF HILLCREST AVE OC TO BYRON HIGHWAY</t>
  </si>
  <si>
    <t>2031N</t>
  </si>
  <si>
    <t>FROM ALAMEDA/CONTRA COSTA CO LINE TO JUNCTION I-80 (FROM CARLSON BLVD TO JUNCTION I-80), IN CONTRA COSTA CO</t>
  </si>
  <si>
    <t>2032P</t>
  </si>
  <si>
    <t>IN CONTRA COSTA CO IN DANVILLE AND SAN RAMON FROM THE ALAMEDA-CONTRA COSTA CO LINE TO 0.2 MILES N OF DIABLO RD UC</t>
  </si>
  <si>
    <t>2906C</t>
  </si>
  <si>
    <t>IN THE CITY AND CO OF SAN FRANCISCO, FROM HOLLOWAY AVE TO LINCOLN WAY</t>
  </si>
  <si>
    <t>2095C</t>
  </si>
  <si>
    <t>AT VAR LOCATIONS IN ALAMEDA (RTES 24 AND 80), CONTRA COSTA (RTES 4, 24, 242 AND 680), MARIN (RTE 101), SOLANO (RTES 680 AND 780), AND SONOMA (RTES 37 AND 101) CO</t>
  </si>
  <si>
    <t>2032M</t>
  </si>
  <si>
    <t>MAR</t>
  </si>
  <si>
    <t>IN MARIN CO IN CORTE MADERA ON STATE RTE 101 AT TIBURON RIDGE OPEN SPACE PRESERVE</t>
  </si>
  <si>
    <t>2906H</t>
  </si>
  <si>
    <t>IN MARIN CO, ON SR 1 AT PM 5.2 NEAR MUIR BEACH AT GREEN GULCH</t>
  </si>
  <si>
    <t>2906J</t>
  </si>
  <si>
    <t>IN MARIN CO, ON STATE RTE 131 AT PM 2, IN TIBURON; AT ABOUT 350 FT NW OF STEWART DR</t>
  </si>
  <si>
    <t>2034K</t>
  </si>
  <si>
    <t>IN SAN MATEO AND SANTA CLARA CO AT VARIOUS LOCATIONS</t>
  </si>
  <si>
    <t>2034N</t>
  </si>
  <si>
    <t>IN SAN FRANCISCO AND MARIN COUNTIES AT VARIOUS LOCATIONS</t>
  </si>
  <si>
    <t>2035C</t>
  </si>
  <si>
    <t>IN SONOMA CO ON VARIOUS RTES AT VARIOUS LOCATIONS</t>
  </si>
  <si>
    <t>2035D</t>
  </si>
  <si>
    <t>IN MARIN CO, ON RTE 101, FROM NELLEN AVE UCR TO MILLER CREEK BR</t>
  </si>
  <si>
    <t>2804G</t>
  </si>
  <si>
    <t>IN NAPA CO FROM SOLANO-NAPA CO LINE TO NAPA RIVER BR OVERHEAD.</t>
  </si>
  <si>
    <t>2304A</t>
  </si>
  <si>
    <t>IN NAPA AND SOLANO COUNTIES ON VARIOUS RTES AT VARIOUS LOCATIONS</t>
  </si>
  <si>
    <t>2904C</t>
  </si>
  <si>
    <t>IN ALAMEDA CO OF VARIOUS RTES AT VARIOUS LOCATIONS</t>
  </si>
  <si>
    <t>2034H</t>
  </si>
  <si>
    <t>IN SOLANO CO, ON RTE 12, IN THE CITY OF FAIRFIELD, FROM BECK AVE. TO WALTERS RD/LAWLERS RANCH PKWY (PM R3.206-7.474).</t>
  </si>
  <si>
    <t>2804N</t>
  </si>
  <si>
    <t>BRDWAY-RICHMOND BLVD. UC BR. NO. 33-0285</t>
  </si>
  <si>
    <t>2906F</t>
  </si>
  <si>
    <t>IN MARIN CO ON US101 AT PM 8.47 CORTE MADERA CREEK BR. NO. 27-0008K</t>
  </si>
  <si>
    <t>2495P</t>
  </si>
  <si>
    <t>1.3</t>
  </si>
  <si>
    <t>IN ALAMEDA CO, ON I-580 FROM W GRANT LINE RD UC TO N FLYNN RD OC NEAR THE CITY OF LIVERMORE IN ALAMEDA CO</t>
  </si>
  <si>
    <t>2909J</t>
  </si>
  <si>
    <t>I-680 IN SB DIRECTION N OF SCOTT CREEK RD IN FREMONT.</t>
  </si>
  <si>
    <t>0480S</t>
  </si>
  <si>
    <t>25.5</t>
  </si>
  <si>
    <t>N RIO VISTA, FROM DROUIN DR TO SACRAMENTO CO LINE.</t>
  </si>
  <si>
    <t>2024D</t>
  </si>
  <si>
    <t>IN SAN MATEO CO, IN VARIOUS CITIES ALONG RTE US-101 FROM THE SANTA CLARA/SAN MATEO CO LINE TO S AIRPORT BLVD, PM 0.0 TO 21.8</t>
  </si>
  <si>
    <t>2910M</t>
  </si>
  <si>
    <t>45.1</t>
  </si>
  <si>
    <t>2911K</t>
  </si>
  <si>
    <t>4.3</t>
  </si>
  <si>
    <t>NEAR NAVATO, FRM RTE 121 TO 0.3MI E OF RTE 121. IMPROVE TRAFFIC OPERATIONS BY MODIFYING INTERSECTION</t>
  </si>
  <si>
    <t>04-2Y050</t>
  </si>
  <si>
    <t>0423000061</t>
  </si>
  <si>
    <t>2917D</t>
  </si>
  <si>
    <t>ON RTE 101, FROM DONAHUE ST. / US-101 SEPARATION TO 3.65 MILES N OF THE SEPARATION, IN MARIN CO</t>
  </si>
  <si>
    <t>04-0J634</t>
  </si>
  <si>
    <t>0424000040</t>
  </si>
  <si>
    <t>2480B</t>
  </si>
  <si>
    <t>05-0A050</t>
  </si>
  <si>
    <t>0500000007</t>
  </si>
  <si>
    <t>1501</t>
  </si>
  <si>
    <t>SB</t>
  </si>
  <si>
    <t>ON RTE 1 IN SANTA BARBARA CO NEAR LOMPOC AT THE SALSIPUEDES CREEK BR (51-0095).</t>
  </si>
  <si>
    <t>0032G</t>
  </si>
  <si>
    <t>MON</t>
  </si>
  <si>
    <t>100.4</t>
  </si>
  <si>
    <t>101.5</t>
  </si>
  <si>
    <t>IN MONTEREY CO NEAR WATSONVILLE FROM 0.1 KM S OF JENSEN RD TO TRAFTON RD UC</t>
  </si>
  <si>
    <t>0297</t>
  </si>
  <si>
    <t>SBT</t>
  </si>
  <si>
    <t>156</t>
  </si>
  <si>
    <t>8.2</t>
  </si>
  <si>
    <t>ON STATE RTE 156 IN SAN BENITO CO, IN AND NEAR SAN JUAN BAUTISTA FROM THE ALAMEDA ST TO 0.2 MI E OF FOURTH ST/BUSINESS RTE 156 NEAR HOLLISTER</t>
  </si>
  <si>
    <t>1967</t>
  </si>
  <si>
    <t>SCR</t>
  </si>
  <si>
    <t>31.9</t>
  </si>
  <si>
    <t>35.7</t>
  </si>
  <si>
    <t>ON RTE 1 IN SANTA CRUZ CO NEAR DAVENPORT AT VARIOUS LOCATIONS FROM 0.3 MI N OF SCOTT CREEK TO 0.4 MI N OF SWANTON RD</t>
  </si>
  <si>
    <t>025</t>
  </si>
  <si>
    <t>25.9</t>
  </si>
  <si>
    <t>26.3</t>
  </si>
  <si>
    <t>IN SAN BENITO CO, FROM LA GLORIA RD AND TO THE N</t>
  </si>
  <si>
    <t>2386</t>
  </si>
  <si>
    <t>217</t>
  </si>
  <si>
    <t>1.4</t>
  </si>
  <si>
    <t>NEAR GOLETA, FROM 0.1 MILE S TO 0.4 MILE N OF SAN JOSE CREEK BR NO. 51-0217</t>
  </si>
  <si>
    <t>2391</t>
  </si>
  <si>
    <t>154</t>
  </si>
  <si>
    <t>2.6</t>
  </si>
  <si>
    <t>IN SANTA BARBARA CO ON RTE 154 AT ALAMO PINTADO PEDESTRIAN BR (BR NO 51-0076Y)</t>
  </si>
  <si>
    <t>2448</t>
  </si>
  <si>
    <t>IN SANTA BARBARA CO, ABOUT 8 MILES WOF GOLETA, FROM 0.6 MILE E OF REFUGIO RD UC TO 0.4 MILE WOF REFUGIO RD UC</t>
  </si>
  <si>
    <t>2454</t>
  </si>
  <si>
    <t>41.4</t>
  </si>
  <si>
    <t>41.8</t>
  </si>
  <si>
    <t>IN MONTEREY CO NEAR KING CITY AT THE SALINAS RIVER BR (44-0032R/L)</t>
  </si>
  <si>
    <t>2466</t>
  </si>
  <si>
    <t>IN GUADALUPE, FROM RTE 166 (W MAIN ST) TO 0.1 MILE S OF SANTA MARIA RIVER BR; ALSO ON RTE 166, FROM RTE 1 TO OBISPO ST (PM 0.0/0.2).</t>
  </si>
  <si>
    <t>2524</t>
  </si>
  <si>
    <t>20.9</t>
  </si>
  <si>
    <t>NEAR LUCIA FROM 0.1 MILE S TO 0.2 MILE N OF LIMEKILN CREEK BR (BR 44-0058)</t>
  </si>
  <si>
    <t>0226J</t>
  </si>
  <si>
    <t>SLO</t>
  </si>
  <si>
    <t>046</t>
  </si>
  <si>
    <t>49.7</t>
  </si>
  <si>
    <t>54.7</t>
  </si>
  <si>
    <t>IN SAN LUIS OBISPO CO, NEAR SHANDON, FROM 0.2 MILES E OF SHANDON SAFETY RDSIDE REST AREA TO 0.1 MILES WOF DAVIS RD</t>
  </si>
  <si>
    <t>0226K</t>
  </si>
  <si>
    <t>54.1</t>
  </si>
  <si>
    <t>57.8</t>
  </si>
  <si>
    <t>IN SAN LUIS OBISPO CO, NEAR CHOLAME FROM 0.7 MILES WOF DAVIS RD TO 0.5 MILES WOF ANTELOPE RD.</t>
  </si>
  <si>
    <t>2561</t>
  </si>
  <si>
    <t>55.9</t>
  </si>
  <si>
    <t>56.2</t>
  </si>
  <si>
    <t>IN SANTA BARBARA CO NEAR BUELLTON AT NOJOQUI CREEK BR (BR NO 51-0018L/R) (PROGRAMMING UNDER PARENTS 1F790/1F791)</t>
  </si>
  <si>
    <t>2563</t>
  </si>
  <si>
    <t>IN SANTA BARBARA CO NEAR LOMPOC AT SAN ANTONIO CREEK BR (BR. NO. 51-0237 L/R)</t>
  </si>
  <si>
    <t>2653</t>
  </si>
  <si>
    <t>IN SAN LUIS OBISPO CO IN AND NEAR PISMO BEACH FROM PISMO OVERHEAD TO 0.2 MILE N OF AVILA BEACH UC</t>
  </si>
  <si>
    <t>20/21</t>
  </si>
  <si>
    <t>2627</t>
  </si>
  <si>
    <t>8.5</t>
  </si>
  <si>
    <t>IN SANTA CRUZ CO FROM HOLIDAY LANE, JUST S OF THE CITY OF BEN LOMOND, TO 4.7 MILES N OF THE NERN JUNCTION OF RTE 236 AND RTE 9</t>
  </si>
  <si>
    <t>2649</t>
  </si>
  <si>
    <t>21.4</t>
  </si>
  <si>
    <t>IN SANTA BARBARA CO IN GOLETA FROM RTE 101/217 SEPARATION AND OVERHEAD TO 0.3 MILES N OF SAN JOSE CREEK BRS</t>
  </si>
  <si>
    <t>2650</t>
  </si>
  <si>
    <t>IN SANTA BARBARA AND SAN LUIS OBISPO CO FROM 0.3 MILE S TO 0.3 MILE N OF SANTA MARIA RIVER BR</t>
  </si>
  <si>
    <t>2655</t>
  </si>
  <si>
    <t>13.6</t>
  </si>
  <si>
    <t>15.5</t>
  </si>
  <si>
    <t>2736</t>
  </si>
  <si>
    <t>IN SANTA CRUZ CO IN CAPITOLA AT SOQUEL CREEK BR</t>
  </si>
  <si>
    <t>21/22</t>
  </si>
  <si>
    <t>2667</t>
  </si>
  <si>
    <t>36.3</t>
  </si>
  <si>
    <t>49.2</t>
  </si>
  <si>
    <t>NEAR ORCUTT AND GUADALUPE FROM SOLOMON RD TO RTE 166 JUNCTION.</t>
  </si>
  <si>
    <t>2426A</t>
  </si>
  <si>
    <t>7.7</t>
  </si>
  <si>
    <t>IN AND NEAR SUMMERLAND, FROM 0.9 MILE S OF S PADARO LANE UC TO 0.6 MILE N OF PADARO LANE OC.</t>
  </si>
  <si>
    <t>05-1J790</t>
  </si>
  <si>
    <t>0518000061</t>
  </si>
  <si>
    <t>1790</t>
  </si>
  <si>
    <t>ON SR 68 FROM JOSSELYN CANYON RD TO SAN BENANCIO RD</t>
  </si>
  <si>
    <t>STIP FUTURE NEED</t>
  </si>
  <si>
    <t>2775</t>
  </si>
  <si>
    <t>IN AND NEAR WATSONVILLE, FROM RTE 1 TO E OF BLACKBURN ST; ALSO ON RTE 152 (WLAKE AVE) FROM MAIN ST TO WAGNER AVE (PM T2.8/1.33).</t>
  </si>
  <si>
    <t>2778</t>
  </si>
  <si>
    <t>16.5</t>
  </si>
  <si>
    <t>IN AND NEAR PISMO BEACH, ARROYO GRANDE, AND NIPOMO, FROM LOS BARROS RD TO S OF HINDS AVE OC.</t>
  </si>
  <si>
    <t>2787</t>
  </si>
  <si>
    <t>068</t>
  </si>
  <si>
    <t>15.7</t>
  </si>
  <si>
    <t>ON RTE 68 IN MONTEREY CO FROM JUST WOF SUNSET DR TO TORO PARK UC</t>
  </si>
  <si>
    <t>2797</t>
  </si>
  <si>
    <t>28.2</t>
  </si>
  <si>
    <t>100.3</t>
  </si>
  <si>
    <t>IN AND NEAR KING CITY, GREENFIELD, SOLEDAD, GONZALES, AND SALINAS, FROM PARIS VALLEY RD OC TO DUNBARTON RD</t>
  </si>
  <si>
    <t>2798</t>
  </si>
  <si>
    <t>IN SANTA BARBARA CO IN AND NEAR SANTA BARBARA AND GOLETA FROM 0.3 MILES S OF MILPAS ST UC TO FAIRVIEW AVE OC</t>
  </si>
  <si>
    <t>2799</t>
  </si>
  <si>
    <t>IN SANTA BARBARA CO AT VAR LOCATIONS FROM VENTURE CO LINE TO 0.2 MI S OF OLD COAST HWY</t>
  </si>
  <si>
    <t>2843</t>
  </si>
  <si>
    <t>IN SANTA CRUZ CO FROM 0.5 MILE N OF LARKIN VALLEY RD. U.C. (SAN ANDREAS RD) TO LAGUNA RD (N)</t>
  </si>
  <si>
    <t>2845</t>
  </si>
  <si>
    <t>058</t>
  </si>
  <si>
    <t>1.8</t>
  </si>
  <si>
    <t>ON RTE 58 IN SAN LUIS OBISPO CO AT AND NEAR SANTA MARGARITA FROM I ST TO RTE 229</t>
  </si>
  <si>
    <t>2853</t>
  </si>
  <si>
    <t>27.5</t>
  </si>
  <si>
    <t>27.7</t>
  </si>
  <si>
    <t>IN MONTEREY CO NEAR LUCIA 0.8 MILE S OF BIG CREEK BR</t>
  </si>
  <si>
    <t>7101D</t>
  </si>
  <si>
    <t>2900</t>
  </si>
  <si>
    <t>41.9</t>
  </si>
  <si>
    <t>49.8</t>
  </si>
  <si>
    <t>NEAR KING CITY, FROM JOLON RD TO LAGOMARSINO AVE.</t>
  </si>
  <si>
    <t>2902</t>
  </si>
  <si>
    <t>IN SANTA BARBARA CO NEAR BUELLTON FROM OLD COAST HIGHWAY TO 0.5 MILES S OF SANTA ROSA RD OC</t>
  </si>
  <si>
    <t>2916</t>
  </si>
  <si>
    <t>IN MONTEREY CO, NEAR BRADLEY FROM 0.5 MILE S OF JOLON RD UC TO SAN ARDO UC</t>
  </si>
  <si>
    <t>2918</t>
  </si>
  <si>
    <t>84.1</t>
  </si>
  <si>
    <t>IN SANTA BARABARA CO AT AND NEAR LOS ALAMOS AT VARIOUS LOCATIONS FROM 1.8 MILES N OF RTE 101/154 SEPARATION TO 0.2 MILES S OF S SANTA MARIA UC</t>
  </si>
  <si>
    <t>2919</t>
  </si>
  <si>
    <t>IN SANTA BARBARA CO AT VARIOUS LOCATIONS</t>
  </si>
  <si>
    <t>2921</t>
  </si>
  <si>
    <t>017</t>
  </si>
  <si>
    <t>IN SANTA CRUZ CO AT VARIOUS LOCATIONS FROM RTE 1/17 SEPARATION TO SANTA CLARA CO LINE</t>
  </si>
  <si>
    <t>2920</t>
  </si>
  <si>
    <t>IN SAN LUIS OBISPO CO, E OF S HIGUERA ST</t>
  </si>
  <si>
    <t>2889</t>
  </si>
  <si>
    <t>IN MONTEREY CO ON RTE 1 FROM 0, 1 MILES S OF MOLERA RD INTERCHANGE TO THE MON/SCR CO LINE</t>
  </si>
  <si>
    <t>2904</t>
  </si>
  <si>
    <t>28/29</t>
  </si>
  <si>
    <t>2879</t>
  </si>
  <si>
    <t>IN SANTA CRUZ CO ON SR 009 FROM 0,5 MI S OF IRWIN WY TO 150 T S OF EL SOLYD HEIGHTS DR.</t>
  </si>
  <si>
    <t>2880</t>
  </si>
  <si>
    <t>IN SANTA CRUZ CO FROM 0.4 MI S OF SARATOGA TOLL RD TO THE SANTA CRUZ/SAN MATEO CO LINE</t>
  </si>
  <si>
    <t>05-0L724</t>
  </si>
  <si>
    <t>0519000054</t>
  </si>
  <si>
    <t>0072C</t>
  </si>
  <si>
    <t>ON RTE 1 IN MORRO BAY AT THE TORO CREEK BR (49.68R)</t>
  </si>
  <si>
    <t>05-0L725</t>
  </si>
  <si>
    <t>0519000055</t>
  </si>
  <si>
    <t>0072D</t>
  </si>
  <si>
    <t>NEAR MORRO BAY, AT OLD CREEK BR 05-49-0070R</t>
  </si>
  <si>
    <t>05-0L726</t>
  </si>
  <si>
    <t>0519000056</t>
  </si>
  <si>
    <t>0072E</t>
  </si>
  <si>
    <t>NEAR SANTA MARGARITA, AT TROUT CREEK BR 05-49-0091</t>
  </si>
  <si>
    <t>2726</t>
  </si>
  <si>
    <t>IN SANTA BARBARA CO ON RTE 101 FROM 0.25 MILES S OF THE SANTA ROSA RD INTERCHANGE TO 2.4 MILES S OF SAN ANTONIO CREEK BR.</t>
  </si>
  <si>
    <t>2725</t>
  </si>
  <si>
    <t>17.5</t>
  </si>
  <si>
    <t>20.2</t>
  </si>
  <si>
    <t>IN SANTA CRUZ CO IN AND NEAR SANTA CRUZ FROM .057 MILES S OF RTE 9 JUNCTION TO .085 MILES N OF THE WERN DR INTERSECTION.</t>
  </si>
  <si>
    <t>3006</t>
  </si>
  <si>
    <t>166</t>
  </si>
  <si>
    <t>IN SANTA BARBARA CO IN AND NEAR GUADALUPE FROM THE STATE RTE 1 JUNCTION TO THE STATE RTE 101 JUNCTION.</t>
  </si>
  <si>
    <t>3009</t>
  </si>
  <si>
    <t>IN MONTEREY CO ON RTE 101 FROM THE SAN ARDO UC TO 0.1 MILES S OF PARIS VALLEY RD OC.</t>
  </si>
  <si>
    <t>3010</t>
  </si>
  <si>
    <t>3012</t>
  </si>
  <si>
    <t>6.3</t>
  </si>
  <si>
    <t>7.2</t>
  </si>
  <si>
    <t>IN SANTA CRUZ CO ON STATE RTE 9 BETWEEN KIRBY ST AND SAN LORENZO VALLEY HIGH SCHOOL</t>
  </si>
  <si>
    <t>3013</t>
  </si>
  <si>
    <t>IN SANTA BARBARA CO, IN AND NEAR SOLVANG, FROM ALAMO PINTADO RD TO ENTRANCE WAY</t>
  </si>
  <si>
    <t>3014</t>
  </si>
  <si>
    <t>RIV</t>
  </si>
  <si>
    <t>IN MONTEREY CO IN AND NEAR SAN LUCAS BETWEEN RANCHO UC AND 0.2 MILES S OF WILD HORSE RD</t>
  </si>
  <si>
    <t>7101X</t>
  </si>
  <si>
    <t>4.8</t>
  </si>
  <si>
    <t>IN SANTA BARBARA CO, IN CARPINTERIA FROM 0.2 MILES S OF BAILARD AVE TO 0.5 MILES S OF S. PADARO LANE</t>
  </si>
  <si>
    <t>2426X</t>
  </si>
  <si>
    <t>3034</t>
  </si>
  <si>
    <t>IN MONTEREY CO FROM .028 MILES S OF THE S. MARINA OH (44-211L) TO THE HWY 1/156 JUNCTION.</t>
  </si>
  <si>
    <t>2679X</t>
  </si>
  <si>
    <t>98.8</t>
  </si>
  <si>
    <t>IN MONTEREY CO NEAR PRUNEDALE FROM 0.38 MILE N OF CRAZY HORSE CANYON RD TO 1.14 MILES S OF SAN JUAN RD OC.</t>
  </si>
  <si>
    <t>3069</t>
  </si>
  <si>
    <t>IN SANTA BARBARA CO, ON RTE 101 AT WAVE OVERHEADS (BR NO 51-0229R AND 51-0229L)</t>
  </si>
  <si>
    <t>3074</t>
  </si>
  <si>
    <t>IN SANTA CRUZ CO ON RTE 1 BETWEEN N OF BUENA VISTA DR. TO FREEDOM BLVD.</t>
  </si>
  <si>
    <t>3075</t>
  </si>
  <si>
    <t>IN MONTEREY CO NEAR BIG SUR AT 1.1 MILES S OF PFEIFFER CANYON BR.</t>
  </si>
  <si>
    <t>05-1C361</t>
  </si>
  <si>
    <t>0522000042</t>
  </si>
  <si>
    <t>2386Y</t>
  </si>
  <si>
    <t>NEAR GOLETA, FROM 0.1 MILE S TO 0.4 MILE N OF SAN JOSE CREEK BR NO. 51-0217. MITIGATION PLANTING FOR PARENT PROJECT 05-1C360</t>
  </si>
  <si>
    <t>2787Y</t>
  </si>
  <si>
    <t>IN MONTEREY CO, ON RTE 68 FROM JUST W OF SUNSET DR, TO TORO PARK UC.</t>
  </si>
  <si>
    <t>4928R</t>
  </si>
  <si>
    <t>67.2</t>
  </si>
  <si>
    <t>IN SAN LUIS OBISPO CO ABOUT 9 MILES N OF SAN SIMEON FROM 0.3 MILE N OF PIEDRAS BLANCAS LIGHTHOUSE RD TO ARROYO DE LA CRUZ BR</t>
  </si>
  <si>
    <t>3106</t>
  </si>
  <si>
    <t>IN SANTA CRUZ CO ON SR 1 AND SR 9 JUNCTION</t>
  </si>
  <si>
    <t>05-1K901</t>
  </si>
  <si>
    <t>0523000059</t>
  </si>
  <si>
    <t>2880F</t>
  </si>
  <si>
    <t>IN SANTA CRUZ CO, ON SR 009 FROM 380? S OF SARATOGA TOLL RD.</t>
  </si>
  <si>
    <t>05-1R100</t>
  </si>
  <si>
    <t>0523000125</t>
  </si>
  <si>
    <t>3165</t>
  </si>
  <si>
    <t>IN SAN LUIS OBISPO, NEAR MORRO BAY ON HIGHWAY 1 AT TORO CREEK.</t>
  </si>
  <si>
    <t>6456</t>
  </si>
  <si>
    <t>KIN</t>
  </si>
  <si>
    <t>041</t>
  </si>
  <si>
    <t>37.5</t>
  </si>
  <si>
    <t>38.1</t>
  </si>
  <si>
    <t>IN KINGS CO NEAR LEMOORE FROM 0.3 MILE S OF JACKSON AVE TO 0.3 MILE N OF JACKSON AVE</t>
  </si>
  <si>
    <t>0104</t>
  </si>
  <si>
    <t>TUL</t>
  </si>
  <si>
    <t>IN TULARE CO ON RTE 65 NEAR LINDSAY AT VAR LOCATIONS FROM AVE 224 TO W OF CEDAR AVE AND ON RTE 198 AT JCT RTE 245. (FUTURE NEED)</t>
  </si>
  <si>
    <t>0612000158</t>
  </si>
  <si>
    <t>6297</t>
  </si>
  <si>
    <t>MAD</t>
  </si>
  <si>
    <t>NEAR MADERA FROM 0.7 MILE N OF AVE 7 TO AVE 12.</t>
  </si>
  <si>
    <t>3386C</t>
  </si>
  <si>
    <t>KER</t>
  </si>
  <si>
    <t>31.5</t>
  </si>
  <si>
    <t>33.2</t>
  </si>
  <si>
    <t>ON STATE RTE 46, FROM THE INTERSECTION OF LOST HILLS RD TO 0.9 MILES E OF THE INTERSTATE 5 INTERCHANGE</t>
  </si>
  <si>
    <t>3386D</t>
  </si>
  <si>
    <t>29.7</t>
  </si>
  <si>
    <t>ON STATE RTE 46, FROM THE INTERSECTION OF BROWNS MATERIAL RD TO 0.3 MILES E OF LOST HILLS RD.</t>
  </si>
  <si>
    <t>6708</t>
  </si>
  <si>
    <t>6.2</t>
  </si>
  <si>
    <t>IN MADERA CO ABOUT 6 MI N OF FRESNO FROM 0.1 MI N OF AVE 15 TO 0.1 MI S OF RTE. 145</t>
  </si>
  <si>
    <t>6705</t>
  </si>
  <si>
    <t>FRE</t>
  </si>
  <si>
    <t>7.1</t>
  </si>
  <si>
    <t xml:space="preserve">IN FRESNO AND KINGS CO ABOUT 6 MI N OF LEMOORE, FROM 0.3 MI N OF EXCELSIOR AVE UC TO 1.0 MI N OF ELKHORN AVE. </t>
  </si>
  <si>
    <t>6725</t>
  </si>
  <si>
    <t>44.4</t>
  </si>
  <si>
    <t>IN FRESNO CO FROM 1.2 MI N OF HUDSON AVE. OC TO 0.4 MI S OF MANNING AVE. OC</t>
  </si>
  <si>
    <t>6796</t>
  </si>
  <si>
    <t>IN KERN AND KINGS CO AT VARIOUS LOCATIONS</t>
  </si>
  <si>
    <t>6773</t>
  </si>
  <si>
    <t>033</t>
  </si>
  <si>
    <t>IN AND NEAR FIREBAUGH AT POSO CANAL, HELM CANAL AND COLONY MAIN CANAL; ALSO KER-58 MAIN DRAIN CANAL</t>
  </si>
  <si>
    <t>6803</t>
  </si>
  <si>
    <t>184</t>
  </si>
  <si>
    <t>8.6</t>
  </si>
  <si>
    <t>IN KERN CO NEAR BAKERSFIELD FROM DUNNSMERE ST. TO BRECKENRIDGE RD.</t>
  </si>
  <si>
    <t>6421</t>
  </si>
  <si>
    <t>37.1</t>
  </si>
  <si>
    <t>ON RTE 99 IN TULARE CO BETWEEN 0.6 MILE S OF AVE 280 OC (CALDWELL AVE.) TO 0.7 MILE N OF AVE 280 OC</t>
  </si>
  <si>
    <t>6798</t>
  </si>
  <si>
    <t>11.6</t>
  </si>
  <si>
    <t>IN AND NEAR BAKERSFIELD FROM 0.1 MI N OF EDISON HIGHWAY TO 0.1 MI N OF CHASE AVE</t>
  </si>
  <si>
    <t>06-0H140</t>
  </si>
  <si>
    <t>0616000194</t>
  </si>
  <si>
    <t>6286</t>
  </si>
  <si>
    <t>IN TULARE CO NEAR SPRINGVILLE FROM 0.4 MILE E OF RIO VISTA RD TO 0.1 MILE E OF FLUME O/C AT VARIOUS LOCATIONS.</t>
  </si>
  <si>
    <t>6857</t>
  </si>
  <si>
    <t>6.9</t>
  </si>
  <si>
    <t>7.6</t>
  </si>
  <si>
    <t>IN MADERA CO ABOUT 2 MI. S OF MADERA FROM 0.3 MI S OF COTTONWOOD CREEK TO AVE 12 OC.</t>
  </si>
  <si>
    <t>6960</t>
  </si>
  <si>
    <t>155</t>
  </si>
  <si>
    <t>IN DELANO FROM FREMONT ST TO 0.1 MI WOF BROWNING RD</t>
  </si>
  <si>
    <t>6935</t>
  </si>
  <si>
    <t>28.4</t>
  </si>
  <si>
    <t>NEAR STRATFORD FROM NEVADA AVE TO RTE. 41/198 SEPARATION</t>
  </si>
  <si>
    <t>6950</t>
  </si>
  <si>
    <t>IN TAFT FROM CADET RD TO MAIN ST.</t>
  </si>
  <si>
    <t>6963</t>
  </si>
  <si>
    <t>NEAR EARLIMART FROM CO LINE RD OC TO 0.7 MI N OF AVE 100 OC (COURT ST.)</t>
  </si>
  <si>
    <t>6696</t>
  </si>
  <si>
    <t>216</t>
  </si>
  <si>
    <t>2.9</t>
  </si>
  <si>
    <t>IN VISALIA FROM 0.1 MI N OF JCT RTE. 198 TO 0.2 MILES E OF RD 146 (SOL RD)</t>
  </si>
  <si>
    <t>6921</t>
  </si>
  <si>
    <t>198</t>
  </si>
  <si>
    <t>19.5</t>
  </si>
  <si>
    <t>IN FRESNO CO ON RTE 198 FROM 0.51 MILES E OF THE MONTEREY CO LINE TO 1.7 MILES WOF FIRESTONE AVE</t>
  </si>
  <si>
    <t>6959</t>
  </si>
  <si>
    <t>245</t>
  </si>
  <si>
    <t>ABOUT 8 MI E OF VISALIA FROM JCT RTE 198 TO  TO FRESNO CO LINE AT VARIOUS LOCATIONS</t>
  </si>
  <si>
    <t>6992</t>
  </si>
  <si>
    <t>168</t>
  </si>
  <si>
    <t>45.8</t>
  </si>
  <si>
    <t>IN FRESNO CO FROM 0.3 MI. E OF FOWLER AVE OC TO 0.1 MI. E OF WARBLER RD</t>
  </si>
  <si>
    <t>6894</t>
  </si>
  <si>
    <t>NEAR MCKITTRICK FROM 0.9 MI S OF HENRY RD TO 0.2 MI N OF CYMRIC RD (N)</t>
  </si>
  <si>
    <t>6967</t>
  </si>
  <si>
    <t>IN TULARE CO ON RTE 99 FROM 0.7 MI N OF AVE. 152 OC TO FRESNO CO LINE AT VARIOUS LOCATIONS</t>
  </si>
  <si>
    <t>7015</t>
  </si>
  <si>
    <t>IN TULARE CO ON RTE 198 FROM KINGS CO LINE TO SEQUOIA NATIONAL PARK BOUNDARY</t>
  </si>
  <si>
    <t>6927</t>
  </si>
  <si>
    <t>14.7</t>
  </si>
  <si>
    <t>16.7</t>
  </si>
  <si>
    <t>IN COALINGA FROM MERCED AVE TO LOS GATOS CREEK S CHANNEL</t>
  </si>
  <si>
    <t>06-0X370</t>
  </si>
  <si>
    <t>0618000059</t>
  </si>
  <si>
    <t>6958</t>
  </si>
  <si>
    <t>IN BAKERSFIELD FROM 0.1 MILE N OF WHITE LANE O/C TO CA AVE O/C. SHOPP</t>
  </si>
  <si>
    <t>6976</t>
  </si>
  <si>
    <t>NEAR LEBEC AT TEJON PASS SAFETY RDSIDE REST AREA</t>
  </si>
  <si>
    <t>6982</t>
  </si>
  <si>
    <t>043</t>
  </si>
  <si>
    <t>IN WASCO AT E JUNCTION SR-46; ALSO ON SR-46-51.0/51.4</t>
  </si>
  <si>
    <t>6984</t>
  </si>
  <si>
    <t>223</t>
  </si>
  <si>
    <t>20.1</t>
  </si>
  <si>
    <t>IN AN NEAR ARVIN FROM 0.1 MI WOF COMANCHE DR TO 0.1 MI E OF KING ST</t>
  </si>
  <si>
    <t>6988</t>
  </si>
  <si>
    <t>NEAR REEF CITY FROM KERN CO LINE TO 0.8 MI WOF RTE 5/41 SEPARATION</t>
  </si>
  <si>
    <t>7005</t>
  </si>
  <si>
    <t>145</t>
  </si>
  <si>
    <t>8.1</t>
  </si>
  <si>
    <t>IN AND NEAR MADERA FROM 0.1 MI S OF AVE 13 TO 0.1 MI S OF E MADERA UP</t>
  </si>
  <si>
    <t>6978</t>
  </si>
  <si>
    <t>ABOUT 8 MILES N OF MCKITTRICK FROM CYMRIC WASH TO 1.2 MI S OF RTE 46</t>
  </si>
  <si>
    <t>7031</t>
  </si>
  <si>
    <t>16.6</t>
  </si>
  <si>
    <t>NEAR KETTLEMAN CITY FROM 0.1 MI. S OF BERNARD DR TO 0.2 MI. N OF BERNARD DR</t>
  </si>
  <si>
    <t>7009</t>
  </si>
  <si>
    <t>180</t>
  </si>
  <si>
    <t>NEAR ROLINDA FROM 0.3 MI. WTO 0.3 MI E OF DICKENSON AVE</t>
  </si>
  <si>
    <t>7070</t>
  </si>
  <si>
    <t>IN KERN CO FROM RTE 99 TO 0.9 MILE N OF OLD RIVER RD.</t>
  </si>
  <si>
    <t>7095</t>
  </si>
  <si>
    <t>233</t>
  </si>
  <si>
    <t>IN AND NEAR CHOWCHILLA FROM AVE 24 1/2 TO N99/233 CONNECTOR</t>
  </si>
  <si>
    <t>7033</t>
  </si>
  <si>
    <t>190</t>
  </si>
  <si>
    <t>11.5</t>
  </si>
  <si>
    <t>ABOUT 4 MILES WOF PORTERVILLE FROM 0.1 MILE WTO 0.1 MILE E OF RD 208 (ROCKFORD RD)</t>
  </si>
  <si>
    <t>89.6</t>
  </si>
  <si>
    <t>90.7</t>
  </si>
  <si>
    <t>NEAR SQUAW VALLEY FROM 0.2 MI. E OF GEORGE SMITH RD. TO ELWOOD RD.</t>
  </si>
  <si>
    <t>7044</t>
  </si>
  <si>
    <t>IN SHAFTER AT SANTA FE WAY/LOS ANGELES AVE INTERSECTION</t>
  </si>
  <si>
    <t>49.4</t>
  </si>
  <si>
    <t>NEAR SHAVER LAKE FROM 0.7 MI WTO 0.3 MI WOF HUNTINGTON LAKE RD</t>
  </si>
  <si>
    <t>3425</t>
  </si>
  <si>
    <t>IN KERN CO NEAR WASCO FROM 0.65 MILES E OF THE W SIDE CANAL TO 1.0 MILE W OF SCOFIELD AVE</t>
  </si>
  <si>
    <t>7071</t>
  </si>
  <si>
    <t>IN FRESNO CO AT VARIOUS LOCATIONS ON RTES 180, 5, 33, 41, 63,168, 198, 245 AND 269.</t>
  </si>
  <si>
    <t>7064</t>
  </si>
  <si>
    <t>IN FRESNO CO FROM THE CO LINE TO 0.1 MILE N OF ELKHORN AVE</t>
  </si>
  <si>
    <t>IN BAKERSFIELD AND CITIES OF MADERA AND FRESNO ON RTES 41, 99, 178 AND 58.</t>
  </si>
  <si>
    <t>7094</t>
  </si>
  <si>
    <t>IN KERN CO, AT THE WOOLLOMES AVE OFFRAMP AT THE DELANO MAINT STATION</t>
  </si>
  <si>
    <t>IN KERN CO FROM THE JUNCTION STATE RTE 5 COSTAJO RD.</t>
  </si>
  <si>
    <t>8019</t>
  </si>
  <si>
    <t>063</t>
  </si>
  <si>
    <t>NEAR OROSI, AT THE INTERSECTION WITH AVE 416.</t>
  </si>
  <si>
    <t>INTERSECTION OF STATE RTE 041 AND RD 416 IN MADERA CO.</t>
  </si>
  <si>
    <t>06-1E950</t>
  </si>
  <si>
    <t>0622000122</t>
  </si>
  <si>
    <t>IN KINGS CO, ON RTE 41, FR 0.3 MI N OF UTICA AVE TO EXCELSIOR AVE</t>
  </si>
  <si>
    <t>IN TULARE CO, SR 063 FR N OF W. KAWEAH AVE TO S OF AVE 326.</t>
  </si>
  <si>
    <t>8052</t>
  </si>
  <si>
    <t>IN PORTERVILLE, AT THE S BOUND ONRAMP AND N BOUND ONRAMP FROM OLIVE AVE.</t>
  </si>
  <si>
    <t>06-0R211</t>
  </si>
  <si>
    <t>0622000186</t>
  </si>
  <si>
    <t>6708A</t>
  </si>
  <si>
    <t>IN MADERA CO FROM AVE 15 TO RTE 145</t>
  </si>
  <si>
    <t>06-0X381</t>
  </si>
  <si>
    <t>0623000202</t>
  </si>
  <si>
    <t>8048</t>
  </si>
  <si>
    <t>IN AND NEAR MARICOPA FR S JUNCTN RTE 33 TO 2.3 MI W OF SAN EMILIO CR BR</t>
  </si>
  <si>
    <t>4498</t>
  </si>
  <si>
    <t>LA</t>
  </si>
  <si>
    <t>56.5</t>
  </si>
  <si>
    <t>56.9</t>
  </si>
  <si>
    <t>IN LOS ANGELES CO IN MALIBU FROM GUERNSEY AVE TO TRANCAS CANYON RD</t>
  </si>
  <si>
    <t>07-29350</t>
  </si>
  <si>
    <t>0713000215</t>
  </si>
  <si>
    <t>4560</t>
  </si>
  <si>
    <t>IN LOS ANGELES CO NEAR PEARBLOSSOM, FROM 0.7 M W OF 121ST ST TO LONGVIEW RD</t>
  </si>
  <si>
    <t>07-28630</t>
  </si>
  <si>
    <t>0713000216</t>
  </si>
  <si>
    <t>4357</t>
  </si>
  <si>
    <t>IN LOS ANGELES CO IN LLANO, FROM 0.4 MILE WOF 190TH ST E TO 0.7 MILES S OF 138/18 JUNCTION AND STATE RTE 18 FROM 138/18 JUNCTION TO 1.1 MILES E OF THE JUNCTION.</t>
  </si>
  <si>
    <t>4356</t>
  </si>
  <si>
    <t>138</t>
  </si>
  <si>
    <t>56.3</t>
  </si>
  <si>
    <t>IN LITTLEROCK FROM 0.2 MILE WOF 87TH ST E TO 0.2 MILE E OF 96TH ST E</t>
  </si>
  <si>
    <t>4704</t>
  </si>
  <si>
    <t>091</t>
  </si>
  <si>
    <t>10.3</t>
  </si>
  <si>
    <t>IN COMPTON, AT COMPTON CR BR AND OFFRAMP 53-2235 AND  53-2237S; LONG BEACH, ON RTES 710 AND 110, AT HARBOR SCENIC DR OH  53-2934 AND GAFFY ST BR  53-0397Y</t>
  </si>
  <si>
    <t>4721</t>
  </si>
  <si>
    <t>405</t>
  </si>
  <si>
    <t>8.8</t>
  </si>
  <si>
    <t>IN CARSON, AT DOLORES YARD OVERHEAD NO. 53-1168</t>
  </si>
  <si>
    <t>4902</t>
  </si>
  <si>
    <t>010</t>
  </si>
  <si>
    <t>IN LA IN EL MONTE @ RIO HONDO BUS WAY BR NO 53-2637</t>
  </si>
  <si>
    <t>4930</t>
  </si>
  <si>
    <t>VEN</t>
  </si>
  <si>
    <t>4.2</t>
  </si>
  <si>
    <t>IN VENTURA CO, S OF POINT MUGU STATE PARK AND SYCAMORE CANYON RD</t>
  </si>
  <si>
    <t>4972</t>
  </si>
  <si>
    <t>NEAR THE CITY OF VENTURA, AT VENTURA OVERHEAD NO. 52-0040.</t>
  </si>
  <si>
    <t>4983</t>
  </si>
  <si>
    <t>LOS ANGELES CO, IN LONG BEACH AT THE SAN GABRIEL RIVER BR NO 53-0060</t>
  </si>
  <si>
    <t>4984</t>
  </si>
  <si>
    <t>4998</t>
  </si>
  <si>
    <t>IN THE CITIES OF LONG BEACH, LOS ANGELES, LOMITA, AND TORRANCE, FROM ORANGE CO LINE TO PASEO DE LAS DELICIAS</t>
  </si>
  <si>
    <t>5018</t>
  </si>
  <si>
    <t>IN THE CITY OF VENTURA, FROM N 101 JUNCTION - SOLIMAR UC TO MOBIL PIER RD</t>
  </si>
  <si>
    <t>5022</t>
  </si>
  <si>
    <t>022</t>
  </si>
  <si>
    <t>1.5</t>
  </si>
  <si>
    <t>IN LONG BEACH, FROM RTE 1 TO SAN GABRIEL UC</t>
  </si>
  <si>
    <t>5034</t>
  </si>
  <si>
    <t>IN THE CITIES OF TORRANCE, REDONDO BCH, HERMOSA BCH, MANHATTAN BCH, EL SEGUNDO, AND LA, FROM PASEO DE LAS DELICIAS TO DEWEY ST</t>
  </si>
  <si>
    <t>5067</t>
  </si>
  <si>
    <t>IN LOS ANGELES IN E EL MONTE OH AND SAN GABRIEL RIVER BR</t>
  </si>
  <si>
    <t>5184</t>
  </si>
  <si>
    <t>002</t>
  </si>
  <si>
    <t>2.3</t>
  </si>
  <si>
    <t>14.2</t>
  </si>
  <si>
    <t>IN/NEAR THE CITY OF LOS ANGELES, FROM CENTINELA AVE TO COTNER AVE, N LA BREA AVE TO N OXFORD AVE AND N HOLLYWOOD BLVD TO ALLESANDRO ST. (LAPSED FUNDS)</t>
  </si>
  <si>
    <t>5185</t>
  </si>
  <si>
    <t>IN PALMDALE, FROM RTE 14 JUNCTION (S) TO AVE T.</t>
  </si>
  <si>
    <t>5226</t>
  </si>
  <si>
    <t>6.1</t>
  </si>
  <si>
    <t>IN AND NEAR CARSON, FROM RTE 110 TO ORANGE CO LINE; ALSO ON RTE 2 (PM R18.7), RTE 5 (PM 6.8), RTE 105 (PM R2.0)</t>
  </si>
  <si>
    <t>5236</t>
  </si>
  <si>
    <t>605</t>
  </si>
  <si>
    <t>IN LOS ANGELES CO ON I-605 BETWEEN I-10/I-605 INTERCHANGE AND I-210/I-605 INTERCHANGE</t>
  </si>
  <si>
    <t>5293</t>
  </si>
  <si>
    <t>014</t>
  </si>
  <si>
    <t>28.1</t>
  </si>
  <si>
    <t>IN LOS ANGELES CO IN SANTA CLARITA, FROM 0.6 MILE N OF NEWHALL AVE UC TO PLACERITA CANYON RD UC</t>
  </si>
  <si>
    <t>5353</t>
  </si>
  <si>
    <t>150</t>
  </si>
  <si>
    <t>IN AND NEAR SANTA PAULA, FROM N OF BR RD TO RTE 126 (PM 34.398)</t>
  </si>
  <si>
    <t>5355</t>
  </si>
  <si>
    <t>103</t>
  </si>
  <si>
    <t>IN LOS ANGLES CO, ANAHEIM ST OVERHEAD (53-2627)</t>
  </si>
  <si>
    <t>5357</t>
  </si>
  <si>
    <t>IN LOS ANGELES CO ON LA-710 PM 5.0/9.5, LA-2 PM R18.7 (LARTMC), LA-10 HUB PM 18.3, LA-105 HUB PM R2.0</t>
  </si>
  <si>
    <t>5363</t>
  </si>
  <si>
    <t>IN THE CITY OF LOS ANGELES, FROM S OF VINELAND AVE TO N OF WINNETKA AVE</t>
  </si>
  <si>
    <t>5364</t>
  </si>
  <si>
    <t>IN LONG BEACH, AT LOS ANGELES RIVER BR NO. 53-0341 AND DE FOREST AVE UC NO. 53-1047</t>
  </si>
  <si>
    <t>5365</t>
  </si>
  <si>
    <t>023</t>
  </si>
  <si>
    <t>11.4</t>
  </si>
  <si>
    <t>IN VENTURA AND LOS ANGELES CO, ON VARIOUS RTES AT VARIOUS LOCATIONS.</t>
  </si>
  <si>
    <t>5366</t>
  </si>
  <si>
    <t>IN THE CITY OF LOS ANGELES, NEAR UNIVERSAL CITY, FROM S OF PILGRIMAGE OC TO RTE 170.</t>
  </si>
  <si>
    <t>5371</t>
  </si>
  <si>
    <t>213</t>
  </si>
  <si>
    <t>IN LOS ANGELES CO, IN THE CITY OF LOS ANGELES, BETWEEN 25TH ST AND I-405</t>
  </si>
  <si>
    <t>07-34710</t>
  </si>
  <si>
    <t>0718000094</t>
  </si>
  <si>
    <t>5375</t>
  </si>
  <si>
    <t>IN THE CITIES OF LOS ANGELES, BURBANK, GLENDALE, AND PASADENA, FROM RTE 170 TO RTE 210</t>
  </si>
  <si>
    <t>5386</t>
  </si>
  <si>
    <t>210</t>
  </si>
  <si>
    <t>IN LA CANADA FLINTRIDGE AND PASADENA, FROM WOF FOOTHILL BLVD TO HILL AVE</t>
  </si>
  <si>
    <t>5392</t>
  </si>
  <si>
    <t>IN THE CITIES OF LOS ANGELES, GLENDALE, AND LA CANADA FLINTRIDGE, FROM SYCAMORE AVE TO BRIARTREE DR/GREENRIDGE DR.</t>
  </si>
  <si>
    <t>5395</t>
  </si>
  <si>
    <t>IN LOS ANGELES AND VENTURA CO, ON VARIOUS RTES AT VARIOUS LOCATIONS</t>
  </si>
  <si>
    <t>5406</t>
  </si>
  <si>
    <t>118</t>
  </si>
  <si>
    <t>IN AND NEAR MOORPARK, FROM WOF GRIMES CANYON RD TO WOF BUTTERCREEK RD.</t>
  </si>
  <si>
    <t>5408</t>
  </si>
  <si>
    <t>IN LOS ANGELES CO, ON VARIOUS RTES AT VARIOUS LOCATIONS</t>
  </si>
  <si>
    <t>5414</t>
  </si>
  <si>
    <t>IN LOS ANGELES CO AT CONNECTOR UC (BR. NO. 53-0577) AT I-5 AND SR-2 IN LOS ANGELES (PM 15.0/15.3)</t>
  </si>
  <si>
    <t>5429</t>
  </si>
  <si>
    <t>IN LA CO, ON VAR RTES AT SANTA MONICA BR NO. 53-0675, 1ST ST UC NO. 53-0582, ALVARADO ST SEPARATION NO. 53-0617 AND AVE 60 ON AND OFFRAMP BR NO. 53-0986S</t>
  </si>
  <si>
    <t>5432</t>
  </si>
  <si>
    <t>IN VENTURA CO, IN THE CITY OF MOORPARK, FROM MONTAIR DR TO SPRING RD</t>
  </si>
  <si>
    <t>5434</t>
  </si>
  <si>
    <t>IN LONG BEACH, FROM STANLEY AVE TO CEDAR AVE</t>
  </si>
  <si>
    <t>5435</t>
  </si>
  <si>
    <t>IN LA CO IN PALMDALE, AT THE INTERSECTION OF 2ND ST E</t>
  </si>
  <si>
    <t>5484</t>
  </si>
  <si>
    <t>IN AND NEAR THE CITIES OF LONG BEACH, SIGNAL HILL, LA, AND CARSON, FROM THE ORANGE CO LINE TO S OF RTE 110.</t>
  </si>
  <si>
    <t>5490</t>
  </si>
  <si>
    <t>IN LAWNDALE, AT RTE 107, AT HAWTHORNE UC BR NO.53-1231.</t>
  </si>
  <si>
    <t>5491</t>
  </si>
  <si>
    <t>IN AND NEAR MALIBU, FROM N OF SERRA RD TO THE VENTURA CO LINE (PM 62.867)</t>
  </si>
  <si>
    <t>5499</t>
  </si>
  <si>
    <t>710</t>
  </si>
  <si>
    <t>IN COMMERCE AND VERNON, AT HOBART RAIL YARD OVERHEAD NO. 53-0840.</t>
  </si>
  <si>
    <t>5506</t>
  </si>
  <si>
    <t>IN THE CITY OF LOS ANGELES, NEAR PACOIMA, FROM E OF HERRICK AVE TO WOF FOOTHILL BLVD.</t>
  </si>
  <si>
    <t>5507</t>
  </si>
  <si>
    <t>105</t>
  </si>
  <si>
    <t>NEAR LOS ANGELES INTERNATIONAL AIRPORT (LAX), AT THREE CONNECTOR TUNNELS WITH RTE 405.</t>
  </si>
  <si>
    <t>5509</t>
  </si>
  <si>
    <t>IN LA CO, IN VAR CITIES ON RTE 2 FR 0.2 MI N OF CLIFFORD ST TO MT WATERMAN SKI LIFTS, ON RTE 210 FROM 0.6 MI E OF OCEAN VIEW BLVD OC TO 0.2 MI E OF ALTA CANYADA RD OC.</t>
  </si>
  <si>
    <t>5511</t>
  </si>
  <si>
    <t>IN THE CITY OF LOS ANGELES, NEAR HAWTHORNE, AT 5200 WIMPERIAL HIGHWAY.</t>
  </si>
  <si>
    <t>5515</t>
  </si>
  <si>
    <t>034</t>
  </si>
  <si>
    <t>IN VENTURA CO IN AND NEAR CAMARILLO, FROM RICE AVE TO RTE 118 (PM 17.663)</t>
  </si>
  <si>
    <t>5519</t>
  </si>
  <si>
    <t>126</t>
  </si>
  <si>
    <t>IN VENTURA CO, IN AND NEAR SANTA PAULA AND FILLMORE, FROM S HALLOCK DR TO THE LOS ANGELES CO LINE</t>
  </si>
  <si>
    <t>5523</t>
  </si>
  <si>
    <t xml:space="preserve">NEAR WHEELER SPRINGS, FROM 1.2 MI N OF ROSE VALLEY RD TO N OF PINE MOUNTAIN RIDGE RD; ALSO IN AND NEAR OXNARD, FROM OXNARD BLVD TO RTE 118 </t>
  </si>
  <si>
    <t>5534</t>
  </si>
  <si>
    <t>IN INGLEWOOD AND HAWTHORNE, FROM E OF YUKON AVE TO E OF CRENSHAW BLVD.</t>
  </si>
  <si>
    <t>5545</t>
  </si>
  <si>
    <t>IN LONG BEACH, AT THE PACIFIC PLACE MAINTENANCE STATION AT 3725 PACIFIC PLACE.</t>
  </si>
  <si>
    <t>5572</t>
  </si>
  <si>
    <t>170</t>
  </si>
  <si>
    <t>ON RTE 170 IN LOS ANGELES CO FROM OXNARD ST TO ROSCOE BLVD. (PM R16.6/R19.8)</t>
  </si>
  <si>
    <t>5573</t>
  </si>
  <si>
    <t>NEAR LANCASTER, AT THE INTERSECTION WITH 60TH ST W</t>
  </si>
  <si>
    <t>5616</t>
  </si>
  <si>
    <t>IN THE CITY OF LOS ANGELES, AT THE ARGYLE-FRANKLIN UC BR NO. 53-0680; ALSO ON RTE 210 AT THE BIG TUJUNGA WASH BR NO. 53-2249 (PM R9.9)</t>
  </si>
  <si>
    <t>5628</t>
  </si>
  <si>
    <t>IN THE CITY OF LOS ANGELES, NEAR THE NEIGHBORHOOD OF SUNLAND-TUJUNGA, FROM W OF SUNLAND BLVD TO E OF SUNLAND BLVD</t>
  </si>
  <si>
    <t>07-36270</t>
  </si>
  <si>
    <t>0719000303</t>
  </si>
  <si>
    <t>5635</t>
  </si>
  <si>
    <t>IN LOS ANGELES CO, IN THE CITIES OF LOS ANGELES AND GLENDALE, BETWEEN 7TH ST AND SR-134</t>
  </si>
  <si>
    <t>5636</t>
  </si>
  <si>
    <t>IN THE CITY OF LA, FROM RTE 110 TO FERRY ST; ALSO IN LONG BEACH FROM RTE 710 TO N OF RTE 710 (PM 3.497/3.58)</t>
  </si>
  <si>
    <t>5643</t>
  </si>
  <si>
    <t>IN THE CITIES OF LA AND CULVER CITY, FROM RTE 90 TO ROSCOE BLVD; ALSO ON RTES 101 (PM 11.8R), 105 (PM R2.0), AND AT THE LARTMC AT 2901 W BRDWAY</t>
  </si>
  <si>
    <t>5646</t>
  </si>
  <si>
    <t>ON RTE 14 FR THE I-5 IC TO SAND CANYON RD IN LA CO</t>
  </si>
  <si>
    <t>5690</t>
  </si>
  <si>
    <t>IN AND NEAR THE CITIES OF OXNARD AND VENTURA, FROM VINEYARD AVE TO 0.6 MILE N OF VICTORIA AVE.</t>
  </si>
  <si>
    <t>5697</t>
  </si>
  <si>
    <t>IN AND NEAR GLENDORA AND SAN DIMAS, FROM E OF SUNFLOWER AVE TO E OF WALNUT AVE; ALSO FROM GLADSTONE ST TO RTE 210 (PM R11.3R/R12.3R).</t>
  </si>
  <si>
    <t>07-36960</t>
  </si>
  <si>
    <t>0719000376</t>
  </si>
  <si>
    <t>5704</t>
  </si>
  <si>
    <t>IN LOS ANGELES AND VENTURA COUNTIES, ON RTES 101 AND 118 AT VARIOUS LOCATIONS</t>
  </si>
  <si>
    <t>5705</t>
  </si>
  <si>
    <t>IN VENTURA CO NEAR SOMIS, FROM SAND CANYON RD TO E OF BALCOM CANYON RD</t>
  </si>
  <si>
    <t>5731</t>
  </si>
  <si>
    <t>IN LOS ANGELES CO, ON RTE 5 FROM 0.3 MILE N OF WINONA UC TO 0.5 MILE S OF I-5/SR-14 SEPARATION.</t>
  </si>
  <si>
    <t>5746</t>
  </si>
  <si>
    <t>IN THE CITY OF LOS ANGELES, AT THE INTERSECTION OF SOTO ST AND MARENGO ST; ALSO ON RTE 5 AT THE OFFRAMP TO SOTO ST (PM 18.7).</t>
  </si>
  <si>
    <t>5795</t>
  </si>
  <si>
    <t>ON RTE 110 IN THE CITIES OF LOS ANGELES AND S PASADENA IN LOS ANGELES CO.</t>
  </si>
  <si>
    <t>5799</t>
  </si>
  <si>
    <t>ON RTE 1/PCH IN UNINOCRPORATED VENTURA CO.</t>
  </si>
  <si>
    <t>5801</t>
  </si>
  <si>
    <t>NEAR FILLMORE, FROM BELLEVUE AVE TO GUIBERSON RD</t>
  </si>
  <si>
    <t>5802</t>
  </si>
  <si>
    <t>NEAR LONGVIEW, FROM WOF 116TH ST TO LONGVIEW RD.</t>
  </si>
  <si>
    <t>6081</t>
  </si>
  <si>
    <t>IN LOS ANGELES CO, IN THE CITIES OF LOS ANGELES, GLENDALE, AND BURBANK, BETWEEN MAIN ST AND VERDUGO AVE</t>
  </si>
  <si>
    <t>6195</t>
  </si>
  <si>
    <t>IN PALMDALE, FROM RTE 14 JUNCTION TO 30TH ST E.</t>
  </si>
  <si>
    <t>07-37990</t>
  </si>
  <si>
    <t>0721000247</t>
  </si>
  <si>
    <t>6027</t>
  </si>
  <si>
    <t>5967</t>
  </si>
  <si>
    <t>IN LOS ANGELES CO, IN THE UNINCORPORATED AREA OF LOS ANGELES CO ON LA 2 FROM PM 46.1 TO 46.3 IN THE ANGELES NATIONAL FOREST</t>
  </si>
  <si>
    <t>5977</t>
  </si>
  <si>
    <t>IN THE CITY OF MOORPARK IN VENTURA CO</t>
  </si>
  <si>
    <t>6024</t>
  </si>
  <si>
    <t>IN THE CITY OF LOS ANGELES, NEAR THE PORT OF LONG BEACH, AT VINCENT THOMAS BR NO. 53-1471</t>
  </si>
  <si>
    <t>6033</t>
  </si>
  <si>
    <t>IN LOS ANGELES CO, IN VARIOUS CITIES, BETWEEN I-5 AND RANCHO VISTA BLVD</t>
  </si>
  <si>
    <t>IN LA AND VEN CO AT VARIOUS LOCATIONS, WITHIN N (SYLMAR) AREA: LA 5 (37.37/37.37)</t>
  </si>
  <si>
    <t>UPGRADE CHANGEABLE MESSAGE SIGNS, UPGRADE TRANSPORTATION SYSTEM MANAGEMENT,</t>
  </si>
  <si>
    <t>IN LA CO AT VARIOUS LOCATIONS, WITHIN E AREA (COVINA) AREA: LA 2 (16.34/16.34)</t>
  </si>
  <si>
    <t>0215C</t>
  </si>
  <si>
    <t>SBD</t>
  </si>
  <si>
    <t>FROM 0.4 MI W/O KERN CO LINE TO 7.5 MI E OF JCT 395 (KRAMER)</t>
  </si>
  <si>
    <t>08-0R010</t>
  </si>
  <si>
    <t>0812000007</t>
  </si>
  <si>
    <t>0071E</t>
  </si>
  <si>
    <t>NEAR CORONA, 0.68 MILE WOF GREEN RIVER DR OC BR #56-0633.</t>
  </si>
  <si>
    <t>3001S</t>
  </si>
  <si>
    <t>040</t>
  </si>
  <si>
    <t>NR NEEDLES BETWEEN PARK MOABI RD AND TOPOCK RD AT COLORADO RIVER BR (BR #54-0415)</t>
  </si>
  <si>
    <t>3005R</t>
  </si>
  <si>
    <t>IN THE CITY OF FONTANA ON S/E QUADRANT OF SR 210 AND I-15 IC</t>
  </si>
  <si>
    <t>3002C</t>
  </si>
  <si>
    <t>IN/NEAR LAKE ELSINORE, PERRIS, MENIFEE &amp; HEMET, AT LEACH CANYON CHANNEL BR 56-0750, BLUE RIDGE WASH BR. 56-0257; ON RTES 79, 371, AT ARROYO SECO BR.56-0189, &amp; CAHUILLA BR. 56-0490.</t>
  </si>
  <si>
    <t>0050P</t>
  </si>
  <si>
    <t>074</t>
  </si>
  <si>
    <t>NR LAKE ELSINORE, FROM ORANGE CO LINE TO MONTE VISTA ST</t>
  </si>
  <si>
    <t>3007L</t>
  </si>
  <si>
    <t>066</t>
  </si>
  <si>
    <t>N THE CITY OF SAN BERNARDINO, AT LYTLE CREEK CHANNEL BR (BR-#54-0423); ALSO ON RTE 215 AT LITTLE LEAGUE DR OC BR (BR-#54-0533) (PM 14.9)</t>
  </si>
  <si>
    <t>3004C</t>
  </si>
  <si>
    <t>127</t>
  </si>
  <si>
    <t>NR BAKER ON SR-127 FR 1-15/SR-127 JCT TO 1.42 MI N/O AIRFIELD RD &amp; 2.3 MI N/O SILVER LAKE TO 3.8 MI S/O THE SBD/INYO CO LN</t>
  </si>
  <si>
    <t>0049T</t>
  </si>
  <si>
    <t>NEAR INDIO AT THE CACTUS CITY SAFETY RDSIDE REST AREAS (SRRA)</t>
  </si>
  <si>
    <t>3005Q</t>
  </si>
  <si>
    <t>NEAR ELSINORE AT MORRILL CANYON BR. ALSO RIV-74-53.5 NEAR HEMET AT STRAWBERRY CREEK BR</t>
  </si>
  <si>
    <t>3004P</t>
  </si>
  <si>
    <t>VARIOUS LOCATIONS ON RTES 10, 62, 74, 86, 86S, 111</t>
  </si>
  <si>
    <t>3007P</t>
  </si>
  <si>
    <t>IN SAN BERNARDINO FROM PEPPER AVE TO 'H' ST</t>
  </si>
  <si>
    <t>3006G</t>
  </si>
  <si>
    <t>079</t>
  </si>
  <si>
    <t>NEAR TEMECULA FROM 3.1 MILES N/O JCT SR-371 TO 1.1 MILES S/O OF PAUBA RD</t>
  </si>
  <si>
    <t>3008Y</t>
  </si>
  <si>
    <t>NEAR BLYTHE, FROM SR 10/177 SEP TO 1.05 MI W/O WILEY'S WELL RD OC</t>
  </si>
  <si>
    <t>3009K</t>
  </si>
  <si>
    <t>IN/NEAR BLYTHE FROM TEED DITCH BR TO ARIZONA STA LN.</t>
  </si>
  <si>
    <t>3008N</t>
  </si>
  <si>
    <t>NEAR DESERT CENTER FROM KRUME DITCH TO WIDE DITCH</t>
  </si>
  <si>
    <t>3011F</t>
  </si>
  <si>
    <t>247</t>
  </si>
  <si>
    <t>IN AND NR YUCCA VALLEY FROM RTE 62 TO N/O GIN RD</t>
  </si>
  <si>
    <t>3011J</t>
  </si>
  <si>
    <t>018</t>
  </si>
  <si>
    <t>IN APPLE VALLEY AND VICTORVILE FROM APPLE VALLEY INN RD/DALE EVANS PARKWAY TO RTE 15</t>
  </si>
  <si>
    <t>3011L</t>
  </si>
  <si>
    <t>NEAR LAKE ELSINORE, ON CENTRAL AVE (FORMERLY RTE 74) 0.3 MI E/O I-15, AT LAKE ELSINORE MAINTENANCE STATION (L5732) AT 18745 CONARD AVE</t>
  </si>
  <si>
    <t>3011K</t>
  </si>
  <si>
    <t>NEAR BIG BEAR LAKE FROM ARROWBEAR DR TO RTE 38</t>
  </si>
  <si>
    <t>3011S</t>
  </si>
  <si>
    <t>243</t>
  </si>
  <si>
    <t>NEAR MOUNTAIN CENTER, IDYLLWILD AND BANNING FR RTE 74 TO RTE 10</t>
  </si>
  <si>
    <t>3011Q</t>
  </si>
  <si>
    <t>NEAR CHIRIACO SUMMIT, AT THREE STAR DITCH BR NO. 59-0129R/L ALSO AT DETERMINATION DITCH BR NO. 59-0124R/L</t>
  </si>
  <si>
    <t>3011V</t>
  </si>
  <si>
    <t>IN &amp; NEAR BEAUMONT FROM E/O BROOKSIDE AVE TO PENNSYLVANIA AVE</t>
  </si>
  <si>
    <t>3011W</t>
  </si>
  <si>
    <t>NR CALIMESA FROM SBD/RIV CO LINE TO 0.5 MI E/O BROOKSIDE AVE OC</t>
  </si>
  <si>
    <t>3012J</t>
  </si>
  <si>
    <t>NEAR DESERT CENTER AT ORRIS DITCH BR (BR. # 56-0123L/R) &amp; AT AZTEC DITCH BR (BR. # 56-0545 L/R)</t>
  </si>
  <si>
    <t>3012Q</t>
  </si>
  <si>
    <t>IN RIVERSIDE CO ON RTES 10, 15, 60, 62, 91, 111, AND 215 AT VARIOUS LOCATIONS; ALSO IN SAN BERNARDINO CO ON RTE 215 IN COLTON AT IOWA AVE (PM 0.2)</t>
  </si>
  <si>
    <t>3016R</t>
  </si>
  <si>
    <t>IN AND NEAR LAKE ELSINORE FROM WOF MONTE VISTA ST TO GRAND AVE</t>
  </si>
  <si>
    <t>3014Q</t>
  </si>
  <si>
    <t>IN BANNING, FR 0.2 MI E/O HATHAWAY ST TO 0.1 MI W/O MALKI RD AT THE DESERT HILLS COMMERCIAL VEHICLE ENFORCEMENT FACILITY (CVEF)</t>
  </si>
  <si>
    <t>3014F</t>
  </si>
  <si>
    <t>IN SAN BERNARDINO CO AT VARIOUS LOCATIONS ON RTES 2, 10, 15, 18, 38, 40, 58 &amp; 83, 127, 138, 142, 173, 178, 189, 215, 259 &amp; 395</t>
  </si>
  <si>
    <t>3014G</t>
  </si>
  <si>
    <t>IN NEAR REDLANDS, FROM OCCIDENTAL DR TO CRAFTON AVE</t>
  </si>
  <si>
    <t>3014N</t>
  </si>
  <si>
    <t>038</t>
  </si>
  <si>
    <t>IN REDLANDS FROM JCT RTES 10/38 TO OCCIDENTAL DR &amp; THE SPUR.</t>
  </si>
  <si>
    <t>3014U</t>
  </si>
  <si>
    <t>IN INDIO AT MAINTENANCE STATION AT 83997 INDIO BLVD.</t>
  </si>
  <si>
    <t>3015A</t>
  </si>
  <si>
    <t>NEAR BARSTOW FROM STODDARD WELLS RD TO JCT RTE 15</t>
  </si>
  <si>
    <t>3015L</t>
  </si>
  <si>
    <t>215</t>
  </si>
  <si>
    <t>IN AND NEAR RIVERSIDE FROM 0.2 MI N/O RAMONA EXPRESSWAY TO 0.4 MI S/O MLK BLVD UC</t>
  </si>
  <si>
    <t>3015H</t>
  </si>
  <si>
    <t>IN AND NEAR LUCERNE VALLEY FROM CAMP ROCK RD TO CUSTER AVE</t>
  </si>
  <si>
    <t>08-1L180</t>
  </si>
  <si>
    <t>0819000162</t>
  </si>
  <si>
    <t>3015M</t>
  </si>
  <si>
    <t>IN RIVERSIDE FROM 0.6 MILE S/O VAN BUREN BLVD OC TO 0.2 MILE N OF MADISON ST UC</t>
  </si>
  <si>
    <t>3015T</t>
  </si>
  <si>
    <t>095</t>
  </si>
  <si>
    <t>NEAR NEEDLES FROM E JCT SR 40/95 SEP TO GOFFS RD.</t>
  </si>
  <si>
    <t>3016F</t>
  </si>
  <si>
    <t>NEAR BIG BEAR LAKE, FROM 2.0 MILES S OF HOLCOMB VALLEY RD TO CAMP ROCK RD</t>
  </si>
  <si>
    <t>3016M</t>
  </si>
  <si>
    <t>015</t>
  </si>
  <si>
    <t>FROM DEVORE OVERHEAD BR NO 54-0818R/L TO CAJON CREEK BR NO 54-0781R</t>
  </si>
  <si>
    <t>3016L</t>
  </si>
  <si>
    <t>IN THE CITY OF RIALTO &amp; SBD ON E HIGHLAND AVE AT LYTLE CREEK BR 54-0422</t>
  </si>
  <si>
    <t>3016N</t>
  </si>
  <si>
    <t>NEAR ZZYZX AND MOUNTAIN PASS, FROM TELEPHONE WASH BR TO IVANPAH DITCH BR AT VARIOUS LOCATIONS</t>
  </si>
  <si>
    <t>3017K</t>
  </si>
  <si>
    <t>IN SAN BERNARDINO CO AT VARIOUS LOCATIONS FROM WOODS WASH BR TO HOMER WASH BR</t>
  </si>
  <si>
    <t>3017J</t>
  </si>
  <si>
    <t>NEAR LAKE ELSINORE FROM 0.4 MILE S OF INDIAN TRAIL UC 56-676R/L TO 1.1 MILE N OF TEMESCAL CANYON RD UC</t>
  </si>
  <si>
    <t>3017G</t>
  </si>
  <si>
    <t>IN &amp; NEAR VICTORVILLE &amp; APPLE VALLEY AT MOJAVE RIVER BOH (BR NO 54-0307)</t>
  </si>
  <si>
    <t>3017R</t>
  </si>
  <si>
    <t>395</t>
  </si>
  <si>
    <t>IN AND NEAR HESPERIA FROM 0.3 MI N/O JOSHUA ST TO EUCALYPTUS ST.</t>
  </si>
  <si>
    <t>3020J</t>
  </si>
  <si>
    <t>IN SAN BERNARDINO CO ON RTE 40 NEAR NEEDLES BETWEEN FOX WASH OVERFLOW AND L ST UC</t>
  </si>
  <si>
    <t>3019V</t>
  </si>
  <si>
    <t>IN CITY OF SAN BERNARDINO AT WATERMAN AVE EB OFF-RAMP</t>
  </si>
  <si>
    <t>3020S</t>
  </si>
  <si>
    <t>IN CITY OF UPLAND FR 0.3 MI W/O MOUNTAIN AVE OC TO 0.1 MI E/O MOUNTAIN AVE OC</t>
  </si>
  <si>
    <t>3021L</t>
  </si>
  <si>
    <t>NR CORONA FR 0.3 MI TO 0.7 MI N/O N/O ONTARIO AVE</t>
  </si>
  <si>
    <t>08-1N530</t>
  </si>
  <si>
    <t>0823000053</t>
  </si>
  <si>
    <t>3021J</t>
  </si>
  <si>
    <t>IN CAHUILLA, ON STA RTE 371 FR 0.1 MI W/O HOMESTEAD RD TO 0.25 MI W/O CARY RD</t>
  </si>
  <si>
    <t>08-1N880</t>
  </si>
  <si>
    <t>0823000063</t>
  </si>
  <si>
    <t>3021M</t>
  </si>
  <si>
    <t>IN CITY OF DESERT HOT SPRINGS AT SR-62 AND PIERSON BLVD INTERSECTION</t>
  </si>
  <si>
    <t>08-1P700</t>
  </si>
  <si>
    <t>0824000089</t>
  </si>
  <si>
    <t>3023F</t>
  </si>
  <si>
    <t xml:space="preserve">IN SISKIYOU CO NEAR SOMES BAR FROM HUMBOLDT CO LINE TO 0.4 MILE WOF RTE 96/263 SEPARATION, MC 8/21/23. (ER PROJECT) </t>
  </si>
  <si>
    <t>2641</t>
  </si>
  <si>
    <t>INY</t>
  </si>
  <si>
    <t>IN INYO CO NEAR BISHOP FROM SEE VEE LANE TO BARLOW LANE.</t>
  </si>
  <si>
    <t>2645</t>
  </si>
  <si>
    <t>MNO</t>
  </si>
  <si>
    <t>IN MONO CO AT AND NEAR LEE VINING FROM 0.2 MILE S OF N JUNCTION RTE 120 WTO PICNIC GROUNDS RD</t>
  </si>
  <si>
    <t>2648</t>
  </si>
  <si>
    <t>IN MONO CO AT AND NEAR BRPORT FROM 0.1 MILE N OF JACK SAWYER RD TO BUCKEYE RD</t>
  </si>
  <si>
    <t>IN INYO CO IN BISHOP AT THE CALTRANS DISTRICT 9 OFFICE</t>
  </si>
  <si>
    <t>2668</t>
  </si>
  <si>
    <t>IN KERN CO NEAR TEHACHAPI FROM 0.1 MILE E OF BEALVILLE RD TO BRANCH TEHACHAPI CREEK BR.</t>
  </si>
  <si>
    <t>09-38310</t>
  </si>
  <si>
    <t>0919000067</t>
  </si>
  <si>
    <t>2717</t>
  </si>
  <si>
    <t>IN KERN CO NEAR TEHACHAPI FROM 0.1 MILE W OF SAND CANYON RD UC TO 1.2 MILES W OF CALIFORNIA CITY BLVD.</t>
  </si>
  <si>
    <t>09-38330</t>
  </si>
  <si>
    <t>0919000069</t>
  </si>
  <si>
    <t>29/30</t>
  </si>
  <si>
    <t>IN INYO CO AT AND NEAR LONE PINE FROM LOCUST ST TO 0.2 MILE N OF CEMETERY DR</t>
  </si>
  <si>
    <t>0021I</t>
  </si>
  <si>
    <t>TUO</t>
  </si>
  <si>
    <t>IN TUOLUMNE CO NEAR SONORA FROM 0.2 MILE W OF SANGUINETTI RD TO 0.3 MILE E OF STANDARD RD</t>
  </si>
  <si>
    <t>98/99</t>
  </si>
  <si>
    <t>MER</t>
  </si>
  <si>
    <t>IN MERCED CO NEAR MERCED ON STATE RTE 99 FROM BUCHANAN HOLLOW RD TO 0.3 MILE S OF CHILDS AVE.</t>
  </si>
  <si>
    <t>3122</t>
  </si>
  <si>
    <t>152</t>
  </si>
  <si>
    <t>IN MERCED CO ON STATE RTES 59, 140 AND 152 AT VARIOUS BRS</t>
  </si>
  <si>
    <t>3288</t>
  </si>
  <si>
    <t>CAL</t>
  </si>
  <si>
    <t>IN CALAVERAS CO ON SR 12 AT N FOLK CALAVERAS BR</t>
  </si>
  <si>
    <t>3299</t>
  </si>
  <si>
    <t>MPA</t>
  </si>
  <si>
    <t>140</t>
  </si>
  <si>
    <t>IN MARIPOSA CO ON SR 140 AT BEAR CREEK BR(40 0005), SLATE GULCH BR(40 0006), SWEETWATER CREEK BR(40 0007), S FORK MERCED BR(40 0008), AND MERCED RIVER BR(40 0009).</t>
  </si>
  <si>
    <t>3132</t>
  </si>
  <si>
    <t>026</t>
  </si>
  <si>
    <t>IN CALAVERAS CO ON STATE RTE 26 AT 12 LOCATIONS.</t>
  </si>
  <si>
    <t>0161B</t>
  </si>
  <si>
    <t>IN MERCED CO IN LIVINGSTON ON STATE RTE 99 FROM 0.8 MILE S OF HAMMATT AVE TO MERCED/STANISLAUS CO LINE.</t>
  </si>
  <si>
    <t>10-1C800</t>
  </si>
  <si>
    <t>1015000037</t>
  </si>
  <si>
    <t>3113</t>
  </si>
  <si>
    <t>SJ</t>
  </si>
  <si>
    <t>IN SAN JOAQUIN CO ON STATE RTE 4 AT OLD RIVER BR.</t>
  </si>
  <si>
    <t>3247</t>
  </si>
  <si>
    <t>IN CALAVERAS CO ON SR 4 AND SR 26 AT ANGELS CREEK (#30 0008), S FORK MOKELUMNE RIVER BR (#30 0022) AND N FORK MOKELUMNE RIVER BR (#30 0049)</t>
  </si>
  <si>
    <t>3434</t>
  </si>
  <si>
    <t>INTERSECTION IMPROVEMENTS FROM CAL-49/4 N. JCT INTERSECTION TO CAL-49/FRANCIS ST INTERSECTION</t>
  </si>
  <si>
    <t>0167</t>
  </si>
  <si>
    <t>AMA</t>
  </si>
  <si>
    <t>088</t>
  </si>
  <si>
    <t>IN AMADOR CO ON STATE RTE (SR) 88 NEAR THE CITY OF JACKSON FROM RTE 124 TO RTE 49.</t>
  </si>
  <si>
    <t>3438</t>
  </si>
  <si>
    <t>IN MER 140-MER 165 INTERSECTION; PM 16.22 (MER 140)/PM 26.87 (MER 165); APPROXIMATELY 7.5 MILES S OF HILMAR IN SAN JOAQUIN CO.</t>
  </si>
  <si>
    <t>10-0P924</t>
  </si>
  <si>
    <t>1023000226</t>
  </si>
  <si>
    <t>3636</t>
  </si>
  <si>
    <t>NEAR EL PORTAL AND YOSEMITE NATIONAL PARK, 0.5 MI W OF S FORK MERCED RIVER.</t>
  </si>
  <si>
    <t>3447</t>
  </si>
  <si>
    <t>165</t>
  </si>
  <si>
    <t>IN MERCED CO AT VARIOUS INTERSECTIONS.</t>
  </si>
  <si>
    <t>3277</t>
  </si>
  <si>
    <t>IN SAN JOAQUIN AND STANISLAUS CO IN OR NEAR STOCKTON AND TELEGRAPH CITY ON SR 4 FROM GOLDEN GATE AVE OC AT SR 99 TO 0.5 MILE E OF DUNTON RD.</t>
  </si>
  <si>
    <t>3411</t>
  </si>
  <si>
    <t>120</t>
  </si>
  <si>
    <t>IN CALAVERAS AND TUOLUMNE CO, ON SR 26, 108, AND 120 AT VARIOUS LOCATIONS.</t>
  </si>
  <si>
    <t>3488</t>
  </si>
  <si>
    <t>ALP</t>
  </si>
  <si>
    <t>IN ALPINE CO, ON STATE RTES 4 AND 89 AT VARIOUS LOCATIONS.</t>
  </si>
  <si>
    <t>3409</t>
  </si>
  <si>
    <t>IN ALPINE, CALAVERAS, AND TUOLUMNE CO, ON SR -4, 26, 49, 88, 108 AT VARIOUS LOCATIONS.</t>
  </si>
  <si>
    <t>3276</t>
  </si>
  <si>
    <t>IN SAN JOAQUIN CO ON STATE RTE 4 AT OLD RIVER SR 4 BR (29 0045).</t>
  </si>
  <si>
    <t>10-1G580</t>
  </si>
  <si>
    <t>1018000001</t>
  </si>
  <si>
    <t>3256</t>
  </si>
  <si>
    <t>ON SR12 FROM WGATE DR TO S STOCKTON ST, IN CITY OF LODI, SAN JOAQUIN.</t>
  </si>
  <si>
    <t>1044</t>
  </si>
  <si>
    <t>IN ALPINE CO FROM CALAVERAS CO LINE TO SR 89 JUNCTION</t>
  </si>
  <si>
    <t>IN MERCED CO IN AND NEAR LOS BANOS FROM 0.3 MILES WOF BADGER FLAT RD TO 0.2 MILES E OF SAN LUIS ST.</t>
  </si>
  <si>
    <t>3429</t>
  </si>
  <si>
    <t>AT PM 7.4/9.5 IN THE CITY OF ANGELS CAMP, CALAVERAS CO.</t>
  </si>
  <si>
    <t>3439</t>
  </si>
  <si>
    <t>059</t>
  </si>
  <si>
    <t>IN MERCED CO IN AND NEAR EL NIDO FROM THE JUNCTION OF SR 59/152 SEPERATION TO REILLY RD.</t>
  </si>
  <si>
    <t>3476</t>
  </si>
  <si>
    <t>IN CALAVERAS CO IN VALLEY SPRINGS ON SR 12 E OF SR 12 AND SR 26 INTERSECTION AT SR 12 AND VALLEY OAKS SHOPPING CENTER ENTRANCE/ EXIT INTERSECTION.</t>
  </si>
  <si>
    <t>3466</t>
  </si>
  <si>
    <t>IN MERCED CO IN MERCED ON STATE RTE 59 AT THE INTERSECTION OF GERARD AVE</t>
  </si>
  <si>
    <t>3477</t>
  </si>
  <si>
    <t>IN SAN JOAQUIN CO ON STATE RTE 120 NEAR MANTECA AT THE INTERSECTION OF FRENCH CAMP RD.</t>
  </si>
  <si>
    <t>3494</t>
  </si>
  <si>
    <t>3490</t>
  </si>
  <si>
    <t>STA</t>
  </si>
  <si>
    <t>108</t>
  </si>
  <si>
    <t>INTERSECTION OF SR 108 AND CLAUS RD IN THE CITY OF RIVERBANK, IN STANISLAUS CO.</t>
  </si>
  <si>
    <t>3498</t>
  </si>
  <si>
    <t xml:space="preserve">INTERSECTION OF SR 165/GEER AVE IN THE TOWN OF HILMAR, IN MERCED CO. </t>
  </si>
  <si>
    <t>3492</t>
  </si>
  <si>
    <t>ON SR 4 AT THE INTERSECTION WITH WALKER LANE, E OF THE CITY OF STOCKTON, IN SAN JOAQUIN CO.</t>
  </si>
  <si>
    <t>3511</t>
  </si>
  <si>
    <t>IN ALPINE CO, REHABILITATION DRAINAGE SYSTEMS ON RTE 4 AND RTE 207</t>
  </si>
  <si>
    <t>3495</t>
  </si>
  <si>
    <t>CAPM IN CALAVERAS CO, RTE 4.</t>
  </si>
  <si>
    <t>3496</t>
  </si>
  <si>
    <t>IN MERCED CO IN CITY OF MERCED FROM SR 99 TO W. OLIVE AVE.</t>
  </si>
  <si>
    <t>3526</t>
  </si>
  <si>
    <t>IN STANISLAUS CO ON STATE RTE 4 AT HOODS CREED BR (#38 0041)</t>
  </si>
  <si>
    <t>3527</t>
  </si>
  <si>
    <t>IN STANISLAUS CO AT MODESTO MAINTENANCE STATION YARD (38M5715)</t>
  </si>
  <si>
    <t>3493</t>
  </si>
  <si>
    <t>7546</t>
  </si>
  <si>
    <t>IN SAN JOAQUIN CO IN AND NEAR LOCKEFORD FROM 0.2 MILES N OF COMSTOCK RD TO 2 MILES S OF CLEMENTS RD.</t>
  </si>
  <si>
    <t>3540</t>
  </si>
  <si>
    <t>ON RTE 120 IN STANISLAUS CO, IN BETWEEN OAKDALE 0.3 MILE WOF WAMBLE RD AND 0.3 MILE E OF WAMBLE RD.</t>
  </si>
  <si>
    <t>INTERSECTION SR 33 / FRANK COX RD, N OF CITY OF PATTERSON</t>
  </si>
  <si>
    <t>3631</t>
  </si>
  <si>
    <t>VARIOUS LOCATIONS IN SAN JOAQUIN ON I-5, SR 99, SR 120.</t>
  </si>
  <si>
    <t>10-1Q390</t>
  </si>
  <si>
    <t>1023000009</t>
  </si>
  <si>
    <t>3622</t>
  </si>
  <si>
    <t>INSTALL MIDW GUARDRAIL SYSTEM AT SIX LOCATIONS ALONG SR 152, IN MERCED CO.</t>
  </si>
  <si>
    <t>1139</t>
  </si>
  <si>
    <t>SD</t>
  </si>
  <si>
    <t>IN SAN DIEGO CTY IN &amp; NEAR ESCONDIDO AND IN SAN MARCOS ON RTE 15 FROM 0.4 MI S/O HALE AVE UC TO 0.5 MI N OF RTE 15/78 SEPARATION AND ON RTE 78 FROM 0.3 MI W/O TWIN OAKS VALLEY OC TO 0.2 MI W/O THE ROCKS SPRINGS RD OC.(FUTURE NEED)</t>
  </si>
  <si>
    <t>11-42880</t>
  </si>
  <si>
    <t>1117000038</t>
  </si>
  <si>
    <t>1244</t>
  </si>
  <si>
    <t>IN SAN DIEGO CO IN SAN DIEGO ON RTE 805 FROM SAN YSIDRO BLVD UC TO OTAY RIVER BR AND ON RTE 905 FROM 0.5 MILE W TO 0.6 MILE E OF RTE 905/805 SEPARATION (SR 905 4.7/5.7).</t>
  </si>
  <si>
    <t>1311</t>
  </si>
  <si>
    <t>805</t>
  </si>
  <si>
    <t>IN SAN DIEGO CO, IN SAN DIEGO, CHULA VISTA, AND NATIONAL CITY, FROM .3 MI S OF RTE 805/5 SEPARATION TO RTE 805/15 SEPARATION.</t>
  </si>
  <si>
    <t>1306</t>
  </si>
  <si>
    <t>IN SD CO ABOUT 15.0 MI E OF LEMON GROVE ON RTE 94 FROM SWEETWATER RIVER BR TO AVE DE ROBLES VERDES NEAR MANZANITA AND ON RTE 188 FROM MEXICO BORDER NEAR TECATE TO RTE 94</t>
  </si>
  <si>
    <t>1307</t>
  </si>
  <si>
    <t>076</t>
  </si>
  <si>
    <t>IN SAN DIEGO CO FROM 0.2 MILE E OF RTE 15 NEAR PALA MESA TO 0.1 MILE WOF RTE 79 NEAR LAKE HENSHAW.</t>
  </si>
  <si>
    <t>1314</t>
  </si>
  <si>
    <t>067</t>
  </si>
  <si>
    <t>IN SAN DIEGO CO ON SR 67 FROM 0.2 MI N OF RIVERFORD RD TO ELLIE LN</t>
  </si>
  <si>
    <t>1318</t>
  </si>
  <si>
    <t>IMP</t>
  </si>
  <si>
    <t>111</t>
  </si>
  <si>
    <t>IN IMPERIAL CO AT VARIOUS LOCATIONS</t>
  </si>
  <si>
    <t>1303</t>
  </si>
  <si>
    <t>094</t>
  </si>
  <si>
    <t>IN SAN DIEGO CO FROM RTE 94/5 SEPARATION IN SAN DIEGO TO 0.5 MILE E OF MILLAR RANCH RD NEAR JAMACHA JUNCTION.</t>
  </si>
  <si>
    <t>11-43036</t>
  </si>
  <si>
    <t>1118000109</t>
  </si>
  <si>
    <t>1313</t>
  </si>
  <si>
    <t>IN SAN DIEGO CO AT VARIOUS LOCATIONS FROM 0.5 MILE S OF CAMP CUYAMACA RD TO RIVERSIDE CO LINE.</t>
  </si>
  <si>
    <t>1308</t>
  </si>
  <si>
    <t>IN SAN DIEGO CO IN SAN DIEGO FROM 0.1 MILE N OF RTE 805/52 SEPARATION TO RTE 5/805 SEPARATION.</t>
  </si>
  <si>
    <t>1352</t>
  </si>
  <si>
    <t>075</t>
  </si>
  <si>
    <t>IN SAN DIEGO CO IN SAN DIEGO AND CORONADO ON SAN DIEGO-CORONADO BR FROM BEGIN OF BR TO RTE 75/5 SEPARATION.</t>
  </si>
  <si>
    <t>11-43081</t>
  </si>
  <si>
    <t>1119000161</t>
  </si>
  <si>
    <t>1384</t>
  </si>
  <si>
    <t>IN SAN DIEGO CO NEAR JULIAN FROM 0.6 MILE S OF WOLAHI RD TO E JUNCTION RTE 78 AND NEAR WARNER SPRINGS FROM W JUNCTION RTE 78 TO 1.0 MILE S OF CHIHUAHUA VALLEY RD</t>
  </si>
  <si>
    <t>11-43082</t>
  </si>
  <si>
    <t>1119000162</t>
  </si>
  <si>
    <t>1385</t>
  </si>
  <si>
    <t>IN SD CO. NEAR OCEANSIDE AT SAN ONOFRE COMMERCIAL VEHICLE ENFORCEMENT FACILITIES</t>
  </si>
  <si>
    <t>11-43088</t>
  </si>
  <si>
    <t>1119000195</t>
  </si>
  <si>
    <t>1382</t>
  </si>
  <si>
    <t>IN SAN DIEGO CO AT RAMONA FROM HAVERFORD RD TO HATFIELD CREEK BR (BR NO 57-0093)</t>
  </si>
  <si>
    <t>1390</t>
  </si>
  <si>
    <t>IN SAN DIEGO CO IN OCEANSIDE FROM RTE 5/76 SEPARATION TO JEFFRIES RANCH RD</t>
  </si>
  <si>
    <t>11-43131</t>
  </si>
  <si>
    <t>1121000214</t>
  </si>
  <si>
    <t>1447</t>
  </si>
  <si>
    <t>IN SAN DIEGO CO AT VARIOUS LOCATIONS</t>
  </si>
  <si>
    <t>1469</t>
  </si>
  <si>
    <t>1477</t>
  </si>
  <si>
    <t>078</t>
  </si>
  <si>
    <t>IN SD CO ON RT 78 FROM RT 5/78 SEP TO 0.3 MILE E OF ESCONDIDO BLVD UC</t>
  </si>
  <si>
    <t>12-0N060</t>
  </si>
  <si>
    <t>1213000097</t>
  </si>
  <si>
    <t>4793</t>
  </si>
  <si>
    <t>ORA</t>
  </si>
  <si>
    <t>IN ORANGE CO IN LAGUNA BEACH FROM PHILIPS ST TO EL TORO RD</t>
  </si>
  <si>
    <t>IN ORANGE CO IN LAGUNA BEACH, ON STATE RTE 1 (ALSO KNOWN AS PACIFIC COAST HIGHWAY OR SR-1) FROM RUBY ST (PM 7.9) TO LEDROIT ST (PM 10.5)</t>
  </si>
  <si>
    <t>2527</t>
  </si>
  <si>
    <t>IN ORANGE CO IN HUNTINGTON BEACH &amp; SEAL BEACH, ON 6TH ST.IN HUNTINGTON BEACH &amp; AT SEAL BEACH BLVD IN SEAL BEACH</t>
  </si>
  <si>
    <t>4846</t>
  </si>
  <si>
    <t>133</t>
  </si>
  <si>
    <t>IN ORANGE CO IN IRVINE FROM RTE 133/405 SEPARATION TO IRVINE CENTER DR OC</t>
  </si>
  <si>
    <t>4218</t>
  </si>
  <si>
    <t>IN ORANGE CO NEAR SAN JUAN CAPISTRANO FROM 1.0 MILE WOF SAN JUAN HOT SPRINGS RD TO ORANGE CO LINE</t>
  </si>
  <si>
    <t>2499A</t>
  </si>
  <si>
    <t>IN ORANGE CO IN SEAL BEACH &amp; HUNTINGTON BEACH ON SR 1 FROM WARNER AVE. TO LOS ANGELES</t>
  </si>
  <si>
    <t>2330</t>
  </si>
  <si>
    <t>IN ORANGE CO IN SEAL BEACH, HUNTINGTON BEACH AND NEWPORT BEACH ON PCH</t>
  </si>
  <si>
    <t>2255</t>
  </si>
  <si>
    <t>IN ORANGE CO IN LAGUNA BEACH, ON RTE 1 FROM 7TH AVE TO RUBY ST</t>
  </si>
  <si>
    <t>IN ORANGE CO IN SAN CLEMENTE AT AVENIDA PICO UC</t>
  </si>
  <si>
    <t>4792</t>
  </si>
  <si>
    <t>IN ORANGE CO IN LAGUNA BEACH FROM EL TORO RD TO RTE 73</t>
  </si>
  <si>
    <t>2833C</t>
  </si>
  <si>
    <t>IN ORANGE CO AND LA CO IN IRVINE, TUSTIN, SANTA ANA, ORANGE, ANAHEIM, FULLERTON, BUENA PARK, LA MIRADA, AND SANTA FE SPRINGS FROM RTE 5/55 TO LA CO LINE.</t>
  </si>
  <si>
    <t>5040D</t>
  </si>
  <si>
    <t>IN ORANGE CO IN IRVINE AND COSTA MESA ON RTE 405 FROM I-5 TO HARBOR BLVD</t>
  </si>
  <si>
    <t>R/W INVERSE</t>
  </si>
  <si>
    <t>4364</t>
  </si>
  <si>
    <t>090</t>
  </si>
  <si>
    <t>IN ORANGE CO IN BREA AND FULLERTON AT RTE 57 SBOUND ON / OFF-RAMP(S) AND AT KRAEMER BLVD</t>
  </si>
  <si>
    <t>2531H</t>
  </si>
  <si>
    <t>IN ORANGE CO IN SAN CLEMENTE, SAN JUAN CAPISTRANO AND DANA POINT ON RTE 5 FROM SD CO LINE TO RTE 74</t>
  </si>
  <si>
    <t>4506F</t>
  </si>
  <si>
    <t>IN ORANGE CO IN BUENA PARK FROM LOS ANGELES CO LINE TO ACACIA ST UC</t>
  </si>
  <si>
    <t>4506J</t>
  </si>
  <si>
    <t>IN ORANGE CO IN YORBA LINDA FROM 0.8 MILE E OF LAKEVIEW AVE OC TO RIVERSIDE CO LINE</t>
  </si>
  <si>
    <t>12-0S840</t>
  </si>
  <si>
    <t>1221000045</t>
  </si>
  <si>
    <t>2860Z</t>
  </si>
  <si>
    <t>IN ORANGE CO IN ANAHEIM AT NB I-5 ON-RAMP AND ANAHEIM BLVD INTERSECTION</t>
  </si>
  <si>
    <t>2374</t>
  </si>
  <si>
    <t>IN ORANGE CO IN NEWPORT BEACH, FROM JAMBOREE RD TO SANTA ANA RIVER BR</t>
  </si>
  <si>
    <t>2385A</t>
  </si>
  <si>
    <t>IN ORANGE CO IN NEWPORT BEACH, HUNTINGTON BEACH &amp; SEAL BEACH, INSTALL BIKE FACILITY ON PACIFIC COAST HWY FROM DOVER ST TO LA CO LINE</t>
  </si>
  <si>
    <t>FY23-24 Sub-Allocation</t>
  </si>
  <si>
    <t>Amount of FY23-24 Sub-Allocation Identified for Fund Reservation</t>
  </si>
  <si>
    <t>Subtotal</t>
  </si>
  <si>
    <t>EFIS ID or Project ID</t>
  </si>
  <si>
    <t>Total Reimbursed R/W Capital Budget in AMS</t>
  </si>
  <si>
    <t>FY 2023-2024 STIP/SHOPP CTC Annual Allocation Amount</t>
  </si>
  <si>
    <t>02-2H600</t>
  </si>
  <si>
    <t>0216000150</t>
  </si>
  <si>
    <t>18.6</t>
  </si>
  <si>
    <t>19</t>
  </si>
  <si>
    <t>IN SHASTA CO IN SHASTA FROM 2ND ST TO MIDDLE CREEK RD</t>
  </si>
  <si>
    <t>IN SONOMA CO ON RTE 116 AT RTE 116/121 JNCTN AND ON RTE 121 FR 0.2 MI S TO 0.3 MI E OF RTE 116/121 JNCTN</t>
  </si>
  <si>
    <t>0419000069</t>
  </si>
  <si>
    <t>24</t>
  </si>
  <si>
    <t>IN MARIN CO, FROM 2.0 MI N OF ATHERTON AVE. OC TO 0.1 MI S</t>
  </si>
  <si>
    <t>IN SANTA BARBARA CO, NEAR CARPINTERIA AND SUMMERLAND, FR 0.9 MI S OF S PADARO LN UC TO 0.6 MI N OF PADARO LN OC</t>
  </si>
  <si>
    <t>0600000112</t>
  </si>
  <si>
    <t>11.7</t>
  </si>
  <si>
    <t>IN MADERA CO NEAR COARSEGOLD FR 0.3 MI N OF RD 208 TO 2.0 MI N OF RD 208</t>
  </si>
  <si>
    <t>0600020559</t>
  </si>
  <si>
    <t>15.8</t>
  </si>
  <si>
    <t>IN FRESNO FROM CENTRAL AVE OC TO 0.4 MI N OF NORTH AVE</t>
  </si>
  <si>
    <t>0612000307</t>
  </si>
  <si>
    <t>26.8</t>
  </si>
  <si>
    <t>AT RTE 99/233 SEPARATION IN MADERA CO FROM 2.6 MI N OF AVE 24 OC TO 1.3 MI S OF LE GRANDE AVE OC</t>
  </si>
  <si>
    <t>NEAR MADERA FROM 0.7 MI N OF AVE 7 TO AVE 12</t>
  </si>
  <si>
    <t>0622000006</t>
  </si>
  <si>
    <t>6228A</t>
  </si>
  <si>
    <t>IN AND NEAR FRESO N FR 0.4 MI S OF AMERICAN AVE TO CENTRAL AVE OC</t>
  </si>
  <si>
    <t>0622000038</t>
  </si>
  <si>
    <t>7031A</t>
  </si>
  <si>
    <t>IN KINGS CO, ON RTE 41 FR 0.1 MI N OF BERNARD DR TO 0.3 MI N OF BERNARD DR</t>
  </si>
  <si>
    <t>0600020595</t>
  </si>
  <si>
    <t>269</t>
  </si>
  <si>
    <t>NEAR HURON ON RTE 269 FR 1.1 MI N OF PALMER AVE TO 0.4 MI S OF RTE 198</t>
  </si>
  <si>
    <t>0713000238</t>
  </si>
  <si>
    <t>14.3</t>
  </si>
  <si>
    <t>IN LA CO, IN TORRANCE, FR WESTERN AVE UC TO 182ND ST UC</t>
  </si>
  <si>
    <t>07-307N0</t>
  </si>
  <si>
    <t>0722000189</t>
  </si>
  <si>
    <t>33.8</t>
  </si>
  <si>
    <t>LA CO, RTE 101 WILDLIFE CROSSING @ LIBERTY CANYON AT OR IN THE VICINITY OF LIBERTY WILDLIFE HABITAT</t>
  </si>
  <si>
    <t>10-1M290</t>
  </si>
  <si>
    <t>1016000038</t>
  </si>
  <si>
    <t>3162A</t>
  </si>
  <si>
    <t>IN SAN JOAQUIN CO IN MANTECA AT THE SR99/12 INTERCHANGE</t>
  </si>
  <si>
    <t>1100000078</t>
  </si>
  <si>
    <t>IN SD CTY IN AND NEAR LA MESA ON RTE 94 FROM SPRING ST UC TO KENWOOD DR UC AND ON RTE 125 FROM SPRING ST UC TO 0.1 MI N OF MURRAY DR UC.</t>
  </si>
  <si>
    <t>1100000757</t>
  </si>
  <si>
    <t>0651B</t>
  </si>
  <si>
    <t>51.4</t>
  </si>
  <si>
    <t>IN SAN DIEGO CO FR. 0.2 KM N OF END BR 57-479 TO 0.3 KM N OF JCT 78. CONSTRUCT SOUNDWALLS IN THE NB &amp; SB DIRECTIONS.</t>
  </si>
  <si>
    <t>11-2T171</t>
  </si>
  <si>
    <t>1100000758</t>
  </si>
  <si>
    <t>0615C</t>
  </si>
  <si>
    <t>IN SAN DIEGO CO. FROM 0.2 KM N END OF BR 57-479 TO 0.3 KM N OF THE I-5/SR-78 JNCTN. CONSTRUCT AN HOV LN IN THE NB &amp; SB DIRECTIONS PM 37.5/51.4</t>
  </si>
  <si>
    <t>11-2T172</t>
  </si>
  <si>
    <t>1100020362</t>
  </si>
  <si>
    <t>39.6</t>
  </si>
  <si>
    <t>IN THE CITIES OF SOLANA BEACH AND ENCINITAS FR 0.1 MI N OF LOMAS SANTA FE DR. UC TO BIRMINGHAM DR. OC</t>
  </si>
  <si>
    <t>1100020521</t>
  </si>
  <si>
    <t>0999C</t>
  </si>
  <si>
    <t>011</t>
  </si>
  <si>
    <t>2.4</t>
  </si>
  <si>
    <t>2.8</t>
  </si>
  <si>
    <t>IN SD CO NEAR SD ON RTE 11 FROM 2.4 MI E OF SANYO AVE UC TO MEXICO BORDER</t>
  </si>
  <si>
    <t>11-2T212</t>
  </si>
  <si>
    <t>1114000060</t>
  </si>
  <si>
    <t>37.4</t>
  </si>
  <si>
    <t>52.6</t>
  </si>
  <si>
    <t>IN SD CO AT VAR LOCATIONS FROM LOMAS SANTA FE UC TO 0.2 MI N OF OCEANSIDE BLVD UC</t>
  </si>
  <si>
    <t>1119000022</t>
  </si>
  <si>
    <t>34.7</t>
  </si>
  <si>
    <t>IN SDC IN SD FROM 0.6 MI N OF DEL MAR HEIGHTS RD OC TO VILLA DE LA VALLE UC.</t>
  </si>
  <si>
    <t>1200020230</t>
  </si>
  <si>
    <t>5241A</t>
  </si>
  <si>
    <t>1.6</t>
  </si>
  <si>
    <t>IN ORANGE CO IN BUENA PARK FROM AUTO CENTER DR TO CRAIG AVE</t>
  </si>
  <si>
    <t>12-0M970</t>
  </si>
  <si>
    <t>1213000099</t>
  </si>
  <si>
    <t>3751A</t>
  </si>
  <si>
    <t>057</t>
  </si>
  <si>
    <t>IN ORANGE CO IN ANAHEIM FROM ORANGEWOOD AVE TO KATELLA AVE</t>
  </si>
  <si>
    <t>12-0K720</t>
  </si>
  <si>
    <t>1213000149</t>
  </si>
  <si>
    <t>055</t>
  </si>
  <si>
    <t>10.5</t>
  </si>
  <si>
    <t>17.8</t>
  </si>
  <si>
    <t>IN ORANGE CO IN TUSTIN, SANTA ANA, ORANGE AND ANAHEIM FROM I-5 to SR-91</t>
  </si>
  <si>
    <t>12-0P940</t>
  </si>
  <si>
    <t>1216000059</t>
  </si>
  <si>
    <t>3.3</t>
  </si>
  <si>
    <t>4.1</t>
  </si>
  <si>
    <t>IN ORANGE CO IN LAGUNA BEACH FR EL TORO RD TO SR 73</t>
  </si>
  <si>
    <t>PA&amp;ED 2025 and later, deleted</t>
  </si>
  <si>
    <t>RWC in FY25 or later, removed UT</t>
  </si>
  <si>
    <t>RWC in FY25 or later, removed Mitigation</t>
  </si>
  <si>
    <t>RWC in FY25 or later, removed Mitigation/UT</t>
  </si>
  <si>
    <t>Mitigation reduced 60%</t>
  </si>
  <si>
    <t>Mitigation/UT reduced 60%</t>
  </si>
  <si>
    <t>Reduced UT 60%</t>
  </si>
  <si>
    <t>0112000110</t>
  </si>
  <si>
    <t>0312000133</t>
  </si>
  <si>
    <t>0518000010</t>
  </si>
  <si>
    <t>0521000015</t>
  </si>
  <si>
    <t>0523000169</t>
  </si>
  <si>
    <t>0500000495</t>
  </si>
  <si>
    <t>0500000543</t>
  </si>
  <si>
    <t>0616000074</t>
  </si>
  <si>
    <t>0715000160</t>
  </si>
  <si>
    <t>0715000051</t>
  </si>
  <si>
    <t>0712000204</t>
  </si>
  <si>
    <t>0718000184</t>
  </si>
  <si>
    <t>0800001025</t>
  </si>
  <si>
    <t>1017000021</t>
  </si>
  <si>
    <t>1018000283</t>
  </si>
  <si>
    <t>01-0B220</t>
  </si>
  <si>
    <t>03-3F250</t>
  </si>
  <si>
    <t>05-1J670</t>
  </si>
  <si>
    <t>05-1N410</t>
  </si>
  <si>
    <t>05-1R210</t>
  </si>
  <si>
    <t>05-31580</t>
  </si>
  <si>
    <t>05-4482U</t>
  </si>
  <si>
    <t>06-0U880</t>
  </si>
  <si>
    <t>07-2159U</t>
  </si>
  <si>
    <t>07-31200</t>
  </si>
  <si>
    <t>07-4L221</t>
  </si>
  <si>
    <t>07-9RWIC</t>
  </si>
  <si>
    <t>08-0P390</t>
  </si>
  <si>
    <t>10-1C960</t>
  </si>
  <si>
    <t>10-1F970</t>
  </si>
  <si>
    <t>1495K</t>
  </si>
  <si>
    <t>0335A</t>
  </si>
  <si>
    <t>0058E</t>
  </si>
  <si>
    <t>09/10</t>
  </si>
  <si>
    <t>0482</t>
  </si>
  <si>
    <t>WIDEN FREEWAY BY ADDING ONE MIXED FLOW LANE. WIDEN AND REALIGN FREEWAY (SEGMENT 2). IN LA MIRADA AND SANTA FE SPRINGS, FROM ARTESIA BLVD TO NORTH FORK COYOTE CREEK.</t>
  </si>
  <si>
    <t>3732A</t>
  </si>
  <si>
    <t>0191G</t>
  </si>
  <si>
    <t>0516000151</t>
  </si>
  <si>
    <t>0724000222</t>
  </si>
  <si>
    <t>0816000130</t>
  </si>
  <si>
    <t>1014000146</t>
  </si>
  <si>
    <t>05-1H780</t>
  </si>
  <si>
    <t>07-2XN10</t>
  </si>
  <si>
    <t>08-1H060</t>
  </si>
  <si>
    <t>10-1C330</t>
  </si>
  <si>
    <t>16/17</t>
  </si>
  <si>
    <t>2XN104-VEN 150, PM 20/32.2.</t>
  </si>
  <si>
    <t>3008L</t>
  </si>
  <si>
    <t>0324000318</t>
  </si>
  <si>
    <t>0317000165</t>
  </si>
  <si>
    <t>0417000040</t>
  </si>
  <si>
    <t>0716000113</t>
  </si>
  <si>
    <t>1013000009</t>
  </si>
  <si>
    <t>1121000129</t>
  </si>
  <si>
    <t>03-1N210</t>
  </si>
  <si>
    <t>03-2H620</t>
  </si>
  <si>
    <t>04-2K880</t>
  </si>
  <si>
    <t>07-32620</t>
  </si>
  <si>
    <t>10-0X750</t>
  </si>
  <si>
    <t>11-43127</t>
  </si>
  <si>
    <t>0732J</t>
  </si>
  <si>
    <t>1452A</t>
  </si>
  <si>
    <t>039</t>
  </si>
  <si>
    <t>3010W</t>
  </si>
  <si>
    <t>3015J</t>
  </si>
  <si>
    <t>0170</t>
  </si>
  <si>
    <t>0423000277</t>
  </si>
  <si>
    <t>0064A</t>
  </si>
  <si>
    <t>2020W</t>
  </si>
  <si>
    <t>0813000140</t>
  </si>
  <si>
    <t>08-1E060</t>
  </si>
  <si>
    <t>3006F</t>
  </si>
  <si>
    <t>0117000130</t>
  </si>
  <si>
    <t>0123000063</t>
  </si>
  <si>
    <t>0224000114</t>
  </si>
  <si>
    <t>0320000035</t>
  </si>
  <si>
    <t>0314000233</t>
  </si>
  <si>
    <t>0418000148</t>
  </si>
  <si>
    <t>0500000857</t>
  </si>
  <si>
    <t>0523000167</t>
  </si>
  <si>
    <t>0600020148</t>
  </si>
  <si>
    <t>0800000006</t>
  </si>
  <si>
    <t>0815000096</t>
  </si>
  <si>
    <t>1100020527</t>
  </si>
  <si>
    <t>01-0H210</t>
  </si>
  <si>
    <t>01-0M730</t>
  </si>
  <si>
    <t>02-1K480</t>
  </si>
  <si>
    <t>03-0J870</t>
  </si>
  <si>
    <t>03-4F650</t>
  </si>
  <si>
    <t>04-9RWIC</t>
  </si>
  <si>
    <t>05-0T540</t>
  </si>
  <si>
    <t>05-1R190</t>
  </si>
  <si>
    <t>06-46150</t>
  </si>
  <si>
    <t>08-0071A</t>
  </si>
  <si>
    <t>08-9RWIC</t>
  </si>
  <si>
    <t>11-9RWIC</t>
  </si>
  <si>
    <t>MED</t>
  </si>
  <si>
    <t>175</t>
  </si>
  <si>
    <t>INVERSE CONDEMNATION.</t>
  </si>
  <si>
    <t>14/15</t>
  </si>
  <si>
    <t>0247</t>
  </si>
  <si>
    <t>0116000041</t>
  </si>
  <si>
    <t>0123000202</t>
  </si>
  <si>
    <t>0124000037</t>
  </si>
  <si>
    <t>0219000145</t>
  </si>
  <si>
    <t>0217000097</t>
  </si>
  <si>
    <t>0312000052</t>
  </si>
  <si>
    <t>0318000054</t>
  </si>
  <si>
    <t>0514000075</t>
  </si>
  <si>
    <t>0516000010</t>
  </si>
  <si>
    <t>0524000217</t>
  </si>
  <si>
    <t>1218000084</t>
  </si>
  <si>
    <t>01-0F650</t>
  </si>
  <si>
    <t>01-0N290</t>
  </si>
  <si>
    <t>01-0N440</t>
  </si>
  <si>
    <t>02-0J640</t>
  </si>
  <si>
    <t>02-3H320</t>
  </si>
  <si>
    <t>03-3F060</t>
  </si>
  <si>
    <t>03-3H720</t>
  </si>
  <si>
    <t>05-1F920</t>
  </si>
  <si>
    <t>05-1G990</t>
  </si>
  <si>
    <t>05-1S350</t>
  </si>
  <si>
    <t>12-0R360</t>
  </si>
  <si>
    <t>2907A</t>
  </si>
  <si>
    <t>0100000005</t>
  </si>
  <si>
    <t>0522000175</t>
  </si>
  <si>
    <t>0523000150</t>
  </si>
  <si>
    <t>1016000031</t>
  </si>
  <si>
    <t>01-26200</t>
  </si>
  <si>
    <t>05-1R140</t>
  </si>
  <si>
    <t>10-1E531</t>
  </si>
  <si>
    <t>0125F</t>
  </si>
  <si>
    <t>04/05</t>
  </si>
  <si>
    <t>2845Y</t>
  </si>
  <si>
    <t>0</t>
  </si>
  <si>
    <t>08/09</t>
  </si>
  <si>
    <t>INVERSE CONDEMNATION</t>
  </si>
  <si>
    <t>IN SBD FROM 0.2 KM S/O REDLANDS LOOP OH TO 0.3 KM S/O 9TH ST OC (SEGMENT 1).</t>
  </si>
  <si>
    <t>IN SANTA BARBARA COUNTY ON HWY 166, 16.5 MILES WEST OF THE HWY 33/166 INTERSECTION.</t>
  </si>
  <si>
    <t>NEAR PRUBDALE AT VARIOUS LOCATIONS FROM 0.4 MILE SOUTH OF DUNBARTO IN ROAD (NORTH) TO CANNON ROAD.</t>
  </si>
  <si>
    <t>IN LOS ANGELES COUNTY IN LOS ANGELES AND CARSON AT VARIOUS LOCATIONS FROM MIRAFLORES AVENUE TO 182ND STREET.</t>
  </si>
  <si>
    <t>N VENTURA COUNTY ON ROUTE 1 BETWEEN (PM 7.8 AND PM 9.7) AND ROUTE 34 (PM 8.47 AND PM 17.04).</t>
  </si>
  <si>
    <t>FROM POSTMILE R0.6 TO R11.4 AND LA-10 POSTMILE 32.53 TO 42.84.</t>
  </si>
  <si>
    <t>IN/NEAR ADELANTO FROM RTE 18.RTE 395 TO 0.9 MI W/O OASIS RD.</t>
  </si>
  <si>
    <t>IN VICTORVILLE FROM AMARGOSA RD TO COBALT RD.</t>
  </si>
  <si>
    <t>IN AND NEAR HEMET FROM WINCHESTER RD TO FAIRVIEW AVE.</t>
  </si>
  <si>
    <t>NEAR HESPERIA, FROM 0.1 MILE WEST TO 0.2 MILE EAST OF CAJOB CREEK BRIDGE, ALSO, ON ROUTE 15 (PM R21.6) AT 0.2 MILE NORTH OF ROUTE 15/138 SEP.</t>
  </si>
  <si>
    <t>IN INYO COUNTY NEAR OLANCHA AND CARTAGO FROM 1.4 MILES SOUTH OF LOS ANGELES AQUEDUCT BRIDGE TO 0.2 MILE SOUTH OF ASH CREEK BRIDGE.</t>
  </si>
  <si>
    <t>IN INYO COUNTY NEAR LONE PINE FROM TEYA ROAD TO EAST INYO STREET AND FROM EAST BEGOLE STREET TO EAST LUBKEN AVENUE.</t>
  </si>
  <si>
    <t>IN INYO COUNTY IN AND NEAR BISHOP ON ROUTE 395 FROM 0.1 MILE SOUTH OF JAY STREET TO BARLOW LANE AND ON ROUTE 168 FROM PIONEER LANE TO ROUTE 395.</t>
  </si>
  <si>
    <t>NEAR MARKLEEVILLE, ON ROUTES 4, 88, AND 89 AT VARIOUS LOCATIONS. BRIDGE RAIL UPGRADE ON TWO BRIDGES, REPLACE ONE BRIDGE, AND BARRICADE ANOTHER BRIDGE.</t>
  </si>
  <si>
    <t>IN TRACY, WEST OF GRANT LINE ROAD TO EAST OF MACARTHUR DRIVE, INSTALL RAMP METERES AND OTHER INTELLIGIENT TRANSPORTATION SYSTEM (ITS) ELEMENTS.</t>
  </si>
  <si>
    <t>FROM RTE 5 TO RTE 99; ALSO ON RTE 5 AT PM R13.34 AND ON RTE 99 AT PM 4.56. INSTALL FIBER OPTIC CABLE AS PART OF THE TRANSPORTATION MANAGEMENT SYSTEM (TMS).</t>
  </si>
  <si>
    <t xml:space="preserve">ON SR 132 FROM REINWAY AVE TO F ST IN WATERFORD, IN STANISLAUS CO. </t>
  </si>
  <si>
    <t>ON STATE RTE (SR) 99 IN MERCED CO.REPAIR/UPGRADE THE CHOWCHILLA RIVER CVEF</t>
  </si>
  <si>
    <t>IN SAN JOAQUIN COUNTY IN MANTECA AT THE SR 99/120 INTERCHANGE.</t>
  </si>
  <si>
    <t>IN ORANGE CO IN BUENE PARK, FULLERTON AND LA HABRA FROM WHITAKER AVE TO WHITTER BLVD.</t>
  </si>
  <si>
    <t>IN MENDOCINO COUNTY IN FORT BRAGG FROM ROUTE 20 TO PUDDING CREEK BRIDGE.</t>
  </si>
  <si>
    <t xml:space="preserve">IN MENDOCINO CO NEAR ANCHOR BAY AT SUNSET DR AN NEAR FOR BRAGG O/O4 MILES NO OF TREGONING DR. </t>
  </si>
  <si>
    <t>IN MENDOCINO CO NEAR HOPLAND FROM 1 MILE E OF BUCKMAN DR-RD 105B TO 0.3 MILE E OF MOTORCYCLE PARK ENT &amp; IN LAKE CO FROM 0.5 TO 3.0 MILE E OF ME-LAK CO LINE.</t>
  </si>
  <si>
    <t>IN LAKE CO ABOUT 6 MILES W OF UPPER LAKE FROM 0.6 MILE W OF IRVINE AVE TO 0.1 MILE E OF MID LAKE RD.</t>
  </si>
  <si>
    <t>IN LAKE CO NEAR CLEAR LAKE FROM SPRUCE GROVE RD TO DIENER DR/RD 543.</t>
  </si>
  <si>
    <t>IN MENDOCINO CO ON RTE 101 AT VARIOUS UKIAH MAINTENANCE STATION AND ON RTE 128 AT BOONVILLE MAINTENANCE STATION.</t>
  </si>
  <si>
    <t>IN HUMBOLDT COY IN AND NEAR EUREKA FROM 0.3 MILE S OF SPRUCE POINT NB OFF RAMP TO 01. MILE S OF SUNSET AVE.</t>
  </si>
  <si>
    <t>IN HUMBOLDT CO NEAR FERNDALE FROM N WADDINGTON RD EXIT TO DEPOT RD.</t>
  </si>
  <si>
    <t>IN DEL NORTE CO TO ACCOMMODATE STAA TRUCK TRAVEL. IN DEL NORTE CO NEAR CRESCENT CITY ON RTE 197 FROM KASPAR/KEENE RD TO RUBY VAN DEVENTER CO PARK AND ON RTE 199.</t>
  </si>
  <si>
    <t>IN MENDOCINO COY NEAR WESPORT FROM BLUE SLIDE GULCH BRI TO 1.5 MILES N OF BLUE SLIDE GULCH BR.</t>
  </si>
  <si>
    <t>IN MENDOCINO CO IN AND NEAR WILLITS FROM 1.3 KM S OF HAEHL OH TO 2.9 KM S OF REYNOLDS HWY.</t>
  </si>
  <si>
    <t>IN PLUMAS CO NEAR CHESTER FROM 0.2 MILE W OF BAILEY CREEK BR TO 0.3 MILE E OF CO RD A-13.</t>
  </si>
  <si>
    <t>IN BUTTE AND PLUMAS CO AT AND NEAR PULGA FROM 0.2 MILE W OF DEADWOOD RD TO INDIAN CREEK BR.</t>
  </si>
  <si>
    <t>IN SISKIYOU CO IN AND NEAR DUNSMUIR FROM SACRAMENTO RIVER BR OH TO BLACK BUTTE OH</t>
  </si>
  <si>
    <t>IN AND NEAR PARADISE, FROM 0.3 MILE S OF AIRPORT RD TO 0.2 MILE NORTH OF OLD CLARK RD.</t>
  </si>
  <si>
    <t>IN SACRAMENTO CO ALONG INTERSTATE 5 AT THE O ST. OC BR 24-273.</t>
  </si>
  <si>
    <t>AT BUTTE CITY, FROM RTE 45 TO 0.1 MILE E OF MCDOUGALL ST.</t>
  </si>
  <si>
    <t>IN NEVADA CO NEAR TRUCKEE FROM 1.2 MILES E OF THE TRUCKEE RIVER BR TO 0.1 MILE N OF FARAD UC.</t>
  </si>
  <si>
    <t>IN MONTEREY CO, ON RTE 1, FROM 2.2 MILE S OF GORDA TO LUCIA.</t>
  </si>
  <si>
    <t>IN SANTA BARBARA CO NEAR CARPENTERIA AT ARROYO PARIDA CR BR.</t>
  </si>
  <si>
    <t>IN MONTEREY CO NEAR LUCIA AT VARIOUS LOCATIONS FROM 1 MILE N OF KIRK CREEK CAMPGROUND TO PFEIFFER BURNS STATE PARK.</t>
  </si>
  <si>
    <t>IN SANTA BARBARA COUNTY ON RTES 101 AT PM 47.0 TO 47.3.</t>
  </si>
  <si>
    <t>ON RTE 1 IN MONTEREY CO FROM 3 MILES TO 1 MILE S OF THEE TOWN OF GORDA.</t>
  </si>
  <si>
    <t>ON RTE 1 IN MONTEREY CO 2.2 MILES N OF THE PFEIFFER CANYON BR</t>
  </si>
  <si>
    <t>ON RTE 129 BETWEEN 0.4 MILE W OF OLD CHITTENDON RD AND 0.1 MILE E OF CHITTENDON UP</t>
  </si>
  <si>
    <t>IN SANTA BARBARA CO NEAR CARPINTERIA AND SUMMERLAND, FROM 0.9 MILES S OF S PADARO LN UC TO 0.6 MILES N OF PADARO LANE OC.</t>
  </si>
  <si>
    <t>IN SANTA CRUZ CO IN AND NEAR SANTA CRUZ FROM RTES 1 AND 9 TO 0.4 MILES N OF GLEN ARBOR RD.</t>
  </si>
  <si>
    <t>IN SANTA CRUZ CO NEAR WATSONVILLE AT LAKEVIEW RD.</t>
  </si>
  <si>
    <t>IN SANTA YNEZ, FROM 0.3 MILE E TO O.2 MILE W OF EDISON ST/BASELINE AVE.</t>
  </si>
  <si>
    <t>ON RTE 9 IN SANTA CRUZ CO, NEAR BOULDER CR, AT SAN LORENZO RIVER BR (PM 13.6) AND AT KINGS CREEK BR (PM 15.5)</t>
  </si>
  <si>
    <t>IN CASTROVILLE, FROM DEL MONTE AVE TO WASHINGTON ST, A MULTI-OBJECTIVE ASSET MANAGEMENT PILOT PROJECT.</t>
  </si>
  <si>
    <t>IN SAN BENITO CO ABOUT 32 MILES S OF HOLLISTER FROM 0.8 MILES N OF SAN BENITO LATERAL TO 2 MILES S OF RTE 146.</t>
  </si>
  <si>
    <t>IN SAN LUIS OBISPO CO BETWEEN PASA ROBLES AND SAN MIGUEL AT WELLSONA RD.</t>
  </si>
  <si>
    <t>IN THE TOWN OF MUKOLUMNE HILL, IN CALAVERAS CO.</t>
  </si>
  <si>
    <t>NEAR BAKER, FROM 0.6 MILE N/O BASIN RD TO 7.4 MILES N/O RTE 127.</t>
  </si>
  <si>
    <t>IN MALIBU FROM NORTH OF SEA VISTA DRIVE TO VIA ESCONDIDO.</t>
  </si>
  <si>
    <t>IN LOS ANGELES COUNTY, IN THE CITY OF LONG BEACH, ON ROUTE 1 (PACIFIC COAST HIGHWAY) FROM TEMPLE AVENUE TO DE FOREST AVENUE UDNERCROSSING.</t>
  </si>
  <si>
    <t>IN AZUSA AT THE SAN GABRIEL RIVER BRIDGE NO. 53-0113 (PM 17.81).</t>
  </si>
  <si>
    <t>IN TULARE COUNTY IN TULARE FROM 0.4 MILE SOUTH OF AVENUE 200 OVERCROSSING TO 0.3 MILE NORTH OF PROSPERITY OVERCROSSING.</t>
  </si>
  <si>
    <t>FROM 99/190 SEPARATION TO 0.4 MILE WEST OF ROAD 184.</t>
  </si>
  <si>
    <t>IN KINGS COUNTY, ON ROUTE 41 FROM 0.1 MILE NORTH OF BERNARD DRIVE TO 0.3 MILE NORTH OF BERNARD DRIVE.</t>
  </si>
  <si>
    <t>IN SAN LUIS OBISPO COUNTY ON STATE RTE 101 BETWEEN BROAD ST TO CALIFORNIA BLVD.</t>
  </si>
  <si>
    <t>ON SR 58 IN SAN LUIS OBISPO CO AT AND NEAR SANTA MARGARITA FROM ?|? ST AND SR 229.</t>
  </si>
  <si>
    <t>IN BUTTE CO FROM APPROX 0.25 MILE N OF DURHAM PENTZ RD TO APPROX 0.25 MILE S OF DURHAM PENTZ RD.</t>
  </si>
  <si>
    <t>NEAR AUBURN, FROM 0.3 MILE S OF LORENSON ROAD/FLORENCE LANE TO 0.3 MILE NORTH OF LONE STAR RD.</t>
  </si>
  <si>
    <t xml:space="preserve">IN MRN CO IN THE CITY IF SAN RAFAEL, ON RTE 101, PM 13.7. </t>
  </si>
  <si>
    <t>IN SONOMA CO, FROM MOONRAKER ROAD TO GUALALA RIVER.</t>
  </si>
  <si>
    <t xml:space="preserve"> IN ALAMEDA, CONTRA COSTA, AND SOLANO CO, ON RTE 80, 580, AND 980 AT VARIOUS LOCATIONS.</t>
  </si>
  <si>
    <t>IN ALA, CC, SOL COUNTIES, ON RTE, 580, 680, AND 780, AT VARIOUS LOCATIONS.</t>
  </si>
  <si>
    <t>IN SANTA CLARA AND SAN MATEO CO AT VARIOUS LOCATIONS FROM FOOTHILL BLVD TO CRYSTAL SPRINGS RD.</t>
  </si>
  <si>
    <t>IN SAN MATEO CO ON RTE 1 AT VARIOUS LOCATIONS.</t>
  </si>
  <si>
    <t xml:space="preserve">IN SAN DIEGO COUNTY AT VARIOUS LOCATIONS FROM CAMINO DE LA PLAZA OVERCROSSING TO 0.3 MILE S OF VIA DE LA VALLE UC. </t>
  </si>
  <si>
    <t>IN SAN JOAQUIN AND STANISLAUS CO ON SR 4, 5, 33, 99, 108, 120, 132, AND 219.</t>
  </si>
  <si>
    <t>ON SR 140/PLAINSBURG RD, TOWN OF PLANADA, MERCED CO.</t>
  </si>
  <si>
    <t>AT VARIOUS LOCATIONS IN SAN JOAQUIN (SJ) AND SACRAMENTO (SAC) CO.</t>
  </si>
  <si>
    <t>IN SAN JOAQUIN CO UPGRADE INTERSECTION CONTROL AT SR 88 AND LIBERTY RD. IN SAN JOAQUIN CO COLLISION REUCTION AT SR 88 AND LIBERTY RD.</t>
  </si>
  <si>
    <t>NEAR GRAPEVINE FROM 0.1 MILE S OF GRAPEVINE CREEK TO GRAPEVINE UC, NB ONLY.</t>
  </si>
  <si>
    <t>IN TULARE CO ON SR 99 FROM 0.9 MILES N OF THE AVE 200 OC TO THE PAIGE ROAD OC.</t>
  </si>
  <si>
    <t>ON RTE 101 IN SANTA BARBARA CO IN CARPENTERIA FROM 0.2 MILE S OF CARPENTERIA CREEK BR TO 0.3 MILE NORTH OF LINDEN AVE OC</t>
  </si>
  <si>
    <t>YOLO PAVEMENT REHAB. AT TWO LOCATIONS, AND UPGRADE BRIDGE RAILINGS.</t>
  </si>
  <si>
    <t>IN THE CITY OF SACRAMENTO, AT THE ONRAMP AND OFFRAMP TO DEL PASO BOULEVARD.</t>
  </si>
  <si>
    <t>IN YUBA CITY, AT THE INTERSECTION WITH STAFFORD WAY.</t>
  </si>
  <si>
    <t>IN BUTTE COUNTY ON ROUTE 70 EAST OF COX LANE TO PALERMO ROAD.</t>
  </si>
  <si>
    <t>NEAR GOLD RUN, FROM WEST OF MONTE VISTA OVERCROSSING TO EAST OF DRUM FOREBAY OVERCROSSING.</t>
  </si>
  <si>
    <t>NEAR EMIGRANT GAP, FROM 0.3 MILE WEST OF EXCELSIOR POINT ROAD TO 1.3 MILE WEST OF ZEIBRIGHT ROAD.</t>
  </si>
  <si>
    <t>IN LASSEN CO NEAR HALLELUJAH JUNCTION FROM 1.0 MILE N OF RTE 70 TO 1.3 MILES S OF LONG VALLEY CREEK OVERFLOW BR 07-0052.</t>
  </si>
  <si>
    <t>IN HUMBOLDT CO AT VARIOUS LOCATIONS FROM 2.4 MILES N OF THE MENDOCINO CO BORDER TO EEL RIVER BR #04-0016R.</t>
  </si>
  <si>
    <t>IN LOS ANGELES COUNTY, AT VARIOUS LOCATIONS.</t>
  </si>
  <si>
    <t>MON/
SBT</t>
  </si>
  <si>
    <t>FY 2024-2025
Commitments as of 12/16/24</t>
  </si>
  <si>
    <r>
      <t xml:space="preserve">Revised FY 2024-2025 Allocation Request
</t>
    </r>
    <r>
      <rPr>
        <b/>
        <sz val="8"/>
        <color rgb="FFFF0000"/>
        <rFont val="Arial"/>
        <family val="2"/>
      </rPr>
      <t>MUST INCLUDE AMOUNT SPENT TO DATE AND REMAINING NEED (include pre-encumbrances)</t>
    </r>
  </si>
  <si>
    <t>04-1Q761</t>
  </si>
  <si>
    <t>Total Reimbursed R/W Capital Project Encumbrances and Expenditures as of 12/16/24</t>
  </si>
  <si>
    <t>06-2HT10</t>
  </si>
  <si>
    <t>06-3HT05</t>
  </si>
  <si>
    <t>10-1Q090</t>
  </si>
  <si>
    <t>11-2T366</t>
  </si>
  <si>
    <t>11-4B023</t>
  </si>
  <si>
    <t>0318000336</t>
  </si>
  <si>
    <t xml:space="preserve">
IN SACRAMENTO COUNTY ON I-5 FROM I-5/US 50 INTERCHANGE TO SACRAMENTO RIVER BRIDGE (BR#22-0025).</t>
  </si>
  <si>
    <t>0419000255</t>
  </si>
  <si>
    <t>N SONOMA, NAPA, AND SOLANO COUNTIES; FROM 0.25 MILES WEST OF SR 121 TO 0.25 MILES EAST OF WALNUT AVENUE OVERCROSSING</t>
  </si>
  <si>
    <t>0400001106</t>
  </si>
  <si>
    <t>0785C</t>
  </si>
  <si>
    <t>IN SONOMA COUNTY IN SANTA ROSA AT HEARN AVENUE OVERCROSSING</t>
  </si>
  <si>
    <t>IN THE CITY OF FRESNO, ON ROUTE 99 FROM CLINTON AVENUE TO ASHLAN AVENUE</t>
  </si>
  <si>
    <t>0612000287</t>
  </si>
  <si>
    <t>0622000059</t>
  </si>
  <si>
    <t>IN WASCO FROM 0.3 MI WEST OF BNSF UNDERPASS TO 0.2 MI EAST OF BNSF UNDERPASS OF SR 46.</t>
  </si>
  <si>
    <t>IN BURBANK FROM WEST MAGNOLIA BOULEVARD OVERCROSSING TO 0.3 MILE NORTH OF BUENA VISTA STREET/WINONA AVENUE UNDERCROSSING</t>
  </si>
  <si>
    <t>IN LA MIRADA AND SANTA FE SPRINGS, FROM ARTESIA BLVD TO NORTH FORK COYOTE CREEK</t>
  </si>
  <si>
    <t>1022000238</t>
  </si>
  <si>
    <t>STAND ALONE PROJECT TO INSTALL BROADBAND MIDDLE MILES NETWORK IN ALPINE COUNTY ON STATE ROUTE 89 PM 21.376/23.972</t>
  </si>
  <si>
    <t>1122000079</t>
  </si>
  <si>
    <t>IN SDC IN SD FROM GREENWOOD UNDERPASS TO UNIVERSITY AVE OVERCROSSING</t>
  </si>
  <si>
    <t>1123000028</t>
  </si>
  <si>
    <t xml:space="preserve">SD </t>
  </si>
  <si>
    <t>IN SAN DIEGO COUNTY ON I-5 FROM SR 75 TO SR 163</t>
  </si>
  <si>
    <t>0816000086</t>
  </si>
  <si>
    <t>08-1C081</t>
  </si>
  <si>
    <t>13/14</t>
  </si>
  <si>
    <t>01/02</t>
  </si>
  <si>
    <t>06/07</t>
  </si>
  <si>
    <t>01-0N180</t>
  </si>
  <si>
    <t>0123000158</t>
  </si>
  <si>
    <t>IN MENDOCINO COUNTY AT GUALALA AT OCEAN DRIVE.</t>
  </si>
  <si>
    <t>03-4J900</t>
  </si>
  <si>
    <t>0323000287</t>
  </si>
  <si>
    <t>NEAR THORNTON, FROM LOST SLOUGH BRIDGE TO DIERSSEN RD OC.</t>
  </si>
  <si>
    <t>0480X</t>
  </si>
  <si>
    <t>IN AND NEAR RIO VISTA, FROM SUMMERSET RD TO DROUIN DR.</t>
  </si>
  <si>
    <t>06-0X080</t>
  </si>
  <si>
    <t>0618000017</t>
  </si>
  <si>
    <t>NEAR MARICOPA FROM NORTH JCT ROUTE 33 TO CAPELLO STREET.</t>
  </si>
  <si>
    <t>3008A</t>
  </si>
  <si>
    <t>IN/NEAR COACHELLA FROM 1.8 MI E/O DILLON RD IC TO 2.0 MI E/0 CACTUS CITY REST AREA</t>
  </si>
  <si>
    <t>10-1H500</t>
  </si>
  <si>
    <t>1017000154</t>
  </si>
  <si>
    <t>NEAR ANGELS CAMP, AT WEST BRANCH CHEROKEE CREEK BRIDGE NO 30-0036.</t>
  </si>
  <si>
    <t>04-1Q721</t>
  </si>
  <si>
    <t>1491B</t>
  </si>
  <si>
    <t>IN SON COUNTY IN CITY OF GUERNEVILLE OF RTE-116 (PM 11.8/R12.169).</t>
  </si>
  <si>
    <t>05-1J971</t>
  </si>
  <si>
    <t>05-1Q080</t>
  </si>
  <si>
    <t>0522000148</t>
  </si>
  <si>
    <t>IN SANTA CRUZ COUNTY ON VARIOUS ROUTES AT VARIOUS LOCATIONS.</t>
  </si>
  <si>
    <t>IN KERN COUNTY AT VARIOUS LOCATIONS FROM 1.6 MILE EAST OF RANCHERIA RD NEAR BAKERSFIELD TO VISTA GRANDE DRIVE NEAR LAKE ISABELLA.</t>
  </si>
  <si>
    <t>Programmed RW Capital Encumbrances and Expenditures</t>
  </si>
  <si>
    <t>Encumbrances and Expenditures during the PA&amp;ED phase</t>
  </si>
  <si>
    <t>Encumbrances and Expenditures Exceeding Programming</t>
  </si>
  <si>
    <t>Inverse Encumbrances and Expenditures</t>
  </si>
  <si>
    <t>PROJECT INFORMATION</t>
  </si>
  <si>
    <t>ALLOCATION</t>
  </si>
  <si>
    <t>CATEGORY OF COMMITMENTS</t>
  </si>
  <si>
    <t>Emergency opening delegated under CTC Resolution G-11, as amended by G-11-16</t>
  </si>
  <si>
    <t>3,170,000*</t>
  </si>
  <si>
    <t>125,000*</t>
  </si>
  <si>
    <t>NEAR STINSON BEACH, POINT REYES, &amp; TOMALES, N OF CALLEDEL ARROYO TO S OF TOMALES PETALUMA RD AT VAR LOCA</t>
  </si>
  <si>
    <t>Commitments during the PA&amp;ED phase are made pursuant to CTC Resolution G-19-01, Section 2.5</t>
  </si>
  <si>
    <t>Unprogrammed inverse</t>
  </si>
  <si>
    <t>Commitments exceeding the programmed amount are managed within the fund reservation established in the CTC adopted Fund Estimate</t>
  </si>
  <si>
    <t>Share adjustment will be made at Construction Contract Acceptance per STIP Guidelines</t>
  </si>
  <si>
    <t>Programmed inverse</t>
  </si>
  <si>
    <t>01-0F711</t>
  </si>
  <si>
    <t>0124000099</t>
  </si>
  <si>
    <t>4630M</t>
  </si>
  <si>
    <t>IN MENDOCINO COUNTY NEAR GUALALA FROM 0.4 MILE NORTH OF HAVEN NECK DR TO 0.7 MILE NORTH OF IVERSEN ROAD.</t>
  </si>
  <si>
    <t>IN DEL NORTE COUNTY IN AND NEAR KLAMATH FROM 1.2 MILES SOUTH OF KLAMATH RIVER OVERFLOW TO 1.1 MILE NORTH OF HAMILTON ROAD.</t>
  </si>
  <si>
    <t>0119000069</t>
  </si>
  <si>
    <t>01-0J630</t>
  </si>
  <si>
    <t>IN MENDOCINO COUNTY NEAR BOONVILLE FROM THE 253/128 JUNCTION TO 0.4 MILE WEST OF SODA CREEK BRIDGE.</t>
  </si>
  <si>
    <t>01-0P070</t>
  </si>
  <si>
    <t>0124000162</t>
  </si>
  <si>
    <t xml:space="preserve">IN MENDOCINO COUNTY NEAR ROCKPORT FROM .9 MILE SOUTH OF JUAN CREEK BRIDGE TO JUAN CREEK BRIDGE. </t>
  </si>
  <si>
    <t>IN LAKE COUNTY NEAR KELSEYVILLE FROM 0.6 MILE NORTH OF THE JUNCTION OF SR 29/281 TO 0.6 MILE NORTH OF THE JUNCTION OF SR 29/175.</t>
  </si>
  <si>
    <t>IN MENDOCINO COUNTY NEAR FORT BRAGG AT JACK PETERS CREEK BRIDGE 10-150.</t>
  </si>
  <si>
    <t>IN SHASTA COUNTY AT VARIOUS LOCATIONS.</t>
  </si>
  <si>
    <t>02-3E410</t>
  </si>
  <si>
    <t>0200020042</t>
  </si>
  <si>
    <t>IN SHASTA COUNTY ABOUT 20 MILES WEST OF REDDING FROM 0.3 MILE EAST OF TRINITY COUNTY LINE TO 0.9 MILES WEST OF CRYSTAL CREEK ROAD.</t>
  </si>
  <si>
    <t>THE</t>
  </si>
  <si>
    <t>IN TEHAMA COUNTY NEAR RED BLUFF FROM 0.8 MILE EAST OF SALT CREEK BRIDGE TO BAKER ROAD.</t>
  </si>
  <si>
    <t>03-2J200</t>
  </si>
  <si>
    <t>0321000198</t>
  </si>
  <si>
    <t xml:space="preserve">NEAR RIO VISTA, FROM 0.1 MILE EAST OF ROUTE 160 TO MOKELUME RIVER BRIDGE. </t>
  </si>
  <si>
    <t>03-3F282</t>
  </si>
  <si>
    <t>0318000039</t>
  </si>
  <si>
    <t>9801B</t>
  </si>
  <si>
    <t>59V03</t>
  </si>
  <si>
    <t>IN YUBA AND BUTTE COUNTIES ON ROUTE 70 BETWEEN LOWER HONCUT CREEK BRIDGE TO JUST SOUTH OF STIMPSON RD/E GRIDLEY RD.</t>
  </si>
  <si>
    <t>BUT/
YUB</t>
  </si>
  <si>
    <t>NEAR OROVILLE, FROM YUBA CO LINE TO S OF E GRIDLEY RD/STIMPSON RD; ALSO IN YUBA CO ON RTE 70 FROM PM 25.7 TO PM 25.8.</t>
  </si>
  <si>
    <t>Erroneous charge to be reversed by expenditure adjustment</t>
  </si>
  <si>
    <t xml:space="preserve">NEAR GRASS VALLEY, FROM WOLF ROAD/COMBIE ROAD TO PONDEROSA PINES ROAD. </t>
  </si>
  <si>
    <t>03-1H240</t>
  </si>
  <si>
    <t>0316000077</t>
  </si>
  <si>
    <t xml:space="preserve">IN PLACER CO IN AUBURN FROM 0.1 MILE S OF THE INTERSECTION OF RTE 49 AND LINCOLN WAY/BORLAND AVE TO LINCOLN WAY. </t>
  </si>
  <si>
    <t>03-2F570</t>
  </si>
  <si>
    <t>0300020615</t>
  </si>
  <si>
    <t>NEAR DUTCH FLAT AND CISCO GROVE, AT CRYSTAL SPRINGS ROAD OC NO. 19-0112 (PM 46.3), BAXTER OC NO 19-0113 (PM 46.9), DRUM FOREBAY OC NO 19-0114 (PM 49.0), AND CISCO OC NO 19-0118 (PM R63.5).</t>
  </si>
  <si>
    <t>2905B</t>
  </si>
  <si>
    <t>IN ALAMEDA COUNTY IN VARIOUS CITIES ON ROUTE 580 FROM ROUTE 680 TO ROUTE 238.</t>
  </si>
  <si>
    <t>04-3X080</t>
  </si>
  <si>
    <t>04-3Y710</t>
  </si>
  <si>
    <t>0425000188</t>
  </si>
  <si>
    <t>0423000292</t>
  </si>
  <si>
    <t>2921L</t>
  </si>
  <si>
    <t>AT VERANO AVE INTERSECTION NEAR BOYES HOT SPRING.</t>
  </si>
  <si>
    <t>IN SONOMA CO ON RTE 116AT 0.06 MILE S OF RUSSIAN RIVER SIDEHILL VIADUCT (PM 10.4 IN GUERNEVILLE)</t>
  </si>
  <si>
    <t>0072</t>
  </si>
  <si>
    <t>05-0L722</t>
  </si>
  <si>
    <t>0515000098</t>
  </si>
  <si>
    <t>0072A</t>
  </si>
  <si>
    <t>IN SAN LUIS OBISPO COUNTY IN MORRO BAY AT TORO CREEK BRIDGE.</t>
  </si>
  <si>
    <t>IN SAN LUIS OBISPO COUNTY NEAR MORRO BAY AT OLD CREEK BRIDGE.</t>
  </si>
  <si>
    <t>IN SAN LUIS OBISPO COUNTY IN PISMO CREEK BRIDGE (BR 49-0015K).</t>
  </si>
  <si>
    <t>05-1F080</t>
  </si>
  <si>
    <t>0513000052</t>
  </si>
  <si>
    <t>IN MONTEREY CO AT VARIOUS LOCATIONS FROM 2.5 MI N OF THE SAN LUIS OBISPO CO LINE TO 0.6 MI S OF MALPASO CREEK BRIDGE.</t>
  </si>
  <si>
    <t>IN SANTA BARBARA COUNTY IN AN NEAR, SANTA BARBARA, MONTECITO AND SUMMERLAND AR VARIOUS LOCATIONS.</t>
  </si>
  <si>
    <t>05-1P360</t>
  </si>
  <si>
    <t>0522000034</t>
  </si>
  <si>
    <t>SLO 1 STORM DAMAGE REPAIR.</t>
  </si>
  <si>
    <t>05-1P390</t>
  </si>
  <si>
    <t>0522000037</t>
  </si>
  <si>
    <t>IN MONTEREY COUNTY ON SGTATE ROUTE 1 AT ELKHORN SLOUGH BRIDGE.</t>
  </si>
  <si>
    <t>05-1R620</t>
  </si>
  <si>
    <t>0524000096</t>
  </si>
  <si>
    <t>IN SANTA BARBARA COUNTY ON ROUTES 192 AND 144 AT VARIOUS LOCATIONS.</t>
  </si>
  <si>
    <t>0226H</t>
  </si>
  <si>
    <t>NEAR SHANDON FROM 0.2 MILE EAST OF MCMILLAN CANYON ROAD TO 0.4 MILE WEST OF LUCY BRONW ROAD.</t>
  </si>
  <si>
    <t>0335</t>
  </si>
  <si>
    <t>IN SANTA BARBARA COUNTY NEAR CARPINTERIA FROM 0.1 MILE WEST OF ARROYO PAREDON CREEK BRIDGE TO 0.1 MILE EAST OF AROOYO PARDEON CREEK BRIDGE.</t>
  </si>
  <si>
    <t>IN AND NEAR STRATFORD AT THE KINGS RIVER BR #45-007.</t>
  </si>
  <si>
    <t>06-1G070</t>
  </si>
  <si>
    <t>06-45711</t>
  </si>
  <si>
    <t>0623000233</t>
  </si>
  <si>
    <t>0600020478</t>
  </si>
  <si>
    <t>8042A</t>
  </si>
  <si>
    <t xml:space="preserve">NEAR RIDEGCREST, ON ROUTE 14 FROM 0.5 MILE NORTH OF THE ROUTE 178 WEST/ROUTE 14 INTERSECTION TO 1.7 MILES NORTH OF THE ROUTE 178 EAST ROUTE 14 INTERSECTION. </t>
  </si>
  <si>
    <t>IN KERN COUNTY ABOUT 7 MILES WEST OF METTLER FROM 0.1 MILES WEST TO 0.2 MILES EAST OF CALIFORNIA AQUEDUCT.</t>
  </si>
  <si>
    <t>07-29650</t>
  </si>
  <si>
    <t>07-2XN80</t>
  </si>
  <si>
    <t>07-2XP70</t>
  </si>
  <si>
    <t>07-34770</t>
  </si>
  <si>
    <t>0713000099</t>
  </si>
  <si>
    <t>IN VEN CNTY, NEAR SEA CLIFF, AT WILLOW CREEK BRIDGE NO 52-003; ALSO IN OJAI, ON ROUTE 33 AT NORTH FORK MATILLIJA BRIDGES NO 52-0055 (PM 15.8) AND NO 52-0173 (PM 16.1).</t>
  </si>
  <si>
    <t>0724000292</t>
  </si>
  <si>
    <t>EA 2XP704 - TRAMONTO SLIDE.</t>
  </si>
  <si>
    <t>0724000277</t>
  </si>
  <si>
    <t>07-2XN804-VEN 150, PM 1.0/5.0.</t>
  </si>
  <si>
    <t>0718000117</t>
  </si>
  <si>
    <t>NEAR FALLING SPRINGS, FROM 1.8 MILES NORTH OF CRYSTAL LAKE ROAD TO ROUTE 2.</t>
  </si>
  <si>
    <t>AT GARFIELD PUMP HOUSE 53.2424W. CONNECT TO FIBER OPTIC SYSTEM AND IMPROVE AUTOMATION SYSTEM. IN PARAMOUNT, AT GROVER STREET AT THE GARFIELD AVENUE PUMP STATION.</t>
  </si>
  <si>
    <t>08-3401U</t>
  </si>
  <si>
    <t>0800000609</t>
  </si>
  <si>
    <t>0239D</t>
  </si>
  <si>
    <t>NR PHELAN FR 0.6 MILE W/O PHELAN RD TO JCT RTE 15 &amp; ON RTE 2 (6.2/6.4) FR 0.1 MILE N/O WILD HORSE CANYON RD TO RTE 138.</t>
  </si>
  <si>
    <t>09-39940</t>
  </si>
  <si>
    <t>09-40110</t>
  </si>
  <si>
    <t>IN KERN COUNTY AT MOJAVE FROM 0.1 MILE NORTH OF SILVER QUEEN ROAD TO 0.6 MILE NORTH OF NORTH JUNCTION BUSINESS 58 (WEST).</t>
  </si>
  <si>
    <t>0923000048</t>
  </si>
  <si>
    <t>IN INYO COUNTY NEAR OLANCHA AND CARTAGO FROM 1.4 MILES SOUTH OF LOS ANGELES AQUEDUCT BRIDGE TO 0.2 MILES SOUTH OF ASH CREEK BRIDGE.</t>
  </si>
  <si>
    <t>0924000008</t>
  </si>
  <si>
    <t>IN INYO COUNTY NEAR STOVEPIPE WELLS FROM 7.7. MILES WEST OF WILDROSE CANYON ROAD TO 5.5 MILES EAST OF WEST DANTES VIEW ROAD.</t>
  </si>
  <si>
    <t>10-0G550</t>
  </si>
  <si>
    <t>1000000047</t>
  </si>
  <si>
    <t>IN AMADOR COUNTY IN THE VICINITY OF PINE GROVE ON STATE ROUTE 88 FROM CLIMAX ROAD TO MT ZION ROAD.</t>
  </si>
  <si>
    <t>0280</t>
  </si>
  <si>
    <t>10-0S680</t>
  </si>
  <si>
    <t>1014000100</t>
  </si>
  <si>
    <t>IN ALPINE COUNTY ON STATE ROUTES 4, 88 AND 89 AT VARIOIS LOCATIONS.</t>
  </si>
  <si>
    <t>IN STOCKTON, AT THE STOCKTON CHANNEL VIADUCT BRIDGE NO 29 0176L/R. (PROGRAMMING UNDER CHILD EAS 0X461/0X462)</t>
  </si>
  <si>
    <t>10-1Q030</t>
  </si>
  <si>
    <t>1022000223</t>
  </si>
  <si>
    <t>IN STANISLAUS COUNTY AT THE INTERSECTION OF STATE ROUTE (SR) 108 (MCHENRY AVE)/CORALWOOD RD IN THE CITY OF MODESTO.</t>
  </si>
  <si>
    <t>10-0Y210</t>
  </si>
  <si>
    <t>10-0Y770</t>
  </si>
  <si>
    <t>1013000104</t>
  </si>
  <si>
    <t xml:space="preserve">IN TUOLUMNE COUNTY ON STATE ROUTE 108 WITHIN THE EAST SONORA BYPASS STAGE II LIMITS AT PEACEFUL OAK INTERCHANGE. </t>
  </si>
  <si>
    <t>1015000008</t>
  </si>
  <si>
    <t>IN MARIPOSA COUNTY ON STATE ROUTE 140 IN AND NEAR MARIPOSA FROM 1.7 MILES EAST CATHEYS VALLEY PARK TO NORTH JUNCTION STATE ROUTE 49/140.</t>
  </si>
  <si>
    <t>10-1F460</t>
  </si>
  <si>
    <t>1016000139</t>
  </si>
  <si>
    <t>IN SAN JOAQUIN COUNTY AT THE MIDDLE RIVER BRIDGE.</t>
  </si>
  <si>
    <t>IN AND NEAR PLACERVILLE, FROM W OF CARSON RD OC TO W OF STILL MEADOWS RD; ALSO NEAR CAMINO, FROM 1.1 MILES W OF SNOW RD UC TO E OF SAWMILL UC</t>
  </si>
  <si>
    <t>NEAR TRUCKEE, FROM 0.8 MILE N OF ALPINE MEADOWS RD TO NEVADA CO LINE; ALSO IN NEVADA CO IN TRUCKEE, FROM PLACER CO LINE TO RTE 80</t>
  </si>
  <si>
    <t>IN AND NEAR AUBURN, FROM 0.1 MI S OF RATTLESNAKE BAR RD TO PLACER CO LINE; N PLACER CO, FROM EL DORADO CO LINE TO ELM AVE</t>
  </si>
  <si>
    <t>TUL 99 EMERGENCY DEBRIS REMOVAL. DEBRIS REMOVAL UNDER BR/TRAFFIC CONTROL. S BRANCH TULE RIVER BR #46-0056, N BRANCH TULE RIVER BR #46-0059 AND ELK BAYOU BR #46-0060 IN TULRE CO OPN SR 99.</t>
  </si>
  <si>
    <t>FY 2024-2025
Encumbrances and Expenditures as of 06/30/25</t>
  </si>
  <si>
    <t>IN TRINITY CO AT AND NEAR DEL LMOA FROM 1 MI E OF TRINITY RIVER BRIDGE TO 1.5 MI E OF LITTLE FRENCH CREEK.</t>
  </si>
  <si>
    <t>ON US 101 IN SAN BENITO CO FROM, PM 0.0 TO 7.55, MONTEREY CO LINE TO SANTA CLARA CO LINE.</t>
  </si>
  <si>
    <t xml:space="preserve">MONTEREY CO ON RTE 1 FROM SAN LUIS AVE INTERSECTION TO THE SLOAT AVE UC. </t>
  </si>
  <si>
    <t>05-1Q450</t>
  </si>
  <si>
    <t>0523000033</t>
  </si>
  <si>
    <t>3111A</t>
  </si>
  <si>
    <t>ON RTE 135 FROM MAIN ST E OF US 101/135 JUNCTION TO DEN ST.</t>
  </si>
  <si>
    <t>05-1S590</t>
  </si>
  <si>
    <t>0525000063</t>
  </si>
  <si>
    <t>IN MONTEREY CO ON US 101 S OF SALINAS.</t>
  </si>
  <si>
    <t>08-0G800</t>
  </si>
  <si>
    <t>0812000111</t>
  </si>
  <si>
    <t>0205C</t>
  </si>
  <si>
    <t>08-0N972</t>
  </si>
  <si>
    <t>0815000102</t>
  </si>
  <si>
    <t>0358P</t>
  </si>
  <si>
    <t>NR ADELANTO FR 1.0 MI S/O KRAMER HILLS TO 2.6 MILES N/O KRAMER HILLS (SOUTH SEGMENT).</t>
  </si>
  <si>
    <t>01-0G750</t>
  </si>
  <si>
    <t>0117000056</t>
  </si>
  <si>
    <t>IN LAKE CO NEAR MIDDLETOWN FROM 0.2 MI E OF GROUSE SPRINGS RD-145 TO 0.1 MI E OF SOCRATES RD-145 TO 0.1 MI E OF SOCRATES MINE-RD 111.</t>
  </si>
  <si>
    <t>01-45140</t>
  </si>
  <si>
    <t>0114000054</t>
  </si>
  <si>
    <t>02-2J880</t>
  </si>
  <si>
    <t>0221000144</t>
  </si>
  <si>
    <t>IN TEHAMA CO NEAR RED BLUFF AT NORTHBOUND HERBERT S. MI SAFETY ROADSIDE REST AREA AT SOUNTHBOUND HERBERT S. MILES SAFETY ROADSIDE REST AREA 5/23/23 MC.</t>
  </si>
  <si>
    <t>0658D</t>
  </si>
  <si>
    <t>LOCATED WITHIN THE CITIES OF SAN CARLOS, MILLBRAE, BURLINGGAME, SAN MATEO, BELMONT, MENLO PARK, REDWOOD CITY, PALO ALTON, AND EAST PALO ALTO IN BOTH SANTA CLARA AND SAN MATEO COUNTY ON US 101 FROM 2 MILES SOUTH OF THE SANTA CLARA.</t>
  </si>
  <si>
    <t>04-3X100</t>
  </si>
  <si>
    <t>0425000198</t>
  </si>
  <si>
    <t>07-13820</t>
  </si>
  <si>
    <t>0700000142</t>
  </si>
  <si>
    <t>0444E</t>
  </si>
  <si>
    <t>047</t>
  </si>
  <si>
    <t>08-1E550</t>
  </si>
  <si>
    <t>0814000049</t>
  </si>
  <si>
    <t>0216N</t>
  </si>
  <si>
    <t>NEAR BAKER FROM 28 TO 28.5 MI N/O I-15/SR-127 JCT.</t>
  </si>
  <si>
    <t>3012K</t>
  </si>
  <si>
    <t>IN &amp; NR BARSTOW AND DAGGET FR RTE I-15 TO 3.4 MI W/O NATIONAL TRAILS HIGHWAY, ALSO ON MAIN STREET SPUR (PM S0.0/S0.8).</t>
  </si>
  <si>
    <t>3013F</t>
  </si>
  <si>
    <t>IN TEMECULA FROM 0.1 MI N/O TEMECULA PKWY TO 0.2 MI N/O WINCHESTER RD.</t>
  </si>
  <si>
    <t>IN MONO CO ABOUT 16 MI N OF BRIDGEPORT FROM BIRCHAM FLAT RD TO 0.3 MI S OF RTE 108.</t>
  </si>
  <si>
    <t>10-1E610</t>
  </si>
  <si>
    <t>1017000022</t>
  </si>
  <si>
    <t xml:space="preserve">IN SAN JOAQUIN CO ON RTE 4, 99, AND 120 AT VARIOUS LOCATIONS. </t>
  </si>
  <si>
    <t>10-1Q050</t>
  </si>
  <si>
    <t>1022000225</t>
  </si>
  <si>
    <t>AT THE INTERSECTION OF SR 165/WILLMOTT RD, IN THE CITY OF LOS BANOS, IN MERCED CO.</t>
  </si>
  <si>
    <t>IN HUMBOLDT CO NEAR EUREKA AT EUREKA SLOUGH BR.</t>
  </si>
  <si>
    <t>03-2H630</t>
  </si>
  <si>
    <t>0317000166</t>
  </si>
  <si>
    <t>IN AND NEAR OROVILLE, FROM 0.1 MI W OF FOOTHILL BLVD TO 0.6 MI E ARBOL AVE.</t>
  </si>
  <si>
    <t>11-43100</t>
  </si>
  <si>
    <t>1119000214</t>
  </si>
  <si>
    <t>IN SAN DIEGO CO IN CARLSBAD AND OCEANSIDE ON RTE 5 FROM TAMARACK AVENUE OC TO MISSION AVE OC.</t>
  </si>
  <si>
    <t>01-0C500</t>
  </si>
  <si>
    <t>0112000292</t>
  </si>
  <si>
    <t>IN HUMBOLDT CO ON RTE 36 AT HELY CREEK BR 04-0092, AT LITTLE LARABEE CREEK BR 04-0102 AND AT BUTTE CREEK BR 04-0116.</t>
  </si>
  <si>
    <t>01-0M900</t>
  </si>
  <si>
    <t>0123000091</t>
  </si>
  <si>
    <t>IN MENDOCINO CO NEAR ALBION FROM 2.2 M N OF THE RTE 128 JNCN TO 0.2 MI N OF SALMON CREEK BR.</t>
  </si>
  <si>
    <t>IN SAN JOAQUIN CO IN LODI ON SR 99 AT VICTOR RD NB ON-RAMP.</t>
  </si>
  <si>
    <t>IN AND NEAR YUBA CITY, FROM 0.1 MI N OF RTE 20 TO 0.2 MILE S OF LIVE OAK BLVD.</t>
  </si>
  <si>
    <t>05-1H482</t>
  </si>
  <si>
    <t>0522000017</t>
  </si>
  <si>
    <t>2736X</t>
  </si>
  <si>
    <t>IN SANTA CRUZ COUNTY IN CAPITOLA, AT SOQUEL CREEK (BR NO. 36-0013).</t>
  </si>
  <si>
    <t>IN SANTA CRUZ CO, ON SR 1 FROM 0.2 MI S OF APTOS BR UC (36-0011) TO THE APTOS BR UC.</t>
  </si>
  <si>
    <t>IN THE CITIES OF THOUSAND OAKS AND CAMARILLO, ON RTE 101 FROM N OF CONEJO SCHOOL RD TO RTE 34; AND ON RTE 23 FROM THE 101/23 SEPARATION TO N OF HILLCREST DR; ALSO IN THE CITY OF LOS ANGELES ON RTES 134, 101, AND 170 AND LARTMC.</t>
  </si>
  <si>
    <t>07-37520</t>
  </si>
  <si>
    <t>0721000063</t>
  </si>
  <si>
    <t>IN LOS ANGELES CO, IN THE CITY OF SANTA CLARITA, BETWEEN PLACERITA CANYON RD AND SAND CANYON RD.</t>
  </si>
  <si>
    <t>08-0R42A</t>
  </si>
  <si>
    <t>10-1Q040</t>
  </si>
  <si>
    <t>1022000224</t>
  </si>
  <si>
    <t>IN MENDOCINO COUNTY ON ROUTE 128 AT VARIOUS LOCATIONS FROM JUNCTION ROUTE 1 TO 2.1 MILES EAST OF MOUNTAIN HOUSE RD-111.</t>
  </si>
  <si>
    <t>05-1R120</t>
  </si>
  <si>
    <t>0523000147</t>
  </si>
  <si>
    <t>IN SANTA BARBARA COUNTY ON ROUTES 1, 135, AND 246 AT VARIOUS LOCATIONS.</t>
  </si>
  <si>
    <t>05-1S510</t>
  </si>
  <si>
    <t>0525000046</t>
  </si>
  <si>
    <t>IN SAN BENITO COUNTY ON ROUTE 101 NORTHWEST OF SAN JUAN BAUTISTA AT ANZAR ROAD.</t>
  </si>
  <si>
    <t>08-1P650</t>
  </si>
  <si>
    <t>0818000091</t>
  </si>
  <si>
    <t>3011X</t>
  </si>
  <si>
    <t xml:space="preserve">SBD 40 UPGRADE SAFETY ROADSIDE REST AREAS (DESERT OASIS). </t>
  </si>
  <si>
    <t>08-1G270</t>
  </si>
  <si>
    <t>0824000074</t>
  </si>
  <si>
    <t>3022X</t>
  </si>
  <si>
    <t>IN SAN BERNARDINO CO, FROM GLASS RD TO LAKEWOOD RD.</t>
  </si>
  <si>
    <t>ADA CURB RAMPS. INSTALL/UPGRADE CURB RAMPS, SIDEWALK, DRIVEWAYS, TO CURRENT AMERICANS WITH DISABILITIES ACT (ADA) STANDARDS ON SR IN THE TOWN OF SAN ANDREAS, CALAVERAS CO.</t>
  </si>
  <si>
    <t>10-1H350</t>
  </si>
  <si>
    <t>1018000039</t>
  </si>
  <si>
    <t>ON SR 99 IN THE CITY OF MODESTO IN STANISLAUS CO AT BRIGGSMORE AVE, STRANDIFORD AVE, BECKWITH RD.</t>
  </si>
  <si>
    <t>11-43089</t>
  </si>
  <si>
    <t>1119000197</t>
  </si>
  <si>
    <t>IN SAN DIEGO CO NEAR RAMONA FROM HATFIELD CREEK BR TO 0,2 MILE W OF WYNOLA RD NEAR JULIAN.</t>
  </si>
  <si>
    <t>IN DEL NORTE CO FROM WILSON CREEK BR TO 3.8 MI N OF WILSON CREEK BR.</t>
  </si>
  <si>
    <t>03-2J670</t>
  </si>
  <si>
    <t>0322000086</t>
  </si>
  <si>
    <t>016</t>
  </si>
  <si>
    <t>NEAR ESPARTO, FROM 0.1 MI W OF CO RD 68 TO 0.3 MI E OF CO RD 78A.</t>
  </si>
  <si>
    <t>0480B</t>
  </si>
  <si>
    <t>024</t>
  </si>
  <si>
    <t>CALDECOTT TUNNEL BORES 1,2,&amp;3 REHAB. CALDECOTT TUNNEL 1,2,3 REHAB. CALDECOTT TUNNEL 1,2,3 UPGRADE.</t>
  </si>
  <si>
    <t>05-1R640</t>
  </si>
  <si>
    <t>0524000098</t>
  </si>
  <si>
    <t>IN MONTEREY CO 0.3 MI S OF THE BIG CREEK BR.</t>
  </si>
  <si>
    <t>06-0Y131</t>
  </si>
  <si>
    <t>0624000074</t>
  </si>
  <si>
    <t>ABOUT 8 MILES N OF MCKITTRICK FROM CYMRIC WASH TO 1.2 MI S OF RTE 46.</t>
  </si>
  <si>
    <t>3019X</t>
  </si>
  <si>
    <t>NEAR HESPERIA, FROM 1.0 MILE EAST OF WAGON TRAIN RD TO HOG RANCH CREEK BRIDGE.</t>
  </si>
  <si>
    <t>08-1M310</t>
  </si>
  <si>
    <t>0821000117</t>
  </si>
  <si>
    <t>3018H</t>
  </si>
  <si>
    <t>UPGRADE VICTORVILLE MAINTENANCE STATION. 13693 MARIPOSA RD. VICTORVILLE, CA 92395 (L5727).</t>
  </si>
  <si>
    <t>NEAR KINGVALE, FROM PLACER CO LINE TO E OF DONNER PASS RD (PM 0.0/R2.7 L/R); ALSO IN PLACER CO, FROM WEST OF TROY RD UC TO NEVADA CO LINE (PM 68.3/69.7).</t>
  </si>
  <si>
    <t>03-4J460</t>
  </si>
  <si>
    <t>0323000170</t>
  </si>
  <si>
    <t>NEAR AUBURN, FROM DRY CREEK RD TO 0.1 MI S OF LORENSON RD; ALSO FROM 0.3 MI N OF LONE STAR RD TO NEVADA CO LINE (PM R 10.6/11.373).</t>
  </si>
  <si>
    <t>PRESERVE 8.252 LN MI OF FLEXIBLE CLASS 2 PAVEMENT AND 9.218 MI OF FLEXIBLE CLASS 3 PAVEMENT USING 3R STRATEGY FROM T0.310 TO R2.0 AND CAPM STRATEGY FROM R2.0 TO 4.14. SANTA CRUZ CO ON RTE 152 FROM JCT RTE 1 TO 0.5 MI E OF CARLTON RD.</t>
  </si>
  <si>
    <t>06-0X241</t>
  </si>
  <si>
    <t>0624000281</t>
  </si>
  <si>
    <t>IN AND NEAR THE CITIES OF SANTA MONICA, LOS ANGELES, MALIBU AND INCORPORATED CITIES IN CO OF LA, FROM 0.1 MI N OF COLORADO AVE TO 0.2 MI S OF CROSS CREEK RD.</t>
  </si>
  <si>
    <t>10-0S740</t>
  </si>
  <si>
    <t>1013000260</t>
  </si>
  <si>
    <t>IN ALPINE CO NEAR CAPLES LAKE ON SR 88 FROM 0.3 MI E OF AMADOR CO LINE TO 0.4 MI E OF SCHNEIDER RD.</t>
  </si>
  <si>
    <t>IN LAKE CO AT MIDDLETOWN FROM 0.1 MI S OF CENTRAL PARK RD TO 0.1 MI N OF YOUNG ST.</t>
  </si>
  <si>
    <t>02-2J850</t>
  </si>
  <si>
    <t>0221000141</t>
  </si>
  <si>
    <t xml:space="preserve">IN PLUMAS, SHASTA, TEHAMA AND TRINITY CO AT VARIOUS LOCATIONS. </t>
  </si>
  <si>
    <t>IN AND NEAR MOORPARK, FROM RTE 23 TO SHEKELL RD.</t>
  </si>
  <si>
    <t>IN INYO CO AT AND NEAR INDEPENDENCE FROM 0.6 MI S OF LA AQUEDUCT BR #48-0014 TO 0.3 MI N OF FISH HATCHERY RD.</t>
  </si>
  <si>
    <t>09-39630</t>
  </si>
  <si>
    <t>0923000022</t>
  </si>
  <si>
    <t>NEAR BIG PINE FROM S JUNCTION ROUTE 168 TO 0.1 MILE N OF WARM SPRING RD.</t>
  </si>
  <si>
    <t>10-1Q520</t>
  </si>
  <si>
    <t>1023000030</t>
  </si>
  <si>
    <t>CROSSWALK AND FLASHING BEACONS IN MERCED, SAN JOAQUIN, STANISLAUS.</t>
  </si>
  <si>
    <t>01-0M850</t>
  </si>
  <si>
    <t>0123000076</t>
  </si>
  <si>
    <t>IN DEL NORTE CO IN SMITH RIVER FROM ROWDY CREEK BR TO FRED HAIGHT DR</t>
  </si>
  <si>
    <t>05-3307E</t>
  </si>
  <si>
    <t>0518000075</t>
  </si>
  <si>
    <t>0226L</t>
  </si>
  <si>
    <t>ON SR 46, IN SAN LUIS OBISPO CO NEAR CHOLAME FROM E OF SR 46/41 INTERSECTION E TO KERN CO LINE.</t>
  </si>
  <si>
    <t>IN VENTURA CO, NEAR CASITAS SPRINGS, AT SAN ANTONIO CREEK BR (#52-0065).</t>
  </si>
  <si>
    <t xml:space="preserve">VEN </t>
  </si>
  <si>
    <t>IN AND NEAR THE CITIES OF VENTURA AND MOORPARK, AND UNINCORPORATED COMMUNITIES OF SATICOY AND SOMIS FROM RTE 126 TO MONTAIR DR</t>
  </si>
  <si>
    <t>04-2Q501</t>
  </si>
  <si>
    <t>0424000189</t>
  </si>
  <si>
    <t>2925Y</t>
  </si>
  <si>
    <t>2027E</t>
  </si>
  <si>
    <t>IN SOLANO CO, 1.2 MILES SO OF ROUTE 220 TO YOLO CO LINE.</t>
  </si>
  <si>
    <t>06-1G540</t>
  </si>
  <si>
    <t>0623000251</t>
  </si>
  <si>
    <t>IN THE CITY OF FRESNO, AT OLIVE AVE AT THE FRESNO DISTRICT OFFICE.</t>
  </si>
  <si>
    <t>IN HUMBOLDT CO NEAR GARBERVILLE FROM HUMBOLDT CO LINE TO 1.4 MILES N OF E BRANCH SO FORK OF THE EEL BRIDGE 4-39.</t>
  </si>
  <si>
    <t>07-28600</t>
  </si>
  <si>
    <t>0713000500</t>
  </si>
  <si>
    <t>IN LOS ANGELES CO IN LITTLEROCK FROM 70TH ST E TO 0.1 MILE E OF 77TH ST E.</t>
  </si>
  <si>
    <t>IN SAN LUIS OBISPO COUNTY, ON HWY 1 FROM SAN LUISITO CREEK BRIDGE TO OLD CREEK BRIDGE.</t>
  </si>
  <si>
    <t>AT VARIOUS LOCATIONS FR ZACA DR TO STA RTE 18 AT BIG BEAR LAKE DAM.</t>
  </si>
  <si>
    <t>IN MENDOCINO CO NEAR LONGVALE AT 2.3 MILES S OF 101/162 SEPERATION.</t>
  </si>
  <si>
    <t>MINOR-B</t>
  </si>
  <si>
    <t>2027F</t>
  </si>
  <si>
    <t>1464F</t>
  </si>
  <si>
    <t>10-1M230</t>
  </si>
  <si>
    <t>1020000153</t>
  </si>
  <si>
    <t>04-17243</t>
  </si>
  <si>
    <t>0400020534</t>
  </si>
  <si>
    <t>0087R</t>
  </si>
  <si>
    <t>SAN PABLO AVE TO RTE 4/242 SEPARATION IN CONTRA COSTA CO.</t>
  </si>
  <si>
    <t>IN SONOMA CO ON ROUTE 116, NEAR MONTE RIO, AT 0.7 MILE OF OLD MONTE RIO RD.</t>
  </si>
  <si>
    <t>IN FRENCH CAMP, SAN JOAQUIN CO, ON I-5 AT MATHEWS RD INTERCHANGE.</t>
  </si>
  <si>
    <t>IN ALAMEDA CO NEAR LIVERMORE EAST OF CROSS RD 2.2 MILES SE OF RTE 580/GREENVILLE RD UC</t>
  </si>
  <si>
    <t>IN LA CO IN LONG BEACH AND LA ON SR-47 FROM OCEAN BLVD TO SR-103 JNTN AND ON SR-103 FROM SR-47 JNTN TO ANAHEIM ST.</t>
  </si>
  <si>
    <t>AT THE INTERSECTION OF SR 152/VOLTA RD, ABOUT TWO MILES WEST OF THE CITY OF LOS BANOS, IN MERCED CO.</t>
  </si>
  <si>
    <t>10/11</t>
  </si>
  <si>
    <t>PROGRAM ENCUMBRANCE</t>
  </si>
  <si>
    <t>SM/
SCL</t>
  </si>
  <si>
    <t>2929J</t>
  </si>
  <si>
    <t>SONOMA COUNTY HWY 1 PM 36.36 NEAR LEE DRIVE AT STILLWATER COVE</t>
  </si>
  <si>
    <t>IN THE CITY OF FONTANA ON S/E QUADRANT OF SR 210 AND I-15 ICITY OF FONTANA ON S/E QUADRANT OF SR 210 AND I-15 IC</t>
  </si>
  <si>
    <t>99/
120</t>
  </si>
  <si>
    <t xml:space="preserve">NEAR ELK GROVE, FROM MOKELUMNE RIVER BR TO LAMBERT RD UC. </t>
  </si>
  <si>
    <t xml:space="preserve">IN MONTEREY CO NEAR BRADLEY, NACIMIENTO, AND SAN MIGUEL, FROM S OF E GARRISON OC TO JOLON RD </t>
  </si>
  <si>
    <t xml:space="preserve">REPALCEMENT OF THE SANTA YNEZ BR (51 0128). </t>
  </si>
  <si>
    <t xml:space="preserve">IN KERN CO IN AND NEAR INYOKERN AND RIDGECREST FROM 0.2 MILE E OF THE E JUNCTION WITH RTE 14 TO THE KERN/SAN BERNARDINO CO LINE </t>
  </si>
  <si>
    <t>IN LASSEN CO AT AND NEAR BIEBER AT PIT RIVER OVERFLOW BR #07-0005 AND AT PIT RIVER BR #07-0007. 
(DELETED PROJECT.)</t>
  </si>
  <si>
    <t>IN HUMBOLDT CO AT VARIOUS LOCATION FROM RTE 101/254 SEPARATION TO 0.1 MILE N OF HOLMES FLAT RD. 
(SPLIT TO CHILD EA 01-0H245 AND 01-0H246.)</t>
  </si>
  <si>
    <t>IN MENDOCINO CO NEAR ALBION FROM 2.6 MILES N OF THE RTE 128 JUNCTION TO 0.5 MILES N OF SALMON CREEK BR. 
(MOVED TO PARENT EA 01-0M900.)</t>
  </si>
  <si>
    <t>IN SHASTA CO IN AND NEAR ANDERSON FROM RTE 5/273 SEPARATION TO SACRAMENTO RIVER BR. 
(PROGRAMMED UNDER CHILD 3H73U)</t>
  </si>
  <si>
    <t>NEAR FLORISTON, AT TRUCKEE RIVER BR NO 17-0063R/L. 
(DELETED PROJECT)</t>
  </si>
  <si>
    <t>ALA/CC/SOL TOS/RM AND FIBER OPTICS INSTALLATION 
(PROGRAMMING UNDER CHILDREN 01-1Q721 AND 01-1Q722)</t>
  </si>
  <si>
    <t>IN LONG BEACH, AT SAN GABRIEL RIV BR 53-1185,  SB 605 TO NB I-405 CONNECT BR 53-1737H; IN ORANGE CO ON RTE 405 AT SB 405 TO NB 605 CONNECT BR 55-0413F
 (LAPSED FUNDS)</t>
  </si>
  <si>
    <t>ON STATE ROUTE (SR) 140 IN MARIPOSA COUNTY THROUGH THE FERGUSON SLIDE BY REMOVING THE EXISTING TALUS MATERIAL CURRENTLY BLOCKING THE HIGHWAY AND CONSTRUCTING A 2-LANE ROCK SHED STRUCTURE ON THE ORIGINAL ALIGNMENT.
(LAPSED FUNDS- REPROGRAMMED AS 10-0P924)</t>
  </si>
  <si>
    <t>IN SD CO. IN SAN MARCOS FROM 0.5 MILE E OF WOODLAND PKWY UC TO 0.2 MILE W OF NORDAHL RD OC.
(DELETED PROJECT)</t>
  </si>
  <si>
    <t>31/32</t>
  </si>
  <si>
    <t xml:space="preserve">IN SAN DIEGO CO IN THE CITY OF CHULA VISTA AT H ST TO REPLACE FAILED CULVERTS. </t>
  </si>
  <si>
    <t>NEAR TAFT, FROM 0.9 MI S OF HENRY RD TO N OF CYMRIC RD (N) AT VARIOUS LOCATIONS. 
(CHILD MITIGATION FROM  06-0X240)</t>
  </si>
  <si>
    <t>MRN-37 PM 14.5/14.6, &amp; SON-37 PM 0/0.27, PETALUMA RIVER BR NO.27-0013.
(CHILD MITIGATION FROM 04-2Q500)</t>
  </si>
  <si>
    <t>IN RIO VISTA, FROM CURRIE RD TO SACRAMENTO CO LINE. 
(CHILD MITIGATION FOR 04-0J631, 04-0J632, 04-0J633)</t>
  </si>
  <si>
    <t>ON RTE 101 FROM 0.2 MILES S OF BAILARD AVE IN THE CITY OF CARPENTERIA TO 0.7 MILES S OF S. PADARO LANE. 
(CHILD MITIGATION FOR 05-1C821)</t>
  </si>
  <si>
    <t>330,000*</t>
  </si>
  <si>
    <t>Category of Spending</t>
  </si>
  <si>
    <t>1/3</t>
  </si>
  <si>
    <t>5/7</t>
  </si>
  <si>
    <t>5/6</t>
  </si>
  <si>
    <t xml:space="preserve">Fund Reservation? </t>
  </si>
  <si>
    <t>Y</t>
  </si>
  <si>
    <t>N</t>
  </si>
  <si>
    <t>5/8</t>
  </si>
  <si>
    <t>1/4</t>
  </si>
  <si>
    <t>1</t>
  </si>
  <si>
    <t>1/7</t>
  </si>
  <si>
    <t>Total STIP/SHOPP R/W Capital Project Encumbrances and Expenditures as of 06/30/25</t>
  </si>
  <si>
    <t>1/2</t>
  </si>
  <si>
    <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</si>
</sst>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mm/dd/yy;@"/>
    <numFmt numFmtId="165" formatCode="_(* #,##0_);_(* \(#,##0\);_(* &quot;-&quot;??_);_(@_)"/>
    <numFmt numFmtId="166" formatCode="0000000000"/>
    <numFmt numFmtId="167" formatCode="000"/>
    <numFmt numFmtId="168" formatCode="0.0"/>
    <numFmt numFmtId="169" formatCode="0000"/>
  </numFmts>
  <fonts count="35" x14ac:knownFonts="1">
    <font>
      <sz val="10"/>
      <name val="Arial"/>
    </font>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0"/>
      <name val="Arial"/>
      <family val="2"/>
    </font>
    <font>
      <b/>
      <sz val="10"/>
      <name val="Arial"/>
      <family val="2"/>
    </font>
    <font>
      <sz val="10"/>
      <name val="Arial"/>
      <family val="2"/>
    </font>
    <font>
      <sz val="10"/>
      <color theme="1"/>
      <name val="Arial"/>
      <family val="2"/>
    </font>
    <font>
      <sz val="10"/>
      <color rgb="FFFF0000"/>
      <name val="Arial"/>
      <family val="2"/>
    </font>
    <font>
      <b/>
      <sz val="10"/>
      <color theme="1"/>
      <name val="Arial"/>
      <family val="2"/>
    </font>
    <font>
      <sz val="10"/>
      <color rgb="FF000000"/>
      <name val="Arial"/>
      <family val="2"/>
    </font>
    <font>
      <sz val="8"/>
      <name val="Arial"/>
      <family val="2"/>
    </font>
    <font>
      <b/>
      <sz val="10"/>
      <color rgb="FF000000"/>
      <name val="ARIAL"/>
      <family val="2"/>
    </font>
    <font>
      <sz val="7"/>
      <name val="Arial"/>
      <family val="2"/>
    </font>
    <font>
      <b/>
      <sz val="9"/>
      <name val="Arial"/>
      <family val="2"/>
    </font>
    <font>
      <sz val="10"/>
      <color rgb="FF000000"/>
      <name val="Arial"/>
      <family val="2"/>
      <charset val="1"/>
    </font>
    <font>
      <sz val="9"/>
      <name val="Arial"/>
      <family val="2"/>
    </font>
    <font>
      <sz val="10"/>
      <color theme="1"/>
      <name val="ARIAL"/>
      <family val="2"/>
      <charset val="1"/>
    </font>
    <font>
      <b/>
      <sz val="8"/>
      <color rgb="FFFF0000"/>
      <name val="Arial"/>
      <family val="2"/>
    </font>
  </fonts>
  <fills count="4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rgb="FFBDD7EE"/>
        <bgColor indexed="64"/>
      </patternFill>
    </fill>
    <fill>
      <patternFill patternType="solid">
        <fgColor theme="7" tint="0.79998168889431442"/>
        <bgColor rgb="FF000000"/>
      </patternFill>
    </fill>
    <fill>
      <patternFill patternType="solid">
        <fgColor theme="9" tint="0.79998168889431442"/>
        <bgColor rgb="FF000000"/>
      </patternFill>
    </fill>
    <fill>
      <patternFill patternType="solid">
        <fgColor theme="5" tint="0.79998168889431442"/>
        <bgColor indexed="64"/>
      </patternFill>
    </fill>
  </fills>
  <borders count="3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bottom style="medium">
        <color indexed="64"/>
      </bottom>
      <diagonal/>
    </border>
    <border>
      <left style="thin">
        <color auto="1"/>
      </left>
      <right/>
      <top/>
      <bottom style="thin">
        <color auto="1"/>
      </bottom>
      <diagonal/>
    </border>
    <border>
      <left style="thin">
        <color indexed="64"/>
      </left>
      <right style="thin">
        <color indexed="64"/>
      </right>
      <top/>
      <bottom style="thin">
        <color indexed="64"/>
      </bottom>
      <diagonal/>
    </border>
    <border>
      <left style="thin">
        <color auto="1"/>
      </left>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auto="1"/>
      </left>
      <right/>
      <top style="medium">
        <color indexed="64"/>
      </top>
      <bottom style="medium">
        <color auto="1"/>
      </bottom>
      <diagonal/>
    </border>
    <border>
      <left style="thin">
        <color indexed="64"/>
      </left>
      <right style="thin">
        <color indexed="64"/>
      </right>
      <top style="medium">
        <color indexed="64"/>
      </top>
      <bottom style="medium">
        <color auto="1"/>
      </bottom>
      <diagonal/>
    </border>
    <border>
      <left/>
      <right/>
      <top style="medium">
        <color indexed="64"/>
      </top>
      <bottom style="medium">
        <color auto="1"/>
      </bottom>
      <diagonal/>
    </border>
    <border>
      <left style="thin">
        <color indexed="64"/>
      </left>
      <right style="thin">
        <color indexed="64"/>
      </right>
      <top style="medium">
        <color auto="1"/>
      </top>
      <bottom style="thin">
        <color indexed="64"/>
      </bottom>
      <diagonal/>
    </border>
    <border>
      <left style="thin">
        <color auto="1"/>
      </left>
      <right style="thin">
        <color auto="1"/>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auto="1"/>
      </top>
      <bottom style="thin">
        <color auto="1"/>
      </bottom>
      <diagonal/>
    </border>
    <border>
      <left style="medium">
        <color indexed="64"/>
      </left>
      <right style="thin">
        <color indexed="64"/>
      </right>
      <top style="thin">
        <color auto="1"/>
      </top>
      <bottom style="medium">
        <color indexed="64"/>
      </bottom>
      <diagonal/>
    </border>
    <border>
      <left style="thin">
        <color indexed="64"/>
      </left>
      <right style="medium">
        <color indexed="64"/>
      </right>
      <top style="thin">
        <color auto="1"/>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auto="1"/>
      </left>
      <right/>
      <top/>
      <bottom/>
      <diagonal/>
    </border>
  </borders>
  <cellStyleXfs count="48">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14" fontId="19" fillId="0" borderId="10" applyFill="0" applyProtection="0">
      <alignment horizontal="right"/>
    </xf>
    <xf numFmtId="43" fontId="22" fillId="0" borderId="0" applyFont="0" applyFill="0" applyBorder="0" applyAlignment="0" applyProtection="0"/>
    <xf numFmtId="0" fontId="26" fillId="0" borderId="0"/>
    <xf numFmtId="0" fontId="20" fillId="0" borderId="0"/>
    <xf numFmtId="0" fontId="1" fillId="0" borderId="0"/>
    <xf numFmtId="43" fontId="1" fillId="0" borderId="0" applyFont="0" applyFill="0" applyBorder="0" applyAlignment="0" applyProtection="0"/>
  </cellStyleXfs>
  <cellXfs count="348">
    <xf numFmtId="0" fontId="0" fillId="0" borderId="0" xfId="0"/>
    <xf numFmtId="3" fontId="0" fillId="0" borderId="0" xfId="0" applyNumberFormat="1"/>
    <xf numFmtId="0" fontId="0" fillId="0" borderId="0" xfId="0" applyAlignment="1">
      <alignment wrapText="1"/>
    </xf>
    <xf numFmtId="164" fontId="0" fillId="0" borderId="0" xfId="0" applyNumberFormat="1"/>
    <xf numFmtId="0" fontId="20" fillId="0" borderId="0" xfId="0" applyFont="1"/>
    <xf numFmtId="0" fontId="21" fillId="33" borderId="11" xfId="0" applyFont="1" applyFill="1" applyBorder="1" applyAlignment="1">
      <alignment horizontal="center" wrapText="1"/>
    </xf>
    <xf numFmtId="0" fontId="0" fillId="0" borderId="11" xfId="0" applyBorder="1"/>
    <xf numFmtId="0" fontId="0" fillId="0" borderId="15" xfId="0" applyBorder="1"/>
    <xf numFmtId="0" fontId="0" fillId="0" borderId="17" xfId="0" applyBorder="1"/>
    <xf numFmtId="0" fontId="0" fillId="0" borderId="18" xfId="0" applyBorder="1"/>
    <xf numFmtId="0" fontId="0" fillId="0" borderId="19" xfId="0" applyBorder="1"/>
    <xf numFmtId="0" fontId="20" fillId="0" borderId="19" xfId="0" applyFont="1" applyBorder="1"/>
    <xf numFmtId="0" fontId="0" fillId="0" borderId="21" xfId="0" applyBorder="1"/>
    <xf numFmtId="0" fontId="0" fillId="0" borderId="22" xfId="0" applyBorder="1"/>
    <xf numFmtId="0" fontId="0" fillId="0" borderId="23" xfId="0" applyBorder="1"/>
    <xf numFmtId="0" fontId="0" fillId="0" borderId="0" xfId="0" applyBorder="1"/>
    <xf numFmtId="0" fontId="20" fillId="0" borderId="23" xfId="0" applyFont="1" applyBorder="1" applyAlignment="1">
      <alignment horizontal="left"/>
    </xf>
    <xf numFmtId="0" fontId="20" fillId="0" borderId="23" xfId="0" applyFont="1" applyBorder="1" applyAlignment="1">
      <alignment horizontal="left" wrapText="1"/>
    </xf>
    <xf numFmtId="165" fontId="20" fillId="0" borderId="23" xfId="43" applyNumberFormat="1" applyFont="1" applyBorder="1" applyAlignment="1">
      <alignment horizontal="left" wrapText="1"/>
    </xf>
    <xf numFmtId="164" fontId="20" fillId="0" borderId="23" xfId="0" applyNumberFormat="1" applyFont="1" applyBorder="1" applyAlignment="1">
      <alignment horizontal="right"/>
    </xf>
    <xf numFmtId="3" fontId="20" fillId="35" borderId="23" xfId="0" applyNumberFormat="1" applyFont="1" applyFill="1" applyBorder="1" applyAlignment="1">
      <alignment horizontal="right"/>
    </xf>
    <xf numFmtId="3" fontId="20" fillId="0" borderId="23" xfId="0" applyNumberFormat="1" applyFont="1" applyBorder="1" applyAlignment="1">
      <alignment horizontal="right"/>
    </xf>
    <xf numFmtId="164" fontId="21" fillId="33" borderId="12" xfId="0" applyNumberFormat="1" applyFont="1" applyFill="1" applyBorder="1" applyAlignment="1">
      <alignment horizontal="center" wrapText="1"/>
    </xf>
    <xf numFmtId="164" fontId="20" fillId="0" borderId="12" xfId="0" applyNumberFormat="1" applyFont="1" applyBorder="1" applyAlignment="1">
      <alignment horizontal="right"/>
    </xf>
    <xf numFmtId="164" fontId="20" fillId="0" borderId="16" xfId="0" applyNumberFormat="1" applyFont="1" applyBorder="1" applyAlignment="1">
      <alignment horizontal="right"/>
    </xf>
    <xf numFmtId="164" fontId="20" fillId="0" borderId="14" xfId="0" applyNumberFormat="1" applyFont="1" applyBorder="1" applyAlignment="1">
      <alignment horizontal="right"/>
    </xf>
    <xf numFmtId="164" fontId="20" fillId="0" borderId="13" xfId="0" applyNumberFormat="1" applyFont="1" applyBorder="1" applyAlignment="1">
      <alignment horizontal="right"/>
    </xf>
    <xf numFmtId="164" fontId="20" fillId="0" borderId="20" xfId="0" applyNumberFormat="1" applyFont="1" applyBorder="1" applyAlignment="1">
      <alignment horizontal="right"/>
    </xf>
    <xf numFmtId="0" fontId="23" fillId="0" borderId="0" xfId="0" applyFont="1" applyAlignment="1">
      <alignment wrapText="1"/>
    </xf>
    <xf numFmtId="3" fontId="20" fillId="36" borderId="23" xfId="0" applyNumberFormat="1" applyFont="1" applyFill="1" applyBorder="1" applyAlignment="1">
      <alignment horizontal="right"/>
    </xf>
    <xf numFmtId="3" fontId="0" fillId="36" borderId="0" xfId="0" applyNumberFormat="1" applyFill="1"/>
    <xf numFmtId="0" fontId="0" fillId="36" borderId="0" xfId="0" applyFill="1"/>
    <xf numFmtId="0" fontId="21" fillId="0" borderId="24" xfId="0" applyFont="1" applyFill="1" applyBorder="1" applyAlignment="1">
      <alignment horizontal="center" wrapText="1"/>
    </xf>
    <xf numFmtId="3" fontId="20" fillId="36" borderId="11" xfId="0" applyNumberFormat="1" applyFont="1" applyFill="1" applyBorder="1" applyAlignment="1">
      <alignment horizontal="right"/>
    </xf>
    <xf numFmtId="0" fontId="20" fillId="0" borderId="11" xfId="0" applyFont="1" applyBorder="1" applyAlignment="1">
      <alignment horizontal="left"/>
    </xf>
    <xf numFmtId="165" fontId="20" fillId="0" borderId="11" xfId="43" applyNumberFormat="1" applyFont="1" applyBorder="1" applyAlignment="1">
      <alignment horizontal="left" wrapText="1"/>
    </xf>
    <xf numFmtId="164" fontId="20" fillId="0" borderId="11" xfId="0" applyNumberFormat="1" applyFont="1" applyBorder="1" applyAlignment="1">
      <alignment horizontal="right"/>
    </xf>
    <xf numFmtId="3" fontId="20" fillId="38" borderId="11" xfId="0" applyNumberFormat="1" applyFont="1" applyFill="1" applyBorder="1" applyAlignment="1">
      <alignment horizontal="right"/>
    </xf>
    <xf numFmtId="0" fontId="20" fillId="0" borderId="11" xfId="0" applyFont="1" applyBorder="1" applyAlignment="1">
      <alignment horizontal="center"/>
    </xf>
    <xf numFmtId="0" fontId="20" fillId="0" borderId="11" xfId="0" applyFont="1" applyFill="1" applyBorder="1" applyAlignment="1">
      <alignment horizontal="center"/>
    </xf>
    <xf numFmtId="0" fontId="21" fillId="0" borderId="0" xfId="0" applyFont="1"/>
    <xf numFmtId="164" fontId="21" fillId="39" borderId="11" xfId="0" applyNumberFormat="1" applyFont="1" applyFill="1" applyBorder="1" applyAlignment="1">
      <alignment horizontal="center" vertical="center" wrapText="1"/>
    </xf>
    <xf numFmtId="0" fontId="21" fillId="38" borderId="11" xfId="0" applyFont="1" applyFill="1" applyBorder="1" applyAlignment="1">
      <alignment horizontal="center" vertical="center" wrapText="1"/>
    </xf>
    <xf numFmtId="0" fontId="21" fillId="36" borderId="11" xfId="0" applyFont="1" applyFill="1" applyBorder="1" applyAlignment="1">
      <alignment horizontal="center" vertical="center" wrapText="1"/>
    </xf>
    <xf numFmtId="0" fontId="21" fillId="35" borderId="11" xfId="0" applyFont="1" applyFill="1" applyBorder="1" applyAlignment="1">
      <alignment horizontal="center" vertical="center"/>
    </xf>
    <xf numFmtId="0" fontId="21" fillId="35" borderId="11" xfId="0" applyFont="1" applyFill="1" applyBorder="1" applyAlignment="1">
      <alignment horizontal="center" vertical="center" wrapText="1"/>
    </xf>
    <xf numFmtId="164" fontId="21" fillId="39" borderId="25" xfId="0" applyNumberFormat="1" applyFont="1" applyFill="1" applyBorder="1" applyAlignment="1">
      <alignment horizontal="center" vertical="center" wrapText="1"/>
    </xf>
    <xf numFmtId="0" fontId="21" fillId="40" borderId="12" xfId="0" applyFont="1" applyFill="1" applyBorder="1" applyAlignment="1">
      <alignment horizontal="center" vertical="center" wrapText="1"/>
    </xf>
    <xf numFmtId="0" fontId="21" fillId="35" borderId="25" xfId="0" applyFont="1" applyFill="1" applyBorder="1" applyAlignment="1">
      <alignment horizontal="center" vertical="center"/>
    </xf>
    <xf numFmtId="0" fontId="21" fillId="35" borderId="26" xfId="0" applyFont="1" applyFill="1" applyBorder="1" applyAlignment="1">
      <alignment horizontal="center" vertical="center" wrapText="1"/>
    </xf>
    <xf numFmtId="0" fontId="21" fillId="36" borderId="26" xfId="0" applyFont="1" applyFill="1" applyBorder="1" applyAlignment="1">
      <alignment horizontal="center" vertical="center" wrapText="1"/>
    </xf>
    <xf numFmtId="0" fontId="21" fillId="38" borderId="25" xfId="0" applyFont="1" applyFill="1" applyBorder="1" applyAlignment="1">
      <alignment horizontal="center" vertical="center" wrapText="1"/>
    </xf>
    <xf numFmtId="0" fontId="21" fillId="38" borderId="26" xfId="0" applyFont="1" applyFill="1" applyBorder="1" applyAlignment="1">
      <alignment horizontal="center" vertical="center" wrapText="1"/>
    </xf>
    <xf numFmtId="0" fontId="21" fillId="40" borderId="29" xfId="0" applyFont="1" applyFill="1" applyBorder="1" applyAlignment="1">
      <alignment horizontal="center" vertical="center" wrapText="1"/>
    </xf>
    <xf numFmtId="0" fontId="21" fillId="40" borderId="26" xfId="0" applyFont="1" applyFill="1" applyBorder="1" applyAlignment="1">
      <alignment horizontal="center" vertical="center" wrapText="1"/>
    </xf>
    <xf numFmtId="164" fontId="21" fillId="39" borderId="26" xfId="0" applyNumberFormat="1" applyFont="1" applyFill="1" applyBorder="1" applyAlignment="1">
      <alignment horizontal="center" vertical="center" wrapText="1"/>
    </xf>
    <xf numFmtId="0" fontId="0" fillId="0" borderId="0" xfId="0" applyAlignment="1">
      <alignment vertical="center"/>
    </xf>
    <xf numFmtId="0" fontId="21" fillId="41" borderId="25" xfId="0" applyFont="1" applyFill="1" applyBorder="1" applyAlignment="1">
      <alignment horizontal="center" vertical="center" wrapText="1"/>
    </xf>
    <xf numFmtId="0" fontId="21" fillId="41" borderId="11" xfId="0" applyFont="1" applyFill="1" applyBorder="1" applyAlignment="1">
      <alignment horizontal="center" vertical="center" wrapText="1"/>
    </xf>
    <xf numFmtId="0" fontId="21" fillId="41" borderId="26" xfId="0" applyFont="1" applyFill="1" applyBorder="1" applyAlignment="1">
      <alignment horizontal="center" vertical="center" wrapText="1"/>
    </xf>
    <xf numFmtId="165" fontId="20" fillId="0" borderId="15" xfId="43" applyNumberFormat="1" applyFont="1" applyBorder="1" applyAlignment="1">
      <alignment horizontal="left" wrapText="1"/>
    </xf>
    <xf numFmtId="3" fontId="20" fillId="41" borderId="11" xfId="0" applyNumberFormat="1" applyFont="1" applyFill="1" applyBorder="1" applyAlignment="1">
      <alignment horizontal="right"/>
    </xf>
    <xf numFmtId="3" fontId="21" fillId="37" borderId="11" xfId="0" applyNumberFormat="1" applyFont="1" applyFill="1" applyBorder="1" applyAlignment="1">
      <alignment horizontal="right"/>
    </xf>
    <xf numFmtId="3" fontId="21" fillId="0" borderId="0" xfId="0" applyNumberFormat="1" applyFont="1"/>
    <xf numFmtId="3" fontId="20" fillId="38" borderId="25" xfId="0" applyNumberFormat="1" applyFont="1" applyFill="1" applyBorder="1" applyAlignment="1">
      <alignment horizontal="right"/>
    </xf>
    <xf numFmtId="3" fontId="20" fillId="38" borderId="26" xfId="0" applyNumberFormat="1" applyFont="1" applyFill="1" applyBorder="1" applyAlignment="1">
      <alignment horizontal="right"/>
    </xf>
    <xf numFmtId="3" fontId="20" fillId="38" borderId="27" xfId="0" applyNumberFormat="1" applyFont="1" applyFill="1" applyBorder="1" applyAlignment="1">
      <alignment horizontal="right"/>
    </xf>
    <xf numFmtId="3" fontId="20" fillId="38" borderId="17" xfId="0" applyNumberFormat="1" applyFont="1" applyFill="1" applyBorder="1" applyAlignment="1">
      <alignment horizontal="right"/>
    </xf>
    <xf numFmtId="3" fontId="20" fillId="38" borderId="28" xfId="0" applyNumberFormat="1" applyFont="1" applyFill="1" applyBorder="1" applyAlignment="1">
      <alignment horizontal="right"/>
    </xf>
    <xf numFmtId="164" fontId="20" fillId="0" borderId="25" xfId="0" applyNumberFormat="1" applyFont="1" applyBorder="1" applyAlignment="1">
      <alignment horizontal="right"/>
    </xf>
    <xf numFmtId="164" fontId="20" fillId="0" borderId="26" xfId="0" applyNumberFormat="1" applyFont="1" applyBorder="1" applyAlignment="1">
      <alignment horizontal="right"/>
    </xf>
    <xf numFmtId="164" fontId="20" fillId="0" borderId="27" xfId="0" applyNumberFormat="1" applyFont="1" applyBorder="1" applyAlignment="1">
      <alignment horizontal="right"/>
    </xf>
    <xf numFmtId="164" fontId="20" fillId="0" borderId="17" xfId="0" applyNumberFormat="1" applyFont="1" applyBorder="1" applyAlignment="1">
      <alignment horizontal="right"/>
    </xf>
    <xf numFmtId="164" fontId="20" fillId="0" borderId="28" xfId="0" applyNumberFormat="1" applyFont="1" applyBorder="1" applyAlignment="1">
      <alignment horizontal="right"/>
    </xf>
    <xf numFmtId="0" fontId="25" fillId="36" borderId="25" xfId="0" applyFont="1" applyFill="1" applyBorder="1" applyAlignment="1">
      <alignment horizontal="center" vertical="center" wrapText="1"/>
    </xf>
    <xf numFmtId="0" fontId="23" fillId="0" borderId="25" xfId="0" applyFont="1" applyBorder="1" applyAlignment="1">
      <alignment horizontal="left" wrapText="1"/>
    </xf>
    <xf numFmtId="0" fontId="20" fillId="0" borderId="26" xfId="0" applyFont="1" applyBorder="1" applyAlignment="1">
      <alignment horizontal="left"/>
    </xf>
    <xf numFmtId="0" fontId="23" fillId="0" borderId="25" xfId="0" applyFont="1" applyBorder="1" applyAlignment="1">
      <alignment horizontal="left"/>
    </xf>
    <xf numFmtId="0" fontId="20" fillId="0" borderId="25" xfId="0" applyFont="1" applyBorder="1" applyAlignment="1">
      <alignment horizontal="left" wrapText="1"/>
    </xf>
    <xf numFmtId="0" fontId="23" fillId="0" borderId="27" xfId="0" applyFont="1" applyBorder="1" applyAlignment="1">
      <alignment horizontal="left" wrapText="1"/>
    </xf>
    <xf numFmtId="165" fontId="20" fillId="0" borderId="17" xfId="43" applyNumberFormat="1" applyFont="1" applyBorder="1" applyAlignment="1">
      <alignment horizontal="left" wrapText="1"/>
    </xf>
    <xf numFmtId="0" fontId="20" fillId="0" borderId="17" xfId="0" applyFont="1" applyBorder="1" applyAlignment="1">
      <alignment horizontal="left"/>
    </xf>
    <xf numFmtId="0" fontId="20" fillId="0" borderId="28" xfId="0" applyFont="1" applyBorder="1" applyAlignment="1">
      <alignment horizontal="left"/>
    </xf>
    <xf numFmtId="3" fontId="20" fillId="41" borderId="25" xfId="0" applyNumberFormat="1" applyFont="1" applyFill="1" applyBorder="1" applyAlignment="1">
      <alignment horizontal="right"/>
    </xf>
    <xf numFmtId="3" fontId="20" fillId="41" borderId="26" xfId="0" applyNumberFormat="1" applyFont="1" applyFill="1" applyBorder="1" applyAlignment="1">
      <alignment horizontal="right"/>
    </xf>
    <xf numFmtId="3" fontId="20" fillId="41" borderId="27" xfId="0" applyNumberFormat="1" applyFont="1" applyFill="1" applyBorder="1" applyAlignment="1">
      <alignment horizontal="right"/>
    </xf>
    <xf numFmtId="3" fontId="20" fillId="41" borderId="17" xfId="0" applyNumberFormat="1" applyFont="1" applyFill="1" applyBorder="1" applyAlignment="1">
      <alignment horizontal="right"/>
    </xf>
    <xf numFmtId="3" fontId="20" fillId="41" borderId="28" xfId="0" applyNumberFormat="1" applyFont="1" applyFill="1" applyBorder="1" applyAlignment="1">
      <alignment horizontal="right"/>
    </xf>
    <xf numFmtId="3" fontId="21" fillId="37" borderId="25" xfId="0" applyNumberFormat="1" applyFont="1" applyFill="1" applyBorder="1" applyAlignment="1">
      <alignment horizontal="right"/>
    </xf>
    <xf numFmtId="0" fontId="0" fillId="0" borderId="26" xfId="0" applyBorder="1"/>
    <xf numFmtId="0" fontId="20" fillId="0" borderId="26" xfId="0" applyFont="1" applyBorder="1"/>
    <xf numFmtId="3" fontId="21" fillId="37" borderId="27" xfId="0" applyNumberFormat="1" applyFont="1" applyFill="1" applyBorder="1" applyAlignment="1">
      <alignment horizontal="right"/>
    </xf>
    <xf numFmtId="3" fontId="21" fillId="37" borderId="17" xfId="0" applyNumberFormat="1" applyFont="1" applyFill="1" applyBorder="1" applyAlignment="1">
      <alignment horizontal="right"/>
    </xf>
    <xf numFmtId="0" fontId="0" fillId="0" borderId="28" xfId="0" applyBorder="1"/>
    <xf numFmtId="0" fontId="20" fillId="42" borderId="11" xfId="0" applyFont="1" applyFill="1" applyBorder="1" applyAlignment="1">
      <alignment horizontal="center" vertical="center" wrapText="1"/>
    </xf>
    <xf numFmtId="166" fontId="20" fillId="42" borderId="11" xfId="0" applyNumberFormat="1" applyFont="1" applyFill="1" applyBorder="1" applyAlignment="1">
      <alignment horizontal="center" vertical="center" wrapText="1"/>
    </xf>
    <xf numFmtId="167" fontId="20" fillId="42" borderId="11" xfId="0" applyNumberFormat="1" applyFont="1" applyFill="1" applyBorder="1" applyAlignment="1">
      <alignment horizontal="center" vertical="center" wrapText="1"/>
    </xf>
    <xf numFmtId="168" fontId="20" fillId="42" borderId="11" xfId="0" applyNumberFormat="1" applyFont="1" applyFill="1" applyBorder="1" applyAlignment="1">
      <alignment horizontal="center" vertical="center" wrapText="1"/>
    </xf>
    <xf numFmtId="38" fontId="20" fillId="42" borderId="11" xfId="0" applyNumberFormat="1" applyFont="1" applyFill="1" applyBorder="1" applyAlignment="1">
      <alignment horizontal="center" vertical="center" wrapText="1"/>
    </xf>
    <xf numFmtId="3" fontId="20" fillId="42" borderId="11" xfId="0" applyNumberFormat="1" applyFont="1" applyFill="1" applyBorder="1" applyAlignment="1">
      <alignment horizontal="center" vertical="center" wrapText="1"/>
    </xf>
    <xf numFmtId="168" fontId="20" fillId="0" borderId="11" xfId="0" applyNumberFormat="1" applyFont="1" applyBorder="1" applyAlignment="1">
      <alignment horizontal="center" wrapText="1"/>
    </xf>
    <xf numFmtId="0" fontId="0" fillId="0" borderId="11" xfId="0" applyBorder="1" applyAlignment="1">
      <alignment horizontal="center"/>
    </xf>
    <xf numFmtId="49" fontId="20" fillId="0" borderId="11" xfId="0" applyNumberFormat="1" applyFont="1" applyBorder="1" applyAlignment="1">
      <alignment horizontal="center"/>
    </xf>
    <xf numFmtId="167" fontId="20" fillId="0" borderId="11" xfId="0" applyNumberFormat="1" applyFont="1" applyBorder="1" applyAlignment="1">
      <alignment horizontal="center"/>
    </xf>
    <xf numFmtId="0" fontId="0" fillId="0" borderId="0" xfId="0" applyAlignment="1"/>
    <xf numFmtId="0" fontId="26" fillId="43" borderId="11" xfId="0" applyFont="1" applyFill="1" applyBorder="1" applyAlignment="1">
      <alignment horizontal="center" vertical="center" wrapText="1"/>
    </xf>
    <xf numFmtId="38" fontId="20" fillId="0" borderId="11" xfId="43" applyNumberFormat="1" applyFont="1" applyBorder="1" applyAlignment="1">
      <alignment horizontal="center" wrapText="1"/>
    </xf>
    <xf numFmtId="3" fontId="21" fillId="38" borderId="11" xfId="0" applyNumberFormat="1" applyFont="1" applyFill="1" applyBorder="1" applyAlignment="1">
      <alignment horizontal="center" vertical="center" wrapText="1"/>
    </xf>
    <xf numFmtId="3" fontId="0" fillId="0" borderId="11" xfId="0" applyNumberFormat="1" applyBorder="1" applyAlignment="1">
      <alignment horizontal="center"/>
    </xf>
    <xf numFmtId="168" fontId="0" fillId="0" borderId="11" xfId="0" applyNumberFormat="1" applyBorder="1" applyAlignment="1">
      <alignment horizontal="center"/>
    </xf>
    <xf numFmtId="3" fontId="0" fillId="0" borderId="0" xfId="0" applyNumberFormat="1" applyAlignment="1">
      <alignment horizontal="center"/>
    </xf>
    <xf numFmtId="0" fontId="28" fillId="42" borderId="11" xfId="44" applyFont="1" applyFill="1" applyBorder="1" applyAlignment="1">
      <alignment horizontal="center" wrapText="1"/>
    </xf>
    <xf numFmtId="166" fontId="28" fillId="42" borderId="11" xfId="44" applyNumberFormat="1" applyFont="1" applyFill="1" applyBorder="1" applyAlignment="1">
      <alignment horizontal="center" wrapText="1"/>
    </xf>
    <xf numFmtId="3" fontId="28" fillId="42" borderId="11" xfId="44" applyNumberFormat="1" applyFont="1" applyFill="1" applyBorder="1" applyAlignment="1">
      <alignment horizontal="center" wrapText="1"/>
    </xf>
    <xf numFmtId="3" fontId="28" fillId="42" borderId="11" xfId="44" applyNumberFormat="1" applyFont="1" applyFill="1" applyBorder="1" applyAlignment="1">
      <alignment horizontal="center" vertical="center" wrapText="1"/>
    </xf>
    <xf numFmtId="3" fontId="0" fillId="0" borderId="0" xfId="0" applyNumberFormat="1" applyAlignment="1">
      <alignment horizontal="center" vertical="center"/>
    </xf>
    <xf numFmtId="3" fontId="0" fillId="0" borderId="11" xfId="0" applyNumberFormat="1" applyBorder="1" applyAlignment="1">
      <alignment horizontal="center" vertical="center"/>
    </xf>
    <xf numFmtId="3" fontId="21" fillId="0" borderId="0" xfId="0" applyNumberFormat="1" applyFont="1" applyAlignment="1">
      <alignment horizontal="center" vertical="center"/>
    </xf>
    <xf numFmtId="0" fontId="21" fillId="0" borderId="0" xfId="0" applyFont="1" applyAlignment="1">
      <alignment horizontal="center"/>
    </xf>
    <xf numFmtId="3" fontId="21" fillId="0" borderId="0" xfId="0" applyNumberFormat="1" applyFont="1" applyAlignment="1">
      <alignment horizontal="center"/>
    </xf>
    <xf numFmtId="3" fontId="21" fillId="38" borderId="11" xfId="0" applyNumberFormat="1" applyFont="1" applyFill="1" applyBorder="1" applyAlignment="1">
      <alignment horizontal="center"/>
    </xf>
    <xf numFmtId="3" fontId="21" fillId="0" borderId="0" xfId="0" applyNumberFormat="1" applyFont="1" applyAlignment="1"/>
    <xf numFmtId="4" fontId="21" fillId="38" borderId="11" xfId="0" applyNumberFormat="1" applyFont="1" applyFill="1" applyBorder="1" applyAlignment="1">
      <alignment horizontal="center" vertical="center" wrapText="1"/>
    </xf>
    <xf numFmtId="4" fontId="21" fillId="0" borderId="0" xfId="0" applyNumberFormat="1" applyFont="1" applyAlignment="1">
      <alignment horizontal="center"/>
    </xf>
    <xf numFmtId="4" fontId="0" fillId="0" borderId="0" xfId="0" applyNumberFormat="1" applyAlignment="1">
      <alignment horizontal="center"/>
    </xf>
    <xf numFmtId="3" fontId="21" fillId="38" borderId="12" xfId="0" applyNumberFormat="1" applyFont="1" applyFill="1" applyBorder="1" applyAlignment="1">
      <alignment horizontal="center"/>
    </xf>
    <xf numFmtId="3" fontId="21" fillId="38" borderId="14" xfId="0" applyNumberFormat="1" applyFont="1" applyFill="1" applyBorder="1" applyAlignment="1">
      <alignment horizontal="center"/>
    </xf>
    <xf numFmtId="0" fontId="20" fillId="0" borderId="12" xfId="0" applyFont="1" applyBorder="1" applyAlignment="1">
      <alignment horizontal="center"/>
    </xf>
    <xf numFmtId="0" fontId="20" fillId="0" borderId="33" xfId="0" applyFont="1" applyBorder="1" applyAlignment="1">
      <alignment horizontal="center"/>
    </xf>
    <xf numFmtId="0" fontId="20" fillId="0" borderId="14" xfId="0" applyFont="1" applyBorder="1" applyAlignment="1">
      <alignment horizontal="center"/>
    </xf>
    <xf numFmtId="0" fontId="20" fillId="37" borderId="12" xfId="0" applyFont="1" applyFill="1" applyBorder="1" applyAlignment="1">
      <alignment horizontal="center"/>
    </xf>
    <xf numFmtId="49" fontId="20" fillId="0" borderId="32" xfId="0" applyNumberFormat="1" applyFont="1" applyBorder="1" applyAlignment="1">
      <alignment horizontal="center"/>
    </xf>
    <xf numFmtId="166" fontId="20" fillId="0" borderId="32" xfId="0" quotePrefix="1" applyNumberFormat="1" applyFont="1" applyBorder="1" applyAlignment="1">
      <alignment horizontal="center"/>
    </xf>
    <xf numFmtId="166" fontId="20" fillId="0" borderId="11" xfId="0" applyNumberFormat="1" applyFont="1" applyBorder="1" applyAlignment="1">
      <alignment horizontal="center"/>
    </xf>
    <xf numFmtId="166" fontId="20" fillId="0" borderId="32" xfId="0" applyNumberFormat="1" applyFont="1" applyBorder="1" applyAlignment="1">
      <alignment horizontal="center"/>
    </xf>
    <xf numFmtId="166" fontId="20" fillId="0" borderId="15" xfId="0" applyNumberFormat="1" applyFont="1" applyBorder="1" applyAlignment="1">
      <alignment horizontal="center"/>
    </xf>
    <xf numFmtId="49" fontId="20" fillId="0" borderId="15" xfId="0" applyNumberFormat="1" applyFont="1" applyBorder="1" applyAlignment="1">
      <alignment horizontal="center"/>
    </xf>
    <xf numFmtId="3" fontId="21" fillId="0" borderId="15" xfId="0" applyNumberFormat="1" applyFont="1" applyBorder="1" applyAlignment="1">
      <alignment horizontal="center"/>
    </xf>
    <xf numFmtId="0" fontId="20" fillId="0" borderId="17" xfId="0" applyFont="1" applyBorder="1" applyAlignment="1">
      <alignment horizontal="center"/>
    </xf>
    <xf numFmtId="3" fontId="21" fillId="38" borderId="17" xfId="0" applyNumberFormat="1" applyFont="1" applyFill="1" applyBorder="1" applyAlignment="1">
      <alignment horizontal="center"/>
    </xf>
    <xf numFmtId="38" fontId="20" fillId="0" borderId="15" xfId="43" applyNumberFormat="1" applyFont="1" applyBorder="1" applyAlignment="1">
      <alignment horizontal="center" wrapText="1"/>
    </xf>
    <xf numFmtId="0" fontId="20" fillId="42" borderId="11" xfId="0" applyNumberFormat="1" applyFont="1" applyFill="1" applyBorder="1" applyAlignment="1">
      <alignment horizontal="center" vertical="center" wrapText="1"/>
    </xf>
    <xf numFmtId="0" fontId="26" fillId="43" borderId="11" xfId="0" applyNumberFormat="1" applyFont="1" applyFill="1" applyBorder="1" applyAlignment="1">
      <alignment horizontal="center" vertical="center" wrapText="1"/>
    </xf>
    <xf numFmtId="0" fontId="20" fillId="0" borderId="11" xfId="0" applyNumberFormat="1" applyFont="1" applyBorder="1" applyAlignment="1">
      <alignment horizontal="center"/>
    </xf>
    <xf numFmtId="0" fontId="20" fillId="0" borderId="11" xfId="0" applyNumberFormat="1" applyFont="1" applyBorder="1" applyAlignment="1">
      <alignment horizontal="center" wrapText="1"/>
    </xf>
    <xf numFmtId="0" fontId="20" fillId="0" borderId="32" xfId="0" applyNumberFormat="1" applyFont="1" applyBorder="1" applyAlignment="1">
      <alignment horizontal="center" wrapText="1"/>
    </xf>
    <xf numFmtId="0" fontId="20" fillId="0" borderId="15" xfId="0" applyNumberFormat="1" applyFont="1" applyBorder="1" applyAlignment="1">
      <alignment horizontal="center" wrapText="1"/>
    </xf>
    <xf numFmtId="0" fontId="20" fillId="0" borderId="15" xfId="0" applyNumberFormat="1" applyFont="1" applyBorder="1" applyAlignment="1">
      <alignment horizontal="center"/>
    </xf>
    <xf numFmtId="0" fontId="0" fillId="0" borderId="0" xfId="0" applyNumberFormat="1" applyAlignment="1"/>
    <xf numFmtId="0" fontId="0" fillId="0" borderId="0" xfId="0" applyNumberFormat="1" applyAlignment="1">
      <alignment horizontal="center"/>
    </xf>
    <xf numFmtId="38" fontId="20" fillId="0" borderId="32" xfId="43" applyNumberFormat="1" applyFont="1" applyBorder="1" applyAlignment="1">
      <alignment horizontal="center" wrapText="1"/>
    </xf>
    <xf numFmtId="38" fontId="0" fillId="0" borderId="0" xfId="0" applyNumberFormat="1" applyAlignment="1">
      <alignment horizontal="center"/>
    </xf>
    <xf numFmtId="0" fontId="29" fillId="0" borderId="11" xfId="43" applyNumberFormat="1" applyFont="1" applyBorder="1" applyAlignment="1">
      <alignment horizontal="left" wrapText="1"/>
    </xf>
    <xf numFmtId="0" fontId="29" fillId="0" borderId="0" xfId="0" applyNumberFormat="1" applyFont="1" applyAlignment="1"/>
    <xf numFmtId="167" fontId="0" fillId="0" borderId="0" xfId="0" applyNumberFormat="1" applyAlignment="1"/>
    <xf numFmtId="168" fontId="0" fillId="0" borderId="0" xfId="0" applyNumberFormat="1" applyAlignment="1"/>
    <xf numFmtId="3" fontId="20" fillId="0" borderId="11" xfId="43" applyNumberFormat="1" applyFont="1" applyBorder="1" applyAlignment="1">
      <alignment horizontal="center" wrapText="1"/>
    </xf>
    <xf numFmtId="16" fontId="20" fillId="0" borderId="11" xfId="0" quotePrefix="1" applyNumberFormat="1" applyFont="1" applyBorder="1" applyAlignment="1">
      <alignment horizontal="center"/>
    </xf>
    <xf numFmtId="0" fontId="20" fillId="0" borderId="11" xfId="0" quotePrefix="1" applyNumberFormat="1" applyFont="1" applyBorder="1" applyAlignment="1">
      <alignment horizontal="center"/>
    </xf>
    <xf numFmtId="167" fontId="20" fillId="0" borderId="15" xfId="0" applyNumberFormat="1" applyFont="1" applyBorder="1" applyAlignment="1">
      <alignment horizontal="center"/>
    </xf>
    <xf numFmtId="168" fontId="20" fillId="0" borderId="15" xfId="0" applyNumberFormat="1" applyFont="1" applyBorder="1" applyAlignment="1">
      <alignment horizontal="center" wrapText="1"/>
    </xf>
    <xf numFmtId="0" fontId="29" fillId="0" borderId="15" xfId="43" applyNumberFormat="1" applyFont="1" applyBorder="1" applyAlignment="1">
      <alignment horizontal="left" wrapText="1"/>
    </xf>
    <xf numFmtId="49" fontId="0" fillId="0" borderId="11" xfId="0" quotePrefix="1" applyNumberFormat="1" applyBorder="1" applyAlignment="1">
      <alignment horizontal="center"/>
    </xf>
    <xf numFmtId="0" fontId="0" fillId="0" borderId="12" xfId="0" applyBorder="1" applyAlignment="1">
      <alignment horizontal="center"/>
    </xf>
    <xf numFmtId="168" fontId="0" fillId="0" borderId="0" xfId="0" applyNumberFormat="1"/>
    <xf numFmtId="0" fontId="21" fillId="33" borderId="11" xfId="0" applyFont="1" applyFill="1" applyBorder="1" applyAlignment="1">
      <alignment horizontal="center"/>
    </xf>
    <xf numFmtId="164" fontId="21" fillId="33" borderId="11" xfId="0" applyNumberFormat="1" applyFont="1" applyFill="1" applyBorder="1" applyAlignment="1">
      <alignment horizontal="center" wrapText="1"/>
    </xf>
    <xf numFmtId="0" fontId="20" fillId="0" borderId="11" xfId="0" applyFont="1" applyBorder="1" applyAlignment="1">
      <alignment horizontal="left" wrapText="1"/>
    </xf>
    <xf numFmtId="3" fontId="20" fillId="0" borderId="11" xfId="0" applyNumberFormat="1" applyFont="1" applyBorder="1" applyAlignment="1">
      <alignment horizontal="right"/>
    </xf>
    <xf numFmtId="14" fontId="20" fillId="0" borderId="11" xfId="0" applyNumberFormat="1" applyFont="1" applyBorder="1" applyAlignment="1">
      <alignment horizontal="right"/>
    </xf>
    <xf numFmtId="0" fontId="20" fillId="0" borderId="11" xfId="0" applyFont="1" applyFill="1" applyBorder="1" applyAlignment="1">
      <alignment horizontal="left"/>
    </xf>
    <xf numFmtId="0" fontId="24" fillId="0" borderId="11" xfId="0" applyFont="1" applyBorder="1" applyAlignment="1">
      <alignment horizontal="left"/>
    </xf>
    <xf numFmtId="0" fontId="20" fillId="34" borderId="11" xfId="0" applyFont="1" applyFill="1" applyBorder="1" applyAlignment="1">
      <alignment horizontal="left"/>
    </xf>
    <xf numFmtId="0" fontId="21" fillId="35" borderId="11" xfId="0" applyFont="1" applyFill="1" applyBorder="1" applyAlignment="1">
      <alignment horizontal="center" wrapText="1"/>
    </xf>
    <xf numFmtId="3" fontId="20" fillId="35" borderId="11" xfId="0" applyNumberFormat="1" applyFont="1" applyFill="1" applyBorder="1" applyAlignment="1">
      <alignment horizontal="right"/>
    </xf>
    <xf numFmtId="0" fontId="20" fillId="0" borderId="17" xfId="0" applyFont="1" applyBorder="1" applyAlignment="1">
      <alignment horizontal="left" wrapText="1"/>
    </xf>
    <xf numFmtId="3" fontId="20" fillId="35" borderId="17" xfId="0" applyNumberFormat="1" applyFont="1" applyFill="1" applyBorder="1" applyAlignment="1">
      <alignment horizontal="right"/>
    </xf>
    <xf numFmtId="3" fontId="20" fillId="0" borderId="17" xfId="0" applyNumberFormat="1" applyFont="1" applyBorder="1" applyAlignment="1">
      <alignment horizontal="right"/>
    </xf>
    <xf numFmtId="0" fontId="20" fillId="0" borderId="15" xfId="0" applyFont="1" applyBorder="1" applyAlignment="1">
      <alignment horizontal="left"/>
    </xf>
    <xf numFmtId="0" fontId="20" fillId="0" borderId="15" xfId="0" applyFont="1" applyBorder="1" applyAlignment="1">
      <alignment horizontal="left" wrapText="1"/>
    </xf>
    <xf numFmtId="164" fontId="20" fillId="0" borderId="15" xfId="0" applyNumberFormat="1" applyFont="1" applyBorder="1" applyAlignment="1">
      <alignment horizontal="right"/>
    </xf>
    <xf numFmtId="3" fontId="20" fillId="35" borderId="15" xfId="0" applyNumberFormat="1" applyFont="1" applyFill="1" applyBorder="1" applyAlignment="1">
      <alignment horizontal="right"/>
    </xf>
    <xf numFmtId="3" fontId="20" fillId="0" borderId="15" xfId="0" applyNumberFormat="1" applyFont="1" applyBorder="1" applyAlignment="1">
      <alignment horizontal="right"/>
    </xf>
    <xf numFmtId="0" fontId="20" fillId="0" borderId="19" xfId="0" applyFont="1" applyBorder="1" applyAlignment="1">
      <alignment horizontal="left"/>
    </xf>
    <xf numFmtId="0" fontId="20" fillId="0" borderId="19" xfId="0" applyFont="1" applyBorder="1" applyAlignment="1">
      <alignment horizontal="left" wrapText="1"/>
    </xf>
    <xf numFmtId="165" fontId="20" fillId="0" borderId="19" xfId="43" applyNumberFormat="1" applyFont="1" applyBorder="1" applyAlignment="1">
      <alignment horizontal="left" wrapText="1"/>
    </xf>
    <xf numFmtId="164" fontId="20" fillId="0" borderId="19" xfId="0" applyNumberFormat="1" applyFont="1" applyBorder="1" applyAlignment="1">
      <alignment horizontal="right"/>
    </xf>
    <xf numFmtId="3" fontId="20" fillId="35" borderId="19" xfId="0" applyNumberFormat="1" applyFont="1" applyFill="1" applyBorder="1" applyAlignment="1">
      <alignment horizontal="right"/>
    </xf>
    <xf numFmtId="3" fontId="20" fillId="0" borderId="19" xfId="0" applyNumberFormat="1" applyFont="1" applyBorder="1" applyAlignment="1">
      <alignment horizontal="right"/>
    </xf>
    <xf numFmtId="0" fontId="20" fillId="0" borderId="19" xfId="0" applyFont="1" applyFill="1" applyBorder="1" applyAlignment="1">
      <alignment horizontal="left"/>
    </xf>
    <xf numFmtId="0" fontId="20" fillId="0" borderId="21" xfId="0" applyFont="1" applyBorder="1" applyAlignment="1">
      <alignment horizontal="left"/>
    </xf>
    <xf numFmtId="0" fontId="20" fillId="0" borderId="21" xfId="0" applyFont="1" applyBorder="1" applyAlignment="1">
      <alignment horizontal="left" wrapText="1"/>
    </xf>
    <xf numFmtId="165" fontId="20" fillId="0" borderId="21" xfId="43" applyNumberFormat="1" applyFont="1" applyBorder="1" applyAlignment="1">
      <alignment horizontal="left" wrapText="1"/>
    </xf>
    <xf numFmtId="164" fontId="20" fillId="0" borderId="21" xfId="0" applyNumberFormat="1" applyFont="1" applyBorder="1" applyAlignment="1">
      <alignment horizontal="right"/>
    </xf>
    <xf numFmtId="3" fontId="20" fillId="35" borderId="21" xfId="0" applyNumberFormat="1" applyFont="1" applyFill="1" applyBorder="1" applyAlignment="1">
      <alignment horizontal="right"/>
    </xf>
    <xf numFmtId="3" fontId="20" fillId="0" borderId="21" xfId="0" applyNumberFormat="1" applyFont="1" applyBorder="1" applyAlignment="1">
      <alignment horizontal="right"/>
    </xf>
    <xf numFmtId="0" fontId="20" fillId="0" borderId="15" xfId="0" applyFont="1" applyFill="1" applyBorder="1" applyAlignment="1">
      <alignment horizontal="left"/>
    </xf>
    <xf numFmtId="0" fontId="24" fillId="0" borderId="15" xfId="0" applyFont="1" applyBorder="1" applyAlignment="1">
      <alignment horizontal="left"/>
    </xf>
    <xf numFmtId="0" fontId="20" fillId="0" borderId="17" xfId="0" applyFont="1" applyFill="1" applyBorder="1" applyAlignment="1">
      <alignment horizontal="left"/>
    </xf>
    <xf numFmtId="0" fontId="24" fillId="0" borderId="17" xfId="0" applyFont="1" applyBorder="1" applyAlignment="1">
      <alignment horizontal="left"/>
    </xf>
    <xf numFmtId="0" fontId="21" fillId="36" borderId="11" xfId="0" applyFont="1" applyFill="1" applyBorder="1" applyAlignment="1">
      <alignment horizontal="center" wrapText="1"/>
    </xf>
    <xf numFmtId="3" fontId="20" fillId="36" borderId="15" xfId="0" applyNumberFormat="1" applyFont="1" applyFill="1" applyBorder="1" applyAlignment="1">
      <alignment horizontal="right"/>
    </xf>
    <xf numFmtId="3" fontId="20" fillId="36" borderId="19" xfId="0" applyNumberFormat="1" applyFont="1" applyFill="1" applyBorder="1" applyAlignment="1">
      <alignment horizontal="right"/>
    </xf>
    <xf numFmtId="3" fontId="20" fillId="36" borderId="17" xfId="0" applyNumberFormat="1" applyFont="1" applyFill="1" applyBorder="1" applyAlignment="1">
      <alignment horizontal="right"/>
    </xf>
    <xf numFmtId="3" fontId="20" fillId="36" borderId="21" xfId="0" applyNumberFormat="1" applyFont="1" applyFill="1" applyBorder="1" applyAlignment="1">
      <alignment horizontal="right"/>
    </xf>
    <xf numFmtId="3" fontId="32" fillId="42" borderId="31" xfId="0" applyNumberFormat="1" applyFont="1" applyFill="1" applyBorder="1" applyAlignment="1">
      <alignment horizontal="center" vertical="center" wrapText="1"/>
    </xf>
    <xf numFmtId="0" fontId="31" fillId="0" borderId="34" xfId="0" applyFont="1" applyFill="1" applyBorder="1" applyAlignment="1">
      <alignment horizontal="center"/>
    </xf>
    <xf numFmtId="168" fontId="31" fillId="0" borderId="34" xfId="0" applyNumberFormat="1" applyFont="1" applyFill="1" applyBorder="1" applyAlignment="1">
      <alignment horizontal="center"/>
    </xf>
    <xf numFmtId="0" fontId="33" fillId="0" borderId="11" xfId="0" applyFont="1" applyBorder="1" applyAlignment="1">
      <alignment horizontal="center"/>
    </xf>
    <xf numFmtId="0" fontId="23" fillId="0" borderId="11" xfId="0" applyFont="1" applyBorder="1" applyAlignment="1">
      <alignment horizontal="center"/>
    </xf>
    <xf numFmtId="0" fontId="23" fillId="0" borderId="11" xfId="0" applyFont="1" applyFill="1" applyBorder="1" applyAlignment="1">
      <alignment horizontal="center"/>
    </xf>
    <xf numFmtId="169" fontId="0" fillId="0" borderId="11" xfId="0" applyNumberFormat="1" applyBorder="1" applyAlignment="1">
      <alignment horizontal="center"/>
    </xf>
    <xf numFmtId="168" fontId="0" fillId="0" borderId="15" xfId="0" applyNumberFormat="1" applyBorder="1"/>
    <xf numFmtId="3" fontId="0" fillId="0" borderId="15" xfId="0" applyNumberFormat="1" applyBorder="1" applyAlignment="1">
      <alignment horizontal="center"/>
    </xf>
    <xf numFmtId="0" fontId="0" fillId="0" borderId="17" xfId="0" applyBorder="1" applyAlignment="1">
      <alignment horizontal="center"/>
    </xf>
    <xf numFmtId="168" fontId="0" fillId="0" borderId="17" xfId="0" applyNumberFormat="1" applyBorder="1" applyAlignment="1">
      <alignment horizontal="center"/>
    </xf>
    <xf numFmtId="3" fontId="0" fillId="0" borderId="17" xfId="0" applyNumberFormat="1" applyBorder="1" applyAlignment="1">
      <alignment horizontal="center"/>
    </xf>
    <xf numFmtId="49" fontId="20" fillId="0" borderId="11" xfId="0" quotePrefix="1" applyNumberFormat="1" applyFont="1" applyBorder="1" applyAlignment="1">
      <alignment horizontal="center"/>
    </xf>
    <xf numFmtId="0" fontId="32" fillId="0" borderId="15" xfId="0" applyFont="1" applyBorder="1" applyAlignment="1"/>
    <xf numFmtId="0" fontId="32" fillId="0" borderId="0" xfId="0" applyFont="1" applyAlignment="1"/>
    <xf numFmtId="3" fontId="30" fillId="38" borderId="11" xfId="0" applyNumberFormat="1" applyFont="1" applyFill="1" applyBorder="1" applyAlignment="1">
      <alignment horizontal="center"/>
    </xf>
    <xf numFmtId="3" fontId="30" fillId="44" borderId="12" xfId="0" applyNumberFormat="1" applyFont="1" applyFill="1" applyBorder="1" applyAlignment="1">
      <alignment horizontal="center"/>
    </xf>
    <xf numFmtId="3" fontId="30" fillId="44" borderId="14" xfId="0" applyNumberFormat="1" applyFont="1" applyFill="1" applyBorder="1" applyAlignment="1">
      <alignment horizontal="center"/>
    </xf>
    <xf numFmtId="3" fontId="30" fillId="44" borderId="11" xfId="0" applyNumberFormat="1" applyFont="1" applyFill="1" applyBorder="1" applyAlignment="1">
      <alignment horizontal="center"/>
    </xf>
    <xf numFmtId="3" fontId="30" fillId="44" borderId="15" xfId="0" applyNumberFormat="1" applyFont="1" applyFill="1" applyBorder="1" applyAlignment="1">
      <alignment horizontal="center"/>
    </xf>
    <xf numFmtId="4" fontId="21" fillId="38" borderId="15" xfId="0" applyNumberFormat="1" applyFont="1" applyFill="1" applyBorder="1" applyAlignment="1">
      <alignment horizontal="center"/>
    </xf>
    <xf numFmtId="0" fontId="29" fillId="0" borderId="11" xfId="0" applyFont="1" applyBorder="1" applyAlignment="1">
      <alignment horizontal="left" wrapText="1"/>
    </xf>
    <xf numFmtId="0" fontId="29" fillId="0" borderId="30" xfId="0" applyFont="1" applyBorder="1" applyAlignment="1">
      <alignment horizontal="left" wrapText="1"/>
    </xf>
    <xf numFmtId="0" fontId="29" fillId="0" borderId="17" xfId="0" applyFont="1" applyBorder="1" applyAlignment="1">
      <alignment horizontal="left" wrapText="1"/>
    </xf>
    <xf numFmtId="0" fontId="27" fillId="0" borderId="11" xfId="0" applyFont="1" applyBorder="1" applyAlignment="1">
      <alignment horizontal="center" wrapText="1"/>
    </xf>
    <xf numFmtId="3" fontId="27" fillId="0" borderId="11" xfId="0" applyNumberFormat="1" applyFont="1" applyBorder="1" applyAlignment="1">
      <alignment horizontal="center" wrapText="1"/>
    </xf>
    <xf numFmtId="3" fontId="27" fillId="0" borderId="11" xfId="0" applyNumberFormat="1" applyFont="1" applyBorder="1" applyAlignment="1">
      <alignment horizontal="center" vertical="top" wrapText="1"/>
    </xf>
    <xf numFmtId="0" fontId="27" fillId="0" borderId="15" xfId="0" applyFont="1" applyBorder="1" applyAlignment="1">
      <alignment horizontal="center" wrapText="1"/>
    </xf>
    <xf numFmtId="0" fontId="27" fillId="0" borderId="0" xfId="0" applyFont="1" applyAlignment="1">
      <alignment horizontal="center" wrapText="1"/>
    </xf>
    <xf numFmtId="49" fontId="23" fillId="0" borderId="11" xfId="0" applyNumberFormat="1" applyFont="1" applyBorder="1" applyAlignment="1">
      <alignment horizontal="center"/>
    </xf>
    <xf numFmtId="3" fontId="20" fillId="0" borderId="15" xfId="43" applyNumberFormat="1" applyFont="1" applyBorder="1" applyAlignment="1">
      <alignment horizontal="center" wrapText="1"/>
    </xf>
    <xf numFmtId="3" fontId="21" fillId="38" borderId="15" xfId="0" applyNumberFormat="1" applyFont="1" applyFill="1" applyBorder="1" applyAlignment="1">
      <alignment horizontal="center"/>
    </xf>
    <xf numFmtId="167" fontId="20" fillId="0" borderId="11" xfId="0" quotePrefix="1" applyNumberFormat="1" applyFont="1" applyBorder="1" applyAlignment="1">
      <alignment horizontal="center"/>
    </xf>
    <xf numFmtId="0" fontId="20" fillId="0" borderId="12" xfId="0" applyFont="1" applyFill="1" applyBorder="1" applyAlignment="1">
      <alignment horizontal="center"/>
    </xf>
    <xf numFmtId="0" fontId="20" fillId="0" borderId="11" xfId="0" applyNumberFormat="1" applyFont="1" applyFill="1" applyBorder="1" applyAlignment="1">
      <alignment horizontal="center"/>
    </xf>
    <xf numFmtId="167" fontId="20" fillId="0" borderId="11" xfId="0" quotePrefix="1" applyNumberFormat="1" applyFont="1" applyFill="1" applyBorder="1" applyAlignment="1">
      <alignment horizontal="center"/>
    </xf>
    <xf numFmtId="168" fontId="20" fillId="0" borderId="11" xfId="0" applyNumberFormat="1" applyFont="1" applyFill="1" applyBorder="1" applyAlignment="1">
      <alignment horizontal="center" wrapText="1"/>
    </xf>
    <xf numFmtId="0" fontId="29" fillId="0" borderId="11" xfId="43" applyNumberFormat="1" applyFont="1" applyFill="1" applyBorder="1" applyAlignment="1">
      <alignment horizontal="left" wrapText="1"/>
    </xf>
    <xf numFmtId="0" fontId="20" fillId="0" borderId="11" xfId="0" quotePrefix="1" applyNumberFormat="1" applyFont="1" applyFill="1" applyBorder="1" applyAlignment="1">
      <alignment horizontal="center"/>
    </xf>
    <xf numFmtId="3" fontId="20" fillId="0" borderId="11" xfId="43" applyNumberFormat="1" applyFont="1" applyFill="1" applyBorder="1" applyAlignment="1">
      <alignment horizontal="center" wrapText="1"/>
    </xf>
    <xf numFmtId="38" fontId="21" fillId="38" borderId="12" xfId="0" applyNumberFormat="1" applyFont="1" applyFill="1" applyBorder="1" applyAlignment="1">
      <alignment horizontal="center" vertical="center" wrapText="1"/>
    </xf>
    <xf numFmtId="0" fontId="20" fillId="42" borderId="12" xfId="0" applyFont="1" applyFill="1" applyBorder="1" applyAlignment="1">
      <alignment horizontal="center" vertical="center" wrapText="1"/>
    </xf>
    <xf numFmtId="49" fontId="23" fillId="0" borderId="32" xfId="0" applyNumberFormat="1" applyFont="1" applyBorder="1" applyAlignment="1">
      <alignment horizontal="center"/>
    </xf>
    <xf numFmtId="49" fontId="23" fillId="0" borderId="15" xfId="0" applyNumberFormat="1" applyFont="1" applyBorder="1" applyAlignment="1">
      <alignment horizontal="center"/>
    </xf>
    <xf numFmtId="166" fontId="20" fillId="0" borderId="11" xfId="0" quotePrefix="1" applyNumberFormat="1" applyFont="1" applyBorder="1" applyAlignment="1">
      <alignment horizontal="center"/>
    </xf>
    <xf numFmtId="0" fontId="20" fillId="0" borderId="24" xfId="0" applyNumberFormat="1" applyFont="1" applyBorder="1" applyAlignment="1">
      <alignment horizontal="center"/>
    </xf>
    <xf numFmtId="168" fontId="20" fillId="0" borderId="0" xfId="0" applyNumberFormat="1" applyFont="1" applyBorder="1" applyAlignment="1">
      <alignment horizontal="center" wrapText="1"/>
    </xf>
    <xf numFmtId="168" fontId="20" fillId="0" borderId="12" xfId="0" applyNumberFormat="1" applyFont="1" applyBorder="1" applyAlignment="1">
      <alignment horizontal="center" wrapText="1"/>
    </xf>
    <xf numFmtId="0" fontId="29" fillId="0" borderId="11" xfId="0" applyFont="1" applyBorder="1" applyAlignment="1">
      <alignment wrapText="1"/>
    </xf>
    <xf numFmtId="0" fontId="29" fillId="0" borderId="31" xfId="43" applyNumberFormat="1" applyFont="1" applyBorder="1" applyAlignment="1">
      <alignment horizontal="left" wrapText="1"/>
    </xf>
    <xf numFmtId="0" fontId="29" fillId="0" borderId="0" xfId="43" applyNumberFormat="1" applyFont="1" applyBorder="1" applyAlignment="1">
      <alignment horizontal="left" wrapText="1"/>
    </xf>
    <xf numFmtId="0" fontId="20" fillId="0" borderId="30" xfId="0" applyNumberFormat="1" applyFont="1" applyBorder="1" applyAlignment="1">
      <alignment horizontal="center" wrapText="1"/>
    </xf>
    <xf numFmtId="0" fontId="20" fillId="0" borderId="32" xfId="0" applyNumberFormat="1" applyFont="1" applyBorder="1" applyAlignment="1">
      <alignment horizontal="center"/>
    </xf>
    <xf numFmtId="0" fontId="20" fillId="0" borderId="32" xfId="0" applyNumberFormat="1" applyFont="1" applyFill="1" applyBorder="1" applyAlignment="1">
      <alignment horizontal="center" wrapText="1"/>
    </xf>
    <xf numFmtId="3" fontId="20" fillId="0" borderId="12" xfId="43" applyNumberFormat="1" applyFont="1" applyBorder="1" applyAlignment="1">
      <alignment horizontal="center" wrapText="1"/>
    </xf>
    <xf numFmtId="49" fontId="23" fillId="0" borderId="11" xfId="0" applyNumberFormat="1" applyFont="1" applyFill="1" applyBorder="1" applyAlignment="1">
      <alignment horizontal="center"/>
    </xf>
    <xf numFmtId="0" fontId="20" fillId="0" borderId="11" xfId="0" applyNumberFormat="1" applyFont="1" applyFill="1" applyBorder="1" applyAlignment="1">
      <alignment horizontal="center" wrapText="1"/>
    </xf>
    <xf numFmtId="38" fontId="20" fillId="0" borderId="11" xfId="43" applyNumberFormat="1" applyFont="1" applyFill="1" applyBorder="1" applyAlignment="1">
      <alignment horizontal="center" wrapText="1"/>
    </xf>
    <xf numFmtId="38" fontId="21" fillId="36" borderId="12" xfId="0" applyNumberFormat="1" applyFont="1" applyFill="1" applyBorder="1" applyAlignment="1">
      <alignment horizontal="center" vertical="center" wrapText="1"/>
    </xf>
    <xf numFmtId="3" fontId="30" fillId="36" borderId="11" xfId="0" applyNumberFormat="1" applyFont="1" applyFill="1" applyBorder="1" applyAlignment="1">
      <alignment horizontal="center"/>
    </xf>
    <xf numFmtId="3" fontId="30" fillId="45" borderId="12" xfId="0" applyNumberFormat="1" applyFont="1" applyFill="1" applyBorder="1" applyAlignment="1">
      <alignment horizontal="center"/>
    </xf>
    <xf numFmtId="3" fontId="30" fillId="45" borderId="14" xfId="0" applyNumberFormat="1" applyFont="1" applyFill="1" applyBorder="1" applyAlignment="1">
      <alignment horizontal="center"/>
    </xf>
    <xf numFmtId="3" fontId="30" fillId="45" borderId="11" xfId="0" applyNumberFormat="1" applyFont="1" applyFill="1" applyBorder="1" applyAlignment="1">
      <alignment horizontal="center"/>
    </xf>
    <xf numFmtId="3" fontId="30" fillId="45" borderId="15" xfId="0" applyNumberFormat="1" applyFont="1" applyFill="1" applyBorder="1" applyAlignment="1">
      <alignment horizontal="center"/>
    </xf>
    <xf numFmtId="3" fontId="21" fillId="36" borderId="11" xfId="0" applyNumberFormat="1" applyFont="1" applyFill="1" applyBorder="1" applyAlignment="1">
      <alignment horizontal="center"/>
    </xf>
    <xf numFmtId="3" fontId="21" fillId="36" borderId="17" xfId="0" applyNumberFormat="1" applyFont="1" applyFill="1" applyBorder="1" applyAlignment="1">
      <alignment horizontal="center"/>
    </xf>
    <xf numFmtId="4" fontId="21" fillId="36" borderId="15" xfId="0" applyNumberFormat="1" applyFont="1" applyFill="1" applyBorder="1" applyAlignment="1">
      <alignment horizontal="center"/>
    </xf>
    <xf numFmtId="3" fontId="30" fillId="38" borderId="12" xfId="0" applyNumberFormat="1" applyFont="1" applyFill="1" applyBorder="1" applyAlignment="1">
      <alignment horizontal="center"/>
    </xf>
    <xf numFmtId="3" fontId="30" fillId="36" borderId="12" xfId="0" applyNumberFormat="1" applyFont="1" applyFill="1" applyBorder="1" applyAlignment="1">
      <alignment horizontal="center"/>
    </xf>
    <xf numFmtId="168" fontId="0" fillId="0" borderId="35" xfId="0" applyNumberFormat="1" applyBorder="1" applyAlignment="1">
      <alignment horizontal="center"/>
    </xf>
    <xf numFmtId="0" fontId="20" fillId="0" borderId="11" xfId="0" quotePrefix="1" applyFont="1" applyBorder="1" applyAlignment="1">
      <alignment horizontal="center"/>
    </xf>
    <xf numFmtId="0" fontId="20" fillId="0" borderId="36" xfId="0" applyFont="1" applyBorder="1" applyAlignment="1">
      <alignment horizontal="center"/>
    </xf>
    <xf numFmtId="0" fontId="20" fillId="0" borderId="35" xfId="0" quotePrefix="1" applyFont="1" applyBorder="1" applyAlignment="1">
      <alignment horizontal="center"/>
    </xf>
    <xf numFmtId="49" fontId="20" fillId="0" borderId="11" xfId="0" quotePrefix="1" applyNumberFormat="1" applyFont="1" applyFill="1" applyBorder="1" applyAlignment="1">
      <alignment horizontal="center"/>
    </xf>
    <xf numFmtId="49" fontId="23" fillId="0" borderId="32" xfId="0" quotePrefix="1" applyNumberFormat="1" applyFont="1" applyBorder="1" applyAlignment="1">
      <alignment horizontal="center"/>
    </xf>
    <xf numFmtId="38" fontId="20" fillId="0" borderId="24" xfId="43" applyNumberFormat="1" applyFont="1" applyBorder="1" applyAlignment="1">
      <alignment horizontal="center" wrapText="1"/>
    </xf>
    <xf numFmtId="166" fontId="20" fillId="0" borderId="15" xfId="0" quotePrefix="1" applyNumberFormat="1" applyFont="1" applyBorder="1" applyAlignment="1">
      <alignment horizontal="center"/>
    </xf>
    <xf numFmtId="167" fontId="20" fillId="0" borderId="11" xfId="0" applyNumberFormat="1" applyFont="1" applyFill="1" applyBorder="1" applyAlignment="1">
      <alignment horizontal="center"/>
    </xf>
    <xf numFmtId="0" fontId="20" fillId="0" borderId="37" xfId="0" applyFont="1" applyBorder="1" applyAlignment="1">
      <alignment horizontal="center"/>
    </xf>
    <xf numFmtId="0" fontId="20" fillId="0" borderId="11" xfId="0" applyFont="1" applyBorder="1" applyAlignment="1">
      <alignment horizontal="center" wrapText="1"/>
    </xf>
    <xf numFmtId="0" fontId="20" fillId="0" borderId="24" xfId="0" applyNumberFormat="1" applyFont="1" applyBorder="1" applyAlignment="1">
      <alignment horizontal="center" wrapText="1"/>
    </xf>
    <xf numFmtId="16" fontId="20" fillId="0" borderId="11" xfId="0" quotePrefix="1" applyNumberFormat="1" applyFont="1" applyFill="1" applyBorder="1" applyAlignment="1">
      <alignment horizontal="center"/>
    </xf>
    <xf numFmtId="0" fontId="20" fillId="0" borderId="15" xfId="0" applyFont="1" applyBorder="1" applyAlignment="1">
      <alignment horizontal="center" wrapText="1"/>
    </xf>
    <xf numFmtId="0" fontId="20" fillId="0" borderId="15" xfId="0" applyFont="1" applyBorder="1" applyAlignment="1">
      <alignment horizontal="center"/>
    </xf>
    <xf numFmtId="167" fontId="20" fillId="0" borderId="32" xfId="0" applyNumberFormat="1" applyFont="1" applyBorder="1" applyAlignment="1">
      <alignment horizontal="center"/>
    </xf>
    <xf numFmtId="168" fontId="20" fillId="0" borderId="32" xfId="0" applyNumberFormat="1" applyFont="1" applyBorder="1" applyAlignment="1">
      <alignment horizontal="center" wrapText="1"/>
    </xf>
    <xf numFmtId="0" fontId="29" fillId="0" borderId="32" xfId="43" applyNumberFormat="1" applyFont="1" applyBorder="1" applyAlignment="1">
      <alignment horizontal="left" wrapText="1"/>
    </xf>
    <xf numFmtId="0" fontId="20" fillId="0" borderId="32" xfId="0" applyFont="1" applyBorder="1" applyAlignment="1">
      <alignment horizontal="center" wrapText="1"/>
    </xf>
    <xf numFmtId="3" fontId="21" fillId="38" borderId="32" xfId="0" applyNumberFormat="1" applyFont="1" applyFill="1" applyBorder="1" applyAlignment="1">
      <alignment horizontal="center"/>
    </xf>
    <xf numFmtId="0" fontId="27" fillId="0" borderId="32" xfId="0" applyFont="1" applyBorder="1" applyAlignment="1">
      <alignment horizontal="center" wrapText="1"/>
    </xf>
    <xf numFmtId="0" fontId="20" fillId="0" borderId="11" xfId="0" applyFont="1" applyFill="1" applyBorder="1" applyAlignment="1">
      <alignment horizontal="center" wrapText="1"/>
    </xf>
    <xf numFmtId="38" fontId="21" fillId="38" borderId="12" xfId="43" applyNumberFormat="1" applyFont="1" applyFill="1" applyBorder="1" applyAlignment="1">
      <alignment horizontal="center" wrapText="1"/>
    </xf>
    <xf numFmtId="38" fontId="21" fillId="38" borderId="11" xfId="43" applyNumberFormat="1" applyFont="1" applyFill="1" applyBorder="1" applyAlignment="1">
      <alignment horizontal="center" wrapText="1"/>
    </xf>
    <xf numFmtId="167" fontId="20" fillId="0" borderId="11" xfId="0" applyNumberFormat="1" applyFont="1" applyBorder="1" applyAlignment="1">
      <alignment horizontal="center" wrapText="1"/>
    </xf>
    <xf numFmtId="38" fontId="0" fillId="0" borderId="0" xfId="43" applyNumberFormat="1" applyFont="1" applyAlignment="1">
      <alignment horizontal="center"/>
    </xf>
    <xf numFmtId="38" fontId="20" fillId="42" borderId="11" xfId="43" applyNumberFormat="1" applyFont="1" applyFill="1" applyBorder="1" applyAlignment="1">
      <alignment horizontal="center" vertical="center" wrapText="1"/>
    </xf>
    <xf numFmtId="38" fontId="20" fillId="0" borderId="12" xfId="43" applyNumberFormat="1" applyFont="1" applyBorder="1" applyAlignment="1">
      <alignment horizontal="center" wrapText="1"/>
    </xf>
    <xf numFmtId="4" fontId="32" fillId="0" borderId="0" xfId="0" applyNumberFormat="1" applyFont="1" applyAlignment="1">
      <alignment horizontal="center" wrapText="1"/>
    </xf>
    <xf numFmtId="38" fontId="21" fillId="38" borderId="32" xfId="43" applyNumberFormat="1" applyFont="1" applyFill="1" applyBorder="1" applyAlignment="1">
      <alignment horizontal="center" wrapText="1"/>
    </xf>
    <xf numFmtId="38" fontId="21" fillId="0" borderId="0" xfId="0" applyNumberFormat="1" applyFont="1" applyAlignment="1">
      <alignment horizontal="center"/>
    </xf>
    <xf numFmtId="38" fontId="21" fillId="0" borderId="0" xfId="0" applyNumberFormat="1" applyFont="1" applyFill="1" applyAlignment="1">
      <alignment horizontal="center"/>
    </xf>
    <xf numFmtId="38" fontId="21" fillId="36" borderId="12" xfId="43" applyNumberFormat="1" applyFont="1" applyFill="1" applyBorder="1" applyAlignment="1">
      <alignment horizontal="center" wrapText="1"/>
    </xf>
    <xf numFmtId="38" fontId="21" fillId="36" borderId="14" xfId="43" applyNumberFormat="1" applyFont="1" applyFill="1" applyBorder="1" applyAlignment="1">
      <alignment horizontal="center" wrapText="1"/>
    </xf>
    <xf numFmtId="38" fontId="21" fillId="36" borderId="33" xfId="43" applyNumberFormat="1" applyFont="1" applyFill="1" applyBorder="1" applyAlignment="1">
      <alignment horizontal="center" wrapText="1"/>
    </xf>
    <xf numFmtId="38" fontId="21" fillId="36" borderId="11" xfId="43" applyNumberFormat="1" applyFont="1" applyFill="1" applyBorder="1" applyAlignment="1">
      <alignment horizontal="center" wrapText="1"/>
    </xf>
    <xf numFmtId="0" fontId="20" fillId="46" borderId="11" xfId="0" applyNumberFormat="1" applyFont="1" applyFill="1" applyBorder="1" applyAlignment="1">
      <alignment horizontal="center" vertical="center" wrapText="1"/>
    </xf>
    <xf numFmtId="0" fontId="20" fillId="46" borderId="30" xfId="0" applyNumberFormat="1" applyFont="1" applyFill="1" applyBorder="1" applyAlignment="1">
      <alignment horizontal="center" wrapText="1"/>
    </xf>
    <xf numFmtId="0" fontId="20" fillId="46" borderId="11" xfId="0" applyNumberFormat="1" applyFont="1" applyFill="1" applyBorder="1" applyAlignment="1">
      <alignment horizontal="center" wrapText="1"/>
    </xf>
    <xf numFmtId="16" fontId="20" fillId="46" borderId="11" xfId="0" quotePrefix="1" applyNumberFormat="1" applyFont="1" applyFill="1" applyBorder="1" applyAlignment="1">
      <alignment horizontal="center" wrapText="1"/>
    </xf>
    <xf numFmtId="0" fontId="20" fillId="46" borderId="11" xfId="0" quotePrefix="1" applyNumberFormat="1" applyFont="1" applyFill="1" applyBorder="1" applyAlignment="1">
      <alignment horizontal="center" wrapText="1"/>
    </xf>
    <xf numFmtId="0" fontId="20" fillId="46" borderId="11" xfId="0" quotePrefix="1" applyNumberFormat="1" applyFont="1" applyFill="1" applyBorder="1" applyAlignment="1">
      <alignment horizontal="center"/>
    </xf>
    <xf numFmtId="0" fontId="20" fillId="46" borderId="15" xfId="0" applyNumberFormat="1" applyFont="1" applyFill="1" applyBorder="1" applyAlignment="1">
      <alignment horizontal="center" wrapText="1"/>
    </xf>
    <xf numFmtId="0" fontId="20" fillId="46" borderId="32" xfId="0" applyNumberFormat="1" applyFont="1" applyFill="1" applyBorder="1" applyAlignment="1">
      <alignment horizontal="center" wrapText="1"/>
    </xf>
    <xf numFmtId="0" fontId="20" fillId="46" borderId="24" xfId="0" applyNumberFormat="1" applyFont="1" applyFill="1" applyBorder="1" applyAlignment="1">
      <alignment horizontal="center" wrapText="1"/>
    </xf>
    <xf numFmtId="0" fontId="20" fillId="46" borderId="11" xfId="0" applyNumberFormat="1" applyFont="1" applyFill="1" applyBorder="1" applyAlignment="1">
      <alignment horizontal="center"/>
    </xf>
    <xf numFmtId="0" fontId="20" fillId="46" borderId="32" xfId="0" applyNumberFormat="1" applyFont="1" applyFill="1" applyBorder="1" applyAlignment="1">
      <alignment horizontal="center"/>
    </xf>
    <xf numFmtId="0" fontId="20" fillId="46" borderId="15" xfId="0" applyNumberFormat="1" applyFont="1" applyFill="1" applyBorder="1" applyAlignment="1">
      <alignment horizontal="center"/>
    </xf>
    <xf numFmtId="16" fontId="20" fillId="46" borderId="11" xfId="0" quotePrefix="1" applyNumberFormat="1" applyFont="1" applyFill="1" applyBorder="1" applyAlignment="1">
      <alignment horizontal="center"/>
    </xf>
    <xf numFmtId="0" fontId="20" fillId="46" borderId="11" xfId="0" applyFont="1" applyFill="1" applyBorder="1" applyAlignment="1">
      <alignment horizontal="center" wrapText="1"/>
    </xf>
    <xf numFmtId="0" fontId="20" fillId="46" borderId="32" xfId="0" applyFont="1" applyFill="1" applyBorder="1" applyAlignment="1">
      <alignment horizontal="center" wrapText="1"/>
    </xf>
    <xf numFmtId="0" fontId="20" fillId="46" borderId="11" xfId="0" quotePrefix="1" applyFont="1" applyFill="1" applyBorder="1" applyAlignment="1">
      <alignment horizontal="center" wrapText="1"/>
    </xf>
    <xf numFmtId="0" fontId="0" fillId="0" borderId="11" xfId="0" applyBorder="1" applyAlignment="1"/>
    <xf numFmtId="49" fontId="20" fillId="46" borderId="11" xfId="0" applyNumberFormat="1" applyFont="1" applyFill="1" applyBorder="1" applyAlignment="1">
      <alignment horizontal="center" wrapText="1"/>
    </xf>
    <xf numFmtId="0" fontId="20" fillId="37" borderId="11" xfId="0" applyFont="1" applyFill="1" applyBorder="1" applyAlignment="1">
      <alignment horizontal="center"/>
    </xf>
    <xf numFmtId="0" fontId="20" fillId="37" borderId="33" xfId="0" applyFont="1" applyFill="1" applyBorder="1" applyAlignment="1">
      <alignment horizontal="center"/>
    </xf>
    <xf numFmtId="166" fontId="20" fillId="0" borderId="11" xfId="0" applyNumberFormat="1" applyFont="1" applyFill="1" applyBorder="1" applyAlignment="1">
      <alignment horizontal="center"/>
    </xf>
    <xf numFmtId="49" fontId="23" fillId="0" borderId="24" xfId="0" applyNumberFormat="1" applyFont="1" applyBorder="1" applyAlignment="1">
      <alignment horizontal="center"/>
    </xf>
    <xf numFmtId="0" fontId="20" fillId="46" borderId="32" xfId="0" quotePrefix="1" applyNumberFormat="1" applyFont="1" applyFill="1" applyBorder="1" applyAlignment="1">
      <alignment horizontal="center" wrapText="1"/>
    </xf>
    <xf numFmtId="0" fontId="20" fillId="46" borderId="15" xfId="0" applyFont="1" applyFill="1" applyBorder="1" applyAlignment="1">
      <alignment horizontal="center" wrapText="1"/>
    </xf>
    <xf numFmtId="0" fontId="20" fillId="46" borderId="15" xfId="0" quotePrefix="1" applyNumberFormat="1" applyFont="1" applyFill="1" applyBorder="1" applyAlignment="1">
      <alignment horizontal="center" wrapText="1"/>
    </xf>
    <xf numFmtId="0" fontId="20" fillId="46" borderId="32" xfId="0" quotePrefix="1" applyNumberFormat="1" applyFont="1" applyFill="1" applyBorder="1" applyAlignment="1">
      <alignment horizontal="center"/>
    </xf>
    <xf numFmtId="0" fontId="20" fillId="46" borderId="32" xfId="0" quotePrefix="1" applyFont="1" applyFill="1" applyBorder="1" applyAlignment="1">
      <alignment horizontal="center" wrapText="1"/>
    </xf>
    <xf numFmtId="49" fontId="20" fillId="46" borderId="32" xfId="0" quotePrefix="1" applyNumberFormat="1" applyFont="1" applyFill="1" applyBorder="1" applyAlignment="1">
      <alignment horizontal="center"/>
    </xf>
    <xf numFmtId="0" fontId="20" fillId="0" borderId="15" xfId="0" quotePrefix="1" applyNumberFormat="1" applyFont="1" applyBorder="1" applyAlignment="1">
      <alignment horizontal="center"/>
    </xf>
    <xf numFmtId="0" fontId="20" fillId="0" borderId="32" xfId="0" quotePrefix="1" applyNumberFormat="1" applyFont="1" applyBorder="1" applyAlignment="1">
      <alignment horizontal="center"/>
    </xf>
    <xf numFmtId="3" fontId="20" fillId="0" borderId="32" xfId="43" applyNumberFormat="1" applyFont="1" applyBorder="1" applyAlignment="1">
      <alignment horizontal="center" wrapText="1"/>
    </xf>
    <xf numFmtId="3" fontId="27" fillId="0" borderId="15" xfId="0" applyNumberFormat="1" applyFont="1" applyBorder="1" applyAlignment="1">
      <alignment horizontal="center" wrapText="1"/>
    </xf>
    <xf numFmtId="166" fontId="20" fillId="37" borderId="11" xfId="0" applyNumberFormat="1" applyFont="1" applyFill="1" applyBorder="1" applyAlignment="1">
      <alignment horizontal="center"/>
    </xf>
    <xf numFmtId="3" fontId="21" fillId="0" borderId="11" xfId="0" applyNumberFormat="1" applyFont="1" applyBorder="1" applyAlignment="1">
      <alignment horizontal="center"/>
    </xf>
    <xf numFmtId="38" fontId="21" fillId="0" borderId="11" xfId="0" applyNumberFormat="1" applyFont="1" applyFill="1" applyBorder="1" applyAlignment="1">
      <alignment horizontal="center"/>
    </xf>
    <xf numFmtId="0" fontId="21" fillId="0" borderId="12" xfId="0" applyFont="1" applyBorder="1" applyAlignment="1">
      <alignment horizontal="center"/>
    </xf>
    <xf numFmtId="0" fontId="21" fillId="0" borderId="31" xfId="0" applyFont="1" applyBorder="1" applyAlignment="1">
      <alignment horizontal="center"/>
    </xf>
    <xf numFmtId="0" fontId="21" fillId="0" borderId="30" xfId="0" applyFont="1" applyBorder="1" applyAlignment="1">
      <alignment horizontal="center"/>
    </xf>
  </cellXfs>
  <cellStyles count="48">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3" builtinId="3"/>
    <cellStyle name="Comma 2" xfId="47" xr:uid="{22A98D38-63B4-4A0F-A827-2C1EA9D4CDDE}"/>
    <cellStyle name="DateHyperlink" xfId="42"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2" xfId="44" xr:uid="{654AC4DE-98D5-4265-B4FC-B219F6DFF4DA}"/>
    <cellStyle name="Normal 3" xfId="45" xr:uid="{03B25ADE-FC0E-4F19-BF9D-CB2CDA877DEF}"/>
    <cellStyle name="Normal 4" xfId="46" xr:uid="{DC30BC24-1AE3-433D-B6C5-04BB0FD223DD}"/>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99FF"/>
      <color rgb="FFE4C9FF"/>
      <color rgb="FFCC99FF"/>
      <color rgb="FFCCCCFF"/>
      <color rgb="FFA9EF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5F103-17FB-408B-ACB9-E36373A1440A}">
  <dimension ref="A1:AJ1912"/>
  <sheetViews>
    <sheetView topLeftCell="B1" workbookViewId="0">
      <selection activeCell="G13" sqref="G13"/>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35" width="9.7109375" bestFit="1" customWidth="1"/>
  </cols>
  <sheetData>
    <row r="1" spans="1:35" ht="102" x14ac:dyDescent="0.2">
      <c r="A1" s="165" t="s">
        <v>0</v>
      </c>
      <c r="B1" s="165" t="s">
        <v>1</v>
      </c>
      <c r="C1" s="5" t="s">
        <v>2</v>
      </c>
      <c r="D1" s="5" t="s">
        <v>3</v>
      </c>
      <c r="E1" s="5" t="s">
        <v>4</v>
      </c>
      <c r="F1" s="5" t="s">
        <v>5</v>
      </c>
      <c r="G1" s="5" t="s">
        <v>6</v>
      </c>
      <c r="H1" s="5" t="s">
        <v>7</v>
      </c>
      <c r="I1" s="166" t="s">
        <v>8</v>
      </c>
      <c r="J1" s="166" t="s">
        <v>9</v>
      </c>
      <c r="K1" s="166"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row>
    <row r="2" spans="1:35" x14ac:dyDescent="0.2">
      <c r="A2" s="34" t="s">
        <v>35</v>
      </c>
      <c r="B2" s="34" t="s">
        <v>36</v>
      </c>
      <c r="C2" s="34" t="s">
        <v>37</v>
      </c>
      <c r="D2" s="34" t="s">
        <v>38</v>
      </c>
      <c r="E2" s="167" t="s">
        <v>39</v>
      </c>
      <c r="F2" s="35">
        <v>8465000</v>
      </c>
      <c r="G2" s="34" t="s">
        <v>40</v>
      </c>
      <c r="H2" s="34" t="s">
        <v>41</v>
      </c>
      <c r="I2" s="36">
        <v>45512</v>
      </c>
      <c r="J2" s="36">
        <v>45512</v>
      </c>
      <c r="K2" s="36">
        <v>46239</v>
      </c>
      <c r="L2" s="168">
        <v>0</v>
      </c>
      <c r="M2" s="168">
        <v>0</v>
      </c>
      <c r="N2" s="168">
        <v>0</v>
      </c>
      <c r="O2" s="168">
        <v>0</v>
      </c>
      <c r="P2" s="168">
        <v>0</v>
      </c>
      <c r="Q2" s="168">
        <v>0</v>
      </c>
      <c r="R2" s="168">
        <v>0</v>
      </c>
      <c r="S2" s="168">
        <v>0</v>
      </c>
      <c r="T2" s="168">
        <v>0</v>
      </c>
      <c r="U2" s="168">
        <v>0</v>
      </c>
      <c r="V2" s="168">
        <v>0</v>
      </c>
      <c r="W2" s="168">
        <v>0</v>
      </c>
      <c r="X2" s="168">
        <v>66</v>
      </c>
      <c r="Y2" s="168">
        <v>0</v>
      </c>
      <c r="Z2" s="168">
        <v>0</v>
      </c>
      <c r="AA2" s="168">
        <v>0</v>
      </c>
      <c r="AB2" s="168">
        <v>0</v>
      </c>
      <c r="AC2" s="168">
        <v>0</v>
      </c>
      <c r="AD2" s="168">
        <v>0</v>
      </c>
      <c r="AE2" s="168">
        <v>0</v>
      </c>
      <c r="AF2" s="168">
        <v>0</v>
      </c>
      <c r="AG2" s="168">
        <v>0</v>
      </c>
      <c r="AH2" s="168">
        <f>SUM(L2:AG2)</f>
        <v>66</v>
      </c>
      <c r="AI2" s="169">
        <v>42789</v>
      </c>
    </row>
    <row r="3" spans="1:35" x14ac:dyDescent="0.2">
      <c r="A3" s="34" t="s">
        <v>35</v>
      </c>
      <c r="B3" s="34" t="s">
        <v>36</v>
      </c>
      <c r="C3" s="34" t="s">
        <v>37</v>
      </c>
      <c r="D3" s="34" t="s">
        <v>42</v>
      </c>
      <c r="E3" s="167" t="s">
        <v>39</v>
      </c>
      <c r="F3" s="35">
        <v>8465000</v>
      </c>
      <c r="G3" s="34" t="s">
        <v>40</v>
      </c>
      <c r="H3" s="34" t="s">
        <v>41</v>
      </c>
      <c r="I3" s="36">
        <v>45512</v>
      </c>
      <c r="J3" s="36">
        <v>45512</v>
      </c>
      <c r="K3" s="36">
        <v>46239</v>
      </c>
      <c r="L3" s="168">
        <v>0</v>
      </c>
      <c r="M3" s="168">
        <v>0</v>
      </c>
      <c r="N3" s="168">
        <v>0</v>
      </c>
      <c r="O3" s="168">
        <v>0</v>
      </c>
      <c r="P3" s="168">
        <v>0</v>
      </c>
      <c r="Q3" s="168">
        <v>0</v>
      </c>
      <c r="R3" s="168">
        <v>0</v>
      </c>
      <c r="S3" s="168">
        <v>0</v>
      </c>
      <c r="T3" s="168">
        <v>0</v>
      </c>
      <c r="U3" s="168">
        <v>8</v>
      </c>
      <c r="V3" s="168">
        <v>0</v>
      </c>
      <c r="W3" s="168">
        <v>0</v>
      </c>
      <c r="X3" s="168">
        <v>0</v>
      </c>
      <c r="Y3" s="168">
        <v>0</v>
      </c>
      <c r="Z3" s="168">
        <v>0</v>
      </c>
      <c r="AA3" s="168">
        <v>115</v>
      </c>
      <c r="AB3" s="168">
        <v>0</v>
      </c>
      <c r="AC3" s="168">
        <v>0</v>
      </c>
      <c r="AD3" s="168">
        <v>0</v>
      </c>
      <c r="AE3" s="168">
        <v>0</v>
      </c>
      <c r="AF3" s="168">
        <v>0</v>
      </c>
      <c r="AG3" s="168">
        <v>0</v>
      </c>
      <c r="AH3" s="168">
        <f t="shared" ref="AH3:AH63" si="0">SUM(L3:AG3)</f>
        <v>123</v>
      </c>
      <c r="AI3" s="169">
        <v>42789</v>
      </c>
    </row>
    <row r="4" spans="1:35" x14ac:dyDescent="0.2">
      <c r="A4" s="34" t="s">
        <v>35</v>
      </c>
      <c r="B4" s="34" t="s">
        <v>36</v>
      </c>
      <c r="C4" s="34" t="s">
        <v>37</v>
      </c>
      <c r="D4" s="34" t="s">
        <v>43</v>
      </c>
      <c r="E4" s="167" t="s">
        <v>39</v>
      </c>
      <c r="F4" s="35">
        <v>8465000</v>
      </c>
      <c r="G4" s="34" t="s">
        <v>40</v>
      </c>
      <c r="H4" s="34" t="s">
        <v>41</v>
      </c>
      <c r="I4" s="36">
        <v>45512</v>
      </c>
      <c r="J4" s="36">
        <v>45512</v>
      </c>
      <c r="K4" s="36">
        <v>46239</v>
      </c>
      <c r="L4" s="168">
        <v>1679</v>
      </c>
      <c r="M4" s="168">
        <v>0</v>
      </c>
      <c r="N4" s="168">
        <v>0</v>
      </c>
      <c r="O4" s="168">
        <v>0</v>
      </c>
      <c r="P4" s="168">
        <v>0</v>
      </c>
      <c r="Q4" s="168">
        <v>0</v>
      </c>
      <c r="R4" s="168">
        <v>0</v>
      </c>
      <c r="S4" s="168">
        <v>0</v>
      </c>
      <c r="T4" s="168">
        <v>0</v>
      </c>
      <c r="U4" s="168">
        <v>0</v>
      </c>
      <c r="V4" s="168">
        <v>0</v>
      </c>
      <c r="W4" s="168">
        <v>0</v>
      </c>
      <c r="X4" s="168">
        <v>0</v>
      </c>
      <c r="Y4" s="168">
        <v>0</v>
      </c>
      <c r="Z4" s="168">
        <v>0</v>
      </c>
      <c r="AA4" s="168">
        <v>0</v>
      </c>
      <c r="AB4" s="168">
        <v>0</v>
      </c>
      <c r="AC4" s="168">
        <v>0</v>
      </c>
      <c r="AD4" s="168">
        <v>0</v>
      </c>
      <c r="AE4" s="168">
        <v>0</v>
      </c>
      <c r="AF4" s="168">
        <v>0</v>
      </c>
      <c r="AG4" s="168">
        <v>0</v>
      </c>
      <c r="AH4" s="168">
        <f t="shared" si="0"/>
        <v>1679</v>
      </c>
      <c r="AI4" s="169">
        <v>44817</v>
      </c>
    </row>
    <row r="5" spans="1:35" x14ac:dyDescent="0.2">
      <c r="A5" s="34" t="s">
        <v>35</v>
      </c>
      <c r="B5" s="34" t="s">
        <v>36</v>
      </c>
      <c r="C5" s="34" t="s">
        <v>37</v>
      </c>
      <c r="D5" s="34" t="s">
        <v>44</v>
      </c>
      <c r="E5" s="167" t="s">
        <v>39</v>
      </c>
      <c r="F5" s="35">
        <v>8465000</v>
      </c>
      <c r="G5" s="34" t="s">
        <v>40</v>
      </c>
      <c r="H5" s="34" t="s">
        <v>41</v>
      </c>
      <c r="I5" s="36">
        <v>45512</v>
      </c>
      <c r="J5" s="36">
        <v>45512</v>
      </c>
      <c r="K5" s="36">
        <v>46239</v>
      </c>
      <c r="L5" s="168">
        <v>0</v>
      </c>
      <c r="M5" s="168">
        <v>0</v>
      </c>
      <c r="N5" s="168">
        <v>0</v>
      </c>
      <c r="O5" s="168">
        <v>0</v>
      </c>
      <c r="P5" s="168">
        <v>0</v>
      </c>
      <c r="Q5" s="168">
        <v>0</v>
      </c>
      <c r="R5" s="168">
        <v>0</v>
      </c>
      <c r="S5" s="168">
        <v>0</v>
      </c>
      <c r="T5" s="168">
        <v>0</v>
      </c>
      <c r="U5" s="168">
        <v>26</v>
      </c>
      <c r="V5" s="168">
        <v>0</v>
      </c>
      <c r="W5" s="168">
        <v>0</v>
      </c>
      <c r="X5" s="168">
        <v>0</v>
      </c>
      <c r="Y5" s="168">
        <v>0</v>
      </c>
      <c r="Z5" s="168">
        <v>0</v>
      </c>
      <c r="AA5" s="168">
        <v>0</v>
      </c>
      <c r="AB5" s="168">
        <v>2413</v>
      </c>
      <c r="AC5" s="168">
        <v>0</v>
      </c>
      <c r="AD5" s="168">
        <v>0</v>
      </c>
      <c r="AE5" s="168">
        <v>0</v>
      </c>
      <c r="AF5" s="168">
        <v>0</v>
      </c>
      <c r="AG5" s="168">
        <v>0</v>
      </c>
      <c r="AH5" s="168">
        <f t="shared" si="0"/>
        <v>2439</v>
      </c>
      <c r="AI5" s="169">
        <v>42789</v>
      </c>
    </row>
    <row r="6" spans="1:35" x14ac:dyDescent="0.2">
      <c r="A6" s="34" t="s">
        <v>45</v>
      </c>
      <c r="B6" s="34" t="s">
        <v>46</v>
      </c>
      <c r="C6" s="34" t="s">
        <v>37</v>
      </c>
      <c r="D6" s="34" t="s">
        <v>38</v>
      </c>
      <c r="E6" s="167" t="s">
        <v>39</v>
      </c>
      <c r="F6" s="35">
        <v>6324000</v>
      </c>
      <c r="G6" s="34" t="s">
        <v>40</v>
      </c>
      <c r="H6" s="34" t="s">
        <v>47</v>
      </c>
      <c r="I6" s="36">
        <v>46583</v>
      </c>
      <c r="J6" s="36">
        <v>46639</v>
      </c>
      <c r="K6" s="36">
        <v>47007</v>
      </c>
      <c r="L6" s="168">
        <v>354</v>
      </c>
      <c r="M6" s="168">
        <v>0</v>
      </c>
      <c r="N6" s="168">
        <v>0</v>
      </c>
      <c r="O6" s="168">
        <v>0</v>
      </c>
      <c r="P6" s="168">
        <v>0</v>
      </c>
      <c r="Q6" s="168">
        <v>0</v>
      </c>
      <c r="R6" s="168">
        <v>0</v>
      </c>
      <c r="S6" s="168">
        <v>0</v>
      </c>
      <c r="T6" s="168">
        <v>0</v>
      </c>
      <c r="U6" s="168">
        <v>3</v>
      </c>
      <c r="V6" s="168">
        <v>0</v>
      </c>
      <c r="W6" s="168">
        <v>0</v>
      </c>
      <c r="X6" s="168">
        <v>15</v>
      </c>
      <c r="Y6" s="168">
        <v>0</v>
      </c>
      <c r="Z6" s="168">
        <v>0</v>
      </c>
      <c r="AA6" s="168">
        <v>0</v>
      </c>
      <c r="AB6" s="168">
        <v>0</v>
      </c>
      <c r="AC6" s="168">
        <v>14</v>
      </c>
      <c r="AD6" s="168">
        <v>0</v>
      </c>
      <c r="AE6" s="168">
        <v>0</v>
      </c>
      <c r="AF6" s="168">
        <v>0</v>
      </c>
      <c r="AG6" s="168">
        <v>0</v>
      </c>
      <c r="AH6" s="168">
        <f t="shared" si="0"/>
        <v>386</v>
      </c>
      <c r="AI6" s="169">
        <v>42593</v>
      </c>
    </row>
    <row r="7" spans="1:35" x14ac:dyDescent="0.2">
      <c r="A7" s="34" t="s">
        <v>45</v>
      </c>
      <c r="B7" s="34" t="s">
        <v>46</v>
      </c>
      <c r="C7" s="34" t="s">
        <v>37</v>
      </c>
      <c r="D7" s="34" t="s">
        <v>42</v>
      </c>
      <c r="E7" s="167" t="s">
        <v>39</v>
      </c>
      <c r="F7" s="35">
        <v>6324000</v>
      </c>
      <c r="G7" s="34" t="s">
        <v>40</v>
      </c>
      <c r="H7" s="34" t="s">
        <v>47</v>
      </c>
      <c r="I7" s="36">
        <v>46583</v>
      </c>
      <c r="J7" s="36">
        <v>46639</v>
      </c>
      <c r="K7" s="36">
        <v>47007</v>
      </c>
      <c r="L7" s="168">
        <v>409</v>
      </c>
      <c r="M7" s="168">
        <v>0</v>
      </c>
      <c r="N7" s="168">
        <v>0</v>
      </c>
      <c r="O7" s="168">
        <v>0</v>
      </c>
      <c r="P7" s="168">
        <v>0</v>
      </c>
      <c r="Q7" s="168">
        <v>0</v>
      </c>
      <c r="R7" s="168">
        <v>0</v>
      </c>
      <c r="S7" s="168">
        <v>0</v>
      </c>
      <c r="T7" s="168">
        <v>0</v>
      </c>
      <c r="U7" s="168">
        <v>10</v>
      </c>
      <c r="V7" s="168">
        <v>0</v>
      </c>
      <c r="W7" s="168">
        <v>0</v>
      </c>
      <c r="X7" s="168">
        <v>0</v>
      </c>
      <c r="Y7" s="168">
        <v>0</v>
      </c>
      <c r="Z7" s="168">
        <v>0</v>
      </c>
      <c r="AA7" s="168">
        <v>0</v>
      </c>
      <c r="AB7" s="168">
        <v>0</v>
      </c>
      <c r="AC7" s="168">
        <v>0</v>
      </c>
      <c r="AD7" s="168">
        <v>0</v>
      </c>
      <c r="AE7" s="168">
        <v>0</v>
      </c>
      <c r="AF7" s="168">
        <v>0</v>
      </c>
      <c r="AG7" s="168">
        <v>0</v>
      </c>
      <c r="AH7" s="168">
        <f t="shared" si="0"/>
        <v>419</v>
      </c>
      <c r="AI7" s="169">
        <v>42593</v>
      </c>
    </row>
    <row r="8" spans="1:35" x14ac:dyDescent="0.2">
      <c r="A8" s="34" t="s">
        <v>45</v>
      </c>
      <c r="B8" s="34" t="s">
        <v>46</v>
      </c>
      <c r="C8" s="34" t="s">
        <v>37</v>
      </c>
      <c r="D8" s="34" t="s">
        <v>48</v>
      </c>
      <c r="E8" s="167" t="s">
        <v>39</v>
      </c>
      <c r="F8" s="35">
        <v>6324000</v>
      </c>
      <c r="G8" s="34" t="s">
        <v>40</v>
      </c>
      <c r="H8" s="34" t="s">
        <v>47</v>
      </c>
      <c r="I8" s="36">
        <v>46583</v>
      </c>
      <c r="J8" s="36">
        <v>46639</v>
      </c>
      <c r="K8" s="36">
        <v>47007</v>
      </c>
      <c r="L8" s="168">
        <v>0</v>
      </c>
      <c r="M8" s="168">
        <v>0</v>
      </c>
      <c r="N8" s="168">
        <v>0</v>
      </c>
      <c r="O8" s="168">
        <v>0</v>
      </c>
      <c r="P8" s="168">
        <v>0</v>
      </c>
      <c r="Q8" s="168">
        <v>0</v>
      </c>
      <c r="R8" s="168">
        <v>0</v>
      </c>
      <c r="S8" s="168">
        <v>0</v>
      </c>
      <c r="T8" s="168">
        <v>0</v>
      </c>
      <c r="U8" s="168">
        <v>0</v>
      </c>
      <c r="V8" s="168">
        <v>0</v>
      </c>
      <c r="W8" s="168">
        <v>0</v>
      </c>
      <c r="X8" s="168">
        <v>287</v>
      </c>
      <c r="Y8" s="168">
        <v>0</v>
      </c>
      <c r="Z8" s="168">
        <v>0</v>
      </c>
      <c r="AA8" s="168">
        <v>0</v>
      </c>
      <c r="AB8" s="168">
        <v>5127</v>
      </c>
      <c r="AC8" s="168">
        <v>0</v>
      </c>
      <c r="AD8" s="168">
        <v>0</v>
      </c>
      <c r="AE8" s="168">
        <v>0</v>
      </c>
      <c r="AF8" s="168">
        <v>0</v>
      </c>
      <c r="AG8" s="168">
        <v>0</v>
      </c>
      <c r="AH8" s="168">
        <f t="shared" si="0"/>
        <v>5414</v>
      </c>
      <c r="AI8" s="169">
        <v>42593</v>
      </c>
    </row>
    <row r="9" spans="1:35" x14ac:dyDescent="0.2">
      <c r="A9" s="34" t="s">
        <v>49</v>
      </c>
      <c r="B9" s="34" t="s">
        <v>50</v>
      </c>
      <c r="C9" s="34" t="s">
        <v>37</v>
      </c>
      <c r="D9" s="34" t="s">
        <v>38</v>
      </c>
      <c r="E9" s="167" t="s">
        <v>51</v>
      </c>
      <c r="F9" s="35">
        <v>6499000</v>
      </c>
      <c r="G9" s="34" t="s">
        <v>40</v>
      </c>
      <c r="H9" s="34" t="s">
        <v>47</v>
      </c>
      <c r="I9" s="36">
        <v>43909</v>
      </c>
      <c r="J9" s="36">
        <v>43945</v>
      </c>
      <c r="K9" s="36">
        <v>44301</v>
      </c>
      <c r="L9" s="168">
        <v>0</v>
      </c>
      <c r="M9" s="168">
        <v>0</v>
      </c>
      <c r="N9" s="168">
        <v>0</v>
      </c>
      <c r="O9" s="168">
        <v>0</v>
      </c>
      <c r="P9" s="168">
        <v>0</v>
      </c>
      <c r="Q9" s="168">
        <v>0</v>
      </c>
      <c r="R9" s="168">
        <v>0</v>
      </c>
      <c r="S9" s="168">
        <v>0</v>
      </c>
      <c r="T9" s="168">
        <v>0</v>
      </c>
      <c r="U9" s="168">
        <v>0</v>
      </c>
      <c r="V9" s="168">
        <v>0</v>
      </c>
      <c r="W9" s="168">
        <v>0</v>
      </c>
      <c r="X9" s="168">
        <v>0</v>
      </c>
      <c r="Y9" s="168">
        <v>0</v>
      </c>
      <c r="Z9" s="168">
        <v>0</v>
      </c>
      <c r="AA9" s="168">
        <v>0</v>
      </c>
      <c r="AB9" s="168">
        <v>3726</v>
      </c>
      <c r="AC9" s="168">
        <v>0</v>
      </c>
      <c r="AD9" s="168">
        <v>0</v>
      </c>
      <c r="AE9" s="168">
        <v>0</v>
      </c>
      <c r="AF9" s="168">
        <v>0</v>
      </c>
      <c r="AG9" s="168">
        <v>0</v>
      </c>
      <c r="AH9" s="168">
        <f t="shared" si="0"/>
        <v>3726</v>
      </c>
      <c r="AI9" s="169">
        <v>43615</v>
      </c>
    </row>
    <row r="10" spans="1:35" x14ac:dyDescent="0.2">
      <c r="A10" s="34" t="s">
        <v>52</v>
      </c>
      <c r="B10" s="34" t="s">
        <v>53</v>
      </c>
      <c r="C10" s="34" t="s">
        <v>37</v>
      </c>
      <c r="D10" s="34" t="s">
        <v>38</v>
      </c>
      <c r="E10" s="167" t="s">
        <v>54</v>
      </c>
      <c r="F10" s="35">
        <v>72000</v>
      </c>
      <c r="G10" s="34" t="s">
        <v>55</v>
      </c>
      <c r="H10" s="34" t="s">
        <v>47</v>
      </c>
      <c r="I10" s="36">
        <v>44956</v>
      </c>
      <c r="J10" s="36">
        <v>45078</v>
      </c>
      <c r="K10" s="36">
        <v>45413</v>
      </c>
      <c r="L10" s="168">
        <v>0</v>
      </c>
      <c r="M10" s="168">
        <v>0</v>
      </c>
      <c r="N10" s="168">
        <v>0</v>
      </c>
      <c r="O10" s="168">
        <v>0</v>
      </c>
      <c r="P10" s="168">
        <v>0</v>
      </c>
      <c r="Q10" s="168">
        <v>0</v>
      </c>
      <c r="R10" s="168">
        <v>0</v>
      </c>
      <c r="S10" s="168">
        <v>0</v>
      </c>
      <c r="T10" s="168">
        <v>0</v>
      </c>
      <c r="U10" s="168">
        <v>0</v>
      </c>
      <c r="V10" s="168">
        <v>0</v>
      </c>
      <c r="W10" s="168">
        <v>0</v>
      </c>
      <c r="X10" s="168">
        <v>0</v>
      </c>
      <c r="Y10" s="168">
        <v>0</v>
      </c>
      <c r="Z10" s="168">
        <v>0</v>
      </c>
      <c r="AA10" s="168">
        <v>23</v>
      </c>
      <c r="AB10" s="168">
        <v>0</v>
      </c>
      <c r="AC10" s="168">
        <v>0</v>
      </c>
      <c r="AD10" s="168">
        <v>0</v>
      </c>
      <c r="AE10" s="168">
        <v>0</v>
      </c>
      <c r="AF10" s="168">
        <v>0</v>
      </c>
      <c r="AG10" s="168">
        <v>0</v>
      </c>
      <c r="AH10" s="168">
        <f t="shared" si="0"/>
        <v>23</v>
      </c>
      <c r="AI10" s="169">
        <v>44673</v>
      </c>
    </row>
    <row r="11" spans="1:35" x14ac:dyDescent="0.2">
      <c r="A11" s="34" t="s">
        <v>56</v>
      </c>
      <c r="B11" s="34" t="s">
        <v>57</v>
      </c>
      <c r="C11" s="34" t="s">
        <v>37</v>
      </c>
      <c r="D11" s="34" t="s">
        <v>44</v>
      </c>
      <c r="E11" s="167" t="s">
        <v>54</v>
      </c>
      <c r="F11" s="35">
        <v>2550000</v>
      </c>
      <c r="G11" s="34" t="s">
        <v>55</v>
      </c>
      <c r="H11" s="34" t="s">
        <v>47</v>
      </c>
      <c r="I11" s="36">
        <v>42034</v>
      </c>
      <c r="J11" s="36">
        <v>42156</v>
      </c>
      <c r="K11" s="36">
        <v>42641</v>
      </c>
      <c r="L11" s="168">
        <v>0</v>
      </c>
      <c r="M11" s="168">
        <v>0</v>
      </c>
      <c r="N11" s="168">
        <v>0</v>
      </c>
      <c r="O11" s="168">
        <v>0</v>
      </c>
      <c r="P11" s="168">
        <v>0</v>
      </c>
      <c r="Q11" s="168">
        <v>0</v>
      </c>
      <c r="R11" s="168">
        <v>0</v>
      </c>
      <c r="S11" s="168">
        <v>0</v>
      </c>
      <c r="T11" s="168">
        <v>0</v>
      </c>
      <c r="U11" s="168">
        <v>0</v>
      </c>
      <c r="V11" s="168">
        <v>0</v>
      </c>
      <c r="W11" s="168">
        <v>0</v>
      </c>
      <c r="X11" s="168">
        <v>427</v>
      </c>
      <c r="Y11" s="168">
        <v>0</v>
      </c>
      <c r="Z11" s="168">
        <v>0</v>
      </c>
      <c r="AA11" s="168">
        <v>0</v>
      </c>
      <c r="AB11" s="168">
        <v>0</v>
      </c>
      <c r="AC11" s="168">
        <v>0</v>
      </c>
      <c r="AD11" s="168">
        <v>0</v>
      </c>
      <c r="AE11" s="168">
        <v>0</v>
      </c>
      <c r="AF11" s="168">
        <v>0</v>
      </c>
      <c r="AG11" s="168">
        <v>0</v>
      </c>
      <c r="AH11" s="168">
        <f t="shared" si="0"/>
        <v>427</v>
      </c>
      <c r="AI11" s="169">
        <v>42451</v>
      </c>
    </row>
    <row r="12" spans="1:35" ht="25.5" x14ac:dyDescent="0.2">
      <c r="A12" s="34" t="s">
        <v>58</v>
      </c>
      <c r="B12" s="34" t="s">
        <v>59</v>
      </c>
      <c r="C12" s="34" t="s">
        <v>37</v>
      </c>
      <c r="D12" s="34" t="s">
        <v>42</v>
      </c>
      <c r="E12" s="167" t="s">
        <v>60</v>
      </c>
      <c r="F12" s="35">
        <v>21530000</v>
      </c>
      <c r="G12" s="34" t="s">
        <v>61</v>
      </c>
      <c r="H12" s="34" t="s">
        <v>47</v>
      </c>
      <c r="I12" s="36">
        <v>32799</v>
      </c>
      <c r="J12" s="36">
        <v>39508</v>
      </c>
      <c r="K12" s="36">
        <v>41317</v>
      </c>
      <c r="L12" s="168">
        <v>0</v>
      </c>
      <c r="M12" s="168">
        <v>0</v>
      </c>
      <c r="N12" s="168">
        <v>0</v>
      </c>
      <c r="O12" s="168">
        <v>0</v>
      </c>
      <c r="P12" s="168">
        <v>0</v>
      </c>
      <c r="Q12" s="168">
        <v>0</v>
      </c>
      <c r="R12" s="168">
        <v>0</v>
      </c>
      <c r="S12" s="168">
        <v>0</v>
      </c>
      <c r="T12" s="168">
        <v>0</v>
      </c>
      <c r="U12" s="168">
        <v>0</v>
      </c>
      <c r="V12" s="168">
        <v>0</v>
      </c>
      <c r="W12" s="168">
        <v>0</v>
      </c>
      <c r="X12" s="168">
        <v>0</v>
      </c>
      <c r="Y12" s="168">
        <v>0</v>
      </c>
      <c r="Z12" s="168">
        <v>0</v>
      </c>
      <c r="AA12" s="168">
        <v>0</v>
      </c>
      <c r="AB12" s="168">
        <v>555</v>
      </c>
      <c r="AC12" s="168">
        <v>0</v>
      </c>
      <c r="AD12" s="168">
        <v>0</v>
      </c>
      <c r="AE12" s="168">
        <v>0</v>
      </c>
      <c r="AF12" s="168">
        <v>0</v>
      </c>
      <c r="AG12" s="168">
        <v>0</v>
      </c>
      <c r="AH12" s="168">
        <f t="shared" si="0"/>
        <v>555</v>
      </c>
      <c r="AI12" s="169">
        <v>43740</v>
      </c>
    </row>
    <row r="13" spans="1:35" ht="25.5" x14ac:dyDescent="0.2">
      <c r="A13" s="34" t="s">
        <v>58</v>
      </c>
      <c r="B13" s="34" t="s">
        <v>59</v>
      </c>
      <c r="C13" s="34" t="s">
        <v>37</v>
      </c>
      <c r="D13" s="34" t="s">
        <v>42</v>
      </c>
      <c r="E13" s="167" t="s">
        <v>60</v>
      </c>
      <c r="F13" s="35">
        <v>21530000</v>
      </c>
      <c r="G13" s="34" t="s">
        <v>62</v>
      </c>
      <c r="H13" s="34" t="s">
        <v>47</v>
      </c>
      <c r="I13" s="36">
        <v>32799</v>
      </c>
      <c r="J13" s="36">
        <v>39508</v>
      </c>
      <c r="K13" s="36">
        <v>41317</v>
      </c>
      <c r="L13" s="168">
        <v>0</v>
      </c>
      <c r="M13" s="168">
        <v>0</v>
      </c>
      <c r="N13" s="168">
        <v>0</v>
      </c>
      <c r="O13" s="168">
        <v>0</v>
      </c>
      <c r="P13" s="168">
        <v>0</v>
      </c>
      <c r="Q13" s="168">
        <v>0</v>
      </c>
      <c r="R13" s="168">
        <v>0</v>
      </c>
      <c r="S13" s="168">
        <v>0</v>
      </c>
      <c r="T13" s="168">
        <v>0</v>
      </c>
      <c r="U13" s="168">
        <v>0</v>
      </c>
      <c r="V13" s="168">
        <v>0</v>
      </c>
      <c r="W13" s="168">
        <v>0</v>
      </c>
      <c r="X13" s="168">
        <v>0</v>
      </c>
      <c r="Y13" s="168">
        <v>0</v>
      </c>
      <c r="Z13" s="168">
        <v>0</v>
      </c>
      <c r="AA13" s="168">
        <v>0</v>
      </c>
      <c r="AB13" s="168">
        <v>555</v>
      </c>
      <c r="AC13" s="168">
        <v>0</v>
      </c>
      <c r="AD13" s="168">
        <v>0</v>
      </c>
      <c r="AE13" s="168">
        <v>0</v>
      </c>
      <c r="AF13" s="168">
        <v>0</v>
      </c>
      <c r="AG13" s="168">
        <v>0</v>
      </c>
      <c r="AH13" s="168">
        <f t="shared" si="0"/>
        <v>555</v>
      </c>
      <c r="AI13" s="169">
        <v>43740</v>
      </c>
    </row>
    <row r="14" spans="1:35" x14ac:dyDescent="0.2">
      <c r="A14" s="34" t="s">
        <v>63</v>
      </c>
      <c r="B14" s="34" t="s">
        <v>64</v>
      </c>
      <c r="C14" s="34" t="s">
        <v>37</v>
      </c>
      <c r="D14" s="34" t="s">
        <v>38</v>
      </c>
      <c r="E14" s="167" t="s">
        <v>65</v>
      </c>
      <c r="F14" s="35">
        <v>390000</v>
      </c>
      <c r="G14" s="34" t="s">
        <v>61</v>
      </c>
      <c r="H14" s="34" t="s">
        <v>47</v>
      </c>
      <c r="I14" s="36">
        <v>45120</v>
      </c>
      <c r="J14" s="36">
        <v>45120</v>
      </c>
      <c r="K14" s="36">
        <v>45715</v>
      </c>
      <c r="L14" s="168">
        <v>158</v>
      </c>
      <c r="M14" s="168" t="s">
        <v>66</v>
      </c>
      <c r="N14" s="168" t="s">
        <v>66</v>
      </c>
      <c r="O14" s="168" t="s">
        <v>66</v>
      </c>
      <c r="P14" s="168" t="s">
        <v>66</v>
      </c>
      <c r="Q14" s="168" t="s">
        <v>66</v>
      </c>
      <c r="R14" s="168" t="s">
        <v>66</v>
      </c>
      <c r="S14" s="168" t="s">
        <v>66</v>
      </c>
      <c r="T14" s="168" t="s">
        <v>66</v>
      </c>
      <c r="U14" s="168">
        <v>15</v>
      </c>
      <c r="V14" s="168">
        <v>0</v>
      </c>
      <c r="W14" s="168">
        <v>0</v>
      </c>
      <c r="X14" s="168">
        <v>88</v>
      </c>
      <c r="Y14" s="168">
        <v>0</v>
      </c>
      <c r="Z14" s="168">
        <v>0</v>
      </c>
      <c r="AA14" s="168">
        <v>0</v>
      </c>
      <c r="AB14" s="168" t="s">
        <v>66</v>
      </c>
      <c r="AC14" s="168">
        <v>16</v>
      </c>
      <c r="AD14" s="168" t="s">
        <v>66</v>
      </c>
      <c r="AE14" s="168" t="s">
        <v>66</v>
      </c>
      <c r="AF14" s="168" t="s">
        <v>66</v>
      </c>
      <c r="AG14" s="168" t="s">
        <v>66</v>
      </c>
      <c r="AH14" s="168">
        <f t="shared" si="0"/>
        <v>277</v>
      </c>
      <c r="AI14" s="169">
        <v>43616</v>
      </c>
    </row>
    <row r="15" spans="1:35" x14ac:dyDescent="0.2">
      <c r="A15" s="34" t="s">
        <v>63</v>
      </c>
      <c r="B15" s="34" t="s">
        <v>64</v>
      </c>
      <c r="C15" s="34" t="s">
        <v>37</v>
      </c>
      <c r="D15" s="34" t="s">
        <v>42</v>
      </c>
      <c r="E15" s="167" t="s">
        <v>65</v>
      </c>
      <c r="F15" s="35">
        <v>390000</v>
      </c>
      <c r="G15" s="34" t="s">
        <v>61</v>
      </c>
      <c r="H15" s="34" t="s">
        <v>47</v>
      </c>
      <c r="I15" s="36">
        <v>45120</v>
      </c>
      <c r="J15" s="36">
        <v>45120</v>
      </c>
      <c r="K15" s="36">
        <v>45715</v>
      </c>
      <c r="L15" s="168" t="s">
        <v>66</v>
      </c>
      <c r="M15" s="168" t="s">
        <v>66</v>
      </c>
      <c r="N15" s="168" t="s">
        <v>66</v>
      </c>
      <c r="O15" s="168" t="s">
        <v>66</v>
      </c>
      <c r="P15" s="168" t="s">
        <v>66</v>
      </c>
      <c r="Q15" s="168" t="s">
        <v>66</v>
      </c>
      <c r="R15" s="168" t="s">
        <v>66</v>
      </c>
      <c r="S15" s="168" t="s">
        <v>66</v>
      </c>
      <c r="T15" s="168" t="s">
        <v>66</v>
      </c>
      <c r="U15" s="168">
        <v>3</v>
      </c>
      <c r="V15" s="168">
        <v>0</v>
      </c>
      <c r="W15" s="168">
        <v>0</v>
      </c>
      <c r="X15" s="168">
        <v>0</v>
      </c>
      <c r="Y15" s="168">
        <v>0</v>
      </c>
      <c r="Z15" s="168">
        <v>7</v>
      </c>
      <c r="AA15" s="168">
        <v>0</v>
      </c>
      <c r="AB15" s="168" t="s">
        <v>66</v>
      </c>
      <c r="AC15" s="168" t="s">
        <v>66</v>
      </c>
      <c r="AD15" s="168" t="s">
        <v>66</v>
      </c>
      <c r="AE15" s="168" t="s">
        <v>66</v>
      </c>
      <c r="AF15" s="168" t="s">
        <v>66</v>
      </c>
      <c r="AG15" s="168" t="s">
        <v>66</v>
      </c>
      <c r="AH15" s="168">
        <f t="shared" si="0"/>
        <v>10</v>
      </c>
      <c r="AI15" s="169">
        <v>43616</v>
      </c>
    </row>
    <row r="16" spans="1:35" x14ac:dyDescent="0.2">
      <c r="A16" s="34" t="s">
        <v>67</v>
      </c>
      <c r="B16" s="34" t="s">
        <v>68</v>
      </c>
      <c r="C16" s="34" t="s">
        <v>37</v>
      </c>
      <c r="D16" s="34" t="s">
        <v>38</v>
      </c>
      <c r="E16" s="167" t="s">
        <v>69</v>
      </c>
      <c r="F16" s="35">
        <v>3427000</v>
      </c>
      <c r="G16" s="34" t="s">
        <v>70</v>
      </c>
      <c r="H16" s="34" t="s">
        <v>47</v>
      </c>
      <c r="I16" s="36">
        <v>44078</v>
      </c>
      <c r="J16" s="36">
        <v>44263</v>
      </c>
      <c r="K16" s="36">
        <v>44673</v>
      </c>
      <c r="L16" s="168">
        <v>146</v>
      </c>
      <c r="M16" s="168">
        <v>0</v>
      </c>
      <c r="N16" s="168">
        <v>0</v>
      </c>
      <c r="O16" s="168">
        <v>0</v>
      </c>
      <c r="P16" s="168">
        <v>0</v>
      </c>
      <c r="Q16" s="168">
        <v>0</v>
      </c>
      <c r="R16" s="168">
        <v>0</v>
      </c>
      <c r="S16" s="168">
        <v>0</v>
      </c>
      <c r="T16" s="168">
        <v>0</v>
      </c>
      <c r="U16" s="168">
        <v>0</v>
      </c>
      <c r="V16" s="168">
        <v>0</v>
      </c>
      <c r="W16" s="168">
        <v>0</v>
      </c>
      <c r="X16" s="168">
        <v>89</v>
      </c>
      <c r="Y16" s="168">
        <v>0</v>
      </c>
      <c r="Z16" s="168">
        <v>53</v>
      </c>
      <c r="AA16" s="168">
        <v>12</v>
      </c>
      <c r="AB16" s="168">
        <v>22</v>
      </c>
      <c r="AC16" s="168">
        <v>0</v>
      </c>
      <c r="AD16" s="168">
        <v>0</v>
      </c>
      <c r="AE16" s="168">
        <v>0</v>
      </c>
      <c r="AF16" s="168">
        <v>0</v>
      </c>
      <c r="AG16" s="168">
        <v>0</v>
      </c>
      <c r="AH16" s="168">
        <f t="shared" si="0"/>
        <v>322</v>
      </c>
      <c r="AI16" s="169">
        <v>43917</v>
      </c>
    </row>
    <row r="17" spans="1:35" x14ac:dyDescent="0.2">
      <c r="A17" s="34" t="s">
        <v>67</v>
      </c>
      <c r="B17" s="34" t="s">
        <v>68</v>
      </c>
      <c r="C17" s="34" t="s">
        <v>37</v>
      </c>
      <c r="D17" s="34" t="s">
        <v>42</v>
      </c>
      <c r="E17" s="167" t="s">
        <v>69</v>
      </c>
      <c r="F17" s="35">
        <v>3427000</v>
      </c>
      <c r="G17" s="34" t="s">
        <v>70</v>
      </c>
      <c r="H17" s="34" t="s">
        <v>47</v>
      </c>
      <c r="I17" s="36">
        <v>44078</v>
      </c>
      <c r="J17" s="36">
        <v>44263</v>
      </c>
      <c r="K17" s="36">
        <v>44673</v>
      </c>
      <c r="L17" s="168">
        <v>407</v>
      </c>
      <c r="M17" s="168">
        <v>0</v>
      </c>
      <c r="N17" s="168">
        <v>0</v>
      </c>
      <c r="O17" s="168">
        <v>0</v>
      </c>
      <c r="P17" s="168">
        <v>0</v>
      </c>
      <c r="Q17" s="168">
        <v>0</v>
      </c>
      <c r="R17" s="168">
        <v>0</v>
      </c>
      <c r="S17" s="168">
        <v>0</v>
      </c>
      <c r="T17" s="168">
        <v>0</v>
      </c>
      <c r="U17" s="168">
        <v>0</v>
      </c>
      <c r="V17" s="168">
        <v>0</v>
      </c>
      <c r="W17" s="168">
        <v>0</v>
      </c>
      <c r="X17" s="168">
        <v>0</v>
      </c>
      <c r="Y17" s="168">
        <v>0</v>
      </c>
      <c r="Z17" s="168">
        <v>0</v>
      </c>
      <c r="AA17" s="168">
        <v>12</v>
      </c>
      <c r="AB17" s="168">
        <v>0</v>
      </c>
      <c r="AC17" s="168">
        <v>0</v>
      </c>
      <c r="AD17" s="168">
        <v>0</v>
      </c>
      <c r="AE17" s="168">
        <v>0</v>
      </c>
      <c r="AF17" s="168">
        <v>0</v>
      </c>
      <c r="AG17" s="168">
        <v>0</v>
      </c>
      <c r="AH17" s="168">
        <f t="shared" si="0"/>
        <v>419</v>
      </c>
      <c r="AI17" s="169">
        <v>43917</v>
      </c>
    </row>
    <row r="18" spans="1:35" x14ac:dyDescent="0.2">
      <c r="A18" s="34" t="s">
        <v>71</v>
      </c>
      <c r="B18" s="34" t="s">
        <v>72</v>
      </c>
      <c r="C18" s="34" t="s">
        <v>37</v>
      </c>
      <c r="D18" s="34" t="s">
        <v>38</v>
      </c>
      <c r="E18" s="167" t="s">
        <v>73</v>
      </c>
      <c r="F18" s="35">
        <v>103000</v>
      </c>
      <c r="G18" s="34" t="s">
        <v>74</v>
      </c>
      <c r="H18" s="34" t="s">
        <v>75</v>
      </c>
      <c r="I18" s="36">
        <v>44484</v>
      </c>
      <c r="J18" s="36">
        <v>44460</v>
      </c>
      <c r="K18" s="36">
        <v>44728</v>
      </c>
      <c r="L18" s="168">
        <v>0</v>
      </c>
      <c r="M18" s="168">
        <v>0</v>
      </c>
      <c r="N18" s="168">
        <v>0</v>
      </c>
      <c r="O18" s="168">
        <v>0</v>
      </c>
      <c r="P18" s="168">
        <v>0</v>
      </c>
      <c r="Q18" s="168">
        <v>0</v>
      </c>
      <c r="R18" s="168">
        <v>0</v>
      </c>
      <c r="S18" s="168">
        <v>0</v>
      </c>
      <c r="T18" s="168">
        <v>0</v>
      </c>
      <c r="U18" s="168">
        <v>0</v>
      </c>
      <c r="V18" s="168">
        <v>0</v>
      </c>
      <c r="W18" s="168">
        <v>0</v>
      </c>
      <c r="X18" s="168">
        <v>0</v>
      </c>
      <c r="Y18" s="168">
        <v>0</v>
      </c>
      <c r="Z18" s="168">
        <v>0</v>
      </c>
      <c r="AA18" s="168">
        <v>3</v>
      </c>
      <c r="AB18" s="168">
        <v>0</v>
      </c>
      <c r="AC18" s="168">
        <v>0</v>
      </c>
      <c r="AD18" s="168">
        <v>0</v>
      </c>
      <c r="AE18" s="168">
        <v>0</v>
      </c>
      <c r="AF18" s="168">
        <v>0</v>
      </c>
      <c r="AG18" s="168">
        <v>0</v>
      </c>
      <c r="AH18" s="168">
        <f t="shared" si="0"/>
        <v>3</v>
      </c>
      <c r="AI18" s="169">
        <v>44468</v>
      </c>
    </row>
    <row r="19" spans="1:35" x14ac:dyDescent="0.2">
      <c r="A19" s="34" t="s">
        <v>76</v>
      </c>
      <c r="B19" s="34" t="s">
        <v>77</v>
      </c>
      <c r="C19" s="34" t="s">
        <v>37</v>
      </c>
      <c r="D19" s="34" t="s">
        <v>38</v>
      </c>
      <c r="E19" s="167" t="s">
        <v>78</v>
      </c>
      <c r="F19" s="35">
        <v>400000</v>
      </c>
      <c r="G19" s="34" t="s">
        <v>79</v>
      </c>
      <c r="H19" s="34" t="s">
        <v>47</v>
      </c>
      <c r="I19" s="36">
        <v>44554</v>
      </c>
      <c r="J19" s="36">
        <v>44517</v>
      </c>
      <c r="K19" s="36">
        <v>44783</v>
      </c>
      <c r="L19" s="168">
        <v>0</v>
      </c>
      <c r="M19" s="168">
        <v>0</v>
      </c>
      <c r="N19" s="168">
        <v>0</v>
      </c>
      <c r="O19" s="168">
        <v>0</v>
      </c>
      <c r="P19" s="168">
        <v>0</v>
      </c>
      <c r="Q19" s="168">
        <v>0</v>
      </c>
      <c r="R19" s="168">
        <v>0</v>
      </c>
      <c r="S19" s="168">
        <v>0</v>
      </c>
      <c r="T19" s="168">
        <v>0</v>
      </c>
      <c r="U19" s="168">
        <v>0</v>
      </c>
      <c r="V19" s="168">
        <v>0</v>
      </c>
      <c r="W19" s="168">
        <v>0</v>
      </c>
      <c r="X19" s="168">
        <v>0</v>
      </c>
      <c r="Y19" s="168">
        <v>0</v>
      </c>
      <c r="Z19" s="168">
        <v>0</v>
      </c>
      <c r="AA19" s="168">
        <v>0</v>
      </c>
      <c r="AB19" s="168">
        <v>912</v>
      </c>
      <c r="AC19" s="168">
        <v>0</v>
      </c>
      <c r="AD19" s="168">
        <v>0</v>
      </c>
      <c r="AE19" s="168">
        <v>0</v>
      </c>
      <c r="AF19" s="168">
        <v>0</v>
      </c>
      <c r="AG19" s="168">
        <v>0</v>
      </c>
      <c r="AH19" s="168">
        <f t="shared" si="0"/>
        <v>912</v>
      </c>
      <c r="AI19" s="169">
        <v>44509</v>
      </c>
    </row>
    <row r="20" spans="1:35" x14ac:dyDescent="0.2">
      <c r="A20" s="34" t="s">
        <v>80</v>
      </c>
      <c r="B20" s="34" t="s">
        <v>81</v>
      </c>
      <c r="C20" s="34" t="s">
        <v>37</v>
      </c>
      <c r="D20" s="34" t="s">
        <v>38</v>
      </c>
      <c r="E20" s="167" t="s">
        <v>82</v>
      </c>
      <c r="F20" s="35">
        <v>9777000</v>
      </c>
      <c r="G20" s="34" t="s">
        <v>83</v>
      </c>
      <c r="H20" s="34" t="s">
        <v>75</v>
      </c>
      <c r="I20" s="36">
        <v>42704</v>
      </c>
      <c r="J20" s="36">
        <v>42993</v>
      </c>
      <c r="K20" s="36">
        <v>43590</v>
      </c>
      <c r="L20" s="168">
        <v>0</v>
      </c>
      <c r="M20" s="168">
        <v>0</v>
      </c>
      <c r="N20" s="168">
        <v>0</v>
      </c>
      <c r="O20" s="168">
        <v>0</v>
      </c>
      <c r="P20" s="168">
        <v>0</v>
      </c>
      <c r="Q20" s="168">
        <v>0</v>
      </c>
      <c r="R20" s="168">
        <v>0</v>
      </c>
      <c r="S20" s="168">
        <v>0</v>
      </c>
      <c r="T20" s="168">
        <v>0</v>
      </c>
      <c r="U20" s="168">
        <v>0</v>
      </c>
      <c r="V20" s="168">
        <v>0</v>
      </c>
      <c r="W20" s="168">
        <v>0</v>
      </c>
      <c r="X20" s="168">
        <v>0</v>
      </c>
      <c r="Y20" s="168">
        <v>0</v>
      </c>
      <c r="Z20" s="168">
        <v>0</v>
      </c>
      <c r="AA20" s="168">
        <v>0</v>
      </c>
      <c r="AB20" s="168">
        <v>1138</v>
      </c>
      <c r="AC20" s="168">
        <v>0</v>
      </c>
      <c r="AD20" s="168">
        <v>0</v>
      </c>
      <c r="AE20" s="168">
        <v>0</v>
      </c>
      <c r="AF20" s="168">
        <v>0</v>
      </c>
      <c r="AG20" s="168">
        <v>0</v>
      </c>
      <c r="AH20" s="168">
        <f t="shared" si="0"/>
        <v>1138</v>
      </c>
      <c r="AI20" s="169">
        <v>44645</v>
      </c>
    </row>
    <row r="21" spans="1:35" x14ac:dyDescent="0.2">
      <c r="A21" s="34" t="s">
        <v>80</v>
      </c>
      <c r="B21" s="34" t="s">
        <v>81</v>
      </c>
      <c r="C21" s="34" t="s">
        <v>37</v>
      </c>
      <c r="D21" s="34" t="s">
        <v>38</v>
      </c>
      <c r="E21" s="167" t="s">
        <v>82</v>
      </c>
      <c r="F21" s="35">
        <v>9777000</v>
      </c>
      <c r="G21" s="34" t="s">
        <v>83</v>
      </c>
      <c r="H21" s="34" t="s">
        <v>75</v>
      </c>
      <c r="I21" s="36">
        <v>42704</v>
      </c>
      <c r="J21" s="36">
        <v>42993</v>
      </c>
      <c r="K21" s="36">
        <v>43590</v>
      </c>
      <c r="L21" s="168">
        <v>198</v>
      </c>
      <c r="M21" s="168">
        <v>0</v>
      </c>
      <c r="N21" s="168">
        <v>0</v>
      </c>
      <c r="O21" s="168">
        <v>0</v>
      </c>
      <c r="P21" s="168">
        <v>0</v>
      </c>
      <c r="Q21" s="168">
        <v>0</v>
      </c>
      <c r="R21" s="168">
        <v>0</v>
      </c>
      <c r="S21" s="168">
        <v>0</v>
      </c>
      <c r="T21" s="168">
        <v>36</v>
      </c>
      <c r="U21" s="168">
        <v>0</v>
      </c>
      <c r="V21" s="168">
        <v>0</v>
      </c>
      <c r="W21" s="168">
        <v>0</v>
      </c>
      <c r="X21" s="168">
        <v>0</v>
      </c>
      <c r="Y21" s="168">
        <v>0</v>
      </c>
      <c r="Z21" s="168">
        <v>0</v>
      </c>
      <c r="AA21" s="168">
        <v>0</v>
      </c>
      <c r="AB21" s="168">
        <v>0</v>
      </c>
      <c r="AC21" s="168">
        <v>0</v>
      </c>
      <c r="AD21" s="168">
        <v>0</v>
      </c>
      <c r="AE21" s="168">
        <v>0</v>
      </c>
      <c r="AF21" s="168">
        <v>0</v>
      </c>
      <c r="AG21" s="168">
        <v>0</v>
      </c>
      <c r="AH21" s="168">
        <f t="shared" si="0"/>
        <v>234</v>
      </c>
      <c r="AI21" s="169">
        <v>44645</v>
      </c>
    </row>
    <row r="22" spans="1:35" x14ac:dyDescent="0.2">
      <c r="A22" s="34" t="s">
        <v>84</v>
      </c>
      <c r="B22" s="34" t="s">
        <v>85</v>
      </c>
      <c r="C22" s="34" t="s">
        <v>37</v>
      </c>
      <c r="D22" s="34" t="s">
        <v>38</v>
      </c>
      <c r="E22" s="167" t="s">
        <v>82</v>
      </c>
      <c r="F22" s="35">
        <v>945000</v>
      </c>
      <c r="G22" s="34" t="s">
        <v>83</v>
      </c>
      <c r="H22" s="34" t="s">
        <v>47</v>
      </c>
      <c r="I22" s="36">
        <v>43496</v>
      </c>
      <c r="J22" s="36">
        <v>43501</v>
      </c>
      <c r="K22" s="36">
        <v>43854</v>
      </c>
      <c r="L22" s="168">
        <v>0</v>
      </c>
      <c r="M22" s="168">
        <v>0</v>
      </c>
      <c r="N22" s="168">
        <v>0</v>
      </c>
      <c r="O22" s="168">
        <v>0</v>
      </c>
      <c r="P22" s="168">
        <v>0</v>
      </c>
      <c r="Q22" s="168">
        <v>0</v>
      </c>
      <c r="R22" s="168">
        <v>0</v>
      </c>
      <c r="S22" s="168">
        <v>0</v>
      </c>
      <c r="T22" s="168">
        <v>0</v>
      </c>
      <c r="U22" s="168">
        <v>0</v>
      </c>
      <c r="V22" s="168">
        <v>0</v>
      </c>
      <c r="W22" s="168">
        <v>0</v>
      </c>
      <c r="X22" s="168">
        <v>0</v>
      </c>
      <c r="Y22" s="168">
        <v>0</v>
      </c>
      <c r="Z22" s="168">
        <v>0</v>
      </c>
      <c r="AA22" s="168">
        <v>0</v>
      </c>
      <c r="AB22" s="168">
        <v>658</v>
      </c>
      <c r="AC22" s="168">
        <v>0</v>
      </c>
      <c r="AD22" s="168">
        <v>0</v>
      </c>
      <c r="AE22" s="168">
        <v>0</v>
      </c>
      <c r="AF22" s="168">
        <v>0</v>
      </c>
      <c r="AG22" s="168">
        <v>0</v>
      </c>
      <c r="AH22" s="168">
        <f t="shared" si="0"/>
        <v>658</v>
      </c>
      <c r="AI22" s="169">
        <v>44680</v>
      </c>
    </row>
    <row r="23" spans="1:35" x14ac:dyDescent="0.2">
      <c r="A23" s="34" t="s">
        <v>84</v>
      </c>
      <c r="B23" s="34" t="s">
        <v>85</v>
      </c>
      <c r="C23" s="34" t="s">
        <v>37</v>
      </c>
      <c r="D23" s="34" t="s">
        <v>42</v>
      </c>
      <c r="E23" s="167" t="s">
        <v>82</v>
      </c>
      <c r="F23" s="35">
        <v>945000</v>
      </c>
      <c r="G23" s="34" t="s">
        <v>83</v>
      </c>
      <c r="H23" s="34" t="s">
        <v>47</v>
      </c>
      <c r="I23" s="36">
        <v>43496</v>
      </c>
      <c r="J23" s="36">
        <v>43501</v>
      </c>
      <c r="K23" s="36">
        <v>43854</v>
      </c>
      <c r="L23" s="168">
        <v>88</v>
      </c>
      <c r="M23" s="168">
        <v>0</v>
      </c>
      <c r="N23" s="168">
        <v>0</v>
      </c>
      <c r="O23" s="168">
        <v>0</v>
      </c>
      <c r="P23" s="168">
        <v>0</v>
      </c>
      <c r="Q23" s="168">
        <v>0</v>
      </c>
      <c r="R23" s="168">
        <v>0</v>
      </c>
      <c r="S23" s="168">
        <v>0</v>
      </c>
      <c r="T23" s="168">
        <v>0</v>
      </c>
      <c r="U23" s="168">
        <v>0</v>
      </c>
      <c r="V23" s="168">
        <v>0</v>
      </c>
      <c r="W23" s="168">
        <v>0</v>
      </c>
      <c r="X23" s="168">
        <v>0</v>
      </c>
      <c r="Y23" s="168">
        <v>0</v>
      </c>
      <c r="Z23" s="168">
        <v>0</v>
      </c>
      <c r="AA23" s="168">
        <v>0</v>
      </c>
      <c r="AB23" s="168">
        <v>0</v>
      </c>
      <c r="AC23" s="168">
        <v>0</v>
      </c>
      <c r="AD23" s="168">
        <v>0</v>
      </c>
      <c r="AE23" s="168">
        <v>0</v>
      </c>
      <c r="AF23" s="168">
        <v>0</v>
      </c>
      <c r="AG23" s="168">
        <v>0</v>
      </c>
      <c r="AH23" s="168">
        <f t="shared" si="0"/>
        <v>88</v>
      </c>
      <c r="AI23" s="169">
        <v>44680</v>
      </c>
    </row>
    <row r="24" spans="1:35" x14ac:dyDescent="0.2">
      <c r="A24" s="34" t="s">
        <v>86</v>
      </c>
      <c r="B24" s="34" t="s">
        <v>87</v>
      </c>
      <c r="C24" s="34" t="s">
        <v>37</v>
      </c>
      <c r="D24" s="34" t="s">
        <v>38</v>
      </c>
      <c r="E24" s="167" t="s">
        <v>82</v>
      </c>
      <c r="F24" s="35">
        <v>339000</v>
      </c>
      <c r="G24" s="34" t="s">
        <v>83</v>
      </c>
      <c r="H24" s="34" t="s">
        <v>47</v>
      </c>
      <c r="I24" s="36">
        <v>43357</v>
      </c>
      <c r="J24" s="36">
        <v>43332</v>
      </c>
      <c r="K24" s="36">
        <v>43706</v>
      </c>
      <c r="L24" s="168">
        <v>0</v>
      </c>
      <c r="M24" s="168">
        <v>0</v>
      </c>
      <c r="N24" s="168">
        <v>0</v>
      </c>
      <c r="O24" s="168">
        <v>0</v>
      </c>
      <c r="P24" s="168">
        <v>0</v>
      </c>
      <c r="Q24" s="168">
        <v>0</v>
      </c>
      <c r="R24" s="168">
        <v>0</v>
      </c>
      <c r="S24" s="168">
        <v>0</v>
      </c>
      <c r="T24" s="168">
        <v>0</v>
      </c>
      <c r="U24" s="168">
        <v>0</v>
      </c>
      <c r="V24" s="168">
        <v>0</v>
      </c>
      <c r="W24" s="168">
        <v>0</v>
      </c>
      <c r="X24" s="168">
        <v>0</v>
      </c>
      <c r="Y24" s="168">
        <v>0</v>
      </c>
      <c r="Z24" s="168">
        <v>0</v>
      </c>
      <c r="AA24" s="168">
        <v>0</v>
      </c>
      <c r="AB24" s="168">
        <v>159</v>
      </c>
      <c r="AC24" s="168">
        <v>0</v>
      </c>
      <c r="AD24" s="168">
        <v>0</v>
      </c>
      <c r="AE24" s="168">
        <v>0</v>
      </c>
      <c r="AF24" s="168">
        <v>0</v>
      </c>
      <c r="AG24" s="168">
        <v>0</v>
      </c>
      <c r="AH24" s="168">
        <f t="shared" si="0"/>
        <v>159</v>
      </c>
      <c r="AI24" s="169">
        <v>44657</v>
      </c>
    </row>
    <row r="25" spans="1:35" x14ac:dyDescent="0.2">
      <c r="A25" s="34" t="s">
        <v>88</v>
      </c>
      <c r="B25" s="34" t="s">
        <v>89</v>
      </c>
      <c r="C25" s="34" t="s">
        <v>37</v>
      </c>
      <c r="D25" s="34" t="s">
        <v>38</v>
      </c>
      <c r="E25" s="167" t="s">
        <v>82</v>
      </c>
      <c r="F25" s="35">
        <v>312000</v>
      </c>
      <c r="G25" s="34" t="s">
        <v>83</v>
      </c>
      <c r="H25" s="34" t="s">
        <v>47</v>
      </c>
      <c r="I25" s="36">
        <v>44060</v>
      </c>
      <c r="J25" s="36">
        <v>44060</v>
      </c>
      <c r="K25" s="36">
        <v>44252</v>
      </c>
      <c r="L25" s="168">
        <v>0</v>
      </c>
      <c r="M25" s="168">
        <v>0</v>
      </c>
      <c r="N25" s="168">
        <v>0</v>
      </c>
      <c r="O25" s="168">
        <v>0</v>
      </c>
      <c r="P25" s="168">
        <v>0</v>
      </c>
      <c r="Q25" s="168">
        <v>0</v>
      </c>
      <c r="R25" s="168">
        <v>0</v>
      </c>
      <c r="S25" s="168">
        <v>0</v>
      </c>
      <c r="T25" s="168">
        <v>0</v>
      </c>
      <c r="U25" s="168">
        <v>0</v>
      </c>
      <c r="V25" s="168">
        <v>0</v>
      </c>
      <c r="W25" s="168">
        <v>0</v>
      </c>
      <c r="X25" s="168">
        <v>0</v>
      </c>
      <c r="Y25" s="168">
        <v>0</v>
      </c>
      <c r="Z25" s="168">
        <v>0</v>
      </c>
      <c r="AA25" s="168">
        <v>3</v>
      </c>
      <c r="AB25" s="168">
        <v>0</v>
      </c>
      <c r="AC25" s="168">
        <v>0</v>
      </c>
      <c r="AD25" s="168">
        <v>0</v>
      </c>
      <c r="AE25" s="168">
        <v>0</v>
      </c>
      <c r="AF25" s="168">
        <v>0</v>
      </c>
      <c r="AG25" s="168">
        <v>0</v>
      </c>
      <c r="AH25" s="168">
        <f t="shared" si="0"/>
        <v>3</v>
      </c>
      <c r="AI25" s="169">
        <v>44628</v>
      </c>
    </row>
    <row r="26" spans="1:35" x14ac:dyDescent="0.2">
      <c r="A26" s="34" t="s">
        <v>88</v>
      </c>
      <c r="B26" s="34" t="s">
        <v>89</v>
      </c>
      <c r="C26" s="34" t="s">
        <v>37</v>
      </c>
      <c r="D26" s="34" t="s">
        <v>42</v>
      </c>
      <c r="E26" s="167" t="s">
        <v>82</v>
      </c>
      <c r="F26" s="35">
        <v>312000</v>
      </c>
      <c r="G26" s="34" t="s">
        <v>83</v>
      </c>
      <c r="H26" s="34" t="s">
        <v>47</v>
      </c>
      <c r="I26" s="36">
        <v>44060</v>
      </c>
      <c r="J26" s="36">
        <v>44060</v>
      </c>
      <c r="K26" s="36">
        <v>44252</v>
      </c>
      <c r="L26" s="168">
        <v>0</v>
      </c>
      <c r="M26" s="168">
        <v>0</v>
      </c>
      <c r="N26" s="168">
        <v>0</v>
      </c>
      <c r="O26" s="168">
        <v>0</v>
      </c>
      <c r="P26" s="168">
        <v>0</v>
      </c>
      <c r="Q26" s="168">
        <v>0</v>
      </c>
      <c r="R26" s="168">
        <v>0</v>
      </c>
      <c r="S26" s="168">
        <v>0</v>
      </c>
      <c r="T26" s="168">
        <v>0</v>
      </c>
      <c r="U26" s="168">
        <v>0</v>
      </c>
      <c r="V26" s="168">
        <v>0</v>
      </c>
      <c r="W26" s="168">
        <v>0</v>
      </c>
      <c r="X26" s="168">
        <v>0</v>
      </c>
      <c r="Y26" s="168">
        <v>0</v>
      </c>
      <c r="Z26" s="168">
        <v>0</v>
      </c>
      <c r="AA26" s="168">
        <v>3</v>
      </c>
      <c r="AB26" s="168">
        <v>0</v>
      </c>
      <c r="AC26" s="168">
        <v>0</v>
      </c>
      <c r="AD26" s="168">
        <v>0</v>
      </c>
      <c r="AE26" s="168">
        <v>0</v>
      </c>
      <c r="AF26" s="168">
        <v>0</v>
      </c>
      <c r="AG26" s="168">
        <v>0</v>
      </c>
      <c r="AH26" s="168">
        <f t="shared" si="0"/>
        <v>3</v>
      </c>
      <c r="AI26" s="169">
        <v>44628</v>
      </c>
    </row>
    <row r="27" spans="1:35" x14ac:dyDescent="0.2">
      <c r="A27" s="34" t="s">
        <v>88</v>
      </c>
      <c r="B27" s="34" t="s">
        <v>89</v>
      </c>
      <c r="C27" s="34" t="s">
        <v>37</v>
      </c>
      <c r="D27" s="34" t="s">
        <v>43</v>
      </c>
      <c r="E27" s="167" t="s">
        <v>82</v>
      </c>
      <c r="F27" s="35">
        <v>312000</v>
      </c>
      <c r="G27" s="34" t="s">
        <v>83</v>
      </c>
      <c r="H27" s="34" t="s">
        <v>47</v>
      </c>
      <c r="I27" s="36">
        <v>44060</v>
      </c>
      <c r="J27" s="36">
        <v>44060</v>
      </c>
      <c r="K27" s="36">
        <v>44252</v>
      </c>
      <c r="L27" s="168">
        <v>0</v>
      </c>
      <c r="M27" s="168">
        <v>0</v>
      </c>
      <c r="N27" s="168">
        <v>0</v>
      </c>
      <c r="O27" s="168">
        <v>0</v>
      </c>
      <c r="P27" s="168">
        <v>0</v>
      </c>
      <c r="Q27" s="168">
        <v>0</v>
      </c>
      <c r="R27" s="168">
        <v>0</v>
      </c>
      <c r="S27" s="168">
        <v>0</v>
      </c>
      <c r="T27" s="168">
        <v>0</v>
      </c>
      <c r="U27" s="168">
        <v>0</v>
      </c>
      <c r="V27" s="168">
        <v>0</v>
      </c>
      <c r="W27" s="168">
        <v>0</v>
      </c>
      <c r="X27" s="168">
        <v>0</v>
      </c>
      <c r="Y27" s="168">
        <v>0</v>
      </c>
      <c r="Z27" s="168">
        <v>0</v>
      </c>
      <c r="AA27" s="168">
        <v>3</v>
      </c>
      <c r="AB27" s="168">
        <v>0</v>
      </c>
      <c r="AC27" s="168">
        <v>0</v>
      </c>
      <c r="AD27" s="168">
        <v>0</v>
      </c>
      <c r="AE27" s="168">
        <v>0</v>
      </c>
      <c r="AF27" s="168">
        <v>0</v>
      </c>
      <c r="AG27" s="168">
        <v>0</v>
      </c>
      <c r="AH27" s="168">
        <f t="shared" si="0"/>
        <v>3</v>
      </c>
      <c r="AI27" s="169">
        <v>44628</v>
      </c>
    </row>
    <row r="28" spans="1:35" x14ac:dyDescent="0.2">
      <c r="A28" s="34" t="s">
        <v>90</v>
      </c>
      <c r="B28" s="34" t="s">
        <v>91</v>
      </c>
      <c r="C28" s="34" t="s">
        <v>37</v>
      </c>
      <c r="D28" s="34" t="s">
        <v>42</v>
      </c>
      <c r="E28" s="167" t="s">
        <v>92</v>
      </c>
      <c r="F28" s="35">
        <v>205000</v>
      </c>
      <c r="G28" s="34" t="s">
        <v>93</v>
      </c>
      <c r="H28" s="34" t="s">
        <v>47</v>
      </c>
      <c r="I28" s="36">
        <v>45978</v>
      </c>
      <c r="J28" s="36">
        <v>45761</v>
      </c>
      <c r="K28" s="36">
        <v>47665</v>
      </c>
      <c r="L28" s="168">
        <v>0</v>
      </c>
      <c r="M28" s="168">
        <v>0</v>
      </c>
      <c r="N28" s="168">
        <v>0</v>
      </c>
      <c r="O28" s="168">
        <v>0</v>
      </c>
      <c r="P28" s="168">
        <v>0</v>
      </c>
      <c r="Q28" s="168">
        <v>0</v>
      </c>
      <c r="R28" s="168">
        <v>0</v>
      </c>
      <c r="S28" s="168">
        <v>0</v>
      </c>
      <c r="T28" s="168">
        <v>0</v>
      </c>
      <c r="U28" s="168">
        <v>0</v>
      </c>
      <c r="V28" s="168">
        <v>0</v>
      </c>
      <c r="W28" s="168">
        <v>0</v>
      </c>
      <c r="X28" s="168">
        <v>9</v>
      </c>
      <c r="Y28" s="168">
        <v>0</v>
      </c>
      <c r="Z28" s="168">
        <v>75</v>
      </c>
      <c r="AA28" s="168">
        <v>0</v>
      </c>
      <c r="AB28" s="168">
        <v>0</v>
      </c>
      <c r="AC28" s="168">
        <v>8</v>
      </c>
      <c r="AD28" s="168">
        <v>0</v>
      </c>
      <c r="AE28" s="168">
        <v>0</v>
      </c>
      <c r="AF28" s="168">
        <v>0</v>
      </c>
      <c r="AG28" s="168">
        <v>0</v>
      </c>
      <c r="AH28" s="168">
        <f t="shared" si="0"/>
        <v>92</v>
      </c>
      <c r="AI28" s="169">
        <v>43364</v>
      </c>
    </row>
    <row r="29" spans="1:35" x14ac:dyDescent="0.2">
      <c r="A29" s="34" t="s">
        <v>90</v>
      </c>
      <c r="B29" s="34" t="s">
        <v>91</v>
      </c>
      <c r="C29" s="34" t="s">
        <v>37</v>
      </c>
      <c r="D29" s="34" t="s">
        <v>43</v>
      </c>
      <c r="E29" s="167" t="s">
        <v>92</v>
      </c>
      <c r="F29" s="35">
        <v>205000</v>
      </c>
      <c r="G29" s="34" t="s">
        <v>93</v>
      </c>
      <c r="H29" s="34" t="s">
        <v>47</v>
      </c>
      <c r="I29" s="36">
        <v>45978</v>
      </c>
      <c r="J29" s="36">
        <v>45761</v>
      </c>
      <c r="K29" s="36">
        <v>47665</v>
      </c>
      <c r="L29" s="168">
        <v>0</v>
      </c>
      <c r="M29" s="168">
        <v>0</v>
      </c>
      <c r="N29" s="168">
        <v>0</v>
      </c>
      <c r="O29" s="168">
        <v>0</v>
      </c>
      <c r="P29" s="168">
        <v>0</v>
      </c>
      <c r="Q29" s="168">
        <v>0</v>
      </c>
      <c r="R29" s="168">
        <v>0</v>
      </c>
      <c r="S29" s="168">
        <v>0</v>
      </c>
      <c r="T29" s="168">
        <v>0</v>
      </c>
      <c r="U29" s="168">
        <v>0</v>
      </c>
      <c r="V29" s="168">
        <v>0</v>
      </c>
      <c r="W29" s="168">
        <v>0</v>
      </c>
      <c r="X29" s="168">
        <v>0</v>
      </c>
      <c r="Y29" s="168">
        <v>0</v>
      </c>
      <c r="Z29" s="168">
        <v>0</v>
      </c>
      <c r="AA29" s="168">
        <v>0</v>
      </c>
      <c r="AB29" s="168">
        <v>0</v>
      </c>
      <c r="AC29" s="168">
        <v>24</v>
      </c>
      <c r="AD29" s="168">
        <v>0</v>
      </c>
      <c r="AE29" s="168">
        <v>0</v>
      </c>
      <c r="AF29" s="168">
        <v>0</v>
      </c>
      <c r="AG29" s="168">
        <v>0</v>
      </c>
      <c r="AH29" s="168">
        <f t="shared" si="0"/>
        <v>24</v>
      </c>
      <c r="AI29" s="169">
        <v>43364</v>
      </c>
    </row>
    <row r="30" spans="1:35" x14ac:dyDescent="0.2">
      <c r="A30" s="34" t="s">
        <v>90</v>
      </c>
      <c r="B30" s="34" t="s">
        <v>91</v>
      </c>
      <c r="C30" s="34" t="s">
        <v>37</v>
      </c>
      <c r="D30" s="34" t="s">
        <v>43</v>
      </c>
      <c r="E30" s="167" t="s">
        <v>92</v>
      </c>
      <c r="F30" s="35">
        <v>205000</v>
      </c>
      <c r="G30" s="34" t="s">
        <v>93</v>
      </c>
      <c r="H30" s="34" t="s">
        <v>41</v>
      </c>
      <c r="I30" s="36">
        <v>45978</v>
      </c>
      <c r="J30" s="36">
        <v>45761</v>
      </c>
      <c r="K30" s="36">
        <v>47665</v>
      </c>
      <c r="L30" s="168">
        <v>0</v>
      </c>
      <c r="M30" s="168">
        <v>0</v>
      </c>
      <c r="N30" s="168">
        <v>0</v>
      </c>
      <c r="O30" s="168">
        <v>0</v>
      </c>
      <c r="P30" s="168">
        <v>0</v>
      </c>
      <c r="Q30" s="168">
        <v>0</v>
      </c>
      <c r="R30" s="168">
        <v>0</v>
      </c>
      <c r="S30" s="168">
        <v>0</v>
      </c>
      <c r="T30" s="168">
        <v>0</v>
      </c>
      <c r="U30" s="168">
        <v>0</v>
      </c>
      <c r="V30" s="168">
        <v>0</v>
      </c>
      <c r="W30" s="168">
        <v>0</v>
      </c>
      <c r="X30" s="168">
        <v>0</v>
      </c>
      <c r="Y30" s="168">
        <v>0</v>
      </c>
      <c r="Z30" s="168">
        <v>0</v>
      </c>
      <c r="AA30" s="168">
        <v>0</v>
      </c>
      <c r="AB30" s="168">
        <v>0</v>
      </c>
      <c r="AC30" s="168">
        <v>701</v>
      </c>
      <c r="AD30" s="168">
        <v>0</v>
      </c>
      <c r="AE30" s="168">
        <v>0</v>
      </c>
      <c r="AF30" s="168">
        <v>0</v>
      </c>
      <c r="AG30" s="168">
        <v>0</v>
      </c>
      <c r="AH30" s="168">
        <f t="shared" si="0"/>
        <v>701</v>
      </c>
      <c r="AI30" s="169">
        <v>43364</v>
      </c>
    </row>
    <row r="31" spans="1:35" x14ac:dyDescent="0.2">
      <c r="A31" s="34" t="s">
        <v>94</v>
      </c>
      <c r="B31" s="34" t="s">
        <v>95</v>
      </c>
      <c r="C31" s="34" t="s">
        <v>37</v>
      </c>
      <c r="D31" s="34" t="s">
        <v>38</v>
      </c>
      <c r="E31" s="167" t="s">
        <v>82</v>
      </c>
      <c r="F31" s="35">
        <v>1933000</v>
      </c>
      <c r="G31" s="34" t="s">
        <v>83</v>
      </c>
      <c r="H31" s="34" t="s">
        <v>47</v>
      </c>
      <c r="I31" s="36">
        <v>44491</v>
      </c>
      <c r="J31" s="36">
        <v>44791</v>
      </c>
      <c r="K31" s="36">
        <v>45184</v>
      </c>
      <c r="L31" s="168">
        <v>204</v>
      </c>
      <c r="M31" s="168">
        <v>0</v>
      </c>
      <c r="N31" s="168">
        <v>0</v>
      </c>
      <c r="O31" s="168">
        <v>0</v>
      </c>
      <c r="P31" s="168">
        <v>0</v>
      </c>
      <c r="Q31" s="168">
        <v>0</v>
      </c>
      <c r="R31" s="168">
        <v>0</v>
      </c>
      <c r="S31" s="168">
        <v>0</v>
      </c>
      <c r="T31" s="168">
        <v>0</v>
      </c>
      <c r="U31" s="168">
        <v>0</v>
      </c>
      <c r="V31" s="168">
        <v>0</v>
      </c>
      <c r="W31" s="168">
        <v>0</v>
      </c>
      <c r="X31" s="168">
        <v>266</v>
      </c>
      <c r="Y31" s="168">
        <v>0</v>
      </c>
      <c r="Z31" s="168">
        <v>0</v>
      </c>
      <c r="AA31" s="168">
        <v>0</v>
      </c>
      <c r="AB31" s="168">
        <v>1207</v>
      </c>
      <c r="AC31" s="168">
        <v>0</v>
      </c>
      <c r="AD31" s="168">
        <v>0</v>
      </c>
      <c r="AE31" s="168">
        <v>0</v>
      </c>
      <c r="AF31" s="168">
        <v>0</v>
      </c>
      <c r="AG31" s="168">
        <v>0</v>
      </c>
      <c r="AH31" s="168">
        <f t="shared" si="0"/>
        <v>1677</v>
      </c>
      <c r="AI31" s="169">
        <v>44581</v>
      </c>
    </row>
    <row r="32" spans="1:35" x14ac:dyDescent="0.2">
      <c r="A32" s="34" t="s">
        <v>94</v>
      </c>
      <c r="B32" s="34" t="s">
        <v>95</v>
      </c>
      <c r="C32" s="34" t="s">
        <v>37</v>
      </c>
      <c r="D32" s="34" t="s">
        <v>38</v>
      </c>
      <c r="E32" s="167" t="s">
        <v>82</v>
      </c>
      <c r="F32" s="35">
        <v>1933000</v>
      </c>
      <c r="G32" s="34" t="s">
        <v>83</v>
      </c>
      <c r="H32" s="34" t="s">
        <v>75</v>
      </c>
      <c r="I32" s="36">
        <v>44491</v>
      </c>
      <c r="J32" s="36">
        <v>44791</v>
      </c>
      <c r="K32" s="36">
        <v>45184</v>
      </c>
      <c r="L32" s="168">
        <v>0</v>
      </c>
      <c r="M32" s="168">
        <v>0</v>
      </c>
      <c r="N32" s="168">
        <v>0</v>
      </c>
      <c r="O32" s="168">
        <v>0</v>
      </c>
      <c r="P32" s="168">
        <v>0</v>
      </c>
      <c r="Q32" s="168">
        <v>0</v>
      </c>
      <c r="R32" s="168">
        <v>0</v>
      </c>
      <c r="S32" s="168">
        <v>0</v>
      </c>
      <c r="T32" s="168">
        <v>0</v>
      </c>
      <c r="U32" s="168">
        <v>0</v>
      </c>
      <c r="V32" s="168">
        <v>0</v>
      </c>
      <c r="W32" s="168">
        <v>0</v>
      </c>
      <c r="X32" s="168">
        <v>0</v>
      </c>
      <c r="Y32" s="168">
        <v>0</v>
      </c>
      <c r="Z32" s="168">
        <v>0</v>
      </c>
      <c r="AA32" s="168">
        <v>0</v>
      </c>
      <c r="AB32" s="168">
        <v>285</v>
      </c>
      <c r="AC32" s="168">
        <v>0</v>
      </c>
      <c r="AD32" s="168">
        <v>0</v>
      </c>
      <c r="AE32" s="168">
        <v>0</v>
      </c>
      <c r="AF32" s="168">
        <v>0</v>
      </c>
      <c r="AG32" s="168">
        <v>0</v>
      </c>
      <c r="AH32" s="168">
        <f t="shared" si="0"/>
        <v>285</v>
      </c>
      <c r="AI32" s="169">
        <v>44720</v>
      </c>
    </row>
    <row r="33" spans="1:35" x14ac:dyDescent="0.2">
      <c r="A33" s="34" t="s">
        <v>96</v>
      </c>
      <c r="B33" s="34" t="s">
        <v>97</v>
      </c>
      <c r="C33" s="34" t="s">
        <v>37</v>
      </c>
      <c r="D33" s="34" t="s">
        <v>38</v>
      </c>
      <c r="E33" s="167" t="s">
        <v>98</v>
      </c>
      <c r="F33" s="35">
        <v>44000</v>
      </c>
      <c r="G33" s="34" t="s">
        <v>99</v>
      </c>
      <c r="H33" s="34" t="s">
        <v>75</v>
      </c>
      <c r="I33" s="36">
        <v>45065</v>
      </c>
      <c r="J33" s="36">
        <v>45047</v>
      </c>
      <c r="K33" s="36">
        <v>45793</v>
      </c>
      <c r="L33" s="168">
        <v>16</v>
      </c>
      <c r="M33" s="168">
        <v>0</v>
      </c>
      <c r="N33" s="168">
        <v>0</v>
      </c>
      <c r="O33" s="168">
        <v>0</v>
      </c>
      <c r="P33" s="168">
        <v>0</v>
      </c>
      <c r="Q33" s="168">
        <v>0</v>
      </c>
      <c r="R33" s="168">
        <v>0</v>
      </c>
      <c r="S33" s="168">
        <v>0</v>
      </c>
      <c r="T33" s="168">
        <v>0</v>
      </c>
      <c r="U33" s="168">
        <v>0</v>
      </c>
      <c r="V33" s="168">
        <v>0</v>
      </c>
      <c r="W33" s="168">
        <v>0</v>
      </c>
      <c r="X33" s="168">
        <v>0</v>
      </c>
      <c r="Y33" s="168">
        <v>0</v>
      </c>
      <c r="Z33" s="168">
        <v>0</v>
      </c>
      <c r="AA33" s="168">
        <v>0</v>
      </c>
      <c r="AB33" s="168">
        <v>0</v>
      </c>
      <c r="AC33" s="168">
        <v>63</v>
      </c>
      <c r="AD33" s="168">
        <v>0</v>
      </c>
      <c r="AE33" s="168">
        <v>0</v>
      </c>
      <c r="AF33" s="168">
        <v>0</v>
      </c>
      <c r="AG33" s="168">
        <v>0</v>
      </c>
      <c r="AH33" s="168">
        <f t="shared" si="0"/>
        <v>79</v>
      </c>
      <c r="AI33" s="169">
        <v>44419</v>
      </c>
    </row>
    <row r="34" spans="1:35" x14ac:dyDescent="0.2">
      <c r="A34" s="34" t="s">
        <v>96</v>
      </c>
      <c r="B34" s="34" t="s">
        <v>97</v>
      </c>
      <c r="C34" s="34" t="s">
        <v>37</v>
      </c>
      <c r="D34" s="34" t="s">
        <v>42</v>
      </c>
      <c r="E34" s="167" t="s">
        <v>98</v>
      </c>
      <c r="F34" s="35">
        <v>44000</v>
      </c>
      <c r="G34" s="34" t="s">
        <v>99</v>
      </c>
      <c r="H34" s="34" t="s">
        <v>75</v>
      </c>
      <c r="I34" s="36">
        <v>45065</v>
      </c>
      <c r="J34" s="36">
        <v>45047</v>
      </c>
      <c r="K34" s="36">
        <v>45793</v>
      </c>
      <c r="L34" s="168">
        <v>0</v>
      </c>
      <c r="M34" s="168">
        <v>0</v>
      </c>
      <c r="N34" s="168">
        <v>0</v>
      </c>
      <c r="O34" s="168">
        <v>0</v>
      </c>
      <c r="P34" s="168">
        <v>0</v>
      </c>
      <c r="Q34" s="168">
        <v>0</v>
      </c>
      <c r="R34" s="168">
        <v>0</v>
      </c>
      <c r="S34" s="168">
        <v>0</v>
      </c>
      <c r="T34" s="168">
        <v>0</v>
      </c>
      <c r="U34" s="168">
        <v>6</v>
      </c>
      <c r="V34" s="168">
        <v>0</v>
      </c>
      <c r="W34" s="168">
        <v>0</v>
      </c>
      <c r="X34" s="168">
        <v>151</v>
      </c>
      <c r="Y34" s="168">
        <v>0</v>
      </c>
      <c r="Z34" s="168">
        <v>162</v>
      </c>
      <c r="AA34" s="168">
        <v>0</v>
      </c>
      <c r="AB34" s="168">
        <v>1952</v>
      </c>
      <c r="AC34" s="168">
        <v>0</v>
      </c>
      <c r="AD34" s="168">
        <v>0</v>
      </c>
      <c r="AE34" s="168">
        <v>0</v>
      </c>
      <c r="AF34" s="168">
        <v>0</v>
      </c>
      <c r="AG34" s="168">
        <v>0</v>
      </c>
      <c r="AH34" s="168">
        <f t="shared" si="0"/>
        <v>2271</v>
      </c>
      <c r="AI34" s="169">
        <v>44419</v>
      </c>
    </row>
    <row r="35" spans="1:35" x14ac:dyDescent="0.2">
      <c r="A35" s="34" t="s">
        <v>100</v>
      </c>
      <c r="B35" s="34" t="s">
        <v>101</v>
      </c>
      <c r="C35" s="34" t="s">
        <v>37</v>
      </c>
      <c r="D35" s="34" t="s">
        <v>38</v>
      </c>
      <c r="E35" s="167" t="s">
        <v>82</v>
      </c>
      <c r="F35" s="35">
        <v>832000</v>
      </c>
      <c r="G35" s="34" t="s">
        <v>83</v>
      </c>
      <c r="H35" s="34" t="s">
        <v>47</v>
      </c>
      <c r="I35" s="36">
        <v>43558</v>
      </c>
      <c r="J35" s="36">
        <v>43559</v>
      </c>
      <c r="K35" s="36">
        <v>43903</v>
      </c>
      <c r="L35" s="168">
        <v>0</v>
      </c>
      <c r="M35" s="168">
        <v>0</v>
      </c>
      <c r="N35" s="168">
        <v>0</v>
      </c>
      <c r="O35" s="168">
        <v>0</v>
      </c>
      <c r="P35" s="168">
        <v>0</v>
      </c>
      <c r="Q35" s="168">
        <v>0</v>
      </c>
      <c r="R35" s="168">
        <v>0</v>
      </c>
      <c r="S35" s="168">
        <v>0</v>
      </c>
      <c r="T35" s="168">
        <v>0</v>
      </c>
      <c r="U35" s="168">
        <v>0</v>
      </c>
      <c r="V35" s="168">
        <v>0</v>
      </c>
      <c r="W35" s="168">
        <v>0</v>
      </c>
      <c r="X35" s="168">
        <v>0</v>
      </c>
      <c r="Y35" s="168">
        <v>0</v>
      </c>
      <c r="Z35" s="168">
        <v>0</v>
      </c>
      <c r="AA35" s="168">
        <v>0</v>
      </c>
      <c r="AB35" s="168">
        <v>137</v>
      </c>
      <c r="AC35" s="168">
        <v>0</v>
      </c>
      <c r="AD35" s="168">
        <v>0</v>
      </c>
      <c r="AE35" s="168">
        <v>0</v>
      </c>
      <c r="AF35" s="168">
        <v>0</v>
      </c>
      <c r="AG35" s="168">
        <v>0</v>
      </c>
      <c r="AH35" s="168">
        <f t="shared" si="0"/>
        <v>137</v>
      </c>
      <c r="AI35" s="169">
        <v>43432</v>
      </c>
    </row>
    <row r="36" spans="1:35" x14ac:dyDescent="0.2">
      <c r="A36" s="34" t="s">
        <v>102</v>
      </c>
      <c r="B36" s="34" t="s">
        <v>103</v>
      </c>
      <c r="C36" s="34" t="s">
        <v>37</v>
      </c>
      <c r="D36" s="34" t="s">
        <v>38</v>
      </c>
      <c r="E36" s="167" t="s">
        <v>82</v>
      </c>
      <c r="F36" s="35">
        <v>285000</v>
      </c>
      <c r="G36" s="34" t="s">
        <v>83</v>
      </c>
      <c r="H36" s="34" t="s">
        <v>47</v>
      </c>
      <c r="I36" s="36">
        <v>44195</v>
      </c>
      <c r="J36" s="36">
        <v>44174</v>
      </c>
      <c r="K36" s="36">
        <v>44551</v>
      </c>
      <c r="L36" s="168">
        <v>0</v>
      </c>
      <c r="M36" s="168">
        <v>0</v>
      </c>
      <c r="N36" s="168">
        <v>0</v>
      </c>
      <c r="O36" s="168">
        <v>0</v>
      </c>
      <c r="P36" s="168">
        <v>0</v>
      </c>
      <c r="Q36" s="168">
        <v>0</v>
      </c>
      <c r="R36" s="168">
        <v>0</v>
      </c>
      <c r="S36" s="168">
        <v>0</v>
      </c>
      <c r="T36" s="168">
        <v>0</v>
      </c>
      <c r="U36" s="168">
        <v>0</v>
      </c>
      <c r="V36" s="168">
        <v>0</v>
      </c>
      <c r="W36" s="168">
        <v>0</v>
      </c>
      <c r="X36" s="168">
        <v>0</v>
      </c>
      <c r="Y36" s="168">
        <v>0</v>
      </c>
      <c r="Z36" s="168">
        <v>0</v>
      </c>
      <c r="AA36" s="168">
        <v>0</v>
      </c>
      <c r="AB36" s="168">
        <v>60</v>
      </c>
      <c r="AC36" s="168">
        <v>0</v>
      </c>
      <c r="AD36" s="168">
        <v>0</v>
      </c>
      <c r="AE36" s="168">
        <v>0</v>
      </c>
      <c r="AF36" s="168">
        <v>0</v>
      </c>
      <c r="AG36" s="168">
        <v>0</v>
      </c>
      <c r="AH36" s="168">
        <f t="shared" si="0"/>
        <v>60</v>
      </c>
      <c r="AI36" s="169">
        <v>44595</v>
      </c>
    </row>
    <row r="37" spans="1:35" x14ac:dyDescent="0.2">
      <c r="A37" s="34" t="s">
        <v>104</v>
      </c>
      <c r="B37" s="34" t="s">
        <v>105</v>
      </c>
      <c r="C37" s="34" t="s">
        <v>37</v>
      </c>
      <c r="D37" s="34" t="s">
        <v>38</v>
      </c>
      <c r="E37" s="167" t="s">
        <v>106</v>
      </c>
      <c r="F37" s="35">
        <v>804000</v>
      </c>
      <c r="G37" s="34" t="s">
        <v>107</v>
      </c>
      <c r="H37" s="34" t="s">
        <v>75</v>
      </c>
      <c r="I37" s="36">
        <v>44732</v>
      </c>
      <c r="J37" s="36">
        <v>44939</v>
      </c>
      <c r="K37" s="36">
        <v>45474</v>
      </c>
      <c r="L37" s="168">
        <v>345</v>
      </c>
      <c r="M37" s="168">
        <v>0</v>
      </c>
      <c r="N37" s="168">
        <v>0</v>
      </c>
      <c r="O37" s="168">
        <v>0</v>
      </c>
      <c r="P37" s="168">
        <v>0</v>
      </c>
      <c r="Q37" s="168">
        <v>0</v>
      </c>
      <c r="R37" s="168">
        <v>0</v>
      </c>
      <c r="S37" s="168">
        <v>0</v>
      </c>
      <c r="T37" s="168">
        <v>0</v>
      </c>
      <c r="U37" s="168">
        <v>0</v>
      </c>
      <c r="V37" s="168">
        <v>0</v>
      </c>
      <c r="W37" s="168">
        <v>0</v>
      </c>
      <c r="X37" s="168">
        <v>0</v>
      </c>
      <c r="Y37" s="168">
        <v>0</v>
      </c>
      <c r="Z37" s="168">
        <v>0</v>
      </c>
      <c r="AA37" s="168">
        <v>0</v>
      </c>
      <c r="AB37" s="168">
        <v>0</v>
      </c>
      <c r="AC37" s="168">
        <v>0</v>
      </c>
      <c r="AD37" s="168">
        <v>0</v>
      </c>
      <c r="AE37" s="168">
        <v>0</v>
      </c>
      <c r="AF37" s="168">
        <v>0</v>
      </c>
      <c r="AG37" s="168">
        <v>0</v>
      </c>
      <c r="AH37" s="168">
        <f t="shared" si="0"/>
        <v>345</v>
      </c>
      <c r="AI37" s="169">
        <v>44727</v>
      </c>
    </row>
    <row r="38" spans="1:35" x14ac:dyDescent="0.2">
      <c r="A38" s="34" t="s">
        <v>104</v>
      </c>
      <c r="B38" s="34" t="s">
        <v>105</v>
      </c>
      <c r="C38" s="34" t="s">
        <v>37</v>
      </c>
      <c r="D38" s="34" t="s">
        <v>42</v>
      </c>
      <c r="E38" s="167" t="s">
        <v>106</v>
      </c>
      <c r="F38" s="35">
        <v>804000</v>
      </c>
      <c r="G38" s="34" t="s">
        <v>107</v>
      </c>
      <c r="H38" s="34" t="s">
        <v>75</v>
      </c>
      <c r="I38" s="36">
        <v>44732</v>
      </c>
      <c r="J38" s="36">
        <v>44939</v>
      </c>
      <c r="K38" s="36">
        <v>45474</v>
      </c>
      <c r="L38" s="168">
        <v>0</v>
      </c>
      <c r="M38" s="168">
        <v>0</v>
      </c>
      <c r="N38" s="168">
        <v>0</v>
      </c>
      <c r="O38" s="168">
        <v>0</v>
      </c>
      <c r="P38" s="168">
        <v>0</v>
      </c>
      <c r="Q38" s="168">
        <v>0</v>
      </c>
      <c r="R38" s="168">
        <v>0</v>
      </c>
      <c r="S38" s="168">
        <v>0</v>
      </c>
      <c r="T38" s="168">
        <v>0</v>
      </c>
      <c r="U38" s="168">
        <v>30</v>
      </c>
      <c r="V38" s="168">
        <v>0</v>
      </c>
      <c r="W38" s="168">
        <v>0</v>
      </c>
      <c r="X38" s="168">
        <v>0</v>
      </c>
      <c r="Y38" s="168">
        <v>0</v>
      </c>
      <c r="Z38" s="168">
        <v>0</v>
      </c>
      <c r="AA38" s="168">
        <v>0</v>
      </c>
      <c r="AB38" s="168">
        <v>0</v>
      </c>
      <c r="AC38" s="168">
        <v>0</v>
      </c>
      <c r="AD38" s="168">
        <v>0</v>
      </c>
      <c r="AE38" s="168">
        <v>0</v>
      </c>
      <c r="AF38" s="168">
        <v>0</v>
      </c>
      <c r="AG38" s="168">
        <v>0</v>
      </c>
      <c r="AH38" s="168">
        <f t="shared" si="0"/>
        <v>30</v>
      </c>
      <c r="AI38" s="169">
        <v>44727</v>
      </c>
    </row>
    <row r="39" spans="1:35" x14ac:dyDescent="0.2">
      <c r="A39" s="34" t="s">
        <v>108</v>
      </c>
      <c r="B39" s="34" t="s">
        <v>109</v>
      </c>
      <c r="C39" s="34" t="s">
        <v>37</v>
      </c>
      <c r="D39" s="34" t="s">
        <v>38</v>
      </c>
      <c r="E39" s="167" t="s">
        <v>110</v>
      </c>
      <c r="F39" s="35">
        <v>109000</v>
      </c>
      <c r="G39" s="34" t="s">
        <v>111</v>
      </c>
      <c r="H39" s="34" t="s">
        <v>47</v>
      </c>
      <c r="I39" s="36">
        <v>44722</v>
      </c>
      <c r="J39" s="36">
        <v>44783</v>
      </c>
      <c r="K39" s="36">
        <v>45200</v>
      </c>
      <c r="L39" s="168">
        <v>23</v>
      </c>
      <c r="M39" s="168" t="s">
        <v>66</v>
      </c>
      <c r="N39" s="168" t="s">
        <v>66</v>
      </c>
      <c r="O39" s="168" t="s">
        <v>66</v>
      </c>
      <c r="P39" s="168" t="s">
        <v>66</v>
      </c>
      <c r="Q39" s="168" t="s">
        <v>66</v>
      </c>
      <c r="R39" s="168" t="s">
        <v>66</v>
      </c>
      <c r="S39" s="168" t="s">
        <v>66</v>
      </c>
      <c r="T39" s="168" t="s">
        <v>66</v>
      </c>
      <c r="U39" s="168">
        <v>0</v>
      </c>
      <c r="V39" s="168">
        <v>0</v>
      </c>
      <c r="W39" s="168">
        <v>0</v>
      </c>
      <c r="X39" s="168">
        <v>0</v>
      </c>
      <c r="Y39" s="168">
        <v>0</v>
      </c>
      <c r="Z39" s="168">
        <v>0</v>
      </c>
      <c r="AA39" s="168">
        <v>0</v>
      </c>
      <c r="AB39" s="168">
        <v>0</v>
      </c>
      <c r="AC39" s="168" t="s">
        <v>66</v>
      </c>
      <c r="AD39" s="168" t="s">
        <v>66</v>
      </c>
      <c r="AE39" s="168" t="s">
        <v>66</v>
      </c>
      <c r="AF39" s="168" t="s">
        <v>66</v>
      </c>
      <c r="AG39" s="168" t="s">
        <v>66</v>
      </c>
      <c r="AH39" s="168">
        <f t="shared" si="0"/>
        <v>23</v>
      </c>
      <c r="AI39" s="169">
        <v>44705</v>
      </c>
    </row>
    <row r="40" spans="1:35" x14ac:dyDescent="0.2">
      <c r="A40" s="34" t="s">
        <v>112</v>
      </c>
      <c r="B40" s="34" t="s">
        <v>113</v>
      </c>
      <c r="C40" s="34" t="s">
        <v>37</v>
      </c>
      <c r="D40" s="34" t="s">
        <v>38</v>
      </c>
      <c r="E40" s="167" t="s">
        <v>78</v>
      </c>
      <c r="F40" s="35">
        <v>385000</v>
      </c>
      <c r="G40" s="34" t="s">
        <v>79</v>
      </c>
      <c r="H40" s="34" t="s">
        <v>47</v>
      </c>
      <c r="I40" s="36">
        <v>44617</v>
      </c>
      <c r="J40" s="36">
        <v>44536</v>
      </c>
      <c r="K40" s="36">
        <v>44937</v>
      </c>
      <c r="L40" s="168" t="s">
        <v>66</v>
      </c>
      <c r="M40" s="168">
        <v>0</v>
      </c>
      <c r="N40" s="168">
        <v>0</v>
      </c>
      <c r="O40" s="168">
        <v>0</v>
      </c>
      <c r="P40" s="168">
        <v>0</v>
      </c>
      <c r="Q40" s="168">
        <v>0</v>
      </c>
      <c r="R40" s="168">
        <v>0</v>
      </c>
      <c r="S40" s="168">
        <v>0</v>
      </c>
      <c r="T40" s="168">
        <v>0</v>
      </c>
      <c r="U40" s="168">
        <v>0</v>
      </c>
      <c r="V40" s="168">
        <v>0</v>
      </c>
      <c r="W40" s="168">
        <v>0</v>
      </c>
      <c r="X40" s="168">
        <v>0</v>
      </c>
      <c r="Y40" s="168">
        <v>0</v>
      </c>
      <c r="Z40" s="168">
        <v>0</v>
      </c>
      <c r="AA40" s="168">
        <v>0</v>
      </c>
      <c r="AB40" s="168">
        <v>98</v>
      </c>
      <c r="AC40" s="168">
        <v>0</v>
      </c>
      <c r="AD40" s="168">
        <v>0</v>
      </c>
      <c r="AE40" s="168">
        <v>0</v>
      </c>
      <c r="AF40" s="168">
        <v>0</v>
      </c>
      <c r="AG40" s="168">
        <v>0</v>
      </c>
      <c r="AH40" s="168">
        <f t="shared" si="0"/>
        <v>98</v>
      </c>
      <c r="AI40" s="169">
        <v>44585</v>
      </c>
    </row>
    <row r="41" spans="1:35" x14ac:dyDescent="0.2">
      <c r="A41" s="34" t="s">
        <v>112</v>
      </c>
      <c r="B41" s="34" t="s">
        <v>113</v>
      </c>
      <c r="C41" s="34" t="s">
        <v>37</v>
      </c>
      <c r="D41" s="34" t="s">
        <v>43</v>
      </c>
      <c r="E41" s="167" t="s">
        <v>78</v>
      </c>
      <c r="F41" s="35">
        <v>385000</v>
      </c>
      <c r="G41" s="34" t="s">
        <v>79</v>
      </c>
      <c r="H41" s="34" t="s">
        <v>41</v>
      </c>
      <c r="I41" s="36">
        <v>44617</v>
      </c>
      <c r="J41" s="36">
        <v>44536</v>
      </c>
      <c r="K41" s="36">
        <v>44937</v>
      </c>
      <c r="L41" s="168">
        <v>162</v>
      </c>
      <c r="M41" s="168">
        <v>0</v>
      </c>
      <c r="N41" s="168">
        <v>0</v>
      </c>
      <c r="O41" s="168">
        <v>0</v>
      </c>
      <c r="P41" s="168">
        <v>0</v>
      </c>
      <c r="Q41" s="168">
        <v>0</v>
      </c>
      <c r="R41" s="168">
        <v>0</v>
      </c>
      <c r="S41" s="168">
        <v>0</v>
      </c>
      <c r="T41" s="168">
        <v>0</v>
      </c>
      <c r="U41" s="168">
        <v>0</v>
      </c>
      <c r="V41" s="168">
        <v>0</v>
      </c>
      <c r="W41" s="168">
        <v>0</v>
      </c>
      <c r="X41" s="168">
        <v>0</v>
      </c>
      <c r="Y41" s="168">
        <v>0</v>
      </c>
      <c r="Z41" s="168">
        <v>0</v>
      </c>
      <c r="AA41" s="168">
        <v>0</v>
      </c>
      <c r="AB41" s="168">
        <v>0</v>
      </c>
      <c r="AC41" s="168">
        <v>0</v>
      </c>
      <c r="AD41" s="168">
        <v>0</v>
      </c>
      <c r="AE41" s="168">
        <v>0</v>
      </c>
      <c r="AF41" s="168">
        <v>0</v>
      </c>
      <c r="AG41" s="168">
        <v>0</v>
      </c>
      <c r="AH41" s="168">
        <f t="shared" si="0"/>
        <v>162</v>
      </c>
      <c r="AI41" s="169">
        <v>44585</v>
      </c>
    </row>
    <row r="42" spans="1:35" x14ac:dyDescent="0.2">
      <c r="A42" s="34" t="s">
        <v>114</v>
      </c>
      <c r="B42" s="34" t="s">
        <v>115</v>
      </c>
      <c r="C42" s="34" t="s">
        <v>37</v>
      </c>
      <c r="D42" s="34" t="s">
        <v>38</v>
      </c>
      <c r="E42" s="167" t="s">
        <v>73</v>
      </c>
      <c r="F42" s="35">
        <v>700000</v>
      </c>
      <c r="G42" s="34" t="s">
        <v>74</v>
      </c>
      <c r="H42" s="34" t="s">
        <v>47</v>
      </c>
      <c r="I42" s="36">
        <v>45352</v>
      </c>
      <c r="J42" s="36">
        <v>45352</v>
      </c>
      <c r="K42" s="36">
        <v>46157</v>
      </c>
      <c r="L42" s="168">
        <v>0</v>
      </c>
      <c r="M42" s="168">
        <v>0</v>
      </c>
      <c r="N42" s="168">
        <v>0</v>
      </c>
      <c r="O42" s="168">
        <v>0</v>
      </c>
      <c r="P42" s="168">
        <v>0</v>
      </c>
      <c r="Q42" s="168">
        <v>0</v>
      </c>
      <c r="R42" s="168">
        <v>0</v>
      </c>
      <c r="S42" s="168">
        <v>0</v>
      </c>
      <c r="T42" s="168">
        <v>0</v>
      </c>
      <c r="U42" s="168">
        <v>0</v>
      </c>
      <c r="V42" s="168">
        <v>0</v>
      </c>
      <c r="W42" s="168">
        <v>0</v>
      </c>
      <c r="X42" s="168">
        <v>18</v>
      </c>
      <c r="Y42" s="168">
        <v>0</v>
      </c>
      <c r="Z42" s="168">
        <v>0</v>
      </c>
      <c r="AA42" s="168">
        <v>0</v>
      </c>
      <c r="AB42" s="168">
        <v>0</v>
      </c>
      <c r="AC42" s="168">
        <v>0</v>
      </c>
      <c r="AD42" s="168">
        <v>0</v>
      </c>
      <c r="AE42" s="168">
        <v>0</v>
      </c>
      <c r="AF42" s="168">
        <v>0</v>
      </c>
      <c r="AG42" s="168">
        <v>0</v>
      </c>
      <c r="AH42" s="168">
        <f t="shared" si="0"/>
        <v>18</v>
      </c>
      <c r="AI42" s="169">
        <v>44529</v>
      </c>
    </row>
    <row r="43" spans="1:35" x14ac:dyDescent="0.2">
      <c r="A43" s="34" t="s">
        <v>114</v>
      </c>
      <c r="B43" s="34" t="s">
        <v>115</v>
      </c>
      <c r="C43" s="34" t="s">
        <v>37</v>
      </c>
      <c r="D43" s="34" t="s">
        <v>42</v>
      </c>
      <c r="E43" s="167" t="s">
        <v>73</v>
      </c>
      <c r="F43" s="35">
        <v>700000</v>
      </c>
      <c r="G43" s="34" t="s">
        <v>74</v>
      </c>
      <c r="H43" s="34" t="s">
        <v>47</v>
      </c>
      <c r="I43" s="36">
        <v>45352</v>
      </c>
      <c r="J43" s="36">
        <v>45352</v>
      </c>
      <c r="K43" s="36">
        <v>46157</v>
      </c>
      <c r="L43" s="168">
        <v>103</v>
      </c>
      <c r="M43" s="168">
        <v>0</v>
      </c>
      <c r="N43" s="168">
        <v>0</v>
      </c>
      <c r="O43" s="168">
        <v>0</v>
      </c>
      <c r="P43" s="168">
        <v>0</v>
      </c>
      <c r="Q43" s="168">
        <v>0</v>
      </c>
      <c r="R43" s="168">
        <v>0</v>
      </c>
      <c r="S43" s="168">
        <v>0</v>
      </c>
      <c r="T43" s="168">
        <v>0</v>
      </c>
      <c r="U43" s="168">
        <v>17</v>
      </c>
      <c r="V43" s="168">
        <v>0</v>
      </c>
      <c r="W43" s="168">
        <v>0</v>
      </c>
      <c r="X43" s="168">
        <v>0</v>
      </c>
      <c r="Y43" s="168">
        <v>0</v>
      </c>
      <c r="Z43" s="168">
        <v>0</v>
      </c>
      <c r="AA43" s="168">
        <v>0</v>
      </c>
      <c r="AB43" s="168">
        <v>0</v>
      </c>
      <c r="AC43" s="168">
        <v>82</v>
      </c>
      <c r="AD43" s="168">
        <v>0</v>
      </c>
      <c r="AE43" s="168">
        <v>0</v>
      </c>
      <c r="AF43" s="168">
        <v>0</v>
      </c>
      <c r="AG43" s="168">
        <v>0</v>
      </c>
      <c r="AH43" s="168">
        <f t="shared" si="0"/>
        <v>202</v>
      </c>
      <c r="AI43" s="169">
        <v>44529</v>
      </c>
    </row>
    <row r="44" spans="1:35" x14ac:dyDescent="0.2">
      <c r="A44" s="34" t="s">
        <v>114</v>
      </c>
      <c r="B44" s="34" t="s">
        <v>115</v>
      </c>
      <c r="C44" s="34" t="s">
        <v>37</v>
      </c>
      <c r="D44" s="34" t="s">
        <v>43</v>
      </c>
      <c r="E44" s="167" t="s">
        <v>73</v>
      </c>
      <c r="F44" s="35">
        <v>700000</v>
      </c>
      <c r="G44" s="34" t="s">
        <v>74</v>
      </c>
      <c r="H44" s="34" t="s">
        <v>47</v>
      </c>
      <c r="I44" s="36">
        <v>45352</v>
      </c>
      <c r="J44" s="36">
        <v>45352</v>
      </c>
      <c r="K44" s="36">
        <v>46157</v>
      </c>
      <c r="L44" s="168">
        <v>22</v>
      </c>
      <c r="M44" s="168">
        <v>0</v>
      </c>
      <c r="N44" s="168">
        <v>0</v>
      </c>
      <c r="O44" s="168">
        <v>0</v>
      </c>
      <c r="P44" s="168">
        <v>0</v>
      </c>
      <c r="Q44" s="168">
        <v>0</v>
      </c>
      <c r="R44" s="168">
        <v>0</v>
      </c>
      <c r="S44" s="168">
        <v>0</v>
      </c>
      <c r="T44" s="168">
        <v>0</v>
      </c>
      <c r="U44" s="168">
        <v>0</v>
      </c>
      <c r="V44" s="168">
        <v>0</v>
      </c>
      <c r="W44" s="168">
        <v>0</v>
      </c>
      <c r="X44" s="168">
        <v>0</v>
      </c>
      <c r="Y44" s="168">
        <v>0</v>
      </c>
      <c r="Z44" s="168">
        <v>0</v>
      </c>
      <c r="AA44" s="168">
        <v>0</v>
      </c>
      <c r="AB44" s="168">
        <v>0</v>
      </c>
      <c r="AC44" s="168">
        <v>0</v>
      </c>
      <c r="AD44" s="168">
        <v>0</v>
      </c>
      <c r="AE44" s="168">
        <v>0</v>
      </c>
      <c r="AF44" s="168">
        <v>0</v>
      </c>
      <c r="AG44" s="168">
        <v>0</v>
      </c>
      <c r="AH44" s="168">
        <f t="shared" si="0"/>
        <v>22</v>
      </c>
      <c r="AI44" s="169">
        <v>44529</v>
      </c>
    </row>
    <row r="45" spans="1:35" x14ac:dyDescent="0.2">
      <c r="A45" s="34" t="s">
        <v>116</v>
      </c>
      <c r="B45" s="34" t="s">
        <v>117</v>
      </c>
      <c r="C45" s="34" t="s">
        <v>37</v>
      </c>
      <c r="D45" s="34" t="s">
        <v>38</v>
      </c>
      <c r="E45" s="167" t="s">
        <v>73</v>
      </c>
      <c r="F45" s="35">
        <v>474000</v>
      </c>
      <c r="G45" s="34" t="s">
        <v>74</v>
      </c>
      <c r="H45" s="34" t="s">
        <v>47</v>
      </c>
      <c r="I45" s="36">
        <v>44733</v>
      </c>
      <c r="J45" s="36" t="s">
        <v>66</v>
      </c>
      <c r="K45" s="36">
        <v>45266</v>
      </c>
      <c r="L45" s="168">
        <v>0</v>
      </c>
      <c r="M45" s="168">
        <v>0</v>
      </c>
      <c r="N45" s="168">
        <v>0</v>
      </c>
      <c r="O45" s="168">
        <v>0</v>
      </c>
      <c r="P45" s="168">
        <v>0</v>
      </c>
      <c r="Q45" s="168">
        <v>0</v>
      </c>
      <c r="R45" s="168">
        <v>0</v>
      </c>
      <c r="S45" s="168">
        <v>0</v>
      </c>
      <c r="T45" s="168">
        <v>0</v>
      </c>
      <c r="U45" s="168">
        <v>0</v>
      </c>
      <c r="V45" s="168">
        <v>0</v>
      </c>
      <c r="W45" s="168">
        <v>0</v>
      </c>
      <c r="X45" s="168">
        <v>0</v>
      </c>
      <c r="Y45" s="168">
        <v>0</v>
      </c>
      <c r="Z45" s="168">
        <v>0</v>
      </c>
      <c r="AA45" s="168">
        <v>356</v>
      </c>
      <c r="AB45" s="168">
        <v>0</v>
      </c>
      <c r="AC45" s="168">
        <v>0</v>
      </c>
      <c r="AD45" s="168">
        <v>0</v>
      </c>
      <c r="AE45" s="168">
        <v>0</v>
      </c>
      <c r="AF45" s="168">
        <v>0</v>
      </c>
      <c r="AG45" s="168">
        <v>0</v>
      </c>
      <c r="AH45" s="168">
        <f t="shared" si="0"/>
        <v>356</v>
      </c>
      <c r="AI45" s="169">
        <v>44698</v>
      </c>
    </row>
    <row r="46" spans="1:35" x14ac:dyDescent="0.2">
      <c r="A46" s="34" t="s">
        <v>116</v>
      </c>
      <c r="B46" s="34" t="s">
        <v>117</v>
      </c>
      <c r="C46" s="34" t="s">
        <v>37</v>
      </c>
      <c r="D46" s="34" t="s">
        <v>48</v>
      </c>
      <c r="E46" s="167" t="s">
        <v>73</v>
      </c>
      <c r="F46" s="35">
        <v>474000</v>
      </c>
      <c r="G46" s="34" t="s">
        <v>74</v>
      </c>
      <c r="H46" s="34" t="s">
        <v>47</v>
      </c>
      <c r="I46" s="36">
        <v>44733</v>
      </c>
      <c r="J46" s="36" t="s">
        <v>66</v>
      </c>
      <c r="K46" s="36">
        <v>45266</v>
      </c>
      <c r="L46" s="168">
        <v>0</v>
      </c>
      <c r="M46" s="168">
        <v>0</v>
      </c>
      <c r="N46" s="168">
        <v>0</v>
      </c>
      <c r="O46" s="168">
        <v>0</v>
      </c>
      <c r="P46" s="168">
        <v>0</v>
      </c>
      <c r="Q46" s="168">
        <v>0</v>
      </c>
      <c r="R46" s="168">
        <v>0</v>
      </c>
      <c r="S46" s="168">
        <v>0</v>
      </c>
      <c r="T46" s="168">
        <v>0</v>
      </c>
      <c r="U46" s="168">
        <v>0</v>
      </c>
      <c r="V46" s="168">
        <v>0</v>
      </c>
      <c r="W46" s="168">
        <v>0</v>
      </c>
      <c r="X46" s="168">
        <v>7</v>
      </c>
      <c r="Y46" s="168">
        <v>0</v>
      </c>
      <c r="Z46" s="168">
        <v>0</v>
      </c>
      <c r="AA46" s="168">
        <v>0</v>
      </c>
      <c r="AB46" s="168">
        <v>0</v>
      </c>
      <c r="AC46" s="168">
        <v>0</v>
      </c>
      <c r="AD46" s="168">
        <v>0</v>
      </c>
      <c r="AE46" s="168">
        <v>0</v>
      </c>
      <c r="AF46" s="168">
        <v>0</v>
      </c>
      <c r="AG46" s="168">
        <v>0</v>
      </c>
      <c r="AH46" s="168">
        <f t="shared" si="0"/>
        <v>7</v>
      </c>
      <c r="AI46" s="169">
        <v>44698</v>
      </c>
    </row>
    <row r="47" spans="1:35" x14ac:dyDescent="0.2">
      <c r="A47" s="34" t="s">
        <v>118</v>
      </c>
      <c r="B47" s="34" t="s">
        <v>119</v>
      </c>
      <c r="C47" s="34" t="s">
        <v>37</v>
      </c>
      <c r="D47" s="34" t="s">
        <v>38</v>
      </c>
      <c r="E47" s="167" t="s">
        <v>98</v>
      </c>
      <c r="F47" s="35">
        <v>251000</v>
      </c>
      <c r="G47" s="34" t="s">
        <v>99</v>
      </c>
      <c r="H47" s="34" t="s">
        <v>75</v>
      </c>
      <c r="I47" s="36">
        <v>44180</v>
      </c>
      <c r="J47" s="36">
        <v>44195</v>
      </c>
      <c r="K47" s="36">
        <v>44792</v>
      </c>
      <c r="L47" s="168">
        <v>0</v>
      </c>
      <c r="M47" s="168">
        <v>0</v>
      </c>
      <c r="N47" s="168">
        <v>0</v>
      </c>
      <c r="O47" s="168">
        <v>0</v>
      </c>
      <c r="P47" s="168">
        <v>0</v>
      </c>
      <c r="Q47" s="168">
        <v>0</v>
      </c>
      <c r="R47" s="168">
        <v>0</v>
      </c>
      <c r="S47" s="168">
        <v>0</v>
      </c>
      <c r="T47" s="168">
        <v>0</v>
      </c>
      <c r="U47" s="168">
        <v>0</v>
      </c>
      <c r="V47" s="168">
        <v>0</v>
      </c>
      <c r="W47" s="168">
        <v>0</v>
      </c>
      <c r="X47" s="168">
        <v>0</v>
      </c>
      <c r="Y47" s="168">
        <v>0</v>
      </c>
      <c r="Z47" s="168">
        <v>0</v>
      </c>
      <c r="AA47" s="168">
        <v>24</v>
      </c>
      <c r="AB47" s="168">
        <v>0</v>
      </c>
      <c r="AC47" s="168">
        <v>0</v>
      </c>
      <c r="AD47" s="168">
        <v>0</v>
      </c>
      <c r="AE47" s="168">
        <v>0</v>
      </c>
      <c r="AF47" s="168">
        <v>0</v>
      </c>
      <c r="AG47" s="168">
        <v>0</v>
      </c>
      <c r="AH47" s="168">
        <f t="shared" si="0"/>
        <v>24</v>
      </c>
      <c r="AI47" s="169">
        <v>44907</v>
      </c>
    </row>
    <row r="48" spans="1:35" x14ac:dyDescent="0.2">
      <c r="A48" s="34" t="s">
        <v>120</v>
      </c>
      <c r="B48" s="34" t="s">
        <v>121</v>
      </c>
      <c r="C48" s="34" t="s">
        <v>37</v>
      </c>
      <c r="D48" s="34" t="s">
        <v>38</v>
      </c>
      <c r="E48" s="167" t="s">
        <v>73</v>
      </c>
      <c r="F48" s="35">
        <v>1775000</v>
      </c>
      <c r="G48" s="34" t="s">
        <v>74</v>
      </c>
      <c r="H48" s="34" t="s">
        <v>47</v>
      </c>
      <c r="I48" s="36">
        <v>45061</v>
      </c>
      <c r="J48" s="36">
        <v>45061</v>
      </c>
      <c r="K48" s="36">
        <v>45383</v>
      </c>
      <c r="L48" s="168">
        <v>26</v>
      </c>
      <c r="M48" s="168" t="s">
        <v>66</v>
      </c>
      <c r="N48" s="168" t="s">
        <v>66</v>
      </c>
      <c r="O48" s="168" t="s">
        <v>66</v>
      </c>
      <c r="P48" s="168" t="s">
        <v>66</v>
      </c>
      <c r="Q48" s="168" t="s">
        <v>66</v>
      </c>
      <c r="R48" s="168" t="s">
        <v>66</v>
      </c>
      <c r="S48" s="168" t="s">
        <v>66</v>
      </c>
      <c r="T48" s="168" t="s">
        <v>66</v>
      </c>
      <c r="U48" s="168">
        <v>19</v>
      </c>
      <c r="V48" s="168">
        <v>0</v>
      </c>
      <c r="W48" s="168">
        <v>0</v>
      </c>
      <c r="X48" s="168">
        <v>0</v>
      </c>
      <c r="Y48" s="168">
        <v>0</v>
      </c>
      <c r="Z48" s="168">
        <v>0</v>
      </c>
      <c r="AA48" s="168" t="s">
        <v>66</v>
      </c>
      <c r="AB48" s="168">
        <v>823</v>
      </c>
      <c r="AC48" s="168">
        <v>24</v>
      </c>
      <c r="AD48" s="168" t="s">
        <v>66</v>
      </c>
      <c r="AE48" s="168" t="s">
        <v>66</v>
      </c>
      <c r="AF48" s="168" t="s">
        <v>66</v>
      </c>
      <c r="AG48" s="168" t="s">
        <v>66</v>
      </c>
      <c r="AH48" s="168">
        <f t="shared" si="0"/>
        <v>892</v>
      </c>
      <c r="AI48" s="169">
        <v>44783</v>
      </c>
    </row>
    <row r="49" spans="1:35" x14ac:dyDescent="0.2">
      <c r="A49" s="34" t="s">
        <v>120</v>
      </c>
      <c r="B49" s="34" t="s">
        <v>121</v>
      </c>
      <c r="C49" s="34" t="s">
        <v>37</v>
      </c>
      <c r="D49" s="34" t="s">
        <v>42</v>
      </c>
      <c r="E49" s="167" t="s">
        <v>73</v>
      </c>
      <c r="F49" s="35">
        <v>1775000</v>
      </c>
      <c r="G49" s="34" t="s">
        <v>74</v>
      </c>
      <c r="H49" s="34" t="s">
        <v>75</v>
      </c>
      <c r="I49" s="36">
        <v>45061</v>
      </c>
      <c r="J49" s="36">
        <v>45061</v>
      </c>
      <c r="K49" s="36">
        <v>45383</v>
      </c>
      <c r="L49" s="168">
        <v>0</v>
      </c>
      <c r="M49" s="168">
        <v>0</v>
      </c>
      <c r="N49" s="168">
        <v>0</v>
      </c>
      <c r="O49" s="168">
        <v>0</v>
      </c>
      <c r="P49" s="168">
        <v>0</v>
      </c>
      <c r="Q49" s="168">
        <v>0</v>
      </c>
      <c r="R49" s="168">
        <v>0</v>
      </c>
      <c r="S49" s="168">
        <v>0</v>
      </c>
      <c r="T49" s="168">
        <v>0</v>
      </c>
      <c r="U49" s="168">
        <v>0</v>
      </c>
      <c r="V49" s="168">
        <v>0</v>
      </c>
      <c r="W49" s="168">
        <v>0</v>
      </c>
      <c r="X49" s="168">
        <v>0</v>
      </c>
      <c r="Y49" s="168">
        <v>0</v>
      </c>
      <c r="Z49" s="168">
        <v>0</v>
      </c>
      <c r="AA49" s="168">
        <v>0</v>
      </c>
      <c r="AB49" s="168">
        <v>1224</v>
      </c>
      <c r="AC49" s="168">
        <v>0</v>
      </c>
      <c r="AD49" s="168">
        <v>0</v>
      </c>
      <c r="AE49" s="168">
        <v>0</v>
      </c>
      <c r="AF49" s="168">
        <v>0</v>
      </c>
      <c r="AG49" s="168">
        <v>0</v>
      </c>
      <c r="AH49" s="168">
        <f t="shared" si="0"/>
        <v>1224</v>
      </c>
      <c r="AI49" s="169">
        <v>44873</v>
      </c>
    </row>
    <row r="50" spans="1:35" x14ac:dyDescent="0.2">
      <c r="A50" s="34" t="s">
        <v>120</v>
      </c>
      <c r="B50" s="34" t="s">
        <v>121</v>
      </c>
      <c r="C50" s="34" t="s">
        <v>37</v>
      </c>
      <c r="D50" s="34" t="s">
        <v>42</v>
      </c>
      <c r="E50" s="167" t="s">
        <v>73</v>
      </c>
      <c r="F50" s="35">
        <v>1775000</v>
      </c>
      <c r="G50" s="34" t="s">
        <v>74</v>
      </c>
      <c r="H50" s="34" t="s">
        <v>47</v>
      </c>
      <c r="I50" s="36">
        <v>45061</v>
      </c>
      <c r="J50" s="36">
        <v>45061</v>
      </c>
      <c r="K50" s="36">
        <v>45383</v>
      </c>
      <c r="L50" s="168">
        <v>0</v>
      </c>
      <c r="M50" s="168">
        <v>0</v>
      </c>
      <c r="N50" s="168">
        <v>0</v>
      </c>
      <c r="O50" s="168">
        <v>0</v>
      </c>
      <c r="P50" s="168">
        <v>0</v>
      </c>
      <c r="Q50" s="168">
        <v>0</v>
      </c>
      <c r="R50" s="168">
        <v>0</v>
      </c>
      <c r="S50" s="168">
        <v>0</v>
      </c>
      <c r="T50" s="168">
        <v>0</v>
      </c>
      <c r="U50" s="168">
        <v>0</v>
      </c>
      <c r="V50" s="168">
        <v>0</v>
      </c>
      <c r="W50" s="168">
        <v>0</v>
      </c>
      <c r="X50" s="168">
        <v>0</v>
      </c>
      <c r="Y50" s="168">
        <v>0</v>
      </c>
      <c r="Z50" s="168">
        <v>0</v>
      </c>
      <c r="AA50" s="168">
        <v>0</v>
      </c>
      <c r="AB50" s="168">
        <v>824</v>
      </c>
      <c r="AC50" s="168">
        <v>17</v>
      </c>
      <c r="AD50" s="168">
        <v>0</v>
      </c>
      <c r="AE50" s="168">
        <v>0</v>
      </c>
      <c r="AF50" s="168">
        <v>0</v>
      </c>
      <c r="AG50" s="168">
        <v>0</v>
      </c>
      <c r="AH50" s="168">
        <f t="shared" si="0"/>
        <v>841</v>
      </c>
      <c r="AI50" s="169">
        <v>44873</v>
      </c>
    </row>
    <row r="51" spans="1:35" x14ac:dyDescent="0.2">
      <c r="A51" s="34" t="s">
        <v>122</v>
      </c>
      <c r="B51" s="34" t="s">
        <v>123</v>
      </c>
      <c r="C51" s="34" t="s">
        <v>37</v>
      </c>
      <c r="D51" s="34" t="s">
        <v>38</v>
      </c>
      <c r="E51" s="167" t="s">
        <v>73</v>
      </c>
      <c r="F51" s="35">
        <v>1175000</v>
      </c>
      <c r="G51" s="34" t="s">
        <v>74</v>
      </c>
      <c r="H51" s="34" t="s">
        <v>47</v>
      </c>
      <c r="I51" s="36">
        <v>45065</v>
      </c>
      <c r="J51" s="36">
        <v>45065</v>
      </c>
      <c r="K51" s="36">
        <v>45519</v>
      </c>
      <c r="L51" s="168">
        <v>165</v>
      </c>
      <c r="M51" s="168" t="s">
        <v>66</v>
      </c>
      <c r="N51" s="168" t="s">
        <v>66</v>
      </c>
      <c r="O51" s="168" t="s">
        <v>66</v>
      </c>
      <c r="P51" s="168" t="s">
        <v>66</v>
      </c>
      <c r="Q51" s="168" t="s">
        <v>66</v>
      </c>
      <c r="R51" s="168" t="s">
        <v>66</v>
      </c>
      <c r="S51" s="168" t="s">
        <v>66</v>
      </c>
      <c r="T51" s="168" t="s">
        <v>66</v>
      </c>
      <c r="U51" s="168">
        <v>16</v>
      </c>
      <c r="V51" s="168">
        <v>0</v>
      </c>
      <c r="W51" s="168">
        <v>0</v>
      </c>
      <c r="X51" s="168">
        <v>0</v>
      </c>
      <c r="Y51" s="168">
        <v>0</v>
      </c>
      <c r="Z51" s="168">
        <v>0</v>
      </c>
      <c r="AA51" s="168">
        <v>51</v>
      </c>
      <c r="AB51" s="168" t="s">
        <v>66</v>
      </c>
      <c r="AC51" s="168">
        <v>52</v>
      </c>
      <c r="AD51" s="168" t="s">
        <v>66</v>
      </c>
      <c r="AE51" s="168" t="s">
        <v>66</v>
      </c>
      <c r="AF51" s="168" t="s">
        <v>66</v>
      </c>
      <c r="AG51" s="168" t="s">
        <v>66</v>
      </c>
      <c r="AH51" s="168">
        <f t="shared" si="0"/>
        <v>284</v>
      </c>
      <c r="AI51" s="169">
        <v>44999</v>
      </c>
    </row>
    <row r="52" spans="1:35" x14ac:dyDescent="0.2">
      <c r="A52" s="34" t="s">
        <v>122</v>
      </c>
      <c r="B52" s="34" t="s">
        <v>123</v>
      </c>
      <c r="C52" s="34" t="s">
        <v>37</v>
      </c>
      <c r="D52" s="34" t="s">
        <v>42</v>
      </c>
      <c r="E52" s="167" t="s">
        <v>73</v>
      </c>
      <c r="F52" s="35">
        <v>1175000</v>
      </c>
      <c r="G52" s="34" t="s">
        <v>74</v>
      </c>
      <c r="H52" s="34" t="s">
        <v>47</v>
      </c>
      <c r="I52" s="36">
        <v>45065</v>
      </c>
      <c r="J52" s="36">
        <v>45065</v>
      </c>
      <c r="K52" s="36">
        <v>45519</v>
      </c>
      <c r="L52" s="168">
        <v>165</v>
      </c>
      <c r="M52" s="168" t="s">
        <v>66</v>
      </c>
      <c r="N52" s="168" t="s">
        <v>66</v>
      </c>
      <c r="O52" s="168" t="s">
        <v>66</v>
      </c>
      <c r="P52" s="168" t="s">
        <v>66</v>
      </c>
      <c r="Q52" s="168" t="s">
        <v>66</v>
      </c>
      <c r="R52" s="168" t="s">
        <v>66</v>
      </c>
      <c r="S52" s="168" t="s">
        <v>66</v>
      </c>
      <c r="T52" s="168" t="s">
        <v>66</v>
      </c>
      <c r="U52" s="168">
        <v>0</v>
      </c>
      <c r="V52" s="168">
        <v>0</v>
      </c>
      <c r="W52" s="168">
        <v>0</v>
      </c>
      <c r="X52" s="168">
        <v>0</v>
      </c>
      <c r="Y52" s="168">
        <v>0</v>
      </c>
      <c r="Z52" s="168">
        <v>0</v>
      </c>
      <c r="AA52" s="168">
        <v>0</v>
      </c>
      <c r="AB52" s="168">
        <v>231</v>
      </c>
      <c r="AC52" s="168" t="s">
        <v>66</v>
      </c>
      <c r="AD52" s="168" t="s">
        <v>66</v>
      </c>
      <c r="AE52" s="168" t="s">
        <v>66</v>
      </c>
      <c r="AF52" s="168" t="s">
        <v>66</v>
      </c>
      <c r="AG52" s="168" t="s">
        <v>66</v>
      </c>
      <c r="AH52" s="168">
        <f t="shared" si="0"/>
        <v>396</v>
      </c>
      <c r="AI52" s="169">
        <v>44999</v>
      </c>
    </row>
    <row r="53" spans="1:35" ht="25.5" x14ac:dyDescent="0.2">
      <c r="A53" s="34" t="s">
        <v>124</v>
      </c>
      <c r="B53" s="34" t="s">
        <v>125</v>
      </c>
      <c r="C53" s="34" t="s">
        <v>37</v>
      </c>
      <c r="D53" s="34" t="s">
        <v>38</v>
      </c>
      <c r="E53" s="167" t="s">
        <v>126</v>
      </c>
      <c r="F53" s="35">
        <v>0</v>
      </c>
      <c r="G53" s="34" t="s">
        <v>61</v>
      </c>
      <c r="H53" s="34" t="s">
        <v>41</v>
      </c>
      <c r="I53" s="36">
        <v>42704</v>
      </c>
      <c r="J53" s="36">
        <v>45672</v>
      </c>
      <c r="K53" s="36">
        <v>46357</v>
      </c>
      <c r="L53" s="168">
        <v>0</v>
      </c>
      <c r="M53" s="168">
        <v>0</v>
      </c>
      <c r="N53" s="168">
        <v>0</v>
      </c>
      <c r="O53" s="168">
        <v>0</v>
      </c>
      <c r="P53" s="168">
        <v>0</v>
      </c>
      <c r="Q53" s="168">
        <v>0</v>
      </c>
      <c r="R53" s="168">
        <v>0</v>
      </c>
      <c r="S53" s="168">
        <v>0</v>
      </c>
      <c r="T53" s="168">
        <v>0</v>
      </c>
      <c r="U53" s="168">
        <v>5</v>
      </c>
      <c r="V53" s="168">
        <v>0</v>
      </c>
      <c r="W53" s="168">
        <v>0</v>
      </c>
      <c r="X53" s="168">
        <v>176</v>
      </c>
      <c r="Y53" s="168">
        <v>0</v>
      </c>
      <c r="Z53" s="168">
        <v>0</v>
      </c>
      <c r="AA53" s="168">
        <v>182</v>
      </c>
      <c r="AB53" s="168">
        <v>0</v>
      </c>
      <c r="AC53" s="168">
        <v>0</v>
      </c>
      <c r="AD53" s="168">
        <v>0</v>
      </c>
      <c r="AE53" s="168">
        <v>0</v>
      </c>
      <c r="AF53" s="168">
        <v>0</v>
      </c>
      <c r="AG53" s="168">
        <v>0</v>
      </c>
      <c r="AH53" s="168">
        <f t="shared" si="0"/>
        <v>363</v>
      </c>
      <c r="AI53" s="169">
        <v>44819</v>
      </c>
    </row>
    <row r="54" spans="1:35" ht="25.5" x14ac:dyDescent="0.2">
      <c r="A54" s="34" t="s">
        <v>124</v>
      </c>
      <c r="B54" s="34" t="s">
        <v>125</v>
      </c>
      <c r="C54" s="34" t="s">
        <v>37</v>
      </c>
      <c r="D54" s="34" t="s">
        <v>42</v>
      </c>
      <c r="E54" s="167" t="s">
        <v>126</v>
      </c>
      <c r="F54" s="35">
        <v>0</v>
      </c>
      <c r="G54" s="34" t="s">
        <v>61</v>
      </c>
      <c r="H54" s="34" t="s">
        <v>41</v>
      </c>
      <c r="I54" s="36">
        <v>42704</v>
      </c>
      <c r="J54" s="36">
        <v>45672</v>
      </c>
      <c r="K54" s="36">
        <v>46357</v>
      </c>
      <c r="L54" s="168">
        <v>1292</v>
      </c>
      <c r="M54" s="168">
        <v>0</v>
      </c>
      <c r="N54" s="168">
        <v>0</v>
      </c>
      <c r="O54" s="168">
        <v>0</v>
      </c>
      <c r="P54" s="168">
        <v>0</v>
      </c>
      <c r="Q54" s="168">
        <v>0</v>
      </c>
      <c r="R54" s="168">
        <v>0</v>
      </c>
      <c r="S54" s="168">
        <v>0</v>
      </c>
      <c r="T54" s="168">
        <v>0</v>
      </c>
      <c r="U54" s="168">
        <v>0</v>
      </c>
      <c r="V54" s="168">
        <v>0</v>
      </c>
      <c r="W54" s="168">
        <v>0</v>
      </c>
      <c r="X54" s="168">
        <v>0</v>
      </c>
      <c r="Y54" s="168">
        <v>0</v>
      </c>
      <c r="Z54" s="168">
        <v>0</v>
      </c>
      <c r="AA54" s="168">
        <v>0</v>
      </c>
      <c r="AB54" s="168">
        <v>0</v>
      </c>
      <c r="AC54" s="168">
        <v>0</v>
      </c>
      <c r="AD54" s="168">
        <v>0</v>
      </c>
      <c r="AE54" s="168">
        <v>0</v>
      </c>
      <c r="AF54" s="168">
        <v>0</v>
      </c>
      <c r="AG54" s="168">
        <v>0</v>
      </c>
      <c r="AH54" s="168">
        <f t="shared" si="0"/>
        <v>1292</v>
      </c>
      <c r="AI54" s="169">
        <v>44819</v>
      </c>
    </row>
    <row r="55" spans="1:35" ht="25.5" x14ac:dyDescent="0.2">
      <c r="A55" s="34" t="s">
        <v>124</v>
      </c>
      <c r="B55" s="34" t="s">
        <v>125</v>
      </c>
      <c r="C55" s="34" t="s">
        <v>37</v>
      </c>
      <c r="D55" s="34" t="s">
        <v>44</v>
      </c>
      <c r="E55" s="167" t="s">
        <v>126</v>
      </c>
      <c r="F55" s="35">
        <v>0</v>
      </c>
      <c r="G55" s="34" t="s">
        <v>62</v>
      </c>
      <c r="H55" s="34" t="s">
        <v>41</v>
      </c>
      <c r="I55" s="36">
        <v>42704</v>
      </c>
      <c r="J55" s="36">
        <v>45672</v>
      </c>
      <c r="K55" s="36">
        <v>46357</v>
      </c>
      <c r="L55" s="168" t="s">
        <v>66</v>
      </c>
      <c r="M55" s="168" t="s">
        <v>66</v>
      </c>
      <c r="N55" s="168" t="s">
        <v>66</v>
      </c>
      <c r="O55" s="168" t="s">
        <v>66</v>
      </c>
      <c r="P55" s="168" t="s">
        <v>66</v>
      </c>
      <c r="Q55" s="168" t="s">
        <v>66</v>
      </c>
      <c r="R55" s="168" t="s">
        <v>66</v>
      </c>
      <c r="S55" s="168" t="s">
        <v>66</v>
      </c>
      <c r="T55" s="168" t="s">
        <v>66</v>
      </c>
      <c r="U55" s="168">
        <v>16</v>
      </c>
      <c r="V55" s="168">
        <v>0</v>
      </c>
      <c r="W55" s="168">
        <v>0</v>
      </c>
      <c r="X55" s="168">
        <v>3639</v>
      </c>
      <c r="Y55" s="168" t="s">
        <v>66</v>
      </c>
      <c r="Z55" s="168">
        <v>0</v>
      </c>
      <c r="AA55" s="168">
        <v>0</v>
      </c>
      <c r="AB55" s="168">
        <v>9690</v>
      </c>
      <c r="AC55" s="168" t="s">
        <v>66</v>
      </c>
      <c r="AD55" s="168" t="s">
        <v>66</v>
      </c>
      <c r="AE55" s="168" t="s">
        <v>66</v>
      </c>
      <c r="AF55" s="168" t="s">
        <v>66</v>
      </c>
      <c r="AG55" s="168" t="s">
        <v>66</v>
      </c>
      <c r="AH55" s="168">
        <f t="shared" si="0"/>
        <v>13345</v>
      </c>
      <c r="AI55" s="169">
        <v>43636</v>
      </c>
    </row>
    <row r="56" spans="1:35" ht="25.5" x14ac:dyDescent="0.2">
      <c r="A56" s="34" t="s">
        <v>124</v>
      </c>
      <c r="B56" s="34" t="s">
        <v>125</v>
      </c>
      <c r="C56" s="34" t="s">
        <v>37</v>
      </c>
      <c r="D56" s="34" t="s">
        <v>44</v>
      </c>
      <c r="E56" s="167" t="s">
        <v>126</v>
      </c>
      <c r="F56" s="35">
        <v>0</v>
      </c>
      <c r="G56" s="34" t="s">
        <v>62</v>
      </c>
      <c r="H56" s="34" t="s">
        <v>41</v>
      </c>
      <c r="I56" s="36">
        <v>42704</v>
      </c>
      <c r="J56" s="36">
        <v>45672</v>
      </c>
      <c r="K56" s="36">
        <v>46357</v>
      </c>
      <c r="L56" s="168">
        <v>0</v>
      </c>
      <c r="M56" s="168">
        <v>0</v>
      </c>
      <c r="N56" s="168">
        <v>0</v>
      </c>
      <c r="O56" s="168">
        <v>0</v>
      </c>
      <c r="P56" s="168">
        <v>0</v>
      </c>
      <c r="Q56" s="168">
        <v>0</v>
      </c>
      <c r="R56" s="168">
        <v>0</v>
      </c>
      <c r="S56" s="168">
        <v>0</v>
      </c>
      <c r="T56" s="168">
        <v>0</v>
      </c>
      <c r="U56" s="168">
        <v>0</v>
      </c>
      <c r="V56" s="168">
        <v>0</v>
      </c>
      <c r="W56" s="168">
        <v>0</v>
      </c>
      <c r="X56" s="168">
        <v>0</v>
      </c>
      <c r="Y56" s="168">
        <v>0</v>
      </c>
      <c r="Z56" s="168">
        <v>0</v>
      </c>
      <c r="AA56" s="168">
        <v>0</v>
      </c>
      <c r="AB56" s="168">
        <v>4505</v>
      </c>
      <c r="AC56" s="168">
        <v>0</v>
      </c>
      <c r="AD56" s="168">
        <v>0</v>
      </c>
      <c r="AE56" s="168">
        <v>0</v>
      </c>
      <c r="AF56" s="168">
        <v>0</v>
      </c>
      <c r="AG56" s="168">
        <v>0</v>
      </c>
      <c r="AH56" s="168">
        <f t="shared" si="0"/>
        <v>4505</v>
      </c>
      <c r="AI56" s="169">
        <v>44819</v>
      </c>
    </row>
    <row r="57" spans="1:35" ht="25.5" x14ac:dyDescent="0.2">
      <c r="A57" s="34" t="s">
        <v>127</v>
      </c>
      <c r="B57" s="34" t="s">
        <v>128</v>
      </c>
      <c r="C57" s="34" t="s">
        <v>37</v>
      </c>
      <c r="D57" s="34" t="s">
        <v>38</v>
      </c>
      <c r="E57" s="167" t="s">
        <v>126</v>
      </c>
      <c r="F57" s="35">
        <v>0</v>
      </c>
      <c r="G57" s="34" t="s">
        <v>61</v>
      </c>
      <c r="H57" s="34" t="s">
        <v>41</v>
      </c>
      <c r="I57" s="36">
        <v>42704</v>
      </c>
      <c r="J57" s="36">
        <v>45672</v>
      </c>
      <c r="K57" s="36">
        <v>46357</v>
      </c>
      <c r="L57" s="168">
        <v>0</v>
      </c>
      <c r="M57" s="168">
        <v>0</v>
      </c>
      <c r="N57" s="168">
        <v>0</v>
      </c>
      <c r="O57" s="168">
        <v>0</v>
      </c>
      <c r="P57" s="168">
        <v>0</v>
      </c>
      <c r="Q57" s="168">
        <v>0</v>
      </c>
      <c r="R57" s="168">
        <v>0</v>
      </c>
      <c r="S57" s="168">
        <v>0</v>
      </c>
      <c r="T57" s="168">
        <v>0</v>
      </c>
      <c r="U57" s="168">
        <v>13</v>
      </c>
      <c r="V57" s="168">
        <v>0</v>
      </c>
      <c r="W57" s="168">
        <v>0</v>
      </c>
      <c r="X57" s="168">
        <v>126</v>
      </c>
      <c r="Y57" s="168">
        <v>0</v>
      </c>
      <c r="Z57" s="168">
        <v>0</v>
      </c>
      <c r="AA57" s="168">
        <v>332</v>
      </c>
      <c r="AB57" s="168">
        <v>0</v>
      </c>
      <c r="AC57" s="168">
        <v>0</v>
      </c>
      <c r="AD57" s="168">
        <v>0</v>
      </c>
      <c r="AE57" s="168">
        <v>0</v>
      </c>
      <c r="AF57" s="168">
        <v>0</v>
      </c>
      <c r="AG57" s="168">
        <v>0</v>
      </c>
      <c r="AH57" s="168">
        <f t="shared" si="0"/>
        <v>471</v>
      </c>
      <c r="AI57" s="169">
        <v>44819</v>
      </c>
    </row>
    <row r="58" spans="1:35" ht="25.5" x14ac:dyDescent="0.2">
      <c r="A58" s="34" t="s">
        <v>127</v>
      </c>
      <c r="B58" s="34" t="s">
        <v>128</v>
      </c>
      <c r="C58" s="34" t="s">
        <v>37</v>
      </c>
      <c r="D58" s="34" t="s">
        <v>43</v>
      </c>
      <c r="E58" s="167" t="s">
        <v>126</v>
      </c>
      <c r="F58" s="35">
        <v>0</v>
      </c>
      <c r="G58" s="34" t="s">
        <v>62</v>
      </c>
      <c r="H58" s="34" t="s">
        <v>41</v>
      </c>
      <c r="I58" s="36">
        <v>42704</v>
      </c>
      <c r="J58" s="36">
        <v>45672</v>
      </c>
      <c r="K58" s="36">
        <v>46357</v>
      </c>
      <c r="L58" s="168">
        <v>7332</v>
      </c>
      <c r="M58" s="168">
        <v>0</v>
      </c>
      <c r="N58" s="168">
        <v>0</v>
      </c>
      <c r="O58" s="168">
        <v>0</v>
      </c>
      <c r="P58" s="168">
        <v>0</v>
      </c>
      <c r="Q58" s="168">
        <v>0</v>
      </c>
      <c r="R58" s="168">
        <v>0</v>
      </c>
      <c r="S58" s="168">
        <v>0</v>
      </c>
      <c r="T58" s="168">
        <v>0</v>
      </c>
      <c r="U58" s="168">
        <v>0</v>
      </c>
      <c r="V58" s="168">
        <v>0</v>
      </c>
      <c r="W58" s="168">
        <v>0</v>
      </c>
      <c r="X58" s="168">
        <v>0</v>
      </c>
      <c r="Y58" s="168">
        <v>25</v>
      </c>
      <c r="Z58" s="168">
        <v>49</v>
      </c>
      <c r="AA58" s="168">
        <v>0</v>
      </c>
      <c r="AB58" s="168">
        <v>0</v>
      </c>
      <c r="AC58" s="168">
        <v>0</v>
      </c>
      <c r="AD58" s="168">
        <v>0</v>
      </c>
      <c r="AE58" s="168">
        <v>0</v>
      </c>
      <c r="AF58" s="168">
        <v>0</v>
      </c>
      <c r="AG58" s="168">
        <v>0</v>
      </c>
      <c r="AH58" s="168">
        <f t="shared" si="0"/>
        <v>7406</v>
      </c>
      <c r="AI58" s="169">
        <v>44089</v>
      </c>
    </row>
    <row r="59" spans="1:35" ht="25.5" x14ac:dyDescent="0.2">
      <c r="A59" s="34" t="s">
        <v>127</v>
      </c>
      <c r="B59" s="34" t="s">
        <v>128</v>
      </c>
      <c r="C59" s="34" t="s">
        <v>37</v>
      </c>
      <c r="D59" s="34" t="s">
        <v>44</v>
      </c>
      <c r="E59" s="167" t="s">
        <v>126</v>
      </c>
      <c r="F59" s="35">
        <v>0</v>
      </c>
      <c r="G59" s="34" t="s">
        <v>61</v>
      </c>
      <c r="H59" s="34" t="s">
        <v>41</v>
      </c>
      <c r="I59" s="36">
        <v>42704</v>
      </c>
      <c r="J59" s="36">
        <v>45672</v>
      </c>
      <c r="K59" s="36">
        <v>46357</v>
      </c>
      <c r="L59" s="168" t="s">
        <v>66</v>
      </c>
      <c r="M59" s="168" t="s">
        <v>66</v>
      </c>
      <c r="N59" s="168" t="s">
        <v>66</v>
      </c>
      <c r="O59" s="168" t="s">
        <v>66</v>
      </c>
      <c r="P59" s="168" t="s">
        <v>66</v>
      </c>
      <c r="Q59" s="168" t="s">
        <v>66</v>
      </c>
      <c r="R59" s="168" t="s">
        <v>66</v>
      </c>
      <c r="S59" s="168" t="s">
        <v>66</v>
      </c>
      <c r="T59" s="168" t="s">
        <v>66</v>
      </c>
      <c r="U59" s="168">
        <v>50</v>
      </c>
      <c r="V59" s="168">
        <v>0</v>
      </c>
      <c r="W59" s="168">
        <v>0</v>
      </c>
      <c r="X59" s="168">
        <v>10547</v>
      </c>
      <c r="Y59" s="168" t="s">
        <v>66</v>
      </c>
      <c r="Z59" s="168" t="s">
        <v>66</v>
      </c>
      <c r="AA59" s="168">
        <v>0</v>
      </c>
      <c r="AB59" s="168">
        <v>12526</v>
      </c>
      <c r="AC59" s="168" t="s">
        <v>66</v>
      </c>
      <c r="AD59" s="168" t="s">
        <v>66</v>
      </c>
      <c r="AE59" s="168" t="s">
        <v>66</v>
      </c>
      <c r="AF59" s="168" t="s">
        <v>66</v>
      </c>
      <c r="AG59" s="168" t="s">
        <v>66</v>
      </c>
      <c r="AH59" s="168">
        <f t="shared" si="0"/>
        <v>23123</v>
      </c>
      <c r="AI59" s="169">
        <v>43636</v>
      </c>
    </row>
    <row r="60" spans="1:35" ht="25.5" x14ac:dyDescent="0.2">
      <c r="A60" s="34" t="s">
        <v>127</v>
      </c>
      <c r="B60" s="34" t="s">
        <v>128</v>
      </c>
      <c r="C60" s="34" t="s">
        <v>37</v>
      </c>
      <c r="D60" s="34" t="s">
        <v>44</v>
      </c>
      <c r="E60" s="167" t="s">
        <v>126</v>
      </c>
      <c r="F60" s="35">
        <v>0</v>
      </c>
      <c r="G60" s="34" t="s">
        <v>62</v>
      </c>
      <c r="H60" s="34" t="s">
        <v>41</v>
      </c>
      <c r="I60" s="36">
        <v>42704</v>
      </c>
      <c r="J60" s="36">
        <v>45672</v>
      </c>
      <c r="K60" s="36">
        <v>46357</v>
      </c>
      <c r="L60" s="168">
        <v>0</v>
      </c>
      <c r="M60" s="168">
        <v>0</v>
      </c>
      <c r="N60" s="168">
        <v>0</v>
      </c>
      <c r="O60" s="168">
        <v>0</v>
      </c>
      <c r="P60" s="168">
        <v>0</v>
      </c>
      <c r="Q60" s="168">
        <v>0</v>
      </c>
      <c r="R60" s="168">
        <v>0</v>
      </c>
      <c r="S60" s="168">
        <v>0</v>
      </c>
      <c r="T60" s="168">
        <v>0</v>
      </c>
      <c r="U60" s="168">
        <v>0</v>
      </c>
      <c r="V60" s="168">
        <v>0</v>
      </c>
      <c r="W60" s="168">
        <v>0</v>
      </c>
      <c r="X60" s="168">
        <v>9571</v>
      </c>
      <c r="Y60" s="168">
        <v>0</v>
      </c>
      <c r="Z60" s="168">
        <v>0</v>
      </c>
      <c r="AA60" s="168">
        <v>0</v>
      </c>
      <c r="AB60" s="168">
        <v>0</v>
      </c>
      <c r="AC60" s="168">
        <v>0</v>
      </c>
      <c r="AD60" s="168">
        <v>0</v>
      </c>
      <c r="AE60" s="168">
        <v>0</v>
      </c>
      <c r="AF60" s="168">
        <v>0</v>
      </c>
      <c r="AG60" s="168">
        <v>0</v>
      </c>
      <c r="AH60" s="168">
        <f t="shared" si="0"/>
        <v>9571</v>
      </c>
      <c r="AI60" s="169">
        <v>44818</v>
      </c>
    </row>
    <row r="61" spans="1:35" x14ac:dyDescent="0.2">
      <c r="A61" s="34" t="s">
        <v>129</v>
      </c>
      <c r="B61" s="34" t="s">
        <v>130</v>
      </c>
      <c r="C61" s="34" t="s">
        <v>37</v>
      </c>
      <c r="D61" s="34" t="s">
        <v>42</v>
      </c>
      <c r="E61" s="167" t="s">
        <v>82</v>
      </c>
      <c r="F61" s="35">
        <v>0</v>
      </c>
      <c r="G61" s="34" t="s">
        <v>83</v>
      </c>
      <c r="H61" s="34" t="s">
        <v>41</v>
      </c>
      <c r="I61" s="36">
        <v>46269</v>
      </c>
      <c r="J61" s="36">
        <v>46269</v>
      </c>
      <c r="K61" s="36">
        <v>46816</v>
      </c>
      <c r="L61" s="168">
        <v>0</v>
      </c>
      <c r="M61" s="168">
        <v>0</v>
      </c>
      <c r="N61" s="168">
        <v>0</v>
      </c>
      <c r="O61" s="168">
        <v>0</v>
      </c>
      <c r="P61" s="168">
        <v>0</v>
      </c>
      <c r="Q61" s="168">
        <v>0</v>
      </c>
      <c r="R61" s="168">
        <v>0</v>
      </c>
      <c r="S61" s="168">
        <v>0</v>
      </c>
      <c r="T61" s="168">
        <v>0</v>
      </c>
      <c r="U61" s="168">
        <v>0</v>
      </c>
      <c r="V61" s="168">
        <v>0</v>
      </c>
      <c r="W61" s="168">
        <v>80</v>
      </c>
      <c r="X61" s="168">
        <v>0</v>
      </c>
      <c r="Y61" s="168">
        <v>0</v>
      </c>
      <c r="Z61" s="168">
        <v>0</v>
      </c>
      <c r="AA61" s="168">
        <v>0</v>
      </c>
      <c r="AB61" s="168">
        <v>0</v>
      </c>
      <c r="AC61" s="168">
        <v>0</v>
      </c>
      <c r="AD61" s="168">
        <v>0</v>
      </c>
      <c r="AE61" s="168">
        <v>0</v>
      </c>
      <c r="AF61" s="168">
        <v>0</v>
      </c>
      <c r="AG61" s="168">
        <v>0</v>
      </c>
      <c r="AH61" s="168">
        <f t="shared" si="0"/>
        <v>80</v>
      </c>
      <c r="AI61" s="169">
        <v>44978</v>
      </c>
    </row>
    <row r="62" spans="1:35" x14ac:dyDescent="0.2">
      <c r="A62" s="34" t="s">
        <v>129</v>
      </c>
      <c r="B62" s="34" t="s">
        <v>130</v>
      </c>
      <c r="C62" s="34" t="s">
        <v>37</v>
      </c>
      <c r="D62" s="34" t="s">
        <v>43</v>
      </c>
      <c r="E62" s="167" t="s">
        <v>82</v>
      </c>
      <c r="F62" s="35">
        <v>0</v>
      </c>
      <c r="G62" s="34" t="s">
        <v>83</v>
      </c>
      <c r="H62" s="34" t="s">
        <v>41</v>
      </c>
      <c r="I62" s="36">
        <v>46269</v>
      </c>
      <c r="J62" s="36">
        <v>46269</v>
      </c>
      <c r="K62" s="36">
        <v>46816</v>
      </c>
      <c r="L62" s="168">
        <v>2391</v>
      </c>
      <c r="M62" s="168">
        <v>0</v>
      </c>
      <c r="N62" s="168">
        <v>0</v>
      </c>
      <c r="O62" s="168">
        <v>0</v>
      </c>
      <c r="P62" s="168">
        <v>0</v>
      </c>
      <c r="Q62" s="168">
        <v>0</v>
      </c>
      <c r="R62" s="168">
        <v>0</v>
      </c>
      <c r="S62" s="168">
        <v>0</v>
      </c>
      <c r="T62" s="168">
        <v>0</v>
      </c>
      <c r="U62" s="168">
        <v>48</v>
      </c>
      <c r="V62" s="168">
        <v>0</v>
      </c>
      <c r="W62" s="168">
        <v>0</v>
      </c>
      <c r="X62" s="168">
        <v>0</v>
      </c>
      <c r="Y62" s="168">
        <v>0</v>
      </c>
      <c r="Z62" s="168">
        <v>62</v>
      </c>
      <c r="AA62" s="168">
        <v>0</v>
      </c>
      <c r="AB62" s="168">
        <v>0</v>
      </c>
      <c r="AC62" s="168">
        <v>42</v>
      </c>
      <c r="AD62" s="168">
        <v>0</v>
      </c>
      <c r="AE62" s="168">
        <v>0</v>
      </c>
      <c r="AF62" s="168">
        <v>0</v>
      </c>
      <c r="AG62" s="168">
        <v>0</v>
      </c>
      <c r="AH62" s="168">
        <f t="shared" si="0"/>
        <v>2543</v>
      </c>
      <c r="AI62" s="169">
        <v>44978</v>
      </c>
    </row>
    <row r="63" spans="1:35" x14ac:dyDescent="0.2">
      <c r="A63" s="34" t="s">
        <v>129</v>
      </c>
      <c r="B63" s="34" t="s">
        <v>130</v>
      </c>
      <c r="C63" s="34" t="s">
        <v>37</v>
      </c>
      <c r="D63" s="34" t="s">
        <v>44</v>
      </c>
      <c r="E63" s="167" t="s">
        <v>82</v>
      </c>
      <c r="F63" s="35">
        <v>0</v>
      </c>
      <c r="G63" s="34" t="s">
        <v>83</v>
      </c>
      <c r="H63" s="34" t="s">
        <v>41</v>
      </c>
      <c r="I63" s="36">
        <v>46269</v>
      </c>
      <c r="J63" s="36">
        <v>46269</v>
      </c>
      <c r="K63" s="36">
        <v>46816</v>
      </c>
      <c r="L63" s="168">
        <v>0</v>
      </c>
      <c r="M63" s="168">
        <v>0</v>
      </c>
      <c r="N63" s="168">
        <v>0</v>
      </c>
      <c r="O63" s="168">
        <v>0</v>
      </c>
      <c r="P63" s="168">
        <v>0</v>
      </c>
      <c r="Q63" s="168">
        <v>0</v>
      </c>
      <c r="R63" s="168">
        <v>0</v>
      </c>
      <c r="S63" s="168">
        <v>0</v>
      </c>
      <c r="T63" s="168">
        <v>0</v>
      </c>
      <c r="U63" s="168">
        <v>12</v>
      </c>
      <c r="V63" s="168">
        <v>0</v>
      </c>
      <c r="W63" s="168">
        <v>0</v>
      </c>
      <c r="X63" s="168">
        <v>1316</v>
      </c>
      <c r="Y63" s="168">
        <v>92</v>
      </c>
      <c r="Z63" s="168">
        <v>0</v>
      </c>
      <c r="AA63" s="168">
        <v>0</v>
      </c>
      <c r="AB63" s="168">
        <v>1582</v>
      </c>
      <c r="AC63" s="168">
        <v>0</v>
      </c>
      <c r="AD63" s="168">
        <v>0</v>
      </c>
      <c r="AE63" s="168">
        <v>0</v>
      </c>
      <c r="AF63" s="168">
        <v>0</v>
      </c>
      <c r="AG63" s="168">
        <v>0</v>
      </c>
      <c r="AH63" s="168">
        <f t="shared" si="0"/>
        <v>3002</v>
      </c>
      <c r="AI63" s="169">
        <v>44978</v>
      </c>
    </row>
    <row r="64" spans="1:35" x14ac:dyDescent="0.2">
      <c r="A64" s="34" t="s">
        <v>131</v>
      </c>
      <c r="B64" s="34" t="s">
        <v>132</v>
      </c>
      <c r="C64" s="34" t="s">
        <v>37</v>
      </c>
      <c r="D64" s="34" t="s">
        <v>38</v>
      </c>
      <c r="E64" s="167" t="s">
        <v>82</v>
      </c>
      <c r="F64" s="35">
        <v>560000</v>
      </c>
      <c r="G64" s="34" t="s">
        <v>83</v>
      </c>
      <c r="H64" s="34" t="s">
        <v>75</v>
      </c>
      <c r="I64" s="36">
        <v>44096</v>
      </c>
      <c r="J64" s="36">
        <v>44074</v>
      </c>
      <c r="K64" s="36">
        <v>44872</v>
      </c>
      <c r="L64" s="168">
        <v>0</v>
      </c>
      <c r="M64" s="168">
        <v>0</v>
      </c>
      <c r="N64" s="168">
        <v>0</v>
      </c>
      <c r="O64" s="168">
        <v>0</v>
      </c>
      <c r="P64" s="168">
        <v>0</v>
      </c>
      <c r="Q64" s="168">
        <v>0</v>
      </c>
      <c r="R64" s="168">
        <v>0</v>
      </c>
      <c r="S64" s="168">
        <v>0</v>
      </c>
      <c r="T64" s="168">
        <v>0</v>
      </c>
      <c r="U64" s="168">
        <v>0</v>
      </c>
      <c r="V64" s="168">
        <v>0</v>
      </c>
      <c r="W64" s="168">
        <v>0</v>
      </c>
      <c r="X64" s="168">
        <v>0</v>
      </c>
      <c r="Y64" s="168">
        <v>0</v>
      </c>
      <c r="Z64" s="168">
        <v>98</v>
      </c>
      <c r="AA64" s="168">
        <v>3</v>
      </c>
      <c r="AB64" s="168">
        <v>68</v>
      </c>
      <c r="AC64" s="168">
        <v>0</v>
      </c>
      <c r="AD64" s="168">
        <v>0</v>
      </c>
      <c r="AE64" s="168">
        <v>0</v>
      </c>
      <c r="AF64" s="168">
        <v>0</v>
      </c>
      <c r="AG64" s="168">
        <v>0</v>
      </c>
      <c r="AH64" s="168">
        <f t="shared" ref="AH64:AH118" si="1">SUM(L64:AG64)</f>
        <v>169</v>
      </c>
      <c r="AI64" s="169">
        <v>44049</v>
      </c>
    </row>
    <row r="65" spans="1:35" x14ac:dyDescent="0.2">
      <c r="A65" s="34" t="s">
        <v>133</v>
      </c>
      <c r="B65" s="34" t="s">
        <v>134</v>
      </c>
      <c r="C65" s="34" t="s">
        <v>37</v>
      </c>
      <c r="D65" s="34" t="s">
        <v>38</v>
      </c>
      <c r="E65" s="167" t="s">
        <v>135</v>
      </c>
      <c r="F65" s="35">
        <v>52000</v>
      </c>
      <c r="G65" s="34" t="s">
        <v>111</v>
      </c>
      <c r="H65" s="34" t="s">
        <v>47</v>
      </c>
      <c r="I65" s="36">
        <v>45008</v>
      </c>
      <c r="J65" s="36">
        <v>44919</v>
      </c>
      <c r="K65" s="36">
        <v>45474</v>
      </c>
      <c r="L65" s="168">
        <v>0</v>
      </c>
      <c r="M65" s="168">
        <v>0</v>
      </c>
      <c r="N65" s="168">
        <v>0</v>
      </c>
      <c r="O65" s="168">
        <v>0</v>
      </c>
      <c r="P65" s="168">
        <v>0</v>
      </c>
      <c r="Q65" s="168">
        <v>0</v>
      </c>
      <c r="R65" s="168">
        <v>0</v>
      </c>
      <c r="S65" s="168">
        <v>0</v>
      </c>
      <c r="T65" s="168">
        <v>0</v>
      </c>
      <c r="U65" s="168">
        <v>0</v>
      </c>
      <c r="V65" s="168">
        <v>0</v>
      </c>
      <c r="W65" s="168">
        <v>0</v>
      </c>
      <c r="X65" s="168">
        <v>0</v>
      </c>
      <c r="Y65" s="168">
        <v>0</v>
      </c>
      <c r="Z65" s="168">
        <v>0</v>
      </c>
      <c r="AA65" s="168">
        <v>0</v>
      </c>
      <c r="AB65" s="168">
        <v>0</v>
      </c>
      <c r="AC65" s="168">
        <v>9</v>
      </c>
      <c r="AD65" s="168">
        <v>0</v>
      </c>
      <c r="AE65" s="168">
        <v>0</v>
      </c>
      <c r="AF65" s="168">
        <v>0</v>
      </c>
      <c r="AG65" s="168">
        <v>0</v>
      </c>
      <c r="AH65" s="168">
        <f t="shared" si="1"/>
        <v>9</v>
      </c>
      <c r="AI65" s="169">
        <v>44851</v>
      </c>
    </row>
    <row r="66" spans="1:35" x14ac:dyDescent="0.2">
      <c r="A66" s="34" t="s">
        <v>133</v>
      </c>
      <c r="B66" s="34" t="s">
        <v>134</v>
      </c>
      <c r="C66" s="34" t="s">
        <v>37</v>
      </c>
      <c r="D66" s="34" t="s">
        <v>42</v>
      </c>
      <c r="E66" s="167" t="s">
        <v>135</v>
      </c>
      <c r="F66" s="35">
        <v>52000</v>
      </c>
      <c r="G66" s="34" t="s">
        <v>111</v>
      </c>
      <c r="H66" s="34" t="s">
        <v>47</v>
      </c>
      <c r="I66" s="36">
        <v>45008</v>
      </c>
      <c r="J66" s="36">
        <v>44919</v>
      </c>
      <c r="K66" s="36">
        <v>45474</v>
      </c>
      <c r="L66" s="168">
        <v>7</v>
      </c>
      <c r="M66" s="168">
        <v>0</v>
      </c>
      <c r="N66" s="168">
        <v>0</v>
      </c>
      <c r="O66" s="168">
        <v>0</v>
      </c>
      <c r="P66" s="168">
        <v>0</v>
      </c>
      <c r="Q66" s="168">
        <v>0</v>
      </c>
      <c r="R66" s="168">
        <v>0</v>
      </c>
      <c r="S66" s="168">
        <v>0</v>
      </c>
      <c r="T66" s="168">
        <v>0</v>
      </c>
      <c r="U66" s="168">
        <v>0</v>
      </c>
      <c r="V66" s="168">
        <v>0</v>
      </c>
      <c r="W66" s="168">
        <v>0</v>
      </c>
      <c r="X66" s="168">
        <v>0</v>
      </c>
      <c r="Y66" s="168">
        <v>0</v>
      </c>
      <c r="Z66" s="168">
        <v>0</v>
      </c>
      <c r="AA66" s="168">
        <v>0</v>
      </c>
      <c r="AB66" s="168">
        <v>0</v>
      </c>
      <c r="AC66" s="168">
        <v>0</v>
      </c>
      <c r="AD66" s="168">
        <v>0</v>
      </c>
      <c r="AE66" s="168">
        <v>0</v>
      </c>
      <c r="AF66" s="168">
        <v>0</v>
      </c>
      <c r="AG66" s="168">
        <v>0</v>
      </c>
      <c r="AH66" s="168">
        <f t="shared" si="1"/>
        <v>7</v>
      </c>
      <c r="AI66" s="169">
        <v>44851</v>
      </c>
    </row>
    <row r="67" spans="1:35" x14ac:dyDescent="0.2">
      <c r="A67" s="34" t="s">
        <v>133</v>
      </c>
      <c r="B67" s="34" t="s">
        <v>134</v>
      </c>
      <c r="C67" s="34" t="s">
        <v>37</v>
      </c>
      <c r="D67" s="34" t="s">
        <v>43</v>
      </c>
      <c r="E67" s="167" t="s">
        <v>135</v>
      </c>
      <c r="F67" s="35">
        <v>52000</v>
      </c>
      <c r="G67" s="34" t="s">
        <v>111</v>
      </c>
      <c r="H67" s="34" t="s">
        <v>47</v>
      </c>
      <c r="I67" s="36">
        <v>45008</v>
      </c>
      <c r="J67" s="36">
        <v>44919</v>
      </c>
      <c r="K67" s="36">
        <v>45474</v>
      </c>
      <c r="L67" s="168">
        <v>0</v>
      </c>
      <c r="M67" s="168">
        <v>0</v>
      </c>
      <c r="N67" s="168">
        <v>0</v>
      </c>
      <c r="O67" s="168">
        <v>0</v>
      </c>
      <c r="P67" s="168">
        <v>0</v>
      </c>
      <c r="Q67" s="168">
        <v>0</v>
      </c>
      <c r="R67" s="168">
        <v>0</v>
      </c>
      <c r="S67" s="168">
        <v>0</v>
      </c>
      <c r="T67" s="168">
        <v>0</v>
      </c>
      <c r="U67" s="168">
        <v>0</v>
      </c>
      <c r="V67" s="168">
        <v>0</v>
      </c>
      <c r="W67" s="168">
        <v>0</v>
      </c>
      <c r="X67" s="168">
        <v>16</v>
      </c>
      <c r="Y67" s="168">
        <v>0</v>
      </c>
      <c r="Z67" s="168">
        <v>0</v>
      </c>
      <c r="AA67" s="168">
        <v>0</v>
      </c>
      <c r="AB67" s="168">
        <v>0</v>
      </c>
      <c r="AC67" s="168">
        <v>0</v>
      </c>
      <c r="AD67" s="168">
        <v>0</v>
      </c>
      <c r="AE67" s="168">
        <v>0</v>
      </c>
      <c r="AF67" s="168">
        <v>0</v>
      </c>
      <c r="AG67" s="168">
        <v>0</v>
      </c>
      <c r="AH67" s="168">
        <f t="shared" si="1"/>
        <v>16</v>
      </c>
      <c r="AI67" s="169">
        <v>44851</v>
      </c>
    </row>
    <row r="68" spans="1:35" x14ac:dyDescent="0.2">
      <c r="A68" s="34" t="s">
        <v>136</v>
      </c>
      <c r="B68" s="34" t="s">
        <v>137</v>
      </c>
      <c r="C68" s="34" t="s">
        <v>37</v>
      </c>
      <c r="D68" s="34" t="s">
        <v>38</v>
      </c>
      <c r="E68" s="167" t="s">
        <v>82</v>
      </c>
      <c r="F68" s="35">
        <v>89000</v>
      </c>
      <c r="G68" s="34" t="s">
        <v>83</v>
      </c>
      <c r="H68" s="34" t="s">
        <v>47</v>
      </c>
      <c r="I68" s="36">
        <v>44302</v>
      </c>
      <c r="J68" s="36" t="s">
        <v>66</v>
      </c>
      <c r="K68" s="36">
        <v>44616</v>
      </c>
      <c r="L68" s="168">
        <v>0</v>
      </c>
      <c r="M68" s="168">
        <v>0</v>
      </c>
      <c r="N68" s="168">
        <v>0</v>
      </c>
      <c r="O68" s="168">
        <v>0</v>
      </c>
      <c r="P68" s="168">
        <v>0</v>
      </c>
      <c r="Q68" s="168">
        <v>0</v>
      </c>
      <c r="R68" s="168">
        <v>0</v>
      </c>
      <c r="S68" s="168">
        <v>0</v>
      </c>
      <c r="T68" s="168">
        <v>0</v>
      </c>
      <c r="U68" s="168">
        <v>0</v>
      </c>
      <c r="V68" s="168">
        <v>0</v>
      </c>
      <c r="W68" s="168">
        <v>0</v>
      </c>
      <c r="X68" s="168">
        <v>0</v>
      </c>
      <c r="Y68" s="168">
        <v>0</v>
      </c>
      <c r="Z68" s="168">
        <v>0</v>
      </c>
      <c r="AA68" s="168">
        <v>3</v>
      </c>
      <c r="AB68" s="168">
        <v>0</v>
      </c>
      <c r="AC68" s="168">
        <v>0</v>
      </c>
      <c r="AD68" s="168">
        <v>0</v>
      </c>
      <c r="AE68" s="168">
        <v>0</v>
      </c>
      <c r="AF68" s="168">
        <v>0</v>
      </c>
      <c r="AG68" s="168">
        <v>0</v>
      </c>
      <c r="AH68" s="168">
        <f t="shared" si="1"/>
        <v>3</v>
      </c>
      <c r="AI68" s="169">
        <v>44628</v>
      </c>
    </row>
    <row r="69" spans="1:35" x14ac:dyDescent="0.2">
      <c r="A69" s="34" t="s">
        <v>136</v>
      </c>
      <c r="B69" s="34" t="s">
        <v>137</v>
      </c>
      <c r="C69" s="34" t="s">
        <v>37</v>
      </c>
      <c r="D69" s="34" t="s">
        <v>42</v>
      </c>
      <c r="E69" s="167" t="s">
        <v>82</v>
      </c>
      <c r="F69" s="35">
        <v>89000</v>
      </c>
      <c r="G69" s="34" t="s">
        <v>83</v>
      </c>
      <c r="H69" s="34" t="s">
        <v>47</v>
      </c>
      <c r="I69" s="36">
        <v>44302</v>
      </c>
      <c r="J69" s="36" t="s">
        <v>66</v>
      </c>
      <c r="K69" s="36">
        <v>44616</v>
      </c>
      <c r="L69" s="168">
        <v>0</v>
      </c>
      <c r="M69" s="168">
        <v>0</v>
      </c>
      <c r="N69" s="168">
        <v>0</v>
      </c>
      <c r="O69" s="168">
        <v>0</v>
      </c>
      <c r="P69" s="168">
        <v>0</v>
      </c>
      <c r="Q69" s="168">
        <v>0</v>
      </c>
      <c r="R69" s="168">
        <v>0</v>
      </c>
      <c r="S69" s="168">
        <v>0</v>
      </c>
      <c r="T69" s="168">
        <v>0</v>
      </c>
      <c r="U69" s="168">
        <v>0</v>
      </c>
      <c r="V69" s="168">
        <v>0</v>
      </c>
      <c r="W69" s="168">
        <v>0</v>
      </c>
      <c r="X69" s="168">
        <v>0</v>
      </c>
      <c r="Y69" s="168">
        <v>0</v>
      </c>
      <c r="Z69" s="168">
        <v>0</v>
      </c>
      <c r="AA69" s="168">
        <v>3</v>
      </c>
      <c r="AB69" s="168">
        <v>0</v>
      </c>
      <c r="AC69" s="168">
        <v>0</v>
      </c>
      <c r="AD69" s="168">
        <v>0</v>
      </c>
      <c r="AE69" s="168">
        <v>0</v>
      </c>
      <c r="AF69" s="168">
        <v>0</v>
      </c>
      <c r="AG69" s="168">
        <v>0</v>
      </c>
      <c r="AH69" s="168">
        <f t="shared" si="1"/>
        <v>3</v>
      </c>
      <c r="AI69" s="169">
        <v>44628</v>
      </c>
    </row>
    <row r="70" spans="1:35" x14ac:dyDescent="0.2">
      <c r="A70" s="34" t="s">
        <v>136</v>
      </c>
      <c r="B70" s="34" t="s">
        <v>137</v>
      </c>
      <c r="C70" s="34" t="s">
        <v>37</v>
      </c>
      <c r="D70" s="34" t="s">
        <v>43</v>
      </c>
      <c r="E70" s="167" t="s">
        <v>82</v>
      </c>
      <c r="F70" s="35">
        <v>89000</v>
      </c>
      <c r="G70" s="34" t="s">
        <v>83</v>
      </c>
      <c r="H70" s="34" t="s">
        <v>47</v>
      </c>
      <c r="I70" s="36">
        <v>44302</v>
      </c>
      <c r="J70" s="36" t="s">
        <v>66</v>
      </c>
      <c r="K70" s="36">
        <v>44616</v>
      </c>
      <c r="L70" s="168">
        <v>0</v>
      </c>
      <c r="M70" s="168">
        <v>0</v>
      </c>
      <c r="N70" s="168">
        <v>0</v>
      </c>
      <c r="O70" s="168">
        <v>0</v>
      </c>
      <c r="P70" s="168">
        <v>0</v>
      </c>
      <c r="Q70" s="168">
        <v>0</v>
      </c>
      <c r="R70" s="168">
        <v>0</v>
      </c>
      <c r="S70" s="168">
        <v>0</v>
      </c>
      <c r="T70" s="168">
        <v>0</v>
      </c>
      <c r="U70" s="168">
        <v>0</v>
      </c>
      <c r="V70" s="168">
        <v>0</v>
      </c>
      <c r="W70" s="168">
        <v>0</v>
      </c>
      <c r="X70" s="168">
        <v>0</v>
      </c>
      <c r="Y70" s="168">
        <v>0</v>
      </c>
      <c r="Z70" s="168">
        <v>0</v>
      </c>
      <c r="AA70" s="168">
        <v>3</v>
      </c>
      <c r="AB70" s="168">
        <v>0</v>
      </c>
      <c r="AC70" s="168">
        <v>0</v>
      </c>
      <c r="AD70" s="168">
        <v>0</v>
      </c>
      <c r="AE70" s="168">
        <v>0</v>
      </c>
      <c r="AF70" s="168">
        <v>0</v>
      </c>
      <c r="AG70" s="168">
        <v>0</v>
      </c>
      <c r="AH70" s="168">
        <f t="shared" si="1"/>
        <v>3</v>
      </c>
      <c r="AI70" s="169">
        <v>44628</v>
      </c>
    </row>
    <row r="71" spans="1:35" x14ac:dyDescent="0.2">
      <c r="A71" s="34" t="s">
        <v>136</v>
      </c>
      <c r="B71" s="34" t="s">
        <v>137</v>
      </c>
      <c r="C71" s="34" t="s">
        <v>37</v>
      </c>
      <c r="D71" s="34" t="s">
        <v>44</v>
      </c>
      <c r="E71" s="167" t="s">
        <v>82</v>
      </c>
      <c r="F71" s="35">
        <v>89000</v>
      </c>
      <c r="G71" s="34" t="s">
        <v>83</v>
      </c>
      <c r="H71" s="34" t="s">
        <v>47</v>
      </c>
      <c r="I71" s="36">
        <v>44302</v>
      </c>
      <c r="J71" s="36" t="s">
        <v>66</v>
      </c>
      <c r="K71" s="36">
        <v>44616</v>
      </c>
      <c r="L71" s="168">
        <v>0</v>
      </c>
      <c r="M71" s="168">
        <v>0</v>
      </c>
      <c r="N71" s="168">
        <v>0</v>
      </c>
      <c r="O71" s="168">
        <v>0</v>
      </c>
      <c r="P71" s="168">
        <v>0</v>
      </c>
      <c r="Q71" s="168">
        <v>0</v>
      </c>
      <c r="R71" s="168">
        <v>0</v>
      </c>
      <c r="S71" s="168">
        <v>0</v>
      </c>
      <c r="T71" s="168">
        <v>0</v>
      </c>
      <c r="U71" s="168">
        <v>0</v>
      </c>
      <c r="V71" s="168">
        <v>0</v>
      </c>
      <c r="W71" s="168">
        <v>0</v>
      </c>
      <c r="X71" s="168">
        <v>0</v>
      </c>
      <c r="Y71" s="168">
        <v>0</v>
      </c>
      <c r="Z71" s="168">
        <v>0</v>
      </c>
      <c r="AA71" s="168">
        <v>3</v>
      </c>
      <c r="AB71" s="168">
        <v>0</v>
      </c>
      <c r="AC71" s="168">
        <v>0</v>
      </c>
      <c r="AD71" s="168">
        <v>0</v>
      </c>
      <c r="AE71" s="168">
        <v>0</v>
      </c>
      <c r="AF71" s="168">
        <v>0</v>
      </c>
      <c r="AG71" s="168">
        <v>0</v>
      </c>
      <c r="AH71" s="168">
        <f t="shared" si="1"/>
        <v>3</v>
      </c>
      <c r="AI71" s="169">
        <v>44628</v>
      </c>
    </row>
    <row r="72" spans="1:35" x14ac:dyDescent="0.2">
      <c r="A72" s="34" t="s">
        <v>138</v>
      </c>
      <c r="B72" s="34" t="s">
        <v>139</v>
      </c>
      <c r="C72" s="34" t="s">
        <v>37</v>
      </c>
      <c r="D72" s="34" t="s">
        <v>38</v>
      </c>
      <c r="E72" s="167" t="s">
        <v>82</v>
      </c>
      <c r="F72" s="35">
        <v>1024000</v>
      </c>
      <c r="G72" s="34" t="s">
        <v>83</v>
      </c>
      <c r="H72" s="34" t="s">
        <v>47</v>
      </c>
      <c r="I72" s="36">
        <v>45023</v>
      </c>
      <c r="J72" s="36">
        <v>45023</v>
      </c>
      <c r="K72" s="36">
        <v>45372</v>
      </c>
      <c r="L72" s="168">
        <v>296</v>
      </c>
      <c r="M72" s="168">
        <v>0</v>
      </c>
      <c r="N72" s="168">
        <v>0</v>
      </c>
      <c r="O72" s="168">
        <v>0</v>
      </c>
      <c r="P72" s="168">
        <v>0</v>
      </c>
      <c r="Q72" s="168">
        <v>0</v>
      </c>
      <c r="R72" s="168">
        <v>0</v>
      </c>
      <c r="S72" s="168">
        <v>0</v>
      </c>
      <c r="T72" s="168">
        <v>0</v>
      </c>
      <c r="U72" s="168">
        <v>5</v>
      </c>
      <c r="V72" s="168">
        <v>0</v>
      </c>
      <c r="W72" s="168">
        <v>0</v>
      </c>
      <c r="X72" s="168">
        <v>246</v>
      </c>
      <c r="Y72" s="168">
        <v>0</v>
      </c>
      <c r="Z72" s="168">
        <v>0</v>
      </c>
      <c r="AA72" s="168">
        <v>0</v>
      </c>
      <c r="AB72" s="168">
        <v>0</v>
      </c>
      <c r="AC72" s="168">
        <v>25</v>
      </c>
      <c r="AD72" s="168">
        <v>0</v>
      </c>
      <c r="AE72" s="168">
        <v>0</v>
      </c>
      <c r="AF72" s="168">
        <v>0</v>
      </c>
      <c r="AG72" s="168">
        <v>0</v>
      </c>
      <c r="AH72" s="168">
        <f t="shared" si="1"/>
        <v>572</v>
      </c>
      <c r="AI72" s="169">
        <v>44504</v>
      </c>
    </row>
    <row r="73" spans="1:35" x14ac:dyDescent="0.2">
      <c r="A73" s="34" t="s">
        <v>138</v>
      </c>
      <c r="B73" s="34" t="s">
        <v>139</v>
      </c>
      <c r="C73" s="34" t="s">
        <v>37</v>
      </c>
      <c r="D73" s="34" t="s">
        <v>48</v>
      </c>
      <c r="E73" s="167" t="s">
        <v>82</v>
      </c>
      <c r="F73" s="35">
        <v>1024000</v>
      </c>
      <c r="G73" s="34" t="s">
        <v>83</v>
      </c>
      <c r="H73" s="34" t="s">
        <v>41</v>
      </c>
      <c r="I73" s="36">
        <v>45023</v>
      </c>
      <c r="J73" s="36">
        <v>45023</v>
      </c>
      <c r="K73" s="36">
        <v>45372</v>
      </c>
      <c r="L73" s="168">
        <v>0</v>
      </c>
      <c r="M73" s="168">
        <v>0</v>
      </c>
      <c r="N73" s="168">
        <v>0</v>
      </c>
      <c r="O73" s="168">
        <v>0</v>
      </c>
      <c r="P73" s="168">
        <v>0</v>
      </c>
      <c r="Q73" s="168">
        <v>0</v>
      </c>
      <c r="R73" s="168">
        <v>0</v>
      </c>
      <c r="S73" s="168">
        <v>0</v>
      </c>
      <c r="T73" s="168">
        <v>0</v>
      </c>
      <c r="U73" s="168">
        <v>0</v>
      </c>
      <c r="V73" s="168">
        <v>0</v>
      </c>
      <c r="W73" s="168">
        <v>0</v>
      </c>
      <c r="X73" s="168">
        <v>0</v>
      </c>
      <c r="Y73" s="168">
        <v>0</v>
      </c>
      <c r="Z73" s="168">
        <v>0</v>
      </c>
      <c r="AA73" s="168">
        <v>0</v>
      </c>
      <c r="AB73" s="168">
        <v>883</v>
      </c>
      <c r="AC73" s="168">
        <v>0</v>
      </c>
      <c r="AD73" s="168">
        <v>0</v>
      </c>
      <c r="AE73" s="168">
        <v>0</v>
      </c>
      <c r="AF73" s="168">
        <v>0</v>
      </c>
      <c r="AG73" s="168">
        <v>0</v>
      </c>
      <c r="AH73" s="168">
        <f t="shared" si="1"/>
        <v>883</v>
      </c>
      <c r="AI73" s="169">
        <v>44504</v>
      </c>
    </row>
    <row r="74" spans="1:35" x14ac:dyDescent="0.2">
      <c r="A74" s="34" t="s">
        <v>140</v>
      </c>
      <c r="B74" s="34" t="s">
        <v>141</v>
      </c>
      <c r="C74" s="34" t="s">
        <v>37</v>
      </c>
      <c r="D74" s="34" t="s">
        <v>38</v>
      </c>
      <c r="E74" s="167" t="s">
        <v>135</v>
      </c>
      <c r="F74" s="35">
        <v>505000</v>
      </c>
      <c r="G74" s="34" t="s">
        <v>111</v>
      </c>
      <c r="H74" s="34" t="s">
        <v>41</v>
      </c>
      <c r="I74" s="36">
        <v>45474</v>
      </c>
      <c r="J74" s="36">
        <v>45341</v>
      </c>
      <c r="K74" s="36">
        <v>45964</v>
      </c>
      <c r="L74" s="168">
        <v>0</v>
      </c>
      <c r="M74" s="168">
        <v>0</v>
      </c>
      <c r="N74" s="168">
        <v>0</v>
      </c>
      <c r="O74" s="168">
        <v>0</v>
      </c>
      <c r="P74" s="168">
        <v>0</v>
      </c>
      <c r="Q74" s="168">
        <v>0</v>
      </c>
      <c r="R74" s="168">
        <v>0</v>
      </c>
      <c r="S74" s="168">
        <v>0</v>
      </c>
      <c r="T74" s="168">
        <v>0</v>
      </c>
      <c r="U74" s="168">
        <v>0</v>
      </c>
      <c r="V74" s="168">
        <v>0</v>
      </c>
      <c r="W74" s="168">
        <v>0</v>
      </c>
      <c r="X74" s="168">
        <v>0</v>
      </c>
      <c r="Y74" s="168">
        <v>0</v>
      </c>
      <c r="Z74" s="168">
        <v>0</v>
      </c>
      <c r="AA74" s="168">
        <v>0</v>
      </c>
      <c r="AB74" s="168">
        <v>0</v>
      </c>
      <c r="AC74" s="168">
        <v>18</v>
      </c>
      <c r="AD74" s="168">
        <v>0</v>
      </c>
      <c r="AE74" s="168">
        <v>0</v>
      </c>
      <c r="AF74" s="168">
        <v>0</v>
      </c>
      <c r="AG74" s="168">
        <v>0</v>
      </c>
      <c r="AH74" s="168">
        <f t="shared" si="1"/>
        <v>18</v>
      </c>
      <c r="AI74" s="169">
        <v>43873</v>
      </c>
    </row>
    <row r="75" spans="1:35" x14ac:dyDescent="0.2">
      <c r="A75" s="34" t="s">
        <v>140</v>
      </c>
      <c r="B75" s="34" t="s">
        <v>141</v>
      </c>
      <c r="C75" s="34" t="s">
        <v>37</v>
      </c>
      <c r="D75" s="34" t="s">
        <v>48</v>
      </c>
      <c r="E75" s="167" t="s">
        <v>135</v>
      </c>
      <c r="F75" s="35">
        <v>505000</v>
      </c>
      <c r="G75" s="34" t="s">
        <v>111</v>
      </c>
      <c r="H75" s="34" t="s">
        <v>41</v>
      </c>
      <c r="I75" s="36">
        <v>45474</v>
      </c>
      <c r="J75" s="36">
        <v>45341</v>
      </c>
      <c r="K75" s="36">
        <v>45964</v>
      </c>
      <c r="L75" s="168">
        <v>0</v>
      </c>
      <c r="M75" s="168">
        <v>0</v>
      </c>
      <c r="N75" s="168">
        <v>0</v>
      </c>
      <c r="O75" s="168">
        <v>0</v>
      </c>
      <c r="P75" s="168">
        <v>0</v>
      </c>
      <c r="Q75" s="168">
        <v>0</v>
      </c>
      <c r="R75" s="168">
        <v>0</v>
      </c>
      <c r="S75" s="168">
        <v>0</v>
      </c>
      <c r="T75" s="168">
        <v>0</v>
      </c>
      <c r="U75" s="168">
        <v>0</v>
      </c>
      <c r="V75" s="168">
        <v>0</v>
      </c>
      <c r="W75" s="168">
        <v>30</v>
      </c>
      <c r="X75" s="168">
        <v>457</v>
      </c>
      <c r="Y75" s="168">
        <v>0</v>
      </c>
      <c r="Z75" s="168">
        <v>0</v>
      </c>
      <c r="AA75" s="168">
        <v>0</v>
      </c>
      <c r="AB75" s="168">
        <v>0</v>
      </c>
      <c r="AC75" s="168">
        <v>0</v>
      </c>
      <c r="AD75" s="168">
        <v>0</v>
      </c>
      <c r="AE75" s="168">
        <v>0</v>
      </c>
      <c r="AF75" s="168">
        <v>0</v>
      </c>
      <c r="AG75" s="168">
        <v>0</v>
      </c>
      <c r="AH75" s="168">
        <f t="shared" si="1"/>
        <v>487</v>
      </c>
      <c r="AI75" s="169">
        <v>43873</v>
      </c>
    </row>
    <row r="76" spans="1:35" x14ac:dyDescent="0.2">
      <c r="A76" s="34" t="s">
        <v>142</v>
      </c>
      <c r="B76" s="34" t="s">
        <v>143</v>
      </c>
      <c r="C76" s="34" t="s">
        <v>37</v>
      </c>
      <c r="D76" s="34" t="s">
        <v>38</v>
      </c>
      <c r="E76" s="167" t="s">
        <v>135</v>
      </c>
      <c r="F76" s="35">
        <v>193000</v>
      </c>
      <c r="G76" s="34" t="s">
        <v>111</v>
      </c>
      <c r="H76" s="34" t="s">
        <v>41</v>
      </c>
      <c r="I76" s="36">
        <v>45266</v>
      </c>
      <c r="J76" s="36">
        <v>45266</v>
      </c>
      <c r="K76" s="36">
        <v>45852</v>
      </c>
      <c r="L76" s="168">
        <v>0</v>
      </c>
      <c r="M76" s="168">
        <v>0</v>
      </c>
      <c r="N76" s="168">
        <v>0</v>
      </c>
      <c r="O76" s="168">
        <v>0</v>
      </c>
      <c r="P76" s="168">
        <v>0</v>
      </c>
      <c r="Q76" s="168">
        <v>0</v>
      </c>
      <c r="R76" s="168">
        <v>0</v>
      </c>
      <c r="S76" s="168">
        <v>0</v>
      </c>
      <c r="T76" s="168">
        <v>0</v>
      </c>
      <c r="U76" s="168">
        <v>0</v>
      </c>
      <c r="V76" s="168">
        <v>0</v>
      </c>
      <c r="W76" s="168">
        <v>0</v>
      </c>
      <c r="X76" s="168">
        <v>0</v>
      </c>
      <c r="Y76" s="168">
        <v>0</v>
      </c>
      <c r="Z76" s="168">
        <v>0</v>
      </c>
      <c r="AA76" s="168">
        <v>0</v>
      </c>
      <c r="AB76" s="168">
        <v>0</v>
      </c>
      <c r="AC76" s="168">
        <v>25</v>
      </c>
      <c r="AD76" s="168">
        <v>0</v>
      </c>
      <c r="AE76" s="168">
        <v>0</v>
      </c>
      <c r="AF76" s="168">
        <v>0</v>
      </c>
      <c r="AG76" s="168">
        <v>0</v>
      </c>
      <c r="AH76" s="168">
        <f t="shared" si="1"/>
        <v>25</v>
      </c>
      <c r="AI76" s="169">
        <v>43993</v>
      </c>
    </row>
    <row r="77" spans="1:35" x14ac:dyDescent="0.2">
      <c r="A77" s="34" t="s">
        <v>142</v>
      </c>
      <c r="B77" s="34" t="s">
        <v>143</v>
      </c>
      <c r="C77" s="34" t="s">
        <v>37</v>
      </c>
      <c r="D77" s="34" t="s">
        <v>42</v>
      </c>
      <c r="E77" s="167" t="s">
        <v>135</v>
      </c>
      <c r="F77" s="35">
        <v>193000</v>
      </c>
      <c r="G77" s="34" t="s">
        <v>111</v>
      </c>
      <c r="H77" s="34" t="s">
        <v>41</v>
      </c>
      <c r="I77" s="36">
        <v>45266</v>
      </c>
      <c r="J77" s="36">
        <v>45266</v>
      </c>
      <c r="K77" s="36">
        <v>45852</v>
      </c>
      <c r="L77" s="168">
        <v>64</v>
      </c>
      <c r="M77" s="168">
        <v>0</v>
      </c>
      <c r="N77" s="168">
        <v>0</v>
      </c>
      <c r="O77" s="168">
        <v>0</v>
      </c>
      <c r="P77" s="168">
        <v>0</v>
      </c>
      <c r="Q77" s="168">
        <v>0</v>
      </c>
      <c r="R77" s="168">
        <v>0</v>
      </c>
      <c r="S77" s="168">
        <v>0</v>
      </c>
      <c r="T77" s="168">
        <v>0</v>
      </c>
      <c r="U77" s="168">
        <v>8</v>
      </c>
      <c r="V77" s="168">
        <v>0</v>
      </c>
      <c r="W77" s="168">
        <v>0</v>
      </c>
      <c r="X77" s="168">
        <v>0</v>
      </c>
      <c r="Y77" s="168">
        <v>0</v>
      </c>
      <c r="Z77" s="168">
        <v>0</v>
      </c>
      <c r="AA77" s="168">
        <v>0</v>
      </c>
      <c r="AB77" s="168">
        <v>0</v>
      </c>
      <c r="AC77" s="168">
        <v>0</v>
      </c>
      <c r="AD77" s="168">
        <v>0</v>
      </c>
      <c r="AE77" s="168">
        <v>0</v>
      </c>
      <c r="AF77" s="168">
        <v>0</v>
      </c>
      <c r="AG77" s="168">
        <v>0</v>
      </c>
      <c r="AH77" s="168">
        <f t="shared" si="1"/>
        <v>72</v>
      </c>
      <c r="AI77" s="169">
        <v>43993</v>
      </c>
    </row>
    <row r="78" spans="1:35" x14ac:dyDescent="0.2">
      <c r="A78" s="34" t="s">
        <v>142</v>
      </c>
      <c r="B78" s="34" t="s">
        <v>143</v>
      </c>
      <c r="C78" s="34" t="s">
        <v>37</v>
      </c>
      <c r="D78" s="34" t="s">
        <v>43</v>
      </c>
      <c r="E78" s="167" t="s">
        <v>135</v>
      </c>
      <c r="F78" s="35">
        <v>193000</v>
      </c>
      <c r="G78" s="34" t="s">
        <v>111</v>
      </c>
      <c r="H78" s="34" t="s">
        <v>41</v>
      </c>
      <c r="I78" s="36">
        <v>45266</v>
      </c>
      <c r="J78" s="36">
        <v>45266</v>
      </c>
      <c r="K78" s="36">
        <v>45852</v>
      </c>
      <c r="L78" s="168">
        <v>63</v>
      </c>
      <c r="M78" s="168">
        <v>0</v>
      </c>
      <c r="N78" s="168">
        <v>0</v>
      </c>
      <c r="O78" s="168">
        <v>0</v>
      </c>
      <c r="P78" s="168">
        <v>0</v>
      </c>
      <c r="Q78" s="168">
        <v>0</v>
      </c>
      <c r="R78" s="168">
        <v>0</v>
      </c>
      <c r="S78" s="168">
        <v>0</v>
      </c>
      <c r="T78" s="168">
        <v>0</v>
      </c>
      <c r="U78" s="168">
        <v>13</v>
      </c>
      <c r="V78" s="168">
        <v>0</v>
      </c>
      <c r="W78" s="168">
        <v>0</v>
      </c>
      <c r="X78" s="168">
        <v>0</v>
      </c>
      <c r="Y78" s="168">
        <v>0</v>
      </c>
      <c r="Z78" s="168">
        <v>0</v>
      </c>
      <c r="AA78" s="168">
        <v>0</v>
      </c>
      <c r="AB78" s="168">
        <v>0</v>
      </c>
      <c r="AC78" s="168">
        <v>0</v>
      </c>
      <c r="AD78" s="168">
        <v>0</v>
      </c>
      <c r="AE78" s="168">
        <v>0</v>
      </c>
      <c r="AF78" s="168">
        <v>0</v>
      </c>
      <c r="AG78" s="168">
        <v>0</v>
      </c>
      <c r="AH78" s="168">
        <f t="shared" si="1"/>
        <v>76</v>
      </c>
      <c r="AI78" s="169">
        <v>43993</v>
      </c>
    </row>
    <row r="79" spans="1:35" x14ac:dyDescent="0.2">
      <c r="A79" s="34" t="s">
        <v>144</v>
      </c>
      <c r="B79" s="34" t="s">
        <v>145</v>
      </c>
      <c r="C79" s="34" t="s">
        <v>37</v>
      </c>
      <c r="D79" s="34" t="s">
        <v>43</v>
      </c>
      <c r="E79" s="167" t="s">
        <v>135</v>
      </c>
      <c r="F79" s="35">
        <v>0</v>
      </c>
      <c r="G79" s="34" t="s">
        <v>111</v>
      </c>
      <c r="H79" s="34" t="s">
        <v>41</v>
      </c>
      <c r="I79" s="36">
        <v>45964</v>
      </c>
      <c r="J79" s="36">
        <v>45964</v>
      </c>
      <c r="K79" s="36">
        <v>46371</v>
      </c>
      <c r="L79" s="168">
        <v>0</v>
      </c>
      <c r="M79" s="168">
        <v>0</v>
      </c>
      <c r="N79" s="168">
        <v>0</v>
      </c>
      <c r="O79" s="168">
        <v>0</v>
      </c>
      <c r="P79" s="168">
        <v>0</v>
      </c>
      <c r="Q79" s="168">
        <v>0</v>
      </c>
      <c r="R79" s="168">
        <v>0</v>
      </c>
      <c r="S79" s="168">
        <v>0</v>
      </c>
      <c r="T79" s="168">
        <v>0</v>
      </c>
      <c r="U79" s="168">
        <v>0</v>
      </c>
      <c r="V79" s="168">
        <v>0</v>
      </c>
      <c r="W79" s="168">
        <v>0</v>
      </c>
      <c r="X79" s="168">
        <v>0</v>
      </c>
      <c r="Y79" s="168">
        <v>0</v>
      </c>
      <c r="Z79" s="168">
        <v>0</v>
      </c>
      <c r="AA79" s="168">
        <v>8</v>
      </c>
      <c r="AB79" s="168">
        <v>0</v>
      </c>
      <c r="AC79" s="168">
        <v>4</v>
      </c>
      <c r="AD79" s="168">
        <v>0</v>
      </c>
      <c r="AE79" s="168">
        <v>0</v>
      </c>
      <c r="AF79" s="168">
        <v>0</v>
      </c>
      <c r="AG79" s="168">
        <v>0</v>
      </c>
      <c r="AH79" s="168">
        <f t="shared" si="1"/>
        <v>12</v>
      </c>
      <c r="AI79" s="169">
        <v>44865</v>
      </c>
    </row>
    <row r="80" spans="1:35" x14ac:dyDescent="0.2">
      <c r="A80" s="34" t="s">
        <v>146</v>
      </c>
      <c r="B80" s="34" t="s">
        <v>147</v>
      </c>
      <c r="C80" s="34" t="s">
        <v>37</v>
      </c>
      <c r="D80" s="34" t="s">
        <v>38</v>
      </c>
      <c r="E80" s="167" t="s">
        <v>135</v>
      </c>
      <c r="F80" s="35">
        <v>21000</v>
      </c>
      <c r="G80" s="34" t="s">
        <v>74</v>
      </c>
      <c r="H80" s="34" t="s">
        <v>47</v>
      </c>
      <c r="I80" s="36">
        <v>45280</v>
      </c>
      <c r="J80" s="36">
        <v>45250</v>
      </c>
      <c r="K80" s="36">
        <v>45931</v>
      </c>
      <c r="L80" s="168">
        <v>0</v>
      </c>
      <c r="M80" s="168">
        <v>0</v>
      </c>
      <c r="N80" s="168">
        <v>0</v>
      </c>
      <c r="O80" s="168">
        <v>0</v>
      </c>
      <c r="P80" s="168">
        <v>0</v>
      </c>
      <c r="Q80" s="168">
        <v>0</v>
      </c>
      <c r="R80" s="168">
        <v>0</v>
      </c>
      <c r="S80" s="168">
        <v>0</v>
      </c>
      <c r="T80" s="168">
        <v>0</v>
      </c>
      <c r="U80" s="168">
        <v>0</v>
      </c>
      <c r="V80" s="168">
        <v>0</v>
      </c>
      <c r="W80" s="168">
        <v>0</v>
      </c>
      <c r="X80" s="168">
        <v>0</v>
      </c>
      <c r="Y80" s="168">
        <v>0</v>
      </c>
      <c r="Z80" s="168">
        <v>0</v>
      </c>
      <c r="AA80" s="168">
        <v>0</v>
      </c>
      <c r="AB80" s="168">
        <v>0</v>
      </c>
      <c r="AC80" s="168">
        <v>21</v>
      </c>
      <c r="AD80" s="168">
        <v>0</v>
      </c>
      <c r="AE80" s="168">
        <v>0</v>
      </c>
      <c r="AF80" s="168">
        <v>0</v>
      </c>
      <c r="AG80" s="168">
        <v>0</v>
      </c>
      <c r="AH80" s="168">
        <f t="shared" si="1"/>
        <v>21</v>
      </c>
      <c r="AI80" s="169">
        <v>43948</v>
      </c>
    </row>
    <row r="81" spans="1:35" x14ac:dyDescent="0.2">
      <c r="A81" s="34" t="s">
        <v>148</v>
      </c>
      <c r="B81" s="34" t="s">
        <v>149</v>
      </c>
      <c r="C81" s="34" t="s">
        <v>37</v>
      </c>
      <c r="D81" s="34" t="s">
        <v>38</v>
      </c>
      <c r="E81" s="167" t="s">
        <v>135</v>
      </c>
      <c r="F81" s="35">
        <v>106000</v>
      </c>
      <c r="G81" s="34" t="s">
        <v>111</v>
      </c>
      <c r="H81" s="34" t="s">
        <v>41</v>
      </c>
      <c r="I81" s="36">
        <v>45327</v>
      </c>
      <c r="J81" s="36">
        <v>45327</v>
      </c>
      <c r="K81" s="36">
        <v>45839</v>
      </c>
      <c r="L81" s="168">
        <v>0</v>
      </c>
      <c r="M81" s="168">
        <v>0</v>
      </c>
      <c r="N81" s="168">
        <v>0</v>
      </c>
      <c r="O81" s="168">
        <v>0</v>
      </c>
      <c r="P81" s="168">
        <v>0</v>
      </c>
      <c r="Q81" s="168">
        <v>0</v>
      </c>
      <c r="R81" s="168">
        <v>0</v>
      </c>
      <c r="S81" s="168">
        <v>0</v>
      </c>
      <c r="T81" s="168">
        <v>0</v>
      </c>
      <c r="U81" s="168">
        <v>0</v>
      </c>
      <c r="V81" s="168">
        <v>0</v>
      </c>
      <c r="W81" s="168">
        <v>0</v>
      </c>
      <c r="X81" s="168">
        <v>13</v>
      </c>
      <c r="Y81" s="168">
        <v>0</v>
      </c>
      <c r="Z81" s="168">
        <v>0</v>
      </c>
      <c r="AA81" s="168">
        <v>0</v>
      </c>
      <c r="AB81" s="168">
        <v>0</v>
      </c>
      <c r="AC81" s="168">
        <v>0</v>
      </c>
      <c r="AD81" s="168">
        <v>0</v>
      </c>
      <c r="AE81" s="168">
        <v>0</v>
      </c>
      <c r="AF81" s="168">
        <v>0</v>
      </c>
      <c r="AG81" s="168">
        <v>0</v>
      </c>
      <c r="AH81" s="168">
        <f t="shared" si="1"/>
        <v>13</v>
      </c>
      <c r="AI81" s="169">
        <v>44299</v>
      </c>
    </row>
    <row r="82" spans="1:35" x14ac:dyDescent="0.2">
      <c r="A82" s="34" t="s">
        <v>148</v>
      </c>
      <c r="B82" s="34" t="s">
        <v>149</v>
      </c>
      <c r="C82" s="34" t="s">
        <v>37</v>
      </c>
      <c r="D82" s="34" t="s">
        <v>42</v>
      </c>
      <c r="E82" s="167" t="s">
        <v>135</v>
      </c>
      <c r="F82" s="35">
        <v>106000</v>
      </c>
      <c r="G82" s="34" t="s">
        <v>111</v>
      </c>
      <c r="H82" s="34" t="s">
        <v>41</v>
      </c>
      <c r="I82" s="36">
        <v>45327</v>
      </c>
      <c r="J82" s="36">
        <v>45327</v>
      </c>
      <c r="K82" s="36">
        <v>45839</v>
      </c>
      <c r="L82" s="168">
        <v>43</v>
      </c>
      <c r="M82" s="168">
        <v>0</v>
      </c>
      <c r="N82" s="168">
        <v>0</v>
      </c>
      <c r="O82" s="168">
        <v>0</v>
      </c>
      <c r="P82" s="168">
        <v>0</v>
      </c>
      <c r="Q82" s="168">
        <v>0</v>
      </c>
      <c r="R82" s="168">
        <v>0</v>
      </c>
      <c r="S82" s="168">
        <v>0</v>
      </c>
      <c r="T82" s="168">
        <v>0</v>
      </c>
      <c r="U82" s="168">
        <v>7</v>
      </c>
      <c r="V82" s="168">
        <v>0</v>
      </c>
      <c r="W82" s="168">
        <v>0</v>
      </c>
      <c r="X82" s="168">
        <v>0</v>
      </c>
      <c r="Y82" s="168">
        <v>0</v>
      </c>
      <c r="Z82" s="168">
        <v>0</v>
      </c>
      <c r="AA82" s="168">
        <v>0</v>
      </c>
      <c r="AB82" s="168">
        <v>0</v>
      </c>
      <c r="AC82" s="168">
        <v>0</v>
      </c>
      <c r="AD82" s="168">
        <v>0</v>
      </c>
      <c r="AE82" s="168">
        <v>0</v>
      </c>
      <c r="AF82" s="168">
        <v>0</v>
      </c>
      <c r="AG82" s="168">
        <v>0</v>
      </c>
      <c r="AH82" s="168">
        <f t="shared" si="1"/>
        <v>50</v>
      </c>
      <c r="AI82" s="169">
        <v>44299</v>
      </c>
    </row>
    <row r="83" spans="1:35" x14ac:dyDescent="0.2">
      <c r="A83" s="34" t="s">
        <v>148</v>
      </c>
      <c r="B83" s="34" t="s">
        <v>149</v>
      </c>
      <c r="C83" s="34" t="s">
        <v>37</v>
      </c>
      <c r="D83" s="34" t="s">
        <v>43</v>
      </c>
      <c r="E83" s="167" t="s">
        <v>135</v>
      </c>
      <c r="F83" s="35">
        <v>106000</v>
      </c>
      <c r="G83" s="34" t="s">
        <v>111</v>
      </c>
      <c r="H83" s="34" t="s">
        <v>41</v>
      </c>
      <c r="I83" s="36">
        <v>45327</v>
      </c>
      <c r="J83" s="36">
        <v>45327</v>
      </c>
      <c r="K83" s="36">
        <v>45839</v>
      </c>
      <c r="L83" s="168">
        <v>43</v>
      </c>
      <c r="M83" s="168">
        <v>0</v>
      </c>
      <c r="N83" s="168">
        <v>0</v>
      </c>
      <c r="O83" s="168">
        <v>0</v>
      </c>
      <c r="P83" s="168">
        <v>0</v>
      </c>
      <c r="Q83" s="168">
        <v>0</v>
      </c>
      <c r="R83" s="168">
        <v>0</v>
      </c>
      <c r="S83" s="168">
        <v>0</v>
      </c>
      <c r="T83" s="168">
        <v>0</v>
      </c>
      <c r="U83" s="168">
        <v>0</v>
      </c>
      <c r="V83" s="168">
        <v>0</v>
      </c>
      <c r="W83" s="168">
        <v>0</v>
      </c>
      <c r="X83" s="168">
        <v>0</v>
      </c>
      <c r="Y83" s="168">
        <v>0</v>
      </c>
      <c r="Z83" s="168">
        <v>0</v>
      </c>
      <c r="AA83" s="168">
        <v>0</v>
      </c>
      <c r="AB83" s="168">
        <v>0</v>
      </c>
      <c r="AC83" s="168">
        <v>0</v>
      </c>
      <c r="AD83" s="168">
        <v>0</v>
      </c>
      <c r="AE83" s="168">
        <v>0</v>
      </c>
      <c r="AF83" s="168">
        <v>0</v>
      </c>
      <c r="AG83" s="168">
        <v>0</v>
      </c>
      <c r="AH83" s="168">
        <f t="shared" si="1"/>
        <v>43</v>
      </c>
      <c r="AI83" s="169">
        <v>44299</v>
      </c>
    </row>
    <row r="84" spans="1:35" x14ac:dyDescent="0.2">
      <c r="A84" s="34" t="s">
        <v>150</v>
      </c>
      <c r="B84" s="34" t="s">
        <v>151</v>
      </c>
      <c r="C84" s="34" t="s">
        <v>37</v>
      </c>
      <c r="D84" s="34" t="s">
        <v>38</v>
      </c>
      <c r="E84" s="167" t="s">
        <v>152</v>
      </c>
      <c r="F84" s="35">
        <v>29000</v>
      </c>
      <c r="G84" s="34" t="s">
        <v>153</v>
      </c>
      <c r="H84" s="34" t="s">
        <v>41</v>
      </c>
      <c r="I84" s="36">
        <v>45448</v>
      </c>
      <c r="J84" s="36">
        <v>45448</v>
      </c>
      <c r="K84" s="36">
        <v>46150</v>
      </c>
      <c r="L84" s="168">
        <v>0</v>
      </c>
      <c r="M84" s="168">
        <v>0</v>
      </c>
      <c r="N84" s="168">
        <v>0</v>
      </c>
      <c r="O84" s="168">
        <v>0</v>
      </c>
      <c r="P84" s="168">
        <v>0</v>
      </c>
      <c r="Q84" s="168">
        <v>0</v>
      </c>
      <c r="R84" s="168">
        <v>0</v>
      </c>
      <c r="S84" s="168">
        <v>0</v>
      </c>
      <c r="T84" s="168">
        <v>0</v>
      </c>
      <c r="U84" s="168">
        <v>0</v>
      </c>
      <c r="V84" s="168">
        <v>0</v>
      </c>
      <c r="W84" s="168">
        <v>0</v>
      </c>
      <c r="X84" s="168">
        <v>0</v>
      </c>
      <c r="Y84" s="168">
        <v>0</v>
      </c>
      <c r="Z84" s="168">
        <v>0</v>
      </c>
      <c r="AA84" s="168">
        <v>0</v>
      </c>
      <c r="AB84" s="168">
        <v>0</v>
      </c>
      <c r="AC84" s="168">
        <v>4</v>
      </c>
      <c r="AD84" s="168">
        <v>0</v>
      </c>
      <c r="AE84" s="168">
        <v>0</v>
      </c>
      <c r="AF84" s="168">
        <v>0</v>
      </c>
      <c r="AG84" s="168">
        <v>0</v>
      </c>
      <c r="AH84" s="168">
        <f t="shared" si="1"/>
        <v>4</v>
      </c>
      <c r="AI84" s="169">
        <v>44306</v>
      </c>
    </row>
    <row r="85" spans="1:35" x14ac:dyDescent="0.2">
      <c r="A85" s="34" t="s">
        <v>150</v>
      </c>
      <c r="B85" s="34" t="s">
        <v>151</v>
      </c>
      <c r="C85" s="34" t="s">
        <v>37</v>
      </c>
      <c r="D85" s="34" t="s">
        <v>43</v>
      </c>
      <c r="E85" s="167" t="s">
        <v>152</v>
      </c>
      <c r="F85" s="35">
        <v>29000</v>
      </c>
      <c r="G85" s="34" t="s">
        <v>153</v>
      </c>
      <c r="H85" s="34" t="s">
        <v>41</v>
      </c>
      <c r="I85" s="36">
        <v>45448</v>
      </c>
      <c r="J85" s="36">
        <v>45448</v>
      </c>
      <c r="K85" s="36">
        <v>46150</v>
      </c>
      <c r="L85" s="168">
        <v>0</v>
      </c>
      <c r="M85" s="168">
        <v>0</v>
      </c>
      <c r="N85" s="168">
        <v>0</v>
      </c>
      <c r="O85" s="168">
        <v>0</v>
      </c>
      <c r="P85" s="168">
        <v>0</v>
      </c>
      <c r="Q85" s="168">
        <v>0</v>
      </c>
      <c r="R85" s="168">
        <v>0</v>
      </c>
      <c r="S85" s="168">
        <v>0</v>
      </c>
      <c r="T85" s="168">
        <v>0</v>
      </c>
      <c r="U85" s="168">
        <v>0</v>
      </c>
      <c r="V85" s="168">
        <v>0</v>
      </c>
      <c r="W85" s="168">
        <v>0</v>
      </c>
      <c r="X85" s="168">
        <v>0</v>
      </c>
      <c r="Y85" s="168">
        <v>0</v>
      </c>
      <c r="Z85" s="168">
        <v>25</v>
      </c>
      <c r="AA85" s="168">
        <v>0</v>
      </c>
      <c r="AB85" s="168">
        <v>0</v>
      </c>
      <c r="AC85" s="168">
        <v>0</v>
      </c>
      <c r="AD85" s="168">
        <v>0</v>
      </c>
      <c r="AE85" s="168">
        <v>0</v>
      </c>
      <c r="AF85" s="168">
        <v>0</v>
      </c>
      <c r="AG85" s="168">
        <v>0</v>
      </c>
      <c r="AH85" s="168">
        <f t="shared" si="1"/>
        <v>25</v>
      </c>
      <c r="AI85" s="169">
        <v>44327</v>
      </c>
    </row>
    <row r="86" spans="1:35" x14ac:dyDescent="0.2">
      <c r="A86" s="34" t="s">
        <v>154</v>
      </c>
      <c r="B86" s="34" t="s">
        <v>155</v>
      </c>
      <c r="C86" s="34" t="s">
        <v>37</v>
      </c>
      <c r="D86" s="34" t="s">
        <v>38</v>
      </c>
      <c r="E86" s="167" t="s">
        <v>92</v>
      </c>
      <c r="F86" s="35">
        <v>993000</v>
      </c>
      <c r="G86" s="34" t="s">
        <v>93</v>
      </c>
      <c r="H86" s="34" t="s">
        <v>47</v>
      </c>
      <c r="I86" s="36">
        <v>45078</v>
      </c>
      <c r="J86" s="36">
        <v>45048</v>
      </c>
      <c r="K86" s="36">
        <v>45597</v>
      </c>
      <c r="L86" s="168">
        <v>27</v>
      </c>
      <c r="M86" s="168">
        <v>0</v>
      </c>
      <c r="N86" s="168">
        <v>0</v>
      </c>
      <c r="O86" s="168">
        <v>0</v>
      </c>
      <c r="P86" s="168">
        <v>0</v>
      </c>
      <c r="Q86" s="168">
        <v>0</v>
      </c>
      <c r="R86" s="168">
        <v>0</v>
      </c>
      <c r="S86" s="168">
        <v>0</v>
      </c>
      <c r="T86" s="168">
        <v>0</v>
      </c>
      <c r="U86" s="168">
        <v>0</v>
      </c>
      <c r="V86" s="168">
        <v>0</v>
      </c>
      <c r="W86" s="168">
        <v>0</v>
      </c>
      <c r="X86" s="168">
        <v>0</v>
      </c>
      <c r="Y86" s="168">
        <v>0</v>
      </c>
      <c r="Z86" s="168">
        <v>932</v>
      </c>
      <c r="AA86" s="168">
        <v>0</v>
      </c>
      <c r="AB86" s="168">
        <v>0</v>
      </c>
      <c r="AC86" s="168">
        <v>0</v>
      </c>
      <c r="AD86" s="168">
        <v>0</v>
      </c>
      <c r="AE86" s="168">
        <v>0</v>
      </c>
      <c r="AF86" s="168">
        <v>0</v>
      </c>
      <c r="AG86" s="168">
        <v>0</v>
      </c>
      <c r="AH86" s="168">
        <f t="shared" si="1"/>
        <v>959</v>
      </c>
      <c r="AI86" s="169">
        <v>44908</v>
      </c>
    </row>
    <row r="87" spans="1:35" x14ac:dyDescent="0.2">
      <c r="A87" s="34" t="s">
        <v>154</v>
      </c>
      <c r="B87" s="34" t="s">
        <v>155</v>
      </c>
      <c r="C87" s="34" t="s">
        <v>37</v>
      </c>
      <c r="D87" s="34" t="s">
        <v>38</v>
      </c>
      <c r="E87" s="167" t="s">
        <v>92</v>
      </c>
      <c r="F87" s="35">
        <v>993000</v>
      </c>
      <c r="G87" s="34" t="s">
        <v>93</v>
      </c>
      <c r="H87" s="34" t="s">
        <v>75</v>
      </c>
      <c r="I87" s="36">
        <v>45078</v>
      </c>
      <c r="J87" s="36">
        <v>45048</v>
      </c>
      <c r="K87" s="36">
        <v>45597</v>
      </c>
      <c r="L87" s="168">
        <v>0</v>
      </c>
      <c r="M87" s="168">
        <v>0</v>
      </c>
      <c r="N87" s="168">
        <v>0</v>
      </c>
      <c r="O87" s="168">
        <v>0</v>
      </c>
      <c r="P87" s="168">
        <v>0</v>
      </c>
      <c r="Q87" s="168">
        <v>0</v>
      </c>
      <c r="R87" s="168">
        <v>0</v>
      </c>
      <c r="S87" s="168">
        <v>0</v>
      </c>
      <c r="T87" s="168">
        <v>0</v>
      </c>
      <c r="U87" s="168">
        <v>0</v>
      </c>
      <c r="V87" s="168">
        <v>0</v>
      </c>
      <c r="W87" s="168">
        <v>0</v>
      </c>
      <c r="X87" s="168">
        <v>0</v>
      </c>
      <c r="Y87" s="168">
        <v>0</v>
      </c>
      <c r="Z87" s="168">
        <v>157</v>
      </c>
      <c r="AA87" s="168">
        <v>0</v>
      </c>
      <c r="AB87" s="168">
        <v>0</v>
      </c>
      <c r="AC87" s="168">
        <v>0</v>
      </c>
      <c r="AD87" s="168">
        <v>0</v>
      </c>
      <c r="AE87" s="168">
        <v>0</v>
      </c>
      <c r="AF87" s="168">
        <v>0</v>
      </c>
      <c r="AG87" s="168">
        <v>0</v>
      </c>
      <c r="AH87" s="168">
        <f t="shared" si="1"/>
        <v>157</v>
      </c>
      <c r="AI87" s="169">
        <v>44908</v>
      </c>
    </row>
    <row r="88" spans="1:35" x14ac:dyDescent="0.2">
      <c r="A88" s="34" t="s">
        <v>154</v>
      </c>
      <c r="B88" s="34" t="s">
        <v>155</v>
      </c>
      <c r="C88" s="34" t="s">
        <v>37</v>
      </c>
      <c r="D88" s="34" t="s">
        <v>42</v>
      </c>
      <c r="E88" s="167" t="s">
        <v>92</v>
      </c>
      <c r="F88" s="35">
        <v>993000</v>
      </c>
      <c r="G88" s="34" t="s">
        <v>93</v>
      </c>
      <c r="H88" s="34" t="s">
        <v>75</v>
      </c>
      <c r="I88" s="36">
        <v>45078</v>
      </c>
      <c r="J88" s="36">
        <v>45048</v>
      </c>
      <c r="K88" s="36">
        <v>45597</v>
      </c>
      <c r="L88" s="168">
        <v>0</v>
      </c>
      <c r="M88" s="168">
        <v>0</v>
      </c>
      <c r="N88" s="168">
        <v>0</v>
      </c>
      <c r="O88" s="168">
        <v>0</v>
      </c>
      <c r="P88" s="168">
        <v>0</v>
      </c>
      <c r="Q88" s="168">
        <v>0</v>
      </c>
      <c r="R88" s="168">
        <v>0</v>
      </c>
      <c r="S88" s="168">
        <v>0</v>
      </c>
      <c r="T88" s="168">
        <v>0</v>
      </c>
      <c r="U88" s="168">
        <v>0</v>
      </c>
      <c r="V88" s="168">
        <v>0</v>
      </c>
      <c r="W88" s="168">
        <v>0</v>
      </c>
      <c r="X88" s="168">
        <v>0</v>
      </c>
      <c r="Y88" s="168">
        <v>0</v>
      </c>
      <c r="Z88" s="168">
        <v>0</v>
      </c>
      <c r="AA88" s="168">
        <v>0</v>
      </c>
      <c r="AB88" s="168">
        <v>748</v>
      </c>
      <c r="AC88" s="168">
        <v>0</v>
      </c>
      <c r="AD88" s="168">
        <v>0</v>
      </c>
      <c r="AE88" s="168">
        <v>0</v>
      </c>
      <c r="AF88" s="168">
        <v>0</v>
      </c>
      <c r="AG88" s="168">
        <v>0</v>
      </c>
      <c r="AH88" s="168">
        <f t="shared" si="1"/>
        <v>748</v>
      </c>
      <c r="AI88" s="169">
        <v>44908</v>
      </c>
    </row>
    <row r="89" spans="1:35" x14ac:dyDescent="0.2">
      <c r="A89" s="34" t="s">
        <v>156</v>
      </c>
      <c r="B89" s="34" t="s">
        <v>157</v>
      </c>
      <c r="C89" s="34" t="s">
        <v>37</v>
      </c>
      <c r="D89" s="34" t="s">
        <v>38</v>
      </c>
      <c r="E89" s="167" t="s">
        <v>39</v>
      </c>
      <c r="F89" s="35">
        <v>762000</v>
      </c>
      <c r="G89" s="34" t="s">
        <v>93</v>
      </c>
      <c r="H89" s="34" t="s">
        <v>47</v>
      </c>
      <c r="I89" s="36">
        <v>45523</v>
      </c>
      <c r="J89" s="36">
        <v>45495</v>
      </c>
      <c r="K89" s="36">
        <v>46222</v>
      </c>
      <c r="L89" s="168">
        <v>0</v>
      </c>
      <c r="M89" s="168">
        <v>0</v>
      </c>
      <c r="N89" s="168">
        <v>0</v>
      </c>
      <c r="O89" s="168">
        <v>0</v>
      </c>
      <c r="P89" s="168">
        <v>0</v>
      </c>
      <c r="Q89" s="168">
        <v>0</v>
      </c>
      <c r="R89" s="168">
        <v>0</v>
      </c>
      <c r="S89" s="168">
        <v>0</v>
      </c>
      <c r="T89" s="168">
        <v>0</v>
      </c>
      <c r="U89" s="168">
        <v>0</v>
      </c>
      <c r="V89" s="168">
        <v>0</v>
      </c>
      <c r="W89" s="168">
        <v>0</v>
      </c>
      <c r="X89" s="168">
        <v>0</v>
      </c>
      <c r="Y89" s="168">
        <v>0</v>
      </c>
      <c r="Z89" s="168">
        <v>0</v>
      </c>
      <c r="AA89" s="168">
        <v>0</v>
      </c>
      <c r="AB89" s="168">
        <v>0</v>
      </c>
      <c r="AC89" s="168">
        <v>24</v>
      </c>
      <c r="AD89" s="168">
        <v>0</v>
      </c>
      <c r="AE89" s="168">
        <v>0</v>
      </c>
      <c r="AF89" s="168">
        <v>0</v>
      </c>
      <c r="AG89" s="168">
        <v>0</v>
      </c>
      <c r="AH89" s="168">
        <f t="shared" si="1"/>
        <v>24</v>
      </c>
      <c r="AI89" s="169">
        <v>44937</v>
      </c>
    </row>
    <row r="90" spans="1:35" x14ac:dyDescent="0.2">
      <c r="A90" s="34" t="s">
        <v>156</v>
      </c>
      <c r="B90" s="34" t="s">
        <v>157</v>
      </c>
      <c r="C90" s="34" t="s">
        <v>37</v>
      </c>
      <c r="D90" s="34" t="s">
        <v>42</v>
      </c>
      <c r="E90" s="167" t="s">
        <v>39</v>
      </c>
      <c r="F90" s="35">
        <v>762000</v>
      </c>
      <c r="G90" s="34" t="s">
        <v>93</v>
      </c>
      <c r="H90" s="34" t="s">
        <v>47</v>
      </c>
      <c r="I90" s="36">
        <v>45523</v>
      </c>
      <c r="J90" s="36">
        <v>45495</v>
      </c>
      <c r="K90" s="36">
        <v>46222</v>
      </c>
      <c r="L90" s="168">
        <v>25</v>
      </c>
      <c r="M90" s="168">
        <v>0</v>
      </c>
      <c r="N90" s="168">
        <v>0</v>
      </c>
      <c r="O90" s="168">
        <v>0</v>
      </c>
      <c r="P90" s="168">
        <v>0</v>
      </c>
      <c r="Q90" s="168">
        <v>0</v>
      </c>
      <c r="R90" s="168">
        <v>0</v>
      </c>
      <c r="S90" s="168">
        <v>0</v>
      </c>
      <c r="T90" s="168">
        <v>0</v>
      </c>
      <c r="U90" s="168">
        <v>0</v>
      </c>
      <c r="V90" s="168">
        <v>0</v>
      </c>
      <c r="W90" s="168">
        <v>0</v>
      </c>
      <c r="X90" s="168">
        <v>0</v>
      </c>
      <c r="Y90" s="168">
        <v>0</v>
      </c>
      <c r="Z90" s="168">
        <v>0</v>
      </c>
      <c r="AA90" s="168">
        <v>0</v>
      </c>
      <c r="AB90" s="168">
        <v>0</v>
      </c>
      <c r="AC90" s="168">
        <v>0</v>
      </c>
      <c r="AD90" s="168">
        <v>0</v>
      </c>
      <c r="AE90" s="168">
        <v>0</v>
      </c>
      <c r="AF90" s="168">
        <v>0</v>
      </c>
      <c r="AG90" s="168">
        <v>0</v>
      </c>
      <c r="AH90" s="168">
        <f t="shared" si="1"/>
        <v>25</v>
      </c>
      <c r="AI90" s="169">
        <v>43853</v>
      </c>
    </row>
    <row r="91" spans="1:35" x14ac:dyDescent="0.2">
      <c r="A91" s="34" t="s">
        <v>156</v>
      </c>
      <c r="B91" s="34" t="s">
        <v>157</v>
      </c>
      <c r="C91" s="34" t="s">
        <v>37</v>
      </c>
      <c r="D91" s="34" t="s">
        <v>44</v>
      </c>
      <c r="E91" s="167" t="s">
        <v>39</v>
      </c>
      <c r="F91" s="35">
        <v>762000</v>
      </c>
      <c r="G91" s="34" t="s">
        <v>93</v>
      </c>
      <c r="H91" s="34" t="s">
        <v>47</v>
      </c>
      <c r="I91" s="36">
        <v>45523</v>
      </c>
      <c r="J91" s="36">
        <v>45495</v>
      </c>
      <c r="K91" s="36">
        <v>46222</v>
      </c>
      <c r="L91" s="168">
        <v>0</v>
      </c>
      <c r="M91" s="168">
        <v>0</v>
      </c>
      <c r="N91" s="168">
        <v>0</v>
      </c>
      <c r="O91" s="168">
        <v>0</v>
      </c>
      <c r="P91" s="168">
        <v>0</v>
      </c>
      <c r="Q91" s="168">
        <v>0</v>
      </c>
      <c r="R91" s="168">
        <v>0</v>
      </c>
      <c r="S91" s="168">
        <v>0</v>
      </c>
      <c r="T91" s="168">
        <v>0</v>
      </c>
      <c r="U91" s="168">
        <v>0</v>
      </c>
      <c r="V91" s="168">
        <v>0</v>
      </c>
      <c r="W91" s="168">
        <v>0</v>
      </c>
      <c r="X91" s="168">
        <v>0</v>
      </c>
      <c r="Y91" s="168">
        <v>0</v>
      </c>
      <c r="Z91" s="168">
        <v>0</v>
      </c>
      <c r="AA91" s="168">
        <v>0</v>
      </c>
      <c r="AB91" s="168">
        <v>623</v>
      </c>
      <c r="AC91" s="168">
        <v>0</v>
      </c>
      <c r="AD91" s="168">
        <v>0</v>
      </c>
      <c r="AE91" s="168">
        <v>0</v>
      </c>
      <c r="AF91" s="168">
        <v>0</v>
      </c>
      <c r="AG91" s="168">
        <v>0</v>
      </c>
      <c r="AH91" s="168">
        <f t="shared" si="1"/>
        <v>623</v>
      </c>
      <c r="AI91" s="169">
        <v>44572</v>
      </c>
    </row>
    <row r="92" spans="1:35" x14ac:dyDescent="0.2">
      <c r="A92" s="34" t="s">
        <v>158</v>
      </c>
      <c r="B92" s="34" t="s">
        <v>159</v>
      </c>
      <c r="C92" s="34" t="s">
        <v>37</v>
      </c>
      <c r="D92" s="34" t="s">
        <v>38</v>
      </c>
      <c r="E92" s="167" t="s">
        <v>82</v>
      </c>
      <c r="F92" s="35">
        <v>1035000</v>
      </c>
      <c r="G92" s="34" t="s">
        <v>83</v>
      </c>
      <c r="H92" s="34" t="s">
        <v>47</v>
      </c>
      <c r="I92" s="36">
        <v>45323</v>
      </c>
      <c r="J92" s="36">
        <v>45324</v>
      </c>
      <c r="K92" s="36">
        <v>45659</v>
      </c>
      <c r="L92" s="168">
        <v>10</v>
      </c>
      <c r="M92" s="168">
        <v>0</v>
      </c>
      <c r="N92" s="168">
        <v>0</v>
      </c>
      <c r="O92" s="168">
        <v>0</v>
      </c>
      <c r="P92" s="168">
        <v>0</v>
      </c>
      <c r="Q92" s="168">
        <v>0</v>
      </c>
      <c r="R92" s="168">
        <v>0</v>
      </c>
      <c r="S92" s="168">
        <v>0</v>
      </c>
      <c r="T92" s="168">
        <v>0</v>
      </c>
      <c r="U92" s="168">
        <v>1</v>
      </c>
      <c r="V92" s="168">
        <v>0</v>
      </c>
      <c r="W92" s="168">
        <v>0</v>
      </c>
      <c r="X92" s="168">
        <v>0</v>
      </c>
      <c r="Y92" s="168">
        <v>0</v>
      </c>
      <c r="Z92" s="168">
        <v>0</v>
      </c>
      <c r="AA92" s="168">
        <v>0</v>
      </c>
      <c r="AB92" s="168">
        <v>857</v>
      </c>
      <c r="AC92" s="168">
        <v>42</v>
      </c>
      <c r="AD92" s="168">
        <v>0</v>
      </c>
      <c r="AE92" s="168">
        <v>0</v>
      </c>
      <c r="AF92" s="168">
        <v>0</v>
      </c>
      <c r="AG92" s="168">
        <v>0</v>
      </c>
      <c r="AH92" s="168">
        <f t="shared" si="1"/>
        <v>910</v>
      </c>
      <c r="AI92" s="169">
        <v>44062</v>
      </c>
    </row>
    <row r="93" spans="1:35" x14ac:dyDescent="0.2">
      <c r="A93" s="34" t="s">
        <v>158</v>
      </c>
      <c r="B93" s="34" t="s">
        <v>159</v>
      </c>
      <c r="C93" s="34" t="s">
        <v>37</v>
      </c>
      <c r="D93" s="34" t="s">
        <v>42</v>
      </c>
      <c r="E93" s="167" t="s">
        <v>82</v>
      </c>
      <c r="F93" s="35">
        <v>1035000</v>
      </c>
      <c r="G93" s="34" t="s">
        <v>83</v>
      </c>
      <c r="H93" s="34" t="s">
        <v>41</v>
      </c>
      <c r="I93" s="36">
        <v>45323</v>
      </c>
      <c r="J93" s="36">
        <v>45324</v>
      </c>
      <c r="K93" s="36">
        <v>45659</v>
      </c>
      <c r="L93" s="168">
        <v>0</v>
      </c>
      <c r="M93" s="168">
        <v>0</v>
      </c>
      <c r="N93" s="168">
        <v>0</v>
      </c>
      <c r="O93" s="168">
        <v>0</v>
      </c>
      <c r="P93" s="168">
        <v>0</v>
      </c>
      <c r="Q93" s="168">
        <v>0</v>
      </c>
      <c r="R93" s="168">
        <v>0</v>
      </c>
      <c r="S93" s="168">
        <v>0</v>
      </c>
      <c r="T93" s="168">
        <v>0</v>
      </c>
      <c r="U93" s="168">
        <v>0</v>
      </c>
      <c r="V93" s="168">
        <v>0</v>
      </c>
      <c r="W93" s="168">
        <v>0</v>
      </c>
      <c r="X93" s="168">
        <v>0</v>
      </c>
      <c r="Y93" s="168">
        <v>0</v>
      </c>
      <c r="Z93" s="168">
        <v>169</v>
      </c>
      <c r="AA93" s="168">
        <v>0</v>
      </c>
      <c r="AB93" s="168">
        <v>0</v>
      </c>
      <c r="AC93" s="168">
        <v>0</v>
      </c>
      <c r="AD93" s="168">
        <v>0</v>
      </c>
      <c r="AE93" s="168">
        <v>0</v>
      </c>
      <c r="AF93" s="168">
        <v>0</v>
      </c>
      <c r="AG93" s="168">
        <v>0</v>
      </c>
      <c r="AH93" s="168">
        <f t="shared" si="1"/>
        <v>169</v>
      </c>
      <c r="AI93" s="169">
        <v>44665</v>
      </c>
    </row>
    <row r="94" spans="1:35" x14ac:dyDescent="0.2">
      <c r="A94" s="34" t="s">
        <v>158</v>
      </c>
      <c r="B94" s="34" t="s">
        <v>159</v>
      </c>
      <c r="C94" s="34" t="s">
        <v>37</v>
      </c>
      <c r="D94" s="34" t="s">
        <v>42</v>
      </c>
      <c r="E94" s="167" t="s">
        <v>82</v>
      </c>
      <c r="F94" s="35">
        <v>1035000</v>
      </c>
      <c r="G94" s="34" t="s">
        <v>83</v>
      </c>
      <c r="H94" s="34" t="s">
        <v>47</v>
      </c>
      <c r="I94" s="36">
        <v>45323</v>
      </c>
      <c r="J94" s="36">
        <v>45324</v>
      </c>
      <c r="K94" s="36">
        <v>45659</v>
      </c>
      <c r="L94" s="168">
        <v>0</v>
      </c>
      <c r="M94" s="168">
        <v>0</v>
      </c>
      <c r="N94" s="168">
        <v>0</v>
      </c>
      <c r="O94" s="168">
        <v>0</v>
      </c>
      <c r="P94" s="168">
        <v>0</v>
      </c>
      <c r="Q94" s="168">
        <v>0</v>
      </c>
      <c r="R94" s="168">
        <v>0</v>
      </c>
      <c r="S94" s="168">
        <v>0</v>
      </c>
      <c r="T94" s="168">
        <v>0</v>
      </c>
      <c r="U94" s="168">
        <v>0</v>
      </c>
      <c r="V94" s="168">
        <v>0</v>
      </c>
      <c r="W94" s="168">
        <v>0</v>
      </c>
      <c r="X94" s="168">
        <v>0</v>
      </c>
      <c r="Y94" s="168">
        <v>0</v>
      </c>
      <c r="Z94" s="168">
        <v>103</v>
      </c>
      <c r="AA94" s="168">
        <v>0</v>
      </c>
      <c r="AB94" s="168">
        <v>0</v>
      </c>
      <c r="AC94" s="168">
        <v>0</v>
      </c>
      <c r="AD94" s="168">
        <v>0</v>
      </c>
      <c r="AE94" s="168">
        <v>0</v>
      </c>
      <c r="AF94" s="168">
        <v>0</v>
      </c>
      <c r="AG94" s="168">
        <v>0</v>
      </c>
      <c r="AH94" s="168">
        <f t="shared" si="1"/>
        <v>103</v>
      </c>
      <c r="AI94" s="169">
        <v>44062</v>
      </c>
    </row>
    <row r="95" spans="1:35" x14ac:dyDescent="0.2">
      <c r="A95" s="34" t="s">
        <v>158</v>
      </c>
      <c r="B95" s="34" t="s">
        <v>159</v>
      </c>
      <c r="C95" s="34" t="s">
        <v>37</v>
      </c>
      <c r="D95" s="34" t="s">
        <v>48</v>
      </c>
      <c r="E95" s="167" t="s">
        <v>82</v>
      </c>
      <c r="F95" s="35">
        <v>1035000</v>
      </c>
      <c r="G95" s="34" t="s">
        <v>83</v>
      </c>
      <c r="H95" s="34" t="s">
        <v>47</v>
      </c>
      <c r="I95" s="36">
        <v>45323</v>
      </c>
      <c r="J95" s="36">
        <v>45324</v>
      </c>
      <c r="K95" s="36">
        <v>45659</v>
      </c>
      <c r="L95" s="168">
        <v>0</v>
      </c>
      <c r="M95" s="168">
        <v>0</v>
      </c>
      <c r="N95" s="168">
        <v>0</v>
      </c>
      <c r="O95" s="168">
        <v>0</v>
      </c>
      <c r="P95" s="168">
        <v>0</v>
      </c>
      <c r="Q95" s="168">
        <v>0</v>
      </c>
      <c r="R95" s="168">
        <v>0</v>
      </c>
      <c r="S95" s="168">
        <v>0</v>
      </c>
      <c r="T95" s="168">
        <v>0</v>
      </c>
      <c r="U95" s="168">
        <v>0</v>
      </c>
      <c r="V95" s="168">
        <v>0</v>
      </c>
      <c r="W95" s="168">
        <v>0</v>
      </c>
      <c r="X95" s="168">
        <v>22</v>
      </c>
      <c r="Y95" s="168">
        <v>0</v>
      </c>
      <c r="Z95" s="168">
        <v>0</v>
      </c>
      <c r="AA95" s="168">
        <v>0</v>
      </c>
      <c r="AB95" s="168">
        <v>0</v>
      </c>
      <c r="AC95" s="168">
        <v>0</v>
      </c>
      <c r="AD95" s="168">
        <v>0</v>
      </c>
      <c r="AE95" s="168">
        <v>0</v>
      </c>
      <c r="AF95" s="168">
        <v>0</v>
      </c>
      <c r="AG95" s="168">
        <v>0</v>
      </c>
      <c r="AH95" s="168">
        <f t="shared" si="1"/>
        <v>22</v>
      </c>
      <c r="AI95" s="169">
        <v>44665</v>
      </c>
    </row>
    <row r="96" spans="1:35" x14ac:dyDescent="0.2">
      <c r="A96" s="34" t="s">
        <v>160</v>
      </c>
      <c r="B96" s="34" t="s">
        <v>161</v>
      </c>
      <c r="C96" s="34" t="s">
        <v>37</v>
      </c>
      <c r="D96" s="34" t="s">
        <v>48</v>
      </c>
      <c r="E96" s="167" t="s">
        <v>82</v>
      </c>
      <c r="F96" s="35">
        <v>61000</v>
      </c>
      <c r="G96" s="34" t="s">
        <v>83</v>
      </c>
      <c r="H96" s="34" t="s">
        <v>47</v>
      </c>
      <c r="I96" s="36">
        <v>44872</v>
      </c>
      <c r="J96" s="36">
        <v>44904</v>
      </c>
      <c r="K96" s="36">
        <v>45337</v>
      </c>
      <c r="L96" s="168">
        <v>0</v>
      </c>
      <c r="M96" s="168">
        <v>0</v>
      </c>
      <c r="N96" s="168">
        <v>0</v>
      </c>
      <c r="O96" s="168">
        <v>0</v>
      </c>
      <c r="P96" s="168">
        <v>0</v>
      </c>
      <c r="Q96" s="168">
        <v>0</v>
      </c>
      <c r="R96" s="168">
        <v>0</v>
      </c>
      <c r="S96" s="168">
        <v>0</v>
      </c>
      <c r="T96" s="168">
        <v>0</v>
      </c>
      <c r="U96" s="168">
        <v>0</v>
      </c>
      <c r="V96" s="168">
        <v>0</v>
      </c>
      <c r="W96" s="168">
        <v>3</v>
      </c>
      <c r="X96" s="168">
        <v>0</v>
      </c>
      <c r="Y96" s="168">
        <v>0</v>
      </c>
      <c r="Z96" s="168">
        <v>0</v>
      </c>
      <c r="AA96" s="168">
        <v>0</v>
      </c>
      <c r="AB96" s="168">
        <v>0</v>
      </c>
      <c r="AC96" s="168">
        <v>0</v>
      </c>
      <c r="AD96" s="168">
        <v>0</v>
      </c>
      <c r="AE96" s="168">
        <v>0</v>
      </c>
      <c r="AF96" s="168">
        <v>0</v>
      </c>
      <c r="AG96" s="168">
        <v>0</v>
      </c>
      <c r="AH96" s="168">
        <f t="shared" si="1"/>
        <v>3</v>
      </c>
      <c r="AI96" s="169">
        <v>44770</v>
      </c>
    </row>
    <row r="97" spans="1:35" x14ac:dyDescent="0.2">
      <c r="A97" s="34" t="s">
        <v>162</v>
      </c>
      <c r="B97" s="34" t="s">
        <v>163</v>
      </c>
      <c r="C97" s="34" t="s">
        <v>37</v>
      </c>
      <c r="D97" s="34" t="s">
        <v>38</v>
      </c>
      <c r="E97" s="167" t="s">
        <v>51</v>
      </c>
      <c r="F97" s="35">
        <v>5250000</v>
      </c>
      <c r="G97" s="34" t="s">
        <v>40</v>
      </c>
      <c r="H97" s="34" t="s">
        <v>47</v>
      </c>
      <c r="I97" s="36">
        <v>45366</v>
      </c>
      <c r="J97" s="36">
        <v>45366</v>
      </c>
      <c r="K97" s="36">
        <v>45967</v>
      </c>
      <c r="L97" s="168">
        <v>719</v>
      </c>
      <c r="M97" s="168">
        <v>0</v>
      </c>
      <c r="N97" s="168">
        <v>0</v>
      </c>
      <c r="O97" s="168">
        <v>0</v>
      </c>
      <c r="P97" s="168">
        <v>0</v>
      </c>
      <c r="Q97" s="168">
        <v>0</v>
      </c>
      <c r="R97" s="168">
        <v>0</v>
      </c>
      <c r="S97" s="168">
        <v>0</v>
      </c>
      <c r="T97" s="168">
        <v>0</v>
      </c>
      <c r="U97" s="168">
        <v>19</v>
      </c>
      <c r="V97" s="168">
        <v>0</v>
      </c>
      <c r="W97" s="168">
        <v>0</v>
      </c>
      <c r="X97" s="168">
        <v>0</v>
      </c>
      <c r="Y97" s="168">
        <v>0</v>
      </c>
      <c r="Z97" s="168">
        <v>0</v>
      </c>
      <c r="AA97" s="168">
        <v>86</v>
      </c>
      <c r="AB97" s="168">
        <v>0</v>
      </c>
      <c r="AC97" s="168">
        <v>0</v>
      </c>
      <c r="AD97" s="168">
        <v>0</v>
      </c>
      <c r="AE97" s="168">
        <v>0</v>
      </c>
      <c r="AF97" s="168">
        <v>0</v>
      </c>
      <c r="AG97" s="168">
        <v>0</v>
      </c>
      <c r="AH97" s="168">
        <f t="shared" si="1"/>
        <v>824</v>
      </c>
      <c r="AI97" s="169">
        <v>44595</v>
      </c>
    </row>
    <row r="98" spans="1:35" x14ac:dyDescent="0.2">
      <c r="A98" s="34" t="s">
        <v>162</v>
      </c>
      <c r="B98" s="34" t="s">
        <v>163</v>
      </c>
      <c r="C98" s="34" t="s">
        <v>37</v>
      </c>
      <c r="D98" s="34" t="s">
        <v>42</v>
      </c>
      <c r="E98" s="167" t="s">
        <v>51</v>
      </c>
      <c r="F98" s="35">
        <v>5250000</v>
      </c>
      <c r="G98" s="34" t="s">
        <v>40</v>
      </c>
      <c r="H98" s="34" t="s">
        <v>41</v>
      </c>
      <c r="I98" s="36">
        <v>45366</v>
      </c>
      <c r="J98" s="36">
        <v>45366</v>
      </c>
      <c r="K98" s="36">
        <v>45967</v>
      </c>
      <c r="L98" s="168">
        <v>0</v>
      </c>
      <c r="M98" s="168">
        <v>0</v>
      </c>
      <c r="N98" s="168">
        <v>0</v>
      </c>
      <c r="O98" s="168">
        <v>0</v>
      </c>
      <c r="P98" s="168">
        <v>0</v>
      </c>
      <c r="Q98" s="168">
        <v>0</v>
      </c>
      <c r="R98" s="168">
        <v>0</v>
      </c>
      <c r="S98" s="168">
        <v>0</v>
      </c>
      <c r="T98" s="168">
        <v>0</v>
      </c>
      <c r="U98" s="168">
        <v>0</v>
      </c>
      <c r="V98" s="168">
        <v>0</v>
      </c>
      <c r="W98" s="168">
        <v>0</v>
      </c>
      <c r="X98" s="168">
        <v>0</v>
      </c>
      <c r="Y98" s="168">
        <v>0</v>
      </c>
      <c r="Z98" s="168">
        <v>0</v>
      </c>
      <c r="AA98" s="168">
        <v>0</v>
      </c>
      <c r="AB98" s="168">
        <v>154</v>
      </c>
      <c r="AC98" s="168">
        <v>0</v>
      </c>
      <c r="AD98" s="168">
        <v>0</v>
      </c>
      <c r="AE98" s="168">
        <v>0</v>
      </c>
      <c r="AF98" s="168">
        <v>0</v>
      </c>
      <c r="AG98" s="168">
        <v>0</v>
      </c>
      <c r="AH98" s="168">
        <f t="shared" si="1"/>
        <v>154</v>
      </c>
      <c r="AI98" s="169">
        <v>44595</v>
      </c>
    </row>
    <row r="99" spans="1:35" x14ac:dyDescent="0.2">
      <c r="A99" s="34" t="s">
        <v>162</v>
      </c>
      <c r="B99" s="34" t="s">
        <v>163</v>
      </c>
      <c r="C99" s="34" t="s">
        <v>37</v>
      </c>
      <c r="D99" s="34" t="s">
        <v>42</v>
      </c>
      <c r="E99" s="167" t="s">
        <v>51</v>
      </c>
      <c r="F99" s="35">
        <v>5250000</v>
      </c>
      <c r="G99" s="34" t="s">
        <v>40</v>
      </c>
      <c r="H99" s="34" t="s">
        <v>47</v>
      </c>
      <c r="I99" s="36">
        <v>45366</v>
      </c>
      <c r="J99" s="36">
        <v>45366</v>
      </c>
      <c r="K99" s="36">
        <v>45967</v>
      </c>
      <c r="L99" s="168">
        <v>0</v>
      </c>
      <c r="M99" s="168">
        <v>0</v>
      </c>
      <c r="N99" s="168">
        <v>0</v>
      </c>
      <c r="O99" s="168">
        <v>0</v>
      </c>
      <c r="P99" s="168">
        <v>0</v>
      </c>
      <c r="Q99" s="168">
        <v>0</v>
      </c>
      <c r="R99" s="168">
        <v>0</v>
      </c>
      <c r="S99" s="168">
        <v>0</v>
      </c>
      <c r="T99" s="168">
        <v>0</v>
      </c>
      <c r="U99" s="168">
        <v>0</v>
      </c>
      <c r="V99" s="168">
        <v>0</v>
      </c>
      <c r="W99" s="168">
        <v>0</v>
      </c>
      <c r="X99" s="168">
        <v>229</v>
      </c>
      <c r="Y99" s="168">
        <v>0</v>
      </c>
      <c r="Z99" s="168">
        <v>0</v>
      </c>
      <c r="AA99" s="168">
        <v>0</v>
      </c>
      <c r="AB99" s="168">
        <v>4120</v>
      </c>
      <c r="AC99" s="168">
        <v>0</v>
      </c>
      <c r="AD99" s="168">
        <v>0</v>
      </c>
      <c r="AE99" s="168">
        <v>0</v>
      </c>
      <c r="AF99" s="168">
        <v>0</v>
      </c>
      <c r="AG99" s="168">
        <v>0</v>
      </c>
      <c r="AH99" s="168">
        <f t="shared" si="1"/>
        <v>4349</v>
      </c>
      <c r="AI99" s="169">
        <v>44595</v>
      </c>
    </row>
    <row r="100" spans="1:35" x14ac:dyDescent="0.2">
      <c r="A100" s="34" t="s">
        <v>164</v>
      </c>
      <c r="B100" s="34" t="s">
        <v>165</v>
      </c>
      <c r="C100" s="34" t="s">
        <v>37</v>
      </c>
      <c r="D100" s="34" t="s">
        <v>43</v>
      </c>
      <c r="E100" s="167" t="s">
        <v>166</v>
      </c>
      <c r="F100" s="35">
        <v>0</v>
      </c>
      <c r="G100" s="34" t="s">
        <v>167</v>
      </c>
      <c r="H100" s="34" t="s">
        <v>41</v>
      </c>
      <c r="I100" s="36">
        <v>46440</v>
      </c>
      <c r="J100" s="36">
        <v>46440</v>
      </c>
      <c r="K100" s="36">
        <v>46972</v>
      </c>
      <c r="L100" s="168">
        <v>0</v>
      </c>
      <c r="M100" s="168">
        <v>0</v>
      </c>
      <c r="N100" s="168">
        <v>0</v>
      </c>
      <c r="O100" s="168">
        <v>0</v>
      </c>
      <c r="P100" s="168">
        <v>0</v>
      </c>
      <c r="Q100" s="168">
        <v>0</v>
      </c>
      <c r="R100" s="168">
        <v>0</v>
      </c>
      <c r="S100" s="168">
        <v>0</v>
      </c>
      <c r="T100" s="168">
        <v>0</v>
      </c>
      <c r="U100" s="168">
        <v>0</v>
      </c>
      <c r="V100" s="168">
        <v>0</v>
      </c>
      <c r="W100" s="168">
        <v>0</v>
      </c>
      <c r="X100" s="168">
        <v>107</v>
      </c>
      <c r="Y100" s="168">
        <v>0</v>
      </c>
      <c r="Z100" s="168">
        <v>0</v>
      </c>
      <c r="AA100" s="168">
        <v>0</v>
      </c>
      <c r="AB100" s="168">
        <v>0</v>
      </c>
      <c r="AC100" s="168">
        <v>0</v>
      </c>
      <c r="AD100" s="168">
        <v>0</v>
      </c>
      <c r="AE100" s="168">
        <v>0</v>
      </c>
      <c r="AF100" s="168">
        <v>0</v>
      </c>
      <c r="AG100" s="168">
        <v>0</v>
      </c>
      <c r="AH100" s="168">
        <f t="shared" si="1"/>
        <v>107</v>
      </c>
      <c r="AI100" s="169">
        <v>44363</v>
      </c>
    </row>
    <row r="101" spans="1:35" x14ac:dyDescent="0.2">
      <c r="A101" s="34" t="s">
        <v>164</v>
      </c>
      <c r="B101" s="34" t="s">
        <v>165</v>
      </c>
      <c r="C101" s="34" t="s">
        <v>37</v>
      </c>
      <c r="D101" s="34" t="s">
        <v>44</v>
      </c>
      <c r="E101" s="167" t="s">
        <v>166</v>
      </c>
      <c r="F101" s="35">
        <v>0</v>
      </c>
      <c r="G101" s="34" t="s">
        <v>167</v>
      </c>
      <c r="H101" s="34" t="s">
        <v>41</v>
      </c>
      <c r="I101" s="36">
        <v>46440</v>
      </c>
      <c r="J101" s="36">
        <v>46440</v>
      </c>
      <c r="K101" s="36">
        <v>46972</v>
      </c>
      <c r="L101" s="168">
        <v>0</v>
      </c>
      <c r="M101" s="168">
        <v>0</v>
      </c>
      <c r="N101" s="168">
        <v>0</v>
      </c>
      <c r="O101" s="168">
        <v>0</v>
      </c>
      <c r="P101" s="168">
        <v>0</v>
      </c>
      <c r="Q101" s="168">
        <v>0</v>
      </c>
      <c r="R101" s="168">
        <v>0</v>
      </c>
      <c r="S101" s="168">
        <v>0</v>
      </c>
      <c r="T101" s="168">
        <v>0</v>
      </c>
      <c r="U101" s="168">
        <v>132</v>
      </c>
      <c r="V101" s="168">
        <v>0</v>
      </c>
      <c r="W101" s="168">
        <v>0</v>
      </c>
      <c r="X101" s="168">
        <v>0</v>
      </c>
      <c r="Y101" s="168">
        <v>0</v>
      </c>
      <c r="Z101" s="168">
        <v>0</v>
      </c>
      <c r="AA101" s="168">
        <v>0</v>
      </c>
      <c r="AB101" s="168">
        <v>0</v>
      </c>
      <c r="AC101" s="168">
        <v>41</v>
      </c>
      <c r="AD101" s="168">
        <v>0</v>
      </c>
      <c r="AE101" s="168">
        <v>0</v>
      </c>
      <c r="AF101" s="168">
        <v>0</v>
      </c>
      <c r="AG101" s="168">
        <v>0</v>
      </c>
      <c r="AH101" s="168">
        <f t="shared" si="1"/>
        <v>173</v>
      </c>
      <c r="AI101" s="169">
        <v>44393</v>
      </c>
    </row>
    <row r="102" spans="1:35" x14ac:dyDescent="0.2">
      <c r="A102" s="34" t="s">
        <v>164</v>
      </c>
      <c r="B102" s="34" t="s">
        <v>165</v>
      </c>
      <c r="C102" s="34" t="s">
        <v>37</v>
      </c>
      <c r="D102" s="34" t="s">
        <v>168</v>
      </c>
      <c r="E102" s="167" t="s">
        <v>166</v>
      </c>
      <c r="F102" s="35">
        <v>0</v>
      </c>
      <c r="G102" s="34" t="s">
        <v>167</v>
      </c>
      <c r="H102" s="34" t="s">
        <v>41</v>
      </c>
      <c r="I102" s="36">
        <v>46440</v>
      </c>
      <c r="J102" s="36">
        <v>46440</v>
      </c>
      <c r="K102" s="36">
        <v>46972</v>
      </c>
      <c r="L102" s="168">
        <v>239</v>
      </c>
      <c r="M102" s="168">
        <v>0</v>
      </c>
      <c r="N102" s="168">
        <v>0</v>
      </c>
      <c r="O102" s="168">
        <v>0</v>
      </c>
      <c r="P102" s="168">
        <v>0</v>
      </c>
      <c r="Q102" s="168">
        <v>0</v>
      </c>
      <c r="R102" s="168">
        <v>0</v>
      </c>
      <c r="S102" s="168">
        <v>0</v>
      </c>
      <c r="T102" s="168">
        <v>0</v>
      </c>
      <c r="U102" s="168">
        <v>0</v>
      </c>
      <c r="V102" s="168">
        <v>0</v>
      </c>
      <c r="W102" s="168">
        <v>0</v>
      </c>
      <c r="X102" s="168">
        <v>0</v>
      </c>
      <c r="Y102" s="168">
        <v>0</v>
      </c>
      <c r="Z102" s="168">
        <v>0</v>
      </c>
      <c r="AA102" s="168">
        <v>0</v>
      </c>
      <c r="AB102" s="168">
        <v>0</v>
      </c>
      <c r="AC102" s="168">
        <v>0</v>
      </c>
      <c r="AD102" s="168">
        <v>0</v>
      </c>
      <c r="AE102" s="168">
        <v>0</v>
      </c>
      <c r="AF102" s="168">
        <v>0</v>
      </c>
      <c r="AG102" s="168">
        <v>0</v>
      </c>
      <c r="AH102" s="168">
        <f t="shared" si="1"/>
        <v>239</v>
      </c>
      <c r="AI102" s="169">
        <v>44393</v>
      </c>
    </row>
    <row r="103" spans="1:35" x14ac:dyDescent="0.2">
      <c r="A103" s="34" t="s">
        <v>164</v>
      </c>
      <c r="B103" s="34" t="s">
        <v>165</v>
      </c>
      <c r="C103" s="34" t="s">
        <v>37</v>
      </c>
      <c r="D103" s="34" t="s">
        <v>48</v>
      </c>
      <c r="E103" s="167" t="s">
        <v>166</v>
      </c>
      <c r="F103" s="35">
        <v>0</v>
      </c>
      <c r="G103" s="34" t="s">
        <v>167</v>
      </c>
      <c r="H103" s="34" t="s">
        <v>41</v>
      </c>
      <c r="I103" s="36">
        <v>46440</v>
      </c>
      <c r="J103" s="36">
        <v>46440</v>
      </c>
      <c r="K103" s="36">
        <v>46972</v>
      </c>
      <c r="L103" s="168">
        <v>238</v>
      </c>
      <c r="M103" s="168">
        <v>0</v>
      </c>
      <c r="N103" s="168">
        <v>0</v>
      </c>
      <c r="O103" s="168">
        <v>0</v>
      </c>
      <c r="P103" s="168">
        <v>0</v>
      </c>
      <c r="Q103" s="168">
        <v>0</v>
      </c>
      <c r="R103" s="168">
        <v>0</v>
      </c>
      <c r="S103" s="168">
        <v>0</v>
      </c>
      <c r="T103" s="168">
        <v>0</v>
      </c>
      <c r="U103" s="168">
        <v>0</v>
      </c>
      <c r="V103" s="168">
        <v>0</v>
      </c>
      <c r="W103" s="168">
        <v>0</v>
      </c>
      <c r="X103" s="168">
        <v>0</v>
      </c>
      <c r="Y103" s="168">
        <v>0</v>
      </c>
      <c r="Z103" s="168">
        <v>0</v>
      </c>
      <c r="AA103" s="168">
        <v>0</v>
      </c>
      <c r="AB103" s="168">
        <v>37</v>
      </c>
      <c r="AC103" s="168">
        <v>0</v>
      </c>
      <c r="AD103" s="168">
        <v>0</v>
      </c>
      <c r="AE103" s="168">
        <v>0</v>
      </c>
      <c r="AF103" s="168">
        <v>0</v>
      </c>
      <c r="AG103" s="168">
        <v>0</v>
      </c>
      <c r="AH103" s="168">
        <f t="shared" si="1"/>
        <v>275</v>
      </c>
      <c r="AI103" s="169">
        <v>44393</v>
      </c>
    </row>
    <row r="104" spans="1:35" x14ac:dyDescent="0.2">
      <c r="A104" s="34" t="s">
        <v>169</v>
      </c>
      <c r="B104" s="34" t="s">
        <v>170</v>
      </c>
      <c r="C104" s="34" t="s">
        <v>37</v>
      </c>
      <c r="D104" s="34" t="s">
        <v>42</v>
      </c>
      <c r="E104" s="167" t="s">
        <v>39</v>
      </c>
      <c r="F104" s="35">
        <v>1847000</v>
      </c>
      <c r="G104" s="34" t="s">
        <v>74</v>
      </c>
      <c r="H104" s="34" t="s">
        <v>41</v>
      </c>
      <c r="I104" s="36">
        <v>45839</v>
      </c>
      <c r="J104" s="36">
        <v>45839</v>
      </c>
      <c r="K104" s="36">
        <v>46569</v>
      </c>
      <c r="L104" s="168">
        <v>0</v>
      </c>
      <c r="M104" s="168">
        <v>0</v>
      </c>
      <c r="N104" s="168">
        <v>0</v>
      </c>
      <c r="O104" s="168">
        <v>0</v>
      </c>
      <c r="P104" s="168">
        <v>0</v>
      </c>
      <c r="Q104" s="168">
        <v>0</v>
      </c>
      <c r="R104" s="168">
        <v>0</v>
      </c>
      <c r="S104" s="168">
        <v>0</v>
      </c>
      <c r="T104" s="168">
        <v>0</v>
      </c>
      <c r="U104" s="168">
        <v>0</v>
      </c>
      <c r="V104" s="168">
        <v>0</v>
      </c>
      <c r="W104" s="168">
        <v>0</v>
      </c>
      <c r="X104" s="168">
        <v>51</v>
      </c>
      <c r="Y104" s="168">
        <v>0</v>
      </c>
      <c r="Z104" s="168">
        <v>0</v>
      </c>
      <c r="AA104" s="168">
        <v>0</v>
      </c>
      <c r="AB104" s="168">
        <v>0</v>
      </c>
      <c r="AC104" s="168">
        <v>0</v>
      </c>
      <c r="AD104" s="168">
        <v>0</v>
      </c>
      <c r="AE104" s="168">
        <v>0</v>
      </c>
      <c r="AF104" s="168">
        <v>0</v>
      </c>
      <c r="AG104" s="168">
        <v>0</v>
      </c>
      <c r="AH104" s="168">
        <f t="shared" si="1"/>
        <v>51</v>
      </c>
      <c r="AI104" s="169">
        <v>44292</v>
      </c>
    </row>
    <row r="105" spans="1:35" x14ac:dyDescent="0.2">
      <c r="A105" s="34" t="s">
        <v>169</v>
      </c>
      <c r="B105" s="34" t="s">
        <v>170</v>
      </c>
      <c r="C105" s="34" t="s">
        <v>37</v>
      </c>
      <c r="D105" s="34" t="s">
        <v>43</v>
      </c>
      <c r="E105" s="167" t="s">
        <v>39</v>
      </c>
      <c r="F105" s="35">
        <v>1847000</v>
      </c>
      <c r="G105" s="34" t="s">
        <v>74</v>
      </c>
      <c r="H105" s="34" t="s">
        <v>41</v>
      </c>
      <c r="I105" s="36">
        <v>45839</v>
      </c>
      <c r="J105" s="36">
        <v>45839</v>
      </c>
      <c r="K105" s="36">
        <v>46569</v>
      </c>
      <c r="L105" s="168">
        <v>129</v>
      </c>
      <c r="M105" s="168">
        <v>0</v>
      </c>
      <c r="N105" s="168">
        <v>0</v>
      </c>
      <c r="O105" s="168">
        <v>0</v>
      </c>
      <c r="P105" s="168">
        <v>0</v>
      </c>
      <c r="Q105" s="168">
        <v>0</v>
      </c>
      <c r="R105" s="168">
        <v>0</v>
      </c>
      <c r="S105" s="168">
        <v>0</v>
      </c>
      <c r="T105" s="168">
        <v>0</v>
      </c>
      <c r="U105" s="168">
        <v>49</v>
      </c>
      <c r="V105" s="168">
        <v>0</v>
      </c>
      <c r="W105" s="168">
        <v>0</v>
      </c>
      <c r="X105" s="168">
        <v>0</v>
      </c>
      <c r="Y105" s="168">
        <v>0</v>
      </c>
      <c r="Z105" s="168">
        <v>0</v>
      </c>
      <c r="AA105" s="168">
        <v>0</v>
      </c>
      <c r="AB105" s="168">
        <v>0</v>
      </c>
      <c r="AC105" s="168">
        <v>120</v>
      </c>
      <c r="AD105" s="168">
        <v>0</v>
      </c>
      <c r="AE105" s="168">
        <v>0</v>
      </c>
      <c r="AF105" s="168">
        <v>0</v>
      </c>
      <c r="AG105" s="168">
        <v>0</v>
      </c>
      <c r="AH105" s="168">
        <f t="shared" si="1"/>
        <v>298</v>
      </c>
      <c r="AI105" s="169">
        <v>44292</v>
      </c>
    </row>
    <row r="106" spans="1:35" x14ac:dyDescent="0.2">
      <c r="A106" s="34" t="s">
        <v>169</v>
      </c>
      <c r="B106" s="34" t="s">
        <v>170</v>
      </c>
      <c r="C106" s="34" t="s">
        <v>37</v>
      </c>
      <c r="D106" s="34" t="s">
        <v>44</v>
      </c>
      <c r="E106" s="167" t="s">
        <v>39</v>
      </c>
      <c r="F106" s="35">
        <v>1847000</v>
      </c>
      <c r="G106" s="34" t="s">
        <v>74</v>
      </c>
      <c r="H106" s="34" t="s">
        <v>41</v>
      </c>
      <c r="I106" s="36">
        <v>45839</v>
      </c>
      <c r="J106" s="36">
        <v>45839</v>
      </c>
      <c r="K106" s="36">
        <v>46569</v>
      </c>
      <c r="L106" s="168">
        <v>129</v>
      </c>
      <c r="M106" s="168">
        <v>0</v>
      </c>
      <c r="N106" s="168">
        <v>0</v>
      </c>
      <c r="O106" s="168">
        <v>0</v>
      </c>
      <c r="P106" s="168">
        <v>0</v>
      </c>
      <c r="Q106" s="168">
        <v>0</v>
      </c>
      <c r="R106" s="168">
        <v>0</v>
      </c>
      <c r="S106" s="168">
        <v>0</v>
      </c>
      <c r="T106" s="168">
        <v>0</v>
      </c>
      <c r="U106" s="168">
        <v>0</v>
      </c>
      <c r="V106" s="168">
        <v>0</v>
      </c>
      <c r="W106" s="168">
        <v>0</v>
      </c>
      <c r="X106" s="168">
        <v>0</v>
      </c>
      <c r="Y106" s="168">
        <v>0</v>
      </c>
      <c r="Z106" s="168">
        <v>0</v>
      </c>
      <c r="AA106" s="168">
        <v>241</v>
      </c>
      <c r="AB106" s="168">
        <v>0</v>
      </c>
      <c r="AC106" s="168">
        <v>120</v>
      </c>
      <c r="AD106" s="168">
        <v>0</v>
      </c>
      <c r="AE106" s="168">
        <v>0</v>
      </c>
      <c r="AF106" s="168">
        <v>0</v>
      </c>
      <c r="AG106" s="168">
        <v>0</v>
      </c>
      <c r="AH106" s="168">
        <f t="shared" si="1"/>
        <v>490</v>
      </c>
      <c r="AI106" s="169">
        <v>44292</v>
      </c>
    </row>
    <row r="107" spans="1:35" x14ac:dyDescent="0.2">
      <c r="A107" s="34" t="s">
        <v>169</v>
      </c>
      <c r="B107" s="34" t="s">
        <v>170</v>
      </c>
      <c r="C107" s="34" t="s">
        <v>37</v>
      </c>
      <c r="D107" s="34" t="s">
        <v>168</v>
      </c>
      <c r="E107" s="167" t="s">
        <v>39</v>
      </c>
      <c r="F107" s="35">
        <v>1847000</v>
      </c>
      <c r="G107" s="34" t="s">
        <v>74</v>
      </c>
      <c r="H107" s="34" t="s">
        <v>41</v>
      </c>
      <c r="I107" s="36">
        <v>45839</v>
      </c>
      <c r="J107" s="36">
        <v>45839</v>
      </c>
      <c r="K107" s="36">
        <v>46569</v>
      </c>
      <c r="L107" s="168">
        <v>0</v>
      </c>
      <c r="M107" s="168">
        <v>0</v>
      </c>
      <c r="N107" s="168">
        <v>0</v>
      </c>
      <c r="O107" s="168">
        <v>0</v>
      </c>
      <c r="P107" s="168">
        <v>0</v>
      </c>
      <c r="Q107" s="168">
        <v>0</v>
      </c>
      <c r="R107" s="168">
        <v>0</v>
      </c>
      <c r="S107" s="168">
        <v>0</v>
      </c>
      <c r="T107" s="168">
        <v>0</v>
      </c>
      <c r="U107" s="168">
        <v>2</v>
      </c>
      <c r="V107" s="168">
        <v>0</v>
      </c>
      <c r="W107" s="168">
        <v>0</v>
      </c>
      <c r="X107" s="168">
        <v>0</v>
      </c>
      <c r="Y107" s="168">
        <v>0</v>
      </c>
      <c r="Z107" s="168">
        <v>0</v>
      </c>
      <c r="AA107" s="168">
        <v>0</v>
      </c>
      <c r="AB107" s="168">
        <v>1006</v>
      </c>
      <c r="AC107" s="168">
        <v>0</v>
      </c>
      <c r="AD107" s="168">
        <v>0</v>
      </c>
      <c r="AE107" s="168">
        <v>0</v>
      </c>
      <c r="AF107" s="168">
        <v>0</v>
      </c>
      <c r="AG107" s="168">
        <v>0</v>
      </c>
      <c r="AH107" s="168">
        <f t="shared" si="1"/>
        <v>1008</v>
      </c>
      <c r="AI107" s="169">
        <v>44292</v>
      </c>
    </row>
    <row r="108" spans="1:35" x14ac:dyDescent="0.2">
      <c r="A108" s="34" t="s">
        <v>171</v>
      </c>
      <c r="B108" s="34" t="s">
        <v>172</v>
      </c>
      <c r="C108" s="34" t="s">
        <v>37</v>
      </c>
      <c r="D108" s="34" t="s">
        <v>42</v>
      </c>
      <c r="E108" s="167" t="s">
        <v>39</v>
      </c>
      <c r="F108" s="35">
        <v>2992000</v>
      </c>
      <c r="G108" s="34" t="s">
        <v>74</v>
      </c>
      <c r="H108" s="34" t="s">
        <v>41</v>
      </c>
      <c r="I108" s="36">
        <v>45779</v>
      </c>
      <c r="J108" s="36">
        <v>45779</v>
      </c>
      <c r="K108" s="36">
        <v>46510</v>
      </c>
      <c r="L108" s="168">
        <v>0</v>
      </c>
      <c r="M108" s="168">
        <v>0</v>
      </c>
      <c r="N108" s="168">
        <v>0</v>
      </c>
      <c r="O108" s="168">
        <v>0</v>
      </c>
      <c r="P108" s="168">
        <v>0</v>
      </c>
      <c r="Q108" s="168">
        <v>0</v>
      </c>
      <c r="R108" s="168">
        <v>0</v>
      </c>
      <c r="S108" s="168">
        <v>0</v>
      </c>
      <c r="T108" s="168">
        <v>0</v>
      </c>
      <c r="U108" s="168">
        <v>0</v>
      </c>
      <c r="V108" s="168">
        <v>0</v>
      </c>
      <c r="W108" s="168">
        <v>0</v>
      </c>
      <c r="X108" s="168">
        <v>26</v>
      </c>
      <c r="Y108" s="168">
        <v>0</v>
      </c>
      <c r="Z108" s="168">
        <v>0</v>
      </c>
      <c r="AA108" s="168">
        <v>0</v>
      </c>
      <c r="AB108" s="168">
        <v>0</v>
      </c>
      <c r="AC108" s="168">
        <v>0</v>
      </c>
      <c r="AD108" s="168">
        <v>0</v>
      </c>
      <c r="AE108" s="168">
        <v>0</v>
      </c>
      <c r="AF108" s="168">
        <v>0</v>
      </c>
      <c r="AG108" s="168">
        <v>0</v>
      </c>
      <c r="AH108" s="168">
        <f t="shared" si="1"/>
        <v>26</v>
      </c>
      <c r="AI108" s="169">
        <v>44329</v>
      </c>
    </row>
    <row r="109" spans="1:35" x14ac:dyDescent="0.2">
      <c r="A109" s="34" t="s">
        <v>171</v>
      </c>
      <c r="B109" s="34" t="s">
        <v>172</v>
      </c>
      <c r="C109" s="34" t="s">
        <v>37</v>
      </c>
      <c r="D109" s="34" t="s">
        <v>43</v>
      </c>
      <c r="E109" s="167" t="s">
        <v>39</v>
      </c>
      <c r="F109" s="35">
        <v>2992000</v>
      </c>
      <c r="G109" s="34" t="s">
        <v>74</v>
      </c>
      <c r="H109" s="34" t="s">
        <v>41</v>
      </c>
      <c r="I109" s="36">
        <v>45779</v>
      </c>
      <c r="J109" s="36">
        <v>45779</v>
      </c>
      <c r="K109" s="36">
        <v>46510</v>
      </c>
      <c r="L109" s="168">
        <v>27</v>
      </c>
      <c r="M109" s="168">
        <v>0</v>
      </c>
      <c r="N109" s="168">
        <v>0</v>
      </c>
      <c r="O109" s="168">
        <v>0</v>
      </c>
      <c r="P109" s="168">
        <v>0</v>
      </c>
      <c r="Q109" s="168">
        <v>0</v>
      </c>
      <c r="R109" s="168">
        <v>0</v>
      </c>
      <c r="S109" s="168">
        <v>0</v>
      </c>
      <c r="T109" s="168">
        <v>0</v>
      </c>
      <c r="U109" s="168">
        <v>8</v>
      </c>
      <c r="V109" s="168">
        <v>0</v>
      </c>
      <c r="W109" s="168">
        <v>0</v>
      </c>
      <c r="X109" s="168">
        <v>0</v>
      </c>
      <c r="Y109" s="168">
        <v>0</v>
      </c>
      <c r="Z109" s="168">
        <v>0</v>
      </c>
      <c r="AA109" s="168">
        <v>0</v>
      </c>
      <c r="AB109" s="168">
        <v>0</v>
      </c>
      <c r="AC109" s="168">
        <v>183</v>
      </c>
      <c r="AD109" s="168">
        <v>0</v>
      </c>
      <c r="AE109" s="168">
        <v>0</v>
      </c>
      <c r="AF109" s="168">
        <v>0</v>
      </c>
      <c r="AG109" s="168">
        <v>0</v>
      </c>
      <c r="AH109" s="168">
        <f t="shared" si="1"/>
        <v>218</v>
      </c>
      <c r="AI109" s="169">
        <v>44329</v>
      </c>
    </row>
    <row r="110" spans="1:35" x14ac:dyDescent="0.2">
      <c r="A110" s="34" t="s">
        <v>171</v>
      </c>
      <c r="B110" s="34" t="s">
        <v>172</v>
      </c>
      <c r="C110" s="34" t="s">
        <v>37</v>
      </c>
      <c r="D110" s="34" t="s">
        <v>44</v>
      </c>
      <c r="E110" s="167" t="s">
        <v>39</v>
      </c>
      <c r="F110" s="35">
        <v>2992000</v>
      </c>
      <c r="G110" s="34" t="s">
        <v>74</v>
      </c>
      <c r="H110" s="34" t="s">
        <v>41</v>
      </c>
      <c r="I110" s="36">
        <v>45779</v>
      </c>
      <c r="J110" s="36">
        <v>45779</v>
      </c>
      <c r="K110" s="36">
        <v>46510</v>
      </c>
      <c r="L110" s="168">
        <v>27</v>
      </c>
      <c r="M110" s="168">
        <v>0</v>
      </c>
      <c r="N110" s="168">
        <v>0</v>
      </c>
      <c r="O110" s="168">
        <v>0</v>
      </c>
      <c r="P110" s="168">
        <v>0</v>
      </c>
      <c r="Q110" s="168">
        <v>0</v>
      </c>
      <c r="R110" s="168">
        <v>0</v>
      </c>
      <c r="S110" s="168">
        <v>0</v>
      </c>
      <c r="T110" s="168">
        <v>0</v>
      </c>
      <c r="U110" s="168">
        <v>0</v>
      </c>
      <c r="V110" s="168">
        <v>0</v>
      </c>
      <c r="W110" s="168">
        <v>0</v>
      </c>
      <c r="X110" s="168">
        <v>0</v>
      </c>
      <c r="Y110" s="168">
        <v>0</v>
      </c>
      <c r="Z110" s="168">
        <v>0</v>
      </c>
      <c r="AA110" s="168">
        <v>0</v>
      </c>
      <c r="AB110" s="168">
        <v>2721</v>
      </c>
      <c r="AC110" s="168">
        <v>0</v>
      </c>
      <c r="AD110" s="168">
        <v>0</v>
      </c>
      <c r="AE110" s="168">
        <v>0</v>
      </c>
      <c r="AF110" s="168">
        <v>0</v>
      </c>
      <c r="AG110" s="168">
        <v>0</v>
      </c>
      <c r="AH110" s="168">
        <f t="shared" si="1"/>
        <v>2748</v>
      </c>
      <c r="AI110" s="169">
        <v>44329</v>
      </c>
    </row>
    <row r="111" spans="1:35" x14ac:dyDescent="0.2">
      <c r="A111" s="34" t="s">
        <v>173</v>
      </c>
      <c r="B111" s="34" t="s">
        <v>174</v>
      </c>
      <c r="C111" s="34" t="s">
        <v>37</v>
      </c>
      <c r="D111" s="34" t="s">
        <v>38</v>
      </c>
      <c r="E111" s="167" t="s">
        <v>82</v>
      </c>
      <c r="F111" s="35">
        <v>22000</v>
      </c>
      <c r="G111" s="34" t="s">
        <v>83</v>
      </c>
      <c r="H111" s="34" t="s">
        <v>47</v>
      </c>
      <c r="I111" s="36">
        <v>45231</v>
      </c>
      <c r="J111" s="36">
        <v>45231</v>
      </c>
      <c r="K111" s="36">
        <v>45597</v>
      </c>
      <c r="L111" s="168">
        <v>0</v>
      </c>
      <c r="M111" s="168">
        <v>0</v>
      </c>
      <c r="N111" s="168">
        <v>0</v>
      </c>
      <c r="O111" s="168">
        <v>0</v>
      </c>
      <c r="P111" s="168">
        <v>0</v>
      </c>
      <c r="Q111" s="168">
        <v>0</v>
      </c>
      <c r="R111" s="168">
        <v>0</v>
      </c>
      <c r="S111" s="168">
        <v>0</v>
      </c>
      <c r="T111" s="168">
        <v>0</v>
      </c>
      <c r="U111" s="168">
        <v>0</v>
      </c>
      <c r="V111" s="168">
        <v>0</v>
      </c>
      <c r="W111" s="168">
        <v>0</v>
      </c>
      <c r="X111" s="168">
        <v>22</v>
      </c>
      <c r="Y111" s="168">
        <v>0</v>
      </c>
      <c r="Z111" s="168">
        <v>0</v>
      </c>
      <c r="AA111" s="168">
        <v>0</v>
      </c>
      <c r="AB111" s="168">
        <v>0</v>
      </c>
      <c r="AC111" s="168">
        <v>0</v>
      </c>
      <c r="AD111" s="168">
        <v>0</v>
      </c>
      <c r="AE111" s="168">
        <v>0</v>
      </c>
      <c r="AF111" s="168">
        <v>0</v>
      </c>
      <c r="AG111" s="168">
        <v>0</v>
      </c>
      <c r="AH111" s="168">
        <f t="shared" si="1"/>
        <v>22</v>
      </c>
      <c r="AI111" s="169">
        <v>44452</v>
      </c>
    </row>
    <row r="112" spans="1:35" x14ac:dyDescent="0.2">
      <c r="A112" s="34" t="s">
        <v>173</v>
      </c>
      <c r="B112" s="34" t="s">
        <v>174</v>
      </c>
      <c r="C112" s="34" t="s">
        <v>37</v>
      </c>
      <c r="D112" s="34" t="s">
        <v>38</v>
      </c>
      <c r="E112" s="167" t="s">
        <v>82</v>
      </c>
      <c r="F112" s="35">
        <v>22000</v>
      </c>
      <c r="G112" s="34" t="s">
        <v>83</v>
      </c>
      <c r="H112" s="34" t="s">
        <v>75</v>
      </c>
      <c r="I112" s="36">
        <v>45231</v>
      </c>
      <c r="J112" s="36">
        <v>45231</v>
      </c>
      <c r="K112" s="36">
        <v>45597</v>
      </c>
      <c r="L112" s="168">
        <v>0</v>
      </c>
      <c r="M112" s="168">
        <v>0</v>
      </c>
      <c r="N112" s="168">
        <v>0</v>
      </c>
      <c r="O112" s="168">
        <v>0</v>
      </c>
      <c r="P112" s="168">
        <v>0</v>
      </c>
      <c r="Q112" s="168">
        <v>0</v>
      </c>
      <c r="R112" s="168">
        <v>0</v>
      </c>
      <c r="S112" s="168">
        <v>0</v>
      </c>
      <c r="T112" s="168">
        <v>0</v>
      </c>
      <c r="U112" s="168">
        <v>0</v>
      </c>
      <c r="V112" s="168">
        <v>0</v>
      </c>
      <c r="W112" s="168">
        <v>0</v>
      </c>
      <c r="X112" s="168">
        <v>2</v>
      </c>
      <c r="Y112" s="168">
        <v>0</v>
      </c>
      <c r="Z112" s="168">
        <v>0</v>
      </c>
      <c r="AA112" s="168">
        <v>0</v>
      </c>
      <c r="AB112" s="168">
        <v>0</v>
      </c>
      <c r="AC112" s="168">
        <v>0</v>
      </c>
      <c r="AD112" s="168">
        <v>0</v>
      </c>
      <c r="AE112" s="168">
        <v>0</v>
      </c>
      <c r="AF112" s="168">
        <v>0</v>
      </c>
      <c r="AG112" s="168">
        <v>0</v>
      </c>
      <c r="AH112" s="168">
        <f t="shared" si="1"/>
        <v>2</v>
      </c>
      <c r="AI112" s="169">
        <v>44819</v>
      </c>
    </row>
    <row r="113" spans="1:35" x14ac:dyDescent="0.2">
      <c r="A113" s="34" t="s">
        <v>175</v>
      </c>
      <c r="B113" s="34" t="s">
        <v>176</v>
      </c>
      <c r="C113" s="34" t="s">
        <v>37</v>
      </c>
      <c r="D113" s="34" t="s">
        <v>38</v>
      </c>
      <c r="E113" s="167" t="s">
        <v>177</v>
      </c>
      <c r="F113" s="35">
        <v>634000</v>
      </c>
      <c r="G113" s="34" t="s">
        <v>178</v>
      </c>
      <c r="H113" s="34" t="s">
        <v>41</v>
      </c>
      <c r="I113" s="36">
        <v>45098</v>
      </c>
      <c r="J113" s="36">
        <v>45098</v>
      </c>
      <c r="K113" s="36">
        <v>45404</v>
      </c>
      <c r="L113" s="168">
        <v>141</v>
      </c>
      <c r="M113" s="168">
        <v>0</v>
      </c>
      <c r="N113" s="168">
        <v>0</v>
      </c>
      <c r="O113" s="168">
        <v>0</v>
      </c>
      <c r="P113" s="168">
        <v>0</v>
      </c>
      <c r="Q113" s="168">
        <v>0</v>
      </c>
      <c r="R113" s="168">
        <v>0</v>
      </c>
      <c r="S113" s="168">
        <v>0</v>
      </c>
      <c r="T113" s="168">
        <v>0</v>
      </c>
      <c r="U113" s="168">
        <v>8</v>
      </c>
      <c r="V113" s="168">
        <v>0</v>
      </c>
      <c r="W113" s="168">
        <v>0</v>
      </c>
      <c r="X113" s="168">
        <v>55</v>
      </c>
      <c r="Y113" s="168">
        <v>0</v>
      </c>
      <c r="Z113" s="168">
        <v>0</v>
      </c>
      <c r="AA113" s="168">
        <v>0</v>
      </c>
      <c r="AB113" s="168">
        <v>0</v>
      </c>
      <c r="AC113" s="168">
        <v>5</v>
      </c>
      <c r="AD113" s="168">
        <v>0</v>
      </c>
      <c r="AE113" s="168">
        <v>0</v>
      </c>
      <c r="AF113" s="168">
        <v>0</v>
      </c>
      <c r="AG113" s="168">
        <v>0</v>
      </c>
      <c r="AH113" s="168">
        <f t="shared" si="1"/>
        <v>209</v>
      </c>
      <c r="AI113" s="169">
        <v>44883</v>
      </c>
    </row>
    <row r="114" spans="1:35" x14ac:dyDescent="0.2">
      <c r="A114" s="34" t="s">
        <v>179</v>
      </c>
      <c r="B114" s="34" t="s">
        <v>180</v>
      </c>
      <c r="C114" s="34" t="s">
        <v>37</v>
      </c>
      <c r="D114" s="34" t="s">
        <v>38</v>
      </c>
      <c r="E114" s="167" t="s">
        <v>82</v>
      </c>
      <c r="F114" s="35">
        <v>37000</v>
      </c>
      <c r="G114" s="34" t="s">
        <v>83</v>
      </c>
      <c r="H114" s="34" t="s">
        <v>41</v>
      </c>
      <c r="I114" s="36">
        <v>45351</v>
      </c>
      <c r="J114" s="36">
        <v>45351</v>
      </c>
      <c r="K114" s="36">
        <v>45716</v>
      </c>
      <c r="L114" s="168">
        <v>2</v>
      </c>
      <c r="M114" s="168">
        <v>0</v>
      </c>
      <c r="N114" s="168">
        <v>0</v>
      </c>
      <c r="O114" s="168">
        <v>0</v>
      </c>
      <c r="P114" s="168">
        <v>0</v>
      </c>
      <c r="Q114" s="168">
        <v>0</v>
      </c>
      <c r="R114" s="168">
        <v>0</v>
      </c>
      <c r="S114" s="168">
        <v>0</v>
      </c>
      <c r="T114" s="168">
        <v>0</v>
      </c>
      <c r="U114" s="168">
        <v>0</v>
      </c>
      <c r="V114" s="168">
        <v>0</v>
      </c>
      <c r="W114" s="168">
        <v>0</v>
      </c>
      <c r="X114" s="168">
        <v>0</v>
      </c>
      <c r="Y114" s="168">
        <v>0</v>
      </c>
      <c r="Z114" s="168">
        <v>0</v>
      </c>
      <c r="AA114" s="168">
        <v>0</v>
      </c>
      <c r="AB114" s="168">
        <v>0</v>
      </c>
      <c r="AC114" s="168">
        <v>35</v>
      </c>
      <c r="AD114" s="168">
        <v>0</v>
      </c>
      <c r="AE114" s="168">
        <v>0</v>
      </c>
      <c r="AF114" s="168">
        <v>0</v>
      </c>
      <c r="AG114" s="168">
        <v>0</v>
      </c>
      <c r="AH114" s="168">
        <f t="shared" si="1"/>
        <v>37</v>
      </c>
      <c r="AI114" s="169">
        <v>44462</v>
      </c>
    </row>
    <row r="115" spans="1:35" x14ac:dyDescent="0.2">
      <c r="A115" s="34" t="s">
        <v>181</v>
      </c>
      <c r="B115" s="34" t="s">
        <v>182</v>
      </c>
      <c r="C115" s="34" t="s">
        <v>37</v>
      </c>
      <c r="D115" s="34" t="s">
        <v>42</v>
      </c>
      <c r="E115" s="167" t="s">
        <v>183</v>
      </c>
      <c r="F115" s="35">
        <v>0</v>
      </c>
      <c r="G115" s="34" t="s">
        <v>184</v>
      </c>
      <c r="H115" s="34" t="s">
        <v>41</v>
      </c>
      <c r="I115" s="36">
        <v>46391</v>
      </c>
      <c r="J115" s="36">
        <v>46391</v>
      </c>
      <c r="K115" s="36">
        <v>46847</v>
      </c>
      <c r="L115" s="168">
        <v>0</v>
      </c>
      <c r="M115" s="168">
        <v>0</v>
      </c>
      <c r="N115" s="168">
        <v>0</v>
      </c>
      <c r="O115" s="168">
        <v>0</v>
      </c>
      <c r="P115" s="168">
        <v>0</v>
      </c>
      <c r="Q115" s="168">
        <v>0</v>
      </c>
      <c r="R115" s="168">
        <v>0</v>
      </c>
      <c r="S115" s="168">
        <v>0</v>
      </c>
      <c r="T115" s="168">
        <v>0</v>
      </c>
      <c r="U115" s="168">
        <v>0</v>
      </c>
      <c r="V115" s="168">
        <v>0</v>
      </c>
      <c r="W115" s="168">
        <v>0</v>
      </c>
      <c r="X115" s="168">
        <v>41</v>
      </c>
      <c r="Y115" s="168">
        <v>0</v>
      </c>
      <c r="Z115" s="168">
        <v>0</v>
      </c>
      <c r="AA115" s="168">
        <v>0</v>
      </c>
      <c r="AB115" s="168">
        <v>0</v>
      </c>
      <c r="AC115" s="168">
        <v>0</v>
      </c>
      <c r="AD115" s="168">
        <v>0</v>
      </c>
      <c r="AE115" s="168">
        <v>0</v>
      </c>
      <c r="AF115" s="168">
        <v>0</v>
      </c>
      <c r="AG115" s="168">
        <v>0</v>
      </c>
      <c r="AH115" s="168">
        <f t="shared" si="1"/>
        <v>41</v>
      </c>
      <c r="AI115" s="169">
        <v>44655</v>
      </c>
    </row>
    <row r="116" spans="1:35" x14ac:dyDescent="0.2">
      <c r="A116" s="34" t="s">
        <v>181</v>
      </c>
      <c r="B116" s="34" t="s">
        <v>182</v>
      </c>
      <c r="C116" s="34" t="s">
        <v>37</v>
      </c>
      <c r="D116" s="34" t="s">
        <v>44</v>
      </c>
      <c r="E116" s="167" t="s">
        <v>183</v>
      </c>
      <c r="F116" s="35">
        <v>0</v>
      </c>
      <c r="G116" s="34" t="s">
        <v>184</v>
      </c>
      <c r="H116" s="34" t="s">
        <v>41</v>
      </c>
      <c r="I116" s="36">
        <v>46391</v>
      </c>
      <c r="J116" s="36">
        <v>46391</v>
      </c>
      <c r="K116" s="36">
        <v>46847</v>
      </c>
      <c r="L116" s="168">
        <v>0</v>
      </c>
      <c r="M116" s="168">
        <v>0</v>
      </c>
      <c r="N116" s="168">
        <v>0</v>
      </c>
      <c r="O116" s="168">
        <v>0</v>
      </c>
      <c r="P116" s="168">
        <v>0</v>
      </c>
      <c r="Q116" s="168">
        <v>0</v>
      </c>
      <c r="R116" s="168">
        <v>0</v>
      </c>
      <c r="S116" s="168">
        <v>0</v>
      </c>
      <c r="T116" s="168">
        <v>0</v>
      </c>
      <c r="U116" s="168">
        <v>5</v>
      </c>
      <c r="V116" s="168">
        <v>0</v>
      </c>
      <c r="W116" s="168">
        <v>0</v>
      </c>
      <c r="X116" s="168">
        <v>0</v>
      </c>
      <c r="Y116" s="168">
        <v>0</v>
      </c>
      <c r="Z116" s="168">
        <v>0</v>
      </c>
      <c r="AA116" s="168">
        <v>0</v>
      </c>
      <c r="AB116" s="168">
        <v>0</v>
      </c>
      <c r="AC116" s="168">
        <v>28</v>
      </c>
      <c r="AD116" s="168">
        <v>0</v>
      </c>
      <c r="AE116" s="168">
        <v>0</v>
      </c>
      <c r="AF116" s="168">
        <v>0</v>
      </c>
      <c r="AG116" s="168">
        <v>0</v>
      </c>
      <c r="AH116" s="168">
        <f t="shared" si="1"/>
        <v>33</v>
      </c>
      <c r="AI116" s="169">
        <v>44655</v>
      </c>
    </row>
    <row r="117" spans="1:35" x14ac:dyDescent="0.2">
      <c r="A117" s="34" t="s">
        <v>181</v>
      </c>
      <c r="B117" s="34" t="s">
        <v>182</v>
      </c>
      <c r="C117" s="34" t="s">
        <v>37</v>
      </c>
      <c r="D117" s="34" t="s">
        <v>168</v>
      </c>
      <c r="E117" s="167" t="s">
        <v>183</v>
      </c>
      <c r="F117" s="35">
        <v>0</v>
      </c>
      <c r="G117" s="34" t="s">
        <v>184</v>
      </c>
      <c r="H117" s="34" t="s">
        <v>41</v>
      </c>
      <c r="I117" s="36">
        <v>46391</v>
      </c>
      <c r="J117" s="36">
        <v>46391</v>
      </c>
      <c r="K117" s="36">
        <v>46847</v>
      </c>
      <c r="L117" s="168">
        <v>161</v>
      </c>
      <c r="M117" s="168">
        <v>0</v>
      </c>
      <c r="N117" s="168">
        <v>0</v>
      </c>
      <c r="O117" s="168">
        <v>0</v>
      </c>
      <c r="P117" s="168">
        <v>0</v>
      </c>
      <c r="Q117" s="168">
        <v>0</v>
      </c>
      <c r="R117" s="168">
        <v>0</v>
      </c>
      <c r="S117" s="168">
        <v>0</v>
      </c>
      <c r="T117" s="168">
        <v>0</v>
      </c>
      <c r="U117" s="168">
        <v>0</v>
      </c>
      <c r="V117" s="168">
        <v>0</v>
      </c>
      <c r="W117" s="168">
        <v>0</v>
      </c>
      <c r="X117" s="168">
        <v>0</v>
      </c>
      <c r="Y117" s="168">
        <v>0</v>
      </c>
      <c r="Z117" s="168">
        <v>0</v>
      </c>
      <c r="AA117" s="168">
        <v>0</v>
      </c>
      <c r="AB117" s="168">
        <v>0</v>
      </c>
      <c r="AC117" s="168">
        <v>0</v>
      </c>
      <c r="AD117" s="168">
        <v>0</v>
      </c>
      <c r="AE117" s="168">
        <v>0</v>
      </c>
      <c r="AF117" s="168">
        <v>0</v>
      </c>
      <c r="AG117" s="168">
        <v>0</v>
      </c>
      <c r="AH117" s="168">
        <f t="shared" si="1"/>
        <v>161</v>
      </c>
      <c r="AI117" s="169">
        <v>44655</v>
      </c>
    </row>
    <row r="118" spans="1:35" x14ac:dyDescent="0.2">
      <c r="A118" s="34" t="s">
        <v>181</v>
      </c>
      <c r="B118" s="34" t="s">
        <v>182</v>
      </c>
      <c r="C118" s="34" t="s">
        <v>37</v>
      </c>
      <c r="D118" s="34" t="s">
        <v>48</v>
      </c>
      <c r="E118" s="167" t="s">
        <v>183</v>
      </c>
      <c r="F118" s="35">
        <v>0</v>
      </c>
      <c r="G118" s="34" t="s">
        <v>184</v>
      </c>
      <c r="H118" s="34" t="s">
        <v>41</v>
      </c>
      <c r="I118" s="36">
        <v>46391</v>
      </c>
      <c r="J118" s="36">
        <v>46391</v>
      </c>
      <c r="K118" s="36">
        <v>46847</v>
      </c>
      <c r="L118" s="168">
        <v>51</v>
      </c>
      <c r="M118" s="168">
        <v>0</v>
      </c>
      <c r="N118" s="168">
        <v>0</v>
      </c>
      <c r="O118" s="168">
        <v>0</v>
      </c>
      <c r="P118" s="168">
        <v>0</v>
      </c>
      <c r="Q118" s="168">
        <v>0</v>
      </c>
      <c r="R118" s="168">
        <v>0</v>
      </c>
      <c r="S118" s="168">
        <v>0</v>
      </c>
      <c r="T118" s="168">
        <v>0</v>
      </c>
      <c r="U118" s="168">
        <v>12</v>
      </c>
      <c r="V118" s="168">
        <v>0</v>
      </c>
      <c r="W118" s="168">
        <v>0</v>
      </c>
      <c r="X118" s="168">
        <v>0</v>
      </c>
      <c r="Y118" s="168">
        <v>0</v>
      </c>
      <c r="Z118" s="168">
        <v>0</v>
      </c>
      <c r="AA118" s="168">
        <v>0</v>
      </c>
      <c r="AB118" s="168">
        <v>0</v>
      </c>
      <c r="AC118" s="168">
        <v>0</v>
      </c>
      <c r="AD118" s="168">
        <v>0</v>
      </c>
      <c r="AE118" s="168">
        <v>0</v>
      </c>
      <c r="AF118" s="168">
        <v>0</v>
      </c>
      <c r="AG118" s="168">
        <v>0</v>
      </c>
      <c r="AH118" s="168">
        <f t="shared" si="1"/>
        <v>63</v>
      </c>
      <c r="AI118" s="169">
        <v>44655</v>
      </c>
    </row>
    <row r="119" spans="1:35" x14ac:dyDescent="0.2">
      <c r="A119" s="34" t="s">
        <v>185</v>
      </c>
      <c r="B119" s="34" t="s">
        <v>186</v>
      </c>
      <c r="C119" s="34" t="s">
        <v>37</v>
      </c>
      <c r="D119" s="34" t="s">
        <v>38</v>
      </c>
      <c r="E119" s="167" t="s">
        <v>187</v>
      </c>
      <c r="F119" s="35">
        <v>3197000</v>
      </c>
      <c r="G119" s="34" t="s">
        <v>83</v>
      </c>
      <c r="H119" s="34" t="s">
        <v>41</v>
      </c>
      <c r="I119" s="36">
        <v>45566</v>
      </c>
      <c r="J119" s="36">
        <v>45566</v>
      </c>
      <c r="K119" s="36">
        <v>46035</v>
      </c>
      <c r="L119" s="168">
        <v>0</v>
      </c>
      <c r="M119" s="168">
        <v>0</v>
      </c>
      <c r="N119" s="168">
        <v>0</v>
      </c>
      <c r="O119" s="168">
        <v>0</v>
      </c>
      <c r="P119" s="168">
        <v>0</v>
      </c>
      <c r="Q119" s="168">
        <v>0</v>
      </c>
      <c r="R119" s="168">
        <v>0</v>
      </c>
      <c r="S119" s="168">
        <v>0</v>
      </c>
      <c r="T119" s="168">
        <v>0</v>
      </c>
      <c r="U119" s="168">
        <v>2</v>
      </c>
      <c r="V119" s="168">
        <v>0</v>
      </c>
      <c r="W119" s="168">
        <v>0</v>
      </c>
      <c r="X119" s="168">
        <v>27</v>
      </c>
      <c r="Y119" s="168">
        <v>0</v>
      </c>
      <c r="Z119" s="168">
        <v>0</v>
      </c>
      <c r="AA119" s="168">
        <v>0</v>
      </c>
      <c r="AB119" s="168">
        <v>0</v>
      </c>
      <c r="AC119" s="168">
        <v>58</v>
      </c>
      <c r="AD119" s="168">
        <v>0</v>
      </c>
      <c r="AE119" s="168">
        <v>0</v>
      </c>
      <c r="AF119" s="168">
        <v>0</v>
      </c>
      <c r="AG119" s="168">
        <v>0</v>
      </c>
      <c r="AH119" s="168">
        <f t="shared" ref="AH119:AH180" si="2">SUM(L119:AG119)</f>
        <v>87</v>
      </c>
      <c r="AI119" s="169">
        <v>44588</v>
      </c>
    </row>
    <row r="120" spans="1:35" x14ac:dyDescent="0.2">
      <c r="A120" s="34" t="s">
        <v>185</v>
      </c>
      <c r="B120" s="34" t="s">
        <v>186</v>
      </c>
      <c r="C120" s="34" t="s">
        <v>37</v>
      </c>
      <c r="D120" s="34" t="s">
        <v>42</v>
      </c>
      <c r="E120" s="167" t="s">
        <v>187</v>
      </c>
      <c r="F120" s="35">
        <v>3197000</v>
      </c>
      <c r="G120" s="34" t="s">
        <v>83</v>
      </c>
      <c r="H120" s="34" t="s">
        <v>41</v>
      </c>
      <c r="I120" s="36">
        <v>45566</v>
      </c>
      <c r="J120" s="36">
        <v>45566</v>
      </c>
      <c r="K120" s="36">
        <v>46035</v>
      </c>
      <c r="L120" s="168">
        <v>100</v>
      </c>
      <c r="M120" s="168">
        <v>0</v>
      </c>
      <c r="N120" s="168">
        <v>0</v>
      </c>
      <c r="O120" s="168">
        <v>0</v>
      </c>
      <c r="P120" s="168">
        <v>0</v>
      </c>
      <c r="Q120" s="168">
        <v>0</v>
      </c>
      <c r="R120" s="168">
        <v>0</v>
      </c>
      <c r="S120" s="168">
        <v>0</v>
      </c>
      <c r="T120" s="168">
        <v>0</v>
      </c>
      <c r="U120" s="168">
        <v>0</v>
      </c>
      <c r="V120" s="168">
        <v>0</v>
      </c>
      <c r="W120" s="168">
        <v>0</v>
      </c>
      <c r="X120" s="168">
        <v>0</v>
      </c>
      <c r="Y120" s="168">
        <v>0</v>
      </c>
      <c r="Z120" s="168">
        <v>0</v>
      </c>
      <c r="AA120" s="168">
        <v>0</v>
      </c>
      <c r="AB120" s="168">
        <v>0</v>
      </c>
      <c r="AC120" s="168">
        <v>0</v>
      </c>
      <c r="AD120" s="168">
        <v>0</v>
      </c>
      <c r="AE120" s="168">
        <v>0</v>
      </c>
      <c r="AF120" s="168">
        <v>0</v>
      </c>
      <c r="AG120" s="168">
        <v>0</v>
      </c>
      <c r="AH120" s="168">
        <f t="shared" si="2"/>
        <v>100</v>
      </c>
      <c r="AI120" s="169">
        <v>44588</v>
      </c>
    </row>
    <row r="121" spans="1:35" x14ac:dyDescent="0.2">
      <c r="A121" s="34" t="s">
        <v>185</v>
      </c>
      <c r="B121" s="34" t="s">
        <v>186</v>
      </c>
      <c r="C121" s="34" t="s">
        <v>37</v>
      </c>
      <c r="D121" s="34" t="s">
        <v>43</v>
      </c>
      <c r="E121" s="167" t="s">
        <v>187</v>
      </c>
      <c r="F121" s="35">
        <v>3197000</v>
      </c>
      <c r="G121" s="34" t="s">
        <v>83</v>
      </c>
      <c r="H121" s="34" t="s">
        <v>41</v>
      </c>
      <c r="I121" s="36">
        <v>45566</v>
      </c>
      <c r="J121" s="36">
        <v>45566</v>
      </c>
      <c r="K121" s="36">
        <v>46035</v>
      </c>
      <c r="L121" s="168">
        <v>0</v>
      </c>
      <c r="M121" s="168">
        <v>0</v>
      </c>
      <c r="N121" s="168">
        <v>0</v>
      </c>
      <c r="O121" s="168">
        <v>0</v>
      </c>
      <c r="P121" s="168">
        <v>0</v>
      </c>
      <c r="Q121" s="168">
        <v>0</v>
      </c>
      <c r="R121" s="168">
        <v>0</v>
      </c>
      <c r="S121" s="168">
        <v>0</v>
      </c>
      <c r="T121" s="168">
        <v>0</v>
      </c>
      <c r="U121" s="168">
        <v>3</v>
      </c>
      <c r="V121" s="168">
        <v>0</v>
      </c>
      <c r="W121" s="168">
        <v>0</v>
      </c>
      <c r="X121" s="168">
        <v>123</v>
      </c>
      <c r="Y121" s="168">
        <v>0</v>
      </c>
      <c r="Z121" s="168">
        <v>0</v>
      </c>
      <c r="AA121" s="168">
        <v>0</v>
      </c>
      <c r="AB121" s="168">
        <v>2884</v>
      </c>
      <c r="AC121" s="168">
        <v>0</v>
      </c>
      <c r="AD121" s="168">
        <v>0</v>
      </c>
      <c r="AE121" s="168">
        <v>0</v>
      </c>
      <c r="AF121" s="168">
        <v>0</v>
      </c>
      <c r="AG121" s="168">
        <v>0</v>
      </c>
      <c r="AH121" s="168">
        <f t="shared" si="2"/>
        <v>3010</v>
      </c>
      <c r="AI121" s="169">
        <v>44588</v>
      </c>
    </row>
    <row r="122" spans="1:35" x14ac:dyDescent="0.2">
      <c r="A122" s="34" t="s">
        <v>188</v>
      </c>
      <c r="B122" s="34" t="s">
        <v>189</v>
      </c>
      <c r="C122" s="34" t="s">
        <v>37</v>
      </c>
      <c r="D122" s="34" t="s">
        <v>38</v>
      </c>
      <c r="E122" s="167" t="s">
        <v>187</v>
      </c>
      <c r="F122" s="35">
        <v>30000</v>
      </c>
      <c r="G122" s="34" t="s">
        <v>83</v>
      </c>
      <c r="H122" s="34" t="s">
        <v>41</v>
      </c>
      <c r="I122" s="36">
        <v>45603</v>
      </c>
      <c r="J122" s="36">
        <v>45603</v>
      </c>
      <c r="K122" s="36">
        <v>45845</v>
      </c>
      <c r="L122" s="168">
        <v>0</v>
      </c>
      <c r="M122" s="168">
        <v>0</v>
      </c>
      <c r="N122" s="168">
        <v>0</v>
      </c>
      <c r="O122" s="168">
        <v>0</v>
      </c>
      <c r="P122" s="168">
        <v>0</v>
      </c>
      <c r="Q122" s="168">
        <v>0</v>
      </c>
      <c r="R122" s="168">
        <v>0</v>
      </c>
      <c r="S122" s="168">
        <v>0</v>
      </c>
      <c r="T122" s="168">
        <v>0</v>
      </c>
      <c r="U122" s="168">
        <v>0</v>
      </c>
      <c r="V122" s="168">
        <v>0</v>
      </c>
      <c r="W122" s="168">
        <v>0</v>
      </c>
      <c r="X122" s="168">
        <v>9</v>
      </c>
      <c r="Y122" s="168">
        <v>0</v>
      </c>
      <c r="Z122" s="168">
        <v>0</v>
      </c>
      <c r="AA122" s="168">
        <v>0</v>
      </c>
      <c r="AB122" s="168">
        <v>0</v>
      </c>
      <c r="AC122" s="168">
        <v>21</v>
      </c>
      <c r="AD122" s="168">
        <v>0</v>
      </c>
      <c r="AE122" s="168">
        <v>0</v>
      </c>
      <c r="AF122" s="168">
        <v>0</v>
      </c>
      <c r="AG122" s="168">
        <v>0</v>
      </c>
      <c r="AH122" s="168">
        <f t="shared" si="2"/>
        <v>30</v>
      </c>
      <c r="AI122" s="169">
        <v>44496</v>
      </c>
    </row>
    <row r="123" spans="1:35" x14ac:dyDescent="0.2">
      <c r="A123" s="34" t="s">
        <v>190</v>
      </c>
      <c r="B123" s="34" t="s">
        <v>191</v>
      </c>
      <c r="C123" s="34" t="s">
        <v>37</v>
      </c>
      <c r="D123" s="34" t="s">
        <v>43</v>
      </c>
      <c r="E123" s="167" t="s">
        <v>192</v>
      </c>
      <c r="F123" s="35">
        <v>0</v>
      </c>
      <c r="G123" s="34" t="s">
        <v>111</v>
      </c>
      <c r="H123" s="34" t="s">
        <v>41</v>
      </c>
      <c r="I123" s="36">
        <v>46055</v>
      </c>
      <c r="J123" s="36">
        <v>46027</v>
      </c>
      <c r="K123" s="36">
        <v>46447</v>
      </c>
      <c r="L123" s="168">
        <v>0</v>
      </c>
      <c r="M123" s="168">
        <v>0</v>
      </c>
      <c r="N123" s="168">
        <v>0</v>
      </c>
      <c r="O123" s="168">
        <v>0</v>
      </c>
      <c r="P123" s="168">
        <v>0</v>
      </c>
      <c r="Q123" s="168">
        <v>0</v>
      </c>
      <c r="R123" s="168">
        <v>0</v>
      </c>
      <c r="S123" s="168">
        <v>0</v>
      </c>
      <c r="T123" s="168">
        <v>0</v>
      </c>
      <c r="U123" s="168">
        <v>0</v>
      </c>
      <c r="V123" s="168">
        <v>0</v>
      </c>
      <c r="W123" s="168">
        <v>0</v>
      </c>
      <c r="X123" s="168">
        <v>42</v>
      </c>
      <c r="Y123" s="168">
        <v>0</v>
      </c>
      <c r="Z123" s="168">
        <v>0</v>
      </c>
      <c r="AA123" s="168">
        <v>0</v>
      </c>
      <c r="AB123" s="168">
        <v>0</v>
      </c>
      <c r="AC123" s="168">
        <v>0</v>
      </c>
      <c r="AD123" s="168">
        <v>0</v>
      </c>
      <c r="AE123" s="168">
        <v>0</v>
      </c>
      <c r="AF123" s="168">
        <v>0</v>
      </c>
      <c r="AG123" s="168">
        <v>0</v>
      </c>
      <c r="AH123" s="168">
        <f t="shared" si="2"/>
        <v>42</v>
      </c>
      <c r="AI123" s="169">
        <v>44665</v>
      </c>
    </row>
    <row r="124" spans="1:35" x14ac:dyDescent="0.2">
      <c r="A124" s="34" t="s">
        <v>193</v>
      </c>
      <c r="B124" s="34" t="s">
        <v>194</v>
      </c>
      <c r="C124" s="34" t="s">
        <v>37</v>
      </c>
      <c r="D124" s="34" t="s">
        <v>43</v>
      </c>
      <c r="E124" s="167" t="s">
        <v>195</v>
      </c>
      <c r="F124" s="35">
        <v>0</v>
      </c>
      <c r="G124" s="34" t="s">
        <v>196</v>
      </c>
      <c r="H124" s="34" t="s">
        <v>41</v>
      </c>
      <c r="I124" s="36">
        <v>46540</v>
      </c>
      <c r="J124" s="36">
        <v>46540</v>
      </c>
      <c r="K124" s="36">
        <v>47301</v>
      </c>
      <c r="L124" s="168">
        <v>0</v>
      </c>
      <c r="M124" s="168">
        <v>0</v>
      </c>
      <c r="N124" s="168">
        <v>0</v>
      </c>
      <c r="O124" s="168">
        <v>0</v>
      </c>
      <c r="P124" s="168">
        <v>0</v>
      </c>
      <c r="Q124" s="168">
        <v>0</v>
      </c>
      <c r="R124" s="168">
        <v>0</v>
      </c>
      <c r="S124" s="168">
        <v>0</v>
      </c>
      <c r="T124" s="168">
        <v>0</v>
      </c>
      <c r="U124" s="168">
        <v>0</v>
      </c>
      <c r="V124" s="168">
        <v>0</v>
      </c>
      <c r="W124" s="168">
        <v>0</v>
      </c>
      <c r="X124" s="168">
        <v>75</v>
      </c>
      <c r="Y124" s="168">
        <v>0</v>
      </c>
      <c r="Z124" s="168">
        <v>0</v>
      </c>
      <c r="AA124" s="168">
        <v>0</v>
      </c>
      <c r="AB124" s="168">
        <v>0</v>
      </c>
      <c r="AC124" s="168">
        <v>0</v>
      </c>
      <c r="AD124" s="168">
        <v>0</v>
      </c>
      <c r="AE124" s="168">
        <v>0</v>
      </c>
      <c r="AF124" s="168">
        <v>0</v>
      </c>
      <c r="AG124" s="168">
        <v>0</v>
      </c>
      <c r="AH124" s="168">
        <f t="shared" si="2"/>
        <v>75</v>
      </c>
      <c r="AI124" s="169">
        <v>44880</v>
      </c>
    </row>
    <row r="125" spans="1:35" x14ac:dyDescent="0.2">
      <c r="A125" s="34" t="s">
        <v>193</v>
      </c>
      <c r="B125" s="34" t="s">
        <v>194</v>
      </c>
      <c r="C125" s="34" t="s">
        <v>37</v>
      </c>
      <c r="D125" s="34" t="s">
        <v>44</v>
      </c>
      <c r="E125" s="167" t="s">
        <v>195</v>
      </c>
      <c r="F125" s="35">
        <v>0</v>
      </c>
      <c r="G125" s="34" t="s">
        <v>196</v>
      </c>
      <c r="H125" s="34" t="s">
        <v>41</v>
      </c>
      <c r="I125" s="36">
        <v>46540</v>
      </c>
      <c r="J125" s="36">
        <v>46540</v>
      </c>
      <c r="K125" s="36">
        <v>47301</v>
      </c>
      <c r="L125" s="168">
        <v>160</v>
      </c>
      <c r="M125" s="168">
        <v>0</v>
      </c>
      <c r="N125" s="168">
        <v>0</v>
      </c>
      <c r="O125" s="168">
        <v>0</v>
      </c>
      <c r="P125" s="168">
        <v>0</v>
      </c>
      <c r="Q125" s="168">
        <v>0</v>
      </c>
      <c r="R125" s="168">
        <v>0</v>
      </c>
      <c r="S125" s="168">
        <v>0</v>
      </c>
      <c r="T125" s="168">
        <v>0</v>
      </c>
      <c r="U125" s="168">
        <v>94</v>
      </c>
      <c r="V125" s="168">
        <v>0</v>
      </c>
      <c r="W125" s="168">
        <v>0</v>
      </c>
      <c r="X125" s="168">
        <v>0</v>
      </c>
      <c r="Y125" s="168">
        <v>0</v>
      </c>
      <c r="Z125" s="168">
        <v>0</v>
      </c>
      <c r="AA125" s="168">
        <v>0</v>
      </c>
      <c r="AB125" s="168">
        <v>0</v>
      </c>
      <c r="AC125" s="168">
        <v>772</v>
      </c>
      <c r="AD125" s="168">
        <v>0</v>
      </c>
      <c r="AE125" s="168">
        <v>0</v>
      </c>
      <c r="AF125" s="168">
        <v>0</v>
      </c>
      <c r="AG125" s="168">
        <v>0</v>
      </c>
      <c r="AH125" s="168">
        <f t="shared" si="2"/>
        <v>1026</v>
      </c>
      <c r="AI125" s="169">
        <v>44880</v>
      </c>
    </row>
    <row r="126" spans="1:35" x14ac:dyDescent="0.2">
      <c r="A126" s="34" t="s">
        <v>193</v>
      </c>
      <c r="B126" s="34" t="s">
        <v>194</v>
      </c>
      <c r="C126" s="34" t="s">
        <v>37</v>
      </c>
      <c r="D126" s="34" t="s">
        <v>168</v>
      </c>
      <c r="E126" s="167" t="s">
        <v>195</v>
      </c>
      <c r="F126" s="35">
        <v>0</v>
      </c>
      <c r="G126" s="34" t="s">
        <v>196</v>
      </c>
      <c r="H126" s="34" t="s">
        <v>41</v>
      </c>
      <c r="I126" s="36">
        <v>46540</v>
      </c>
      <c r="J126" s="36">
        <v>46540</v>
      </c>
      <c r="K126" s="36">
        <v>47301</v>
      </c>
      <c r="L126" s="168">
        <v>160</v>
      </c>
      <c r="M126" s="168">
        <v>0</v>
      </c>
      <c r="N126" s="168">
        <v>0</v>
      </c>
      <c r="O126" s="168">
        <v>0</v>
      </c>
      <c r="P126" s="168">
        <v>0</v>
      </c>
      <c r="Q126" s="168">
        <v>0</v>
      </c>
      <c r="R126" s="168">
        <v>0</v>
      </c>
      <c r="S126" s="168">
        <v>0</v>
      </c>
      <c r="T126" s="168">
        <v>0</v>
      </c>
      <c r="U126" s="168">
        <v>0</v>
      </c>
      <c r="V126" s="168">
        <v>0</v>
      </c>
      <c r="W126" s="168">
        <v>0</v>
      </c>
      <c r="X126" s="168">
        <v>0</v>
      </c>
      <c r="Y126" s="168">
        <v>0</v>
      </c>
      <c r="Z126" s="168">
        <v>0</v>
      </c>
      <c r="AA126" s="168">
        <v>0</v>
      </c>
      <c r="AB126" s="168">
        <v>0</v>
      </c>
      <c r="AC126" s="168">
        <v>0</v>
      </c>
      <c r="AD126" s="168">
        <v>0</v>
      </c>
      <c r="AE126" s="168">
        <v>0</v>
      </c>
      <c r="AF126" s="168">
        <v>0</v>
      </c>
      <c r="AG126" s="168">
        <v>0</v>
      </c>
      <c r="AH126" s="168">
        <f t="shared" si="2"/>
        <v>160</v>
      </c>
      <c r="AI126" s="169">
        <v>44880</v>
      </c>
    </row>
    <row r="127" spans="1:35" x14ac:dyDescent="0.2">
      <c r="A127" s="34" t="s">
        <v>193</v>
      </c>
      <c r="B127" s="34" t="s">
        <v>194</v>
      </c>
      <c r="C127" s="34" t="s">
        <v>37</v>
      </c>
      <c r="D127" s="34" t="s">
        <v>48</v>
      </c>
      <c r="E127" s="167" t="s">
        <v>195</v>
      </c>
      <c r="F127" s="35">
        <v>0</v>
      </c>
      <c r="G127" s="34" t="s">
        <v>196</v>
      </c>
      <c r="H127" s="34" t="s">
        <v>41</v>
      </c>
      <c r="I127" s="36">
        <v>46540</v>
      </c>
      <c r="J127" s="36">
        <v>46540</v>
      </c>
      <c r="K127" s="36">
        <v>47301</v>
      </c>
      <c r="L127" s="168" t="s">
        <v>66</v>
      </c>
      <c r="M127" s="168">
        <v>0</v>
      </c>
      <c r="N127" s="168">
        <v>0</v>
      </c>
      <c r="O127" s="168">
        <v>0</v>
      </c>
      <c r="P127" s="168">
        <v>0</v>
      </c>
      <c r="Q127" s="168">
        <v>0</v>
      </c>
      <c r="R127" s="168">
        <v>0</v>
      </c>
      <c r="S127" s="168">
        <v>0</v>
      </c>
      <c r="T127" s="168">
        <v>0</v>
      </c>
      <c r="U127" s="168">
        <v>2</v>
      </c>
      <c r="V127" s="168">
        <v>0</v>
      </c>
      <c r="W127" s="168">
        <v>0</v>
      </c>
      <c r="X127" s="168">
        <v>57</v>
      </c>
      <c r="Y127" s="168">
        <v>0</v>
      </c>
      <c r="Z127" s="168">
        <v>0</v>
      </c>
      <c r="AA127" s="168">
        <v>0</v>
      </c>
      <c r="AB127" s="168">
        <v>395</v>
      </c>
      <c r="AC127" s="168">
        <v>0</v>
      </c>
      <c r="AD127" s="168">
        <v>0</v>
      </c>
      <c r="AE127" s="168">
        <v>0</v>
      </c>
      <c r="AF127" s="168">
        <v>0</v>
      </c>
      <c r="AG127" s="168">
        <v>0</v>
      </c>
      <c r="AH127" s="168">
        <f t="shared" si="2"/>
        <v>454</v>
      </c>
      <c r="AI127" s="169">
        <v>44880</v>
      </c>
    </row>
    <row r="128" spans="1:35" x14ac:dyDescent="0.2">
      <c r="A128" s="34" t="s">
        <v>197</v>
      </c>
      <c r="B128" s="34" t="s">
        <v>198</v>
      </c>
      <c r="C128" s="34" t="s">
        <v>37</v>
      </c>
      <c r="D128" s="34" t="s">
        <v>43</v>
      </c>
      <c r="E128" s="167" t="s">
        <v>195</v>
      </c>
      <c r="F128" s="35">
        <v>0</v>
      </c>
      <c r="G128" s="34" t="s">
        <v>74</v>
      </c>
      <c r="H128" s="34" t="s">
        <v>41</v>
      </c>
      <c r="I128" s="36">
        <v>46448</v>
      </c>
      <c r="J128" s="36">
        <v>46448</v>
      </c>
      <c r="K128" s="36">
        <v>47000</v>
      </c>
      <c r="L128" s="168">
        <v>0</v>
      </c>
      <c r="M128" s="168">
        <v>0</v>
      </c>
      <c r="N128" s="168">
        <v>0</v>
      </c>
      <c r="O128" s="168">
        <v>0</v>
      </c>
      <c r="P128" s="168">
        <v>0</v>
      </c>
      <c r="Q128" s="168">
        <v>0</v>
      </c>
      <c r="R128" s="168">
        <v>0</v>
      </c>
      <c r="S128" s="168">
        <v>0</v>
      </c>
      <c r="T128" s="168">
        <v>0</v>
      </c>
      <c r="U128" s="168">
        <v>0</v>
      </c>
      <c r="V128" s="168">
        <v>0</v>
      </c>
      <c r="W128" s="168">
        <v>0</v>
      </c>
      <c r="X128" s="168">
        <v>40</v>
      </c>
      <c r="Y128" s="168">
        <v>0</v>
      </c>
      <c r="Z128" s="168">
        <v>0</v>
      </c>
      <c r="AA128" s="168">
        <v>0</v>
      </c>
      <c r="AB128" s="168">
        <v>0</v>
      </c>
      <c r="AC128" s="168">
        <v>0</v>
      </c>
      <c r="AD128" s="168">
        <v>0</v>
      </c>
      <c r="AE128" s="168">
        <v>0</v>
      </c>
      <c r="AF128" s="168">
        <v>0</v>
      </c>
      <c r="AG128" s="168">
        <v>0</v>
      </c>
      <c r="AH128" s="168">
        <f t="shared" si="2"/>
        <v>40</v>
      </c>
      <c r="AI128" s="169">
        <v>44851</v>
      </c>
    </row>
    <row r="129" spans="1:35" x14ac:dyDescent="0.2">
      <c r="A129" s="34" t="s">
        <v>197</v>
      </c>
      <c r="B129" s="34" t="s">
        <v>198</v>
      </c>
      <c r="C129" s="34" t="s">
        <v>37</v>
      </c>
      <c r="D129" s="34" t="s">
        <v>44</v>
      </c>
      <c r="E129" s="167" t="s">
        <v>195</v>
      </c>
      <c r="F129" s="35">
        <v>0</v>
      </c>
      <c r="G129" s="34" t="s">
        <v>74</v>
      </c>
      <c r="H129" s="34" t="s">
        <v>41</v>
      </c>
      <c r="I129" s="36">
        <v>46448</v>
      </c>
      <c r="J129" s="36">
        <v>46448</v>
      </c>
      <c r="K129" s="36">
        <v>47000</v>
      </c>
      <c r="L129" s="168">
        <v>182</v>
      </c>
      <c r="M129" s="168">
        <v>0</v>
      </c>
      <c r="N129" s="168">
        <v>0</v>
      </c>
      <c r="O129" s="168">
        <v>0</v>
      </c>
      <c r="P129" s="168">
        <v>0</v>
      </c>
      <c r="Q129" s="168">
        <v>0</v>
      </c>
      <c r="R129" s="168">
        <v>0</v>
      </c>
      <c r="S129" s="168">
        <v>0</v>
      </c>
      <c r="T129" s="168">
        <v>0</v>
      </c>
      <c r="U129" s="168">
        <v>41</v>
      </c>
      <c r="V129" s="168">
        <v>0</v>
      </c>
      <c r="W129" s="168">
        <v>0</v>
      </c>
      <c r="X129" s="168">
        <v>0</v>
      </c>
      <c r="Y129" s="168">
        <v>0</v>
      </c>
      <c r="Z129" s="168">
        <v>0</v>
      </c>
      <c r="AA129" s="168">
        <v>0</v>
      </c>
      <c r="AB129" s="168">
        <v>0</v>
      </c>
      <c r="AC129" s="168">
        <v>95</v>
      </c>
      <c r="AD129" s="168">
        <v>0</v>
      </c>
      <c r="AE129" s="168">
        <v>0</v>
      </c>
      <c r="AF129" s="168">
        <v>0</v>
      </c>
      <c r="AG129" s="168">
        <v>0</v>
      </c>
      <c r="AH129" s="168">
        <f t="shared" si="2"/>
        <v>318</v>
      </c>
      <c r="AI129" s="169">
        <v>44851</v>
      </c>
    </row>
    <row r="130" spans="1:35" x14ac:dyDescent="0.2">
      <c r="A130" s="34" t="s">
        <v>197</v>
      </c>
      <c r="B130" s="34" t="s">
        <v>198</v>
      </c>
      <c r="C130" s="34" t="s">
        <v>37</v>
      </c>
      <c r="D130" s="34" t="s">
        <v>168</v>
      </c>
      <c r="E130" s="167" t="s">
        <v>195</v>
      </c>
      <c r="F130" s="35">
        <v>0</v>
      </c>
      <c r="G130" s="34" t="s">
        <v>74</v>
      </c>
      <c r="H130" s="34" t="s">
        <v>41</v>
      </c>
      <c r="I130" s="36">
        <v>46448</v>
      </c>
      <c r="J130" s="36">
        <v>46448</v>
      </c>
      <c r="K130" s="36">
        <v>47000</v>
      </c>
      <c r="L130" s="168">
        <v>0</v>
      </c>
      <c r="M130" s="168">
        <v>0</v>
      </c>
      <c r="N130" s="168">
        <v>0</v>
      </c>
      <c r="O130" s="168">
        <v>0</v>
      </c>
      <c r="P130" s="168">
        <v>0</v>
      </c>
      <c r="Q130" s="168">
        <v>0</v>
      </c>
      <c r="R130" s="168">
        <v>0</v>
      </c>
      <c r="S130" s="168">
        <v>0</v>
      </c>
      <c r="T130" s="168">
        <v>0</v>
      </c>
      <c r="U130" s="168">
        <v>54</v>
      </c>
      <c r="V130" s="168">
        <v>0</v>
      </c>
      <c r="W130" s="168">
        <v>0</v>
      </c>
      <c r="X130" s="168">
        <v>0</v>
      </c>
      <c r="Y130" s="168">
        <v>0</v>
      </c>
      <c r="Z130" s="168">
        <v>0</v>
      </c>
      <c r="AA130" s="168">
        <v>100</v>
      </c>
      <c r="AB130" s="168">
        <v>0</v>
      </c>
      <c r="AC130" s="168">
        <v>0</v>
      </c>
      <c r="AD130" s="168">
        <v>0</v>
      </c>
      <c r="AE130" s="168">
        <v>0</v>
      </c>
      <c r="AF130" s="168">
        <v>0</v>
      </c>
      <c r="AG130" s="168">
        <v>0</v>
      </c>
      <c r="AH130" s="168">
        <f t="shared" si="2"/>
        <v>154</v>
      </c>
      <c r="AI130" s="169">
        <v>44851</v>
      </c>
    </row>
    <row r="131" spans="1:35" x14ac:dyDescent="0.2">
      <c r="A131" s="34" t="s">
        <v>197</v>
      </c>
      <c r="B131" s="34" t="s">
        <v>198</v>
      </c>
      <c r="C131" s="34" t="s">
        <v>37</v>
      </c>
      <c r="D131" s="34" t="s">
        <v>48</v>
      </c>
      <c r="E131" s="167" t="s">
        <v>195</v>
      </c>
      <c r="F131" s="35">
        <v>0</v>
      </c>
      <c r="G131" s="34" t="s">
        <v>74</v>
      </c>
      <c r="H131" s="34" t="s">
        <v>41</v>
      </c>
      <c r="I131" s="36">
        <v>46448</v>
      </c>
      <c r="J131" s="36">
        <v>46448</v>
      </c>
      <c r="K131" s="36">
        <v>47000</v>
      </c>
      <c r="L131" s="168">
        <v>181</v>
      </c>
      <c r="M131" s="168">
        <v>0</v>
      </c>
      <c r="N131" s="168">
        <v>0</v>
      </c>
      <c r="O131" s="168">
        <v>0</v>
      </c>
      <c r="P131" s="168">
        <v>0</v>
      </c>
      <c r="Q131" s="168">
        <v>0</v>
      </c>
      <c r="R131" s="168">
        <v>0</v>
      </c>
      <c r="S131" s="168">
        <v>0</v>
      </c>
      <c r="T131" s="168">
        <v>0</v>
      </c>
      <c r="U131" s="168">
        <v>0</v>
      </c>
      <c r="V131" s="168">
        <v>0</v>
      </c>
      <c r="W131" s="168">
        <v>0</v>
      </c>
      <c r="X131" s="168">
        <v>79</v>
      </c>
      <c r="Y131" s="168">
        <v>0</v>
      </c>
      <c r="Z131" s="168">
        <v>0</v>
      </c>
      <c r="AA131" s="168">
        <v>0</v>
      </c>
      <c r="AB131" s="168">
        <v>0</v>
      </c>
      <c r="AC131" s="168">
        <v>0</v>
      </c>
      <c r="AD131" s="168">
        <v>0</v>
      </c>
      <c r="AE131" s="168">
        <v>0</v>
      </c>
      <c r="AF131" s="168">
        <v>0</v>
      </c>
      <c r="AG131" s="168">
        <v>0</v>
      </c>
      <c r="AH131" s="168">
        <f t="shared" si="2"/>
        <v>260</v>
      </c>
      <c r="AI131" s="169">
        <v>44851</v>
      </c>
    </row>
    <row r="132" spans="1:35" x14ac:dyDescent="0.2">
      <c r="A132" s="34" t="s">
        <v>199</v>
      </c>
      <c r="B132" s="34" t="s">
        <v>200</v>
      </c>
      <c r="C132" s="34" t="s">
        <v>37</v>
      </c>
      <c r="D132" s="34" t="s">
        <v>42</v>
      </c>
      <c r="E132" s="167" t="s">
        <v>192</v>
      </c>
      <c r="F132" s="35">
        <v>0</v>
      </c>
      <c r="G132" s="34" t="s">
        <v>111</v>
      </c>
      <c r="H132" s="34" t="s">
        <v>41</v>
      </c>
      <c r="I132" s="36">
        <v>45964</v>
      </c>
      <c r="J132" s="36">
        <v>45964</v>
      </c>
      <c r="K132" s="36">
        <v>46267</v>
      </c>
      <c r="L132" s="168">
        <v>0</v>
      </c>
      <c r="M132" s="168">
        <v>0</v>
      </c>
      <c r="N132" s="168">
        <v>0</v>
      </c>
      <c r="O132" s="168">
        <v>0</v>
      </c>
      <c r="P132" s="168">
        <v>0</v>
      </c>
      <c r="Q132" s="168">
        <v>0</v>
      </c>
      <c r="R132" s="168">
        <v>0</v>
      </c>
      <c r="S132" s="168">
        <v>0</v>
      </c>
      <c r="T132" s="168">
        <v>0</v>
      </c>
      <c r="U132" s="168">
        <v>0</v>
      </c>
      <c r="V132" s="168">
        <v>0</v>
      </c>
      <c r="W132" s="168">
        <v>0</v>
      </c>
      <c r="X132" s="168">
        <v>12</v>
      </c>
      <c r="Y132" s="168">
        <v>0</v>
      </c>
      <c r="Z132" s="168">
        <v>0</v>
      </c>
      <c r="AA132" s="168">
        <v>0</v>
      </c>
      <c r="AB132" s="168">
        <v>0</v>
      </c>
      <c r="AC132" s="168">
        <v>0</v>
      </c>
      <c r="AD132" s="168">
        <v>0</v>
      </c>
      <c r="AE132" s="168">
        <v>0</v>
      </c>
      <c r="AF132" s="168">
        <v>0</v>
      </c>
      <c r="AG132" s="168">
        <v>0</v>
      </c>
      <c r="AH132" s="168">
        <f t="shared" si="2"/>
        <v>12</v>
      </c>
      <c r="AI132" s="169">
        <v>44910</v>
      </c>
    </row>
    <row r="133" spans="1:35" x14ac:dyDescent="0.2">
      <c r="A133" s="34" t="s">
        <v>199</v>
      </c>
      <c r="B133" s="34" t="s">
        <v>200</v>
      </c>
      <c r="C133" s="34" t="s">
        <v>37</v>
      </c>
      <c r="D133" s="34" t="s">
        <v>43</v>
      </c>
      <c r="E133" s="167" t="s">
        <v>192</v>
      </c>
      <c r="F133" s="35">
        <v>0</v>
      </c>
      <c r="G133" s="34" t="s">
        <v>111</v>
      </c>
      <c r="H133" s="34" t="s">
        <v>41</v>
      </c>
      <c r="I133" s="36">
        <v>45964</v>
      </c>
      <c r="J133" s="36">
        <v>45964</v>
      </c>
      <c r="K133" s="36">
        <v>46267</v>
      </c>
      <c r="L133" s="168">
        <v>0</v>
      </c>
      <c r="M133" s="168">
        <v>0</v>
      </c>
      <c r="N133" s="168">
        <v>0</v>
      </c>
      <c r="O133" s="168">
        <v>0</v>
      </c>
      <c r="P133" s="168">
        <v>0</v>
      </c>
      <c r="Q133" s="168">
        <v>0</v>
      </c>
      <c r="R133" s="168">
        <v>0</v>
      </c>
      <c r="S133" s="168">
        <v>0</v>
      </c>
      <c r="T133" s="168">
        <v>0</v>
      </c>
      <c r="U133" s="168">
        <v>0</v>
      </c>
      <c r="V133" s="168">
        <v>0</v>
      </c>
      <c r="W133" s="168">
        <v>0</v>
      </c>
      <c r="X133" s="168">
        <v>0</v>
      </c>
      <c r="Y133" s="168">
        <v>0</v>
      </c>
      <c r="Z133" s="168">
        <v>0</v>
      </c>
      <c r="AA133" s="168">
        <v>2</v>
      </c>
      <c r="AB133" s="168">
        <v>0</v>
      </c>
      <c r="AC133" s="168">
        <v>0</v>
      </c>
      <c r="AD133" s="168">
        <v>0</v>
      </c>
      <c r="AE133" s="168">
        <v>0</v>
      </c>
      <c r="AF133" s="168">
        <v>0</v>
      </c>
      <c r="AG133" s="168">
        <v>0</v>
      </c>
      <c r="AH133" s="168">
        <f t="shared" si="2"/>
        <v>2</v>
      </c>
      <c r="AI133" s="169">
        <v>44910</v>
      </c>
    </row>
    <row r="134" spans="1:35" x14ac:dyDescent="0.2">
      <c r="A134" s="34" t="s">
        <v>201</v>
      </c>
      <c r="B134" s="34" t="s">
        <v>202</v>
      </c>
      <c r="C134" s="34" t="s">
        <v>37</v>
      </c>
      <c r="D134" s="34" t="s">
        <v>38</v>
      </c>
      <c r="E134" s="167" t="s">
        <v>82</v>
      </c>
      <c r="F134" s="35">
        <v>1011000</v>
      </c>
      <c r="G134" s="34" t="s">
        <v>83</v>
      </c>
      <c r="H134" s="34" t="s">
        <v>41</v>
      </c>
      <c r="I134" s="36">
        <v>45427</v>
      </c>
      <c r="J134" s="36">
        <v>45427</v>
      </c>
      <c r="K134" s="36">
        <v>46082</v>
      </c>
      <c r="L134" s="168">
        <v>15</v>
      </c>
      <c r="M134" s="168">
        <v>0</v>
      </c>
      <c r="N134" s="168">
        <v>0</v>
      </c>
      <c r="O134" s="168">
        <v>0</v>
      </c>
      <c r="P134" s="168">
        <v>0</v>
      </c>
      <c r="Q134" s="168">
        <v>0</v>
      </c>
      <c r="R134" s="168">
        <v>0</v>
      </c>
      <c r="S134" s="168">
        <v>0</v>
      </c>
      <c r="T134" s="168">
        <v>0</v>
      </c>
      <c r="U134" s="168">
        <v>1</v>
      </c>
      <c r="V134" s="168">
        <v>0</v>
      </c>
      <c r="W134" s="168">
        <v>0</v>
      </c>
      <c r="X134" s="168">
        <v>0</v>
      </c>
      <c r="Y134" s="168">
        <v>0</v>
      </c>
      <c r="Z134" s="168">
        <v>0</v>
      </c>
      <c r="AA134" s="168">
        <v>0</v>
      </c>
      <c r="AB134" s="168">
        <v>0</v>
      </c>
      <c r="AC134" s="168">
        <v>42</v>
      </c>
      <c r="AD134" s="168">
        <v>0</v>
      </c>
      <c r="AE134" s="168">
        <v>0</v>
      </c>
      <c r="AF134" s="168">
        <v>0</v>
      </c>
      <c r="AG134" s="168">
        <v>0</v>
      </c>
      <c r="AH134" s="168">
        <f t="shared" si="2"/>
        <v>58</v>
      </c>
      <c r="AI134" s="169">
        <v>44614</v>
      </c>
    </row>
    <row r="135" spans="1:35" x14ac:dyDescent="0.2">
      <c r="A135" s="34" t="s">
        <v>201</v>
      </c>
      <c r="B135" s="34" t="s">
        <v>202</v>
      </c>
      <c r="C135" s="34" t="s">
        <v>37</v>
      </c>
      <c r="D135" s="34" t="s">
        <v>42</v>
      </c>
      <c r="E135" s="167" t="s">
        <v>82</v>
      </c>
      <c r="F135" s="35">
        <v>1011000</v>
      </c>
      <c r="G135" s="34" t="s">
        <v>83</v>
      </c>
      <c r="H135" s="34" t="s">
        <v>41</v>
      </c>
      <c r="I135" s="36">
        <v>45427</v>
      </c>
      <c r="J135" s="36">
        <v>45427</v>
      </c>
      <c r="K135" s="36">
        <v>46082</v>
      </c>
      <c r="L135" s="168">
        <v>0</v>
      </c>
      <c r="M135" s="168">
        <v>0</v>
      </c>
      <c r="N135" s="168">
        <v>0</v>
      </c>
      <c r="O135" s="168">
        <v>0</v>
      </c>
      <c r="P135" s="168">
        <v>0</v>
      </c>
      <c r="Q135" s="168">
        <v>0</v>
      </c>
      <c r="R135" s="168">
        <v>0</v>
      </c>
      <c r="S135" s="168">
        <v>0</v>
      </c>
      <c r="T135" s="168">
        <v>0</v>
      </c>
      <c r="U135" s="168">
        <v>0</v>
      </c>
      <c r="V135" s="168">
        <v>0</v>
      </c>
      <c r="W135" s="168">
        <v>0</v>
      </c>
      <c r="X135" s="168">
        <v>0</v>
      </c>
      <c r="Y135" s="168">
        <v>0</v>
      </c>
      <c r="Z135" s="168">
        <v>0</v>
      </c>
      <c r="AA135" s="168">
        <v>0</v>
      </c>
      <c r="AB135" s="168">
        <v>927</v>
      </c>
      <c r="AC135" s="168">
        <v>0</v>
      </c>
      <c r="AD135" s="168">
        <v>0</v>
      </c>
      <c r="AE135" s="168">
        <v>0</v>
      </c>
      <c r="AF135" s="168">
        <v>0</v>
      </c>
      <c r="AG135" s="168">
        <v>0</v>
      </c>
      <c r="AH135" s="168">
        <f t="shared" si="2"/>
        <v>927</v>
      </c>
      <c r="AI135" s="169">
        <v>44614</v>
      </c>
    </row>
    <row r="136" spans="1:35" x14ac:dyDescent="0.2">
      <c r="A136" s="34" t="s">
        <v>201</v>
      </c>
      <c r="B136" s="34" t="s">
        <v>202</v>
      </c>
      <c r="C136" s="34" t="s">
        <v>37</v>
      </c>
      <c r="D136" s="34" t="s">
        <v>48</v>
      </c>
      <c r="E136" s="167" t="s">
        <v>82</v>
      </c>
      <c r="F136" s="35">
        <v>1011000</v>
      </c>
      <c r="G136" s="34" t="s">
        <v>83</v>
      </c>
      <c r="H136" s="34" t="s">
        <v>41</v>
      </c>
      <c r="I136" s="36">
        <v>45427</v>
      </c>
      <c r="J136" s="36">
        <v>45427</v>
      </c>
      <c r="K136" s="36">
        <v>46082</v>
      </c>
      <c r="L136" s="168">
        <v>0</v>
      </c>
      <c r="M136" s="168">
        <v>0</v>
      </c>
      <c r="N136" s="168">
        <v>0</v>
      </c>
      <c r="O136" s="168">
        <v>0</v>
      </c>
      <c r="P136" s="168">
        <v>0</v>
      </c>
      <c r="Q136" s="168">
        <v>0</v>
      </c>
      <c r="R136" s="168">
        <v>0</v>
      </c>
      <c r="S136" s="168">
        <v>0</v>
      </c>
      <c r="T136" s="168">
        <v>0</v>
      </c>
      <c r="U136" s="168">
        <v>0</v>
      </c>
      <c r="V136" s="168">
        <v>0</v>
      </c>
      <c r="W136" s="168">
        <v>0</v>
      </c>
      <c r="X136" s="168">
        <v>26</v>
      </c>
      <c r="Y136" s="168">
        <v>0</v>
      </c>
      <c r="Z136" s="168">
        <v>0</v>
      </c>
      <c r="AA136" s="168">
        <v>0</v>
      </c>
      <c r="AB136" s="168">
        <v>0</v>
      </c>
      <c r="AC136" s="168">
        <v>0</v>
      </c>
      <c r="AD136" s="168">
        <v>0</v>
      </c>
      <c r="AE136" s="168">
        <v>0</v>
      </c>
      <c r="AF136" s="168">
        <v>0</v>
      </c>
      <c r="AG136" s="168">
        <v>0</v>
      </c>
      <c r="AH136" s="168">
        <f t="shared" si="2"/>
        <v>26</v>
      </c>
      <c r="AI136" s="169">
        <v>44614</v>
      </c>
    </row>
    <row r="137" spans="1:35" x14ac:dyDescent="0.2">
      <c r="A137" s="34" t="s">
        <v>203</v>
      </c>
      <c r="B137" s="34" t="s">
        <v>204</v>
      </c>
      <c r="C137" s="34" t="s">
        <v>37</v>
      </c>
      <c r="D137" s="34" t="s">
        <v>38</v>
      </c>
      <c r="E137" s="167" t="s">
        <v>82</v>
      </c>
      <c r="F137" s="35">
        <v>110000</v>
      </c>
      <c r="G137" s="34" t="s">
        <v>83</v>
      </c>
      <c r="H137" s="34" t="s">
        <v>41</v>
      </c>
      <c r="I137" s="36">
        <v>45554</v>
      </c>
      <c r="J137" s="36">
        <v>45554</v>
      </c>
      <c r="K137" s="36">
        <v>45991</v>
      </c>
      <c r="L137" s="168">
        <v>0</v>
      </c>
      <c r="M137" s="168">
        <v>0</v>
      </c>
      <c r="N137" s="168">
        <v>0</v>
      </c>
      <c r="O137" s="168">
        <v>0</v>
      </c>
      <c r="P137" s="168">
        <v>0</v>
      </c>
      <c r="Q137" s="168">
        <v>0</v>
      </c>
      <c r="R137" s="168">
        <v>0</v>
      </c>
      <c r="S137" s="168">
        <v>0</v>
      </c>
      <c r="T137" s="168">
        <v>0</v>
      </c>
      <c r="U137" s="168">
        <v>0</v>
      </c>
      <c r="V137" s="168">
        <v>0</v>
      </c>
      <c r="W137" s="168">
        <v>0</v>
      </c>
      <c r="X137" s="168">
        <v>18</v>
      </c>
      <c r="Y137" s="168">
        <v>0</v>
      </c>
      <c r="Z137" s="168">
        <v>0</v>
      </c>
      <c r="AA137" s="168">
        <v>0</v>
      </c>
      <c r="AB137" s="168">
        <v>0</v>
      </c>
      <c r="AC137" s="168">
        <v>0</v>
      </c>
      <c r="AD137" s="168">
        <v>0</v>
      </c>
      <c r="AE137" s="168">
        <v>0</v>
      </c>
      <c r="AF137" s="168">
        <v>0</v>
      </c>
      <c r="AG137" s="168">
        <v>0</v>
      </c>
      <c r="AH137" s="168">
        <f t="shared" si="2"/>
        <v>18</v>
      </c>
      <c r="AI137" s="169">
        <v>44636</v>
      </c>
    </row>
    <row r="138" spans="1:35" x14ac:dyDescent="0.2">
      <c r="A138" s="34" t="s">
        <v>203</v>
      </c>
      <c r="B138" s="34" t="s">
        <v>204</v>
      </c>
      <c r="C138" s="34" t="s">
        <v>37</v>
      </c>
      <c r="D138" s="34" t="s">
        <v>42</v>
      </c>
      <c r="E138" s="167" t="s">
        <v>82</v>
      </c>
      <c r="F138" s="35">
        <v>110000</v>
      </c>
      <c r="G138" s="34" t="s">
        <v>83</v>
      </c>
      <c r="H138" s="34" t="s">
        <v>41</v>
      </c>
      <c r="I138" s="36">
        <v>45554</v>
      </c>
      <c r="J138" s="36">
        <v>45554</v>
      </c>
      <c r="K138" s="36">
        <v>45991</v>
      </c>
      <c r="L138" s="168">
        <v>36</v>
      </c>
      <c r="M138" s="168">
        <v>0</v>
      </c>
      <c r="N138" s="168">
        <v>0</v>
      </c>
      <c r="O138" s="168">
        <v>0</v>
      </c>
      <c r="P138" s="168">
        <v>0</v>
      </c>
      <c r="Q138" s="168">
        <v>0</v>
      </c>
      <c r="R138" s="168">
        <v>0</v>
      </c>
      <c r="S138" s="168">
        <v>0</v>
      </c>
      <c r="T138" s="168">
        <v>0</v>
      </c>
      <c r="U138" s="168">
        <v>4</v>
      </c>
      <c r="V138" s="168">
        <v>0</v>
      </c>
      <c r="W138" s="168">
        <v>0</v>
      </c>
      <c r="X138" s="168">
        <v>0</v>
      </c>
      <c r="Y138" s="168">
        <v>0</v>
      </c>
      <c r="Z138" s="168">
        <v>0</v>
      </c>
      <c r="AA138" s="168">
        <v>0</v>
      </c>
      <c r="AB138" s="168">
        <v>0</v>
      </c>
      <c r="AC138" s="168">
        <v>14</v>
      </c>
      <c r="AD138" s="168">
        <v>0</v>
      </c>
      <c r="AE138" s="168">
        <v>0</v>
      </c>
      <c r="AF138" s="168">
        <v>0</v>
      </c>
      <c r="AG138" s="168">
        <v>0</v>
      </c>
      <c r="AH138" s="168">
        <f t="shared" si="2"/>
        <v>54</v>
      </c>
      <c r="AI138" s="169">
        <v>44636</v>
      </c>
    </row>
    <row r="139" spans="1:35" x14ac:dyDescent="0.2">
      <c r="A139" s="34" t="s">
        <v>203</v>
      </c>
      <c r="B139" s="34" t="s">
        <v>204</v>
      </c>
      <c r="C139" s="34" t="s">
        <v>37</v>
      </c>
      <c r="D139" s="34" t="s">
        <v>43</v>
      </c>
      <c r="E139" s="167" t="s">
        <v>82</v>
      </c>
      <c r="F139" s="35">
        <v>110000</v>
      </c>
      <c r="G139" s="34" t="s">
        <v>83</v>
      </c>
      <c r="H139" s="34" t="s">
        <v>41</v>
      </c>
      <c r="I139" s="36">
        <v>45554</v>
      </c>
      <c r="J139" s="36">
        <v>45554</v>
      </c>
      <c r="K139" s="36">
        <v>45991</v>
      </c>
      <c r="L139" s="168">
        <v>36</v>
      </c>
      <c r="M139" s="168">
        <v>0</v>
      </c>
      <c r="N139" s="168">
        <v>0</v>
      </c>
      <c r="O139" s="168">
        <v>0</v>
      </c>
      <c r="P139" s="168">
        <v>0</v>
      </c>
      <c r="Q139" s="168">
        <v>0</v>
      </c>
      <c r="R139" s="168">
        <v>0</v>
      </c>
      <c r="S139" s="168">
        <v>0</v>
      </c>
      <c r="T139" s="168">
        <v>0</v>
      </c>
      <c r="U139" s="168">
        <v>2</v>
      </c>
      <c r="V139" s="168">
        <v>0</v>
      </c>
      <c r="W139" s="168">
        <v>0</v>
      </c>
      <c r="X139" s="168">
        <v>0</v>
      </c>
      <c r="Y139" s="168">
        <v>0</v>
      </c>
      <c r="Z139" s="168">
        <v>0</v>
      </c>
      <c r="AA139" s="168">
        <v>0</v>
      </c>
      <c r="AB139" s="168">
        <v>0</v>
      </c>
      <c r="AC139" s="168">
        <v>0</v>
      </c>
      <c r="AD139" s="168">
        <v>0</v>
      </c>
      <c r="AE139" s="168">
        <v>0</v>
      </c>
      <c r="AF139" s="168">
        <v>0</v>
      </c>
      <c r="AG139" s="168">
        <v>0</v>
      </c>
      <c r="AH139" s="168">
        <f t="shared" si="2"/>
        <v>38</v>
      </c>
      <c r="AI139" s="169">
        <v>44636</v>
      </c>
    </row>
    <row r="140" spans="1:35" x14ac:dyDescent="0.2">
      <c r="A140" s="34" t="s">
        <v>205</v>
      </c>
      <c r="B140" s="34" t="s">
        <v>206</v>
      </c>
      <c r="C140" s="34" t="s">
        <v>37</v>
      </c>
      <c r="D140" s="34" t="s">
        <v>38</v>
      </c>
      <c r="E140" s="167" t="s">
        <v>187</v>
      </c>
      <c r="F140" s="35">
        <v>0</v>
      </c>
      <c r="G140" s="34" t="s">
        <v>83</v>
      </c>
      <c r="H140" s="34" t="s">
        <v>41</v>
      </c>
      <c r="I140" s="36">
        <v>45839</v>
      </c>
      <c r="J140" s="36">
        <v>45839</v>
      </c>
      <c r="K140" s="36">
        <v>46388</v>
      </c>
      <c r="L140" s="168">
        <v>0</v>
      </c>
      <c r="M140" s="168">
        <v>0</v>
      </c>
      <c r="N140" s="168">
        <v>0</v>
      </c>
      <c r="O140" s="168">
        <v>0</v>
      </c>
      <c r="P140" s="168">
        <v>0</v>
      </c>
      <c r="Q140" s="168">
        <v>0</v>
      </c>
      <c r="R140" s="168">
        <v>0</v>
      </c>
      <c r="S140" s="168">
        <v>0</v>
      </c>
      <c r="T140" s="168">
        <v>0</v>
      </c>
      <c r="U140" s="168">
        <v>19</v>
      </c>
      <c r="V140" s="168">
        <v>0</v>
      </c>
      <c r="W140" s="168">
        <v>0</v>
      </c>
      <c r="X140" s="168">
        <v>0</v>
      </c>
      <c r="Y140" s="168">
        <v>0</v>
      </c>
      <c r="Z140" s="168">
        <v>0</v>
      </c>
      <c r="AA140" s="168">
        <v>20</v>
      </c>
      <c r="AB140" s="168">
        <v>0</v>
      </c>
      <c r="AC140" s="168">
        <v>30</v>
      </c>
      <c r="AD140" s="168">
        <v>0</v>
      </c>
      <c r="AE140" s="168">
        <v>0</v>
      </c>
      <c r="AF140" s="168">
        <v>0</v>
      </c>
      <c r="AG140" s="168">
        <v>0</v>
      </c>
      <c r="AH140" s="168">
        <f t="shared" si="2"/>
        <v>69</v>
      </c>
      <c r="AI140" s="169">
        <v>44953</v>
      </c>
    </row>
    <row r="141" spans="1:35" x14ac:dyDescent="0.2">
      <c r="A141" s="34" t="s">
        <v>205</v>
      </c>
      <c r="B141" s="34" t="s">
        <v>206</v>
      </c>
      <c r="C141" s="34" t="s">
        <v>37</v>
      </c>
      <c r="D141" s="34" t="s">
        <v>42</v>
      </c>
      <c r="E141" s="167" t="s">
        <v>187</v>
      </c>
      <c r="F141" s="35">
        <v>0</v>
      </c>
      <c r="G141" s="34" t="s">
        <v>83</v>
      </c>
      <c r="H141" s="34" t="s">
        <v>41</v>
      </c>
      <c r="I141" s="36">
        <v>45839</v>
      </c>
      <c r="J141" s="36">
        <v>45839</v>
      </c>
      <c r="K141" s="36">
        <v>46388</v>
      </c>
      <c r="L141" s="168">
        <v>78</v>
      </c>
      <c r="M141" s="168">
        <v>0</v>
      </c>
      <c r="N141" s="168">
        <v>0</v>
      </c>
      <c r="O141" s="168">
        <v>0</v>
      </c>
      <c r="P141" s="168">
        <v>0</v>
      </c>
      <c r="Q141" s="168">
        <v>0</v>
      </c>
      <c r="R141" s="168">
        <v>0</v>
      </c>
      <c r="S141" s="168">
        <v>0</v>
      </c>
      <c r="T141" s="168">
        <v>0</v>
      </c>
      <c r="U141" s="168">
        <v>0</v>
      </c>
      <c r="V141" s="168">
        <v>0</v>
      </c>
      <c r="W141" s="168">
        <v>0</v>
      </c>
      <c r="X141" s="168">
        <v>0</v>
      </c>
      <c r="Y141" s="168">
        <v>0</v>
      </c>
      <c r="Z141" s="168">
        <v>0</v>
      </c>
      <c r="AA141" s="168">
        <v>0</v>
      </c>
      <c r="AB141" s="168">
        <v>0</v>
      </c>
      <c r="AC141" s="168">
        <v>0</v>
      </c>
      <c r="AD141" s="168">
        <v>0</v>
      </c>
      <c r="AE141" s="168">
        <v>0</v>
      </c>
      <c r="AF141" s="168">
        <v>0</v>
      </c>
      <c r="AG141" s="168">
        <v>0</v>
      </c>
      <c r="AH141" s="168">
        <f t="shared" si="2"/>
        <v>78</v>
      </c>
      <c r="AI141" s="169">
        <v>44953</v>
      </c>
    </row>
    <row r="142" spans="1:35" x14ac:dyDescent="0.2">
      <c r="A142" s="34" t="s">
        <v>205</v>
      </c>
      <c r="B142" s="34" t="s">
        <v>206</v>
      </c>
      <c r="C142" s="34" t="s">
        <v>37</v>
      </c>
      <c r="D142" s="34" t="s">
        <v>43</v>
      </c>
      <c r="E142" s="167" t="s">
        <v>187</v>
      </c>
      <c r="F142" s="35">
        <v>0</v>
      </c>
      <c r="G142" s="34" t="s">
        <v>83</v>
      </c>
      <c r="H142" s="34" t="s">
        <v>41</v>
      </c>
      <c r="I142" s="36">
        <v>45839</v>
      </c>
      <c r="J142" s="36">
        <v>45839</v>
      </c>
      <c r="K142" s="36">
        <v>46388</v>
      </c>
      <c r="L142" s="168">
        <v>78</v>
      </c>
      <c r="M142" s="168">
        <v>0</v>
      </c>
      <c r="N142" s="168">
        <v>0</v>
      </c>
      <c r="O142" s="168">
        <v>0</v>
      </c>
      <c r="P142" s="168">
        <v>0</v>
      </c>
      <c r="Q142" s="168">
        <v>0</v>
      </c>
      <c r="R142" s="168">
        <v>0</v>
      </c>
      <c r="S142" s="168">
        <v>0</v>
      </c>
      <c r="T142" s="168">
        <v>0</v>
      </c>
      <c r="U142" s="168">
        <v>0</v>
      </c>
      <c r="V142" s="168">
        <v>0</v>
      </c>
      <c r="W142" s="168">
        <v>0</v>
      </c>
      <c r="X142" s="168">
        <v>0</v>
      </c>
      <c r="Y142" s="168">
        <v>0</v>
      </c>
      <c r="Z142" s="168">
        <v>0</v>
      </c>
      <c r="AA142" s="168">
        <v>0</v>
      </c>
      <c r="AB142" s="168">
        <v>0</v>
      </c>
      <c r="AC142" s="168">
        <v>0</v>
      </c>
      <c r="AD142" s="168">
        <v>0</v>
      </c>
      <c r="AE142" s="168">
        <v>0</v>
      </c>
      <c r="AF142" s="168">
        <v>0</v>
      </c>
      <c r="AG142" s="168">
        <v>0</v>
      </c>
      <c r="AH142" s="168">
        <f t="shared" si="2"/>
        <v>78</v>
      </c>
      <c r="AI142" s="169">
        <v>44953</v>
      </c>
    </row>
    <row r="143" spans="1:35" x14ac:dyDescent="0.2">
      <c r="A143" s="34" t="s">
        <v>207</v>
      </c>
      <c r="B143" s="34" t="s">
        <v>208</v>
      </c>
      <c r="C143" s="34" t="s">
        <v>37</v>
      </c>
      <c r="D143" s="34" t="s">
        <v>38</v>
      </c>
      <c r="E143" s="167" t="s">
        <v>209</v>
      </c>
      <c r="F143" s="35">
        <v>0</v>
      </c>
      <c r="G143" s="34" t="s">
        <v>153</v>
      </c>
      <c r="H143" s="34" t="s">
        <v>41</v>
      </c>
      <c r="I143" s="36">
        <v>46090</v>
      </c>
      <c r="J143" s="36">
        <v>46090</v>
      </c>
      <c r="K143" s="36">
        <v>46547</v>
      </c>
      <c r="L143" s="168">
        <v>0</v>
      </c>
      <c r="M143" s="168">
        <v>0</v>
      </c>
      <c r="N143" s="168">
        <v>0</v>
      </c>
      <c r="O143" s="168">
        <v>0</v>
      </c>
      <c r="P143" s="168">
        <v>0</v>
      </c>
      <c r="Q143" s="168">
        <v>0</v>
      </c>
      <c r="R143" s="168">
        <v>0</v>
      </c>
      <c r="S143" s="168">
        <v>0</v>
      </c>
      <c r="T143" s="168">
        <v>0</v>
      </c>
      <c r="U143" s="168">
        <v>0</v>
      </c>
      <c r="V143" s="168">
        <v>0</v>
      </c>
      <c r="W143" s="168">
        <v>0</v>
      </c>
      <c r="X143" s="168">
        <v>24</v>
      </c>
      <c r="Y143" s="168">
        <v>0</v>
      </c>
      <c r="Z143" s="168">
        <v>0</v>
      </c>
      <c r="AA143" s="168">
        <v>0</v>
      </c>
      <c r="AB143" s="168">
        <v>0</v>
      </c>
      <c r="AC143" s="168">
        <v>0</v>
      </c>
      <c r="AD143" s="168">
        <v>0</v>
      </c>
      <c r="AE143" s="168">
        <v>0</v>
      </c>
      <c r="AF143" s="168">
        <v>0</v>
      </c>
      <c r="AG143" s="168">
        <v>0</v>
      </c>
      <c r="AH143" s="168">
        <f t="shared" si="2"/>
        <v>24</v>
      </c>
      <c r="AI143" s="169">
        <v>44867</v>
      </c>
    </row>
    <row r="144" spans="1:35" x14ac:dyDescent="0.2">
      <c r="A144" s="34" t="s">
        <v>207</v>
      </c>
      <c r="B144" s="34" t="s">
        <v>208</v>
      </c>
      <c r="C144" s="34" t="s">
        <v>37</v>
      </c>
      <c r="D144" s="34" t="s">
        <v>42</v>
      </c>
      <c r="E144" s="167" t="s">
        <v>209</v>
      </c>
      <c r="F144" s="35">
        <v>0</v>
      </c>
      <c r="G144" s="34" t="s">
        <v>153</v>
      </c>
      <c r="H144" s="34" t="s">
        <v>41</v>
      </c>
      <c r="I144" s="36">
        <v>46090</v>
      </c>
      <c r="J144" s="36">
        <v>46090</v>
      </c>
      <c r="K144" s="36">
        <v>46547</v>
      </c>
      <c r="L144" s="168">
        <v>8</v>
      </c>
      <c r="M144" s="168">
        <v>0</v>
      </c>
      <c r="N144" s="168">
        <v>0</v>
      </c>
      <c r="O144" s="168">
        <v>0</v>
      </c>
      <c r="P144" s="168">
        <v>0</v>
      </c>
      <c r="Q144" s="168">
        <v>0</v>
      </c>
      <c r="R144" s="168">
        <v>0</v>
      </c>
      <c r="S144" s="168">
        <v>0</v>
      </c>
      <c r="T144" s="168">
        <v>0</v>
      </c>
      <c r="U144" s="168">
        <v>2</v>
      </c>
      <c r="V144" s="168">
        <v>0</v>
      </c>
      <c r="W144" s="168">
        <v>0</v>
      </c>
      <c r="X144" s="168">
        <v>0</v>
      </c>
      <c r="Y144" s="168">
        <v>0</v>
      </c>
      <c r="Z144" s="168">
        <v>0</v>
      </c>
      <c r="AA144" s="168">
        <v>0</v>
      </c>
      <c r="AB144" s="168">
        <v>0</v>
      </c>
      <c r="AC144" s="168">
        <v>0</v>
      </c>
      <c r="AD144" s="168">
        <v>0</v>
      </c>
      <c r="AE144" s="168">
        <v>0</v>
      </c>
      <c r="AF144" s="168">
        <v>0</v>
      </c>
      <c r="AG144" s="168">
        <v>0</v>
      </c>
      <c r="AH144" s="168">
        <f t="shared" si="2"/>
        <v>10</v>
      </c>
      <c r="AI144" s="169">
        <v>44867</v>
      </c>
    </row>
    <row r="145" spans="1:35" x14ac:dyDescent="0.2">
      <c r="A145" s="34" t="s">
        <v>207</v>
      </c>
      <c r="B145" s="34" t="s">
        <v>208</v>
      </c>
      <c r="C145" s="34" t="s">
        <v>37</v>
      </c>
      <c r="D145" s="34" t="s">
        <v>43</v>
      </c>
      <c r="E145" s="167" t="s">
        <v>209</v>
      </c>
      <c r="F145" s="35">
        <v>0</v>
      </c>
      <c r="G145" s="34" t="s">
        <v>153</v>
      </c>
      <c r="H145" s="34" t="s">
        <v>41</v>
      </c>
      <c r="I145" s="36">
        <v>46090</v>
      </c>
      <c r="J145" s="36">
        <v>46090</v>
      </c>
      <c r="K145" s="36">
        <v>46547</v>
      </c>
      <c r="L145" s="168">
        <v>8</v>
      </c>
      <c r="M145" s="168">
        <v>0</v>
      </c>
      <c r="N145" s="168">
        <v>0</v>
      </c>
      <c r="O145" s="168">
        <v>0</v>
      </c>
      <c r="P145" s="168">
        <v>0</v>
      </c>
      <c r="Q145" s="168">
        <v>0</v>
      </c>
      <c r="R145" s="168">
        <v>0</v>
      </c>
      <c r="S145" s="168">
        <v>0</v>
      </c>
      <c r="T145" s="168">
        <v>0</v>
      </c>
      <c r="U145" s="168">
        <v>3</v>
      </c>
      <c r="V145" s="168">
        <v>0</v>
      </c>
      <c r="W145" s="168">
        <v>0</v>
      </c>
      <c r="X145" s="168">
        <v>0</v>
      </c>
      <c r="Y145" s="168">
        <v>0</v>
      </c>
      <c r="Z145" s="168">
        <v>0</v>
      </c>
      <c r="AA145" s="168">
        <v>0</v>
      </c>
      <c r="AB145" s="168">
        <v>0</v>
      </c>
      <c r="AC145" s="168">
        <v>0</v>
      </c>
      <c r="AD145" s="168">
        <v>0</v>
      </c>
      <c r="AE145" s="168">
        <v>0</v>
      </c>
      <c r="AF145" s="168">
        <v>0</v>
      </c>
      <c r="AG145" s="168">
        <v>0</v>
      </c>
      <c r="AH145" s="168">
        <f t="shared" si="2"/>
        <v>11</v>
      </c>
      <c r="AI145" s="169">
        <v>44867</v>
      </c>
    </row>
    <row r="146" spans="1:35" x14ac:dyDescent="0.2">
      <c r="A146" s="34" t="s">
        <v>210</v>
      </c>
      <c r="B146" s="34" t="s">
        <v>211</v>
      </c>
      <c r="C146" s="34" t="s">
        <v>37</v>
      </c>
      <c r="D146" s="34" t="s">
        <v>42</v>
      </c>
      <c r="E146" s="167" t="s">
        <v>212</v>
      </c>
      <c r="F146" s="35">
        <v>0</v>
      </c>
      <c r="G146" s="34" t="s">
        <v>178</v>
      </c>
      <c r="H146" s="34" t="s">
        <v>41</v>
      </c>
      <c r="I146" s="36">
        <v>46239</v>
      </c>
      <c r="J146" s="36">
        <v>46239</v>
      </c>
      <c r="K146" s="36">
        <v>46696</v>
      </c>
      <c r="L146" s="168">
        <v>0</v>
      </c>
      <c r="M146" s="168">
        <v>0</v>
      </c>
      <c r="N146" s="168">
        <v>0</v>
      </c>
      <c r="O146" s="168">
        <v>0</v>
      </c>
      <c r="P146" s="168">
        <v>0</v>
      </c>
      <c r="Q146" s="168">
        <v>0</v>
      </c>
      <c r="R146" s="168">
        <v>0</v>
      </c>
      <c r="S146" s="168">
        <v>0</v>
      </c>
      <c r="T146" s="168">
        <v>0</v>
      </c>
      <c r="U146" s="168">
        <v>7</v>
      </c>
      <c r="V146" s="168">
        <v>0</v>
      </c>
      <c r="W146" s="168">
        <v>49</v>
      </c>
      <c r="X146" s="168">
        <v>0</v>
      </c>
      <c r="Y146" s="168">
        <v>0</v>
      </c>
      <c r="Z146" s="168">
        <v>0</v>
      </c>
      <c r="AA146" s="168">
        <v>5</v>
      </c>
      <c r="AB146" s="168">
        <v>0</v>
      </c>
      <c r="AC146" s="168">
        <v>5</v>
      </c>
      <c r="AD146" s="168">
        <v>0</v>
      </c>
      <c r="AE146" s="168">
        <v>0</v>
      </c>
      <c r="AF146" s="168">
        <v>0</v>
      </c>
      <c r="AG146" s="168">
        <v>0</v>
      </c>
      <c r="AH146" s="168">
        <f t="shared" si="2"/>
        <v>66</v>
      </c>
      <c r="AI146" s="169">
        <v>44999</v>
      </c>
    </row>
    <row r="147" spans="1:35" x14ac:dyDescent="0.2">
      <c r="A147" s="34" t="s">
        <v>210</v>
      </c>
      <c r="B147" s="34" t="s">
        <v>211</v>
      </c>
      <c r="C147" s="34" t="s">
        <v>37</v>
      </c>
      <c r="D147" s="34" t="s">
        <v>43</v>
      </c>
      <c r="E147" s="167" t="s">
        <v>212</v>
      </c>
      <c r="F147" s="35">
        <v>0</v>
      </c>
      <c r="G147" s="34" t="s">
        <v>178</v>
      </c>
      <c r="H147" s="34" t="s">
        <v>41</v>
      </c>
      <c r="I147" s="36">
        <v>46239</v>
      </c>
      <c r="J147" s="36">
        <v>46239</v>
      </c>
      <c r="K147" s="36">
        <v>46696</v>
      </c>
      <c r="L147" s="168">
        <v>118</v>
      </c>
      <c r="M147" s="168">
        <v>0</v>
      </c>
      <c r="N147" s="168">
        <v>0</v>
      </c>
      <c r="O147" s="168">
        <v>0</v>
      </c>
      <c r="P147" s="168">
        <v>0</v>
      </c>
      <c r="Q147" s="168">
        <v>0</v>
      </c>
      <c r="R147" s="168">
        <v>0</v>
      </c>
      <c r="S147" s="168">
        <v>0</v>
      </c>
      <c r="T147" s="168">
        <v>0</v>
      </c>
      <c r="U147" s="168">
        <v>0</v>
      </c>
      <c r="V147" s="168">
        <v>0</v>
      </c>
      <c r="W147" s="168">
        <v>0</v>
      </c>
      <c r="X147" s="168">
        <v>0</v>
      </c>
      <c r="Y147" s="168">
        <v>0</v>
      </c>
      <c r="Z147" s="168">
        <v>0</v>
      </c>
      <c r="AA147" s="168">
        <v>0</v>
      </c>
      <c r="AB147" s="168">
        <v>0</v>
      </c>
      <c r="AC147" s="168">
        <v>10</v>
      </c>
      <c r="AD147" s="168">
        <v>0</v>
      </c>
      <c r="AE147" s="168">
        <v>0</v>
      </c>
      <c r="AF147" s="168">
        <v>0</v>
      </c>
      <c r="AG147" s="168">
        <v>0</v>
      </c>
      <c r="AH147" s="168">
        <f t="shared" si="2"/>
        <v>128</v>
      </c>
      <c r="AI147" s="169">
        <v>44999</v>
      </c>
    </row>
    <row r="148" spans="1:35" x14ac:dyDescent="0.2">
      <c r="A148" s="34" t="s">
        <v>210</v>
      </c>
      <c r="B148" s="34" t="s">
        <v>211</v>
      </c>
      <c r="C148" s="34" t="s">
        <v>37</v>
      </c>
      <c r="D148" s="34" t="s">
        <v>44</v>
      </c>
      <c r="E148" s="167" t="s">
        <v>212</v>
      </c>
      <c r="F148" s="35">
        <v>0</v>
      </c>
      <c r="G148" s="34" t="s">
        <v>178</v>
      </c>
      <c r="H148" s="34" t="s">
        <v>41</v>
      </c>
      <c r="I148" s="36">
        <v>46239</v>
      </c>
      <c r="J148" s="36">
        <v>46239</v>
      </c>
      <c r="K148" s="36">
        <v>46696</v>
      </c>
      <c r="L148" s="168">
        <v>0</v>
      </c>
      <c r="M148" s="168">
        <v>0</v>
      </c>
      <c r="N148" s="168">
        <v>0</v>
      </c>
      <c r="O148" s="168">
        <v>0</v>
      </c>
      <c r="P148" s="168">
        <v>0</v>
      </c>
      <c r="Q148" s="168">
        <v>0</v>
      </c>
      <c r="R148" s="168">
        <v>0</v>
      </c>
      <c r="S148" s="168">
        <v>0</v>
      </c>
      <c r="T148" s="168">
        <v>0</v>
      </c>
      <c r="U148" s="168">
        <v>0</v>
      </c>
      <c r="V148" s="168">
        <v>0</v>
      </c>
      <c r="W148" s="168">
        <v>0</v>
      </c>
      <c r="X148" s="168">
        <v>0</v>
      </c>
      <c r="Y148" s="168">
        <v>0</v>
      </c>
      <c r="Z148" s="168">
        <v>62</v>
      </c>
      <c r="AA148" s="168">
        <v>0</v>
      </c>
      <c r="AB148" s="168">
        <v>0</v>
      </c>
      <c r="AC148" s="168">
        <v>0</v>
      </c>
      <c r="AD148" s="168">
        <v>0</v>
      </c>
      <c r="AE148" s="168">
        <v>0</v>
      </c>
      <c r="AF148" s="168">
        <v>0</v>
      </c>
      <c r="AG148" s="168">
        <v>0</v>
      </c>
      <c r="AH148" s="168">
        <f t="shared" si="2"/>
        <v>62</v>
      </c>
      <c r="AI148" s="169">
        <v>44999</v>
      </c>
    </row>
    <row r="149" spans="1:35" x14ac:dyDescent="0.2">
      <c r="A149" s="34" t="s">
        <v>210</v>
      </c>
      <c r="B149" s="34" t="s">
        <v>211</v>
      </c>
      <c r="C149" s="34" t="s">
        <v>37</v>
      </c>
      <c r="D149" s="34" t="s">
        <v>168</v>
      </c>
      <c r="E149" s="167" t="s">
        <v>212</v>
      </c>
      <c r="F149" s="35">
        <v>0</v>
      </c>
      <c r="G149" s="34" t="s">
        <v>178</v>
      </c>
      <c r="H149" s="34" t="s">
        <v>41</v>
      </c>
      <c r="I149" s="36">
        <v>46239</v>
      </c>
      <c r="J149" s="36">
        <v>46239</v>
      </c>
      <c r="K149" s="36">
        <v>46696</v>
      </c>
      <c r="L149" s="168">
        <v>0</v>
      </c>
      <c r="M149" s="168">
        <v>0</v>
      </c>
      <c r="N149" s="168">
        <v>0</v>
      </c>
      <c r="O149" s="168">
        <v>0</v>
      </c>
      <c r="P149" s="168">
        <v>0</v>
      </c>
      <c r="Q149" s="168">
        <v>0</v>
      </c>
      <c r="R149" s="168">
        <v>0</v>
      </c>
      <c r="S149" s="168">
        <v>0</v>
      </c>
      <c r="T149" s="168">
        <v>0</v>
      </c>
      <c r="U149" s="168">
        <v>2</v>
      </c>
      <c r="V149" s="168">
        <v>0</v>
      </c>
      <c r="W149" s="168">
        <v>0</v>
      </c>
      <c r="X149" s="168">
        <v>0</v>
      </c>
      <c r="Y149" s="168">
        <v>0</v>
      </c>
      <c r="Z149" s="168">
        <v>0</v>
      </c>
      <c r="AA149" s="168">
        <v>0</v>
      </c>
      <c r="AB149" s="168">
        <v>1230</v>
      </c>
      <c r="AC149" s="168">
        <v>0</v>
      </c>
      <c r="AD149" s="168">
        <v>0</v>
      </c>
      <c r="AE149" s="168">
        <v>0</v>
      </c>
      <c r="AF149" s="168">
        <v>0</v>
      </c>
      <c r="AG149" s="168">
        <v>0</v>
      </c>
      <c r="AH149" s="168">
        <f t="shared" si="2"/>
        <v>1232</v>
      </c>
      <c r="AI149" s="169">
        <v>44999</v>
      </c>
    </row>
    <row r="150" spans="1:35" x14ac:dyDescent="0.2">
      <c r="A150" s="34" t="s">
        <v>213</v>
      </c>
      <c r="B150" s="34" t="s">
        <v>214</v>
      </c>
      <c r="C150" s="34" t="s">
        <v>37</v>
      </c>
      <c r="D150" s="34" t="s">
        <v>44</v>
      </c>
      <c r="E150" s="167" t="s">
        <v>192</v>
      </c>
      <c r="F150" s="35">
        <v>0</v>
      </c>
      <c r="G150" s="34" t="s">
        <v>111</v>
      </c>
      <c r="H150" s="34" t="s">
        <v>41</v>
      </c>
      <c r="I150" s="36">
        <v>46143</v>
      </c>
      <c r="J150" s="36">
        <v>46143</v>
      </c>
      <c r="K150" s="36">
        <v>46508</v>
      </c>
      <c r="L150" s="168">
        <v>0</v>
      </c>
      <c r="M150" s="168">
        <v>0</v>
      </c>
      <c r="N150" s="168">
        <v>0</v>
      </c>
      <c r="O150" s="168">
        <v>0</v>
      </c>
      <c r="P150" s="168">
        <v>0</v>
      </c>
      <c r="Q150" s="168">
        <v>0</v>
      </c>
      <c r="R150" s="168">
        <v>0</v>
      </c>
      <c r="S150" s="168">
        <v>0</v>
      </c>
      <c r="T150" s="168">
        <v>0</v>
      </c>
      <c r="U150" s="168">
        <v>0</v>
      </c>
      <c r="V150" s="168">
        <v>0</v>
      </c>
      <c r="W150" s="168">
        <v>26</v>
      </c>
      <c r="X150" s="168">
        <v>0</v>
      </c>
      <c r="Y150" s="168">
        <v>0</v>
      </c>
      <c r="Z150" s="168">
        <v>0</v>
      </c>
      <c r="AA150" s="168">
        <v>0</v>
      </c>
      <c r="AB150" s="168">
        <v>0</v>
      </c>
      <c r="AC150" s="168">
        <v>0</v>
      </c>
      <c r="AD150" s="168">
        <v>0</v>
      </c>
      <c r="AE150" s="168">
        <v>0</v>
      </c>
      <c r="AF150" s="168">
        <v>0</v>
      </c>
      <c r="AG150" s="168">
        <v>0</v>
      </c>
      <c r="AH150" s="168">
        <f t="shared" si="2"/>
        <v>26</v>
      </c>
      <c r="AI150" s="169">
        <v>44950</v>
      </c>
    </row>
    <row r="151" spans="1:35" x14ac:dyDescent="0.2">
      <c r="A151" s="34" t="s">
        <v>213</v>
      </c>
      <c r="B151" s="34" t="s">
        <v>214</v>
      </c>
      <c r="C151" s="34" t="s">
        <v>37</v>
      </c>
      <c r="D151" s="34" t="s">
        <v>168</v>
      </c>
      <c r="E151" s="167" t="s">
        <v>192</v>
      </c>
      <c r="F151" s="35">
        <v>0</v>
      </c>
      <c r="G151" s="34" t="s">
        <v>111</v>
      </c>
      <c r="H151" s="34" t="s">
        <v>41</v>
      </c>
      <c r="I151" s="36">
        <v>46143</v>
      </c>
      <c r="J151" s="36">
        <v>46143</v>
      </c>
      <c r="K151" s="36">
        <v>46508</v>
      </c>
      <c r="L151" s="168">
        <v>54</v>
      </c>
      <c r="M151" s="168">
        <v>0</v>
      </c>
      <c r="N151" s="168">
        <v>0</v>
      </c>
      <c r="O151" s="168">
        <v>0</v>
      </c>
      <c r="P151" s="168">
        <v>0</v>
      </c>
      <c r="Q151" s="168">
        <v>0</v>
      </c>
      <c r="R151" s="168">
        <v>0</v>
      </c>
      <c r="S151" s="168">
        <v>0</v>
      </c>
      <c r="T151" s="168">
        <v>0</v>
      </c>
      <c r="U151" s="168">
        <v>8</v>
      </c>
      <c r="V151" s="168">
        <v>0</v>
      </c>
      <c r="W151" s="168">
        <v>0</v>
      </c>
      <c r="X151" s="168">
        <v>0</v>
      </c>
      <c r="Y151" s="168">
        <v>0</v>
      </c>
      <c r="Z151" s="168">
        <v>0</v>
      </c>
      <c r="AA151" s="168">
        <v>0</v>
      </c>
      <c r="AB151" s="168">
        <v>0</v>
      </c>
      <c r="AC151" s="168">
        <v>0</v>
      </c>
      <c r="AD151" s="168">
        <v>0</v>
      </c>
      <c r="AE151" s="168">
        <v>0</v>
      </c>
      <c r="AF151" s="168">
        <v>0</v>
      </c>
      <c r="AG151" s="168">
        <v>0</v>
      </c>
      <c r="AH151" s="168">
        <f t="shared" si="2"/>
        <v>62</v>
      </c>
      <c r="AI151" s="169">
        <v>44950</v>
      </c>
    </row>
    <row r="152" spans="1:35" x14ac:dyDescent="0.2">
      <c r="A152" s="34" t="s">
        <v>213</v>
      </c>
      <c r="B152" s="34" t="s">
        <v>214</v>
      </c>
      <c r="C152" s="34" t="s">
        <v>37</v>
      </c>
      <c r="D152" s="34" t="s">
        <v>48</v>
      </c>
      <c r="E152" s="167" t="s">
        <v>192</v>
      </c>
      <c r="F152" s="35">
        <v>0</v>
      </c>
      <c r="G152" s="34" t="s">
        <v>111</v>
      </c>
      <c r="H152" s="34" t="s">
        <v>41</v>
      </c>
      <c r="I152" s="36">
        <v>46143</v>
      </c>
      <c r="J152" s="36">
        <v>46143</v>
      </c>
      <c r="K152" s="36">
        <v>46508</v>
      </c>
      <c r="L152" s="168">
        <v>0</v>
      </c>
      <c r="M152" s="168">
        <v>0</v>
      </c>
      <c r="N152" s="168">
        <v>0</v>
      </c>
      <c r="O152" s="168">
        <v>0</v>
      </c>
      <c r="P152" s="168">
        <v>0</v>
      </c>
      <c r="Q152" s="168">
        <v>0</v>
      </c>
      <c r="R152" s="168">
        <v>0</v>
      </c>
      <c r="S152" s="168">
        <v>0</v>
      </c>
      <c r="T152" s="168">
        <v>0</v>
      </c>
      <c r="U152" s="168">
        <v>0</v>
      </c>
      <c r="V152" s="168">
        <v>0</v>
      </c>
      <c r="W152" s="168">
        <v>0</v>
      </c>
      <c r="X152" s="168">
        <v>0</v>
      </c>
      <c r="Y152" s="168">
        <v>0</v>
      </c>
      <c r="Z152" s="168">
        <v>0</v>
      </c>
      <c r="AA152" s="168">
        <v>1</v>
      </c>
      <c r="AB152" s="168">
        <v>0</v>
      </c>
      <c r="AC152" s="168">
        <v>0</v>
      </c>
      <c r="AD152" s="168">
        <v>0</v>
      </c>
      <c r="AE152" s="168">
        <v>0</v>
      </c>
      <c r="AF152" s="168">
        <v>0</v>
      </c>
      <c r="AG152" s="168">
        <v>0</v>
      </c>
      <c r="AH152" s="168">
        <f t="shared" si="2"/>
        <v>1</v>
      </c>
      <c r="AI152" s="169">
        <v>44950</v>
      </c>
    </row>
    <row r="153" spans="1:35" x14ac:dyDescent="0.2">
      <c r="A153" s="34" t="s">
        <v>215</v>
      </c>
      <c r="B153" s="34" t="s">
        <v>216</v>
      </c>
      <c r="C153" s="34" t="s">
        <v>37</v>
      </c>
      <c r="D153" s="34" t="s">
        <v>42</v>
      </c>
      <c r="E153" s="167" t="s">
        <v>192</v>
      </c>
      <c r="F153" s="35">
        <v>0</v>
      </c>
      <c r="G153" s="34" t="s">
        <v>111</v>
      </c>
      <c r="H153" s="34" t="s">
        <v>41</v>
      </c>
      <c r="I153" s="36">
        <v>45957</v>
      </c>
      <c r="J153" s="36">
        <v>45957</v>
      </c>
      <c r="K153" s="36">
        <v>46553</v>
      </c>
      <c r="L153" s="168">
        <v>0</v>
      </c>
      <c r="M153" s="168">
        <v>0</v>
      </c>
      <c r="N153" s="168">
        <v>0</v>
      </c>
      <c r="O153" s="168">
        <v>0</v>
      </c>
      <c r="P153" s="168">
        <v>0</v>
      </c>
      <c r="Q153" s="168">
        <v>0</v>
      </c>
      <c r="R153" s="168">
        <v>0</v>
      </c>
      <c r="S153" s="168">
        <v>0</v>
      </c>
      <c r="T153" s="168">
        <v>0</v>
      </c>
      <c r="U153" s="168">
        <v>0</v>
      </c>
      <c r="V153" s="168">
        <v>0</v>
      </c>
      <c r="W153" s="168">
        <v>0</v>
      </c>
      <c r="X153" s="168">
        <v>0</v>
      </c>
      <c r="Y153" s="168">
        <v>0</v>
      </c>
      <c r="Z153" s="168">
        <v>0</v>
      </c>
      <c r="AA153" s="168">
        <v>0</v>
      </c>
      <c r="AB153" s="168">
        <v>0</v>
      </c>
      <c r="AC153" s="168">
        <v>3</v>
      </c>
      <c r="AD153" s="168">
        <v>0</v>
      </c>
      <c r="AE153" s="168">
        <v>0</v>
      </c>
      <c r="AF153" s="168">
        <v>0</v>
      </c>
      <c r="AG153" s="168">
        <v>0</v>
      </c>
      <c r="AH153" s="168">
        <f t="shared" si="2"/>
        <v>3</v>
      </c>
      <c r="AI153" s="169">
        <v>44943</v>
      </c>
    </row>
    <row r="154" spans="1:35" x14ac:dyDescent="0.2">
      <c r="A154" s="34" t="s">
        <v>217</v>
      </c>
      <c r="B154" s="34" t="s">
        <v>218</v>
      </c>
      <c r="C154" s="34" t="s">
        <v>37</v>
      </c>
      <c r="D154" s="34" t="s">
        <v>38</v>
      </c>
      <c r="E154" s="167" t="s">
        <v>219</v>
      </c>
      <c r="F154" s="35">
        <v>0</v>
      </c>
      <c r="G154" s="34" t="s">
        <v>93</v>
      </c>
      <c r="H154" s="34" t="s">
        <v>41</v>
      </c>
      <c r="I154" s="36">
        <v>46605</v>
      </c>
      <c r="J154" s="36">
        <v>46615</v>
      </c>
      <c r="K154" s="36">
        <v>48030</v>
      </c>
      <c r="L154" s="168">
        <v>0</v>
      </c>
      <c r="M154" s="168">
        <v>0</v>
      </c>
      <c r="N154" s="168">
        <v>0</v>
      </c>
      <c r="O154" s="168">
        <v>0</v>
      </c>
      <c r="P154" s="168">
        <v>0</v>
      </c>
      <c r="Q154" s="168">
        <v>0</v>
      </c>
      <c r="R154" s="168">
        <v>0</v>
      </c>
      <c r="S154" s="168">
        <v>0</v>
      </c>
      <c r="T154" s="168">
        <v>0</v>
      </c>
      <c r="U154" s="168">
        <v>1</v>
      </c>
      <c r="V154" s="168">
        <v>0</v>
      </c>
      <c r="W154" s="168">
        <v>0</v>
      </c>
      <c r="X154" s="168">
        <v>0</v>
      </c>
      <c r="Y154" s="168">
        <v>0</v>
      </c>
      <c r="Z154" s="168">
        <v>0</v>
      </c>
      <c r="AA154" s="168">
        <v>0</v>
      </c>
      <c r="AB154" s="168">
        <v>0</v>
      </c>
      <c r="AC154" s="168">
        <v>21</v>
      </c>
      <c r="AD154" s="168">
        <v>0</v>
      </c>
      <c r="AE154" s="168">
        <v>0</v>
      </c>
      <c r="AF154" s="168">
        <v>0</v>
      </c>
      <c r="AG154" s="168">
        <v>0</v>
      </c>
      <c r="AH154" s="168">
        <f t="shared" si="2"/>
        <v>22</v>
      </c>
      <c r="AI154" s="169">
        <v>44726</v>
      </c>
    </row>
    <row r="155" spans="1:35" x14ac:dyDescent="0.2">
      <c r="A155" s="34" t="s">
        <v>217</v>
      </c>
      <c r="B155" s="34" t="s">
        <v>218</v>
      </c>
      <c r="C155" s="34" t="s">
        <v>37</v>
      </c>
      <c r="D155" s="34" t="s">
        <v>42</v>
      </c>
      <c r="E155" s="167" t="s">
        <v>219</v>
      </c>
      <c r="F155" s="35">
        <v>0</v>
      </c>
      <c r="G155" s="34" t="s">
        <v>93</v>
      </c>
      <c r="H155" s="34" t="s">
        <v>41</v>
      </c>
      <c r="I155" s="36">
        <v>46605</v>
      </c>
      <c r="J155" s="36">
        <v>46615</v>
      </c>
      <c r="K155" s="36">
        <v>48030</v>
      </c>
      <c r="L155" s="168">
        <v>68</v>
      </c>
      <c r="M155" s="168">
        <v>0</v>
      </c>
      <c r="N155" s="168">
        <v>0</v>
      </c>
      <c r="O155" s="168">
        <v>0</v>
      </c>
      <c r="P155" s="168">
        <v>0</v>
      </c>
      <c r="Q155" s="168">
        <v>0</v>
      </c>
      <c r="R155" s="168">
        <v>0</v>
      </c>
      <c r="S155" s="168">
        <v>0</v>
      </c>
      <c r="T155" s="168">
        <v>0</v>
      </c>
      <c r="U155" s="168">
        <v>0</v>
      </c>
      <c r="V155" s="168">
        <v>0</v>
      </c>
      <c r="W155" s="168">
        <v>0</v>
      </c>
      <c r="X155" s="168">
        <v>0</v>
      </c>
      <c r="Y155" s="168">
        <v>0</v>
      </c>
      <c r="Z155" s="168">
        <v>0</v>
      </c>
      <c r="AA155" s="168">
        <v>0</v>
      </c>
      <c r="AB155" s="168">
        <v>0</v>
      </c>
      <c r="AC155" s="168">
        <v>0</v>
      </c>
      <c r="AD155" s="168">
        <v>0</v>
      </c>
      <c r="AE155" s="168">
        <v>0</v>
      </c>
      <c r="AF155" s="168">
        <v>0</v>
      </c>
      <c r="AG155" s="168">
        <v>0</v>
      </c>
      <c r="AH155" s="168">
        <f t="shared" si="2"/>
        <v>68</v>
      </c>
      <c r="AI155" s="169">
        <v>44726</v>
      </c>
    </row>
    <row r="156" spans="1:35" x14ac:dyDescent="0.2">
      <c r="A156" s="34" t="s">
        <v>217</v>
      </c>
      <c r="B156" s="34" t="s">
        <v>218</v>
      </c>
      <c r="C156" s="34" t="s">
        <v>37</v>
      </c>
      <c r="D156" s="34" t="s">
        <v>43</v>
      </c>
      <c r="E156" s="167" t="s">
        <v>219</v>
      </c>
      <c r="F156" s="35">
        <v>0</v>
      </c>
      <c r="G156" s="34" t="s">
        <v>93</v>
      </c>
      <c r="H156" s="34" t="s">
        <v>41</v>
      </c>
      <c r="I156" s="36">
        <v>46605</v>
      </c>
      <c r="J156" s="36">
        <v>46615</v>
      </c>
      <c r="K156" s="36">
        <v>48030</v>
      </c>
      <c r="L156" s="168">
        <v>0</v>
      </c>
      <c r="M156" s="168">
        <v>0</v>
      </c>
      <c r="N156" s="168">
        <v>0</v>
      </c>
      <c r="O156" s="168">
        <v>0</v>
      </c>
      <c r="P156" s="168">
        <v>0</v>
      </c>
      <c r="Q156" s="168">
        <v>0</v>
      </c>
      <c r="R156" s="168">
        <v>0</v>
      </c>
      <c r="S156" s="168">
        <v>0</v>
      </c>
      <c r="T156" s="168">
        <v>0</v>
      </c>
      <c r="U156" s="168">
        <v>2</v>
      </c>
      <c r="V156" s="168">
        <v>0</v>
      </c>
      <c r="W156" s="168">
        <v>0</v>
      </c>
      <c r="X156" s="168">
        <v>0</v>
      </c>
      <c r="Y156" s="168">
        <v>0</v>
      </c>
      <c r="Z156" s="168">
        <v>0</v>
      </c>
      <c r="AA156" s="168">
        <v>0</v>
      </c>
      <c r="AB156" s="168">
        <v>1846</v>
      </c>
      <c r="AC156" s="168">
        <v>0</v>
      </c>
      <c r="AD156" s="168">
        <v>0</v>
      </c>
      <c r="AE156" s="168">
        <v>0</v>
      </c>
      <c r="AF156" s="168">
        <v>0</v>
      </c>
      <c r="AG156" s="168">
        <v>0</v>
      </c>
      <c r="AH156" s="168">
        <f t="shared" si="2"/>
        <v>1848</v>
      </c>
      <c r="AI156" s="169">
        <v>44726</v>
      </c>
    </row>
    <row r="157" spans="1:35" x14ac:dyDescent="0.2">
      <c r="A157" s="34" t="s">
        <v>220</v>
      </c>
      <c r="B157" s="34" t="s">
        <v>221</v>
      </c>
      <c r="C157" s="34" t="s">
        <v>37</v>
      </c>
      <c r="D157" s="34" t="s">
        <v>42</v>
      </c>
      <c r="E157" s="167" t="s">
        <v>187</v>
      </c>
      <c r="F157" s="35">
        <v>0</v>
      </c>
      <c r="G157" s="34" t="s">
        <v>83</v>
      </c>
      <c r="H157" s="34" t="s">
        <v>41</v>
      </c>
      <c r="I157" s="36">
        <v>45903</v>
      </c>
      <c r="J157" s="36">
        <v>45903</v>
      </c>
      <c r="K157" s="36">
        <v>46359</v>
      </c>
      <c r="L157" s="168">
        <v>14</v>
      </c>
      <c r="M157" s="168">
        <v>0</v>
      </c>
      <c r="N157" s="168">
        <v>0</v>
      </c>
      <c r="O157" s="168">
        <v>0</v>
      </c>
      <c r="P157" s="168">
        <v>0</v>
      </c>
      <c r="Q157" s="168">
        <v>0</v>
      </c>
      <c r="R157" s="168">
        <v>0</v>
      </c>
      <c r="S157" s="168">
        <v>0</v>
      </c>
      <c r="T157" s="168">
        <v>0</v>
      </c>
      <c r="U157" s="168">
        <v>2</v>
      </c>
      <c r="V157" s="168">
        <v>0</v>
      </c>
      <c r="W157" s="168">
        <v>0</v>
      </c>
      <c r="X157" s="168">
        <v>0</v>
      </c>
      <c r="Y157" s="168">
        <v>0</v>
      </c>
      <c r="Z157" s="168">
        <v>0</v>
      </c>
      <c r="AA157" s="168">
        <v>15</v>
      </c>
      <c r="AB157" s="168">
        <v>0</v>
      </c>
      <c r="AC157" s="168">
        <v>15</v>
      </c>
      <c r="AD157" s="168">
        <v>0</v>
      </c>
      <c r="AE157" s="168">
        <v>0</v>
      </c>
      <c r="AF157" s="168">
        <v>0</v>
      </c>
      <c r="AG157" s="168">
        <v>0</v>
      </c>
      <c r="AH157" s="168">
        <f t="shared" si="2"/>
        <v>46</v>
      </c>
      <c r="AI157" s="169">
        <v>44979</v>
      </c>
    </row>
    <row r="158" spans="1:35" x14ac:dyDescent="0.2">
      <c r="A158" s="34" t="s">
        <v>222</v>
      </c>
      <c r="B158" s="34" t="s">
        <v>223</v>
      </c>
      <c r="C158" s="34" t="s">
        <v>37</v>
      </c>
      <c r="D158" s="34" t="s">
        <v>38</v>
      </c>
      <c r="E158" s="34" t="s">
        <v>73</v>
      </c>
      <c r="F158" s="35">
        <v>0</v>
      </c>
      <c r="G158" s="34" t="s">
        <v>74</v>
      </c>
      <c r="H158" s="34" t="s">
        <v>41</v>
      </c>
      <c r="I158" s="36">
        <v>45200</v>
      </c>
      <c r="J158" s="36">
        <v>45200</v>
      </c>
      <c r="K158" s="36">
        <v>45689</v>
      </c>
      <c r="L158" s="168">
        <v>23</v>
      </c>
      <c r="M158" s="168">
        <v>0</v>
      </c>
      <c r="N158" s="168">
        <v>0</v>
      </c>
      <c r="O158" s="168">
        <v>0</v>
      </c>
      <c r="P158" s="168">
        <v>0</v>
      </c>
      <c r="Q158" s="168">
        <v>0</v>
      </c>
      <c r="R158" s="168">
        <v>0</v>
      </c>
      <c r="S158" s="168">
        <v>0</v>
      </c>
      <c r="T158" s="168">
        <v>0</v>
      </c>
      <c r="U158" s="168">
        <v>3</v>
      </c>
      <c r="V158" s="168">
        <v>0</v>
      </c>
      <c r="W158" s="168">
        <v>0</v>
      </c>
      <c r="X158" s="168">
        <v>0</v>
      </c>
      <c r="Y158" s="168">
        <v>0</v>
      </c>
      <c r="Z158" s="168">
        <v>0</v>
      </c>
      <c r="AA158" s="168">
        <v>0</v>
      </c>
      <c r="AB158" s="168">
        <v>0</v>
      </c>
      <c r="AC158" s="168">
        <v>25</v>
      </c>
      <c r="AD158" s="168">
        <v>0</v>
      </c>
      <c r="AE158" s="168">
        <v>0</v>
      </c>
      <c r="AF158" s="168">
        <v>0</v>
      </c>
      <c r="AG158" s="168">
        <v>0</v>
      </c>
      <c r="AH158" s="168">
        <f t="shared" si="2"/>
        <v>51</v>
      </c>
      <c r="AI158" s="169">
        <v>44956</v>
      </c>
    </row>
    <row r="159" spans="1:35" x14ac:dyDescent="0.2">
      <c r="A159" s="34" t="s">
        <v>224</v>
      </c>
      <c r="B159" s="34" t="s">
        <v>225</v>
      </c>
      <c r="C159" s="34" t="s">
        <v>37</v>
      </c>
      <c r="D159" s="34" t="s">
        <v>43</v>
      </c>
      <c r="E159" s="167" t="s">
        <v>39</v>
      </c>
      <c r="F159" s="35">
        <v>0</v>
      </c>
      <c r="G159" s="34" t="s">
        <v>99</v>
      </c>
      <c r="H159" s="34" t="s">
        <v>226</v>
      </c>
      <c r="I159" s="36">
        <v>46223</v>
      </c>
      <c r="J159" s="36">
        <v>46223</v>
      </c>
      <c r="K159" s="36">
        <v>46924</v>
      </c>
      <c r="L159" s="168" t="s">
        <v>66</v>
      </c>
      <c r="M159" s="168">
        <v>0</v>
      </c>
      <c r="N159" s="168">
        <v>0</v>
      </c>
      <c r="O159" s="168">
        <v>0</v>
      </c>
      <c r="P159" s="168">
        <v>0</v>
      </c>
      <c r="Q159" s="168">
        <v>0</v>
      </c>
      <c r="R159" s="168">
        <v>0</v>
      </c>
      <c r="S159" s="168">
        <v>0</v>
      </c>
      <c r="T159" s="168">
        <v>0</v>
      </c>
      <c r="U159" s="168" t="s">
        <v>66</v>
      </c>
      <c r="V159" s="168">
        <v>0</v>
      </c>
      <c r="W159" s="168">
        <v>20</v>
      </c>
      <c r="X159" s="168">
        <v>0</v>
      </c>
      <c r="Y159" s="168">
        <v>0</v>
      </c>
      <c r="Z159" s="168">
        <v>0</v>
      </c>
      <c r="AA159" s="168">
        <v>0</v>
      </c>
      <c r="AB159" s="168">
        <v>0</v>
      </c>
      <c r="AC159" s="168" t="s">
        <v>66</v>
      </c>
      <c r="AD159" s="168">
        <v>0</v>
      </c>
      <c r="AE159" s="168">
        <v>0</v>
      </c>
      <c r="AF159" s="168">
        <v>0</v>
      </c>
      <c r="AG159" s="168">
        <v>0</v>
      </c>
      <c r="AH159" s="168">
        <f t="shared" si="2"/>
        <v>20</v>
      </c>
      <c r="AI159" s="169">
        <v>42137</v>
      </c>
    </row>
    <row r="160" spans="1:35" x14ac:dyDescent="0.2">
      <c r="A160" s="34" t="s">
        <v>224</v>
      </c>
      <c r="B160" s="34" t="s">
        <v>225</v>
      </c>
      <c r="C160" s="34" t="s">
        <v>37</v>
      </c>
      <c r="D160" s="34" t="s">
        <v>44</v>
      </c>
      <c r="E160" s="167" t="s">
        <v>39</v>
      </c>
      <c r="F160" s="35">
        <v>0</v>
      </c>
      <c r="G160" s="34" t="s">
        <v>99</v>
      </c>
      <c r="H160" s="34" t="s">
        <v>226</v>
      </c>
      <c r="I160" s="36">
        <v>46223</v>
      </c>
      <c r="J160" s="36">
        <v>46223</v>
      </c>
      <c r="K160" s="36">
        <v>46924</v>
      </c>
      <c r="L160" s="168">
        <v>490</v>
      </c>
      <c r="M160" s="168">
        <v>0</v>
      </c>
      <c r="N160" s="168">
        <v>0</v>
      </c>
      <c r="O160" s="168">
        <v>0</v>
      </c>
      <c r="P160" s="168">
        <v>0</v>
      </c>
      <c r="Q160" s="168">
        <v>0</v>
      </c>
      <c r="R160" s="168">
        <v>0</v>
      </c>
      <c r="S160" s="168">
        <v>0</v>
      </c>
      <c r="T160" s="168">
        <v>0</v>
      </c>
      <c r="U160" s="168">
        <v>35</v>
      </c>
      <c r="V160" s="168">
        <v>0</v>
      </c>
      <c r="W160" s="168">
        <v>0</v>
      </c>
      <c r="X160" s="168">
        <v>2084</v>
      </c>
      <c r="Y160" s="168">
        <v>0</v>
      </c>
      <c r="Z160" s="168">
        <v>0</v>
      </c>
      <c r="AA160" s="168">
        <v>0</v>
      </c>
      <c r="AB160" s="168">
        <v>12434</v>
      </c>
      <c r="AC160" s="168">
        <v>127</v>
      </c>
      <c r="AD160" s="168">
        <v>0</v>
      </c>
      <c r="AE160" s="168">
        <v>0</v>
      </c>
      <c r="AF160" s="168">
        <v>0</v>
      </c>
      <c r="AG160" s="168">
        <v>0</v>
      </c>
      <c r="AH160" s="168">
        <f t="shared" si="2"/>
        <v>15170</v>
      </c>
      <c r="AI160" s="169">
        <v>44970</v>
      </c>
    </row>
    <row r="161" spans="1:35" x14ac:dyDescent="0.2">
      <c r="A161" s="34" t="s">
        <v>227</v>
      </c>
      <c r="B161" s="34" t="s">
        <v>228</v>
      </c>
      <c r="C161" s="34" t="s">
        <v>37</v>
      </c>
      <c r="D161" s="34" t="s">
        <v>38</v>
      </c>
      <c r="E161" s="167" t="s">
        <v>51</v>
      </c>
      <c r="F161" s="35">
        <v>81000</v>
      </c>
      <c r="G161" s="34" t="s">
        <v>40</v>
      </c>
      <c r="H161" s="34" t="s">
        <v>47</v>
      </c>
      <c r="I161" s="36">
        <v>42475</v>
      </c>
      <c r="J161" s="36">
        <v>42438</v>
      </c>
      <c r="K161" s="36">
        <v>42908</v>
      </c>
      <c r="L161" s="168">
        <v>0</v>
      </c>
      <c r="M161" s="168">
        <v>0</v>
      </c>
      <c r="N161" s="168">
        <v>0</v>
      </c>
      <c r="O161" s="168">
        <v>0</v>
      </c>
      <c r="P161" s="168">
        <v>0</v>
      </c>
      <c r="Q161" s="168">
        <v>0</v>
      </c>
      <c r="R161" s="168">
        <v>0</v>
      </c>
      <c r="S161" s="168">
        <v>0</v>
      </c>
      <c r="T161" s="168">
        <v>0</v>
      </c>
      <c r="U161" s="168">
        <v>0</v>
      </c>
      <c r="V161" s="168">
        <v>0</v>
      </c>
      <c r="W161" s="168">
        <v>0</v>
      </c>
      <c r="X161" s="168">
        <v>0</v>
      </c>
      <c r="Y161" s="168">
        <v>0</v>
      </c>
      <c r="Z161" s="168">
        <v>0</v>
      </c>
      <c r="AA161" s="168">
        <v>0</v>
      </c>
      <c r="AB161" s="168">
        <v>20</v>
      </c>
      <c r="AC161" s="168">
        <v>0</v>
      </c>
      <c r="AD161" s="168">
        <v>0</v>
      </c>
      <c r="AE161" s="168">
        <v>0</v>
      </c>
      <c r="AF161" s="168">
        <v>0</v>
      </c>
      <c r="AG161" s="168">
        <v>0</v>
      </c>
      <c r="AH161" s="168">
        <f t="shared" si="2"/>
        <v>20</v>
      </c>
      <c r="AI161" s="169">
        <v>42985</v>
      </c>
    </row>
    <row r="162" spans="1:35" x14ac:dyDescent="0.2">
      <c r="A162" s="34" t="s">
        <v>229</v>
      </c>
      <c r="B162" s="34" t="s">
        <v>230</v>
      </c>
      <c r="C162" s="34" t="s">
        <v>37</v>
      </c>
      <c r="D162" s="34" t="s">
        <v>38</v>
      </c>
      <c r="E162" s="167" t="s">
        <v>51</v>
      </c>
      <c r="F162" s="35">
        <v>237000</v>
      </c>
      <c r="G162" s="34" t="s">
        <v>40</v>
      </c>
      <c r="H162" s="34" t="s">
        <v>47</v>
      </c>
      <c r="I162" s="36">
        <v>43706</v>
      </c>
      <c r="J162" s="36">
        <v>43615</v>
      </c>
      <c r="K162" s="36">
        <v>43913</v>
      </c>
      <c r="L162" s="168">
        <v>0</v>
      </c>
      <c r="M162" s="168">
        <v>0</v>
      </c>
      <c r="N162" s="168">
        <v>0</v>
      </c>
      <c r="O162" s="168">
        <v>0</v>
      </c>
      <c r="P162" s="168">
        <v>0</v>
      </c>
      <c r="Q162" s="168">
        <v>0</v>
      </c>
      <c r="R162" s="168">
        <v>0</v>
      </c>
      <c r="S162" s="168">
        <v>0</v>
      </c>
      <c r="T162" s="168">
        <v>0</v>
      </c>
      <c r="U162" s="168">
        <v>0</v>
      </c>
      <c r="V162" s="168">
        <v>0</v>
      </c>
      <c r="W162" s="168">
        <v>0</v>
      </c>
      <c r="X162" s="168">
        <v>0</v>
      </c>
      <c r="Y162" s="168">
        <v>0</v>
      </c>
      <c r="Z162" s="168">
        <v>0</v>
      </c>
      <c r="AA162" s="168">
        <v>0</v>
      </c>
      <c r="AB162" s="168">
        <v>16</v>
      </c>
      <c r="AC162" s="168">
        <v>0</v>
      </c>
      <c r="AD162" s="168">
        <v>0</v>
      </c>
      <c r="AE162" s="168">
        <v>0</v>
      </c>
      <c r="AF162" s="168">
        <v>0</v>
      </c>
      <c r="AG162" s="168">
        <v>0</v>
      </c>
      <c r="AH162" s="168">
        <f t="shared" si="2"/>
        <v>16</v>
      </c>
      <c r="AI162" s="169">
        <v>43545</v>
      </c>
    </row>
    <row r="163" spans="1:35" x14ac:dyDescent="0.2">
      <c r="A163" s="34" t="s">
        <v>231</v>
      </c>
      <c r="B163" s="34" t="s">
        <v>232</v>
      </c>
      <c r="C163" s="34" t="s">
        <v>37</v>
      </c>
      <c r="D163" s="34" t="s">
        <v>44</v>
      </c>
      <c r="E163" s="167" t="s">
        <v>233</v>
      </c>
      <c r="F163" s="35">
        <v>0</v>
      </c>
      <c r="G163" s="34" t="s">
        <v>234</v>
      </c>
      <c r="H163" s="34" t="s">
        <v>41</v>
      </c>
      <c r="I163" s="36">
        <v>53325</v>
      </c>
      <c r="J163" s="36">
        <v>53325</v>
      </c>
      <c r="K163" s="36">
        <v>53325</v>
      </c>
      <c r="L163" s="168">
        <v>10</v>
      </c>
      <c r="M163" s="168" t="s">
        <v>66</v>
      </c>
      <c r="N163" s="168" t="s">
        <v>66</v>
      </c>
      <c r="O163" s="168" t="s">
        <v>66</v>
      </c>
      <c r="P163" s="168" t="s">
        <v>66</v>
      </c>
      <c r="Q163" s="168" t="s">
        <v>66</v>
      </c>
      <c r="R163" s="168" t="s">
        <v>66</v>
      </c>
      <c r="S163" s="168" t="s">
        <v>66</v>
      </c>
      <c r="T163" s="168" t="s">
        <v>66</v>
      </c>
      <c r="U163" s="168">
        <v>0</v>
      </c>
      <c r="V163" s="168">
        <v>0</v>
      </c>
      <c r="W163" s="168">
        <v>0</v>
      </c>
      <c r="X163" s="168">
        <v>0</v>
      </c>
      <c r="Y163" s="168">
        <v>0</v>
      </c>
      <c r="Z163" s="168">
        <v>0</v>
      </c>
      <c r="AA163" s="168">
        <v>0</v>
      </c>
      <c r="AB163" s="168" t="s">
        <v>66</v>
      </c>
      <c r="AC163" s="168" t="s">
        <v>66</v>
      </c>
      <c r="AD163" s="168" t="s">
        <v>66</v>
      </c>
      <c r="AE163" s="168" t="s">
        <v>66</v>
      </c>
      <c r="AF163" s="168" t="s">
        <v>66</v>
      </c>
      <c r="AG163" s="168" t="s">
        <v>66</v>
      </c>
      <c r="AH163" s="168">
        <f t="shared" si="2"/>
        <v>10</v>
      </c>
      <c r="AI163" s="169" t="s">
        <v>66</v>
      </c>
    </row>
    <row r="164" spans="1:35" x14ac:dyDescent="0.2">
      <c r="A164" s="34" t="s">
        <v>235</v>
      </c>
      <c r="B164" s="34" t="s">
        <v>236</v>
      </c>
      <c r="C164" s="34" t="s">
        <v>37</v>
      </c>
      <c r="D164" s="34" t="s">
        <v>38</v>
      </c>
      <c r="E164" s="167" t="s">
        <v>73</v>
      </c>
      <c r="F164" s="35">
        <v>114000</v>
      </c>
      <c r="G164" s="34" t="s">
        <v>74</v>
      </c>
      <c r="H164" s="34" t="s">
        <v>47</v>
      </c>
      <c r="I164" s="36">
        <v>43343</v>
      </c>
      <c r="J164" s="36">
        <v>43385</v>
      </c>
      <c r="K164" s="36">
        <v>43840</v>
      </c>
      <c r="L164" s="168">
        <v>0</v>
      </c>
      <c r="M164" s="168">
        <v>0</v>
      </c>
      <c r="N164" s="168">
        <v>0</v>
      </c>
      <c r="O164" s="168">
        <v>0</v>
      </c>
      <c r="P164" s="168">
        <v>0</v>
      </c>
      <c r="Q164" s="168">
        <v>0</v>
      </c>
      <c r="R164" s="168">
        <v>0</v>
      </c>
      <c r="S164" s="168">
        <v>0</v>
      </c>
      <c r="T164" s="168">
        <v>0</v>
      </c>
      <c r="U164" s="168">
        <v>0</v>
      </c>
      <c r="V164" s="168">
        <v>0</v>
      </c>
      <c r="W164" s="168">
        <v>0</v>
      </c>
      <c r="X164" s="168">
        <v>0</v>
      </c>
      <c r="Y164" s="168">
        <v>0</v>
      </c>
      <c r="Z164" s="168">
        <v>0</v>
      </c>
      <c r="AA164" s="168">
        <v>0</v>
      </c>
      <c r="AB164" s="168">
        <v>4</v>
      </c>
      <c r="AC164" s="168">
        <v>0</v>
      </c>
      <c r="AD164" s="168">
        <v>0</v>
      </c>
      <c r="AE164" s="168">
        <v>0</v>
      </c>
      <c r="AF164" s="168">
        <v>0</v>
      </c>
      <c r="AG164" s="168">
        <v>0</v>
      </c>
      <c r="AH164" s="168">
        <f t="shared" si="2"/>
        <v>4</v>
      </c>
      <c r="AI164" s="169">
        <v>43518</v>
      </c>
    </row>
    <row r="165" spans="1:35" x14ac:dyDescent="0.2">
      <c r="A165" s="34" t="s">
        <v>237</v>
      </c>
      <c r="B165" s="34" t="s">
        <v>238</v>
      </c>
      <c r="C165" s="34" t="s">
        <v>37</v>
      </c>
      <c r="D165" s="34" t="s">
        <v>38</v>
      </c>
      <c r="E165" s="167" t="s">
        <v>65</v>
      </c>
      <c r="F165" s="35">
        <v>631000</v>
      </c>
      <c r="G165" s="34" t="s">
        <v>239</v>
      </c>
      <c r="H165" s="34" t="s">
        <v>47</v>
      </c>
      <c r="I165" s="36">
        <v>44047</v>
      </c>
      <c r="J165" s="36">
        <v>44776</v>
      </c>
      <c r="K165" s="36">
        <v>45512</v>
      </c>
      <c r="L165" s="168">
        <v>0</v>
      </c>
      <c r="M165" s="168" t="s">
        <v>66</v>
      </c>
      <c r="N165" s="168" t="s">
        <v>66</v>
      </c>
      <c r="O165" s="168" t="s">
        <v>66</v>
      </c>
      <c r="P165" s="168" t="s">
        <v>66</v>
      </c>
      <c r="Q165" s="168" t="s">
        <v>66</v>
      </c>
      <c r="R165" s="168" t="s">
        <v>66</v>
      </c>
      <c r="S165" s="168" t="s">
        <v>66</v>
      </c>
      <c r="T165" s="168" t="s">
        <v>66</v>
      </c>
      <c r="U165" s="168">
        <v>0</v>
      </c>
      <c r="V165" s="168">
        <v>0</v>
      </c>
      <c r="W165" s="168">
        <v>0</v>
      </c>
      <c r="X165" s="168">
        <v>0</v>
      </c>
      <c r="Y165" s="168">
        <v>0</v>
      </c>
      <c r="Z165" s="168">
        <v>0</v>
      </c>
      <c r="AA165" s="168">
        <v>74</v>
      </c>
      <c r="AB165" s="168">
        <v>0</v>
      </c>
      <c r="AC165" s="168" t="s">
        <v>66</v>
      </c>
      <c r="AD165" s="168" t="s">
        <v>66</v>
      </c>
      <c r="AE165" s="168" t="s">
        <v>66</v>
      </c>
      <c r="AF165" s="168" t="s">
        <v>66</v>
      </c>
      <c r="AG165" s="168" t="s">
        <v>66</v>
      </c>
      <c r="AH165" s="168">
        <f t="shared" si="2"/>
        <v>74</v>
      </c>
      <c r="AI165" s="169">
        <v>43908</v>
      </c>
    </row>
    <row r="166" spans="1:35" x14ac:dyDescent="0.2">
      <c r="A166" s="34" t="s">
        <v>237</v>
      </c>
      <c r="B166" s="34" t="s">
        <v>238</v>
      </c>
      <c r="C166" s="34" t="s">
        <v>37</v>
      </c>
      <c r="D166" s="34" t="s">
        <v>43</v>
      </c>
      <c r="E166" s="167" t="s">
        <v>65</v>
      </c>
      <c r="F166" s="35">
        <v>631000</v>
      </c>
      <c r="G166" s="34" t="s">
        <v>62</v>
      </c>
      <c r="H166" s="34" t="s">
        <v>47</v>
      </c>
      <c r="I166" s="36">
        <v>44047</v>
      </c>
      <c r="J166" s="36">
        <v>44776</v>
      </c>
      <c r="K166" s="36">
        <v>45512</v>
      </c>
      <c r="L166" s="168">
        <v>0</v>
      </c>
      <c r="M166" s="168">
        <v>0</v>
      </c>
      <c r="N166" s="168">
        <v>0</v>
      </c>
      <c r="O166" s="168">
        <v>0</v>
      </c>
      <c r="P166" s="168">
        <v>0</v>
      </c>
      <c r="Q166" s="168">
        <v>0</v>
      </c>
      <c r="R166" s="168">
        <v>0</v>
      </c>
      <c r="S166" s="168">
        <v>0</v>
      </c>
      <c r="T166" s="168">
        <v>0</v>
      </c>
      <c r="U166" s="168">
        <v>0</v>
      </c>
      <c r="V166" s="168">
        <v>0</v>
      </c>
      <c r="W166" s="168">
        <v>0</v>
      </c>
      <c r="X166" s="168">
        <v>0</v>
      </c>
      <c r="Y166" s="168">
        <v>0</v>
      </c>
      <c r="Z166" s="168">
        <v>0</v>
      </c>
      <c r="AA166" s="168">
        <v>0</v>
      </c>
      <c r="AB166" s="168">
        <v>650</v>
      </c>
      <c r="AC166" s="168">
        <v>0</v>
      </c>
      <c r="AD166" s="168">
        <v>0</v>
      </c>
      <c r="AE166" s="168">
        <v>0</v>
      </c>
      <c r="AF166" s="168">
        <v>0</v>
      </c>
      <c r="AG166" s="168">
        <v>0</v>
      </c>
      <c r="AH166" s="168">
        <f t="shared" si="2"/>
        <v>650</v>
      </c>
      <c r="AI166" s="169">
        <v>43908</v>
      </c>
    </row>
    <row r="167" spans="1:35" x14ac:dyDescent="0.2">
      <c r="A167" s="34" t="s">
        <v>240</v>
      </c>
      <c r="B167" s="34" t="s">
        <v>241</v>
      </c>
      <c r="C167" s="34" t="s">
        <v>37</v>
      </c>
      <c r="D167" s="34" t="s">
        <v>38</v>
      </c>
      <c r="E167" s="167" t="s">
        <v>110</v>
      </c>
      <c r="F167" s="35">
        <v>911000</v>
      </c>
      <c r="G167" s="34" t="s">
        <v>242</v>
      </c>
      <c r="H167" s="34" t="s">
        <v>47</v>
      </c>
      <c r="I167" s="36">
        <v>44440</v>
      </c>
      <c r="J167" s="36">
        <v>44183</v>
      </c>
      <c r="K167" s="36">
        <v>44861</v>
      </c>
      <c r="L167" s="168">
        <v>0</v>
      </c>
      <c r="M167" s="168">
        <v>0</v>
      </c>
      <c r="N167" s="168">
        <v>0</v>
      </c>
      <c r="O167" s="168">
        <v>0</v>
      </c>
      <c r="P167" s="168">
        <v>0</v>
      </c>
      <c r="Q167" s="168">
        <v>0</v>
      </c>
      <c r="R167" s="168">
        <v>0</v>
      </c>
      <c r="S167" s="168">
        <v>0</v>
      </c>
      <c r="T167" s="168">
        <v>0</v>
      </c>
      <c r="U167" s="168">
        <v>0</v>
      </c>
      <c r="V167" s="168">
        <v>0</v>
      </c>
      <c r="W167" s="168">
        <v>0</v>
      </c>
      <c r="X167" s="168">
        <v>0</v>
      </c>
      <c r="Y167" s="168">
        <v>0</v>
      </c>
      <c r="Z167" s="168">
        <v>0</v>
      </c>
      <c r="AA167" s="168">
        <v>0</v>
      </c>
      <c r="AB167" s="168">
        <v>210</v>
      </c>
      <c r="AC167" s="168">
        <v>0</v>
      </c>
      <c r="AD167" s="168">
        <v>0</v>
      </c>
      <c r="AE167" s="168">
        <v>0</v>
      </c>
      <c r="AF167" s="168">
        <v>0</v>
      </c>
      <c r="AG167" s="168">
        <v>0</v>
      </c>
      <c r="AH167" s="168">
        <f t="shared" si="2"/>
        <v>210</v>
      </c>
      <c r="AI167" s="169">
        <v>44944</v>
      </c>
    </row>
    <row r="168" spans="1:35" x14ac:dyDescent="0.2">
      <c r="A168" s="34" t="s">
        <v>243</v>
      </c>
      <c r="B168" s="34" t="s">
        <v>244</v>
      </c>
      <c r="C168" s="34" t="s">
        <v>37</v>
      </c>
      <c r="D168" s="34" t="s">
        <v>38</v>
      </c>
      <c r="E168" s="167" t="s">
        <v>245</v>
      </c>
      <c r="F168" s="35">
        <v>1357000</v>
      </c>
      <c r="G168" s="34" t="s">
        <v>184</v>
      </c>
      <c r="H168" s="34" t="s">
        <v>41</v>
      </c>
      <c r="I168" s="36">
        <v>43355</v>
      </c>
      <c r="J168" s="36" t="s">
        <v>66</v>
      </c>
      <c r="K168" s="36">
        <v>43439</v>
      </c>
      <c r="L168" s="168">
        <v>0</v>
      </c>
      <c r="M168" s="168">
        <v>0</v>
      </c>
      <c r="N168" s="168">
        <v>0</v>
      </c>
      <c r="O168" s="168">
        <v>0</v>
      </c>
      <c r="P168" s="168">
        <v>0</v>
      </c>
      <c r="Q168" s="168">
        <v>0</v>
      </c>
      <c r="R168" s="168">
        <v>0</v>
      </c>
      <c r="S168" s="168">
        <v>0</v>
      </c>
      <c r="T168" s="168">
        <v>0</v>
      </c>
      <c r="U168" s="168">
        <v>0</v>
      </c>
      <c r="V168" s="168">
        <v>0</v>
      </c>
      <c r="W168" s="168">
        <v>0</v>
      </c>
      <c r="X168" s="168">
        <v>0</v>
      </c>
      <c r="Y168" s="168">
        <v>0</v>
      </c>
      <c r="Z168" s="168">
        <v>0</v>
      </c>
      <c r="AA168" s="168">
        <v>0</v>
      </c>
      <c r="AB168" s="168">
        <v>186</v>
      </c>
      <c r="AC168" s="168">
        <v>0</v>
      </c>
      <c r="AD168" s="168">
        <v>0</v>
      </c>
      <c r="AE168" s="168">
        <v>0</v>
      </c>
      <c r="AF168" s="168">
        <v>0</v>
      </c>
      <c r="AG168" s="168">
        <v>0</v>
      </c>
      <c r="AH168" s="168">
        <f t="shared" si="2"/>
        <v>186</v>
      </c>
      <c r="AI168" s="169">
        <v>42914</v>
      </c>
    </row>
    <row r="169" spans="1:35" x14ac:dyDescent="0.2">
      <c r="A169" s="34" t="s">
        <v>246</v>
      </c>
      <c r="B169" s="34" t="s">
        <v>247</v>
      </c>
      <c r="C169" s="34" t="s">
        <v>37</v>
      </c>
      <c r="D169" s="34" t="s">
        <v>38</v>
      </c>
      <c r="E169" s="167" t="s">
        <v>248</v>
      </c>
      <c r="F169" s="35">
        <v>402000</v>
      </c>
      <c r="G169" s="34" t="s">
        <v>249</v>
      </c>
      <c r="H169" s="34" t="s">
        <v>47</v>
      </c>
      <c r="I169" s="36">
        <v>42643</v>
      </c>
      <c r="J169" s="36">
        <v>43818</v>
      </c>
      <c r="K169" s="36">
        <v>44453</v>
      </c>
      <c r="L169" s="168">
        <v>0</v>
      </c>
      <c r="M169" s="168">
        <v>0</v>
      </c>
      <c r="N169" s="168">
        <v>0</v>
      </c>
      <c r="O169" s="168">
        <v>0</v>
      </c>
      <c r="P169" s="168">
        <v>0</v>
      </c>
      <c r="Q169" s="168">
        <v>0</v>
      </c>
      <c r="R169" s="168">
        <v>0</v>
      </c>
      <c r="S169" s="168">
        <v>0</v>
      </c>
      <c r="T169" s="168">
        <v>0</v>
      </c>
      <c r="U169" s="168">
        <v>0</v>
      </c>
      <c r="V169" s="168">
        <v>0</v>
      </c>
      <c r="W169" s="168">
        <v>0</v>
      </c>
      <c r="X169" s="168">
        <v>0</v>
      </c>
      <c r="Y169" s="168">
        <v>0</v>
      </c>
      <c r="Z169" s="168">
        <v>0</v>
      </c>
      <c r="AA169" s="168">
        <v>13</v>
      </c>
      <c r="AB169" s="168">
        <v>57</v>
      </c>
      <c r="AC169" s="168">
        <v>0</v>
      </c>
      <c r="AD169" s="168">
        <v>0</v>
      </c>
      <c r="AE169" s="168">
        <v>0</v>
      </c>
      <c r="AF169" s="168">
        <v>0</v>
      </c>
      <c r="AG169" s="168">
        <v>0</v>
      </c>
      <c r="AH169" s="168">
        <f t="shared" si="2"/>
        <v>70</v>
      </c>
      <c r="AI169" s="169">
        <v>43713</v>
      </c>
    </row>
    <row r="170" spans="1:35" x14ac:dyDescent="0.2">
      <c r="A170" s="34" t="s">
        <v>250</v>
      </c>
      <c r="B170" s="34" t="s">
        <v>251</v>
      </c>
      <c r="C170" s="34" t="s">
        <v>37</v>
      </c>
      <c r="D170" s="34" t="s">
        <v>38</v>
      </c>
      <c r="E170" s="167" t="s">
        <v>252</v>
      </c>
      <c r="F170" s="35">
        <v>993000</v>
      </c>
      <c r="G170" s="34" t="s">
        <v>253</v>
      </c>
      <c r="H170" s="34" t="s">
        <v>47</v>
      </c>
      <c r="I170" s="36">
        <v>44593</v>
      </c>
      <c r="J170" s="36">
        <v>44517</v>
      </c>
      <c r="K170" s="36">
        <v>45107</v>
      </c>
      <c r="L170" s="168">
        <v>0</v>
      </c>
      <c r="M170" s="168">
        <v>0</v>
      </c>
      <c r="N170" s="168">
        <v>0</v>
      </c>
      <c r="O170" s="168">
        <v>0</v>
      </c>
      <c r="P170" s="168">
        <v>0</v>
      </c>
      <c r="Q170" s="168">
        <v>0</v>
      </c>
      <c r="R170" s="168">
        <v>0</v>
      </c>
      <c r="S170" s="168">
        <v>0</v>
      </c>
      <c r="T170" s="168">
        <v>0</v>
      </c>
      <c r="U170" s="168">
        <v>0</v>
      </c>
      <c r="V170" s="168">
        <v>0</v>
      </c>
      <c r="W170" s="168">
        <v>0</v>
      </c>
      <c r="X170" s="168">
        <v>0</v>
      </c>
      <c r="Y170" s="168">
        <v>0</v>
      </c>
      <c r="Z170" s="168">
        <v>0</v>
      </c>
      <c r="AA170" s="168">
        <v>0</v>
      </c>
      <c r="AB170" s="168">
        <v>133</v>
      </c>
      <c r="AC170" s="168">
        <v>0</v>
      </c>
      <c r="AD170" s="168">
        <v>0</v>
      </c>
      <c r="AE170" s="168">
        <v>0</v>
      </c>
      <c r="AF170" s="168">
        <v>0</v>
      </c>
      <c r="AG170" s="168">
        <v>0</v>
      </c>
      <c r="AH170" s="168">
        <f t="shared" si="2"/>
        <v>133</v>
      </c>
      <c r="AI170" s="169">
        <v>44426</v>
      </c>
    </row>
    <row r="171" spans="1:35" x14ac:dyDescent="0.2">
      <c r="A171" s="34" t="s">
        <v>254</v>
      </c>
      <c r="B171" s="34" t="s">
        <v>255</v>
      </c>
      <c r="C171" s="34" t="s">
        <v>37</v>
      </c>
      <c r="D171" s="34" t="s">
        <v>43</v>
      </c>
      <c r="E171" s="167" t="s">
        <v>39</v>
      </c>
      <c r="F171" s="35">
        <v>543000</v>
      </c>
      <c r="G171" s="34" t="s">
        <v>242</v>
      </c>
      <c r="H171" s="34" t="s">
        <v>41</v>
      </c>
      <c r="I171" s="36">
        <v>45936</v>
      </c>
      <c r="J171" s="36">
        <v>45908</v>
      </c>
      <c r="K171" s="36">
        <v>46419</v>
      </c>
      <c r="L171" s="168">
        <v>9</v>
      </c>
      <c r="M171" s="168">
        <v>0</v>
      </c>
      <c r="N171" s="168">
        <v>0</v>
      </c>
      <c r="O171" s="168">
        <v>0</v>
      </c>
      <c r="P171" s="168">
        <v>0</v>
      </c>
      <c r="Q171" s="168">
        <v>0</v>
      </c>
      <c r="R171" s="168">
        <v>0</v>
      </c>
      <c r="S171" s="168">
        <v>0</v>
      </c>
      <c r="T171" s="168">
        <v>0</v>
      </c>
      <c r="U171" s="168">
        <v>2</v>
      </c>
      <c r="V171" s="168">
        <v>0</v>
      </c>
      <c r="W171" s="168">
        <v>0</v>
      </c>
      <c r="X171" s="168">
        <v>13</v>
      </c>
      <c r="Y171" s="168">
        <v>0</v>
      </c>
      <c r="Z171" s="168">
        <v>0</v>
      </c>
      <c r="AA171" s="168">
        <v>0</v>
      </c>
      <c r="AB171" s="168">
        <v>0</v>
      </c>
      <c r="AC171" s="168">
        <v>19</v>
      </c>
      <c r="AD171" s="168">
        <v>0</v>
      </c>
      <c r="AE171" s="168">
        <v>0</v>
      </c>
      <c r="AF171" s="168">
        <v>0</v>
      </c>
      <c r="AG171" s="168">
        <v>0</v>
      </c>
      <c r="AH171" s="168">
        <f t="shared" si="2"/>
        <v>43</v>
      </c>
      <c r="AI171" s="169">
        <v>44375</v>
      </c>
    </row>
    <row r="172" spans="1:35" x14ac:dyDescent="0.2">
      <c r="A172" s="34" t="s">
        <v>254</v>
      </c>
      <c r="B172" s="34" t="s">
        <v>255</v>
      </c>
      <c r="C172" s="34" t="s">
        <v>37</v>
      </c>
      <c r="D172" s="34" t="s">
        <v>43</v>
      </c>
      <c r="E172" s="167" t="s">
        <v>39</v>
      </c>
      <c r="F172" s="35">
        <v>543000</v>
      </c>
      <c r="G172" s="34" t="s">
        <v>40</v>
      </c>
      <c r="H172" s="34" t="s">
        <v>41</v>
      </c>
      <c r="I172" s="36">
        <v>45936</v>
      </c>
      <c r="J172" s="36">
        <v>45908</v>
      </c>
      <c r="K172" s="36">
        <v>46419</v>
      </c>
      <c r="L172" s="168">
        <v>9</v>
      </c>
      <c r="M172" s="168">
        <v>0</v>
      </c>
      <c r="N172" s="168">
        <v>0</v>
      </c>
      <c r="O172" s="168">
        <v>0</v>
      </c>
      <c r="P172" s="168">
        <v>0</v>
      </c>
      <c r="Q172" s="168">
        <v>0</v>
      </c>
      <c r="R172" s="168">
        <v>0</v>
      </c>
      <c r="S172" s="168">
        <v>0</v>
      </c>
      <c r="T172" s="168">
        <v>0</v>
      </c>
      <c r="U172" s="168">
        <v>2</v>
      </c>
      <c r="V172" s="168">
        <v>0</v>
      </c>
      <c r="W172" s="168">
        <v>0</v>
      </c>
      <c r="X172" s="168">
        <v>13</v>
      </c>
      <c r="Y172" s="168">
        <v>0</v>
      </c>
      <c r="Z172" s="168">
        <v>0</v>
      </c>
      <c r="AA172" s="168">
        <v>0</v>
      </c>
      <c r="AB172" s="168">
        <v>0</v>
      </c>
      <c r="AC172" s="168">
        <v>19</v>
      </c>
      <c r="AD172" s="168">
        <v>0</v>
      </c>
      <c r="AE172" s="168">
        <v>0</v>
      </c>
      <c r="AF172" s="168">
        <v>0</v>
      </c>
      <c r="AG172" s="168">
        <v>0</v>
      </c>
      <c r="AH172" s="168">
        <f t="shared" si="2"/>
        <v>43</v>
      </c>
      <c r="AI172" s="169">
        <v>44375</v>
      </c>
    </row>
    <row r="173" spans="1:35" x14ac:dyDescent="0.2">
      <c r="A173" s="34" t="s">
        <v>254</v>
      </c>
      <c r="B173" s="34" t="s">
        <v>255</v>
      </c>
      <c r="C173" s="34" t="s">
        <v>37</v>
      </c>
      <c r="D173" s="34" t="s">
        <v>43</v>
      </c>
      <c r="E173" s="167" t="s">
        <v>39</v>
      </c>
      <c r="F173" s="35">
        <v>543000</v>
      </c>
      <c r="G173" s="34" t="s">
        <v>256</v>
      </c>
      <c r="H173" s="34" t="s">
        <v>41</v>
      </c>
      <c r="I173" s="36">
        <v>45936</v>
      </c>
      <c r="J173" s="36">
        <v>45908</v>
      </c>
      <c r="K173" s="36">
        <v>46419</v>
      </c>
      <c r="L173" s="168">
        <v>9</v>
      </c>
      <c r="M173" s="168">
        <v>0</v>
      </c>
      <c r="N173" s="168">
        <v>0</v>
      </c>
      <c r="O173" s="168">
        <v>0</v>
      </c>
      <c r="P173" s="168">
        <v>0</v>
      </c>
      <c r="Q173" s="168">
        <v>0</v>
      </c>
      <c r="R173" s="168">
        <v>0</v>
      </c>
      <c r="S173" s="168">
        <v>0</v>
      </c>
      <c r="T173" s="168">
        <v>0</v>
      </c>
      <c r="U173" s="168">
        <v>2</v>
      </c>
      <c r="V173" s="168">
        <v>0</v>
      </c>
      <c r="W173" s="168">
        <v>0</v>
      </c>
      <c r="X173" s="168">
        <v>13</v>
      </c>
      <c r="Y173" s="168">
        <v>0</v>
      </c>
      <c r="Z173" s="168">
        <v>0</v>
      </c>
      <c r="AA173" s="168">
        <v>0</v>
      </c>
      <c r="AB173" s="168">
        <v>0</v>
      </c>
      <c r="AC173" s="168">
        <v>19</v>
      </c>
      <c r="AD173" s="168">
        <v>0</v>
      </c>
      <c r="AE173" s="168">
        <v>0</v>
      </c>
      <c r="AF173" s="168">
        <v>0</v>
      </c>
      <c r="AG173" s="168">
        <v>0</v>
      </c>
      <c r="AH173" s="168">
        <f t="shared" si="2"/>
        <v>43</v>
      </c>
      <c r="AI173" s="169">
        <v>44375</v>
      </c>
    </row>
    <row r="174" spans="1:35" x14ac:dyDescent="0.2">
      <c r="A174" s="34" t="s">
        <v>254</v>
      </c>
      <c r="B174" s="34" t="s">
        <v>255</v>
      </c>
      <c r="C174" s="34" t="s">
        <v>37</v>
      </c>
      <c r="D174" s="34" t="s">
        <v>44</v>
      </c>
      <c r="E174" s="167" t="s">
        <v>39</v>
      </c>
      <c r="F174" s="35">
        <v>543000</v>
      </c>
      <c r="G174" s="34" t="s">
        <v>256</v>
      </c>
      <c r="H174" s="34" t="s">
        <v>41</v>
      </c>
      <c r="I174" s="36">
        <v>45936</v>
      </c>
      <c r="J174" s="36">
        <v>45908</v>
      </c>
      <c r="K174" s="36">
        <v>46419</v>
      </c>
      <c r="L174" s="168">
        <v>0</v>
      </c>
      <c r="M174" s="168">
        <v>0</v>
      </c>
      <c r="N174" s="168">
        <v>0</v>
      </c>
      <c r="O174" s="168">
        <v>0</v>
      </c>
      <c r="P174" s="168">
        <v>0</v>
      </c>
      <c r="Q174" s="168">
        <v>0</v>
      </c>
      <c r="R174" s="168">
        <v>0</v>
      </c>
      <c r="S174" s="168">
        <v>0</v>
      </c>
      <c r="T174" s="168">
        <v>0</v>
      </c>
      <c r="U174" s="168">
        <v>0</v>
      </c>
      <c r="V174" s="168">
        <v>0</v>
      </c>
      <c r="W174" s="168">
        <v>0</v>
      </c>
      <c r="X174" s="168">
        <v>0</v>
      </c>
      <c r="Y174" s="168">
        <v>0</v>
      </c>
      <c r="Z174" s="168">
        <v>0</v>
      </c>
      <c r="AA174" s="168">
        <v>0</v>
      </c>
      <c r="AB174" s="168">
        <v>500</v>
      </c>
      <c r="AC174" s="168">
        <v>0</v>
      </c>
      <c r="AD174" s="168">
        <v>0</v>
      </c>
      <c r="AE174" s="168">
        <v>0</v>
      </c>
      <c r="AF174" s="168">
        <v>0</v>
      </c>
      <c r="AG174" s="168">
        <v>0</v>
      </c>
      <c r="AH174" s="168">
        <f t="shared" si="2"/>
        <v>500</v>
      </c>
      <c r="AI174" s="169">
        <v>44375</v>
      </c>
    </row>
    <row r="175" spans="1:35" x14ac:dyDescent="0.2">
      <c r="A175" s="34" t="s">
        <v>254</v>
      </c>
      <c r="B175" s="34" t="s">
        <v>255</v>
      </c>
      <c r="C175" s="34" t="s">
        <v>37</v>
      </c>
      <c r="D175" s="34" t="s">
        <v>44</v>
      </c>
      <c r="E175" s="167" t="s">
        <v>39</v>
      </c>
      <c r="F175" s="35">
        <v>543000</v>
      </c>
      <c r="G175" s="34" t="s">
        <v>242</v>
      </c>
      <c r="H175" s="34" t="s">
        <v>41</v>
      </c>
      <c r="I175" s="36">
        <v>45936</v>
      </c>
      <c r="J175" s="36">
        <v>45908</v>
      </c>
      <c r="K175" s="36">
        <v>46419</v>
      </c>
      <c r="L175" s="168">
        <v>0</v>
      </c>
      <c r="M175" s="168">
        <v>0</v>
      </c>
      <c r="N175" s="168">
        <v>0</v>
      </c>
      <c r="O175" s="168">
        <v>0</v>
      </c>
      <c r="P175" s="168">
        <v>0</v>
      </c>
      <c r="Q175" s="168">
        <v>0</v>
      </c>
      <c r="R175" s="168">
        <v>0</v>
      </c>
      <c r="S175" s="168">
        <v>0</v>
      </c>
      <c r="T175" s="168">
        <v>0</v>
      </c>
      <c r="U175" s="168">
        <v>0</v>
      </c>
      <c r="V175" s="168">
        <v>0</v>
      </c>
      <c r="W175" s="168">
        <v>0</v>
      </c>
      <c r="X175" s="168">
        <v>0</v>
      </c>
      <c r="Y175" s="168">
        <v>0</v>
      </c>
      <c r="Z175" s="168">
        <v>0</v>
      </c>
      <c r="AA175" s="168">
        <v>0</v>
      </c>
      <c r="AB175" s="168">
        <v>500</v>
      </c>
      <c r="AC175" s="168">
        <v>0</v>
      </c>
      <c r="AD175" s="168">
        <v>0</v>
      </c>
      <c r="AE175" s="168">
        <v>0</v>
      </c>
      <c r="AF175" s="168">
        <v>0</v>
      </c>
      <c r="AG175" s="168">
        <v>0</v>
      </c>
      <c r="AH175" s="168">
        <f t="shared" si="2"/>
        <v>500</v>
      </c>
      <c r="AI175" s="169">
        <v>44375</v>
      </c>
    </row>
    <row r="176" spans="1:35" x14ac:dyDescent="0.2">
      <c r="A176" s="34" t="s">
        <v>254</v>
      </c>
      <c r="B176" s="34" t="s">
        <v>255</v>
      </c>
      <c r="C176" s="34" t="s">
        <v>37</v>
      </c>
      <c r="D176" s="34" t="s">
        <v>44</v>
      </c>
      <c r="E176" s="167" t="s">
        <v>39</v>
      </c>
      <c r="F176" s="35">
        <v>543000</v>
      </c>
      <c r="G176" s="34" t="s">
        <v>40</v>
      </c>
      <c r="H176" s="34" t="s">
        <v>41</v>
      </c>
      <c r="I176" s="36">
        <v>45936</v>
      </c>
      <c r="J176" s="36">
        <v>45908</v>
      </c>
      <c r="K176" s="36">
        <v>46419</v>
      </c>
      <c r="L176" s="168">
        <v>0</v>
      </c>
      <c r="M176" s="168">
        <v>0</v>
      </c>
      <c r="N176" s="168">
        <v>0</v>
      </c>
      <c r="O176" s="168">
        <v>0</v>
      </c>
      <c r="P176" s="168">
        <v>0</v>
      </c>
      <c r="Q176" s="168">
        <v>0</v>
      </c>
      <c r="R176" s="168">
        <v>0</v>
      </c>
      <c r="S176" s="168">
        <v>0</v>
      </c>
      <c r="T176" s="168">
        <v>0</v>
      </c>
      <c r="U176" s="168">
        <v>0</v>
      </c>
      <c r="V176" s="168">
        <v>0</v>
      </c>
      <c r="W176" s="168">
        <v>0</v>
      </c>
      <c r="X176" s="168">
        <v>0</v>
      </c>
      <c r="Y176" s="168">
        <v>0</v>
      </c>
      <c r="Z176" s="168">
        <v>0</v>
      </c>
      <c r="AA176" s="168">
        <v>0</v>
      </c>
      <c r="AB176" s="168">
        <v>500</v>
      </c>
      <c r="AC176" s="168">
        <v>0</v>
      </c>
      <c r="AD176" s="168">
        <v>0</v>
      </c>
      <c r="AE176" s="168">
        <v>0</v>
      </c>
      <c r="AF176" s="168">
        <v>0</v>
      </c>
      <c r="AG176" s="168">
        <v>0</v>
      </c>
      <c r="AH176" s="168">
        <f t="shared" si="2"/>
        <v>500</v>
      </c>
      <c r="AI176" s="169">
        <v>44375</v>
      </c>
    </row>
    <row r="177" spans="1:36" x14ac:dyDescent="0.2">
      <c r="A177" s="34" t="s">
        <v>257</v>
      </c>
      <c r="B177" s="34" t="s">
        <v>258</v>
      </c>
      <c r="C177" s="34" t="s">
        <v>37</v>
      </c>
      <c r="D177" s="34" t="s">
        <v>38</v>
      </c>
      <c r="E177" s="167" t="s">
        <v>110</v>
      </c>
      <c r="F177" s="35">
        <v>752000</v>
      </c>
      <c r="G177" s="34" t="s">
        <v>242</v>
      </c>
      <c r="H177" s="34" t="s">
        <v>47</v>
      </c>
      <c r="I177" s="36">
        <v>44742</v>
      </c>
      <c r="J177" s="36">
        <v>44606</v>
      </c>
      <c r="K177" s="36">
        <v>45346</v>
      </c>
      <c r="L177" s="168">
        <v>66</v>
      </c>
      <c r="M177" s="168">
        <v>0</v>
      </c>
      <c r="N177" s="168">
        <v>0</v>
      </c>
      <c r="O177" s="168">
        <v>0</v>
      </c>
      <c r="P177" s="168">
        <v>0</v>
      </c>
      <c r="Q177" s="168">
        <v>0</v>
      </c>
      <c r="R177" s="168">
        <v>0</v>
      </c>
      <c r="S177" s="168">
        <v>0</v>
      </c>
      <c r="T177" s="168">
        <v>0</v>
      </c>
      <c r="U177" s="168">
        <v>0</v>
      </c>
      <c r="V177" s="168">
        <v>0</v>
      </c>
      <c r="W177" s="168">
        <v>0</v>
      </c>
      <c r="X177" s="168">
        <v>0</v>
      </c>
      <c r="Y177" s="168">
        <v>0</v>
      </c>
      <c r="Z177" s="168">
        <v>0</v>
      </c>
      <c r="AA177" s="168">
        <v>0</v>
      </c>
      <c r="AB177" s="168">
        <v>0</v>
      </c>
      <c r="AC177" s="168">
        <v>0</v>
      </c>
      <c r="AD177" s="168">
        <v>0</v>
      </c>
      <c r="AE177" s="168">
        <v>0</v>
      </c>
      <c r="AF177" s="168">
        <v>0</v>
      </c>
      <c r="AG177" s="168">
        <v>0</v>
      </c>
      <c r="AH177" s="168">
        <f t="shared" si="2"/>
        <v>66</v>
      </c>
      <c r="AI177" s="169">
        <v>43258</v>
      </c>
    </row>
    <row r="178" spans="1:36" x14ac:dyDescent="0.2">
      <c r="A178" s="34" t="s">
        <v>259</v>
      </c>
      <c r="B178" s="34" t="s">
        <v>260</v>
      </c>
      <c r="C178" s="34" t="s">
        <v>37</v>
      </c>
      <c r="D178" s="34" t="s">
        <v>38</v>
      </c>
      <c r="E178" s="167" t="s">
        <v>135</v>
      </c>
      <c r="F178" s="35">
        <v>78000</v>
      </c>
      <c r="G178" s="34" t="s">
        <v>111</v>
      </c>
      <c r="H178" s="34" t="s">
        <v>47</v>
      </c>
      <c r="I178" s="36">
        <v>44742</v>
      </c>
      <c r="J178" s="36">
        <v>44663</v>
      </c>
      <c r="K178" s="36">
        <v>45139</v>
      </c>
      <c r="L178" s="168">
        <v>4</v>
      </c>
      <c r="M178" s="168">
        <v>0</v>
      </c>
      <c r="N178" s="168">
        <v>0</v>
      </c>
      <c r="O178" s="168">
        <v>0</v>
      </c>
      <c r="P178" s="168">
        <v>0</v>
      </c>
      <c r="Q178" s="168">
        <v>0</v>
      </c>
      <c r="R178" s="168">
        <v>0</v>
      </c>
      <c r="S178" s="168">
        <v>0</v>
      </c>
      <c r="T178" s="168">
        <v>0</v>
      </c>
      <c r="U178" s="168">
        <v>0</v>
      </c>
      <c r="V178" s="168">
        <v>0</v>
      </c>
      <c r="W178" s="168">
        <v>0</v>
      </c>
      <c r="X178" s="168">
        <v>0</v>
      </c>
      <c r="Y178" s="168">
        <v>0</v>
      </c>
      <c r="Z178" s="168">
        <v>0</v>
      </c>
      <c r="AA178" s="168">
        <v>0</v>
      </c>
      <c r="AB178" s="168">
        <v>43</v>
      </c>
      <c r="AC178" s="168">
        <v>0</v>
      </c>
      <c r="AD178" s="168">
        <v>0</v>
      </c>
      <c r="AE178" s="168">
        <v>0</v>
      </c>
      <c r="AF178" s="168">
        <v>0</v>
      </c>
      <c r="AG178" s="168">
        <v>0</v>
      </c>
      <c r="AH178" s="168">
        <f t="shared" si="2"/>
        <v>47</v>
      </c>
      <c r="AI178" s="169">
        <v>44596</v>
      </c>
    </row>
    <row r="179" spans="1:36" x14ac:dyDescent="0.2">
      <c r="A179" s="34" t="s">
        <v>261</v>
      </c>
      <c r="B179" s="170" t="s">
        <v>262</v>
      </c>
      <c r="C179" s="34" t="s">
        <v>37</v>
      </c>
      <c r="D179" s="34" t="s">
        <v>38</v>
      </c>
      <c r="E179" s="167" t="s">
        <v>110</v>
      </c>
      <c r="F179" s="35">
        <v>1221000</v>
      </c>
      <c r="G179" s="34" t="s">
        <v>242</v>
      </c>
      <c r="H179" s="34" t="s">
        <v>47</v>
      </c>
      <c r="I179" s="36">
        <v>42958</v>
      </c>
      <c r="J179" s="36">
        <v>43052</v>
      </c>
      <c r="K179" s="36">
        <v>43221</v>
      </c>
      <c r="L179" s="168">
        <v>0</v>
      </c>
      <c r="M179" s="168">
        <v>0</v>
      </c>
      <c r="N179" s="168">
        <v>0</v>
      </c>
      <c r="O179" s="168">
        <v>0</v>
      </c>
      <c r="P179" s="168">
        <v>0</v>
      </c>
      <c r="Q179" s="168">
        <v>0</v>
      </c>
      <c r="R179" s="168">
        <v>0</v>
      </c>
      <c r="S179" s="168">
        <v>0</v>
      </c>
      <c r="T179" s="168">
        <v>0</v>
      </c>
      <c r="U179" s="168">
        <v>0</v>
      </c>
      <c r="V179" s="168">
        <v>0</v>
      </c>
      <c r="W179" s="168">
        <v>0</v>
      </c>
      <c r="X179" s="168">
        <v>0</v>
      </c>
      <c r="Y179" s="168">
        <v>0</v>
      </c>
      <c r="Z179" s="168">
        <v>0</v>
      </c>
      <c r="AA179" s="168">
        <v>0</v>
      </c>
      <c r="AB179" s="168">
        <v>90</v>
      </c>
      <c r="AC179" s="168">
        <v>0</v>
      </c>
      <c r="AD179" s="168">
        <v>0</v>
      </c>
      <c r="AE179" s="168">
        <v>0</v>
      </c>
      <c r="AF179" s="168">
        <v>0</v>
      </c>
      <c r="AG179" s="168">
        <v>0</v>
      </c>
      <c r="AH179" s="168">
        <f t="shared" si="2"/>
        <v>90</v>
      </c>
      <c r="AI179" s="169">
        <v>43133</v>
      </c>
      <c r="AJ179" s="4" t="s">
        <v>263</v>
      </c>
    </row>
    <row r="180" spans="1:36" x14ac:dyDescent="0.2">
      <c r="A180" s="34" t="s">
        <v>264</v>
      </c>
      <c r="B180" s="34" t="s">
        <v>265</v>
      </c>
      <c r="C180" s="34" t="s">
        <v>37</v>
      </c>
      <c r="D180" s="34" t="s">
        <v>38</v>
      </c>
      <c r="E180" s="167" t="s">
        <v>135</v>
      </c>
      <c r="F180" s="35">
        <v>116000</v>
      </c>
      <c r="G180" s="34" t="s">
        <v>111</v>
      </c>
      <c r="H180" s="34" t="s">
        <v>47</v>
      </c>
      <c r="I180" s="36">
        <v>44621</v>
      </c>
      <c r="J180" s="36">
        <v>44564</v>
      </c>
      <c r="K180" s="36">
        <v>45047</v>
      </c>
      <c r="L180" s="168">
        <v>0</v>
      </c>
      <c r="M180" s="168">
        <v>0</v>
      </c>
      <c r="N180" s="168">
        <v>0</v>
      </c>
      <c r="O180" s="168">
        <v>0</v>
      </c>
      <c r="P180" s="168">
        <v>0</v>
      </c>
      <c r="Q180" s="168">
        <v>0</v>
      </c>
      <c r="R180" s="168">
        <v>0</v>
      </c>
      <c r="S180" s="168">
        <v>0</v>
      </c>
      <c r="T180" s="168">
        <v>0</v>
      </c>
      <c r="U180" s="168">
        <v>0</v>
      </c>
      <c r="V180" s="168">
        <v>0</v>
      </c>
      <c r="W180" s="168">
        <v>0</v>
      </c>
      <c r="X180" s="168">
        <v>0</v>
      </c>
      <c r="Y180" s="168">
        <v>0</v>
      </c>
      <c r="Z180" s="168">
        <v>0</v>
      </c>
      <c r="AA180" s="168">
        <v>0</v>
      </c>
      <c r="AB180" s="168">
        <v>45</v>
      </c>
      <c r="AC180" s="168">
        <v>0</v>
      </c>
      <c r="AD180" s="168">
        <v>0</v>
      </c>
      <c r="AE180" s="168">
        <v>0</v>
      </c>
      <c r="AF180" s="168">
        <v>0</v>
      </c>
      <c r="AG180" s="168">
        <v>0</v>
      </c>
      <c r="AH180" s="168">
        <f t="shared" si="2"/>
        <v>45</v>
      </c>
      <c r="AI180" s="169">
        <v>44438</v>
      </c>
    </row>
    <row r="181" spans="1:36" x14ac:dyDescent="0.2">
      <c r="A181" s="34" t="s">
        <v>266</v>
      </c>
      <c r="B181" s="34" t="s">
        <v>267</v>
      </c>
      <c r="C181" s="34" t="s">
        <v>37</v>
      </c>
      <c r="D181" s="34" t="s">
        <v>38</v>
      </c>
      <c r="E181" s="167" t="s">
        <v>135</v>
      </c>
      <c r="F181" s="35">
        <v>744000</v>
      </c>
      <c r="G181" s="34" t="s">
        <v>111</v>
      </c>
      <c r="H181" s="34" t="s">
        <v>47</v>
      </c>
      <c r="I181" s="36">
        <v>45078</v>
      </c>
      <c r="J181" s="36">
        <v>45002</v>
      </c>
      <c r="K181" s="36">
        <v>45446</v>
      </c>
      <c r="L181" s="168">
        <v>117</v>
      </c>
      <c r="M181" s="168">
        <v>0</v>
      </c>
      <c r="N181" s="168">
        <v>0</v>
      </c>
      <c r="O181" s="168">
        <v>0</v>
      </c>
      <c r="P181" s="168">
        <v>0</v>
      </c>
      <c r="Q181" s="168">
        <v>0</v>
      </c>
      <c r="R181" s="168">
        <v>0</v>
      </c>
      <c r="S181" s="168">
        <v>0</v>
      </c>
      <c r="T181" s="168">
        <v>0</v>
      </c>
      <c r="U181" s="168">
        <v>3</v>
      </c>
      <c r="V181" s="168">
        <v>0</v>
      </c>
      <c r="W181" s="168">
        <v>0</v>
      </c>
      <c r="X181" s="168">
        <v>540</v>
      </c>
      <c r="Y181" s="168">
        <v>0</v>
      </c>
      <c r="Z181" s="168">
        <v>0</v>
      </c>
      <c r="AA181" s="168">
        <v>0</v>
      </c>
      <c r="AB181" s="168" t="s">
        <v>66</v>
      </c>
      <c r="AC181" s="168">
        <v>4</v>
      </c>
      <c r="AD181" s="168">
        <v>0</v>
      </c>
      <c r="AE181" s="168">
        <v>0</v>
      </c>
      <c r="AF181" s="168">
        <v>0</v>
      </c>
      <c r="AG181" s="168">
        <v>0</v>
      </c>
      <c r="AH181" s="168">
        <f t="shared" ref="AH181:AH243" si="3">SUM(L181:AG181)</f>
        <v>664</v>
      </c>
      <c r="AI181" s="169">
        <v>43630</v>
      </c>
    </row>
    <row r="182" spans="1:36" x14ac:dyDescent="0.2">
      <c r="A182" s="34" t="s">
        <v>268</v>
      </c>
      <c r="B182" s="34" t="s">
        <v>269</v>
      </c>
      <c r="C182" s="34" t="s">
        <v>37</v>
      </c>
      <c r="D182" s="34" t="s">
        <v>38</v>
      </c>
      <c r="E182" s="167" t="s">
        <v>135</v>
      </c>
      <c r="F182" s="35">
        <v>591000</v>
      </c>
      <c r="G182" s="34" t="s">
        <v>242</v>
      </c>
      <c r="H182" s="34" t="s">
        <v>41</v>
      </c>
      <c r="I182" s="36">
        <v>45510</v>
      </c>
      <c r="J182" s="36">
        <v>45481</v>
      </c>
      <c r="K182" s="36">
        <v>46028</v>
      </c>
      <c r="L182" s="168">
        <v>0</v>
      </c>
      <c r="M182" s="168">
        <v>0</v>
      </c>
      <c r="N182" s="168">
        <v>0</v>
      </c>
      <c r="O182" s="168">
        <v>0</v>
      </c>
      <c r="P182" s="168">
        <v>0</v>
      </c>
      <c r="Q182" s="168">
        <v>0</v>
      </c>
      <c r="R182" s="168">
        <v>0</v>
      </c>
      <c r="S182" s="168">
        <v>0</v>
      </c>
      <c r="T182" s="168">
        <v>0</v>
      </c>
      <c r="U182" s="168">
        <v>8</v>
      </c>
      <c r="V182" s="168">
        <v>26</v>
      </c>
      <c r="W182" s="168">
        <v>0</v>
      </c>
      <c r="X182" s="168">
        <v>10</v>
      </c>
      <c r="Y182" s="168">
        <v>0</v>
      </c>
      <c r="Z182" s="168">
        <v>0</v>
      </c>
      <c r="AA182" s="168">
        <v>0</v>
      </c>
      <c r="AB182" s="168">
        <v>0</v>
      </c>
      <c r="AC182" s="168">
        <v>0</v>
      </c>
      <c r="AD182" s="168">
        <v>0</v>
      </c>
      <c r="AE182" s="168">
        <v>0</v>
      </c>
      <c r="AF182" s="168">
        <v>0</v>
      </c>
      <c r="AG182" s="168">
        <v>0</v>
      </c>
      <c r="AH182" s="168">
        <f t="shared" si="3"/>
        <v>44</v>
      </c>
      <c r="AI182" s="169">
        <v>44358</v>
      </c>
    </row>
    <row r="183" spans="1:36" x14ac:dyDescent="0.2">
      <c r="A183" s="34" t="s">
        <v>268</v>
      </c>
      <c r="B183" s="34" t="s">
        <v>269</v>
      </c>
      <c r="C183" s="34" t="s">
        <v>37</v>
      </c>
      <c r="D183" s="34" t="s">
        <v>42</v>
      </c>
      <c r="E183" s="167" t="s">
        <v>135</v>
      </c>
      <c r="F183" s="35">
        <v>591000</v>
      </c>
      <c r="G183" s="34" t="s">
        <v>242</v>
      </c>
      <c r="H183" s="34" t="s">
        <v>41</v>
      </c>
      <c r="I183" s="36">
        <v>45510</v>
      </c>
      <c r="J183" s="36">
        <v>45481</v>
      </c>
      <c r="K183" s="36">
        <v>46028</v>
      </c>
      <c r="L183" s="168">
        <v>14</v>
      </c>
      <c r="M183" s="168">
        <v>0</v>
      </c>
      <c r="N183" s="168">
        <v>0</v>
      </c>
      <c r="O183" s="168">
        <v>0</v>
      </c>
      <c r="P183" s="168">
        <v>0</v>
      </c>
      <c r="Q183" s="168">
        <v>0</v>
      </c>
      <c r="R183" s="168">
        <v>0</v>
      </c>
      <c r="S183" s="168">
        <v>0</v>
      </c>
      <c r="T183" s="168">
        <v>0</v>
      </c>
      <c r="U183" s="168">
        <v>0</v>
      </c>
      <c r="V183" s="168">
        <v>0</v>
      </c>
      <c r="W183" s="168">
        <v>0</v>
      </c>
      <c r="X183" s="168">
        <v>0</v>
      </c>
      <c r="Y183" s="168">
        <v>0</v>
      </c>
      <c r="Z183" s="168">
        <v>0</v>
      </c>
      <c r="AA183" s="168">
        <v>0</v>
      </c>
      <c r="AB183" s="168">
        <v>0</v>
      </c>
      <c r="AC183" s="168">
        <v>58</v>
      </c>
      <c r="AD183" s="168">
        <v>0</v>
      </c>
      <c r="AE183" s="168">
        <v>0</v>
      </c>
      <c r="AF183" s="168">
        <v>0</v>
      </c>
      <c r="AG183" s="168">
        <v>0</v>
      </c>
      <c r="AH183" s="168">
        <f t="shared" si="3"/>
        <v>72</v>
      </c>
      <c r="AI183" s="169">
        <v>44358</v>
      </c>
    </row>
    <row r="184" spans="1:36" x14ac:dyDescent="0.2">
      <c r="A184" s="34" t="s">
        <v>268</v>
      </c>
      <c r="B184" s="34" t="s">
        <v>269</v>
      </c>
      <c r="C184" s="34" t="s">
        <v>37</v>
      </c>
      <c r="D184" s="34" t="s">
        <v>43</v>
      </c>
      <c r="E184" s="167" t="s">
        <v>135</v>
      </c>
      <c r="F184" s="35">
        <v>591000</v>
      </c>
      <c r="G184" s="34" t="s">
        <v>242</v>
      </c>
      <c r="H184" s="34" t="s">
        <v>41</v>
      </c>
      <c r="I184" s="36">
        <v>45510</v>
      </c>
      <c r="J184" s="36">
        <v>45481</v>
      </c>
      <c r="K184" s="36">
        <v>46028</v>
      </c>
      <c r="L184" s="168">
        <v>0</v>
      </c>
      <c r="M184" s="168">
        <v>0</v>
      </c>
      <c r="N184" s="168">
        <v>0</v>
      </c>
      <c r="O184" s="168">
        <v>0</v>
      </c>
      <c r="P184" s="168">
        <v>0</v>
      </c>
      <c r="Q184" s="168">
        <v>0</v>
      </c>
      <c r="R184" s="168">
        <v>0</v>
      </c>
      <c r="S184" s="168">
        <v>0</v>
      </c>
      <c r="T184" s="168">
        <v>0</v>
      </c>
      <c r="U184" s="168">
        <v>0</v>
      </c>
      <c r="V184" s="168">
        <v>0</v>
      </c>
      <c r="W184" s="168">
        <v>0</v>
      </c>
      <c r="X184" s="168">
        <v>0</v>
      </c>
      <c r="Y184" s="168">
        <v>0</v>
      </c>
      <c r="Z184" s="168">
        <v>0</v>
      </c>
      <c r="AA184" s="168">
        <v>0</v>
      </c>
      <c r="AB184" s="168">
        <v>475</v>
      </c>
      <c r="AC184" s="168">
        <v>0</v>
      </c>
      <c r="AD184" s="168">
        <v>0</v>
      </c>
      <c r="AE184" s="168">
        <v>0</v>
      </c>
      <c r="AF184" s="168">
        <v>0</v>
      </c>
      <c r="AG184" s="168">
        <v>0</v>
      </c>
      <c r="AH184" s="168">
        <f t="shared" si="3"/>
        <v>475</v>
      </c>
      <c r="AI184" s="169">
        <v>44358</v>
      </c>
    </row>
    <row r="185" spans="1:36" x14ac:dyDescent="0.2">
      <c r="A185" s="34" t="s">
        <v>270</v>
      </c>
      <c r="B185" s="34" t="s">
        <v>271</v>
      </c>
      <c r="C185" s="34" t="s">
        <v>37</v>
      </c>
      <c r="D185" s="34" t="s">
        <v>38</v>
      </c>
      <c r="E185" s="167" t="s">
        <v>135</v>
      </c>
      <c r="F185" s="35">
        <v>59000</v>
      </c>
      <c r="G185" s="34" t="s">
        <v>111</v>
      </c>
      <c r="H185" s="34" t="s">
        <v>47</v>
      </c>
      <c r="I185" s="36">
        <v>44781</v>
      </c>
      <c r="J185" s="36">
        <v>44489</v>
      </c>
      <c r="K185" s="36">
        <v>45236</v>
      </c>
      <c r="L185" s="168">
        <v>5</v>
      </c>
      <c r="M185" s="168">
        <v>0</v>
      </c>
      <c r="N185" s="168">
        <v>0</v>
      </c>
      <c r="O185" s="168">
        <v>0</v>
      </c>
      <c r="P185" s="168">
        <v>0</v>
      </c>
      <c r="Q185" s="168">
        <v>0</v>
      </c>
      <c r="R185" s="168">
        <v>0</v>
      </c>
      <c r="S185" s="168">
        <v>0</v>
      </c>
      <c r="T185" s="168">
        <v>0</v>
      </c>
      <c r="U185" s="168">
        <v>0</v>
      </c>
      <c r="V185" s="168">
        <v>0</v>
      </c>
      <c r="W185" s="168">
        <v>0</v>
      </c>
      <c r="X185" s="168">
        <v>0</v>
      </c>
      <c r="Y185" s="168">
        <v>0</v>
      </c>
      <c r="Z185" s="168">
        <v>0</v>
      </c>
      <c r="AA185" s="168">
        <v>0</v>
      </c>
      <c r="AB185" s="168">
        <v>20</v>
      </c>
      <c r="AC185" s="168">
        <v>0</v>
      </c>
      <c r="AD185" s="168">
        <v>0</v>
      </c>
      <c r="AE185" s="168">
        <v>0</v>
      </c>
      <c r="AF185" s="168">
        <v>0</v>
      </c>
      <c r="AG185" s="168">
        <v>0</v>
      </c>
      <c r="AH185" s="168">
        <f t="shared" si="3"/>
        <v>25</v>
      </c>
      <c r="AI185" s="169">
        <v>43168</v>
      </c>
    </row>
    <row r="186" spans="1:36" x14ac:dyDescent="0.2">
      <c r="A186" s="34" t="s">
        <v>272</v>
      </c>
      <c r="B186" s="34" t="s">
        <v>273</v>
      </c>
      <c r="C186" s="34" t="s">
        <v>37</v>
      </c>
      <c r="D186" s="34" t="s">
        <v>38</v>
      </c>
      <c r="E186" s="167" t="s">
        <v>135</v>
      </c>
      <c r="F186" s="35">
        <v>164000</v>
      </c>
      <c r="G186" s="34" t="s">
        <v>111</v>
      </c>
      <c r="H186" s="34" t="s">
        <v>47</v>
      </c>
      <c r="I186" s="36">
        <v>44722</v>
      </c>
      <c r="J186" s="36">
        <v>44704</v>
      </c>
      <c r="K186" s="36">
        <v>45056</v>
      </c>
      <c r="L186" s="168">
        <v>0</v>
      </c>
      <c r="M186" s="168">
        <v>0</v>
      </c>
      <c r="N186" s="168">
        <v>0</v>
      </c>
      <c r="O186" s="168">
        <v>0</v>
      </c>
      <c r="P186" s="168">
        <v>0</v>
      </c>
      <c r="Q186" s="168">
        <v>0</v>
      </c>
      <c r="R186" s="168">
        <v>0</v>
      </c>
      <c r="S186" s="168">
        <v>0</v>
      </c>
      <c r="T186" s="168">
        <v>0</v>
      </c>
      <c r="U186" s="168">
        <v>0</v>
      </c>
      <c r="V186" s="168">
        <v>0</v>
      </c>
      <c r="W186" s="168">
        <v>0</v>
      </c>
      <c r="X186" s="168">
        <v>0</v>
      </c>
      <c r="Y186" s="168">
        <v>0</v>
      </c>
      <c r="Z186" s="168">
        <v>0</v>
      </c>
      <c r="AA186" s="168">
        <v>0</v>
      </c>
      <c r="AB186" s="168">
        <v>20</v>
      </c>
      <c r="AC186" s="168">
        <v>0</v>
      </c>
      <c r="AD186" s="168">
        <v>0</v>
      </c>
      <c r="AE186" s="168">
        <v>0</v>
      </c>
      <c r="AF186" s="168">
        <v>0</v>
      </c>
      <c r="AG186" s="168">
        <v>0</v>
      </c>
      <c r="AH186" s="168">
        <f t="shared" si="3"/>
        <v>20</v>
      </c>
      <c r="AI186" s="169">
        <v>44678</v>
      </c>
    </row>
    <row r="187" spans="1:36" x14ac:dyDescent="0.2">
      <c r="A187" s="34" t="s">
        <v>274</v>
      </c>
      <c r="B187" s="34" t="s">
        <v>275</v>
      </c>
      <c r="C187" s="34" t="s">
        <v>37</v>
      </c>
      <c r="D187" s="34" t="s">
        <v>38</v>
      </c>
      <c r="E187" s="167" t="s">
        <v>135</v>
      </c>
      <c r="F187" s="35">
        <v>343000</v>
      </c>
      <c r="G187" s="34" t="s">
        <v>111</v>
      </c>
      <c r="H187" s="34" t="s">
        <v>47</v>
      </c>
      <c r="I187" s="36">
        <v>44901</v>
      </c>
      <c r="J187" s="36">
        <v>44754</v>
      </c>
      <c r="K187" s="36">
        <v>45307</v>
      </c>
      <c r="L187" s="168">
        <v>60</v>
      </c>
      <c r="M187" s="168">
        <v>0</v>
      </c>
      <c r="N187" s="168">
        <v>0</v>
      </c>
      <c r="O187" s="168">
        <v>0</v>
      </c>
      <c r="P187" s="168">
        <v>0</v>
      </c>
      <c r="Q187" s="168">
        <v>0</v>
      </c>
      <c r="R187" s="168">
        <v>0</v>
      </c>
      <c r="S187" s="168">
        <v>0</v>
      </c>
      <c r="T187" s="168">
        <v>0</v>
      </c>
      <c r="U187" s="168">
        <v>3</v>
      </c>
      <c r="V187" s="168">
        <v>0</v>
      </c>
      <c r="W187" s="168">
        <v>0</v>
      </c>
      <c r="X187" s="168">
        <v>0</v>
      </c>
      <c r="Y187" s="168">
        <v>0</v>
      </c>
      <c r="Z187" s="168">
        <v>0</v>
      </c>
      <c r="AA187" s="168">
        <v>0</v>
      </c>
      <c r="AB187" s="168">
        <v>67</v>
      </c>
      <c r="AC187" s="168">
        <v>9</v>
      </c>
      <c r="AD187" s="168">
        <v>0</v>
      </c>
      <c r="AE187" s="168">
        <v>0</v>
      </c>
      <c r="AF187" s="168">
        <v>0</v>
      </c>
      <c r="AG187" s="168">
        <v>0</v>
      </c>
      <c r="AH187" s="168">
        <f t="shared" si="3"/>
        <v>139</v>
      </c>
      <c r="AI187" s="169">
        <v>44769</v>
      </c>
    </row>
    <row r="188" spans="1:36" x14ac:dyDescent="0.2">
      <c r="A188" s="34" t="s">
        <v>276</v>
      </c>
      <c r="B188" s="34" t="s">
        <v>277</v>
      </c>
      <c r="C188" s="34" t="s">
        <v>37</v>
      </c>
      <c r="D188" s="34" t="s">
        <v>38</v>
      </c>
      <c r="E188" s="167" t="s">
        <v>135</v>
      </c>
      <c r="F188" s="35">
        <v>483000</v>
      </c>
      <c r="G188" s="34" t="s">
        <v>242</v>
      </c>
      <c r="H188" s="34" t="s">
        <v>47</v>
      </c>
      <c r="I188" s="36">
        <v>44981</v>
      </c>
      <c r="J188" s="36">
        <v>44868</v>
      </c>
      <c r="K188" s="36">
        <v>45371</v>
      </c>
      <c r="L188" s="168">
        <v>85</v>
      </c>
      <c r="M188" s="168">
        <v>0</v>
      </c>
      <c r="N188" s="168">
        <v>0</v>
      </c>
      <c r="O188" s="168">
        <v>0</v>
      </c>
      <c r="P188" s="168">
        <v>0</v>
      </c>
      <c r="Q188" s="168">
        <v>0</v>
      </c>
      <c r="R188" s="168">
        <v>0</v>
      </c>
      <c r="S188" s="168">
        <v>0</v>
      </c>
      <c r="T188" s="168">
        <v>0</v>
      </c>
      <c r="U188" s="168">
        <v>0</v>
      </c>
      <c r="V188" s="168">
        <v>0</v>
      </c>
      <c r="W188" s="168">
        <v>0</v>
      </c>
      <c r="X188" s="168">
        <v>0</v>
      </c>
      <c r="Y188" s="168">
        <v>0</v>
      </c>
      <c r="Z188" s="168">
        <v>0</v>
      </c>
      <c r="AA188" s="168">
        <v>0</v>
      </c>
      <c r="AB188" s="168">
        <v>22</v>
      </c>
      <c r="AC188" s="168">
        <v>0</v>
      </c>
      <c r="AD188" s="168">
        <v>0</v>
      </c>
      <c r="AE188" s="168">
        <v>0</v>
      </c>
      <c r="AF188" s="168">
        <v>0</v>
      </c>
      <c r="AG188" s="168">
        <v>0</v>
      </c>
      <c r="AH188" s="168">
        <f t="shared" si="3"/>
        <v>107</v>
      </c>
      <c r="AI188" s="169">
        <v>44861</v>
      </c>
    </row>
    <row r="189" spans="1:36" x14ac:dyDescent="0.2">
      <c r="A189" s="34" t="s">
        <v>278</v>
      </c>
      <c r="B189" s="34" t="s">
        <v>279</v>
      </c>
      <c r="C189" s="34" t="s">
        <v>37</v>
      </c>
      <c r="D189" s="34" t="s">
        <v>38</v>
      </c>
      <c r="E189" s="167" t="s">
        <v>135</v>
      </c>
      <c r="F189" s="35">
        <v>129000</v>
      </c>
      <c r="G189" s="34" t="s">
        <v>111</v>
      </c>
      <c r="H189" s="34" t="s">
        <v>47</v>
      </c>
      <c r="I189" s="36">
        <v>44903</v>
      </c>
      <c r="J189" s="36">
        <v>44851</v>
      </c>
      <c r="K189" s="36">
        <v>45345</v>
      </c>
      <c r="L189" s="168">
        <v>32</v>
      </c>
      <c r="M189" s="168">
        <v>0</v>
      </c>
      <c r="N189" s="168">
        <v>0</v>
      </c>
      <c r="O189" s="168">
        <v>0</v>
      </c>
      <c r="P189" s="168">
        <v>0</v>
      </c>
      <c r="Q189" s="168">
        <v>0</v>
      </c>
      <c r="R189" s="168">
        <v>0</v>
      </c>
      <c r="S189" s="168">
        <v>0</v>
      </c>
      <c r="T189" s="168">
        <v>0</v>
      </c>
      <c r="U189" s="168">
        <v>0</v>
      </c>
      <c r="V189" s="168">
        <v>0</v>
      </c>
      <c r="W189" s="168">
        <v>0</v>
      </c>
      <c r="X189" s="168">
        <v>2</v>
      </c>
      <c r="Y189" s="168">
        <v>0</v>
      </c>
      <c r="Z189" s="168">
        <v>0</v>
      </c>
      <c r="AA189" s="168">
        <v>0</v>
      </c>
      <c r="AB189" s="168">
        <v>0</v>
      </c>
      <c r="AC189" s="168" t="s">
        <v>66</v>
      </c>
      <c r="AD189" s="168">
        <v>0</v>
      </c>
      <c r="AE189" s="168">
        <v>0</v>
      </c>
      <c r="AF189" s="168">
        <v>0</v>
      </c>
      <c r="AG189" s="168">
        <v>0</v>
      </c>
      <c r="AH189" s="168">
        <f t="shared" si="3"/>
        <v>34</v>
      </c>
      <c r="AI189" s="169">
        <v>44845</v>
      </c>
    </row>
    <row r="190" spans="1:36" x14ac:dyDescent="0.2">
      <c r="A190" s="34" t="s">
        <v>280</v>
      </c>
      <c r="B190" s="34" t="s">
        <v>281</v>
      </c>
      <c r="C190" s="34" t="s">
        <v>37</v>
      </c>
      <c r="D190" s="34" t="s">
        <v>42</v>
      </c>
      <c r="E190" s="167" t="s">
        <v>135</v>
      </c>
      <c r="F190" s="35">
        <v>31000</v>
      </c>
      <c r="G190" s="34" t="s">
        <v>40</v>
      </c>
      <c r="H190" s="34" t="s">
        <v>41</v>
      </c>
      <c r="I190" s="36">
        <v>45572</v>
      </c>
      <c r="J190" s="36">
        <v>45541</v>
      </c>
      <c r="K190" s="36">
        <v>45964</v>
      </c>
      <c r="L190" s="168">
        <v>22</v>
      </c>
      <c r="M190" s="168">
        <v>0</v>
      </c>
      <c r="N190" s="168">
        <v>0</v>
      </c>
      <c r="O190" s="168">
        <v>0</v>
      </c>
      <c r="P190" s="168">
        <v>0</v>
      </c>
      <c r="Q190" s="168">
        <v>0</v>
      </c>
      <c r="R190" s="168">
        <v>0</v>
      </c>
      <c r="S190" s="168">
        <v>0</v>
      </c>
      <c r="T190" s="168">
        <v>0</v>
      </c>
      <c r="U190" s="168">
        <v>1</v>
      </c>
      <c r="V190" s="168">
        <v>0</v>
      </c>
      <c r="W190" s="168">
        <v>0</v>
      </c>
      <c r="X190" s="168">
        <v>0</v>
      </c>
      <c r="Y190" s="168">
        <v>0</v>
      </c>
      <c r="Z190" s="168">
        <v>0</v>
      </c>
      <c r="AA190" s="168">
        <v>0</v>
      </c>
      <c r="AB190" s="168">
        <v>0</v>
      </c>
      <c r="AC190" s="168">
        <v>8</v>
      </c>
      <c r="AD190" s="168">
        <v>0</v>
      </c>
      <c r="AE190" s="168">
        <v>0</v>
      </c>
      <c r="AF190" s="168">
        <v>0</v>
      </c>
      <c r="AG190" s="168">
        <v>0</v>
      </c>
      <c r="AH190" s="168">
        <f t="shared" si="3"/>
        <v>31</v>
      </c>
      <c r="AI190" s="169">
        <v>44372</v>
      </c>
    </row>
    <row r="191" spans="1:36" x14ac:dyDescent="0.2">
      <c r="A191" s="34" t="s">
        <v>282</v>
      </c>
      <c r="B191" s="34" t="s">
        <v>283</v>
      </c>
      <c r="C191" s="34" t="s">
        <v>37</v>
      </c>
      <c r="D191" s="34" t="s">
        <v>38</v>
      </c>
      <c r="E191" s="167" t="s">
        <v>135</v>
      </c>
      <c r="F191" s="35">
        <v>468000</v>
      </c>
      <c r="G191" s="34" t="s">
        <v>111</v>
      </c>
      <c r="H191" s="34" t="s">
        <v>47</v>
      </c>
      <c r="I191" s="36">
        <v>44663</v>
      </c>
      <c r="J191" s="36">
        <v>44798</v>
      </c>
      <c r="K191" s="36">
        <v>45051</v>
      </c>
      <c r="L191" s="168">
        <v>0</v>
      </c>
      <c r="M191" s="168">
        <v>0</v>
      </c>
      <c r="N191" s="168">
        <v>0</v>
      </c>
      <c r="O191" s="168">
        <v>0</v>
      </c>
      <c r="P191" s="168">
        <v>0</v>
      </c>
      <c r="Q191" s="168">
        <v>0</v>
      </c>
      <c r="R191" s="168">
        <v>0</v>
      </c>
      <c r="S191" s="168">
        <v>0</v>
      </c>
      <c r="T191" s="168">
        <v>0</v>
      </c>
      <c r="U191" s="168">
        <v>0</v>
      </c>
      <c r="V191" s="168">
        <v>0</v>
      </c>
      <c r="W191" s="168">
        <v>0</v>
      </c>
      <c r="X191" s="168">
        <v>0</v>
      </c>
      <c r="Y191" s="168">
        <v>0</v>
      </c>
      <c r="Z191" s="168">
        <v>0</v>
      </c>
      <c r="AA191" s="168">
        <v>0</v>
      </c>
      <c r="AB191" s="168">
        <v>29</v>
      </c>
      <c r="AC191" s="168">
        <v>0</v>
      </c>
      <c r="AD191" s="168">
        <v>0</v>
      </c>
      <c r="AE191" s="168">
        <v>0</v>
      </c>
      <c r="AF191" s="168">
        <v>0</v>
      </c>
      <c r="AG191" s="168">
        <v>0</v>
      </c>
      <c r="AH191" s="168">
        <f t="shared" si="3"/>
        <v>29</v>
      </c>
      <c r="AI191" s="169">
        <v>44035</v>
      </c>
    </row>
    <row r="192" spans="1:36" x14ac:dyDescent="0.2">
      <c r="A192" s="34" t="s">
        <v>284</v>
      </c>
      <c r="B192" s="34" t="s">
        <v>285</v>
      </c>
      <c r="C192" s="34" t="s">
        <v>37</v>
      </c>
      <c r="D192" s="34" t="s">
        <v>38</v>
      </c>
      <c r="E192" s="167" t="s">
        <v>92</v>
      </c>
      <c r="F192" s="35">
        <v>347000</v>
      </c>
      <c r="G192" s="34" t="s">
        <v>93</v>
      </c>
      <c r="H192" s="34" t="s">
        <v>47</v>
      </c>
      <c r="I192" s="36">
        <v>44008</v>
      </c>
      <c r="J192" s="36">
        <v>43776</v>
      </c>
      <c r="K192" s="36">
        <v>44231</v>
      </c>
      <c r="L192" s="168">
        <v>0</v>
      </c>
      <c r="M192" s="168">
        <v>0</v>
      </c>
      <c r="N192" s="168">
        <v>0</v>
      </c>
      <c r="O192" s="168">
        <v>0</v>
      </c>
      <c r="P192" s="168">
        <v>0</v>
      </c>
      <c r="Q192" s="168">
        <v>0</v>
      </c>
      <c r="R192" s="168">
        <v>0</v>
      </c>
      <c r="S192" s="168">
        <v>0</v>
      </c>
      <c r="T192" s="168">
        <v>0</v>
      </c>
      <c r="U192" s="168">
        <v>0</v>
      </c>
      <c r="V192" s="168">
        <v>0</v>
      </c>
      <c r="W192" s="168">
        <v>0</v>
      </c>
      <c r="X192" s="168">
        <v>0</v>
      </c>
      <c r="Y192" s="168">
        <v>0</v>
      </c>
      <c r="Z192" s="168">
        <v>0</v>
      </c>
      <c r="AA192" s="168">
        <v>0</v>
      </c>
      <c r="AB192" s="168">
        <v>158</v>
      </c>
      <c r="AC192" s="168">
        <v>0</v>
      </c>
      <c r="AD192" s="168">
        <v>0</v>
      </c>
      <c r="AE192" s="168">
        <v>0</v>
      </c>
      <c r="AF192" s="168">
        <v>0</v>
      </c>
      <c r="AG192" s="168">
        <v>0</v>
      </c>
      <c r="AH192" s="168">
        <f t="shared" si="3"/>
        <v>158</v>
      </c>
      <c r="AI192" s="169">
        <v>44151</v>
      </c>
    </row>
    <row r="193" spans="1:35" x14ac:dyDescent="0.2">
      <c r="A193" s="34" t="s">
        <v>286</v>
      </c>
      <c r="B193" s="34" t="s">
        <v>287</v>
      </c>
      <c r="C193" s="34" t="s">
        <v>37</v>
      </c>
      <c r="D193" s="34" t="s">
        <v>38</v>
      </c>
      <c r="E193" s="167" t="s">
        <v>288</v>
      </c>
      <c r="F193" s="35">
        <v>132000</v>
      </c>
      <c r="G193" s="34" t="s">
        <v>256</v>
      </c>
      <c r="H193" s="34" t="s">
        <v>47</v>
      </c>
      <c r="I193" s="36">
        <v>44683</v>
      </c>
      <c r="J193" s="36">
        <v>44620</v>
      </c>
      <c r="K193" s="36">
        <v>45019</v>
      </c>
      <c r="L193" s="168">
        <v>29</v>
      </c>
      <c r="M193" s="168">
        <v>0</v>
      </c>
      <c r="N193" s="168">
        <v>0</v>
      </c>
      <c r="O193" s="168">
        <v>0</v>
      </c>
      <c r="P193" s="168">
        <v>0</v>
      </c>
      <c r="Q193" s="168">
        <v>0</v>
      </c>
      <c r="R193" s="168">
        <v>0</v>
      </c>
      <c r="S193" s="168">
        <v>0</v>
      </c>
      <c r="T193" s="168">
        <v>0</v>
      </c>
      <c r="U193" s="168">
        <v>12</v>
      </c>
      <c r="V193" s="168">
        <v>0</v>
      </c>
      <c r="W193" s="168">
        <v>0</v>
      </c>
      <c r="X193" s="168">
        <v>0</v>
      </c>
      <c r="Y193" s="168">
        <v>0</v>
      </c>
      <c r="Z193" s="168">
        <v>0</v>
      </c>
      <c r="AA193" s="168">
        <v>0</v>
      </c>
      <c r="AB193" s="168">
        <v>25</v>
      </c>
      <c r="AC193" s="168">
        <v>0</v>
      </c>
      <c r="AD193" s="168">
        <v>0</v>
      </c>
      <c r="AE193" s="168">
        <v>0</v>
      </c>
      <c r="AF193" s="168">
        <v>0</v>
      </c>
      <c r="AG193" s="168">
        <v>0</v>
      </c>
      <c r="AH193" s="168">
        <f t="shared" si="3"/>
        <v>66</v>
      </c>
      <c r="AI193" s="169">
        <v>43461</v>
      </c>
    </row>
    <row r="194" spans="1:35" x14ac:dyDescent="0.2">
      <c r="A194" s="34" t="s">
        <v>289</v>
      </c>
      <c r="B194" s="34" t="s">
        <v>290</v>
      </c>
      <c r="C194" s="34" t="s">
        <v>37</v>
      </c>
      <c r="D194" s="34" t="s">
        <v>38</v>
      </c>
      <c r="E194" s="167" t="s">
        <v>98</v>
      </c>
      <c r="F194" s="35">
        <v>309000</v>
      </c>
      <c r="G194" s="34" t="s">
        <v>99</v>
      </c>
      <c r="H194" s="34" t="s">
        <v>47</v>
      </c>
      <c r="I194" s="36">
        <v>45015</v>
      </c>
      <c r="J194" s="36">
        <v>44917</v>
      </c>
      <c r="K194" s="36">
        <v>45399</v>
      </c>
      <c r="L194" s="168">
        <v>0</v>
      </c>
      <c r="M194" s="168" t="s">
        <v>66</v>
      </c>
      <c r="N194" s="168" t="s">
        <v>66</v>
      </c>
      <c r="O194" s="168" t="s">
        <v>66</v>
      </c>
      <c r="P194" s="168" t="s">
        <v>66</v>
      </c>
      <c r="Q194" s="168" t="s">
        <v>66</v>
      </c>
      <c r="R194" s="168" t="s">
        <v>66</v>
      </c>
      <c r="S194" s="168" t="s">
        <v>66</v>
      </c>
      <c r="T194" s="168" t="s">
        <v>66</v>
      </c>
      <c r="U194" s="168">
        <v>2</v>
      </c>
      <c r="V194" s="168">
        <v>0</v>
      </c>
      <c r="W194" s="168">
        <v>0</v>
      </c>
      <c r="X194" s="168">
        <v>0</v>
      </c>
      <c r="Y194" s="168">
        <v>0</v>
      </c>
      <c r="Z194" s="168">
        <v>0</v>
      </c>
      <c r="AA194" s="168">
        <v>0</v>
      </c>
      <c r="AB194" s="168">
        <v>0</v>
      </c>
      <c r="AC194" s="168">
        <v>33</v>
      </c>
      <c r="AD194" s="168">
        <v>0</v>
      </c>
      <c r="AE194" s="168" t="s">
        <v>66</v>
      </c>
      <c r="AF194" s="168" t="s">
        <v>66</v>
      </c>
      <c r="AG194" s="168" t="s">
        <v>66</v>
      </c>
      <c r="AH194" s="168">
        <f t="shared" si="3"/>
        <v>35</v>
      </c>
      <c r="AI194" s="169">
        <v>44998</v>
      </c>
    </row>
    <row r="195" spans="1:35" x14ac:dyDescent="0.2">
      <c r="A195" s="34" t="s">
        <v>291</v>
      </c>
      <c r="B195" s="34" t="s">
        <v>292</v>
      </c>
      <c r="C195" s="34" t="s">
        <v>37</v>
      </c>
      <c r="D195" s="34" t="s">
        <v>43</v>
      </c>
      <c r="E195" s="167" t="s">
        <v>293</v>
      </c>
      <c r="F195" s="35">
        <v>0</v>
      </c>
      <c r="G195" s="34" t="s">
        <v>294</v>
      </c>
      <c r="H195" s="34" t="s">
        <v>41</v>
      </c>
      <c r="I195" s="36">
        <v>46321</v>
      </c>
      <c r="J195" s="36">
        <v>46290</v>
      </c>
      <c r="K195" s="36">
        <v>46686</v>
      </c>
      <c r="L195" s="168">
        <v>0</v>
      </c>
      <c r="M195" s="168">
        <v>0</v>
      </c>
      <c r="N195" s="168">
        <v>0</v>
      </c>
      <c r="O195" s="168">
        <v>0</v>
      </c>
      <c r="P195" s="168">
        <v>0</v>
      </c>
      <c r="Q195" s="168">
        <v>0</v>
      </c>
      <c r="R195" s="168">
        <v>0</v>
      </c>
      <c r="S195" s="168">
        <v>0</v>
      </c>
      <c r="T195" s="168">
        <v>0</v>
      </c>
      <c r="U195" s="168">
        <v>0</v>
      </c>
      <c r="V195" s="168">
        <v>0</v>
      </c>
      <c r="W195" s="168">
        <v>0</v>
      </c>
      <c r="X195" s="168">
        <v>0</v>
      </c>
      <c r="Y195" s="168">
        <v>0</v>
      </c>
      <c r="Z195" s="168">
        <v>0</v>
      </c>
      <c r="AA195" s="168">
        <v>0</v>
      </c>
      <c r="AB195" s="168">
        <v>0</v>
      </c>
      <c r="AC195" s="168">
        <v>4</v>
      </c>
      <c r="AD195" s="168">
        <v>0</v>
      </c>
      <c r="AE195" s="168">
        <v>0</v>
      </c>
      <c r="AF195" s="168">
        <v>0</v>
      </c>
      <c r="AG195" s="168">
        <v>0</v>
      </c>
      <c r="AH195" s="168">
        <f t="shared" si="3"/>
        <v>4</v>
      </c>
      <c r="AI195" s="169">
        <v>44783</v>
      </c>
    </row>
    <row r="196" spans="1:35" x14ac:dyDescent="0.2">
      <c r="A196" s="34" t="s">
        <v>291</v>
      </c>
      <c r="B196" s="34" t="s">
        <v>292</v>
      </c>
      <c r="C196" s="34" t="s">
        <v>37</v>
      </c>
      <c r="D196" s="34" t="s">
        <v>44</v>
      </c>
      <c r="E196" s="167" t="s">
        <v>293</v>
      </c>
      <c r="F196" s="35">
        <v>0</v>
      </c>
      <c r="G196" s="34" t="s">
        <v>294</v>
      </c>
      <c r="H196" s="34" t="s">
        <v>41</v>
      </c>
      <c r="I196" s="36">
        <v>46321</v>
      </c>
      <c r="J196" s="36">
        <v>46290</v>
      </c>
      <c r="K196" s="36">
        <v>46686</v>
      </c>
      <c r="L196" s="168">
        <v>18</v>
      </c>
      <c r="M196" s="168">
        <v>0</v>
      </c>
      <c r="N196" s="168">
        <v>0</v>
      </c>
      <c r="O196" s="168">
        <v>0</v>
      </c>
      <c r="P196" s="168">
        <v>0</v>
      </c>
      <c r="Q196" s="168">
        <v>0</v>
      </c>
      <c r="R196" s="168">
        <v>0</v>
      </c>
      <c r="S196" s="168">
        <v>0</v>
      </c>
      <c r="T196" s="168">
        <v>0</v>
      </c>
      <c r="U196" s="168">
        <v>2</v>
      </c>
      <c r="V196" s="168">
        <v>0</v>
      </c>
      <c r="W196" s="168">
        <v>0</v>
      </c>
      <c r="X196" s="168">
        <v>0</v>
      </c>
      <c r="Y196" s="168">
        <v>0</v>
      </c>
      <c r="Z196" s="168">
        <v>0</v>
      </c>
      <c r="AA196" s="168">
        <v>0</v>
      </c>
      <c r="AB196" s="168">
        <v>0</v>
      </c>
      <c r="AC196" s="168">
        <v>0</v>
      </c>
      <c r="AD196" s="168">
        <v>0</v>
      </c>
      <c r="AE196" s="168">
        <v>0</v>
      </c>
      <c r="AF196" s="168">
        <v>0</v>
      </c>
      <c r="AG196" s="168">
        <v>0</v>
      </c>
      <c r="AH196" s="168">
        <f t="shared" si="3"/>
        <v>20</v>
      </c>
      <c r="AI196" s="169">
        <v>44783</v>
      </c>
    </row>
    <row r="197" spans="1:35" x14ac:dyDescent="0.2">
      <c r="A197" s="34" t="s">
        <v>291</v>
      </c>
      <c r="B197" s="34" t="s">
        <v>292</v>
      </c>
      <c r="C197" s="34" t="s">
        <v>37</v>
      </c>
      <c r="D197" s="34" t="s">
        <v>168</v>
      </c>
      <c r="E197" s="167" t="s">
        <v>293</v>
      </c>
      <c r="F197" s="35">
        <v>0</v>
      </c>
      <c r="G197" s="34" t="s">
        <v>294</v>
      </c>
      <c r="H197" s="34" t="s">
        <v>41</v>
      </c>
      <c r="I197" s="36">
        <v>46321</v>
      </c>
      <c r="J197" s="36">
        <v>46290</v>
      </c>
      <c r="K197" s="36">
        <v>46686</v>
      </c>
      <c r="L197" s="168">
        <v>14</v>
      </c>
      <c r="M197" s="168">
        <v>0</v>
      </c>
      <c r="N197" s="168">
        <v>0</v>
      </c>
      <c r="O197" s="168">
        <v>0</v>
      </c>
      <c r="P197" s="168">
        <v>0</v>
      </c>
      <c r="Q197" s="168">
        <v>0</v>
      </c>
      <c r="R197" s="168">
        <v>0</v>
      </c>
      <c r="S197" s="168">
        <v>0</v>
      </c>
      <c r="T197" s="168">
        <v>0</v>
      </c>
      <c r="U197" s="168">
        <v>0</v>
      </c>
      <c r="V197" s="168">
        <v>0</v>
      </c>
      <c r="W197" s="168">
        <v>0</v>
      </c>
      <c r="X197" s="168">
        <v>0</v>
      </c>
      <c r="Y197" s="168">
        <v>0</v>
      </c>
      <c r="Z197" s="168">
        <v>0</v>
      </c>
      <c r="AA197" s="168">
        <v>0</v>
      </c>
      <c r="AB197" s="168">
        <v>96</v>
      </c>
      <c r="AC197" s="168">
        <v>0</v>
      </c>
      <c r="AD197" s="168">
        <v>0</v>
      </c>
      <c r="AE197" s="168">
        <v>0</v>
      </c>
      <c r="AF197" s="168">
        <v>0</v>
      </c>
      <c r="AG197" s="168">
        <v>0</v>
      </c>
      <c r="AH197" s="168">
        <f t="shared" si="3"/>
        <v>110</v>
      </c>
      <c r="AI197" s="169">
        <v>44783</v>
      </c>
    </row>
    <row r="198" spans="1:35" x14ac:dyDescent="0.2">
      <c r="A198" s="34" t="s">
        <v>295</v>
      </c>
      <c r="B198" s="34" t="s">
        <v>296</v>
      </c>
      <c r="C198" s="34" t="s">
        <v>37</v>
      </c>
      <c r="D198" s="34" t="s">
        <v>38</v>
      </c>
      <c r="E198" s="167" t="s">
        <v>82</v>
      </c>
      <c r="F198" s="35">
        <v>2147000</v>
      </c>
      <c r="G198" s="34" t="s">
        <v>83</v>
      </c>
      <c r="H198" s="34" t="s">
        <v>47</v>
      </c>
      <c r="I198" s="36">
        <v>44685</v>
      </c>
      <c r="J198" s="36">
        <v>44650</v>
      </c>
      <c r="K198" s="36">
        <v>45174</v>
      </c>
      <c r="L198" s="168">
        <v>46</v>
      </c>
      <c r="M198" s="168">
        <v>0</v>
      </c>
      <c r="N198" s="168">
        <v>0</v>
      </c>
      <c r="O198" s="168">
        <v>0</v>
      </c>
      <c r="P198" s="168">
        <v>0</v>
      </c>
      <c r="Q198" s="168">
        <v>0</v>
      </c>
      <c r="R198" s="168">
        <v>0</v>
      </c>
      <c r="S198" s="168">
        <v>0</v>
      </c>
      <c r="T198" s="168">
        <v>0</v>
      </c>
      <c r="U198" s="168">
        <v>1</v>
      </c>
      <c r="V198" s="168">
        <v>0</v>
      </c>
      <c r="W198" s="168">
        <v>0</v>
      </c>
      <c r="X198" s="168">
        <v>0</v>
      </c>
      <c r="Y198" s="168">
        <v>0</v>
      </c>
      <c r="Z198" s="168">
        <v>0</v>
      </c>
      <c r="AA198" s="168">
        <v>0</v>
      </c>
      <c r="AB198" s="168">
        <v>48</v>
      </c>
      <c r="AC198" s="168">
        <v>6</v>
      </c>
      <c r="AD198" s="168">
        <v>0</v>
      </c>
      <c r="AE198" s="168">
        <v>0</v>
      </c>
      <c r="AF198" s="168">
        <v>0</v>
      </c>
      <c r="AG198" s="168">
        <v>0</v>
      </c>
      <c r="AH198" s="168">
        <f t="shared" si="3"/>
        <v>101</v>
      </c>
      <c r="AI198" s="169">
        <v>44013</v>
      </c>
    </row>
    <row r="199" spans="1:35" x14ac:dyDescent="0.2">
      <c r="A199" s="34" t="s">
        <v>295</v>
      </c>
      <c r="B199" s="34" t="s">
        <v>296</v>
      </c>
      <c r="C199" s="34" t="s">
        <v>37</v>
      </c>
      <c r="D199" s="34" t="s">
        <v>48</v>
      </c>
      <c r="E199" s="167" t="s">
        <v>82</v>
      </c>
      <c r="F199" s="35">
        <v>2147000</v>
      </c>
      <c r="G199" s="34" t="s">
        <v>83</v>
      </c>
      <c r="H199" s="34" t="s">
        <v>47</v>
      </c>
      <c r="I199" s="36">
        <v>44685</v>
      </c>
      <c r="J199" s="36">
        <v>44650</v>
      </c>
      <c r="K199" s="36">
        <v>45174</v>
      </c>
      <c r="L199" s="168">
        <v>0</v>
      </c>
      <c r="M199" s="168">
        <v>0</v>
      </c>
      <c r="N199" s="168">
        <v>0</v>
      </c>
      <c r="O199" s="168">
        <v>0</v>
      </c>
      <c r="P199" s="168">
        <v>0</v>
      </c>
      <c r="Q199" s="168">
        <v>0</v>
      </c>
      <c r="R199" s="168">
        <v>0</v>
      </c>
      <c r="S199" s="168">
        <v>0</v>
      </c>
      <c r="T199" s="168">
        <v>0</v>
      </c>
      <c r="U199" s="168">
        <v>0</v>
      </c>
      <c r="V199" s="168">
        <v>0</v>
      </c>
      <c r="W199" s="168">
        <v>0</v>
      </c>
      <c r="X199" s="168">
        <v>10</v>
      </c>
      <c r="Y199" s="168">
        <v>0</v>
      </c>
      <c r="Z199" s="168">
        <v>0</v>
      </c>
      <c r="AA199" s="168">
        <v>0</v>
      </c>
      <c r="AB199" s="168">
        <v>0</v>
      </c>
      <c r="AC199" s="168">
        <v>0</v>
      </c>
      <c r="AD199" s="168">
        <v>0</v>
      </c>
      <c r="AE199" s="168">
        <v>0</v>
      </c>
      <c r="AF199" s="168">
        <v>0</v>
      </c>
      <c r="AG199" s="168">
        <v>0</v>
      </c>
      <c r="AH199" s="168">
        <f t="shared" si="3"/>
        <v>10</v>
      </c>
      <c r="AI199" s="169">
        <v>44761</v>
      </c>
    </row>
    <row r="200" spans="1:35" x14ac:dyDescent="0.2">
      <c r="A200" s="34" t="s">
        <v>297</v>
      </c>
      <c r="B200" s="34" t="s">
        <v>298</v>
      </c>
      <c r="C200" s="34" t="s">
        <v>37</v>
      </c>
      <c r="D200" s="34" t="s">
        <v>42</v>
      </c>
      <c r="E200" s="167" t="s">
        <v>73</v>
      </c>
      <c r="F200" s="35">
        <v>209000</v>
      </c>
      <c r="G200" s="34" t="s">
        <v>74</v>
      </c>
      <c r="H200" s="34" t="s">
        <v>41</v>
      </c>
      <c r="I200" s="36">
        <v>45572</v>
      </c>
      <c r="J200" s="36">
        <v>45542</v>
      </c>
      <c r="K200" s="36">
        <v>45998</v>
      </c>
      <c r="L200" s="168">
        <v>45</v>
      </c>
      <c r="M200" s="168">
        <v>0</v>
      </c>
      <c r="N200" s="168">
        <v>0</v>
      </c>
      <c r="O200" s="168">
        <v>0</v>
      </c>
      <c r="P200" s="168">
        <v>0</v>
      </c>
      <c r="Q200" s="168">
        <v>0</v>
      </c>
      <c r="R200" s="168">
        <v>0</v>
      </c>
      <c r="S200" s="168">
        <v>0</v>
      </c>
      <c r="T200" s="168">
        <v>0</v>
      </c>
      <c r="U200" s="168">
        <v>15</v>
      </c>
      <c r="V200" s="168">
        <v>0</v>
      </c>
      <c r="W200" s="168">
        <v>0</v>
      </c>
      <c r="X200" s="168">
        <v>71</v>
      </c>
      <c r="Y200" s="168">
        <v>0</v>
      </c>
      <c r="Z200" s="168">
        <v>0</v>
      </c>
      <c r="AA200" s="168">
        <v>0</v>
      </c>
      <c r="AB200" s="168">
        <v>0</v>
      </c>
      <c r="AC200" s="168">
        <v>24</v>
      </c>
      <c r="AD200" s="168">
        <v>0</v>
      </c>
      <c r="AE200" s="168">
        <v>0</v>
      </c>
      <c r="AF200" s="168">
        <v>0</v>
      </c>
      <c r="AG200" s="168">
        <v>0</v>
      </c>
      <c r="AH200" s="168">
        <f t="shared" si="3"/>
        <v>155</v>
      </c>
      <c r="AI200" s="169">
        <v>44371</v>
      </c>
    </row>
    <row r="201" spans="1:35" x14ac:dyDescent="0.2">
      <c r="A201" s="34" t="s">
        <v>297</v>
      </c>
      <c r="B201" s="34" t="s">
        <v>298</v>
      </c>
      <c r="C201" s="34" t="s">
        <v>37</v>
      </c>
      <c r="D201" s="34" t="s">
        <v>43</v>
      </c>
      <c r="E201" s="167" t="s">
        <v>73</v>
      </c>
      <c r="F201" s="35">
        <v>209000</v>
      </c>
      <c r="G201" s="34" t="s">
        <v>74</v>
      </c>
      <c r="H201" s="34" t="s">
        <v>41</v>
      </c>
      <c r="I201" s="36">
        <v>45572</v>
      </c>
      <c r="J201" s="36">
        <v>45542</v>
      </c>
      <c r="K201" s="36">
        <v>45998</v>
      </c>
      <c r="L201" s="168">
        <v>54</v>
      </c>
      <c r="M201" s="168">
        <v>0</v>
      </c>
      <c r="N201" s="168">
        <v>0</v>
      </c>
      <c r="O201" s="168">
        <v>0</v>
      </c>
      <c r="P201" s="168">
        <v>0</v>
      </c>
      <c r="Q201" s="168">
        <v>0</v>
      </c>
      <c r="R201" s="168">
        <v>0</v>
      </c>
      <c r="S201" s="168">
        <v>0</v>
      </c>
      <c r="T201" s="168">
        <v>0</v>
      </c>
      <c r="U201" s="168">
        <v>0</v>
      </c>
      <c r="V201" s="168">
        <v>0</v>
      </c>
      <c r="W201" s="168">
        <v>0</v>
      </c>
      <c r="X201" s="168">
        <v>0</v>
      </c>
      <c r="Y201" s="168">
        <v>0</v>
      </c>
      <c r="Z201" s="168">
        <v>0</v>
      </c>
      <c r="AA201" s="168">
        <v>0</v>
      </c>
      <c r="AB201" s="168">
        <v>0</v>
      </c>
      <c r="AC201" s="168">
        <v>0</v>
      </c>
      <c r="AD201" s="168">
        <v>0</v>
      </c>
      <c r="AE201" s="168">
        <v>0</v>
      </c>
      <c r="AF201" s="168">
        <v>0</v>
      </c>
      <c r="AG201" s="168">
        <v>0</v>
      </c>
      <c r="AH201" s="168">
        <f t="shared" si="3"/>
        <v>54</v>
      </c>
      <c r="AI201" s="169">
        <v>44371</v>
      </c>
    </row>
    <row r="202" spans="1:35" x14ac:dyDescent="0.2">
      <c r="A202" s="34" t="s">
        <v>299</v>
      </c>
      <c r="B202" s="34" t="s">
        <v>300</v>
      </c>
      <c r="C202" s="34" t="s">
        <v>37</v>
      </c>
      <c r="D202" s="34" t="s">
        <v>38</v>
      </c>
      <c r="E202" s="167" t="s">
        <v>135</v>
      </c>
      <c r="F202" s="35">
        <v>95000</v>
      </c>
      <c r="G202" s="34" t="s">
        <v>111</v>
      </c>
      <c r="H202" s="34" t="s">
        <v>41</v>
      </c>
      <c r="I202" s="36">
        <v>45569</v>
      </c>
      <c r="J202" s="36">
        <v>45539</v>
      </c>
      <c r="K202" s="36">
        <v>46027</v>
      </c>
      <c r="L202" s="168">
        <v>0</v>
      </c>
      <c r="M202" s="168">
        <v>0</v>
      </c>
      <c r="N202" s="168">
        <v>0</v>
      </c>
      <c r="O202" s="168">
        <v>0</v>
      </c>
      <c r="P202" s="168">
        <v>0</v>
      </c>
      <c r="Q202" s="168">
        <v>0</v>
      </c>
      <c r="R202" s="168">
        <v>0</v>
      </c>
      <c r="S202" s="168">
        <v>0</v>
      </c>
      <c r="T202" s="168">
        <v>0</v>
      </c>
      <c r="U202" s="168">
        <v>2</v>
      </c>
      <c r="V202" s="168">
        <v>0</v>
      </c>
      <c r="W202" s="168">
        <v>0</v>
      </c>
      <c r="X202" s="168">
        <v>0</v>
      </c>
      <c r="Y202" s="168">
        <v>0</v>
      </c>
      <c r="Z202" s="168">
        <v>0</v>
      </c>
      <c r="AA202" s="168">
        <v>0</v>
      </c>
      <c r="AB202" s="168">
        <v>0</v>
      </c>
      <c r="AC202" s="168">
        <v>30</v>
      </c>
      <c r="AD202" s="168">
        <v>0</v>
      </c>
      <c r="AE202" s="168">
        <v>0</v>
      </c>
      <c r="AF202" s="168">
        <v>0</v>
      </c>
      <c r="AG202" s="168">
        <v>0</v>
      </c>
      <c r="AH202" s="168">
        <f t="shared" si="3"/>
        <v>32</v>
      </c>
      <c r="AI202" s="169">
        <v>44344</v>
      </c>
    </row>
    <row r="203" spans="1:35" x14ac:dyDescent="0.2">
      <c r="A203" s="34" t="s">
        <v>299</v>
      </c>
      <c r="B203" s="34" t="s">
        <v>300</v>
      </c>
      <c r="C203" s="34" t="s">
        <v>37</v>
      </c>
      <c r="D203" s="34" t="s">
        <v>42</v>
      </c>
      <c r="E203" s="167" t="s">
        <v>135</v>
      </c>
      <c r="F203" s="35">
        <v>95000</v>
      </c>
      <c r="G203" s="34" t="s">
        <v>111</v>
      </c>
      <c r="H203" s="34" t="s">
        <v>41</v>
      </c>
      <c r="I203" s="36">
        <v>45569</v>
      </c>
      <c r="J203" s="36">
        <v>45539</v>
      </c>
      <c r="K203" s="36">
        <v>46027</v>
      </c>
      <c r="L203" s="168">
        <v>52</v>
      </c>
      <c r="M203" s="168">
        <v>0</v>
      </c>
      <c r="N203" s="168">
        <v>0</v>
      </c>
      <c r="O203" s="168">
        <v>0</v>
      </c>
      <c r="P203" s="168">
        <v>0</v>
      </c>
      <c r="Q203" s="168">
        <v>0</v>
      </c>
      <c r="R203" s="168">
        <v>0</v>
      </c>
      <c r="S203" s="168">
        <v>0</v>
      </c>
      <c r="T203" s="168">
        <v>0</v>
      </c>
      <c r="U203" s="168">
        <v>1</v>
      </c>
      <c r="V203" s="168">
        <v>0</v>
      </c>
      <c r="W203" s="168">
        <v>0</v>
      </c>
      <c r="X203" s="168">
        <v>0</v>
      </c>
      <c r="Y203" s="168">
        <v>0</v>
      </c>
      <c r="Z203" s="168">
        <v>0</v>
      </c>
      <c r="AA203" s="168">
        <v>0</v>
      </c>
      <c r="AB203" s="168">
        <v>0</v>
      </c>
      <c r="AC203" s="168">
        <v>10</v>
      </c>
      <c r="AD203" s="168">
        <v>0</v>
      </c>
      <c r="AE203" s="168">
        <v>0</v>
      </c>
      <c r="AF203" s="168">
        <v>0</v>
      </c>
      <c r="AG203" s="168">
        <v>0</v>
      </c>
      <c r="AH203" s="168">
        <f t="shared" si="3"/>
        <v>63</v>
      </c>
      <c r="AI203" s="169">
        <v>44344</v>
      </c>
    </row>
    <row r="204" spans="1:35" x14ac:dyDescent="0.2">
      <c r="A204" s="34" t="s">
        <v>301</v>
      </c>
      <c r="B204" s="34" t="s">
        <v>302</v>
      </c>
      <c r="C204" s="34" t="s">
        <v>37</v>
      </c>
      <c r="D204" s="34" t="s">
        <v>38</v>
      </c>
      <c r="E204" s="167" t="s">
        <v>135</v>
      </c>
      <c r="F204" s="35">
        <v>148000</v>
      </c>
      <c r="G204" s="34" t="s">
        <v>83</v>
      </c>
      <c r="H204" s="34" t="s">
        <v>41</v>
      </c>
      <c r="I204" s="36">
        <v>45427</v>
      </c>
      <c r="J204" s="36">
        <v>45474</v>
      </c>
      <c r="K204" s="36">
        <v>45992</v>
      </c>
      <c r="L204" s="168">
        <v>27</v>
      </c>
      <c r="M204" s="168">
        <v>0</v>
      </c>
      <c r="N204" s="168">
        <v>0</v>
      </c>
      <c r="O204" s="168">
        <v>0</v>
      </c>
      <c r="P204" s="168">
        <v>0</v>
      </c>
      <c r="Q204" s="168">
        <v>0</v>
      </c>
      <c r="R204" s="168">
        <v>0</v>
      </c>
      <c r="S204" s="168">
        <v>0</v>
      </c>
      <c r="T204" s="168">
        <v>0</v>
      </c>
      <c r="U204" s="168">
        <v>9</v>
      </c>
      <c r="V204" s="168">
        <v>55</v>
      </c>
      <c r="W204" s="168">
        <v>0</v>
      </c>
      <c r="X204" s="168">
        <v>13</v>
      </c>
      <c r="Y204" s="168">
        <v>0</v>
      </c>
      <c r="Z204" s="168">
        <v>0</v>
      </c>
      <c r="AA204" s="168">
        <v>10</v>
      </c>
      <c r="AB204" s="168">
        <v>0</v>
      </c>
      <c r="AC204" s="168">
        <v>0</v>
      </c>
      <c r="AD204" s="168">
        <v>0</v>
      </c>
      <c r="AE204" s="168">
        <v>0</v>
      </c>
      <c r="AF204" s="168">
        <v>0</v>
      </c>
      <c r="AG204" s="168">
        <v>0</v>
      </c>
      <c r="AH204" s="168">
        <f t="shared" si="3"/>
        <v>114</v>
      </c>
      <c r="AI204" s="169">
        <v>44095</v>
      </c>
    </row>
    <row r="205" spans="1:35" x14ac:dyDescent="0.2">
      <c r="A205" s="34" t="s">
        <v>301</v>
      </c>
      <c r="B205" s="34" t="s">
        <v>302</v>
      </c>
      <c r="C205" s="34" t="s">
        <v>37</v>
      </c>
      <c r="D205" s="34" t="s">
        <v>42</v>
      </c>
      <c r="E205" s="167" t="s">
        <v>135</v>
      </c>
      <c r="F205" s="35">
        <v>148000</v>
      </c>
      <c r="G205" s="34" t="s">
        <v>83</v>
      </c>
      <c r="H205" s="34" t="s">
        <v>41</v>
      </c>
      <c r="I205" s="36">
        <v>45427</v>
      </c>
      <c r="J205" s="36">
        <v>45474</v>
      </c>
      <c r="K205" s="36">
        <v>45992</v>
      </c>
      <c r="L205" s="168">
        <v>0</v>
      </c>
      <c r="M205" s="168">
        <v>0</v>
      </c>
      <c r="N205" s="168">
        <v>0</v>
      </c>
      <c r="O205" s="168">
        <v>0</v>
      </c>
      <c r="P205" s="168">
        <v>0</v>
      </c>
      <c r="Q205" s="168">
        <v>0</v>
      </c>
      <c r="R205" s="168">
        <v>0</v>
      </c>
      <c r="S205" s="168">
        <v>0</v>
      </c>
      <c r="T205" s="168">
        <v>0</v>
      </c>
      <c r="U205" s="168">
        <v>9</v>
      </c>
      <c r="V205" s="168">
        <v>0</v>
      </c>
      <c r="W205" s="168">
        <v>0</v>
      </c>
      <c r="X205" s="168">
        <v>0</v>
      </c>
      <c r="Y205" s="168">
        <v>0</v>
      </c>
      <c r="Z205" s="168">
        <v>0</v>
      </c>
      <c r="AA205" s="168">
        <v>0</v>
      </c>
      <c r="AB205" s="168">
        <v>25</v>
      </c>
      <c r="AC205" s="168">
        <v>0</v>
      </c>
      <c r="AD205" s="168">
        <v>0</v>
      </c>
      <c r="AE205" s="168">
        <v>0</v>
      </c>
      <c r="AF205" s="168">
        <v>0</v>
      </c>
      <c r="AG205" s="168">
        <v>0</v>
      </c>
      <c r="AH205" s="168">
        <f t="shared" si="3"/>
        <v>34</v>
      </c>
      <c r="AI205" s="169">
        <v>44095</v>
      </c>
    </row>
    <row r="206" spans="1:35" x14ac:dyDescent="0.2">
      <c r="A206" s="34" t="s">
        <v>303</v>
      </c>
      <c r="B206" s="34" t="s">
        <v>304</v>
      </c>
      <c r="C206" s="34" t="s">
        <v>37</v>
      </c>
      <c r="D206" s="34" t="s">
        <v>38</v>
      </c>
      <c r="E206" s="167" t="s">
        <v>305</v>
      </c>
      <c r="F206" s="35">
        <v>15000</v>
      </c>
      <c r="G206" s="34" t="s">
        <v>111</v>
      </c>
      <c r="H206" s="34" t="s">
        <v>41</v>
      </c>
      <c r="I206" s="36">
        <v>45327</v>
      </c>
      <c r="J206" s="36">
        <v>45296</v>
      </c>
      <c r="K206" s="36">
        <v>45541</v>
      </c>
      <c r="L206" s="168" t="s">
        <v>66</v>
      </c>
      <c r="M206" s="168" t="s">
        <v>66</v>
      </c>
      <c r="N206" s="168" t="s">
        <v>66</v>
      </c>
      <c r="O206" s="168" t="s">
        <v>66</v>
      </c>
      <c r="P206" s="168" t="s">
        <v>66</v>
      </c>
      <c r="Q206" s="168" t="s">
        <v>66</v>
      </c>
      <c r="R206" s="168" t="s">
        <v>66</v>
      </c>
      <c r="S206" s="168" t="s">
        <v>66</v>
      </c>
      <c r="T206" s="168" t="s">
        <v>66</v>
      </c>
      <c r="U206" s="168">
        <v>0</v>
      </c>
      <c r="V206" s="168">
        <v>0</v>
      </c>
      <c r="W206" s="168">
        <v>0</v>
      </c>
      <c r="X206" s="168">
        <v>15</v>
      </c>
      <c r="Y206" s="168">
        <v>0</v>
      </c>
      <c r="Z206" s="168">
        <v>0</v>
      </c>
      <c r="AA206" s="168">
        <v>0</v>
      </c>
      <c r="AB206" s="168" t="s">
        <v>66</v>
      </c>
      <c r="AC206" s="168" t="s">
        <v>66</v>
      </c>
      <c r="AD206" s="168" t="s">
        <v>66</v>
      </c>
      <c r="AE206" s="168" t="s">
        <v>66</v>
      </c>
      <c r="AF206" s="168" t="s">
        <v>66</v>
      </c>
      <c r="AG206" s="168" t="s">
        <v>66</v>
      </c>
      <c r="AH206" s="168">
        <f t="shared" si="3"/>
        <v>15</v>
      </c>
      <c r="AI206" s="169">
        <v>43833</v>
      </c>
    </row>
    <row r="207" spans="1:35" x14ac:dyDescent="0.2">
      <c r="A207" s="34" t="s">
        <v>306</v>
      </c>
      <c r="B207" s="34" t="s">
        <v>307</v>
      </c>
      <c r="C207" s="34" t="s">
        <v>37</v>
      </c>
      <c r="D207" s="34" t="s">
        <v>38</v>
      </c>
      <c r="E207" s="167" t="s">
        <v>135</v>
      </c>
      <c r="F207" s="35">
        <v>203000</v>
      </c>
      <c r="G207" s="34" t="s">
        <v>111</v>
      </c>
      <c r="H207" s="34" t="s">
        <v>41</v>
      </c>
      <c r="I207" s="36">
        <v>45388</v>
      </c>
      <c r="J207" s="36">
        <v>45357</v>
      </c>
      <c r="K207" s="36">
        <v>45936</v>
      </c>
      <c r="L207" s="168">
        <v>0</v>
      </c>
      <c r="M207" s="168">
        <v>0</v>
      </c>
      <c r="N207" s="168">
        <v>0</v>
      </c>
      <c r="O207" s="168">
        <v>0</v>
      </c>
      <c r="P207" s="168">
        <v>0</v>
      </c>
      <c r="Q207" s="168">
        <v>0</v>
      </c>
      <c r="R207" s="168">
        <v>0</v>
      </c>
      <c r="S207" s="168">
        <v>0</v>
      </c>
      <c r="T207" s="168">
        <v>0</v>
      </c>
      <c r="U207" s="168">
        <v>0</v>
      </c>
      <c r="V207" s="168">
        <v>0</v>
      </c>
      <c r="W207" s="168">
        <v>0</v>
      </c>
      <c r="X207" s="168">
        <v>20</v>
      </c>
      <c r="Y207" s="168">
        <v>0</v>
      </c>
      <c r="Z207" s="168">
        <v>0</v>
      </c>
      <c r="AA207" s="168">
        <v>0</v>
      </c>
      <c r="AB207" s="168">
        <v>0</v>
      </c>
      <c r="AC207" s="168">
        <v>2</v>
      </c>
      <c r="AD207" s="168">
        <v>0</v>
      </c>
      <c r="AE207" s="168">
        <v>0</v>
      </c>
      <c r="AF207" s="168">
        <v>0</v>
      </c>
      <c r="AG207" s="168">
        <v>0</v>
      </c>
      <c r="AH207" s="168">
        <f t="shared" si="3"/>
        <v>22</v>
      </c>
      <c r="AI207" s="169">
        <v>44363</v>
      </c>
    </row>
    <row r="208" spans="1:35" x14ac:dyDescent="0.2">
      <c r="A208" s="34" t="s">
        <v>306</v>
      </c>
      <c r="B208" s="34" t="s">
        <v>307</v>
      </c>
      <c r="C208" s="34" t="s">
        <v>37</v>
      </c>
      <c r="D208" s="34" t="s">
        <v>42</v>
      </c>
      <c r="E208" s="167" t="s">
        <v>135</v>
      </c>
      <c r="F208" s="35">
        <v>203000</v>
      </c>
      <c r="G208" s="34" t="s">
        <v>111</v>
      </c>
      <c r="H208" s="34" t="s">
        <v>41</v>
      </c>
      <c r="I208" s="36">
        <v>45388</v>
      </c>
      <c r="J208" s="36">
        <v>45357</v>
      </c>
      <c r="K208" s="36">
        <v>45936</v>
      </c>
      <c r="L208" s="168">
        <v>107</v>
      </c>
      <c r="M208" s="168">
        <v>0</v>
      </c>
      <c r="N208" s="168">
        <v>0</v>
      </c>
      <c r="O208" s="168">
        <v>0</v>
      </c>
      <c r="P208" s="168">
        <v>0</v>
      </c>
      <c r="Q208" s="168">
        <v>0</v>
      </c>
      <c r="R208" s="168">
        <v>0</v>
      </c>
      <c r="S208" s="168">
        <v>0</v>
      </c>
      <c r="T208" s="168">
        <v>0</v>
      </c>
      <c r="U208" s="168">
        <v>3</v>
      </c>
      <c r="V208" s="168">
        <v>0</v>
      </c>
      <c r="W208" s="168">
        <v>0</v>
      </c>
      <c r="X208" s="168">
        <v>5</v>
      </c>
      <c r="Y208" s="168">
        <v>0</v>
      </c>
      <c r="Z208" s="168">
        <v>0</v>
      </c>
      <c r="AA208" s="168">
        <v>0</v>
      </c>
      <c r="AB208" s="168">
        <v>0</v>
      </c>
      <c r="AC208" s="168">
        <v>4</v>
      </c>
      <c r="AD208" s="168">
        <v>0</v>
      </c>
      <c r="AE208" s="168">
        <v>0</v>
      </c>
      <c r="AF208" s="168">
        <v>0</v>
      </c>
      <c r="AG208" s="168">
        <v>0</v>
      </c>
      <c r="AH208" s="168">
        <f t="shared" si="3"/>
        <v>119</v>
      </c>
      <c r="AI208" s="169">
        <v>44363</v>
      </c>
    </row>
    <row r="209" spans="1:35" x14ac:dyDescent="0.2">
      <c r="A209" s="34" t="s">
        <v>306</v>
      </c>
      <c r="B209" s="34" t="s">
        <v>307</v>
      </c>
      <c r="C209" s="34" t="s">
        <v>37</v>
      </c>
      <c r="D209" s="34" t="s">
        <v>43</v>
      </c>
      <c r="E209" s="167" t="s">
        <v>135</v>
      </c>
      <c r="F209" s="35">
        <v>203000</v>
      </c>
      <c r="G209" s="34" t="s">
        <v>111</v>
      </c>
      <c r="H209" s="34" t="s">
        <v>41</v>
      </c>
      <c r="I209" s="36">
        <v>45388</v>
      </c>
      <c r="J209" s="36">
        <v>45357</v>
      </c>
      <c r="K209" s="36">
        <v>45936</v>
      </c>
      <c r="L209" s="168">
        <v>60</v>
      </c>
      <c r="M209" s="168">
        <v>0</v>
      </c>
      <c r="N209" s="168">
        <v>0</v>
      </c>
      <c r="O209" s="168">
        <v>0</v>
      </c>
      <c r="P209" s="168">
        <v>0</v>
      </c>
      <c r="Q209" s="168">
        <v>0</v>
      </c>
      <c r="R209" s="168">
        <v>0</v>
      </c>
      <c r="S209" s="168">
        <v>0</v>
      </c>
      <c r="T209" s="168">
        <v>0</v>
      </c>
      <c r="U209" s="168">
        <v>0</v>
      </c>
      <c r="V209" s="168">
        <v>0</v>
      </c>
      <c r="W209" s="168">
        <v>0</v>
      </c>
      <c r="X209" s="168">
        <v>0</v>
      </c>
      <c r="Y209" s="168">
        <v>0</v>
      </c>
      <c r="Z209" s="168">
        <v>0</v>
      </c>
      <c r="AA209" s="168">
        <v>0</v>
      </c>
      <c r="AB209" s="168">
        <v>0</v>
      </c>
      <c r="AC209" s="168">
        <v>0</v>
      </c>
      <c r="AD209" s="168">
        <v>0</v>
      </c>
      <c r="AE209" s="168">
        <v>0</v>
      </c>
      <c r="AF209" s="168">
        <v>0</v>
      </c>
      <c r="AG209" s="168">
        <v>0</v>
      </c>
      <c r="AH209" s="168">
        <f t="shared" si="3"/>
        <v>60</v>
      </c>
      <c r="AI209" s="169">
        <v>44363</v>
      </c>
    </row>
    <row r="210" spans="1:35" x14ac:dyDescent="0.2">
      <c r="A210" s="34" t="s">
        <v>308</v>
      </c>
      <c r="B210" s="34" t="s">
        <v>309</v>
      </c>
      <c r="C210" s="34" t="s">
        <v>37</v>
      </c>
      <c r="D210" s="34" t="s">
        <v>38</v>
      </c>
      <c r="E210" s="167" t="s">
        <v>82</v>
      </c>
      <c r="F210" s="35">
        <v>701000</v>
      </c>
      <c r="G210" s="34" t="s">
        <v>83</v>
      </c>
      <c r="H210" s="34" t="s">
        <v>47</v>
      </c>
      <c r="I210" s="36">
        <v>45404</v>
      </c>
      <c r="J210" s="36">
        <v>45373</v>
      </c>
      <c r="K210" s="36">
        <v>45952</v>
      </c>
      <c r="L210" s="168">
        <v>0</v>
      </c>
      <c r="M210" s="168">
        <v>0</v>
      </c>
      <c r="N210" s="168">
        <v>0</v>
      </c>
      <c r="O210" s="168">
        <v>0</v>
      </c>
      <c r="P210" s="168">
        <v>0</v>
      </c>
      <c r="Q210" s="168">
        <v>0</v>
      </c>
      <c r="R210" s="168">
        <v>0</v>
      </c>
      <c r="S210" s="168">
        <v>0</v>
      </c>
      <c r="T210" s="168">
        <v>0</v>
      </c>
      <c r="U210" s="168">
        <v>0</v>
      </c>
      <c r="V210" s="168">
        <v>0</v>
      </c>
      <c r="W210" s="168">
        <v>0</v>
      </c>
      <c r="X210" s="168">
        <v>7</v>
      </c>
      <c r="Y210" s="168">
        <v>0</v>
      </c>
      <c r="Z210" s="168">
        <v>0</v>
      </c>
      <c r="AA210" s="168">
        <v>0</v>
      </c>
      <c r="AB210" s="168">
        <v>0</v>
      </c>
      <c r="AC210" s="168" t="s">
        <v>66</v>
      </c>
      <c r="AD210" s="168">
        <v>0</v>
      </c>
      <c r="AE210" s="168">
        <v>0</v>
      </c>
      <c r="AF210" s="168">
        <v>0</v>
      </c>
      <c r="AG210" s="168">
        <v>0</v>
      </c>
      <c r="AH210" s="168">
        <f t="shared" si="3"/>
        <v>7</v>
      </c>
      <c r="AI210" s="169">
        <v>44564</v>
      </c>
    </row>
    <row r="211" spans="1:35" x14ac:dyDescent="0.2">
      <c r="A211" s="34" t="s">
        <v>308</v>
      </c>
      <c r="B211" s="34" t="s">
        <v>309</v>
      </c>
      <c r="C211" s="34" t="s">
        <v>37</v>
      </c>
      <c r="D211" s="34" t="s">
        <v>42</v>
      </c>
      <c r="E211" s="167" t="s">
        <v>82</v>
      </c>
      <c r="F211" s="35">
        <v>701000</v>
      </c>
      <c r="G211" s="34" t="s">
        <v>83</v>
      </c>
      <c r="H211" s="34" t="s">
        <v>47</v>
      </c>
      <c r="I211" s="36">
        <v>45404</v>
      </c>
      <c r="J211" s="36">
        <v>45373</v>
      </c>
      <c r="K211" s="36">
        <v>45952</v>
      </c>
      <c r="L211" s="168">
        <v>22</v>
      </c>
      <c r="M211" s="168">
        <v>0</v>
      </c>
      <c r="N211" s="168">
        <v>0</v>
      </c>
      <c r="O211" s="168">
        <v>0</v>
      </c>
      <c r="P211" s="168">
        <v>0</v>
      </c>
      <c r="Q211" s="168">
        <v>0</v>
      </c>
      <c r="R211" s="168">
        <v>0</v>
      </c>
      <c r="S211" s="168">
        <v>0</v>
      </c>
      <c r="T211" s="168">
        <v>0</v>
      </c>
      <c r="U211" s="168">
        <v>8</v>
      </c>
      <c r="V211" s="168">
        <v>0</v>
      </c>
      <c r="W211" s="168">
        <v>0</v>
      </c>
      <c r="X211" s="168">
        <v>0</v>
      </c>
      <c r="Y211" s="168">
        <v>0</v>
      </c>
      <c r="Z211" s="168">
        <v>0</v>
      </c>
      <c r="AA211" s="168">
        <v>0</v>
      </c>
      <c r="AB211" s="168">
        <v>0</v>
      </c>
      <c r="AC211" s="168">
        <v>92</v>
      </c>
      <c r="AD211" s="168">
        <v>0</v>
      </c>
      <c r="AE211" s="168">
        <v>0</v>
      </c>
      <c r="AF211" s="168">
        <v>0</v>
      </c>
      <c r="AG211" s="168">
        <v>0</v>
      </c>
      <c r="AH211" s="168">
        <f t="shared" si="3"/>
        <v>122</v>
      </c>
      <c r="AI211" s="169">
        <v>44564</v>
      </c>
    </row>
    <row r="212" spans="1:35" x14ac:dyDescent="0.2">
      <c r="A212" s="34" t="s">
        <v>308</v>
      </c>
      <c r="B212" s="34" t="s">
        <v>309</v>
      </c>
      <c r="C212" s="34" t="s">
        <v>37</v>
      </c>
      <c r="D212" s="34" t="s">
        <v>43</v>
      </c>
      <c r="E212" s="167" t="s">
        <v>82</v>
      </c>
      <c r="F212" s="35">
        <v>701000</v>
      </c>
      <c r="G212" s="34" t="s">
        <v>83</v>
      </c>
      <c r="H212" s="34" t="s">
        <v>47</v>
      </c>
      <c r="I212" s="36">
        <v>45404</v>
      </c>
      <c r="J212" s="36">
        <v>45373</v>
      </c>
      <c r="K212" s="36">
        <v>45952</v>
      </c>
      <c r="L212" s="168">
        <v>22</v>
      </c>
      <c r="M212" s="168">
        <v>0</v>
      </c>
      <c r="N212" s="168">
        <v>0</v>
      </c>
      <c r="O212" s="168">
        <v>0</v>
      </c>
      <c r="P212" s="168">
        <v>0</v>
      </c>
      <c r="Q212" s="168">
        <v>0</v>
      </c>
      <c r="R212" s="168">
        <v>0</v>
      </c>
      <c r="S212" s="168">
        <v>0</v>
      </c>
      <c r="T212" s="168">
        <v>0</v>
      </c>
      <c r="U212" s="168">
        <v>0</v>
      </c>
      <c r="V212" s="168">
        <v>0</v>
      </c>
      <c r="W212" s="168">
        <v>0</v>
      </c>
      <c r="X212" s="168">
        <v>0</v>
      </c>
      <c r="Y212" s="168">
        <v>0</v>
      </c>
      <c r="Z212" s="168">
        <v>0</v>
      </c>
      <c r="AA212" s="168">
        <v>0</v>
      </c>
      <c r="AB212" s="168">
        <v>550</v>
      </c>
      <c r="AC212" s="168">
        <v>0</v>
      </c>
      <c r="AD212" s="168">
        <v>0</v>
      </c>
      <c r="AE212" s="168">
        <v>0</v>
      </c>
      <c r="AF212" s="168">
        <v>0</v>
      </c>
      <c r="AG212" s="168">
        <v>0</v>
      </c>
      <c r="AH212" s="168">
        <f t="shared" si="3"/>
        <v>572</v>
      </c>
      <c r="AI212" s="169">
        <v>44564</v>
      </c>
    </row>
    <row r="213" spans="1:35" x14ac:dyDescent="0.2">
      <c r="A213" s="34" t="s">
        <v>310</v>
      </c>
      <c r="B213" s="34" t="s">
        <v>311</v>
      </c>
      <c r="C213" s="34" t="s">
        <v>37</v>
      </c>
      <c r="D213" s="34" t="s">
        <v>38</v>
      </c>
      <c r="E213" s="167" t="s">
        <v>135</v>
      </c>
      <c r="F213" s="35">
        <v>218000</v>
      </c>
      <c r="G213" s="34" t="s">
        <v>111</v>
      </c>
      <c r="H213" s="34" t="s">
        <v>47</v>
      </c>
      <c r="I213" s="36">
        <v>45387</v>
      </c>
      <c r="J213" s="36">
        <v>45356</v>
      </c>
      <c r="K213" s="36">
        <v>45967</v>
      </c>
      <c r="L213" s="168">
        <v>0</v>
      </c>
      <c r="M213" s="168">
        <v>0</v>
      </c>
      <c r="N213" s="168">
        <v>0</v>
      </c>
      <c r="O213" s="168">
        <v>0</v>
      </c>
      <c r="P213" s="168">
        <v>0</v>
      </c>
      <c r="Q213" s="168">
        <v>0</v>
      </c>
      <c r="R213" s="168">
        <v>0</v>
      </c>
      <c r="S213" s="168">
        <v>0</v>
      </c>
      <c r="T213" s="168">
        <v>0</v>
      </c>
      <c r="U213" s="168">
        <v>0</v>
      </c>
      <c r="V213" s="168">
        <v>0</v>
      </c>
      <c r="W213" s="168">
        <v>0</v>
      </c>
      <c r="X213" s="168">
        <v>25</v>
      </c>
      <c r="Y213" s="168">
        <v>0</v>
      </c>
      <c r="Z213" s="168">
        <v>0</v>
      </c>
      <c r="AA213" s="168">
        <v>0</v>
      </c>
      <c r="AB213" s="168">
        <v>0</v>
      </c>
      <c r="AC213" s="168">
        <v>11</v>
      </c>
      <c r="AD213" s="168">
        <v>0</v>
      </c>
      <c r="AE213" s="168">
        <v>0</v>
      </c>
      <c r="AF213" s="168">
        <v>0</v>
      </c>
      <c r="AG213" s="168">
        <v>0</v>
      </c>
      <c r="AH213" s="168">
        <f t="shared" si="3"/>
        <v>36</v>
      </c>
      <c r="AI213" s="169">
        <v>44328</v>
      </c>
    </row>
    <row r="214" spans="1:35" x14ac:dyDescent="0.2">
      <c r="A214" s="34" t="s">
        <v>310</v>
      </c>
      <c r="B214" s="34" t="s">
        <v>311</v>
      </c>
      <c r="C214" s="34" t="s">
        <v>37</v>
      </c>
      <c r="D214" s="34" t="s">
        <v>42</v>
      </c>
      <c r="E214" s="167" t="s">
        <v>135</v>
      </c>
      <c r="F214" s="35">
        <v>218000</v>
      </c>
      <c r="G214" s="34" t="s">
        <v>111</v>
      </c>
      <c r="H214" s="34" t="s">
        <v>47</v>
      </c>
      <c r="I214" s="36">
        <v>45387</v>
      </c>
      <c r="J214" s="36">
        <v>45356</v>
      </c>
      <c r="K214" s="36">
        <v>45967</v>
      </c>
      <c r="L214" s="168">
        <v>79</v>
      </c>
      <c r="M214" s="168">
        <v>0</v>
      </c>
      <c r="N214" s="168">
        <v>0</v>
      </c>
      <c r="O214" s="168">
        <v>0</v>
      </c>
      <c r="P214" s="168">
        <v>0</v>
      </c>
      <c r="Q214" s="168">
        <v>0</v>
      </c>
      <c r="R214" s="168">
        <v>0</v>
      </c>
      <c r="S214" s="168">
        <v>0</v>
      </c>
      <c r="T214" s="168">
        <v>0</v>
      </c>
      <c r="U214" s="168">
        <v>8</v>
      </c>
      <c r="V214" s="168">
        <v>0</v>
      </c>
      <c r="W214" s="168">
        <v>0</v>
      </c>
      <c r="X214" s="168">
        <v>0</v>
      </c>
      <c r="Y214" s="168">
        <v>0</v>
      </c>
      <c r="Z214" s="168">
        <v>0</v>
      </c>
      <c r="AA214" s="168">
        <v>0</v>
      </c>
      <c r="AB214" s="168">
        <v>0</v>
      </c>
      <c r="AC214" s="168">
        <v>0</v>
      </c>
      <c r="AD214" s="168">
        <v>0</v>
      </c>
      <c r="AE214" s="168">
        <v>0</v>
      </c>
      <c r="AF214" s="168">
        <v>0</v>
      </c>
      <c r="AG214" s="168">
        <v>0</v>
      </c>
      <c r="AH214" s="168">
        <f t="shared" si="3"/>
        <v>87</v>
      </c>
      <c r="AI214" s="169">
        <v>44328</v>
      </c>
    </row>
    <row r="215" spans="1:35" x14ac:dyDescent="0.2">
      <c r="A215" s="34" t="s">
        <v>310</v>
      </c>
      <c r="B215" s="34" t="s">
        <v>311</v>
      </c>
      <c r="C215" s="34" t="s">
        <v>37</v>
      </c>
      <c r="D215" s="34" t="s">
        <v>43</v>
      </c>
      <c r="E215" s="167" t="s">
        <v>135</v>
      </c>
      <c r="F215" s="35">
        <v>218000</v>
      </c>
      <c r="G215" s="34" t="s">
        <v>111</v>
      </c>
      <c r="H215" s="34" t="s">
        <v>47</v>
      </c>
      <c r="I215" s="36">
        <v>45387</v>
      </c>
      <c r="J215" s="36">
        <v>45356</v>
      </c>
      <c r="K215" s="36">
        <v>45967</v>
      </c>
      <c r="L215" s="168">
        <v>78</v>
      </c>
      <c r="M215" s="168">
        <v>0</v>
      </c>
      <c r="N215" s="168">
        <v>0</v>
      </c>
      <c r="O215" s="168">
        <v>0</v>
      </c>
      <c r="P215" s="168">
        <v>0</v>
      </c>
      <c r="Q215" s="168">
        <v>0</v>
      </c>
      <c r="R215" s="168">
        <v>0</v>
      </c>
      <c r="S215" s="168">
        <v>0</v>
      </c>
      <c r="T215" s="168">
        <v>0</v>
      </c>
      <c r="U215" s="168">
        <v>9</v>
      </c>
      <c r="V215" s="168">
        <v>0</v>
      </c>
      <c r="W215" s="168">
        <v>0</v>
      </c>
      <c r="X215" s="168">
        <v>6</v>
      </c>
      <c r="Y215" s="168">
        <v>0</v>
      </c>
      <c r="Z215" s="168">
        <v>0</v>
      </c>
      <c r="AA215" s="168">
        <v>0</v>
      </c>
      <c r="AB215" s="168">
        <v>2</v>
      </c>
      <c r="AC215" s="168">
        <v>0</v>
      </c>
      <c r="AD215" s="168">
        <v>0</v>
      </c>
      <c r="AE215" s="168">
        <v>0</v>
      </c>
      <c r="AF215" s="168">
        <v>0</v>
      </c>
      <c r="AG215" s="168">
        <v>0</v>
      </c>
      <c r="AH215" s="168">
        <f t="shared" si="3"/>
        <v>95</v>
      </c>
      <c r="AI215" s="169">
        <v>44328</v>
      </c>
    </row>
    <row r="216" spans="1:35" x14ac:dyDescent="0.2">
      <c r="A216" s="34" t="s">
        <v>312</v>
      </c>
      <c r="B216" s="34" t="s">
        <v>313</v>
      </c>
      <c r="C216" s="34" t="s">
        <v>37</v>
      </c>
      <c r="D216" s="34" t="s">
        <v>38</v>
      </c>
      <c r="E216" s="167" t="s">
        <v>135</v>
      </c>
      <c r="F216" s="35">
        <v>657000</v>
      </c>
      <c r="G216" s="34" t="s">
        <v>111</v>
      </c>
      <c r="H216" s="34" t="s">
        <v>41</v>
      </c>
      <c r="I216" s="36">
        <v>45323</v>
      </c>
      <c r="J216" s="36">
        <v>45293</v>
      </c>
      <c r="K216" s="36">
        <v>45762</v>
      </c>
      <c r="L216" s="168">
        <v>56</v>
      </c>
      <c r="M216" s="168">
        <v>0</v>
      </c>
      <c r="N216" s="168">
        <v>0</v>
      </c>
      <c r="O216" s="168">
        <v>0</v>
      </c>
      <c r="P216" s="168">
        <v>0</v>
      </c>
      <c r="Q216" s="168">
        <v>0</v>
      </c>
      <c r="R216" s="168">
        <v>0</v>
      </c>
      <c r="S216" s="168">
        <v>0</v>
      </c>
      <c r="T216" s="168">
        <v>0</v>
      </c>
      <c r="U216" s="168">
        <v>3</v>
      </c>
      <c r="V216" s="168">
        <v>0</v>
      </c>
      <c r="W216" s="168">
        <v>0</v>
      </c>
      <c r="X216" s="168">
        <v>55</v>
      </c>
      <c r="Y216" s="168">
        <v>0</v>
      </c>
      <c r="Z216" s="168">
        <v>0</v>
      </c>
      <c r="AA216" s="168">
        <v>0</v>
      </c>
      <c r="AB216" s="168">
        <v>0</v>
      </c>
      <c r="AC216" s="168">
        <v>0</v>
      </c>
      <c r="AD216" s="168">
        <v>0</v>
      </c>
      <c r="AE216" s="168">
        <v>0</v>
      </c>
      <c r="AF216" s="168">
        <v>0</v>
      </c>
      <c r="AG216" s="168">
        <v>0</v>
      </c>
      <c r="AH216" s="168">
        <f t="shared" si="3"/>
        <v>114</v>
      </c>
      <c r="AI216" s="169">
        <v>44291</v>
      </c>
    </row>
    <row r="217" spans="1:35" x14ac:dyDescent="0.2">
      <c r="A217" s="34" t="s">
        <v>312</v>
      </c>
      <c r="B217" s="34" t="s">
        <v>313</v>
      </c>
      <c r="C217" s="34" t="s">
        <v>37</v>
      </c>
      <c r="D217" s="34" t="s">
        <v>42</v>
      </c>
      <c r="E217" s="167" t="s">
        <v>135</v>
      </c>
      <c r="F217" s="35">
        <v>657000</v>
      </c>
      <c r="G217" s="34" t="s">
        <v>111</v>
      </c>
      <c r="H217" s="34" t="s">
        <v>41</v>
      </c>
      <c r="I217" s="36">
        <v>45323</v>
      </c>
      <c r="J217" s="36">
        <v>45293</v>
      </c>
      <c r="K217" s="36">
        <v>45762</v>
      </c>
      <c r="L217" s="168">
        <v>0</v>
      </c>
      <c r="M217" s="168">
        <v>0</v>
      </c>
      <c r="N217" s="168">
        <v>0</v>
      </c>
      <c r="O217" s="168">
        <v>0</v>
      </c>
      <c r="P217" s="168">
        <v>0</v>
      </c>
      <c r="Q217" s="168">
        <v>0</v>
      </c>
      <c r="R217" s="168">
        <v>0</v>
      </c>
      <c r="S217" s="168">
        <v>0</v>
      </c>
      <c r="T217" s="168">
        <v>0</v>
      </c>
      <c r="U217" s="168">
        <v>3</v>
      </c>
      <c r="V217" s="168">
        <v>0</v>
      </c>
      <c r="W217" s="168">
        <v>0</v>
      </c>
      <c r="X217" s="168">
        <v>0</v>
      </c>
      <c r="Y217" s="168">
        <v>0</v>
      </c>
      <c r="Z217" s="168">
        <v>0</v>
      </c>
      <c r="AA217" s="168">
        <v>0</v>
      </c>
      <c r="AB217" s="168">
        <v>0</v>
      </c>
      <c r="AC217" s="168">
        <v>249</v>
      </c>
      <c r="AD217" s="168">
        <v>0</v>
      </c>
      <c r="AE217" s="168">
        <v>0</v>
      </c>
      <c r="AF217" s="168">
        <v>0</v>
      </c>
      <c r="AG217" s="168">
        <v>0</v>
      </c>
      <c r="AH217" s="168">
        <f t="shared" si="3"/>
        <v>252</v>
      </c>
      <c r="AI217" s="169">
        <v>44291</v>
      </c>
    </row>
    <row r="218" spans="1:35" x14ac:dyDescent="0.2">
      <c r="A218" s="34" t="s">
        <v>312</v>
      </c>
      <c r="B218" s="34" t="s">
        <v>313</v>
      </c>
      <c r="C218" s="34" t="s">
        <v>37</v>
      </c>
      <c r="D218" s="34" t="s">
        <v>43</v>
      </c>
      <c r="E218" s="167" t="s">
        <v>135</v>
      </c>
      <c r="F218" s="35">
        <v>657000</v>
      </c>
      <c r="G218" s="34" t="s">
        <v>111</v>
      </c>
      <c r="H218" s="34" t="s">
        <v>41</v>
      </c>
      <c r="I218" s="36">
        <v>45323</v>
      </c>
      <c r="J218" s="36">
        <v>45293</v>
      </c>
      <c r="K218" s="36">
        <v>45762</v>
      </c>
      <c r="L218" s="168">
        <v>0</v>
      </c>
      <c r="M218" s="168">
        <v>0</v>
      </c>
      <c r="N218" s="168">
        <v>0</v>
      </c>
      <c r="O218" s="168">
        <v>0</v>
      </c>
      <c r="P218" s="168">
        <v>0</v>
      </c>
      <c r="Q218" s="168">
        <v>0</v>
      </c>
      <c r="R218" s="168">
        <v>0</v>
      </c>
      <c r="S218" s="168">
        <v>0</v>
      </c>
      <c r="T218" s="168">
        <v>0</v>
      </c>
      <c r="U218" s="168">
        <v>0</v>
      </c>
      <c r="V218" s="168">
        <v>0</v>
      </c>
      <c r="W218" s="168">
        <v>0</v>
      </c>
      <c r="X218" s="168">
        <v>0</v>
      </c>
      <c r="Y218" s="168">
        <v>0</v>
      </c>
      <c r="Z218" s="168">
        <v>0</v>
      </c>
      <c r="AA218" s="168">
        <v>0</v>
      </c>
      <c r="AB218" s="168">
        <v>290</v>
      </c>
      <c r="AC218" s="168">
        <v>0</v>
      </c>
      <c r="AD218" s="168">
        <v>0</v>
      </c>
      <c r="AE218" s="168">
        <v>0</v>
      </c>
      <c r="AF218" s="168">
        <v>0</v>
      </c>
      <c r="AG218" s="168">
        <v>0</v>
      </c>
      <c r="AH218" s="168">
        <f t="shared" si="3"/>
        <v>290</v>
      </c>
      <c r="AI218" s="169">
        <v>44291</v>
      </c>
    </row>
    <row r="219" spans="1:35" x14ac:dyDescent="0.2">
      <c r="A219" s="34" t="s">
        <v>314</v>
      </c>
      <c r="B219" s="34" t="s">
        <v>315</v>
      </c>
      <c r="C219" s="34" t="s">
        <v>37</v>
      </c>
      <c r="D219" s="34" t="s">
        <v>38</v>
      </c>
      <c r="E219" s="167" t="s">
        <v>65</v>
      </c>
      <c r="F219" s="35">
        <v>45000</v>
      </c>
      <c r="G219" s="34" t="s">
        <v>62</v>
      </c>
      <c r="H219" s="34" t="s">
        <v>47</v>
      </c>
      <c r="I219" s="36">
        <v>44742</v>
      </c>
      <c r="J219" s="36">
        <v>44663</v>
      </c>
      <c r="K219" s="36">
        <v>45139</v>
      </c>
      <c r="L219" s="168">
        <v>10</v>
      </c>
      <c r="M219" s="168">
        <v>0</v>
      </c>
      <c r="N219" s="168">
        <v>0</v>
      </c>
      <c r="O219" s="168">
        <v>0</v>
      </c>
      <c r="P219" s="168">
        <v>0</v>
      </c>
      <c r="Q219" s="168">
        <v>0</v>
      </c>
      <c r="R219" s="168">
        <v>0</v>
      </c>
      <c r="S219" s="168">
        <v>0</v>
      </c>
      <c r="T219" s="168">
        <v>0</v>
      </c>
      <c r="U219" s="168">
        <v>0</v>
      </c>
      <c r="V219" s="168">
        <v>0</v>
      </c>
      <c r="W219" s="168">
        <v>0</v>
      </c>
      <c r="X219" s="168">
        <v>0</v>
      </c>
      <c r="Y219" s="168">
        <v>0</v>
      </c>
      <c r="Z219" s="168">
        <v>0</v>
      </c>
      <c r="AA219" s="168">
        <v>0</v>
      </c>
      <c r="AB219" s="168">
        <v>0</v>
      </c>
      <c r="AC219" s="168">
        <v>0</v>
      </c>
      <c r="AD219" s="168">
        <v>0</v>
      </c>
      <c r="AE219" s="168">
        <v>0</v>
      </c>
      <c r="AF219" s="168">
        <v>0</v>
      </c>
      <c r="AG219" s="168">
        <v>0</v>
      </c>
      <c r="AH219" s="168">
        <f t="shared" si="3"/>
        <v>10</v>
      </c>
      <c r="AI219" s="169">
        <v>44740</v>
      </c>
    </row>
    <row r="220" spans="1:35" x14ac:dyDescent="0.2">
      <c r="A220" s="34" t="s">
        <v>316</v>
      </c>
      <c r="B220" s="34" t="s">
        <v>317</v>
      </c>
      <c r="C220" s="34" t="s">
        <v>37</v>
      </c>
      <c r="D220" s="34" t="s">
        <v>38</v>
      </c>
      <c r="E220" s="167" t="s">
        <v>65</v>
      </c>
      <c r="F220" s="35">
        <v>78000</v>
      </c>
      <c r="G220" s="34" t="s">
        <v>318</v>
      </c>
      <c r="H220" s="34" t="s">
        <v>41</v>
      </c>
      <c r="I220" s="36" t="s">
        <v>66</v>
      </c>
      <c r="J220" s="36" t="s">
        <v>66</v>
      </c>
      <c r="K220" s="36" t="s">
        <v>66</v>
      </c>
      <c r="L220" s="168">
        <v>38</v>
      </c>
      <c r="M220" s="168">
        <v>0</v>
      </c>
      <c r="N220" s="168">
        <v>0</v>
      </c>
      <c r="O220" s="168">
        <v>0</v>
      </c>
      <c r="P220" s="168">
        <v>0</v>
      </c>
      <c r="Q220" s="168">
        <v>0</v>
      </c>
      <c r="R220" s="168">
        <v>0</v>
      </c>
      <c r="S220" s="168">
        <v>0</v>
      </c>
      <c r="T220" s="168">
        <v>0</v>
      </c>
      <c r="U220" s="168">
        <v>13</v>
      </c>
      <c r="V220" s="168">
        <v>0</v>
      </c>
      <c r="W220" s="168">
        <v>0</v>
      </c>
      <c r="X220" s="168">
        <v>12</v>
      </c>
      <c r="Y220" s="168">
        <v>0</v>
      </c>
      <c r="Z220" s="168">
        <v>0</v>
      </c>
      <c r="AA220" s="168">
        <v>0</v>
      </c>
      <c r="AB220" s="168">
        <v>0</v>
      </c>
      <c r="AC220" s="168">
        <v>14</v>
      </c>
      <c r="AD220" s="168">
        <v>0</v>
      </c>
      <c r="AE220" s="168">
        <v>0</v>
      </c>
      <c r="AF220" s="168">
        <v>0</v>
      </c>
      <c r="AG220" s="168">
        <v>0</v>
      </c>
      <c r="AH220" s="168">
        <f t="shared" si="3"/>
        <v>77</v>
      </c>
      <c r="AI220" s="169" t="s">
        <v>66</v>
      </c>
    </row>
    <row r="221" spans="1:35" x14ac:dyDescent="0.2">
      <c r="A221" s="34" t="s">
        <v>319</v>
      </c>
      <c r="B221" s="34" t="s">
        <v>320</v>
      </c>
      <c r="C221" s="34" t="s">
        <v>37</v>
      </c>
      <c r="D221" s="34" t="s">
        <v>42</v>
      </c>
      <c r="E221" s="167" t="s">
        <v>135</v>
      </c>
      <c r="F221" s="35">
        <v>415000</v>
      </c>
      <c r="G221" s="34" t="s">
        <v>111</v>
      </c>
      <c r="H221" s="34" t="s">
        <v>41</v>
      </c>
      <c r="I221" s="36">
        <v>45530</v>
      </c>
      <c r="J221" s="36">
        <v>45468</v>
      </c>
      <c r="K221" s="36">
        <v>45983</v>
      </c>
      <c r="L221" s="168">
        <v>58</v>
      </c>
      <c r="M221" s="168">
        <v>0</v>
      </c>
      <c r="N221" s="168">
        <v>0</v>
      </c>
      <c r="O221" s="168">
        <v>0</v>
      </c>
      <c r="P221" s="168">
        <v>0</v>
      </c>
      <c r="Q221" s="168">
        <v>0</v>
      </c>
      <c r="R221" s="168">
        <v>0</v>
      </c>
      <c r="S221" s="168">
        <v>0</v>
      </c>
      <c r="T221" s="168">
        <v>0</v>
      </c>
      <c r="U221" s="168">
        <v>0</v>
      </c>
      <c r="V221" s="168">
        <v>0</v>
      </c>
      <c r="W221" s="168">
        <v>0</v>
      </c>
      <c r="X221" s="168">
        <v>25</v>
      </c>
      <c r="Y221" s="168">
        <v>0</v>
      </c>
      <c r="Z221" s="168">
        <v>0</v>
      </c>
      <c r="AA221" s="168">
        <v>0</v>
      </c>
      <c r="AB221" s="168">
        <v>0</v>
      </c>
      <c r="AC221" s="168">
        <v>62</v>
      </c>
      <c r="AD221" s="168">
        <v>0</v>
      </c>
      <c r="AE221" s="168">
        <v>0</v>
      </c>
      <c r="AF221" s="168">
        <v>0</v>
      </c>
      <c r="AG221" s="168">
        <v>0</v>
      </c>
      <c r="AH221" s="168">
        <f t="shared" si="3"/>
        <v>145</v>
      </c>
      <c r="AI221" s="169">
        <v>44372</v>
      </c>
    </row>
    <row r="222" spans="1:35" x14ac:dyDescent="0.2">
      <c r="A222" s="34" t="s">
        <v>319</v>
      </c>
      <c r="B222" s="34" t="s">
        <v>320</v>
      </c>
      <c r="C222" s="34" t="s">
        <v>37</v>
      </c>
      <c r="D222" s="34" t="s">
        <v>43</v>
      </c>
      <c r="E222" s="167" t="s">
        <v>135</v>
      </c>
      <c r="F222" s="35">
        <v>415000</v>
      </c>
      <c r="G222" s="34" t="s">
        <v>111</v>
      </c>
      <c r="H222" s="34" t="s">
        <v>41</v>
      </c>
      <c r="I222" s="36">
        <v>45530</v>
      </c>
      <c r="J222" s="36">
        <v>45468</v>
      </c>
      <c r="K222" s="36">
        <v>45983</v>
      </c>
      <c r="L222" s="168">
        <v>20</v>
      </c>
      <c r="M222" s="168">
        <v>0</v>
      </c>
      <c r="N222" s="168">
        <v>0</v>
      </c>
      <c r="O222" s="168">
        <v>0</v>
      </c>
      <c r="P222" s="168">
        <v>0</v>
      </c>
      <c r="Q222" s="168">
        <v>0</v>
      </c>
      <c r="R222" s="168">
        <v>0</v>
      </c>
      <c r="S222" s="168">
        <v>0</v>
      </c>
      <c r="T222" s="168">
        <v>0</v>
      </c>
      <c r="U222" s="168">
        <v>0</v>
      </c>
      <c r="V222" s="168">
        <v>0</v>
      </c>
      <c r="W222" s="168">
        <v>0</v>
      </c>
      <c r="X222" s="168">
        <v>0</v>
      </c>
      <c r="Y222" s="168">
        <v>0</v>
      </c>
      <c r="Z222" s="168">
        <v>0</v>
      </c>
      <c r="AA222" s="168">
        <v>0</v>
      </c>
      <c r="AB222" s="168">
        <v>250</v>
      </c>
      <c r="AC222" s="168">
        <v>0</v>
      </c>
      <c r="AD222" s="168">
        <v>0</v>
      </c>
      <c r="AE222" s="168">
        <v>0</v>
      </c>
      <c r="AF222" s="168">
        <v>0</v>
      </c>
      <c r="AG222" s="168">
        <v>0</v>
      </c>
      <c r="AH222" s="168">
        <f t="shared" si="3"/>
        <v>270</v>
      </c>
      <c r="AI222" s="169">
        <v>44372</v>
      </c>
    </row>
    <row r="223" spans="1:35" x14ac:dyDescent="0.2">
      <c r="A223" s="34" t="s">
        <v>321</v>
      </c>
      <c r="B223" s="34" t="s">
        <v>322</v>
      </c>
      <c r="C223" s="34" t="s">
        <v>37</v>
      </c>
      <c r="D223" s="34" t="s">
        <v>42</v>
      </c>
      <c r="E223" s="167" t="s">
        <v>245</v>
      </c>
      <c r="F223" s="35">
        <v>3574000</v>
      </c>
      <c r="G223" s="34" t="s">
        <v>184</v>
      </c>
      <c r="H223" s="34" t="s">
        <v>41</v>
      </c>
      <c r="I223" s="36">
        <v>45383</v>
      </c>
      <c r="J223" s="36">
        <v>45413</v>
      </c>
      <c r="K223" s="36">
        <v>45812</v>
      </c>
      <c r="L223" s="168">
        <v>0</v>
      </c>
      <c r="M223" s="168">
        <v>0</v>
      </c>
      <c r="N223" s="168">
        <v>0</v>
      </c>
      <c r="O223" s="168">
        <v>0</v>
      </c>
      <c r="P223" s="168">
        <v>0</v>
      </c>
      <c r="Q223" s="168">
        <v>0</v>
      </c>
      <c r="R223" s="168">
        <v>0</v>
      </c>
      <c r="S223" s="168">
        <v>0</v>
      </c>
      <c r="T223" s="168">
        <v>0</v>
      </c>
      <c r="U223" s="168">
        <v>9</v>
      </c>
      <c r="V223" s="168">
        <v>0</v>
      </c>
      <c r="W223" s="168">
        <v>0</v>
      </c>
      <c r="X223" s="168">
        <v>0</v>
      </c>
      <c r="Y223" s="168">
        <v>0</v>
      </c>
      <c r="Z223" s="168">
        <v>0</v>
      </c>
      <c r="AA223" s="168">
        <v>0</v>
      </c>
      <c r="AB223" s="168">
        <v>3565</v>
      </c>
      <c r="AC223" s="168">
        <v>0</v>
      </c>
      <c r="AD223" s="168">
        <v>0</v>
      </c>
      <c r="AE223" s="168">
        <v>0</v>
      </c>
      <c r="AF223" s="168">
        <v>0</v>
      </c>
      <c r="AG223" s="168">
        <v>0</v>
      </c>
      <c r="AH223" s="168">
        <f t="shared" si="3"/>
        <v>3574</v>
      </c>
      <c r="AI223" s="169">
        <v>44376</v>
      </c>
    </row>
    <row r="224" spans="1:35" x14ac:dyDescent="0.2">
      <c r="A224" s="34" t="s">
        <v>323</v>
      </c>
      <c r="B224" s="34" t="s">
        <v>324</v>
      </c>
      <c r="C224" s="34" t="s">
        <v>37</v>
      </c>
      <c r="D224" s="34" t="s">
        <v>38</v>
      </c>
      <c r="E224" s="167" t="s">
        <v>135</v>
      </c>
      <c r="F224" s="35">
        <v>108000</v>
      </c>
      <c r="G224" s="34" t="s">
        <v>111</v>
      </c>
      <c r="H224" s="34" t="s">
        <v>41</v>
      </c>
      <c r="I224" s="36">
        <v>45307</v>
      </c>
      <c r="J224" s="36">
        <v>45278</v>
      </c>
      <c r="K224" s="36">
        <v>45673</v>
      </c>
      <c r="L224" s="168">
        <v>0</v>
      </c>
      <c r="M224" s="168">
        <v>0</v>
      </c>
      <c r="N224" s="168">
        <v>0</v>
      </c>
      <c r="O224" s="168">
        <v>0</v>
      </c>
      <c r="P224" s="168">
        <v>0</v>
      </c>
      <c r="Q224" s="168">
        <v>0</v>
      </c>
      <c r="R224" s="168">
        <v>0</v>
      </c>
      <c r="S224" s="168">
        <v>0</v>
      </c>
      <c r="T224" s="168">
        <v>0</v>
      </c>
      <c r="U224" s="168">
        <v>3</v>
      </c>
      <c r="V224" s="168">
        <v>0</v>
      </c>
      <c r="W224" s="168">
        <v>0</v>
      </c>
      <c r="X224" s="168">
        <v>12</v>
      </c>
      <c r="Y224" s="168">
        <v>0</v>
      </c>
      <c r="Z224" s="168">
        <v>0</v>
      </c>
      <c r="AA224" s="168">
        <v>0</v>
      </c>
      <c r="AB224" s="168">
        <v>0</v>
      </c>
      <c r="AC224" s="168">
        <v>14</v>
      </c>
      <c r="AD224" s="168">
        <v>0</v>
      </c>
      <c r="AE224" s="168">
        <v>0</v>
      </c>
      <c r="AF224" s="168">
        <v>0</v>
      </c>
      <c r="AG224" s="168">
        <v>0</v>
      </c>
      <c r="AH224" s="168">
        <f t="shared" si="3"/>
        <v>29</v>
      </c>
      <c r="AI224" s="169">
        <v>44302</v>
      </c>
    </row>
    <row r="225" spans="1:35" x14ac:dyDescent="0.2">
      <c r="A225" s="34" t="s">
        <v>323</v>
      </c>
      <c r="B225" s="34" t="s">
        <v>324</v>
      </c>
      <c r="C225" s="34" t="s">
        <v>37</v>
      </c>
      <c r="D225" s="34" t="s">
        <v>42</v>
      </c>
      <c r="E225" s="167" t="s">
        <v>135</v>
      </c>
      <c r="F225" s="35">
        <v>108000</v>
      </c>
      <c r="G225" s="34" t="s">
        <v>111</v>
      </c>
      <c r="H225" s="34" t="s">
        <v>41</v>
      </c>
      <c r="I225" s="36">
        <v>45307</v>
      </c>
      <c r="J225" s="36">
        <v>45278</v>
      </c>
      <c r="K225" s="36">
        <v>45673</v>
      </c>
      <c r="L225" s="168">
        <v>15</v>
      </c>
      <c r="M225" s="168">
        <v>0</v>
      </c>
      <c r="N225" s="168">
        <v>0</v>
      </c>
      <c r="O225" s="168">
        <v>0</v>
      </c>
      <c r="P225" s="168">
        <v>0</v>
      </c>
      <c r="Q225" s="168">
        <v>0</v>
      </c>
      <c r="R225" s="168">
        <v>0</v>
      </c>
      <c r="S225" s="168">
        <v>0</v>
      </c>
      <c r="T225" s="168">
        <v>0</v>
      </c>
      <c r="U225" s="168">
        <v>3</v>
      </c>
      <c r="V225" s="168">
        <v>0</v>
      </c>
      <c r="W225" s="168">
        <v>0</v>
      </c>
      <c r="X225" s="168">
        <v>0</v>
      </c>
      <c r="Y225" s="168">
        <v>0</v>
      </c>
      <c r="Z225" s="168">
        <v>0</v>
      </c>
      <c r="AA225" s="168">
        <v>0</v>
      </c>
      <c r="AB225" s="168">
        <v>60</v>
      </c>
      <c r="AC225" s="168">
        <v>0</v>
      </c>
      <c r="AD225" s="168">
        <v>0</v>
      </c>
      <c r="AE225" s="168">
        <v>0</v>
      </c>
      <c r="AF225" s="168">
        <v>0</v>
      </c>
      <c r="AG225" s="168">
        <v>0</v>
      </c>
      <c r="AH225" s="168">
        <f t="shared" si="3"/>
        <v>78</v>
      </c>
      <c r="AI225" s="169">
        <v>44302</v>
      </c>
    </row>
    <row r="226" spans="1:35" x14ac:dyDescent="0.2">
      <c r="A226" s="34" t="s">
        <v>325</v>
      </c>
      <c r="B226" s="34" t="s">
        <v>326</v>
      </c>
      <c r="C226" s="34" t="s">
        <v>37</v>
      </c>
      <c r="D226" s="34" t="s">
        <v>42</v>
      </c>
      <c r="E226" s="167" t="s">
        <v>327</v>
      </c>
      <c r="F226" s="35">
        <v>0</v>
      </c>
      <c r="G226" s="34" t="s">
        <v>111</v>
      </c>
      <c r="H226" s="34" t="s">
        <v>41</v>
      </c>
      <c r="I226" s="36">
        <v>46216</v>
      </c>
      <c r="J226" s="36">
        <v>46188</v>
      </c>
      <c r="K226" s="36">
        <v>46612</v>
      </c>
      <c r="L226" s="168">
        <v>0</v>
      </c>
      <c r="M226" s="168">
        <v>0</v>
      </c>
      <c r="N226" s="168">
        <v>0</v>
      </c>
      <c r="O226" s="168">
        <v>0</v>
      </c>
      <c r="P226" s="168">
        <v>0</v>
      </c>
      <c r="Q226" s="168">
        <v>0</v>
      </c>
      <c r="R226" s="168">
        <v>0</v>
      </c>
      <c r="S226" s="168">
        <v>0</v>
      </c>
      <c r="T226" s="168">
        <v>0</v>
      </c>
      <c r="U226" s="168">
        <v>0</v>
      </c>
      <c r="V226" s="168">
        <v>0</v>
      </c>
      <c r="W226" s="168">
        <v>0</v>
      </c>
      <c r="X226" s="168">
        <v>0</v>
      </c>
      <c r="Y226" s="168">
        <v>0</v>
      </c>
      <c r="Z226" s="168">
        <v>0</v>
      </c>
      <c r="AA226" s="168">
        <v>0</v>
      </c>
      <c r="AB226" s="168">
        <v>0</v>
      </c>
      <c r="AC226" s="168">
        <v>38</v>
      </c>
      <c r="AD226" s="168">
        <v>0</v>
      </c>
      <c r="AE226" s="168">
        <v>0</v>
      </c>
      <c r="AF226" s="168">
        <v>0</v>
      </c>
      <c r="AG226" s="168">
        <v>0</v>
      </c>
      <c r="AH226" s="168">
        <f t="shared" si="3"/>
        <v>38</v>
      </c>
      <c r="AI226" s="169">
        <v>44879</v>
      </c>
    </row>
    <row r="227" spans="1:35" x14ac:dyDescent="0.2">
      <c r="A227" s="34" t="s">
        <v>325</v>
      </c>
      <c r="B227" s="34" t="s">
        <v>326</v>
      </c>
      <c r="C227" s="34" t="s">
        <v>37</v>
      </c>
      <c r="D227" s="34" t="s">
        <v>43</v>
      </c>
      <c r="E227" s="167" t="s">
        <v>327</v>
      </c>
      <c r="F227" s="35">
        <v>0</v>
      </c>
      <c r="G227" s="34" t="s">
        <v>111</v>
      </c>
      <c r="H227" s="34" t="s">
        <v>41</v>
      </c>
      <c r="I227" s="36">
        <v>46216</v>
      </c>
      <c r="J227" s="36">
        <v>46188</v>
      </c>
      <c r="K227" s="36">
        <v>46612</v>
      </c>
      <c r="L227" s="168">
        <v>0</v>
      </c>
      <c r="M227" s="168">
        <v>0</v>
      </c>
      <c r="N227" s="168">
        <v>0</v>
      </c>
      <c r="O227" s="168">
        <v>0</v>
      </c>
      <c r="P227" s="168">
        <v>0</v>
      </c>
      <c r="Q227" s="168">
        <v>0</v>
      </c>
      <c r="R227" s="168">
        <v>0</v>
      </c>
      <c r="S227" s="168">
        <v>0</v>
      </c>
      <c r="T227" s="168">
        <v>0</v>
      </c>
      <c r="U227" s="168">
        <v>0</v>
      </c>
      <c r="V227" s="168">
        <v>0</v>
      </c>
      <c r="W227" s="168">
        <v>0</v>
      </c>
      <c r="X227" s="168">
        <v>0</v>
      </c>
      <c r="Y227" s="168">
        <v>0</v>
      </c>
      <c r="Z227" s="168">
        <v>0</v>
      </c>
      <c r="AA227" s="168">
        <v>0</v>
      </c>
      <c r="AB227" s="168">
        <v>185</v>
      </c>
      <c r="AC227" s="168">
        <v>0</v>
      </c>
      <c r="AD227" s="168">
        <v>0</v>
      </c>
      <c r="AE227" s="168">
        <v>0</v>
      </c>
      <c r="AF227" s="168">
        <v>0</v>
      </c>
      <c r="AG227" s="168">
        <v>0</v>
      </c>
      <c r="AH227" s="168">
        <f t="shared" si="3"/>
        <v>185</v>
      </c>
      <c r="AI227" s="169">
        <v>44879</v>
      </c>
    </row>
    <row r="228" spans="1:35" x14ac:dyDescent="0.2">
      <c r="A228" s="34" t="s">
        <v>328</v>
      </c>
      <c r="B228" s="34" t="s">
        <v>329</v>
      </c>
      <c r="C228" s="34" t="s">
        <v>37</v>
      </c>
      <c r="D228" s="34" t="s">
        <v>38</v>
      </c>
      <c r="E228" s="167" t="s">
        <v>330</v>
      </c>
      <c r="F228" s="35">
        <v>26000</v>
      </c>
      <c r="G228" s="34" t="s">
        <v>331</v>
      </c>
      <c r="H228" s="34" t="s">
        <v>41</v>
      </c>
      <c r="I228" s="36">
        <v>45327</v>
      </c>
      <c r="J228" s="36">
        <v>45296</v>
      </c>
      <c r="K228" s="36">
        <v>45693</v>
      </c>
      <c r="L228" s="168">
        <v>12</v>
      </c>
      <c r="M228" s="168">
        <v>0</v>
      </c>
      <c r="N228" s="168">
        <v>0</v>
      </c>
      <c r="O228" s="168">
        <v>0</v>
      </c>
      <c r="P228" s="168">
        <v>0</v>
      </c>
      <c r="Q228" s="168">
        <v>0</v>
      </c>
      <c r="R228" s="168">
        <v>0</v>
      </c>
      <c r="S228" s="168">
        <v>0</v>
      </c>
      <c r="T228" s="168">
        <v>0</v>
      </c>
      <c r="U228" s="168">
        <v>2</v>
      </c>
      <c r="V228" s="168">
        <v>0</v>
      </c>
      <c r="W228" s="168">
        <v>0</v>
      </c>
      <c r="X228" s="168">
        <v>0</v>
      </c>
      <c r="Y228" s="168">
        <v>0</v>
      </c>
      <c r="Z228" s="168">
        <v>0</v>
      </c>
      <c r="AA228" s="168">
        <v>0</v>
      </c>
      <c r="AB228" s="168">
        <v>0</v>
      </c>
      <c r="AC228" s="168">
        <v>0</v>
      </c>
      <c r="AD228" s="168">
        <v>0</v>
      </c>
      <c r="AE228" s="168">
        <v>0</v>
      </c>
      <c r="AF228" s="168">
        <v>0</v>
      </c>
      <c r="AG228" s="168">
        <v>0</v>
      </c>
      <c r="AH228" s="168">
        <f t="shared" si="3"/>
        <v>14</v>
      </c>
      <c r="AI228" s="169">
        <v>44216</v>
      </c>
    </row>
    <row r="229" spans="1:35" x14ac:dyDescent="0.2">
      <c r="A229" s="34" t="s">
        <v>328</v>
      </c>
      <c r="B229" s="34" t="s">
        <v>329</v>
      </c>
      <c r="C229" s="34" t="s">
        <v>37</v>
      </c>
      <c r="D229" s="34" t="s">
        <v>42</v>
      </c>
      <c r="E229" s="167" t="s">
        <v>330</v>
      </c>
      <c r="F229" s="35">
        <v>26000</v>
      </c>
      <c r="G229" s="34" t="s">
        <v>331</v>
      </c>
      <c r="H229" s="34" t="s">
        <v>41</v>
      </c>
      <c r="I229" s="36">
        <v>45327</v>
      </c>
      <c r="J229" s="36">
        <v>45296</v>
      </c>
      <c r="K229" s="36">
        <v>45693</v>
      </c>
      <c r="L229" s="168">
        <v>12</v>
      </c>
      <c r="M229" s="168">
        <v>0</v>
      </c>
      <c r="N229" s="168">
        <v>0</v>
      </c>
      <c r="O229" s="168">
        <v>0</v>
      </c>
      <c r="P229" s="168">
        <v>0</v>
      </c>
      <c r="Q229" s="168">
        <v>0</v>
      </c>
      <c r="R229" s="168">
        <v>0</v>
      </c>
      <c r="S229" s="168">
        <v>0</v>
      </c>
      <c r="T229" s="168">
        <v>0</v>
      </c>
      <c r="U229" s="168">
        <v>0</v>
      </c>
      <c r="V229" s="168">
        <v>0</v>
      </c>
      <c r="W229" s="168">
        <v>0</v>
      </c>
      <c r="X229" s="168">
        <v>0</v>
      </c>
      <c r="Y229" s="168">
        <v>0</v>
      </c>
      <c r="Z229" s="168">
        <v>0</v>
      </c>
      <c r="AA229" s="168">
        <v>0</v>
      </c>
      <c r="AB229" s="168">
        <v>0</v>
      </c>
      <c r="AC229" s="168">
        <v>0</v>
      </c>
      <c r="AD229" s="168">
        <v>0</v>
      </c>
      <c r="AE229" s="168">
        <v>0</v>
      </c>
      <c r="AF229" s="168">
        <v>0</v>
      </c>
      <c r="AG229" s="168">
        <v>0</v>
      </c>
      <c r="AH229" s="168">
        <f t="shared" si="3"/>
        <v>12</v>
      </c>
      <c r="AI229" s="169">
        <v>44216</v>
      </c>
    </row>
    <row r="230" spans="1:35" x14ac:dyDescent="0.2">
      <c r="A230" s="34" t="s">
        <v>332</v>
      </c>
      <c r="B230" s="34" t="s">
        <v>333</v>
      </c>
      <c r="C230" s="34" t="s">
        <v>37</v>
      </c>
      <c r="D230" s="34" t="s">
        <v>42</v>
      </c>
      <c r="E230" s="167" t="s">
        <v>135</v>
      </c>
      <c r="F230" s="35">
        <v>592000</v>
      </c>
      <c r="G230" s="34" t="s">
        <v>74</v>
      </c>
      <c r="H230" s="34" t="s">
        <v>41</v>
      </c>
      <c r="I230" s="36">
        <v>45660</v>
      </c>
      <c r="J230" s="36">
        <v>45629</v>
      </c>
      <c r="K230" s="36">
        <v>46055</v>
      </c>
      <c r="L230" s="168">
        <v>14</v>
      </c>
      <c r="M230" s="168">
        <v>0</v>
      </c>
      <c r="N230" s="168">
        <v>0</v>
      </c>
      <c r="O230" s="168">
        <v>0</v>
      </c>
      <c r="P230" s="168">
        <v>0</v>
      </c>
      <c r="Q230" s="168">
        <v>0</v>
      </c>
      <c r="R230" s="168">
        <v>0</v>
      </c>
      <c r="S230" s="168">
        <v>0</v>
      </c>
      <c r="T230" s="168">
        <v>0</v>
      </c>
      <c r="U230" s="168">
        <v>0</v>
      </c>
      <c r="V230" s="168">
        <v>0</v>
      </c>
      <c r="W230" s="168">
        <v>0</v>
      </c>
      <c r="X230" s="168">
        <v>75</v>
      </c>
      <c r="Y230" s="168">
        <v>0</v>
      </c>
      <c r="Z230" s="168">
        <v>0</v>
      </c>
      <c r="AA230" s="168">
        <v>0</v>
      </c>
      <c r="AB230" s="168">
        <v>0</v>
      </c>
      <c r="AC230" s="168">
        <v>13</v>
      </c>
      <c r="AD230" s="168">
        <v>0</v>
      </c>
      <c r="AE230" s="168">
        <v>0</v>
      </c>
      <c r="AF230" s="168">
        <v>0</v>
      </c>
      <c r="AG230" s="168">
        <v>0</v>
      </c>
      <c r="AH230" s="168">
        <f t="shared" si="3"/>
        <v>102</v>
      </c>
      <c r="AI230" s="169">
        <v>44369</v>
      </c>
    </row>
    <row r="231" spans="1:35" x14ac:dyDescent="0.2">
      <c r="A231" s="34" t="s">
        <v>332</v>
      </c>
      <c r="B231" s="34" t="s">
        <v>333</v>
      </c>
      <c r="C231" s="34" t="s">
        <v>37</v>
      </c>
      <c r="D231" s="34" t="s">
        <v>43</v>
      </c>
      <c r="E231" s="167" t="s">
        <v>135</v>
      </c>
      <c r="F231" s="35">
        <v>592000</v>
      </c>
      <c r="G231" s="34" t="s">
        <v>74</v>
      </c>
      <c r="H231" s="34" t="s">
        <v>41</v>
      </c>
      <c r="I231" s="36">
        <v>45660</v>
      </c>
      <c r="J231" s="36">
        <v>45629</v>
      </c>
      <c r="K231" s="36">
        <v>46055</v>
      </c>
      <c r="L231" s="168">
        <v>0</v>
      </c>
      <c r="M231" s="168">
        <v>0</v>
      </c>
      <c r="N231" s="168">
        <v>0</v>
      </c>
      <c r="O231" s="168">
        <v>0</v>
      </c>
      <c r="P231" s="168">
        <v>0</v>
      </c>
      <c r="Q231" s="168">
        <v>0</v>
      </c>
      <c r="R231" s="168">
        <v>0</v>
      </c>
      <c r="S231" s="168">
        <v>0</v>
      </c>
      <c r="T231" s="168">
        <v>0</v>
      </c>
      <c r="U231" s="168">
        <v>0</v>
      </c>
      <c r="V231" s="168">
        <v>0</v>
      </c>
      <c r="W231" s="168">
        <v>0</v>
      </c>
      <c r="X231" s="168">
        <v>0</v>
      </c>
      <c r="Y231" s="168">
        <v>0</v>
      </c>
      <c r="Z231" s="168">
        <v>0</v>
      </c>
      <c r="AA231" s="168">
        <v>0</v>
      </c>
      <c r="AB231" s="168">
        <v>490</v>
      </c>
      <c r="AC231" s="168">
        <v>0</v>
      </c>
      <c r="AD231" s="168">
        <v>0</v>
      </c>
      <c r="AE231" s="168">
        <v>0</v>
      </c>
      <c r="AF231" s="168">
        <v>0</v>
      </c>
      <c r="AG231" s="168">
        <v>0</v>
      </c>
      <c r="AH231" s="168">
        <f t="shared" si="3"/>
        <v>490</v>
      </c>
      <c r="AI231" s="169">
        <v>44369</v>
      </c>
    </row>
    <row r="232" spans="1:35" x14ac:dyDescent="0.2">
      <c r="A232" s="34" t="s">
        <v>334</v>
      </c>
      <c r="B232" s="34" t="s">
        <v>335</v>
      </c>
      <c r="C232" s="34" t="s">
        <v>37</v>
      </c>
      <c r="D232" s="34" t="s">
        <v>38</v>
      </c>
      <c r="E232" s="167" t="s">
        <v>98</v>
      </c>
      <c r="F232" s="35">
        <v>23000</v>
      </c>
      <c r="G232" s="34" t="s">
        <v>99</v>
      </c>
      <c r="H232" s="34" t="s">
        <v>41</v>
      </c>
      <c r="I232" s="36">
        <v>45259</v>
      </c>
      <c r="J232" s="36">
        <v>45228</v>
      </c>
      <c r="K232" s="36">
        <v>45656</v>
      </c>
      <c r="L232" s="168">
        <v>1</v>
      </c>
      <c r="M232" s="168">
        <v>0</v>
      </c>
      <c r="N232" s="168">
        <v>0</v>
      </c>
      <c r="O232" s="168">
        <v>0</v>
      </c>
      <c r="P232" s="168">
        <v>0</v>
      </c>
      <c r="Q232" s="168">
        <v>0</v>
      </c>
      <c r="R232" s="168">
        <v>0</v>
      </c>
      <c r="S232" s="168">
        <v>0</v>
      </c>
      <c r="T232" s="168">
        <v>0</v>
      </c>
      <c r="U232" s="168">
        <v>1</v>
      </c>
      <c r="V232" s="168">
        <v>0</v>
      </c>
      <c r="W232" s="168">
        <v>0</v>
      </c>
      <c r="X232" s="168">
        <v>0</v>
      </c>
      <c r="Y232" s="168">
        <v>0</v>
      </c>
      <c r="Z232" s="168">
        <v>0</v>
      </c>
      <c r="AA232" s="168">
        <v>0</v>
      </c>
      <c r="AB232" s="168">
        <v>0</v>
      </c>
      <c r="AC232" s="168">
        <v>21</v>
      </c>
      <c r="AD232" s="168">
        <v>0</v>
      </c>
      <c r="AE232" s="168">
        <v>0</v>
      </c>
      <c r="AF232" s="168">
        <v>0</v>
      </c>
      <c r="AG232" s="168">
        <v>0</v>
      </c>
      <c r="AH232" s="168">
        <f t="shared" si="3"/>
        <v>23</v>
      </c>
      <c r="AI232" s="169">
        <v>44375</v>
      </c>
    </row>
    <row r="233" spans="1:35" x14ac:dyDescent="0.2">
      <c r="A233" s="34" t="s">
        <v>336</v>
      </c>
      <c r="B233" s="34" t="s">
        <v>337</v>
      </c>
      <c r="C233" s="34" t="s">
        <v>37</v>
      </c>
      <c r="D233" s="34" t="s">
        <v>42</v>
      </c>
      <c r="E233" s="167" t="s">
        <v>39</v>
      </c>
      <c r="F233" s="35">
        <v>54000</v>
      </c>
      <c r="G233" s="34" t="s">
        <v>40</v>
      </c>
      <c r="H233" s="34" t="s">
        <v>41</v>
      </c>
      <c r="I233" s="36">
        <v>45772</v>
      </c>
      <c r="J233" s="36">
        <v>45741</v>
      </c>
      <c r="K233" s="36">
        <v>46237</v>
      </c>
      <c r="L233" s="168">
        <v>9</v>
      </c>
      <c r="M233" s="168">
        <v>0</v>
      </c>
      <c r="N233" s="168">
        <v>0</v>
      </c>
      <c r="O233" s="168">
        <v>0</v>
      </c>
      <c r="P233" s="168">
        <v>0</v>
      </c>
      <c r="Q233" s="168">
        <v>0</v>
      </c>
      <c r="R233" s="168">
        <v>0</v>
      </c>
      <c r="S233" s="168">
        <v>0</v>
      </c>
      <c r="T233" s="168">
        <v>0</v>
      </c>
      <c r="U233" s="168">
        <v>3</v>
      </c>
      <c r="V233" s="168">
        <v>0</v>
      </c>
      <c r="W233" s="168">
        <v>0</v>
      </c>
      <c r="X233" s="168">
        <v>0</v>
      </c>
      <c r="Y233" s="168">
        <v>0</v>
      </c>
      <c r="Z233" s="168">
        <v>0</v>
      </c>
      <c r="AA233" s="168">
        <v>0</v>
      </c>
      <c r="AB233" s="168">
        <v>30</v>
      </c>
      <c r="AC233" s="168">
        <v>12</v>
      </c>
      <c r="AD233" s="168">
        <v>0</v>
      </c>
      <c r="AE233" s="168">
        <v>0</v>
      </c>
      <c r="AF233" s="168">
        <v>0</v>
      </c>
      <c r="AG233" s="168">
        <v>0</v>
      </c>
      <c r="AH233" s="168">
        <f t="shared" si="3"/>
        <v>54</v>
      </c>
      <c r="AI233" s="169">
        <v>44354</v>
      </c>
    </row>
    <row r="234" spans="1:35" x14ac:dyDescent="0.2">
      <c r="A234" s="34" t="s">
        <v>338</v>
      </c>
      <c r="B234" s="34" t="s">
        <v>339</v>
      </c>
      <c r="C234" s="34" t="s">
        <v>37</v>
      </c>
      <c r="D234" s="34" t="s">
        <v>38</v>
      </c>
      <c r="E234" s="167" t="s">
        <v>73</v>
      </c>
      <c r="F234" s="35">
        <v>496000</v>
      </c>
      <c r="G234" s="34" t="s">
        <v>74</v>
      </c>
      <c r="H234" s="34" t="s">
        <v>41</v>
      </c>
      <c r="I234" s="36">
        <v>45551</v>
      </c>
      <c r="J234" s="36">
        <v>45520</v>
      </c>
      <c r="K234" s="36">
        <v>45945</v>
      </c>
      <c r="L234" s="168">
        <v>26</v>
      </c>
      <c r="M234" s="168">
        <v>0</v>
      </c>
      <c r="N234" s="168">
        <v>0</v>
      </c>
      <c r="O234" s="168">
        <v>0</v>
      </c>
      <c r="P234" s="168">
        <v>0</v>
      </c>
      <c r="Q234" s="168">
        <v>0</v>
      </c>
      <c r="R234" s="168">
        <v>0</v>
      </c>
      <c r="S234" s="168">
        <v>0</v>
      </c>
      <c r="T234" s="168">
        <v>0</v>
      </c>
      <c r="U234" s="168">
        <v>0</v>
      </c>
      <c r="V234" s="168">
        <v>0</v>
      </c>
      <c r="W234" s="168">
        <v>0</v>
      </c>
      <c r="X234" s="168">
        <v>25</v>
      </c>
      <c r="Y234" s="168">
        <v>0</v>
      </c>
      <c r="Z234" s="168">
        <v>0</v>
      </c>
      <c r="AA234" s="168">
        <v>0</v>
      </c>
      <c r="AB234" s="168">
        <v>0</v>
      </c>
      <c r="AC234" s="168">
        <v>0</v>
      </c>
      <c r="AD234" s="168">
        <v>0</v>
      </c>
      <c r="AE234" s="168">
        <v>0</v>
      </c>
      <c r="AF234" s="168">
        <v>0</v>
      </c>
      <c r="AG234" s="168">
        <v>0</v>
      </c>
      <c r="AH234" s="168">
        <f t="shared" si="3"/>
        <v>51</v>
      </c>
      <c r="AI234" s="169">
        <v>44357</v>
      </c>
    </row>
    <row r="235" spans="1:35" x14ac:dyDescent="0.2">
      <c r="A235" s="34" t="s">
        <v>338</v>
      </c>
      <c r="B235" s="34" t="s">
        <v>339</v>
      </c>
      <c r="C235" s="34" t="s">
        <v>37</v>
      </c>
      <c r="D235" s="34" t="s">
        <v>42</v>
      </c>
      <c r="E235" s="167" t="s">
        <v>73</v>
      </c>
      <c r="F235" s="35">
        <v>496000</v>
      </c>
      <c r="G235" s="34" t="s">
        <v>74</v>
      </c>
      <c r="H235" s="34" t="s">
        <v>41</v>
      </c>
      <c r="I235" s="36">
        <v>45551</v>
      </c>
      <c r="J235" s="36">
        <v>45520</v>
      </c>
      <c r="K235" s="36">
        <v>45945</v>
      </c>
      <c r="L235" s="168">
        <v>0</v>
      </c>
      <c r="M235" s="168">
        <v>0</v>
      </c>
      <c r="N235" s="168">
        <v>0</v>
      </c>
      <c r="O235" s="168">
        <v>0</v>
      </c>
      <c r="P235" s="168">
        <v>0</v>
      </c>
      <c r="Q235" s="168">
        <v>0</v>
      </c>
      <c r="R235" s="168">
        <v>0</v>
      </c>
      <c r="S235" s="168">
        <v>0</v>
      </c>
      <c r="T235" s="168">
        <v>0</v>
      </c>
      <c r="U235" s="168">
        <v>0</v>
      </c>
      <c r="V235" s="168">
        <v>0</v>
      </c>
      <c r="W235" s="168">
        <v>0</v>
      </c>
      <c r="X235" s="168">
        <v>0</v>
      </c>
      <c r="Y235" s="168">
        <v>0</v>
      </c>
      <c r="Z235" s="168">
        <v>0</v>
      </c>
      <c r="AA235" s="168">
        <v>0</v>
      </c>
      <c r="AB235" s="168">
        <v>435</v>
      </c>
      <c r="AC235" s="168">
        <v>10</v>
      </c>
      <c r="AD235" s="168">
        <v>0</v>
      </c>
      <c r="AE235" s="168">
        <v>0</v>
      </c>
      <c r="AF235" s="168">
        <v>0</v>
      </c>
      <c r="AG235" s="168">
        <v>0</v>
      </c>
      <c r="AH235" s="168">
        <f t="shared" si="3"/>
        <v>445</v>
      </c>
      <c r="AI235" s="169">
        <v>44357</v>
      </c>
    </row>
    <row r="236" spans="1:35" x14ac:dyDescent="0.2">
      <c r="A236" s="34" t="s">
        <v>340</v>
      </c>
      <c r="B236" s="34" t="s">
        <v>341</v>
      </c>
      <c r="C236" s="34" t="s">
        <v>37</v>
      </c>
      <c r="D236" s="34" t="s">
        <v>43</v>
      </c>
      <c r="E236" s="167" t="s">
        <v>327</v>
      </c>
      <c r="F236" s="35">
        <v>0</v>
      </c>
      <c r="G236" s="34" t="s">
        <v>342</v>
      </c>
      <c r="H236" s="34" t="s">
        <v>41</v>
      </c>
      <c r="I236" s="36">
        <v>46000</v>
      </c>
      <c r="J236" s="36">
        <v>45971</v>
      </c>
      <c r="K236" s="36">
        <v>46365</v>
      </c>
      <c r="L236" s="168">
        <v>0</v>
      </c>
      <c r="M236" s="168">
        <v>0</v>
      </c>
      <c r="N236" s="168">
        <v>0</v>
      </c>
      <c r="O236" s="168">
        <v>0</v>
      </c>
      <c r="P236" s="168">
        <v>0</v>
      </c>
      <c r="Q236" s="168">
        <v>0</v>
      </c>
      <c r="R236" s="168">
        <v>0</v>
      </c>
      <c r="S236" s="168">
        <v>0</v>
      </c>
      <c r="T236" s="168">
        <v>0</v>
      </c>
      <c r="U236" s="168">
        <v>0</v>
      </c>
      <c r="V236" s="168">
        <v>0</v>
      </c>
      <c r="W236" s="168">
        <v>0</v>
      </c>
      <c r="X236" s="168">
        <v>0</v>
      </c>
      <c r="Y236" s="168">
        <v>0</v>
      </c>
      <c r="Z236" s="168">
        <v>0</v>
      </c>
      <c r="AA236" s="168">
        <v>0</v>
      </c>
      <c r="AB236" s="168">
        <v>0</v>
      </c>
      <c r="AC236" s="168">
        <v>67</v>
      </c>
      <c r="AD236" s="168">
        <v>0</v>
      </c>
      <c r="AE236" s="168">
        <v>0</v>
      </c>
      <c r="AF236" s="168">
        <v>0</v>
      </c>
      <c r="AG236" s="168">
        <v>0</v>
      </c>
      <c r="AH236" s="168">
        <f t="shared" si="3"/>
        <v>67</v>
      </c>
      <c r="AI236" s="169">
        <v>44994</v>
      </c>
    </row>
    <row r="237" spans="1:35" x14ac:dyDescent="0.2">
      <c r="A237" s="34" t="s">
        <v>340</v>
      </c>
      <c r="B237" s="34" t="s">
        <v>341</v>
      </c>
      <c r="C237" s="34" t="s">
        <v>37</v>
      </c>
      <c r="D237" s="34" t="s">
        <v>44</v>
      </c>
      <c r="E237" s="167" t="s">
        <v>327</v>
      </c>
      <c r="F237" s="35">
        <v>0</v>
      </c>
      <c r="G237" s="34" t="s">
        <v>342</v>
      </c>
      <c r="H237" s="34" t="s">
        <v>41</v>
      </c>
      <c r="I237" s="36">
        <v>46000</v>
      </c>
      <c r="J237" s="36">
        <v>45971</v>
      </c>
      <c r="K237" s="36">
        <v>46365</v>
      </c>
      <c r="L237" s="168">
        <v>0</v>
      </c>
      <c r="M237" s="168">
        <v>0</v>
      </c>
      <c r="N237" s="168">
        <v>0</v>
      </c>
      <c r="O237" s="168">
        <v>0</v>
      </c>
      <c r="P237" s="168">
        <v>0</v>
      </c>
      <c r="Q237" s="168">
        <v>0</v>
      </c>
      <c r="R237" s="168">
        <v>0</v>
      </c>
      <c r="S237" s="168">
        <v>0</v>
      </c>
      <c r="T237" s="168">
        <v>0</v>
      </c>
      <c r="U237" s="168">
        <v>0</v>
      </c>
      <c r="V237" s="168">
        <v>0</v>
      </c>
      <c r="W237" s="168">
        <v>0</v>
      </c>
      <c r="X237" s="168">
        <v>0</v>
      </c>
      <c r="Y237" s="168">
        <v>0</v>
      </c>
      <c r="Z237" s="168">
        <v>0</v>
      </c>
      <c r="AA237" s="168">
        <v>66</v>
      </c>
      <c r="AB237" s="168">
        <v>0</v>
      </c>
      <c r="AC237" s="168">
        <v>0</v>
      </c>
      <c r="AD237" s="168">
        <v>0</v>
      </c>
      <c r="AE237" s="168">
        <v>0</v>
      </c>
      <c r="AF237" s="168">
        <v>0</v>
      </c>
      <c r="AG237" s="168">
        <v>0</v>
      </c>
      <c r="AH237" s="168">
        <f t="shared" si="3"/>
        <v>66</v>
      </c>
      <c r="AI237" s="169">
        <v>44994</v>
      </c>
    </row>
    <row r="238" spans="1:35" x14ac:dyDescent="0.2">
      <c r="A238" s="34" t="s">
        <v>343</v>
      </c>
      <c r="B238" s="34" t="s">
        <v>344</v>
      </c>
      <c r="C238" s="34" t="s">
        <v>37</v>
      </c>
      <c r="D238" s="34" t="s">
        <v>38</v>
      </c>
      <c r="E238" s="167" t="s">
        <v>69</v>
      </c>
      <c r="F238" s="35">
        <v>42000</v>
      </c>
      <c r="G238" s="34" t="s">
        <v>111</v>
      </c>
      <c r="H238" s="34" t="s">
        <v>41</v>
      </c>
      <c r="I238" s="36">
        <v>45156</v>
      </c>
      <c r="J238" s="36">
        <v>45007</v>
      </c>
      <c r="K238" s="36">
        <v>45512</v>
      </c>
      <c r="L238" s="168">
        <v>21</v>
      </c>
      <c r="M238" s="168">
        <v>0</v>
      </c>
      <c r="N238" s="168">
        <v>0</v>
      </c>
      <c r="O238" s="168">
        <v>0</v>
      </c>
      <c r="P238" s="168">
        <v>0</v>
      </c>
      <c r="Q238" s="168">
        <v>0</v>
      </c>
      <c r="R238" s="168">
        <v>0</v>
      </c>
      <c r="S238" s="168">
        <v>0</v>
      </c>
      <c r="T238" s="168">
        <v>0</v>
      </c>
      <c r="U238" s="168">
        <v>3</v>
      </c>
      <c r="V238" s="168">
        <v>0</v>
      </c>
      <c r="W238" s="168">
        <v>0</v>
      </c>
      <c r="X238" s="168">
        <v>18</v>
      </c>
      <c r="Y238" s="168">
        <v>0</v>
      </c>
      <c r="Z238" s="168">
        <v>0</v>
      </c>
      <c r="AA238" s="168">
        <v>0</v>
      </c>
      <c r="AB238" s="168">
        <v>0</v>
      </c>
      <c r="AC238" s="168">
        <v>0</v>
      </c>
      <c r="AD238" s="168">
        <v>0</v>
      </c>
      <c r="AE238" s="168">
        <v>0</v>
      </c>
      <c r="AF238" s="168">
        <v>0</v>
      </c>
      <c r="AG238" s="168">
        <v>0</v>
      </c>
      <c r="AH238" s="168">
        <f t="shared" si="3"/>
        <v>42</v>
      </c>
      <c r="AI238" s="169">
        <v>44362</v>
      </c>
    </row>
    <row r="239" spans="1:35" x14ac:dyDescent="0.2">
      <c r="A239" s="34" t="s">
        <v>345</v>
      </c>
      <c r="B239" s="34" t="s">
        <v>346</v>
      </c>
      <c r="C239" s="34" t="s">
        <v>37</v>
      </c>
      <c r="D239" s="34" t="s">
        <v>38</v>
      </c>
      <c r="E239" s="167" t="s">
        <v>73</v>
      </c>
      <c r="F239" s="35">
        <v>644000</v>
      </c>
      <c r="G239" s="34" t="s">
        <v>74</v>
      </c>
      <c r="H239" s="34" t="s">
        <v>41</v>
      </c>
      <c r="I239" s="36">
        <v>45509</v>
      </c>
      <c r="J239" s="36">
        <v>45478</v>
      </c>
      <c r="K239" s="36">
        <v>46020</v>
      </c>
      <c r="L239" s="168">
        <v>45</v>
      </c>
      <c r="M239" s="168">
        <v>0</v>
      </c>
      <c r="N239" s="168">
        <v>0</v>
      </c>
      <c r="O239" s="168">
        <v>0</v>
      </c>
      <c r="P239" s="168">
        <v>0</v>
      </c>
      <c r="Q239" s="168">
        <v>0</v>
      </c>
      <c r="R239" s="168">
        <v>0</v>
      </c>
      <c r="S239" s="168">
        <v>0</v>
      </c>
      <c r="T239" s="168">
        <v>0</v>
      </c>
      <c r="U239" s="168">
        <v>5</v>
      </c>
      <c r="V239" s="168">
        <v>0</v>
      </c>
      <c r="W239" s="168">
        <v>0</v>
      </c>
      <c r="X239" s="168">
        <v>50</v>
      </c>
      <c r="Y239" s="168">
        <v>0</v>
      </c>
      <c r="Z239" s="168">
        <v>0</v>
      </c>
      <c r="AA239" s="168">
        <v>0</v>
      </c>
      <c r="AB239" s="168">
        <v>0</v>
      </c>
      <c r="AC239" s="168">
        <v>0</v>
      </c>
      <c r="AD239" s="168">
        <v>0</v>
      </c>
      <c r="AE239" s="168">
        <v>0</v>
      </c>
      <c r="AF239" s="168">
        <v>0</v>
      </c>
      <c r="AG239" s="168">
        <v>0</v>
      </c>
      <c r="AH239" s="168">
        <f t="shared" si="3"/>
        <v>100</v>
      </c>
      <c r="AI239" s="169">
        <v>44333</v>
      </c>
    </row>
    <row r="240" spans="1:35" x14ac:dyDescent="0.2">
      <c r="A240" s="34" t="s">
        <v>345</v>
      </c>
      <c r="B240" s="34" t="s">
        <v>346</v>
      </c>
      <c r="C240" s="34" t="s">
        <v>37</v>
      </c>
      <c r="D240" s="34" t="s">
        <v>42</v>
      </c>
      <c r="E240" s="167" t="s">
        <v>73</v>
      </c>
      <c r="F240" s="35">
        <v>644000</v>
      </c>
      <c r="G240" s="34" t="s">
        <v>74</v>
      </c>
      <c r="H240" s="34" t="s">
        <v>41</v>
      </c>
      <c r="I240" s="36">
        <v>45509</v>
      </c>
      <c r="J240" s="36">
        <v>45478</v>
      </c>
      <c r="K240" s="36">
        <v>46020</v>
      </c>
      <c r="L240" s="168">
        <v>57</v>
      </c>
      <c r="M240" s="168">
        <v>0</v>
      </c>
      <c r="N240" s="168">
        <v>0</v>
      </c>
      <c r="O240" s="168">
        <v>0</v>
      </c>
      <c r="P240" s="168">
        <v>0</v>
      </c>
      <c r="Q240" s="168">
        <v>0</v>
      </c>
      <c r="R240" s="168">
        <v>0</v>
      </c>
      <c r="S240" s="168">
        <v>0</v>
      </c>
      <c r="T240" s="168">
        <v>0</v>
      </c>
      <c r="U240" s="168">
        <v>0</v>
      </c>
      <c r="V240" s="168">
        <v>0</v>
      </c>
      <c r="W240" s="168">
        <v>0</v>
      </c>
      <c r="X240" s="168">
        <v>387</v>
      </c>
      <c r="Y240" s="168">
        <v>0</v>
      </c>
      <c r="Z240" s="168">
        <v>0</v>
      </c>
      <c r="AA240" s="168">
        <v>12</v>
      </c>
      <c r="AB240" s="168">
        <v>0</v>
      </c>
      <c r="AC240" s="168">
        <v>0</v>
      </c>
      <c r="AD240" s="168">
        <v>0</v>
      </c>
      <c r="AE240" s="168">
        <v>0</v>
      </c>
      <c r="AF240" s="168">
        <v>0</v>
      </c>
      <c r="AG240" s="168">
        <v>0</v>
      </c>
      <c r="AH240" s="168">
        <f t="shared" si="3"/>
        <v>456</v>
      </c>
      <c r="AI240" s="169">
        <v>44333</v>
      </c>
    </row>
    <row r="241" spans="1:35" x14ac:dyDescent="0.2">
      <c r="A241" s="34" t="s">
        <v>345</v>
      </c>
      <c r="B241" s="34" t="s">
        <v>346</v>
      </c>
      <c r="C241" s="34" t="s">
        <v>37</v>
      </c>
      <c r="D241" s="34" t="s">
        <v>43</v>
      </c>
      <c r="E241" s="167" t="s">
        <v>73</v>
      </c>
      <c r="F241" s="35">
        <v>644000</v>
      </c>
      <c r="G241" s="34" t="s">
        <v>74</v>
      </c>
      <c r="H241" s="34" t="s">
        <v>41</v>
      </c>
      <c r="I241" s="36">
        <v>45509</v>
      </c>
      <c r="J241" s="36">
        <v>45478</v>
      </c>
      <c r="K241" s="36">
        <v>46020</v>
      </c>
      <c r="L241" s="168">
        <v>0</v>
      </c>
      <c r="M241" s="168">
        <v>0</v>
      </c>
      <c r="N241" s="168">
        <v>0</v>
      </c>
      <c r="O241" s="168">
        <v>0</v>
      </c>
      <c r="P241" s="168">
        <v>0</v>
      </c>
      <c r="Q241" s="168">
        <v>0</v>
      </c>
      <c r="R241" s="168">
        <v>0</v>
      </c>
      <c r="S241" s="168">
        <v>0</v>
      </c>
      <c r="T241" s="168">
        <v>0</v>
      </c>
      <c r="U241" s="168">
        <v>0</v>
      </c>
      <c r="V241" s="168">
        <v>0</v>
      </c>
      <c r="W241" s="168">
        <v>0</v>
      </c>
      <c r="X241" s="168">
        <v>0</v>
      </c>
      <c r="Y241" s="168">
        <v>0</v>
      </c>
      <c r="Z241" s="168">
        <v>0</v>
      </c>
      <c r="AA241" s="168">
        <v>0</v>
      </c>
      <c r="AB241" s="168">
        <v>0</v>
      </c>
      <c r="AC241" s="168">
        <v>88</v>
      </c>
      <c r="AD241" s="168">
        <v>0</v>
      </c>
      <c r="AE241" s="168">
        <v>0</v>
      </c>
      <c r="AF241" s="168">
        <v>0</v>
      </c>
      <c r="AG241" s="168">
        <v>0</v>
      </c>
      <c r="AH241" s="168">
        <f t="shared" si="3"/>
        <v>88</v>
      </c>
      <c r="AI241" s="169">
        <v>44333</v>
      </c>
    </row>
    <row r="242" spans="1:35" x14ac:dyDescent="0.2">
      <c r="A242" s="34" t="s">
        <v>347</v>
      </c>
      <c r="B242" s="34" t="s">
        <v>348</v>
      </c>
      <c r="C242" s="34" t="s">
        <v>37</v>
      </c>
      <c r="D242" s="34" t="s">
        <v>38</v>
      </c>
      <c r="E242" s="167" t="s">
        <v>82</v>
      </c>
      <c r="F242" s="35">
        <v>206000</v>
      </c>
      <c r="G242" s="34" t="s">
        <v>83</v>
      </c>
      <c r="H242" s="34" t="s">
        <v>41</v>
      </c>
      <c r="I242" s="36">
        <v>45092</v>
      </c>
      <c r="J242" s="36">
        <v>45061</v>
      </c>
      <c r="K242" s="36">
        <v>45380</v>
      </c>
      <c r="L242" s="168">
        <v>29</v>
      </c>
      <c r="M242" s="168">
        <v>0</v>
      </c>
      <c r="N242" s="168">
        <v>0</v>
      </c>
      <c r="O242" s="168">
        <v>0</v>
      </c>
      <c r="P242" s="168">
        <v>0</v>
      </c>
      <c r="Q242" s="168">
        <v>0</v>
      </c>
      <c r="R242" s="168">
        <v>0</v>
      </c>
      <c r="S242" s="168">
        <v>0</v>
      </c>
      <c r="T242" s="168">
        <v>0</v>
      </c>
      <c r="U242" s="168">
        <v>0</v>
      </c>
      <c r="V242" s="168">
        <v>0</v>
      </c>
      <c r="W242" s="168">
        <v>0</v>
      </c>
      <c r="X242" s="168">
        <v>0</v>
      </c>
      <c r="Y242" s="168">
        <v>0</v>
      </c>
      <c r="Z242" s="168">
        <v>0</v>
      </c>
      <c r="AA242" s="168">
        <v>0</v>
      </c>
      <c r="AB242" s="168">
        <v>150</v>
      </c>
      <c r="AC242" s="168">
        <v>0</v>
      </c>
      <c r="AD242" s="168">
        <v>0</v>
      </c>
      <c r="AE242" s="168">
        <v>0</v>
      </c>
      <c r="AF242" s="168">
        <v>0</v>
      </c>
      <c r="AG242" s="168">
        <v>0</v>
      </c>
      <c r="AH242" s="168">
        <f t="shared" si="3"/>
        <v>179</v>
      </c>
      <c r="AI242" s="169">
        <v>44173</v>
      </c>
    </row>
    <row r="243" spans="1:35" x14ac:dyDescent="0.2">
      <c r="A243" s="34" t="s">
        <v>347</v>
      </c>
      <c r="B243" s="34" t="s">
        <v>348</v>
      </c>
      <c r="C243" s="34" t="s">
        <v>37</v>
      </c>
      <c r="D243" s="34" t="s">
        <v>42</v>
      </c>
      <c r="E243" s="167" t="s">
        <v>82</v>
      </c>
      <c r="F243" s="35">
        <v>206000</v>
      </c>
      <c r="G243" s="34" t="s">
        <v>83</v>
      </c>
      <c r="H243" s="34" t="s">
        <v>41</v>
      </c>
      <c r="I243" s="36">
        <v>45092</v>
      </c>
      <c r="J243" s="36">
        <v>45061</v>
      </c>
      <c r="K243" s="36">
        <v>45380</v>
      </c>
      <c r="L243" s="168">
        <v>0</v>
      </c>
      <c r="M243" s="168">
        <v>0</v>
      </c>
      <c r="N243" s="168">
        <v>0</v>
      </c>
      <c r="O243" s="168">
        <v>0</v>
      </c>
      <c r="P243" s="168">
        <v>0</v>
      </c>
      <c r="Q243" s="168">
        <v>0</v>
      </c>
      <c r="R243" s="168">
        <v>0</v>
      </c>
      <c r="S243" s="168">
        <v>0</v>
      </c>
      <c r="T243" s="168">
        <v>0</v>
      </c>
      <c r="U243" s="168">
        <v>0</v>
      </c>
      <c r="V243" s="168">
        <v>0</v>
      </c>
      <c r="W243" s="168">
        <v>0</v>
      </c>
      <c r="X243" s="168">
        <v>0</v>
      </c>
      <c r="Y243" s="168">
        <v>0</v>
      </c>
      <c r="Z243" s="168">
        <v>0</v>
      </c>
      <c r="AA243" s="168">
        <v>0</v>
      </c>
      <c r="AB243" s="168">
        <v>0</v>
      </c>
      <c r="AC243" s="168">
        <v>27</v>
      </c>
      <c r="AD243" s="168">
        <v>0</v>
      </c>
      <c r="AE243" s="168">
        <v>0</v>
      </c>
      <c r="AF243" s="168">
        <v>0</v>
      </c>
      <c r="AG243" s="168">
        <v>0</v>
      </c>
      <c r="AH243" s="168">
        <f t="shared" si="3"/>
        <v>27</v>
      </c>
      <c r="AI243" s="169">
        <v>44173</v>
      </c>
    </row>
    <row r="244" spans="1:35" x14ac:dyDescent="0.2">
      <c r="A244" s="34" t="s">
        <v>349</v>
      </c>
      <c r="B244" s="34" t="s">
        <v>350</v>
      </c>
      <c r="C244" s="34" t="s">
        <v>37</v>
      </c>
      <c r="D244" s="34" t="s">
        <v>38</v>
      </c>
      <c r="E244" s="167" t="s">
        <v>152</v>
      </c>
      <c r="F244" s="35">
        <v>32000</v>
      </c>
      <c r="G244" s="34" t="s">
        <v>153</v>
      </c>
      <c r="H244" s="34" t="s">
        <v>47</v>
      </c>
      <c r="I244" s="36">
        <v>45352</v>
      </c>
      <c r="J244" s="36">
        <v>45323</v>
      </c>
      <c r="K244" s="36">
        <v>45703</v>
      </c>
      <c r="L244" s="168">
        <v>0</v>
      </c>
      <c r="M244" s="168">
        <v>0</v>
      </c>
      <c r="N244" s="168">
        <v>0</v>
      </c>
      <c r="O244" s="168">
        <v>0</v>
      </c>
      <c r="P244" s="168">
        <v>0</v>
      </c>
      <c r="Q244" s="168">
        <v>0</v>
      </c>
      <c r="R244" s="168">
        <v>0</v>
      </c>
      <c r="S244" s="168">
        <v>0</v>
      </c>
      <c r="T244" s="168">
        <v>0</v>
      </c>
      <c r="U244" s="168">
        <v>0</v>
      </c>
      <c r="V244" s="168">
        <v>0</v>
      </c>
      <c r="W244" s="168">
        <v>0</v>
      </c>
      <c r="X244" s="168">
        <v>15</v>
      </c>
      <c r="Y244" s="168">
        <v>0</v>
      </c>
      <c r="Z244" s="168">
        <v>0</v>
      </c>
      <c r="AA244" s="168">
        <v>0</v>
      </c>
      <c r="AB244" s="168">
        <v>0</v>
      </c>
      <c r="AC244" s="168">
        <v>2</v>
      </c>
      <c r="AD244" s="168">
        <v>0</v>
      </c>
      <c r="AE244" s="168">
        <v>0</v>
      </c>
      <c r="AF244" s="168">
        <v>0</v>
      </c>
      <c r="AG244" s="168">
        <v>0</v>
      </c>
      <c r="AH244" s="168">
        <f t="shared" ref="AH244:AH296" si="4">SUM(L244:AG244)</f>
        <v>17</v>
      </c>
      <c r="AI244" s="169">
        <v>44371</v>
      </c>
    </row>
    <row r="245" spans="1:35" x14ac:dyDescent="0.2">
      <c r="A245" s="34" t="s">
        <v>349</v>
      </c>
      <c r="B245" s="34" t="s">
        <v>350</v>
      </c>
      <c r="C245" s="34" t="s">
        <v>37</v>
      </c>
      <c r="D245" s="34" t="s">
        <v>42</v>
      </c>
      <c r="E245" s="167" t="s">
        <v>152</v>
      </c>
      <c r="F245" s="35">
        <v>32000</v>
      </c>
      <c r="G245" s="34" t="s">
        <v>153</v>
      </c>
      <c r="H245" s="34" t="s">
        <v>47</v>
      </c>
      <c r="I245" s="36">
        <v>45352</v>
      </c>
      <c r="J245" s="36">
        <v>45323</v>
      </c>
      <c r="K245" s="36">
        <v>45703</v>
      </c>
      <c r="L245" s="168">
        <v>10</v>
      </c>
      <c r="M245" s="168">
        <v>0</v>
      </c>
      <c r="N245" s="168">
        <v>0</v>
      </c>
      <c r="O245" s="168">
        <v>0</v>
      </c>
      <c r="P245" s="168">
        <v>0</v>
      </c>
      <c r="Q245" s="168">
        <v>0</v>
      </c>
      <c r="R245" s="168">
        <v>0</v>
      </c>
      <c r="S245" s="168">
        <v>0</v>
      </c>
      <c r="T245" s="168">
        <v>0</v>
      </c>
      <c r="U245" s="168">
        <v>1</v>
      </c>
      <c r="V245" s="168">
        <v>0</v>
      </c>
      <c r="W245" s="168">
        <v>0</v>
      </c>
      <c r="X245" s="168">
        <v>3</v>
      </c>
      <c r="Y245" s="168">
        <v>0</v>
      </c>
      <c r="Z245" s="168">
        <v>0</v>
      </c>
      <c r="AA245" s="168">
        <v>0</v>
      </c>
      <c r="AB245" s="168">
        <v>0</v>
      </c>
      <c r="AC245" s="168">
        <v>0</v>
      </c>
      <c r="AD245" s="168">
        <v>0</v>
      </c>
      <c r="AE245" s="168">
        <v>0</v>
      </c>
      <c r="AF245" s="168">
        <v>0</v>
      </c>
      <c r="AG245" s="168">
        <v>0</v>
      </c>
      <c r="AH245" s="168">
        <f t="shared" si="4"/>
        <v>14</v>
      </c>
      <c r="AI245" s="169">
        <v>44371</v>
      </c>
    </row>
    <row r="246" spans="1:35" x14ac:dyDescent="0.2">
      <c r="A246" s="34" t="s">
        <v>351</v>
      </c>
      <c r="B246" s="34" t="s">
        <v>352</v>
      </c>
      <c r="C246" s="34" t="s">
        <v>37</v>
      </c>
      <c r="D246" s="34" t="s">
        <v>42</v>
      </c>
      <c r="E246" s="167" t="s">
        <v>51</v>
      </c>
      <c r="F246" s="35">
        <v>7000</v>
      </c>
      <c r="G246" s="34" t="s">
        <v>40</v>
      </c>
      <c r="H246" s="34" t="s">
        <v>41</v>
      </c>
      <c r="I246" s="36">
        <v>45348</v>
      </c>
      <c r="J246" s="36">
        <v>45317</v>
      </c>
      <c r="K246" s="36">
        <v>45677</v>
      </c>
      <c r="L246" s="168">
        <v>0</v>
      </c>
      <c r="M246" s="168">
        <v>0</v>
      </c>
      <c r="N246" s="168">
        <v>0</v>
      </c>
      <c r="O246" s="168">
        <v>0</v>
      </c>
      <c r="P246" s="168">
        <v>0</v>
      </c>
      <c r="Q246" s="168">
        <v>0</v>
      </c>
      <c r="R246" s="168">
        <v>0</v>
      </c>
      <c r="S246" s="168">
        <v>0</v>
      </c>
      <c r="T246" s="168">
        <v>0</v>
      </c>
      <c r="U246" s="168">
        <v>0</v>
      </c>
      <c r="V246" s="168">
        <v>0</v>
      </c>
      <c r="W246" s="168">
        <v>0</v>
      </c>
      <c r="X246" s="168">
        <v>7</v>
      </c>
      <c r="Y246" s="168">
        <v>0</v>
      </c>
      <c r="Z246" s="168">
        <v>0</v>
      </c>
      <c r="AA246" s="168">
        <v>0</v>
      </c>
      <c r="AB246" s="168">
        <v>0</v>
      </c>
      <c r="AC246" s="168">
        <v>0</v>
      </c>
      <c r="AD246" s="168">
        <v>0</v>
      </c>
      <c r="AE246" s="168">
        <v>0</v>
      </c>
      <c r="AF246" s="168">
        <v>0</v>
      </c>
      <c r="AG246" s="168">
        <v>0</v>
      </c>
      <c r="AH246" s="168">
        <f t="shared" si="4"/>
        <v>7</v>
      </c>
      <c r="AI246" s="169">
        <v>44363</v>
      </c>
    </row>
    <row r="247" spans="1:35" x14ac:dyDescent="0.2">
      <c r="A247" s="34" t="s">
        <v>353</v>
      </c>
      <c r="B247" s="34" t="s">
        <v>354</v>
      </c>
      <c r="C247" s="34" t="s">
        <v>37</v>
      </c>
      <c r="D247" s="34" t="s">
        <v>38</v>
      </c>
      <c r="E247" s="167" t="s">
        <v>69</v>
      </c>
      <c r="F247" s="35">
        <v>5000</v>
      </c>
      <c r="G247" s="34" t="s">
        <v>70</v>
      </c>
      <c r="H247" s="34" t="s">
        <v>41</v>
      </c>
      <c r="I247" s="36">
        <v>45204</v>
      </c>
      <c r="J247" s="36">
        <v>45174</v>
      </c>
      <c r="K247" s="36">
        <v>45540</v>
      </c>
      <c r="L247" s="168">
        <v>5</v>
      </c>
      <c r="M247" s="168">
        <v>0</v>
      </c>
      <c r="N247" s="168">
        <v>0</v>
      </c>
      <c r="O247" s="168">
        <v>0</v>
      </c>
      <c r="P247" s="168">
        <v>0</v>
      </c>
      <c r="Q247" s="168">
        <v>0</v>
      </c>
      <c r="R247" s="168">
        <v>0</v>
      </c>
      <c r="S247" s="168">
        <v>0</v>
      </c>
      <c r="T247" s="168">
        <v>0</v>
      </c>
      <c r="U247" s="168">
        <v>0</v>
      </c>
      <c r="V247" s="168">
        <v>0</v>
      </c>
      <c r="W247" s="168">
        <v>0</v>
      </c>
      <c r="X247" s="168">
        <v>0</v>
      </c>
      <c r="Y247" s="168">
        <v>0</v>
      </c>
      <c r="Z247" s="168">
        <v>0</v>
      </c>
      <c r="AA247" s="168">
        <v>0</v>
      </c>
      <c r="AB247" s="168">
        <v>0</v>
      </c>
      <c r="AC247" s="168">
        <v>0</v>
      </c>
      <c r="AD247" s="168">
        <v>0</v>
      </c>
      <c r="AE247" s="168">
        <v>0</v>
      </c>
      <c r="AF247" s="168">
        <v>0</v>
      </c>
      <c r="AG247" s="168">
        <v>0</v>
      </c>
      <c r="AH247" s="168">
        <f t="shared" si="4"/>
        <v>5</v>
      </c>
      <c r="AI247" s="169">
        <v>44341</v>
      </c>
    </row>
    <row r="248" spans="1:35" x14ac:dyDescent="0.2">
      <c r="A248" s="34" t="s">
        <v>355</v>
      </c>
      <c r="B248" s="34" t="s">
        <v>356</v>
      </c>
      <c r="C248" s="34" t="s">
        <v>37</v>
      </c>
      <c r="D248" s="34" t="s">
        <v>38</v>
      </c>
      <c r="E248" s="34" t="s">
        <v>327</v>
      </c>
      <c r="F248" s="35">
        <v>0</v>
      </c>
      <c r="G248" s="34" t="s">
        <v>357</v>
      </c>
      <c r="H248" s="34" t="s">
        <v>41</v>
      </c>
      <c r="I248" s="36">
        <v>46280</v>
      </c>
      <c r="J248" s="36">
        <v>46251</v>
      </c>
      <c r="K248" s="36">
        <v>46769</v>
      </c>
      <c r="L248" s="168">
        <v>0</v>
      </c>
      <c r="M248" s="168">
        <v>0</v>
      </c>
      <c r="N248" s="168">
        <v>0</v>
      </c>
      <c r="O248" s="168">
        <v>0</v>
      </c>
      <c r="P248" s="168">
        <v>0</v>
      </c>
      <c r="Q248" s="168">
        <v>0</v>
      </c>
      <c r="R248" s="168">
        <v>0</v>
      </c>
      <c r="S248" s="168">
        <v>0</v>
      </c>
      <c r="T248" s="168">
        <v>0</v>
      </c>
      <c r="U248" s="168">
        <v>0</v>
      </c>
      <c r="V248" s="168">
        <v>0</v>
      </c>
      <c r="W248" s="168">
        <v>0</v>
      </c>
      <c r="X248" s="168">
        <v>53</v>
      </c>
      <c r="Y248" s="168">
        <v>0</v>
      </c>
      <c r="Z248" s="168">
        <v>0</v>
      </c>
      <c r="AA248" s="168">
        <v>0</v>
      </c>
      <c r="AB248" s="168">
        <v>0</v>
      </c>
      <c r="AC248" s="168">
        <v>0</v>
      </c>
      <c r="AD248" s="168">
        <v>0</v>
      </c>
      <c r="AE248" s="168">
        <v>0</v>
      </c>
      <c r="AF248" s="168">
        <v>0</v>
      </c>
      <c r="AG248" s="168">
        <v>0</v>
      </c>
      <c r="AH248" s="168">
        <f t="shared" si="4"/>
        <v>53</v>
      </c>
      <c r="AI248" s="169">
        <v>44756</v>
      </c>
    </row>
    <row r="249" spans="1:35" x14ac:dyDescent="0.2">
      <c r="A249" s="34" t="s">
        <v>355</v>
      </c>
      <c r="B249" s="34" t="s">
        <v>356</v>
      </c>
      <c r="C249" s="34" t="s">
        <v>37</v>
      </c>
      <c r="D249" s="34" t="s">
        <v>42</v>
      </c>
      <c r="E249" s="34" t="s">
        <v>327</v>
      </c>
      <c r="F249" s="35">
        <v>0</v>
      </c>
      <c r="G249" s="34" t="s">
        <v>357</v>
      </c>
      <c r="H249" s="34" t="s">
        <v>41</v>
      </c>
      <c r="I249" s="36">
        <v>46280</v>
      </c>
      <c r="J249" s="36">
        <v>46251</v>
      </c>
      <c r="K249" s="36">
        <v>46769</v>
      </c>
      <c r="L249" s="168">
        <v>109</v>
      </c>
      <c r="M249" s="168">
        <v>0</v>
      </c>
      <c r="N249" s="168">
        <v>0</v>
      </c>
      <c r="O249" s="168">
        <v>0</v>
      </c>
      <c r="P249" s="168">
        <v>0</v>
      </c>
      <c r="Q249" s="168">
        <v>0</v>
      </c>
      <c r="R249" s="168">
        <v>0</v>
      </c>
      <c r="S249" s="168">
        <v>0</v>
      </c>
      <c r="T249" s="168">
        <v>0</v>
      </c>
      <c r="U249" s="168">
        <v>2</v>
      </c>
      <c r="V249" s="168">
        <v>0</v>
      </c>
      <c r="W249" s="168">
        <v>0</v>
      </c>
      <c r="X249" s="168">
        <v>0</v>
      </c>
      <c r="Y249" s="168">
        <v>0</v>
      </c>
      <c r="Z249" s="168">
        <v>0</v>
      </c>
      <c r="AA249" s="168">
        <v>0</v>
      </c>
      <c r="AB249" s="168">
        <v>0</v>
      </c>
      <c r="AC249" s="168">
        <v>47</v>
      </c>
      <c r="AD249" s="168">
        <v>0</v>
      </c>
      <c r="AE249" s="168">
        <v>0</v>
      </c>
      <c r="AF249" s="168">
        <v>0</v>
      </c>
      <c r="AG249" s="168">
        <v>0</v>
      </c>
      <c r="AH249" s="168">
        <f t="shared" si="4"/>
        <v>158</v>
      </c>
      <c r="AI249" s="169">
        <v>44756</v>
      </c>
    </row>
    <row r="250" spans="1:35" x14ac:dyDescent="0.2">
      <c r="A250" s="34" t="s">
        <v>358</v>
      </c>
      <c r="B250" s="34" t="s">
        <v>359</v>
      </c>
      <c r="C250" s="34" t="s">
        <v>37</v>
      </c>
      <c r="D250" s="34" t="s">
        <v>44</v>
      </c>
      <c r="E250" s="34" t="s">
        <v>327</v>
      </c>
      <c r="F250" s="35">
        <v>0</v>
      </c>
      <c r="G250" s="34" t="s">
        <v>357</v>
      </c>
      <c r="H250" s="34" t="s">
        <v>41</v>
      </c>
      <c r="I250" s="36">
        <v>46309</v>
      </c>
      <c r="J250" s="36">
        <v>46279</v>
      </c>
      <c r="K250" s="36">
        <v>46688</v>
      </c>
      <c r="L250" s="168">
        <v>41</v>
      </c>
      <c r="M250" s="168">
        <v>0</v>
      </c>
      <c r="N250" s="168">
        <v>0</v>
      </c>
      <c r="O250" s="168">
        <v>0</v>
      </c>
      <c r="P250" s="168">
        <v>0</v>
      </c>
      <c r="Q250" s="168">
        <v>0</v>
      </c>
      <c r="R250" s="168">
        <v>0</v>
      </c>
      <c r="S250" s="168">
        <v>0</v>
      </c>
      <c r="T250" s="168">
        <v>0</v>
      </c>
      <c r="U250" s="168">
        <v>16</v>
      </c>
      <c r="V250" s="168">
        <v>0</v>
      </c>
      <c r="W250" s="168">
        <v>0</v>
      </c>
      <c r="X250" s="168">
        <v>0</v>
      </c>
      <c r="Y250" s="168">
        <v>0</v>
      </c>
      <c r="Z250" s="168">
        <v>0</v>
      </c>
      <c r="AA250" s="168" t="s">
        <v>66</v>
      </c>
      <c r="AB250" s="168" t="s">
        <v>66</v>
      </c>
      <c r="AC250" s="168">
        <v>64</v>
      </c>
      <c r="AD250" s="168">
        <v>0</v>
      </c>
      <c r="AE250" s="168">
        <v>0</v>
      </c>
      <c r="AF250" s="168">
        <v>0</v>
      </c>
      <c r="AG250" s="168">
        <v>0</v>
      </c>
      <c r="AH250" s="168">
        <f t="shared" si="4"/>
        <v>121</v>
      </c>
      <c r="AI250" s="169">
        <v>44958</v>
      </c>
    </row>
    <row r="251" spans="1:35" x14ac:dyDescent="0.2">
      <c r="A251" s="34" t="s">
        <v>358</v>
      </c>
      <c r="B251" s="34" t="s">
        <v>359</v>
      </c>
      <c r="C251" s="34" t="s">
        <v>37</v>
      </c>
      <c r="D251" s="34" t="s">
        <v>168</v>
      </c>
      <c r="E251" s="34" t="s">
        <v>327</v>
      </c>
      <c r="F251" s="35">
        <v>0</v>
      </c>
      <c r="G251" s="34" t="s">
        <v>357</v>
      </c>
      <c r="H251" s="34" t="s">
        <v>41</v>
      </c>
      <c r="I251" s="36">
        <v>46309</v>
      </c>
      <c r="J251" s="36">
        <v>46279</v>
      </c>
      <c r="K251" s="36">
        <v>46688</v>
      </c>
      <c r="L251" s="168">
        <v>55</v>
      </c>
      <c r="M251" s="168">
        <v>0</v>
      </c>
      <c r="N251" s="168">
        <v>0</v>
      </c>
      <c r="O251" s="168">
        <v>0</v>
      </c>
      <c r="P251" s="168">
        <v>0</v>
      </c>
      <c r="Q251" s="168">
        <v>0</v>
      </c>
      <c r="R251" s="168">
        <v>0</v>
      </c>
      <c r="S251" s="168">
        <v>0</v>
      </c>
      <c r="T251" s="168">
        <v>0</v>
      </c>
      <c r="U251" s="168">
        <v>16</v>
      </c>
      <c r="V251" s="168">
        <v>0</v>
      </c>
      <c r="W251" s="168">
        <v>0</v>
      </c>
      <c r="X251" s="168">
        <v>0</v>
      </c>
      <c r="Y251" s="168">
        <v>0</v>
      </c>
      <c r="Z251" s="168">
        <v>0</v>
      </c>
      <c r="AA251" s="168">
        <v>0</v>
      </c>
      <c r="AB251" s="168">
        <v>313</v>
      </c>
      <c r="AC251" s="168">
        <v>0</v>
      </c>
      <c r="AD251" s="168">
        <v>0</v>
      </c>
      <c r="AE251" s="168">
        <v>0</v>
      </c>
      <c r="AF251" s="168">
        <v>0</v>
      </c>
      <c r="AG251" s="168">
        <v>0</v>
      </c>
      <c r="AH251" s="168">
        <f t="shared" si="4"/>
        <v>384</v>
      </c>
      <c r="AI251" s="169">
        <v>44958</v>
      </c>
    </row>
    <row r="252" spans="1:35" x14ac:dyDescent="0.2">
      <c r="A252" s="34" t="s">
        <v>360</v>
      </c>
      <c r="B252" s="34" t="s">
        <v>361</v>
      </c>
      <c r="C252" s="34" t="s">
        <v>37</v>
      </c>
      <c r="D252" s="34" t="s">
        <v>38</v>
      </c>
      <c r="E252" s="34" t="s">
        <v>327</v>
      </c>
      <c r="F252" s="35">
        <v>0</v>
      </c>
      <c r="G252" s="34" t="s">
        <v>357</v>
      </c>
      <c r="H252" s="34" t="s">
        <v>41</v>
      </c>
      <c r="I252" s="36">
        <v>46083</v>
      </c>
      <c r="J252" s="36">
        <v>46055</v>
      </c>
      <c r="K252" s="36">
        <v>46602</v>
      </c>
      <c r="L252" s="168" t="s">
        <v>66</v>
      </c>
      <c r="M252" s="168">
        <v>0</v>
      </c>
      <c r="N252" s="168">
        <v>0</v>
      </c>
      <c r="O252" s="168">
        <v>0</v>
      </c>
      <c r="P252" s="168">
        <v>0</v>
      </c>
      <c r="Q252" s="168">
        <v>0</v>
      </c>
      <c r="R252" s="168">
        <v>0</v>
      </c>
      <c r="S252" s="168">
        <v>0</v>
      </c>
      <c r="T252" s="168">
        <v>0</v>
      </c>
      <c r="U252" s="168" t="s">
        <v>66</v>
      </c>
      <c r="V252" s="168">
        <v>0</v>
      </c>
      <c r="W252" s="168">
        <v>0</v>
      </c>
      <c r="X252" s="168">
        <v>99</v>
      </c>
      <c r="Y252" s="168">
        <v>0</v>
      </c>
      <c r="Z252" s="168">
        <v>0</v>
      </c>
      <c r="AA252" s="168">
        <v>0</v>
      </c>
      <c r="AB252" s="168">
        <v>0</v>
      </c>
      <c r="AC252" s="168" t="s">
        <v>66</v>
      </c>
      <c r="AD252" s="168">
        <v>0</v>
      </c>
      <c r="AE252" s="168">
        <v>0</v>
      </c>
      <c r="AF252" s="168">
        <v>0</v>
      </c>
      <c r="AG252" s="168">
        <v>0</v>
      </c>
      <c r="AH252" s="168">
        <f t="shared" si="4"/>
        <v>99</v>
      </c>
      <c r="AI252" s="169">
        <v>44699</v>
      </c>
    </row>
    <row r="253" spans="1:35" x14ac:dyDescent="0.2">
      <c r="A253" s="34" t="s">
        <v>360</v>
      </c>
      <c r="B253" s="34" t="s">
        <v>361</v>
      </c>
      <c r="C253" s="34" t="s">
        <v>37</v>
      </c>
      <c r="D253" s="34" t="s">
        <v>42</v>
      </c>
      <c r="E253" s="34" t="s">
        <v>327</v>
      </c>
      <c r="F253" s="35">
        <v>0</v>
      </c>
      <c r="G253" s="34" t="s">
        <v>357</v>
      </c>
      <c r="H253" s="34" t="s">
        <v>41</v>
      </c>
      <c r="I253" s="36">
        <v>46083</v>
      </c>
      <c r="J253" s="36">
        <v>46055</v>
      </c>
      <c r="K253" s="36">
        <v>46602</v>
      </c>
      <c r="L253" s="168">
        <v>0</v>
      </c>
      <c r="M253" s="168">
        <v>0</v>
      </c>
      <c r="N253" s="168">
        <v>0</v>
      </c>
      <c r="O253" s="168">
        <v>0</v>
      </c>
      <c r="P253" s="168">
        <v>0</v>
      </c>
      <c r="Q253" s="168">
        <v>0</v>
      </c>
      <c r="R253" s="168">
        <v>0</v>
      </c>
      <c r="S253" s="168">
        <v>0</v>
      </c>
      <c r="T253" s="168">
        <v>0</v>
      </c>
      <c r="U253" s="168">
        <v>49</v>
      </c>
      <c r="V253" s="168">
        <v>0</v>
      </c>
      <c r="W253" s="168">
        <v>0</v>
      </c>
      <c r="X253" s="168">
        <v>0</v>
      </c>
      <c r="Y253" s="168">
        <v>0</v>
      </c>
      <c r="Z253" s="168">
        <v>0</v>
      </c>
      <c r="AA253" s="168">
        <v>0</v>
      </c>
      <c r="AB253" s="168">
        <v>0</v>
      </c>
      <c r="AC253" s="168">
        <v>20</v>
      </c>
      <c r="AD253" s="168">
        <v>0</v>
      </c>
      <c r="AE253" s="168">
        <v>0</v>
      </c>
      <c r="AF253" s="168">
        <v>0</v>
      </c>
      <c r="AG253" s="168">
        <v>0</v>
      </c>
      <c r="AH253" s="168">
        <f t="shared" si="4"/>
        <v>69</v>
      </c>
      <c r="AI253" s="169">
        <v>44699</v>
      </c>
    </row>
    <row r="254" spans="1:35" x14ac:dyDescent="0.2">
      <c r="A254" s="34" t="s">
        <v>360</v>
      </c>
      <c r="B254" s="34" t="s">
        <v>361</v>
      </c>
      <c r="C254" s="34" t="s">
        <v>37</v>
      </c>
      <c r="D254" s="34" t="s">
        <v>44</v>
      </c>
      <c r="E254" s="34" t="s">
        <v>327</v>
      </c>
      <c r="F254" s="35">
        <v>0</v>
      </c>
      <c r="G254" s="34" t="s">
        <v>357</v>
      </c>
      <c r="H254" s="34" t="s">
        <v>41</v>
      </c>
      <c r="I254" s="36">
        <v>46083</v>
      </c>
      <c r="J254" s="36">
        <v>46055</v>
      </c>
      <c r="K254" s="36">
        <v>46602</v>
      </c>
      <c r="L254" s="168">
        <v>144</v>
      </c>
      <c r="M254" s="168">
        <v>0</v>
      </c>
      <c r="N254" s="168">
        <v>0</v>
      </c>
      <c r="O254" s="168">
        <v>0</v>
      </c>
      <c r="P254" s="168">
        <v>0</v>
      </c>
      <c r="Q254" s="168">
        <v>0</v>
      </c>
      <c r="R254" s="168">
        <v>0</v>
      </c>
      <c r="S254" s="168">
        <v>0</v>
      </c>
      <c r="T254" s="168">
        <v>0</v>
      </c>
      <c r="U254" s="168">
        <v>0</v>
      </c>
      <c r="V254" s="168">
        <v>0</v>
      </c>
      <c r="W254" s="168">
        <v>0</v>
      </c>
      <c r="X254" s="168">
        <v>0</v>
      </c>
      <c r="Y254" s="168">
        <v>0</v>
      </c>
      <c r="Z254" s="168">
        <v>0</v>
      </c>
      <c r="AA254" s="168">
        <v>0</v>
      </c>
      <c r="AB254" s="168">
        <v>0</v>
      </c>
      <c r="AC254" s="168">
        <v>0</v>
      </c>
      <c r="AD254" s="168">
        <v>0</v>
      </c>
      <c r="AE254" s="168">
        <v>0</v>
      </c>
      <c r="AF254" s="168">
        <v>0</v>
      </c>
      <c r="AG254" s="168">
        <v>0</v>
      </c>
      <c r="AH254" s="168">
        <f t="shared" si="4"/>
        <v>144</v>
      </c>
      <c r="AI254" s="169">
        <v>44699</v>
      </c>
    </row>
    <row r="255" spans="1:35" x14ac:dyDescent="0.2">
      <c r="A255" s="34" t="s">
        <v>362</v>
      </c>
      <c r="B255" s="34" t="s">
        <v>363</v>
      </c>
      <c r="C255" s="34" t="s">
        <v>37</v>
      </c>
      <c r="D255" s="34" t="s">
        <v>42</v>
      </c>
      <c r="E255" s="167" t="s">
        <v>364</v>
      </c>
      <c r="F255" s="35">
        <v>0</v>
      </c>
      <c r="G255" s="34" t="s">
        <v>253</v>
      </c>
      <c r="H255" s="34" t="s">
        <v>41</v>
      </c>
      <c r="I255" s="36">
        <v>45940</v>
      </c>
      <c r="J255" s="36">
        <v>45910</v>
      </c>
      <c r="K255" s="36">
        <v>46359</v>
      </c>
      <c r="L255" s="168">
        <v>0</v>
      </c>
      <c r="M255" s="168">
        <v>0</v>
      </c>
      <c r="N255" s="168">
        <v>0</v>
      </c>
      <c r="O255" s="168">
        <v>0</v>
      </c>
      <c r="P255" s="168">
        <v>0</v>
      </c>
      <c r="Q255" s="168">
        <v>0</v>
      </c>
      <c r="R255" s="168">
        <v>0</v>
      </c>
      <c r="S255" s="168">
        <v>0</v>
      </c>
      <c r="T255" s="168">
        <v>0</v>
      </c>
      <c r="U255" s="168">
        <v>0</v>
      </c>
      <c r="V255" s="168">
        <v>0</v>
      </c>
      <c r="W255" s="168">
        <v>0</v>
      </c>
      <c r="X255" s="168">
        <v>0</v>
      </c>
      <c r="Y255" s="168">
        <v>0</v>
      </c>
      <c r="Z255" s="168">
        <v>0</v>
      </c>
      <c r="AA255" s="168">
        <v>0</v>
      </c>
      <c r="AB255" s="168">
        <v>0</v>
      </c>
      <c r="AC255" s="168">
        <v>83</v>
      </c>
      <c r="AD255" s="168">
        <v>0</v>
      </c>
      <c r="AE255" s="168">
        <v>0</v>
      </c>
      <c r="AF255" s="168">
        <v>0</v>
      </c>
      <c r="AG255" s="168">
        <v>0</v>
      </c>
      <c r="AH255" s="168">
        <f t="shared" si="4"/>
        <v>83</v>
      </c>
      <c r="AI255" s="169">
        <v>44722</v>
      </c>
    </row>
    <row r="256" spans="1:35" x14ac:dyDescent="0.2">
      <c r="A256" s="34" t="s">
        <v>362</v>
      </c>
      <c r="B256" s="34" t="s">
        <v>363</v>
      </c>
      <c r="C256" s="34" t="s">
        <v>37</v>
      </c>
      <c r="D256" s="34" t="s">
        <v>43</v>
      </c>
      <c r="E256" s="167" t="s">
        <v>364</v>
      </c>
      <c r="F256" s="35">
        <v>0</v>
      </c>
      <c r="G256" s="34" t="s">
        <v>253</v>
      </c>
      <c r="H256" s="34" t="s">
        <v>41</v>
      </c>
      <c r="I256" s="36">
        <v>45940</v>
      </c>
      <c r="J256" s="36">
        <v>45910</v>
      </c>
      <c r="K256" s="36">
        <v>46359</v>
      </c>
      <c r="L256" s="168">
        <v>25</v>
      </c>
      <c r="M256" s="168">
        <v>0</v>
      </c>
      <c r="N256" s="168">
        <v>0</v>
      </c>
      <c r="O256" s="168">
        <v>0</v>
      </c>
      <c r="P256" s="168">
        <v>0</v>
      </c>
      <c r="Q256" s="168">
        <v>0</v>
      </c>
      <c r="R256" s="168">
        <v>0</v>
      </c>
      <c r="S256" s="168">
        <v>0</v>
      </c>
      <c r="T256" s="168">
        <v>0</v>
      </c>
      <c r="U256" s="168">
        <v>13</v>
      </c>
      <c r="V256" s="168">
        <v>0</v>
      </c>
      <c r="W256" s="168">
        <v>0</v>
      </c>
      <c r="X256" s="168">
        <v>0</v>
      </c>
      <c r="Y256" s="168">
        <v>0</v>
      </c>
      <c r="Z256" s="168">
        <v>0</v>
      </c>
      <c r="AA256" s="168">
        <v>0</v>
      </c>
      <c r="AB256" s="168">
        <v>0</v>
      </c>
      <c r="AC256" s="168">
        <v>0</v>
      </c>
      <c r="AD256" s="168">
        <v>0</v>
      </c>
      <c r="AE256" s="168">
        <v>0</v>
      </c>
      <c r="AF256" s="168">
        <v>0</v>
      </c>
      <c r="AG256" s="168">
        <v>0</v>
      </c>
      <c r="AH256" s="168">
        <f t="shared" si="4"/>
        <v>38</v>
      </c>
      <c r="AI256" s="169">
        <v>44722</v>
      </c>
    </row>
    <row r="257" spans="1:35" x14ac:dyDescent="0.2">
      <c r="A257" s="34" t="s">
        <v>362</v>
      </c>
      <c r="B257" s="34" t="s">
        <v>363</v>
      </c>
      <c r="C257" s="34" t="s">
        <v>37</v>
      </c>
      <c r="D257" s="34" t="s">
        <v>168</v>
      </c>
      <c r="E257" s="167" t="s">
        <v>364</v>
      </c>
      <c r="F257" s="35">
        <v>0</v>
      </c>
      <c r="G257" s="34" t="s">
        <v>253</v>
      </c>
      <c r="H257" s="34" t="s">
        <v>41</v>
      </c>
      <c r="I257" s="36">
        <v>45940</v>
      </c>
      <c r="J257" s="36">
        <v>45910</v>
      </c>
      <c r="K257" s="36">
        <v>46359</v>
      </c>
      <c r="L257" s="168">
        <v>0</v>
      </c>
      <c r="M257" s="168">
        <v>0</v>
      </c>
      <c r="N257" s="168">
        <v>0</v>
      </c>
      <c r="O257" s="168">
        <v>0</v>
      </c>
      <c r="P257" s="168">
        <v>0</v>
      </c>
      <c r="Q257" s="168">
        <v>0</v>
      </c>
      <c r="R257" s="168">
        <v>0</v>
      </c>
      <c r="S257" s="168">
        <v>0</v>
      </c>
      <c r="T257" s="168">
        <v>0</v>
      </c>
      <c r="U257" s="168">
        <v>0</v>
      </c>
      <c r="V257" s="168">
        <v>0</v>
      </c>
      <c r="W257" s="168">
        <v>0</v>
      </c>
      <c r="X257" s="168">
        <v>0</v>
      </c>
      <c r="Y257" s="168">
        <v>0</v>
      </c>
      <c r="Z257" s="168">
        <v>0</v>
      </c>
      <c r="AA257" s="168">
        <v>0</v>
      </c>
      <c r="AB257" s="168">
        <v>300</v>
      </c>
      <c r="AC257" s="168">
        <v>0</v>
      </c>
      <c r="AD257" s="168">
        <v>0</v>
      </c>
      <c r="AE257" s="168">
        <v>0</v>
      </c>
      <c r="AF257" s="168">
        <v>0</v>
      </c>
      <c r="AG257" s="168">
        <v>0</v>
      </c>
      <c r="AH257" s="168">
        <f t="shared" si="4"/>
        <v>300</v>
      </c>
      <c r="AI257" s="169">
        <v>44722</v>
      </c>
    </row>
    <row r="258" spans="1:35" x14ac:dyDescent="0.2">
      <c r="A258" s="34" t="s">
        <v>365</v>
      </c>
      <c r="B258" s="34" t="s">
        <v>366</v>
      </c>
      <c r="C258" s="34" t="s">
        <v>37</v>
      </c>
      <c r="D258" s="34" t="s">
        <v>38</v>
      </c>
      <c r="E258" s="167" t="s">
        <v>51</v>
      </c>
      <c r="F258" s="35">
        <v>44000</v>
      </c>
      <c r="G258" s="34" t="s">
        <v>40</v>
      </c>
      <c r="H258" s="34" t="s">
        <v>41</v>
      </c>
      <c r="I258" s="36">
        <v>45204</v>
      </c>
      <c r="J258" s="36">
        <v>45174</v>
      </c>
      <c r="K258" s="36">
        <v>45608</v>
      </c>
      <c r="L258" s="168">
        <v>27</v>
      </c>
      <c r="M258" s="168">
        <v>0</v>
      </c>
      <c r="N258" s="168">
        <v>0</v>
      </c>
      <c r="O258" s="168">
        <v>0</v>
      </c>
      <c r="P258" s="168">
        <v>0</v>
      </c>
      <c r="Q258" s="168">
        <v>0</v>
      </c>
      <c r="R258" s="168">
        <v>0</v>
      </c>
      <c r="S258" s="168">
        <v>0</v>
      </c>
      <c r="T258" s="168">
        <v>0</v>
      </c>
      <c r="U258" s="168">
        <v>2</v>
      </c>
      <c r="V258" s="168">
        <v>0</v>
      </c>
      <c r="W258" s="168">
        <v>0</v>
      </c>
      <c r="X258" s="168">
        <v>12</v>
      </c>
      <c r="Y258" s="168">
        <v>0</v>
      </c>
      <c r="Z258" s="168">
        <v>0</v>
      </c>
      <c r="AA258" s="168">
        <v>0</v>
      </c>
      <c r="AB258" s="168">
        <v>0</v>
      </c>
      <c r="AC258" s="168">
        <v>0</v>
      </c>
      <c r="AD258" s="168">
        <v>0</v>
      </c>
      <c r="AE258" s="168">
        <v>0</v>
      </c>
      <c r="AF258" s="168">
        <v>0</v>
      </c>
      <c r="AG258" s="168">
        <v>0</v>
      </c>
      <c r="AH258" s="168">
        <f t="shared" si="4"/>
        <v>41</v>
      </c>
      <c r="AI258" s="169">
        <v>44372</v>
      </c>
    </row>
    <row r="259" spans="1:35" x14ac:dyDescent="0.2">
      <c r="A259" s="34" t="s">
        <v>365</v>
      </c>
      <c r="B259" s="34" t="s">
        <v>366</v>
      </c>
      <c r="C259" s="34" t="s">
        <v>37</v>
      </c>
      <c r="D259" s="34" t="s">
        <v>42</v>
      </c>
      <c r="E259" s="167" t="s">
        <v>51</v>
      </c>
      <c r="F259" s="35">
        <v>44000</v>
      </c>
      <c r="G259" s="34" t="s">
        <v>40</v>
      </c>
      <c r="H259" s="34" t="s">
        <v>41</v>
      </c>
      <c r="I259" s="36">
        <v>45204</v>
      </c>
      <c r="J259" s="36">
        <v>45174</v>
      </c>
      <c r="K259" s="36">
        <v>45608</v>
      </c>
      <c r="L259" s="168">
        <v>0</v>
      </c>
      <c r="M259" s="168">
        <v>0</v>
      </c>
      <c r="N259" s="168">
        <v>0</v>
      </c>
      <c r="O259" s="168">
        <v>0</v>
      </c>
      <c r="P259" s="168">
        <v>0</v>
      </c>
      <c r="Q259" s="168">
        <v>0</v>
      </c>
      <c r="R259" s="168">
        <v>0</v>
      </c>
      <c r="S259" s="168">
        <v>0</v>
      </c>
      <c r="T259" s="168">
        <v>0</v>
      </c>
      <c r="U259" s="168">
        <v>0</v>
      </c>
      <c r="V259" s="168">
        <v>0</v>
      </c>
      <c r="W259" s="168">
        <v>0</v>
      </c>
      <c r="X259" s="168">
        <v>0</v>
      </c>
      <c r="Y259" s="168">
        <v>0</v>
      </c>
      <c r="Z259" s="168">
        <v>0</v>
      </c>
      <c r="AA259" s="168">
        <v>0</v>
      </c>
      <c r="AB259" s="168">
        <v>0</v>
      </c>
      <c r="AC259" s="168">
        <v>3</v>
      </c>
      <c r="AD259" s="168">
        <v>0</v>
      </c>
      <c r="AE259" s="168">
        <v>0</v>
      </c>
      <c r="AF259" s="168">
        <v>0</v>
      </c>
      <c r="AG259" s="168">
        <v>0</v>
      </c>
      <c r="AH259" s="168">
        <f t="shared" si="4"/>
        <v>3</v>
      </c>
      <c r="AI259" s="169">
        <v>44372</v>
      </c>
    </row>
    <row r="260" spans="1:35" x14ac:dyDescent="0.2">
      <c r="A260" s="34" t="s">
        <v>367</v>
      </c>
      <c r="B260" s="34" t="s">
        <v>368</v>
      </c>
      <c r="C260" s="34" t="s">
        <v>37</v>
      </c>
      <c r="D260" s="34" t="s">
        <v>44</v>
      </c>
      <c r="E260" s="167" t="s">
        <v>327</v>
      </c>
      <c r="F260" s="35">
        <v>0</v>
      </c>
      <c r="G260" s="34" t="s">
        <v>111</v>
      </c>
      <c r="H260" s="34" t="s">
        <v>41</v>
      </c>
      <c r="I260" s="36">
        <v>46237</v>
      </c>
      <c r="J260" s="36">
        <v>46206</v>
      </c>
      <c r="K260" s="36">
        <v>46398</v>
      </c>
      <c r="L260" s="168">
        <v>0</v>
      </c>
      <c r="M260" s="168">
        <v>0</v>
      </c>
      <c r="N260" s="168">
        <v>0</v>
      </c>
      <c r="O260" s="168">
        <v>0</v>
      </c>
      <c r="P260" s="168">
        <v>0</v>
      </c>
      <c r="Q260" s="168">
        <v>0</v>
      </c>
      <c r="R260" s="168">
        <v>0</v>
      </c>
      <c r="S260" s="168">
        <v>0</v>
      </c>
      <c r="T260" s="168">
        <v>0</v>
      </c>
      <c r="U260" s="168">
        <v>0</v>
      </c>
      <c r="V260" s="168">
        <v>0</v>
      </c>
      <c r="W260" s="168">
        <v>0</v>
      </c>
      <c r="X260" s="168">
        <v>0</v>
      </c>
      <c r="Y260" s="168">
        <v>0</v>
      </c>
      <c r="Z260" s="168">
        <v>0</v>
      </c>
      <c r="AA260" s="168">
        <v>0</v>
      </c>
      <c r="AB260" s="168">
        <v>0</v>
      </c>
      <c r="AC260" s="168">
        <v>4</v>
      </c>
      <c r="AD260" s="168">
        <v>0</v>
      </c>
      <c r="AE260" s="168">
        <v>0</v>
      </c>
      <c r="AF260" s="168">
        <v>0</v>
      </c>
      <c r="AG260" s="168">
        <v>0</v>
      </c>
      <c r="AH260" s="168">
        <f t="shared" si="4"/>
        <v>4</v>
      </c>
      <c r="AI260" s="169">
        <v>44958</v>
      </c>
    </row>
    <row r="261" spans="1:35" x14ac:dyDescent="0.2">
      <c r="A261" s="34" t="s">
        <v>369</v>
      </c>
      <c r="B261" s="34" t="s">
        <v>370</v>
      </c>
      <c r="C261" s="34" t="s">
        <v>37</v>
      </c>
      <c r="D261" s="34" t="s">
        <v>42</v>
      </c>
      <c r="E261" s="167" t="s">
        <v>327</v>
      </c>
      <c r="F261" s="35">
        <v>0</v>
      </c>
      <c r="G261" s="34" t="s">
        <v>111</v>
      </c>
      <c r="H261" s="34" t="s">
        <v>41</v>
      </c>
      <c r="I261" s="36">
        <v>46176</v>
      </c>
      <c r="J261" s="36">
        <v>46143</v>
      </c>
      <c r="K261" s="36">
        <v>46555</v>
      </c>
      <c r="L261" s="168">
        <v>46</v>
      </c>
      <c r="M261" s="168">
        <v>0</v>
      </c>
      <c r="N261" s="168">
        <v>0</v>
      </c>
      <c r="O261" s="168">
        <v>0</v>
      </c>
      <c r="P261" s="168">
        <v>0</v>
      </c>
      <c r="Q261" s="168">
        <v>0</v>
      </c>
      <c r="R261" s="168">
        <v>0</v>
      </c>
      <c r="S261" s="168">
        <v>0</v>
      </c>
      <c r="T261" s="168">
        <v>0</v>
      </c>
      <c r="U261" s="168">
        <v>10</v>
      </c>
      <c r="V261" s="168">
        <v>0</v>
      </c>
      <c r="W261" s="168">
        <v>0</v>
      </c>
      <c r="X261" s="168">
        <v>0</v>
      </c>
      <c r="Y261" s="168">
        <v>0</v>
      </c>
      <c r="Z261" s="168">
        <v>0</v>
      </c>
      <c r="AA261" s="168">
        <v>0</v>
      </c>
      <c r="AB261" s="168">
        <v>0</v>
      </c>
      <c r="AC261" s="168">
        <v>2</v>
      </c>
      <c r="AD261" s="168">
        <v>0</v>
      </c>
      <c r="AE261" s="168">
        <v>0</v>
      </c>
      <c r="AF261" s="168">
        <v>0</v>
      </c>
      <c r="AG261" s="168">
        <v>0</v>
      </c>
      <c r="AH261" s="168">
        <f t="shared" si="4"/>
        <v>58</v>
      </c>
      <c r="AI261" s="169">
        <v>44845</v>
      </c>
    </row>
    <row r="262" spans="1:35" x14ac:dyDescent="0.2">
      <c r="A262" s="34" t="s">
        <v>371</v>
      </c>
      <c r="B262" s="34" t="s">
        <v>372</v>
      </c>
      <c r="C262" s="34" t="s">
        <v>37</v>
      </c>
      <c r="D262" s="34" t="s">
        <v>42</v>
      </c>
      <c r="E262" s="167" t="s">
        <v>82</v>
      </c>
      <c r="F262" s="35">
        <v>162000</v>
      </c>
      <c r="G262" s="34" t="s">
        <v>83</v>
      </c>
      <c r="H262" s="34" t="s">
        <v>47</v>
      </c>
      <c r="I262" s="36">
        <v>45488</v>
      </c>
      <c r="J262" s="36">
        <v>45474</v>
      </c>
      <c r="K262" s="36">
        <v>45839</v>
      </c>
      <c r="L262" s="168">
        <v>27</v>
      </c>
      <c r="M262" s="168">
        <v>0</v>
      </c>
      <c r="N262" s="168">
        <v>0</v>
      </c>
      <c r="O262" s="168">
        <v>0</v>
      </c>
      <c r="P262" s="168">
        <v>0</v>
      </c>
      <c r="Q262" s="168">
        <v>0</v>
      </c>
      <c r="R262" s="168">
        <v>0</v>
      </c>
      <c r="S262" s="168">
        <v>0</v>
      </c>
      <c r="T262" s="168">
        <v>0</v>
      </c>
      <c r="U262" s="168">
        <v>8</v>
      </c>
      <c r="V262" s="168">
        <v>0</v>
      </c>
      <c r="W262" s="168">
        <v>0</v>
      </c>
      <c r="X262" s="168">
        <v>0</v>
      </c>
      <c r="Y262" s="168">
        <v>0</v>
      </c>
      <c r="Z262" s="168">
        <v>0</v>
      </c>
      <c r="AA262" s="168">
        <v>0</v>
      </c>
      <c r="AB262" s="168">
        <v>0</v>
      </c>
      <c r="AC262" s="168">
        <v>27</v>
      </c>
      <c r="AD262" s="168">
        <v>0</v>
      </c>
      <c r="AE262" s="168">
        <v>0</v>
      </c>
      <c r="AF262" s="168">
        <v>0</v>
      </c>
      <c r="AG262" s="168">
        <v>0</v>
      </c>
      <c r="AH262" s="168">
        <f t="shared" si="4"/>
        <v>62</v>
      </c>
      <c r="AI262" s="169">
        <v>44641</v>
      </c>
    </row>
    <row r="263" spans="1:35" x14ac:dyDescent="0.2">
      <c r="A263" s="34" t="s">
        <v>371</v>
      </c>
      <c r="B263" s="34" t="s">
        <v>372</v>
      </c>
      <c r="C263" s="34" t="s">
        <v>37</v>
      </c>
      <c r="D263" s="34" t="s">
        <v>43</v>
      </c>
      <c r="E263" s="167" t="s">
        <v>82</v>
      </c>
      <c r="F263" s="35">
        <v>162000</v>
      </c>
      <c r="G263" s="34" t="s">
        <v>83</v>
      </c>
      <c r="H263" s="34" t="s">
        <v>47</v>
      </c>
      <c r="I263" s="36">
        <v>45488</v>
      </c>
      <c r="J263" s="36">
        <v>45474</v>
      </c>
      <c r="K263" s="36">
        <v>45839</v>
      </c>
      <c r="L263" s="168">
        <v>0</v>
      </c>
      <c r="M263" s="168">
        <v>0</v>
      </c>
      <c r="N263" s="168">
        <v>0</v>
      </c>
      <c r="O263" s="168">
        <v>0</v>
      </c>
      <c r="P263" s="168">
        <v>0</v>
      </c>
      <c r="Q263" s="168">
        <v>0</v>
      </c>
      <c r="R263" s="168">
        <v>0</v>
      </c>
      <c r="S263" s="168">
        <v>0</v>
      </c>
      <c r="T263" s="168">
        <v>0</v>
      </c>
      <c r="U263" s="168">
        <v>0</v>
      </c>
      <c r="V263" s="168">
        <v>0</v>
      </c>
      <c r="W263" s="168">
        <v>0</v>
      </c>
      <c r="X263" s="168">
        <v>0</v>
      </c>
      <c r="Y263" s="168">
        <v>0</v>
      </c>
      <c r="Z263" s="168">
        <v>0</v>
      </c>
      <c r="AA263" s="168">
        <v>0</v>
      </c>
      <c r="AB263" s="168">
        <v>100</v>
      </c>
      <c r="AC263" s="168">
        <v>0</v>
      </c>
      <c r="AD263" s="168">
        <v>0</v>
      </c>
      <c r="AE263" s="168">
        <v>0</v>
      </c>
      <c r="AF263" s="168">
        <v>0</v>
      </c>
      <c r="AG263" s="168">
        <v>0</v>
      </c>
      <c r="AH263" s="168">
        <f t="shared" si="4"/>
        <v>100</v>
      </c>
      <c r="AI263" s="169">
        <v>44641</v>
      </c>
    </row>
    <row r="264" spans="1:35" x14ac:dyDescent="0.2">
      <c r="A264" s="34" t="s">
        <v>373</v>
      </c>
      <c r="B264" s="34" t="s">
        <v>374</v>
      </c>
      <c r="C264" s="34" t="s">
        <v>37</v>
      </c>
      <c r="D264" s="34" t="s">
        <v>42</v>
      </c>
      <c r="E264" s="167" t="s">
        <v>327</v>
      </c>
      <c r="F264" s="35">
        <v>0</v>
      </c>
      <c r="G264" s="34" t="s">
        <v>111</v>
      </c>
      <c r="H264" s="34" t="s">
        <v>41</v>
      </c>
      <c r="I264" s="36">
        <v>45078</v>
      </c>
      <c r="J264" s="36">
        <v>45002</v>
      </c>
      <c r="K264" s="36">
        <v>45446</v>
      </c>
      <c r="L264" s="168">
        <v>0</v>
      </c>
      <c r="M264" s="168">
        <v>0</v>
      </c>
      <c r="N264" s="168">
        <v>0</v>
      </c>
      <c r="O264" s="168">
        <v>0</v>
      </c>
      <c r="P264" s="168">
        <v>0</v>
      </c>
      <c r="Q264" s="168">
        <v>0</v>
      </c>
      <c r="R264" s="168">
        <v>0</v>
      </c>
      <c r="S264" s="168">
        <v>0</v>
      </c>
      <c r="T264" s="168">
        <v>0</v>
      </c>
      <c r="U264" s="168">
        <v>0</v>
      </c>
      <c r="V264" s="168">
        <v>0</v>
      </c>
      <c r="W264" s="168">
        <v>0</v>
      </c>
      <c r="X264" s="168">
        <v>26</v>
      </c>
      <c r="Y264" s="168">
        <v>0</v>
      </c>
      <c r="Z264" s="168">
        <v>0</v>
      </c>
      <c r="AA264" s="168">
        <v>0</v>
      </c>
      <c r="AB264" s="168">
        <v>0</v>
      </c>
      <c r="AC264" s="168">
        <v>0</v>
      </c>
      <c r="AD264" s="168">
        <v>0</v>
      </c>
      <c r="AE264" s="168">
        <v>0</v>
      </c>
      <c r="AF264" s="168">
        <v>0</v>
      </c>
      <c r="AG264" s="168">
        <v>0</v>
      </c>
      <c r="AH264" s="168">
        <f t="shared" si="4"/>
        <v>26</v>
      </c>
      <c r="AI264" s="169">
        <v>44860</v>
      </c>
    </row>
    <row r="265" spans="1:35" x14ac:dyDescent="0.2">
      <c r="A265" s="34" t="s">
        <v>375</v>
      </c>
      <c r="B265" s="34" t="s">
        <v>376</v>
      </c>
      <c r="C265" s="34" t="s">
        <v>37</v>
      </c>
      <c r="D265" s="34" t="s">
        <v>38</v>
      </c>
      <c r="E265" s="167" t="s">
        <v>377</v>
      </c>
      <c r="F265" s="35">
        <v>1620000</v>
      </c>
      <c r="G265" s="34" t="s">
        <v>378</v>
      </c>
      <c r="H265" s="34" t="s">
        <v>47</v>
      </c>
      <c r="I265" s="36">
        <v>41481</v>
      </c>
      <c r="J265" s="36">
        <v>41487</v>
      </c>
      <c r="K265" s="36">
        <v>41787</v>
      </c>
      <c r="L265" s="168">
        <v>100</v>
      </c>
      <c r="M265" s="168">
        <v>0</v>
      </c>
      <c r="N265" s="168">
        <v>0</v>
      </c>
      <c r="O265" s="168">
        <v>0</v>
      </c>
      <c r="P265" s="168">
        <v>0</v>
      </c>
      <c r="Q265" s="168">
        <v>0</v>
      </c>
      <c r="R265" s="168">
        <v>0</v>
      </c>
      <c r="S265" s="168">
        <v>0</v>
      </c>
      <c r="T265" s="168">
        <v>0</v>
      </c>
      <c r="U265" s="168">
        <v>0</v>
      </c>
      <c r="V265" s="168">
        <v>0</v>
      </c>
      <c r="W265" s="168">
        <v>0</v>
      </c>
      <c r="X265" s="168">
        <v>0</v>
      </c>
      <c r="Y265" s="168">
        <v>0</v>
      </c>
      <c r="Z265" s="168">
        <v>0</v>
      </c>
      <c r="AA265" s="168">
        <v>0</v>
      </c>
      <c r="AB265" s="168">
        <v>0</v>
      </c>
      <c r="AC265" s="168">
        <v>0</v>
      </c>
      <c r="AD265" s="168">
        <v>0</v>
      </c>
      <c r="AE265" s="168">
        <v>0</v>
      </c>
      <c r="AF265" s="168">
        <v>0</v>
      </c>
      <c r="AG265" s="168">
        <v>0</v>
      </c>
      <c r="AH265" s="168">
        <f t="shared" si="4"/>
        <v>100</v>
      </c>
      <c r="AI265" s="169">
        <v>41801</v>
      </c>
    </row>
    <row r="266" spans="1:35" x14ac:dyDescent="0.2">
      <c r="A266" s="34" t="s">
        <v>375</v>
      </c>
      <c r="B266" s="34" t="s">
        <v>376</v>
      </c>
      <c r="C266" s="34" t="s">
        <v>37</v>
      </c>
      <c r="D266" s="34" t="s">
        <v>42</v>
      </c>
      <c r="E266" s="167" t="s">
        <v>377</v>
      </c>
      <c r="F266" s="35">
        <v>1620000</v>
      </c>
      <c r="G266" s="34" t="s">
        <v>378</v>
      </c>
      <c r="H266" s="34" t="s">
        <v>47</v>
      </c>
      <c r="I266" s="36">
        <v>41481</v>
      </c>
      <c r="J266" s="36">
        <v>41487</v>
      </c>
      <c r="K266" s="36">
        <v>41787</v>
      </c>
      <c r="L266" s="168">
        <v>127</v>
      </c>
      <c r="M266" s="168">
        <v>0</v>
      </c>
      <c r="N266" s="168">
        <v>0</v>
      </c>
      <c r="O266" s="168">
        <v>0</v>
      </c>
      <c r="P266" s="168">
        <v>0</v>
      </c>
      <c r="Q266" s="168">
        <v>0</v>
      </c>
      <c r="R266" s="168">
        <v>0</v>
      </c>
      <c r="S266" s="168">
        <v>0</v>
      </c>
      <c r="T266" s="168">
        <v>0</v>
      </c>
      <c r="U266" s="168">
        <v>0</v>
      </c>
      <c r="V266" s="168">
        <v>0</v>
      </c>
      <c r="W266" s="168">
        <v>0</v>
      </c>
      <c r="X266" s="168">
        <v>0</v>
      </c>
      <c r="Y266" s="168">
        <v>0</v>
      </c>
      <c r="Z266" s="168">
        <v>0</v>
      </c>
      <c r="AA266" s="168">
        <v>0</v>
      </c>
      <c r="AB266" s="168">
        <v>0</v>
      </c>
      <c r="AC266" s="168">
        <v>0</v>
      </c>
      <c r="AD266" s="168">
        <v>0</v>
      </c>
      <c r="AE266" s="168">
        <v>0</v>
      </c>
      <c r="AF266" s="168">
        <v>0</v>
      </c>
      <c r="AG266" s="168">
        <v>0</v>
      </c>
      <c r="AH266" s="168">
        <f t="shared" si="4"/>
        <v>127</v>
      </c>
      <c r="AI266" s="169">
        <v>44910</v>
      </c>
    </row>
    <row r="267" spans="1:35" x14ac:dyDescent="0.2">
      <c r="A267" s="34" t="s">
        <v>379</v>
      </c>
      <c r="B267" s="34" t="s">
        <v>380</v>
      </c>
      <c r="C267" s="34" t="s">
        <v>37</v>
      </c>
      <c r="D267" s="34" t="s">
        <v>38</v>
      </c>
      <c r="E267" s="167" t="s">
        <v>377</v>
      </c>
      <c r="F267" s="35">
        <v>2123000</v>
      </c>
      <c r="G267" s="34" t="s">
        <v>378</v>
      </c>
      <c r="H267" s="34" t="s">
        <v>47</v>
      </c>
      <c r="I267" s="36">
        <v>39988</v>
      </c>
      <c r="J267" s="36">
        <v>39961</v>
      </c>
      <c r="K267" s="36">
        <v>41262</v>
      </c>
      <c r="L267" s="168">
        <v>6</v>
      </c>
      <c r="M267" s="168">
        <v>0</v>
      </c>
      <c r="N267" s="168">
        <v>0</v>
      </c>
      <c r="O267" s="168">
        <v>0</v>
      </c>
      <c r="P267" s="168">
        <v>0</v>
      </c>
      <c r="Q267" s="168">
        <v>0</v>
      </c>
      <c r="R267" s="168">
        <v>0</v>
      </c>
      <c r="S267" s="168">
        <v>0</v>
      </c>
      <c r="T267" s="168">
        <v>0</v>
      </c>
      <c r="U267" s="168">
        <v>0</v>
      </c>
      <c r="V267" s="168">
        <v>0</v>
      </c>
      <c r="W267" s="168">
        <v>0</v>
      </c>
      <c r="X267" s="168">
        <v>0</v>
      </c>
      <c r="Y267" s="168">
        <v>0</v>
      </c>
      <c r="Z267" s="168">
        <v>0</v>
      </c>
      <c r="AA267" s="168">
        <v>0</v>
      </c>
      <c r="AB267" s="168">
        <v>0</v>
      </c>
      <c r="AC267" s="168">
        <v>0</v>
      </c>
      <c r="AD267" s="168">
        <v>0</v>
      </c>
      <c r="AE267" s="168">
        <v>0</v>
      </c>
      <c r="AF267" s="168">
        <v>0</v>
      </c>
      <c r="AG267" s="168">
        <v>0</v>
      </c>
      <c r="AH267" s="168">
        <f t="shared" si="4"/>
        <v>6</v>
      </c>
      <c r="AI267" s="169">
        <v>41263</v>
      </c>
    </row>
    <row r="268" spans="1:35" x14ac:dyDescent="0.2">
      <c r="A268" s="34" t="s">
        <v>381</v>
      </c>
      <c r="B268" s="34" t="s">
        <v>382</v>
      </c>
      <c r="C268" s="34" t="s">
        <v>37</v>
      </c>
      <c r="D268" s="34" t="s">
        <v>38</v>
      </c>
      <c r="E268" s="167" t="s">
        <v>82</v>
      </c>
      <c r="F268" s="35">
        <v>3963000</v>
      </c>
      <c r="G268" s="34" t="s">
        <v>83</v>
      </c>
      <c r="H268" s="34" t="s">
        <v>47</v>
      </c>
      <c r="I268" s="36">
        <v>41388</v>
      </c>
      <c r="J268" s="36">
        <v>41518</v>
      </c>
      <c r="K268" s="36">
        <v>42076</v>
      </c>
      <c r="L268" s="168">
        <v>0</v>
      </c>
      <c r="M268" s="168">
        <v>0</v>
      </c>
      <c r="N268" s="168">
        <v>0</v>
      </c>
      <c r="O268" s="168">
        <v>0</v>
      </c>
      <c r="P268" s="168">
        <v>0</v>
      </c>
      <c r="Q268" s="168">
        <v>0</v>
      </c>
      <c r="R268" s="168">
        <v>0</v>
      </c>
      <c r="S268" s="168">
        <v>0</v>
      </c>
      <c r="T268" s="168">
        <v>0</v>
      </c>
      <c r="U268" s="168">
        <v>0</v>
      </c>
      <c r="V268" s="168">
        <v>0</v>
      </c>
      <c r="W268" s="168">
        <v>0</v>
      </c>
      <c r="X268" s="168">
        <v>0</v>
      </c>
      <c r="Y268" s="168">
        <v>0</v>
      </c>
      <c r="Z268" s="168">
        <v>0</v>
      </c>
      <c r="AA268" s="168">
        <v>0</v>
      </c>
      <c r="AB268" s="168">
        <v>330</v>
      </c>
      <c r="AC268" s="168">
        <v>0</v>
      </c>
      <c r="AD268" s="168">
        <v>0</v>
      </c>
      <c r="AE268" s="168">
        <v>0</v>
      </c>
      <c r="AF268" s="168">
        <v>0</v>
      </c>
      <c r="AG268" s="168">
        <v>0</v>
      </c>
      <c r="AH268" s="168">
        <f t="shared" si="4"/>
        <v>330</v>
      </c>
      <c r="AI268" s="169">
        <v>42075</v>
      </c>
    </row>
    <row r="269" spans="1:35" x14ac:dyDescent="0.2">
      <c r="A269" s="34" t="s">
        <v>383</v>
      </c>
      <c r="B269" s="34" t="s">
        <v>384</v>
      </c>
      <c r="C269" s="34" t="s">
        <v>37</v>
      </c>
      <c r="D269" s="34" t="s">
        <v>38</v>
      </c>
      <c r="E269" s="167" t="s">
        <v>110</v>
      </c>
      <c r="F269" s="35">
        <v>9400000</v>
      </c>
      <c r="G269" s="34" t="s">
        <v>242</v>
      </c>
      <c r="H269" s="34" t="s">
        <v>47</v>
      </c>
      <c r="I269" s="36">
        <v>42948</v>
      </c>
      <c r="J269" s="36">
        <v>42901</v>
      </c>
      <c r="K269" s="36">
        <v>43633</v>
      </c>
      <c r="L269" s="168">
        <v>0</v>
      </c>
      <c r="M269" s="168">
        <v>0</v>
      </c>
      <c r="N269" s="168">
        <v>0</v>
      </c>
      <c r="O269" s="168">
        <v>0</v>
      </c>
      <c r="P269" s="168">
        <v>0</v>
      </c>
      <c r="Q269" s="168">
        <v>0</v>
      </c>
      <c r="R269" s="168">
        <v>0</v>
      </c>
      <c r="S269" s="168">
        <v>0</v>
      </c>
      <c r="T269" s="168">
        <v>0</v>
      </c>
      <c r="U269" s="168">
        <v>0</v>
      </c>
      <c r="V269" s="168">
        <v>0</v>
      </c>
      <c r="W269" s="168">
        <v>0</v>
      </c>
      <c r="X269" s="168">
        <v>0</v>
      </c>
      <c r="Y269" s="168">
        <v>0</v>
      </c>
      <c r="Z269" s="168">
        <v>0</v>
      </c>
      <c r="AA269" s="168">
        <v>0</v>
      </c>
      <c r="AB269" s="168">
        <v>200</v>
      </c>
      <c r="AC269" s="168">
        <v>0</v>
      </c>
      <c r="AD269" s="168">
        <v>0</v>
      </c>
      <c r="AE269" s="168">
        <v>0</v>
      </c>
      <c r="AF269" s="168">
        <v>0</v>
      </c>
      <c r="AG269" s="168">
        <v>0</v>
      </c>
      <c r="AH269" s="168">
        <f t="shared" si="4"/>
        <v>200</v>
      </c>
      <c r="AI269" s="169">
        <v>44208</v>
      </c>
    </row>
    <row r="270" spans="1:35" x14ac:dyDescent="0.2">
      <c r="A270" s="34" t="s">
        <v>385</v>
      </c>
      <c r="B270" s="34" t="s">
        <v>386</v>
      </c>
      <c r="C270" s="34" t="s">
        <v>37</v>
      </c>
      <c r="D270" s="34" t="s">
        <v>38</v>
      </c>
      <c r="E270" s="167" t="s">
        <v>51</v>
      </c>
      <c r="F270" s="35">
        <v>7634000</v>
      </c>
      <c r="G270" s="34" t="s">
        <v>40</v>
      </c>
      <c r="H270" s="34" t="s">
        <v>47</v>
      </c>
      <c r="I270" s="36">
        <v>44244</v>
      </c>
      <c r="J270" s="36">
        <v>44250</v>
      </c>
      <c r="K270" s="36">
        <v>45047</v>
      </c>
      <c r="L270" s="168">
        <v>0</v>
      </c>
      <c r="M270" s="168">
        <v>0</v>
      </c>
      <c r="N270" s="168">
        <v>0</v>
      </c>
      <c r="O270" s="168">
        <v>0</v>
      </c>
      <c r="P270" s="168">
        <v>0</v>
      </c>
      <c r="Q270" s="168">
        <v>0</v>
      </c>
      <c r="R270" s="168">
        <v>0</v>
      </c>
      <c r="S270" s="168">
        <v>0</v>
      </c>
      <c r="T270" s="168">
        <v>0</v>
      </c>
      <c r="U270" s="168">
        <v>0</v>
      </c>
      <c r="V270" s="168">
        <v>0</v>
      </c>
      <c r="W270" s="168">
        <v>0</v>
      </c>
      <c r="X270" s="168">
        <v>345</v>
      </c>
      <c r="Y270" s="168">
        <v>0</v>
      </c>
      <c r="Z270" s="168">
        <v>0</v>
      </c>
      <c r="AA270" s="168">
        <v>0</v>
      </c>
      <c r="AB270" s="168">
        <v>1510</v>
      </c>
      <c r="AC270" s="168">
        <v>0</v>
      </c>
      <c r="AD270" s="168">
        <v>0</v>
      </c>
      <c r="AE270" s="168">
        <v>0</v>
      </c>
      <c r="AF270" s="168">
        <v>0</v>
      </c>
      <c r="AG270" s="168">
        <v>0</v>
      </c>
      <c r="AH270" s="168">
        <f t="shared" si="4"/>
        <v>1855</v>
      </c>
      <c r="AI270" s="169">
        <v>44229</v>
      </c>
    </row>
    <row r="271" spans="1:35" x14ac:dyDescent="0.2">
      <c r="A271" s="34" t="s">
        <v>385</v>
      </c>
      <c r="B271" s="34" t="s">
        <v>386</v>
      </c>
      <c r="C271" s="34" t="s">
        <v>37</v>
      </c>
      <c r="D271" s="34" t="s">
        <v>44</v>
      </c>
      <c r="E271" s="167" t="s">
        <v>51</v>
      </c>
      <c r="F271" s="35">
        <v>7634000</v>
      </c>
      <c r="G271" s="34" t="s">
        <v>167</v>
      </c>
      <c r="H271" s="34" t="s">
        <v>47</v>
      </c>
      <c r="I271" s="36">
        <v>44244</v>
      </c>
      <c r="J271" s="36">
        <v>44250</v>
      </c>
      <c r="K271" s="36">
        <v>45047</v>
      </c>
      <c r="L271" s="168">
        <v>1499</v>
      </c>
      <c r="M271" s="168">
        <v>0</v>
      </c>
      <c r="N271" s="168">
        <v>0</v>
      </c>
      <c r="O271" s="168">
        <v>0</v>
      </c>
      <c r="P271" s="168">
        <v>0</v>
      </c>
      <c r="Q271" s="168">
        <v>0</v>
      </c>
      <c r="R271" s="168">
        <v>0</v>
      </c>
      <c r="S271" s="168">
        <v>0</v>
      </c>
      <c r="T271" s="168">
        <v>0</v>
      </c>
      <c r="U271" s="168">
        <v>0</v>
      </c>
      <c r="V271" s="168">
        <v>0</v>
      </c>
      <c r="W271" s="168">
        <v>0</v>
      </c>
      <c r="X271" s="168">
        <v>0</v>
      </c>
      <c r="Y271" s="168">
        <v>0</v>
      </c>
      <c r="Z271" s="168">
        <v>0</v>
      </c>
      <c r="AA271" s="168">
        <v>0</v>
      </c>
      <c r="AB271" s="168">
        <v>0</v>
      </c>
      <c r="AC271" s="168">
        <v>0</v>
      </c>
      <c r="AD271" s="168">
        <v>0</v>
      </c>
      <c r="AE271" s="168">
        <v>0</v>
      </c>
      <c r="AF271" s="168">
        <v>0</v>
      </c>
      <c r="AG271" s="168">
        <v>0</v>
      </c>
      <c r="AH271" s="168">
        <f t="shared" si="4"/>
        <v>1499</v>
      </c>
      <c r="AI271" s="169">
        <v>44229</v>
      </c>
    </row>
    <row r="272" spans="1:35" x14ac:dyDescent="0.2">
      <c r="A272" s="34" t="s">
        <v>387</v>
      </c>
      <c r="B272" s="34" t="s">
        <v>388</v>
      </c>
      <c r="C272" s="34" t="s">
        <v>37</v>
      </c>
      <c r="D272" s="34" t="s">
        <v>44</v>
      </c>
      <c r="E272" s="167" t="s">
        <v>389</v>
      </c>
      <c r="F272" s="35">
        <v>150000</v>
      </c>
      <c r="G272" s="34" t="s">
        <v>107</v>
      </c>
      <c r="H272" s="34" t="s">
        <v>47</v>
      </c>
      <c r="I272" s="36">
        <v>44127</v>
      </c>
      <c r="J272" s="36" t="s">
        <v>66</v>
      </c>
      <c r="K272" s="36" t="s">
        <v>66</v>
      </c>
      <c r="L272" s="168">
        <v>274</v>
      </c>
      <c r="M272" s="168">
        <v>0</v>
      </c>
      <c r="N272" s="168">
        <v>0</v>
      </c>
      <c r="O272" s="168">
        <v>0</v>
      </c>
      <c r="P272" s="168">
        <v>0</v>
      </c>
      <c r="Q272" s="168">
        <v>0</v>
      </c>
      <c r="R272" s="168">
        <v>0</v>
      </c>
      <c r="S272" s="168">
        <v>0</v>
      </c>
      <c r="T272" s="168">
        <v>0</v>
      </c>
      <c r="U272" s="168">
        <v>1</v>
      </c>
      <c r="V272" s="168">
        <v>0</v>
      </c>
      <c r="W272" s="168">
        <v>0</v>
      </c>
      <c r="X272" s="168">
        <v>49</v>
      </c>
      <c r="Y272" s="168">
        <v>0</v>
      </c>
      <c r="Z272" s="168">
        <v>0</v>
      </c>
      <c r="AA272" s="168">
        <v>0</v>
      </c>
      <c r="AB272" s="168">
        <v>0</v>
      </c>
      <c r="AC272" s="168">
        <v>0</v>
      </c>
      <c r="AD272" s="168">
        <v>0</v>
      </c>
      <c r="AE272" s="168">
        <v>0</v>
      </c>
      <c r="AF272" s="168">
        <v>0</v>
      </c>
      <c r="AG272" s="168">
        <v>0</v>
      </c>
      <c r="AH272" s="168">
        <f t="shared" si="4"/>
        <v>324</v>
      </c>
      <c r="AI272" s="169">
        <v>42979</v>
      </c>
    </row>
    <row r="273" spans="1:35" x14ac:dyDescent="0.2">
      <c r="A273" s="34" t="s">
        <v>390</v>
      </c>
      <c r="B273" s="34" t="s">
        <v>391</v>
      </c>
      <c r="C273" s="34" t="s">
        <v>37</v>
      </c>
      <c r="D273" s="34" t="s">
        <v>38</v>
      </c>
      <c r="E273" s="167" t="s">
        <v>82</v>
      </c>
      <c r="F273" s="35">
        <v>3000000</v>
      </c>
      <c r="G273" s="34" t="s">
        <v>83</v>
      </c>
      <c r="H273" s="34" t="s">
        <v>47</v>
      </c>
      <c r="I273" s="36">
        <v>43280</v>
      </c>
      <c r="J273" s="36">
        <v>43494</v>
      </c>
      <c r="K273" s="36">
        <v>43746</v>
      </c>
      <c r="L273" s="168">
        <v>0</v>
      </c>
      <c r="M273" s="168">
        <v>0</v>
      </c>
      <c r="N273" s="168">
        <v>0</v>
      </c>
      <c r="O273" s="168">
        <v>0</v>
      </c>
      <c r="P273" s="168">
        <v>0</v>
      </c>
      <c r="Q273" s="168">
        <v>0</v>
      </c>
      <c r="R273" s="168">
        <v>0</v>
      </c>
      <c r="S273" s="168">
        <v>0</v>
      </c>
      <c r="T273" s="168">
        <v>0</v>
      </c>
      <c r="U273" s="168">
        <v>0</v>
      </c>
      <c r="V273" s="168">
        <v>0</v>
      </c>
      <c r="W273" s="168">
        <v>0</v>
      </c>
      <c r="X273" s="168">
        <v>0</v>
      </c>
      <c r="Y273" s="168">
        <v>0</v>
      </c>
      <c r="Z273" s="168">
        <v>0</v>
      </c>
      <c r="AA273" s="168">
        <v>0</v>
      </c>
      <c r="AB273" s="168">
        <v>99</v>
      </c>
      <c r="AC273" s="168">
        <v>0</v>
      </c>
      <c r="AD273" s="168">
        <v>0</v>
      </c>
      <c r="AE273" s="168">
        <v>0</v>
      </c>
      <c r="AF273" s="168">
        <v>0</v>
      </c>
      <c r="AG273" s="168">
        <v>0</v>
      </c>
      <c r="AH273" s="168">
        <f t="shared" si="4"/>
        <v>99</v>
      </c>
      <c r="AI273" s="169">
        <v>44533</v>
      </c>
    </row>
    <row r="274" spans="1:35" ht="25.5" x14ac:dyDescent="0.2">
      <c r="A274" s="34" t="s">
        <v>392</v>
      </c>
      <c r="B274" s="34" t="s">
        <v>393</v>
      </c>
      <c r="C274" s="34" t="s">
        <v>37</v>
      </c>
      <c r="D274" s="34" t="s">
        <v>38</v>
      </c>
      <c r="E274" s="167" t="s">
        <v>60</v>
      </c>
      <c r="F274" s="35">
        <v>6000000</v>
      </c>
      <c r="G274" s="34" t="s">
        <v>62</v>
      </c>
      <c r="H274" s="34" t="s">
        <v>226</v>
      </c>
      <c r="I274" s="36">
        <v>44512</v>
      </c>
      <c r="J274" s="36">
        <v>45030</v>
      </c>
      <c r="K274" s="36">
        <v>45764</v>
      </c>
      <c r="L274" s="168">
        <v>3000</v>
      </c>
      <c r="M274" s="168">
        <v>0</v>
      </c>
      <c r="N274" s="168">
        <v>0</v>
      </c>
      <c r="O274" s="168">
        <v>0</v>
      </c>
      <c r="P274" s="168">
        <v>0</v>
      </c>
      <c r="Q274" s="168">
        <v>0</v>
      </c>
      <c r="R274" s="168">
        <v>0</v>
      </c>
      <c r="S274" s="168">
        <v>0</v>
      </c>
      <c r="T274" s="168">
        <v>0</v>
      </c>
      <c r="U274" s="168">
        <v>0</v>
      </c>
      <c r="V274" s="168">
        <v>0</v>
      </c>
      <c r="W274" s="168">
        <v>0</v>
      </c>
      <c r="X274" s="168">
        <v>0</v>
      </c>
      <c r="Y274" s="168">
        <v>0</v>
      </c>
      <c r="Z274" s="168">
        <v>0</v>
      </c>
      <c r="AA274" s="168">
        <v>0</v>
      </c>
      <c r="AB274" s="168">
        <v>0</v>
      </c>
      <c r="AC274" s="168">
        <v>0</v>
      </c>
      <c r="AD274" s="168">
        <v>0</v>
      </c>
      <c r="AE274" s="168">
        <v>0</v>
      </c>
      <c r="AF274" s="168">
        <v>0</v>
      </c>
      <c r="AG274" s="168">
        <v>0</v>
      </c>
      <c r="AH274" s="168">
        <f t="shared" si="4"/>
        <v>3000</v>
      </c>
      <c r="AI274" s="169">
        <v>44167</v>
      </c>
    </row>
    <row r="275" spans="1:35" ht="25.5" x14ac:dyDescent="0.2">
      <c r="A275" s="34" t="s">
        <v>392</v>
      </c>
      <c r="B275" s="34" t="s">
        <v>393</v>
      </c>
      <c r="C275" s="34" t="s">
        <v>37</v>
      </c>
      <c r="D275" s="34" t="s">
        <v>42</v>
      </c>
      <c r="E275" s="167" t="s">
        <v>60</v>
      </c>
      <c r="F275" s="35">
        <v>6000000</v>
      </c>
      <c r="G275" s="34" t="s">
        <v>62</v>
      </c>
      <c r="H275" s="34" t="s">
        <v>226</v>
      </c>
      <c r="I275" s="36">
        <v>44512</v>
      </c>
      <c r="J275" s="36">
        <v>45030</v>
      </c>
      <c r="K275" s="36">
        <v>45764</v>
      </c>
      <c r="L275" s="168">
        <v>12872</v>
      </c>
      <c r="M275" s="168">
        <v>0</v>
      </c>
      <c r="N275" s="168">
        <v>0</v>
      </c>
      <c r="O275" s="168">
        <v>0</v>
      </c>
      <c r="P275" s="168">
        <v>0</v>
      </c>
      <c r="Q275" s="168">
        <v>0</v>
      </c>
      <c r="R275" s="168">
        <v>0</v>
      </c>
      <c r="S275" s="168">
        <v>0</v>
      </c>
      <c r="T275" s="168">
        <v>0</v>
      </c>
      <c r="U275" s="168">
        <v>0</v>
      </c>
      <c r="V275" s="168">
        <v>0</v>
      </c>
      <c r="W275" s="168">
        <v>0</v>
      </c>
      <c r="X275" s="168">
        <v>5832</v>
      </c>
      <c r="Y275" s="168">
        <v>1602</v>
      </c>
      <c r="Z275" s="168">
        <v>1348</v>
      </c>
      <c r="AA275" s="168">
        <v>0</v>
      </c>
      <c r="AB275" s="168">
        <v>0</v>
      </c>
      <c r="AC275" s="168">
        <v>0</v>
      </c>
      <c r="AD275" s="168">
        <v>0</v>
      </c>
      <c r="AE275" s="168">
        <v>0</v>
      </c>
      <c r="AF275" s="168">
        <v>0</v>
      </c>
      <c r="AG275" s="168">
        <v>0</v>
      </c>
      <c r="AH275" s="168">
        <f t="shared" si="4"/>
        <v>21654</v>
      </c>
      <c r="AI275" s="169">
        <v>44167</v>
      </c>
    </row>
    <row r="276" spans="1:35" ht="25.5" x14ac:dyDescent="0.2">
      <c r="A276" s="34" t="s">
        <v>392</v>
      </c>
      <c r="B276" s="34" t="s">
        <v>393</v>
      </c>
      <c r="C276" s="34" t="s">
        <v>37</v>
      </c>
      <c r="D276" s="34" t="s">
        <v>43</v>
      </c>
      <c r="E276" s="167" t="s">
        <v>60</v>
      </c>
      <c r="F276" s="35">
        <v>6000000</v>
      </c>
      <c r="G276" s="34" t="s">
        <v>62</v>
      </c>
      <c r="H276" s="34" t="s">
        <v>226</v>
      </c>
      <c r="I276" s="36">
        <v>44512</v>
      </c>
      <c r="J276" s="36">
        <v>45030</v>
      </c>
      <c r="K276" s="36">
        <v>45764</v>
      </c>
      <c r="L276" s="168">
        <v>4000</v>
      </c>
      <c r="M276" s="168">
        <v>0</v>
      </c>
      <c r="N276" s="168">
        <v>0</v>
      </c>
      <c r="O276" s="168">
        <v>0</v>
      </c>
      <c r="P276" s="168">
        <v>0</v>
      </c>
      <c r="Q276" s="168">
        <v>0</v>
      </c>
      <c r="R276" s="168">
        <v>0</v>
      </c>
      <c r="S276" s="168">
        <v>0</v>
      </c>
      <c r="T276" s="168">
        <v>0</v>
      </c>
      <c r="U276" s="168">
        <v>0</v>
      </c>
      <c r="V276" s="168">
        <v>0</v>
      </c>
      <c r="W276" s="168">
        <v>0</v>
      </c>
      <c r="X276" s="168">
        <v>0</v>
      </c>
      <c r="Y276" s="168">
        <v>1602</v>
      </c>
      <c r="Z276" s="168">
        <v>1348</v>
      </c>
      <c r="AA276" s="168">
        <v>0</v>
      </c>
      <c r="AB276" s="168">
        <v>408</v>
      </c>
      <c r="AC276" s="168">
        <v>0</v>
      </c>
      <c r="AD276" s="168">
        <v>0</v>
      </c>
      <c r="AE276" s="168">
        <v>0</v>
      </c>
      <c r="AF276" s="168">
        <v>0</v>
      </c>
      <c r="AG276" s="168">
        <v>0</v>
      </c>
      <c r="AH276" s="168">
        <f t="shared" si="4"/>
        <v>7358</v>
      </c>
      <c r="AI276" s="169">
        <v>44167</v>
      </c>
    </row>
    <row r="277" spans="1:35" x14ac:dyDescent="0.2">
      <c r="A277" s="34" t="s">
        <v>394</v>
      </c>
      <c r="B277" s="34" t="s">
        <v>395</v>
      </c>
      <c r="C277" s="34" t="s">
        <v>37</v>
      </c>
      <c r="D277" s="34" t="s">
        <v>38</v>
      </c>
      <c r="E277" s="167" t="s">
        <v>135</v>
      </c>
      <c r="F277" s="35">
        <v>600000</v>
      </c>
      <c r="G277" s="34" t="s">
        <v>111</v>
      </c>
      <c r="H277" s="34" t="s">
        <v>47</v>
      </c>
      <c r="I277" s="36">
        <v>44739</v>
      </c>
      <c r="J277" s="36">
        <v>44761</v>
      </c>
      <c r="K277" s="36">
        <v>45275</v>
      </c>
      <c r="L277" s="168">
        <v>100</v>
      </c>
      <c r="M277" s="168">
        <v>0</v>
      </c>
      <c r="N277" s="168">
        <v>0</v>
      </c>
      <c r="O277" s="168">
        <v>0</v>
      </c>
      <c r="P277" s="168">
        <v>0</v>
      </c>
      <c r="Q277" s="168">
        <v>0</v>
      </c>
      <c r="R277" s="168">
        <v>0</v>
      </c>
      <c r="S277" s="168">
        <v>0</v>
      </c>
      <c r="T277" s="168">
        <v>0</v>
      </c>
      <c r="U277" s="168">
        <v>11</v>
      </c>
      <c r="V277" s="168">
        <v>0</v>
      </c>
      <c r="W277" s="168">
        <v>0</v>
      </c>
      <c r="X277" s="168">
        <v>504</v>
      </c>
      <c r="Y277" s="168">
        <v>0</v>
      </c>
      <c r="Z277" s="168">
        <v>0</v>
      </c>
      <c r="AA277" s="168">
        <v>0</v>
      </c>
      <c r="AB277" s="168">
        <v>0</v>
      </c>
      <c r="AC277" s="168">
        <v>8</v>
      </c>
      <c r="AD277" s="168">
        <v>0</v>
      </c>
      <c r="AE277" s="168">
        <v>0</v>
      </c>
      <c r="AF277" s="168">
        <v>0</v>
      </c>
      <c r="AG277" s="168">
        <v>0</v>
      </c>
      <c r="AH277" s="168">
        <f t="shared" si="4"/>
        <v>623</v>
      </c>
      <c r="AI277" s="169">
        <v>44498</v>
      </c>
    </row>
    <row r="278" spans="1:35" x14ac:dyDescent="0.2">
      <c r="A278" s="34" t="s">
        <v>394</v>
      </c>
      <c r="B278" s="34" t="s">
        <v>395</v>
      </c>
      <c r="C278" s="34" t="s">
        <v>37</v>
      </c>
      <c r="D278" s="34" t="s">
        <v>42</v>
      </c>
      <c r="E278" s="167" t="s">
        <v>135</v>
      </c>
      <c r="F278" s="35">
        <v>600000</v>
      </c>
      <c r="G278" s="34" t="s">
        <v>111</v>
      </c>
      <c r="H278" s="34" t="s">
        <v>47</v>
      </c>
      <c r="I278" s="36">
        <v>44739</v>
      </c>
      <c r="J278" s="36">
        <v>44761</v>
      </c>
      <c r="K278" s="36">
        <v>45275</v>
      </c>
      <c r="L278" s="168">
        <v>0</v>
      </c>
      <c r="M278" s="168">
        <v>0</v>
      </c>
      <c r="N278" s="168">
        <v>0</v>
      </c>
      <c r="O278" s="168">
        <v>0</v>
      </c>
      <c r="P278" s="168">
        <v>0</v>
      </c>
      <c r="Q278" s="168">
        <v>0</v>
      </c>
      <c r="R278" s="168">
        <v>0</v>
      </c>
      <c r="S278" s="168">
        <v>0</v>
      </c>
      <c r="T278" s="168">
        <v>0</v>
      </c>
      <c r="U278" s="168">
        <v>0</v>
      </c>
      <c r="V278" s="168">
        <v>0</v>
      </c>
      <c r="W278" s="168">
        <v>0</v>
      </c>
      <c r="X278" s="168">
        <v>0</v>
      </c>
      <c r="Y278" s="168">
        <v>20</v>
      </c>
      <c r="Z278" s="168">
        <v>0</v>
      </c>
      <c r="AA278" s="168">
        <v>0</v>
      </c>
      <c r="AB278" s="168">
        <v>0</v>
      </c>
      <c r="AC278" s="168">
        <v>0</v>
      </c>
      <c r="AD278" s="168">
        <v>0</v>
      </c>
      <c r="AE278" s="168">
        <v>0</v>
      </c>
      <c r="AF278" s="168">
        <v>0</v>
      </c>
      <c r="AG278" s="168">
        <v>0</v>
      </c>
      <c r="AH278" s="168">
        <f t="shared" si="4"/>
        <v>20</v>
      </c>
      <c r="AI278" s="169">
        <v>44498</v>
      </c>
    </row>
    <row r="279" spans="1:35" x14ac:dyDescent="0.2">
      <c r="A279" s="34" t="s">
        <v>396</v>
      </c>
      <c r="B279" s="34" t="s">
        <v>397</v>
      </c>
      <c r="C279" s="34" t="s">
        <v>37</v>
      </c>
      <c r="D279" s="34" t="s">
        <v>38</v>
      </c>
      <c r="E279" s="167" t="s">
        <v>135</v>
      </c>
      <c r="F279" s="35">
        <v>1340000</v>
      </c>
      <c r="G279" s="34" t="s">
        <v>111</v>
      </c>
      <c r="H279" s="34" t="s">
        <v>47</v>
      </c>
      <c r="I279" s="36">
        <v>45230</v>
      </c>
      <c r="J279" s="36">
        <v>45322</v>
      </c>
      <c r="K279" s="36">
        <v>45832</v>
      </c>
      <c r="L279" s="168">
        <v>11</v>
      </c>
      <c r="M279" s="168">
        <v>0</v>
      </c>
      <c r="N279" s="168">
        <v>0</v>
      </c>
      <c r="O279" s="168">
        <v>0</v>
      </c>
      <c r="P279" s="168">
        <v>0</v>
      </c>
      <c r="Q279" s="168">
        <v>0</v>
      </c>
      <c r="R279" s="168">
        <v>0</v>
      </c>
      <c r="S279" s="168">
        <v>0</v>
      </c>
      <c r="T279" s="168">
        <v>0</v>
      </c>
      <c r="U279" s="168">
        <v>0</v>
      </c>
      <c r="V279" s="168">
        <v>0</v>
      </c>
      <c r="W279" s="168">
        <v>0</v>
      </c>
      <c r="X279" s="168">
        <v>0</v>
      </c>
      <c r="Y279" s="168">
        <v>0</v>
      </c>
      <c r="Z279" s="168">
        <v>0</v>
      </c>
      <c r="AA279" s="168">
        <v>0</v>
      </c>
      <c r="AB279" s="168">
        <v>0</v>
      </c>
      <c r="AC279" s="168">
        <v>0</v>
      </c>
      <c r="AD279" s="168">
        <v>0</v>
      </c>
      <c r="AE279" s="168">
        <v>0</v>
      </c>
      <c r="AF279" s="168">
        <v>0</v>
      </c>
      <c r="AG279" s="168">
        <v>0</v>
      </c>
      <c r="AH279" s="168">
        <f t="shared" si="4"/>
        <v>11</v>
      </c>
      <c r="AI279" s="169">
        <v>44991</v>
      </c>
    </row>
    <row r="280" spans="1:35" x14ac:dyDescent="0.2">
      <c r="A280" s="34" t="s">
        <v>396</v>
      </c>
      <c r="B280" s="34" t="s">
        <v>397</v>
      </c>
      <c r="C280" s="34" t="s">
        <v>37</v>
      </c>
      <c r="D280" s="34" t="s">
        <v>42</v>
      </c>
      <c r="E280" s="167" t="s">
        <v>135</v>
      </c>
      <c r="F280" s="35">
        <v>1340000</v>
      </c>
      <c r="G280" s="34" t="s">
        <v>167</v>
      </c>
      <c r="H280" s="34" t="s">
        <v>47</v>
      </c>
      <c r="I280" s="36">
        <v>45230</v>
      </c>
      <c r="J280" s="36">
        <v>45322</v>
      </c>
      <c r="K280" s="36">
        <v>45832</v>
      </c>
      <c r="L280" s="168">
        <v>11</v>
      </c>
      <c r="M280" s="168">
        <v>0</v>
      </c>
      <c r="N280" s="168">
        <v>0</v>
      </c>
      <c r="O280" s="168">
        <v>0</v>
      </c>
      <c r="P280" s="168">
        <v>0</v>
      </c>
      <c r="Q280" s="168">
        <v>0</v>
      </c>
      <c r="R280" s="168">
        <v>0</v>
      </c>
      <c r="S280" s="168">
        <v>0</v>
      </c>
      <c r="T280" s="168">
        <v>0</v>
      </c>
      <c r="U280" s="168">
        <v>0</v>
      </c>
      <c r="V280" s="168">
        <v>0</v>
      </c>
      <c r="W280" s="168">
        <v>0</v>
      </c>
      <c r="X280" s="168">
        <v>582</v>
      </c>
      <c r="Y280" s="168">
        <v>0</v>
      </c>
      <c r="Z280" s="168">
        <v>0</v>
      </c>
      <c r="AA280" s="168">
        <v>0</v>
      </c>
      <c r="AB280" s="168">
        <v>411</v>
      </c>
      <c r="AC280" s="168">
        <v>0</v>
      </c>
      <c r="AD280" s="168">
        <v>0</v>
      </c>
      <c r="AE280" s="168">
        <v>0</v>
      </c>
      <c r="AF280" s="168">
        <v>0</v>
      </c>
      <c r="AG280" s="168">
        <v>0</v>
      </c>
      <c r="AH280" s="168">
        <f t="shared" si="4"/>
        <v>1004</v>
      </c>
      <c r="AI280" s="169">
        <v>44991</v>
      </c>
    </row>
    <row r="281" spans="1:35" x14ac:dyDescent="0.2">
      <c r="A281" s="34" t="s">
        <v>398</v>
      </c>
      <c r="B281" s="34" t="s">
        <v>399</v>
      </c>
      <c r="C281" s="34" t="s">
        <v>37</v>
      </c>
      <c r="D281" s="34" t="s">
        <v>42</v>
      </c>
      <c r="E281" s="167" t="s">
        <v>39</v>
      </c>
      <c r="F281" s="35">
        <v>674000</v>
      </c>
      <c r="G281" s="34" t="s">
        <v>167</v>
      </c>
      <c r="H281" s="34" t="s">
        <v>47</v>
      </c>
      <c r="I281" s="36">
        <v>44880</v>
      </c>
      <c r="J281" s="36">
        <v>45762</v>
      </c>
      <c r="K281" s="36">
        <v>46167</v>
      </c>
      <c r="L281" s="168">
        <v>168</v>
      </c>
      <c r="M281" s="168">
        <v>0</v>
      </c>
      <c r="N281" s="168">
        <v>0</v>
      </c>
      <c r="O281" s="168">
        <v>0</v>
      </c>
      <c r="P281" s="168">
        <v>0</v>
      </c>
      <c r="Q281" s="168">
        <v>0</v>
      </c>
      <c r="R281" s="168">
        <v>0</v>
      </c>
      <c r="S281" s="168">
        <v>0</v>
      </c>
      <c r="T281" s="168">
        <v>0</v>
      </c>
      <c r="U281" s="168">
        <v>0</v>
      </c>
      <c r="V281" s="168">
        <v>2</v>
      </c>
      <c r="W281" s="168">
        <v>0</v>
      </c>
      <c r="X281" s="168">
        <v>48</v>
      </c>
      <c r="Y281" s="168">
        <v>0</v>
      </c>
      <c r="Z281" s="168">
        <v>0</v>
      </c>
      <c r="AA281" s="168">
        <v>0</v>
      </c>
      <c r="AB281" s="168">
        <v>0</v>
      </c>
      <c r="AC281" s="168">
        <v>0</v>
      </c>
      <c r="AD281" s="168">
        <v>0</v>
      </c>
      <c r="AE281" s="168">
        <v>0</v>
      </c>
      <c r="AF281" s="168">
        <v>0</v>
      </c>
      <c r="AG281" s="168">
        <v>0</v>
      </c>
      <c r="AH281" s="168">
        <f t="shared" si="4"/>
        <v>218</v>
      </c>
      <c r="AI281" s="169">
        <v>44476</v>
      </c>
    </row>
    <row r="282" spans="1:35" x14ac:dyDescent="0.2">
      <c r="A282" s="34" t="s">
        <v>398</v>
      </c>
      <c r="B282" s="34" t="s">
        <v>399</v>
      </c>
      <c r="C282" s="34" t="s">
        <v>37</v>
      </c>
      <c r="D282" s="34" t="s">
        <v>43</v>
      </c>
      <c r="E282" s="167" t="s">
        <v>39</v>
      </c>
      <c r="F282" s="35">
        <v>674000</v>
      </c>
      <c r="G282" s="34" t="s">
        <v>167</v>
      </c>
      <c r="H282" s="34" t="s">
        <v>75</v>
      </c>
      <c r="I282" s="36">
        <v>44880</v>
      </c>
      <c r="J282" s="36">
        <v>45762</v>
      </c>
      <c r="K282" s="36">
        <v>46167</v>
      </c>
      <c r="L282" s="168">
        <v>1542</v>
      </c>
      <c r="M282" s="168">
        <v>0</v>
      </c>
      <c r="N282" s="168">
        <v>0</v>
      </c>
      <c r="O282" s="168">
        <v>0</v>
      </c>
      <c r="P282" s="168">
        <v>0</v>
      </c>
      <c r="Q282" s="168">
        <v>0</v>
      </c>
      <c r="R282" s="168">
        <v>0</v>
      </c>
      <c r="S282" s="168">
        <v>0</v>
      </c>
      <c r="T282" s="168">
        <v>0</v>
      </c>
      <c r="U282" s="168">
        <v>0</v>
      </c>
      <c r="V282" s="168">
        <v>0</v>
      </c>
      <c r="W282" s="168">
        <v>0</v>
      </c>
      <c r="X282" s="168">
        <v>0</v>
      </c>
      <c r="Y282" s="168">
        <v>0</v>
      </c>
      <c r="Z282" s="168">
        <v>0</v>
      </c>
      <c r="AA282" s="168">
        <v>0</v>
      </c>
      <c r="AB282" s="168">
        <v>0</v>
      </c>
      <c r="AC282" s="168">
        <v>0</v>
      </c>
      <c r="AD282" s="168">
        <v>0</v>
      </c>
      <c r="AE282" s="168">
        <v>0</v>
      </c>
      <c r="AF282" s="168">
        <v>0</v>
      </c>
      <c r="AG282" s="168">
        <v>0</v>
      </c>
      <c r="AH282" s="168">
        <f t="shared" si="4"/>
        <v>1542</v>
      </c>
      <c r="AI282" s="169">
        <v>44476</v>
      </c>
    </row>
    <row r="283" spans="1:35" x14ac:dyDescent="0.2">
      <c r="A283" s="34" t="s">
        <v>398</v>
      </c>
      <c r="B283" s="34" t="s">
        <v>399</v>
      </c>
      <c r="C283" s="34" t="s">
        <v>37</v>
      </c>
      <c r="D283" s="34" t="s">
        <v>43</v>
      </c>
      <c r="E283" s="167" t="s">
        <v>39</v>
      </c>
      <c r="F283" s="35">
        <v>674000</v>
      </c>
      <c r="G283" s="34" t="s">
        <v>167</v>
      </c>
      <c r="H283" s="34" t="s">
        <v>47</v>
      </c>
      <c r="I283" s="36">
        <v>44880</v>
      </c>
      <c r="J283" s="36">
        <v>45762</v>
      </c>
      <c r="K283" s="36">
        <v>46167</v>
      </c>
      <c r="L283" s="168">
        <v>391</v>
      </c>
      <c r="M283" s="168">
        <v>0</v>
      </c>
      <c r="N283" s="168">
        <v>0</v>
      </c>
      <c r="O283" s="168">
        <v>0</v>
      </c>
      <c r="P283" s="168">
        <v>0</v>
      </c>
      <c r="Q283" s="168">
        <v>0</v>
      </c>
      <c r="R283" s="168">
        <v>0</v>
      </c>
      <c r="S283" s="168">
        <v>0</v>
      </c>
      <c r="T283" s="168">
        <v>0</v>
      </c>
      <c r="U283" s="168">
        <v>0</v>
      </c>
      <c r="V283" s="168">
        <v>0</v>
      </c>
      <c r="W283" s="168">
        <v>0</v>
      </c>
      <c r="X283" s="168">
        <v>0</v>
      </c>
      <c r="Y283" s="168">
        <v>0</v>
      </c>
      <c r="Z283" s="168">
        <v>0</v>
      </c>
      <c r="AA283" s="168">
        <v>0</v>
      </c>
      <c r="AB283" s="168">
        <v>0</v>
      </c>
      <c r="AC283" s="168">
        <v>0</v>
      </c>
      <c r="AD283" s="168">
        <v>0</v>
      </c>
      <c r="AE283" s="168">
        <v>0</v>
      </c>
      <c r="AF283" s="168">
        <v>0</v>
      </c>
      <c r="AG283" s="168">
        <v>0</v>
      </c>
      <c r="AH283" s="168">
        <f t="shared" si="4"/>
        <v>391</v>
      </c>
      <c r="AI283" s="169">
        <v>44476</v>
      </c>
    </row>
    <row r="284" spans="1:35" x14ac:dyDescent="0.2">
      <c r="A284" s="34" t="s">
        <v>400</v>
      </c>
      <c r="B284" s="34" t="s">
        <v>401</v>
      </c>
      <c r="C284" s="34" t="s">
        <v>37</v>
      </c>
      <c r="D284" s="34" t="s">
        <v>44</v>
      </c>
      <c r="E284" s="167" t="s">
        <v>305</v>
      </c>
      <c r="F284" s="35">
        <v>1687000</v>
      </c>
      <c r="G284" s="34" t="s">
        <v>167</v>
      </c>
      <c r="H284" s="34" t="s">
        <v>47</v>
      </c>
      <c r="I284" s="36">
        <v>44616</v>
      </c>
      <c r="J284" s="36">
        <v>44802</v>
      </c>
      <c r="K284" s="36">
        <v>45036</v>
      </c>
      <c r="L284" s="168">
        <v>0</v>
      </c>
      <c r="M284" s="168">
        <v>0</v>
      </c>
      <c r="N284" s="168">
        <v>0</v>
      </c>
      <c r="O284" s="168">
        <v>0</v>
      </c>
      <c r="P284" s="168">
        <v>0</v>
      </c>
      <c r="Q284" s="168">
        <v>0</v>
      </c>
      <c r="R284" s="168">
        <v>0</v>
      </c>
      <c r="S284" s="168">
        <v>0</v>
      </c>
      <c r="T284" s="168">
        <v>0</v>
      </c>
      <c r="U284" s="168">
        <v>0</v>
      </c>
      <c r="V284" s="168">
        <v>0</v>
      </c>
      <c r="W284" s="168">
        <v>0</v>
      </c>
      <c r="X284" s="168">
        <v>1647</v>
      </c>
      <c r="Y284" s="168">
        <v>0</v>
      </c>
      <c r="Z284" s="168">
        <v>0</v>
      </c>
      <c r="AA284" s="168">
        <v>0</v>
      </c>
      <c r="AB284" s="168">
        <v>0</v>
      </c>
      <c r="AC284" s="168">
        <v>0</v>
      </c>
      <c r="AD284" s="168">
        <v>0</v>
      </c>
      <c r="AE284" s="168">
        <v>0</v>
      </c>
      <c r="AF284" s="168">
        <v>0</v>
      </c>
      <c r="AG284" s="168">
        <v>0</v>
      </c>
      <c r="AH284" s="168">
        <f t="shared" si="4"/>
        <v>1647</v>
      </c>
      <c r="AI284" s="169">
        <v>44405</v>
      </c>
    </row>
    <row r="285" spans="1:35" x14ac:dyDescent="0.2">
      <c r="A285" s="34" t="s">
        <v>402</v>
      </c>
      <c r="B285" s="34" t="s">
        <v>403</v>
      </c>
      <c r="C285" s="34" t="s">
        <v>37</v>
      </c>
      <c r="D285" s="34" t="s">
        <v>38</v>
      </c>
      <c r="E285" s="167" t="s">
        <v>69</v>
      </c>
      <c r="F285" s="35">
        <v>9200000</v>
      </c>
      <c r="G285" s="34" t="s">
        <v>167</v>
      </c>
      <c r="H285" s="34" t="s">
        <v>41</v>
      </c>
      <c r="I285" s="36">
        <v>45026</v>
      </c>
      <c r="J285" s="36">
        <v>45030</v>
      </c>
      <c r="K285" s="36">
        <v>45764</v>
      </c>
      <c r="L285" s="168">
        <v>2500</v>
      </c>
      <c r="M285" s="168">
        <v>0</v>
      </c>
      <c r="N285" s="168">
        <v>0</v>
      </c>
      <c r="O285" s="168">
        <v>0</v>
      </c>
      <c r="P285" s="168">
        <v>0</v>
      </c>
      <c r="Q285" s="168">
        <v>0</v>
      </c>
      <c r="R285" s="168" t="s">
        <v>66</v>
      </c>
      <c r="S285" s="168">
        <v>0</v>
      </c>
      <c r="T285" s="168">
        <v>0</v>
      </c>
      <c r="U285" s="168">
        <v>75</v>
      </c>
      <c r="V285" s="168">
        <v>0</v>
      </c>
      <c r="W285" s="168">
        <v>0</v>
      </c>
      <c r="X285" s="168">
        <v>0</v>
      </c>
      <c r="Y285" s="168">
        <v>400</v>
      </c>
      <c r="Z285" s="168">
        <v>200</v>
      </c>
      <c r="AA285" s="168">
        <v>0</v>
      </c>
      <c r="AB285" s="168">
        <v>0</v>
      </c>
      <c r="AC285" s="168">
        <v>0</v>
      </c>
      <c r="AD285" s="168">
        <v>0</v>
      </c>
      <c r="AE285" s="168">
        <v>0</v>
      </c>
      <c r="AF285" s="168">
        <v>0</v>
      </c>
      <c r="AG285" s="168">
        <v>0</v>
      </c>
      <c r="AH285" s="168">
        <f t="shared" si="4"/>
        <v>3175</v>
      </c>
      <c r="AI285" s="169">
        <v>44377</v>
      </c>
    </row>
    <row r="286" spans="1:35" x14ac:dyDescent="0.2">
      <c r="A286" s="34" t="s">
        <v>402</v>
      </c>
      <c r="B286" s="34" t="s">
        <v>403</v>
      </c>
      <c r="C286" s="34" t="s">
        <v>37</v>
      </c>
      <c r="D286" s="34" t="s">
        <v>42</v>
      </c>
      <c r="E286" s="167" t="s">
        <v>69</v>
      </c>
      <c r="F286" s="35">
        <v>9200000</v>
      </c>
      <c r="G286" s="34" t="s">
        <v>167</v>
      </c>
      <c r="H286" s="34" t="s">
        <v>41</v>
      </c>
      <c r="I286" s="36">
        <v>45026</v>
      </c>
      <c r="J286" s="36">
        <v>45030</v>
      </c>
      <c r="K286" s="36">
        <v>45764</v>
      </c>
      <c r="L286" s="168">
        <v>2564</v>
      </c>
      <c r="M286" s="168">
        <v>0</v>
      </c>
      <c r="N286" s="168">
        <v>0</v>
      </c>
      <c r="O286" s="168">
        <v>0</v>
      </c>
      <c r="P286" s="168">
        <v>0</v>
      </c>
      <c r="Q286" s="168">
        <v>0</v>
      </c>
      <c r="R286" s="168" t="s">
        <v>66</v>
      </c>
      <c r="S286" s="168">
        <v>0</v>
      </c>
      <c r="T286" s="168">
        <v>0</v>
      </c>
      <c r="U286" s="168">
        <v>20</v>
      </c>
      <c r="V286" s="168">
        <v>0</v>
      </c>
      <c r="W286" s="168">
        <v>0</v>
      </c>
      <c r="X286" s="168">
        <v>0</v>
      </c>
      <c r="Y286" s="168">
        <v>410</v>
      </c>
      <c r="Z286" s="168">
        <v>384</v>
      </c>
      <c r="AA286" s="168">
        <v>0</v>
      </c>
      <c r="AB286" s="168">
        <v>0</v>
      </c>
      <c r="AC286" s="168">
        <v>0</v>
      </c>
      <c r="AD286" s="168">
        <v>0</v>
      </c>
      <c r="AE286" s="168">
        <v>0</v>
      </c>
      <c r="AF286" s="168">
        <v>0</v>
      </c>
      <c r="AG286" s="168">
        <v>0</v>
      </c>
      <c r="AH286" s="168">
        <f t="shared" si="4"/>
        <v>3378</v>
      </c>
      <c r="AI286" s="169">
        <v>44377</v>
      </c>
    </row>
    <row r="287" spans="1:35" x14ac:dyDescent="0.2">
      <c r="A287" s="34" t="s">
        <v>402</v>
      </c>
      <c r="B287" s="34" t="s">
        <v>403</v>
      </c>
      <c r="C287" s="34" t="s">
        <v>37</v>
      </c>
      <c r="D287" s="34" t="s">
        <v>43</v>
      </c>
      <c r="E287" s="167" t="s">
        <v>69</v>
      </c>
      <c r="F287" s="35">
        <v>9200000</v>
      </c>
      <c r="G287" s="34" t="s">
        <v>167</v>
      </c>
      <c r="H287" s="34" t="s">
        <v>41</v>
      </c>
      <c r="I287" s="36">
        <v>45026</v>
      </c>
      <c r="J287" s="36">
        <v>45030</v>
      </c>
      <c r="K287" s="36">
        <v>45764</v>
      </c>
      <c r="L287" s="168">
        <v>59</v>
      </c>
      <c r="M287" s="168">
        <v>0</v>
      </c>
      <c r="N287" s="168">
        <v>0</v>
      </c>
      <c r="O287" s="168">
        <v>0</v>
      </c>
      <c r="P287" s="168">
        <v>0</v>
      </c>
      <c r="Q287" s="168">
        <v>0</v>
      </c>
      <c r="R287" s="168">
        <v>0</v>
      </c>
      <c r="S287" s="168">
        <v>0</v>
      </c>
      <c r="T287" s="168">
        <v>0</v>
      </c>
      <c r="U287" s="168">
        <v>5</v>
      </c>
      <c r="V287" s="168">
        <v>0</v>
      </c>
      <c r="W287" s="168">
        <v>0</v>
      </c>
      <c r="X287" s="168">
        <v>2032</v>
      </c>
      <c r="Y287" s="168">
        <v>0</v>
      </c>
      <c r="Z287" s="168">
        <v>0</v>
      </c>
      <c r="AA287" s="168">
        <v>0</v>
      </c>
      <c r="AB287" s="168">
        <v>395</v>
      </c>
      <c r="AC287" s="168">
        <v>0</v>
      </c>
      <c r="AD287" s="168">
        <v>0</v>
      </c>
      <c r="AE287" s="168">
        <v>0</v>
      </c>
      <c r="AF287" s="168">
        <v>0</v>
      </c>
      <c r="AG287" s="168">
        <v>0</v>
      </c>
      <c r="AH287" s="168">
        <f t="shared" si="4"/>
        <v>2491</v>
      </c>
      <c r="AI287" s="169">
        <v>44377</v>
      </c>
    </row>
    <row r="288" spans="1:35" x14ac:dyDescent="0.2">
      <c r="A288" s="34" t="s">
        <v>404</v>
      </c>
      <c r="B288" s="34" t="s">
        <v>405</v>
      </c>
      <c r="C288" s="34" t="s">
        <v>37</v>
      </c>
      <c r="D288" s="34" t="s">
        <v>38</v>
      </c>
      <c r="E288" s="167" t="s">
        <v>92</v>
      </c>
      <c r="F288" s="35">
        <v>1371000</v>
      </c>
      <c r="G288" s="34" t="s">
        <v>93</v>
      </c>
      <c r="H288" s="34" t="s">
        <v>47</v>
      </c>
      <c r="I288" s="36">
        <v>44172</v>
      </c>
      <c r="J288" s="36" t="s">
        <v>66</v>
      </c>
      <c r="K288" s="36">
        <v>44678</v>
      </c>
      <c r="L288" s="168">
        <v>0</v>
      </c>
      <c r="M288" s="168">
        <v>0</v>
      </c>
      <c r="N288" s="168">
        <v>0</v>
      </c>
      <c r="O288" s="168">
        <v>0</v>
      </c>
      <c r="P288" s="168">
        <v>0</v>
      </c>
      <c r="Q288" s="168">
        <v>0</v>
      </c>
      <c r="R288" s="168">
        <v>0</v>
      </c>
      <c r="S288" s="168">
        <v>0</v>
      </c>
      <c r="T288" s="168">
        <v>0</v>
      </c>
      <c r="U288" s="168">
        <v>0</v>
      </c>
      <c r="V288" s="168">
        <v>0</v>
      </c>
      <c r="W288" s="168">
        <v>0</v>
      </c>
      <c r="X288" s="168">
        <v>0</v>
      </c>
      <c r="Y288" s="168">
        <v>0</v>
      </c>
      <c r="Z288" s="168">
        <v>0</v>
      </c>
      <c r="AA288" s="168">
        <v>0</v>
      </c>
      <c r="AB288" s="168">
        <v>602</v>
      </c>
      <c r="AC288" s="168">
        <v>0</v>
      </c>
      <c r="AD288" s="168">
        <v>0</v>
      </c>
      <c r="AE288" s="168">
        <v>0</v>
      </c>
      <c r="AF288" s="168">
        <v>0</v>
      </c>
      <c r="AG288" s="168">
        <v>0</v>
      </c>
      <c r="AH288" s="168">
        <f t="shared" si="4"/>
        <v>602</v>
      </c>
      <c r="AI288" s="169">
        <v>44679</v>
      </c>
    </row>
    <row r="289" spans="1:35" x14ac:dyDescent="0.2">
      <c r="A289" s="34" t="s">
        <v>406</v>
      </c>
      <c r="B289" s="34" t="s">
        <v>407</v>
      </c>
      <c r="C289" s="34" t="s">
        <v>37</v>
      </c>
      <c r="D289" s="34" t="s">
        <v>38</v>
      </c>
      <c r="E289" s="167" t="s">
        <v>51</v>
      </c>
      <c r="F289" s="35">
        <v>836000</v>
      </c>
      <c r="G289" s="34" t="s">
        <v>40</v>
      </c>
      <c r="H289" s="34" t="s">
        <v>47</v>
      </c>
      <c r="I289" s="36">
        <v>44712</v>
      </c>
      <c r="J289" s="36">
        <v>44694</v>
      </c>
      <c r="K289" s="36">
        <v>45037</v>
      </c>
      <c r="L289" s="168">
        <v>53</v>
      </c>
      <c r="M289" s="168">
        <v>0</v>
      </c>
      <c r="N289" s="168">
        <v>0</v>
      </c>
      <c r="O289" s="168">
        <v>0</v>
      </c>
      <c r="P289" s="168">
        <v>0</v>
      </c>
      <c r="Q289" s="168">
        <v>0</v>
      </c>
      <c r="R289" s="168">
        <v>0</v>
      </c>
      <c r="S289" s="168">
        <v>0</v>
      </c>
      <c r="T289" s="168">
        <v>0</v>
      </c>
      <c r="U289" s="168">
        <v>3</v>
      </c>
      <c r="V289" s="168">
        <v>0</v>
      </c>
      <c r="W289" s="168">
        <v>0</v>
      </c>
      <c r="X289" s="168">
        <v>195</v>
      </c>
      <c r="Y289" s="168">
        <v>0</v>
      </c>
      <c r="Z289" s="168">
        <v>0</v>
      </c>
      <c r="AA289" s="168">
        <v>0</v>
      </c>
      <c r="AB289" s="168">
        <v>124</v>
      </c>
      <c r="AC289" s="168">
        <v>0</v>
      </c>
      <c r="AD289" s="168">
        <v>0</v>
      </c>
      <c r="AE289" s="168">
        <v>0</v>
      </c>
      <c r="AF289" s="168">
        <v>0</v>
      </c>
      <c r="AG289" s="168">
        <v>0</v>
      </c>
      <c r="AH289" s="168">
        <f t="shared" si="4"/>
        <v>375</v>
      </c>
      <c r="AI289" s="169">
        <v>44398</v>
      </c>
    </row>
    <row r="290" spans="1:35" x14ac:dyDescent="0.2">
      <c r="A290" s="34" t="s">
        <v>408</v>
      </c>
      <c r="B290" s="34" t="s">
        <v>409</v>
      </c>
      <c r="C290" s="34" t="s">
        <v>37</v>
      </c>
      <c r="D290" s="34" t="s">
        <v>42</v>
      </c>
      <c r="E290" s="167" t="s">
        <v>39</v>
      </c>
      <c r="F290" s="35">
        <v>1310000</v>
      </c>
      <c r="G290" s="34" t="s">
        <v>167</v>
      </c>
      <c r="H290" s="34" t="s">
        <v>47</v>
      </c>
      <c r="I290" s="36">
        <v>45414</v>
      </c>
      <c r="J290" s="36">
        <v>45505</v>
      </c>
      <c r="K290" s="36">
        <v>46280</v>
      </c>
      <c r="L290" s="168">
        <v>50</v>
      </c>
      <c r="M290" s="168">
        <v>0</v>
      </c>
      <c r="N290" s="168">
        <v>0</v>
      </c>
      <c r="O290" s="168">
        <v>0</v>
      </c>
      <c r="P290" s="168">
        <v>0</v>
      </c>
      <c r="Q290" s="168">
        <v>0</v>
      </c>
      <c r="R290" s="168">
        <v>0</v>
      </c>
      <c r="S290" s="168">
        <v>0</v>
      </c>
      <c r="T290" s="168">
        <v>0</v>
      </c>
      <c r="U290" s="168">
        <v>4</v>
      </c>
      <c r="V290" s="168">
        <v>0</v>
      </c>
      <c r="W290" s="168">
        <v>0</v>
      </c>
      <c r="X290" s="168">
        <v>15</v>
      </c>
      <c r="Y290" s="168">
        <v>0</v>
      </c>
      <c r="Z290" s="168">
        <v>0</v>
      </c>
      <c r="AA290" s="168">
        <v>0</v>
      </c>
      <c r="AB290" s="168">
        <v>0</v>
      </c>
      <c r="AC290" s="168">
        <v>11</v>
      </c>
      <c r="AD290" s="168">
        <v>0</v>
      </c>
      <c r="AE290" s="168">
        <v>0</v>
      </c>
      <c r="AF290" s="168">
        <v>0</v>
      </c>
      <c r="AG290" s="168">
        <v>0</v>
      </c>
      <c r="AH290" s="168">
        <f t="shared" si="4"/>
        <v>80</v>
      </c>
      <c r="AI290" s="169">
        <v>44574</v>
      </c>
    </row>
    <row r="291" spans="1:35" x14ac:dyDescent="0.2">
      <c r="A291" s="34" t="s">
        <v>408</v>
      </c>
      <c r="B291" s="34" t="s">
        <v>409</v>
      </c>
      <c r="C291" s="34" t="s">
        <v>37</v>
      </c>
      <c r="D291" s="34" t="s">
        <v>44</v>
      </c>
      <c r="E291" s="167" t="s">
        <v>39</v>
      </c>
      <c r="F291" s="35">
        <v>1310000</v>
      </c>
      <c r="G291" s="34" t="s">
        <v>167</v>
      </c>
      <c r="H291" s="34" t="s">
        <v>47</v>
      </c>
      <c r="I291" s="36">
        <v>45414</v>
      </c>
      <c r="J291" s="36">
        <v>45505</v>
      </c>
      <c r="K291" s="36">
        <v>46280</v>
      </c>
      <c r="L291" s="168">
        <v>119</v>
      </c>
      <c r="M291" s="168">
        <v>0</v>
      </c>
      <c r="N291" s="168">
        <v>0</v>
      </c>
      <c r="O291" s="168">
        <v>0</v>
      </c>
      <c r="P291" s="168">
        <v>0</v>
      </c>
      <c r="Q291" s="168">
        <v>0</v>
      </c>
      <c r="R291" s="168">
        <v>0</v>
      </c>
      <c r="S291" s="168">
        <v>0</v>
      </c>
      <c r="T291" s="168">
        <v>0</v>
      </c>
      <c r="U291" s="168">
        <v>3</v>
      </c>
      <c r="V291" s="168">
        <v>0</v>
      </c>
      <c r="W291" s="168">
        <v>0</v>
      </c>
      <c r="X291" s="168">
        <v>381</v>
      </c>
      <c r="Y291" s="168">
        <v>0</v>
      </c>
      <c r="Z291" s="168">
        <v>0</v>
      </c>
      <c r="AA291" s="168">
        <v>0</v>
      </c>
      <c r="AB291" s="168">
        <v>710</v>
      </c>
      <c r="AC291" s="168">
        <v>0</v>
      </c>
      <c r="AD291" s="168">
        <v>0</v>
      </c>
      <c r="AE291" s="168">
        <v>0</v>
      </c>
      <c r="AF291" s="168">
        <v>0</v>
      </c>
      <c r="AG291" s="168">
        <v>0</v>
      </c>
      <c r="AH291" s="168">
        <f t="shared" si="4"/>
        <v>1213</v>
      </c>
      <c r="AI291" s="169">
        <v>44574</v>
      </c>
    </row>
    <row r="292" spans="1:35" x14ac:dyDescent="0.2">
      <c r="A292" s="34" t="s">
        <v>410</v>
      </c>
      <c r="B292" s="34" t="s">
        <v>411</v>
      </c>
      <c r="C292" s="34" t="s">
        <v>37</v>
      </c>
      <c r="D292" s="34" t="s">
        <v>38</v>
      </c>
      <c r="E292" s="167" t="s">
        <v>305</v>
      </c>
      <c r="F292" s="35">
        <v>2972000</v>
      </c>
      <c r="G292" s="34" t="s">
        <v>412</v>
      </c>
      <c r="H292" s="34" t="s">
        <v>47</v>
      </c>
      <c r="I292" s="36">
        <v>45005</v>
      </c>
      <c r="J292" s="36">
        <v>45156</v>
      </c>
      <c r="K292" s="36">
        <v>45457</v>
      </c>
      <c r="L292" s="168">
        <v>1648</v>
      </c>
      <c r="M292" s="168">
        <v>0</v>
      </c>
      <c r="N292" s="168">
        <v>0</v>
      </c>
      <c r="O292" s="168">
        <v>0</v>
      </c>
      <c r="P292" s="168">
        <v>0</v>
      </c>
      <c r="Q292" s="168">
        <v>0</v>
      </c>
      <c r="R292" s="168">
        <v>0</v>
      </c>
      <c r="S292" s="168">
        <v>0</v>
      </c>
      <c r="T292" s="168">
        <v>0</v>
      </c>
      <c r="U292" s="168">
        <v>60</v>
      </c>
      <c r="V292" s="168">
        <v>0</v>
      </c>
      <c r="W292" s="168">
        <v>25</v>
      </c>
      <c r="X292" s="168">
        <v>215</v>
      </c>
      <c r="Y292" s="168">
        <v>160</v>
      </c>
      <c r="Z292" s="168">
        <v>106</v>
      </c>
      <c r="AA292" s="168">
        <v>0</v>
      </c>
      <c r="AB292" s="168">
        <v>559</v>
      </c>
      <c r="AC292" s="168">
        <v>0</v>
      </c>
      <c r="AD292" s="168">
        <v>0</v>
      </c>
      <c r="AE292" s="168">
        <v>0</v>
      </c>
      <c r="AF292" s="168">
        <v>0</v>
      </c>
      <c r="AG292" s="168">
        <v>0</v>
      </c>
      <c r="AH292" s="168">
        <f t="shared" si="4"/>
        <v>2773</v>
      </c>
      <c r="AI292" s="169">
        <v>44991</v>
      </c>
    </row>
    <row r="293" spans="1:35" x14ac:dyDescent="0.2">
      <c r="A293" s="34" t="s">
        <v>410</v>
      </c>
      <c r="B293" s="34" t="s">
        <v>411</v>
      </c>
      <c r="C293" s="34" t="s">
        <v>37</v>
      </c>
      <c r="D293" s="34" t="s">
        <v>42</v>
      </c>
      <c r="E293" s="167" t="s">
        <v>305</v>
      </c>
      <c r="F293" s="35">
        <v>2972000</v>
      </c>
      <c r="G293" s="34" t="s">
        <v>412</v>
      </c>
      <c r="H293" s="34" t="s">
        <v>47</v>
      </c>
      <c r="I293" s="36">
        <v>45005</v>
      </c>
      <c r="J293" s="36">
        <v>45156</v>
      </c>
      <c r="K293" s="36">
        <v>45457</v>
      </c>
      <c r="L293" s="168">
        <v>0</v>
      </c>
      <c r="M293" s="168">
        <v>0</v>
      </c>
      <c r="N293" s="168">
        <v>0</v>
      </c>
      <c r="O293" s="168">
        <v>0</v>
      </c>
      <c r="P293" s="168">
        <v>0</v>
      </c>
      <c r="Q293" s="168">
        <v>0</v>
      </c>
      <c r="R293" s="168">
        <v>0</v>
      </c>
      <c r="S293" s="168">
        <v>0</v>
      </c>
      <c r="T293" s="168">
        <v>0</v>
      </c>
      <c r="U293" s="168">
        <v>0</v>
      </c>
      <c r="V293" s="168">
        <v>8</v>
      </c>
      <c r="W293" s="168">
        <v>0</v>
      </c>
      <c r="X293" s="168">
        <v>0</v>
      </c>
      <c r="Y293" s="168">
        <v>0</v>
      </c>
      <c r="Z293" s="168">
        <v>0</v>
      </c>
      <c r="AA293" s="168">
        <v>0</v>
      </c>
      <c r="AB293" s="168">
        <v>0</v>
      </c>
      <c r="AC293" s="168">
        <v>0</v>
      </c>
      <c r="AD293" s="168">
        <v>0</v>
      </c>
      <c r="AE293" s="168">
        <v>0</v>
      </c>
      <c r="AF293" s="168">
        <v>0</v>
      </c>
      <c r="AG293" s="168">
        <v>0</v>
      </c>
      <c r="AH293" s="168">
        <f t="shared" si="4"/>
        <v>8</v>
      </c>
      <c r="AI293" s="169">
        <v>44991</v>
      </c>
    </row>
    <row r="294" spans="1:35" x14ac:dyDescent="0.2">
      <c r="A294" s="34" t="s">
        <v>413</v>
      </c>
      <c r="B294" s="34" t="s">
        <v>414</v>
      </c>
      <c r="C294" s="34" t="s">
        <v>37</v>
      </c>
      <c r="D294" s="34" t="s">
        <v>38</v>
      </c>
      <c r="E294" s="167" t="s">
        <v>305</v>
      </c>
      <c r="F294" s="35">
        <v>2165000</v>
      </c>
      <c r="G294" s="34" t="s">
        <v>412</v>
      </c>
      <c r="H294" s="34" t="s">
        <v>47</v>
      </c>
      <c r="I294" s="36">
        <v>44785</v>
      </c>
      <c r="J294" s="36">
        <v>44819</v>
      </c>
      <c r="K294" s="36">
        <v>45040</v>
      </c>
      <c r="L294" s="168">
        <v>0</v>
      </c>
      <c r="M294" s="168">
        <v>0</v>
      </c>
      <c r="N294" s="168">
        <v>0</v>
      </c>
      <c r="O294" s="168">
        <v>0</v>
      </c>
      <c r="P294" s="168">
        <v>0</v>
      </c>
      <c r="Q294" s="168">
        <v>0</v>
      </c>
      <c r="R294" s="168">
        <v>0</v>
      </c>
      <c r="S294" s="168">
        <v>0</v>
      </c>
      <c r="T294" s="168">
        <v>0</v>
      </c>
      <c r="U294" s="168">
        <v>0</v>
      </c>
      <c r="V294" s="168">
        <v>0</v>
      </c>
      <c r="W294" s="168">
        <v>0</v>
      </c>
      <c r="X294" s="168">
        <v>524</v>
      </c>
      <c r="Y294" s="168">
        <v>0</v>
      </c>
      <c r="Z294" s="168">
        <v>0</v>
      </c>
      <c r="AA294" s="168">
        <v>0</v>
      </c>
      <c r="AB294" s="168">
        <v>484</v>
      </c>
      <c r="AC294" s="168">
        <v>0</v>
      </c>
      <c r="AD294" s="168">
        <v>0</v>
      </c>
      <c r="AE294" s="168">
        <v>0</v>
      </c>
      <c r="AF294" s="168">
        <v>0</v>
      </c>
      <c r="AG294" s="168">
        <v>0</v>
      </c>
      <c r="AH294" s="168">
        <f t="shared" si="4"/>
        <v>1008</v>
      </c>
      <c r="AI294" s="169">
        <v>44763</v>
      </c>
    </row>
    <row r="295" spans="1:35" x14ac:dyDescent="0.2">
      <c r="A295" s="34" t="s">
        <v>415</v>
      </c>
      <c r="B295" s="34" t="s">
        <v>416</v>
      </c>
      <c r="C295" s="34" t="s">
        <v>37</v>
      </c>
      <c r="D295" s="34" t="s">
        <v>38</v>
      </c>
      <c r="E295" s="167" t="s">
        <v>82</v>
      </c>
      <c r="F295" s="35">
        <v>3218000</v>
      </c>
      <c r="G295" s="34" t="s">
        <v>83</v>
      </c>
      <c r="H295" s="34" t="s">
        <v>47</v>
      </c>
      <c r="I295" s="36">
        <v>43868</v>
      </c>
      <c r="J295" s="36">
        <v>43739</v>
      </c>
      <c r="K295" s="36">
        <v>44280</v>
      </c>
      <c r="L295" s="168">
        <v>0</v>
      </c>
      <c r="M295" s="168">
        <v>0</v>
      </c>
      <c r="N295" s="168">
        <v>0</v>
      </c>
      <c r="O295" s="168">
        <v>0</v>
      </c>
      <c r="P295" s="168">
        <v>0</v>
      </c>
      <c r="Q295" s="168">
        <v>0</v>
      </c>
      <c r="R295" s="168">
        <v>0</v>
      </c>
      <c r="S295" s="168">
        <v>0</v>
      </c>
      <c r="T295" s="168">
        <v>0</v>
      </c>
      <c r="U295" s="168">
        <v>0</v>
      </c>
      <c r="V295" s="168">
        <v>0</v>
      </c>
      <c r="W295" s="168">
        <v>0</v>
      </c>
      <c r="X295" s="168">
        <v>0</v>
      </c>
      <c r="Y295" s="168">
        <v>0</v>
      </c>
      <c r="Z295" s="168">
        <v>0</v>
      </c>
      <c r="AA295" s="168">
        <v>0</v>
      </c>
      <c r="AB295" s="168">
        <v>28</v>
      </c>
      <c r="AC295" s="168">
        <v>0</v>
      </c>
      <c r="AD295" s="168">
        <v>0</v>
      </c>
      <c r="AE295" s="168">
        <v>0</v>
      </c>
      <c r="AF295" s="168">
        <v>0</v>
      </c>
      <c r="AG295" s="168">
        <v>0</v>
      </c>
      <c r="AH295" s="168">
        <f t="shared" si="4"/>
        <v>28</v>
      </c>
      <c r="AI295" s="169">
        <v>44305</v>
      </c>
    </row>
    <row r="296" spans="1:35" x14ac:dyDescent="0.2">
      <c r="A296" s="34" t="s">
        <v>417</v>
      </c>
      <c r="B296" s="34" t="s">
        <v>418</v>
      </c>
      <c r="C296" s="34" t="s">
        <v>37</v>
      </c>
      <c r="D296" s="34" t="s">
        <v>38</v>
      </c>
      <c r="E296" s="167" t="s">
        <v>82</v>
      </c>
      <c r="F296" s="35">
        <v>2820000</v>
      </c>
      <c r="G296" s="34" t="s">
        <v>40</v>
      </c>
      <c r="H296" s="34" t="s">
        <v>47</v>
      </c>
      <c r="I296" s="36">
        <v>44414</v>
      </c>
      <c r="J296" s="36">
        <v>44413</v>
      </c>
      <c r="K296" s="36">
        <v>45125</v>
      </c>
      <c r="L296" s="168">
        <v>111</v>
      </c>
      <c r="M296" s="168">
        <v>0</v>
      </c>
      <c r="N296" s="168">
        <v>0</v>
      </c>
      <c r="O296" s="168">
        <v>0</v>
      </c>
      <c r="P296" s="168">
        <v>0</v>
      </c>
      <c r="Q296" s="168">
        <v>0</v>
      </c>
      <c r="R296" s="168">
        <v>0</v>
      </c>
      <c r="S296" s="168">
        <v>0</v>
      </c>
      <c r="T296" s="168">
        <v>0</v>
      </c>
      <c r="U296" s="168">
        <v>0</v>
      </c>
      <c r="V296" s="168">
        <v>0</v>
      </c>
      <c r="W296" s="168">
        <v>0</v>
      </c>
      <c r="X296" s="168">
        <v>0</v>
      </c>
      <c r="Y296" s="168">
        <v>0</v>
      </c>
      <c r="Z296" s="168">
        <v>0</v>
      </c>
      <c r="AA296" s="168">
        <v>0</v>
      </c>
      <c r="AB296" s="168">
        <v>129</v>
      </c>
      <c r="AC296" s="168">
        <v>0</v>
      </c>
      <c r="AD296" s="168">
        <v>0</v>
      </c>
      <c r="AE296" s="168">
        <v>0</v>
      </c>
      <c r="AF296" s="168">
        <v>0</v>
      </c>
      <c r="AG296" s="168">
        <v>0</v>
      </c>
      <c r="AH296" s="168">
        <f t="shared" si="4"/>
        <v>240</v>
      </c>
      <c r="AI296" s="169">
        <v>44266</v>
      </c>
    </row>
    <row r="297" spans="1:35" x14ac:dyDescent="0.2">
      <c r="A297" s="34" t="s">
        <v>419</v>
      </c>
      <c r="B297" s="34" t="s">
        <v>420</v>
      </c>
      <c r="C297" s="34" t="s">
        <v>37</v>
      </c>
      <c r="D297" s="34" t="s">
        <v>42</v>
      </c>
      <c r="E297" s="167" t="s">
        <v>135</v>
      </c>
      <c r="F297" s="35">
        <v>2430000</v>
      </c>
      <c r="G297" s="34" t="s">
        <v>111</v>
      </c>
      <c r="H297" s="34" t="s">
        <v>47</v>
      </c>
      <c r="I297" s="36">
        <v>44536</v>
      </c>
      <c r="J297" s="36">
        <v>44771</v>
      </c>
      <c r="K297" s="36">
        <v>45078</v>
      </c>
      <c r="L297" s="168">
        <v>0</v>
      </c>
      <c r="M297" s="168">
        <v>0</v>
      </c>
      <c r="N297" s="168">
        <v>0</v>
      </c>
      <c r="O297" s="168">
        <v>0</v>
      </c>
      <c r="P297" s="168">
        <v>0</v>
      </c>
      <c r="Q297" s="168">
        <v>0</v>
      </c>
      <c r="R297" s="168">
        <v>0</v>
      </c>
      <c r="S297" s="168">
        <v>0</v>
      </c>
      <c r="T297" s="168">
        <v>0</v>
      </c>
      <c r="U297" s="168">
        <v>0</v>
      </c>
      <c r="V297" s="168">
        <v>12</v>
      </c>
      <c r="W297" s="168">
        <v>0</v>
      </c>
      <c r="X297" s="168">
        <v>0</v>
      </c>
      <c r="Y297" s="168">
        <v>0</v>
      </c>
      <c r="Z297" s="168">
        <v>0</v>
      </c>
      <c r="AA297" s="168">
        <v>0</v>
      </c>
      <c r="AB297" s="168">
        <v>0</v>
      </c>
      <c r="AC297" s="168">
        <v>0</v>
      </c>
      <c r="AD297" s="168">
        <v>0</v>
      </c>
      <c r="AE297" s="168">
        <v>0</v>
      </c>
      <c r="AF297" s="168">
        <v>0</v>
      </c>
      <c r="AG297" s="168">
        <v>0</v>
      </c>
      <c r="AH297" s="168">
        <f t="shared" ref="AH297:AH360" si="5">SUM(L297:AG297)</f>
        <v>12</v>
      </c>
      <c r="AI297" s="169">
        <v>44463</v>
      </c>
    </row>
    <row r="298" spans="1:35" x14ac:dyDescent="0.2">
      <c r="A298" s="34" t="s">
        <v>421</v>
      </c>
      <c r="B298" s="34" t="s">
        <v>422</v>
      </c>
      <c r="C298" s="34" t="s">
        <v>37</v>
      </c>
      <c r="D298" s="34" t="s">
        <v>42</v>
      </c>
      <c r="E298" s="167" t="s">
        <v>82</v>
      </c>
      <c r="F298" s="35">
        <v>745000</v>
      </c>
      <c r="G298" s="34" t="s">
        <v>423</v>
      </c>
      <c r="H298" s="34" t="s">
        <v>47</v>
      </c>
      <c r="I298" s="36">
        <v>44972</v>
      </c>
      <c r="J298" s="36">
        <v>44987</v>
      </c>
      <c r="K298" s="36">
        <v>45628</v>
      </c>
      <c r="L298" s="168">
        <v>211</v>
      </c>
      <c r="M298" s="168">
        <v>0</v>
      </c>
      <c r="N298" s="168">
        <v>0</v>
      </c>
      <c r="O298" s="168">
        <v>0</v>
      </c>
      <c r="P298" s="168">
        <v>0</v>
      </c>
      <c r="Q298" s="168">
        <v>0</v>
      </c>
      <c r="R298" s="168">
        <v>0</v>
      </c>
      <c r="S298" s="168">
        <v>0</v>
      </c>
      <c r="T298" s="168">
        <v>0</v>
      </c>
      <c r="U298" s="168">
        <v>14</v>
      </c>
      <c r="V298" s="168">
        <v>0</v>
      </c>
      <c r="W298" s="168">
        <v>0</v>
      </c>
      <c r="X298" s="168">
        <v>448</v>
      </c>
      <c r="Y298" s="168">
        <v>21</v>
      </c>
      <c r="Z298" s="168">
        <v>7</v>
      </c>
      <c r="AA298" s="168">
        <v>0</v>
      </c>
      <c r="AB298" s="168">
        <v>0</v>
      </c>
      <c r="AC298" s="168">
        <v>0</v>
      </c>
      <c r="AD298" s="168">
        <v>0</v>
      </c>
      <c r="AE298" s="168">
        <v>0</v>
      </c>
      <c r="AF298" s="168">
        <v>0</v>
      </c>
      <c r="AG298" s="168">
        <v>0</v>
      </c>
      <c r="AH298" s="168">
        <f t="shared" si="5"/>
        <v>701</v>
      </c>
      <c r="AI298" s="169">
        <v>44943</v>
      </c>
    </row>
    <row r="299" spans="1:35" x14ac:dyDescent="0.2">
      <c r="A299" s="34" t="s">
        <v>424</v>
      </c>
      <c r="B299" s="34" t="s">
        <v>425</v>
      </c>
      <c r="C299" s="34" t="s">
        <v>37</v>
      </c>
      <c r="D299" s="34" t="s">
        <v>38</v>
      </c>
      <c r="E299" s="167" t="s">
        <v>82</v>
      </c>
      <c r="F299" s="35">
        <v>985000</v>
      </c>
      <c r="G299" s="34" t="s">
        <v>83</v>
      </c>
      <c r="H299" s="34" t="s">
        <v>47</v>
      </c>
      <c r="I299" s="36">
        <v>44371</v>
      </c>
      <c r="J299" s="36">
        <v>44344</v>
      </c>
      <c r="K299" s="36">
        <v>44988</v>
      </c>
      <c r="L299" s="168">
        <v>0</v>
      </c>
      <c r="M299" s="168">
        <v>0</v>
      </c>
      <c r="N299" s="168">
        <v>0</v>
      </c>
      <c r="O299" s="168">
        <v>0</v>
      </c>
      <c r="P299" s="168">
        <v>0</v>
      </c>
      <c r="Q299" s="168">
        <v>0</v>
      </c>
      <c r="R299" s="168">
        <v>0</v>
      </c>
      <c r="S299" s="168">
        <v>0</v>
      </c>
      <c r="T299" s="168">
        <v>0</v>
      </c>
      <c r="U299" s="168">
        <v>0</v>
      </c>
      <c r="V299" s="168">
        <v>0</v>
      </c>
      <c r="W299" s="168">
        <v>0</v>
      </c>
      <c r="X299" s="168">
        <v>0</v>
      </c>
      <c r="Y299" s="168">
        <v>0</v>
      </c>
      <c r="Z299" s="168">
        <v>0</v>
      </c>
      <c r="AA299" s="168">
        <v>0</v>
      </c>
      <c r="AB299" s="168">
        <v>74</v>
      </c>
      <c r="AC299" s="168">
        <v>13</v>
      </c>
      <c r="AD299" s="168">
        <v>0</v>
      </c>
      <c r="AE299" s="168">
        <v>0</v>
      </c>
      <c r="AF299" s="168">
        <v>0</v>
      </c>
      <c r="AG299" s="168">
        <v>0</v>
      </c>
      <c r="AH299" s="168">
        <f t="shared" si="5"/>
        <v>87</v>
      </c>
      <c r="AI299" s="169">
        <v>44305</v>
      </c>
    </row>
    <row r="300" spans="1:35" x14ac:dyDescent="0.2">
      <c r="A300" s="34" t="s">
        <v>424</v>
      </c>
      <c r="B300" s="34" t="s">
        <v>425</v>
      </c>
      <c r="C300" s="34" t="s">
        <v>37</v>
      </c>
      <c r="D300" s="34" t="s">
        <v>44</v>
      </c>
      <c r="E300" s="167" t="s">
        <v>82</v>
      </c>
      <c r="F300" s="35">
        <v>985000</v>
      </c>
      <c r="G300" s="34" t="s">
        <v>167</v>
      </c>
      <c r="H300" s="34" t="s">
        <v>47</v>
      </c>
      <c r="I300" s="36">
        <v>44371</v>
      </c>
      <c r="J300" s="36">
        <v>44344</v>
      </c>
      <c r="K300" s="36">
        <v>44988</v>
      </c>
      <c r="L300" s="168">
        <v>0</v>
      </c>
      <c r="M300" s="168">
        <v>0</v>
      </c>
      <c r="N300" s="168">
        <v>0</v>
      </c>
      <c r="O300" s="168">
        <v>0</v>
      </c>
      <c r="P300" s="168">
        <v>0</v>
      </c>
      <c r="Q300" s="168">
        <v>0</v>
      </c>
      <c r="R300" s="168">
        <v>0</v>
      </c>
      <c r="S300" s="168">
        <v>0</v>
      </c>
      <c r="T300" s="168">
        <v>0</v>
      </c>
      <c r="U300" s="168">
        <v>0</v>
      </c>
      <c r="V300" s="168">
        <v>0</v>
      </c>
      <c r="W300" s="168">
        <v>0</v>
      </c>
      <c r="X300" s="168">
        <v>472</v>
      </c>
      <c r="Y300" s="168">
        <v>0</v>
      </c>
      <c r="Z300" s="168">
        <v>0</v>
      </c>
      <c r="AA300" s="168">
        <v>0</v>
      </c>
      <c r="AB300" s="168">
        <v>0</v>
      </c>
      <c r="AC300" s="168">
        <v>0</v>
      </c>
      <c r="AD300" s="168">
        <v>0</v>
      </c>
      <c r="AE300" s="168">
        <v>0</v>
      </c>
      <c r="AF300" s="168">
        <v>0</v>
      </c>
      <c r="AG300" s="168">
        <v>0</v>
      </c>
      <c r="AH300" s="168">
        <f t="shared" si="5"/>
        <v>472</v>
      </c>
      <c r="AI300" s="169">
        <v>44305</v>
      </c>
    </row>
    <row r="301" spans="1:35" x14ac:dyDescent="0.2">
      <c r="A301" s="34" t="s">
        <v>426</v>
      </c>
      <c r="B301" s="34" t="s">
        <v>427</v>
      </c>
      <c r="C301" s="34" t="s">
        <v>37</v>
      </c>
      <c r="D301" s="34" t="s">
        <v>38</v>
      </c>
      <c r="E301" s="167" t="s">
        <v>135</v>
      </c>
      <c r="F301" s="35">
        <v>2077000</v>
      </c>
      <c r="G301" s="34" t="s">
        <v>111</v>
      </c>
      <c r="H301" s="34" t="s">
        <v>47</v>
      </c>
      <c r="I301" s="36">
        <v>44536</v>
      </c>
      <c r="J301" s="36">
        <v>44603</v>
      </c>
      <c r="K301" s="36">
        <v>45261</v>
      </c>
      <c r="L301" s="168">
        <v>350</v>
      </c>
      <c r="M301" s="168">
        <v>0</v>
      </c>
      <c r="N301" s="168">
        <v>0</v>
      </c>
      <c r="O301" s="168">
        <v>0</v>
      </c>
      <c r="P301" s="168">
        <v>0</v>
      </c>
      <c r="Q301" s="168">
        <v>0</v>
      </c>
      <c r="R301" s="168">
        <v>0</v>
      </c>
      <c r="S301" s="168">
        <v>0</v>
      </c>
      <c r="T301" s="168">
        <v>0</v>
      </c>
      <c r="U301" s="168">
        <v>0</v>
      </c>
      <c r="V301" s="168">
        <v>0</v>
      </c>
      <c r="W301" s="168">
        <v>0</v>
      </c>
      <c r="X301" s="168">
        <v>0</v>
      </c>
      <c r="Y301" s="168">
        <v>0</v>
      </c>
      <c r="Z301" s="168">
        <v>0</v>
      </c>
      <c r="AA301" s="168">
        <v>0</v>
      </c>
      <c r="AB301" s="168">
        <v>0</v>
      </c>
      <c r="AC301" s="168">
        <v>0</v>
      </c>
      <c r="AD301" s="168">
        <v>0</v>
      </c>
      <c r="AE301" s="168">
        <v>0</v>
      </c>
      <c r="AF301" s="168">
        <v>0</v>
      </c>
      <c r="AG301" s="168">
        <v>0</v>
      </c>
      <c r="AH301" s="168">
        <f t="shared" si="5"/>
        <v>350</v>
      </c>
      <c r="AI301" s="169">
        <v>44377</v>
      </c>
    </row>
    <row r="302" spans="1:35" x14ac:dyDescent="0.2">
      <c r="A302" s="34" t="s">
        <v>428</v>
      </c>
      <c r="B302" s="34" t="s">
        <v>429</v>
      </c>
      <c r="C302" s="34" t="s">
        <v>37</v>
      </c>
      <c r="D302" s="34" t="s">
        <v>38</v>
      </c>
      <c r="E302" s="167" t="s">
        <v>135</v>
      </c>
      <c r="F302" s="35">
        <v>30000</v>
      </c>
      <c r="G302" s="34" t="s">
        <v>111</v>
      </c>
      <c r="H302" s="34" t="s">
        <v>41</v>
      </c>
      <c r="I302" s="36">
        <v>45108</v>
      </c>
      <c r="J302" s="36">
        <v>45231</v>
      </c>
      <c r="K302" s="36">
        <v>45901</v>
      </c>
      <c r="L302" s="168">
        <v>0</v>
      </c>
      <c r="M302" s="168">
        <v>0</v>
      </c>
      <c r="N302" s="168">
        <v>0</v>
      </c>
      <c r="O302" s="168">
        <v>0</v>
      </c>
      <c r="P302" s="168">
        <v>0</v>
      </c>
      <c r="Q302" s="168">
        <v>0</v>
      </c>
      <c r="R302" s="168">
        <v>0</v>
      </c>
      <c r="S302" s="168">
        <v>0</v>
      </c>
      <c r="T302" s="168">
        <v>0</v>
      </c>
      <c r="U302" s="168">
        <v>0</v>
      </c>
      <c r="V302" s="168">
        <v>0</v>
      </c>
      <c r="W302" s="168">
        <v>0</v>
      </c>
      <c r="X302" s="168">
        <v>20</v>
      </c>
      <c r="Y302" s="168">
        <v>0</v>
      </c>
      <c r="Z302" s="168">
        <v>0</v>
      </c>
      <c r="AA302" s="168">
        <v>7</v>
      </c>
      <c r="AB302" s="168">
        <v>0</v>
      </c>
      <c r="AC302" s="168">
        <v>0</v>
      </c>
      <c r="AD302" s="168">
        <v>0</v>
      </c>
      <c r="AE302" s="168">
        <v>0</v>
      </c>
      <c r="AF302" s="168">
        <v>0</v>
      </c>
      <c r="AG302" s="168">
        <v>0</v>
      </c>
      <c r="AH302" s="168">
        <f t="shared" si="5"/>
        <v>27</v>
      </c>
      <c r="AI302" s="169">
        <v>43895</v>
      </c>
    </row>
    <row r="303" spans="1:35" x14ac:dyDescent="0.2">
      <c r="A303" s="34" t="s">
        <v>430</v>
      </c>
      <c r="B303" s="34" t="s">
        <v>431</v>
      </c>
      <c r="C303" s="34" t="s">
        <v>37</v>
      </c>
      <c r="D303" s="34" t="s">
        <v>38</v>
      </c>
      <c r="E303" s="167" t="s">
        <v>135</v>
      </c>
      <c r="F303" s="35">
        <v>610000</v>
      </c>
      <c r="G303" s="34" t="s">
        <v>111</v>
      </c>
      <c r="H303" s="34" t="s">
        <v>47</v>
      </c>
      <c r="I303" s="36">
        <v>45323</v>
      </c>
      <c r="J303" s="36">
        <v>45323</v>
      </c>
      <c r="K303" s="36">
        <v>45792</v>
      </c>
      <c r="L303" s="168">
        <v>0</v>
      </c>
      <c r="M303" s="168">
        <v>0</v>
      </c>
      <c r="N303" s="168">
        <v>0</v>
      </c>
      <c r="O303" s="168">
        <v>0</v>
      </c>
      <c r="P303" s="168">
        <v>0</v>
      </c>
      <c r="Q303" s="168">
        <v>0</v>
      </c>
      <c r="R303" s="168">
        <v>0</v>
      </c>
      <c r="S303" s="168">
        <v>0</v>
      </c>
      <c r="T303" s="168">
        <v>0</v>
      </c>
      <c r="U303" s="168">
        <v>8</v>
      </c>
      <c r="V303" s="168">
        <v>0</v>
      </c>
      <c r="W303" s="168">
        <v>0</v>
      </c>
      <c r="X303" s="168">
        <v>19</v>
      </c>
      <c r="Y303" s="168">
        <v>0</v>
      </c>
      <c r="Z303" s="168">
        <v>0</v>
      </c>
      <c r="AA303" s="168">
        <v>0</v>
      </c>
      <c r="AB303" s="168">
        <v>0</v>
      </c>
      <c r="AC303" s="168">
        <v>0</v>
      </c>
      <c r="AD303" s="168">
        <v>0</v>
      </c>
      <c r="AE303" s="168">
        <v>0</v>
      </c>
      <c r="AF303" s="168">
        <v>0</v>
      </c>
      <c r="AG303" s="168">
        <v>0</v>
      </c>
      <c r="AH303" s="168">
        <f t="shared" si="5"/>
        <v>27</v>
      </c>
      <c r="AI303" s="169">
        <v>44322</v>
      </c>
    </row>
    <row r="304" spans="1:35" x14ac:dyDescent="0.2">
      <c r="A304" s="34" t="s">
        <v>430</v>
      </c>
      <c r="B304" s="34" t="s">
        <v>431</v>
      </c>
      <c r="C304" s="34" t="s">
        <v>37</v>
      </c>
      <c r="D304" s="34" t="s">
        <v>42</v>
      </c>
      <c r="E304" s="167" t="s">
        <v>135</v>
      </c>
      <c r="F304" s="35">
        <v>610000</v>
      </c>
      <c r="G304" s="34" t="s">
        <v>111</v>
      </c>
      <c r="H304" s="34" t="s">
        <v>47</v>
      </c>
      <c r="I304" s="36">
        <v>45323</v>
      </c>
      <c r="J304" s="36">
        <v>45323</v>
      </c>
      <c r="K304" s="36">
        <v>45792</v>
      </c>
      <c r="L304" s="168">
        <v>83</v>
      </c>
      <c r="M304" s="168">
        <v>0</v>
      </c>
      <c r="N304" s="168">
        <v>0</v>
      </c>
      <c r="O304" s="168">
        <v>0</v>
      </c>
      <c r="P304" s="168">
        <v>0</v>
      </c>
      <c r="Q304" s="168">
        <v>0</v>
      </c>
      <c r="R304" s="168">
        <v>0</v>
      </c>
      <c r="S304" s="168">
        <v>0</v>
      </c>
      <c r="T304" s="168">
        <v>0</v>
      </c>
      <c r="U304" s="168">
        <v>0</v>
      </c>
      <c r="V304" s="168">
        <v>0</v>
      </c>
      <c r="W304" s="168">
        <v>0</v>
      </c>
      <c r="X304" s="168">
        <v>0</v>
      </c>
      <c r="Y304" s="168">
        <v>0</v>
      </c>
      <c r="Z304" s="168">
        <v>0</v>
      </c>
      <c r="AA304" s="168">
        <v>0</v>
      </c>
      <c r="AB304" s="168">
        <v>429</v>
      </c>
      <c r="AC304" s="168">
        <v>66</v>
      </c>
      <c r="AD304" s="168">
        <v>0</v>
      </c>
      <c r="AE304" s="168">
        <v>0</v>
      </c>
      <c r="AF304" s="168">
        <v>0</v>
      </c>
      <c r="AG304" s="168">
        <v>0</v>
      </c>
      <c r="AH304" s="168">
        <f t="shared" si="5"/>
        <v>578</v>
      </c>
      <c r="AI304" s="169">
        <v>44322</v>
      </c>
    </row>
    <row r="305" spans="1:35" x14ac:dyDescent="0.2">
      <c r="A305" s="34" t="s">
        <v>432</v>
      </c>
      <c r="B305" s="34" t="s">
        <v>433</v>
      </c>
      <c r="C305" s="34" t="s">
        <v>37</v>
      </c>
      <c r="D305" s="34" t="s">
        <v>38</v>
      </c>
      <c r="E305" s="167" t="s">
        <v>135</v>
      </c>
      <c r="F305" s="35">
        <v>830000</v>
      </c>
      <c r="G305" s="34" t="s">
        <v>111</v>
      </c>
      <c r="H305" s="34" t="s">
        <v>47</v>
      </c>
      <c r="I305" s="36">
        <v>45261</v>
      </c>
      <c r="J305" s="36">
        <v>45268</v>
      </c>
      <c r="K305" s="36">
        <v>45670</v>
      </c>
      <c r="L305" s="168">
        <v>52</v>
      </c>
      <c r="M305" s="168">
        <v>0</v>
      </c>
      <c r="N305" s="168">
        <v>0</v>
      </c>
      <c r="O305" s="168">
        <v>0</v>
      </c>
      <c r="P305" s="168">
        <v>0</v>
      </c>
      <c r="Q305" s="168">
        <v>0</v>
      </c>
      <c r="R305" s="168">
        <v>0</v>
      </c>
      <c r="S305" s="168">
        <v>0</v>
      </c>
      <c r="T305" s="168">
        <v>0</v>
      </c>
      <c r="U305" s="168">
        <v>5</v>
      </c>
      <c r="V305" s="168">
        <v>0</v>
      </c>
      <c r="W305" s="168">
        <v>0</v>
      </c>
      <c r="X305" s="168">
        <v>0</v>
      </c>
      <c r="Y305" s="168">
        <v>0</v>
      </c>
      <c r="Z305" s="168">
        <v>0</v>
      </c>
      <c r="AA305" s="168">
        <v>0</v>
      </c>
      <c r="AB305" s="168">
        <v>0</v>
      </c>
      <c r="AC305" s="168">
        <v>251</v>
      </c>
      <c r="AD305" s="168">
        <v>0</v>
      </c>
      <c r="AE305" s="168">
        <v>0</v>
      </c>
      <c r="AF305" s="168">
        <v>0</v>
      </c>
      <c r="AG305" s="168">
        <v>0</v>
      </c>
      <c r="AH305" s="168">
        <f t="shared" si="5"/>
        <v>308</v>
      </c>
      <c r="AI305" s="169">
        <v>44377</v>
      </c>
    </row>
    <row r="306" spans="1:35" x14ac:dyDescent="0.2">
      <c r="A306" s="34" t="s">
        <v>432</v>
      </c>
      <c r="B306" s="34" t="s">
        <v>433</v>
      </c>
      <c r="C306" s="34" t="s">
        <v>37</v>
      </c>
      <c r="D306" s="34" t="s">
        <v>42</v>
      </c>
      <c r="E306" s="167" t="s">
        <v>135</v>
      </c>
      <c r="F306" s="35">
        <v>830000</v>
      </c>
      <c r="G306" s="34" t="s">
        <v>111</v>
      </c>
      <c r="H306" s="34" t="s">
        <v>47</v>
      </c>
      <c r="I306" s="36">
        <v>45261</v>
      </c>
      <c r="J306" s="36">
        <v>45268</v>
      </c>
      <c r="K306" s="36">
        <v>45670</v>
      </c>
      <c r="L306" s="168">
        <v>22</v>
      </c>
      <c r="M306" s="168">
        <v>0</v>
      </c>
      <c r="N306" s="168">
        <v>0</v>
      </c>
      <c r="O306" s="168">
        <v>0</v>
      </c>
      <c r="P306" s="168">
        <v>0</v>
      </c>
      <c r="Q306" s="168">
        <v>0</v>
      </c>
      <c r="R306" s="168">
        <v>0</v>
      </c>
      <c r="S306" s="168">
        <v>0</v>
      </c>
      <c r="T306" s="168">
        <v>0</v>
      </c>
      <c r="U306" s="168">
        <v>1</v>
      </c>
      <c r="V306" s="168">
        <v>0</v>
      </c>
      <c r="W306" s="168">
        <v>0</v>
      </c>
      <c r="X306" s="168">
        <v>0</v>
      </c>
      <c r="Y306" s="168">
        <v>0</v>
      </c>
      <c r="Z306" s="168">
        <v>0</v>
      </c>
      <c r="AA306" s="168">
        <v>0</v>
      </c>
      <c r="AB306" s="168">
        <v>472</v>
      </c>
      <c r="AC306" s="168">
        <v>0</v>
      </c>
      <c r="AD306" s="168">
        <v>0</v>
      </c>
      <c r="AE306" s="168">
        <v>0</v>
      </c>
      <c r="AF306" s="168">
        <v>0</v>
      </c>
      <c r="AG306" s="168">
        <v>0</v>
      </c>
      <c r="AH306" s="168">
        <f t="shared" si="5"/>
        <v>495</v>
      </c>
      <c r="AI306" s="169">
        <v>44377</v>
      </c>
    </row>
    <row r="307" spans="1:35" x14ac:dyDescent="0.2">
      <c r="A307" s="34" t="s">
        <v>434</v>
      </c>
      <c r="B307" s="34" t="s">
        <v>435</v>
      </c>
      <c r="C307" s="34" t="s">
        <v>37</v>
      </c>
      <c r="D307" s="34" t="s">
        <v>38</v>
      </c>
      <c r="E307" s="167" t="s">
        <v>135</v>
      </c>
      <c r="F307" s="35">
        <v>620000</v>
      </c>
      <c r="G307" s="34" t="s">
        <v>74</v>
      </c>
      <c r="H307" s="34" t="s">
        <v>47</v>
      </c>
      <c r="I307" s="36">
        <v>45153</v>
      </c>
      <c r="J307" s="36">
        <v>45337</v>
      </c>
      <c r="K307" s="36">
        <v>45975</v>
      </c>
      <c r="L307" s="168">
        <v>200</v>
      </c>
      <c r="M307" s="168">
        <v>0</v>
      </c>
      <c r="N307" s="168">
        <v>0</v>
      </c>
      <c r="O307" s="168">
        <v>0</v>
      </c>
      <c r="P307" s="168">
        <v>0</v>
      </c>
      <c r="Q307" s="168">
        <v>0</v>
      </c>
      <c r="R307" s="168">
        <v>0</v>
      </c>
      <c r="S307" s="168">
        <v>0</v>
      </c>
      <c r="T307" s="168">
        <v>0</v>
      </c>
      <c r="U307" s="168">
        <v>16</v>
      </c>
      <c r="V307" s="168">
        <v>0</v>
      </c>
      <c r="W307" s="168">
        <v>0</v>
      </c>
      <c r="X307" s="168">
        <v>11</v>
      </c>
      <c r="Y307" s="168">
        <v>0</v>
      </c>
      <c r="Z307" s="168">
        <v>0</v>
      </c>
      <c r="AA307" s="168">
        <v>0</v>
      </c>
      <c r="AB307" s="168">
        <v>0</v>
      </c>
      <c r="AC307" s="168">
        <v>0</v>
      </c>
      <c r="AD307" s="168">
        <v>0</v>
      </c>
      <c r="AE307" s="168">
        <v>0</v>
      </c>
      <c r="AF307" s="168">
        <v>0</v>
      </c>
      <c r="AG307" s="168">
        <v>0</v>
      </c>
      <c r="AH307" s="168">
        <f t="shared" si="5"/>
        <v>227</v>
      </c>
      <c r="AI307" s="169">
        <v>44265</v>
      </c>
    </row>
    <row r="308" spans="1:35" x14ac:dyDescent="0.2">
      <c r="A308" s="34" t="s">
        <v>434</v>
      </c>
      <c r="B308" s="34" t="s">
        <v>435</v>
      </c>
      <c r="C308" s="34" t="s">
        <v>37</v>
      </c>
      <c r="D308" s="34" t="s">
        <v>42</v>
      </c>
      <c r="E308" s="167" t="s">
        <v>135</v>
      </c>
      <c r="F308" s="35">
        <v>620000</v>
      </c>
      <c r="G308" s="34" t="s">
        <v>74</v>
      </c>
      <c r="H308" s="34" t="s">
        <v>47</v>
      </c>
      <c r="I308" s="36">
        <v>45153</v>
      </c>
      <c r="J308" s="36">
        <v>45337</v>
      </c>
      <c r="K308" s="36">
        <v>45975</v>
      </c>
      <c r="L308" s="168">
        <v>82</v>
      </c>
      <c r="M308" s="168">
        <v>0</v>
      </c>
      <c r="N308" s="168">
        <v>0</v>
      </c>
      <c r="O308" s="168">
        <v>0</v>
      </c>
      <c r="P308" s="168">
        <v>0</v>
      </c>
      <c r="Q308" s="168">
        <v>0</v>
      </c>
      <c r="R308" s="168">
        <v>0</v>
      </c>
      <c r="S308" s="168">
        <v>0</v>
      </c>
      <c r="T308" s="168">
        <v>0</v>
      </c>
      <c r="U308" s="168">
        <v>0</v>
      </c>
      <c r="V308" s="168">
        <v>0</v>
      </c>
      <c r="W308" s="168">
        <v>0</v>
      </c>
      <c r="X308" s="168">
        <v>0</v>
      </c>
      <c r="Y308" s="168">
        <v>0</v>
      </c>
      <c r="Z308" s="168">
        <v>0</v>
      </c>
      <c r="AA308" s="168">
        <v>0</v>
      </c>
      <c r="AB308" s="168">
        <v>0</v>
      </c>
      <c r="AC308" s="168">
        <v>0</v>
      </c>
      <c r="AD308" s="168">
        <v>0</v>
      </c>
      <c r="AE308" s="168">
        <v>0</v>
      </c>
      <c r="AF308" s="168">
        <v>0</v>
      </c>
      <c r="AG308" s="168">
        <v>0</v>
      </c>
      <c r="AH308" s="168">
        <f t="shared" si="5"/>
        <v>82</v>
      </c>
      <c r="AI308" s="169">
        <v>44265</v>
      </c>
    </row>
    <row r="309" spans="1:35" x14ac:dyDescent="0.2">
      <c r="A309" s="34" t="s">
        <v>434</v>
      </c>
      <c r="B309" s="34" t="s">
        <v>435</v>
      </c>
      <c r="C309" s="34" t="s">
        <v>37</v>
      </c>
      <c r="D309" s="34" t="s">
        <v>43</v>
      </c>
      <c r="E309" s="167" t="s">
        <v>135</v>
      </c>
      <c r="F309" s="35">
        <v>620000</v>
      </c>
      <c r="G309" s="34" t="s">
        <v>74</v>
      </c>
      <c r="H309" s="34" t="s">
        <v>47</v>
      </c>
      <c r="I309" s="36">
        <v>45153</v>
      </c>
      <c r="J309" s="36">
        <v>45337</v>
      </c>
      <c r="K309" s="36">
        <v>45975</v>
      </c>
      <c r="L309" s="168">
        <v>0</v>
      </c>
      <c r="M309" s="168">
        <v>0</v>
      </c>
      <c r="N309" s="168">
        <v>0</v>
      </c>
      <c r="O309" s="168">
        <v>0</v>
      </c>
      <c r="P309" s="168">
        <v>0</v>
      </c>
      <c r="Q309" s="168">
        <v>0</v>
      </c>
      <c r="R309" s="168">
        <v>0</v>
      </c>
      <c r="S309" s="168">
        <v>0</v>
      </c>
      <c r="T309" s="168">
        <v>0</v>
      </c>
      <c r="U309" s="168">
        <v>0</v>
      </c>
      <c r="V309" s="168">
        <v>0</v>
      </c>
      <c r="W309" s="168">
        <v>0</v>
      </c>
      <c r="X309" s="168">
        <v>0</v>
      </c>
      <c r="Y309" s="168">
        <v>0</v>
      </c>
      <c r="Z309" s="168">
        <v>0</v>
      </c>
      <c r="AA309" s="168">
        <v>0</v>
      </c>
      <c r="AB309" s="168">
        <v>190</v>
      </c>
      <c r="AC309" s="168">
        <v>0</v>
      </c>
      <c r="AD309" s="168">
        <v>0</v>
      </c>
      <c r="AE309" s="168">
        <v>0</v>
      </c>
      <c r="AF309" s="168">
        <v>0</v>
      </c>
      <c r="AG309" s="168">
        <v>0</v>
      </c>
      <c r="AH309" s="168">
        <f t="shared" si="5"/>
        <v>190</v>
      </c>
      <c r="AI309" s="169">
        <v>44265</v>
      </c>
    </row>
    <row r="310" spans="1:35" x14ac:dyDescent="0.2">
      <c r="A310" s="34" t="s">
        <v>436</v>
      </c>
      <c r="B310" s="34" t="s">
        <v>437</v>
      </c>
      <c r="C310" s="34" t="s">
        <v>37</v>
      </c>
      <c r="D310" s="34" t="s">
        <v>38</v>
      </c>
      <c r="E310" s="167" t="s">
        <v>135</v>
      </c>
      <c r="F310" s="35">
        <v>880000</v>
      </c>
      <c r="G310" s="34" t="s">
        <v>111</v>
      </c>
      <c r="H310" s="34" t="s">
        <v>47</v>
      </c>
      <c r="I310" s="36">
        <v>45261</v>
      </c>
      <c r="J310" s="36">
        <v>45314</v>
      </c>
      <c r="K310" s="36">
        <v>45910</v>
      </c>
      <c r="L310" s="168">
        <v>20</v>
      </c>
      <c r="M310" s="168">
        <v>0</v>
      </c>
      <c r="N310" s="168">
        <v>0</v>
      </c>
      <c r="O310" s="168">
        <v>0</v>
      </c>
      <c r="P310" s="168">
        <v>0</v>
      </c>
      <c r="Q310" s="168">
        <v>0</v>
      </c>
      <c r="R310" s="168">
        <v>0</v>
      </c>
      <c r="S310" s="168">
        <v>0</v>
      </c>
      <c r="T310" s="168">
        <v>0</v>
      </c>
      <c r="U310" s="168">
        <v>0</v>
      </c>
      <c r="V310" s="168">
        <v>0</v>
      </c>
      <c r="W310" s="168">
        <v>0</v>
      </c>
      <c r="X310" s="168">
        <v>17</v>
      </c>
      <c r="Y310" s="168">
        <v>0</v>
      </c>
      <c r="Z310" s="168">
        <v>0</v>
      </c>
      <c r="AA310" s="168">
        <v>0</v>
      </c>
      <c r="AB310" s="168">
        <v>0</v>
      </c>
      <c r="AC310" s="168">
        <v>114</v>
      </c>
      <c r="AD310" s="168">
        <v>0</v>
      </c>
      <c r="AE310" s="168">
        <v>0</v>
      </c>
      <c r="AF310" s="168">
        <v>0</v>
      </c>
      <c r="AG310" s="168">
        <v>0</v>
      </c>
      <c r="AH310" s="168">
        <f t="shared" si="5"/>
        <v>151</v>
      </c>
      <c r="AI310" s="169">
        <v>44868</v>
      </c>
    </row>
    <row r="311" spans="1:35" x14ac:dyDescent="0.2">
      <c r="A311" s="34" t="s">
        <v>436</v>
      </c>
      <c r="B311" s="34" t="s">
        <v>437</v>
      </c>
      <c r="C311" s="34" t="s">
        <v>37</v>
      </c>
      <c r="D311" s="34" t="s">
        <v>42</v>
      </c>
      <c r="E311" s="167" t="s">
        <v>135</v>
      </c>
      <c r="F311" s="35">
        <v>880000</v>
      </c>
      <c r="G311" s="34" t="s">
        <v>111</v>
      </c>
      <c r="H311" s="34" t="s">
        <v>47</v>
      </c>
      <c r="I311" s="36">
        <v>45261</v>
      </c>
      <c r="J311" s="36">
        <v>45314</v>
      </c>
      <c r="K311" s="36">
        <v>45910</v>
      </c>
      <c r="L311" s="168">
        <v>20</v>
      </c>
      <c r="M311" s="168">
        <v>0</v>
      </c>
      <c r="N311" s="168">
        <v>0</v>
      </c>
      <c r="O311" s="168">
        <v>0</v>
      </c>
      <c r="P311" s="168">
        <v>0</v>
      </c>
      <c r="Q311" s="168">
        <v>0</v>
      </c>
      <c r="R311" s="168">
        <v>0</v>
      </c>
      <c r="S311" s="168">
        <v>0</v>
      </c>
      <c r="T311" s="168">
        <v>0</v>
      </c>
      <c r="U311" s="168">
        <v>0</v>
      </c>
      <c r="V311" s="168">
        <v>0</v>
      </c>
      <c r="W311" s="168">
        <v>0</v>
      </c>
      <c r="X311" s="168">
        <v>0</v>
      </c>
      <c r="Y311" s="168">
        <v>0</v>
      </c>
      <c r="Z311" s="168">
        <v>0</v>
      </c>
      <c r="AA311" s="168">
        <v>0</v>
      </c>
      <c r="AB311" s="168">
        <v>0</v>
      </c>
      <c r="AC311" s="168">
        <v>0</v>
      </c>
      <c r="AD311" s="168">
        <v>0</v>
      </c>
      <c r="AE311" s="168">
        <v>0</v>
      </c>
      <c r="AF311" s="168">
        <v>0</v>
      </c>
      <c r="AG311" s="168">
        <v>0</v>
      </c>
      <c r="AH311" s="168">
        <f t="shared" si="5"/>
        <v>20</v>
      </c>
      <c r="AI311" s="169">
        <v>44868</v>
      </c>
    </row>
    <row r="312" spans="1:35" x14ac:dyDescent="0.2">
      <c r="A312" s="34" t="s">
        <v>436</v>
      </c>
      <c r="B312" s="34" t="s">
        <v>437</v>
      </c>
      <c r="C312" s="34" t="s">
        <v>37</v>
      </c>
      <c r="D312" s="34" t="s">
        <v>43</v>
      </c>
      <c r="E312" s="167" t="s">
        <v>135</v>
      </c>
      <c r="F312" s="35">
        <v>880000</v>
      </c>
      <c r="G312" s="34" t="s">
        <v>111</v>
      </c>
      <c r="H312" s="34" t="s">
        <v>47</v>
      </c>
      <c r="I312" s="36">
        <v>45261</v>
      </c>
      <c r="J312" s="36">
        <v>45314</v>
      </c>
      <c r="K312" s="36">
        <v>45910</v>
      </c>
      <c r="L312" s="168">
        <v>0</v>
      </c>
      <c r="M312" s="168">
        <v>0</v>
      </c>
      <c r="N312" s="168">
        <v>0</v>
      </c>
      <c r="O312" s="168">
        <v>0</v>
      </c>
      <c r="P312" s="168">
        <v>0</v>
      </c>
      <c r="Q312" s="168">
        <v>0</v>
      </c>
      <c r="R312" s="168">
        <v>0</v>
      </c>
      <c r="S312" s="168">
        <v>0</v>
      </c>
      <c r="T312" s="168">
        <v>0</v>
      </c>
      <c r="U312" s="168">
        <v>0</v>
      </c>
      <c r="V312" s="168">
        <v>0</v>
      </c>
      <c r="W312" s="168">
        <v>0</v>
      </c>
      <c r="X312" s="168">
        <v>0</v>
      </c>
      <c r="Y312" s="168">
        <v>0</v>
      </c>
      <c r="Z312" s="168">
        <v>0</v>
      </c>
      <c r="AA312" s="168">
        <v>0</v>
      </c>
      <c r="AB312" s="168">
        <v>709</v>
      </c>
      <c r="AC312" s="168">
        <v>0</v>
      </c>
      <c r="AD312" s="168">
        <v>0</v>
      </c>
      <c r="AE312" s="168">
        <v>0</v>
      </c>
      <c r="AF312" s="168">
        <v>0</v>
      </c>
      <c r="AG312" s="168">
        <v>0</v>
      </c>
      <c r="AH312" s="168">
        <f t="shared" si="5"/>
        <v>709</v>
      </c>
      <c r="AI312" s="169">
        <v>44868</v>
      </c>
    </row>
    <row r="313" spans="1:35" x14ac:dyDescent="0.2">
      <c r="A313" s="34" t="s">
        <v>436</v>
      </c>
      <c r="B313" s="34" t="s">
        <v>437</v>
      </c>
      <c r="C313" s="34" t="s">
        <v>37</v>
      </c>
      <c r="D313" s="34" t="s">
        <v>43</v>
      </c>
      <c r="E313" s="167" t="s">
        <v>135</v>
      </c>
      <c r="F313" s="35">
        <v>880000</v>
      </c>
      <c r="G313" s="34" t="s">
        <v>167</v>
      </c>
      <c r="H313" s="34" t="s">
        <v>75</v>
      </c>
      <c r="I313" s="36">
        <v>45261</v>
      </c>
      <c r="J313" s="36">
        <v>45314</v>
      </c>
      <c r="K313" s="36">
        <v>45910</v>
      </c>
      <c r="L313" s="168">
        <v>0</v>
      </c>
      <c r="M313" s="168">
        <v>0</v>
      </c>
      <c r="N313" s="168">
        <v>0</v>
      </c>
      <c r="O313" s="168">
        <v>0</v>
      </c>
      <c r="P313" s="168">
        <v>0</v>
      </c>
      <c r="Q313" s="168">
        <v>0</v>
      </c>
      <c r="R313" s="168">
        <v>0</v>
      </c>
      <c r="S313" s="168">
        <v>0</v>
      </c>
      <c r="T313" s="168">
        <v>0</v>
      </c>
      <c r="U313" s="168">
        <v>0</v>
      </c>
      <c r="V313" s="168">
        <v>0</v>
      </c>
      <c r="W313" s="168">
        <v>0</v>
      </c>
      <c r="X313" s="168">
        <v>0</v>
      </c>
      <c r="Y313" s="168">
        <v>0</v>
      </c>
      <c r="Z313" s="168">
        <v>0</v>
      </c>
      <c r="AA313" s="168">
        <v>0</v>
      </c>
      <c r="AB313" s="168">
        <v>106</v>
      </c>
      <c r="AC313" s="168">
        <v>0</v>
      </c>
      <c r="AD313" s="168">
        <v>0</v>
      </c>
      <c r="AE313" s="168">
        <v>0</v>
      </c>
      <c r="AF313" s="168">
        <v>0</v>
      </c>
      <c r="AG313" s="168">
        <v>0</v>
      </c>
      <c r="AH313" s="168">
        <f t="shared" si="5"/>
        <v>106</v>
      </c>
      <c r="AI313" s="169">
        <v>44868</v>
      </c>
    </row>
    <row r="314" spans="1:35" x14ac:dyDescent="0.2">
      <c r="A314" s="34" t="s">
        <v>438</v>
      </c>
      <c r="B314" s="34" t="s">
        <v>439</v>
      </c>
      <c r="C314" s="34" t="s">
        <v>37</v>
      </c>
      <c r="D314" s="34" t="s">
        <v>38</v>
      </c>
      <c r="E314" s="167" t="s">
        <v>135</v>
      </c>
      <c r="F314" s="35">
        <v>250000</v>
      </c>
      <c r="G314" s="34" t="s">
        <v>111</v>
      </c>
      <c r="H314" s="34" t="s">
        <v>41</v>
      </c>
      <c r="I314" s="36">
        <v>45160</v>
      </c>
      <c r="J314" s="36">
        <v>45160</v>
      </c>
      <c r="K314" s="36">
        <v>45614</v>
      </c>
      <c r="L314" s="168">
        <v>100</v>
      </c>
      <c r="M314" s="168">
        <v>0</v>
      </c>
      <c r="N314" s="168">
        <v>0</v>
      </c>
      <c r="O314" s="168">
        <v>0</v>
      </c>
      <c r="P314" s="168">
        <v>0</v>
      </c>
      <c r="Q314" s="168">
        <v>0</v>
      </c>
      <c r="R314" s="168">
        <v>0</v>
      </c>
      <c r="S314" s="168">
        <v>0</v>
      </c>
      <c r="T314" s="168">
        <v>0</v>
      </c>
      <c r="U314" s="168">
        <v>0</v>
      </c>
      <c r="V314" s="168">
        <v>0</v>
      </c>
      <c r="W314" s="168">
        <v>0</v>
      </c>
      <c r="X314" s="168">
        <v>0</v>
      </c>
      <c r="Y314" s="168">
        <v>0</v>
      </c>
      <c r="Z314" s="168">
        <v>0</v>
      </c>
      <c r="AA314" s="168">
        <v>0</v>
      </c>
      <c r="AB314" s="168">
        <v>0</v>
      </c>
      <c r="AC314" s="168">
        <v>0</v>
      </c>
      <c r="AD314" s="168">
        <v>0</v>
      </c>
      <c r="AE314" s="168">
        <v>0</v>
      </c>
      <c r="AF314" s="168">
        <v>0</v>
      </c>
      <c r="AG314" s="168">
        <v>0</v>
      </c>
      <c r="AH314" s="168">
        <f t="shared" si="5"/>
        <v>100</v>
      </c>
      <c r="AI314" s="169">
        <v>44277</v>
      </c>
    </row>
    <row r="315" spans="1:35" x14ac:dyDescent="0.2">
      <c r="A315" s="34" t="s">
        <v>438</v>
      </c>
      <c r="B315" s="34" t="s">
        <v>439</v>
      </c>
      <c r="C315" s="34" t="s">
        <v>37</v>
      </c>
      <c r="D315" s="34" t="s">
        <v>42</v>
      </c>
      <c r="E315" s="167" t="s">
        <v>135</v>
      </c>
      <c r="F315" s="35">
        <v>250000</v>
      </c>
      <c r="G315" s="34" t="s">
        <v>111</v>
      </c>
      <c r="H315" s="34" t="s">
        <v>41</v>
      </c>
      <c r="I315" s="36">
        <v>45160</v>
      </c>
      <c r="J315" s="36">
        <v>45160</v>
      </c>
      <c r="K315" s="36">
        <v>45614</v>
      </c>
      <c r="L315" s="168">
        <v>67</v>
      </c>
      <c r="M315" s="168">
        <v>0</v>
      </c>
      <c r="N315" s="168">
        <v>0</v>
      </c>
      <c r="O315" s="168">
        <v>0</v>
      </c>
      <c r="P315" s="168">
        <v>0</v>
      </c>
      <c r="Q315" s="168">
        <v>0</v>
      </c>
      <c r="R315" s="168">
        <v>0</v>
      </c>
      <c r="S315" s="168">
        <v>0</v>
      </c>
      <c r="T315" s="168">
        <v>0</v>
      </c>
      <c r="U315" s="168">
        <v>0</v>
      </c>
      <c r="V315" s="168">
        <v>0</v>
      </c>
      <c r="W315" s="168">
        <v>0</v>
      </c>
      <c r="X315" s="168">
        <v>0</v>
      </c>
      <c r="Y315" s="168">
        <v>0</v>
      </c>
      <c r="Z315" s="168">
        <v>0</v>
      </c>
      <c r="AA315" s="168">
        <v>0</v>
      </c>
      <c r="AB315" s="168">
        <v>0</v>
      </c>
      <c r="AC315" s="168">
        <v>0</v>
      </c>
      <c r="AD315" s="168">
        <v>0</v>
      </c>
      <c r="AE315" s="168">
        <v>0</v>
      </c>
      <c r="AF315" s="168">
        <v>0</v>
      </c>
      <c r="AG315" s="168">
        <v>0</v>
      </c>
      <c r="AH315" s="168">
        <f t="shared" si="5"/>
        <v>67</v>
      </c>
      <c r="AI315" s="169">
        <v>44277</v>
      </c>
    </row>
    <row r="316" spans="1:35" x14ac:dyDescent="0.2">
      <c r="A316" s="34" t="s">
        <v>440</v>
      </c>
      <c r="B316" s="34" t="s">
        <v>441</v>
      </c>
      <c r="C316" s="34" t="s">
        <v>37</v>
      </c>
      <c r="D316" s="34" t="s">
        <v>38</v>
      </c>
      <c r="E316" s="167" t="s">
        <v>135</v>
      </c>
      <c r="F316" s="35">
        <v>1520000</v>
      </c>
      <c r="G316" s="34" t="s">
        <v>111</v>
      </c>
      <c r="H316" s="34" t="s">
        <v>47</v>
      </c>
      <c r="I316" s="36">
        <v>45323</v>
      </c>
      <c r="J316" s="36">
        <v>45352</v>
      </c>
      <c r="K316" s="36">
        <v>46113</v>
      </c>
      <c r="L316" s="168">
        <v>200</v>
      </c>
      <c r="M316" s="168">
        <v>0</v>
      </c>
      <c r="N316" s="168">
        <v>0</v>
      </c>
      <c r="O316" s="168">
        <v>0</v>
      </c>
      <c r="P316" s="168">
        <v>0</v>
      </c>
      <c r="Q316" s="168">
        <v>0</v>
      </c>
      <c r="R316" s="168">
        <v>0</v>
      </c>
      <c r="S316" s="168">
        <v>0</v>
      </c>
      <c r="T316" s="168">
        <v>0</v>
      </c>
      <c r="U316" s="168">
        <v>18</v>
      </c>
      <c r="V316" s="168">
        <v>0</v>
      </c>
      <c r="W316" s="168">
        <v>0</v>
      </c>
      <c r="X316" s="168">
        <v>19</v>
      </c>
      <c r="Y316" s="168">
        <v>0</v>
      </c>
      <c r="Z316" s="168">
        <v>0</v>
      </c>
      <c r="AA316" s="168">
        <v>0</v>
      </c>
      <c r="AB316" s="168">
        <v>0</v>
      </c>
      <c r="AC316" s="168">
        <v>29</v>
      </c>
      <c r="AD316" s="168">
        <v>0</v>
      </c>
      <c r="AE316" s="168">
        <v>0</v>
      </c>
      <c r="AF316" s="168">
        <v>0</v>
      </c>
      <c r="AG316" s="168">
        <v>0</v>
      </c>
      <c r="AH316" s="168">
        <f t="shared" si="5"/>
        <v>266</v>
      </c>
      <c r="AI316" s="169">
        <v>44377</v>
      </c>
    </row>
    <row r="317" spans="1:35" x14ac:dyDescent="0.2">
      <c r="A317" s="34" t="s">
        <v>440</v>
      </c>
      <c r="B317" s="34" t="s">
        <v>441</v>
      </c>
      <c r="C317" s="34" t="s">
        <v>37</v>
      </c>
      <c r="D317" s="34" t="s">
        <v>42</v>
      </c>
      <c r="E317" s="167" t="s">
        <v>135</v>
      </c>
      <c r="F317" s="35">
        <v>1520000</v>
      </c>
      <c r="G317" s="34" t="s">
        <v>111</v>
      </c>
      <c r="H317" s="34" t="s">
        <v>47</v>
      </c>
      <c r="I317" s="36">
        <v>45323</v>
      </c>
      <c r="J317" s="36">
        <v>45352</v>
      </c>
      <c r="K317" s="36">
        <v>46113</v>
      </c>
      <c r="L317" s="168">
        <v>872</v>
      </c>
      <c r="M317" s="168">
        <v>0</v>
      </c>
      <c r="N317" s="168">
        <v>0</v>
      </c>
      <c r="O317" s="168">
        <v>0</v>
      </c>
      <c r="P317" s="168">
        <v>0</v>
      </c>
      <c r="Q317" s="168">
        <v>0</v>
      </c>
      <c r="R317" s="168">
        <v>0</v>
      </c>
      <c r="S317" s="168">
        <v>0</v>
      </c>
      <c r="T317" s="168">
        <v>0</v>
      </c>
      <c r="U317" s="168">
        <v>3</v>
      </c>
      <c r="V317" s="168">
        <v>0</v>
      </c>
      <c r="W317" s="168">
        <v>0</v>
      </c>
      <c r="X317" s="168">
        <v>0</v>
      </c>
      <c r="Y317" s="168">
        <v>0</v>
      </c>
      <c r="Z317" s="168">
        <v>0</v>
      </c>
      <c r="AA317" s="168">
        <v>0</v>
      </c>
      <c r="AB317" s="168">
        <v>0</v>
      </c>
      <c r="AC317" s="168">
        <v>0</v>
      </c>
      <c r="AD317" s="168">
        <v>0</v>
      </c>
      <c r="AE317" s="168">
        <v>0</v>
      </c>
      <c r="AF317" s="168">
        <v>0</v>
      </c>
      <c r="AG317" s="168">
        <v>0</v>
      </c>
      <c r="AH317" s="168">
        <f t="shared" si="5"/>
        <v>875</v>
      </c>
      <c r="AI317" s="169">
        <v>44377</v>
      </c>
    </row>
    <row r="318" spans="1:35" x14ac:dyDescent="0.2">
      <c r="A318" s="34" t="s">
        <v>440</v>
      </c>
      <c r="B318" s="34" t="s">
        <v>441</v>
      </c>
      <c r="C318" s="34" t="s">
        <v>37</v>
      </c>
      <c r="D318" s="34" t="s">
        <v>43</v>
      </c>
      <c r="E318" s="167" t="s">
        <v>135</v>
      </c>
      <c r="F318" s="35">
        <v>1520000</v>
      </c>
      <c r="G318" s="34" t="s">
        <v>111</v>
      </c>
      <c r="H318" s="34" t="s">
        <v>47</v>
      </c>
      <c r="I318" s="36">
        <v>45323</v>
      </c>
      <c r="J318" s="36">
        <v>45352</v>
      </c>
      <c r="K318" s="36">
        <v>46113</v>
      </c>
      <c r="L318" s="168">
        <v>0</v>
      </c>
      <c r="M318" s="168">
        <v>0</v>
      </c>
      <c r="N318" s="168">
        <v>0</v>
      </c>
      <c r="O318" s="168">
        <v>0</v>
      </c>
      <c r="P318" s="168">
        <v>0</v>
      </c>
      <c r="Q318" s="168">
        <v>0</v>
      </c>
      <c r="R318" s="168">
        <v>0</v>
      </c>
      <c r="S318" s="168">
        <v>0</v>
      </c>
      <c r="T318" s="168">
        <v>0</v>
      </c>
      <c r="U318" s="168">
        <v>0</v>
      </c>
      <c r="V318" s="168">
        <v>0</v>
      </c>
      <c r="W318" s="168">
        <v>0</v>
      </c>
      <c r="X318" s="168">
        <v>0</v>
      </c>
      <c r="Y318" s="168">
        <v>0</v>
      </c>
      <c r="Z318" s="168">
        <v>0</v>
      </c>
      <c r="AA318" s="168">
        <v>0</v>
      </c>
      <c r="AB318" s="168">
        <v>371</v>
      </c>
      <c r="AC318" s="168">
        <v>0</v>
      </c>
      <c r="AD318" s="168">
        <v>0</v>
      </c>
      <c r="AE318" s="168">
        <v>0</v>
      </c>
      <c r="AF318" s="168">
        <v>0</v>
      </c>
      <c r="AG318" s="168">
        <v>0</v>
      </c>
      <c r="AH318" s="168">
        <f t="shared" si="5"/>
        <v>371</v>
      </c>
      <c r="AI318" s="169">
        <v>44377</v>
      </c>
    </row>
    <row r="319" spans="1:35" x14ac:dyDescent="0.2">
      <c r="A319" s="34" t="s">
        <v>442</v>
      </c>
      <c r="B319" s="34" t="s">
        <v>443</v>
      </c>
      <c r="C319" s="34" t="s">
        <v>37</v>
      </c>
      <c r="D319" s="34" t="s">
        <v>38</v>
      </c>
      <c r="E319" s="167" t="s">
        <v>135</v>
      </c>
      <c r="F319" s="35">
        <v>410000</v>
      </c>
      <c r="G319" s="34" t="s">
        <v>111</v>
      </c>
      <c r="H319" s="34" t="s">
        <v>47</v>
      </c>
      <c r="I319" s="36">
        <v>45108</v>
      </c>
      <c r="J319" s="36">
        <v>45261</v>
      </c>
      <c r="K319" s="36">
        <v>45778</v>
      </c>
      <c r="L319" s="168">
        <v>343</v>
      </c>
      <c r="M319" s="168">
        <v>0</v>
      </c>
      <c r="N319" s="168">
        <v>0</v>
      </c>
      <c r="O319" s="168">
        <v>0</v>
      </c>
      <c r="P319" s="168">
        <v>0</v>
      </c>
      <c r="Q319" s="168">
        <v>0</v>
      </c>
      <c r="R319" s="168">
        <v>0</v>
      </c>
      <c r="S319" s="168">
        <v>0</v>
      </c>
      <c r="T319" s="168">
        <v>0</v>
      </c>
      <c r="U319" s="168">
        <v>0</v>
      </c>
      <c r="V319" s="168">
        <v>0</v>
      </c>
      <c r="W319" s="168">
        <v>0</v>
      </c>
      <c r="X319" s="168">
        <v>0</v>
      </c>
      <c r="Y319" s="168">
        <v>0</v>
      </c>
      <c r="Z319" s="168">
        <v>0</v>
      </c>
      <c r="AA319" s="168">
        <v>0</v>
      </c>
      <c r="AB319" s="168">
        <v>0</v>
      </c>
      <c r="AC319" s="168">
        <v>0</v>
      </c>
      <c r="AD319" s="168">
        <v>0</v>
      </c>
      <c r="AE319" s="168">
        <v>0</v>
      </c>
      <c r="AF319" s="168">
        <v>0</v>
      </c>
      <c r="AG319" s="168">
        <v>0</v>
      </c>
      <c r="AH319" s="168">
        <f t="shared" si="5"/>
        <v>343</v>
      </c>
      <c r="AI319" s="169">
        <v>44252</v>
      </c>
    </row>
    <row r="320" spans="1:35" x14ac:dyDescent="0.2">
      <c r="A320" s="34" t="s">
        <v>442</v>
      </c>
      <c r="B320" s="34" t="s">
        <v>443</v>
      </c>
      <c r="C320" s="34" t="s">
        <v>37</v>
      </c>
      <c r="D320" s="34" t="s">
        <v>42</v>
      </c>
      <c r="E320" s="167" t="s">
        <v>135</v>
      </c>
      <c r="F320" s="35">
        <v>410000</v>
      </c>
      <c r="G320" s="34" t="s">
        <v>111</v>
      </c>
      <c r="H320" s="34" t="s">
        <v>47</v>
      </c>
      <c r="I320" s="36">
        <v>45108</v>
      </c>
      <c r="J320" s="36">
        <v>45261</v>
      </c>
      <c r="K320" s="36">
        <v>45778</v>
      </c>
      <c r="L320" s="168">
        <v>0</v>
      </c>
      <c r="M320" s="168">
        <v>0</v>
      </c>
      <c r="N320" s="168">
        <v>0</v>
      </c>
      <c r="O320" s="168">
        <v>0</v>
      </c>
      <c r="P320" s="168">
        <v>0</v>
      </c>
      <c r="Q320" s="168">
        <v>0</v>
      </c>
      <c r="R320" s="168">
        <v>0</v>
      </c>
      <c r="S320" s="168">
        <v>0</v>
      </c>
      <c r="T320" s="168">
        <v>0</v>
      </c>
      <c r="U320" s="168">
        <v>0</v>
      </c>
      <c r="V320" s="168">
        <v>0</v>
      </c>
      <c r="W320" s="168">
        <v>0</v>
      </c>
      <c r="X320" s="168">
        <v>0</v>
      </c>
      <c r="Y320" s="168">
        <v>0</v>
      </c>
      <c r="Z320" s="168">
        <v>0</v>
      </c>
      <c r="AA320" s="168">
        <v>0</v>
      </c>
      <c r="AB320" s="168">
        <v>35</v>
      </c>
      <c r="AC320" s="168">
        <v>0</v>
      </c>
      <c r="AD320" s="168">
        <v>0</v>
      </c>
      <c r="AE320" s="168">
        <v>0</v>
      </c>
      <c r="AF320" s="168">
        <v>0</v>
      </c>
      <c r="AG320" s="168">
        <v>0</v>
      </c>
      <c r="AH320" s="168">
        <f t="shared" si="5"/>
        <v>35</v>
      </c>
      <c r="AI320" s="169">
        <v>44252</v>
      </c>
    </row>
    <row r="321" spans="1:35" x14ac:dyDescent="0.2">
      <c r="A321" s="34" t="s">
        <v>444</v>
      </c>
      <c r="B321" s="34" t="s">
        <v>445</v>
      </c>
      <c r="C321" s="34" t="s">
        <v>37</v>
      </c>
      <c r="D321" s="34" t="s">
        <v>38</v>
      </c>
      <c r="E321" s="167" t="s">
        <v>135</v>
      </c>
      <c r="F321" s="35">
        <v>530000</v>
      </c>
      <c r="G321" s="34" t="s">
        <v>111</v>
      </c>
      <c r="H321" s="34" t="s">
        <v>47</v>
      </c>
      <c r="I321" s="36">
        <v>45108</v>
      </c>
      <c r="J321" s="36">
        <v>45170</v>
      </c>
      <c r="K321" s="36">
        <v>45667</v>
      </c>
      <c r="L321" s="168">
        <v>217</v>
      </c>
      <c r="M321" s="168">
        <v>0</v>
      </c>
      <c r="N321" s="168">
        <v>0</v>
      </c>
      <c r="O321" s="168">
        <v>0</v>
      </c>
      <c r="P321" s="168">
        <v>0</v>
      </c>
      <c r="Q321" s="168">
        <v>0</v>
      </c>
      <c r="R321" s="168">
        <v>0</v>
      </c>
      <c r="S321" s="168">
        <v>0</v>
      </c>
      <c r="T321" s="168">
        <v>0</v>
      </c>
      <c r="U321" s="168">
        <v>0</v>
      </c>
      <c r="V321" s="168">
        <v>0</v>
      </c>
      <c r="W321" s="168">
        <v>0</v>
      </c>
      <c r="X321" s="168">
        <v>0</v>
      </c>
      <c r="Y321" s="168">
        <v>0</v>
      </c>
      <c r="Z321" s="168">
        <v>0</v>
      </c>
      <c r="AA321" s="168">
        <v>0</v>
      </c>
      <c r="AB321" s="168">
        <v>0</v>
      </c>
      <c r="AC321" s="168">
        <v>0</v>
      </c>
      <c r="AD321" s="168">
        <v>0</v>
      </c>
      <c r="AE321" s="168">
        <v>0</v>
      </c>
      <c r="AF321" s="168">
        <v>0</v>
      </c>
      <c r="AG321" s="168">
        <v>0</v>
      </c>
      <c r="AH321" s="168">
        <f t="shared" si="5"/>
        <v>217</v>
      </c>
      <c r="AI321" s="169">
        <v>44266</v>
      </c>
    </row>
    <row r="322" spans="1:35" x14ac:dyDescent="0.2">
      <c r="A322" s="34" t="s">
        <v>444</v>
      </c>
      <c r="B322" s="34" t="s">
        <v>445</v>
      </c>
      <c r="C322" s="34" t="s">
        <v>37</v>
      </c>
      <c r="D322" s="34" t="s">
        <v>42</v>
      </c>
      <c r="E322" s="167" t="s">
        <v>135</v>
      </c>
      <c r="F322" s="35">
        <v>530000</v>
      </c>
      <c r="G322" s="34" t="s">
        <v>111</v>
      </c>
      <c r="H322" s="34" t="s">
        <v>47</v>
      </c>
      <c r="I322" s="36">
        <v>45108</v>
      </c>
      <c r="J322" s="36">
        <v>45170</v>
      </c>
      <c r="K322" s="36">
        <v>45667</v>
      </c>
      <c r="L322" s="168">
        <v>0</v>
      </c>
      <c r="M322" s="168">
        <v>0</v>
      </c>
      <c r="N322" s="168">
        <v>0</v>
      </c>
      <c r="O322" s="168">
        <v>0</v>
      </c>
      <c r="P322" s="168">
        <v>0</v>
      </c>
      <c r="Q322" s="168">
        <v>0</v>
      </c>
      <c r="R322" s="168">
        <v>0</v>
      </c>
      <c r="S322" s="168">
        <v>0</v>
      </c>
      <c r="T322" s="168">
        <v>0</v>
      </c>
      <c r="U322" s="168">
        <v>0</v>
      </c>
      <c r="V322" s="168">
        <v>0</v>
      </c>
      <c r="W322" s="168">
        <v>0</v>
      </c>
      <c r="X322" s="168">
        <v>40</v>
      </c>
      <c r="Y322" s="168">
        <v>0</v>
      </c>
      <c r="Z322" s="168">
        <v>0</v>
      </c>
      <c r="AA322" s="168">
        <v>0</v>
      </c>
      <c r="AB322" s="168">
        <v>177</v>
      </c>
      <c r="AC322" s="168">
        <v>0</v>
      </c>
      <c r="AD322" s="168">
        <v>0</v>
      </c>
      <c r="AE322" s="168">
        <v>0</v>
      </c>
      <c r="AF322" s="168">
        <v>0</v>
      </c>
      <c r="AG322" s="168">
        <v>0</v>
      </c>
      <c r="AH322" s="168">
        <f t="shared" si="5"/>
        <v>217</v>
      </c>
      <c r="AI322" s="169">
        <v>44266</v>
      </c>
    </row>
    <row r="323" spans="1:35" x14ac:dyDescent="0.2">
      <c r="A323" s="34" t="s">
        <v>446</v>
      </c>
      <c r="B323" s="34" t="s">
        <v>447</v>
      </c>
      <c r="C323" s="34" t="s">
        <v>37</v>
      </c>
      <c r="D323" s="34" t="s">
        <v>38</v>
      </c>
      <c r="E323" s="167" t="s">
        <v>135</v>
      </c>
      <c r="F323" s="35">
        <v>420000</v>
      </c>
      <c r="G323" s="34" t="s">
        <v>111</v>
      </c>
      <c r="H323" s="34" t="s">
        <v>47</v>
      </c>
      <c r="I323" s="36">
        <v>45450</v>
      </c>
      <c r="J323" s="36">
        <v>45389</v>
      </c>
      <c r="K323" s="36">
        <v>45777</v>
      </c>
      <c r="L323" s="168">
        <v>35</v>
      </c>
      <c r="M323" s="168">
        <v>0</v>
      </c>
      <c r="N323" s="168">
        <v>0</v>
      </c>
      <c r="O323" s="168">
        <v>0</v>
      </c>
      <c r="P323" s="168">
        <v>0</v>
      </c>
      <c r="Q323" s="168">
        <v>0</v>
      </c>
      <c r="R323" s="168">
        <v>0</v>
      </c>
      <c r="S323" s="168">
        <v>0</v>
      </c>
      <c r="T323" s="168">
        <v>0</v>
      </c>
      <c r="U323" s="168">
        <v>0</v>
      </c>
      <c r="V323" s="168">
        <v>0</v>
      </c>
      <c r="W323" s="168">
        <v>0</v>
      </c>
      <c r="X323" s="168">
        <v>0</v>
      </c>
      <c r="Y323" s="168">
        <v>0</v>
      </c>
      <c r="Z323" s="168">
        <v>0</v>
      </c>
      <c r="AA323" s="168">
        <v>0</v>
      </c>
      <c r="AB323" s="168">
        <v>0</v>
      </c>
      <c r="AC323" s="168">
        <v>159</v>
      </c>
      <c r="AD323" s="168">
        <v>0</v>
      </c>
      <c r="AE323" s="168">
        <v>0</v>
      </c>
      <c r="AF323" s="168">
        <v>0</v>
      </c>
      <c r="AG323" s="168">
        <v>0</v>
      </c>
      <c r="AH323" s="168">
        <f t="shared" si="5"/>
        <v>194</v>
      </c>
      <c r="AI323" s="169">
        <v>44957</v>
      </c>
    </row>
    <row r="324" spans="1:35" x14ac:dyDescent="0.2">
      <c r="A324" s="34" t="s">
        <v>446</v>
      </c>
      <c r="B324" s="34" t="s">
        <v>447</v>
      </c>
      <c r="C324" s="34" t="s">
        <v>37</v>
      </c>
      <c r="D324" s="34" t="s">
        <v>42</v>
      </c>
      <c r="E324" s="167" t="s">
        <v>135</v>
      </c>
      <c r="F324" s="35">
        <v>420000</v>
      </c>
      <c r="G324" s="34" t="s">
        <v>111</v>
      </c>
      <c r="H324" s="34" t="s">
        <v>47</v>
      </c>
      <c r="I324" s="36">
        <v>45450</v>
      </c>
      <c r="J324" s="36">
        <v>45389</v>
      </c>
      <c r="K324" s="36">
        <v>45777</v>
      </c>
      <c r="L324" s="168">
        <v>5</v>
      </c>
      <c r="M324" s="168">
        <v>0</v>
      </c>
      <c r="N324" s="168">
        <v>0</v>
      </c>
      <c r="O324" s="168">
        <v>0</v>
      </c>
      <c r="P324" s="168">
        <v>0</v>
      </c>
      <c r="Q324" s="168">
        <v>0</v>
      </c>
      <c r="R324" s="168">
        <v>0</v>
      </c>
      <c r="S324" s="168">
        <v>0</v>
      </c>
      <c r="T324" s="168">
        <v>0</v>
      </c>
      <c r="U324" s="168">
        <v>0</v>
      </c>
      <c r="V324" s="168">
        <v>0</v>
      </c>
      <c r="W324" s="168">
        <v>0</v>
      </c>
      <c r="X324" s="168">
        <v>0</v>
      </c>
      <c r="Y324" s="168">
        <v>0</v>
      </c>
      <c r="Z324" s="168">
        <v>0</v>
      </c>
      <c r="AA324" s="168">
        <v>0</v>
      </c>
      <c r="AB324" s="168">
        <v>0</v>
      </c>
      <c r="AC324" s="168">
        <v>0</v>
      </c>
      <c r="AD324" s="168">
        <v>0</v>
      </c>
      <c r="AE324" s="168">
        <v>0</v>
      </c>
      <c r="AF324" s="168">
        <v>0</v>
      </c>
      <c r="AG324" s="168">
        <v>0</v>
      </c>
      <c r="AH324" s="168">
        <f t="shared" si="5"/>
        <v>5</v>
      </c>
      <c r="AI324" s="169">
        <v>44957</v>
      </c>
    </row>
    <row r="325" spans="1:35" x14ac:dyDescent="0.2">
      <c r="A325" s="34" t="s">
        <v>446</v>
      </c>
      <c r="B325" s="34" t="s">
        <v>447</v>
      </c>
      <c r="C325" s="34" t="s">
        <v>37</v>
      </c>
      <c r="D325" s="34" t="s">
        <v>43</v>
      </c>
      <c r="E325" s="167" t="s">
        <v>135</v>
      </c>
      <c r="F325" s="35">
        <v>420000</v>
      </c>
      <c r="G325" s="34" t="s">
        <v>111</v>
      </c>
      <c r="H325" s="34" t="s">
        <v>47</v>
      </c>
      <c r="I325" s="36">
        <v>45450</v>
      </c>
      <c r="J325" s="36">
        <v>45389</v>
      </c>
      <c r="K325" s="36">
        <v>45777</v>
      </c>
      <c r="L325" s="168">
        <v>0</v>
      </c>
      <c r="M325" s="168">
        <v>0</v>
      </c>
      <c r="N325" s="168">
        <v>0</v>
      </c>
      <c r="O325" s="168">
        <v>0</v>
      </c>
      <c r="P325" s="168">
        <v>0</v>
      </c>
      <c r="Q325" s="168">
        <v>0</v>
      </c>
      <c r="R325" s="168">
        <v>0</v>
      </c>
      <c r="S325" s="168">
        <v>0</v>
      </c>
      <c r="T325" s="168">
        <v>0</v>
      </c>
      <c r="U325" s="168">
        <v>0</v>
      </c>
      <c r="V325" s="168">
        <v>0</v>
      </c>
      <c r="W325" s="168">
        <v>0</v>
      </c>
      <c r="X325" s="168">
        <v>0</v>
      </c>
      <c r="Y325" s="168">
        <v>0</v>
      </c>
      <c r="Z325" s="168">
        <v>0</v>
      </c>
      <c r="AA325" s="168">
        <v>0</v>
      </c>
      <c r="AB325" s="168">
        <v>163</v>
      </c>
      <c r="AC325" s="168">
        <v>0</v>
      </c>
      <c r="AD325" s="168">
        <v>0</v>
      </c>
      <c r="AE325" s="168">
        <v>0</v>
      </c>
      <c r="AF325" s="168">
        <v>0</v>
      </c>
      <c r="AG325" s="168">
        <v>0</v>
      </c>
      <c r="AH325" s="168">
        <f t="shared" si="5"/>
        <v>163</v>
      </c>
      <c r="AI325" s="169">
        <v>44957</v>
      </c>
    </row>
    <row r="326" spans="1:35" x14ac:dyDescent="0.2">
      <c r="A326" s="34" t="s">
        <v>448</v>
      </c>
      <c r="B326" s="34" t="s">
        <v>449</v>
      </c>
      <c r="C326" s="34" t="s">
        <v>37</v>
      </c>
      <c r="D326" s="34" t="s">
        <v>38</v>
      </c>
      <c r="E326" s="167" t="s">
        <v>152</v>
      </c>
      <c r="F326" s="35">
        <v>10000</v>
      </c>
      <c r="G326" s="34" t="s">
        <v>153</v>
      </c>
      <c r="H326" s="34" t="s">
        <v>47</v>
      </c>
      <c r="I326" s="36">
        <v>45159</v>
      </c>
      <c r="J326" s="36">
        <v>45139</v>
      </c>
      <c r="K326" s="36">
        <v>45580</v>
      </c>
      <c r="L326" s="168">
        <v>0</v>
      </c>
      <c r="M326" s="168">
        <v>0</v>
      </c>
      <c r="N326" s="168">
        <v>0</v>
      </c>
      <c r="O326" s="168">
        <v>0</v>
      </c>
      <c r="P326" s="168">
        <v>0</v>
      </c>
      <c r="Q326" s="168">
        <v>0</v>
      </c>
      <c r="R326" s="168">
        <v>0</v>
      </c>
      <c r="S326" s="168">
        <v>0</v>
      </c>
      <c r="T326" s="168">
        <v>0</v>
      </c>
      <c r="U326" s="168">
        <v>0</v>
      </c>
      <c r="V326" s="168">
        <v>0</v>
      </c>
      <c r="W326" s="168">
        <v>0</v>
      </c>
      <c r="X326" s="168">
        <v>0</v>
      </c>
      <c r="Y326" s="168">
        <v>0</v>
      </c>
      <c r="Z326" s="168">
        <v>0</v>
      </c>
      <c r="AA326" s="168">
        <v>0</v>
      </c>
      <c r="AB326" s="168">
        <v>0</v>
      </c>
      <c r="AC326" s="168">
        <v>1</v>
      </c>
      <c r="AD326" s="168">
        <v>0</v>
      </c>
      <c r="AE326" s="168">
        <v>0</v>
      </c>
      <c r="AF326" s="168">
        <v>0</v>
      </c>
      <c r="AG326" s="168">
        <v>0</v>
      </c>
      <c r="AH326" s="168">
        <f t="shared" si="5"/>
        <v>1</v>
      </c>
      <c r="AI326" s="169">
        <v>44259</v>
      </c>
    </row>
    <row r="327" spans="1:35" x14ac:dyDescent="0.2">
      <c r="A327" s="34" t="s">
        <v>450</v>
      </c>
      <c r="B327" s="34" t="s">
        <v>451</v>
      </c>
      <c r="C327" s="34" t="s">
        <v>37</v>
      </c>
      <c r="D327" s="34" t="s">
        <v>38</v>
      </c>
      <c r="E327" s="167" t="s">
        <v>73</v>
      </c>
      <c r="F327" s="35">
        <v>170000</v>
      </c>
      <c r="G327" s="34" t="s">
        <v>74</v>
      </c>
      <c r="H327" s="34" t="s">
        <v>47</v>
      </c>
      <c r="I327" s="36">
        <v>45096</v>
      </c>
      <c r="J327" s="36">
        <v>45142</v>
      </c>
      <c r="K327" s="36">
        <v>45611</v>
      </c>
      <c r="L327" s="168">
        <v>15</v>
      </c>
      <c r="M327" s="168">
        <v>0</v>
      </c>
      <c r="N327" s="168">
        <v>0</v>
      </c>
      <c r="O327" s="168">
        <v>0</v>
      </c>
      <c r="P327" s="168">
        <v>0</v>
      </c>
      <c r="Q327" s="168">
        <v>0</v>
      </c>
      <c r="R327" s="168">
        <v>0</v>
      </c>
      <c r="S327" s="168">
        <v>0</v>
      </c>
      <c r="T327" s="168">
        <v>0</v>
      </c>
      <c r="U327" s="168">
        <v>0</v>
      </c>
      <c r="V327" s="168">
        <v>0</v>
      </c>
      <c r="W327" s="168">
        <v>33</v>
      </c>
      <c r="X327" s="168">
        <v>0</v>
      </c>
      <c r="Y327" s="168">
        <v>0</v>
      </c>
      <c r="Z327" s="168">
        <v>0</v>
      </c>
      <c r="AA327" s="168">
        <v>0</v>
      </c>
      <c r="AB327" s="168">
        <v>0</v>
      </c>
      <c r="AC327" s="168">
        <v>23</v>
      </c>
      <c r="AD327" s="168">
        <v>0</v>
      </c>
      <c r="AE327" s="168">
        <v>0</v>
      </c>
      <c r="AF327" s="168">
        <v>0</v>
      </c>
      <c r="AG327" s="168">
        <v>0</v>
      </c>
      <c r="AH327" s="168">
        <f t="shared" si="5"/>
        <v>71</v>
      </c>
      <c r="AI327" s="169">
        <v>44978</v>
      </c>
    </row>
    <row r="328" spans="1:35" x14ac:dyDescent="0.2">
      <c r="A328" s="34" t="s">
        <v>450</v>
      </c>
      <c r="B328" s="34" t="s">
        <v>451</v>
      </c>
      <c r="C328" s="34" t="s">
        <v>37</v>
      </c>
      <c r="D328" s="34" t="s">
        <v>42</v>
      </c>
      <c r="E328" s="167" t="s">
        <v>73</v>
      </c>
      <c r="F328" s="35">
        <v>170000</v>
      </c>
      <c r="G328" s="34" t="s">
        <v>74</v>
      </c>
      <c r="H328" s="34" t="s">
        <v>47</v>
      </c>
      <c r="I328" s="36">
        <v>45096</v>
      </c>
      <c r="J328" s="36">
        <v>45142</v>
      </c>
      <c r="K328" s="36">
        <v>45611</v>
      </c>
      <c r="L328" s="168">
        <v>0</v>
      </c>
      <c r="M328" s="168">
        <v>0</v>
      </c>
      <c r="N328" s="168">
        <v>0</v>
      </c>
      <c r="O328" s="168">
        <v>0</v>
      </c>
      <c r="P328" s="168">
        <v>0</v>
      </c>
      <c r="Q328" s="168">
        <v>0</v>
      </c>
      <c r="R328" s="168">
        <v>0</v>
      </c>
      <c r="S328" s="168">
        <v>0</v>
      </c>
      <c r="T328" s="168">
        <v>0</v>
      </c>
      <c r="U328" s="168">
        <v>0</v>
      </c>
      <c r="V328" s="168">
        <v>0</v>
      </c>
      <c r="W328" s="168">
        <v>0</v>
      </c>
      <c r="X328" s="168">
        <v>0</v>
      </c>
      <c r="Y328" s="168">
        <v>0</v>
      </c>
      <c r="Z328" s="168">
        <v>0</v>
      </c>
      <c r="AA328" s="168">
        <v>0</v>
      </c>
      <c r="AB328" s="168">
        <v>82</v>
      </c>
      <c r="AC328" s="168">
        <v>0</v>
      </c>
      <c r="AD328" s="168">
        <v>0</v>
      </c>
      <c r="AE328" s="168">
        <v>0</v>
      </c>
      <c r="AF328" s="168">
        <v>0</v>
      </c>
      <c r="AG328" s="168">
        <v>0</v>
      </c>
      <c r="AH328" s="168">
        <f t="shared" si="5"/>
        <v>82</v>
      </c>
      <c r="AI328" s="169">
        <v>44978</v>
      </c>
    </row>
    <row r="329" spans="1:35" x14ac:dyDescent="0.2">
      <c r="A329" s="34" t="s">
        <v>450</v>
      </c>
      <c r="B329" s="34" t="s">
        <v>451</v>
      </c>
      <c r="C329" s="34" t="s">
        <v>37</v>
      </c>
      <c r="D329" s="34" t="s">
        <v>42</v>
      </c>
      <c r="E329" s="167" t="s">
        <v>73</v>
      </c>
      <c r="F329" s="35">
        <v>170000</v>
      </c>
      <c r="G329" s="34" t="s">
        <v>74</v>
      </c>
      <c r="H329" s="34" t="s">
        <v>75</v>
      </c>
      <c r="I329" s="36">
        <v>45096</v>
      </c>
      <c r="J329" s="36">
        <v>45142</v>
      </c>
      <c r="K329" s="36">
        <v>45611</v>
      </c>
      <c r="L329" s="168">
        <v>0</v>
      </c>
      <c r="M329" s="168">
        <v>0</v>
      </c>
      <c r="N329" s="168">
        <v>0</v>
      </c>
      <c r="O329" s="168">
        <v>0</v>
      </c>
      <c r="P329" s="168">
        <v>0</v>
      </c>
      <c r="Q329" s="168">
        <v>0</v>
      </c>
      <c r="R329" s="168">
        <v>0</v>
      </c>
      <c r="S329" s="168">
        <v>0</v>
      </c>
      <c r="T329" s="168">
        <v>0</v>
      </c>
      <c r="U329" s="168">
        <v>0</v>
      </c>
      <c r="V329" s="168">
        <v>0</v>
      </c>
      <c r="W329" s="168">
        <v>0</v>
      </c>
      <c r="X329" s="168">
        <v>0</v>
      </c>
      <c r="Y329" s="168">
        <v>0</v>
      </c>
      <c r="Z329" s="168">
        <v>0</v>
      </c>
      <c r="AA329" s="168">
        <v>0</v>
      </c>
      <c r="AB329" s="168">
        <v>32</v>
      </c>
      <c r="AC329" s="168">
        <v>0</v>
      </c>
      <c r="AD329" s="168">
        <v>0</v>
      </c>
      <c r="AE329" s="168">
        <v>0</v>
      </c>
      <c r="AF329" s="168">
        <v>0</v>
      </c>
      <c r="AG329" s="168">
        <v>0</v>
      </c>
      <c r="AH329" s="168">
        <f t="shared" si="5"/>
        <v>32</v>
      </c>
      <c r="AI329" s="169">
        <v>44978</v>
      </c>
    </row>
    <row r="330" spans="1:35" x14ac:dyDescent="0.2">
      <c r="A330" s="34" t="s">
        <v>452</v>
      </c>
      <c r="B330" s="34" t="s">
        <v>453</v>
      </c>
      <c r="C330" s="34" t="s">
        <v>37</v>
      </c>
      <c r="D330" s="34" t="s">
        <v>38</v>
      </c>
      <c r="E330" s="167" t="s">
        <v>73</v>
      </c>
      <c r="F330" s="35">
        <v>0</v>
      </c>
      <c r="G330" s="34" t="s">
        <v>167</v>
      </c>
      <c r="H330" s="34" t="s">
        <v>75</v>
      </c>
      <c r="I330" s="36">
        <v>45202</v>
      </c>
      <c r="J330" s="36" t="s">
        <v>66</v>
      </c>
      <c r="K330" s="36">
        <v>45812</v>
      </c>
      <c r="L330" s="168">
        <v>0</v>
      </c>
      <c r="M330" s="168">
        <v>0</v>
      </c>
      <c r="N330" s="168">
        <v>0</v>
      </c>
      <c r="O330" s="168">
        <v>0</v>
      </c>
      <c r="P330" s="168">
        <v>0</v>
      </c>
      <c r="Q330" s="168">
        <v>0</v>
      </c>
      <c r="R330" s="168">
        <v>0</v>
      </c>
      <c r="S330" s="168">
        <v>0</v>
      </c>
      <c r="T330" s="168">
        <v>0</v>
      </c>
      <c r="U330" s="168">
        <v>0</v>
      </c>
      <c r="V330" s="168">
        <v>0</v>
      </c>
      <c r="W330" s="168">
        <v>11</v>
      </c>
      <c r="X330" s="168">
        <v>0</v>
      </c>
      <c r="Y330" s="168">
        <v>0</v>
      </c>
      <c r="Z330" s="168">
        <v>0</v>
      </c>
      <c r="AA330" s="168">
        <v>0</v>
      </c>
      <c r="AB330" s="168">
        <v>0</v>
      </c>
      <c r="AC330" s="168">
        <v>0</v>
      </c>
      <c r="AD330" s="168">
        <v>0</v>
      </c>
      <c r="AE330" s="168">
        <v>0</v>
      </c>
      <c r="AF330" s="168">
        <v>0</v>
      </c>
      <c r="AG330" s="168">
        <v>0</v>
      </c>
      <c r="AH330" s="168">
        <f t="shared" si="5"/>
        <v>11</v>
      </c>
      <c r="AI330" s="169">
        <v>44999</v>
      </c>
    </row>
    <row r="331" spans="1:35" x14ac:dyDescent="0.2">
      <c r="A331" s="34" t="s">
        <v>454</v>
      </c>
      <c r="B331" s="34" t="s">
        <v>455</v>
      </c>
      <c r="C331" s="34" t="s">
        <v>37</v>
      </c>
      <c r="D331" s="34" t="s">
        <v>38</v>
      </c>
      <c r="E331" s="167" t="s">
        <v>252</v>
      </c>
      <c r="F331" s="35">
        <v>3310000</v>
      </c>
      <c r="G331" s="34" t="s">
        <v>253</v>
      </c>
      <c r="H331" s="34" t="s">
        <v>47</v>
      </c>
      <c r="I331" s="36">
        <v>45488</v>
      </c>
      <c r="J331" s="36">
        <v>45506</v>
      </c>
      <c r="K331" s="36">
        <v>46090</v>
      </c>
      <c r="L331" s="168">
        <v>0</v>
      </c>
      <c r="M331" s="168">
        <v>0</v>
      </c>
      <c r="N331" s="168">
        <v>0</v>
      </c>
      <c r="O331" s="168">
        <v>0</v>
      </c>
      <c r="P331" s="168">
        <v>0</v>
      </c>
      <c r="Q331" s="168">
        <v>0</v>
      </c>
      <c r="R331" s="168">
        <v>0</v>
      </c>
      <c r="S331" s="168">
        <v>0</v>
      </c>
      <c r="T331" s="168">
        <v>0</v>
      </c>
      <c r="U331" s="168">
        <v>0</v>
      </c>
      <c r="V331" s="168">
        <v>0</v>
      </c>
      <c r="W331" s="168">
        <v>20</v>
      </c>
      <c r="X331" s="168">
        <v>0</v>
      </c>
      <c r="Y331" s="168">
        <v>0</v>
      </c>
      <c r="Z331" s="168">
        <v>0</v>
      </c>
      <c r="AA331" s="168">
        <v>0</v>
      </c>
      <c r="AB331" s="168">
        <v>0</v>
      </c>
      <c r="AC331" s="168">
        <v>0</v>
      </c>
      <c r="AD331" s="168">
        <v>0</v>
      </c>
      <c r="AE331" s="168">
        <v>0</v>
      </c>
      <c r="AF331" s="168">
        <v>0</v>
      </c>
      <c r="AG331" s="168">
        <v>0</v>
      </c>
      <c r="AH331" s="168">
        <f t="shared" si="5"/>
        <v>20</v>
      </c>
      <c r="AI331" s="169">
        <v>44901</v>
      </c>
    </row>
    <row r="332" spans="1:35" x14ac:dyDescent="0.2">
      <c r="A332" s="34" t="s">
        <v>454</v>
      </c>
      <c r="B332" s="34" t="s">
        <v>455</v>
      </c>
      <c r="C332" s="34" t="s">
        <v>37</v>
      </c>
      <c r="D332" s="34" t="s">
        <v>42</v>
      </c>
      <c r="E332" s="167" t="s">
        <v>252</v>
      </c>
      <c r="F332" s="35">
        <v>3310000</v>
      </c>
      <c r="G332" s="34" t="s">
        <v>253</v>
      </c>
      <c r="H332" s="34" t="s">
        <v>47</v>
      </c>
      <c r="I332" s="36">
        <v>45488</v>
      </c>
      <c r="J332" s="36">
        <v>45506</v>
      </c>
      <c r="K332" s="36">
        <v>46090</v>
      </c>
      <c r="L332" s="168">
        <v>65</v>
      </c>
      <c r="M332" s="168">
        <v>0</v>
      </c>
      <c r="N332" s="168">
        <v>0</v>
      </c>
      <c r="O332" s="168">
        <v>0</v>
      </c>
      <c r="P332" s="168">
        <v>0</v>
      </c>
      <c r="Q332" s="168">
        <v>0</v>
      </c>
      <c r="R332" s="168">
        <v>0</v>
      </c>
      <c r="S332" s="168">
        <v>0</v>
      </c>
      <c r="T332" s="168">
        <v>0</v>
      </c>
      <c r="U332" s="168">
        <v>0</v>
      </c>
      <c r="V332" s="168">
        <v>0</v>
      </c>
      <c r="W332" s="168">
        <v>0</v>
      </c>
      <c r="X332" s="168">
        <v>128</v>
      </c>
      <c r="Y332" s="168">
        <v>0</v>
      </c>
      <c r="Z332" s="168">
        <v>0</v>
      </c>
      <c r="AA332" s="168">
        <v>0</v>
      </c>
      <c r="AB332" s="168">
        <v>0</v>
      </c>
      <c r="AC332" s="168">
        <v>678</v>
      </c>
      <c r="AD332" s="168">
        <v>0</v>
      </c>
      <c r="AE332" s="168">
        <v>0</v>
      </c>
      <c r="AF332" s="168">
        <v>0</v>
      </c>
      <c r="AG332" s="168">
        <v>0</v>
      </c>
      <c r="AH332" s="168">
        <f t="shared" si="5"/>
        <v>871</v>
      </c>
      <c r="AI332" s="169">
        <v>44901</v>
      </c>
    </row>
    <row r="333" spans="1:35" x14ac:dyDescent="0.2">
      <c r="A333" s="34" t="s">
        <v>454</v>
      </c>
      <c r="B333" s="34" t="s">
        <v>455</v>
      </c>
      <c r="C333" s="34" t="s">
        <v>37</v>
      </c>
      <c r="D333" s="34" t="s">
        <v>43</v>
      </c>
      <c r="E333" s="167" t="s">
        <v>252</v>
      </c>
      <c r="F333" s="35">
        <v>3310000</v>
      </c>
      <c r="G333" s="34" t="s">
        <v>253</v>
      </c>
      <c r="H333" s="34" t="s">
        <v>47</v>
      </c>
      <c r="I333" s="36">
        <v>45488</v>
      </c>
      <c r="J333" s="36">
        <v>45506</v>
      </c>
      <c r="K333" s="36">
        <v>46090</v>
      </c>
      <c r="L333" s="168">
        <v>0</v>
      </c>
      <c r="M333" s="168">
        <v>0</v>
      </c>
      <c r="N333" s="168">
        <v>0</v>
      </c>
      <c r="O333" s="168">
        <v>0</v>
      </c>
      <c r="P333" s="168">
        <v>0</v>
      </c>
      <c r="Q333" s="168">
        <v>0</v>
      </c>
      <c r="R333" s="168">
        <v>0</v>
      </c>
      <c r="S333" s="168">
        <v>0</v>
      </c>
      <c r="T333" s="168">
        <v>0</v>
      </c>
      <c r="U333" s="168">
        <v>0</v>
      </c>
      <c r="V333" s="168">
        <v>0</v>
      </c>
      <c r="W333" s="168">
        <v>0</v>
      </c>
      <c r="X333" s="168">
        <v>0</v>
      </c>
      <c r="Y333" s="168">
        <v>0</v>
      </c>
      <c r="Z333" s="168">
        <v>0</v>
      </c>
      <c r="AA333" s="168">
        <v>0</v>
      </c>
      <c r="AB333" s="168">
        <v>1785</v>
      </c>
      <c r="AC333" s="168">
        <v>0</v>
      </c>
      <c r="AD333" s="168">
        <v>0</v>
      </c>
      <c r="AE333" s="168">
        <v>0</v>
      </c>
      <c r="AF333" s="168">
        <v>0</v>
      </c>
      <c r="AG333" s="168">
        <v>0</v>
      </c>
      <c r="AH333" s="168">
        <f t="shared" si="5"/>
        <v>1785</v>
      </c>
      <c r="AI333" s="169">
        <v>44901</v>
      </c>
    </row>
    <row r="334" spans="1:35" x14ac:dyDescent="0.2">
      <c r="A334" s="34" t="s">
        <v>456</v>
      </c>
      <c r="B334" s="34" t="s">
        <v>457</v>
      </c>
      <c r="C334" s="34" t="s">
        <v>37</v>
      </c>
      <c r="D334" s="34" t="s">
        <v>38</v>
      </c>
      <c r="E334" s="167" t="s">
        <v>135</v>
      </c>
      <c r="F334" s="35">
        <v>790000</v>
      </c>
      <c r="G334" s="34" t="s">
        <v>111</v>
      </c>
      <c r="H334" s="34" t="s">
        <v>47</v>
      </c>
      <c r="I334" s="36">
        <v>45245</v>
      </c>
      <c r="J334" s="36">
        <v>45294</v>
      </c>
      <c r="K334" s="36">
        <v>45757</v>
      </c>
      <c r="L334" s="168">
        <v>8</v>
      </c>
      <c r="M334" s="168">
        <v>0</v>
      </c>
      <c r="N334" s="168">
        <v>0</v>
      </c>
      <c r="O334" s="168">
        <v>0</v>
      </c>
      <c r="P334" s="168">
        <v>0</v>
      </c>
      <c r="Q334" s="168">
        <v>0</v>
      </c>
      <c r="R334" s="168">
        <v>0</v>
      </c>
      <c r="S334" s="168">
        <v>0</v>
      </c>
      <c r="T334" s="168">
        <v>0</v>
      </c>
      <c r="U334" s="168">
        <v>0</v>
      </c>
      <c r="V334" s="168">
        <v>0</v>
      </c>
      <c r="W334" s="168">
        <v>22</v>
      </c>
      <c r="X334" s="168">
        <v>0</v>
      </c>
      <c r="Y334" s="168">
        <v>0</v>
      </c>
      <c r="Z334" s="168">
        <v>0</v>
      </c>
      <c r="AA334" s="168">
        <v>0</v>
      </c>
      <c r="AB334" s="168">
        <v>0</v>
      </c>
      <c r="AC334" s="168">
        <v>0</v>
      </c>
      <c r="AD334" s="168">
        <v>0</v>
      </c>
      <c r="AE334" s="168">
        <v>0</v>
      </c>
      <c r="AF334" s="168">
        <v>0</v>
      </c>
      <c r="AG334" s="168">
        <v>0</v>
      </c>
      <c r="AH334" s="168">
        <f t="shared" si="5"/>
        <v>30</v>
      </c>
      <c r="AI334" s="169">
        <v>44951</v>
      </c>
    </row>
    <row r="335" spans="1:35" x14ac:dyDescent="0.2">
      <c r="A335" s="34" t="s">
        <v>456</v>
      </c>
      <c r="B335" s="34" t="s">
        <v>457</v>
      </c>
      <c r="C335" s="34" t="s">
        <v>37</v>
      </c>
      <c r="D335" s="34" t="s">
        <v>42</v>
      </c>
      <c r="E335" s="167" t="s">
        <v>135</v>
      </c>
      <c r="F335" s="35">
        <v>790000</v>
      </c>
      <c r="G335" s="34" t="s">
        <v>111</v>
      </c>
      <c r="H335" s="34" t="s">
        <v>47</v>
      </c>
      <c r="I335" s="36">
        <v>45245</v>
      </c>
      <c r="J335" s="36">
        <v>45294</v>
      </c>
      <c r="K335" s="36">
        <v>45757</v>
      </c>
      <c r="L335" s="168">
        <v>0</v>
      </c>
      <c r="M335" s="168">
        <v>0</v>
      </c>
      <c r="N335" s="168">
        <v>0</v>
      </c>
      <c r="O335" s="168">
        <v>0</v>
      </c>
      <c r="P335" s="168">
        <v>0</v>
      </c>
      <c r="Q335" s="168">
        <v>0</v>
      </c>
      <c r="R335" s="168">
        <v>0</v>
      </c>
      <c r="S335" s="168">
        <v>0</v>
      </c>
      <c r="T335" s="168">
        <v>0</v>
      </c>
      <c r="U335" s="168">
        <v>0</v>
      </c>
      <c r="V335" s="168">
        <v>0</v>
      </c>
      <c r="W335" s="168">
        <v>0</v>
      </c>
      <c r="X335" s="168">
        <v>0</v>
      </c>
      <c r="Y335" s="168">
        <v>0</v>
      </c>
      <c r="Z335" s="168">
        <v>0</v>
      </c>
      <c r="AA335" s="168">
        <v>0</v>
      </c>
      <c r="AB335" s="168">
        <v>576</v>
      </c>
      <c r="AC335" s="168">
        <v>0</v>
      </c>
      <c r="AD335" s="168">
        <v>0</v>
      </c>
      <c r="AE335" s="168">
        <v>0</v>
      </c>
      <c r="AF335" s="168">
        <v>0</v>
      </c>
      <c r="AG335" s="168">
        <v>0</v>
      </c>
      <c r="AH335" s="168">
        <f t="shared" si="5"/>
        <v>576</v>
      </c>
      <c r="AI335" s="169">
        <v>44951</v>
      </c>
    </row>
    <row r="336" spans="1:35" x14ac:dyDescent="0.2">
      <c r="A336" s="34" t="s">
        <v>458</v>
      </c>
      <c r="B336" s="34" t="s">
        <v>459</v>
      </c>
      <c r="C336" s="34" t="s">
        <v>37</v>
      </c>
      <c r="D336" s="34" t="s">
        <v>38</v>
      </c>
      <c r="E336" s="167" t="s">
        <v>82</v>
      </c>
      <c r="F336" s="35">
        <v>1059000</v>
      </c>
      <c r="G336" s="34" t="s">
        <v>83</v>
      </c>
      <c r="H336" s="34" t="s">
        <v>47</v>
      </c>
      <c r="I336" s="36">
        <v>44778</v>
      </c>
      <c r="J336" s="36">
        <v>44802</v>
      </c>
      <c r="K336" s="36">
        <v>45352</v>
      </c>
      <c r="L336" s="168">
        <v>25</v>
      </c>
      <c r="M336" s="168">
        <v>0</v>
      </c>
      <c r="N336" s="168">
        <v>0</v>
      </c>
      <c r="O336" s="168">
        <v>0</v>
      </c>
      <c r="P336" s="168">
        <v>0</v>
      </c>
      <c r="Q336" s="168">
        <v>0</v>
      </c>
      <c r="R336" s="168">
        <v>0</v>
      </c>
      <c r="S336" s="168">
        <v>0</v>
      </c>
      <c r="T336" s="168">
        <v>0</v>
      </c>
      <c r="U336" s="168">
        <v>0</v>
      </c>
      <c r="V336" s="168">
        <v>249</v>
      </c>
      <c r="W336" s="168">
        <v>0</v>
      </c>
      <c r="X336" s="168">
        <v>0</v>
      </c>
      <c r="Y336" s="168">
        <v>0</v>
      </c>
      <c r="Z336" s="168">
        <v>0</v>
      </c>
      <c r="AA336" s="168">
        <v>0</v>
      </c>
      <c r="AB336" s="168">
        <v>0</v>
      </c>
      <c r="AC336" s="168">
        <v>0</v>
      </c>
      <c r="AD336" s="168">
        <v>0</v>
      </c>
      <c r="AE336" s="168">
        <v>0</v>
      </c>
      <c r="AF336" s="168">
        <v>0</v>
      </c>
      <c r="AG336" s="168">
        <v>0</v>
      </c>
      <c r="AH336" s="168">
        <f t="shared" si="5"/>
        <v>274</v>
      </c>
      <c r="AI336" s="169">
        <v>44643</v>
      </c>
    </row>
    <row r="337" spans="1:35" x14ac:dyDescent="0.2">
      <c r="A337" s="34" t="s">
        <v>460</v>
      </c>
      <c r="B337" s="34" t="s">
        <v>461</v>
      </c>
      <c r="C337" s="34" t="s">
        <v>37</v>
      </c>
      <c r="D337" s="34" t="s">
        <v>38</v>
      </c>
      <c r="E337" s="167" t="s">
        <v>135</v>
      </c>
      <c r="F337" s="35">
        <v>1240000</v>
      </c>
      <c r="G337" s="34" t="s">
        <v>111</v>
      </c>
      <c r="H337" s="34" t="s">
        <v>41</v>
      </c>
      <c r="I337" s="36">
        <v>45306</v>
      </c>
      <c r="J337" s="36">
        <v>45397</v>
      </c>
      <c r="K337" s="36">
        <v>45763</v>
      </c>
      <c r="L337" s="168">
        <v>0</v>
      </c>
      <c r="M337" s="168">
        <v>0</v>
      </c>
      <c r="N337" s="168">
        <v>0</v>
      </c>
      <c r="O337" s="168">
        <v>0</v>
      </c>
      <c r="P337" s="168">
        <v>0</v>
      </c>
      <c r="Q337" s="168">
        <v>0</v>
      </c>
      <c r="R337" s="168">
        <v>0</v>
      </c>
      <c r="S337" s="168">
        <v>0</v>
      </c>
      <c r="T337" s="168">
        <v>0</v>
      </c>
      <c r="U337" s="168">
        <v>0</v>
      </c>
      <c r="V337" s="168">
        <v>0</v>
      </c>
      <c r="W337" s="168">
        <v>0</v>
      </c>
      <c r="X337" s="168">
        <v>20</v>
      </c>
      <c r="Y337" s="168">
        <v>0</v>
      </c>
      <c r="Z337" s="168">
        <v>0</v>
      </c>
      <c r="AA337" s="168">
        <v>0</v>
      </c>
      <c r="AB337" s="168">
        <v>0</v>
      </c>
      <c r="AC337" s="168">
        <v>216</v>
      </c>
      <c r="AD337" s="168">
        <v>0</v>
      </c>
      <c r="AE337" s="168">
        <v>0</v>
      </c>
      <c r="AF337" s="168">
        <v>0</v>
      </c>
      <c r="AG337" s="168">
        <v>0</v>
      </c>
      <c r="AH337" s="168">
        <f t="shared" si="5"/>
        <v>236</v>
      </c>
      <c r="AI337" s="169">
        <v>44252</v>
      </c>
    </row>
    <row r="338" spans="1:35" x14ac:dyDescent="0.2">
      <c r="A338" s="34" t="s">
        <v>460</v>
      </c>
      <c r="B338" s="34" t="s">
        <v>461</v>
      </c>
      <c r="C338" s="34" t="s">
        <v>37</v>
      </c>
      <c r="D338" s="34" t="s">
        <v>42</v>
      </c>
      <c r="E338" s="167" t="s">
        <v>135</v>
      </c>
      <c r="F338" s="35">
        <v>1240000</v>
      </c>
      <c r="G338" s="34" t="s">
        <v>111</v>
      </c>
      <c r="H338" s="34" t="s">
        <v>41</v>
      </c>
      <c r="I338" s="36">
        <v>45306</v>
      </c>
      <c r="J338" s="36">
        <v>45397</v>
      </c>
      <c r="K338" s="36">
        <v>45763</v>
      </c>
      <c r="L338" s="168">
        <v>33</v>
      </c>
      <c r="M338" s="168">
        <v>0</v>
      </c>
      <c r="N338" s="168">
        <v>0</v>
      </c>
      <c r="O338" s="168">
        <v>0</v>
      </c>
      <c r="P338" s="168">
        <v>0</v>
      </c>
      <c r="Q338" s="168">
        <v>0</v>
      </c>
      <c r="R338" s="168">
        <v>0</v>
      </c>
      <c r="S338" s="168">
        <v>0</v>
      </c>
      <c r="T338" s="168">
        <v>0</v>
      </c>
      <c r="U338" s="168">
        <v>0</v>
      </c>
      <c r="V338" s="168">
        <v>0</v>
      </c>
      <c r="W338" s="168">
        <v>0</v>
      </c>
      <c r="X338" s="168">
        <v>0</v>
      </c>
      <c r="Y338" s="168">
        <v>0</v>
      </c>
      <c r="Z338" s="168">
        <v>0</v>
      </c>
      <c r="AA338" s="168">
        <v>0</v>
      </c>
      <c r="AB338" s="168">
        <v>0</v>
      </c>
      <c r="AC338" s="168">
        <v>0</v>
      </c>
      <c r="AD338" s="168">
        <v>0</v>
      </c>
      <c r="AE338" s="168">
        <v>0</v>
      </c>
      <c r="AF338" s="168">
        <v>0</v>
      </c>
      <c r="AG338" s="168">
        <v>0</v>
      </c>
      <c r="AH338" s="168">
        <f t="shared" si="5"/>
        <v>33</v>
      </c>
      <c r="AI338" s="169">
        <v>44252</v>
      </c>
    </row>
    <row r="339" spans="1:35" x14ac:dyDescent="0.2">
      <c r="A339" s="34" t="s">
        <v>460</v>
      </c>
      <c r="B339" s="34" t="s">
        <v>461</v>
      </c>
      <c r="C339" s="34" t="s">
        <v>37</v>
      </c>
      <c r="D339" s="34" t="s">
        <v>43</v>
      </c>
      <c r="E339" s="167" t="s">
        <v>135</v>
      </c>
      <c r="F339" s="35">
        <v>1240000</v>
      </c>
      <c r="G339" s="34" t="s">
        <v>111</v>
      </c>
      <c r="H339" s="34" t="s">
        <v>41</v>
      </c>
      <c r="I339" s="36">
        <v>45306</v>
      </c>
      <c r="J339" s="36">
        <v>45397</v>
      </c>
      <c r="K339" s="36">
        <v>45763</v>
      </c>
      <c r="L339" s="168">
        <v>0</v>
      </c>
      <c r="M339" s="168">
        <v>0</v>
      </c>
      <c r="N339" s="168">
        <v>0</v>
      </c>
      <c r="O339" s="168">
        <v>0</v>
      </c>
      <c r="P339" s="168">
        <v>0</v>
      </c>
      <c r="Q339" s="168">
        <v>0</v>
      </c>
      <c r="R339" s="168">
        <v>0</v>
      </c>
      <c r="S339" s="168">
        <v>0</v>
      </c>
      <c r="T339" s="168">
        <v>0</v>
      </c>
      <c r="U339" s="168">
        <v>0</v>
      </c>
      <c r="V339" s="168">
        <v>0</v>
      </c>
      <c r="W339" s="168">
        <v>0</v>
      </c>
      <c r="X339" s="168">
        <v>0</v>
      </c>
      <c r="Y339" s="168">
        <v>0</v>
      </c>
      <c r="Z339" s="168">
        <v>0</v>
      </c>
      <c r="AA339" s="168">
        <v>0</v>
      </c>
      <c r="AB339" s="168">
        <v>964</v>
      </c>
      <c r="AC339" s="168">
        <v>0</v>
      </c>
      <c r="AD339" s="168">
        <v>0</v>
      </c>
      <c r="AE339" s="168">
        <v>0</v>
      </c>
      <c r="AF339" s="168">
        <v>0</v>
      </c>
      <c r="AG339" s="168">
        <v>0</v>
      </c>
      <c r="AH339" s="168">
        <f t="shared" si="5"/>
        <v>964</v>
      </c>
      <c r="AI339" s="169">
        <v>44252</v>
      </c>
    </row>
    <row r="340" spans="1:35" x14ac:dyDescent="0.2">
      <c r="A340" s="34" t="s">
        <v>462</v>
      </c>
      <c r="B340" s="34" t="s">
        <v>463</v>
      </c>
      <c r="C340" s="34" t="s">
        <v>37</v>
      </c>
      <c r="D340" s="34" t="s">
        <v>38</v>
      </c>
      <c r="E340" s="167" t="s">
        <v>135</v>
      </c>
      <c r="F340" s="35">
        <v>30000</v>
      </c>
      <c r="G340" s="34" t="s">
        <v>111</v>
      </c>
      <c r="H340" s="34" t="s">
        <v>41</v>
      </c>
      <c r="I340" s="36">
        <v>45474</v>
      </c>
      <c r="J340" s="36" t="s">
        <v>66</v>
      </c>
      <c r="K340" s="36">
        <v>45771</v>
      </c>
      <c r="L340" s="168">
        <v>0</v>
      </c>
      <c r="M340" s="168">
        <v>0</v>
      </c>
      <c r="N340" s="168">
        <v>0</v>
      </c>
      <c r="O340" s="168">
        <v>0</v>
      </c>
      <c r="P340" s="168">
        <v>0</v>
      </c>
      <c r="Q340" s="168">
        <v>0</v>
      </c>
      <c r="R340" s="168">
        <v>0</v>
      </c>
      <c r="S340" s="168">
        <v>0</v>
      </c>
      <c r="T340" s="168">
        <v>0</v>
      </c>
      <c r="U340" s="168">
        <v>0</v>
      </c>
      <c r="V340" s="168">
        <v>0</v>
      </c>
      <c r="W340" s="168">
        <v>0</v>
      </c>
      <c r="X340" s="168">
        <v>18</v>
      </c>
      <c r="Y340" s="168">
        <v>0</v>
      </c>
      <c r="Z340" s="168">
        <v>0</v>
      </c>
      <c r="AA340" s="168">
        <v>0</v>
      </c>
      <c r="AB340" s="168">
        <v>0</v>
      </c>
      <c r="AC340" s="168">
        <v>5</v>
      </c>
      <c r="AD340" s="168">
        <v>0</v>
      </c>
      <c r="AE340" s="168">
        <v>0</v>
      </c>
      <c r="AF340" s="168">
        <v>0</v>
      </c>
      <c r="AG340" s="168">
        <v>0</v>
      </c>
      <c r="AH340" s="168">
        <f t="shared" si="5"/>
        <v>23</v>
      </c>
      <c r="AI340" s="169">
        <v>44342</v>
      </c>
    </row>
    <row r="341" spans="1:35" x14ac:dyDescent="0.2">
      <c r="A341" s="34" t="s">
        <v>464</v>
      </c>
      <c r="B341" s="34" t="s">
        <v>465</v>
      </c>
      <c r="C341" s="34" t="s">
        <v>37</v>
      </c>
      <c r="D341" s="34" t="s">
        <v>38</v>
      </c>
      <c r="E341" s="167" t="s">
        <v>51</v>
      </c>
      <c r="F341" s="35">
        <v>970000</v>
      </c>
      <c r="G341" s="34" t="s">
        <v>40</v>
      </c>
      <c r="H341" s="34" t="s">
        <v>47</v>
      </c>
      <c r="I341" s="36">
        <v>45243</v>
      </c>
      <c r="J341" s="36">
        <v>45364</v>
      </c>
      <c r="K341" s="36">
        <v>45764</v>
      </c>
      <c r="L341" s="168">
        <v>15</v>
      </c>
      <c r="M341" s="168">
        <v>0</v>
      </c>
      <c r="N341" s="168">
        <v>0</v>
      </c>
      <c r="O341" s="168">
        <v>0</v>
      </c>
      <c r="P341" s="168">
        <v>0</v>
      </c>
      <c r="Q341" s="168">
        <v>0</v>
      </c>
      <c r="R341" s="168">
        <v>0</v>
      </c>
      <c r="S341" s="168">
        <v>0</v>
      </c>
      <c r="T341" s="168">
        <v>0</v>
      </c>
      <c r="U341" s="168">
        <v>0</v>
      </c>
      <c r="V341" s="168">
        <v>0</v>
      </c>
      <c r="W341" s="168">
        <v>0</v>
      </c>
      <c r="X341" s="168">
        <v>56</v>
      </c>
      <c r="Y341" s="168">
        <v>0</v>
      </c>
      <c r="Z341" s="168">
        <v>0</v>
      </c>
      <c r="AA341" s="168">
        <v>0</v>
      </c>
      <c r="AB341" s="168">
        <v>0</v>
      </c>
      <c r="AC341" s="168">
        <v>59</v>
      </c>
      <c r="AD341" s="168">
        <v>0</v>
      </c>
      <c r="AE341" s="168">
        <v>0</v>
      </c>
      <c r="AF341" s="168">
        <v>0</v>
      </c>
      <c r="AG341" s="168">
        <v>0</v>
      </c>
      <c r="AH341" s="168">
        <f t="shared" si="5"/>
        <v>130</v>
      </c>
      <c r="AI341" s="169">
        <v>44861</v>
      </c>
    </row>
    <row r="342" spans="1:35" x14ac:dyDescent="0.2">
      <c r="A342" s="34" t="s">
        <v>464</v>
      </c>
      <c r="B342" s="34" t="s">
        <v>465</v>
      </c>
      <c r="C342" s="34" t="s">
        <v>37</v>
      </c>
      <c r="D342" s="34" t="s">
        <v>42</v>
      </c>
      <c r="E342" s="167" t="s">
        <v>51</v>
      </c>
      <c r="F342" s="35">
        <v>970000</v>
      </c>
      <c r="G342" s="34" t="s">
        <v>40</v>
      </c>
      <c r="H342" s="34" t="s">
        <v>47</v>
      </c>
      <c r="I342" s="36">
        <v>45243</v>
      </c>
      <c r="J342" s="36">
        <v>45364</v>
      </c>
      <c r="K342" s="36">
        <v>45764</v>
      </c>
      <c r="L342" s="168">
        <v>0</v>
      </c>
      <c r="M342" s="168">
        <v>0</v>
      </c>
      <c r="N342" s="168">
        <v>0</v>
      </c>
      <c r="O342" s="168">
        <v>0</v>
      </c>
      <c r="P342" s="168">
        <v>0</v>
      </c>
      <c r="Q342" s="168">
        <v>0</v>
      </c>
      <c r="R342" s="168">
        <v>0</v>
      </c>
      <c r="S342" s="168">
        <v>0</v>
      </c>
      <c r="T342" s="168">
        <v>0</v>
      </c>
      <c r="U342" s="168">
        <v>0</v>
      </c>
      <c r="V342" s="168">
        <v>0</v>
      </c>
      <c r="W342" s="168">
        <v>0</v>
      </c>
      <c r="X342" s="168">
        <v>0</v>
      </c>
      <c r="Y342" s="168">
        <v>0</v>
      </c>
      <c r="Z342" s="168">
        <v>0</v>
      </c>
      <c r="AA342" s="168">
        <v>0</v>
      </c>
      <c r="AB342" s="168">
        <v>65</v>
      </c>
      <c r="AC342" s="168">
        <v>0</v>
      </c>
      <c r="AD342" s="168">
        <v>0</v>
      </c>
      <c r="AE342" s="168">
        <v>0</v>
      </c>
      <c r="AF342" s="168">
        <v>0</v>
      </c>
      <c r="AG342" s="168">
        <v>0</v>
      </c>
      <c r="AH342" s="168">
        <f t="shared" si="5"/>
        <v>65</v>
      </c>
      <c r="AI342" s="169">
        <v>44861</v>
      </c>
    </row>
    <row r="343" spans="1:35" x14ac:dyDescent="0.2">
      <c r="A343" s="34" t="s">
        <v>466</v>
      </c>
      <c r="B343" s="34" t="s">
        <v>467</v>
      </c>
      <c r="C343" s="34" t="s">
        <v>37</v>
      </c>
      <c r="D343" s="34" t="s">
        <v>38</v>
      </c>
      <c r="E343" s="167" t="s">
        <v>82</v>
      </c>
      <c r="F343" s="35">
        <v>269000</v>
      </c>
      <c r="G343" s="34" t="s">
        <v>167</v>
      </c>
      <c r="H343" s="34" t="s">
        <v>47</v>
      </c>
      <c r="I343" s="36">
        <v>44900</v>
      </c>
      <c r="J343" s="36">
        <v>44771</v>
      </c>
      <c r="K343" s="36">
        <v>45078</v>
      </c>
      <c r="L343" s="168">
        <v>0</v>
      </c>
      <c r="M343" s="168">
        <v>0</v>
      </c>
      <c r="N343" s="168">
        <v>0</v>
      </c>
      <c r="O343" s="168">
        <v>0</v>
      </c>
      <c r="P343" s="168">
        <v>0</v>
      </c>
      <c r="Q343" s="168">
        <v>0</v>
      </c>
      <c r="R343" s="168">
        <v>0</v>
      </c>
      <c r="S343" s="168">
        <v>0</v>
      </c>
      <c r="T343" s="168">
        <v>0</v>
      </c>
      <c r="U343" s="168">
        <v>0</v>
      </c>
      <c r="V343" s="168">
        <v>0</v>
      </c>
      <c r="W343" s="168">
        <v>0</v>
      </c>
      <c r="X343" s="168">
        <v>270</v>
      </c>
      <c r="Y343" s="168">
        <v>0</v>
      </c>
      <c r="Z343" s="168">
        <v>0</v>
      </c>
      <c r="AA343" s="168">
        <v>0</v>
      </c>
      <c r="AB343" s="168">
        <v>0</v>
      </c>
      <c r="AC343" s="168">
        <v>0</v>
      </c>
      <c r="AD343" s="168">
        <v>0</v>
      </c>
      <c r="AE343" s="168">
        <v>0</v>
      </c>
      <c r="AF343" s="168">
        <v>0</v>
      </c>
      <c r="AG343" s="168">
        <v>0</v>
      </c>
      <c r="AH343" s="168">
        <f t="shared" si="5"/>
        <v>270</v>
      </c>
      <c r="AI343" s="169">
        <v>44818</v>
      </c>
    </row>
    <row r="344" spans="1:35" x14ac:dyDescent="0.2">
      <c r="A344" s="34" t="s">
        <v>468</v>
      </c>
      <c r="B344" s="34" t="s">
        <v>469</v>
      </c>
      <c r="C344" s="34" t="s">
        <v>37</v>
      </c>
      <c r="D344" s="34" t="s">
        <v>42</v>
      </c>
      <c r="E344" s="167" t="s">
        <v>92</v>
      </c>
      <c r="F344" s="35">
        <v>15000</v>
      </c>
      <c r="G344" s="34" t="s">
        <v>167</v>
      </c>
      <c r="H344" s="34" t="s">
        <v>47</v>
      </c>
      <c r="I344" s="36">
        <v>44845</v>
      </c>
      <c r="J344" s="36">
        <v>44874</v>
      </c>
      <c r="K344" s="36">
        <v>45122</v>
      </c>
      <c r="L344" s="168">
        <v>11</v>
      </c>
      <c r="M344" s="168">
        <v>0</v>
      </c>
      <c r="N344" s="168">
        <v>0</v>
      </c>
      <c r="O344" s="168">
        <v>0</v>
      </c>
      <c r="P344" s="168">
        <v>0</v>
      </c>
      <c r="Q344" s="168">
        <v>0</v>
      </c>
      <c r="R344" s="168">
        <v>0</v>
      </c>
      <c r="S344" s="168">
        <v>0</v>
      </c>
      <c r="T344" s="168">
        <v>0</v>
      </c>
      <c r="U344" s="168">
        <v>0</v>
      </c>
      <c r="V344" s="168">
        <v>0</v>
      </c>
      <c r="W344" s="168">
        <v>0</v>
      </c>
      <c r="X344" s="168">
        <v>0</v>
      </c>
      <c r="Y344" s="168">
        <v>0</v>
      </c>
      <c r="Z344" s="168">
        <v>0</v>
      </c>
      <c r="AA344" s="168">
        <v>0</v>
      </c>
      <c r="AB344" s="168">
        <v>0</v>
      </c>
      <c r="AC344" s="168">
        <v>0</v>
      </c>
      <c r="AD344" s="168">
        <v>0</v>
      </c>
      <c r="AE344" s="168">
        <v>0</v>
      </c>
      <c r="AF344" s="168">
        <v>0</v>
      </c>
      <c r="AG344" s="168">
        <v>0</v>
      </c>
      <c r="AH344" s="168">
        <f t="shared" si="5"/>
        <v>11</v>
      </c>
      <c r="AI344" s="169">
        <v>44580</v>
      </c>
    </row>
    <row r="345" spans="1:35" x14ac:dyDescent="0.2">
      <c r="A345" s="34" t="s">
        <v>470</v>
      </c>
      <c r="B345" s="34" t="s">
        <v>471</v>
      </c>
      <c r="C345" s="34" t="s">
        <v>37</v>
      </c>
      <c r="D345" s="34" t="s">
        <v>42</v>
      </c>
      <c r="E345" s="167" t="s">
        <v>327</v>
      </c>
      <c r="F345" s="35">
        <v>0</v>
      </c>
      <c r="G345" s="34" t="s">
        <v>167</v>
      </c>
      <c r="H345" s="34" t="s">
        <v>41</v>
      </c>
      <c r="I345" s="36">
        <v>45962</v>
      </c>
      <c r="J345" s="36">
        <v>45828</v>
      </c>
      <c r="K345" s="36">
        <v>46508</v>
      </c>
      <c r="L345" s="168">
        <v>55</v>
      </c>
      <c r="M345" s="168">
        <v>0</v>
      </c>
      <c r="N345" s="168">
        <v>0</v>
      </c>
      <c r="O345" s="168">
        <v>0</v>
      </c>
      <c r="P345" s="168">
        <v>0</v>
      </c>
      <c r="Q345" s="168">
        <v>0</v>
      </c>
      <c r="R345" s="168">
        <v>0</v>
      </c>
      <c r="S345" s="168">
        <v>0</v>
      </c>
      <c r="T345" s="168">
        <v>0</v>
      </c>
      <c r="U345" s="168">
        <v>0</v>
      </c>
      <c r="V345" s="168">
        <v>0</v>
      </c>
      <c r="W345" s="168">
        <v>0</v>
      </c>
      <c r="X345" s="168">
        <v>47</v>
      </c>
      <c r="Y345" s="168">
        <v>0</v>
      </c>
      <c r="Z345" s="168">
        <v>0</v>
      </c>
      <c r="AA345" s="168">
        <v>0</v>
      </c>
      <c r="AB345" s="168">
        <v>44</v>
      </c>
      <c r="AC345" s="168">
        <v>169</v>
      </c>
      <c r="AD345" s="168">
        <v>0</v>
      </c>
      <c r="AE345" s="168">
        <v>0</v>
      </c>
      <c r="AF345" s="168">
        <v>0</v>
      </c>
      <c r="AG345" s="168">
        <v>0</v>
      </c>
      <c r="AH345" s="168">
        <f t="shared" si="5"/>
        <v>315</v>
      </c>
      <c r="AI345" s="169">
        <v>44860</v>
      </c>
    </row>
    <row r="346" spans="1:35" x14ac:dyDescent="0.2">
      <c r="A346" s="34" t="s">
        <v>472</v>
      </c>
      <c r="B346" s="34" t="s">
        <v>473</v>
      </c>
      <c r="C346" s="34" t="s">
        <v>37</v>
      </c>
      <c r="D346" s="34" t="s">
        <v>42</v>
      </c>
      <c r="E346" s="167" t="s">
        <v>327</v>
      </c>
      <c r="F346" s="35">
        <v>0</v>
      </c>
      <c r="G346" s="34" t="s">
        <v>474</v>
      </c>
      <c r="H346" s="34" t="s">
        <v>41</v>
      </c>
      <c r="I346" s="36">
        <v>45992</v>
      </c>
      <c r="J346" s="36">
        <v>46006</v>
      </c>
      <c r="K346" s="36">
        <v>46657</v>
      </c>
      <c r="L346" s="168">
        <v>151</v>
      </c>
      <c r="M346" s="168">
        <v>0</v>
      </c>
      <c r="N346" s="168">
        <v>0</v>
      </c>
      <c r="O346" s="168">
        <v>0</v>
      </c>
      <c r="P346" s="168">
        <v>0</v>
      </c>
      <c r="Q346" s="168">
        <v>0</v>
      </c>
      <c r="R346" s="168">
        <v>0</v>
      </c>
      <c r="S346" s="168">
        <v>0</v>
      </c>
      <c r="T346" s="168">
        <v>0</v>
      </c>
      <c r="U346" s="168">
        <v>37</v>
      </c>
      <c r="V346" s="168">
        <v>16</v>
      </c>
      <c r="W346" s="168">
        <v>43</v>
      </c>
      <c r="X346" s="168">
        <v>0</v>
      </c>
      <c r="Y346" s="168">
        <v>0</v>
      </c>
      <c r="Z346" s="168">
        <v>0</v>
      </c>
      <c r="AA346" s="168">
        <v>0</v>
      </c>
      <c r="AB346" s="168">
        <v>0</v>
      </c>
      <c r="AC346" s="168">
        <v>54</v>
      </c>
      <c r="AD346" s="168">
        <v>0</v>
      </c>
      <c r="AE346" s="168">
        <v>0</v>
      </c>
      <c r="AF346" s="168">
        <v>0</v>
      </c>
      <c r="AG346" s="168">
        <v>0</v>
      </c>
      <c r="AH346" s="168">
        <f t="shared" si="5"/>
        <v>301</v>
      </c>
      <c r="AI346" s="169">
        <v>44796</v>
      </c>
    </row>
    <row r="347" spans="1:35" x14ac:dyDescent="0.2">
      <c r="A347" s="34" t="s">
        <v>472</v>
      </c>
      <c r="B347" s="34" t="s">
        <v>473</v>
      </c>
      <c r="C347" s="34" t="s">
        <v>37</v>
      </c>
      <c r="D347" s="34" t="s">
        <v>43</v>
      </c>
      <c r="E347" s="167" t="s">
        <v>327</v>
      </c>
      <c r="F347" s="35">
        <v>0</v>
      </c>
      <c r="G347" s="34" t="s">
        <v>474</v>
      </c>
      <c r="H347" s="34" t="s">
        <v>41</v>
      </c>
      <c r="I347" s="36">
        <v>45992</v>
      </c>
      <c r="J347" s="36">
        <v>46006</v>
      </c>
      <c r="K347" s="36">
        <v>46657</v>
      </c>
      <c r="L347" s="168">
        <v>151</v>
      </c>
      <c r="M347" s="168">
        <v>0</v>
      </c>
      <c r="N347" s="168">
        <v>0</v>
      </c>
      <c r="O347" s="168">
        <v>0</v>
      </c>
      <c r="P347" s="168">
        <v>0</v>
      </c>
      <c r="Q347" s="168">
        <v>0</v>
      </c>
      <c r="R347" s="168">
        <v>0</v>
      </c>
      <c r="S347" s="168">
        <v>0</v>
      </c>
      <c r="T347" s="168">
        <v>0</v>
      </c>
      <c r="U347" s="168">
        <v>36</v>
      </c>
      <c r="V347" s="168">
        <v>15</v>
      </c>
      <c r="W347" s="168">
        <v>0</v>
      </c>
      <c r="X347" s="168">
        <v>0</v>
      </c>
      <c r="Y347" s="168">
        <v>0</v>
      </c>
      <c r="Z347" s="168">
        <v>0</v>
      </c>
      <c r="AA347" s="168">
        <v>0</v>
      </c>
      <c r="AB347" s="168">
        <v>136</v>
      </c>
      <c r="AC347" s="168">
        <v>0</v>
      </c>
      <c r="AD347" s="168">
        <v>0</v>
      </c>
      <c r="AE347" s="168">
        <v>0</v>
      </c>
      <c r="AF347" s="168">
        <v>0</v>
      </c>
      <c r="AG347" s="168">
        <v>0</v>
      </c>
      <c r="AH347" s="168">
        <f t="shared" si="5"/>
        <v>338</v>
      </c>
      <c r="AI347" s="169">
        <v>44796</v>
      </c>
    </row>
    <row r="348" spans="1:35" x14ac:dyDescent="0.2">
      <c r="A348" s="34" t="s">
        <v>475</v>
      </c>
      <c r="B348" s="34" t="s">
        <v>476</v>
      </c>
      <c r="C348" s="34" t="s">
        <v>37</v>
      </c>
      <c r="D348" s="34" t="s">
        <v>43</v>
      </c>
      <c r="E348" s="167" t="s">
        <v>327</v>
      </c>
      <c r="F348" s="35">
        <v>0</v>
      </c>
      <c r="G348" s="34" t="s">
        <v>474</v>
      </c>
      <c r="H348" s="34" t="s">
        <v>41</v>
      </c>
      <c r="I348" s="36">
        <v>46111</v>
      </c>
      <c r="J348" s="36">
        <v>46142</v>
      </c>
      <c r="K348" s="36">
        <v>46716</v>
      </c>
      <c r="L348" s="168">
        <v>0</v>
      </c>
      <c r="M348" s="168">
        <v>0</v>
      </c>
      <c r="N348" s="168">
        <v>0</v>
      </c>
      <c r="O348" s="168">
        <v>0</v>
      </c>
      <c r="P348" s="168">
        <v>0</v>
      </c>
      <c r="Q348" s="168">
        <v>0</v>
      </c>
      <c r="R348" s="168">
        <v>0</v>
      </c>
      <c r="S348" s="168">
        <v>0</v>
      </c>
      <c r="T348" s="168">
        <v>0</v>
      </c>
      <c r="U348" s="168">
        <v>8</v>
      </c>
      <c r="V348" s="168">
        <v>0</v>
      </c>
      <c r="W348" s="168">
        <v>0</v>
      </c>
      <c r="X348" s="168">
        <v>84</v>
      </c>
      <c r="Y348" s="168">
        <v>0</v>
      </c>
      <c r="Z348" s="168">
        <v>0</v>
      </c>
      <c r="AA348" s="168">
        <v>0</v>
      </c>
      <c r="AB348" s="168">
        <v>0</v>
      </c>
      <c r="AC348" s="168">
        <v>0</v>
      </c>
      <c r="AD348" s="168">
        <v>0</v>
      </c>
      <c r="AE348" s="168">
        <v>0</v>
      </c>
      <c r="AF348" s="168">
        <v>0</v>
      </c>
      <c r="AG348" s="168">
        <v>0</v>
      </c>
      <c r="AH348" s="168">
        <f t="shared" si="5"/>
        <v>92</v>
      </c>
      <c r="AI348" s="169">
        <v>44803</v>
      </c>
    </row>
    <row r="349" spans="1:35" x14ac:dyDescent="0.2">
      <c r="A349" s="34" t="s">
        <v>475</v>
      </c>
      <c r="B349" s="34" t="s">
        <v>476</v>
      </c>
      <c r="C349" s="34" t="s">
        <v>37</v>
      </c>
      <c r="D349" s="34" t="s">
        <v>44</v>
      </c>
      <c r="E349" s="167" t="s">
        <v>327</v>
      </c>
      <c r="F349" s="35">
        <v>0</v>
      </c>
      <c r="G349" s="34" t="s">
        <v>477</v>
      </c>
      <c r="H349" s="34" t="s">
        <v>41</v>
      </c>
      <c r="I349" s="36">
        <v>46111</v>
      </c>
      <c r="J349" s="36">
        <v>46142</v>
      </c>
      <c r="K349" s="36">
        <v>46716</v>
      </c>
      <c r="L349" s="168">
        <v>65</v>
      </c>
      <c r="M349" s="168">
        <v>0</v>
      </c>
      <c r="N349" s="168">
        <v>0</v>
      </c>
      <c r="O349" s="168">
        <v>0</v>
      </c>
      <c r="P349" s="168">
        <v>0</v>
      </c>
      <c r="Q349" s="168">
        <v>0</v>
      </c>
      <c r="R349" s="168">
        <v>0</v>
      </c>
      <c r="S349" s="168">
        <v>0</v>
      </c>
      <c r="T349" s="168">
        <v>0</v>
      </c>
      <c r="U349" s="168">
        <v>3</v>
      </c>
      <c r="V349" s="168">
        <v>0</v>
      </c>
      <c r="W349" s="168">
        <v>0</v>
      </c>
      <c r="X349" s="168">
        <v>0</v>
      </c>
      <c r="Y349" s="168">
        <v>0</v>
      </c>
      <c r="Z349" s="168">
        <v>0</v>
      </c>
      <c r="AA349" s="168">
        <v>0</v>
      </c>
      <c r="AB349" s="168">
        <v>0</v>
      </c>
      <c r="AC349" s="168">
        <v>51</v>
      </c>
      <c r="AD349" s="168">
        <v>0</v>
      </c>
      <c r="AE349" s="168">
        <v>0</v>
      </c>
      <c r="AF349" s="168">
        <v>0</v>
      </c>
      <c r="AG349" s="168">
        <v>0</v>
      </c>
      <c r="AH349" s="168">
        <f t="shared" si="5"/>
        <v>119</v>
      </c>
      <c r="AI349" s="169">
        <v>44803</v>
      </c>
    </row>
    <row r="350" spans="1:35" x14ac:dyDescent="0.2">
      <c r="A350" s="34" t="s">
        <v>475</v>
      </c>
      <c r="B350" s="34" t="s">
        <v>476</v>
      </c>
      <c r="C350" s="34" t="s">
        <v>37</v>
      </c>
      <c r="D350" s="34" t="s">
        <v>168</v>
      </c>
      <c r="E350" s="167" t="s">
        <v>327</v>
      </c>
      <c r="F350" s="35">
        <v>0</v>
      </c>
      <c r="G350" s="34" t="s">
        <v>477</v>
      </c>
      <c r="H350" s="34" t="s">
        <v>41</v>
      </c>
      <c r="I350" s="36">
        <v>46111</v>
      </c>
      <c r="J350" s="36">
        <v>46142</v>
      </c>
      <c r="K350" s="36">
        <v>46716</v>
      </c>
      <c r="L350" s="168">
        <v>65</v>
      </c>
      <c r="M350" s="168">
        <v>0</v>
      </c>
      <c r="N350" s="168">
        <v>0</v>
      </c>
      <c r="O350" s="168">
        <v>0</v>
      </c>
      <c r="P350" s="168">
        <v>0</v>
      </c>
      <c r="Q350" s="168">
        <v>0</v>
      </c>
      <c r="R350" s="168">
        <v>0</v>
      </c>
      <c r="S350" s="168">
        <v>0</v>
      </c>
      <c r="T350" s="168">
        <v>0</v>
      </c>
      <c r="U350" s="168">
        <v>2</v>
      </c>
      <c r="V350" s="168">
        <v>0</v>
      </c>
      <c r="W350" s="168">
        <v>0</v>
      </c>
      <c r="X350" s="168">
        <v>0</v>
      </c>
      <c r="Y350" s="168">
        <v>0</v>
      </c>
      <c r="Z350" s="168">
        <v>0</v>
      </c>
      <c r="AA350" s="168">
        <v>0</v>
      </c>
      <c r="AB350" s="168">
        <v>474</v>
      </c>
      <c r="AC350" s="168">
        <v>0</v>
      </c>
      <c r="AD350" s="168">
        <v>0</v>
      </c>
      <c r="AE350" s="168">
        <v>0</v>
      </c>
      <c r="AF350" s="168">
        <v>0</v>
      </c>
      <c r="AG350" s="168">
        <v>0</v>
      </c>
      <c r="AH350" s="168">
        <f t="shared" si="5"/>
        <v>541</v>
      </c>
      <c r="AI350" s="169">
        <v>44803</v>
      </c>
    </row>
    <row r="351" spans="1:35" x14ac:dyDescent="0.2">
      <c r="A351" s="34" t="s">
        <v>475</v>
      </c>
      <c r="B351" s="34" t="s">
        <v>476</v>
      </c>
      <c r="C351" s="34" t="s">
        <v>37</v>
      </c>
      <c r="D351" s="34" t="s">
        <v>48</v>
      </c>
      <c r="E351" s="167" t="s">
        <v>327</v>
      </c>
      <c r="F351" s="35">
        <v>0</v>
      </c>
      <c r="G351" s="34" t="s">
        <v>477</v>
      </c>
      <c r="H351" s="34" t="s">
        <v>41</v>
      </c>
      <c r="I351" s="36">
        <v>46111</v>
      </c>
      <c r="J351" s="36">
        <v>46142</v>
      </c>
      <c r="K351" s="36">
        <v>46716</v>
      </c>
      <c r="L351" s="168">
        <v>43</v>
      </c>
      <c r="M351" s="168">
        <v>0</v>
      </c>
      <c r="N351" s="168">
        <v>0</v>
      </c>
      <c r="O351" s="168">
        <v>0</v>
      </c>
      <c r="P351" s="168">
        <v>0</v>
      </c>
      <c r="Q351" s="168">
        <v>0</v>
      </c>
      <c r="R351" s="168">
        <v>0</v>
      </c>
      <c r="S351" s="168">
        <v>0</v>
      </c>
      <c r="T351" s="168">
        <v>0</v>
      </c>
      <c r="U351" s="168">
        <v>0</v>
      </c>
      <c r="V351" s="168">
        <v>0</v>
      </c>
      <c r="W351" s="168">
        <v>0</v>
      </c>
      <c r="X351" s="168">
        <v>0</v>
      </c>
      <c r="Y351" s="168">
        <v>0</v>
      </c>
      <c r="Z351" s="168">
        <v>0</v>
      </c>
      <c r="AA351" s="168">
        <v>0</v>
      </c>
      <c r="AB351" s="168">
        <v>475</v>
      </c>
      <c r="AC351" s="168">
        <v>0</v>
      </c>
      <c r="AD351" s="168">
        <v>0</v>
      </c>
      <c r="AE351" s="168">
        <v>0</v>
      </c>
      <c r="AF351" s="168">
        <v>0</v>
      </c>
      <c r="AG351" s="168">
        <v>0</v>
      </c>
      <c r="AH351" s="168">
        <f t="shared" si="5"/>
        <v>518</v>
      </c>
      <c r="AI351" s="169">
        <v>44803</v>
      </c>
    </row>
    <row r="352" spans="1:35" x14ac:dyDescent="0.2">
      <c r="A352" s="34" t="s">
        <v>478</v>
      </c>
      <c r="B352" s="34" t="s">
        <v>479</v>
      </c>
      <c r="C352" s="34" t="s">
        <v>37</v>
      </c>
      <c r="D352" s="34" t="s">
        <v>43</v>
      </c>
      <c r="E352" s="167" t="s">
        <v>480</v>
      </c>
      <c r="F352" s="35">
        <v>0</v>
      </c>
      <c r="G352" s="34" t="s">
        <v>167</v>
      </c>
      <c r="H352" s="34" t="s">
        <v>41</v>
      </c>
      <c r="I352" s="36">
        <v>46748</v>
      </c>
      <c r="J352" s="36">
        <v>46916</v>
      </c>
      <c r="K352" s="36">
        <v>47189</v>
      </c>
      <c r="L352" s="168">
        <v>0</v>
      </c>
      <c r="M352" s="168">
        <v>0</v>
      </c>
      <c r="N352" s="168">
        <v>0</v>
      </c>
      <c r="O352" s="168">
        <v>0</v>
      </c>
      <c r="P352" s="168">
        <v>0</v>
      </c>
      <c r="Q352" s="168">
        <v>0</v>
      </c>
      <c r="R352" s="168">
        <v>0</v>
      </c>
      <c r="S352" s="168">
        <v>0</v>
      </c>
      <c r="T352" s="168">
        <v>0</v>
      </c>
      <c r="U352" s="168">
        <v>13</v>
      </c>
      <c r="V352" s="168">
        <v>0</v>
      </c>
      <c r="W352" s="168">
        <v>0</v>
      </c>
      <c r="X352" s="168">
        <v>103</v>
      </c>
      <c r="Y352" s="168">
        <v>0</v>
      </c>
      <c r="Z352" s="168">
        <v>0</v>
      </c>
      <c r="AA352" s="168">
        <v>3</v>
      </c>
      <c r="AB352" s="168">
        <v>0</v>
      </c>
      <c r="AC352" s="168">
        <v>0</v>
      </c>
      <c r="AD352" s="168">
        <v>0</v>
      </c>
      <c r="AE352" s="168">
        <v>0</v>
      </c>
      <c r="AF352" s="168">
        <v>0</v>
      </c>
      <c r="AG352" s="168">
        <v>0</v>
      </c>
      <c r="AH352" s="168">
        <f t="shared" si="5"/>
        <v>119</v>
      </c>
      <c r="AI352" s="169">
        <v>44826</v>
      </c>
    </row>
    <row r="353" spans="1:35" x14ac:dyDescent="0.2">
      <c r="A353" s="34" t="s">
        <v>478</v>
      </c>
      <c r="B353" s="34" t="s">
        <v>479</v>
      </c>
      <c r="C353" s="34" t="s">
        <v>37</v>
      </c>
      <c r="D353" s="34" t="s">
        <v>44</v>
      </c>
      <c r="E353" s="167" t="s">
        <v>480</v>
      </c>
      <c r="F353" s="35">
        <v>0</v>
      </c>
      <c r="G353" s="34" t="s">
        <v>167</v>
      </c>
      <c r="H353" s="34" t="s">
        <v>41</v>
      </c>
      <c r="I353" s="36">
        <v>46748</v>
      </c>
      <c r="J353" s="36">
        <v>46916</v>
      </c>
      <c r="K353" s="36">
        <v>47189</v>
      </c>
      <c r="L353" s="168">
        <v>32</v>
      </c>
      <c r="M353" s="168">
        <v>0</v>
      </c>
      <c r="N353" s="168">
        <v>0</v>
      </c>
      <c r="O353" s="168">
        <v>0</v>
      </c>
      <c r="P353" s="168">
        <v>0</v>
      </c>
      <c r="Q353" s="168">
        <v>0</v>
      </c>
      <c r="R353" s="168">
        <v>0</v>
      </c>
      <c r="S353" s="168">
        <v>0</v>
      </c>
      <c r="T353" s="168">
        <v>0</v>
      </c>
      <c r="U353" s="168">
        <v>6</v>
      </c>
      <c r="V353" s="168">
        <v>0</v>
      </c>
      <c r="W353" s="168">
        <v>0</v>
      </c>
      <c r="X353" s="168">
        <v>0</v>
      </c>
      <c r="Y353" s="168">
        <v>0</v>
      </c>
      <c r="Z353" s="168">
        <v>0</v>
      </c>
      <c r="AA353" s="168">
        <v>3</v>
      </c>
      <c r="AB353" s="168">
        <v>0</v>
      </c>
      <c r="AC353" s="168">
        <v>0</v>
      </c>
      <c r="AD353" s="168">
        <v>0</v>
      </c>
      <c r="AE353" s="168">
        <v>0</v>
      </c>
      <c r="AF353" s="168">
        <v>0</v>
      </c>
      <c r="AG353" s="168">
        <v>0</v>
      </c>
      <c r="AH353" s="168">
        <f t="shared" si="5"/>
        <v>41</v>
      </c>
      <c r="AI353" s="169">
        <v>44826</v>
      </c>
    </row>
    <row r="354" spans="1:35" x14ac:dyDescent="0.2">
      <c r="A354" s="34" t="s">
        <v>478</v>
      </c>
      <c r="B354" s="34" t="s">
        <v>479</v>
      </c>
      <c r="C354" s="34" t="s">
        <v>37</v>
      </c>
      <c r="D354" s="34" t="s">
        <v>168</v>
      </c>
      <c r="E354" s="167" t="s">
        <v>480</v>
      </c>
      <c r="F354" s="35">
        <v>0</v>
      </c>
      <c r="G354" s="34" t="s">
        <v>167</v>
      </c>
      <c r="H354" s="34" t="s">
        <v>41</v>
      </c>
      <c r="I354" s="36">
        <v>46748</v>
      </c>
      <c r="J354" s="36">
        <v>46916</v>
      </c>
      <c r="K354" s="36">
        <v>47189</v>
      </c>
      <c r="L354" s="168">
        <v>33</v>
      </c>
      <c r="M354" s="168">
        <v>0</v>
      </c>
      <c r="N354" s="168">
        <v>0</v>
      </c>
      <c r="O354" s="168">
        <v>0</v>
      </c>
      <c r="P354" s="168">
        <v>0</v>
      </c>
      <c r="Q354" s="168">
        <v>0</v>
      </c>
      <c r="R354" s="168">
        <v>0</v>
      </c>
      <c r="S354" s="168">
        <v>0</v>
      </c>
      <c r="T354" s="168">
        <v>0</v>
      </c>
      <c r="U354" s="168">
        <v>7</v>
      </c>
      <c r="V354" s="168">
        <v>0</v>
      </c>
      <c r="W354" s="168">
        <v>0</v>
      </c>
      <c r="X354" s="168">
        <v>0</v>
      </c>
      <c r="Y354" s="168">
        <v>0</v>
      </c>
      <c r="Z354" s="168">
        <v>0</v>
      </c>
      <c r="AA354" s="168">
        <v>0</v>
      </c>
      <c r="AB354" s="168">
        <v>41</v>
      </c>
      <c r="AC354" s="168">
        <v>0</v>
      </c>
      <c r="AD354" s="168">
        <v>0</v>
      </c>
      <c r="AE354" s="168">
        <v>0</v>
      </c>
      <c r="AF354" s="168">
        <v>0</v>
      </c>
      <c r="AG354" s="168">
        <v>0</v>
      </c>
      <c r="AH354" s="168">
        <f t="shared" si="5"/>
        <v>81</v>
      </c>
      <c r="AI354" s="169">
        <v>44826</v>
      </c>
    </row>
    <row r="355" spans="1:35" x14ac:dyDescent="0.2">
      <c r="A355" s="34" t="s">
        <v>481</v>
      </c>
      <c r="B355" s="34" t="s">
        <v>482</v>
      </c>
      <c r="C355" s="34" t="s">
        <v>37</v>
      </c>
      <c r="D355" s="34" t="s">
        <v>42</v>
      </c>
      <c r="E355" s="167" t="s">
        <v>483</v>
      </c>
      <c r="F355" s="35">
        <v>0</v>
      </c>
      <c r="G355" s="34" t="s">
        <v>167</v>
      </c>
      <c r="H355" s="34" t="s">
        <v>41</v>
      </c>
      <c r="I355" s="36">
        <v>45931</v>
      </c>
      <c r="J355" s="36">
        <v>45962</v>
      </c>
      <c r="K355" s="36">
        <v>46478</v>
      </c>
      <c r="L355" s="168">
        <v>0</v>
      </c>
      <c r="M355" s="168">
        <v>0</v>
      </c>
      <c r="N355" s="168">
        <v>0</v>
      </c>
      <c r="O355" s="168">
        <v>0</v>
      </c>
      <c r="P355" s="168">
        <v>0</v>
      </c>
      <c r="Q355" s="168">
        <v>0</v>
      </c>
      <c r="R355" s="168">
        <v>0</v>
      </c>
      <c r="S355" s="168">
        <v>0</v>
      </c>
      <c r="T355" s="168">
        <v>0</v>
      </c>
      <c r="U355" s="168">
        <v>14</v>
      </c>
      <c r="V355" s="168">
        <v>0</v>
      </c>
      <c r="W355" s="168">
        <v>0</v>
      </c>
      <c r="X355" s="168">
        <v>54</v>
      </c>
      <c r="Y355" s="168">
        <v>0</v>
      </c>
      <c r="Z355" s="168">
        <v>0</v>
      </c>
      <c r="AA355" s="168">
        <v>0</v>
      </c>
      <c r="AB355" s="168">
        <v>0</v>
      </c>
      <c r="AC355" s="168">
        <v>68</v>
      </c>
      <c r="AD355" s="168">
        <v>0</v>
      </c>
      <c r="AE355" s="168">
        <v>0</v>
      </c>
      <c r="AF355" s="168">
        <v>0</v>
      </c>
      <c r="AG355" s="168">
        <v>0</v>
      </c>
      <c r="AH355" s="168">
        <f t="shared" si="5"/>
        <v>136</v>
      </c>
      <c r="AI355" s="169">
        <v>44776</v>
      </c>
    </row>
    <row r="356" spans="1:35" x14ac:dyDescent="0.2">
      <c r="A356" s="34" t="s">
        <v>481</v>
      </c>
      <c r="B356" s="34" t="s">
        <v>482</v>
      </c>
      <c r="C356" s="34" t="s">
        <v>37</v>
      </c>
      <c r="D356" s="34" t="s">
        <v>43</v>
      </c>
      <c r="E356" s="167" t="s">
        <v>483</v>
      </c>
      <c r="F356" s="35">
        <v>0</v>
      </c>
      <c r="G356" s="34" t="s">
        <v>167</v>
      </c>
      <c r="H356" s="34" t="s">
        <v>41</v>
      </c>
      <c r="I356" s="36">
        <v>45931</v>
      </c>
      <c r="J356" s="36">
        <v>45962</v>
      </c>
      <c r="K356" s="36">
        <v>46478</v>
      </c>
      <c r="L356" s="168">
        <v>25</v>
      </c>
      <c r="M356" s="168">
        <v>0</v>
      </c>
      <c r="N356" s="168">
        <v>0</v>
      </c>
      <c r="O356" s="168">
        <v>0</v>
      </c>
      <c r="P356" s="168">
        <v>0</v>
      </c>
      <c r="Q356" s="168">
        <v>0</v>
      </c>
      <c r="R356" s="168">
        <v>0</v>
      </c>
      <c r="S356" s="168">
        <v>0</v>
      </c>
      <c r="T356" s="168">
        <v>0</v>
      </c>
      <c r="U356" s="168">
        <v>0</v>
      </c>
      <c r="V356" s="168">
        <v>0</v>
      </c>
      <c r="W356" s="168">
        <v>0</v>
      </c>
      <c r="X356" s="168">
        <v>0</v>
      </c>
      <c r="Y356" s="168">
        <v>0</v>
      </c>
      <c r="Z356" s="168">
        <v>0</v>
      </c>
      <c r="AA356" s="168">
        <v>0</v>
      </c>
      <c r="AB356" s="168">
        <v>1071</v>
      </c>
      <c r="AC356" s="168">
        <v>0</v>
      </c>
      <c r="AD356" s="168">
        <v>0</v>
      </c>
      <c r="AE356" s="168">
        <v>0</v>
      </c>
      <c r="AF356" s="168">
        <v>0</v>
      </c>
      <c r="AG356" s="168">
        <v>0</v>
      </c>
      <c r="AH356" s="168">
        <f t="shared" si="5"/>
        <v>1096</v>
      </c>
      <c r="AI356" s="169">
        <v>44776</v>
      </c>
    </row>
    <row r="357" spans="1:35" x14ac:dyDescent="0.2">
      <c r="A357" s="34" t="s">
        <v>484</v>
      </c>
      <c r="B357" s="34" t="s">
        <v>485</v>
      </c>
      <c r="C357" s="34" t="s">
        <v>37</v>
      </c>
      <c r="D357" s="34" t="s">
        <v>42</v>
      </c>
      <c r="E357" s="167" t="s">
        <v>480</v>
      </c>
      <c r="F357" s="35">
        <v>0</v>
      </c>
      <c r="G357" s="34" t="s">
        <v>167</v>
      </c>
      <c r="H357" s="34" t="s">
        <v>41</v>
      </c>
      <c r="I357" s="36">
        <v>46748</v>
      </c>
      <c r="J357" s="36">
        <v>45309</v>
      </c>
      <c r="K357" s="36">
        <v>47098</v>
      </c>
      <c r="L357" s="168">
        <v>0</v>
      </c>
      <c r="M357" s="168">
        <v>0</v>
      </c>
      <c r="N357" s="168">
        <v>0</v>
      </c>
      <c r="O357" s="168">
        <v>0</v>
      </c>
      <c r="P357" s="168">
        <v>0</v>
      </c>
      <c r="Q357" s="168">
        <v>0</v>
      </c>
      <c r="R357" s="168">
        <v>0</v>
      </c>
      <c r="S357" s="168">
        <v>0</v>
      </c>
      <c r="T357" s="168">
        <v>0</v>
      </c>
      <c r="U357" s="168">
        <v>0</v>
      </c>
      <c r="V357" s="168">
        <v>0</v>
      </c>
      <c r="W357" s="168">
        <v>0</v>
      </c>
      <c r="X357" s="168">
        <v>0</v>
      </c>
      <c r="Y357" s="168">
        <v>0</v>
      </c>
      <c r="Z357" s="168">
        <v>0</v>
      </c>
      <c r="AA357" s="168">
        <v>0</v>
      </c>
      <c r="AB357" s="168">
        <v>0</v>
      </c>
      <c r="AC357" s="168">
        <v>174</v>
      </c>
      <c r="AD357" s="168">
        <v>0</v>
      </c>
      <c r="AE357" s="168">
        <v>0</v>
      </c>
      <c r="AF357" s="168">
        <v>0</v>
      </c>
      <c r="AG357" s="168">
        <v>0</v>
      </c>
      <c r="AH357" s="168">
        <f t="shared" si="5"/>
        <v>174</v>
      </c>
      <c r="AI357" s="169">
        <v>44839</v>
      </c>
    </row>
    <row r="358" spans="1:35" x14ac:dyDescent="0.2">
      <c r="A358" s="34" t="s">
        <v>484</v>
      </c>
      <c r="B358" s="34" t="s">
        <v>485</v>
      </c>
      <c r="C358" s="34" t="s">
        <v>37</v>
      </c>
      <c r="D358" s="34" t="s">
        <v>43</v>
      </c>
      <c r="E358" s="167" t="s">
        <v>480</v>
      </c>
      <c r="F358" s="35">
        <v>0</v>
      </c>
      <c r="G358" s="34" t="s">
        <v>167</v>
      </c>
      <c r="H358" s="34" t="s">
        <v>41</v>
      </c>
      <c r="I358" s="36">
        <v>46748</v>
      </c>
      <c r="J358" s="36">
        <v>45309</v>
      </c>
      <c r="K358" s="36">
        <v>47098</v>
      </c>
      <c r="L358" s="168">
        <v>517</v>
      </c>
      <c r="M358" s="168">
        <v>0</v>
      </c>
      <c r="N358" s="168">
        <v>0</v>
      </c>
      <c r="O358" s="168">
        <v>0</v>
      </c>
      <c r="P358" s="168">
        <v>0</v>
      </c>
      <c r="Q358" s="168">
        <v>0</v>
      </c>
      <c r="R358" s="168">
        <v>0</v>
      </c>
      <c r="S358" s="168">
        <v>0</v>
      </c>
      <c r="T358" s="168">
        <v>0</v>
      </c>
      <c r="U358" s="168">
        <v>7</v>
      </c>
      <c r="V358" s="168">
        <v>20</v>
      </c>
      <c r="W358" s="168">
        <v>0</v>
      </c>
      <c r="X358" s="168">
        <v>39</v>
      </c>
      <c r="Y358" s="168">
        <v>0</v>
      </c>
      <c r="Z358" s="168">
        <v>0</v>
      </c>
      <c r="AA358" s="168">
        <v>0</v>
      </c>
      <c r="AB358" s="168">
        <v>0</v>
      </c>
      <c r="AC358" s="168">
        <v>0</v>
      </c>
      <c r="AD358" s="168">
        <v>0</v>
      </c>
      <c r="AE358" s="168">
        <v>0</v>
      </c>
      <c r="AF358" s="168">
        <v>0</v>
      </c>
      <c r="AG358" s="168">
        <v>0</v>
      </c>
      <c r="AH358" s="168">
        <f t="shared" si="5"/>
        <v>583</v>
      </c>
      <c r="AI358" s="169">
        <v>44839</v>
      </c>
    </row>
    <row r="359" spans="1:35" x14ac:dyDescent="0.2">
      <c r="A359" s="34" t="s">
        <v>484</v>
      </c>
      <c r="B359" s="34" t="s">
        <v>485</v>
      </c>
      <c r="C359" s="34" t="s">
        <v>37</v>
      </c>
      <c r="D359" s="34" t="s">
        <v>44</v>
      </c>
      <c r="E359" s="167" t="s">
        <v>480</v>
      </c>
      <c r="F359" s="35">
        <v>0</v>
      </c>
      <c r="G359" s="34" t="s">
        <v>167</v>
      </c>
      <c r="H359" s="34" t="s">
        <v>41</v>
      </c>
      <c r="I359" s="36">
        <v>46748</v>
      </c>
      <c r="J359" s="36">
        <v>45309</v>
      </c>
      <c r="K359" s="36">
        <v>47098</v>
      </c>
      <c r="L359" s="168">
        <v>516</v>
      </c>
      <c r="M359" s="168">
        <v>0</v>
      </c>
      <c r="N359" s="168">
        <v>0</v>
      </c>
      <c r="O359" s="168">
        <v>0</v>
      </c>
      <c r="P359" s="168">
        <v>0</v>
      </c>
      <c r="Q359" s="168">
        <v>0</v>
      </c>
      <c r="R359" s="168">
        <v>0</v>
      </c>
      <c r="S359" s="168">
        <v>0</v>
      </c>
      <c r="T359" s="168">
        <v>0</v>
      </c>
      <c r="U359" s="168">
        <v>7</v>
      </c>
      <c r="V359" s="168">
        <v>0</v>
      </c>
      <c r="W359" s="168">
        <v>0</v>
      </c>
      <c r="X359" s="168">
        <v>0</v>
      </c>
      <c r="Y359" s="168">
        <v>0</v>
      </c>
      <c r="Z359" s="168">
        <v>0</v>
      </c>
      <c r="AA359" s="168">
        <v>0</v>
      </c>
      <c r="AB359" s="168">
        <v>0</v>
      </c>
      <c r="AC359" s="168">
        <v>0</v>
      </c>
      <c r="AD359" s="168">
        <v>0</v>
      </c>
      <c r="AE359" s="168">
        <v>0</v>
      </c>
      <c r="AF359" s="168">
        <v>0</v>
      </c>
      <c r="AG359" s="168">
        <v>0</v>
      </c>
      <c r="AH359" s="168">
        <f t="shared" si="5"/>
        <v>523</v>
      </c>
      <c r="AI359" s="169">
        <v>44839</v>
      </c>
    </row>
    <row r="360" spans="1:35" x14ac:dyDescent="0.2">
      <c r="A360" s="34" t="s">
        <v>484</v>
      </c>
      <c r="B360" s="34" t="s">
        <v>485</v>
      </c>
      <c r="C360" s="34" t="s">
        <v>37</v>
      </c>
      <c r="D360" s="34" t="s">
        <v>168</v>
      </c>
      <c r="E360" s="167" t="s">
        <v>480</v>
      </c>
      <c r="F360" s="35">
        <v>0</v>
      </c>
      <c r="G360" s="34" t="s">
        <v>167</v>
      </c>
      <c r="H360" s="34" t="s">
        <v>41</v>
      </c>
      <c r="I360" s="36">
        <v>46748</v>
      </c>
      <c r="J360" s="36">
        <v>45309</v>
      </c>
      <c r="K360" s="36">
        <v>47098</v>
      </c>
      <c r="L360" s="168">
        <v>0</v>
      </c>
      <c r="M360" s="168">
        <v>0</v>
      </c>
      <c r="N360" s="168">
        <v>0</v>
      </c>
      <c r="O360" s="168">
        <v>0</v>
      </c>
      <c r="P360" s="168">
        <v>0</v>
      </c>
      <c r="Q360" s="168">
        <v>0</v>
      </c>
      <c r="R360" s="168">
        <v>0</v>
      </c>
      <c r="S360" s="168">
        <v>0</v>
      </c>
      <c r="T360" s="168">
        <v>0</v>
      </c>
      <c r="U360" s="168">
        <v>0</v>
      </c>
      <c r="V360" s="168">
        <v>19</v>
      </c>
      <c r="W360" s="168">
        <v>0</v>
      </c>
      <c r="X360" s="168">
        <v>0</v>
      </c>
      <c r="Y360" s="168">
        <v>0</v>
      </c>
      <c r="Z360" s="168">
        <v>0</v>
      </c>
      <c r="AA360" s="168">
        <v>0</v>
      </c>
      <c r="AB360" s="168">
        <v>782</v>
      </c>
      <c r="AC360" s="168">
        <v>0</v>
      </c>
      <c r="AD360" s="168">
        <v>0</v>
      </c>
      <c r="AE360" s="168">
        <v>0</v>
      </c>
      <c r="AF360" s="168">
        <v>0</v>
      </c>
      <c r="AG360" s="168">
        <v>0</v>
      </c>
      <c r="AH360" s="168">
        <f t="shared" si="5"/>
        <v>801</v>
      </c>
      <c r="AI360" s="169">
        <v>44839</v>
      </c>
    </row>
    <row r="361" spans="1:35" x14ac:dyDescent="0.2">
      <c r="A361" s="34" t="s">
        <v>486</v>
      </c>
      <c r="B361" s="34" t="s">
        <v>487</v>
      </c>
      <c r="C361" s="34" t="s">
        <v>37</v>
      </c>
      <c r="D361" s="34" t="s">
        <v>42</v>
      </c>
      <c r="E361" s="167" t="s">
        <v>327</v>
      </c>
      <c r="F361" s="35">
        <v>0</v>
      </c>
      <c r="G361" s="34" t="s">
        <v>167</v>
      </c>
      <c r="H361" s="34" t="s">
        <v>41</v>
      </c>
      <c r="I361" s="36">
        <v>46054</v>
      </c>
      <c r="J361" s="36">
        <v>46082</v>
      </c>
      <c r="K361" s="36">
        <v>46508</v>
      </c>
      <c r="L361" s="168">
        <v>96</v>
      </c>
      <c r="M361" s="168">
        <v>0</v>
      </c>
      <c r="N361" s="168">
        <v>0</v>
      </c>
      <c r="O361" s="168">
        <v>0</v>
      </c>
      <c r="P361" s="168">
        <v>0</v>
      </c>
      <c r="Q361" s="168">
        <v>0</v>
      </c>
      <c r="R361" s="168">
        <v>0</v>
      </c>
      <c r="S361" s="168">
        <v>0</v>
      </c>
      <c r="T361" s="168">
        <v>0</v>
      </c>
      <c r="U361" s="168">
        <v>0</v>
      </c>
      <c r="V361" s="168">
        <v>0</v>
      </c>
      <c r="W361" s="168">
        <v>0</v>
      </c>
      <c r="X361" s="168">
        <v>31</v>
      </c>
      <c r="Y361" s="168">
        <v>0</v>
      </c>
      <c r="Z361" s="168">
        <v>0</v>
      </c>
      <c r="AA361" s="168">
        <v>0</v>
      </c>
      <c r="AB361" s="168">
        <v>229</v>
      </c>
      <c r="AC361" s="168">
        <v>503</v>
      </c>
      <c r="AD361" s="168">
        <v>0</v>
      </c>
      <c r="AE361" s="168">
        <v>0</v>
      </c>
      <c r="AF361" s="168">
        <v>0</v>
      </c>
      <c r="AG361" s="168">
        <v>0</v>
      </c>
      <c r="AH361" s="168">
        <f t="shared" ref="AH361:AH420" si="6">SUM(L361:AG361)</f>
        <v>859</v>
      </c>
      <c r="AI361" s="169">
        <v>44867</v>
      </c>
    </row>
    <row r="362" spans="1:35" x14ac:dyDescent="0.2">
      <c r="A362" s="34" t="s">
        <v>488</v>
      </c>
      <c r="B362" s="34" t="s">
        <v>489</v>
      </c>
      <c r="C362" s="34" t="s">
        <v>37</v>
      </c>
      <c r="D362" s="34" t="s">
        <v>43</v>
      </c>
      <c r="E362" s="167" t="s">
        <v>192</v>
      </c>
      <c r="F362" s="35">
        <v>0</v>
      </c>
      <c r="G362" s="34" t="s">
        <v>167</v>
      </c>
      <c r="H362" s="34" t="s">
        <v>41</v>
      </c>
      <c r="I362" s="36">
        <v>45839</v>
      </c>
      <c r="J362" s="36">
        <v>45960</v>
      </c>
      <c r="K362" s="36">
        <v>46281</v>
      </c>
      <c r="L362" s="168">
        <v>3</v>
      </c>
      <c r="M362" s="168">
        <v>0</v>
      </c>
      <c r="N362" s="168">
        <v>0</v>
      </c>
      <c r="O362" s="168">
        <v>0</v>
      </c>
      <c r="P362" s="168">
        <v>0</v>
      </c>
      <c r="Q362" s="168">
        <v>0</v>
      </c>
      <c r="R362" s="168">
        <v>0</v>
      </c>
      <c r="S362" s="168">
        <v>0</v>
      </c>
      <c r="T362" s="168">
        <v>0</v>
      </c>
      <c r="U362" s="168">
        <v>0</v>
      </c>
      <c r="V362" s="168">
        <v>0</v>
      </c>
      <c r="W362" s="168">
        <v>0</v>
      </c>
      <c r="X362" s="168">
        <v>31</v>
      </c>
      <c r="Y362" s="168">
        <v>0</v>
      </c>
      <c r="Z362" s="168">
        <v>0</v>
      </c>
      <c r="AA362" s="168">
        <v>0</v>
      </c>
      <c r="AB362" s="168">
        <v>0</v>
      </c>
      <c r="AC362" s="168">
        <v>0</v>
      </c>
      <c r="AD362" s="168">
        <v>0</v>
      </c>
      <c r="AE362" s="168">
        <v>0</v>
      </c>
      <c r="AF362" s="168">
        <v>0</v>
      </c>
      <c r="AG362" s="168">
        <v>0</v>
      </c>
      <c r="AH362" s="168">
        <f t="shared" si="6"/>
        <v>34</v>
      </c>
      <c r="AI362" s="169">
        <v>44881</v>
      </c>
    </row>
    <row r="363" spans="1:35" x14ac:dyDescent="0.2">
      <c r="A363" s="34" t="s">
        <v>490</v>
      </c>
      <c r="B363" s="34" t="s">
        <v>491</v>
      </c>
      <c r="C363" s="34" t="s">
        <v>37</v>
      </c>
      <c r="D363" s="34" t="s">
        <v>43</v>
      </c>
      <c r="E363" s="167" t="s">
        <v>327</v>
      </c>
      <c r="F363" s="35">
        <v>0</v>
      </c>
      <c r="G363" s="34" t="s">
        <v>167</v>
      </c>
      <c r="H363" s="34" t="s">
        <v>41</v>
      </c>
      <c r="I363" s="36">
        <v>46024</v>
      </c>
      <c r="J363" s="36">
        <v>46055</v>
      </c>
      <c r="K363" s="36">
        <v>46678</v>
      </c>
      <c r="L363" s="168">
        <v>0</v>
      </c>
      <c r="M363" s="168">
        <v>0</v>
      </c>
      <c r="N363" s="168">
        <v>0</v>
      </c>
      <c r="O363" s="168">
        <v>0</v>
      </c>
      <c r="P363" s="168">
        <v>0</v>
      </c>
      <c r="Q363" s="168">
        <v>0</v>
      </c>
      <c r="R363" s="168">
        <v>0</v>
      </c>
      <c r="S363" s="168">
        <v>0</v>
      </c>
      <c r="T363" s="168">
        <v>0</v>
      </c>
      <c r="U363" s="168">
        <v>0</v>
      </c>
      <c r="V363" s="168">
        <v>0</v>
      </c>
      <c r="W363" s="168">
        <v>0</v>
      </c>
      <c r="X363" s="168">
        <v>0</v>
      </c>
      <c r="Y363" s="168">
        <v>0</v>
      </c>
      <c r="Z363" s="168">
        <v>0</v>
      </c>
      <c r="AA363" s="168">
        <v>0</v>
      </c>
      <c r="AB363" s="168">
        <v>0</v>
      </c>
      <c r="AC363" s="168">
        <v>24</v>
      </c>
      <c r="AD363" s="168">
        <v>0</v>
      </c>
      <c r="AE363" s="168">
        <v>0</v>
      </c>
      <c r="AF363" s="168">
        <v>0</v>
      </c>
      <c r="AG363" s="168">
        <v>0</v>
      </c>
      <c r="AH363" s="168">
        <f t="shared" si="6"/>
        <v>24</v>
      </c>
      <c r="AI363" s="169">
        <v>44782</v>
      </c>
    </row>
    <row r="364" spans="1:35" x14ac:dyDescent="0.2">
      <c r="A364" s="34" t="s">
        <v>490</v>
      </c>
      <c r="B364" s="34" t="s">
        <v>491</v>
      </c>
      <c r="C364" s="34" t="s">
        <v>37</v>
      </c>
      <c r="D364" s="34" t="s">
        <v>44</v>
      </c>
      <c r="E364" s="167" t="s">
        <v>327</v>
      </c>
      <c r="F364" s="35">
        <v>0</v>
      </c>
      <c r="G364" s="34" t="s">
        <v>167</v>
      </c>
      <c r="H364" s="34" t="s">
        <v>41</v>
      </c>
      <c r="I364" s="36">
        <v>46024</v>
      </c>
      <c r="J364" s="36">
        <v>46055</v>
      </c>
      <c r="K364" s="36">
        <v>46678</v>
      </c>
      <c r="L364" s="168">
        <v>10</v>
      </c>
      <c r="M364" s="168">
        <v>0</v>
      </c>
      <c r="N364" s="168">
        <v>0</v>
      </c>
      <c r="O364" s="168">
        <v>0</v>
      </c>
      <c r="P364" s="168">
        <v>0</v>
      </c>
      <c r="Q364" s="168">
        <v>0</v>
      </c>
      <c r="R364" s="168">
        <v>0</v>
      </c>
      <c r="S364" s="168">
        <v>0</v>
      </c>
      <c r="T364" s="168">
        <v>0</v>
      </c>
      <c r="U364" s="168">
        <v>0</v>
      </c>
      <c r="V364" s="168">
        <v>0</v>
      </c>
      <c r="W364" s="168">
        <v>0</v>
      </c>
      <c r="X364" s="168">
        <v>19</v>
      </c>
      <c r="Y364" s="168">
        <v>0</v>
      </c>
      <c r="Z364" s="168">
        <v>0</v>
      </c>
      <c r="AA364" s="168">
        <v>0</v>
      </c>
      <c r="AB364" s="168">
        <v>273</v>
      </c>
      <c r="AC364" s="168">
        <v>0</v>
      </c>
      <c r="AD364" s="168">
        <v>0</v>
      </c>
      <c r="AE364" s="168">
        <v>0</v>
      </c>
      <c r="AF364" s="168">
        <v>0</v>
      </c>
      <c r="AG364" s="168">
        <v>0</v>
      </c>
      <c r="AH364" s="168">
        <f t="shared" si="6"/>
        <v>302</v>
      </c>
      <c r="AI364" s="169">
        <v>44782</v>
      </c>
    </row>
    <row r="365" spans="1:35" x14ac:dyDescent="0.2">
      <c r="A365" s="34" t="s">
        <v>492</v>
      </c>
      <c r="B365" s="34" t="s">
        <v>493</v>
      </c>
      <c r="C365" s="34" t="s">
        <v>37</v>
      </c>
      <c r="D365" s="34" t="s">
        <v>42</v>
      </c>
      <c r="E365" s="167" t="s">
        <v>483</v>
      </c>
      <c r="F365" s="35">
        <v>0</v>
      </c>
      <c r="G365" s="34" t="s">
        <v>167</v>
      </c>
      <c r="H365" s="34" t="s">
        <v>41</v>
      </c>
      <c r="I365" s="36">
        <v>45961</v>
      </c>
      <c r="J365" s="36">
        <v>45718</v>
      </c>
      <c r="K365" s="36">
        <v>46357</v>
      </c>
      <c r="L365" s="168">
        <v>41</v>
      </c>
      <c r="M365" s="168">
        <v>0</v>
      </c>
      <c r="N365" s="168">
        <v>0</v>
      </c>
      <c r="O365" s="168">
        <v>0</v>
      </c>
      <c r="P365" s="168">
        <v>0</v>
      </c>
      <c r="Q365" s="168">
        <v>0</v>
      </c>
      <c r="R365" s="168">
        <v>0</v>
      </c>
      <c r="S365" s="168">
        <v>0</v>
      </c>
      <c r="T365" s="168">
        <v>0</v>
      </c>
      <c r="U365" s="168">
        <v>22</v>
      </c>
      <c r="V365" s="168">
        <v>0</v>
      </c>
      <c r="W365" s="168">
        <v>0</v>
      </c>
      <c r="X365" s="168">
        <v>400</v>
      </c>
      <c r="Y365" s="168">
        <v>0</v>
      </c>
      <c r="Z365" s="168">
        <v>0</v>
      </c>
      <c r="AA365" s="168">
        <v>0</v>
      </c>
      <c r="AB365" s="168">
        <v>0</v>
      </c>
      <c r="AC365" s="168">
        <v>43</v>
      </c>
      <c r="AD365" s="168">
        <v>0</v>
      </c>
      <c r="AE365" s="168">
        <v>0</v>
      </c>
      <c r="AF365" s="168">
        <v>0</v>
      </c>
      <c r="AG365" s="168">
        <v>0</v>
      </c>
      <c r="AH365" s="168">
        <f t="shared" si="6"/>
        <v>506</v>
      </c>
      <c r="AI365" s="169">
        <v>44971</v>
      </c>
    </row>
    <row r="366" spans="1:35" x14ac:dyDescent="0.2">
      <c r="A366" s="34" t="s">
        <v>494</v>
      </c>
      <c r="B366" s="34" t="s">
        <v>495</v>
      </c>
      <c r="C366" s="34" t="s">
        <v>37</v>
      </c>
      <c r="D366" s="34" t="s">
        <v>38</v>
      </c>
      <c r="E366" s="167" t="s">
        <v>82</v>
      </c>
      <c r="F366" s="35">
        <v>11000</v>
      </c>
      <c r="G366" s="34" t="s">
        <v>167</v>
      </c>
      <c r="H366" s="34" t="s">
        <v>41</v>
      </c>
      <c r="I366" s="36">
        <v>44952</v>
      </c>
      <c r="J366" s="36">
        <v>45009</v>
      </c>
      <c r="K366" s="36">
        <v>45177</v>
      </c>
      <c r="L366" s="168">
        <v>0</v>
      </c>
      <c r="M366" s="168">
        <v>0</v>
      </c>
      <c r="N366" s="168">
        <v>0</v>
      </c>
      <c r="O366" s="168">
        <v>0</v>
      </c>
      <c r="P366" s="168">
        <v>0</v>
      </c>
      <c r="Q366" s="168">
        <v>0</v>
      </c>
      <c r="R366" s="168">
        <v>0</v>
      </c>
      <c r="S366" s="168">
        <v>0</v>
      </c>
      <c r="T366" s="168">
        <v>0</v>
      </c>
      <c r="U366" s="168">
        <v>0</v>
      </c>
      <c r="V366" s="168">
        <v>0</v>
      </c>
      <c r="W366" s="168">
        <v>0</v>
      </c>
      <c r="X366" s="168">
        <v>42</v>
      </c>
      <c r="Y366" s="168">
        <v>0</v>
      </c>
      <c r="Z366" s="168">
        <v>0</v>
      </c>
      <c r="AA366" s="168">
        <v>0</v>
      </c>
      <c r="AB366" s="168">
        <v>0</v>
      </c>
      <c r="AC366" s="168">
        <v>0</v>
      </c>
      <c r="AD366" s="168">
        <v>0</v>
      </c>
      <c r="AE366" s="168">
        <v>0</v>
      </c>
      <c r="AF366" s="168">
        <v>0</v>
      </c>
      <c r="AG366" s="168">
        <v>0</v>
      </c>
      <c r="AH366" s="168">
        <f t="shared" si="6"/>
        <v>42</v>
      </c>
      <c r="AI366" s="169">
        <v>44504</v>
      </c>
    </row>
    <row r="367" spans="1:35" x14ac:dyDescent="0.2">
      <c r="A367" s="34" t="s">
        <v>496</v>
      </c>
      <c r="B367" s="34" t="s">
        <v>497</v>
      </c>
      <c r="C367" s="34" t="s">
        <v>37</v>
      </c>
      <c r="D367" s="34" t="s">
        <v>38</v>
      </c>
      <c r="E367" s="167" t="s">
        <v>293</v>
      </c>
      <c r="F367" s="35">
        <v>0</v>
      </c>
      <c r="G367" s="34" t="s">
        <v>474</v>
      </c>
      <c r="H367" s="34" t="s">
        <v>41</v>
      </c>
      <c r="I367" s="36">
        <v>45870</v>
      </c>
      <c r="J367" s="36">
        <v>45960</v>
      </c>
      <c r="K367" s="36">
        <v>46554</v>
      </c>
      <c r="L367" s="168">
        <v>0</v>
      </c>
      <c r="M367" s="168">
        <v>0</v>
      </c>
      <c r="N367" s="168">
        <v>0</v>
      </c>
      <c r="O367" s="168">
        <v>0</v>
      </c>
      <c r="P367" s="168">
        <v>0</v>
      </c>
      <c r="Q367" s="168">
        <v>0</v>
      </c>
      <c r="R367" s="168">
        <v>0</v>
      </c>
      <c r="S367" s="168">
        <v>0</v>
      </c>
      <c r="T367" s="168">
        <v>0</v>
      </c>
      <c r="U367" s="168">
        <v>0</v>
      </c>
      <c r="V367" s="168">
        <v>0</v>
      </c>
      <c r="W367" s="168">
        <v>0</v>
      </c>
      <c r="X367" s="168">
        <v>19</v>
      </c>
      <c r="Y367" s="168">
        <v>0</v>
      </c>
      <c r="Z367" s="168">
        <v>0</v>
      </c>
      <c r="AA367" s="168">
        <v>0</v>
      </c>
      <c r="AB367" s="168">
        <v>0</v>
      </c>
      <c r="AC367" s="168">
        <v>1</v>
      </c>
      <c r="AD367" s="168">
        <v>0</v>
      </c>
      <c r="AE367" s="168">
        <v>0</v>
      </c>
      <c r="AF367" s="168">
        <v>0</v>
      </c>
      <c r="AG367" s="168">
        <v>0</v>
      </c>
      <c r="AH367" s="168">
        <f t="shared" si="6"/>
        <v>20</v>
      </c>
      <c r="AI367" s="169">
        <v>44798</v>
      </c>
    </row>
    <row r="368" spans="1:35" x14ac:dyDescent="0.2">
      <c r="A368" s="34" t="s">
        <v>498</v>
      </c>
      <c r="B368" s="34" t="s">
        <v>499</v>
      </c>
      <c r="C368" s="34" t="s">
        <v>37</v>
      </c>
      <c r="D368" s="34" t="s">
        <v>38</v>
      </c>
      <c r="E368" s="167" t="s">
        <v>82</v>
      </c>
      <c r="F368" s="35">
        <v>30000</v>
      </c>
      <c r="G368" s="34" t="s">
        <v>167</v>
      </c>
      <c r="H368" s="34" t="s">
        <v>41</v>
      </c>
      <c r="I368" s="36">
        <v>45108</v>
      </c>
      <c r="J368" s="36">
        <v>45047</v>
      </c>
      <c r="K368" s="36">
        <v>45413</v>
      </c>
      <c r="L368" s="168">
        <v>24</v>
      </c>
      <c r="M368" s="168">
        <v>0</v>
      </c>
      <c r="N368" s="168">
        <v>0</v>
      </c>
      <c r="O368" s="168">
        <v>0</v>
      </c>
      <c r="P368" s="168">
        <v>0</v>
      </c>
      <c r="Q368" s="168">
        <v>0</v>
      </c>
      <c r="R368" s="168">
        <v>0</v>
      </c>
      <c r="S368" s="168">
        <v>0</v>
      </c>
      <c r="T368" s="168">
        <v>0</v>
      </c>
      <c r="U368" s="168">
        <v>9</v>
      </c>
      <c r="V368" s="168">
        <v>0</v>
      </c>
      <c r="W368" s="168">
        <v>0</v>
      </c>
      <c r="X368" s="168">
        <v>53</v>
      </c>
      <c r="Y368" s="168">
        <v>0</v>
      </c>
      <c r="Z368" s="168">
        <v>0</v>
      </c>
      <c r="AA368" s="168">
        <v>0</v>
      </c>
      <c r="AB368" s="168">
        <v>0</v>
      </c>
      <c r="AC368" s="168">
        <v>1</v>
      </c>
      <c r="AD368" s="168">
        <v>0</v>
      </c>
      <c r="AE368" s="168">
        <v>0</v>
      </c>
      <c r="AF368" s="168">
        <v>0</v>
      </c>
      <c r="AG368" s="168">
        <v>0</v>
      </c>
      <c r="AH368" s="168">
        <f t="shared" si="6"/>
        <v>87</v>
      </c>
      <c r="AI368" s="169">
        <v>44971</v>
      </c>
    </row>
    <row r="369" spans="1:35" x14ac:dyDescent="0.2">
      <c r="A369" s="34" t="s">
        <v>500</v>
      </c>
      <c r="B369" s="34" t="s">
        <v>501</v>
      </c>
      <c r="C369" s="34" t="s">
        <v>37</v>
      </c>
      <c r="D369" s="34" t="s">
        <v>38</v>
      </c>
      <c r="E369" s="167" t="s">
        <v>82</v>
      </c>
      <c r="F369" s="35">
        <v>890000</v>
      </c>
      <c r="G369" s="34" t="s">
        <v>167</v>
      </c>
      <c r="H369" s="34" t="s">
        <v>47</v>
      </c>
      <c r="I369" s="36">
        <v>45306</v>
      </c>
      <c r="J369" s="36">
        <v>45366</v>
      </c>
      <c r="K369" s="36">
        <v>46006</v>
      </c>
      <c r="L369" s="168">
        <v>48</v>
      </c>
      <c r="M369" s="168">
        <v>0</v>
      </c>
      <c r="N369" s="168">
        <v>0</v>
      </c>
      <c r="O369" s="168">
        <v>0</v>
      </c>
      <c r="P369" s="168">
        <v>0</v>
      </c>
      <c r="Q369" s="168">
        <v>0</v>
      </c>
      <c r="R369" s="168">
        <v>0</v>
      </c>
      <c r="S369" s="168">
        <v>0</v>
      </c>
      <c r="T369" s="168">
        <v>0</v>
      </c>
      <c r="U369" s="168">
        <v>6</v>
      </c>
      <c r="V369" s="168">
        <v>0</v>
      </c>
      <c r="W369" s="168">
        <v>0</v>
      </c>
      <c r="X369" s="168">
        <v>23</v>
      </c>
      <c r="Y369" s="168">
        <v>0</v>
      </c>
      <c r="Z369" s="168">
        <v>0</v>
      </c>
      <c r="AA369" s="168">
        <v>0</v>
      </c>
      <c r="AB369" s="168">
        <v>0</v>
      </c>
      <c r="AC369" s="168">
        <v>0</v>
      </c>
      <c r="AD369" s="168">
        <v>0</v>
      </c>
      <c r="AE369" s="168">
        <v>0</v>
      </c>
      <c r="AF369" s="168">
        <v>0</v>
      </c>
      <c r="AG369" s="168">
        <v>0</v>
      </c>
      <c r="AH369" s="168">
        <f t="shared" si="6"/>
        <v>77</v>
      </c>
      <c r="AI369" s="169">
        <v>44958</v>
      </c>
    </row>
    <row r="370" spans="1:35" x14ac:dyDescent="0.2">
      <c r="A370" s="34" t="s">
        <v>500</v>
      </c>
      <c r="B370" s="34" t="s">
        <v>501</v>
      </c>
      <c r="C370" s="34" t="s">
        <v>37</v>
      </c>
      <c r="D370" s="34" t="s">
        <v>42</v>
      </c>
      <c r="E370" s="167" t="s">
        <v>82</v>
      </c>
      <c r="F370" s="35">
        <v>890000</v>
      </c>
      <c r="G370" s="34" t="s">
        <v>167</v>
      </c>
      <c r="H370" s="34" t="s">
        <v>47</v>
      </c>
      <c r="I370" s="36">
        <v>45306</v>
      </c>
      <c r="J370" s="36">
        <v>45366</v>
      </c>
      <c r="K370" s="36">
        <v>46006</v>
      </c>
      <c r="L370" s="168">
        <v>47</v>
      </c>
      <c r="M370" s="168">
        <v>0</v>
      </c>
      <c r="N370" s="168">
        <v>0</v>
      </c>
      <c r="O370" s="168">
        <v>0</v>
      </c>
      <c r="P370" s="168">
        <v>0</v>
      </c>
      <c r="Q370" s="168">
        <v>0</v>
      </c>
      <c r="R370" s="168">
        <v>0</v>
      </c>
      <c r="S370" s="168">
        <v>0</v>
      </c>
      <c r="T370" s="168">
        <v>0</v>
      </c>
      <c r="U370" s="168">
        <v>0</v>
      </c>
      <c r="V370" s="168">
        <v>0</v>
      </c>
      <c r="W370" s="168">
        <v>0</v>
      </c>
      <c r="X370" s="168">
        <v>0</v>
      </c>
      <c r="Y370" s="168">
        <v>0</v>
      </c>
      <c r="Z370" s="168">
        <v>0</v>
      </c>
      <c r="AA370" s="168">
        <v>0</v>
      </c>
      <c r="AB370" s="168">
        <v>0</v>
      </c>
      <c r="AC370" s="168">
        <v>0</v>
      </c>
      <c r="AD370" s="168">
        <v>0</v>
      </c>
      <c r="AE370" s="168">
        <v>0</v>
      </c>
      <c r="AF370" s="168">
        <v>0</v>
      </c>
      <c r="AG370" s="168">
        <v>0</v>
      </c>
      <c r="AH370" s="168">
        <f t="shared" si="6"/>
        <v>47</v>
      </c>
      <c r="AI370" s="169">
        <v>44958</v>
      </c>
    </row>
    <row r="371" spans="1:35" x14ac:dyDescent="0.2">
      <c r="A371" s="34" t="s">
        <v>502</v>
      </c>
      <c r="B371" s="34" t="s">
        <v>503</v>
      </c>
      <c r="C371" s="34" t="s">
        <v>37</v>
      </c>
      <c r="D371" s="34" t="s">
        <v>42</v>
      </c>
      <c r="E371" s="167" t="s">
        <v>504</v>
      </c>
      <c r="F371" s="35">
        <v>0</v>
      </c>
      <c r="G371" s="34" t="s">
        <v>167</v>
      </c>
      <c r="H371" s="34" t="s">
        <v>41</v>
      </c>
      <c r="I371" s="36">
        <v>45306</v>
      </c>
      <c r="J371" s="36" t="s">
        <v>66</v>
      </c>
      <c r="K371" s="36">
        <v>45551</v>
      </c>
      <c r="L371" s="168">
        <v>0</v>
      </c>
      <c r="M371" s="168">
        <v>0</v>
      </c>
      <c r="N371" s="168">
        <v>0</v>
      </c>
      <c r="O371" s="168">
        <v>0</v>
      </c>
      <c r="P371" s="168">
        <v>0</v>
      </c>
      <c r="Q371" s="168">
        <v>0</v>
      </c>
      <c r="R371" s="168">
        <v>0</v>
      </c>
      <c r="S371" s="168">
        <v>0</v>
      </c>
      <c r="T371" s="168">
        <v>0</v>
      </c>
      <c r="U371" s="168">
        <v>0</v>
      </c>
      <c r="V371" s="168">
        <v>0</v>
      </c>
      <c r="W371" s="168">
        <v>0</v>
      </c>
      <c r="X371" s="168">
        <v>16</v>
      </c>
      <c r="Y371" s="168">
        <v>0</v>
      </c>
      <c r="Z371" s="168">
        <v>0</v>
      </c>
      <c r="AA371" s="168">
        <v>2</v>
      </c>
      <c r="AB371" s="168">
        <v>0</v>
      </c>
      <c r="AC371" s="168">
        <v>0</v>
      </c>
      <c r="AD371" s="168">
        <v>0</v>
      </c>
      <c r="AE371" s="168">
        <v>0</v>
      </c>
      <c r="AF371" s="168">
        <v>0</v>
      </c>
      <c r="AG371" s="168">
        <v>0</v>
      </c>
      <c r="AH371" s="168">
        <f t="shared" si="6"/>
        <v>18</v>
      </c>
      <c r="AI371" s="169">
        <v>44917</v>
      </c>
    </row>
    <row r="372" spans="1:35" x14ac:dyDescent="0.2">
      <c r="A372" s="34" t="s">
        <v>505</v>
      </c>
      <c r="B372" s="34" t="s">
        <v>506</v>
      </c>
      <c r="C372" s="34" t="s">
        <v>37</v>
      </c>
      <c r="D372" s="34" t="s">
        <v>38</v>
      </c>
      <c r="E372" s="167" t="s">
        <v>82</v>
      </c>
      <c r="F372" s="35">
        <v>33000</v>
      </c>
      <c r="G372" s="34" t="s">
        <v>167</v>
      </c>
      <c r="H372" s="34" t="s">
        <v>41</v>
      </c>
      <c r="I372" s="36">
        <v>45219</v>
      </c>
      <c r="J372" s="36">
        <v>45177</v>
      </c>
      <c r="K372" s="36">
        <v>45415</v>
      </c>
      <c r="L372" s="168">
        <v>0</v>
      </c>
      <c r="M372" s="168">
        <v>0</v>
      </c>
      <c r="N372" s="168">
        <v>0</v>
      </c>
      <c r="O372" s="168">
        <v>0</v>
      </c>
      <c r="P372" s="168">
        <v>0</v>
      </c>
      <c r="Q372" s="168">
        <v>0</v>
      </c>
      <c r="R372" s="168">
        <v>0</v>
      </c>
      <c r="S372" s="168">
        <v>0</v>
      </c>
      <c r="T372" s="168">
        <v>0</v>
      </c>
      <c r="U372" s="168">
        <v>0</v>
      </c>
      <c r="V372" s="168">
        <v>0</v>
      </c>
      <c r="W372" s="168">
        <v>0</v>
      </c>
      <c r="X372" s="168">
        <v>32</v>
      </c>
      <c r="Y372" s="168">
        <v>0</v>
      </c>
      <c r="Z372" s="168">
        <v>0</v>
      </c>
      <c r="AA372" s="168">
        <v>0</v>
      </c>
      <c r="AB372" s="168">
        <v>0</v>
      </c>
      <c r="AC372" s="168">
        <v>1</v>
      </c>
      <c r="AD372" s="168">
        <v>0</v>
      </c>
      <c r="AE372" s="168">
        <v>0</v>
      </c>
      <c r="AF372" s="168">
        <v>0</v>
      </c>
      <c r="AG372" s="168">
        <v>0</v>
      </c>
      <c r="AH372" s="168">
        <f t="shared" si="6"/>
        <v>33</v>
      </c>
      <c r="AI372" s="169">
        <v>44879</v>
      </c>
    </row>
    <row r="373" spans="1:35" x14ac:dyDescent="0.2">
      <c r="A373" s="34" t="s">
        <v>507</v>
      </c>
      <c r="B373" s="34" t="s">
        <v>508</v>
      </c>
      <c r="C373" s="34" t="s">
        <v>37</v>
      </c>
      <c r="D373" s="34" t="s">
        <v>38</v>
      </c>
      <c r="E373" s="167" t="s">
        <v>187</v>
      </c>
      <c r="F373" s="35">
        <v>0</v>
      </c>
      <c r="G373" s="34" t="s">
        <v>167</v>
      </c>
      <c r="H373" s="34" t="s">
        <v>41</v>
      </c>
      <c r="I373" s="36">
        <v>45366</v>
      </c>
      <c r="J373" s="36">
        <v>45488</v>
      </c>
      <c r="K373" s="36">
        <v>45551</v>
      </c>
      <c r="L373" s="168">
        <v>8</v>
      </c>
      <c r="M373" s="168">
        <v>0</v>
      </c>
      <c r="N373" s="168">
        <v>0</v>
      </c>
      <c r="O373" s="168">
        <v>0</v>
      </c>
      <c r="P373" s="168">
        <v>0</v>
      </c>
      <c r="Q373" s="168">
        <v>0</v>
      </c>
      <c r="R373" s="168">
        <v>0</v>
      </c>
      <c r="S373" s="168">
        <v>0</v>
      </c>
      <c r="T373" s="168">
        <v>0</v>
      </c>
      <c r="U373" s="168">
        <v>0</v>
      </c>
      <c r="V373" s="168">
        <v>0</v>
      </c>
      <c r="W373" s="168">
        <v>0</v>
      </c>
      <c r="X373" s="168">
        <v>34</v>
      </c>
      <c r="Y373" s="168">
        <v>0</v>
      </c>
      <c r="Z373" s="168">
        <v>0</v>
      </c>
      <c r="AA373" s="168">
        <v>0</v>
      </c>
      <c r="AB373" s="168">
        <v>0</v>
      </c>
      <c r="AC373" s="168">
        <v>0</v>
      </c>
      <c r="AD373" s="168">
        <v>0</v>
      </c>
      <c r="AE373" s="168">
        <v>0</v>
      </c>
      <c r="AF373" s="168">
        <v>0</v>
      </c>
      <c r="AG373" s="168">
        <v>0</v>
      </c>
      <c r="AH373" s="168">
        <f t="shared" si="6"/>
        <v>42</v>
      </c>
      <c r="AI373" s="169">
        <v>44917</v>
      </c>
    </row>
    <row r="374" spans="1:35" x14ac:dyDescent="0.2">
      <c r="A374" s="34" t="s">
        <v>509</v>
      </c>
      <c r="B374" s="34" t="s">
        <v>510</v>
      </c>
      <c r="C374" s="34" t="s">
        <v>37</v>
      </c>
      <c r="D374" s="34" t="s">
        <v>43</v>
      </c>
      <c r="E374" s="167" t="s">
        <v>293</v>
      </c>
      <c r="F374" s="35">
        <v>0</v>
      </c>
      <c r="G374" s="34" t="s">
        <v>167</v>
      </c>
      <c r="H374" s="34" t="s">
        <v>41</v>
      </c>
      <c r="I374" s="36">
        <v>45887</v>
      </c>
      <c r="J374" s="36">
        <v>45978</v>
      </c>
      <c r="K374" s="36">
        <v>46234</v>
      </c>
      <c r="L374" s="168">
        <v>0</v>
      </c>
      <c r="M374" s="168">
        <v>0</v>
      </c>
      <c r="N374" s="168">
        <v>0</v>
      </c>
      <c r="O374" s="168">
        <v>0</v>
      </c>
      <c r="P374" s="168">
        <v>0</v>
      </c>
      <c r="Q374" s="168">
        <v>0</v>
      </c>
      <c r="R374" s="168">
        <v>0</v>
      </c>
      <c r="S374" s="168">
        <v>0</v>
      </c>
      <c r="T374" s="168">
        <v>0</v>
      </c>
      <c r="U374" s="168">
        <v>0</v>
      </c>
      <c r="V374" s="168">
        <v>0</v>
      </c>
      <c r="W374" s="168">
        <v>30</v>
      </c>
      <c r="X374" s="168">
        <v>0</v>
      </c>
      <c r="Y374" s="168">
        <v>0</v>
      </c>
      <c r="Z374" s="168">
        <v>0</v>
      </c>
      <c r="AA374" s="168">
        <v>0</v>
      </c>
      <c r="AB374" s="168">
        <v>0</v>
      </c>
      <c r="AC374" s="168">
        <v>0</v>
      </c>
      <c r="AD374" s="168">
        <v>0</v>
      </c>
      <c r="AE374" s="168">
        <v>0</v>
      </c>
      <c r="AF374" s="168">
        <v>0</v>
      </c>
      <c r="AG374" s="168">
        <v>0</v>
      </c>
      <c r="AH374" s="168">
        <f t="shared" si="6"/>
        <v>30</v>
      </c>
      <c r="AI374" s="169">
        <v>44931</v>
      </c>
    </row>
    <row r="375" spans="1:35" x14ac:dyDescent="0.2">
      <c r="A375" s="34" t="s">
        <v>511</v>
      </c>
      <c r="B375" s="34" t="s">
        <v>512</v>
      </c>
      <c r="C375" s="34" t="s">
        <v>37</v>
      </c>
      <c r="D375" s="34" t="s">
        <v>38</v>
      </c>
      <c r="E375" s="167" t="s">
        <v>187</v>
      </c>
      <c r="F375" s="35">
        <v>0</v>
      </c>
      <c r="G375" s="34" t="s">
        <v>167</v>
      </c>
      <c r="H375" s="34" t="s">
        <v>41</v>
      </c>
      <c r="I375" s="36">
        <v>45289</v>
      </c>
      <c r="J375" s="36">
        <v>45349</v>
      </c>
      <c r="K375" s="36">
        <v>45551</v>
      </c>
      <c r="L375" s="168">
        <v>0</v>
      </c>
      <c r="M375" s="168">
        <v>0</v>
      </c>
      <c r="N375" s="168">
        <v>0</v>
      </c>
      <c r="O375" s="168">
        <v>0</v>
      </c>
      <c r="P375" s="168">
        <v>0</v>
      </c>
      <c r="Q375" s="168">
        <v>0</v>
      </c>
      <c r="R375" s="168">
        <v>0</v>
      </c>
      <c r="S375" s="168">
        <v>0</v>
      </c>
      <c r="T375" s="168">
        <v>0</v>
      </c>
      <c r="U375" s="168">
        <v>0</v>
      </c>
      <c r="V375" s="168">
        <v>0</v>
      </c>
      <c r="W375" s="168">
        <v>11</v>
      </c>
      <c r="X375" s="168">
        <v>0</v>
      </c>
      <c r="Y375" s="168">
        <v>0</v>
      </c>
      <c r="Z375" s="168">
        <v>0</v>
      </c>
      <c r="AA375" s="168">
        <v>0</v>
      </c>
      <c r="AB375" s="168">
        <v>0</v>
      </c>
      <c r="AC375" s="168">
        <v>0</v>
      </c>
      <c r="AD375" s="168">
        <v>0</v>
      </c>
      <c r="AE375" s="168">
        <v>0</v>
      </c>
      <c r="AF375" s="168">
        <v>0</v>
      </c>
      <c r="AG375" s="168">
        <v>0</v>
      </c>
      <c r="AH375" s="168">
        <f t="shared" si="6"/>
        <v>11</v>
      </c>
      <c r="AI375" s="169">
        <v>44999</v>
      </c>
    </row>
    <row r="376" spans="1:35" x14ac:dyDescent="0.2">
      <c r="A376" s="34" t="s">
        <v>513</v>
      </c>
      <c r="B376" s="34" t="s">
        <v>514</v>
      </c>
      <c r="C376" s="34" t="s">
        <v>37</v>
      </c>
      <c r="D376" s="34" t="s">
        <v>38</v>
      </c>
      <c r="E376" s="167" t="s">
        <v>187</v>
      </c>
      <c r="F376" s="35">
        <v>0</v>
      </c>
      <c r="G376" s="34" t="s">
        <v>167</v>
      </c>
      <c r="H376" s="34" t="s">
        <v>41</v>
      </c>
      <c r="I376" s="36">
        <v>45306</v>
      </c>
      <c r="J376" s="36">
        <v>45366</v>
      </c>
      <c r="K376" s="36">
        <v>45551</v>
      </c>
      <c r="L376" s="168">
        <v>0</v>
      </c>
      <c r="M376" s="168">
        <v>0</v>
      </c>
      <c r="N376" s="168">
        <v>0</v>
      </c>
      <c r="O376" s="168">
        <v>0</v>
      </c>
      <c r="P376" s="168">
        <v>0</v>
      </c>
      <c r="Q376" s="168">
        <v>0</v>
      </c>
      <c r="R376" s="168">
        <v>0</v>
      </c>
      <c r="S376" s="168">
        <v>0</v>
      </c>
      <c r="T376" s="168">
        <v>0</v>
      </c>
      <c r="U376" s="168">
        <v>0</v>
      </c>
      <c r="V376" s="168">
        <v>0</v>
      </c>
      <c r="W376" s="168">
        <v>0</v>
      </c>
      <c r="X376" s="168">
        <v>32</v>
      </c>
      <c r="Y376" s="168">
        <v>0</v>
      </c>
      <c r="Z376" s="168">
        <v>0</v>
      </c>
      <c r="AA376" s="168">
        <v>0</v>
      </c>
      <c r="AB376" s="168">
        <v>0</v>
      </c>
      <c r="AC376" s="168">
        <v>0</v>
      </c>
      <c r="AD376" s="168">
        <v>0</v>
      </c>
      <c r="AE376" s="168">
        <v>0</v>
      </c>
      <c r="AF376" s="168">
        <v>0</v>
      </c>
      <c r="AG376" s="168">
        <v>0</v>
      </c>
      <c r="AH376" s="168">
        <f t="shared" si="6"/>
        <v>32</v>
      </c>
      <c r="AI376" s="169">
        <v>44995</v>
      </c>
    </row>
    <row r="377" spans="1:35" x14ac:dyDescent="0.2">
      <c r="A377" s="34" t="s">
        <v>515</v>
      </c>
      <c r="B377" s="34" t="s">
        <v>516</v>
      </c>
      <c r="C377" s="34" t="s">
        <v>37</v>
      </c>
      <c r="D377" s="34" t="s">
        <v>38</v>
      </c>
      <c r="E377" s="167" t="s">
        <v>187</v>
      </c>
      <c r="F377" s="35">
        <v>0</v>
      </c>
      <c r="G377" s="34" t="s">
        <v>167</v>
      </c>
      <c r="H377" s="34" t="s">
        <v>41</v>
      </c>
      <c r="I377" s="36">
        <v>45366</v>
      </c>
      <c r="J377" s="36">
        <v>45458</v>
      </c>
      <c r="K377" s="36">
        <v>45644</v>
      </c>
      <c r="L377" s="168">
        <v>75</v>
      </c>
      <c r="M377" s="168">
        <v>0</v>
      </c>
      <c r="N377" s="168">
        <v>0</v>
      </c>
      <c r="O377" s="168">
        <v>0</v>
      </c>
      <c r="P377" s="168">
        <v>0</v>
      </c>
      <c r="Q377" s="168">
        <v>0</v>
      </c>
      <c r="R377" s="168">
        <v>0</v>
      </c>
      <c r="S377" s="168">
        <v>0</v>
      </c>
      <c r="T377" s="168">
        <v>0</v>
      </c>
      <c r="U377" s="168">
        <v>9</v>
      </c>
      <c r="V377" s="168">
        <v>0</v>
      </c>
      <c r="W377" s="168">
        <v>33</v>
      </c>
      <c r="X377" s="168" t="s">
        <v>66</v>
      </c>
      <c r="Y377" s="168">
        <v>0</v>
      </c>
      <c r="Z377" s="168">
        <v>0</v>
      </c>
      <c r="AA377" s="168">
        <v>0</v>
      </c>
      <c r="AB377" s="168">
        <v>0</v>
      </c>
      <c r="AC377" s="168">
        <v>15</v>
      </c>
      <c r="AD377" s="168">
        <v>0</v>
      </c>
      <c r="AE377" s="168">
        <v>0</v>
      </c>
      <c r="AF377" s="168">
        <v>0</v>
      </c>
      <c r="AG377" s="168">
        <v>0</v>
      </c>
      <c r="AH377" s="168">
        <f t="shared" si="6"/>
        <v>132</v>
      </c>
      <c r="AI377" s="169">
        <v>44991</v>
      </c>
    </row>
    <row r="378" spans="1:35" x14ac:dyDescent="0.2">
      <c r="A378" s="34" t="s">
        <v>515</v>
      </c>
      <c r="B378" s="34" t="s">
        <v>516</v>
      </c>
      <c r="C378" s="34" t="s">
        <v>37</v>
      </c>
      <c r="D378" s="34" t="s">
        <v>42</v>
      </c>
      <c r="E378" s="167" t="s">
        <v>187</v>
      </c>
      <c r="F378" s="35">
        <v>0</v>
      </c>
      <c r="G378" s="34" t="s">
        <v>167</v>
      </c>
      <c r="H378" s="34" t="s">
        <v>41</v>
      </c>
      <c r="I378" s="36">
        <v>45366</v>
      </c>
      <c r="J378" s="36">
        <v>45458</v>
      </c>
      <c r="K378" s="36">
        <v>45644</v>
      </c>
      <c r="L378" s="168">
        <v>74</v>
      </c>
      <c r="M378" s="168">
        <v>0</v>
      </c>
      <c r="N378" s="168">
        <v>0</v>
      </c>
      <c r="O378" s="168">
        <v>0</v>
      </c>
      <c r="P378" s="168">
        <v>0</v>
      </c>
      <c r="Q378" s="168">
        <v>0</v>
      </c>
      <c r="R378" s="168">
        <v>0</v>
      </c>
      <c r="S378" s="168">
        <v>0</v>
      </c>
      <c r="T378" s="168">
        <v>0</v>
      </c>
      <c r="U378" s="168">
        <v>9</v>
      </c>
      <c r="V378" s="168">
        <v>0</v>
      </c>
      <c r="W378" s="168">
        <v>0</v>
      </c>
      <c r="X378" s="168">
        <v>0</v>
      </c>
      <c r="Y378" s="168">
        <v>0</v>
      </c>
      <c r="Z378" s="168">
        <v>0</v>
      </c>
      <c r="AA378" s="168">
        <v>0</v>
      </c>
      <c r="AB378" s="168">
        <v>66</v>
      </c>
      <c r="AC378" s="168">
        <v>0</v>
      </c>
      <c r="AD378" s="168">
        <v>0</v>
      </c>
      <c r="AE378" s="168">
        <v>0</v>
      </c>
      <c r="AF378" s="168">
        <v>0</v>
      </c>
      <c r="AG378" s="168">
        <v>0</v>
      </c>
      <c r="AH378" s="168">
        <f t="shared" si="6"/>
        <v>149</v>
      </c>
      <c r="AI378" s="169">
        <v>44991</v>
      </c>
    </row>
    <row r="379" spans="1:35" x14ac:dyDescent="0.2">
      <c r="A379" s="34" t="s">
        <v>517</v>
      </c>
      <c r="B379" s="34" t="s">
        <v>518</v>
      </c>
      <c r="C379" s="34" t="s">
        <v>37</v>
      </c>
      <c r="D379" s="34" t="s">
        <v>38</v>
      </c>
      <c r="E379" s="167" t="s">
        <v>519</v>
      </c>
      <c r="F379" s="35">
        <v>0</v>
      </c>
      <c r="G379" s="34" t="s">
        <v>167</v>
      </c>
      <c r="H379" s="34" t="s">
        <v>41</v>
      </c>
      <c r="I379" s="36">
        <v>45499</v>
      </c>
      <c r="J379" s="36">
        <v>45438</v>
      </c>
      <c r="K379" s="36">
        <v>46157</v>
      </c>
      <c r="L379" s="168">
        <v>0</v>
      </c>
      <c r="M379" s="168">
        <v>0</v>
      </c>
      <c r="N379" s="168">
        <v>0</v>
      </c>
      <c r="O379" s="168">
        <v>0</v>
      </c>
      <c r="P379" s="168">
        <v>0</v>
      </c>
      <c r="Q379" s="168">
        <v>0</v>
      </c>
      <c r="R379" s="168">
        <v>0</v>
      </c>
      <c r="S379" s="168">
        <v>0</v>
      </c>
      <c r="T379" s="168">
        <v>0</v>
      </c>
      <c r="U379" s="168">
        <v>36</v>
      </c>
      <c r="V379" s="168">
        <v>0</v>
      </c>
      <c r="W379" s="168">
        <v>50</v>
      </c>
      <c r="X379" s="168">
        <v>0</v>
      </c>
      <c r="Y379" s="168">
        <v>0</v>
      </c>
      <c r="Z379" s="168">
        <v>0</v>
      </c>
      <c r="AA379" s="168">
        <v>0</v>
      </c>
      <c r="AB379" s="168">
        <v>0</v>
      </c>
      <c r="AC379" s="168">
        <v>146</v>
      </c>
      <c r="AD379" s="168">
        <v>0</v>
      </c>
      <c r="AE379" s="168">
        <v>0</v>
      </c>
      <c r="AF379" s="168">
        <v>0</v>
      </c>
      <c r="AG379" s="168">
        <v>0</v>
      </c>
      <c r="AH379" s="168">
        <f t="shared" si="6"/>
        <v>232</v>
      </c>
      <c r="AI379" s="169">
        <v>44944</v>
      </c>
    </row>
    <row r="380" spans="1:35" x14ac:dyDescent="0.2">
      <c r="A380" s="34" t="s">
        <v>517</v>
      </c>
      <c r="B380" s="34" t="s">
        <v>518</v>
      </c>
      <c r="C380" s="34" t="s">
        <v>37</v>
      </c>
      <c r="D380" s="34" t="s">
        <v>42</v>
      </c>
      <c r="E380" s="167" t="s">
        <v>519</v>
      </c>
      <c r="F380" s="35">
        <v>0</v>
      </c>
      <c r="G380" s="34" t="s">
        <v>167</v>
      </c>
      <c r="H380" s="34" t="s">
        <v>41</v>
      </c>
      <c r="I380" s="36">
        <v>45499</v>
      </c>
      <c r="J380" s="36">
        <v>45438</v>
      </c>
      <c r="K380" s="36">
        <v>46157</v>
      </c>
      <c r="L380" s="168">
        <v>1813</v>
      </c>
      <c r="M380" s="168">
        <v>0</v>
      </c>
      <c r="N380" s="168">
        <v>0</v>
      </c>
      <c r="O380" s="168">
        <v>0</v>
      </c>
      <c r="P380" s="168">
        <v>0</v>
      </c>
      <c r="Q380" s="168">
        <v>0</v>
      </c>
      <c r="R380" s="168">
        <v>0</v>
      </c>
      <c r="S380" s="168">
        <v>0</v>
      </c>
      <c r="T380" s="168">
        <v>0</v>
      </c>
      <c r="U380" s="168">
        <v>37</v>
      </c>
      <c r="V380" s="168">
        <v>0</v>
      </c>
      <c r="W380" s="168">
        <v>0</v>
      </c>
      <c r="X380" s="168">
        <v>0</v>
      </c>
      <c r="Y380" s="168">
        <v>0</v>
      </c>
      <c r="Z380" s="168">
        <v>0</v>
      </c>
      <c r="AA380" s="168">
        <v>0</v>
      </c>
      <c r="AB380" s="168">
        <v>0</v>
      </c>
      <c r="AC380" s="168">
        <v>0</v>
      </c>
      <c r="AD380" s="168">
        <v>0</v>
      </c>
      <c r="AE380" s="168">
        <v>0</v>
      </c>
      <c r="AF380" s="168">
        <v>0</v>
      </c>
      <c r="AG380" s="168">
        <v>0</v>
      </c>
      <c r="AH380" s="168">
        <f t="shared" si="6"/>
        <v>1850</v>
      </c>
      <c r="AI380" s="169">
        <v>44944</v>
      </c>
    </row>
    <row r="381" spans="1:35" x14ac:dyDescent="0.2">
      <c r="A381" s="34" t="s">
        <v>517</v>
      </c>
      <c r="B381" s="34" t="s">
        <v>518</v>
      </c>
      <c r="C381" s="34" t="s">
        <v>37</v>
      </c>
      <c r="D381" s="34" t="s">
        <v>43</v>
      </c>
      <c r="E381" s="167" t="s">
        <v>519</v>
      </c>
      <c r="F381" s="35">
        <v>0</v>
      </c>
      <c r="G381" s="34" t="s">
        <v>167</v>
      </c>
      <c r="H381" s="34" t="s">
        <v>41</v>
      </c>
      <c r="I381" s="36">
        <v>45499</v>
      </c>
      <c r="J381" s="36">
        <v>45438</v>
      </c>
      <c r="K381" s="36">
        <v>46157</v>
      </c>
      <c r="L381" s="168">
        <v>1813</v>
      </c>
      <c r="M381" s="168">
        <v>0</v>
      </c>
      <c r="N381" s="168">
        <v>0</v>
      </c>
      <c r="O381" s="168">
        <v>0</v>
      </c>
      <c r="P381" s="168">
        <v>0</v>
      </c>
      <c r="Q381" s="168">
        <v>0</v>
      </c>
      <c r="R381" s="168">
        <v>0</v>
      </c>
      <c r="S381" s="168">
        <v>0</v>
      </c>
      <c r="T381" s="168">
        <v>0</v>
      </c>
      <c r="U381" s="168">
        <v>0</v>
      </c>
      <c r="V381" s="168">
        <v>0</v>
      </c>
      <c r="W381" s="168">
        <v>0</v>
      </c>
      <c r="X381" s="168">
        <v>5338</v>
      </c>
      <c r="Y381" s="168">
        <v>0</v>
      </c>
      <c r="Z381" s="168">
        <v>0</v>
      </c>
      <c r="AA381" s="168">
        <v>0</v>
      </c>
      <c r="AB381" s="168">
        <v>567</v>
      </c>
      <c r="AC381" s="168">
        <v>0</v>
      </c>
      <c r="AD381" s="168">
        <v>0</v>
      </c>
      <c r="AE381" s="168">
        <v>0</v>
      </c>
      <c r="AF381" s="168">
        <v>0</v>
      </c>
      <c r="AG381" s="168">
        <v>0</v>
      </c>
      <c r="AH381" s="168">
        <f t="shared" si="6"/>
        <v>7718</v>
      </c>
      <c r="AI381" s="169">
        <v>44944</v>
      </c>
    </row>
    <row r="382" spans="1:35" x14ac:dyDescent="0.2">
      <c r="A382" s="34" t="s">
        <v>520</v>
      </c>
      <c r="B382" s="34" t="s">
        <v>521</v>
      </c>
      <c r="C382" s="34" t="s">
        <v>37</v>
      </c>
      <c r="D382" s="34" t="s">
        <v>38</v>
      </c>
      <c r="E382" s="167" t="s">
        <v>51</v>
      </c>
      <c r="F382" s="35">
        <v>2800000</v>
      </c>
      <c r="G382" s="34" t="s">
        <v>40</v>
      </c>
      <c r="H382" s="34" t="s">
        <v>47</v>
      </c>
      <c r="I382" s="36">
        <v>43007</v>
      </c>
      <c r="J382" s="36" t="s">
        <v>66</v>
      </c>
      <c r="K382" s="36">
        <v>45962</v>
      </c>
      <c r="L382" s="168" t="s">
        <v>66</v>
      </c>
      <c r="M382" s="168">
        <v>0</v>
      </c>
      <c r="N382" s="168">
        <v>0</v>
      </c>
      <c r="O382" s="168">
        <v>0</v>
      </c>
      <c r="P382" s="168">
        <v>0</v>
      </c>
      <c r="Q382" s="168">
        <v>0</v>
      </c>
      <c r="R382" s="168">
        <v>0</v>
      </c>
      <c r="S382" s="168">
        <v>0</v>
      </c>
      <c r="T382" s="168">
        <v>0</v>
      </c>
      <c r="U382" s="168" t="s">
        <v>66</v>
      </c>
      <c r="V382" s="168">
        <v>0</v>
      </c>
      <c r="W382" s="168">
        <v>15</v>
      </c>
      <c r="X382" s="168" t="s">
        <v>66</v>
      </c>
      <c r="Y382" s="168">
        <v>0</v>
      </c>
      <c r="Z382" s="168">
        <v>0</v>
      </c>
      <c r="AA382" s="168">
        <v>0</v>
      </c>
      <c r="AB382" s="168" t="s">
        <v>66</v>
      </c>
      <c r="AC382" s="168">
        <v>0</v>
      </c>
      <c r="AD382" s="168">
        <v>0</v>
      </c>
      <c r="AE382" s="168">
        <v>0</v>
      </c>
      <c r="AF382" s="168">
        <v>0</v>
      </c>
      <c r="AG382" s="168">
        <v>0</v>
      </c>
      <c r="AH382" s="168">
        <f t="shared" si="6"/>
        <v>15</v>
      </c>
      <c r="AI382" s="169">
        <v>44788</v>
      </c>
    </row>
    <row r="383" spans="1:35" x14ac:dyDescent="0.2">
      <c r="A383" s="34" t="s">
        <v>520</v>
      </c>
      <c r="B383" s="34" t="s">
        <v>521</v>
      </c>
      <c r="C383" s="34" t="s">
        <v>37</v>
      </c>
      <c r="D383" s="34" t="s">
        <v>42</v>
      </c>
      <c r="E383" s="167" t="s">
        <v>51</v>
      </c>
      <c r="F383" s="35">
        <v>2800000</v>
      </c>
      <c r="G383" s="34" t="s">
        <v>40</v>
      </c>
      <c r="H383" s="34" t="s">
        <v>47</v>
      </c>
      <c r="I383" s="36">
        <v>43007</v>
      </c>
      <c r="J383" s="36" t="s">
        <v>66</v>
      </c>
      <c r="K383" s="36">
        <v>45962</v>
      </c>
      <c r="L383" s="168">
        <v>5</v>
      </c>
      <c r="M383" s="168">
        <v>0</v>
      </c>
      <c r="N383" s="168">
        <v>0</v>
      </c>
      <c r="O383" s="168">
        <v>0</v>
      </c>
      <c r="P383" s="168">
        <v>0</v>
      </c>
      <c r="Q383" s="168">
        <v>0</v>
      </c>
      <c r="R383" s="168">
        <v>0</v>
      </c>
      <c r="S383" s="168">
        <v>0</v>
      </c>
      <c r="T383" s="168">
        <v>0</v>
      </c>
      <c r="U383" s="168">
        <v>0</v>
      </c>
      <c r="V383" s="168">
        <v>0</v>
      </c>
      <c r="W383" s="168">
        <v>0</v>
      </c>
      <c r="X383" s="168" t="s">
        <v>66</v>
      </c>
      <c r="Y383" s="168">
        <v>0</v>
      </c>
      <c r="Z383" s="168">
        <v>0</v>
      </c>
      <c r="AA383" s="168">
        <v>0</v>
      </c>
      <c r="AB383" s="168">
        <v>244</v>
      </c>
      <c r="AC383" s="168">
        <v>0</v>
      </c>
      <c r="AD383" s="168">
        <v>0</v>
      </c>
      <c r="AE383" s="168">
        <v>0</v>
      </c>
      <c r="AF383" s="168">
        <v>0</v>
      </c>
      <c r="AG383" s="168">
        <v>0</v>
      </c>
      <c r="AH383" s="168">
        <f t="shared" si="6"/>
        <v>249</v>
      </c>
      <c r="AI383" s="169">
        <v>44788</v>
      </c>
    </row>
    <row r="384" spans="1:35" x14ac:dyDescent="0.2">
      <c r="A384" s="34" t="s">
        <v>520</v>
      </c>
      <c r="B384" s="34" t="s">
        <v>521</v>
      </c>
      <c r="C384" s="34" t="s">
        <v>37</v>
      </c>
      <c r="D384" s="34" t="s">
        <v>43</v>
      </c>
      <c r="E384" s="167" t="s">
        <v>51</v>
      </c>
      <c r="F384" s="35">
        <v>2800000</v>
      </c>
      <c r="G384" s="34" t="s">
        <v>40</v>
      </c>
      <c r="H384" s="34" t="s">
        <v>47</v>
      </c>
      <c r="I384" s="36">
        <v>43007</v>
      </c>
      <c r="J384" s="36" t="s">
        <v>66</v>
      </c>
      <c r="K384" s="36">
        <v>45962</v>
      </c>
      <c r="L384" s="168">
        <v>0</v>
      </c>
      <c r="M384" s="168">
        <v>0</v>
      </c>
      <c r="N384" s="168">
        <v>0</v>
      </c>
      <c r="O384" s="168">
        <v>0</v>
      </c>
      <c r="P384" s="168">
        <v>0</v>
      </c>
      <c r="Q384" s="168">
        <v>0</v>
      </c>
      <c r="R384" s="168">
        <v>0</v>
      </c>
      <c r="S384" s="168">
        <v>0</v>
      </c>
      <c r="T384" s="168">
        <v>0</v>
      </c>
      <c r="U384" s="168">
        <v>0</v>
      </c>
      <c r="V384" s="168">
        <v>0</v>
      </c>
      <c r="W384" s="168">
        <v>0</v>
      </c>
      <c r="X384" s="168">
        <v>80</v>
      </c>
      <c r="Y384" s="168">
        <v>0</v>
      </c>
      <c r="Z384" s="168">
        <v>0</v>
      </c>
      <c r="AA384" s="168">
        <v>0</v>
      </c>
      <c r="AB384" s="168">
        <v>300</v>
      </c>
      <c r="AC384" s="168">
        <v>0</v>
      </c>
      <c r="AD384" s="168">
        <v>0</v>
      </c>
      <c r="AE384" s="168">
        <v>0</v>
      </c>
      <c r="AF384" s="168">
        <v>0</v>
      </c>
      <c r="AG384" s="168">
        <v>0</v>
      </c>
      <c r="AH384" s="168">
        <f t="shared" si="6"/>
        <v>380</v>
      </c>
      <c r="AI384" s="169">
        <v>44788</v>
      </c>
    </row>
    <row r="385" spans="1:35" x14ac:dyDescent="0.2">
      <c r="A385" s="34" t="s">
        <v>520</v>
      </c>
      <c r="B385" s="34" t="s">
        <v>521</v>
      </c>
      <c r="C385" s="34" t="s">
        <v>37</v>
      </c>
      <c r="D385" s="34" t="s">
        <v>44</v>
      </c>
      <c r="E385" s="167" t="s">
        <v>51</v>
      </c>
      <c r="F385" s="35">
        <v>2800000</v>
      </c>
      <c r="G385" s="34" t="s">
        <v>40</v>
      </c>
      <c r="H385" s="34" t="s">
        <v>47</v>
      </c>
      <c r="I385" s="36">
        <v>43007</v>
      </c>
      <c r="J385" s="36" t="s">
        <v>66</v>
      </c>
      <c r="K385" s="36">
        <v>45962</v>
      </c>
      <c r="L385" s="168">
        <v>0</v>
      </c>
      <c r="M385" s="168">
        <v>0</v>
      </c>
      <c r="N385" s="168">
        <v>0</v>
      </c>
      <c r="O385" s="168">
        <v>0</v>
      </c>
      <c r="P385" s="168">
        <v>0</v>
      </c>
      <c r="Q385" s="168">
        <v>0</v>
      </c>
      <c r="R385" s="168">
        <v>0</v>
      </c>
      <c r="S385" s="168">
        <v>0</v>
      </c>
      <c r="T385" s="168">
        <v>0</v>
      </c>
      <c r="U385" s="168">
        <v>0</v>
      </c>
      <c r="V385" s="168">
        <v>0</v>
      </c>
      <c r="W385" s="168">
        <v>0</v>
      </c>
      <c r="X385" s="168">
        <v>0</v>
      </c>
      <c r="Y385" s="168">
        <v>0</v>
      </c>
      <c r="Z385" s="168">
        <v>0</v>
      </c>
      <c r="AA385" s="168">
        <v>0</v>
      </c>
      <c r="AB385" s="168">
        <v>1000</v>
      </c>
      <c r="AC385" s="168">
        <v>0</v>
      </c>
      <c r="AD385" s="168">
        <v>0</v>
      </c>
      <c r="AE385" s="168">
        <v>0</v>
      </c>
      <c r="AF385" s="168">
        <v>0</v>
      </c>
      <c r="AG385" s="168">
        <v>0</v>
      </c>
      <c r="AH385" s="168">
        <f t="shared" si="6"/>
        <v>1000</v>
      </c>
      <c r="AI385" s="169">
        <v>44788</v>
      </c>
    </row>
    <row r="386" spans="1:35" x14ac:dyDescent="0.2">
      <c r="A386" s="34" t="s">
        <v>520</v>
      </c>
      <c r="B386" s="34" t="s">
        <v>521</v>
      </c>
      <c r="C386" s="34" t="s">
        <v>37</v>
      </c>
      <c r="D386" s="34" t="s">
        <v>168</v>
      </c>
      <c r="E386" s="167" t="s">
        <v>51</v>
      </c>
      <c r="F386" s="35">
        <v>2800000</v>
      </c>
      <c r="G386" s="34" t="s">
        <v>40</v>
      </c>
      <c r="H386" s="34" t="s">
        <v>47</v>
      </c>
      <c r="I386" s="36">
        <v>43007</v>
      </c>
      <c r="J386" s="36" t="s">
        <v>66</v>
      </c>
      <c r="K386" s="36">
        <v>45962</v>
      </c>
      <c r="L386" s="168">
        <v>0</v>
      </c>
      <c r="M386" s="168">
        <v>0</v>
      </c>
      <c r="N386" s="168">
        <v>0</v>
      </c>
      <c r="O386" s="168">
        <v>0</v>
      </c>
      <c r="P386" s="168">
        <v>0</v>
      </c>
      <c r="Q386" s="168">
        <v>0</v>
      </c>
      <c r="R386" s="168">
        <v>0</v>
      </c>
      <c r="S386" s="168">
        <v>0</v>
      </c>
      <c r="T386" s="168">
        <v>0</v>
      </c>
      <c r="U386" s="168">
        <v>0</v>
      </c>
      <c r="V386" s="168">
        <v>0</v>
      </c>
      <c r="W386" s="168">
        <v>0</v>
      </c>
      <c r="X386" s="168">
        <v>0</v>
      </c>
      <c r="Y386" s="168">
        <v>0</v>
      </c>
      <c r="Z386" s="168">
        <v>0</v>
      </c>
      <c r="AA386" s="168">
        <v>0</v>
      </c>
      <c r="AB386" s="168">
        <v>1000</v>
      </c>
      <c r="AC386" s="168">
        <v>0</v>
      </c>
      <c r="AD386" s="168">
        <v>0</v>
      </c>
      <c r="AE386" s="168">
        <v>0</v>
      </c>
      <c r="AF386" s="168">
        <v>0</v>
      </c>
      <c r="AG386" s="168">
        <v>0</v>
      </c>
      <c r="AH386" s="168">
        <f t="shared" si="6"/>
        <v>1000</v>
      </c>
      <c r="AI386" s="169">
        <v>44788</v>
      </c>
    </row>
    <row r="387" spans="1:35" x14ac:dyDescent="0.2">
      <c r="A387" s="34" t="s">
        <v>522</v>
      </c>
      <c r="B387" s="34" t="s">
        <v>523</v>
      </c>
      <c r="C387" s="34" t="s">
        <v>37</v>
      </c>
      <c r="D387" s="34" t="s">
        <v>42</v>
      </c>
      <c r="E387" s="167" t="s">
        <v>524</v>
      </c>
      <c r="F387" s="35">
        <v>19972000</v>
      </c>
      <c r="G387" s="34" t="s">
        <v>61</v>
      </c>
      <c r="H387" s="34" t="s">
        <v>47</v>
      </c>
      <c r="I387" s="36">
        <v>40115</v>
      </c>
      <c r="J387" s="36" t="s">
        <v>66</v>
      </c>
      <c r="K387" s="36">
        <v>41850</v>
      </c>
      <c r="L387" s="168">
        <v>0</v>
      </c>
      <c r="M387" s="168" t="s">
        <v>66</v>
      </c>
      <c r="N387" s="168" t="s">
        <v>66</v>
      </c>
      <c r="O387" s="168" t="s">
        <v>66</v>
      </c>
      <c r="P387" s="168" t="s">
        <v>66</v>
      </c>
      <c r="Q387" s="168" t="s">
        <v>66</v>
      </c>
      <c r="R387" s="168" t="s">
        <v>66</v>
      </c>
      <c r="S387" s="168" t="s">
        <v>66</v>
      </c>
      <c r="T387" s="168" t="s">
        <v>66</v>
      </c>
      <c r="U387" s="168">
        <v>0</v>
      </c>
      <c r="V387" s="168">
        <v>0</v>
      </c>
      <c r="W387" s="168">
        <v>0</v>
      </c>
      <c r="X387" s="168">
        <v>140</v>
      </c>
      <c r="Y387" s="168">
        <v>0</v>
      </c>
      <c r="Z387" s="168">
        <v>0</v>
      </c>
      <c r="AA387" s="168">
        <v>0</v>
      </c>
      <c r="AB387" s="168" t="s">
        <v>66</v>
      </c>
      <c r="AC387" s="168" t="s">
        <v>66</v>
      </c>
      <c r="AD387" s="168" t="s">
        <v>66</v>
      </c>
      <c r="AE387" s="168" t="s">
        <v>66</v>
      </c>
      <c r="AF387" s="168" t="s">
        <v>66</v>
      </c>
      <c r="AG387" s="168" t="s">
        <v>66</v>
      </c>
      <c r="AH387" s="168">
        <f t="shared" si="6"/>
        <v>140</v>
      </c>
      <c r="AI387" s="169">
        <v>43936</v>
      </c>
    </row>
    <row r="388" spans="1:35" x14ac:dyDescent="0.2">
      <c r="A388" s="34" t="s">
        <v>525</v>
      </c>
      <c r="B388" s="34" t="s">
        <v>526</v>
      </c>
      <c r="C388" s="34" t="s">
        <v>37</v>
      </c>
      <c r="D388" s="34" t="s">
        <v>44</v>
      </c>
      <c r="E388" s="167" t="s">
        <v>65</v>
      </c>
      <c r="F388" s="35">
        <v>100000</v>
      </c>
      <c r="G388" s="34" t="s">
        <v>62</v>
      </c>
      <c r="H388" s="34" t="s">
        <v>47</v>
      </c>
      <c r="I388" s="36">
        <v>43874</v>
      </c>
      <c r="J388" s="36" t="s">
        <v>66</v>
      </c>
      <c r="K388" s="36">
        <v>44433</v>
      </c>
      <c r="L388" s="168" t="s">
        <v>66</v>
      </c>
      <c r="M388" s="168" t="s">
        <v>66</v>
      </c>
      <c r="N388" s="168" t="s">
        <v>66</v>
      </c>
      <c r="O388" s="168" t="s">
        <v>66</v>
      </c>
      <c r="P388" s="168" t="s">
        <v>66</v>
      </c>
      <c r="Q388" s="168" t="s">
        <v>66</v>
      </c>
      <c r="R388" s="168" t="s">
        <v>66</v>
      </c>
      <c r="S388" s="168" t="s">
        <v>66</v>
      </c>
      <c r="T388" s="168" t="s">
        <v>66</v>
      </c>
      <c r="U388" s="168">
        <v>0</v>
      </c>
      <c r="V388" s="168">
        <v>0</v>
      </c>
      <c r="W388" s="168">
        <v>0</v>
      </c>
      <c r="X388" s="168">
        <v>0</v>
      </c>
      <c r="Y388" s="168">
        <v>0</v>
      </c>
      <c r="Z388" s="168">
        <v>0</v>
      </c>
      <c r="AA388" s="168">
        <v>48</v>
      </c>
      <c r="AB388" s="168" t="s">
        <v>66</v>
      </c>
      <c r="AC388" s="168" t="s">
        <v>66</v>
      </c>
      <c r="AD388" s="168" t="s">
        <v>66</v>
      </c>
      <c r="AE388" s="168" t="s">
        <v>66</v>
      </c>
      <c r="AF388" s="168" t="s">
        <v>66</v>
      </c>
      <c r="AG388" s="168" t="s">
        <v>66</v>
      </c>
      <c r="AH388" s="168">
        <f t="shared" si="6"/>
        <v>48</v>
      </c>
      <c r="AI388" s="169" t="s">
        <v>66</v>
      </c>
    </row>
    <row r="389" spans="1:35" x14ac:dyDescent="0.2">
      <c r="A389" s="34" t="s">
        <v>527</v>
      </c>
      <c r="B389" s="34" t="s">
        <v>528</v>
      </c>
      <c r="C389" s="34" t="s">
        <v>37</v>
      </c>
      <c r="D389" s="34" t="s">
        <v>38</v>
      </c>
      <c r="E389" s="167" t="s">
        <v>92</v>
      </c>
      <c r="F389" s="35">
        <v>21000</v>
      </c>
      <c r="G389" s="34" t="s">
        <v>239</v>
      </c>
      <c r="H389" s="34" t="s">
        <v>66</v>
      </c>
      <c r="I389" s="36">
        <v>39093</v>
      </c>
      <c r="J389" s="36" t="s">
        <v>66</v>
      </c>
      <c r="K389" s="36">
        <v>40360</v>
      </c>
      <c r="L389" s="168">
        <v>1</v>
      </c>
      <c r="M389" s="168" t="s">
        <v>66</v>
      </c>
      <c r="N389" s="168" t="s">
        <v>66</v>
      </c>
      <c r="O389" s="168" t="s">
        <v>66</v>
      </c>
      <c r="P389" s="168" t="s">
        <v>66</v>
      </c>
      <c r="Q389" s="168" t="s">
        <v>66</v>
      </c>
      <c r="R389" s="168" t="s">
        <v>66</v>
      </c>
      <c r="S389" s="168" t="s">
        <v>66</v>
      </c>
      <c r="T389" s="168" t="s">
        <v>66</v>
      </c>
      <c r="U389" s="168">
        <v>0</v>
      </c>
      <c r="V389" s="168">
        <v>0</v>
      </c>
      <c r="W389" s="168">
        <v>0</v>
      </c>
      <c r="X389" s="168">
        <v>0</v>
      </c>
      <c r="Y389" s="168">
        <v>0</v>
      </c>
      <c r="Z389" s="168">
        <v>0</v>
      </c>
      <c r="AA389" s="168">
        <v>0</v>
      </c>
      <c r="AB389" s="168" t="s">
        <v>66</v>
      </c>
      <c r="AC389" s="168" t="s">
        <v>66</v>
      </c>
      <c r="AD389" s="168" t="s">
        <v>66</v>
      </c>
      <c r="AE389" s="168" t="s">
        <v>66</v>
      </c>
      <c r="AF389" s="168" t="s">
        <v>66</v>
      </c>
      <c r="AG389" s="168" t="s">
        <v>66</v>
      </c>
      <c r="AH389" s="168">
        <f t="shared" si="6"/>
        <v>1</v>
      </c>
      <c r="AI389" s="169" t="s">
        <v>66</v>
      </c>
    </row>
    <row r="390" spans="1:35" x14ac:dyDescent="0.2">
      <c r="A390" s="34" t="s">
        <v>529</v>
      </c>
      <c r="B390" s="34" t="s">
        <v>530</v>
      </c>
      <c r="C390" s="34" t="s">
        <v>37</v>
      </c>
      <c r="D390" s="34" t="s">
        <v>43</v>
      </c>
      <c r="E390" s="167" t="s">
        <v>92</v>
      </c>
      <c r="F390" s="35">
        <v>285000</v>
      </c>
      <c r="G390" s="34" t="s">
        <v>93</v>
      </c>
      <c r="H390" s="34" t="s">
        <v>47</v>
      </c>
      <c r="I390" s="36">
        <v>41682</v>
      </c>
      <c r="J390" s="36" t="s">
        <v>66</v>
      </c>
      <c r="K390" s="36">
        <v>42909</v>
      </c>
      <c r="L390" s="168">
        <v>71</v>
      </c>
      <c r="M390" s="168" t="s">
        <v>66</v>
      </c>
      <c r="N390" s="168" t="s">
        <v>66</v>
      </c>
      <c r="O390" s="168" t="s">
        <v>66</v>
      </c>
      <c r="P390" s="168" t="s">
        <v>66</v>
      </c>
      <c r="Q390" s="168" t="s">
        <v>66</v>
      </c>
      <c r="R390" s="168" t="s">
        <v>66</v>
      </c>
      <c r="S390" s="168" t="s">
        <v>66</v>
      </c>
      <c r="T390" s="168" t="s">
        <v>66</v>
      </c>
      <c r="U390" s="168">
        <v>3</v>
      </c>
      <c r="V390" s="168">
        <v>0</v>
      </c>
      <c r="W390" s="168">
        <v>0</v>
      </c>
      <c r="X390" s="168">
        <v>5</v>
      </c>
      <c r="Y390" s="168">
        <v>0</v>
      </c>
      <c r="Z390" s="168">
        <v>0</v>
      </c>
      <c r="AA390" s="168">
        <v>0</v>
      </c>
      <c r="AB390" s="168">
        <v>202</v>
      </c>
      <c r="AC390" s="168" t="s">
        <v>66</v>
      </c>
      <c r="AD390" s="168" t="s">
        <v>66</v>
      </c>
      <c r="AE390" s="168" t="s">
        <v>66</v>
      </c>
      <c r="AF390" s="168" t="s">
        <v>66</v>
      </c>
      <c r="AG390" s="168" t="s">
        <v>66</v>
      </c>
      <c r="AH390" s="168">
        <f t="shared" si="6"/>
        <v>281</v>
      </c>
      <c r="AI390" s="169">
        <v>42173</v>
      </c>
    </row>
    <row r="391" spans="1:35" x14ac:dyDescent="0.2">
      <c r="A391" s="34" t="s">
        <v>531</v>
      </c>
      <c r="B391" s="34" t="s">
        <v>532</v>
      </c>
      <c r="C391" s="34" t="s">
        <v>37</v>
      </c>
      <c r="D391" s="34" t="s">
        <v>38</v>
      </c>
      <c r="E391" s="167" t="s">
        <v>51</v>
      </c>
      <c r="F391" s="35">
        <v>7500000</v>
      </c>
      <c r="G391" s="34" t="s">
        <v>40</v>
      </c>
      <c r="H391" s="34" t="s">
        <v>47</v>
      </c>
      <c r="I391" s="36">
        <v>42135</v>
      </c>
      <c r="J391" s="36" t="s">
        <v>66</v>
      </c>
      <c r="K391" s="36">
        <v>44392</v>
      </c>
      <c r="L391" s="168">
        <v>10</v>
      </c>
      <c r="M391" s="168">
        <v>0</v>
      </c>
      <c r="N391" s="168">
        <v>0</v>
      </c>
      <c r="O391" s="168">
        <v>0</v>
      </c>
      <c r="P391" s="168">
        <v>0</v>
      </c>
      <c r="Q391" s="168">
        <v>0</v>
      </c>
      <c r="R391" s="168">
        <v>0</v>
      </c>
      <c r="S391" s="168">
        <v>0</v>
      </c>
      <c r="T391" s="168">
        <v>0</v>
      </c>
      <c r="U391" s="168">
        <v>0</v>
      </c>
      <c r="V391" s="168">
        <v>0</v>
      </c>
      <c r="W391" s="168">
        <v>0</v>
      </c>
      <c r="X391" s="168" t="s">
        <v>66</v>
      </c>
      <c r="Y391" s="168">
        <v>0</v>
      </c>
      <c r="Z391" s="168">
        <v>0</v>
      </c>
      <c r="AA391" s="168">
        <v>0</v>
      </c>
      <c r="AB391" s="168">
        <v>0</v>
      </c>
      <c r="AC391" s="168">
        <v>0</v>
      </c>
      <c r="AD391" s="168">
        <v>0</v>
      </c>
      <c r="AE391" s="168">
        <v>0</v>
      </c>
      <c r="AF391" s="168">
        <v>0</v>
      </c>
      <c r="AG391" s="168">
        <v>0</v>
      </c>
      <c r="AH391" s="168">
        <f t="shared" si="6"/>
        <v>10</v>
      </c>
      <c r="AI391" s="169">
        <v>43328</v>
      </c>
    </row>
    <row r="392" spans="1:35" x14ac:dyDescent="0.2">
      <c r="A392" s="34" t="s">
        <v>533</v>
      </c>
      <c r="B392" s="34" t="s">
        <v>534</v>
      </c>
      <c r="C392" s="34" t="s">
        <v>37</v>
      </c>
      <c r="D392" s="34" t="s">
        <v>38</v>
      </c>
      <c r="E392" s="167" t="s">
        <v>248</v>
      </c>
      <c r="F392" s="35">
        <v>844000</v>
      </c>
      <c r="G392" s="34" t="s">
        <v>249</v>
      </c>
      <c r="H392" s="34" t="s">
        <v>47</v>
      </c>
      <c r="I392" s="36">
        <v>44671</v>
      </c>
      <c r="J392" s="36">
        <v>45441</v>
      </c>
      <c r="K392" s="36">
        <v>45306</v>
      </c>
      <c r="L392" s="168">
        <v>514</v>
      </c>
      <c r="M392" s="168" t="s">
        <v>66</v>
      </c>
      <c r="N392" s="168" t="s">
        <v>66</v>
      </c>
      <c r="O392" s="168" t="s">
        <v>66</v>
      </c>
      <c r="P392" s="168" t="s">
        <v>66</v>
      </c>
      <c r="Q392" s="168" t="s">
        <v>66</v>
      </c>
      <c r="R392" s="168" t="s">
        <v>66</v>
      </c>
      <c r="S392" s="168" t="s">
        <v>66</v>
      </c>
      <c r="T392" s="168" t="s">
        <v>66</v>
      </c>
      <c r="U392" s="168">
        <v>15</v>
      </c>
      <c r="V392" s="168">
        <v>0</v>
      </c>
      <c r="W392" s="168">
        <v>0</v>
      </c>
      <c r="X392" s="168" t="s">
        <v>66</v>
      </c>
      <c r="Y392" s="168">
        <v>0</v>
      </c>
      <c r="Z392" s="168">
        <v>0</v>
      </c>
      <c r="AA392" s="168">
        <v>0</v>
      </c>
      <c r="AB392" s="168" t="s">
        <v>66</v>
      </c>
      <c r="AC392" s="168" t="s">
        <v>66</v>
      </c>
      <c r="AD392" s="168" t="s">
        <v>66</v>
      </c>
      <c r="AE392" s="168" t="s">
        <v>66</v>
      </c>
      <c r="AF392" s="168" t="s">
        <v>66</v>
      </c>
      <c r="AG392" s="168" t="s">
        <v>66</v>
      </c>
      <c r="AH392" s="168">
        <f t="shared" si="6"/>
        <v>529</v>
      </c>
      <c r="AI392" s="169">
        <v>41774</v>
      </c>
    </row>
    <row r="393" spans="1:35" x14ac:dyDescent="0.2">
      <c r="A393" s="34" t="s">
        <v>535</v>
      </c>
      <c r="B393" s="34" t="s">
        <v>536</v>
      </c>
      <c r="C393" s="34" t="s">
        <v>37</v>
      </c>
      <c r="D393" s="34" t="s">
        <v>43</v>
      </c>
      <c r="E393" s="167" t="s">
        <v>248</v>
      </c>
      <c r="F393" s="35">
        <v>580000</v>
      </c>
      <c r="G393" s="34" t="s">
        <v>249</v>
      </c>
      <c r="H393" s="34" t="s">
        <v>47</v>
      </c>
      <c r="I393" s="36">
        <v>43462</v>
      </c>
      <c r="J393" s="36" t="s">
        <v>66</v>
      </c>
      <c r="K393" s="36">
        <v>44000</v>
      </c>
      <c r="L393" s="168">
        <v>0</v>
      </c>
      <c r="M393" s="168">
        <v>0</v>
      </c>
      <c r="N393" s="168">
        <v>0</v>
      </c>
      <c r="O393" s="168">
        <v>0</v>
      </c>
      <c r="P393" s="168">
        <v>0</v>
      </c>
      <c r="Q393" s="168">
        <v>0</v>
      </c>
      <c r="R393" s="168">
        <v>0</v>
      </c>
      <c r="S393" s="168">
        <v>0</v>
      </c>
      <c r="T393" s="168">
        <v>0</v>
      </c>
      <c r="U393" s="168">
        <v>0</v>
      </c>
      <c r="V393" s="168">
        <v>0</v>
      </c>
      <c r="W393" s="168">
        <v>0</v>
      </c>
      <c r="X393" s="168">
        <v>24</v>
      </c>
      <c r="Y393" s="168">
        <v>0</v>
      </c>
      <c r="Z393" s="168">
        <v>0</v>
      </c>
      <c r="AA393" s="168">
        <v>0</v>
      </c>
      <c r="AB393" s="168">
        <v>0</v>
      </c>
      <c r="AC393" s="168">
        <v>0</v>
      </c>
      <c r="AD393" s="168">
        <v>0</v>
      </c>
      <c r="AE393" s="168">
        <v>0</v>
      </c>
      <c r="AF393" s="168">
        <v>0</v>
      </c>
      <c r="AG393" s="168">
        <v>0</v>
      </c>
      <c r="AH393" s="168">
        <f t="shared" si="6"/>
        <v>24</v>
      </c>
      <c r="AI393" s="169">
        <v>43963</v>
      </c>
    </row>
    <row r="394" spans="1:35" x14ac:dyDescent="0.2">
      <c r="A394" s="34" t="s">
        <v>537</v>
      </c>
      <c r="B394" s="34" t="s">
        <v>538</v>
      </c>
      <c r="C394" s="34" t="s">
        <v>37</v>
      </c>
      <c r="D394" s="34" t="s">
        <v>43</v>
      </c>
      <c r="E394" s="167" t="s">
        <v>110</v>
      </c>
      <c r="F394" s="35">
        <v>3294000</v>
      </c>
      <c r="G394" s="34" t="s">
        <v>242</v>
      </c>
      <c r="H394" s="34" t="s">
        <v>66</v>
      </c>
      <c r="I394" s="36">
        <v>39262</v>
      </c>
      <c r="J394" s="36" t="s">
        <v>66</v>
      </c>
      <c r="K394" s="36">
        <v>41808</v>
      </c>
      <c r="L394" s="168">
        <v>53</v>
      </c>
      <c r="M394" s="168" t="s">
        <v>66</v>
      </c>
      <c r="N394" s="168" t="s">
        <v>66</v>
      </c>
      <c r="O394" s="168" t="s">
        <v>66</v>
      </c>
      <c r="P394" s="168" t="s">
        <v>66</v>
      </c>
      <c r="Q394" s="168" t="s">
        <v>66</v>
      </c>
      <c r="R394" s="168" t="s">
        <v>66</v>
      </c>
      <c r="S394" s="168" t="s">
        <v>66</v>
      </c>
      <c r="T394" s="168" t="s">
        <v>66</v>
      </c>
      <c r="U394" s="168">
        <v>3</v>
      </c>
      <c r="V394" s="168">
        <v>0</v>
      </c>
      <c r="W394" s="168">
        <v>0</v>
      </c>
      <c r="X394" s="168">
        <v>377</v>
      </c>
      <c r="Y394" s="168">
        <v>0</v>
      </c>
      <c r="Z394" s="168">
        <v>0</v>
      </c>
      <c r="AA394" s="168">
        <v>0</v>
      </c>
      <c r="AB394" s="168">
        <v>300</v>
      </c>
      <c r="AC394" s="168" t="s">
        <v>66</v>
      </c>
      <c r="AD394" s="168" t="s">
        <v>66</v>
      </c>
      <c r="AE394" s="168" t="s">
        <v>66</v>
      </c>
      <c r="AF394" s="168" t="s">
        <v>66</v>
      </c>
      <c r="AG394" s="168" t="s">
        <v>66</v>
      </c>
      <c r="AH394" s="168">
        <f t="shared" si="6"/>
        <v>733</v>
      </c>
      <c r="AI394" s="169" t="s">
        <v>66</v>
      </c>
    </row>
    <row r="395" spans="1:35" x14ac:dyDescent="0.2">
      <c r="A395" s="34" t="s">
        <v>539</v>
      </c>
      <c r="B395" s="34" t="s">
        <v>540</v>
      </c>
      <c r="C395" s="34" t="s">
        <v>37</v>
      </c>
      <c r="D395" s="34" t="s">
        <v>44</v>
      </c>
      <c r="E395" s="167" t="s">
        <v>106</v>
      </c>
      <c r="F395" s="35">
        <v>75000</v>
      </c>
      <c r="G395" s="34" t="s">
        <v>107</v>
      </c>
      <c r="H395" s="34" t="s">
        <v>47</v>
      </c>
      <c r="I395" s="36">
        <v>44001</v>
      </c>
      <c r="J395" s="36" t="s">
        <v>66</v>
      </c>
      <c r="K395" s="36">
        <v>44729</v>
      </c>
      <c r="L395" s="168" t="s">
        <v>66</v>
      </c>
      <c r="M395" s="168" t="s">
        <v>66</v>
      </c>
      <c r="N395" s="168" t="s">
        <v>66</v>
      </c>
      <c r="O395" s="168" t="s">
        <v>66</v>
      </c>
      <c r="P395" s="168" t="s">
        <v>66</v>
      </c>
      <c r="Q395" s="168" t="s">
        <v>66</v>
      </c>
      <c r="R395" s="168" t="s">
        <v>66</v>
      </c>
      <c r="S395" s="168" t="s">
        <v>66</v>
      </c>
      <c r="T395" s="168" t="s">
        <v>66</v>
      </c>
      <c r="U395" s="168">
        <v>0</v>
      </c>
      <c r="V395" s="168">
        <v>0</v>
      </c>
      <c r="W395" s="168">
        <v>0</v>
      </c>
      <c r="X395" s="168">
        <v>75</v>
      </c>
      <c r="Y395" s="168">
        <v>0</v>
      </c>
      <c r="Z395" s="168">
        <v>0</v>
      </c>
      <c r="AA395" s="168">
        <v>0</v>
      </c>
      <c r="AB395" s="168" t="s">
        <v>66</v>
      </c>
      <c r="AC395" s="168" t="s">
        <v>66</v>
      </c>
      <c r="AD395" s="168" t="s">
        <v>66</v>
      </c>
      <c r="AE395" s="168" t="s">
        <v>66</v>
      </c>
      <c r="AF395" s="168" t="s">
        <v>66</v>
      </c>
      <c r="AG395" s="168" t="s">
        <v>66</v>
      </c>
      <c r="AH395" s="168">
        <f t="shared" si="6"/>
        <v>75</v>
      </c>
      <c r="AI395" s="169">
        <v>43769</v>
      </c>
    </row>
    <row r="396" spans="1:35" x14ac:dyDescent="0.2">
      <c r="A396" s="34" t="s">
        <v>541</v>
      </c>
      <c r="B396" s="34" t="s">
        <v>542</v>
      </c>
      <c r="C396" s="34" t="s">
        <v>37</v>
      </c>
      <c r="D396" s="34" t="s">
        <v>38</v>
      </c>
      <c r="E396" s="167" t="s">
        <v>106</v>
      </c>
      <c r="F396" s="35">
        <v>339000</v>
      </c>
      <c r="G396" s="34" t="s">
        <v>107</v>
      </c>
      <c r="H396" s="34" t="s">
        <v>47</v>
      </c>
      <c r="I396" s="36">
        <v>44620</v>
      </c>
      <c r="J396" s="36" t="s">
        <v>66</v>
      </c>
      <c r="K396" s="36">
        <v>45072</v>
      </c>
      <c r="L396" s="168">
        <v>0</v>
      </c>
      <c r="M396" s="168">
        <v>0</v>
      </c>
      <c r="N396" s="168">
        <v>0</v>
      </c>
      <c r="O396" s="168">
        <v>0</v>
      </c>
      <c r="P396" s="168">
        <v>0</v>
      </c>
      <c r="Q396" s="168">
        <v>0</v>
      </c>
      <c r="R396" s="168">
        <v>0</v>
      </c>
      <c r="S396" s="168">
        <v>0</v>
      </c>
      <c r="T396" s="168">
        <v>0</v>
      </c>
      <c r="U396" s="168">
        <v>0</v>
      </c>
      <c r="V396" s="168">
        <v>0</v>
      </c>
      <c r="W396" s="168">
        <v>0</v>
      </c>
      <c r="X396" s="168">
        <v>40</v>
      </c>
      <c r="Y396" s="168">
        <v>0</v>
      </c>
      <c r="Z396" s="168">
        <v>0</v>
      </c>
      <c r="AA396" s="168">
        <v>0</v>
      </c>
      <c r="AB396" s="168">
        <v>0</v>
      </c>
      <c r="AC396" s="168">
        <v>0</v>
      </c>
      <c r="AD396" s="168">
        <v>0</v>
      </c>
      <c r="AE396" s="168">
        <v>0</v>
      </c>
      <c r="AF396" s="168">
        <v>0</v>
      </c>
      <c r="AG396" s="168">
        <v>0</v>
      </c>
      <c r="AH396" s="168">
        <f t="shared" si="6"/>
        <v>40</v>
      </c>
      <c r="AI396" s="169">
        <v>44580</v>
      </c>
    </row>
    <row r="397" spans="1:35" x14ac:dyDescent="0.2">
      <c r="A397" s="34" t="s">
        <v>543</v>
      </c>
      <c r="B397" s="34" t="s">
        <v>544</v>
      </c>
      <c r="C397" s="34" t="s">
        <v>37</v>
      </c>
      <c r="D397" s="34" t="s">
        <v>42</v>
      </c>
      <c r="E397" s="167" t="s">
        <v>51</v>
      </c>
      <c r="F397" s="35">
        <v>1530000</v>
      </c>
      <c r="G397" s="34" t="s">
        <v>111</v>
      </c>
      <c r="H397" s="34" t="s">
        <v>75</v>
      </c>
      <c r="I397" s="36">
        <v>42034</v>
      </c>
      <c r="J397" s="36" t="s">
        <v>66</v>
      </c>
      <c r="K397" s="36">
        <v>42508</v>
      </c>
      <c r="L397" s="168">
        <v>0</v>
      </c>
      <c r="M397" s="168">
        <v>0</v>
      </c>
      <c r="N397" s="168">
        <v>0</v>
      </c>
      <c r="O397" s="168">
        <v>0</v>
      </c>
      <c r="P397" s="168">
        <v>0</v>
      </c>
      <c r="Q397" s="168">
        <v>0</v>
      </c>
      <c r="R397" s="168">
        <v>0</v>
      </c>
      <c r="S397" s="168">
        <v>0</v>
      </c>
      <c r="T397" s="168">
        <v>0</v>
      </c>
      <c r="U397" s="168">
        <v>12</v>
      </c>
      <c r="V397" s="168">
        <v>0</v>
      </c>
      <c r="W397" s="168">
        <v>0</v>
      </c>
      <c r="X397" s="168">
        <v>0</v>
      </c>
      <c r="Y397" s="168">
        <v>0</v>
      </c>
      <c r="Z397" s="168">
        <v>0</v>
      </c>
      <c r="AA397" s="168">
        <v>0</v>
      </c>
      <c r="AB397" s="168" t="s">
        <v>66</v>
      </c>
      <c r="AC397" s="168">
        <v>0</v>
      </c>
      <c r="AD397" s="168">
        <v>0</v>
      </c>
      <c r="AE397" s="168">
        <v>0</v>
      </c>
      <c r="AF397" s="168">
        <v>0</v>
      </c>
      <c r="AG397" s="168">
        <v>0</v>
      </c>
      <c r="AH397" s="168">
        <f t="shared" si="6"/>
        <v>12</v>
      </c>
      <c r="AI397" s="169">
        <v>42508</v>
      </c>
    </row>
    <row r="398" spans="1:35" x14ac:dyDescent="0.2">
      <c r="A398" s="34" t="s">
        <v>545</v>
      </c>
      <c r="B398" s="34" t="s">
        <v>546</v>
      </c>
      <c r="C398" s="34" t="s">
        <v>37</v>
      </c>
      <c r="D398" s="34" t="s">
        <v>43</v>
      </c>
      <c r="E398" s="167" t="s">
        <v>252</v>
      </c>
      <c r="F398" s="35">
        <v>3800000</v>
      </c>
      <c r="G398" s="34" t="s">
        <v>253</v>
      </c>
      <c r="H398" s="34" t="s">
        <v>66</v>
      </c>
      <c r="I398" s="36">
        <v>42282</v>
      </c>
      <c r="J398" s="36" t="s">
        <v>66</v>
      </c>
      <c r="K398" s="36">
        <v>43271</v>
      </c>
      <c r="L398" s="168" t="s">
        <v>66</v>
      </c>
      <c r="M398" s="168" t="s">
        <v>66</v>
      </c>
      <c r="N398" s="168" t="s">
        <v>66</v>
      </c>
      <c r="O398" s="168" t="s">
        <v>66</v>
      </c>
      <c r="P398" s="168" t="s">
        <v>66</v>
      </c>
      <c r="Q398" s="168" t="s">
        <v>66</v>
      </c>
      <c r="R398" s="168" t="s">
        <v>66</v>
      </c>
      <c r="S398" s="168" t="s">
        <v>66</v>
      </c>
      <c r="T398" s="168" t="s">
        <v>66</v>
      </c>
      <c r="U398" s="168">
        <v>0</v>
      </c>
      <c r="V398" s="168">
        <v>0</v>
      </c>
      <c r="W398" s="168">
        <v>0</v>
      </c>
      <c r="X398" s="168">
        <v>0</v>
      </c>
      <c r="Y398" s="168">
        <v>0</v>
      </c>
      <c r="Z398" s="168">
        <v>0</v>
      </c>
      <c r="AA398" s="168">
        <v>0</v>
      </c>
      <c r="AB398" s="168">
        <v>427</v>
      </c>
      <c r="AC398" s="168" t="s">
        <v>66</v>
      </c>
      <c r="AD398" s="168" t="s">
        <v>66</v>
      </c>
      <c r="AE398" s="168" t="s">
        <v>66</v>
      </c>
      <c r="AF398" s="168" t="s">
        <v>66</v>
      </c>
      <c r="AG398" s="168" t="s">
        <v>66</v>
      </c>
      <c r="AH398" s="168">
        <f t="shared" si="6"/>
        <v>427</v>
      </c>
      <c r="AI398" s="169">
        <v>43213</v>
      </c>
    </row>
    <row r="399" spans="1:35" x14ac:dyDescent="0.2">
      <c r="A399" s="34" t="s">
        <v>547</v>
      </c>
      <c r="B399" s="34" t="s">
        <v>548</v>
      </c>
      <c r="C399" s="34" t="s">
        <v>37</v>
      </c>
      <c r="D399" s="34" t="s">
        <v>44</v>
      </c>
      <c r="E399" s="167" t="s">
        <v>51</v>
      </c>
      <c r="F399" s="35">
        <v>145000</v>
      </c>
      <c r="G399" s="34" t="s">
        <v>40</v>
      </c>
      <c r="H399" s="34" t="s">
        <v>47</v>
      </c>
      <c r="I399" s="36">
        <v>42788</v>
      </c>
      <c r="J399" s="36" t="s">
        <v>66</v>
      </c>
      <c r="K399" s="36">
        <v>43105</v>
      </c>
      <c r="L399" s="168" t="s">
        <v>66</v>
      </c>
      <c r="M399" s="168" t="s">
        <v>66</v>
      </c>
      <c r="N399" s="168" t="s">
        <v>66</v>
      </c>
      <c r="O399" s="168" t="s">
        <v>66</v>
      </c>
      <c r="P399" s="168" t="s">
        <v>66</v>
      </c>
      <c r="Q399" s="168" t="s">
        <v>66</v>
      </c>
      <c r="R399" s="168" t="s">
        <v>66</v>
      </c>
      <c r="S399" s="168" t="s">
        <v>66</v>
      </c>
      <c r="T399" s="168" t="s">
        <v>66</v>
      </c>
      <c r="U399" s="168">
        <v>0</v>
      </c>
      <c r="V399" s="168">
        <v>0</v>
      </c>
      <c r="W399" s="168">
        <v>0</v>
      </c>
      <c r="X399" s="168">
        <v>0</v>
      </c>
      <c r="Y399" s="168">
        <v>0</v>
      </c>
      <c r="Z399" s="168">
        <v>0</v>
      </c>
      <c r="AA399" s="168">
        <v>0</v>
      </c>
      <c r="AB399" s="168">
        <v>145</v>
      </c>
      <c r="AC399" s="168" t="s">
        <v>66</v>
      </c>
      <c r="AD399" s="168" t="s">
        <v>66</v>
      </c>
      <c r="AE399" s="168" t="s">
        <v>66</v>
      </c>
      <c r="AF399" s="168" t="s">
        <v>66</v>
      </c>
      <c r="AG399" s="168" t="s">
        <v>66</v>
      </c>
      <c r="AH399" s="168">
        <f t="shared" si="6"/>
        <v>145</v>
      </c>
      <c r="AI399" s="169">
        <v>43943</v>
      </c>
    </row>
    <row r="400" spans="1:35" x14ac:dyDescent="0.2">
      <c r="A400" s="34" t="s">
        <v>549</v>
      </c>
      <c r="B400" s="34" t="s">
        <v>550</v>
      </c>
      <c r="C400" s="34" t="s">
        <v>37</v>
      </c>
      <c r="D400" s="34" t="s">
        <v>44</v>
      </c>
      <c r="E400" s="167" t="s">
        <v>73</v>
      </c>
      <c r="F400" s="35">
        <v>50000</v>
      </c>
      <c r="G400" s="34" t="s">
        <v>74</v>
      </c>
      <c r="H400" s="34" t="s">
        <v>47</v>
      </c>
      <c r="I400" s="36">
        <v>43935</v>
      </c>
      <c r="J400" s="36" t="s">
        <v>66</v>
      </c>
      <c r="K400" s="36">
        <v>44645</v>
      </c>
      <c r="L400" s="168">
        <v>0</v>
      </c>
      <c r="M400" s="168">
        <v>0</v>
      </c>
      <c r="N400" s="168">
        <v>0</v>
      </c>
      <c r="O400" s="168">
        <v>0</v>
      </c>
      <c r="P400" s="168">
        <v>0</v>
      </c>
      <c r="Q400" s="168">
        <v>0</v>
      </c>
      <c r="R400" s="168">
        <v>0</v>
      </c>
      <c r="S400" s="168">
        <v>0</v>
      </c>
      <c r="T400" s="168">
        <v>0</v>
      </c>
      <c r="U400" s="168">
        <v>0</v>
      </c>
      <c r="V400" s="168">
        <v>0</v>
      </c>
      <c r="W400" s="168">
        <v>0</v>
      </c>
      <c r="X400" s="168">
        <v>42</v>
      </c>
      <c r="Y400" s="168">
        <v>0</v>
      </c>
      <c r="Z400" s="168">
        <v>0</v>
      </c>
      <c r="AA400" s="168">
        <v>0</v>
      </c>
      <c r="AB400" s="168">
        <v>0</v>
      </c>
      <c r="AC400" s="168">
        <v>0</v>
      </c>
      <c r="AD400" s="168">
        <v>0</v>
      </c>
      <c r="AE400" s="168">
        <v>0</v>
      </c>
      <c r="AF400" s="168">
        <v>0</v>
      </c>
      <c r="AG400" s="168">
        <v>0</v>
      </c>
      <c r="AH400" s="168">
        <f t="shared" si="6"/>
        <v>42</v>
      </c>
      <c r="AI400" s="169">
        <v>43790</v>
      </c>
    </row>
    <row r="401" spans="1:35" x14ac:dyDescent="0.2">
      <c r="A401" s="34" t="s">
        <v>551</v>
      </c>
      <c r="B401" s="34" t="s">
        <v>552</v>
      </c>
      <c r="C401" s="34" t="s">
        <v>37</v>
      </c>
      <c r="D401" s="34" t="s">
        <v>43</v>
      </c>
      <c r="E401" s="167" t="s">
        <v>82</v>
      </c>
      <c r="F401" s="35">
        <v>1852000</v>
      </c>
      <c r="G401" s="34" t="s">
        <v>83</v>
      </c>
      <c r="H401" s="34" t="s">
        <v>47</v>
      </c>
      <c r="I401" s="36">
        <v>43199</v>
      </c>
      <c r="J401" s="36" t="s">
        <v>66</v>
      </c>
      <c r="K401" s="36">
        <v>44147</v>
      </c>
      <c r="L401" s="168">
        <v>100</v>
      </c>
      <c r="M401" s="168">
        <v>0</v>
      </c>
      <c r="N401" s="168">
        <v>0</v>
      </c>
      <c r="O401" s="168">
        <v>0</v>
      </c>
      <c r="P401" s="168">
        <v>0</v>
      </c>
      <c r="Q401" s="168">
        <v>0</v>
      </c>
      <c r="R401" s="168">
        <v>0</v>
      </c>
      <c r="S401" s="168">
        <v>0</v>
      </c>
      <c r="T401" s="168">
        <v>0</v>
      </c>
      <c r="U401" s="168">
        <v>0</v>
      </c>
      <c r="V401" s="168">
        <v>0</v>
      </c>
      <c r="W401" s="168">
        <v>0</v>
      </c>
      <c r="X401" s="168">
        <v>0</v>
      </c>
      <c r="Y401" s="168">
        <v>0</v>
      </c>
      <c r="Z401" s="168">
        <v>0</v>
      </c>
      <c r="AA401" s="168">
        <v>0</v>
      </c>
      <c r="AB401" s="168">
        <v>50</v>
      </c>
      <c r="AC401" s="168">
        <v>0</v>
      </c>
      <c r="AD401" s="168">
        <v>0</v>
      </c>
      <c r="AE401" s="168">
        <v>0</v>
      </c>
      <c r="AF401" s="168">
        <v>0</v>
      </c>
      <c r="AG401" s="168">
        <v>0</v>
      </c>
      <c r="AH401" s="168">
        <f t="shared" si="6"/>
        <v>150</v>
      </c>
      <c r="AI401" s="169">
        <v>43584</v>
      </c>
    </row>
    <row r="402" spans="1:35" x14ac:dyDescent="0.2">
      <c r="A402" s="34" t="s">
        <v>553</v>
      </c>
      <c r="B402" s="34" t="s">
        <v>554</v>
      </c>
      <c r="C402" s="34" t="s">
        <v>37</v>
      </c>
      <c r="D402" s="34" t="s">
        <v>43</v>
      </c>
      <c r="E402" s="167" t="s">
        <v>82</v>
      </c>
      <c r="F402" s="35">
        <v>225000</v>
      </c>
      <c r="G402" s="34" t="s">
        <v>83</v>
      </c>
      <c r="H402" s="34" t="s">
        <v>47</v>
      </c>
      <c r="I402" s="36">
        <v>42580</v>
      </c>
      <c r="J402" s="36" t="s">
        <v>66</v>
      </c>
      <c r="K402" s="36">
        <v>42915</v>
      </c>
      <c r="L402" s="168">
        <v>36</v>
      </c>
      <c r="M402" s="168" t="s">
        <v>66</v>
      </c>
      <c r="N402" s="168" t="s">
        <v>66</v>
      </c>
      <c r="O402" s="168" t="s">
        <v>66</v>
      </c>
      <c r="P402" s="168" t="s">
        <v>66</v>
      </c>
      <c r="Q402" s="168" t="s">
        <v>66</v>
      </c>
      <c r="R402" s="168" t="s">
        <v>66</v>
      </c>
      <c r="S402" s="168" t="s">
        <v>66</v>
      </c>
      <c r="T402" s="168" t="s">
        <v>66</v>
      </c>
      <c r="U402" s="168">
        <v>0</v>
      </c>
      <c r="V402" s="168">
        <v>0</v>
      </c>
      <c r="W402" s="168">
        <v>0</v>
      </c>
      <c r="X402" s="168">
        <v>9</v>
      </c>
      <c r="Y402" s="168">
        <v>0</v>
      </c>
      <c r="Z402" s="168">
        <v>0</v>
      </c>
      <c r="AA402" s="168">
        <v>0</v>
      </c>
      <c r="AB402" s="168" t="s">
        <v>66</v>
      </c>
      <c r="AC402" s="168" t="s">
        <v>66</v>
      </c>
      <c r="AD402" s="168" t="s">
        <v>66</v>
      </c>
      <c r="AE402" s="168" t="s">
        <v>66</v>
      </c>
      <c r="AF402" s="168" t="s">
        <v>66</v>
      </c>
      <c r="AG402" s="168" t="s">
        <v>66</v>
      </c>
      <c r="AH402" s="168">
        <f t="shared" si="6"/>
        <v>45</v>
      </c>
      <c r="AI402" s="169">
        <v>42495</v>
      </c>
    </row>
    <row r="403" spans="1:35" x14ac:dyDescent="0.2">
      <c r="A403" s="34" t="s">
        <v>555</v>
      </c>
      <c r="B403" s="34" t="s">
        <v>556</v>
      </c>
      <c r="C403" s="34" t="s">
        <v>37</v>
      </c>
      <c r="D403" s="34" t="s">
        <v>38</v>
      </c>
      <c r="E403" s="167" t="s">
        <v>51</v>
      </c>
      <c r="F403" s="35">
        <v>9111000</v>
      </c>
      <c r="G403" s="34" t="s">
        <v>40</v>
      </c>
      <c r="H403" s="34" t="s">
        <v>47</v>
      </c>
      <c r="I403" s="36">
        <v>43858</v>
      </c>
      <c r="J403" s="36" t="s">
        <v>66</v>
      </c>
      <c r="K403" s="36">
        <v>44771</v>
      </c>
      <c r="L403" s="168">
        <v>505</v>
      </c>
      <c r="M403" s="168" t="s">
        <v>66</v>
      </c>
      <c r="N403" s="168" t="s">
        <v>66</v>
      </c>
      <c r="O403" s="168" t="s">
        <v>66</v>
      </c>
      <c r="P403" s="168" t="s">
        <v>66</v>
      </c>
      <c r="Q403" s="168" t="s">
        <v>66</v>
      </c>
      <c r="R403" s="168" t="s">
        <v>66</v>
      </c>
      <c r="S403" s="168" t="s">
        <v>66</v>
      </c>
      <c r="T403" s="168" t="s">
        <v>66</v>
      </c>
      <c r="U403" s="168">
        <v>2</v>
      </c>
      <c r="V403" s="168">
        <v>0</v>
      </c>
      <c r="W403" s="168">
        <v>0</v>
      </c>
      <c r="X403" s="168" t="s">
        <v>66</v>
      </c>
      <c r="Y403" s="168" t="s">
        <v>66</v>
      </c>
      <c r="Z403" s="168">
        <v>0</v>
      </c>
      <c r="AA403" s="168">
        <v>0</v>
      </c>
      <c r="AB403" s="168" t="s">
        <v>66</v>
      </c>
      <c r="AC403" s="168" t="s">
        <v>66</v>
      </c>
      <c r="AD403" s="168" t="s">
        <v>66</v>
      </c>
      <c r="AE403" s="168" t="s">
        <v>66</v>
      </c>
      <c r="AF403" s="168" t="s">
        <v>66</v>
      </c>
      <c r="AG403" s="168" t="s">
        <v>66</v>
      </c>
      <c r="AH403" s="168">
        <f t="shared" si="6"/>
        <v>507</v>
      </c>
      <c r="AI403" s="169">
        <v>43705</v>
      </c>
    </row>
    <row r="404" spans="1:35" x14ac:dyDescent="0.2">
      <c r="A404" s="34" t="s">
        <v>555</v>
      </c>
      <c r="B404" s="34" t="s">
        <v>556</v>
      </c>
      <c r="C404" s="34" t="s">
        <v>37</v>
      </c>
      <c r="D404" s="34" t="s">
        <v>42</v>
      </c>
      <c r="E404" s="167" t="s">
        <v>51</v>
      </c>
      <c r="F404" s="35">
        <v>9111000</v>
      </c>
      <c r="G404" s="34" t="s">
        <v>40</v>
      </c>
      <c r="H404" s="34" t="s">
        <v>47</v>
      </c>
      <c r="I404" s="36">
        <v>43858</v>
      </c>
      <c r="J404" s="36" t="s">
        <v>66</v>
      </c>
      <c r="K404" s="36">
        <v>44771</v>
      </c>
      <c r="L404" s="168">
        <v>1200</v>
      </c>
      <c r="M404" s="168">
        <v>0</v>
      </c>
      <c r="N404" s="168">
        <v>0</v>
      </c>
      <c r="O404" s="168">
        <v>0</v>
      </c>
      <c r="P404" s="168">
        <v>0</v>
      </c>
      <c r="Q404" s="168">
        <v>0</v>
      </c>
      <c r="R404" s="168">
        <v>0</v>
      </c>
      <c r="S404" s="168">
        <v>0</v>
      </c>
      <c r="T404" s="168">
        <v>0</v>
      </c>
      <c r="U404" s="168" t="s">
        <v>66</v>
      </c>
      <c r="V404" s="168">
        <v>0</v>
      </c>
      <c r="W404" s="168">
        <v>0</v>
      </c>
      <c r="X404" s="168">
        <v>0</v>
      </c>
      <c r="Y404" s="168">
        <v>9</v>
      </c>
      <c r="Z404" s="168">
        <v>0</v>
      </c>
      <c r="AA404" s="168">
        <v>0</v>
      </c>
      <c r="AB404" s="168">
        <v>298</v>
      </c>
      <c r="AC404" s="168">
        <v>0</v>
      </c>
      <c r="AD404" s="168">
        <v>0</v>
      </c>
      <c r="AE404" s="168">
        <v>0</v>
      </c>
      <c r="AF404" s="168">
        <v>0</v>
      </c>
      <c r="AG404" s="168">
        <v>0</v>
      </c>
      <c r="AH404" s="168">
        <f t="shared" si="6"/>
        <v>1507</v>
      </c>
      <c r="AI404" s="169">
        <v>43705</v>
      </c>
    </row>
    <row r="405" spans="1:35" x14ac:dyDescent="0.2">
      <c r="A405" s="34" t="s">
        <v>557</v>
      </c>
      <c r="B405" s="34" t="s">
        <v>558</v>
      </c>
      <c r="C405" s="34" t="s">
        <v>37</v>
      </c>
      <c r="D405" s="34" t="s">
        <v>38</v>
      </c>
      <c r="E405" s="167" t="s">
        <v>82</v>
      </c>
      <c r="F405" s="35">
        <v>125000</v>
      </c>
      <c r="G405" s="34" t="s">
        <v>83</v>
      </c>
      <c r="H405" s="34" t="s">
        <v>47</v>
      </c>
      <c r="I405" s="36">
        <v>42634</v>
      </c>
      <c r="J405" s="36" t="s">
        <v>66</v>
      </c>
      <c r="K405" s="36">
        <v>43269</v>
      </c>
      <c r="L405" s="168">
        <v>5</v>
      </c>
      <c r="M405" s="168">
        <v>0</v>
      </c>
      <c r="N405" s="168">
        <v>0</v>
      </c>
      <c r="O405" s="168">
        <v>0</v>
      </c>
      <c r="P405" s="168">
        <v>0</v>
      </c>
      <c r="Q405" s="168">
        <v>0</v>
      </c>
      <c r="R405" s="168">
        <v>0</v>
      </c>
      <c r="S405" s="168">
        <v>0</v>
      </c>
      <c r="T405" s="168">
        <v>0</v>
      </c>
      <c r="U405" s="168">
        <v>0</v>
      </c>
      <c r="V405" s="168">
        <v>0</v>
      </c>
      <c r="W405" s="168">
        <v>0</v>
      </c>
      <c r="X405" s="168">
        <v>0</v>
      </c>
      <c r="Y405" s="168">
        <v>0</v>
      </c>
      <c r="Z405" s="168">
        <v>0</v>
      </c>
      <c r="AA405" s="168">
        <v>0</v>
      </c>
      <c r="AB405" s="168">
        <v>0</v>
      </c>
      <c r="AC405" s="168">
        <v>0</v>
      </c>
      <c r="AD405" s="168">
        <v>0</v>
      </c>
      <c r="AE405" s="168">
        <v>0</v>
      </c>
      <c r="AF405" s="168">
        <v>0</v>
      </c>
      <c r="AG405" s="168">
        <v>0</v>
      </c>
      <c r="AH405" s="168">
        <f t="shared" si="6"/>
        <v>5</v>
      </c>
      <c r="AI405" s="169">
        <v>44790</v>
      </c>
    </row>
    <row r="406" spans="1:35" x14ac:dyDescent="0.2">
      <c r="A406" s="34" t="s">
        <v>557</v>
      </c>
      <c r="B406" s="34" t="s">
        <v>558</v>
      </c>
      <c r="C406" s="34" t="s">
        <v>37</v>
      </c>
      <c r="D406" s="34" t="s">
        <v>48</v>
      </c>
      <c r="E406" s="167" t="s">
        <v>82</v>
      </c>
      <c r="F406" s="35">
        <v>125000</v>
      </c>
      <c r="G406" s="34" t="s">
        <v>83</v>
      </c>
      <c r="H406" s="34" t="s">
        <v>47</v>
      </c>
      <c r="I406" s="36">
        <v>42634</v>
      </c>
      <c r="J406" s="36" t="s">
        <v>66</v>
      </c>
      <c r="K406" s="36">
        <v>43269</v>
      </c>
      <c r="L406" s="168">
        <v>14</v>
      </c>
      <c r="M406" s="168">
        <v>0</v>
      </c>
      <c r="N406" s="168">
        <v>0</v>
      </c>
      <c r="O406" s="168">
        <v>0</v>
      </c>
      <c r="P406" s="168">
        <v>0</v>
      </c>
      <c r="Q406" s="168">
        <v>0</v>
      </c>
      <c r="R406" s="168">
        <v>0</v>
      </c>
      <c r="S406" s="168">
        <v>0</v>
      </c>
      <c r="T406" s="168">
        <v>0</v>
      </c>
      <c r="U406" s="168">
        <v>0</v>
      </c>
      <c r="V406" s="168">
        <v>0</v>
      </c>
      <c r="W406" s="168">
        <v>0</v>
      </c>
      <c r="X406" s="168">
        <v>0</v>
      </c>
      <c r="Y406" s="168">
        <v>0</v>
      </c>
      <c r="Z406" s="168">
        <v>0</v>
      </c>
      <c r="AA406" s="168">
        <v>0</v>
      </c>
      <c r="AB406" s="168">
        <v>0</v>
      </c>
      <c r="AC406" s="168">
        <v>0</v>
      </c>
      <c r="AD406" s="168">
        <v>0</v>
      </c>
      <c r="AE406" s="168">
        <v>0</v>
      </c>
      <c r="AF406" s="168">
        <v>0</v>
      </c>
      <c r="AG406" s="168">
        <v>0</v>
      </c>
      <c r="AH406" s="168">
        <f t="shared" si="6"/>
        <v>14</v>
      </c>
      <c r="AI406" s="169">
        <v>44790</v>
      </c>
    </row>
    <row r="407" spans="1:35" x14ac:dyDescent="0.2">
      <c r="A407" s="34" t="s">
        <v>559</v>
      </c>
      <c r="B407" s="34" t="s">
        <v>560</v>
      </c>
      <c r="C407" s="34" t="s">
        <v>37</v>
      </c>
      <c r="D407" s="34" t="s">
        <v>38</v>
      </c>
      <c r="E407" s="167" t="s">
        <v>54</v>
      </c>
      <c r="F407" s="35">
        <v>4331000</v>
      </c>
      <c r="G407" s="34" t="s">
        <v>55</v>
      </c>
      <c r="H407" s="34" t="s">
        <v>47</v>
      </c>
      <c r="I407" s="36">
        <v>43203</v>
      </c>
      <c r="J407" s="36" t="s">
        <v>66</v>
      </c>
      <c r="K407" s="36">
        <v>44952</v>
      </c>
      <c r="L407" s="168">
        <v>0</v>
      </c>
      <c r="M407" s="168">
        <v>0</v>
      </c>
      <c r="N407" s="168">
        <v>0</v>
      </c>
      <c r="O407" s="168">
        <v>0</v>
      </c>
      <c r="P407" s="168">
        <v>0</v>
      </c>
      <c r="Q407" s="168">
        <v>0</v>
      </c>
      <c r="R407" s="168">
        <v>0</v>
      </c>
      <c r="S407" s="168">
        <v>0</v>
      </c>
      <c r="T407" s="168">
        <v>0</v>
      </c>
      <c r="U407" s="168" t="s">
        <v>66</v>
      </c>
      <c r="V407" s="168">
        <v>0</v>
      </c>
      <c r="W407" s="168">
        <v>0</v>
      </c>
      <c r="X407" s="168">
        <v>0</v>
      </c>
      <c r="Y407" s="168">
        <v>0</v>
      </c>
      <c r="Z407" s="168">
        <v>0</v>
      </c>
      <c r="AA407" s="168">
        <v>0</v>
      </c>
      <c r="AB407" s="168">
        <v>1756</v>
      </c>
      <c r="AC407" s="168">
        <v>0</v>
      </c>
      <c r="AD407" s="168">
        <v>0</v>
      </c>
      <c r="AE407" s="168">
        <v>0</v>
      </c>
      <c r="AF407" s="168">
        <v>0</v>
      </c>
      <c r="AG407" s="168">
        <v>0</v>
      </c>
      <c r="AH407" s="168">
        <f t="shared" si="6"/>
        <v>1756</v>
      </c>
      <c r="AI407" s="169">
        <v>43111</v>
      </c>
    </row>
    <row r="408" spans="1:35" x14ac:dyDescent="0.2">
      <c r="A408" s="34" t="s">
        <v>559</v>
      </c>
      <c r="B408" s="34" t="s">
        <v>560</v>
      </c>
      <c r="C408" s="34" t="s">
        <v>37</v>
      </c>
      <c r="D408" s="34" t="s">
        <v>42</v>
      </c>
      <c r="E408" s="167" t="s">
        <v>54</v>
      </c>
      <c r="F408" s="35">
        <v>4331000</v>
      </c>
      <c r="G408" s="34" t="s">
        <v>55</v>
      </c>
      <c r="H408" s="34" t="s">
        <v>47</v>
      </c>
      <c r="I408" s="36">
        <v>43203</v>
      </c>
      <c r="J408" s="36" t="s">
        <v>66</v>
      </c>
      <c r="K408" s="36">
        <v>44952</v>
      </c>
      <c r="L408" s="168">
        <v>0</v>
      </c>
      <c r="M408" s="168">
        <v>0</v>
      </c>
      <c r="N408" s="168">
        <v>0</v>
      </c>
      <c r="O408" s="168">
        <v>0</v>
      </c>
      <c r="P408" s="168">
        <v>0</v>
      </c>
      <c r="Q408" s="168">
        <v>0</v>
      </c>
      <c r="R408" s="168">
        <v>0</v>
      </c>
      <c r="S408" s="168">
        <v>0</v>
      </c>
      <c r="T408" s="168">
        <v>0</v>
      </c>
      <c r="U408" s="168">
        <v>4</v>
      </c>
      <c r="V408" s="168">
        <v>0</v>
      </c>
      <c r="W408" s="168">
        <v>0</v>
      </c>
      <c r="X408" s="168">
        <v>0</v>
      </c>
      <c r="Y408" s="168">
        <v>0</v>
      </c>
      <c r="Z408" s="168">
        <v>0</v>
      </c>
      <c r="AA408" s="168">
        <v>0</v>
      </c>
      <c r="AB408" s="168">
        <v>1916</v>
      </c>
      <c r="AC408" s="168">
        <v>0</v>
      </c>
      <c r="AD408" s="168">
        <v>0</v>
      </c>
      <c r="AE408" s="168">
        <v>0</v>
      </c>
      <c r="AF408" s="168">
        <v>0</v>
      </c>
      <c r="AG408" s="168">
        <v>0</v>
      </c>
      <c r="AH408" s="168">
        <f t="shared" si="6"/>
        <v>1920</v>
      </c>
      <c r="AI408" s="169">
        <v>43111</v>
      </c>
    </row>
    <row r="409" spans="1:35" x14ac:dyDescent="0.2">
      <c r="A409" s="34" t="s">
        <v>561</v>
      </c>
      <c r="B409" s="34" t="s">
        <v>562</v>
      </c>
      <c r="C409" s="34" t="s">
        <v>37</v>
      </c>
      <c r="D409" s="34" t="s">
        <v>43</v>
      </c>
      <c r="E409" s="167" t="s">
        <v>82</v>
      </c>
      <c r="F409" s="35">
        <v>1000000</v>
      </c>
      <c r="G409" s="34" t="s">
        <v>83</v>
      </c>
      <c r="H409" s="34" t="s">
        <v>66</v>
      </c>
      <c r="I409" s="36">
        <v>41655</v>
      </c>
      <c r="J409" s="36" t="s">
        <v>66</v>
      </c>
      <c r="K409" s="36">
        <v>42544</v>
      </c>
      <c r="L409" s="168" t="s">
        <v>66</v>
      </c>
      <c r="M409" s="168" t="s">
        <v>66</v>
      </c>
      <c r="N409" s="168" t="s">
        <v>66</v>
      </c>
      <c r="O409" s="168" t="s">
        <v>66</v>
      </c>
      <c r="P409" s="168" t="s">
        <v>66</v>
      </c>
      <c r="Q409" s="168" t="s">
        <v>66</v>
      </c>
      <c r="R409" s="168" t="s">
        <v>66</v>
      </c>
      <c r="S409" s="168" t="s">
        <v>66</v>
      </c>
      <c r="T409" s="168" t="s">
        <v>66</v>
      </c>
      <c r="U409" s="168">
        <v>3</v>
      </c>
      <c r="V409" s="168">
        <v>0</v>
      </c>
      <c r="W409" s="168">
        <v>0</v>
      </c>
      <c r="X409" s="168">
        <v>0</v>
      </c>
      <c r="Y409" s="168">
        <v>0</v>
      </c>
      <c r="Z409" s="168">
        <v>0</v>
      </c>
      <c r="AA409" s="168">
        <v>0</v>
      </c>
      <c r="AB409" s="168">
        <v>470</v>
      </c>
      <c r="AC409" s="168" t="s">
        <v>66</v>
      </c>
      <c r="AD409" s="168" t="s">
        <v>66</v>
      </c>
      <c r="AE409" s="168" t="s">
        <v>66</v>
      </c>
      <c r="AF409" s="168" t="s">
        <v>66</v>
      </c>
      <c r="AG409" s="168" t="s">
        <v>66</v>
      </c>
      <c r="AH409" s="168">
        <f t="shared" si="6"/>
        <v>473</v>
      </c>
      <c r="AI409" s="169" t="s">
        <v>66</v>
      </c>
    </row>
    <row r="410" spans="1:35" x14ac:dyDescent="0.2">
      <c r="A410" s="34" t="s">
        <v>563</v>
      </c>
      <c r="B410" s="34" t="s">
        <v>564</v>
      </c>
      <c r="C410" s="34" t="s">
        <v>37</v>
      </c>
      <c r="D410" s="34" t="s">
        <v>44</v>
      </c>
      <c r="E410" s="167" t="s">
        <v>51</v>
      </c>
      <c r="F410" s="35">
        <v>0</v>
      </c>
      <c r="G410" s="34" t="s">
        <v>40</v>
      </c>
      <c r="H410" s="34" t="s">
        <v>75</v>
      </c>
      <c r="I410" s="36">
        <v>42923</v>
      </c>
      <c r="J410" s="36" t="s">
        <v>66</v>
      </c>
      <c r="K410" s="36">
        <v>43678</v>
      </c>
      <c r="L410" s="168" t="s">
        <v>66</v>
      </c>
      <c r="M410" s="168" t="s">
        <v>66</v>
      </c>
      <c r="N410" s="168" t="s">
        <v>66</v>
      </c>
      <c r="O410" s="168" t="s">
        <v>66</v>
      </c>
      <c r="P410" s="168" t="s">
        <v>66</v>
      </c>
      <c r="Q410" s="168" t="s">
        <v>66</v>
      </c>
      <c r="R410" s="168" t="s">
        <v>66</v>
      </c>
      <c r="S410" s="168" t="s">
        <v>66</v>
      </c>
      <c r="T410" s="168" t="s">
        <v>66</v>
      </c>
      <c r="U410" s="168">
        <v>8</v>
      </c>
      <c r="V410" s="168">
        <v>0</v>
      </c>
      <c r="W410" s="168">
        <v>0</v>
      </c>
      <c r="X410" s="168">
        <v>252</v>
      </c>
      <c r="Y410" s="168">
        <v>0</v>
      </c>
      <c r="Z410" s="168">
        <v>0</v>
      </c>
      <c r="AA410" s="168">
        <v>0</v>
      </c>
      <c r="AB410" s="168">
        <v>58</v>
      </c>
      <c r="AC410" s="168" t="s">
        <v>66</v>
      </c>
      <c r="AD410" s="168" t="s">
        <v>66</v>
      </c>
      <c r="AE410" s="168" t="s">
        <v>66</v>
      </c>
      <c r="AF410" s="168" t="s">
        <v>66</v>
      </c>
      <c r="AG410" s="168" t="s">
        <v>66</v>
      </c>
      <c r="AH410" s="168">
        <f t="shared" si="6"/>
        <v>318</v>
      </c>
      <c r="AI410" s="169">
        <v>43249</v>
      </c>
    </row>
    <row r="411" spans="1:35" x14ac:dyDescent="0.2">
      <c r="A411" s="34" t="s">
        <v>565</v>
      </c>
      <c r="B411" s="34" t="s">
        <v>566</v>
      </c>
      <c r="C411" s="34" t="s">
        <v>37</v>
      </c>
      <c r="D411" s="34" t="s">
        <v>43</v>
      </c>
      <c r="E411" s="167" t="s">
        <v>51</v>
      </c>
      <c r="F411" s="35">
        <v>239000</v>
      </c>
      <c r="G411" s="34" t="s">
        <v>40</v>
      </c>
      <c r="H411" s="34" t="s">
        <v>47</v>
      </c>
      <c r="I411" s="36">
        <v>42537</v>
      </c>
      <c r="J411" s="36" t="s">
        <v>66</v>
      </c>
      <c r="K411" s="36">
        <v>43279</v>
      </c>
      <c r="L411" s="168" t="s">
        <v>66</v>
      </c>
      <c r="M411" s="168" t="s">
        <v>66</v>
      </c>
      <c r="N411" s="168" t="s">
        <v>66</v>
      </c>
      <c r="O411" s="168" t="s">
        <v>66</v>
      </c>
      <c r="P411" s="168" t="s">
        <v>66</v>
      </c>
      <c r="Q411" s="168" t="s">
        <v>66</v>
      </c>
      <c r="R411" s="168" t="s">
        <v>66</v>
      </c>
      <c r="S411" s="168" t="s">
        <v>66</v>
      </c>
      <c r="T411" s="168" t="s">
        <v>66</v>
      </c>
      <c r="U411" s="168">
        <v>3</v>
      </c>
      <c r="V411" s="168">
        <v>0</v>
      </c>
      <c r="W411" s="168">
        <v>0</v>
      </c>
      <c r="X411" s="168">
        <v>50</v>
      </c>
      <c r="Y411" s="168">
        <v>0</v>
      </c>
      <c r="Z411" s="168">
        <v>0</v>
      </c>
      <c r="AA411" s="168">
        <v>0</v>
      </c>
      <c r="AB411" s="168">
        <v>113</v>
      </c>
      <c r="AC411" s="168" t="s">
        <v>66</v>
      </c>
      <c r="AD411" s="168" t="s">
        <v>66</v>
      </c>
      <c r="AE411" s="168" t="s">
        <v>66</v>
      </c>
      <c r="AF411" s="168" t="s">
        <v>66</v>
      </c>
      <c r="AG411" s="168" t="s">
        <v>66</v>
      </c>
      <c r="AH411" s="168">
        <f t="shared" si="6"/>
        <v>166</v>
      </c>
      <c r="AI411" s="169">
        <v>43406</v>
      </c>
    </row>
    <row r="412" spans="1:35" x14ac:dyDescent="0.2">
      <c r="A412" s="34" t="s">
        <v>567</v>
      </c>
      <c r="B412" s="34" t="s">
        <v>568</v>
      </c>
      <c r="C412" s="34" t="s">
        <v>37</v>
      </c>
      <c r="D412" s="34" t="s">
        <v>43</v>
      </c>
      <c r="E412" s="167" t="s">
        <v>98</v>
      </c>
      <c r="F412" s="35">
        <v>20000</v>
      </c>
      <c r="G412" s="34" t="s">
        <v>99</v>
      </c>
      <c r="H412" s="34" t="s">
        <v>66</v>
      </c>
      <c r="I412" s="36">
        <v>42551</v>
      </c>
      <c r="J412" s="36" t="s">
        <v>66</v>
      </c>
      <c r="K412" s="36">
        <v>43272</v>
      </c>
      <c r="L412" s="168">
        <v>2</v>
      </c>
      <c r="M412" s="168" t="s">
        <v>66</v>
      </c>
      <c r="N412" s="168" t="s">
        <v>66</v>
      </c>
      <c r="O412" s="168" t="s">
        <v>66</v>
      </c>
      <c r="P412" s="168" t="s">
        <v>66</v>
      </c>
      <c r="Q412" s="168" t="s">
        <v>66</v>
      </c>
      <c r="R412" s="168" t="s">
        <v>66</v>
      </c>
      <c r="S412" s="168" t="s">
        <v>66</v>
      </c>
      <c r="T412" s="168" t="s">
        <v>66</v>
      </c>
      <c r="U412" s="168">
        <v>0</v>
      </c>
      <c r="V412" s="168">
        <v>0</v>
      </c>
      <c r="W412" s="168">
        <v>0</v>
      </c>
      <c r="X412" s="168">
        <v>5</v>
      </c>
      <c r="Y412" s="168">
        <v>0</v>
      </c>
      <c r="Z412" s="168">
        <v>0</v>
      </c>
      <c r="AA412" s="168">
        <v>0</v>
      </c>
      <c r="AB412" s="168" t="s">
        <v>66</v>
      </c>
      <c r="AC412" s="168" t="s">
        <v>66</v>
      </c>
      <c r="AD412" s="168" t="s">
        <v>66</v>
      </c>
      <c r="AE412" s="168" t="s">
        <v>66</v>
      </c>
      <c r="AF412" s="168" t="s">
        <v>66</v>
      </c>
      <c r="AG412" s="168" t="s">
        <v>66</v>
      </c>
      <c r="AH412" s="168">
        <f t="shared" si="6"/>
        <v>7</v>
      </c>
      <c r="AI412" s="169" t="s">
        <v>66</v>
      </c>
    </row>
    <row r="413" spans="1:35" x14ac:dyDescent="0.2">
      <c r="A413" s="34" t="s">
        <v>569</v>
      </c>
      <c r="B413" s="34" t="s">
        <v>570</v>
      </c>
      <c r="C413" s="34" t="s">
        <v>37</v>
      </c>
      <c r="D413" s="34" t="s">
        <v>38</v>
      </c>
      <c r="E413" s="167" t="s">
        <v>571</v>
      </c>
      <c r="F413" s="35">
        <v>350000</v>
      </c>
      <c r="G413" s="34" t="s">
        <v>196</v>
      </c>
      <c r="H413" s="34" t="s">
        <v>47</v>
      </c>
      <c r="I413" s="36">
        <v>44740</v>
      </c>
      <c r="J413" s="36" t="s">
        <v>66</v>
      </c>
      <c r="K413" s="36">
        <v>45457</v>
      </c>
      <c r="L413" s="168" t="s">
        <v>66</v>
      </c>
      <c r="M413" s="168" t="s">
        <v>66</v>
      </c>
      <c r="N413" s="168" t="s">
        <v>66</v>
      </c>
      <c r="O413" s="168" t="s">
        <v>66</v>
      </c>
      <c r="P413" s="168" t="s">
        <v>66</v>
      </c>
      <c r="Q413" s="168" t="s">
        <v>66</v>
      </c>
      <c r="R413" s="168" t="s">
        <v>66</v>
      </c>
      <c r="S413" s="168" t="s">
        <v>66</v>
      </c>
      <c r="T413" s="168" t="s">
        <v>66</v>
      </c>
      <c r="U413" s="168">
        <v>0</v>
      </c>
      <c r="V413" s="168">
        <v>0</v>
      </c>
      <c r="W413" s="168">
        <v>0</v>
      </c>
      <c r="X413" s="168">
        <v>10</v>
      </c>
      <c r="Y413" s="168">
        <v>0</v>
      </c>
      <c r="Z413" s="168">
        <v>0</v>
      </c>
      <c r="AA413" s="168">
        <v>15</v>
      </c>
      <c r="AB413" s="168" t="s">
        <v>66</v>
      </c>
      <c r="AC413" s="168" t="s">
        <v>66</v>
      </c>
      <c r="AD413" s="168" t="s">
        <v>66</v>
      </c>
      <c r="AE413" s="168" t="s">
        <v>66</v>
      </c>
      <c r="AF413" s="168" t="s">
        <v>66</v>
      </c>
      <c r="AG413" s="168" t="s">
        <v>66</v>
      </c>
      <c r="AH413" s="168">
        <f t="shared" si="6"/>
        <v>25</v>
      </c>
      <c r="AI413" s="169">
        <v>44616</v>
      </c>
    </row>
    <row r="414" spans="1:35" x14ac:dyDescent="0.2">
      <c r="A414" s="34" t="s">
        <v>569</v>
      </c>
      <c r="B414" s="34" t="s">
        <v>570</v>
      </c>
      <c r="C414" s="34" t="s">
        <v>37</v>
      </c>
      <c r="D414" s="34" t="s">
        <v>42</v>
      </c>
      <c r="E414" s="167" t="s">
        <v>571</v>
      </c>
      <c r="F414" s="35">
        <v>350000</v>
      </c>
      <c r="G414" s="34" t="s">
        <v>196</v>
      </c>
      <c r="H414" s="34" t="s">
        <v>47</v>
      </c>
      <c r="I414" s="36">
        <v>44740</v>
      </c>
      <c r="J414" s="36" t="s">
        <v>66</v>
      </c>
      <c r="K414" s="36">
        <v>45457</v>
      </c>
      <c r="L414" s="168">
        <v>20</v>
      </c>
      <c r="M414" s="168">
        <v>0</v>
      </c>
      <c r="N414" s="168">
        <v>0</v>
      </c>
      <c r="O414" s="168">
        <v>0</v>
      </c>
      <c r="P414" s="168">
        <v>0</v>
      </c>
      <c r="Q414" s="168">
        <v>0</v>
      </c>
      <c r="R414" s="168">
        <v>0</v>
      </c>
      <c r="S414" s="168">
        <v>0</v>
      </c>
      <c r="T414" s="168">
        <v>0</v>
      </c>
      <c r="U414" s="168">
        <v>0</v>
      </c>
      <c r="V414" s="168">
        <v>0</v>
      </c>
      <c r="W414" s="168">
        <v>0</v>
      </c>
      <c r="X414" s="168">
        <v>0</v>
      </c>
      <c r="Y414" s="168">
        <v>0</v>
      </c>
      <c r="Z414" s="168">
        <v>0</v>
      </c>
      <c r="AA414" s="168">
        <v>7</v>
      </c>
      <c r="AB414" s="168" t="s">
        <v>66</v>
      </c>
      <c r="AC414" s="168">
        <v>0</v>
      </c>
      <c r="AD414" s="168">
        <v>0</v>
      </c>
      <c r="AE414" s="168">
        <v>0</v>
      </c>
      <c r="AF414" s="168">
        <v>0</v>
      </c>
      <c r="AG414" s="168">
        <v>0</v>
      </c>
      <c r="AH414" s="168">
        <f t="shared" si="6"/>
        <v>27</v>
      </c>
      <c r="AI414" s="169">
        <v>44616</v>
      </c>
    </row>
    <row r="415" spans="1:35" x14ac:dyDescent="0.2">
      <c r="A415" s="34" t="s">
        <v>569</v>
      </c>
      <c r="B415" s="34" t="s">
        <v>570</v>
      </c>
      <c r="C415" s="34" t="s">
        <v>37</v>
      </c>
      <c r="D415" s="34" t="s">
        <v>43</v>
      </c>
      <c r="E415" s="167" t="s">
        <v>571</v>
      </c>
      <c r="F415" s="35">
        <v>350000</v>
      </c>
      <c r="G415" s="34" t="s">
        <v>196</v>
      </c>
      <c r="H415" s="34" t="s">
        <v>47</v>
      </c>
      <c r="I415" s="36">
        <v>44740</v>
      </c>
      <c r="J415" s="36" t="s">
        <v>66</v>
      </c>
      <c r="K415" s="36">
        <v>45457</v>
      </c>
      <c r="L415" s="168">
        <v>0</v>
      </c>
      <c r="M415" s="168">
        <v>0</v>
      </c>
      <c r="N415" s="168">
        <v>0</v>
      </c>
      <c r="O415" s="168">
        <v>0</v>
      </c>
      <c r="P415" s="168">
        <v>0</v>
      </c>
      <c r="Q415" s="168">
        <v>0</v>
      </c>
      <c r="R415" s="168">
        <v>0</v>
      </c>
      <c r="S415" s="168">
        <v>0</v>
      </c>
      <c r="T415" s="168">
        <v>0</v>
      </c>
      <c r="U415" s="168">
        <v>0</v>
      </c>
      <c r="V415" s="168">
        <v>0</v>
      </c>
      <c r="W415" s="168">
        <v>0</v>
      </c>
      <c r="X415" s="168">
        <v>0</v>
      </c>
      <c r="Y415" s="168">
        <v>0</v>
      </c>
      <c r="Z415" s="168">
        <v>0</v>
      </c>
      <c r="AA415" s="168">
        <v>0</v>
      </c>
      <c r="AB415" s="168">
        <v>100</v>
      </c>
      <c r="AC415" s="168">
        <v>0</v>
      </c>
      <c r="AD415" s="168">
        <v>0</v>
      </c>
      <c r="AE415" s="168">
        <v>0</v>
      </c>
      <c r="AF415" s="168">
        <v>0</v>
      </c>
      <c r="AG415" s="168">
        <v>0</v>
      </c>
      <c r="AH415" s="168">
        <f t="shared" si="6"/>
        <v>100</v>
      </c>
      <c r="AI415" s="169">
        <v>44616</v>
      </c>
    </row>
    <row r="416" spans="1:35" x14ac:dyDescent="0.2">
      <c r="A416" s="34" t="s">
        <v>569</v>
      </c>
      <c r="B416" s="34" t="s">
        <v>570</v>
      </c>
      <c r="C416" s="34" t="s">
        <v>37</v>
      </c>
      <c r="D416" s="34" t="s">
        <v>44</v>
      </c>
      <c r="E416" s="167" t="s">
        <v>571</v>
      </c>
      <c r="F416" s="35">
        <v>350000</v>
      </c>
      <c r="G416" s="34" t="s">
        <v>196</v>
      </c>
      <c r="H416" s="34" t="s">
        <v>47</v>
      </c>
      <c r="I416" s="36">
        <v>44740</v>
      </c>
      <c r="J416" s="36" t="s">
        <v>66</v>
      </c>
      <c r="K416" s="36">
        <v>45457</v>
      </c>
      <c r="L416" s="168">
        <v>0</v>
      </c>
      <c r="M416" s="168">
        <v>0</v>
      </c>
      <c r="N416" s="168">
        <v>0</v>
      </c>
      <c r="O416" s="168">
        <v>0</v>
      </c>
      <c r="P416" s="168">
        <v>0</v>
      </c>
      <c r="Q416" s="168">
        <v>0</v>
      </c>
      <c r="R416" s="168">
        <v>0</v>
      </c>
      <c r="S416" s="168">
        <v>0</v>
      </c>
      <c r="T416" s="168">
        <v>0</v>
      </c>
      <c r="U416" s="168">
        <v>0</v>
      </c>
      <c r="V416" s="168">
        <v>0</v>
      </c>
      <c r="W416" s="168">
        <v>0</v>
      </c>
      <c r="X416" s="168">
        <v>0</v>
      </c>
      <c r="Y416" s="168">
        <v>0</v>
      </c>
      <c r="Z416" s="168">
        <v>0</v>
      </c>
      <c r="AA416" s="168">
        <v>0</v>
      </c>
      <c r="AB416" s="168">
        <v>150</v>
      </c>
      <c r="AC416" s="168">
        <v>0</v>
      </c>
      <c r="AD416" s="168">
        <v>0</v>
      </c>
      <c r="AE416" s="168">
        <v>0</v>
      </c>
      <c r="AF416" s="168">
        <v>0</v>
      </c>
      <c r="AG416" s="168">
        <v>0</v>
      </c>
      <c r="AH416" s="168">
        <f t="shared" si="6"/>
        <v>150</v>
      </c>
      <c r="AI416" s="169">
        <v>44616</v>
      </c>
    </row>
    <row r="417" spans="1:35" x14ac:dyDescent="0.2">
      <c r="A417" s="34" t="s">
        <v>572</v>
      </c>
      <c r="B417" s="34" t="s">
        <v>573</v>
      </c>
      <c r="C417" s="34" t="s">
        <v>37</v>
      </c>
      <c r="D417" s="34" t="s">
        <v>38</v>
      </c>
      <c r="E417" s="167" t="s">
        <v>82</v>
      </c>
      <c r="F417" s="35">
        <v>314000</v>
      </c>
      <c r="G417" s="34" t="s">
        <v>83</v>
      </c>
      <c r="H417" s="34" t="s">
        <v>75</v>
      </c>
      <c r="I417" s="36">
        <v>45016</v>
      </c>
      <c r="J417" s="36" t="s">
        <v>66</v>
      </c>
      <c r="K417" s="36">
        <v>45447</v>
      </c>
      <c r="L417" s="168">
        <v>138</v>
      </c>
      <c r="M417" s="168">
        <v>0</v>
      </c>
      <c r="N417" s="168">
        <v>0</v>
      </c>
      <c r="O417" s="168">
        <v>0</v>
      </c>
      <c r="P417" s="168">
        <v>0</v>
      </c>
      <c r="Q417" s="168">
        <v>0</v>
      </c>
      <c r="R417" s="168">
        <v>0</v>
      </c>
      <c r="S417" s="168">
        <v>0</v>
      </c>
      <c r="T417" s="168">
        <v>0</v>
      </c>
      <c r="U417" s="168">
        <v>0</v>
      </c>
      <c r="V417" s="168">
        <v>0</v>
      </c>
      <c r="W417" s="168">
        <v>3</v>
      </c>
      <c r="X417" s="168">
        <v>0</v>
      </c>
      <c r="Y417" s="168">
        <v>0</v>
      </c>
      <c r="Z417" s="168">
        <v>0</v>
      </c>
      <c r="AA417" s="168">
        <v>0</v>
      </c>
      <c r="AB417" s="168">
        <v>0</v>
      </c>
      <c r="AC417" s="168">
        <v>0</v>
      </c>
      <c r="AD417" s="168">
        <v>0</v>
      </c>
      <c r="AE417" s="168">
        <v>0</v>
      </c>
      <c r="AF417" s="168">
        <v>0</v>
      </c>
      <c r="AG417" s="168">
        <v>0</v>
      </c>
      <c r="AH417" s="168">
        <f t="shared" si="6"/>
        <v>141</v>
      </c>
      <c r="AI417" s="169">
        <v>44866</v>
      </c>
    </row>
    <row r="418" spans="1:35" x14ac:dyDescent="0.2">
      <c r="A418" s="34" t="s">
        <v>572</v>
      </c>
      <c r="B418" s="34" t="s">
        <v>573</v>
      </c>
      <c r="C418" s="34" t="s">
        <v>37</v>
      </c>
      <c r="D418" s="34" t="s">
        <v>38</v>
      </c>
      <c r="E418" s="167" t="s">
        <v>82</v>
      </c>
      <c r="F418" s="35">
        <v>314000</v>
      </c>
      <c r="G418" s="34" t="s">
        <v>83</v>
      </c>
      <c r="H418" s="34" t="s">
        <v>47</v>
      </c>
      <c r="I418" s="36">
        <v>45016</v>
      </c>
      <c r="J418" s="36" t="s">
        <v>66</v>
      </c>
      <c r="K418" s="36">
        <v>45447</v>
      </c>
      <c r="L418" s="168" t="s">
        <v>66</v>
      </c>
      <c r="M418" s="168" t="s">
        <v>66</v>
      </c>
      <c r="N418" s="168" t="s">
        <v>66</v>
      </c>
      <c r="O418" s="168" t="s">
        <v>66</v>
      </c>
      <c r="P418" s="168" t="s">
        <v>66</v>
      </c>
      <c r="Q418" s="168" t="s">
        <v>66</v>
      </c>
      <c r="R418" s="168" t="s">
        <v>66</v>
      </c>
      <c r="S418" s="168" t="s">
        <v>66</v>
      </c>
      <c r="T418" s="168" t="s">
        <v>66</v>
      </c>
      <c r="U418" s="168">
        <v>0</v>
      </c>
      <c r="V418" s="168">
        <v>0</v>
      </c>
      <c r="W418" s="168">
        <v>297</v>
      </c>
      <c r="X418" s="168" t="s">
        <v>66</v>
      </c>
      <c r="Y418" s="168">
        <v>0</v>
      </c>
      <c r="Z418" s="168">
        <v>0</v>
      </c>
      <c r="AA418" s="168">
        <v>17</v>
      </c>
      <c r="AB418" s="168" t="s">
        <v>66</v>
      </c>
      <c r="AC418" s="168" t="s">
        <v>66</v>
      </c>
      <c r="AD418" s="168" t="s">
        <v>66</v>
      </c>
      <c r="AE418" s="168" t="s">
        <v>66</v>
      </c>
      <c r="AF418" s="168" t="s">
        <v>66</v>
      </c>
      <c r="AG418" s="168" t="s">
        <v>66</v>
      </c>
      <c r="AH418" s="168">
        <f t="shared" si="6"/>
        <v>314</v>
      </c>
      <c r="AI418" s="169">
        <v>44866</v>
      </c>
    </row>
    <row r="419" spans="1:35" x14ac:dyDescent="0.2">
      <c r="A419" s="34" t="s">
        <v>572</v>
      </c>
      <c r="B419" s="34" t="s">
        <v>573</v>
      </c>
      <c r="C419" s="34" t="s">
        <v>37</v>
      </c>
      <c r="D419" s="34" t="s">
        <v>42</v>
      </c>
      <c r="E419" s="167" t="s">
        <v>82</v>
      </c>
      <c r="F419" s="35">
        <v>314000</v>
      </c>
      <c r="G419" s="34" t="s">
        <v>83</v>
      </c>
      <c r="H419" s="34" t="s">
        <v>75</v>
      </c>
      <c r="I419" s="36">
        <v>45016</v>
      </c>
      <c r="J419" s="36" t="s">
        <v>66</v>
      </c>
      <c r="K419" s="36">
        <v>45447</v>
      </c>
      <c r="L419" s="168" t="s">
        <v>66</v>
      </c>
      <c r="M419" s="168" t="s">
        <v>66</v>
      </c>
      <c r="N419" s="168" t="s">
        <v>66</v>
      </c>
      <c r="O419" s="168" t="s">
        <v>66</v>
      </c>
      <c r="P419" s="168" t="s">
        <v>66</v>
      </c>
      <c r="Q419" s="168" t="s">
        <v>66</v>
      </c>
      <c r="R419" s="168" t="s">
        <v>66</v>
      </c>
      <c r="S419" s="168" t="s">
        <v>66</v>
      </c>
      <c r="T419" s="168" t="s">
        <v>66</v>
      </c>
      <c r="U419" s="168">
        <v>0</v>
      </c>
      <c r="V419" s="168">
        <v>0</v>
      </c>
      <c r="W419" s="168">
        <v>250</v>
      </c>
      <c r="X419" s="168">
        <v>200</v>
      </c>
      <c r="Y419" s="168">
        <v>0</v>
      </c>
      <c r="Z419" s="168">
        <v>0</v>
      </c>
      <c r="AA419" s="168">
        <v>0</v>
      </c>
      <c r="AB419" s="168">
        <v>200</v>
      </c>
      <c r="AC419" s="168" t="s">
        <v>66</v>
      </c>
      <c r="AD419" s="168" t="s">
        <v>66</v>
      </c>
      <c r="AE419" s="168" t="s">
        <v>66</v>
      </c>
      <c r="AF419" s="168" t="s">
        <v>66</v>
      </c>
      <c r="AG419" s="168" t="s">
        <v>66</v>
      </c>
      <c r="AH419" s="168">
        <f t="shared" si="6"/>
        <v>650</v>
      </c>
      <c r="AI419" s="169">
        <v>44866</v>
      </c>
    </row>
    <row r="420" spans="1:35" x14ac:dyDescent="0.2">
      <c r="A420" s="34" t="s">
        <v>574</v>
      </c>
      <c r="B420" s="34" t="s">
        <v>575</v>
      </c>
      <c r="C420" s="34" t="s">
        <v>37</v>
      </c>
      <c r="D420" s="34" t="s">
        <v>38</v>
      </c>
      <c r="E420" s="167" t="s">
        <v>98</v>
      </c>
      <c r="F420" s="35">
        <v>6500000</v>
      </c>
      <c r="G420" s="34" t="s">
        <v>99</v>
      </c>
      <c r="H420" s="34" t="s">
        <v>47</v>
      </c>
      <c r="I420" s="36">
        <v>43280</v>
      </c>
      <c r="J420" s="36" t="s">
        <v>66</v>
      </c>
      <c r="K420" s="36">
        <v>45674</v>
      </c>
      <c r="L420" s="168">
        <v>300</v>
      </c>
      <c r="M420" s="168">
        <v>0</v>
      </c>
      <c r="N420" s="168">
        <v>0</v>
      </c>
      <c r="O420" s="168">
        <v>0</v>
      </c>
      <c r="P420" s="168">
        <v>0</v>
      </c>
      <c r="Q420" s="168">
        <v>0</v>
      </c>
      <c r="R420" s="168">
        <v>0</v>
      </c>
      <c r="S420" s="168">
        <v>0</v>
      </c>
      <c r="T420" s="168">
        <v>0</v>
      </c>
      <c r="U420" s="168">
        <v>5</v>
      </c>
      <c r="V420" s="168">
        <v>0</v>
      </c>
      <c r="W420" s="168">
        <v>11</v>
      </c>
      <c r="X420" s="168">
        <v>0</v>
      </c>
      <c r="Y420" s="168">
        <v>50</v>
      </c>
      <c r="Z420" s="168">
        <v>0</v>
      </c>
      <c r="AA420" s="168">
        <v>200</v>
      </c>
      <c r="AB420" s="168" t="s">
        <v>66</v>
      </c>
      <c r="AC420" s="168" t="s">
        <v>66</v>
      </c>
      <c r="AD420" s="168">
        <v>0</v>
      </c>
      <c r="AE420" s="168">
        <v>0</v>
      </c>
      <c r="AF420" s="168">
        <v>0</v>
      </c>
      <c r="AG420" s="168">
        <v>0</v>
      </c>
      <c r="AH420" s="168">
        <f t="shared" si="6"/>
        <v>566</v>
      </c>
      <c r="AI420" s="169">
        <v>44979</v>
      </c>
    </row>
    <row r="421" spans="1:35" x14ac:dyDescent="0.2">
      <c r="A421" s="34" t="s">
        <v>574</v>
      </c>
      <c r="B421" s="34" t="s">
        <v>575</v>
      </c>
      <c r="C421" s="34" t="s">
        <v>37</v>
      </c>
      <c r="D421" s="34" t="s">
        <v>42</v>
      </c>
      <c r="E421" s="167" t="s">
        <v>98</v>
      </c>
      <c r="F421" s="35">
        <v>6500000</v>
      </c>
      <c r="G421" s="34" t="s">
        <v>99</v>
      </c>
      <c r="H421" s="34" t="s">
        <v>47</v>
      </c>
      <c r="I421" s="36">
        <v>43280</v>
      </c>
      <c r="J421" s="36" t="s">
        <v>66</v>
      </c>
      <c r="K421" s="36">
        <v>45674</v>
      </c>
      <c r="L421" s="168">
        <v>744</v>
      </c>
      <c r="M421" s="168">
        <v>0</v>
      </c>
      <c r="N421" s="168">
        <v>0</v>
      </c>
      <c r="O421" s="168">
        <v>0</v>
      </c>
      <c r="P421" s="168">
        <v>0</v>
      </c>
      <c r="Q421" s="168">
        <v>0</v>
      </c>
      <c r="R421" s="168">
        <v>0</v>
      </c>
      <c r="S421" s="168">
        <v>0</v>
      </c>
      <c r="T421" s="168">
        <v>0</v>
      </c>
      <c r="U421" s="168">
        <v>4</v>
      </c>
      <c r="V421" s="168">
        <v>0</v>
      </c>
      <c r="W421" s="168">
        <v>0</v>
      </c>
      <c r="X421" s="168">
        <v>180</v>
      </c>
      <c r="Y421" s="168">
        <v>0</v>
      </c>
      <c r="Z421" s="168">
        <v>0</v>
      </c>
      <c r="AA421" s="168">
        <v>500</v>
      </c>
      <c r="AB421" s="168" t="s">
        <v>66</v>
      </c>
      <c r="AC421" s="168" t="s">
        <v>66</v>
      </c>
      <c r="AD421" s="168">
        <v>0</v>
      </c>
      <c r="AE421" s="168">
        <v>0</v>
      </c>
      <c r="AF421" s="168">
        <v>0</v>
      </c>
      <c r="AG421" s="168">
        <v>0</v>
      </c>
      <c r="AH421" s="168">
        <f t="shared" ref="AH421:AH483" si="7">SUM(L421:AG421)</f>
        <v>1428</v>
      </c>
      <c r="AI421" s="169">
        <v>44979</v>
      </c>
    </row>
    <row r="422" spans="1:35" x14ac:dyDescent="0.2">
      <c r="A422" s="34" t="s">
        <v>574</v>
      </c>
      <c r="B422" s="34" t="s">
        <v>575</v>
      </c>
      <c r="C422" s="34" t="s">
        <v>37</v>
      </c>
      <c r="D422" s="34" t="s">
        <v>43</v>
      </c>
      <c r="E422" s="167" t="s">
        <v>98</v>
      </c>
      <c r="F422" s="35">
        <v>6500000</v>
      </c>
      <c r="G422" s="34" t="s">
        <v>99</v>
      </c>
      <c r="H422" s="34" t="s">
        <v>47</v>
      </c>
      <c r="I422" s="36">
        <v>43280</v>
      </c>
      <c r="J422" s="36" t="s">
        <v>66</v>
      </c>
      <c r="K422" s="36">
        <v>45674</v>
      </c>
      <c r="L422" s="168">
        <v>201</v>
      </c>
      <c r="M422" s="168">
        <v>0</v>
      </c>
      <c r="N422" s="168">
        <v>0</v>
      </c>
      <c r="O422" s="168">
        <v>0</v>
      </c>
      <c r="P422" s="168">
        <v>0</v>
      </c>
      <c r="Q422" s="168">
        <v>0</v>
      </c>
      <c r="R422" s="168">
        <v>0</v>
      </c>
      <c r="S422" s="168">
        <v>0</v>
      </c>
      <c r="T422" s="168">
        <v>0</v>
      </c>
      <c r="U422" s="168">
        <v>0</v>
      </c>
      <c r="V422" s="168">
        <v>0</v>
      </c>
      <c r="W422" s="168">
        <v>0</v>
      </c>
      <c r="X422" s="168">
        <v>0</v>
      </c>
      <c r="Y422" s="168">
        <v>0</v>
      </c>
      <c r="Z422" s="168">
        <v>0</v>
      </c>
      <c r="AA422" s="168">
        <v>297</v>
      </c>
      <c r="AB422" s="168">
        <v>2000</v>
      </c>
      <c r="AC422" s="168">
        <v>0</v>
      </c>
      <c r="AD422" s="168">
        <v>0</v>
      </c>
      <c r="AE422" s="168">
        <v>0</v>
      </c>
      <c r="AF422" s="168">
        <v>0</v>
      </c>
      <c r="AG422" s="168">
        <v>0</v>
      </c>
      <c r="AH422" s="168">
        <f t="shared" si="7"/>
        <v>2498</v>
      </c>
      <c r="AI422" s="169">
        <v>44979</v>
      </c>
    </row>
    <row r="423" spans="1:35" x14ac:dyDescent="0.2">
      <c r="A423" s="34" t="s">
        <v>574</v>
      </c>
      <c r="B423" s="34" t="s">
        <v>575</v>
      </c>
      <c r="C423" s="34" t="s">
        <v>37</v>
      </c>
      <c r="D423" s="34" t="s">
        <v>44</v>
      </c>
      <c r="E423" s="167" t="s">
        <v>98</v>
      </c>
      <c r="F423" s="35">
        <v>6500000</v>
      </c>
      <c r="G423" s="34" t="s">
        <v>99</v>
      </c>
      <c r="H423" s="34" t="s">
        <v>47</v>
      </c>
      <c r="I423" s="36">
        <v>43280</v>
      </c>
      <c r="J423" s="36" t="s">
        <v>66</v>
      </c>
      <c r="K423" s="36">
        <v>45674</v>
      </c>
      <c r="L423" s="168">
        <v>0</v>
      </c>
      <c r="M423" s="168">
        <v>0</v>
      </c>
      <c r="N423" s="168">
        <v>0</v>
      </c>
      <c r="O423" s="168">
        <v>0</v>
      </c>
      <c r="P423" s="168">
        <v>0</v>
      </c>
      <c r="Q423" s="168">
        <v>0</v>
      </c>
      <c r="R423" s="168">
        <v>0</v>
      </c>
      <c r="S423" s="168">
        <v>0</v>
      </c>
      <c r="T423" s="168">
        <v>0</v>
      </c>
      <c r="U423" s="168">
        <v>0</v>
      </c>
      <c r="V423" s="168">
        <v>0</v>
      </c>
      <c r="W423" s="168">
        <v>0</v>
      </c>
      <c r="X423" s="168">
        <v>0</v>
      </c>
      <c r="Y423" s="168">
        <v>0</v>
      </c>
      <c r="Z423" s="168">
        <v>0</v>
      </c>
      <c r="AA423" s="168">
        <v>0</v>
      </c>
      <c r="AB423" s="168">
        <v>2000</v>
      </c>
      <c r="AC423" s="168">
        <v>0</v>
      </c>
      <c r="AD423" s="168">
        <v>0</v>
      </c>
      <c r="AE423" s="168">
        <v>0</v>
      </c>
      <c r="AF423" s="168">
        <v>0</v>
      </c>
      <c r="AG423" s="168">
        <v>0</v>
      </c>
      <c r="AH423" s="168">
        <f t="shared" si="7"/>
        <v>2000</v>
      </c>
      <c r="AI423" s="169">
        <v>44979</v>
      </c>
    </row>
    <row r="424" spans="1:35" x14ac:dyDescent="0.2">
      <c r="A424" s="34" t="s">
        <v>576</v>
      </c>
      <c r="B424" s="34" t="s">
        <v>577</v>
      </c>
      <c r="C424" s="34" t="s">
        <v>37</v>
      </c>
      <c r="D424" s="34" t="s">
        <v>38</v>
      </c>
      <c r="E424" s="167" t="s">
        <v>92</v>
      </c>
      <c r="F424" s="35">
        <v>243000</v>
      </c>
      <c r="G424" s="34" t="s">
        <v>93</v>
      </c>
      <c r="H424" s="34" t="s">
        <v>47</v>
      </c>
      <c r="I424" s="36">
        <v>44043</v>
      </c>
      <c r="J424" s="36" t="s">
        <v>66</v>
      </c>
      <c r="K424" s="36">
        <v>44538</v>
      </c>
      <c r="L424" s="168">
        <v>0</v>
      </c>
      <c r="M424" s="168">
        <v>0</v>
      </c>
      <c r="N424" s="168">
        <v>0</v>
      </c>
      <c r="O424" s="168">
        <v>0</v>
      </c>
      <c r="P424" s="168">
        <v>0</v>
      </c>
      <c r="Q424" s="168">
        <v>0</v>
      </c>
      <c r="R424" s="168">
        <v>0</v>
      </c>
      <c r="S424" s="168">
        <v>0</v>
      </c>
      <c r="T424" s="168">
        <v>0</v>
      </c>
      <c r="U424" s="168">
        <v>0</v>
      </c>
      <c r="V424" s="168">
        <v>0</v>
      </c>
      <c r="W424" s="168">
        <v>0</v>
      </c>
      <c r="X424" s="168">
        <v>0</v>
      </c>
      <c r="Y424" s="168">
        <v>0</v>
      </c>
      <c r="Z424" s="168">
        <v>0</v>
      </c>
      <c r="AA424" s="168">
        <v>0</v>
      </c>
      <c r="AB424" s="168">
        <v>20</v>
      </c>
      <c r="AC424" s="168">
        <v>0</v>
      </c>
      <c r="AD424" s="168">
        <v>0</v>
      </c>
      <c r="AE424" s="168">
        <v>0</v>
      </c>
      <c r="AF424" s="168">
        <v>0</v>
      </c>
      <c r="AG424" s="168">
        <v>0</v>
      </c>
      <c r="AH424" s="168">
        <f t="shared" si="7"/>
        <v>20</v>
      </c>
      <c r="AI424" s="169">
        <v>44007</v>
      </c>
    </row>
    <row r="425" spans="1:35" x14ac:dyDescent="0.2">
      <c r="A425" s="34" t="s">
        <v>576</v>
      </c>
      <c r="B425" s="34" t="s">
        <v>577</v>
      </c>
      <c r="C425" s="34" t="s">
        <v>37</v>
      </c>
      <c r="D425" s="34" t="s">
        <v>42</v>
      </c>
      <c r="E425" s="167" t="s">
        <v>92</v>
      </c>
      <c r="F425" s="35">
        <v>243000</v>
      </c>
      <c r="G425" s="34" t="s">
        <v>93</v>
      </c>
      <c r="H425" s="34" t="s">
        <v>47</v>
      </c>
      <c r="I425" s="36">
        <v>44043</v>
      </c>
      <c r="J425" s="36" t="s">
        <v>66</v>
      </c>
      <c r="K425" s="36">
        <v>44538</v>
      </c>
      <c r="L425" s="168">
        <v>0</v>
      </c>
      <c r="M425" s="168">
        <v>0</v>
      </c>
      <c r="N425" s="168">
        <v>0</v>
      </c>
      <c r="O425" s="168">
        <v>0</v>
      </c>
      <c r="P425" s="168">
        <v>0</v>
      </c>
      <c r="Q425" s="168">
        <v>0</v>
      </c>
      <c r="R425" s="168">
        <v>0</v>
      </c>
      <c r="S425" s="168">
        <v>0</v>
      </c>
      <c r="T425" s="168">
        <v>0</v>
      </c>
      <c r="U425" s="168">
        <v>0</v>
      </c>
      <c r="V425" s="168">
        <v>0</v>
      </c>
      <c r="W425" s="168">
        <v>0</v>
      </c>
      <c r="X425" s="168">
        <v>0</v>
      </c>
      <c r="Y425" s="168">
        <v>0</v>
      </c>
      <c r="Z425" s="168">
        <v>0</v>
      </c>
      <c r="AA425" s="168">
        <v>0</v>
      </c>
      <c r="AB425" s="168">
        <v>27</v>
      </c>
      <c r="AC425" s="168">
        <v>0</v>
      </c>
      <c r="AD425" s="168">
        <v>0</v>
      </c>
      <c r="AE425" s="168">
        <v>0</v>
      </c>
      <c r="AF425" s="168">
        <v>0</v>
      </c>
      <c r="AG425" s="168">
        <v>0</v>
      </c>
      <c r="AH425" s="168">
        <f t="shared" si="7"/>
        <v>27</v>
      </c>
      <c r="AI425" s="169">
        <v>44007</v>
      </c>
    </row>
    <row r="426" spans="1:35" x14ac:dyDescent="0.2">
      <c r="A426" s="34" t="s">
        <v>576</v>
      </c>
      <c r="B426" s="34" t="s">
        <v>577</v>
      </c>
      <c r="C426" s="34" t="s">
        <v>37</v>
      </c>
      <c r="D426" s="34" t="s">
        <v>43</v>
      </c>
      <c r="E426" s="167" t="s">
        <v>92</v>
      </c>
      <c r="F426" s="35">
        <v>243000</v>
      </c>
      <c r="G426" s="34" t="s">
        <v>93</v>
      </c>
      <c r="H426" s="34" t="s">
        <v>47</v>
      </c>
      <c r="I426" s="36">
        <v>44043</v>
      </c>
      <c r="J426" s="36" t="s">
        <v>66</v>
      </c>
      <c r="K426" s="36">
        <v>44538</v>
      </c>
      <c r="L426" s="168">
        <v>9</v>
      </c>
      <c r="M426" s="168">
        <v>0</v>
      </c>
      <c r="N426" s="168">
        <v>0</v>
      </c>
      <c r="O426" s="168">
        <v>0</v>
      </c>
      <c r="P426" s="168">
        <v>0</v>
      </c>
      <c r="Q426" s="168">
        <v>0</v>
      </c>
      <c r="R426" s="168">
        <v>0</v>
      </c>
      <c r="S426" s="168">
        <v>0</v>
      </c>
      <c r="T426" s="168">
        <v>0</v>
      </c>
      <c r="U426" s="168">
        <v>3</v>
      </c>
      <c r="V426" s="168">
        <v>0</v>
      </c>
      <c r="W426" s="168">
        <v>0</v>
      </c>
      <c r="X426" s="168">
        <v>10</v>
      </c>
      <c r="Y426" s="168">
        <v>0</v>
      </c>
      <c r="Z426" s="168">
        <v>0</v>
      </c>
      <c r="AA426" s="168">
        <v>0</v>
      </c>
      <c r="AB426" s="168">
        <v>150</v>
      </c>
      <c r="AC426" s="168">
        <v>0</v>
      </c>
      <c r="AD426" s="168">
        <v>0</v>
      </c>
      <c r="AE426" s="168">
        <v>0</v>
      </c>
      <c r="AF426" s="168">
        <v>0</v>
      </c>
      <c r="AG426" s="168">
        <v>0</v>
      </c>
      <c r="AH426" s="168">
        <f t="shared" si="7"/>
        <v>172</v>
      </c>
      <c r="AI426" s="169">
        <v>44007</v>
      </c>
    </row>
    <row r="427" spans="1:35" x14ac:dyDescent="0.2">
      <c r="A427" s="34" t="s">
        <v>578</v>
      </c>
      <c r="B427" s="34" t="s">
        <v>579</v>
      </c>
      <c r="C427" s="34" t="s">
        <v>37</v>
      </c>
      <c r="D427" s="34" t="s">
        <v>43</v>
      </c>
      <c r="E427" s="167" t="s">
        <v>330</v>
      </c>
      <c r="F427" s="35">
        <v>140000</v>
      </c>
      <c r="G427" s="34" t="s">
        <v>74</v>
      </c>
      <c r="H427" s="34" t="s">
        <v>47</v>
      </c>
      <c r="I427" s="36">
        <v>45323</v>
      </c>
      <c r="J427" s="36" t="s">
        <v>66</v>
      </c>
      <c r="K427" s="36">
        <v>45810</v>
      </c>
      <c r="L427" s="168">
        <v>5</v>
      </c>
      <c r="M427" s="168">
        <v>0</v>
      </c>
      <c r="N427" s="168">
        <v>0</v>
      </c>
      <c r="O427" s="168">
        <v>0</v>
      </c>
      <c r="P427" s="168">
        <v>0</v>
      </c>
      <c r="Q427" s="168">
        <v>0</v>
      </c>
      <c r="R427" s="168">
        <v>0</v>
      </c>
      <c r="S427" s="168">
        <v>0</v>
      </c>
      <c r="T427" s="168">
        <v>0</v>
      </c>
      <c r="U427" s="168">
        <v>0</v>
      </c>
      <c r="V427" s="168">
        <v>0</v>
      </c>
      <c r="W427" s="168">
        <v>0</v>
      </c>
      <c r="X427" s="168">
        <v>20</v>
      </c>
      <c r="Y427" s="168">
        <v>0</v>
      </c>
      <c r="Z427" s="168">
        <v>0</v>
      </c>
      <c r="AA427" s="168">
        <v>0</v>
      </c>
      <c r="AB427" s="168">
        <v>0</v>
      </c>
      <c r="AC427" s="168">
        <v>0</v>
      </c>
      <c r="AD427" s="168">
        <v>0</v>
      </c>
      <c r="AE427" s="168">
        <v>0</v>
      </c>
      <c r="AF427" s="168">
        <v>0</v>
      </c>
      <c r="AG427" s="168">
        <v>0</v>
      </c>
      <c r="AH427" s="168">
        <f t="shared" si="7"/>
        <v>25</v>
      </c>
      <c r="AI427" s="169">
        <v>43790</v>
      </c>
    </row>
    <row r="428" spans="1:35" x14ac:dyDescent="0.2">
      <c r="A428" s="34" t="s">
        <v>580</v>
      </c>
      <c r="B428" s="34" t="s">
        <v>581</v>
      </c>
      <c r="C428" s="34" t="s">
        <v>37</v>
      </c>
      <c r="D428" s="34" t="s">
        <v>44</v>
      </c>
      <c r="E428" s="167" t="s">
        <v>92</v>
      </c>
      <c r="F428" s="35">
        <v>500000</v>
      </c>
      <c r="G428" s="34" t="s">
        <v>93</v>
      </c>
      <c r="H428" s="34" t="s">
        <v>47</v>
      </c>
      <c r="I428" s="36">
        <v>42744</v>
      </c>
      <c r="J428" s="36">
        <v>43070</v>
      </c>
      <c r="K428" s="36">
        <v>43280</v>
      </c>
      <c r="L428" s="168">
        <v>458</v>
      </c>
      <c r="M428" s="168" t="s">
        <v>66</v>
      </c>
      <c r="N428" s="168" t="s">
        <v>66</v>
      </c>
      <c r="O428" s="168" t="s">
        <v>66</v>
      </c>
      <c r="P428" s="168" t="s">
        <v>66</v>
      </c>
      <c r="Q428" s="168" t="s">
        <v>66</v>
      </c>
      <c r="R428" s="168" t="s">
        <v>66</v>
      </c>
      <c r="S428" s="168" t="s">
        <v>66</v>
      </c>
      <c r="T428" s="168" t="s">
        <v>66</v>
      </c>
      <c r="U428" s="168">
        <v>0</v>
      </c>
      <c r="V428" s="168">
        <v>0</v>
      </c>
      <c r="W428" s="168">
        <v>0</v>
      </c>
      <c r="X428" s="168">
        <v>0</v>
      </c>
      <c r="Y428" s="168">
        <v>0</v>
      </c>
      <c r="Z428" s="168">
        <v>0</v>
      </c>
      <c r="AA428" s="168">
        <v>0</v>
      </c>
      <c r="AB428" s="168" t="s">
        <v>66</v>
      </c>
      <c r="AC428" s="168" t="s">
        <v>66</v>
      </c>
      <c r="AD428" s="168" t="s">
        <v>66</v>
      </c>
      <c r="AE428" s="168" t="s">
        <v>66</v>
      </c>
      <c r="AF428" s="168" t="s">
        <v>66</v>
      </c>
      <c r="AG428" s="168" t="s">
        <v>66</v>
      </c>
      <c r="AH428" s="168">
        <f t="shared" si="7"/>
        <v>458</v>
      </c>
      <c r="AI428" s="169" t="s">
        <v>66</v>
      </c>
    </row>
    <row r="429" spans="1:35" x14ac:dyDescent="0.2">
      <c r="A429" s="34" t="s">
        <v>582</v>
      </c>
      <c r="B429" s="34" t="s">
        <v>583</v>
      </c>
      <c r="C429" s="34" t="s">
        <v>37</v>
      </c>
      <c r="D429" s="34" t="s">
        <v>44</v>
      </c>
      <c r="E429" s="167" t="s">
        <v>69</v>
      </c>
      <c r="F429" s="35">
        <v>840000</v>
      </c>
      <c r="G429" s="34" t="s">
        <v>70</v>
      </c>
      <c r="H429" s="34" t="s">
        <v>47</v>
      </c>
      <c r="I429" s="36">
        <v>43280</v>
      </c>
      <c r="J429" s="36" t="s">
        <v>66</v>
      </c>
      <c r="K429" s="36">
        <v>43986</v>
      </c>
      <c r="L429" s="168">
        <v>1</v>
      </c>
      <c r="M429" s="168" t="s">
        <v>66</v>
      </c>
      <c r="N429" s="168" t="s">
        <v>66</v>
      </c>
      <c r="O429" s="168" t="s">
        <v>66</v>
      </c>
      <c r="P429" s="168" t="s">
        <v>66</v>
      </c>
      <c r="Q429" s="168" t="s">
        <v>66</v>
      </c>
      <c r="R429" s="168" t="s">
        <v>66</v>
      </c>
      <c r="S429" s="168" t="s">
        <v>66</v>
      </c>
      <c r="T429" s="168" t="s">
        <v>66</v>
      </c>
      <c r="U429" s="168">
        <v>0</v>
      </c>
      <c r="V429" s="168">
        <v>0</v>
      </c>
      <c r="W429" s="168">
        <v>0</v>
      </c>
      <c r="X429" s="168">
        <v>807</v>
      </c>
      <c r="Y429" s="168">
        <v>0</v>
      </c>
      <c r="Z429" s="168">
        <v>0</v>
      </c>
      <c r="AA429" s="168">
        <v>0</v>
      </c>
      <c r="AB429" s="168" t="s">
        <v>66</v>
      </c>
      <c r="AC429" s="168" t="s">
        <v>66</v>
      </c>
      <c r="AD429" s="168" t="s">
        <v>66</v>
      </c>
      <c r="AE429" s="168" t="s">
        <v>66</v>
      </c>
      <c r="AF429" s="168" t="s">
        <v>66</v>
      </c>
      <c r="AG429" s="168" t="s">
        <v>66</v>
      </c>
      <c r="AH429" s="168">
        <f t="shared" si="7"/>
        <v>808</v>
      </c>
      <c r="AI429" s="169">
        <v>43082</v>
      </c>
    </row>
    <row r="430" spans="1:35" x14ac:dyDescent="0.2">
      <c r="A430" s="34" t="s">
        <v>584</v>
      </c>
      <c r="B430" s="34" t="s">
        <v>585</v>
      </c>
      <c r="C430" s="34" t="s">
        <v>37</v>
      </c>
      <c r="D430" s="34" t="s">
        <v>43</v>
      </c>
      <c r="E430" s="167" t="s">
        <v>51</v>
      </c>
      <c r="F430" s="35">
        <v>334000</v>
      </c>
      <c r="G430" s="34" t="s">
        <v>40</v>
      </c>
      <c r="H430" s="34" t="s">
        <v>47</v>
      </c>
      <c r="I430" s="36">
        <v>43098</v>
      </c>
      <c r="J430" s="36" t="s">
        <v>66</v>
      </c>
      <c r="K430" s="36">
        <v>43952</v>
      </c>
      <c r="L430" s="168">
        <v>300</v>
      </c>
      <c r="M430" s="168" t="s">
        <v>66</v>
      </c>
      <c r="N430" s="168" t="s">
        <v>66</v>
      </c>
      <c r="O430" s="168" t="s">
        <v>66</v>
      </c>
      <c r="P430" s="168" t="s">
        <v>66</v>
      </c>
      <c r="Q430" s="168" t="s">
        <v>66</v>
      </c>
      <c r="R430" s="168" t="s">
        <v>66</v>
      </c>
      <c r="S430" s="168" t="s">
        <v>66</v>
      </c>
      <c r="T430" s="168" t="s">
        <v>66</v>
      </c>
      <c r="U430" s="168">
        <v>5</v>
      </c>
      <c r="V430" s="168">
        <v>0</v>
      </c>
      <c r="W430" s="168">
        <v>0</v>
      </c>
      <c r="X430" s="168">
        <v>10</v>
      </c>
      <c r="Y430" s="168">
        <v>0</v>
      </c>
      <c r="Z430" s="168">
        <v>0</v>
      </c>
      <c r="AA430" s="168">
        <v>0</v>
      </c>
      <c r="AB430" s="168" t="s">
        <v>66</v>
      </c>
      <c r="AC430" s="168" t="s">
        <v>66</v>
      </c>
      <c r="AD430" s="168" t="s">
        <v>66</v>
      </c>
      <c r="AE430" s="168" t="s">
        <v>66</v>
      </c>
      <c r="AF430" s="168" t="s">
        <v>66</v>
      </c>
      <c r="AG430" s="168" t="s">
        <v>66</v>
      </c>
      <c r="AH430" s="168">
        <f t="shared" si="7"/>
        <v>315</v>
      </c>
      <c r="AI430" s="169">
        <v>43803</v>
      </c>
    </row>
    <row r="431" spans="1:35" x14ac:dyDescent="0.2">
      <c r="A431" s="34" t="s">
        <v>586</v>
      </c>
      <c r="B431" s="34" t="s">
        <v>587</v>
      </c>
      <c r="C431" s="34" t="s">
        <v>37</v>
      </c>
      <c r="D431" s="34" t="s">
        <v>43</v>
      </c>
      <c r="E431" s="167" t="s">
        <v>51</v>
      </c>
      <c r="F431" s="35">
        <v>427000</v>
      </c>
      <c r="G431" s="34" t="s">
        <v>40</v>
      </c>
      <c r="H431" s="34" t="s">
        <v>47</v>
      </c>
      <c r="I431" s="36">
        <v>43531</v>
      </c>
      <c r="J431" s="36" t="s">
        <v>66</v>
      </c>
      <c r="K431" s="36">
        <v>44012</v>
      </c>
      <c r="L431" s="168">
        <v>0</v>
      </c>
      <c r="M431" s="168">
        <v>0</v>
      </c>
      <c r="N431" s="168">
        <v>0</v>
      </c>
      <c r="O431" s="168">
        <v>0</v>
      </c>
      <c r="P431" s="168">
        <v>0</v>
      </c>
      <c r="Q431" s="168">
        <v>0</v>
      </c>
      <c r="R431" s="168">
        <v>0</v>
      </c>
      <c r="S431" s="168">
        <v>0</v>
      </c>
      <c r="T431" s="168">
        <v>0</v>
      </c>
      <c r="U431" s="168">
        <v>0</v>
      </c>
      <c r="V431" s="168">
        <v>0</v>
      </c>
      <c r="W431" s="168">
        <v>0</v>
      </c>
      <c r="X431" s="168">
        <v>0</v>
      </c>
      <c r="Y431" s="168">
        <v>0</v>
      </c>
      <c r="Z431" s="168">
        <v>0</v>
      </c>
      <c r="AA431" s="168">
        <v>0</v>
      </c>
      <c r="AB431" s="168">
        <v>375</v>
      </c>
      <c r="AC431" s="168">
        <v>0</v>
      </c>
      <c r="AD431" s="168">
        <v>0</v>
      </c>
      <c r="AE431" s="168">
        <v>0</v>
      </c>
      <c r="AF431" s="168">
        <v>0</v>
      </c>
      <c r="AG431" s="168">
        <v>0</v>
      </c>
      <c r="AH431" s="168">
        <f t="shared" si="7"/>
        <v>375</v>
      </c>
      <c r="AI431" s="169">
        <v>44216</v>
      </c>
    </row>
    <row r="432" spans="1:35" x14ac:dyDescent="0.2">
      <c r="A432" s="34" t="s">
        <v>588</v>
      </c>
      <c r="B432" s="34" t="s">
        <v>589</v>
      </c>
      <c r="C432" s="34" t="s">
        <v>37</v>
      </c>
      <c r="D432" s="34" t="s">
        <v>43</v>
      </c>
      <c r="E432" s="167" t="s">
        <v>51</v>
      </c>
      <c r="F432" s="35">
        <v>253000</v>
      </c>
      <c r="G432" s="34" t="s">
        <v>40</v>
      </c>
      <c r="H432" s="34" t="s">
        <v>47</v>
      </c>
      <c r="I432" s="36">
        <v>45566</v>
      </c>
      <c r="J432" s="36" t="s">
        <v>66</v>
      </c>
      <c r="K432" s="36">
        <v>46113</v>
      </c>
      <c r="L432" s="168" t="s">
        <v>66</v>
      </c>
      <c r="M432" s="168" t="s">
        <v>66</v>
      </c>
      <c r="N432" s="168" t="s">
        <v>66</v>
      </c>
      <c r="O432" s="168" t="s">
        <v>66</v>
      </c>
      <c r="P432" s="168" t="s">
        <v>66</v>
      </c>
      <c r="Q432" s="168" t="s">
        <v>66</v>
      </c>
      <c r="R432" s="168" t="s">
        <v>66</v>
      </c>
      <c r="S432" s="168" t="s">
        <v>66</v>
      </c>
      <c r="T432" s="168" t="s">
        <v>66</v>
      </c>
      <c r="U432" s="168">
        <v>0</v>
      </c>
      <c r="V432" s="168">
        <v>0</v>
      </c>
      <c r="W432" s="168">
        <v>200</v>
      </c>
      <c r="X432" s="168">
        <v>50</v>
      </c>
      <c r="Y432" s="168">
        <v>0</v>
      </c>
      <c r="Z432" s="168">
        <v>0</v>
      </c>
      <c r="AA432" s="168">
        <v>0</v>
      </c>
      <c r="AB432" s="168">
        <v>0</v>
      </c>
      <c r="AC432" s="168">
        <v>3</v>
      </c>
      <c r="AD432" s="168" t="s">
        <v>66</v>
      </c>
      <c r="AE432" s="168" t="s">
        <v>66</v>
      </c>
      <c r="AF432" s="168" t="s">
        <v>66</v>
      </c>
      <c r="AG432" s="168" t="s">
        <v>66</v>
      </c>
      <c r="AH432" s="168">
        <f t="shared" si="7"/>
        <v>253</v>
      </c>
      <c r="AI432" s="169">
        <v>44272</v>
      </c>
    </row>
    <row r="433" spans="1:35" x14ac:dyDescent="0.2">
      <c r="A433" s="34" t="s">
        <v>590</v>
      </c>
      <c r="B433" s="34" t="s">
        <v>591</v>
      </c>
      <c r="C433" s="34" t="s">
        <v>37</v>
      </c>
      <c r="D433" s="34" t="s">
        <v>38</v>
      </c>
      <c r="E433" s="167" t="s">
        <v>252</v>
      </c>
      <c r="F433" s="35">
        <v>1500000</v>
      </c>
      <c r="G433" s="34" t="s">
        <v>253</v>
      </c>
      <c r="H433" s="34" t="s">
        <v>47</v>
      </c>
      <c r="I433" s="36">
        <v>44551</v>
      </c>
      <c r="J433" s="36" t="s">
        <v>66</v>
      </c>
      <c r="K433" s="36">
        <v>45139</v>
      </c>
      <c r="L433" s="168">
        <v>49</v>
      </c>
      <c r="M433" s="168">
        <v>0</v>
      </c>
      <c r="N433" s="168">
        <v>0</v>
      </c>
      <c r="O433" s="168">
        <v>0</v>
      </c>
      <c r="P433" s="168">
        <v>0</v>
      </c>
      <c r="Q433" s="168">
        <v>0</v>
      </c>
      <c r="R433" s="168">
        <v>0</v>
      </c>
      <c r="S433" s="168">
        <v>0</v>
      </c>
      <c r="T433" s="168">
        <v>0</v>
      </c>
      <c r="U433" s="168">
        <v>3</v>
      </c>
      <c r="V433" s="168">
        <v>0</v>
      </c>
      <c r="W433" s="168">
        <v>20</v>
      </c>
      <c r="X433" s="168">
        <v>180</v>
      </c>
      <c r="Y433" s="168">
        <v>0</v>
      </c>
      <c r="Z433" s="168">
        <v>0</v>
      </c>
      <c r="AA433" s="168">
        <v>0</v>
      </c>
      <c r="AB433" s="168">
        <v>0</v>
      </c>
      <c r="AC433" s="168">
        <v>0</v>
      </c>
      <c r="AD433" s="168">
        <v>0</v>
      </c>
      <c r="AE433" s="168">
        <v>0</v>
      </c>
      <c r="AF433" s="168">
        <v>0</v>
      </c>
      <c r="AG433" s="168">
        <v>0</v>
      </c>
      <c r="AH433" s="168">
        <f t="shared" si="7"/>
        <v>252</v>
      </c>
      <c r="AI433" s="169">
        <v>44364</v>
      </c>
    </row>
    <row r="434" spans="1:35" x14ac:dyDescent="0.2">
      <c r="A434" s="34" t="s">
        <v>592</v>
      </c>
      <c r="B434" s="34" t="s">
        <v>593</v>
      </c>
      <c r="C434" s="34" t="s">
        <v>37</v>
      </c>
      <c r="D434" s="34" t="s">
        <v>43</v>
      </c>
      <c r="E434" s="167" t="s">
        <v>78</v>
      </c>
      <c r="F434" s="35">
        <v>70000</v>
      </c>
      <c r="G434" s="34" t="s">
        <v>79</v>
      </c>
      <c r="H434" s="34" t="s">
        <v>47</v>
      </c>
      <c r="I434" s="36">
        <v>43378</v>
      </c>
      <c r="J434" s="36" t="s">
        <v>66</v>
      </c>
      <c r="K434" s="36">
        <v>44012</v>
      </c>
      <c r="L434" s="168">
        <v>0</v>
      </c>
      <c r="M434" s="168">
        <v>0</v>
      </c>
      <c r="N434" s="168">
        <v>0</v>
      </c>
      <c r="O434" s="168">
        <v>0</v>
      </c>
      <c r="P434" s="168">
        <v>0</v>
      </c>
      <c r="Q434" s="168">
        <v>0</v>
      </c>
      <c r="R434" s="168">
        <v>0</v>
      </c>
      <c r="S434" s="168">
        <v>0</v>
      </c>
      <c r="T434" s="168">
        <v>0</v>
      </c>
      <c r="U434" s="168">
        <v>0</v>
      </c>
      <c r="V434" s="168">
        <v>13</v>
      </c>
      <c r="W434" s="168">
        <v>0</v>
      </c>
      <c r="X434" s="168">
        <v>50</v>
      </c>
      <c r="Y434" s="168">
        <v>0</v>
      </c>
      <c r="Z434" s="168">
        <v>0</v>
      </c>
      <c r="AA434" s="168">
        <v>0</v>
      </c>
      <c r="AB434" s="168">
        <v>0</v>
      </c>
      <c r="AC434" s="168">
        <v>0</v>
      </c>
      <c r="AD434" s="168">
        <v>0</v>
      </c>
      <c r="AE434" s="168">
        <v>0</v>
      </c>
      <c r="AF434" s="168">
        <v>0</v>
      </c>
      <c r="AG434" s="168">
        <v>0</v>
      </c>
      <c r="AH434" s="168">
        <f t="shared" si="7"/>
        <v>63</v>
      </c>
      <c r="AI434" s="169">
        <v>43356</v>
      </c>
    </row>
    <row r="435" spans="1:35" x14ac:dyDescent="0.2">
      <c r="A435" s="34" t="s">
        <v>594</v>
      </c>
      <c r="B435" s="34" t="s">
        <v>595</v>
      </c>
      <c r="C435" s="34" t="s">
        <v>37</v>
      </c>
      <c r="D435" s="34" t="s">
        <v>44</v>
      </c>
      <c r="E435" s="167" t="s">
        <v>571</v>
      </c>
      <c r="F435" s="35">
        <v>150000</v>
      </c>
      <c r="G435" s="34" t="s">
        <v>196</v>
      </c>
      <c r="H435" s="34" t="s">
        <v>47</v>
      </c>
      <c r="I435" s="36">
        <v>43095</v>
      </c>
      <c r="J435" s="36" t="s">
        <v>66</v>
      </c>
      <c r="K435" s="36">
        <v>43395</v>
      </c>
      <c r="L435" s="168">
        <v>150</v>
      </c>
      <c r="M435" s="168">
        <v>0</v>
      </c>
      <c r="N435" s="168">
        <v>0</v>
      </c>
      <c r="O435" s="168">
        <v>0</v>
      </c>
      <c r="P435" s="168">
        <v>0</v>
      </c>
      <c r="Q435" s="168">
        <v>0</v>
      </c>
      <c r="R435" s="168">
        <v>0</v>
      </c>
      <c r="S435" s="168">
        <v>0</v>
      </c>
      <c r="T435" s="168">
        <v>0</v>
      </c>
      <c r="U435" s="168">
        <v>0</v>
      </c>
      <c r="V435" s="168">
        <v>0</v>
      </c>
      <c r="W435" s="168">
        <v>0</v>
      </c>
      <c r="X435" s="168">
        <v>0</v>
      </c>
      <c r="Y435" s="168">
        <v>0</v>
      </c>
      <c r="Z435" s="168">
        <v>0</v>
      </c>
      <c r="AA435" s="168">
        <v>0</v>
      </c>
      <c r="AB435" s="168" t="s">
        <v>66</v>
      </c>
      <c r="AC435" s="168">
        <v>0</v>
      </c>
      <c r="AD435" s="168">
        <v>0</v>
      </c>
      <c r="AE435" s="168">
        <v>0</v>
      </c>
      <c r="AF435" s="168">
        <v>0</v>
      </c>
      <c r="AG435" s="168">
        <v>0</v>
      </c>
      <c r="AH435" s="168">
        <f t="shared" si="7"/>
        <v>150</v>
      </c>
      <c r="AI435" s="169">
        <v>43069</v>
      </c>
    </row>
    <row r="436" spans="1:35" x14ac:dyDescent="0.2">
      <c r="A436" s="34" t="s">
        <v>596</v>
      </c>
      <c r="B436" s="34" t="s">
        <v>597</v>
      </c>
      <c r="C436" s="34" t="s">
        <v>37</v>
      </c>
      <c r="D436" s="34" t="s">
        <v>43</v>
      </c>
      <c r="E436" s="167" t="s">
        <v>571</v>
      </c>
      <c r="F436" s="35">
        <v>715000</v>
      </c>
      <c r="G436" s="34" t="s">
        <v>196</v>
      </c>
      <c r="H436" s="34" t="s">
        <v>47</v>
      </c>
      <c r="I436" s="36">
        <v>43546</v>
      </c>
      <c r="J436" s="36" t="s">
        <v>66</v>
      </c>
      <c r="K436" s="36">
        <v>44097</v>
      </c>
      <c r="L436" s="168">
        <v>0</v>
      </c>
      <c r="M436" s="168">
        <v>0</v>
      </c>
      <c r="N436" s="168">
        <v>0</v>
      </c>
      <c r="O436" s="168">
        <v>0</v>
      </c>
      <c r="P436" s="168">
        <v>0</v>
      </c>
      <c r="Q436" s="168">
        <v>0</v>
      </c>
      <c r="R436" s="168">
        <v>0</v>
      </c>
      <c r="S436" s="168">
        <v>0</v>
      </c>
      <c r="T436" s="168">
        <v>0</v>
      </c>
      <c r="U436" s="168" t="s">
        <v>66</v>
      </c>
      <c r="V436" s="168">
        <v>0</v>
      </c>
      <c r="W436" s="168">
        <v>0</v>
      </c>
      <c r="X436" s="168">
        <v>7</v>
      </c>
      <c r="Y436" s="168" t="s">
        <v>66</v>
      </c>
      <c r="Z436" s="168" t="s">
        <v>66</v>
      </c>
      <c r="AA436" s="168" t="s">
        <v>66</v>
      </c>
      <c r="AB436" s="168">
        <v>457</v>
      </c>
      <c r="AC436" s="168">
        <v>0</v>
      </c>
      <c r="AD436" s="168">
        <v>0</v>
      </c>
      <c r="AE436" s="168">
        <v>0</v>
      </c>
      <c r="AF436" s="168">
        <v>0</v>
      </c>
      <c r="AG436" s="168">
        <v>0</v>
      </c>
      <c r="AH436" s="168">
        <f t="shared" si="7"/>
        <v>464</v>
      </c>
      <c r="AI436" s="169">
        <v>43537</v>
      </c>
    </row>
    <row r="437" spans="1:35" x14ac:dyDescent="0.2">
      <c r="A437" s="34" t="s">
        <v>598</v>
      </c>
      <c r="B437" s="34" t="s">
        <v>599</v>
      </c>
      <c r="C437" s="34" t="s">
        <v>37</v>
      </c>
      <c r="D437" s="34" t="s">
        <v>43</v>
      </c>
      <c r="E437" s="167" t="s">
        <v>288</v>
      </c>
      <c r="F437" s="35">
        <v>10000</v>
      </c>
      <c r="G437" s="34" t="s">
        <v>256</v>
      </c>
      <c r="H437" s="34" t="s">
        <v>66</v>
      </c>
      <c r="I437" s="36">
        <v>43069</v>
      </c>
      <c r="J437" s="36" t="s">
        <v>66</v>
      </c>
      <c r="K437" s="36">
        <v>43516</v>
      </c>
      <c r="L437" s="168" t="s">
        <v>66</v>
      </c>
      <c r="M437" s="168" t="s">
        <v>66</v>
      </c>
      <c r="N437" s="168" t="s">
        <v>66</v>
      </c>
      <c r="O437" s="168" t="s">
        <v>66</v>
      </c>
      <c r="P437" s="168" t="s">
        <v>66</v>
      </c>
      <c r="Q437" s="168" t="s">
        <v>66</v>
      </c>
      <c r="R437" s="168" t="s">
        <v>66</v>
      </c>
      <c r="S437" s="168" t="s">
        <v>66</v>
      </c>
      <c r="T437" s="168" t="s">
        <v>66</v>
      </c>
      <c r="U437" s="168">
        <v>0</v>
      </c>
      <c r="V437" s="168">
        <v>0</v>
      </c>
      <c r="W437" s="168">
        <v>0</v>
      </c>
      <c r="X437" s="168">
        <v>5</v>
      </c>
      <c r="Y437" s="168">
        <v>0</v>
      </c>
      <c r="Z437" s="168">
        <v>0</v>
      </c>
      <c r="AA437" s="168">
        <v>0</v>
      </c>
      <c r="AB437" s="168" t="s">
        <v>66</v>
      </c>
      <c r="AC437" s="168" t="s">
        <v>66</v>
      </c>
      <c r="AD437" s="168" t="s">
        <v>66</v>
      </c>
      <c r="AE437" s="168" t="s">
        <v>66</v>
      </c>
      <c r="AF437" s="168" t="s">
        <v>66</v>
      </c>
      <c r="AG437" s="168" t="s">
        <v>66</v>
      </c>
      <c r="AH437" s="168">
        <f t="shared" si="7"/>
        <v>5</v>
      </c>
      <c r="AI437" s="169" t="s">
        <v>66</v>
      </c>
    </row>
    <row r="438" spans="1:35" x14ac:dyDescent="0.2">
      <c r="A438" s="34" t="s">
        <v>600</v>
      </c>
      <c r="B438" s="34" t="s">
        <v>601</v>
      </c>
      <c r="C438" s="34" t="s">
        <v>37</v>
      </c>
      <c r="D438" s="34" t="s">
        <v>44</v>
      </c>
      <c r="E438" s="167" t="s">
        <v>602</v>
      </c>
      <c r="F438" s="35">
        <v>10000</v>
      </c>
      <c r="G438" s="34" t="s">
        <v>603</v>
      </c>
      <c r="H438" s="34" t="s">
        <v>47</v>
      </c>
      <c r="I438" s="36">
        <v>43304</v>
      </c>
      <c r="J438" s="36" t="s">
        <v>66</v>
      </c>
      <c r="K438" s="36">
        <v>43640</v>
      </c>
      <c r="L438" s="168" t="s">
        <v>66</v>
      </c>
      <c r="M438" s="168" t="s">
        <v>66</v>
      </c>
      <c r="N438" s="168" t="s">
        <v>66</v>
      </c>
      <c r="O438" s="168" t="s">
        <v>66</v>
      </c>
      <c r="P438" s="168" t="s">
        <v>66</v>
      </c>
      <c r="Q438" s="168" t="s">
        <v>66</v>
      </c>
      <c r="R438" s="168" t="s">
        <v>66</v>
      </c>
      <c r="S438" s="168" t="s">
        <v>66</v>
      </c>
      <c r="T438" s="168" t="s">
        <v>66</v>
      </c>
      <c r="U438" s="168">
        <v>0</v>
      </c>
      <c r="V438" s="168">
        <v>0</v>
      </c>
      <c r="W438" s="168">
        <v>0</v>
      </c>
      <c r="X438" s="168">
        <v>240</v>
      </c>
      <c r="Y438" s="168">
        <v>0</v>
      </c>
      <c r="Z438" s="168">
        <v>0</v>
      </c>
      <c r="AA438" s="168">
        <v>0</v>
      </c>
      <c r="AB438" s="168" t="s">
        <v>66</v>
      </c>
      <c r="AC438" s="168" t="s">
        <v>66</v>
      </c>
      <c r="AD438" s="168" t="s">
        <v>66</v>
      </c>
      <c r="AE438" s="168" t="s">
        <v>66</v>
      </c>
      <c r="AF438" s="168" t="s">
        <v>66</v>
      </c>
      <c r="AG438" s="168" t="s">
        <v>66</v>
      </c>
      <c r="AH438" s="168">
        <f t="shared" si="7"/>
        <v>240</v>
      </c>
      <c r="AI438" s="169" t="s">
        <v>66</v>
      </c>
    </row>
    <row r="439" spans="1:35" x14ac:dyDescent="0.2">
      <c r="A439" s="34" t="s">
        <v>604</v>
      </c>
      <c r="B439" s="34" t="s">
        <v>605</v>
      </c>
      <c r="C439" s="34" t="s">
        <v>37</v>
      </c>
      <c r="D439" s="34" t="s">
        <v>43</v>
      </c>
      <c r="E439" s="167" t="s">
        <v>82</v>
      </c>
      <c r="F439" s="35">
        <v>2000000</v>
      </c>
      <c r="G439" s="34" t="s">
        <v>253</v>
      </c>
      <c r="H439" s="34" t="s">
        <v>47</v>
      </c>
      <c r="I439" s="36">
        <v>43118</v>
      </c>
      <c r="J439" s="36" t="s">
        <v>66</v>
      </c>
      <c r="K439" s="36">
        <v>44074</v>
      </c>
      <c r="L439" s="168" t="s">
        <v>66</v>
      </c>
      <c r="M439" s="168">
        <v>0</v>
      </c>
      <c r="N439" s="168">
        <v>0</v>
      </c>
      <c r="O439" s="168">
        <v>0</v>
      </c>
      <c r="P439" s="168">
        <v>0</v>
      </c>
      <c r="Q439" s="168">
        <v>0</v>
      </c>
      <c r="R439" s="168">
        <v>0</v>
      </c>
      <c r="S439" s="168">
        <v>0</v>
      </c>
      <c r="T439" s="168">
        <v>0</v>
      </c>
      <c r="U439" s="168">
        <v>10</v>
      </c>
      <c r="V439" s="168">
        <v>0</v>
      </c>
      <c r="W439" s="168">
        <v>0</v>
      </c>
      <c r="X439" s="168">
        <v>74</v>
      </c>
      <c r="Y439" s="168">
        <v>0</v>
      </c>
      <c r="Z439" s="168">
        <v>0</v>
      </c>
      <c r="AA439" s="168">
        <v>0</v>
      </c>
      <c r="AB439" s="168">
        <v>0</v>
      </c>
      <c r="AC439" s="168">
        <v>0</v>
      </c>
      <c r="AD439" s="168">
        <v>0</v>
      </c>
      <c r="AE439" s="168">
        <v>0</v>
      </c>
      <c r="AF439" s="168">
        <v>0</v>
      </c>
      <c r="AG439" s="168">
        <v>0</v>
      </c>
      <c r="AH439" s="168">
        <f t="shared" si="7"/>
        <v>84</v>
      </c>
      <c r="AI439" s="169">
        <v>42781</v>
      </c>
    </row>
    <row r="440" spans="1:35" x14ac:dyDescent="0.2">
      <c r="A440" s="34" t="s">
        <v>606</v>
      </c>
      <c r="B440" s="34" t="s">
        <v>607</v>
      </c>
      <c r="C440" s="34" t="s">
        <v>37</v>
      </c>
      <c r="D440" s="34" t="s">
        <v>38</v>
      </c>
      <c r="E440" s="167" t="s">
        <v>608</v>
      </c>
      <c r="F440" s="35">
        <v>320000</v>
      </c>
      <c r="G440" s="34" t="s">
        <v>609</v>
      </c>
      <c r="H440" s="34" t="s">
        <v>47</v>
      </c>
      <c r="I440" s="36">
        <v>42503</v>
      </c>
      <c r="J440" s="36" t="s">
        <v>66</v>
      </c>
      <c r="K440" s="36">
        <v>45077</v>
      </c>
      <c r="L440" s="168">
        <v>0</v>
      </c>
      <c r="M440" s="168">
        <v>0</v>
      </c>
      <c r="N440" s="168">
        <v>0</v>
      </c>
      <c r="O440" s="168">
        <v>0</v>
      </c>
      <c r="P440" s="168">
        <v>0</v>
      </c>
      <c r="Q440" s="168">
        <v>0</v>
      </c>
      <c r="R440" s="168">
        <v>0</v>
      </c>
      <c r="S440" s="168">
        <v>0</v>
      </c>
      <c r="T440" s="168">
        <v>0</v>
      </c>
      <c r="U440" s="168">
        <v>0</v>
      </c>
      <c r="V440" s="168">
        <v>166</v>
      </c>
      <c r="W440" s="168">
        <v>0</v>
      </c>
      <c r="X440" s="168" t="s">
        <v>66</v>
      </c>
      <c r="Y440" s="168">
        <v>0</v>
      </c>
      <c r="Z440" s="168">
        <v>0</v>
      </c>
      <c r="AA440" s="168">
        <v>0</v>
      </c>
      <c r="AB440" s="168">
        <v>0</v>
      </c>
      <c r="AC440" s="168">
        <v>0</v>
      </c>
      <c r="AD440" s="168">
        <v>0</v>
      </c>
      <c r="AE440" s="168">
        <v>0</v>
      </c>
      <c r="AF440" s="168">
        <v>0</v>
      </c>
      <c r="AG440" s="168">
        <v>0</v>
      </c>
      <c r="AH440" s="168">
        <f t="shared" si="7"/>
        <v>166</v>
      </c>
      <c r="AI440" s="169">
        <v>44088</v>
      </c>
    </row>
    <row r="441" spans="1:35" x14ac:dyDescent="0.2">
      <c r="A441" s="34" t="s">
        <v>606</v>
      </c>
      <c r="B441" s="34" t="s">
        <v>607</v>
      </c>
      <c r="C441" s="34" t="s">
        <v>37</v>
      </c>
      <c r="D441" s="34" t="s">
        <v>42</v>
      </c>
      <c r="E441" s="167" t="s">
        <v>608</v>
      </c>
      <c r="F441" s="35">
        <v>320000</v>
      </c>
      <c r="G441" s="34" t="s">
        <v>609</v>
      </c>
      <c r="H441" s="34" t="s">
        <v>47</v>
      </c>
      <c r="I441" s="36">
        <v>42503</v>
      </c>
      <c r="J441" s="36" t="s">
        <v>66</v>
      </c>
      <c r="K441" s="36">
        <v>45077</v>
      </c>
      <c r="L441" s="168">
        <v>0</v>
      </c>
      <c r="M441" s="168">
        <v>0</v>
      </c>
      <c r="N441" s="168">
        <v>0</v>
      </c>
      <c r="O441" s="168">
        <v>0</v>
      </c>
      <c r="P441" s="168">
        <v>0</v>
      </c>
      <c r="Q441" s="168">
        <v>0</v>
      </c>
      <c r="R441" s="168">
        <v>0</v>
      </c>
      <c r="S441" s="168">
        <v>0</v>
      </c>
      <c r="T441" s="168">
        <v>0</v>
      </c>
      <c r="U441" s="168">
        <v>0</v>
      </c>
      <c r="V441" s="168">
        <v>65</v>
      </c>
      <c r="W441" s="168">
        <v>0</v>
      </c>
      <c r="X441" s="168" t="s">
        <v>66</v>
      </c>
      <c r="Y441" s="168">
        <v>0</v>
      </c>
      <c r="Z441" s="168">
        <v>0</v>
      </c>
      <c r="AA441" s="168">
        <v>0</v>
      </c>
      <c r="AB441" s="168">
        <v>0</v>
      </c>
      <c r="AC441" s="168">
        <v>0</v>
      </c>
      <c r="AD441" s="168">
        <v>0</v>
      </c>
      <c r="AE441" s="168">
        <v>0</v>
      </c>
      <c r="AF441" s="168">
        <v>0</v>
      </c>
      <c r="AG441" s="168">
        <v>0</v>
      </c>
      <c r="AH441" s="168">
        <f t="shared" si="7"/>
        <v>65</v>
      </c>
      <c r="AI441" s="169">
        <v>44088</v>
      </c>
    </row>
    <row r="442" spans="1:35" x14ac:dyDescent="0.2">
      <c r="A442" s="34" t="s">
        <v>610</v>
      </c>
      <c r="B442" s="34" t="s">
        <v>611</v>
      </c>
      <c r="C442" s="34" t="s">
        <v>37</v>
      </c>
      <c r="D442" s="34" t="s">
        <v>38</v>
      </c>
      <c r="E442" s="167" t="s">
        <v>65</v>
      </c>
      <c r="F442" s="35">
        <v>4800000</v>
      </c>
      <c r="G442" s="34" t="s">
        <v>62</v>
      </c>
      <c r="H442" s="34" t="s">
        <v>47</v>
      </c>
      <c r="I442" s="36">
        <v>39863</v>
      </c>
      <c r="J442" s="36" t="s">
        <v>66</v>
      </c>
      <c r="K442" s="36">
        <v>43209</v>
      </c>
      <c r="L442" s="168">
        <v>0</v>
      </c>
      <c r="M442" s="168">
        <v>0</v>
      </c>
      <c r="N442" s="168">
        <v>0</v>
      </c>
      <c r="O442" s="168">
        <v>0</v>
      </c>
      <c r="P442" s="168">
        <v>0</v>
      </c>
      <c r="Q442" s="168">
        <v>0</v>
      </c>
      <c r="R442" s="168">
        <v>0</v>
      </c>
      <c r="S442" s="168">
        <v>0</v>
      </c>
      <c r="T442" s="168">
        <v>0</v>
      </c>
      <c r="U442" s="168">
        <v>0</v>
      </c>
      <c r="V442" s="168">
        <v>0</v>
      </c>
      <c r="W442" s="168">
        <v>0</v>
      </c>
      <c r="X442" s="168">
        <v>833</v>
      </c>
      <c r="Y442" s="168">
        <v>0</v>
      </c>
      <c r="Z442" s="168">
        <v>0</v>
      </c>
      <c r="AA442" s="168">
        <v>0</v>
      </c>
      <c r="AB442" s="168">
        <v>0</v>
      </c>
      <c r="AC442" s="168">
        <v>0</v>
      </c>
      <c r="AD442" s="168">
        <v>0</v>
      </c>
      <c r="AE442" s="168">
        <v>0</v>
      </c>
      <c r="AF442" s="168">
        <v>0</v>
      </c>
      <c r="AG442" s="168">
        <v>0</v>
      </c>
      <c r="AH442" s="168">
        <f t="shared" si="7"/>
        <v>833</v>
      </c>
      <c r="AI442" s="169">
        <v>43216</v>
      </c>
    </row>
    <row r="443" spans="1:35" x14ac:dyDescent="0.2">
      <c r="A443" s="34" t="s">
        <v>610</v>
      </c>
      <c r="B443" s="34" t="s">
        <v>611</v>
      </c>
      <c r="C443" s="34" t="s">
        <v>37</v>
      </c>
      <c r="D443" s="34" t="s">
        <v>42</v>
      </c>
      <c r="E443" s="167" t="s">
        <v>65</v>
      </c>
      <c r="F443" s="35">
        <v>4800000</v>
      </c>
      <c r="G443" s="34" t="s">
        <v>62</v>
      </c>
      <c r="H443" s="34" t="s">
        <v>47</v>
      </c>
      <c r="I443" s="36">
        <v>39863</v>
      </c>
      <c r="J443" s="36" t="s">
        <v>66</v>
      </c>
      <c r="K443" s="36">
        <v>43209</v>
      </c>
      <c r="L443" s="168">
        <v>0</v>
      </c>
      <c r="M443" s="168">
        <v>0</v>
      </c>
      <c r="N443" s="168">
        <v>0</v>
      </c>
      <c r="O443" s="168">
        <v>0</v>
      </c>
      <c r="P443" s="168">
        <v>0</v>
      </c>
      <c r="Q443" s="168">
        <v>0</v>
      </c>
      <c r="R443" s="168">
        <v>0</v>
      </c>
      <c r="S443" s="168">
        <v>0</v>
      </c>
      <c r="T443" s="168">
        <v>0</v>
      </c>
      <c r="U443" s="168">
        <v>0</v>
      </c>
      <c r="V443" s="168">
        <v>0</v>
      </c>
      <c r="W443" s="168">
        <v>0</v>
      </c>
      <c r="X443" s="168">
        <v>514</v>
      </c>
      <c r="Y443" s="168">
        <v>0</v>
      </c>
      <c r="Z443" s="168">
        <v>0</v>
      </c>
      <c r="AA443" s="168">
        <v>0</v>
      </c>
      <c r="AB443" s="168">
        <v>0</v>
      </c>
      <c r="AC443" s="168">
        <v>0</v>
      </c>
      <c r="AD443" s="168">
        <v>0</v>
      </c>
      <c r="AE443" s="168">
        <v>0</v>
      </c>
      <c r="AF443" s="168">
        <v>0</v>
      </c>
      <c r="AG443" s="168">
        <v>0</v>
      </c>
      <c r="AH443" s="168">
        <f t="shared" si="7"/>
        <v>514</v>
      </c>
      <c r="AI443" s="169">
        <v>43216</v>
      </c>
    </row>
    <row r="444" spans="1:35" x14ac:dyDescent="0.2">
      <c r="A444" s="34" t="s">
        <v>612</v>
      </c>
      <c r="B444" s="34" t="s">
        <v>613</v>
      </c>
      <c r="C444" s="34" t="s">
        <v>37</v>
      </c>
      <c r="D444" s="34" t="s">
        <v>43</v>
      </c>
      <c r="E444" s="167" t="s">
        <v>608</v>
      </c>
      <c r="F444" s="35">
        <v>800000</v>
      </c>
      <c r="G444" s="34" t="s">
        <v>609</v>
      </c>
      <c r="H444" s="34" t="s">
        <v>47</v>
      </c>
      <c r="I444" s="36">
        <v>42690</v>
      </c>
      <c r="J444" s="36" t="s">
        <v>66</v>
      </c>
      <c r="K444" s="36">
        <v>43276</v>
      </c>
      <c r="L444" s="168" t="s">
        <v>66</v>
      </c>
      <c r="M444" s="168" t="s">
        <v>66</v>
      </c>
      <c r="N444" s="168" t="s">
        <v>66</v>
      </c>
      <c r="O444" s="168" t="s">
        <v>66</v>
      </c>
      <c r="P444" s="168" t="s">
        <v>66</v>
      </c>
      <c r="Q444" s="168" t="s">
        <v>66</v>
      </c>
      <c r="R444" s="168" t="s">
        <v>66</v>
      </c>
      <c r="S444" s="168" t="s">
        <v>66</v>
      </c>
      <c r="T444" s="168" t="s">
        <v>66</v>
      </c>
      <c r="U444" s="168">
        <v>0</v>
      </c>
      <c r="V444" s="168">
        <v>0</v>
      </c>
      <c r="W444" s="168">
        <v>0</v>
      </c>
      <c r="X444" s="168">
        <v>5</v>
      </c>
      <c r="Y444" s="168">
        <v>0</v>
      </c>
      <c r="Z444" s="168">
        <v>0</v>
      </c>
      <c r="AA444" s="168">
        <v>0</v>
      </c>
      <c r="AB444" s="168" t="s">
        <v>66</v>
      </c>
      <c r="AC444" s="168" t="s">
        <v>66</v>
      </c>
      <c r="AD444" s="168" t="s">
        <v>66</v>
      </c>
      <c r="AE444" s="168" t="s">
        <v>66</v>
      </c>
      <c r="AF444" s="168" t="s">
        <v>66</v>
      </c>
      <c r="AG444" s="168" t="s">
        <v>66</v>
      </c>
      <c r="AH444" s="168">
        <f t="shared" si="7"/>
        <v>5</v>
      </c>
      <c r="AI444" s="169">
        <v>43928</v>
      </c>
    </row>
    <row r="445" spans="1:35" x14ac:dyDescent="0.2">
      <c r="A445" s="34" t="s">
        <v>614</v>
      </c>
      <c r="B445" s="34" t="s">
        <v>615</v>
      </c>
      <c r="C445" s="34" t="s">
        <v>37</v>
      </c>
      <c r="D445" s="34" t="s">
        <v>38</v>
      </c>
      <c r="E445" s="167" t="s">
        <v>135</v>
      </c>
      <c r="F445" s="35">
        <v>817000</v>
      </c>
      <c r="G445" s="34" t="s">
        <v>111</v>
      </c>
      <c r="H445" s="34" t="s">
        <v>47</v>
      </c>
      <c r="I445" s="36">
        <v>44068</v>
      </c>
      <c r="J445" s="36" t="s">
        <v>66</v>
      </c>
      <c r="K445" s="36">
        <v>45082</v>
      </c>
      <c r="L445" s="168">
        <v>0</v>
      </c>
      <c r="M445" s="168">
        <v>0</v>
      </c>
      <c r="N445" s="168">
        <v>0</v>
      </c>
      <c r="O445" s="168">
        <v>0</v>
      </c>
      <c r="P445" s="168">
        <v>0</v>
      </c>
      <c r="Q445" s="168">
        <v>0</v>
      </c>
      <c r="R445" s="168">
        <v>0</v>
      </c>
      <c r="S445" s="168">
        <v>0</v>
      </c>
      <c r="T445" s="168">
        <v>0</v>
      </c>
      <c r="U445" s="168">
        <v>0</v>
      </c>
      <c r="V445" s="168">
        <v>0</v>
      </c>
      <c r="W445" s="168" t="s">
        <v>66</v>
      </c>
      <c r="X445" s="168">
        <v>0</v>
      </c>
      <c r="Y445" s="168">
        <v>0</v>
      </c>
      <c r="Z445" s="168">
        <v>0</v>
      </c>
      <c r="AA445" s="168">
        <v>0</v>
      </c>
      <c r="AB445" s="168">
        <v>100</v>
      </c>
      <c r="AC445" s="168">
        <v>0</v>
      </c>
      <c r="AD445" s="168">
        <v>0</v>
      </c>
      <c r="AE445" s="168">
        <v>0</v>
      </c>
      <c r="AF445" s="168">
        <v>0</v>
      </c>
      <c r="AG445" s="168">
        <v>0</v>
      </c>
      <c r="AH445" s="168">
        <f t="shared" si="7"/>
        <v>100</v>
      </c>
      <c r="AI445" s="169">
        <v>43731</v>
      </c>
    </row>
    <row r="446" spans="1:35" x14ac:dyDescent="0.2">
      <c r="A446" s="34" t="s">
        <v>614</v>
      </c>
      <c r="B446" s="34" t="s">
        <v>615</v>
      </c>
      <c r="C446" s="34" t="s">
        <v>37</v>
      </c>
      <c r="D446" s="34" t="s">
        <v>42</v>
      </c>
      <c r="E446" s="167" t="s">
        <v>135</v>
      </c>
      <c r="F446" s="35">
        <v>817000</v>
      </c>
      <c r="G446" s="34" t="s">
        <v>111</v>
      </c>
      <c r="H446" s="34" t="s">
        <v>47</v>
      </c>
      <c r="I446" s="36">
        <v>44068</v>
      </c>
      <c r="J446" s="36" t="s">
        <v>66</v>
      </c>
      <c r="K446" s="36">
        <v>45082</v>
      </c>
      <c r="L446" s="168">
        <v>0</v>
      </c>
      <c r="M446" s="168">
        <v>0</v>
      </c>
      <c r="N446" s="168">
        <v>0</v>
      </c>
      <c r="O446" s="168">
        <v>0</v>
      </c>
      <c r="P446" s="168">
        <v>0</v>
      </c>
      <c r="Q446" s="168">
        <v>0</v>
      </c>
      <c r="R446" s="168">
        <v>0</v>
      </c>
      <c r="S446" s="168">
        <v>0</v>
      </c>
      <c r="T446" s="168">
        <v>0</v>
      </c>
      <c r="U446" s="168">
        <v>0</v>
      </c>
      <c r="V446" s="168">
        <v>0</v>
      </c>
      <c r="W446" s="168">
        <v>0</v>
      </c>
      <c r="X446" s="168">
        <v>0</v>
      </c>
      <c r="Y446" s="168">
        <v>0</v>
      </c>
      <c r="Z446" s="168">
        <v>0</v>
      </c>
      <c r="AA446" s="168">
        <v>0</v>
      </c>
      <c r="AB446" s="168">
        <v>100</v>
      </c>
      <c r="AC446" s="168">
        <v>0</v>
      </c>
      <c r="AD446" s="168">
        <v>0</v>
      </c>
      <c r="AE446" s="168">
        <v>0</v>
      </c>
      <c r="AF446" s="168">
        <v>0</v>
      </c>
      <c r="AG446" s="168">
        <v>0</v>
      </c>
      <c r="AH446" s="168">
        <f t="shared" si="7"/>
        <v>100</v>
      </c>
      <c r="AI446" s="169">
        <v>43731</v>
      </c>
    </row>
    <row r="447" spans="1:35" x14ac:dyDescent="0.2">
      <c r="A447" s="34" t="s">
        <v>614</v>
      </c>
      <c r="B447" s="34" t="s">
        <v>615</v>
      </c>
      <c r="C447" s="34" t="s">
        <v>37</v>
      </c>
      <c r="D447" s="34" t="s">
        <v>44</v>
      </c>
      <c r="E447" s="167" t="s">
        <v>135</v>
      </c>
      <c r="F447" s="35">
        <v>817000</v>
      </c>
      <c r="G447" s="34" t="s">
        <v>111</v>
      </c>
      <c r="H447" s="34" t="s">
        <v>47</v>
      </c>
      <c r="I447" s="36">
        <v>44068</v>
      </c>
      <c r="J447" s="36" t="s">
        <v>66</v>
      </c>
      <c r="K447" s="36">
        <v>45082</v>
      </c>
      <c r="L447" s="168">
        <v>130</v>
      </c>
      <c r="M447" s="168">
        <v>0</v>
      </c>
      <c r="N447" s="168">
        <v>0</v>
      </c>
      <c r="O447" s="168">
        <v>0</v>
      </c>
      <c r="P447" s="168">
        <v>0</v>
      </c>
      <c r="Q447" s="168">
        <v>0</v>
      </c>
      <c r="R447" s="168">
        <v>0</v>
      </c>
      <c r="S447" s="168">
        <v>0</v>
      </c>
      <c r="T447" s="168">
        <v>0</v>
      </c>
      <c r="U447" s="168">
        <v>0</v>
      </c>
      <c r="V447" s="168">
        <v>0</v>
      </c>
      <c r="W447" s="168">
        <v>20</v>
      </c>
      <c r="X447" s="168">
        <v>0</v>
      </c>
      <c r="Y447" s="168">
        <v>0</v>
      </c>
      <c r="Z447" s="168">
        <v>0</v>
      </c>
      <c r="AA447" s="168">
        <v>0</v>
      </c>
      <c r="AB447" s="168">
        <v>286</v>
      </c>
      <c r="AC447" s="168">
        <v>0</v>
      </c>
      <c r="AD447" s="168">
        <v>0</v>
      </c>
      <c r="AE447" s="168">
        <v>0</v>
      </c>
      <c r="AF447" s="168">
        <v>0</v>
      </c>
      <c r="AG447" s="168">
        <v>0</v>
      </c>
      <c r="AH447" s="168">
        <f t="shared" si="7"/>
        <v>436</v>
      </c>
      <c r="AI447" s="169">
        <v>43731</v>
      </c>
    </row>
    <row r="448" spans="1:35" x14ac:dyDescent="0.2">
      <c r="A448" s="34" t="s">
        <v>616</v>
      </c>
      <c r="B448" s="34" t="s">
        <v>617</v>
      </c>
      <c r="C448" s="34" t="s">
        <v>37</v>
      </c>
      <c r="D448" s="34" t="s">
        <v>44</v>
      </c>
      <c r="E448" s="167" t="s">
        <v>135</v>
      </c>
      <c r="F448" s="35">
        <v>56000</v>
      </c>
      <c r="G448" s="34" t="s">
        <v>111</v>
      </c>
      <c r="H448" s="34" t="s">
        <v>47</v>
      </c>
      <c r="I448" s="36">
        <v>43383</v>
      </c>
      <c r="J448" s="36" t="s">
        <v>66</v>
      </c>
      <c r="K448" s="36">
        <v>44011</v>
      </c>
      <c r="L448" s="168">
        <v>6</v>
      </c>
      <c r="M448" s="168">
        <v>0</v>
      </c>
      <c r="N448" s="168">
        <v>0</v>
      </c>
      <c r="O448" s="168">
        <v>0</v>
      </c>
      <c r="P448" s="168">
        <v>0</v>
      </c>
      <c r="Q448" s="168">
        <v>0</v>
      </c>
      <c r="R448" s="168">
        <v>0</v>
      </c>
      <c r="S448" s="168">
        <v>0</v>
      </c>
      <c r="T448" s="168">
        <v>0</v>
      </c>
      <c r="U448" s="168">
        <v>13</v>
      </c>
      <c r="V448" s="168">
        <v>0</v>
      </c>
      <c r="W448" s="168">
        <v>0</v>
      </c>
      <c r="X448" s="168">
        <v>0</v>
      </c>
      <c r="Y448" s="168">
        <v>0</v>
      </c>
      <c r="Z448" s="168">
        <v>0</v>
      </c>
      <c r="AA448" s="168">
        <v>0</v>
      </c>
      <c r="AB448" s="168">
        <v>0</v>
      </c>
      <c r="AC448" s="168">
        <v>0</v>
      </c>
      <c r="AD448" s="168">
        <v>0</v>
      </c>
      <c r="AE448" s="168">
        <v>0</v>
      </c>
      <c r="AF448" s="168">
        <v>0</v>
      </c>
      <c r="AG448" s="168">
        <v>0</v>
      </c>
      <c r="AH448" s="168">
        <f t="shared" si="7"/>
        <v>19</v>
      </c>
      <c r="AI448" s="169">
        <v>43180</v>
      </c>
    </row>
    <row r="449" spans="1:35" x14ac:dyDescent="0.2">
      <c r="A449" s="34" t="s">
        <v>618</v>
      </c>
      <c r="B449" s="34" t="s">
        <v>619</v>
      </c>
      <c r="C449" s="34" t="s">
        <v>37</v>
      </c>
      <c r="D449" s="34" t="s">
        <v>44</v>
      </c>
      <c r="E449" s="167" t="s">
        <v>305</v>
      </c>
      <c r="F449" s="35">
        <v>890000</v>
      </c>
      <c r="G449" s="34" t="s">
        <v>412</v>
      </c>
      <c r="H449" s="34" t="s">
        <v>47</v>
      </c>
      <c r="I449" s="36">
        <v>43209</v>
      </c>
      <c r="J449" s="36" t="s">
        <v>66</v>
      </c>
      <c r="K449" s="36">
        <v>43637</v>
      </c>
      <c r="L449" s="168" t="s">
        <v>66</v>
      </c>
      <c r="M449" s="168" t="s">
        <v>66</v>
      </c>
      <c r="N449" s="168" t="s">
        <v>66</v>
      </c>
      <c r="O449" s="168" t="s">
        <v>66</v>
      </c>
      <c r="P449" s="168" t="s">
        <v>66</v>
      </c>
      <c r="Q449" s="168" t="s">
        <v>66</v>
      </c>
      <c r="R449" s="168" t="s">
        <v>66</v>
      </c>
      <c r="S449" s="168" t="s">
        <v>66</v>
      </c>
      <c r="T449" s="168" t="s">
        <v>66</v>
      </c>
      <c r="U449" s="168">
        <v>0</v>
      </c>
      <c r="V449" s="168">
        <v>0</v>
      </c>
      <c r="W449" s="168">
        <v>0</v>
      </c>
      <c r="X449" s="168">
        <v>0</v>
      </c>
      <c r="Y449" s="168">
        <v>0</v>
      </c>
      <c r="Z449" s="168">
        <v>0</v>
      </c>
      <c r="AA449" s="168">
        <v>0</v>
      </c>
      <c r="AB449" s="168">
        <v>741</v>
      </c>
      <c r="AC449" s="168" t="s">
        <v>66</v>
      </c>
      <c r="AD449" s="168" t="s">
        <v>66</v>
      </c>
      <c r="AE449" s="168" t="s">
        <v>66</v>
      </c>
      <c r="AF449" s="168" t="s">
        <v>66</v>
      </c>
      <c r="AG449" s="168" t="s">
        <v>66</v>
      </c>
      <c r="AH449" s="168">
        <f t="shared" si="7"/>
        <v>741</v>
      </c>
      <c r="AI449" s="169">
        <v>43131</v>
      </c>
    </row>
    <row r="450" spans="1:35" x14ac:dyDescent="0.2">
      <c r="A450" s="34" t="s">
        <v>620</v>
      </c>
      <c r="B450" s="34" t="s">
        <v>621</v>
      </c>
      <c r="C450" s="34" t="s">
        <v>37</v>
      </c>
      <c r="D450" s="34" t="s">
        <v>43</v>
      </c>
      <c r="E450" s="167" t="s">
        <v>622</v>
      </c>
      <c r="F450" s="35">
        <v>10000</v>
      </c>
      <c r="G450" s="34" t="s">
        <v>623</v>
      </c>
      <c r="H450" s="34" t="s">
        <v>66</v>
      </c>
      <c r="I450" s="36">
        <v>43200</v>
      </c>
      <c r="J450" s="36" t="s">
        <v>66</v>
      </c>
      <c r="K450" s="36">
        <v>43566</v>
      </c>
      <c r="L450" s="168" t="s">
        <v>66</v>
      </c>
      <c r="M450" s="168" t="s">
        <v>66</v>
      </c>
      <c r="N450" s="168" t="s">
        <v>66</v>
      </c>
      <c r="O450" s="168" t="s">
        <v>66</v>
      </c>
      <c r="P450" s="168" t="s">
        <v>66</v>
      </c>
      <c r="Q450" s="168" t="s">
        <v>66</v>
      </c>
      <c r="R450" s="168" t="s">
        <v>66</v>
      </c>
      <c r="S450" s="168" t="s">
        <v>66</v>
      </c>
      <c r="T450" s="168" t="s">
        <v>66</v>
      </c>
      <c r="U450" s="168">
        <v>0</v>
      </c>
      <c r="V450" s="168">
        <v>0</v>
      </c>
      <c r="W450" s="168">
        <v>0</v>
      </c>
      <c r="X450" s="168">
        <v>8</v>
      </c>
      <c r="Y450" s="168">
        <v>0</v>
      </c>
      <c r="Z450" s="168">
        <v>0</v>
      </c>
      <c r="AA450" s="168">
        <v>0</v>
      </c>
      <c r="AB450" s="168" t="s">
        <v>66</v>
      </c>
      <c r="AC450" s="168" t="s">
        <v>66</v>
      </c>
      <c r="AD450" s="168" t="s">
        <v>66</v>
      </c>
      <c r="AE450" s="168" t="s">
        <v>66</v>
      </c>
      <c r="AF450" s="168" t="s">
        <v>66</v>
      </c>
      <c r="AG450" s="168" t="s">
        <v>66</v>
      </c>
      <c r="AH450" s="168">
        <f t="shared" si="7"/>
        <v>8</v>
      </c>
      <c r="AI450" s="169" t="s">
        <v>66</v>
      </c>
    </row>
    <row r="451" spans="1:35" x14ac:dyDescent="0.2">
      <c r="A451" s="34" t="s">
        <v>624</v>
      </c>
      <c r="B451" s="34" t="s">
        <v>625</v>
      </c>
      <c r="C451" s="34" t="s">
        <v>37</v>
      </c>
      <c r="D451" s="34" t="s">
        <v>44</v>
      </c>
      <c r="E451" s="167" t="s">
        <v>92</v>
      </c>
      <c r="F451" s="35">
        <v>10000</v>
      </c>
      <c r="G451" s="34" t="s">
        <v>93</v>
      </c>
      <c r="H451" s="34" t="s">
        <v>47</v>
      </c>
      <c r="I451" s="36">
        <v>42991</v>
      </c>
      <c r="J451" s="36" t="s">
        <v>66</v>
      </c>
      <c r="K451" s="36">
        <v>43256</v>
      </c>
      <c r="L451" s="168">
        <v>0</v>
      </c>
      <c r="M451" s="168" t="s">
        <v>66</v>
      </c>
      <c r="N451" s="168" t="s">
        <v>66</v>
      </c>
      <c r="O451" s="168" t="s">
        <v>66</v>
      </c>
      <c r="P451" s="168" t="s">
        <v>66</v>
      </c>
      <c r="Q451" s="168" t="s">
        <v>66</v>
      </c>
      <c r="R451" s="168" t="s">
        <v>66</v>
      </c>
      <c r="S451" s="168" t="s">
        <v>66</v>
      </c>
      <c r="T451" s="168" t="s">
        <v>66</v>
      </c>
      <c r="U451" s="168">
        <v>0</v>
      </c>
      <c r="V451" s="168">
        <v>0</v>
      </c>
      <c r="W451" s="168">
        <v>0</v>
      </c>
      <c r="X451" s="168">
        <v>5</v>
      </c>
      <c r="Y451" s="168">
        <v>0</v>
      </c>
      <c r="Z451" s="168">
        <v>0</v>
      </c>
      <c r="AA451" s="168">
        <v>0</v>
      </c>
      <c r="AB451" s="168" t="s">
        <v>66</v>
      </c>
      <c r="AC451" s="168" t="s">
        <v>66</v>
      </c>
      <c r="AD451" s="168" t="s">
        <v>66</v>
      </c>
      <c r="AE451" s="168" t="s">
        <v>66</v>
      </c>
      <c r="AF451" s="168" t="s">
        <v>66</v>
      </c>
      <c r="AG451" s="168" t="s">
        <v>66</v>
      </c>
      <c r="AH451" s="168">
        <f t="shared" si="7"/>
        <v>5</v>
      </c>
      <c r="AI451" s="169" t="s">
        <v>66</v>
      </c>
    </row>
    <row r="452" spans="1:35" x14ac:dyDescent="0.2">
      <c r="A452" s="34" t="s">
        <v>626</v>
      </c>
      <c r="B452" s="34" t="s">
        <v>627</v>
      </c>
      <c r="C452" s="34" t="s">
        <v>37</v>
      </c>
      <c r="D452" s="34" t="s">
        <v>38</v>
      </c>
      <c r="E452" s="167" t="s">
        <v>73</v>
      </c>
      <c r="F452" s="35">
        <v>176000</v>
      </c>
      <c r="G452" s="34" t="s">
        <v>74</v>
      </c>
      <c r="H452" s="34" t="s">
        <v>47</v>
      </c>
      <c r="I452" s="36">
        <v>45078</v>
      </c>
      <c r="J452" s="36" t="s">
        <v>66</v>
      </c>
      <c r="K452" s="36">
        <v>45358</v>
      </c>
      <c r="L452" s="168">
        <v>13</v>
      </c>
      <c r="M452" s="168" t="s">
        <v>66</v>
      </c>
      <c r="N452" s="168" t="s">
        <v>66</v>
      </c>
      <c r="O452" s="168" t="s">
        <v>66</v>
      </c>
      <c r="P452" s="168" t="s">
        <v>66</v>
      </c>
      <c r="Q452" s="168" t="s">
        <v>66</v>
      </c>
      <c r="R452" s="168" t="s">
        <v>66</v>
      </c>
      <c r="S452" s="168" t="s">
        <v>66</v>
      </c>
      <c r="T452" s="168" t="s">
        <v>66</v>
      </c>
      <c r="U452" s="168">
        <v>2</v>
      </c>
      <c r="V452" s="168">
        <v>0</v>
      </c>
      <c r="W452" s="168">
        <v>0</v>
      </c>
      <c r="X452" s="168">
        <v>30</v>
      </c>
      <c r="Y452" s="168">
        <v>0</v>
      </c>
      <c r="Z452" s="168">
        <v>0</v>
      </c>
      <c r="AA452" s="168">
        <v>28</v>
      </c>
      <c r="AB452" s="168" t="s">
        <v>66</v>
      </c>
      <c r="AC452" s="168" t="s">
        <v>66</v>
      </c>
      <c r="AD452" s="168" t="s">
        <v>66</v>
      </c>
      <c r="AE452" s="168" t="s">
        <v>66</v>
      </c>
      <c r="AF452" s="168" t="s">
        <v>66</v>
      </c>
      <c r="AG452" s="168" t="s">
        <v>66</v>
      </c>
      <c r="AH452" s="168">
        <f t="shared" si="7"/>
        <v>73</v>
      </c>
      <c r="AI452" s="169">
        <v>44726</v>
      </c>
    </row>
    <row r="453" spans="1:35" x14ac:dyDescent="0.2">
      <c r="A453" s="34" t="s">
        <v>626</v>
      </c>
      <c r="B453" s="34" t="s">
        <v>627</v>
      </c>
      <c r="C453" s="34" t="s">
        <v>37</v>
      </c>
      <c r="D453" s="34" t="s">
        <v>38</v>
      </c>
      <c r="E453" s="167" t="s">
        <v>73</v>
      </c>
      <c r="F453" s="35">
        <v>176000</v>
      </c>
      <c r="G453" s="34" t="s">
        <v>74</v>
      </c>
      <c r="H453" s="34" t="s">
        <v>47</v>
      </c>
      <c r="I453" s="36">
        <v>45078</v>
      </c>
      <c r="J453" s="36" t="s">
        <v>66</v>
      </c>
      <c r="K453" s="36">
        <v>45358</v>
      </c>
      <c r="L453" s="168" t="s">
        <v>66</v>
      </c>
      <c r="M453" s="168" t="s">
        <v>66</v>
      </c>
      <c r="N453" s="168" t="s">
        <v>66</v>
      </c>
      <c r="O453" s="168" t="s">
        <v>66</v>
      </c>
      <c r="P453" s="168" t="s">
        <v>66</v>
      </c>
      <c r="Q453" s="168" t="s">
        <v>66</v>
      </c>
      <c r="R453" s="168" t="s">
        <v>66</v>
      </c>
      <c r="S453" s="168" t="s">
        <v>66</v>
      </c>
      <c r="T453" s="168" t="s">
        <v>66</v>
      </c>
      <c r="U453" s="168">
        <v>0</v>
      </c>
      <c r="V453" s="168">
        <v>0</v>
      </c>
      <c r="W453" s="168">
        <v>5</v>
      </c>
      <c r="X453" s="168" t="s">
        <v>66</v>
      </c>
      <c r="Y453" s="168">
        <v>0</v>
      </c>
      <c r="Z453" s="168">
        <v>0</v>
      </c>
      <c r="AA453" s="168">
        <v>30</v>
      </c>
      <c r="AB453" s="168" t="s">
        <v>66</v>
      </c>
      <c r="AC453" s="168" t="s">
        <v>66</v>
      </c>
      <c r="AD453" s="168" t="s">
        <v>66</v>
      </c>
      <c r="AE453" s="168" t="s">
        <v>66</v>
      </c>
      <c r="AF453" s="168" t="s">
        <v>66</v>
      </c>
      <c r="AG453" s="168" t="s">
        <v>66</v>
      </c>
      <c r="AH453" s="168">
        <f t="shared" si="7"/>
        <v>35</v>
      </c>
      <c r="AI453" s="169">
        <v>44726</v>
      </c>
    </row>
    <row r="454" spans="1:35" x14ac:dyDescent="0.2">
      <c r="A454" s="34" t="s">
        <v>626</v>
      </c>
      <c r="B454" s="34" t="s">
        <v>627</v>
      </c>
      <c r="C454" s="34" t="s">
        <v>37</v>
      </c>
      <c r="D454" s="34" t="s">
        <v>42</v>
      </c>
      <c r="E454" s="167" t="s">
        <v>73</v>
      </c>
      <c r="F454" s="35">
        <v>176000</v>
      </c>
      <c r="G454" s="34" t="s">
        <v>74</v>
      </c>
      <c r="H454" s="34" t="s">
        <v>47</v>
      </c>
      <c r="I454" s="36">
        <v>45078</v>
      </c>
      <c r="J454" s="36" t="s">
        <v>66</v>
      </c>
      <c r="K454" s="36">
        <v>45358</v>
      </c>
      <c r="L454" s="168">
        <v>10</v>
      </c>
      <c r="M454" s="168">
        <v>0</v>
      </c>
      <c r="N454" s="168">
        <v>0</v>
      </c>
      <c r="O454" s="168">
        <v>0</v>
      </c>
      <c r="P454" s="168">
        <v>0</v>
      </c>
      <c r="Q454" s="168">
        <v>0</v>
      </c>
      <c r="R454" s="168">
        <v>0</v>
      </c>
      <c r="S454" s="168">
        <v>0</v>
      </c>
      <c r="T454" s="168">
        <v>0</v>
      </c>
      <c r="U454" s="168">
        <v>3</v>
      </c>
      <c r="V454" s="168">
        <v>0</v>
      </c>
      <c r="W454" s="168">
        <v>0</v>
      </c>
      <c r="X454" s="168">
        <v>0</v>
      </c>
      <c r="Y454" s="168">
        <v>0</v>
      </c>
      <c r="Z454" s="168">
        <v>0</v>
      </c>
      <c r="AA454" s="168">
        <v>0</v>
      </c>
      <c r="AB454" s="168">
        <v>55</v>
      </c>
      <c r="AC454" s="168">
        <v>0</v>
      </c>
      <c r="AD454" s="168">
        <v>0</v>
      </c>
      <c r="AE454" s="168">
        <v>0</v>
      </c>
      <c r="AF454" s="168">
        <v>0</v>
      </c>
      <c r="AG454" s="168">
        <v>0</v>
      </c>
      <c r="AH454" s="168">
        <f t="shared" si="7"/>
        <v>68</v>
      </c>
      <c r="AI454" s="169">
        <v>44726</v>
      </c>
    </row>
    <row r="455" spans="1:35" x14ac:dyDescent="0.2">
      <c r="A455" s="34" t="s">
        <v>626</v>
      </c>
      <c r="B455" s="34" t="s">
        <v>627</v>
      </c>
      <c r="C455" s="34" t="s">
        <v>37</v>
      </c>
      <c r="D455" s="34" t="s">
        <v>43</v>
      </c>
      <c r="E455" s="167" t="s">
        <v>73</v>
      </c>
      <c r="F455" s="35">
        <v>176000</v>
      </c>
      <c r="G455" s="34" t="s">
        <v>74</v>
      </c>
      <c r="H455" s="34" t="s">
        <v>75</v>
      </c>
      <c r="I455" s="36">
        <v>45078</v>
      </c>
      <c r="J455" s="36" t="s">
        <v>66</v>
      </c>
      <c r="K455" s="36">
        <v>45358</v>
      </c>
      <c r="L455" s="168" t="s">
        <v>66</v>
      </c>
      <c r="M455" s="168" t="s">
        <v>66</v>
      </c>
      <c r="N455" s="168" t="s">
        <v>66</v>
      </c>
      <c r="O455" s="168" t="s">
        <v>66</v>
      </c>
      <c r="P455" s="168" t="s">
        <v>66</v>
      </c>
      <c r="Q455" s="168" t="s">
        <v>66</v>
      </c>
      <c r="R455" s="168" t="s">
        <v>66</v>
      </c>
      <c r="S455" s="168" t="s">
        <v>66</v>
      </c>
      <c r="T455" s="168" t="s">
        <v>66</v>
      </c>
      <c r="U455" s="168">
        <v>0</v>
      </c>
      <c r="V455" s="168">
        <v>0</v>
      </c>
      <c r="W455" s="168">
        <v>0</v>
      </c>
      <c r="X455" s="168">
        <v>0</v>
      </c>
      <c r="Y455" s="168">
        <v>0</v>
      </c>
      <c r="Z455" s="168">
        <v>0</v>
      </c>
      <c r="AA455" s="168" t="s">
        <v>66</v>
      </c>
      <c r="AB455" s="168">
        <v>35</v>
      </c>
      <c r="AC455" s="168" t="s">
        <v>66</v>
      </c>
      <c r="AD455" s="168" t="s">
        <v>66</v>
      </c>
      <c r="AE455" s="168" t="s">
        <v>66</v>
      </c>
      <c r="AF455" s="168" t="s">
        <v>66</v>
      </c>
      <c r="AG455" s="168" t="s">
        <v>66</v>
      </c>
      <c r="AH455" s="168">
        <f t="shared" si="7"/>
        <v>35</v>
      </c>
      <c r="AI455" s="169">
        <v>44726</v>
      </c>
    </row>
    <row r="456" spans="1:35" x14ac:dyDescent="0.2">
      <c r="A456" s="34" t="s">
        <v>628</v>
      </c>
      <c r="B456" s="34" t="s">
        <v>629</v>
      </c>
      <c r="C456" s="34" t="s">
        <v>37</v>
      </c>
      <c r="D456" s="34" t="s">
        <v>43</v>
      </c>
      <c r="E456" s="167" t="s">
        <v>608</v>
      </c>
      <c r="F456" s="35">
        <v>12000</v>
      </c>
      <c r="G456" s="34" t="s">
        <v>609</v>
      </c>
      <c r="H456" s="34" t="s">
        <v>47</v>
      </c>
      <c r="I456" s="36">
        <v>43397</v>
      </c>
      <c r="J456" s="36" t="s">
        <v>66</v>
      </c>
      <c r="K456" s="36">
        <v>43942</v>
      </c>
      <c r="L456" s="168">
        <v>6</v>
      </c>
      <c r="M456" s="168">
        <v>0</v>
      </c>
      <c r="N456" s="168">
        <v>0</v>
      </c>
      <c r="O456" s="168">
        <v>0</v>
      </c>
      <c r="P456" s="168">
        <v>0</v>
      </c>
      <c r="Q456" s="168">
        <v>0</v>
      </c>
      <c r="R456" s="168">
        <v>0</v>
      </c>
      <c r="S456" s="168">
        <v>0</v>
      </c>
      <c r="T456" s="168">
        <v>0</v>
      </c>
      <c r="U456" s="168">
        <v>0</v>
      </c>
      <c r="V456" s="168">
        <v>0</v>
      </c>
      <c r="W456" s="168">
        <v>0</v>
      </c>
      <c r="X456" s="168" t="s">
        <v>66</v>
      </c>
      <c r="Y456" s="168">
        <v>0</v>
      </c>
      <c r="Z456" s="168">
        <v>0</v>
      </c>
      <c r="AA456" s="168">
        <v>0</v>
      </c>
      <c r="AB456" s="168">
        <v>0</v>
      </c>
      <c r="AC456" s="168">
        <v>0</v>
      </c>
      <c r="AD456" s="168">
        <v>0</v>
      </c>
      <c r="AE456" s="168">
        <v>0</v>
      </c>
      <c r="AF456" s="168">
        <v>0</v>
      </c>
      <c r="AG456" s="168">
        <v>0</v>
      </c>
      <c r="AH456" s="168">
        <f t="shared" si="7"/>
        <v>6</v>
      </c>
      <c r="AI456" s="169">
        <v>43187</v>
      </c>
    </row>
    <row r="457" spans="1:35" x14ac:dyDescent="0.2">
      <c r="A457" s="34" t="s">
        <v>630</v>
      </c>
      <c r="B457" s="34" t="s">
        <v>631</v>
      </c>
      <c r="C457" s="34" t="s">
        <v>37</v>
      </c>
      <c r="D457" s="34" t="s">
        <v>44</v>
      </c>
      <c r="E457" s="167" t="s">
        <v>78</v>
      </c>
      <c r="F457" s="35">
        <v>64000</v>
      </c>
      <c r="G457" s="34" t="s">
        <v>79</v>
      </c>
      <c r="H457" s="34" t="s">
        <v>47</v>
      </c>
      <c r="I457" s="36">
        <v>44046</v>
      </c>
      <c r="J457" s="36" t="s">
        <v>66</v>
      </c>
      <c r="K457" s="36">
        <v>44735</v>
      </c>
      <c r="L457" s="168">
        <v>20</v>
      </c>
      <c r="M457" s="168" t="s">
        <v>66</v>
      </c>
      <c r="N457" s="168" t="s">
        <v>66</v>
      </c>
      <c r="O457" s="168" t="s">
        <v>66</v>
      </c>
      <c r="P457" s="168" t="s">
        <v>66</v>
      </c>
      <c r="Q457" s="168" t="s">
        <v>66</v>
      </c>
      <c r="R457" s="168" t="s">
        <v>66</v>
      </c>
      <c r="S457" s="168" t="s">
        <v>66</v>
      </c>
      <c r="T457" s="168" t="s">
        <v>66</v>
      </c>
      <c r="U457" s="168">
        <v>0</v>
      </c>
      <c r="V457" s="168">
        <v>0</v>
      </c>
      <c r="W457" s="168">
        <v>0</v>
      </c>
      <c r="X457" s="168">
        <v>5</v>
      </c>
      <c r="Y457" s="168">
        <v>0</v>
      </c>
      <c r="Z457" s="168">
        <v>0</v>
      </c>
      <c r="AA457" s="168">
        <v>0</v>
      </c>
      <c r="AB457" s="168" t="s">
        <v>66</v>
      </c>
      <c r="AC457" s="168" t="s">
        <v>66</v>
      </c>
      <c r="AD457" s="168" t="s">
        <v>66</v>
      </c>
      <c r="AE457" s="168" t="s">
        <v>66</v>
      </c>
      <c r="AF457" s="168" t="s">
        <v>66</v>
      </c>
      <c r="AG457" s="168" t="s">
        <v>66</v>
      </c>
      <c r="AH457" s="168">
        <f t="shared" si="7"/>
        <v>25</v>
      </c>
      <c r="AI457" s="169">
        <v>44046</v>
      </c>
    </row>
    <row r="458" spans="1:35" x14ac:dyDescent="0.2">
      <c r="A458" s="34" t="s">
        <v>632</v>
      </c>
      <c r="B458" s="34" t="s">
        <v>633</v>
      </c>
      <c r="C458" s="34" t="s">
        <v>37</v>
      </c>
      <c r="D458" s="34" t="s">
        <v>38</v>
      </c>
      <c r="E458" s="167" t="s">
        <v>571</v>
      </c>
      <c r="F458" s="35">
        <v>424000</v>
      </c>
      <c r="G458" s="34" t="s">
        <v>196</v>
      </c>
      <c r="H458" s="34" t="s">
        <v>47</v>
      </c>
      <c r="I458" s="36">
        <v>44316</v>
      </c>
      <c r="J458" s="36" t="s">
        <v>66</v>
      </c>
      <c r="K458" s="36">
        <v>45021</v>
      </c>
      <c r="L458" s="168">
        <v>0</v>
      </c>
      <c r="M458" s="168">
        <v>0</v>
      </c>
      <c r="N458" s="168">
        <v>0</v>
      </c>
      <c r="O458" s="168">
        <v>0</v>
      </c>
      <c r="P458" s="168">
        <v>0</v>
      </c>
      <c r="Q458" s="168">
        <v>0</v>
      </c>
      <c r="R458" s="168">
        <v>0</v>
      </c>
      <c r="S458" s="168">
        <v>0</v>
      </c>
      <c r="T458" s="168">
        <v>0</v>
      </c>
      <c r="U458" s="168">
        <v>0</v>
      </c>
      <c r="V458" s="168">
        <v>0</v>
      </c>
      <c r="W458" s="168" t="s">
        <v>66</v>
      </c>
      <c r="X458" s="168">
        <v>0</v>
      </c>
      <c r="Y458" s="168">
        <v>0</v>
      </c>
      <c r="Z458" s="168">
        <v>0</v>
      </c>
      <c r="AA458" s="168">
        <v>0</v>
      </c>
      <c r="AB458" s="168">
        <v>45</v>
      </c>
      <c r="AC458" s="168">
        <v>27</v>
      </c>
      <c r="AD458" s="168">
        <v>0</v>
      </c>
      <c r="AE458" s="168">
        <v>0</v>
      </c>
      <c r="AF458" s="168">
        <v>0</v>
      </c>
      <c r="AG458" s="168">
        <v>0</v>
      </c>
      <c r="AH458" s="168">
        <f t="shared" si="7"/>
        <v>72</v>
      </c>
      <c r="AI458" s="169">
        <v>44315</v>
      </c>
    </row>
    <row r="459" spans="1:35" x14ac:dyDescent="0.2">
      <c r="A459" s="34" t="s">
        <v>632</v>
      </c>
      <c r="B459" s="34" t="s">
        <v>633</v>
      </c>
      <c r="C459" s="34" t="s">
        <v>37</v>
      </c>
      <c r="D459" s="34" t="s">
        <v>42</v>
      </c>
      <c r="E459" s="167" t="s">
        <v>571</v>
      </c>
      <c r="F459" s="35">
        <v>424000</v>
      </c>
      <c r="G459" s="34" t="s">
        <v>196</v>
      </c>
      <c r="H459" s="34" t="s">
        <v>47</v>
      </c>
      <c r="I459" s="36">
        <v>44316</v>
      </c>
      <c r="J459" s="36" t="s">
        <v>66</v>
      </c>
      <c r="K459" s="36">
        <v>45021</v>
      </c>
      <c r="L459" s="168">
        <v>5</v>
      </c>
      <c r="M459" s="168">
        <v>0</v>
      </c>
      <c r="N459" s="168">
        <v>0</v>
      </c>
      <c r="O459" s="168">
        <v>0</v>
      </c>
      <c r="P459" s="168">
        <v>0</v>
      </c>
      <c r="Q459" s="168">
        <v>0</v>
      </c>
      <c r="R459" s="168">
        <v>0</v>
      </c>
      <c r="S459" s="168">
        <v>0</v>
      </c>
      <c r="T459" s="168">
        <v>0</v>
      </c>
      <c r="U459" s="168">
        <v>0</v>
      </c>
      <c r="V459" s="168">
        <v>0</v>
      </c>
      <c r="W459" s="168">
        <v>7</v>
      </c>
      <c r="X459" s="168">
        <v>0</v>
      </c>
      <c r="Y459" s="168">
        <v>0</v>
      </c>
      <c r="Z459" s="168">
        <v>0</v>
      </c>
      <c r="AA459" s="168">
        <v>0</v>
      </c>
      <c r="AB459" s="168">
        <v>219</v>
      </c>
      <c r="AC459" s="168">
        <v>0</v>
      </c>
      <c r="AD459" s="168">
        <v>0</v>
      </c>
      <c r="AE459" s="168">
        <v>0</v>
      </c>
      <c r="AF459" s="168">
        <v>0</v>
      </c>
      <c r="AG459" s="168">
        <v>0</v>
      </c>
      <c r="AH459" s="168">
        <f t="shared" si="7"/>
        <v>231</v>
      </c>
      <c r="AI459" s="169">
        <v>44315</v>
      </c>
    </row>
    <row r="460" spans="1:35" x14ac:dyDescent="0.2">
      <c r="A460" s="34" t="s">
        <v>632</v>
      </c>
      <c r="B460" s="34" t="s">
        <v>633</v>
      </c>
      <c r="C460" s="34" t="s">
        <v>37</v>
      </c>
      <c r="D460" s="34" t="s">
        <v>48</v>
      </c>
      <c r="E460" s="167" t="s">
        <v>571</v>
      </c>
      <c r="F460" s="35">
        <v>424000</v>
      </c>
      <c r="G460" s="34" t="s">
        <v>196</v>
      </c>
      <c r="H460" s="34" t="s">
        <v>75</v>
      </c>
      <c r="I460" s="36">
        <v>44316</v>
      </c>
      <c r="J460" s="36" t="s">
        <v>66</v>
      </c>
      <c r="K460" s="36">
        <v>45021</v>
      </c>
      <c r="L460" s="168" t="s">
        <v>66</v>
      </c>
      <c r="M460" s="168">
        <v>0</v>
      </c>
      <c r="N460" s="168">
        <v>0</v>
      </c>
      <c r="O460" s="168">
        <v>0</v>
      </c>
      <c r="P460" s="168">
        <v>0</v>
      </c>
      <c r="Q460" s="168">
        <v>0</v>
      </c>
      <c r="R460" s="168">
        <v>0</v>
      </c>
      <c r="S460" s="168">
        <v>0</v>
      </c>
      <c r="T460" s="168">
        <v>0</v>
      </c>
      <c r="U460" s="168">
        <v>0</v>
      </c>
      <c r="V460" s="168">
        <v>0</v>
      </c>
      <c r="W460" s="168" t="s">
        <v>66</v>
      </c>
      <c r="X460" s="168">
        <v>0</v>
      </c>
      <c r="Y460" s="168">
        <v>0</v>
      </c>
      <c r="Z460" s="168">
        <v>0</v>
      </c>
      <c r="AA460" s="168">
        <v>0</v>
      </c>
      <c r="AB460" s="168">
        <v>81</v>
      </c>
      <c r="AC460" s="168">
        <v>0</v>
      </c>
      <c r="AD460" s="168">
        <v>0</v>
      </c>
      <c r="AE460" s="168">
        <v>0</v>
      </c>
      <c r="AF460" s="168">
        <v>0</v>
      </c>
      <c r="AG460" s="168">
        <v>0</v>
      </c>
      <c r="AH460" s="168">
        <f t="shared" si="7"/>
        <v>81</v>
      </c>
      <c r="AI460" s="169">
        <v>44315</v>
      </c>
    </row>
    <row r="461" spans="1:35" x14ac:dyDescent="0.2">
      <c r="A461" s="34" t="s">
        <v>634</v>
      </c>
      <c r="B461" s="34" t="s">
        <v>635</v>
      </c>
      <c r="C461" s="34" t="s">
        <v>37</v>
      </c>
      <c r="D461" s="34" t="s">
        <v>44</v>
      </c>
      <c r="E461" s="167" t="s">
        <v>69</v>
      </c>
      <c r="F461" s="35">
        <v>50000</v>
      </c>
      <c r="G461" s="34" t="s">
        <v>70</v>
      </c>
      <c r="H461" s="34" t="s">
        <v>47</v>
      </c>
      <c r="I461" s="36">
        <v>44131</v>
      </c>
      <c r="J461" s="36" t="s">
        <v>66</v>
      </c>
      <c r="K461" s="36">
        <v>44671</v>
      </c>
      <c r="L461" s="168" t="s">
        <v>66</v>
      </c>
      <c r="M461" s="168" t="s">
        <v>66</v>
      </c>
      <c r="N461" s="168" t="s">
        <v>66</v>
      </c>
      <c r="O461" s="168" t="s">
        <v>66</v>
      </c>
      <c r="P461" s="168" t="s">
        <v>66</v>
      </c>
      <c r="Q461" s="168" t="s">
        <v>66</v>
      </c>
      <c r="R461" s="168" t="s">
        <v>66</v>
      </c>
      <c r="S461" s="168" t="s">
        <v>66</v>
      </c>
      <c r="T461" s="168" t="s">
        <v>66</v>
      </c>
      <c r="U461" s="168">
        <v>0</v>
      </c>
      <c r="V461" s="168">
        <v>0</v>
      </c>
      <c r="W461" s="168">
        <v>0</v>
      </c>
      <c r="X461" s="168">
        <v>50</v>
      </c>
      <c r="Y461" s="168">
        <v>0</v>
      </c>
      <c r="Z461" s="168">
        <v>0</v>
      </c>
      <c r="AA461" s="168">
        <v>0</v>
      </c>
      <c r="AB461" s="168" t="s">
        <v>66</v>
      </c>
      <c r="AC461" s="168" t="s">
        <v>66</v>
      </c>
      <c r="AD461" s="168" t="s">
        <v>66</v>
      </c>
      <c r="AE461" s="168" t="s">
        <v>66</v>
      </c>
      <c r="AF461" s="168" t="s">
        <v>66</v>
      </c>
      <c r="AG461" s="168" t="s">
        <v>66</v>
      </c>
      <c r="AH461" s="168">
        <f t="shared" si="7"/>
        <v>50</v>
      </c>
      <c r="AI461" s="169">
        <v>44039</v>
      </c>
    </row>
    <row r="462" spans="1:35" x14ac:dyDescent="0.2">
      <c r="A462" s="34" t="s">
        <v>636</v>
      </c>
      <c r="B462" s="34" t="s">
        <v>637</v>
      </c>
      <c r="C462" s="34" t="s">
        <v>37</v>
      </c>
      <c r="D462" s="34" t="s">
        <v>44</v>
      </c>
      <c r="E462" s="167" t="s">
        <v>608</v>
      </c>
      <c r="F462" s="35">
        <v>20000</v>
      </c>
      <c r="G462" s="34" t="s">
        <v>609</v>
      </c>
      <c r="H462" s="34" t="s">
        <v>47</v>
      </c>
      <c r="I462" s="36">
        <v>43270</v>
      </c>
      <c r="J462" s="36" t="s">
        <v>66</v>
      </c>
      <c r="K462" s="36">
        <v>44011</v>
      </c>
      <c r="L462" s="168" t="s">
        <v>66</v>
      </c>
      <c r="M462" s="168" t="s">
        <v>66</v>
      </c>
      <c r="N462" s="168" t="s">
        <v>66</v>
      </c>
      <c r="O462" s="168" t="s">
        <v>66</v>
      </c>
      <c r="P462" s="168" t="s">
        <v>66</v>
      </c>
      <c r="Q462" s="168" t="s">
        <v>66</v>
      </c>
      <c r="R462" s="168" t="s">
        <v>66</v>
      </c>
      <c r="S462" s="168" t="s">
        <v>66</v>
      </c>
      <c r="T462" s="168" t="s">
        <v>66</v>
      </c>
      <c r="U462" s="168">
        <v>0</v>
      </c>
      <c r="V462" s="168">
        <v>0</v>
      </c>
      <c r="W462" s="168">
        <v>0</v>
      </c>
      <c r="X462" s="168">
        <v>20</v>
      </c>
      <c r="Y462" s="168">
        <v>0</v>
      </c>
      <c r="Z462" s="168">
        <v>0</v>
      </c>
      <c r="AA462" s="168">
        <v>0</v>
      </c>
      <c r="AB462" s="168" t="s">
        <v>66</v>
      </c>
      <c r="AC462" s="168" t="s">
        <v>66</v>
      </c>
      <c r="AD462" s="168" t="s">
        <v>66</v>
      </c>
      <c r="AE462" s="168" t="s">
        <v>66</v>
      </c>
      <c r="AF462" s="168" t="s">
        <v>66</v>
      </c>
      <c r="AG462" s="168" t="s">
        <v>66</v>
      </c>
      <c r="AH462" s="168">
        <f t="shared" si="7"/>
        <v>20</v>
      </c>
      <c r="AI462" s="169" t="s">
        <v>66</v>
      </c>
    </row>
    <row r="463" spans="1:35" x14ac:dyDescent="0.2">
      <c r="A463" s="34" t="s">
        <v>638</v>
      </c>
      <c r="B463" s="34" t="s">
        <v>639</v>
      </c>
      <c r="C463" s="34" t="s">
        <v>37</v>
      </c>
      <c r="D463" s="34" t="s">
        <v>44</v>
      </c>
      <c r="E463" s="167" t="s">
        <v>305</v>
      </c>
      <c r="F463" s="35">
        <v>28000</v>
      </c>
      <c r="G463" s="34" t="s">
        <v>412</v>
      </c>
      <c r="H463" s="34" t="s">
        <v>47</v>
      </c>
      <c r="I463" s="36">
        <v>44041</v>
      </c>
      <c r="J463" s="36" t="s">
        <v>66</v>
      </c>
      <c r="K463" s="36">
        <v>44736</v>
      </c>
      <c r="L463" s="168">
        <v>0</v>
      </c>
      <c r="M463" s="168">
        <v>0</v>
      </c>
      <c r="N463" s="168">
        <v>0</v>
      </c>
      <c r="O463" s="168">
        <v>0</v>
      </c>
      <c r="P463" s="168">
        <v>0</v>
      </c>
      <c r="Q463" s="168">
        <v>0</v>
      </c>
      <c r="R463" s="168">
        <v>0</v>
      </c>
      <c r="S463" s="168">
        <v>0</v>
      </c>
      <c r="T463" s="168">
        <v>0</v>
      </c>
      <c r="U463" s="168">
        <v>0</v>
      </c>
      <c r="V463" s="168">
        <v>0</v>
      </c>
      <c r="W463" s="168">
        <v>0</v>
      </c>
      <c r="X463" s="168">
        <v>20</v>
      </c>
      <c r="Y463" s="168">
        <v>0</v>
      </c>
      <c r="Z463" s="168">
        <v>0</v>
      </c>
      <c r="AA463" s="168">
        <v>8</v>
      </c>
      <c r="AB463" s="168">
        <v>0</v>
      </c>
      <c r="AC463" s="168">
        <v>0</v>
      </c>
      <c r="AD463" s="168">
        <v>0</v>
      </c>
      <c r="AE463" s="168">
        <v>0</v>
      </c>
      <c r="AF463" s="168">
        <v>0</v>
      </c>
      <c r="AG463" s="168">
        <v>0</v>
      </c>
      <c r="AH463" s="168">
        <f t="shared" si="7"/>
        <v>28</v>
      </c>
      <c r="AI463" s="169">
        <v>44137</v>
      </c>
    </row>
    <row r="464" spans="1:35" x14ac:dyDescent="0.2">
      <c r="A464" s="34" t="s">
        <v>640</v>
      </c>
      <c r="B464" s="34" t="s">
        <v>641</v>
      </c>
      <c r="C464" s="34" t="s">
        <v>37</v>
      </c>
      <c r="D464" s="34" t="s">
        <v>44</v>
      </c>
      <c r="E464" s="167" t="s">
        <v>571</v>
      </c>
      <c r="F464" s="35">
        <v>160000</v>
      </c>
      <c r="G464" s="34" t="s">
        <v>196</v>
      </c>
      <c r="H464" s="34" t="s">
        <v>47</v>
      </c>
      <c r="I464" s="36">
        <v>44375</v>
      </c>
      <c r="J464" s="36" t="s">
        <v>66</v>
      </c>
      <c r="K464" s="36">
        <v>44742</v>
      </c>
      <c r="L464" s="168">
        <v>14</v>
      </c>
      <c r="M464" s="168">
        <v>0</v>
      </c>
      <c r="N464" s="168">
        <v>0</v>
      </c>
      <c r="O464" s="168">
        <v>0</v>
      </c>
      <c r="P464" s="168">
        <v>0</v>
      </c>
      <c r="Q464" s="168">
        <v>0</v>
      </c>
      <c r="R464" s="168">
        <v>0</v>
      </c>
      <c r="S464" s="168">
        <v>0</v>
      </c>
      <c r="T464" s="168">
        <v>0</v>
      </c>
      <c r="U464" s="168">
        <v>0</v>
      </c>
      <c r="V464" s="168">
        <v>0</v>
      </c>
      <c r="W464" s="168">
        <v>0</v>
      </c>
      <c r="X464" s="168">
        <v>20</v>
      </c>
      <c r="Y464" s="168">
        <v>0</v>
      </c>
      <c r="Z464" s="168">
        <v>0</v>
      </c>
      <c r="AA464" s="168">
        <v>0</v>
      </c>
      <c r="AB464" s="168">
        <v>137</v>
      </c>
      <c r="AC464" s="168">
        <v>0</v>
      </c>
      <c r="AD464" s="168">
        <v>0</v>
      </c>
      <c r="AE464" s="168">
        <v>0</v>
      </c>
      <c r="AF464" s="168">
        <v>0</v>
      </c>
      <c r="AG464" s="168">
        <v>0</v>
      </c>
      <c r="AH464" s="168">
        <f t="shared" si="7"/>
        <v>171</v>
      </c>
      <c r="AI464" s="169">
        <v>44335</v>
      </c>
    </row>
    <row r="465" spans="1:35" x14ac:dyDescent="0.2">
      <c r="A465" s="34" t="s">
        <v>642</v>
      </c>
      <c r="B465" s="34" t="s">
        <v>643</v>
      </c>
      <c r="C465" s="34" t="s">
        <v>37</v>
      </c>
      <c r="D465" s="34" t="s">
        <v>44</v>
      </c>
      <c r="E465" s="167" t="s">
        <v>69</v>
      </c>
      <c r="F465" s="35">
        <v>20000</v>
      </c>
      <c r="G465" s="34" t="s">
        <v>70</v>
      </c>
      <c r="H465" s="34" t="s">
        <v>47</v>
      </c>
      <c r="I465" s="36">
        <v>43922</v>
      </c>
      <c r="J465" s="36" t="s">
        <v>66</v>
      </c>
      <c r="K465" s="36">
        <v>44348</v>
      </c>
      <c r="L465" s="168">
        <v>0</v>
      </c>
      <c r="M465" s="168">
        <v>0</v>
      </c>
      <c r="N465" s="168">
        <v>0</v>
      </c>
      <c r="O465" s="168">
        <v>0</v>
      </c>
      <c r="P465" s="168">
        <v>0</v>
      </c>
      <c r="Q465" s="168">
        <v>0</v>
      </c>
      <c r="R465" s="168">
        <v>0</v>
      </c>
      <c r="S465" s="168">
        <v>0</v>
      </c>
      <c r="T465" s="168">
        <v>0</v>
      </c>
      <c r="U465" s="168">
        <v>0</v>
      </c>
      <c r="V465" s="168">
        <v>0</v>
      </c>
      <c r="W465" s="168">
        <v>0</v>
      </c>
      <c r="X465" s="168">
        <v>16</v>
      </c>
      <c r="Y465" s="168">
        <v>0</v>
      </c>
      <c r="Z465" s="168">
        <v>0</v>
      </c>
      <c r="AA465" s="168">
        <v>0</v>
      </c>
      <c r="AB465" s="168">
        <v>0</v>
      </c>
      <c r="AC465" s="168">
        <v>0</v>
      </c>
      <c r="AD465" s="168">
        <v>0</v>
      </c>
      <c r="AE465" s="168">
        <v>0</v>
      </c>
      <c r="AF465" s="168">
        <v>0</v>
      </c>
      <c r="AG465" s="168">
        <v>0</v>
      </c>
      <c r="AH465" s="168">
        <f t="shared" si="7"/>
        <v>16</v>
      </c>
      <c r="AI465" s="169">
        <v>43726</v>
      </c>
    </row>
    <row r="466" spans="1:35" x14ac:dyDescent="0.2">
      <c r="A466" s="34" t="s">
        <v>644</v>
      </c>
      <c r="B466" s="34" t="s">
        <v>645</v>
      </c>
      <c r="C466" s="34" t="s">
        <v>37</v>
      </c>
      <c r="D466" s="34" t="s">
        <v>44</v>
      </c>
      <c r="E466" s="167" t="s">
        <v>69</v>
      </c>
      <c r="F466" s="35">
        <v>150000</v>
      </c>
      <c r="G466" s="34" t="s">
        <v>70</v>
      </c>
      <c r="H466" s="34" t="s">
        <v>47</v>
      </c>
      <c r="I466" s="36">
        <v>43868</v>
      </c>
      <c r="J466" s="36" t="s">
        <v>66</v>
      </c>
      <c r="K466" s="36">
        <v>44676</v>
      </c>
      <c r="L466" s="168">
        <v>0</v>
      </c>
      <c r="M466" s="168">
        <v>0</v>
      </c>
      <c r="N466" s="168">
        <v>0</v>
      </c>
      <c r="O466" s="168">
        <v>0</v>
      </c>
      <c r="P466" s="168">
        <v>0</v>
      </c>
      <c r="Q466" s="168">
        <v>0</v>
      </c>
      <c r="R466" s="168">
        <v>0</v>
      </c>
      <c r="S466" s="168">
        <v>0</v>
      </c>
      <c r="T466" s="168">
        <v>0</v>
      </c>
      <c r="U466" s="168">
        <v>0</v>
      </c>
      <c r="V466" s="168">
        <v>0</v>
      </c>
      <c r="W466" s="168">
        <v>0</v>
      </c>
      <c r="X466" s="168">
        <v>133</v>
      </c>
      <c r="Y466" s="168">
        <v>0</v>
      </c>
      <c r="Z466" s="168">
        <v>0</v>
      </c>
      <c r="AA466" s="168">
        <v>0</v>
      </c>
      <c r="AB466" s="168">
        <v>0</v>
      </c>
      <c r="AC466" s="168">
        <v>0</v>
      </c>
      <c r="AD466" s="168">
        <v>0</v>
      </c>
      <c r="AE466" s="168">
        <v>0</v>
      </c>
      <c r="AF466" s="168">
        <v>0</v>
      </c>
      <c r="AG466" s="168">
        <v>0</v>
      </c>
      <c r="AH466" s="168">
        <f t="shared" si="7"/>
        <v>133</v>
      </c>
      <c r="AI466" s="169">
        <v>43769</v>
      </c>
    </row>
    <row r="467" spans="1:35" x14ac:dyDescent="0.2">
      <c r="A467" s="34" t="s">
        <v>646</v>
      </c>
      <c r="B467" s="34" t="s">
        <v>647</v>
      </c>
      <c r="C467" s="34" t="s">
        <v>37</v>
      </c>
      <c r="D467" s="34" t="s">
        <v>38</v>
      </c>
      <c r="E467" s="167" t="s">
        <v>82</v>
      </c>
      <c r="F467" s="35">
        <v>70000</v>
      </c>
      <c r="G467" s="34" t="s">
        <v>83</v>
      </c>
      <c r="H467" s="34" t="s">
        <v>47</v>
      </c>
      <c r="I467" s="36">
        <v>45006</v>
      </c>
      <c r="J467" s="36">
        <v>45245</v>
      </c>
      <c r="K467" s="36">
        <v>45245</v>
      </c>
      <c r="L467" s="168">
        <v>0</v>
      </c>
      <c r="M467" s="168">
        <v>0</v>
      </c>
      <c r="N467" s="168">
        <v>0</v>
      </c>
      <c r="O467" s="168">
        <v>0</v>
      </c>
      <c r="P467" s="168">
        <v>0</v>
      </c>
      <c r="Q467" s="168">
        <v>0</v>
      </c>
      <c r="R467" s="168">
        <v>0</v>
      </c>
      <c r="S467" s="168">
        <v>0</v>
      </c>
      <c r="T467" s="168">
        <v>0</v>
      </c>
      <c r="U467" s="168">
        <v>0</v>
      </c>
      <c r="V467" s="168">
        <v>0</v>
      </c>
      <c r="W467" s="168">
        <v>0</v>
      </c>
      <c r="X467" s="168">
        <v>10</v>
      </c>
      <c r="Y467" s="168">
        <v>0</v>
      </c>
      <c r="Z467" s="168">
        <v>0</v>
      </c>
      <c r="AA467" s="168">
        <v>0</v>
      </c>
      <c r="AB467" s="168">
        <v>5</v>
      </c>
      <c r="AC467" s="168">
        <v>0</v>
      </c>
      <c r="AD467" s="168">
        <v>0</v>
      </c>
      <c r="AE467" s="168">
        <v>0</v>
      </c>
      <c r="AF467" s="168">
        <v>0</v>
      </c>
      <c r="AG467" s="168">
        <v>0</v>
      </c>
      <c r="AH467" s="168">
        <f t="shared" si="7"/>
        <v>15</v>
      </c>
      <c r="AI467" s="169">
        <v>44705</v>
      </c>
    </row>
    <row r="468" spans="1:35" x14ac:dyDescent="0.2">
      <c r="A468" s="34" t="s">
        <v>648</v>
      </c>
      <c r="B468" s="34" t="s">
        <v>649</v>
      </c>
      <c r="C468" s="34" t="s">
        <v>37</v>
      </c>
      <c r="D468" s="34" t="s">
        <v>44</v>
      </c>
      <c r="E468" s="167" t="s">
        <v>135</v>
      </c>
      <c r="F468" s="35">
        <v>50000</v>
      </c>
      <c r="G468" s="34" t="s">
        <v>111</v>
      </c>
      <c r="H468" s="34" t="s">
        <v>47</v>
      </c>
      <c r="I468" s="36">
        <v>43070</v>
      </c>
      <c r="J468" s="36" t="s">
        <v>66</v>
      </c>
      <c r="K468" s="36">
        <v>43622</v>
      </c>
      <c r="L468" s="168">
        <v>0</v>
      </c>
      <c r="M468" s="168">
        <v>0</v>
      </c>
      <c r="N468" s="168">
        <v>0</v>
      </c>
      <c r="O468" s="168">
        <v>0</v>
      </c>
      <c r="P468" s="168">
        <v>0</v>
      </c>
      <c r="Q468" s="168">
        <v>0</v>
      </c>
      <c r="R468" s="168">
        <v>0</v>
      </c>
      <c r="S468" s="168">
        <v>0</v>
      </c>
      <c r="T468" s="168">
        <v>0</v>
      </c>
      <c r="U468" s="168">
        <v>0</v>
      </c>
      <c r="V468" s="168">
        <v>0</v>
      </c>
      <c r="W468" s="168">
        <v>0</v>
      </c>
      <c r="X468" s="168">
        <v>50</v>
      </c>
      <c r="Y468" s="168">
        <v>0</v>
      </c>
      <c r="Z468" s="168">
        <v>0</v>
      </c>
      <c r="AA468" s="168">
        <v>0</v>
      </c>
      <c r="AB468" s="168">
        <v>0</v>
      </c>
      <c r="AC468" s="168">
        <v>0</v>
      </c>
      <c r="AD468" s="168">
        <v>0</v>
      </c>
      <c r="AE468" s="168">
        <v>0</v>
      </c>
      <c r="AF468" s="168">
        <v>0</v>
      </c>
      <c r="AG468" s="168">
        <v>0</v>
      </c>
      <c r="AH468" s="168">
        <f t="shared" si="7"/>
        <v>50</v>
      </c>
      <c r="AI468" s="169">
        <v>44391</v>
      </c>
    </row>
    <row r="469" spans="1:35" x14ac:dyDescent="0.2">
      <c r="A469" s="34" t="s">
        <v>650</v>
      </c>
      <c r="B469" s="34" t="s">
        <v>651</v>
      </c>
      <c r="C469" s="34" t="s">
        <v>37</v>
      </c>
      <c r="D469" s="34" t="s">
        <v>43</v>
      </c>
      <c r="E469" s="167" t="s">
        <v>82</v>
      </c>
      <c r="F469" s="35">
        <v>25000</v>
      </c>
      <c r="G469" s="34" t="s">
        <v>83</v>
      </c>
      <c r="H469" s="34" t="s">
        <v>66</v>
      </c>
      <c r="I469" s="36">
        <v>43543</v>
      </c>
      <c r="J469" s="36" t="s">
        <v>66</v>
      </c>
      <c r="K469" s="36">
        <v>43986</v>
      </c>
      <c r="L469" s="168" t="s">
        <v>66</v>
      </c>
      <c r="M469" s="168" t="s">
        <v>66</v>
      </c>
      <c r="N469" s="168" t="s">
        <v>66</v>
      </c>
      <c r="O469" s="168" t="s">
        <v>66</v>
      </c>
      <c r="P469" s="168" t="s">
        <v>66</v>
      </c>
      <c r="Q469" s="168" t="s">
        <v>66</v>
      </c>
      <c r="R469" s="168" t="s">
        <v>66</v>
      </c>
      <c r="S469" s="168" t="s">
        <v>66</v>
      </c>
      <c r="T469" s="168" t="s">
        <v>66</v>
      </c>
      <c r="U469" s="168">
        <v>0</v>
      </c>
      <c r="V469" s="168">
        <v>0</v>
      </c>
      <c r="W469" s="168">
        <v>0</v>
      </c>
      <c r="X469" s="168" t="s">
        <v>66</v>
      </c>
      <c r="Y469" s="168">
        <v>0</v>
      </c>
      <c r="Z469" s="168">
        <v>0</v>
      </c>
      <c r="AA469" s="168">
        <v>21</v>
      </c>
      <c r="AB469" s="168" t="s">
        <v>66</v>
      </c>
      <c r="AC469" s="168" t="s">
        <v>66</v>
      </c>
      <c r="AD469" s="168" t="s">
        <v>66</v>
      </c>
      <c r="AE469" s="168" t="s">
        <v>66</v>
      </c>
      <c r="AF469" s="168" t="s">
        <v>66</v>
      </c>
      <c r="AG469" s="168" t="s">
        <v>66</v>
      </c>
      <c r="AH469" s="168">
        <f t="shared" si="7"/>
        <v>21</v>
      </c>
      <c r="AI469" s="169" t="s">
        <v>66</v>
      </c>
    </row>
    <row r="470" spans="1:35" x14ac:dyDescent="0.2">
      <c r="A470" s="34" t="s">
        <v>652</v>
      </c>
      <c r="B470" s="34" t="s">
        <v>653</v>
      </c>
      <c r="C470" s="34" t="s">
        <v>37</v>
      </c>
      <c r="D470" s="34" t="s">
        <v>44</v>
      </c>
      <c r="E470" s="167" t="s">
        <v>69</v>
      </c>
      <c r="F470" s="35">
        <v>5000</v>
      </c>
      <c r="G470" s="34" t="s">
        <v>70</v>
      </c>
      <c r="H470" s="34" t="s">
        <v>47</v>
      </c>
      <c r="I470" s="36">
        <v>43539</v>
      </c>
      <c r="J470" s="36" t="s">
        <v>66</v>
      </c>
      <c r="K470" s="36">
        <v>44011</v>
      </c>
      <c r="L470" s="168" t="s">
        <v>66</v>
      </c>
      <c r="M470" s="168" t="s">
        <v>66</v>
      </c>
      <c r="N470" s="168" t="s">
        <v>66</v>
      </c>
      <c r="O470" s="168" t="s">
        <v>66</v>
      </c>
      <c r="P470" s="168" t="s">
        <v>66</v>
      </c>
      <c r="Q470" s="168" t="s">
        <v>66</v>
      </c>
      <c r="R470" s="168" t="s">
        <v>66</v>
      </c>
      <c r="S470" s="168" t="s">
        <v>66</v>
      </c>
      <c r="T470" s="168" t="s">
        <v>66</v>
      </c>
      <c r="U470" s="168">
        <v>0</v>
      </c>
      <c r="V470" s="168">
        <v>0</v>
      </c>
      <c r="W470" s="168">
        <v>0</v>
      </c>
      <c r="X470" s="168">
        <v>200</v>
      </c>
      <c r="Y470" s="168">
        <v>0</v>
      </c>
      <c r="Z470" s="168">
        <v>0</v>
      </c>
      <c r="AA470" s="168">
        <v>0</v>
      </c>
      <c r="AB470" s="168" t="s">
        <v>66</v>
      </c>
      <c r="AC470" s="168" t="s">
        <v>66</v>
      </c>
      <c r="AD470" s="168" t="s">
        <v>66</v>
      </c>
      <c r="AE470" s="168" t="s">
        <v>66</v>
      </c>
      <c r="AF470" s="168" t="s">
        <v>66</v>
      </c>
      <c r="AG470" s="168" t="s">
        <v>66</v>
      </c>
      <c r="AH470" s="168">
        <f t="shared" si="7"/>
        <v>200</v>
      </c>
      <c r="AI470" s="169" t="s">
        <v>66</v>
      </c>
    </row>
    <row r="471" spans="1:35" x14ac:dyDescent="0.2">
      <c r="A471" s="34" t="s">
        <v>654</v>
      </c>
      <c r="B471" s="34" t="s">
        <v>655</v>
      </c>
      <c r="C471" s="34" t="s">
        <v>37</v>
      </c>
      <c r="D471" s="34" t="s">
        <v>44</v>
      </c>
      <c r="E471" s="167" t="s">
        <v>245</v>
      </c>
      <c r="F471" s="35">
        <v>5000000</v>
      </c>
      <c r="G471" s="34" t="s">
        <v>184</v>
      </c>
      <c r="H471" s="34" t="s">
        <v>47</v>
      </c>
      <c r="I471" s="36">
        <v>42860</v>
      </c>
      <c r="J471" s="36">
        <v>42705</v>
      </c>
      <c r="K471" s="36" t="s">
        <v>66</v>
      </c>
      <c r="L471" s="168" t="s">
        <v>66</v>
      </c>
      <c r="M471" s="168" t="s">
        <v>66</v>
      </c>
      <c r="N471" s="168" t="s">
        <v>66</v>
      </c>
      <c r="O471" s="168" t="s">
        <v>66</v>
      </c>
      <c r="P471" s="168" t="s">
        <v>66</v>
      </c>
      <c r="Q471" s="168" t="s">
        <v>66</v>
      </c>
      <c r="R471" s="168" t="s">
        <v>66</v>
      </c>
      <c r="S471" s="168" t="s">
        <v>66</v>
      </c>
      <c r="T471" s="168" t="s">
        <v>66</v>
      </c>
      <c r="U471" s="168">
        <v>0</v>
      </c>
      <c r="V471" s="168">
        <v>0</v>
      </c>
      <c r="W471" s="168">
        <v>0</v>
      </c>
      <c r="X471" s="168">
        <v>0</v>
      </c>
      <c r="Y471" s="168">
        <v>0</v>
      </c>
      <c r="Z471" s="168">
        <v>0</v>
      </c>
      <c r="AA471" s="168">
        <v>0</v>
      </c>
      <c r="AB471" s="168">
        <v>11</v>
      </c>
      <c r="AC471" s="168" t="s">
        <v>66</v>
      </c>
      <c r="AD471" s="168" t="s">
        <v>66</v>
      </c>
      <c r="AE471" s="168" t="s">
        <v>66</v>
      </c>
      <c r="AF471" s="168" t="s">
        <v>66</v>
      </c>
      <c r="AG471" s="168" t="s">
        <v>66</v>
      </c>
      <c r="AH471" s="168">
        <f t="shared" si="7"/>
        <v>11</v>
      </c>
      <c r="AI471" s="169">
        <v>42642</v>
      </c>
    </row>
    <row r="472" spans="1:35" x14ac:dyDescent="0.2">
      <c r="A472" s="34" t="s">
        <v>656</v>
      </c>
      <c r="B472" s="34" t="s">
        <v>657</v>
      </c>
      <c r="C472" s="34" t="s">
        <v>37</v>
      </c>
      <c r="D472" s="34" t="s">
        <v>44</v>
      </c>
      <c r="E472" s="167" t="s">
        <v>73</v>
      </c>
      <c r="F472" s="35">
        <v>294000</v>
      </c>
      <c r="G472" s="34" t="s">
        <v>74</v>
      </c>
      <c r="H472" s="34" t="s">
        <v>75</v>
      </c>
      <c r="I472" s="36">
        <v>43865</v>
      </c>
      <c r="J472" s="36" t="s">
        <v>66</v>
      </c>
      <c r="K472" s="36">
        <v>44791</v>
      </c>
      <c r="L472" s="168">
        <v>0</v>
      </c>
      <c r="M472" s="168">
        <v>0</v>
      </c>
      <c r="N472" s="168">
        <v>0</v>
      </c>
      <c r="O472" s="168">
        <v>0</v>
      </c>
      <c r="P472" s="168">
        <v>0</v>
      </c>
      <c r="Q472" s="168">
        <v>0</v>
      </c>
      <c r="R472" s="168">
        <v>0</v>
      </c>
      <c r="S472" s="168">
        <v>0</v>
      </c>
      <c r="T472" s="168">
        <v>0</v>
      </c>
      <c r="U472" s="168">
        <v>0</v>
      </c>
      <c r="V472" s="168">
        <v>0</v>
      </c>
      <c r="W472" s="168">
        <v>0</v>
      </c>
      <c r="X472" s="168" t="s">
        <v>66</v>
      </c>
      <c r="Y472" s="168">
        <v>0</v>
      </c>
      <c r="Z472" s="168">
        <v>0</v>
      </c>
      <c r="AA472" s="168">
        <v>0</v>
      </c>
      <c r="AB472" s="168">
        <v>108</v>
      </c>
      <c r="AC472" s="168">
        <v>0</v>
      </c>
      <c r="AD472" s="168">
        <v>0</v>
      </c>
      <c r="AE472" s="168">
        <v>0</v>
      </c>
      <c r="AF472" s="168">
        <v>0</v>
      </c>
      <c r="AG472" s="168">
        <v>0</v>
      </c>
      <c r="AH472" s="168">
        <f t="shared" si="7"/>
        <v>108</v>
      </c>
      <c r="AI472" s="169">
        <v>43843</v>
      </c>
    </row>
    <row r="473" spans="1:35" x14ac:dyDescent="0.2">
      <c r="A473" s="34" t="s">
        <v>656</v>
      </c>
      <c r="B473" s="34" t="s">
        <v>657</v>
      </c>
      <c r="C473" s="34" t="s">
        <v>37</v>
      </c>
      <c r="D473" s="34" t="s">
        <v>44</v>
      </c>
      <c r="E473" s="167" t="s">
        <v>73</v>
      </c>
      <c r="F473" s="35">
        <v>294000</v>
      </c>
      <c r="G473" s="34" t="s">
        <v>74</v>
      </c>
      <c r="H473" s="34" t="s">
        <v>47</v>
      </c>
      <c r="I473" s="36">
        <v>43865</v>
      </c>
      <c r="J473" s="36" t="s">
        <v>66</v>
      </c>
      <c r="K473" s="36">
        <v>44791</v>
      </c>
      <c r="L473" s="168">
        <v>11</v>
      </c>
      <c r="M473" s="168">
        <v>0</v>
      </c>
      <c r="N473" s="168">
        <v>0</v>
      </c>
      <c r="O473" s="168">
        <v>0</v>
      </c>
      <c r="P473" s="168">
        <v>0</v>
      </c>
      <c r="Q473" s="168">
        <v>0</v>
      </c>
      <c r="R473" s="168">
        <v>0</v>
      </c>
      <c r="S473" s="168">
        <v>0</v>
      </c>
      <c r="T473" s="168">
        <v>0</v>
      </c>
      <c r="U473" s="168">
        <v>4</v>
      </c>
      <c r="V473" s="168">
        <v>0</v>
      </c>
      <c r="W473" s="168">
        <v>0</v>
      </c>
      <c r="X473" s="168">
        <v>56</v>
      </c>
      <c r="Y473" s="168">
        <v>0</v>
      </c>
      <c r="Z473" s="168">
        <v>0</v>
      </c>
      <c r="AA473" s="168">
        <v>0</v>
      </c>
      <c r="AB473" s="168">
        <v>148</v>
      </c>
      <c r="AC473" s="168">
        <v>0</v>
      </c>
      <c r="AD473" s="168">
        <v>0</v>
      </c>
      <c r="AE473" s="168">
        <v>0</v>
      </c>
      <c r="AF473" s="168">
        <v>0</v>
      </c>
      <c r="AG473" s="168">
        <v>0</v>
      </c>
      <c r="AH473" s="168">
        <f t="shared" si="7"/>
        <v>219</v>
      </c>
      <c r="AI473" s="169">
        <v>43843</v>
      </c>
    </row>
    <row r="474" spans="1:35" x14ac:dyDescent="0.2">
      <c r="A474" s="34" t="s">
        <v>658</v>
      </c>
      <c r="B474" s="34" t="s">
        <v>659</v>
      </c>
      <c r="C474" s="34" t="s">
        <v>37</v>
      </c>
      <c r="D474" s="34" t="s">
        <v>44</v>
      </c>
      <c r="E474" s="167" t="s">
        <v>92</v>
      </c>
      <c r="F474" s="35">
        <v>13000</v>
      </c>
      <c r="G474" s="34" t="s">
        <v>93</v>
      </c>
      <c r="H474" s="34" t="s">
        <v>47</v>
      </c>
      <c r="I474" s="36">
        <v>43412</v>
      </c>
      <c r="J474" s="36" t="s">
        <v>66</v>
      </c>
      <c r="K474" s="36">
        <v>44102</v>
      </c>
      <c r="L474" s="168">
        <v>2</v>
      </c>
      <c r="M474" s="168" t="s">
        <v>66</v>
      </c>
      <c r="N474" s="168" t="s">
        <v>66</v>
      </c>
      <c r="O474" s="168" t="s">
        <v>66</v>
      </c>
      <c r="P474" s="168" t="s">
        <v>66</v>
      </c>
      <c r="Q474" s="168" t="s">
        <v>66</v>
      </c>
      <c r="R474" s="168" t="s">
        <v>66</v>
      </c>
      <c r="S474" s="168" t="s">
        <v>66</v>
      </c>
      <c r="T474" s="168" t="s">
        <v>66</v>
      </c>
      <c r="U474" s="168">
        <v>0</v>
      </c>
      <c r="V474" s="168">
        <v>0</v>
      </c>
      <c r="W474" s="168">
        <v>0</v>
      </c>
      <c r="X474" s="168">
        <v>10</v>
      </c>
      <c r="Y474" s="168">
        <v>0</v>
      </c>
      <c r="Z474" s="168">
        <v>0</v>
      </c>
      <c r="AA474" s="168">
        <v>0</v>
      </c>
      <c r="AB474" s="168" t="s">
        <v>66</v>
      </c>
      <c r="AC474" s="168" t="s">
        <v>66</v>
      </c>
      <c r="AD474" s="168" t="s">
        <v>66</v>
      </c>
      <c r="AE474" s="168" t="s">
        <v>66</v>
      </c>
      <c r="AF474" s="168" t="s">
        <v>66</v>
      </c>
      <c r="AG474" s="168" t="s">
        <v>66</v>
      </c>
      <c r="AH474" s="168">
        <f t="shared" si="7"/>
        <v>12</v>
      </c>
      <c r="AI474" s="169" t="s">
        <v>66</v>
      </c>
    </row>
    <row r="475" spans="1:35" x14ac:dyDescent="0.2">
      <c r="A475" s="34" t="s">
        <v>660</v>
      </c>
      <c r="B475" s="34" t="s">
        <v>661</v>
      </c>
      <c r="C475" s="34" t="s">
        <v>37</v>
      </c>
      <c r="D475" s="34" t="s">
        <v>48</v>
      </c>
      <c r="E475" s="167" t="s">
        <v>106</v>
      </c>
      <c r="F475" s="35">
        <v>222000</v>
      </c>
      <c r="G475" s="34" t="s">
        <v>107</v>
      </c>
      <c r="H475" s="34" t="s">
        <v>47</v>
      </c>
      <c r="I475" s="36">
        <v>44012</v>
      </c>
      <c r="J475" s="36" t="s">
        <v>66</v>
      </c>
      <c r="K475" s="36">
        <v>45030</v>
      </c>
      <c r="L475" s="168">
        <v>90</v>
      </c>
      <c r="M475" s="168">
        <v>0</v>
      </c>
      <c r="N475" s="168">
        <v>0</v>
      </c>
      <c r="O475" s="168">
        <v>0</v>
      </c>
      <c r="P475" s="168">
        <v>0</v>
      </c>
      <c r="Q475" s="168">
        <v>0</v>
      </c>
      <c r="R475" s="168">
        <v>0</v>
      </c>
      <c r="S475" s="168">
        <v>0</v>
      </c>
      <c r="T475" s="168">
        <v>0</v>
      </c>
      <c r="U475" s="168">
        <v>0</v>
      </c>
      <c r="V475" s="168">
        <v>0</v>
      </c>
      <c r="W475" s="168">
        <v>0</v>
      </c>
      <c r="X475" s="168">
        <v>80</v>
      </c>
      <c r="Y475" s="168">
        <v>0</v>
      </c>
      <c r="Z475" s="168">
        <v>0</v>
      </c>
      <c r="AA475" s="168">
        <v>0</v>
      </c>
      <c r="AB475" s="168">
        <v>0</v>
      </c>
      <c r="AC475" s="168">
        <v>0</v>
      </c>
      <c r="AD475" s="168">
        <v>0</v>
      </c>
      <c r="AE475" s="168">
        <v>0</v>
      </c>
      <c r="AF475" s="168">
        <v>0</v>
      </c>
      <c r="AG475" s="168">
        <v>0</v>
      </c>
      <c r="AH475" s="168">
        <f t="shared" si="7"/>
        <v>170</v>
      </c>
      <c r="AI475" s="169">
        <v>43985</v>
      </c>
    </row>
    <row r="476" spans="1:35" x14ac:dyDescent="0.2">
      <c r="A476" s="34" t="s">
        <v>662</v>
      </c>
      <c r="B476" s="34" t="s">
        <v>663</v>
      </c>
      <c r="C476" s="34" t="s">
        <v>37</v>
      </c>
      <c r="D476" s="34" t="s">
        <v>44</v>
      </c>
      <c r="E476" s="167" t="s">
        <v>82</v>
      </c>
      <c r="F476" s="35">
        <v>107000</v>
      </c>
      <c r="G476" s="34" t="s">
        <v>83</v>
      </c>
      <c r="H476" s="34" t="s">
        <v>47</v>
      </c>
      <c r="I476" s="36">
        <v>44335</v>
      </c>
      <c r="J476" s="36" t="s">
        <v>66</v>
      </c>
      <c r="K476" s="36">
        <v>44740</v>
      </c>
      <c r="L476" s="168">
        <v>42</v>
      </c>
      <c r="M476" s="168">
        <v>0</v>
      </c>
      <c r="N476" s="168">
        <v>0</v>
      </c>
      <c r="O476" s="168">
        <v>0</v>
      </c>
      <c r="P476" s="168">
        <v>0</v>
      </c>
      <c r="Q476" s="168">
        <v>0</v>
      </c>
      <c r="R476" s="168">
        <v>0</v>
      </c>
      <c r="S476" s="168">
        <v>0</v>
      </c>
      <c r="T476" s="168">
        <v>0</v>
      </c>
      <c r="U476" s="168">
        <v>0</v>
      </c>
      <c r="V476" s="168">
        <v>0</v>
      </c>
      <c r="W476" s="168">
        <v>0</v>
      </c>
      <c r="X476" s="168">
        <v>10</v>
      </c>
      <c r="Y476" s="168">
        <v>0</v>
      </c>
      <c r="Z476" s="168">
        <v>0</v>
      </c>
      <c r="AA476" s="168">
        <v>0</v>
      </c>
      <c r="AB476" s="168">
        <v>0</v>
      </c>
      <c r="AC476" s="168">
        <v>0</v>
      </c>
      <c r="AD476" s="168">
        <v>0</v>
      </c>
      <c r="AE476" s="168">
        <v>0</v>
      </c>
      <c r="AF476" s="168">
        <v>0</v>
      </c>
      <c r="AG476" s="168">
        <v>0</v>
      </c>
      <c r="AH476" s="168">
        <f t="shared" si="7"/>
        <v>52</v>
      </c>
      <c r="AI476" s="169">
        <v>44111</v>
      </c>
    </row>
    <row r="477" spans="1:35" x14ac:dyDescent="0.2">
      <c r="A477" s="34" t="s">
        <v>664</v>
      </c>
      <c r="B477" s="34" t="s">
        <v>665</v>
      </c>
      <c r="C477" s="34" t="s">
        <v>37</v>
      </c>
      <c r="D477" s="34" t="s">
        <v>44</v>
      </c>
      <c r="E477" s="167" t="s">
        <v>305</v>
      </c>
      <c r="F477" s="35">
        <v>304000</v>
      </c>
      <c r="G477" s="34" t="s">
        <v>412</v>
      </c>
      <c r="H477" s="34" t="s">
        <v>47</v>
      </c>
      <c r="I477" s="36">
        <v>44140</v>
      </c>
      <c r="J477" s="36" t="s">
        <v>66</v>
      </c>
      <c r="K477" s="36">
        <v>44734</v>
      </c>
      <c r="L477" s="168">
        <v>0</v>
      </c>
      <c r="M477" s="168">
        <v>0</v>
      </c>
      <c r="N477" s="168">
        <v>0</v>
      </c>
      <c r="O477" s="168">
        <v>0</v>
      </c>
      <c r="P477" s="168">
        <v>0</v>
      </c>
      <c r="Q477" s="168">
        <v>0</v>
      </c>
      <c r="R477" s="168">
        <v>0</v>
      </c>
      <c r="S477" s="168">
        <v>0</v>
      </c>
      <c r="T477" s="168">
        <v>0</v>
      </c>
      <c r="U477" s="168">
        <v>0</v>
      </c>
      <c r="V477" s="168">
        <v>40</v>
      </c>
      <c r="W477" s="168">
        <v>0</v>
      </c>
      <c r="X477" s="168">
        <v>7</v>
      </c>
      <c r="Y477" s="168">
        <v>0</v>
      </c>
      <c r="Z477" s="168">
        <v>0</v>
      </c>
      <c r="AA477" s="168">
        <v>0</v>
      </c>
      <c r="AB477" s="168">
        <v>0</v>
      </c>
      <c r="AC477" s="168">
        <v>0</v>
      </c>
      <c r="AD477" s="168">
        <v>0</v>
      </c>
      <c r="AE477" s="168">
        <v>0</v>
      </c>
      <c r="AF477" s="168">
        <v>0</v>
      </c>
      <c r="AG477" s="168">
        <v>0</v>
      </c>
      <c r="AH477" s="168">
        <f t="shared" si="7"/>
        <v>47</v>
      </c>
      <c r="AI477" s="169">
        <v>40858</v>
      </c>
    </row>
    <row r="478" spans="1:35" x14ac:dyDescent="0.2">
      <c r="A478" s="34" t="s">
        <v>666</v>
      </c>
      <c r="B478" s="34" t="s">
        <v>667</v>
      </c>
      <c r="C478" s="34" t="s">
        <v>37</v>
      </c>
      <c r="D478" s="34" t="s">
        <v>38</v>
      </c>
      <c r="E478" s="167" t="s">
        <v>106</v>
      </c>
      <c r="F478" s="35">
        <v>1614000</v>
      </c>
      <c r="G478" s="34" t="s">
        <v>107</v>
      </c>
      <c r="H478" s="34" t="s">
        <v>47</v>
      </c>
      <c r="I478" s="36">
        <v>43979</v>
      </c>
      <c r="J478" s="36" t="s">
        <v>66</v>
      </c>
      <c r="K478" s="36">
        <v>44945</v>
      </c>
      <c r="L478" s="168">
        <v>100</v>
      </c>
      <c r="M478" s="168">
        <v>0</v>
      </c>
      <c r="N478" s="168">
        <v>0</v>
      </c>
      <c r="O478" s="168">
        <v>0</v>
      </c>
      <c r="P478" s="168">
        <v>0</v>
      </c>
      <c r="Q478" s="168">
        <v>0</v>
      </c>
      <c r="R478" s="168">
        <v>0</v>
      </c>
      <c r="S478" s="168">
        <v>0</v>
      </c>
      <c r="T478" s="168">
        <v>0</v>
      </c>
      <c r="U478" s="168">
        <v>0</v>
      </c>
      <c r="V478" s="168">
        <v>0</v>
      </c>
      <c r="W478" s="168">
        <v>0</v>
      </c>
      <c r="X478" s="168">
        <v>0</v>
      </c>
      <c r="Y478" s="168">
        <v>0</v>
      </c>
      <c r="Z478" s="168">
        <v>0</v>
      </c>
      <c r="AA478" s="168">
        <v>0</v>
      </c>
      <c r="AB478" s="168">
        <v>0</v>
      </c>
      <c r="AC478" s="168">
        <v>0</v>
      </c>
      <c r="AD478" s="168">
        <v>0</v>
      </c>
      <c r="AE478" s="168">
        <v>0</v>
      </c>
      <c r="AF478" s="168">
        <v>0</v>
      </c>
      <c r="AG478" s="168">
        <v>0</v>
      </c>
      <c r="AH478" s="168">
        <f t="shared" si="7"/>
        <v>100</v>
      </c>
      <c r="AI478" s="169">
        <v>44291</v>
      </c>
    </row>
    <row r="479" spans="1:35" x14ac:dyDescent="0.2">
      <c r="A479" s="34" t="s">
        <v>666</v>
      </c>
      <c r="B479" s="34" t="s">
        <v>667</v>
      </c>
      <c r="C479" s="34" t="s">
        <v>37</v>
      </c>
      <c r="D479" s="34" t="s">
        <v>48</v>
      </c>
      <c r="E479" s="167" t="s">
        <v>106</v>
      </c>
      <c r="F479" s="35">
        <v>1614000</v>
      </c>
      <c r="G479" s="34" t="s">
        <v>107</v>
      </c>
      <c r="H479" s="34" t="s">
        <v>47</v>
      </c>
      <c r="I479" s="36">
        <v>43979</v>
      </c>
      <c r="J479" s="36" t="s">
        <v>66</v>
      </c>
      <c r="K479" s="36">
        <v>44945</v>
      </c>
      <c r="L479" s="168">
        <v>250</v>
      </c>
      <c r="M479" s="168">
        <v>0</v>
      </c>
      <c r="N479" s="168">
        <v>0</v>
      </c>
      <c r="O479" s="168">
        <v>0</v>
      </c>
      <c r="P479" s="168">
        <v>0</v>
      </c>
      <c r="Q479" s="168">
        <v>0</v>
      </c>
      <c r="R479" s="168">
        <v>0</v>
      </c>
      <c r="S479" s="168">
        <v>0</v>
      </c>
      <c r="T479" s="168">
        <v>0</v>
      </c>
      <c r="U479" s="168">
        <v>0</v>
      </c>
      <c r="V479" s="168">
        <v>0</v>
      </c>
      <c r="W479" s="168">
        <v>0</v>
      </c>
      <c r="X479" s="168">
        <v>262</v>
      </c>
      <c r="Y479" s="168">
        <v>0</v>
      </c>
      <c r="Z479" s="168">
        <v>0</v>
      </c>
      <c r="AA479" s="168">
        <v>0</v>
      </c>
      <c r="AB479" s="168">
        <v>0</v>
      </c>
      <c r="AC479" s="168">
        <v>0</v>
      </c>
      <c r="AD479" s="168">
        <v>0</v>
      </c>
      <c r="AE479" s="168">
        <v>0</v>
      </c>
      <c r="AF479" s="168">
        <v>0</v>
      </c>
      <c r="AG479" s="168">
        <v>0</v>
      </c>
      <c r="AH479" s="168">
        <f t="shared" si="7"/>
        <v>512</v>
      </c>
      <c r="AI479" s="169">
        <v>44291</v>
      </c>
    </row>
    <row r="480" spans="1:35" x14ac:dyDescent="0.2">
      <c r="A480" s="34" t="s">
        <v>668</v>
      </c>
      <c r="B480" s="34" t="s">
        <v>669</v>
      </c>
      <c r="C480" s="34" t="s">
        <v>37</v>
      </c>
      <c r="D480" s="34" t="s">
        <v>44</v>
      </c>
      <c r="E480" s="167" t="s">
        <v>288</v>
      </c>
      <c r="F480" s="35">
        <v>72000</v>
      </c>
      <c r="G480" s="34" t="s">
        <v>256</v>
      </c>
      <c r="H480" s="34" t="s">
        <v>47</v>
      </c>
      <c r="I480" s="36">
        <v>44137</v>
      </c>
      <c r="J480" s="36" t="s">
        <v>66</v>
      </c>
      <c r="K480" s="36">
        <v>44644</v>
      </c>
      <c r="L480" s="168">
        <v>0</v>
      </c>
      <c r="M480" s="168">
        <v>0</v>
      </c>
      <c r="N480" s="168">
        <v>0</v>
      </c>
      <c r="O480" s="168">
        <v>0</v>
      </c>
      <c r="P480" s="168">
        <v>0</v>
      </c>
      <c r="Q480" s="168">
        <v>0</v>
      </c>
      <c r="R480" s="168">
        <v>0</v>
      </c>
      <c r="S480" s="168">
        <v>0</v>
      </c>
      <c r="T480" s="168">
        <v>0</v>
      </c>
      <c r="U480" s="168">
        <v>0</v>
      </c>
      <c r="V480" s="168">
        <v>0</v>
      </c>
      <c r="W480" s="168">
        <v>0</v>
      </c>
      <c r="X480" s="168">
        <v>5</v>
      </c>
      <c r="Y480" s="168">
        <v>0</v>
      </c>
      <c r="Z480" s="168">
        <v>0</v>
      </c>
      <c r="AA480" s="168">
        <v>0</v>
      </c>
      <c r="AB480" s="168">
        <v>0</v>
      </c>
      <c r="AC480" s="168">
        <v>0</v>
      </c>
      <c r="AD480" s="168">
        <v>0</v>
      </c>
      <c r="AE480" s="168">
        <v>0</v>
      </c>
      <c r="AF480" s="168">
        <v>0</v>
      </c>
      <c r="AG480" s="168">
        <v>0</v>
      </c>
      <c r="AH480" s="168">
        <f t="shared" si="7"/>
        <v>5</v>
      </c>
      <c r="AI480" s="169">
        <v>44137</v>
      </c>
    </row>
    <row r="481" spans="1:35" x14ac:dyDescent="0.2">
      <c r="A481" s="34" t="s">
        <v>670</v>
      </c>
      <c r="B481" s="34" t="s">
        <v>671</v>
      </c>
      <c r="C481" s="34" t="s">
        <v>37</v>
      </c>
      <c r="D481" s="34" t="s">
        <v>44</v>
      </c>
      <c r="E481" s="167" t="s">
        <v>98</v>
      </c>
      <c r="F481" s="35">
        <v>68000</v>
      </c>
      <c r="G481" s="34" t="s">
        <v>99</v>
      </c>
      <c r="H481" s="34" t="s">
        <v>47</v>
      </c>
      <c r="I481" s="36">
        <v>43969</v>
      </c>
      <c r="J481" s="36" t="s">
        <v>66</v>
      </c>
      <c r="K481" s="36">
        <v>44707</v>
      </c>
      <c r="L481" s="168" t="s">
        <v>66</v>
      </c>
      <c r="M481" s="168" t="s">
        <v>66</v>
      </c>
      <c r="N481" s="168" t="s">
        <v>66</v>
      </c>
      <c r="O481" s="168" t="s">
        <v>66</v>
      </c>
      <c r="P481" s="168" t="s">
        <v>66</v>
      </c>
      <c r="Q481" s="168" t="s">
        <v>66</v>
      </c>
      <c r="R481" s="168" t="s">
        <v>66</v>
      </c>
      <c r="S481" s="168" t="s">
        <v>66</v>
      </c>
      <c r="T481" s="168" t="s">
        <v>66</v>
      </c>
      <c r="U481" s="168">
        <v>0</v>
      </c>
      <c r="V481" s="168">
        <v>13</v>
      </c>
      <c r="W481" s="168">
        <v>0</v>
      </c>
      <c r="X481" s="168">
        <v>15</v>
      </c>
      <c r="Y481" s="168">
        <v>0</v>
      </c>
      <c r="Z481" s="168">
        <v>0</v>
      </c>
      <c r="AA481" s="168">
        <v>0</v>
      </c>
      <c r="AB481" s="168" t="s">
        <v>66</v>
      </c>
      <c r="AC481" s="168" t="s">
        <v>66</v>
      </c>
      <c r="AD481" s="168" t="s">
        <v>66</v>
      </c>
      <c r="AE481" s="168" t="s">
        <v>66</v>
      </c>
      <c r="AF481" s="168" t="s">
        <v>66</v>
      </c>
      <c r="AG481" s="168" t="s">
        <v>66</v>
      </c>
      <c r="AH481" s="168">
        <f t="shared" si="7"/>
        <v>28</v>
      </c>
      <c r="AI481" s="169">
        <v>43740</v>
      </c>
    </row>
    <row r="482" spans="1:35" x14ac:dyDescent="0.2">
      <c r="A482" s="34" t="s">
        <v>672</v>
      </c>
      <c r="B482" s="34" t="s">
        <v>673</v>
      </c>
      <c r="C482" s="34" t="s">
        <v>37</v>
      </c>
      <c r="D482" s="34" t="s">
        <v>44</v>
      </c>
      <c r="E482" s="167" t="s">
        <v>98</v>
      </c>
      <c r="F482" s="35">
        <v>262000</v>
      </c>
      <c r="G482" s="34" t="s">
        <v>99</v>
      </c>
      <c r="H482" s="34" t="s">
        <v>47</v>
      </c>
      <c r="I482" s="36">
        <v>43917</v>
      </c>
      <c r="J482" s="36" t="s">
        <v>66</v>
      </c>
      <c r="K482" s="36">
        <v>44715</v>
      </c>
      <c r="L482" s="168">
        <v>0</v>
      </c>
      <c r="M482" s="168">
        <v>0</v>
      </c>
      <c r="N482" s="168">
        <v>0</v>
      </c>
      <c r="O482" s="168">
        <v>0</v>
      </c>
      <c r="P482" s="168">
        <v>0</v>
      </c>
      <c r="Q482" s="168">
        <v>0</v>
      </c>
      <c r="R482" s="168">
        <v>0</v>
      </c>
      <c r="S482" s="168">
        <v>0</v>
      </c>
      <c r="T482" s="168">
        <v>0</v>
      </c>
      <c r="U482" s="168">
        <v>0</v>
      </c>
      <c r="V482" s="168">
        <v>0</v>
      </c>
      <c r="W482" s="168">
        <v>0</v>
      </c>
      <c r="X482" s="168">
        <v>0</v>
      </c>
      <c r="Y482" s="168">
        <v>0</v>
      </c>
      <c r="Z482" s="168">
        <v>0</v>
      </c>
      <c r="AA482" s="168">
        <v>0</v>
      </c>
      <c r="AB482" s="168">
        <v>229</v>
      </c>
      <c r="AC482" s="168">
        <v>0</v>
      </c>
      <c r="AD482" s="168">
        <v>0</v>
      </c>
      <c r="AE482" s="168">
        <v>0</v>
      </c>
      <c r="AF482" s="168">
        <v>0</v>
      </c>
      <c r="AG482" s="168">
        <v>0</v>
      </c>
      <c r="AH482" s="168">
        <f t="shared" si="7"/>
        <v>229</v>
      </c>
      <c r="AI482" s="169">
        <v>43769</v>
      </c>
    </row>
    <row r="483" spans="1:35" x14ac:dyDescent="0.2">
      <c r="A483" s="34" t="s">
        <v>674</v>
      </c>
      <c r="B483" s="34" t="s">
        <v>675</v>
      </c>
      <c r="C483" s="34" t="s">
        <v>37</v>
      </c>
      <c r="D483" s="34" t="s">
        <v>44</v>
      </c>
      <c r="E483" s="167" t="s">
        <v>78</v>
      </c>
      <c r="F483" s="35">
        <v>260000</v>
      </c>
      <c r="G483" s="34" t="s">
        <v>79</v>
      </c>
      <c r="H483" s="34" t="s">
        <v>47</v>
      </c>
      <c r="I483" s="36">
        <v>44136</v>
      </c>
      <c r="J483" s="36">
        <v>43311</v>
      </c>
      <c r="K483" s="36">
        <v>44847</v>
      </c>
      <c r="L483" s="168">
        <v>0</v>
      </c>
      <c r="M483" s="168">
        <v>0</v>
      </c>
      <c r="N483" s="168">
        <v>0</v>
      </c>
      <c r="O483" s="168">
        <v>0</v>
      </c>
      <c r="P483" s="168">
        <v>0</v>
      </c>
      <c r="Q483" s="168">
        <v>0</v>
      </c>
      <c r="R483" s="168">
        <v>0</v>
      </c>
      <c r="S483" s="168">
        <v>0</v>
      </c>
      <c r="T483" s="168">
        <v>0</v>
      </c>
      <c r="U483" s="168">
        <v>0</v>
      </c>
      <c r="V483" s="168">
        <v>0</v>
      </c>
      <c r="W483" s="168">
        <v>0</v>
      </c>
      <c r="X483" s="168">
        <v>0</v>
      </c>
      <c r="Y483" s="168">
        <v>0</v>
      </c>
      <c r="Z483" s="168">
        <v>0</v>
      </c>
      <c r="AA483" s="168">
        <v>0</v>
      </c>
      <c r="AB483" s="168">
        <v>258</v>
      </c>
      <c r="AC483" s="168">
        <v>0</v>
      </c>
      <c r="AD483" s="168">
        <v>0</v>
      </c>
      <c r="AE483" s="168">
        <v>0</v>
      </c>
      <c r="AF483" s="168">
        <v>0</v>
      </c>
      <c r="AG483" s="168">
        <v>0</v>
      </c>
      <c r="AH483" s="168">
        <f t="shared" si="7"/>
        <v>258</v>
      </c>
      <c r="AI483" s="169">
        <v>43920</v>
      </c>
    </row>
    <row r="484" spans="1:35" x14ac:dyDescent="0.2">
      <c r="A484" s="34" t="s">
        <v>676</v>
      </c>
      <c r="B484" s="34" t="s">
        <v>677</v>
      </c>
      <c r="C484" s="34" t="s">
        <v>37</v>
      </c>
      <c r="D484" s="34" t="s">
        <v>44</v>
      </c>
      <c r="E484" s="167" t="s">
        <v>69</v>
      </c>
      <c r="F484" s="35">
        <v>57000</v>
      </c>
      <c r="G484" s="34" t="s">
        <v>70</v>
      </c>
      <c r="H484" s="34" t="s">
        <v>47</v>
      </c>
      <c r="I484" s="36">
        <v>44005</v>
      </c>
      <c r="J484" s="36" t="s">
        <v>66</v>
      </c>
      <c r="K484" s="36">
        <v>44684</v>
      </c>
      <c r="L484" s="168">
        <v>0</v>
      </c>
      <c r="M484" s="168">
        <v>0</v>
      </c>
      <c r="N484" s="168">
        <v>0</v>
      </c>
      <c r="O484" s="168">
        <v>0</v>
      </c>
      <c r="P484" s="168">
        <v>0</v>
      </c>
      <c r="Q484" s="168">
        <v>0</v>
      </c>
      <c r="R484" s="168">
        <v>0</v>
      </c>
      <c r="S484" s="168">
        <v>0</v>
      </c>
      <c r="T484" s="168">
        <v>0</v>
      </c>
      <c r="U484" s="168">
        <v>0</v>
      </c>
      <c r="V484" s="168">
        <v>0</v>
      </c>
      <c r="W484" s="168">
        <v>0</v>
      </c>
      <c r="X484" s="168">
        <v>5</v>
      </c>
      <c r="Y484" s="168">
        <v>0</v>
      </c>
      <c r="Z484" s="168">
        <v>0</v>
      </c>
      <c r="AA484" s="168">
        <v>0</v>
      </c>
      <c r="AB484" s="168">
        <v>0</v>
      </c>
      <c r="AC484" s="168">
        <v>0</v>
      </c>
      <c r="AD484" s="168">
        <v>0</v>
      </c>
      <c r="AE484" s="168">
        <v>0</v>
      </c>
      <c r="AF484" s="168">
        <v>0</v>
      </c>
      <c r="AG484" s="168">
        <v>0</v>
      </c>
      <c r="AH484" s="168">
        <f t="shared" ref="AH484:AH547" si="8">SUM(L484:AG484)</f>
        <v>5</v>
      </c>
      <c r="AI484" s="169">
        <v>43937</v>
      </c>
    </row>
    <row r="485" spans="1:35" x14ac:dyDescent="0.2">
      <c r="A485" s="34" t="s">
        <v>678</v>
      </c>
      <c r="B485" s="34" t="s">
        <v>679</v>
      </c>
      <c r="C485" s="34" t="s">
        <v>37</v>
      </c>
      <c r="D485" s="34" t="s">
        <v>43</v>
      </c>
      <c r="E485" s="167" t="s">
        <v>377</v>
      </c>
      <c r="F485" s="35">
        <v>25000</v>
      </c>
      <c r="G485" s="34" t="s">
        <v>378</v>
      </c>
      <c r="H485" s="34" t="s">
        <v>47</v>
      </c>
      <c r="I485" s="36">
        <v>43994</v>
      </c>
      <c r="J485" s="36" t="s">
        <v>66</v>
      </c>
      <c r="K485" s="36">
        <v>44351</v>
      </c>
      <c r="L485" s="168">
        <v>0</v>
      </c>
      <c r="M485" s="168">
        <v>0</v>
      </c>
      <c r="N485" s="168">
        <v>0</v>
      </c>
      <c r="O485" s="168">
        <v>0</v>
      </c>
      <c r="P485" s="168">
        <v>0</v>
      </c>
      <c r="Q485" s="168">
        <v>0</v>
      </c>
      <c r="R485" s="168">
        <v>0</v>
      </c>
      <c r="S485" s="168">
        <v>0</v>
      </c>
      <c r="T485" s="168">
        <v>0</v>
      </c>
      <c r="U485" s="168">
        <v>0</v>
      </c>
      <c r="V485" s="168">
        <v>0</v>
      </c>
      <c r="W485" s="168">
        <v>0</v>
      </c>
      <c r="X485" s="168">
        <v>7</v>
      </c>
      <c r="Y485" s="168">
        <v>0</v>
      </c>
      <c r="Z485" s="168">
        <v>0</v>
      </c>
      <c r="AA485" s="168">
        <v>0</v>
      </c>
      <c r="AB485" s="168">
        <v>0</v>
      </c>
      <c r="AC485" s="168">
        <v>0</v>
      </c>
      <c r="AD485" s="168">
        <v>0</v>
      </c>
      <c r="AE485" s="168">
        <v>0</v>
      </c>
      <c r="AF485" s="168">
        <v>0</v>
      </c>
      <c r="AG485" s="168">
        <v>0</v>
      </c>
      <c r="AH485" s="168">
        <f t="shared" si="8"/>
        <v>7</v>
      </c>
      <c r="AI485" s="169">
        <v>43711</v>
      </c>
    </row>
    <row r="486" spans="1:35" x14ac:dyDescent="0.2">
      <c r="A486" s="34" t="s">
        <v>680</v>
      </c>
      <c r="B486" s="34" t="s">
        <v>681</v>
      </c>
      <c r="C486" s="34" t="s">
        <v>37</v>
      </c>
      <c r="D486" s="34" t="s">
        <v>38</v>
      </c>
      <c r="E486" s="167" t="s">
        <v>377</v>
      </c>
      <c r="F486" s="35">
        <v>590000</v>
      </c>
      <c r="G486" s="34" t="s">
        <v>378</v>
      </c>
      <c r="H486" s="34" t="s">
        <v>47</v>
      </c>
      <c r="I486" s="36">
        <v>44377</v>
      </c>
      <c r="J486" s="36" t="s">
        <v>66</v>
      </c>
      <c r="K486" s="36">
        <v>45128</v>
      </c>
      <c r="L486" s="168">
        <v>110</v>
      </c>
      <c r="M486" s="168">
        <v>0</v>
      </c>
      <c r="N486" s="168">
        <v>0</v>
      </c>
      <c r="O486" s="168">
        <v>0</v>
      </c>
      <c r="P486" s="168">
        <v>0</v>
      </c>
      <c r="Q486" s="168">
        <v>0</v>
      </c>
      <c r="R486" s="168">
        <v>0</v>
      </c>
      <c r="S486" s="168">
        <v>0</v>
      </c>
      <c r="T486" s="168">
        <v>0</v>
      </c>
      <c r="U486" s="168">
        <v>3</v>
      </c>
      <c r="V486" s="168">
        <v>0</v>
      </c>
      <c r="W486" s="168" t="s">
        <v>66</v>
      </c>
      <c r="X486" s="168">
        <v>45</v>
      </c>
      <c r="Y486" s="168">
        <v>0</v>
      </c>
      <c r="Z486" s="168">
        <v>0</v>
      </c>
      <c r="AA486" s="168">
        <v>12</v>
      </c>
      <c r="AB486" s="168">
        <v>0</v>
      </c>
      <c r="AC486" s="168">
        <v>0</v>
      </c>
      <c r="AD486" s="168">
        <v>0</v>
      </c>
      <c r="AE486" s="168">
        <v>0</v>
      </c>
      <c r="AF486" s="168">
        <v>0</v>
      </c>
      <c r="AG486" s="168">
        <v>0</v>
      </c>
      <c r="AH486" s="168">
        <f t="shared" si="8"/>
        <v>170</v>
      </c>
      <c r="AI486" s="169">
        <v>44089</v>
      </c>
    </row>
    <row r="487" spans="1:35" x14ac:dyDescent="0.2">
      <c r="A487" s="34" t="s">
        <v>680</v>
      </c>
      <c r="B487" s="34" t="s">
        <v>681</v>
      </c>
      <c r="C487" s="34" t="s">
        <v>37</v>
      </c>
      <c r="D487" s="34" t="s">
        <v>42</v>
      </c>
      <c r="E487" s="167" t="s">
        <v>377</v>
      </c>
      <c r="F487" s="35">
        <v>590000</v>
      </c>
      <c r="G487" s="34" t="s">
        <v>253</v>
      </c>
      <c r="H487" s="34" t="s">
        <v>47</v>
      </c>
      <c r="I487" s="36">
        <v>44377</v>
      </c>
      <c r="J487" s="36" t="s">
        <v>66</v>
      </c>
      <c r="K487" s="36">
        <v>45128</v>
      </c>
      <c r="L487" s="168">
        <v>10</v>
      </c>
      <c r="M487" s="168">
        <v>0</v>
      </c>
      <c r="N487" s="168">
        <v>0</v>
      </c>
      <c r="O487" s="168">
        <v>0</v>
      </c>
      <c r="P487" s="168">
        <v>0</v>
      </c>
      <c r="Q487" s="168">
        <v>0</v>
      </c>
      <c r="R487" s="168">
        <v>0</v>
      </c>
      <c r="S487" s="168">
        <v>0</v>
      </c>
      <c r="T487" s="168">
        <v>0</v>
      </c>
      <c r="U487" s="168">
        <v>0</v>
      </c>
      <c r="V487" s="168">
        <v>0</v>
      </c>
      <c r="W487" s="168">
        <v>0</v>
      </c>
      <c r="X487" s="168">
        <v>0</v>
      </c>
      <c r="Y487" s="168">
        <v>0</v>
      </c>
      <c r="Z487" s="168">
        <v>0</v>
      </c>
      <c r="AA487" s="168">
        <v>0</v>
      </c>
      <c r="AB487" s="168">
        <v>0</v>
      </c>
      <c r="AC487" s="168">
        <v>0</v>
      </c>
      <c r="AD487" s="168">
        <v>0</v>
      </c>
      <c r="AE487" s="168">
        <v>0</v>
      </c>
      <c r="AF487" s="168">
        <v>0</v>
      </c>
      <c r="AG487" s="168">
        <v>0</v>
      </c>
      <c r="AH487" s="168">
        <f t="shared" si="8"/>
        <v>10</v>
      </c>
      <c r="AI487" s="169">
        <v>44089</v>
      </c>
    </row>
    <row r="488" spans="1:35" x14ac:dyDescent="0.2">
      <c r="A488" s="34" t="s">
        <v>682</v>
      </c>
      <c r="B488" s="34" t="s">
        <v>683</v>
      </c>
      <c r="C488" s="34" t="s">
        <v>37</v>
      </c>
      <c r="D488" s="34" t="s">
        <v>38</v>
      </c>
      <c r="E488" s="167" t="s">
        <v>51</v>
      </c>
      <c r="F488" s="35">
        <v>1514000</v>
      </c>
      <c r="G488" s="34" t="s">
        <v>40</v>
      </c>
      <c r="H488" s="34" t="s">
        <v>47</v>
      </c>
      <c r="I488" s="36">
        <v>44741</v>
      </c>
      <c r="J488" s="36">
        <v>45261</v>
      </c>
      <c r="K488" s="36">
        <v>45401</v>
      </c>
      <c r="L488" s="168">
        <v>320</v>
      </c>
      <c r="M488" s="168" t="s">
        <v>66</v>
      </c>
      <c r="N488" s="168" t="s">
        <v>66</v>
      </c>
      <c r="O488" s="168" t="s">
        <v>66</v>
      </c>
      <c r="P488" s="168" t="s">
        <v>66</v>
      </c>
      <c r="Q488" s="168" t="s">
        <v>66</v>
      </c>
      <c r="R488" s="168" t="s">
        <v>66</v>
      </c>
      <c r="S488" s="168" t="s">
        <v>66</v>
      </c>
      <c r="T488" s="168" t="s">
        <v>66</v>
      </c>
      <c r="U488" s="168">
        <v>10</v>
      </c>
      <c r="V488" s="168">
        <v>0</v>
      </c>
      <c r="W488" s="168">
        <v>0</v>
      </c>
      <c r="X488" s="168" t="s">
        <v>66</v>
      </c>
      <c r="Y488" s="168">
        <v>0</v>
      </c>
      <c r="Z488" s="168">
        <v>0</v>
      </c>
      <c r="AA488" s="168">
        <v>0</v>
      </c>
      <c r="AB488" s="168" t="s">
        <v>66</v>
      </c>
      <c r="AC488" s="168" t="s">
        <v>66</v>
      </c>
      <c r="AD488" s="168" t="s">
        <v>66</v>
      </c>
      <c r="AE488" s="168" t="s">
        <v>66</v>
      </c>
      <c r="AF488" s="168" t="s">
        <v>66</v>
      </c>
      <c r="AG488" s="168" t="s">
        <v>66</v>
      </c>
      <c r="AH488" s="168">
        <f t="shared" si="8"/>
        <v>330</v>
      </c>
      <c r="AI488" s="169">
        <v>44607</v>
      </c>
    </row>
    <row r="489" spans="1:35" x14ac:dyDescent="0.2">
      <c r="A489" s="34" t="s">
        <v>684</v>
      </c>
      <c r="B489" s="34" t="s">
        <v>685</v>
      </c>
      <c r="C489" s="34" t="s">
        <v>37</v>
      </c>
      <c r="D489" s="34" t="s">
        <v>43</v>
      </c>
      <c r="E489" s="167" t="s">
        <v>106</v>
      </c>
      <c r="F489" s="35">
        <v>80000</v>
      </c>
      <c r="G489" s="34" t="s">
        <v>107</v>
      </c>
      <c r="H489" s="34" t="s">
        <v>47</v>
      </c>
      <c r="I489" s="36">
        <v>43647</v>
      </c>
      <c r="J489" s="36" t="s">
        <v>66</v>
      </c>
      <c r="K489" s="36">
        <v>44441</v>
      </c>
      <c r="L489" s="168">
        <v>5</v>
      </c>
      <c r="M489" s="168">
        <v>0</v>
      </c>
      <c r="N489" s="168">
        <v>0</v>
      </c>
      <c r="O489" s="168">
        <v>0</v>
      </c>
      <c r="P489" s="168">
        <v>0</v>
      </c>
      <c r="Q489" s="168">
        <v>0</v>
      </c>
      <c r="R489" s="168">
        <v>0</v>
      </c>
      <c r="S489" s="168">
        <v>0</v>
      </c>
      <c r="T489" s="168">
        <v>0</v>
      </c>
      <c r="U489" s="168">
        <v>0</v>
      </c>
      <c r="V489" s="168">
        <v>0</v>
      </c>
      <c r="W489" s="168">
        <v>0</v>
      </c>
      <c r="X489" s="168">
        <v>0</v>
      </c>
      <c r="Y489" s="168">
        <v>0</v>
      </c>
      <c r="Z489" s="168">
        <v>0</v>
      </c>
      <c r="AA489" s="168">
        <v>0</v>
      </c>
      <c r="AB489" s="168">
        <v>0</v>
      </c>
      <c r="AC489" s="168">
        <v>0</v>
      </c>
      <c r="AD489" s="168">
        <v>0</v>
      </c>
      <c r="AE489" s="168">
        <v>0</v>
      </c>
      <c r="AF489" s="168">
        <v>0</v>
      </c>
      <c r="AG489" s="168">
        <v>0</v>
      </c>
      <c r="AH489" s="168">
        <f t="shared" si="8"/>
        <v>5</v>
      </c>
      <c r="AI489" s="169">
        <v>44455</v>
      </c>
    </row>
    <row r="490" spans="1:35" x14ac:dyDescent="0.2">
      <c r="A490" s="34" t="s">
        <v>686</v>
      </c>
      <c r="B490" s="34" t="s">
        <v>687</v>
      </c>
      <c r="C490" s="34" t="s">
        <v>37</v>
      </c>
      <c r="D490" s="34" t="s">
        <v>38</v>
      </c>
      <c r="E490" s="167" t="s">
        <v>51</v>
      </c>
      <c r="F490" s="35">
        <v>6282000</v>
      </c>
      <c r="G490" s="34" t="s">
        <v>40</v>
      </c>
      <c r="H490" s="34" t="s">
        <v>47</v>
      </c>
      <c r="I490" s="36">
        <v>45012</v>
      </c>
      <c r="J490" s="36" t="s">
        <v>66</v>
      </c>
      <c r="K490" s="36">
        <v>45415</v>
      </c>
      <c r="L490" s="168">
        <v>812</v>
      </c>
      <c r="M490" s="168" t="s">
        <v>66</v>
      </c>
      <c r="N490" s="168" t="s">
        <v>66</v>
      </c>
      <c r="O490" s="168" t="s">
        <v>66</v>
      </c>
      <c r="P490" s="168" t="s">
        <v>66</v>
      </c>
      <c r="Q490" s="168" t="s">
        <v>66</v>
      </c>
      <c r="R490" s="168" t="s">
        <v>66</v>
      </c>
      <c r="S490" s="168" t="s">
        <v>66</v>
      </c>
      <c r="T490" s="168" t="s">
        <v>66</v>
      </c>
      <c r="U490" s="168">
        <v>8</v>
      </c>
      <c r="V490" s="168">
        <v>0</v>
      </c>
      <c r="W490" s="168">
        <v>30</v>
      </c>
      <c r="X490" s="168">
        <v>500</v>
      </c>
      <c r="Y490" s="168">
        <v>0</v>
      </c>
      <c r="Z490" s="168">
        <v>0</v>
      </c>
      <c r="AA490" s="168">
        <v>12</v>
      </c>
      <c r="AB490" s="168" t="s">
        <v>66</v>
      </c>
      <c r="AC490" s="168" t="s">
        <v>66</v>
      </c>
      <c r="AD490" s="168" t="s">
        <v>66</v>
      </c>
      <c r="AE490" s="168" t="s">
        <v>66</v>
      </c>
      <c r="AF490" s="168" t="s">
        <v>66</v>
      </c>
      <c r="AG490" s="168" t="s">
        <v>66</v>
      </c>
      <c r="AH490" s="168">
        <f t="shared" si="8"/>
        <v>1362</v>
      </c>
      <c r="AI490" s="169">
        <v>44957</v>
      </c>
    </row>
    <row r="491" spans="1:35" x14ac:dyDescent="0.2">
      <c r="A491" s="34" t="s">
        <v>686</v>
      </c>
      <c r="B491" s="34" t="s">
        <v>687</v>
      </c>
      <c r="C491" s="34" t="s">
        <v>37</v>
      </c>
      <c r="D491" s="34" t="s">
        <v>42</v>
      </c>
      <c r="E491" s="167" t="s">
        <v>51</v>
      </c>
      <c r="F491" s="35">
        <v>6282000</v>
      </c>
      <c r="G491" s="34" t="s">
        <v>40</v>
      </c>
      <c r="H491" s="34" t="s">
        <v>47</v>
      </c>
      <c r="I491" s="36">
        <v>45012</v>
      </c>
      <c r="J491" s="36" t="s">
        <v>66</v>
      </c>
      <c r="K491" s="36">
        <v>45415</v>
      </c>
      <c r="L491" s="168">
        <v>1353</v>
      </c>
      <c r="M491" s="168">
        <v>0</v>
      </c>
      <c r="N491" s="168">
        <v>0</v>
      </c>
      <c r="O491" s="168">
        <v>0</v>
      </c>
      <c r="P491" s="168">
        <v>0</v>
      </c>
      <c r="Q491" s="168">
        <v>0</v>
      </c>
      <c r="R491" s="168">
        <v>0</v>
      </c>
      <c r="S491" s="168">
        <v>0</v>
      </c>
      <c r="T491" s="168">
        <v>0</v>
      </c>
      <c r="U491" s="168">
        <v>12</v>
      </c>
      <c r="V491" s="168">
        <v>0</v>
      </c>
      <c r="W491" s="168">
        <v>0</v>
      </c>
      <c r="X491" s="168">
        <v>892</v>
      </c>
      <c r="Y491" s="168">
        <v>0</v>
      </c>
      <c r="Z491" s="168">
        <v>0</v>
      </c>
      <c r="AA491" s="168">
        <v>15</v>
      </c>
      <c r="AB491" s="168">
        <v>370</v>
      </c>
      <c r="AC491" s="168">
        <v>0</v>
      </c>
      <c r="AD491" s="168">
        <v>0</v>
      </c>
      <c r="AE491" s="168">
        <v>0</v>
      </c>
      <c r="AF491" s="168">
        <v>0</v>
      </c>
      <c r="AG491" s="168">
        <v>0</v>
      </c>
      <c r="AH491" s="168">
        <f t="shared" si="8"/>
        <v>2642</v>
      </c>
      <c r="AI491" s="169">
        <v>44957</v>
      </c>
    </row>
    <row r="492" spans="1:35" x14ac:dyDescent="0.2">
      <c r="A492" s="34" t="s">
        <v>688</v>
      </c>
      <c r="B492" s="34" t="s">
        <v>689</v>
      </c>
      <c r="C492" s="34" t="s">
        <v>37</v>
      </c>
      <c r="D492" s="34" t="s">
        <v>38</v>
      </c>
      <c r="E492" s="167" t="s">
        <v>98</v>
      </c>
      <c r="F492" s="35">
        <v>692000</v>
      </c>
      <c r="G492" s="34" t="s">
        <v>99</v>
      </c>
      <c r="H492" s="34" t="s">
        <v>75</v>
      </c>
      <c r="I492" s="36">
        <v>45016</v>
      </c>
      <c r="J492" s="36" t="s">
        <v>66</v>
      </c>
      <c r="K492" s="36">
        <v>45443</v>
      </c>
      <c r="L492" s="168">
        <v>1163</v>
      </c>
      <c r="M492" s="168">
        <v>0</v>
      </c>
      <c r="N492" s="168">
        <v>0</v>
      </c>
      <c r="O492" s="168">
        <v>0</v>
      </c>
      <c r="P492" s="168">
        <v>0</v>
      </c>
      <c r="Q492" s="168">
        <v>0</v>
      </c>
      <c r="R492" s="168">
        <v>0</v>
      </c>
      <c r="S492" s="168">
        <v>0</v>
      </c>
      <c r="T492" s="168">
        <v>0</v>
      </c>
      <c r="U492" s="168">
        <v>0</v>
      </c>
      <c r="V492" s="168">
        <v>0</v>
      </c>
      <c r="W492" s="168">
        <v>0</v>
      </c>
      <c r="X492" s="168">
        <v>400</v>
      </c>
      <c r="Y492" s="168">
        <v>0</v>
      </c>
      <c r="Z492" s="168">
        <v>0</v>
      </c>
      <c r="AA492" s="168">
        <v>0</v>
      </c>
      <c r="AB492" s="168">
        <v>0</v>
      </c>
      <c r="AC492" s="168">
        <v>0</v>
      </c>
      <c r="AD492" s="168">
        <v>0</v>
      </c>
      <c r="AE492" s="168">
        <v>0</v>
      </c>
      <c r="AF492" s="168">
        <v>0</v>
      </c>
      <c r="AG492" s="168">
        <v>0</v>
      </c>
      <c r="AH492" s="168">
        <f t="shared" si="8"/>
        <v>1563</v>
      </c>
      <c r="AI492" s="169">
        <v>44707</v>
      </c>
    </row>
    <row r="493" spans="1:35" x14ac:dyDescent="0.2">
      <c r="A493" s="34" t="s">
        <v>688</v>
      </c>
      <c r="B493" s="34" t="s">
        <v>689</v>
      </c>
      <c r="C493" s="34" t="s">
        <v>37</v>
      </c>
      <c r="D493" s="34" t="s">
        <v>38</v>
      </c>
      <c r="E493" s="167" t="s">
        <v>98</v>
      </c>
      <c r="F493" s="35">
        <v>692000</v>
      </c>
      <c r="G493" s="34" t="s">
        <v>99</v>
      </c>
      <c r="H493" s="34" t="s">
        <v>47</v>
      </c>
      <c r="I493" s="36">
        <v>45016</v>
      </c>
      <c r="J493" s="36" t="s">
        <v>66</v>
      </c>
      <c r="K493" s="36">
        <v>45443</v>
      </c>
      <c r="L493" s="168">
        <v>662</v>
      </c>
      <c r="M493" s="168" t="s">
        <v>66</v>
      </c>
      <c r="N493" s="168" t="s">
        <v>66</v>
      </c>
      <c r="O493" s="168" t="s">
        <v>66</v>
      </c>
      <c r="P493" s="168" t="s">
        <v>66</v>
      </c>
      <c r="Q493" s="168" t="s">
        <v>66</v>
      </c>
      <c r="R493" s="168" t="s">
        <v>66</v>
      </c>
      <c r="S493" s="168" t="s">
        <v>66</v>
      </c>
      <c r="T493" s="168" t="s">
        <v>66</v>
      </c>
      <c r="U493" s="168">
        <v>0</v>
      </c>
      <c r="V493" s="168">
        <v>0</v>
      </c>
      <c r="W493" s="168">
        <v>30</v>
      </c>
      <c r="X493" s="168" t="s">
        <v>66</v>
      </c>
      <c r="Y493" s="168">
        <v>0</v>
      </c>
      <c r="Z493" s="168">
        <v>0</v>
      </c>
      <c r="AA493" s="168">
        <v>0</v>
      </c>
      <c r="AB493" s="168" t="s">
        <v>66</v>
      </c>
      <c r="AC493" s="168" t="s">
        <v>66</v>
      </c>
      <c r="AD493" s="168" t="s">
        <v>66</v>
      </c>
      <c r="AE493" s="168" t="s">
        <v>66</v>
      </c>
      <c r="AF493" s="168" t="s">
        <v>66</v>
      </c>
      <c r="AG493" s="168" t="s">
        <v>66</v>
      </c>
      <c r="AH493" s="168">
        <f t="shared" si="8"/>
        <v>692</v>
      </c>
      <c r="AI493" s="169">
        <v>44707</v>
      </c>
    </row>
    <row r="494" spans="1:35" x14ac:dyDescent="0.2">
      <c r="A494" s="34" t="s">
        <v>688</v>
      </c>
      <c r="B494" s="34" t="s">
        <v>689</v>
      </c>
      <c r="C494" s="34" t="s">
        <v>37</v>
      </c>
      <c r="D494" s="34" t="s">
        <v>42</v>
      </c>
      <c r="E494" s="167" t="s">
        <v>98</v>
      </c>
      <c r="F494" s="35">
        <v>692000</v>
      </c>
      <c r="G494" s="34" t="s">
        <v>99</v>
      </c>
      <c r="H494" s="34" t="s">
        <v>75</v>
      </c>
      <c r="I494" s="36">
        <v>45016</v>
      </c>
      <c r="J494" s="36" t="s">
        <v>66</v>
      </c>
      <c r="K494" s="36">
        <v>45443</v>
      </c>
      <c r="L494" s="168">
        <v>1000</v>
      </c>
      <c r="M494" s="168">
        <v>0</v>
      </c>
      <c r="N494" s="168">
        <v>0</v>
      </c>
      <c r="O494" s="168">
        <v>0</v>
      </c>
      <c r="P494" s="168">
        <v>0</v>
      </c>
      <c r="Q494" s="168">
        <v>0</v>
      </c>
      <c r="R494" s="168">
        <v>0</v>
      </c>
      <c r="S494" s="168">
        <v>0</v>
      </c>
      <c r="T494" s="168">
        <v>0</v>
      </c>
      <c r="U494" s="168">
        <v>0</v>
      </c>
      <c r="V494" s="168">
        <v>0</v>
      </c>
      <c r="W494" s="168">
        <v>0</v>
      </c>
      <c r="X494" s="168">
        <v>0</v>
      </c>
      <c r="Y494" s="168">
        <v>0</v>
      </c>
      <c r="Z494" s="168">
        <v>0</v>
      </c>
      <c r="AA494" s="168">
        <v>0</v>
      </c>
      <c r="AB494" s="168">
        <v>0</v>
      </c>
      <c r="AC494" s="168">
        <v>0</v>
      </c>
      <c r="AD494" s="168">
        <v>0</v>
      </c>
      <c r="AE494" s="168">
        <v>0</v>
      </c>
      <c r="AF494" s="168">
        <v>0</v>
      </c>
      <c r="AG494" s="168">
        <v>0</v>
      </c>
      <c r="AH494" s="168">
        <f t="shared" si="8"/>
        <v>1000</v>
      </c>
      <c r="AI494" s="169">
        <v>44707</v>
      </c>
    </row>
    <row r="495" spans="1:35" x14ac:dyDescent="0.2">
      <c r="A495" s="34" t="s">
        <v>690</v>
      </c>
      <c r="B495" s="34" t="s">
        <v>691</v>
      </c>
      <c r="C495" s="34" t="s">
        <v>37</v>
      </c>
      <c r="D495" s="34" t="s">
        <v>44</v>
      </c>
      <c r="E495" s="167" t="s">
        <v>69</v>
      </c>
      <c r="F495" s="35">
        <v>56000</v>
      </c>
      <c r="G495" s="34" t="s">
        <v>70</v>
      </c>
      <c r="H495" s="34" t="s">
        <v>47</v>
      </c>
      <c r="I495" s="36">
        <v>43987</v>
      </c>
      <c r="J495" s="36">
        <v>44046</v>
      </c>
      <c r="K495" s="36">
        <v>45019</v>
      </c>
      <c r="L495" s="168">
        <v>14</v>
      </c>
      <c r="M495" s="168">
        <v>0</v>
      </c>
      <c r="N495" s="168">
        <v>0</v>
      </c>
      <c r="O495" s="168">
        <v>0</v>
      </c>
      <c r="P495" s="168">
        <v>0</v>
      </c>
      <c r="Q495" s="168">
        <v>0</v>
      </c>
      <c r="R495" s="168">
        <v>0</v>
      </c>
      <c r="S495" s="168">
        <v>0</v>
      </c>
      <c r="T495" s="168">
        <v>0</v>
      </c>
      <c r="U495" s="168">
        <v>6</v>
      </c>
      <c r="V495" s="168">
        <v>0</v>
      </c>
      <c r="W495" s="168">
        <v>0</v>
      </c>
      <c r="X495" s="168">
        <v>2</v>
      </c>
      <c r="Y495" s="168">
        <v>0</v>
      </c>
      <c r="Z495" s="168">
        <v>0</v>
      </c>
      <c r="AA495" s="168">
        <v>0</v>
      </c>
      <c r="AB495" s="168">
        <v>0</v>
      </c>
      <c r="AC495" s="168">
        <v>0</v>
      </c>
      <c r="AD495" s="168">
        <v>0</v>
      </c>
      <c r="AE495" s="168">
        <v>0</v>
      </c>
      <c r="AF495" s="168">
        <v>0</v>
      </c>
      <c r="AG495" s="168">
        <v>0</v>
      </c>
      <c r="AH495" s="168">
        <f t="shared" si="8"/>
        <v>22</v>
      </c>
      <c r="AI495" s="169">
        <v>43872</v>
      </c>
    </row>
    <row r="496" spans="1:35" x14ac:dyDescent="0.2">
      <c r="A496" s="34" t="s">
        <v>692</v>
      </c>
      <c r="B496" s="34" t="s">
        <v>693</v>
      </c>
      <c r="C496" s="34" t="s">
        <v>37</v>
      </c>
      <c r="D496" s="34" t="s">
        <v>43</v>
      </c>
      <c r="E496" s="167" t="s">
        <v>288</v>
      </c>
      <c r="F496" s="35">
        <v>3000</v>
      </c>
      <c r="G496" s="34" t="s">
        <v>256</v>
      </c>
      <c r="H496" s="34" t="s">
        <v>47</v>
      </c>
      <c r="I496" s="36">
        <v>43774</v>
      </c>
      <c r="J496" s="36" t="s">
        <v>66</v>
      </c>
      <c r="K496" s="36">
        <v>44351</v>
      </c>
      <c r="L496" s="168">
        <v>0</v>
      </c>
      <c r="M496" s="168">
        <v>0</v>
      </c>
      <c r="N496" s="168">
        <v>0</v>
      </c>
      <c r="O496" s="168">
        <v>0</v>
      </c>
      <c r="P496" s="168">
        <v>0</v>
      </c>
      <c r="Q496" s="168">
        <v>0</v>
      </c>
      <c r="R496" s="168">
        <v>0</v>
      </c>
      <c r="S496" s="168">
        <v>0</v>
      </c>
      <c r="T496" s="168">
        <v>0</v>
      </c>
      <c r="U496" s="168">
        <v>0</v>
      </c>
      <c r="V496" s="168">
        <v>0</v>
      </c>
      <c r="W496" s="168">
        <v>0</v>
      </c>
      <c r="X496" s="168">
        <v>7</v>
      </c>
      <c r="Y496" s="168">
        <v>0</v>
      </c>
      <c r="Z496" s="168">
        <v>0</v>
      </c>
      <c r="AA496" s="168">
        <v>0</v>
      </c>
      <c r="AB496" s="168">
        <v>0</v>
      </c>
      <c r="AC496" s="168">
        <v>0</v>
      </c>
      <c r="AD496" s="168">
        <v>0</v>
      </c>
      <c r="AE496" s="168">
        <v>0</v>
      </c>
      <c r="AF496" s="168">
        <v>0</v>
      </c>
      <c r="AG496" s="168">
        <v>0</v>
      </c>
      <c r="AH496" s="168">
        <f t="shared" si="8"/>
        <v>7</v>
      </c>
      <c r="AI496" s="169">
        <v>43521</v>
      </c>
    </row>
    <row r="497" spans="1:35" x14ac:dyDescent="0.2">
      <c r="A497" s="34" t="s">
        <v>694</v>
      </c>
      <c r="B497" s="34" t="s">
        <v>695</v>
      </c>
      <c r="C497" s="34" t="s">
        <v>37</v>
      </c>
      <c r="D497" s="34" t="s">
        <v>44</v>
      </c>
      <c r="E497" s="167" t="s">
        <v>69</v>
      </c>
      <c r="F497" s="35">
        <v>103000</v>
      </c>
      <c r="G497" s="34" t="s">
        <v>70</v>
      </c>
      <c r="H497" s="34" t="s">
        <v>47</v>
      </c>
      <c r="I497" s="36">
        <v>44034</v>
      </c>
      <c r="J497" s="36">
        <v>44256</v>
      </c>
      <c r="K497" s="36">
        <v>44622</v>
      </c>
      <c r="L497" s="168">
        <v>0</v>
      </c>
      <c r="M497" s="168">
        <v>0</v>
      </c>
      <c r="N497" s="168">
        <v>0</v>
      </c>
      <c r="O497" s="168">
        <v>0</v>
      </c>
      <c r="P497" s="168">
        <v>0</v>
      </c>
      <c r="Q497" s="168">
        <v>0</v>
      </c>
      <c r="R497" s="168">
        <v>0</v>
      </c>
      <c r="S497" s="168">
        <v>0</v>
      </c>
      <c r="T497" s="168">
        <v>0</v>
      </c>
      <c r="U497" s="168">
        <v>0</v>
      </c>
      <c r="V497" s="168">
        <v>0</v>
      </c>
      <c r="W497" s="168">
        <v>0</v>
      </c>
      <c r="X497" s="168">
        <v>33</v>
      </c>
      <c r="Y497" s="168">
        <v>0</v>
      </c>
      <c r="Z497" s="168">
        <v>0</v>
      </c>
      <c r="AA497" s="168">
        <v>0</v>
      </c>
      <c r="AB497" s="168">
        <v>0</v>
      </c>
      <c r="AC497" s="168">
        <v>0</v>
      </c>
      <c r="AD497" s="168">
        <v>0</v>
      </c>
      <c r="AE497" s="168">
        <v>0</v>
      </c>
      <c r="AF497" s="168">
        <v>0</v>
      </c>
      <c r="AG497" s="168">
        <v>0</v>
      </c>
      <c r="AH497" s="168">
        <f t="shared" si="8"/>
        <v>33</v>
      </c>
      <c r="AI497" s="169">
        <v>43969</v>
      </c>
    </row>
    <row r="498" spans="1:35" x14ac:dyDescent="0.2">
      <c r="A498" s="34" t="s">
        <v>696</v>
      </c>
      <c r="B498" s="34" t="s">
        <v>697</v>
      </c>
      <c r="C498" s="34" t="s">
        <v>37</v>
      </c>
      <c r="D498" s="34" t="s">
        <v>38</v>
      </c>
      <c r="E498" s="167" t="s">
        <v>69</v>
      </c>
      <c r="F498" s="35">
        <v>20000</v>
      </c>
      <c r="G498" s="34" t="s">
        <v>70</v>
      </c>
      <c r="H498" s="34" t="s">
        <v>47</v>
      </c>
      <c r="I498" s="36">
        <v>44880</v>
      </c>
      <c r="J498" s="36">
        <v>44835</v>
      </c>
      <c r="K498" s="36">
        <v>45337</v>
      </c>
      <c r="L498" s="168">
        <v>0</v>
      </c>
      <c r="M498" s="168">
        <v>0</v>
      </c>
      <c r="N498" s="168">
        <v>0</v>
      </c>
      <c r="O498" s="168">
        <v>0</v>
      </c>
      <c r="P498" s="168">
        <v>0</v>
      </c>
      <c r="Q498" s="168">
        <v>0</v>
      </c>
      <c r="R498" s="168">
        <v>0</v>
      </c>
      <c r="S498" s="168">
        <v>0</v>
      </c>
      <c r="T498" s="168">
        <v>0</v>
      </c>
      <c r="U498" s="168">
        <v>0</v>
      </c>
      <c r="V498" s="168">
        <v>0</v>
      </c>
      <c r="W498" s="168">
        <v>20</v>
      </c>
      <c r="X498" s="168" t="s">
        <v>66</v>
      </c>
      <c r="Y498" s="168">
        <v>0</v>
      </c>
      <c r="Z498" s="168">
        <v>0</v>
      </c>
      <c r="AA498" s="168">
        <v>0</v>
      </c>
      <c r="AB498" s="168">
        <v>0</v>
      </c>
      <c r="AC498" s="168">
        <v>0</v>
      </c>
      <c r="AD498" s="168">
        <v>0</v>
      </c>
      <c r="AE498" s="168">
        <v>0</v>
      </c>
      <c r="AF498" s="168">
        <v>0</v>
      </c>
      <c r="AG498" s="168">
        <v>0</v>
      </c>
      <c r="AH498" s="168">
        <f t="shared" si="8"/>
        <v>20</v>
      </c>
      <c r="AI498" s="169">
        <v>44705</v>
      </c>
    </row>
    <row r="499" spans="1:35" x14ac:dyDescent="0.2">
      <c r="A499" s="34" t="s">
        <v>698</v>
      </c>
      <c r="B499" s="34" t="s">
        <v>699</v>
      </c>
      <c r="C499" s="34" t="s">
        <v>37</v>
      </c>
      <c r="D499" s="34" t="s">
        <v>38</v>
      </c>
      <c r="E499" s="167" t="s">
        <v>69</v>
      </c>
      <c r="F499" s="35">
        <v>30000</v>
      </c>
      <c r="G499" s="34" t="s">
        <v>70</v>
      </c>
      <c r="H499" s="34" t="s">
        <v>47</v>
      </c>
      <c r="I499" s="36">
        <v>44594</v>
      </c>
      <c r="J499" s="36" t="s">
        <v>66</v>
      </c>
      <c r="K499" s="36">
        <v>45078</v>
      </c>
      <c r="L499" s="168">
        <v>0</v>
      </c>
      <c r="M499" s="168">
        <v>0</v>
      </c>
      <c r="N499" s="168">
        <v>0</v>
      </c>
      <c r="O499" s="168">
        <v>0</v>
      </c>
      <c r="P499" s="168">
        <v>0</v>
      </c>
      <c r="Q499" s="168">
        <v>0</v>
      </c>
      <c r="R499" s="168">
        <v>0</v>
      </c>
      <c r="S499" s="168">
        <v>0</v>
      </c>
      <c r="T499" s="168">
        <v>0</v>
      </c>
      <c r="U499" s="168">
        <v>0</v>
      </c>
      <c r="V499" s="168">
        <v>0</v>
      </c>
      <c r="W499" s="168">
        <v>0</v>
      </c>
      <c r="X499" s="168">
        <v>18</v>
      </c>
      <c r="Y499" s="168">
        <v>0</v>
      </c>
      <c r="Z499" s="168">
        <v>0</v>
      </c>
      <c r="AA499" s="168">
        <v>0</v>
      </c>
      <c r="AB499" s="168">
        <v>0</v>
      </c>
      <c r="AC499" s="168">
        <v>0</v>
      </c>
      <c r="AD499" s="168">
        <v>0</v>
      </c>
      <c r="AE499" s="168">
        <v>0</v>
      </c>
      <c r="AF499" s="168">
        <v>0</v>
      </c>
      <c r="AG499" s="168">
        <v>0</v>
      </c>
      <c r="AH499" s="168">
        <f t="shared" si="8"/>
        <v>18</v>
      </c>
      <c r="AI499" s="169">
        <v>44315</v>
      </c>
    </row>
    <row r="500" spans="1:35" x14ac:dyDescent="0.2">
      <c r="A500" s="34" t="s">
        <v>700</v>
      </c>
      <c r="B500" s="34" t="s">
        <v>701</v>
      </c>
      <c r="C500" s="34" t="s">
        <v>37</v>
      </c>
      <c r="D500" s="34" t="s">
        <v>44</v>
      </c>
      <c r="E500" s="167" t="s">
        <v>69</v>
      </c>
      <c r="F500" s="35">
        <v>290000</v>
      </c>
      <c r="G500" s="34" t="s">
        <v>70</v>
      </c>
      <c r="H500" s="34" t="s">
        <v>75</v>
      </c>
      <c r="I500" s="36">
        <v>44004</v>
      </c>
      <c r="J500" s="36" t="s">
        <v>66</v>
      </c>
      <c r="K500" s="36">
        <v>44734</v>
      </c>
      <c r="L500" s="168" t="s">
        <v>66</v>
      </c>
      <c r="M500" s="168" t="s">
        <v>66</v>
      </c>
      <c r="N500" s="168" t="s">
        <v>66</v>
      </c>
      <c r="O500" s="168" t="s">
        <v>66</v>
      </c>
      <c r="P500" s="168" t="s">
        <v>66</v>
      </c>
      <c r="Q500" s="168" t="s">
        <v>66</v>
      </c>
      <c r="R500" s="168" t="s">
        <v>66</v>
      </c>
      <c r="S500" s="168" t="s">
        <v>66</v>
      </c>
      <c r="T500" s="168" t="s">
        <v>66</v>
      </c>
      <c r="U500" s="168">
        <v>0</v>
      </c>
      <c r="V500" s="168">
        <v>0</v>
      </c>
      <c r="W500" s="168">
        <v>0</v>
      </c>
      <c r="X500" s="168">
        <v>0</v>
      </c>
      <c r="Y500" s="168">
        <v>0</v>
      </c>
      <c r="Z500" s="168">
        <v>0</v>
      </c>
      <c r="AA500" s="168">
        <v>0</v>
      </c>
      <c r="AB500" s="168">
        <v>50</v>
      </c>
      <c r="AC500" s="168" t="s">
        <v>66</v>
      </c>
      <c r="AD500" s="168" t="s">
        <v>66</v>
      </c>
      <c r="AE500" s="168" t="s">
        <v>66</v>
      </c>
      <c r="AF500" s="168" t="s">
        <v>66</v>
      </c>
      <c r="AG500" s="168" t="s">
        <v>66</v>
      </c>
      <c r="AH500" s="168">
        <f t="shared" si="8"/>
        <v>50</v>
      </c>
      <c r="AI500" s="169">
        <v>43787</v>
      </c>
    </row>
    <row r="501" spans="1:35" x14ac:dyDescent="0.2">
      <c r="A501" s="34" t="s">
        <v>700</v>
      </c>
      <c r="B501" s="34" t="s">
        <v>701</v>
      </c>
      <c r="C501" s="34" t="s">
        <v>37</v>
      </c>
      <c r="D501" s="34" t="s">
        <v>44</v>
      </c>
      <c r="E501" s="167" t="s">
        <v>69</v>
      </c>
      <c r="F501" s="35">
        <v>290000</v>
      </c>
      <c r="G501" s="34" t="s">
        <v>70</v>
      </c>
      <c r="H501" s="34" t="s">
        <v>47</v>
      </c>
      <c r="I501" s="36">
        <v>44004</v>
      </c>
      <c r="J501" s="36" t="s">
        <v>66</v>
      </c>
      <c r="K501" s="36">
        <v>44734</v>
      </c>
      <c r="L501" s="168">
        <v>0</v>
      </c>
      <c r="M501" s="168">
        <v>0</v>
      </c>
      <c r="N501" s="168">
        <v>0</v>
      </c>
      <c r="O501" s="168">
        <v>0</v>
      </c>
      <c r="P501" s="168">
        <v>0</v>
      </c>
      <c r="Q501" s="168">
        <v>0</v>
      </c>
      <c r="R501" s="168">
        <v>0</v>
      </c>
      <c r="S501" s="168">
        <v>0</v>
      </c>
      <c r="T501" s="168">
        <v>0</v>
      </c>
      <c r="U501" s="168">
        <v>0</v>
      </c>
      <c r="V501" s="168">
        <v>0</v>
      </c>
      <c r="W501" s="168">
        <v>0</v>
      </c>
      <c r="X501" s="168">
        <v>0</v>
      </c>
      <c r="Y501" s="168">
        <v>0</v>
      </c>
      <c r="Z501" s="168">
        <v>0</v>
      </c>
      <c r="AA501" s="168">
        <v>5</v>
      </c>
      <c r="AB501" s="168">
        <v>285</v>
      </c>
      <c r="AC501" s="168">
        <v>0</v>
      </c>
      <c r="AD501" s="168">
        <v>0</v>
      </c>
      <c r="AE501" s="168">
        <v>0</v>
      </c>
      <c r="AF501" s="168">
        <v>0</v>
      </c>
      <c r="AG501" s="168">
        <v>0</v>
      </c>
      <c r="AH501" s="168">
        <f t="shared" si="8"/>
        <v>290</v>
      </c>
      <c r="AI501" s="169">
        <v>43787</v>
      </c>
    </row>
    <row r="502" spans="1:35" x14ac:dyDescent="0.2">
      <c r="A502" s="34" t="s">
        <v>702</v>
      </c>
      <c r="B502" s="34" t="s">
        <v>703</v>
      </c>
      <c r="C502" s="34" t="s">
        <v>37</v>
      </c>
      <c r="D502" s="34" t="s">
        <v>38</v>
      </c>
      <c r="E502" s="167" t="s">
        <v>135</v>
      </c>
      <c r="F502" s="35">
        <v>40000</v>
      </c>
      <c r="G502" s="34" t="s">
        <v>111</v>
      </c>
      <c r="H502" s="34" t="s">
        <v>75</v>
      </c>
      <c r="I502" s="36">
        <v>44015</v>
      </c>
      <c r="J502" s="36" t="s">
        <v>66</v>
      </c>
      <c r="K502" s="36">
        <v>44729</v>
      </c>
      <c r="L502" s="168">
        <v>0</v>
      </c>
      <c r="M502" s="168">
        <v>0</v>
      </c>
      <c r="N502" s="168">
        <v>0</v>
      </c>
      <c r="O502" s="168">
        <v>0</v>
      </c>
      <c r="P502" s="168">
        <v>0</v>
      </c>
      <c r="Q502" s="168">
        <v>0</v>
      </c>
      <c r="R502" s="168">
        <v>0</v>
      </c>
      <c r="S502" s="168">
        <v>0</v>
      </c>
      <c r="T502" s="168">
        <v>0</v>
      </c>
      <c r="U502" s="168">
        <v>0</v>
      </c>
      <c r="V502" s="168">
        <v>0</v>
      </c>
      <c r="W502" s="168">
        <v>0</v>
      </c>
      <c r="X502" s="168">
        <v>35</v>
      </c>
      <c r="Y502" s="168">
        <v>0</v>
      </c>
      <c r="Z502" s="168">
        <v>0</v>
      </c>
      <c r="AA502" s="168">
        <v>0</v>
      </c>
      <c r="AB502" s="168">
        <v>0</v>
      </c>
      <c r="AC502" s="168">
        <v>0</v>
      </c>
      <c r="AD502" s="168">
        <v>0</v>
      </c>
      <c r="AE502" s="168">
        <v>0</v>
      </c>
      <c r="AF502" s="168">
        <v>0</v>
      </c>
      <c r="AG502" s="168">
        <v>0</v>
      </c>
      <c r="AH502" s="168">
        <f t="shared" si="8"/>
        <v>35</v>
      </c>
      <c r="AI502" s="169">
        <v>43769</v>
      </c>
    </row>
    <row r="503" spans="1:35" x14ac:dyDescent="0.2">
      <c r="A503" s="34" t="s">
        <v>702</v>
      </c>
      <c r="B503" s="34" t="s">
        <v>703</v>
      </c>
      <c r="C503" s="34" t="s">
        <v>37</v>
      </c>
      <c r="D503" s="34" t="s">
        <v>38</v>
      </c>
      <c r="E503" s="167" t="s">
        <v>135</v>
      </c>
      <c r="F503" s="35">
        <v>40000</v>
      </c>
      <c r="G503" s="34" t="s">
        <v>111</v>
      </c>
      <c r="H503" s="34" t="s">
        <v>47</v>
      </c>
      <c r="I503" s="36">
        <v>44015</v>
      </c>
      <c r="J503" s="36" t="s">
        <v>66</v>
      </c>
      <c r="K503" s="36">
        <v>44729</v>
      </c>
      <c r="L503" s="168">
        <v>0</v>
      </c>
      <c r="M503" s="168">
        <v>0</v>
      </c>
      <c r="N503" s="168">
        <v>0</v>
      </c>
      <c r="O503" s="168">
        <v>0</v>
      </c>
      <c r="P503" s="168">
        <v>0</v>
      </c>
      <c r="Q503" s="168">
        <v>0</v>
      </c>
      <c r="R503" s="168">
        <v>0</v>
      </c>
      <c r="S503" s="168">
        <v>0</v>
      </c>
      <c r="T503" s="168">
        <v>0</v>
      </c>
      <c r="U503" s="168" t="s">
        <v>66</v>
      </c>
      <c r="V503" s="168" t="s">
        <v>66</v>
      </c>
      <c r="W503" s="168">
        <v>0</v>
      </c>
      <c r="X503" s="168">
        <v>40</v>
      </c>
      <c r="Y503" s="168">
        <v>0</v>
      </c>
      <c r="Z503" s="168">
        <v>0</v>
      </c>
      <c r="AA503" s="168">
        <v>0</v>
      </c>
      <c r="AB503" s="168">
        <v>0</v>
      </c>
      <c r="AC503" s="168">
        <v>0</v>
      </c>
      <c r="AD503" s="168">
        <v>0</v>
      </c>
      <c r="AE503" s="168">
        <v>0</v>
      </c>
      <c r="AF503" s="168">
        <v>0</v>
      </c>
      <c r="AG503" s="168">
        <v>0</v>
      </c>
      <c r="AH503" s="168">
        <f t="shared" si="8"/>
        <v>40</v>
      </c>
      <c r="AI503" s="169">
        <v>43769</v>
      </c>
    </row>
    <row r="504" spans="1:35" x14ac:dyDescent="0.2">
      <c r="A504" s="34" t="s">
        <v>704</v>
      </c>
      <c r="B504" s="34" t="s">
        <v>705</v>
      </c>
      <c r="C504" s="34" t="s">
        <v>37</v>
      </c>
      <c r="D504" s="34" t="s">
        <v>44</v>
      </c>
      <c r="E504" s="167" t="s">
        <v>135</v>
      </c>
      <c r="F504" s="35">
        <v>280000</v>
      </c>
      <c r="G504" s="34" t="s">
        <v>111</v>
      </c>
      <c r="H504" s="34" t="s">
        <v>47</v>
      </c>
      <c r="I504" s="36">
        <v>44011</v>
      </c>
      <c r="J504" s="36" t="s">
        <v>66</v>
      </c>
      <c r="K504" s="36">
        <v>44726</v>
      </c>
      <c r="L504" s="168">
        <v>0</v>
      </c>
      <c r="M504" s="168">
        <v>0</v>
      </c>
      <c r="N504" s="168">
        <v>0</v>
      </c>
      <c r="O504" s="168">
        <v>0</v>
      </c>
      <c r="P504" s="168">
        <v>0</v>
      </c>
      <c r="Q504" s="168">
        <v>0</v>
      </c>
      <c r="R504" s="168">
        <v>0</v>
      </c>
      <c r="S504" s="168">
        <v>0</v>
      </c>
      <c r="T504" s="168">
        <v>0</v>
      </c>
      <c r="U504" s="168">
        <v>0</v>
      </c>
      <c r="V504" s="168">
        <v>0</v>
      </c>
      <c r="W504" s="168">
        <v>0</v>
      </c>
      <c r="X504" s="168">
        <v>198</v>
      </c>
      <c r="Y504" s="168">
        <v>0</v>
      </c>
      <c r="Z504" s="168">
        <v>0</v>
      </c>
      <c r="AA504" s="168">
        <v>0</v>
      </c>
      <c r="AB504" s="168">
        <v>0</v>
      </c>
      <c r="AC504" s="168">
        <v>0</v>
      </c>
      <c r="AD504" s="168">
        <v>0</v>
      </c>
      <c r="AE504" s="168">
        <v>0</v>
      </c>
      <c r="AF504" s="168">
        <v>0</v>
      </c>
      <c r="AG504" s="168">
        <v>0</v>
      </c>
      <c r="AH504" s="168">
        <f t="shared" si="8"/>
        <v>198</v>
      </c>
      <c r="AI504" s="169">
        <v>43997</v>
      </c>
    </row>
    <row r="505" spans="1:35" x14ac:dyDescent="0.2">
      <c r="A505" s="34" t="s">
        <v>706</v>
      </c>
      <c r="B505" s="34" t="s">
        <v>707</v>
      </c>
      <c r="C505" s="34" t="s">
        <v>37</v>
      </c>
      <c r="D505" s="34" t="s">
        <v>42</v>
      </c>
      <c r="E505" s="167" t="s">
        <v>608</v>
      </c>
      <c r="F505" s="35">
        <v>85000</v>
      </c>
      <c r="G505" s="34" t="s">
        <v>609</v>
      </c>
      <c r="H505" s="34" t="s">
        <v>47</v>
      </c>
      <c r="I505" s="36">
        <v>45078</v>
      </c>
      <c r="J505" s="36" t="s">
        <v>66</v>
      </c>
      <c r="K505" s="36">
        <v>45506</v>
      </c>
      <c r="L505" s="168" t="s">
        <v>66</v>
      </c>
      <c r="M505" s="168" t="s">
        <v>66</v>
      </c>
      <c r="N505" s="168" t="s">
        <v>66</v>
      </c>
      <c r="O505" s="168" t="s">
        <v>66</v>
      </c>
      <c r="P505" s="168" t="s">
        <v>66</v>
      </c>
      <c r="Q505" s="168" t="s">
        <v>66</v>
      </c>
      <c r="R505" s="168" t="s">
        <v>66</v>
      </c>
      <c r="S505" s="168" t="s">
        <v>66</v>
      </c>
      <c r="T505" s="168" t="s">
        <v>66</v>
      </c>
      <c r="U505" s="168">
        <v>0</v>
      </c>
      <c r="V505" s="168">
        <v>0</v>
      </c>
      <c r="W505" s="168">
        <v>10</v>
      </c>
      <c r="X505" s="168" t="s">
        <v>66</v>
      </c>
      <c r="Y505" s="168">
        <v>0</v>
      </c>
      <c r="Z505" s="168">
        <v>0</v>
      </c>
      <c r="AA505" s="168">
        <v>0</v>
      </c>
      <c r="AB505" s="168" t="s">
        <v>66</v>
      </c>
      <c r="AC505" s="168" t="s">
        <v>66</v>
      </c>
      <c r="AD505" s="168" t="s">
        <v>66</v>
      </c>
      <c r="AE505" s="168" t="s">
        <v>66</v>
      </c>
      <c r="AF505" s="168" t="s">
        <v>66</v>
      </c>
      <c r="AG505" s="168" t="s">
        <v>66</v>
      </c>
      <c r="AH505" s="168">
        <f t="shared" si="8"/>
        <v>10</v>
      </c>
      <c r="AI505" s="169" t="s">
        <v>66</v>
      </c>
    </row>
    <row r="506" spans="1:35" x14ac:dyDescent="0.2">
      <c r="A506" s="34" t="s">
        <v>708</v>
      </c>
      <c r="B506" s="34" t="s">
        <v>709</v>
      </c>
      <c r="C506" s="34" t="s">
        <v>37</v>
      </c>
      <c r="D506" s="34" t="s">
        <v>44</v>
      </c>
      <c r="E506" s="167" t="s">
        <v>92</v>
      </c>
      <c r="F506" s="35">
        <v>2000</v>
      </c>
      <c r="G506" s="34" t="s">
        <v>93</v>
      </c>
      <c r="H506" s="34" t="s">
        <v>47</v>
      </c>
      <c r="I506" s="36">
        <v>44328</v>
      </c>
      <c r="J506" s="36" t="s">
        <v>66</v>
      </c>
      <c r="K506" s="36">
        <v>44678</v>
      </c>
      <c r="L506" s="168">
        <v>0</v>
      </c>
      <c r="M506" s="168">
        <v>0</v>
      </c>
      <c r="N506" s="168">
        <v>0</v>
      </c>
      <c r="O506" s="168">
        <v>0</v>
      </c>
      <c r="P506" s="168">
        <v>0</v>
      </c>
      <c r="Q506" s="168">
        <v>0</v>
      </c>
      <c r="R506" s="168">
        <v>0</v>
      </c>
      <c r="S506" s="168">
        <v>0</v>
      </c>
      <c r="T506" s="168">
        <v>0</v>
      </c>
      <c r="U506" s="168">
        <v>0</v>
      </c>
      <c r="V506" s="168">
        <v>0</v>
      </c>
      <c r="W506" s="168">
        <v>0</v>
      </c>
      <c r="X506" s="168">
        <v>16</v>
      </c>
      <c r="Y506" s="168">
        <v>0</v>
      </c>
      <c r="Z506" s="168">
        <v>0</v>
      </c>
      <c r="AA506" s="168">
        <v>0</v>
      </c>
      <c r="AB506" s="168">
        <v>0</v>
      </c>
      <c r="AC506" s="168">
        <v>0</v>
      </c>
      <c r="AD506" s="168">
        <v>0</v>
      </c>
      <c r="AE506" s="168">
        <v>0</v>
      </c>
      <c r="AF506" s="168">
        <v>0</v>
      </c>
      <c r="AG506" s="168">
        <v>0</v>
      </c>
      <c r="AH506" s="168">
        <f t="shared" si="8"/>
        <v>16</v>
      </c>
      <c r="AI506" s="169">
        <v>44020</v>
      </c>
    </row>
    <row r="507" spans="1:35" x14ac:dyDescent="0.2">
      <c r="A507" s="34" t="s">
        <v>710</v>
      </c>
      <c r="B507" s="34" t="s">
        <v>711</v>
      </c>
      <c r="C507" s="34" t="s">
        <v>37</v>
      </c>
      <c r="D507" s="34" t="s">
        <v>44</v>
      </c>
      <c r="E507" s="167" t="s">
        <v>78</v>
      </c>
      <c r="F507" s="35">
        <v>295000</v>
      </c>
      <c r="G507" s="34" t="s">
        <v>79</v>
      </c>
      <c r="H507" s="34" t="s">
        <v>47</v>
      </c>
      <c r="I507" s="36">
        <v>44126</v>
      </c>
      <c r="J507" s="36" t="s">
        <v>66</v>
      </c>
      <c r="K507" s="36">
        <v>44900</v>
      </c>
      <c r="L507" s="168">
        <v>20</v>
      </c>
      <c r="M507" s="168">
        <v>0</v>
      </c>
      <c r="N507" s="168">
        <v>0</v>
      </c>
      <c r="O507" s="168">
        <v>0</v>
      </c>
      <c r="P507" s="168">
        <v>0</v>
      </c>
      <c r="Q507" s="168">
        <v>0</v>
      </c>
      <c r="R507" s="168">
        <v>0</v>
      </c>
      <c r="S507" s="168">
        <v>0</v>
      </c>
      <c r="T507" s="168">
        <v>0</v>
      </c>
      <c r="U507" s="168">
        <v>0</v>
      </c>
      <c r="V507" s="168">
        <v>0</v>
      </c>
      <c r="W507" s="168">
        <v>0</v>
      </c>
      <c r="X507" s="168">
        <v>100</v>
      </c>
      <c r="Y507" s="168">
        <v>0</v>
      </c>
      <c r="Z507" s="168">
        <v>0</v>
      </c>
      <c r="AA507" s="168">
        <v>0</v>
      </c>
      <c r="AB507" s="168">
        <v>30</v>
      </c>
      <c r="AC507" s="168">
        <v>0</v>
      </c>
      <c r="AD507" s="168">
        <v>0</v>
      </c>
      <c r="AE507" s="168">
        <v>0</v>
      </c>
      <c r="AF507" s="168">
        <v>0</v>
      </c>
      <c r="AG507" s="168">
        <v>0</v>
      </c>
      <c r="AH507" s="168">
        <f t="shared" si="8"/>
        <v>150</v>
      </c>
      <c r="AI507" s="169">
        <v>43941</v>
      </c>
    </row>
    <row r="508" spans="1:35" x14ac:dyDescent="0.2">
      <c r="A508" s="34" t="s">
        <v>712</v>
      </c>
      <c r="B508" s="34" t="s">
        <v>713</v>
      </c>
      <c r="C508" s="34" t="s">
        <v>37</v>
      </c>
      <c r="D508" s="34" t="s">
        <v>38</v>
      </c>
      <c r="E508" s="167" t="s">
        <v>135</v>
      </c>
      <c r="F508" s="35">
        <v>25000</v>
      </c>
      <c r="G508" s="34" t="s">
        <v>111</v>
      </c>
      <c r="H508" s="34" t="s">
        <v>75</v>
      </c>
      <c r="I508" s="36">
        <v>44852</v>
      </c>
      <c r="J508" s="36" t="s">
        <v>66</v>
      </c>
      <c r="K508" s="36">
        <v>45427</v>
      </c>
      <c r="L508" s="168" t="s">
        <v>66</v>
      </c>
      <c r="M508" s="168" t="s">
        <v>66</v>
      </c>
      <c r="N508" s="168" t="s">
        <v>66</v>
      </c>
      <c r="O508" s="168" t="s">
        <v>66</v>
      </c>
      <c r="P508" s="168" t="s">
        <v>66</v>
      </c>
      <c r="Q508" s="168" t="s">
        <v>66</v>
      </c>
      <c r="R508" s="168" t="s">
        <v>66</v>
      </c>
      <c r="S508" s="168" t="s">
        <v>66</v>
      </c>
      <c r="T508" s="168" t="s">
        <v>66</v>
      </c>
      <c r="U508" s="168">
        <v>0</v>
      </c>
      <c r="V508" s="168">
        <v>0</v>
      </c>
      <c r="W508" s="168">
        <v>25</v>
      </c>
      <c r="X508" s="168">
        <v>100</v>
      </c>
      <c r="Y508" s="168">
        <v>0</v>
      </c>
      <c r="Z508" s="168">
        <v>0</v>
      </c>
      <c r="AA508" s="168">
        <v>0</v>
      </c>
      <c r="AB508" s="168" t="s">
        <v>66</v>
      </c>
      <c r="AC508" s="168" t="s">
        <v>66</v>
      </c>
      <c r="AD508" s="168" t="s">
        <v>66</v>
      </c>
      <c r="AE508" s="168" t="s">
        <v>66</v>
      </c>
      <c r="AF508" s="168" t="s">
        <v>66</v>
      </c>
      <c r="AG508" s="168" t="s">
        <v>66</v>
      </c>
      <c r="AH508" s="168">
        <f t="shared" si="8"/>
        <v>125</v>
      </c>
      <c r="AI508" s="169">
        <v>44722</v>
      </c>
    </row>
    <row r="509" spans="1:35" x14ac:dyDescent="0.2">
      <c r="A509" s="34" t="s">
        <v>712</v>
      </c>
      <c r="B509" s="34" t="s">
        <v>713</v>
      </c>
      <c r="C509" s="34" t="s">
        <v>37</v>
      </c>
      <c r="D509" s="34" t="s">
        <v>38</v>
      </c>
      <c r="E509" s="167" t="s">
        <v>135</v>
      </c>
      <c r="F509" s="35">
        <v>25000</v>
      </c>
      <c r="G509" s="34" t="s">
        <v>111</v>
      </c>
      <c r="H509" s="34" t="s">
        <v>47</v>
      </c>
      <c r="I509" s="36">
        <v>44852</v>
      </c>
      <c r="J509" s="36" t="s">
        <v>66</v>
      </c>
      <c r="K509" s="36">
        <v>45427</v>
      </c>
      <c r="L509" s="168" t="s">
        <v>66</v>
      </c>
      <c r="M509" s="168" t="s">
        <v>66</v>
      </c>
      <c r="N509" s="168" t="s">
        <v>66</v>
      </c>
      <c r="O509" s="168" t="s">
        <v>66</v>
      </c>
      <c r="P509" s="168" t="s">
        <v>66</v>
      </c>
      <c r="Q509" s="168" t="s">
        <v>66</v>
      </c>
      <c r="R509" s="168" t="s">
        <v>66</v>
      </c>
      <c r="S509" s="168" t="s">
        <v>66</v>
      </c>
      <c r="T509" s="168" t="s">
        <v>66</v>
      </c>
      <c r="U509" s="168">
        <v>0</v>
      </c>
      <c r="V509" s="168">
        <v>0</v>
      </c>
      <c r="W509" s="168">
        <v>25</v>
      </c>
      <c r="X509" s="168" t="s">
        <v>66</v>
      </c>
      <c r="Y509" s="168">
        <v>0</v>
      </c>
      <c r="Z509" s="168">
        <v>0</v>
      </c>
      <c r="AA509" s="168">
        <v>0</v>
      </c>
      <c r="AB509" s="168" t="s">
        <v>66</v>
      </c>
      <c r="AC509" s="168" t="s">
        <v>66</v>
      </c>
      <c r="AD509" s="168" t="s">
        <v>66</v>
      </c>
      <c r="AE509" s="168" t="s">
        <v>66</v>
      </c>
      <c r="AF509" s="168" t="s">
        <v>66</v>
      </c>
      <c r="AG509" s="168" t="s">
        <v>66</v>
      </c>
      <c r="AH509" s="168">
        <f t="shared" si="8"/>
        <v>25</v>
      </c>
      <c r="AI509" s="169">
        <v>44722</v>
      </c>
    </row>
    <row r="510" spans="1:35" x14ac:dyDescent="0.2">
      <c r="A510" s="34" t="s">
        <v>714</v>
      </c>
      <c r="B510" s="34" t="s">
        <v>715</v>
      </c>
      <c r="C510" s="34" t="s">
        <v>37</v>
      </c>
      <c r="D510" s="34" t="s">
        <v>44</v>
      </c>
      <c r="E510" s="167" t="s">
        <v>92</v>
      </c>
      <c r="F510" s="35">
        <v>27000</v>
      </c>
      <c r="G510" s="34" t="s">
        <v>93</v>
      </c>
      <c r="H510" s="34" t="s">
        <v>47</v>
      </c>
      <c r="I510" s="36">
        <v>43783</v>
      </c>
      <c r="J510" s="36">
        <v>43495</v>
      </c>
      <c r="K510" s="36">
        <v>44271</v>
      </c>
      <c r="L510" s="168">
        <v>0</v>
      </c>
      <c r="M510" s="168">
        <v>0</v>
      </c>
      <c r="N510" s="168">
        <v>0</v>
      </c>
      <c r="O510" s="168">
        <v>0</v>
      </c>
      <c r="P510" s="168">
        <v>0</v>
      </c>
      <c r="Q510" s="168">
        <v>0</v>
      </c>
      <c r="R510" s="168">
        <v>0</v>
      </c>
      <c r="S510" s="168">
        <v>0</v>
      </c>
      <c r="T510" s="168">
        <v>0</v>
      </c>
      <c r="U510" s="168">
        <v>0</v>
      </c>
      <c r="V510" s="168">
        <v>0</v>
      </c>
      <c r="W510" s="168">
        <v>0</v>
      </c>
      <c r="X510" s="168">
        <v>16</v>
      </c>
      <c r="Y510" s="168">
        <v>0</v>
      </c>
      <c r="Z510" s="168">
        <v>0</v>
      </c>
      <c r="AA510" s="168">
        <v>0</v>
      </c>
      <c r="AB510" s="168">
        <v>0</v>
      </c>
      <c r="AC510" s="168">
        <v>0</v>
      </c>
      <c r="AD510" s="168">
        <v>0</v>
      </c>
      <c r="AE510" s="168">
        <v>0</v>
      </c>
      <c r="AF510" s="168">
        <v>0</v>
      </c>
      <c r="AG510" s="168">
        <v>0</v>
      </c>
      <c r="AH510" s="168">
        <f t="shared" si="8"/>
        <v>16</v>
      </c>
      <c r="AI510" s="169">
        <v>43698</v>
      </c>
    </row>
    <row r="511" spans="1:35" x14ac:dyDescent="0.2">
      <c r="A511" s="34" t="s">
        <v>716</v>
      </c>
      <c r="B511" s="34" t="s">
        <v>717</v>
      </c>
      <c r="C511" s="34" t="s">
        <v>37</v>
      </c>
      <c r="D511" s="34" t="s">
        <v>38</v>
      </c>
      <c r="E511" s="167" t="s">
        <v>106</v>
      </c>
      <c r="F511" s="35">
        <v>125000</v>
      </c>
      <c r="G511" s="34" t="s">
        <v>107</v>
      </c>
      <c r="H511" s="34" t="s">
        <v>47</v>
      </c>
      <c r="I511" s="36">
        <v>43619</v>
      </c>
      <c r="J511" s="36" t="s">
        <v>66</v>
      </c>
      <c r="K511" s="36">
        <v>45245</v>
      </c>
      <c r="L511" s="168">
        <v>110</v>
      </c>
      <c r="M511" s="168">
        <v>0</v>
      </c>
      <c r="N511" s="168">
        <v>0</v>
      </c>
      <c r="O511" s="168">
        <v>0</v>
      </c>
      <c r="P511" s="168">
        <v>0</v>
      </c>
      <c r="Q511" s="168">
        <v>0</v>
      </c>
      <c r="R511" s="168">
        <v>0</v>
      </c>
      <c r="S511" s="168">
        <v>0</v>
      </c>
      <c r="T511" s="168">
        <v>0</v>
      </c>
      <c r="U511" s="168">
        <v>0</v>
      </c>
      <c r="V511" s="168">
        <v>0</v>
      </c>
      <c r="W511" s="168" t="s">
        <v>66</v>
      </c>
      <c r="X511" s="168" t="s">
        <v>66</v>
      </c>
      <c r="Y511" s="168">
        <v>0</v>
      </c>
      <c r="Z511" s="168">
        <v>0</v>
      </c>
      <c r="AA511" s="168">
        <v>0</v>
      </c>
      <c r="AB511" s="168">
        <v>0</v>
      </c>
      <c r="AC511" s="168">
        <v>0</v>
      </c>
      <c r="AD511" s="168">
        <v>0</v>
      </c>
      <c r="AE511" s="168">
        <v>0</v>
      </c>
      <c r="AF511" s="168">
        <v>0</v>
      </c>
      <c r="AG511" s="168">
        <v>0</v>
      </c>
      <c r="AH511" s="168">
        <f t="shared" si="8"/>
        <v>110</v>
      </c>
      <c r="AI511" s="169">
        <v>44383</v>
      </c>
    </row>
    <row r="512" spans="1:35" x14ac:dyDescent="0.2">
      <c r="A512" s="34" t="s">
        <v>718</v>
      </c>
      <c r="B512" s="34" t="s">
        <v>719</v>
      </c>
      <c r="C512" s="34" t="s">
        <v>37</v>
      </c>
      <c r="D512" s="34" t="s">
        <v>38</v>
      </c>
      <c r="E512" s="167" t="s">
        <v>110</v>
      </c>
      <c r="F512" s="35">
        <v>2215000</v>
      </c>
      <c r="G512" s="34" t="s">
        <v>242</v>
      </c>
      <c r="H512" s="34" t="s">
        <v>47</v>
      </c>
      <c r="I512" s="36">
        <v>44671</v>
      </c>
      <c r="J512" s="36" t="s">
        <v>66</v>
      </c>
      <c r="K512" s="36">
        <v>45306</v>
      </c>
      <c r="L512" s="168">
        <v>320</v>
      </c>
      <c r="M512" s="168">
        <v>0</v>
      </c>
      <c r="N512" s="168">
        <v>0</v>
      </c>
      <c r="O512" s="168">
        <v>0</v>
      </c>
      <c r="P512" s="168">
        <v>0</v>
      </c>
      <c r="Q512" s="168">
        <v>0</v>
      </c>
      <c r="R512" s="168">
        <v>0</v>
      </c>
      <c r="S512" s="168">
        <v>0</v>
      </c>
      <c r="T512" s="168">
        <v>0</v>
      </c>
      <c r="U512" s="168">
        <v>0</v>
      </c>
      <c r="V512" s="168">
        <v>0</v>
      </c>
      <c r="W512" s="168">
        <v>10</v>
      </c>
      <c r="X512" s="168">
        <v>55</v>
      </c>
      <c r="Y512" s="168">
        <v>0</v>
      </c>
      <c r="Z512" s="168">
        <v>0</v>
      </c>
      <c r="AA512" s="168">
        <v>0</v>
      </c>
      <c r="AB512" s="168" t="s">
        <v>66</v>
      </c>
      <c r="AC512" s="168">
        <v>0</v>
      </c>
      <c r="AD512" s="168">
        <v>0</v>
      </c>
      <c r="AE512" s="168">
        <v>0</v>
      </c>
      <c r="AF512" s="168">
        <v>0</v>
      </c>
      <c r="AG512" s="168">
        <v>0</v>
      </c>
      <c r="AH512" s="168">
        <f t="shared" si="8"/>
        <v>385</v>
      </c>
      <c r="AI512" s="169">
        <v>44666</v>
      </c>
    </row>
    <row r="513" spans="1:35" x14ac:dyDescent="0.2">
      <c r="A513" s="34" t="s">
        <v>718</v>
      </c>
      <c r="B513" s="34" t="s">
        <v>719</v>
      </c>
      <c r="C513" s="34" t="s">
        <v>37</v>
      </c>
      <c r="D513" s="34" t="s">
        <v>38</v>
      </c>
      <c r="E513" s="167" t="s">
        <v>110</v>
      </c>
      <c r="F513" s="35">
        <v>2215000</v>
      </c>
      <c r="G513" s="34" t="s">
        <v>242</v>
      </c>
      <c r="H513" s="34" t="s">
        <v>47</v>
      </c>
      <c r="I513" s="36">
        <v>44671</v>
      </c>
      <c r="J513" s="36" t="s">
        <v>66</v>
      </c>
      <c r="K513" s="36">
        <v>45306</v>
      </c>
      <c r="L513" s="168" t="s">
        <v>66</v>
      </c>
      <c r="M513" s="168" t="s">
        <v>66</v>
      </c>
      <c r="N513" s="168" t="s">
        <v>66</v>
      </c>
      <c r="O513" s="168" t="s">
        <v>66</v>
      </c>
      <c r="P513" s="168" t="s">
        <v>66</v>
      </c>
      <c r="Q513" s="168" t="s">
        <v>66</v>
      </c>
      <c r="R513" s="168" t="s">
        <v>66</v>
      </c>
      <c r="S513" s="168" t="s">
        <v>66</v>
      </c>
      <c r="T513" s="168" t="s">
        <v>66</v>
      </c>
      <c r="U513" s="168">
        <v>0</v>
      </c>
      <c r="V513" s="168">
        <v>0</v>
      </c>
      <c r="W513" s="168">
        <v>0</v>
      </c>
      <c r="X513" s="168" t="s">
        <v>66</v>
      </c>
      <c r="Y513" s="168">
        <v>0</v>
      </c>
      <c r="Z513" s="168">
        <v>0</v>
      </c>
      <c r="AA513" s="168">
        <v>0</v>
      </c>
      <c r="AB513" s="168">
        <v>80</v>
      </c>
      <c r="AC513" s="168" t="s">
        <v>66</v>
      </c>
      <c r="AD513" s="168" t="s">
        <v>66</v>
      </c>
      <c r="AE513" s="168" t="s">
        <v>66</v>
      </c>
      <c r="AF513" s="168" t="s">
        <v>66</v>
      </c>
      <c r="AG513" s="168" t="s">
        <v>66</v>
      </c>
      <c r="AH513" s="168">
        <f t="shared" si="8"/>
        <v>80</v>
      </c>
      <c r="AI513" s="169">
        <v>44666</v>
      </c>
    </row>
    <row r="514" spans="1:35" x14ac:dyDescent="0.2">
      <c r="A514" s="34" t="s">
        <v>718</v>
      </c>
      <c r="B514" s="34" t="s">
        <v>719</v>
      </c>
      <c r="C514" s="34" t="s">
        <v>37</v>
      </c>
      <c r="D514" s="34" t="s">
        <v>42</v>
      </c>
      <c r="E514" s="167" t="s">
        <v>110</v>
      </c>
      <c r="F514" s="35">
        <v>2215000</v>
      </c>
      <c r="G514" s="34" t="s">
        <v>242</v>
      </c>
      <c r="H514" s="34" t="s">
        <v>47</v>
      </c>
      <c r="I514" s="36">
        <v>44671</v>
      </c>
      <c r="J514" s="36" t="s">
        <v>66</v>
      </c>
      <c r="K514" s="36">
        <v>45306</v>
      </c>
      <c r="L514" s="168">
        <v>298</v>
      </c>
      <c r="M514" s="168">
        <v>0</v>
      </c>
      <c r="N514" s="168">
        <v>0</v>
      </c>
      <c r="O514" s="168">
        <v>0</v>
      </c>
      <c r="P514" s="168">
        <v>0</v>
      </c>
      <c r="Q514" s="168">
        <v>0</v>
      </c>
      <c r="R514" s="168">
        <v>0</v>
      </c>
      <c r="S514" s="168">
        <v>0</v>
      </c>
      <c r="T514" s="168">
        <v>0</v>
      </c>
      <c r="U514" s="168">
        <v>0</v>
      </c>
      <c r="V514" s="168">
        <v>0</v>
      </c>
      <c r="W514" s="168">
        <v>0</v>
      </c>
      <c r="X514" s="168">
        <v>0</v>
      </c>
      <c r="Y514" s="168">
        <v>0</v>
      </c>
      <c r="Z514" s="168">
        <v>0</v>
      </c>
      <c r="AA514" s="168">
        <v>0</v>
      </c>
      <c r="AB514" s="168">
        <v>0</v>
      </c>
      <c r="AC514" s="168">
        <v>0</v>
      </c>
      <c r="AD514" s="168">
        <v>0</v>
      </c>
      <c r="AE514" s="168">
        <v>0</v>
      </c>
      <c r="AF514" s="168">
        <v>0</v>
      </c>
      <c r="AG514" s="168">
        <v>0</v>
      </c>
      <c r="AH514" s="168">
        <f t="shared" si="8"/>
        <v>298</v>
      </c>
      <c r="AI514" s="169">
        <v>44666</v>
      </c>
    </row>
    <row r="515" spans="1:35" x14ac:dyDescent="0.2">
      <c r="A515" s="34" t="s">
        <v>720</v>
      </c>
      <c r="B515" s="34" t="s">
        <v>721</v>
      </c>
      <c r="C515" s="34" t="s">
        <v>37</v>
      </c>
      <c r="D515" s="34" t="s">
        <v>44</v>
      </c>
      <c r="E515" s="167" t="s">
        <v>252</v>
      </c>
      <c r="F515" s="35">
        <v>50000</v>
      </c>
      <c r="G515" s="34" t="s">
        <v>253</v>
      </c>
      <c r="H515" s="34" t="s">
        <v>47</v>
      </c>
      <c r="I515" s="36">
        <v>42590</v>
      </c>
      <c r="J515" s="36" t="s">
        <v>66</v>
      </c>
      <c r="K515" s="36">
        <v>42914</v>
      </c>
      <c r="L515" s="168" t="s">
        <v>66</v>
      </c>
      <c r="M515" s="168" t="s">
        <v>66</v>
      </c>
      <c r="N515" s="168" t="s">
        <v>66</v>
      </c>
      <c r="O515" s="168" t="s">
        <v>66</v>
      </c>
      <c r="P515" s="168" t="s">
        <v>66</v>
      </c>
      <c r="Q515" s="168" t="s">
        <v>66</v>
      </c>
      <c r="R515" s="168" t="s">
        <v>66</v>
      </c>
      <c r="S515" s="168" t="s">
        <v>66</v>
      </c>
      <c r="T515" s="168" t="s">
        <v>66</v>
      </c>
      <c r="U515" s="168">
        <v>0</v>
      </c>
      <c r="V515" s="168">
        <v>0</v>
      </c>
      <c r="W515" s="168">
        <v>0</v>
      </c>
      <c r="X515" s="168">
        <v>0</v>
      </c>
      <c r="Y515" s="168">
        <v>0</v>
      </c>
      <c r="Z515" s="168">
        <v>0</v>
      </c>
      <c r="AA515" s="168">
        <v>0</v>
      </c>
      <c r="AB515" s="168">
        <v>7</v>
      </c>
      <c r="AC515" s="168" t="s">
        <v>66</v>
      </c>
      <c r="AD515" s="168" t="s">
        <v>66</v>
      </c>
      <c r="AE515" s="168" t="s">
        <v>66</v>
      </c>
      <c r="AF515" s="168" t="s">
        <v>66</v>
      </c>
      <c r="AG515" s="168" t="s">
        <v>66</v>
      </c>
      <c r="AH515" s="168">
        <f t="shared" si="8"/>
        <v>7</v>
      </c>
      <c r="AI515" s="169" t="s">
        <v>66</v>
      </c>
    </row>
    <row r="516" spans="1:35" x14ac:dyDescent="0.2">
      <c r="A516" s="34" t="s">
        <v>722</v>
      </c>
      <c r="B516" s="34" t="s">
        <v>723</v>
      </c>
      <c r="C516" s="34" t="s">
        <v>37</v>
      </c>
      <c r="D516" s="34" t="s">
        <v>38</v>
      </c>
      <c r="E516" s="167" t="s">
        <v>305</v>
      </c>
      <c r="F516" s="35">
        <v>2100000</v>
      </c>
      <c r="G516" s="34" t="s">
        <v>412</v>
      </c>
      <c r="H516" s="34" t="s">
        <v>47</v>
      </c>
      <c r="I516" s="36">
        <v>42933</v>
      </c>
      <c r="J516" s="36" t="s">
        <v>66</v>
      </c>
      <c r="K516" s="36" t="s">
        <v>66</v>
      </c>
      <c r="L516" s="168" t="s">
        <v>66</v>
      </c>
      <c r="M516" s="168" t="s">
        <v>66</v>
      </c>
      <c r="N516" s="168" t="s">
        <v>66</v>
      </c>
      <c r="O516" s="168" t="s">
        <v>66</v>
      </c>
      <c r="P516" s="168" t="s">
        <v>66</v>
      </c>
      <c r="Q516" s="168" t="s">
        <v>66</v>
      </c>
      <c r="R516" s="168" t="s">
        <v>66</v>
      </c>
      <c r="S516" s="168" t="s">
        <v>66</v>
      </c>
      <c r="T516" s="168" t="s">
        <v>66</v>
      </c>
      <c r="U516" s="168">
        <v>0</v>
      </c>
      <c r="V516" s="168">
        <v>0</v>
      </c>
      <c r="W516" s="168">
        <v>0</v>
      </c>
      <c r="X516" s="168">
        <v>0</v>
      </c>
      <c r="Y516" s="168">
        <v>0</v>
      </c>
      <c r="Z516" s="168">
        <v>0</v>
      </c>
      <c r="AA516" s="168">
        <v>0</v>
      </c>
      <c r="AB516" s="168">
        <v>1298</v>
      </c>
      <c r="AC516" s="168" t="s">
        <v>66</v>
      </c>
      <c r="AD516" s="168" t="s">
        <v>66</v>
      </c>
      <c r="AE516" s="168" t="s">
        <v>66</v>
      </c>
      <c r="AF516" s="168" t="s">
        <v>66</v>
      </c>
      <c r="AG516" s="168" t="s">
        <v>66</v>
      </c>
      <c r="AH516" s="168">
        <f t="shared" si="8"/>
        <v>1298</v>
      </c>
      <c r="AI516" s="169">
        <v>43012</v>
      </c>
    </row>
    <row r="517" spans="1:35" x14ac:dyDescent="0.2">
      <c r="A517" s="34" t="s">
        <v>724</v>
      </c>
      <c r="B517" s="34" t="s">
        <v>725</v>
      </c>
      <c r="C517" s="34" t="s">
        <v>37</v>
      </c>
      <c r="D517" s="34" t="s">
        <v>38</v>
      </c>
      <c r="E517" s="167" t="s">
        <v>73</v>
      </c>
      <c r="F517" s="35">
        <v>89000</v>
      </c>
      <c r="G517" s="34" t="s">
        <v>74</v>
      </c>
      <c r="H517" s="34" t="s">
        <v>47</v>
      </c>
      <c r="I517" s="36">
        <v>44925</v>
      </c>
      <c r="J517" s="36" t="s">
        <v>66</v>
      </c>
      <c r="K517" s="36">
        <v>45442</v>
      </c>
      <c r="L517" s="168">
        <v>30</v>
      </c>
      <c r="M517" s="168">
        <v>0</v>
      </c>
      <c r="N517" s="168">
        <v>0</v>
      </c>
      <c r="O517" s="168">
        <v>0</v>
      </c>
      <c r="P517" s="168">
        <v>0</v>
      </c>
      <c r="Q517" s="168">
        <v>0</v>
      </c>
      <c r="R517" s="168">
        <v>0</v>
      </c>
      <c r="S517" s="168">
        <v>0</v>
      </c>
      <c r="T517" s="168">
        <v>0</v>
      </c>
      <c r="U517" s="168">
        <v>10</v>
      </c>
      <c r="V517" s="168">
        <v>29</v>
      </c>
      <c r="W517" s="168">
        <v>10</v>
      </c>
      <c r="X517" s="168" t="s">
        <v>66</v>
      </c>
      <c r="Y517" s="168">
        <v>0</v>
      </c>
      <c r="Z517" s="168">
        <v>0</v>
      </c>
      <c r="AA517" s="168">
        <v>0</v>
      </c>
      <c r="AB517" s="168">
        <v>0</v>
      </c>
      <c r="AC517" s="168">
        <v>0</v>
      </c>
      <c r="AD517" s="168">
        <v>0</v>
      </c>
      <c r="AE517" s="168">
        <v>0</v>
      </c>
      <c r="AF517" s="168">
        <v>0</v>
      </c>
      <c r="AG517" s="168">
        <v>0</v>
      </c>
      <c r="AH517" s="168">
        <f t="shared" si="8"/>
        <v>79</v>
      </c>
      <c r="AI517" s="169">
        <v>44909</v>
      </c>
    </row>
    <row r="518" spans="1:35" x14ac:dyDescent="0.2">
      <c r="A518" s="34" t="s">
        <v>724</v>
      </c>
      <c r="B518" s="34" t="s">
        <v>725</v>
      </c>
      <c r="C518" s="34" t="s">
        <v>37</v>
      </c>
      <c r="D518" s="34" t="s">
        <v>42</v>
      </c>
      <c r="E518" s="167" t="s">
        <v>73</v>
      </c>
      <c r="F518" s="35">
        <v>89000</v>
      </c>
      <c r="G518" s="34" t="s">
        <v>74</v>
      </c>
      <c r="H518" s="34" t="s">
        <v>75</v>
      </c>
      <c r="I518" s="36">
        <v>44925</v>
      </c>
      <c r="J518" s="36" t="s">
        <v>66</v>
      </c>
      <c r="K518" s="36">
        <v>45442</v>
      </c>
      <c r="L518" s="168">
        <v>10</v>
      </c>
      <c r="M518" s="168">
        <v>0</v>
      </c>
      <c r="N518" s="168">
        <v>0</v>
      </c>
      <c r="O518" s="168">
        <v>0</v>
      </c>
      <c r="P518" s="168">
        <v>0</v>
      </c>
      <c r="Q518" s="168">
        <v>0</v>
      </c>
      <c r="R518" s="168">
        <v>0</v>
      </c>
      <c r="S518" s="168">
        <v>0</v>
      </c>
      <c r="T518" s="168">
        <v>0</v>
      </c>
      <c r="U518" s="168" t="s">
        <v>66</v>
      </c>
      <c r="V518" s="168">
        <v>2</v>
      </c>
      <c r="W518" s="168">
        <v>0</v>
      </c>
      <c r="X518" s="168">
        <v>0</v>
      </c>
      <c r="Y518" s="168">
        <v>0</v>
      </c>
      <c r="Z518" s="168">
        <v>0</v>
      </c>
      <c r="AA518" s="168">
        <v>0</v>
      </c>
      <c r="AB518" s="168">
        <v>0</v>
      </c>
      <c r="AC518" s="168">
        <v>0</v>
      </c>
      <c r="AD518" s="168">
        <v>0</v>
      </c>
      <c r="AE518" s="168">
        <v>0</v>
      </c>
      <c r="AF518" s="168">
        <v>0</v>
      </c>
      <c r="AG518" s="168">
        <v>0</v>
      </c>
      <c r="AH518" s="168">
        <f t="shared" si="8"/>
        <v>12</v>
      </c>
      <c r="AI518" s="169">
        <v>44909</v>
      </c>
    </row>
    <row r="519" spans="1:35" x14ac:dyDescent="0.2">
      <c r="A519" s="34" t="s">
        <v>724</v>
      </c>
      <c r="B519" s="34" t="s">
        <v>725</v>
      </c>
      <c r="C519" s="34" t="s">
        <v>37</v>
      </c>
      <c r="D519" s="34" t="s">
        <v>42</v>
      </c>
      <c r="E519" s="167" t="s">
        <v>73</v>
      </c>
      <c r="F519" s="35">
        <v>89000</v>
      </c>
      <c r="G519" s="34" t="s">
        <v>74</v>
      </c>
      <c r="H519" s="34" t="s">
        <v>47</v>
      </c>
      <c r="I519" s="36">
        <v>44925</v>
      </c>
      <c r="J519" s="36" t="s">
        <v>66</v>
      </c>
      <c r="K519" s="36">
        <v>45442</v>
      </c>
      <c r="L519" s="168">
        <v>0</v>
      </c>
      <c r="M519" s="168">
        <v>0</v>
      </c>
      <c r="N519" s="168">
        <v>0</v>
      </c>
      <c r="O519" s="168">
        <v>0</v>
      </c>
      <c r="P519" s="168">
        <v>0</v>
      </c>
      <c r="Q519" s="168">
        <v>0</v>
      </c>
      <c r="R519" s="168">
        <v>0</v>
      </c>
      <c r="S519" s="168">
        <v>0</v>
      </c>
      <c r="T519" s="168">
        <v>0</v>
      </c>
      <c r="U519" s="168">
        <v>10</v>
      </c>
      <c r="V519" s="168">
        <v>0</v>
      </c>
      <c r="W519" s="168">
        <v>0</v>
      </c>
      <c r="X519" s="168">
        <v>0</v>
      </c>
      <c r="Y519" s="168">
        <v>0</v>
      </c>
      <c r="Z519" s="168">
        <v>0</v>
      </c>
      <c r="AA519" s="168">
        <v>0</v>
      </c>
      <c r="AB519" s="168">
        <v>0</v>
      </c>
      <c r="AC519" s="168">
        <v>0</v>
      </c>
      <c r="AD519" s="168">
        <v>0</v>
      </c>
      <c r="AE519" s="168">
        <v>0</v>
      </c>
      <c r="AF519" s="168">
        <v>0</v>
      </c>
      <c r="AG519" s="168">
        <v>0</v>
      </c>
      <c r="AH519" s="168">
        <f t="shared" si="8"/>
        <v>10</v>
      </c>
      <c r="AI519" s="169">
        <v>44909</v>
      </c>
    </row>
    <row r="520" spans="1:35" x14ac:dyDescent="0.2">
      <c r="A520" s="34" t="s">
        <v>726</v>
      </c>
      <c r="B520" s="34" t="s">
        <v>727</v>
      </c>
      <c r="C520" s="34" t="s">
        <v>37</v>
      </c>
      <c r="D520" s="34" t="s">
        <v>44</v>
      </c>
      <c r="E520" s="167" t="s">
        <v>195</v>
      </c>
      <c r="F520" s="35">
        <v>0</v>
      </c>
      <c r="G520" s="34" t="s">
        <v>74</v>
      </c>
      <c r="H520" s="34" t="s">
        <v>41</v>
      </c>
      <c r="I520" s="36">
        <v>46149</v>
      </c>
      <c r="J520" s="36" t="s">
        <v>66</v>
      </c>
      <c r="K520" s="36">
        <v>46293</v>
      </c>
      <c r="L520" s="168">
        <v>15</v>
      </c>
      <c r="M520" s="168">
        <v>0</v>
      </c>
      <c r="N520" s="168">
        <v>0</v>
      </c>
      <c r="O520" s="168">
        <v>0</v>
      </c>
      <c r="P520" s="168">
        <v>0</v>
      </c>
      <c r="Q520" s="168">
        <v>0</v>
      </c>
      <c r="R520" s="168">
        <v>0</v>
      </c>
      <c r="S520" s="168">
        <v>0</v>
      </c>
      <c r="T520" s="168">
        <v>0</v>
      </c>
      <c r="U520" s="168">
        <v>0</v>
      </c>
      <c r="V520" s="168">
        <v>0</v>
      </c>
      <c r="W520" s="168">
        <v>30</v>
      </c>
      <c r="X520" s="168">
        <v>0</v>
      </c>
      <c r="Y520" s="168">
        <v>0</v>
      </c>
      <c r="Z520" s="168">
        <v>0</v>
      </c>
      <c r="AA520" s="168">
        <v>3</v>
      </c>
      <c r="AB520" s="168">
        <v>0</v>
      </c>
      <c r="AC520" s="168">
        <v>0</v>
      </c>
      <c r="AD520" s="168">
        <v>0</v>
      </c>
      <c r="AE520" s="168">
        <v>0</v>
      </c>
      <c r="AF520" s="168">
        <v>0</v>
      </c>
      <c r="AG520" s="168">
        <v>0</v>
      </c>
      <c r="AH520" s="168">
        <f t="shared" si="8"/>
        <v>48</v>
      </c>
      <c r="AI520" s="169">
        <v>44992</v>
      </c>
    </row>
    <row r="521" spans="1:35" x14ac:dyDescent="0.2">
      <c r="A521" s="34" t="s">
        <v>728</v>
      </c>
      <c r="B521" s="34" t="s">
        <v>729</v>
      </c>
      <c r="C521" s="34" t="s">
        <v>37</v>
      </c>
      <c r="D521" s="34" t="s">
        <v>38</v>
      </c>
      <c r="E521" s="167" t="s">
        <v>73</v>
      </c>
      <c r="F521" s="35">
        <v>655000</v>
      </c>
      <c r="G521" s="34" t="s">
        <v>74</v>
      </c>
      <c r="H521" s="34" t="s">
        <v>47</v>
      </c>
      <c r="I521" s="36">
        <v>45077</v>
      </c>
      <c r="J521" s="36" t="s">
        <v>66</v>
      </c>
      <c r="K521" s="36">
        <v>45323</v>
      </c>
      <c r="L521" s="168" t="s">
        <v>66</v>
      </c>
      <c r="M521" s="168" t="s">
        <v>66</v>
      </c>
      <c r="N521" s="168" t="s">
        <v>66</v>
      </c>
      <c r="O521" s="168" t="s">
        <v>66</v>
      </c>
      <c r="P521" s="168" t="s">
        <v>66</v>
      </c>
      <c r="Q521" s="168" t="s">
        <v>66</v>
      </c>
      <c r="R521" s="168" t="s">
        <v>66</v>
      </c>
      <c r="S521" s="168" t="s">
        <v>66</v>
      </c>
      <c r="T521" s="168" t="s">
        <v>66</v>
      </c>
      <c r="U521" s="168">
        <v>0</v>
      </c>
      <c r="V521" s="168">
        <v>0</v>
      </c>
      <c r="W521" s="168">
        <v>5</v>
      </c>
      <c r="X521" s="168" t="s">
        <v>66</v>
      </c>
      <c r="Y521" s="168">
        <v>0</v>
      </c>
      <c r="Z521" s="168">
        <v>0</v>
      </c>
      <c r="AA521" s="168">
        <v>0</v>
      </c>
      <c r="AB521" s="168" t="s">
        <v>66</v>
      </c>
      <c r="AC521" s="168" t="s">
        <v>66</v>
      </c>
      <c r="AD521" s="168" t="s">
        <v>66</v>
      </c>
      <c r="AE521" s="168" t="s">
        <v>66</v>
      </c>
      <c r="AF521" s="168" t="s">
        <v>66</v>
      </c>
      <c r="AG521" s="168" t="s">
        <v>66</v>
      </c>
      <c r="AH521" s="168">
        <f t="shared" si="8"/>
        <v>5</v>
      </c>
      <c r="AI521" s="169" t="s">
        <v>66</v>
      </c>
    </row>
    <row r="522" spans="1:35" x14ac:dyDescent="0.2">
      <c r="A522" s="34" t="s">
        <v>730</v>
      </c>
      <c r="B522" s="34" t="s">
        <v>731</v>
      </c>
      <c r="C522" s="34" t="s">
        <v>37</v>
      </c>
      <c r="D522" s="34" t="s">
        <v>44</v>
      </c>
      <c r="E522" s="167" t="s">
        <v>73</v>
      </c>
      <c r="F522" s="35">
        <v>595000</v>
      </c>
      <c r="G522" s="34" t="s">
        <v>74</v>
      </c>
      <c r="H522" s="34" t="s">
        <v>47</v>
      </c>
      <c r="I522" s="36">
        <v>43959</v>
      </c>
      <c r="J522" s="36" t="s">
        <v>66</v>
      </c>
      <c r="K522" s="36">
        <v>44949</v>
      </c>
      <c r="L522" s="168">
        <v>235</v>
      </c>
      <c r="M522" s="168">
        <v>0</v>
      </c>
      <c r="N522" s="168">
        <v>0</v>
      </c>
      <c r="O522" s="168">
        <v>0</v>
      </c>
      <c r="P522" s="168">
        <v>0</v>
      </c>
      <c r="Q522" s="168">
        <v>0</v>
      </c>
      <c r="R522" s="168">
        <v>0</v>
      </c>
      <c r="S522" s="168">
        <v>0</v>
      </c>
      <c r="T522" s="168">
        <v>0</v>
      </c>
      <c r="U522" s="168">
        <v>13</v>
      </c>
      <c r="V522" s="168">
        <v>0</v>
      </c>
      <c r="W522" s="168">
        <v>0</v>
      </c>
      <c r="X522" s="168">
        <v>31</v>
      </c>
      <c r="Y522" s="168">
        <v>0</v>
      </c>
      <c r="Z522" s="168">
        <v>0</v>
      </c>
      <c r="AA522" s="168">
        <v>0</v>
      </c>
      <c r="AB522" s="168">
        <v>266</v>
      </c>
      <c r="AC522" s="168">
        <v>0</v>
      </c>
      <c r="AD522" s="168">
        <v>0</v>
      </c>
      <c r="AE522" s="168">
        <v>0</v>
      </c>
      <c r="AF522" s="168">
        <v>0</v>
      </c>
      <c r="AG522" s="168">
        <v>0</v>
      </c>
      <c r="AH522" s="168">
        <f t="shared" si="8"/>
        <v>545</v>
      </c>
      <c r="AI522" s="169">
        <v>43810</v>
      </c>
    </row>
    <row r="523" spans="1:35" x14ac:dyDescent="0.2">
      <c r="A523" s="34" t="s">
        <v>732</v>
      </c>
      <c r="B523" s="34" t="s">
        <v>733</v>
      </c>
      <c r="C523" s="34" t="s">
        <v>37</v>
      </c>
      <c r="D523" s="34" t="s">
        <v>44</v>
      </c>
      <c r="E523" s="167" t="s">
        <v>73</v>
      </c>
      <c r="F523" s="35">
        <v>175000</v>
      </c>
      <c r="G523" s="34" t="s">
        <v>74</v>
      </c>
      <c r="H523" s="34" t="s">
        <v>47</v>
      </c>
      <c r="I523" s="36">
        <v>44119</v>
      </c>
      <c r="J523" s="36" t="s">
        <v>66</v>
      </c>
      <c r="K523" s="36">
        <v>44984</v>
      </c>
      <c r="L523" s="168">
        <v>39</v>
      </c>
      <c r="M523" s="168">
        <v>0</v>
      </c>
      <c r="N523" s="168">
        <v>0</v>
      </c>
      <c r="O523" s="168">
        <v>0</v>
      </c>
      <c r="P523" s="168">
        <v>0</v>
      </c>
      <c r="Q523" s="168">
        <v>0</v>
      </c>
      <c r="R523" s="168">
        <v>0</v>
      </c>
      <c r="S523" s="168">
        <v>0</v>
      </c>
      <c r="T523" s="168">
        <v>0</v>
      </c>
      <c r="U523" s="168">
        <v>21</v>
      </c>
      <c r="V523" s="168">
        <v>0</v>
      </c>
      <c r="W523" s="168">
        <v>0</v>
      </c>
      <c r="X523" s="168">
        <v>46</v>
      </c>
      <c r="Y523" s="168">
        <v>0</v>
      </c>
      <c r="Z523" s="168">
        <v>0</v>
      </c>
      <c r="AA523" s="168">
        <v>0</v>
      </c>
      <c r="AB523" s="168">
        <v>0</v>
      </c>
      <c r="AC523" s="168">
        <v>0</v>
      </c>
      <c r="AD523" s="168">
        <v>0</v>
      </c>
      <c r="AE523" s="168">
        <v>0</v>
      </c>
      <c r="AF523" s="168">
        <v>0</v>
      </c>
      <c r="AG523" s="168">
        <v>0</v>
      </c>
      <c r="AH523" s="168">
        <f t="shared" si="8"/>
        <v>106</v>
      </c>
      <c r="AI523" s="169">
        <v>43885</v>
      </c>
    </row>
    <row r="524" spans="1:35" x14ac:dyDescent="0.2">
      <c r="A524" s="34" t="s">
        <v>734</v>
      </c>
      <c r="B524" s="34" t="s">
        <v>735</v>
      </c>
      <c r="C524" s="34" t="s">
        <v>37</v>
      </c>
      <c r="D524" s="34" t="s">
        <v>38</v>
      </c>
      <c r="E524" s="167" t="s">
        <v>73</v>
      </c>
      <c r="F524" s="35">
        <v>165000</v>
      </c>
      <c r="G524" s="34" t="s">
        <v>74</v>
      </c>
      <c r="H524" s="34" t="s">
        <v>47</v>
      </c>
      <c r="I524" s="36">
        <v>45015</v>
      </c>
      <c r="J524" s="36" t="s">
        <v>66</v>
      </c>
      <c r="K524" s="36">
        <v>45450</v>
      </c>
      <c r="L524" s="168" t="s">
        <v>66</v>
      </c>
      <c r="M524" s="168" t="s">
        <v>66</v>
      </c>
      <c r="N524" s="168" t="s">
        <v>66</v>
      </c>
      <c r="O524" s="168" t="s">
        <v>66</v>
      </c>
      <c r="P524" s="168" t="s">
        <v>66</v>
      </c>
      <c r="Q524" s="168" t="s">
        <v>66</v>
      </c>
      <c r="R524" s="168" t="s">
        <v>66</v>
      </c>
      <c r="S524" s="168" t="s">
        <v>66</v>
      </c>
      <c r="T524" s="168" t="s">
        <v>66</v>
      </c>
      <c r="U524" s="168">
        <v>0</v>
      </c>
      <c r="V524" s="168">
        <v>0</v>
      </c>
      <c r="W524" s="168">
        <v>0</v>
      </c>
      <c r="X524" s="168">
        <v>0</v>
      </c>
      <c r="Y524" s="168">
        <v>0</v>
      </c>
      <c r="Z524" s="168">
        <v>0</v>
      </c>
      <c r="AA524" s="168">
        <v>50</v>
      </c>
      <c r="AB524" s="168" t="s">
        <v>66</v>
      </c>
      <c r="AC524" s="168" t="s">
        <v>66</v>
      </c>
      <c r="AD524" s="168" t="s">
        <v>66</v>
      </c>
      <c r="AE524" s="168" t="s">
        <v>66</v>
      </c>
      <c r="AF524" s="168" t="s">
        <v>66</v>
      </c>
      <c r="AG524" s="168" t="s">
        <v>66</v>
      </c>
      <c r="AH524" s="168">
        <f t="shared" si="8"/>
        <v>50</v>
      </c>
      <c r="AI524" s="169">
        <v>44735</v>
      </c>
    </row>
    <row r="525" spans="1:35" x14ac:dyDescent="0.2">
      <c r="A525" s="34" t="s">
        <v>734</v>
      </c>
      <c r="B525" s="34" t="s">
        <v>735</v>
      </c>
      <c r="C525" s="34" t="s">
        <v>37</v>
      </c>
      <c r="D525" s="34" t="s">
        <v>42</v>
      </c>
      <c r="E525" s="167" t="s">
        <v>73</v>
      </c>
      <c r="F525" s="35">
        <v>165000</v>
      </c>
      <c r="G525" s="34" t="s">
        <v>74</v>
      </c>
      <c r="H525" s="34" t="s">
        <v>47</v>
      </c>
      <c r="I525" s="36">
        <v>45015</v>
      </c>
      <c r="J525" s="36" t="s">
        <v>66</v>
      </c>
      <c r="K525" s="36">
        <v>45450</v>
      </c>
      <c r="L525" s="168">
        <v>0</v>
      </c>
      <c r="M525" s="168">
        <v>0</v>
      </c>
      <c r="N525" s="168">
        <v>0</v>
      </c>
      <c r="O525" s="168">
        <v>0</v>
      </c>
      <c r="P525" s="168">
        <v>0</v>
      </c>
      <c r="Q525" s="168">
        <v>0</v>
      </c>
      <c r="R525" s="168">
        <v>0</v>
      </c>
      <c r="S525" s="168">
        <v>0</v>
      </c>
      <c r="T525" s="168">
        <v>0</v>
      </c>
      <c r="U525" s="168">
        <v>0</v>
      </c>
      <c r="V525" s="168">
        <v>0</v>
      </c>
      <c r="W525" s="168">
        <v>0</v>
      </c>
      <c r="X525" s="168">
        <v>0</v>
      </c>
      <c r="Y525" s="168">
        <v>0</v>
      </c>
      <c r="Z525" s="168">
        <v>0</v>
      </c>
      <c r="AA525" s="168">
        <v>0</v>
      </c>
      <c r="AB525" s="168">
        <v>67</v>
      </c>
      <c r="AC525" s="168">
        <v>0</v>
      </c>
      <c r="AD525" s="168">
        <v>0</v>
      </c>
      <c r="AE525" s="168">
        <v>0</v>
      </c>
      <c r="AF525" s="168">
        <v>0</v>
      </c>
      <c r="AG525" s="168">
        <v>0</v>
      </c>
      <c r="AH525" s="168">
        <f t="shared" si="8"/>
        <v>67</v>
      </c>
      <c r="AI525" s="169">
        <v>44735</v>
      </c>
    </row>
    <row r="526" spans="1:35" x14ac:dyDescent="0.2">
      <c r="A526" s="34" t="s">
        <v>736</v>
      </c>
      <c r="B526" s="34" t="s">
        <v>737</v>
      </c>
      <c r="C526" s="34" t="s">
        <v>37</v>
      </c>
      <c r="D526" s="34" t="s">
        <v>43</v>
      </c>
      <c r="E526" s="167" t="s">
        <v>82</v>
      </c>
      <c r="F526" s="35">
        <v>70000</v>
      </c>
      <c r="G526" s="34" t="s">
        <v>83</v>
      </c>
      <c r="H526" s="34" t="s">
        <v>66</v>
      </c>
      <c r="I526" s="36">
        <v>43649</v>
      </c>
      <c r="J526" s="36" t="s">
        <v>66</v>
      </c>
      <c r="K526" s="36">
        <v>43816</v>
      </c>
      <c r="L526" s="168" t="s">
        <v>66</v>
      </c>
      <c r="M526" s="168" t="s">
        <v>66</v>
      </c>
      <c r="N526" s="168" t="s">
        <v>66</v>
      </c>
      <c r="O526" s="168" t="s">
        <v>66</v>
      </c>
      <c r="P526" s="168" t="s">
        <v>66</v>
      </c>
      <c r="Q526" s="168" t="s">
        <v>66</v>
      </c>
      <c r="R526" s="168" t="s">
        <v>66</v>
      </c>
      <c r="S526" s="168" t="s">
        <v>66</v>
      </c>
      <c r="T526" s="168" t="s">
        <v>66</v>
      </c>
      <c r="U526" s="168">
        <v>0</v>
      </c>
      <c r="V526" s="168">
        <v>0</v>
      </c>
      <c r="W526" s="168">
        <v>0</v>
      </c>
      <c r="X526" s="168">
        <v>10</v>
      </c>
      <c r="Y526" s="168">
        <v>0</v>
      </c>
      <c r="Z526" s="168">
        <v>0</v>
      </c>
      <c r="AA526" s="168">
        <v>0</v>
      </c>
      <c r="AB526" s="168">
        <v>50</v>
      </c>
      <c r="AC526" s="168" t="s">
        <v>66</v>
      </c>
      <c r="AD526" s="168" t="s">
        <v>66</v>
      </c>
      <c r="AE526" s="168" t="s">
        <v>66</v>
      </c>
      <c r="AF526" s="168" t="s">
        <v>66</v>
      </c>
      <c r="AG526" s="168" t="s">
        <v>66</v>
      </c>
      <c r="AH526" s="168">
        <f t="shared" si="8"/>
        <v>60</v>
      </c>
      <c r="AI526" s="169" t="s">
        <v>66</v>
      </c>
    </row>
    <row r="527" spans="1:35" x14ac:dyDescent="0.2">
      <c r="A527" s="34" t="s">
        <v>738</v>
      </c>
      <c r="B527" s="34" t="s">
        <v>739</v>
      </c>
      <c r="C527" s="34" t="s">
        <v>37</v>
      </c>
      <c r="D527" s="34" t="s">
        <v>44</v>
      </c>
      <c r="E527" s="167" t="s">
        <v>78</v>
      </c>
      <c r="F527" s="35">
        <v>25000</v>
      </c>
      <c r="G527" s="34" t="s">
        <v>79</v>
      </c>
      <c r="H527" s="34" t="s">
        <v>47</v>
      </c>
      <c r="I527" s="36">
        <v>43973</v>
      </c>
      <c r="J527" s="36" t="s">
        <v>66</v>
      </c>
      <c r="K527" s="36">
        <v>44739</v>
      </c>
      <c r="L527" s="168">
        <v>0</v>
      </c>
      <c r="M527" s="168">
        <v>0</v>
      </c>
      <c r="N527" s="168">
        <v>0</v>
      </c>
      <c r="O527" s="168">
        <v>0</v>
      </c>
      <c r="P527" s="168">
        <v>0</v>
      </c>
      <c r="Q527" s="168">
        <v>0</v>
      </c>
      <c r="R527" s="168">
        <v>0</v>
      </c>
      <c r="S527" s="168">
        <v>0</v>
      </c>
      <c r="T527" s="168">
        <v>0</v>
      </c>
      <c r="U527" s="168">
        <v>0</v>
      </c>
      <c r="V527" s="168">
        <v>0</v>
      </c>
      <c r="W527" s="168">
        <v>0</v>
      </c>
      <c r="X527" s="168">
        <v>14</v>
      </c>
      <c r="Y527" s="168">
        <v>0</v>
      </c>
      <c r="Z527" s="168">
        <v>0</v>
      </c>
      <c r="AA527" s="168">
        <v>0</v>
      </c>
      <c r="AB527" s="168">
        <v>0</v>
      </c>
      <c r="AC527" s="168">
        <v>0</v>
      </c>
      <c r="AD527" s="168">
        <v>0</v>
      </c>
      <c r="AE527" s="168">
        <v>0</v>
      </c>
      <c r="AF527" s="168">
        <v>0</v>
      </c>
      <c r="AG527" s="168">
        <v>0</v>
      </c>
      <c r="AH527" s="168">
        <f t="shared" si="8"/>
        <v>14</v>
      </c>
      <c r="AI527" s="169">
        <v>43836</v>
      </c>
    </row>
    <row r="528" spans="1:35" x14ac:dyDescent="0.2">
      <c r="A528" s="34" t="s">
        <v>740</v>
      </c>
      <c r="B528" s="34" t="s">
        <v>741</v>
      </c>
      <c r="C528" s="34" t="s">
        <v>37</v>
      </c>
      <c r="D528" s="34" t="s">
        <v>44</v>
      </c>
      <c r="E528" s="167" t="s">
        <v>78</v>
      </c>
      <c r="F528" s="35">
        <v>20000</v>
      </c>
      <c r="G528" s="34" t="s">
        <v>79</v>
      </c>
      <c r="H528" s="34" t="s">
        <v>47</v>
      </c>
      <c r="I528" s="36">
        <v>44012</v>
      </c>
      <c r="J528" s="36" t="s">
        <v>66</v>
      </c>
      <c r="K528" s="36">
        <v>44361</v>
      </c>
      <c r="L528" s="168">
        <v>0</v>
      </c>
      <c r="M528" s="168">
        <v>0</v>
      </c>
      <c r="N528" s="168">
        <v>0</v>
      </c>
      <c r="O528" s="168">
        <v>0</v>
      </c>
      <c r="P528" s="168">
        <v>0</v>
      </c>
      <c r="Q528" s="168">
        <v>0</v>
      </c>
      <c r="R528" s="168">
        <v>0</v>
      </c>
      <c r="S528" s="168">
        <v>0</v>
      </c>
      <c r="T528" s="168">
        <v>0</v>
      </c>
      <c r="U528" s="168">
        <v>0</v>
      </c>
      <c r="V528" s="168">
        <v>0</v>
      </c>
      <c r="W528" s="168">
        <v>0</v>
      </c>
      <c r="X528" s="168">
        <v>10</v>
      </c>
      <c r="Y528" s="168">
        <v>0</v>
      </c>
      <c r="Z528" s="168">
        <v>0</v>
      </c>
      <c r="AA528" s="168">
        <v>0</v>
      </c>
      <c r="AB528" s="168">
        <v>0</v>
      </c>
      <c r="AC528" s="168">
        <v>0</v>
      </c>
      <c r="AD528" s="168">
        <v>0</v>
      </c>
      <c r="AE528" s="168">
        <v>0</v>
      </c>
      <c r="AF528" s="168">
        <v>0</v>
      </c>
      <c r="AG528" s="168">
        <v>0</v>
      </c>
      <c r="AH528" s="168">
        <f t="shared" si="8"/>
        <v>10</v>
      </c>
      <c r="AI528" s="169">
        <v>43999</v>
      </c>
    </row>
    <row r="529" spans="1:35" x14ac:dyDescent="0.2">
      <c r="A529" s="34" t="s">
        <v>742</v>
      </c>
      <c r="B529" s="34" t="s">
        <v>743</v>
      </c>
      <c r="C529" s="34" t="s">
        <v>37</v>
      </c>
      <c r="D529" s="34" t="s">
        <v>44</v>
      </c>
      <c r="E529" s="167" t="s">
        <v>78</v>
      </c>
      <c r="F529" s="35">
        <v>116000</v>
      </c>
      <c r="G529" s="34" t="s">
        <v>79</v>
      </c>
      <c r="H529" s="34" t="s">
        <v>47</v>
      </c>
      <c r="I529" s="36">
        <v>43732</v>
      </c>
      <c r="J529" s="36" t="s">
        <v>66</v>
      </c>
      <c r="K529" s="36">
        <v>44440</v>
      </c>
      <c r="L529" s="168" t="s">
        <v>66</v>
      </c>
      <c r="M529" s="168" t="s">
        <v>66</v>
      </c>
      <c r="N529" s="168" t="s">
        <v>66</v>
      </c>
      <c r="O529" s="168" t="s">
        <v>66</v>
      </c>
      <c r="P529" s="168" t="s">
        <v>66</v>
      </c>
      <c r="Q529" s="168" t="s">
        <v>66</v>
      </c>
      <c r="R529" s="168" t="s">
        <v>66</v>
      </c>
      <c r="S529" s="168" t="s">
        <v>66</v>
      </c>
      <c r="T529" s="168" t="s">
        <v>66</v>
      </c>
      <c r="U529" s="168">
        <v>0</v>
      </c>
      <c r="V529" s="168">
        <v>0</v>
      </c>
      <c r="W529" s="168">
        <v>0</v>
      </c>
      <c r="X529" s="168">
        <v>4</v>
      </c>
      <c r="Y529" s="168">
        <v>0</v>
      </c>
      <c r="Z529" s="168">
        <v>0</v>
      </c>
      <c r="AA529" s="168">
        <v>0</v>
      </c>
      <c r="AB529" s="168" t="s">
        <v>66</v>
      </c>
      <c r="AC529" s="168" t="s">
        <v>66</v>
      </c>
      <c r="AD529" s="168" t="s">
        <v>66</v>
      </c>
      <c r="AE529" s="168" t="s">
        <v>66</v>
      </c>
      <c r="AF529" s="168" t="s">
        <v>66</v>
      </c>
      <c r="AG529" s="168" t="s">
        <v>66</v>
      </c>
      <c r="AH529" s="168">
        <f t="shared" si="8"/>
        <v>4</v>
      </c>
      <c r="AI529" s="169">
        <v>43493</v>
      </c>
    </row>
    <row r="530" spans="1:35" x14ac:dyDescent="0.2">
      <c r="A530" s="34" t="s">
        <v>742</v>
      </c>
      <c r="B530" s="34" t="s">
        <v>743</v>
      </c>
      <c r="C530" s="34" t="s">
        <v>37</v>
      </c>
      <c r="D530" s="34" t="s">
        <v>44</v>
      </c>
      <c r="E530" s="167" t="s">
        <v>78</v>
      </c>
      <c r="F530" s="35">
        <v>116000</v>
      </c>
      <c r="G530" s="34" t="s">
        <v>79</v>
      </c>
      <c r="H530" s="34" t="s">
        <v>47</v>
      </c>
      <c r="I530" s="36">
        <v>43732</v>
      </c>
      <c r="J530" s="36" t="s">
        <v>66</v>
      </c>
      <c r="K530" s="36">
        <v>44440</v>
      </c>
      <c r="L530" s="168" t="s">
        <v>66</v>
      </c>
      <c r="M530" s="168" t="s">
        <v>66</v>
      </c>
      <c r="N530" s="168" t="s">
        <v>66</v>
      </c>
      <c r="O530" s="168" t="s">
        <v>66</v>
      </c>
      <c r="P530" s="168" t="s">
        <v>66</v>
      </c>
      <c r="Q530" s="168" t="s">
        <v>66</v>
      </c>
      <c r="R530" s="168" t="s">
        <v>66</v>
      </c>
      <c r="S530" s="168" t="s">
        <v>66</v>
      </c>
      <c r="T530" s="168" t="s">
        <v>66</v>
      </c>
      <c r="U530" s="168">
        <v>0</v>
      </c>
      <c r="V530" s="168">
        <v>0</v>
      </c>
      <c r="W530" s="168">
        <v>0</v>
      </c>
      <c r="X530" s="168">
        <v>108</v>
      </c>
      <c r="Y530" s="168">
        <v>0</v>
      </c>
      <c r="Z530" s="168">
        <v>0</v>
      </c>
      <c r="AA530" s="168">
        <v>0</v>
      </c>
      <c r="AB530" s="168" t="s">
        <v>66</v>
      </c>
      <c r="AC530" s="168" t="s">
        <v>66</v>
      </c>
      <c r="AD530" s="168" t="s">
        <v>66</v>
      </c>
      <c r="AE530" s="168" t="s">
        <v>66</v>
      </c>
      <c r="AF530" s="168" t="s">
        <v>66</v>
      </c>
      <c r="AG530" s="168" t="s">
        <v>66</v>
      </c>
      <c r="AH530" s="168">
        <f t="shared" si="8"/>
        <v>108</v>
      </c>
      <c r="AI530" s="169">
        <v>43493</v>
      </c>
    </row>
    <row r="531" spans="1:35" x14ac:dyDescent="0.2">
      <c r="A531" s="34" t="s">
        <v>744</v>
      </c>
      <c r="B531" s="34" t="s">
        <v>745</v>
      </c>
      <c r="C531" s="34" t="s">
        <v>37</v>
      </c>
      <c r="D531" s="34" t="s">
        <v>44</v>
      </c>
      <c r="E531" s="167" t="s">
        <v>92</v>
      </c>
      <c r="F531" s="35">
        <v>10000</v>
      </c>
      <c r="G531" s="34" t="s">
        <v>93</v>
      </c>
      <c r="H531" s="34" t="s">
        <v>47</v>
      </c>
      <c r="I531" s="36">
        <v>43964</v>
      </c>
      <c r="J531" s="36" t="s">
        <v>66</v>
      </c>
      <c r="K531" s="36">
        <v>44540</v>
      </c>
      <c r="L531" s="168">
        <v>10</v>
      </c>
      <c r="M531" s="168">
        <v>0</v>
      </c>
      <c r="N531" s="168">
        <v>0</v>
      </c>
      <c r="O531" s="168">
        <v>0</v>
      </c>
      <c r="P531" s="168">
        <v>0</v>
      </c>
      <c r="Q531" s="168">
        <v>0</v>
      </c>
      <c r="R531" s="168">
        <v>0</v>
      </c>
      <c r="S531" s="168">
        <v>0</v>
      </c>
      <c r="T531" s="168">
        <v>0</v>
      </c>
      <c r="U531" s="168">
        <v>3</v>
      </c>
      <c r="V531" s="168">
        <v>0</v>
      </c>
      <c r="W531" s="168">
        <v>0</v>
      </c>
      <c r="X531" s="168">
        <v>7</v>
      </c>
      <c r="Y531" s="168">
        <v>0</v>
      </c>
      <c r="Z531" s="168">
        <v>0</v>
      </c>
      <c r="AA531" s="168">
        <v>0</v>
      </c>
      <c r="AB531" s="168">
        <v>0</v>
      </c>
      <c r="AC531" s="168">
        <v>0</v>
      </c>
      <c r="AD531" s="168">
        <v>0</v>
      </c>
      <c r="AE531" s="168">
        <v>0</v>
      </c>
      <c r="AF531" s="168">
        <v>0</v>
      </c>
      <c r="AG531" s="168">
        <v>0</v>
      </c>
      <c r="AH531" s="168">
        <f t="shared" si="8"/>
        <v>20</v>
      </c>
      <c r="AI531" s="169">
        <v>43843</v>
      </c>
    </row>
    <row r="532" spans="1:35" x14ac:dyDescent="0.2">
      <c r="A532" s="34" t="s">
        <v>746</v>
      </c>
      <c r="B532" s="34" t="s">
        <v>747</v>
      </c>
      <c r="C532" s="34" t="s">
        <v>37</v>
      </c>
      <c r="D532" s="34" t="s">
        <v>44</v>
      </c>
      <c r="E532" s="167" t="s">
        <v>92</v>
      </c>
      <c r="F532" s="35">
        <v>225000</v>
      </c>
      <c r="G532" s="34" t="s">
        <v>93</v>
      </c>
      <c r="H532" s="34" t="s">
        <v>47</v>
      </c>
      <c r="I532" s="36">
        <v>43994</v>
      </c>
      <c r="J532" s="36" t="s">
        <v>66</v>
      </c>
      <c r="K532" s="36">
        <v>44442</v>
      </c>
      <c r="L532" s="168" t="s">
        <v>66</v>
      </c>
      <c r="M532" s="168" t="s">
        <v>66</v>
      </c>
      <c r="N532" s="168" t="s">
        <v>66</v>
      </c>
      <c r="O532" s="168" t="s">
        <v>66</v>
      </c>
      <c r="P532" s="168" t="s">
        <v>66</v>
      </c>
      <c r="Q532" s="168" t="s">
        <v>66</v>
      </c>
      <c r="R532" s="168" t="s">
        <v>66</v>
      </c>
      <c r="S532" s="168" t="s">
        <v>66</v>
      </c>
      <c r="T532" s="168" t="s">
        <v>66</v>
      </c>
      <c r="U532" s="168">
        <v>0</v>
      </c>
      <c r="V532" s="168">
        <v>0</v>
      </c>
      <c r="W532" s="168">
        <v>0</v>
      </c>
      <c r="X532" s="168">
        <v>5</v>
      </c>
      <c r="Y532" s="168">
        <v>0</v>
      </c>
      <c r="Z532" s="168">
        <v>0</v>
      </c>
      <c r="AA532" s="168">
        <v>0</v>
      </c>
      <c r="AB532" s="168" t="s">
        <v>66</v>
      </c>
      <c r="AC532" s="168" t="s">
        <v>66</v>
      </c>
      <c r="AD532" s="168" t="s">
        <v>66</v>
      </c>
      <c r="AE532" s="168" t="s">
        <v>66</v>
      </c>
      <c r="AF532" s="168" t="s">
        <v>66</v>
      </c>
      <c r="AG532" s="168" t="s">
        <v>66</v>
      </c>
      <c r="AH532" s="168">
        <f t="shared" si="8"/>
        <v>5</v>
      </c>
      <c r="AI532" s="169">
        <v>43934</v>
      </c>
    </row>
    <row r="533" spans="1:35" x14ac:dyDescent="0.2">
      <c r="A533" s="34" t="s">
        <v>746</v>
      </c>
      <c r="B533" s="34" t="s">
        <v>747</v>
      </c>
      <c r="C533" s="34" t="s">
        <v>37</v>
      </c>
      <c r="D533" s="34" t="s">
        <v>44</v>
      </c>
      <c r="E533" s="167" t="s">
        <v>92</v>
      </c>
      <c r="F533" s="35">
        <v>225000</v>
      </c>
      <c r="G533" s="34" t="s">
        <v>93</v>
      </c>
      <c r="H533" s="34" t="s">
        <v>47</v>
      </c>
      <c r="I533" s="36">
        <v>43994</v>
      </c>
      <c r="J533" s="36" t="s">
        <v>66</v>
      </c>
      <c r="K533" s="36">
        <v>44442</v>
      </c>
      <c r="L533" s="168">
        <v>0</v>
      </c>
      <c r="M533" s="168">
        <v>0</v>
      </c>
      <c r="N533" s="168">
        <v>0</v>
      </c>
      <c r="O533" s="168">
        <v>0</v>
      </c>
      <c r="P533" s="168">
        <v>0</v>
      </c>
      <c r="Q533" s="168">
        <v>0</v>
      </c>
      <c r="R533" s="168">
        <v>0</v>
      </c>
      <c r="S533" s="168">
        <v>0</v>
      </c>
      <c r="T533" s="168">
        <v>0</v>
      </c>
      <c r="U533" s="168">
        <v>0</v>
      </c>
      <c r="V533" s="168">
        <v>0</v>
      </c>
      <c r="W533" s="168">
        <v>0</v>
      </c>
      <c r="X533" s="168">
        <v>0</v>
      </c>
      <c r="Y533" s="168">
        <v>0</v>
      </c>
      <c r="Z533" s="168">
        <v>0</v>
      </c>
      <c r="AA533" s="168">
        <v>0</v>
      </c>
      <c r="AB533" s="168">
        <v>220</v>
      </c>
      <c r="AC533" s="168">
        <v>0</v>
      </c>
      <c r="AD533" s="168">
        <v>0</v>
      </c>
      <c r="AE533" s="168">
        <v>0</v>
      </c>
      <c r="AF533" s="168">
        <v>0</v>
      </c>
      <c r="AG533" s="168">
        <v>0</v>
      </c>
      <c r="AH533" s="168">
        <f t="shared" si="8"/>
        <v>220</v>
      </c>
      <c r="AI533" s="169">
        <v>43934</v>
      </c>
    </row>
    <row r="534" spans="1:35" x14ac:dyDescent="0.2">
      <c r="A534" s="34" t="s">
        <v>748</v>
      </c>
      <c r="B534" s="34" t="s">
        <v>749</v>
      </c>
      <c r="C534" s="34" t="s">
        <v>37</v>
      </c>
      <c r="D534" s="34" t="s">
        <v>38</v>
      </c>
      <c r="E534" s="167" t="s">
        <v>92</v>
      </c>
      <c r="F534" s="35">
        <v>384000</v>
      </c>
      <c r="G534" s="34" t="s">
        <v>93</v>
      </c>
      <c r="H534" s="34" t="s">
        <v>47</v>
      </c>
      <c r="I534" s="36">
        <v>44965</v>
      </c>
      <c r="J534" s="36" t="s">
        <v>66</v>
      </c>
      <c r="K534" s="36">
        <v>45231</v>
      </c>
      <c r="L534" s="168">
        <v>0</v>
      </c>
      <c r="M534" s="168">
        <v>0</v>
      </c>
      <c r="N534" s="168">
        <v>0</v>
      </c>
      <c r="O534" s="168">
        <v>0</v>
      </c>
      <c r="P534" s="168">
        <v>0</v>
      </c>
      <c r="Q534" s="168">
        <v>0</v>
      </c>
      <c r="R534" s="168">
        <v>0</v>
      </c>
      <c r="S534" s="168">
        <v>0</v>
      </c>
      <c r="T534" s="168">
        <v>0</v>
      </c>
      <c r="U534" s="168">
        <v>0</v>
      </c>
      <c r="V534" s="168">
        <v>0</v>
      </c>
      <c r="W534" s="168">
        <v>15</v>
      </c>
      <c r="X534" s="168">
        <v>0</v>
      </c>
      <c r="Y534" s="168">
        <v>0</v>
      </c>
      <c r="Z534" s="168">
        <v>0</v>
      </c>
      <c r="AA534" s="168">
        <v>2</v>
      </c>
      <c r="AB534" s="168" t="s">
        <v>66</v>
      </c>
      <c r="AC534" s="168">
        <v>0</v>
      </c>
      <c r="AD534" s="168">
        <v>0</v>
      </c>
      <c r="AE534" s="168">
        <v>0</v>
      </c>
      <c r="AF534" s="168">
        <v>0</v>
      </c>
      <c r="AG534" s="168">
        <v>0</v>
      </c>
      <c r="AH534" s="168">
        <f t="shared" si="8"/>
        <v>17</v>
      </c>
      <c r="AI534" s="169">
        <v>44945</v>
      </c>
    </row>
    <row r="535" spans="1:35" x14ac:dyDescent="0.2">
      <c r="A535" s="34" t="s">
        <v>748</v>
      </c>
      <c r="B535" s="34" t="s">
        <v>749</v>
      </c>
      <c r="C535" s="34" t="s">
        <v>37</v>
      </c>
      <c r="D535" s="34" t="s">
        <v>42</v>
      </c>
      <c r="E535" s="167" t="s">
        <v>92</v>
      </c>
      <c r="F535" s="35">
        <v>384000</v>
      </c>
      <c r="G535" s="34" t="s">
        <v>93</v>
      </c>
      <c r="H535" s="34" t="s">
        <v>47</v>
      </c>
      <c r="I535" s="36">
        <v>44965</v>
      </c>
      <c r="J535" s="36" t="s">
        <v>66</v>
      </c>
      <c r="K535" s="36">
        <v>45231</v>
      </c>
      <c r="L535" s="168">
        <v>0</v>
      </c>
      <c r="M535" s="168">
        <v>0</v>
      </c>
      <c r="N535" s="168">
        <v>0</v>
      </c>
      <c r="O535" s="168">
        <v>0</v>
      </c>
      <c r="P535" s="168">
        <v>0</v>
      </c>
      <c r="Q535" s="168">
        <v>0</v>
      </c>
      <c r="R535" s="168">
        <v>0</v>
      </c>
      <c r="S535" s="168">
        <v>0</v>
      </c>
      <c r="T535" s="168">
        <v>0</v>
      </c>
      <c r="U535" s="168">
        <v>0</v>
      </c>
      <c r="V535" s="168">
        <v>0</v>
      </c>
      <c r="W535" s="168">
        <v>15</v>
      </c>
      <c r="X535" s="168">
        <v>0</v>
      </c>
      <c r="Y535" s="168">
        <v>0</v>
      </c>
      <c r="Z535" s="168">
        <v>0</v>
      </c>
      <c r="AA535" s="168">
        <v>0</v>
      </c>
      <c r="AB535" s="168">
        <v>220</v>
      </c>
      <c r="AC535" s="168">
        <v>0</v>
      </c>
      <c r="AD535" s="168">
        <v>0</v>
      </c>
      <c r="AE535" s="168">
        <v>0</v>
      </c>
      <c r="AF535" s="168">
        <v>0</v>
      </c>
      <c r="AG535" s="168">
        <v>0</v>
      </c>
      <c r="AH535" s="168">
        <f t="shared" si="8"/>
        <v>235</v>
      </c>
      <c r="AI535" s="169">
        <v>44945</v>
      </c>
    </row>
    <row r="536" spans="1:35" x14ac:dyDescent="0.2">
      <c r="A536" s="34" t="s">
        <v>750</v>
      </c>
      <c r="B536" s="34" t="s">
        <v>751</v>
      </c>
      <c r="C536" s="34" t="s">
        <v>37</v>
      </c>
      <c r="D536" s="34" t="s">
        <v>44</v>
      </c>
      <c r="E536" s="167" t="s">
        <v>92</v>
      </c>
      <c r="F536" s="35">
        <v>371000</v>
      </c>
      <c r="G536" s="34" t="s">
        <v>93</v>
      </c>
      <c r="H536" s="34" t="s">
        <v>47</v>
      </c>
      <c r="I536" s="36">
        <v>44109</v>
      </c>
      <c r="J536" s="36" t="s">
        <v>66</v>
      </c>
      <c r="K536" s="36">
        <v>44930</v>
      </c>
      <c r="L536" s="168" t="s">
        <v>66</v>
      </c>
      <c r="M536" s="168" t="s">
        <v>66</v>
      </c>
      <c r="N536" s="168" t="s">
        <v>66</v>
      </c>
      <c r="O536" s="168" t="s">
        <v>66</v>
      </c>
      <c r="P536" s="168" t="s">
        <v>66</v>
      </c>
      <c r="Q536" s="168" t="s">
        <v>66</v>
      </c>
      <c r="R536" s="168" t="s">
        <v>66</v>
      </c>
      <c r="S536" s="168" t="s">
        <v>66</v>
      </c>
      <c r="T536" s="168" t="s">
        <v>66</v>
      </c>
      <c r="U536" s="168">
        <v>0</v>
      </c>
      <c r="V536" s="168">
        <v>0</v>
      </c>
      <c r="W536" s="168">
        <v>0</v>
      </c>
      <c r="X536" s="168">
        <v>20</v>
      </c>
      <c r="Y536" s="168">
        <v>0</v>
      </c>
      <c r="Z536" s="168">
        <v>0</v>
      </c>
      <c r="AA536" s="168">
        <v>0</v>
      </c>
      <c r="AB536" s="168" t="s">
        <v>66</v>
      </c>
      <c r="AC536" s="168" t="s">
        <v>66</v>
      </c>
      <c r="AD536" s="168" t="s">
        <v>66</v>
      </c>
      <c r="AE536" s="168" t="s">
        <v>66</v>
      </c>
      <c r="AF536" s="168" t="s">
        <v>66</v>
      </c>
      <c r="AG536" s="168" t="s">
        <v>66</v>
      </c>
      <c r="AH536" s="168">
        <f t="shared" si="8"/>
        <v>20</v>
      </c>
      <c r="AI536" s="169">
        <v>44021</v>
      </c>
    </row>
    <row r="537" spans="1:35" x14ac:dyDescent="0.2">
      <c r="A537" s="34" t="s">
        <v>752</v>
      </c>
      <c r="B537" s="34" t="s">
        <v>753</v>
      </c>
      <c r="C537" s="34" t="s">
        <v>37</v>
      </c>
      <c r="D537" s="34" t="s">
        <v>44</v>
      </c>
      <c r="E537" s="167" t="s">
        <v>135</v>
      </c>
      <c r="F537" s="35">
        <v>185000</v>
      </c>
      <c r="G537" s="34" t="s">
        <v>111</v>
      </c>
      <c r="H537" s="34" t="s">
        <v>47</v>
      </c>
      <c r="I537" s="36">
        <v>43892</v>
      </c>
      <c r="J537" s="36" t="s">
        <v>66</v>
      </c>
      <c r="K537" s="36">
        <v>44739</v>
      </c>
      <c r="L537" s="168" t="s">
        <v>66</v>
      </c>
      <c r="M537" s="168" t="s">
        <v>66</v>
      </c>
      <c r="N537" s="168" t="s">
        <v>66</v>
      </c>
      <c r="O537" s="168" t="s">
        <v>66</v>
      </c>
      <c r="P537" s="168" t="s">
        <v>66</v>
      </c>
      <c r="Q537" s="168" t="s">
        <v>66</v>
      </c>
      <c r="R537" s="168" t="s">
        <v>66</v>
      </c>
      <c r="S537" s="168" t="s">
        <v>66</v>
      </c>
      <c r="T537" s="168" t="s">
        <v>66</v>
      </c>
      <c r="U537" s="168">
        <v>0</v>
      </c>
      <c r="V537" s="168">
        <v>0</v>
      </c>
      <c r="W537" s="168">
        <v>0</v>
      </c>
      <c r="X537" s="168">
        <v>110</v>
      </c>
      <c r="Y537" s="168">
        <v>0</v>
      </c>
      <c r="Z537" s="168">
        <v>0</v>
      </c>
      <c r="AA537" s="168">
        <v>0</v>
      </c>
      <c r="AB537" s="168" t="s">
        <v>66</v>
      </c>
      <c r="AC537" s="168" t="s">
        <v>66</v>
      </c>
      <c r="AD537" s="168" t="s">
        <v>66</v>
      </c>
      <c r="AE537" s="168" t="s">
        <v>66</v>
      </c>
      <c r="AF537" s="168" t="s">
        <v>66</v>
      </c>
      <c r="AG537" s="168" t="s">
        <v>66</v>
      </c>
      <c r="AH537" s="168">
        <f t="shared" si="8"/>
        <v>110</v>
      </c>
      <c r="AI537" s="169">
        <v>43843</v>
      </c>
    </row>
    <row r="538" spans="1:35" x14ac:dyDescent="0.2">
      <c r="A538" s="34" t="s">
        <v>754</v>
      </c>
      <c r="B538" s="34" t="s">
        <v>755</v>
      </c>
      <c r="C538" s="34" t="s">
        <v>37</v>
      </c>
      <c r="D538" s="34" t="s">
        <v>44</v>
      </c>
      <c r="E538" s="167" t="s">
        <v>135</v>
      </c>
      <c r="F538" s="35">
        <v>200000</v>
      </c>
      <c r="G538" s="34" t="s">
        <v>111</v>
      </c>
      <c r="H538" s="34" t="s">
        <v>47</v>
      </c>
      <c r="I538" s="36">
        <v>44012</v>
      </c>
      <c r="J538" s="36" t="s">
        <v>66</v>
      </c>
      <c r="K538" s="36">
        <v>44463</v>
      </c>
      <c r="L538" s="168">
        <v>0</v>
      </c>
      <c r="M538" s="168">
        <v>0</v>
      </c>
      <c r="N538" s="168">
        <v>0</v>
      </c>
      <c r="O538" s="168">
        <v>0</v>
      </c>
      <c r="P538" s="168">
        <v>0</v>
      </c>
      <c r="Q538" s="168">
        <v>0</v>
      </c>
      <c r="R538" s="168">
        <v>0</v>
      </c>
      <c r="S538" s="168">
        <v>0</v>
      </c>
      <c r="T538" s="168">
        <v>0</v>
      </c>
      <c r="U538" s="168">
        <v>0</v>
      </c>
      <c r="V538" s="168">
        <v>0</v>
      </c>
      <c r="W538" s="168">
        <v>0</v>
      </c>
      <c r="X538" s="168">
        <v>198</v>
      </c>
      <c r="Y538" s="168">
        <v>0</v>
      </c>
      <c r="Z538" s="168">
        <v>0</v>
      </c>
      <c r="AA538" s="168">
        <v>0</v>
      </c>
      <c r="AB538" s="168">
        <v>0</v>
      </c>
      <c r="AC538" s="168">
        <v>0</v>
      </c>
      <c r="AD538" s="168">
        <v>0</v>
      </c>
      <c r="AE538" s="168">
        <v>0</v>
      </c>
      <c r="AF538" s="168">
        <v>0</v>
      </c>
      <c r="AG538" s="168">
        <v>0</v>
      </c>
      <c r="AH538" s="168">
        <f t="shared" si="8"/>
        <v>198</v>
      </c>
      <c r="AI538" s="169">
        <v>43880</v>
      </c>
    </row>
    <row r="539" spans="1:35" x14ac:dyDescent="0.2">
      <c r="A539" s="34" t="s">
        <v>756</v>
      </c>
      <c r="B539" s="34" t="s">
        <v>757</v>
      </c>
      <c r="C539" s="34" t="s">
        <v>37</v>
      </c>
      <c r="D539" s="34" t="s">
        <v>44</v>
      </c>
      <c r="E539" s="167" t="s">
        <v>135</v>
      </c>
      <c r="F539" s="35">
        <v>93000</v>
      </c>
      <c r="G539" s="34" t="s">
        <v>111</v>
      </c>
      <c r="H539" s="34" t="s">
        <v>47</v>
      </c>
      <c r="I539" s="36">
        <v>43998</v>
      </c>
      <c r="J539" s="36" t="s">
        <v>66</v>
      </c>
      <c r="K539" s="36">
        <v>44742</v>
      </c>
      <c r="L539" s="168">
        <v>0</v>
      </c>
      <c r="M539" s="168">
        <v>0</v>
      </c>
      <c r="N539" s="168">
        <v>0</v>
      </c>
      <c r="O539" s="168">
        <v>0</v>
      </c>
      <c r="P539" s="168">
        <v>0</v>
      </c>
      <c r="Q539" s="168">
        <v>0</v>
      </c>
      <c r="R539" s="168">
        <v>0</v>
      </c>
      <c r="S539" s="168">
        <v>0</v>
      </c>
      <c r="T539" s="168">
        <v>0</v>
      </c>
      <c r="U539" s="168">
        <v>0</v>
      </c>
      <c r="V539" s="168">
        <v>0</v>
      </c>
      <c r="W539" s="168">
        <v>0</v>
      </c>
      <c r="X539" s="168">
        <v>27</v>
      </c>
      <c r="Y539" s="168">
        <v>0</v>
      </c>
      <c r="Z539" s="168">
        <v>0</v>
      </c>
      <c r="AA539" s="168">
        <v>0</v>
      </c>
      <c r="AB539" s="168">
        <v>0</v>
      </c>
      <c r="AC539" s="168">
        <v>0</v>
      </c>
      <c r="AD539" s="168">
        <v>0</v>
      </c>
      <c r="AE539" s="168">
        <v>0</v>
      </c>
      <c r="AF539" s="168">
        <v>0</v>
      </c>
      <c r="AG539" s="168">
        <v>0</v>
      </c>
      <c r="AH539" s="168">
        <f t="shared" si="8"/>
        <v>27</v>
      </c>
      <c r="AI539" s="169">
        <v>43937</v>
      </c>
    </row>
    <row r="540" spans="1:35" x14ac:dyDescent="0.2">
      <c r="A540" s="34" t="s">
        <v>758</v>
      </c>
      <c r="B540" s="34" t="s">
        <v>759</v>
      </c>
      <c r="C540" s="34" t="s">
        <v>37</v>
      </c>
      <c r="D540" s="34" t="s">
        <v>38</v>
      </c>
      <c r="E540" s="167" t="s">
        <v>135</v>
      </c>
      <c r="F540" s="35">
        <v>1038000</v>
      </c>
      <c r="G540" s="34" t="s">
        <v>111</v>
      </c>
      <c r="H540" s="34" t="s">
        <v>47</v>
      </c>
      <c r="I540" s="36">
        <v>44799</v>
      </c>
      <c r="J540" s="36" t="s">
        <v>66</v>
      </c>
      <c r="K540" s="36">
        <v>45334</v>
      </c>
      <c r="L540" s="168">
        <v>10</v>
      </c>
      <c r="M540" s="168" t="s">
        <v>66</v>
      </c>
      <c r="N540" s="168" t="s">
        <v>66</v>
      </c>
      <c r="O540" s="168" t="s">
        <v>66</v>
      </c>
      <c r="P540" s="168" t="s">
        <v>66</v>
      </c>
      <c r="Q540" s="168" t="s">
        <v>66</v>
      </c>
      <c r="R540" s="168" t="s">
        <v>66</v>
      </c>
      <c r="S540" s="168" t="s">
        <v>66</v>
      </c>
      <c r="T540" s="168" t="s">
        <v>66</v>
      </c>
      <c r="U540" s="168">
        <v>0</v>
      </c>
      <c r="V540" s="168">
        <v>29</v>
      </c>
      <c r="W540" s="168">
        <v>10</v>
      </c>
      <c r="X540" s="168" t="s">
        <v>66</v>
      </c>
      <c r="Y540" s="168">
        <v>0</v>
      </c>
      <c r="Z540" s="168">
        <v>0</v>
      </c>
      <c r="AA540" s="168">
        <v>37</v>
      </c>
      <c r="AB540" s="168" t="s">
        <v>66</v>
      </c>
      <c r="AC540" s="168" t="s">
        <v>66</v>
      </c>
      <c r="AD540" s="168" t="s">
        <v>66</v>
      </c>
      <c r="AE540" s="168" t="s">
        <v>66</v>
      </c>
      <c r="AF540" s="168" t="s">
        <v>66</v>
      </c>
      <c r="AG540" s="168" t="s">
        <v>66</v>
      </c>
      <c r="AH540" s="168">
        <f t="shared" si="8"/>
        <v>86</v>
      </c>
      <c r="AI540" s="169">
        <v>44630</v>
      </c>
    </row>
    <row r="541" spans="1:35" x14ac:dyDescent="0.2">
      <c r="A541" s="34" t="s">
        <v>758</v>
      </c>
      <c r="B541" s="34" t="s">
        <v>759</v>
      </c>
      <c r="C541" s="34" t="s">
        <v>37</v>
      </c>
      <c r="D541" s="34" t="s">
        <v>42</v>
      </c>
      <c r="E541" s="167" t="s">
        <v>135</v>
      </c>
      <c r="F541" s="35">
        <v>1038000</v>
      </c>
      <c r="G541" s="34" t="s">
        <v>111</v>
      </c>
      <c r="H541" s="34" t="s">
        <v>47</v>
      </c>
      <c r="I541" s="36">
        <v>44799</v>
      </c>
      <c r="J541" s="36" t="s">
        <v>66</v>
      </c>
      <c r="K541" s="36">
        <v>45334</v>
      </c>
      <c r="L541" s="168">
        <v>0</v>
      </c>
      <c r="M541" s="168">
        <v>0</v>
      </c>
      <c r="N541" s="168">
        <v>0</v>
      </c>
      <c r="O541" s="168">
        <v>0</v>
      </c>
      <c r="P541" s="168">
        <v>0</v>
      </c>
      <c r="Q541" s="168">
        <v>0</v>
      </c>
      <c r="R541" s="168">
        <v>0</v>
      </c>
      <c r="S541" s="168">
        <v>0</v>
      </c>
      <c r="T541" s="168">
        <v>0</v>
      </c>
      <c r="U541" s="168">
        <v>0</v>
      </c>
      <c r="V541" s="168">
        <v>0</v>
      </c>
      <c r="W541" s="168" t="s">
        <v>66</v>
      </c>
      <c r="X541" s="168">
        <v>0</v>
      </c>
      <c r="Y541" s="168">
        <v>0</v>
      </c>
      <c r="Z541" s="168">
        <v>0</v>
      </c>
      <c r="AA541" s="168">
        <v>60</v>
      </c>
      <c r="AB541" s="168">
        <v>400</v>
      </c>
      <c r="AC541" s="168">
        <v>0</v>
      </c>
      <c r="AD541" s="168">
        <v>0</v>
      </c>
      <c r="AE541" s="168">
        <v>0</v>
      </c>
      <c r="AF541" s="168">
        <v>0</v>
      </c>
      <c r="AG541" s="168">
        <v>0</v>
      </c>
      <c r="AH541" s="168">
        <f t="shared" si="8"/>
        <v>460</v>
      </c>
      <c r="AI541" s="169">
        <v>44630</v>
      </c>
    </row>
    <row r="542" spans="1:35" x14ac:dyDescent="0.2">
      <c r="A542" s="34" t="s">
        <v>758</v>
      </c>
      <c r="B542" s="34" t="s">
        <v>759</v>
      </c>
      <c r="C542" s="34" t="s">
        <v>37</v>
      </c>
      <c r="D542" s="34" t="s">
        <v>43</v>
      </c>
      <c r="E542" s="167" t="s">
        <v>135</v>
      </c>
      <c r="F542" s="35">
        <v>1038000</v>
      </c>
      <c r="G542" s="34" t="s">
        <v>111</v>
      </c>
      <c r="H542" s="34" t="s">
        <v>47</v>
      </c>
      <c r="I542" s="36">
        <v>44799</v>
      </c>
      <c r="J542" s="36" t="s">
        <v>66</v>
      </c>
      <c r="K542" s="36">
        <v>45334</v>
      </c>
      <c r="L542" s="168">
        <v>0</v>
      </c>
      <c r="M542" s="168">
        <v>0</v>
      </c>
      <c r="N542" s="168">
        <v>0</v>
      </c>
      <c r="O542" s="168">
        <v>0</v>
      </c>
      <c r="P542" s="168">
        <v>0</v>
      </c>
      <c r="Q542" s="168">
        <v>0</v>
      </c>
      <c r="R542" s="168">
        <v>0</v>
      </c>
      <c r="S542" s="168">
        <v>0</v>
      </c>
      <c r="T542" s="168">
        <v>0</v>
      </c>
      <c r="U542" s="168">
        <v>0</v>
      </c>
      <c r="V542" s="168">
        <v>0</v>
      </c>
      <c r="W542" s="168">
        <v>0</v>
      </c>
      <c r="X542" s="168">
        <v>0</v>
      </c>
      <c r="Y542" s="168">
        <v>0</v>
      </c>
      <c r="Z542" s="168">
        <v>0</v>
      </c>
      <c r="AA542" s="168">
        <v>0</v>
      </c>
      <c r="AB542" s="168">
        <v>455</v>
      </c>
      <c r="AC542" s="168">
        <v>0</v>
      </c>
      <c r="AD542" s="168">
        <v>0</v>
      </c>
      <c r="AE542" s="168">
        <v>0</v>
      </c>
      <c r="AF542" s="168">
        <v>0</v>
      </c>
      <c r="AG542" s="168">
        <v>0</v>
      </c>
      <c r="AH542" s="168">
        <f t="shared" si="8"/>
        <v>455</v>
      </c>
      <c r="AI542" s="169">
        <v>44630</v>
      </c>
    </row>
    <row r="543" spans="1:35" x14ac:dyDescent="0.2">
      <c r="A543" s="34" t="s">
        <v>758</v>
      </c>
      <c r="B543" s="34" t="s">
        <v>759</v>
      </c>
      <c r="C543" s="34" t="s">
        <v>37</v>
      </c>
      <c r="D543" s="34" t="s">
        <v>48</v>
      </c>
      <c r="E543" s="167" t="s">
        <v>135</v>
      </c>
      <c r="F543" s="35">
        <v>1038000</v>
      </c>
      <c r="G543" s="34" t="s">
        <v>111</v>
      </c>
      <c r="H543" s="34" t="s">
        <v>47</v>
      </c>
      <c r="I543" s="36">
        <v>44799</v>
      </c>
      <c r="J543" s="36" t="s">
        <v>66</v>
      </c>
      <c r="K543" s="36">
        <v>45334</v>
      </c>
      <c r="L543" s="168">
        <v>17</v>
      </c>
      <c r="M543" s="168">
        <v>0</v>
      </c>
      <c r="N543" s="168">
        <v>0</v>
      </c>
      <c r="O543" s="168">
        <v>0</v>
      </c>
      <c r="P543" s="168">
        <v>0</v>
      </c>
      <c r="Q543" s="168">
        <v>0</v>
      </c>
      <c r="R543" s="168">
        <v>0</v>
      </c>
      <c r="S543" s="168">
        <v>0</v>
      </c>
      <c r="T543" s="168">
        <v>0</v>
      </c>
      <c r="U543" s="168">
        <v>0</v>
      </c>
      <c r="V543" s="168">
        <v>0</v>
      </c>
      <c r="W543" s="168">
        <v>10</v>
      </c>
      <c r="X543" s="168">
        <v>0</v>
      </c>
      <c r="Y543" s="168">
        <v>0</v>
      </c>
      <c r="Z543" s="168">
        <v>0</v>
      </c>
      <c r="AA543" s="168">
        <v>0</v>
      </c>
      <c r="AB543" s="168">
        <v>0</v>
      </c>
      <c r="AC543" s="168">
        <v>0</v>
      </c>
      <c r="AD543" s="168">
        <v>0</v>
      </c>
      <c r="AE543" s="168">
        <v>0</v>
      </c>
      <c r="AF543" s="168">
        <v>0</v>
      </c>
      <c r="AG543" s="168">
        <v>0</v>
      </c>
      <c r="AH543" s="168">
        <f t="shared" si="8"/>
        <v>27</v>
      </c>
      <c r="AI543" s="169">
        <v>44634</v>
      </c>
    </row>
    <row r="544" spans="1:35" x14ac:dyDescent="0.2">
      <c r="A544" s="34" t="s">
        <v>760</v>
      </c>
      <c r="B544" s="34" t="s">
        <v>761</v>
      </c>
      <c r="C544" s="34" t="s">
        <v>37</v>
      </c>
      <c r="D544" s="34" t="s">
        <v>44</v>
      </c>
      <c r="E544" s="167" t="s">
        <v>762</v>
      </c>
      <c r="F544" s="35">
        <v>10000</v>
      </c>
      <c r="G544" s="34" t="s">
        <v>763</v>
      </c>
      <c r="H544" s="34" t="s">
        <v>47</v>
      </c>
      <c r="I544" s="36">
        <v>43762</v>
      </c>
      <c r="J544" s="36" t="s">
        <v>66</v>
      </c>
      <c r="K544" s="36">
        <v>44285</v>
      </c>
      <c r="L544" s="168" t="s">
        <v>66</v>
      </c>
      <c r="M544" s="168" t="s">
        <v>66</v>
      </c>
      <c r="N544" s="168" t="s">
        <v>66</v>
      </c>
      <c r="O544" s="168" t="s">
        <v>66</v>
      </c>
      <c r="P544" s="168" t="s">
        <v>66</v>
      </c>
      <c r="Q544" s="168" t="s">
        <v>66</v>
      </c>
      <c r="R544" s="168" t="s">
        <v>66</v>
      </c>
      <c r="S544" s="168" t="s">
        <v>66</v>
      </c>
      <c r="T544" s="168" t="s">
        <v>66</v>
      </c>
      <c r="U544" s="168">
        <v>0</v>
      </c>
      <c r="V544" s="168">
        <v>0</v>
      </c>
      <c r="W544" s="168">
        <v>0</v>
      </c>
      <c r="X544" s="168">
        <v>10</v>
      </c>
      <c r="Y544" s="168">
        <v>0</v>
      </c>
      <c r="Z544" s="168">
        <v>0</v>
      </c>
      <c r="AA544" s="168">
        <v>0</v>
      </c>
      <c r="AB544" s="168" t="s">
        <v>66</v>
      </c>
      <c r="AC544" s="168" t="s">
        <v>66</v>
      </c>
      <c r="AD544" s="168" t="s">
        <v>66</v>
      </c>
      <c r="AE544" s="168" t="s">
        <v>66</v>
      </c>
      <c r="AF544" s="168" t="s">
        <v>66</v>
      </c>
      <c r="AG544" s="168" t="s">
        <v>66</v>
      </c>
      <c r="AH544" s="168">
        <f t="shared" si="8"/>
        <v>10</v>
      </c>
      <c r="AI544" s="169">
        <v>43616</v>
      </c>
    </row>
    <row r="545" spans="1:35" x14ac:dyDescent="0.2">
      <c r="A545" s="34" t="s">
        <v>764</v>
      </c>
      <c r="B545" s="34" t="s">
        <v>765</v>
      </c>
      <c r="C545" s="34" t="s">
        <v>37</v>
      </c>
      <c r="D545" s="34" t="s">
        <v>44</v>
      </c>
      <c r="E545" s="167" t="s">
        <v>288</v>
      </c>
      <c r="F545" s="35">
        <v>40000</v>
      </c>
      <c r="G545" s="34" t="s">
        <v>256</v>
      </c>
      <c r="H545" s="34" t="s">
        <v>47</v>
      </c>
      <c r="I545" s="36">
        <v>44056</v>
      </c>
      <c r="J545" s="36" t="s">
        <v>66</v>
      </c>
      <c r="K545" s="36">
        <v>44581</v>
      </c>
      <c r="L545" s="168">
        <v>3</v>
      </c>
      <c r="M545" s="168">
        <v>0</v>
      </c>
      <c r="N545" s="168">
        <v>0</v>
      </c>
      <c r="O545" s="168">
        <v>0</v>
      </c>
      <c r="P545" s="168">
        <v>0</v>
      </c>
      <c r="Q545" s="168">
        <v>0</v>
      </c>
      <c r="R545" s="168">
        <v>0</v>
      </c>
      <c r="S545" s="168">
        <v>0</v>
      </c>
      <c r="T545" s="168">
        <v>0</v>
      </c>
      <c r="U545" s="168">
        <v>0</v>
      </c>
      <c r="V545" s="168">
        <v>0</v>
      </c>
      <c r="W545" s="168">
        <v>0</v>
      </c>
      <c r="X545" s="168">
        <v>5</v>
      </c>
      <c r="Y545" s="168">
        <v>0</v>
      </c>
      <c r="Z545" s="168">
        <v>0</v>
      </c>
      <c r="AA545" s="168">
        <v>0</v>
      </c>
      <c r="AB545" s="168">
        <v>0</v>
      </c>
      <c r="AC545" s="168">
        <v>0</v>
      </c>
      <c r="AD545" s="168">
        <v>0</v>
      </c>
      <c r="AE545" s="168">
        <v>0</v>
      </c>
      <c r="AF545" s="168">
        <v>0</v>
      </c>
      <c r="AG545" s="168">
        <v>0</v>
      </c>
      <c r="AH545" s="168">
        <f t="shared" si="8"/>
        <v>8</v>
      </c>
      <c r="AI545" s="169">
        <v>44021</v>
      </c>
    </row>
    <row r="546" spans="1:35" x14ac:dyDescent="0.2">
      <c r="A546" s="34" t="s">
        <v>766</v>
      </c>
      <c r="B546" s="34" t="s">
        <v>767</v>
      </c>
      <c r="C546" s="34" t="s">
        <v>37</v>
      </c>
      <c r="D546" s="34" t="s">
        <v>44</v>
      </c>
      <c r="E546" s="167" t="s">
        <v>288</v>
      </c>
      <c r="F546" s="35">
        <v>10000</v>
      </c>
      <c r="G546" s="34" t="s">
        <v>256</v>
      </c>
      <c r="H546" s="34" t="s">
        <v>47</v>
      </c>
      <c r="I546" s="36">
        <v>43738</v>
      </c>
      <c r="J546" s="36" t="s">
        <v>66</v>
      </c>
      <c r="K546" s="36">
        <v>44370</v>
      </c>
      <c r="L546" s="168" t="s">
        <v>66</v>
      </c>
      <c r="M546" s="168" t="s">
        <v>66</v>
      </c>
      <c r="N546" s="168" t="s">
        <v>66</v>
      </c>
      <c r="O546" s="168" t="s">
        <v>66</v>
      </c>
      <c r="P546" s="168" t="s">
        <v>66</v>
      </c>
      <c r="Q546" s="168" t="s">
        <v>66</v>
      </c>
      <c r="R546" s="168" t="s">
        <v>66</v>
      </c>
      <c r="S546" s="168" t="s">
        <v>66</v>
      </c>
      <c r="T546" s="168" t="s">
        <v>66</v>
      </c>
      <c r="U546" s="168">
        <v>0</v>
      </c>
      <c r="V546" s="168">
        <v>0</v>
      </c>
      <c r="W546" s="168">
        <v>0</v>
      </c>
      <c r="X546" s="168">
        <v>10</v>
      </c>
      <c r="Y546" s="168">
        <v>0</v>
      </c>
      <c r="Z546" s="168">
        <v>0</v>
      </c>
      <c r="AA546" s="168">
        <v>0</v>
      </c>
      <c r="AB546" s="168" t="s">
        <v>66</v>
      </c>
      <c r="AC546" s="168" t="s">
        <v>66</v>
      </c>
      <c r="AD546" s="168" t="s">
        <v>66</v>
      </c>
      <c r="AE546" s="168" t="s">
        <v>66</v>
      </c>
      <c r="AF546" s="168" t="s">
        <v>66</v>
      </c>
      <c r="AG546" s="168" t="s">
        <v>66</v>
      </c>
      <c r="AH546" s="168">
        <f t="shared" si="8"/>
        <v>10</v>
      </c>
      <c r="AI546" s="169" t="s">
        <v>66</v>
      </c>
    </row>
    <row r="547" spans="1:35" x14ac:dyDescent="0.2">
      <c r="A547" s="34" t="s">
        <v>768</v>
      </c>
      <c r="B547" s="34" t="s">
        <v>769</v>
      </c>
      <c r="C547" s="34" t="s">
        <v>37</v>
      </c>
      <c r="D547" s="34" t="s">
        <v>44</v>
      </c>
      <c r="E547" s="167" t="s">
        <v>770</v>
      </c>
      <c r="F547" s="35">
        <v>255000</v>
      </c>
      <c r="G547" s="34" t="s">
        <v>771</v>
      </c>
      <c r="H547" s="34" t="s">
        <v>47</v>
      </c>
      <c r="I547" s="36">
        <v>43959</v>
      </c>
      <c r="J547" s="36" t="s">
        <v>66</v>
      </c>
      <c r="K547" s="36">
        <v>44727</v>
      </c>
      <c r="L547" s="168">
        <v>0</v>
      </c>
      <c r="M547" s="168">
        <v>0</v>
      </c>
      <c r="N547" s="168">
        <v>0</v>
      </c>
      <c r="O547" s="168">
        <v>0</v>
      </c>
      <c r="P547" s="168">
        <v>0</v>
      </c>
      <c r="Q547" s="168">
        <v>0</v>
      </c>
      <c r="R547" s="168">
        <v>0</v>
      </c>
      <c r="S547" s="168">
        <v>0</v>
      </c>
      <c r="T547" s="168">
        <v>0</v>
      </c>
      <c r="U547" s="168" t="s">
        <v>66</v>
      </c>
      <c r="V547" s="168">
        <v>0</v>
      </c>
      <c r="W547" s="168">
        <v>0</v>
      </c>
      <c r="X547" s="168">
        <v>3</v>
      </c>
      <c r="Y547" s="168" t="s">
        <v>66</v>
      </c>
      <c r="Z547" s="168" t="s">
        <v>66</v>
      </c>
      <c r="AA547" s="168" t="s">
        <v>66</v>
      </c>
      <c r="AB547" s="168">
        <v>0</v>
      </c>
      <c r="AC547" s="168">
        <v>0</v>
      </c>
      <c r="AD547" s="168">
        <v>0</v>
      </c>
      <c r="AE547" s="168">
        <v>0</v>
      </c>
      <c r="AF547" s="168">
        <v>0</v>
      </c>
      <c r="AG547" s="168">
        <v>0</v>
      </c>
      <c r="AH547" s="168">
        <f t="shared" si="8"/>
        <v>3</v>
      </c>
      <c r="AI547" s="169">
        <v>44182</v>
      </c>
    </row>
    <row r="548" spans="1:35" x14ac:dyDescent="0.2">
      <c r="A548" s="34" t="s">
        <v>772</v>
      </c>
      <c r="B548" s="34" t="s">
        <v>773</v>
      </c>
      <c r="C548" s="34" t="s">
        <v>37</v>
      </c>
      <c r="D548" s="34" t="s">
        <v>42</v>
      </c>
      <c r="E548" s="167" t="s">
        <v>608</v>
      </c>
      <c r="F548" s="35">
        <v>15000</v>
      </c>
      <c r="G548" s="34" t="s">
        <v>609</v>
      </c>
      <c r="H548" s="34" t="s">
        <v>47</v>
      </c>
      <c r="I548" s="36">
        <v>44819</v>
      </c>
      <c r="J548" s="36">
        <v>45000</v>
      </c>
      <c r="K548" s="36">
        <v>45061</v>
      </c>
      <c r="L548" s="168">
        <v>0</v>
      </c>
      <c r="M548" s="168">
        <v>0</v>
      </c>
      <c r="N548" s="168">
        <v>0</v>
      </c>
      <c r="O548" s="168">
        <v>0</v>
      </c>
      <c r="P548" s="168">
        <v>0</v>
      </c>
      <c r="Q548" s="168">
        <v>0</v>
      </c>
      <c r="R548" s="168">
        <v>0</v>
      </c>
      <c r="S548" s="168">
        <v>0</v>
      </c>
      <c r="T548" s="168">
        <v>0</v>
      </c>
      <c r="U548" s="168">
        <v>0</v>
      </c>
      <c r="V548" s="168">
        <v>0</v>
      </c>
      <c r="W548" s="168">
        <v>15</v>
      </c>
      <c r="X548" s="168" t="s">
        <v>66</v>
      </c>
      <c r="Y548" s="168">
        <v>0</v>
      </c>
      <c r="Z548" s="168">
        <v>0</v>
      </c>
      <c r="AA548" s="168">
        <v>0</v>
      </c>
      <c r="AB548" s="168">
        <v>0</v>
      </c>
      <c r="AC548" s="168">
        <v>0</v>
      </c>
      <c r="AD548" s="168">
        <v>0</v>
      </c>
      <c r="AE548" s="168">
        <v>0</v>
      </c>
      <c r="AF548" s="168">
        <v>0</v>
      </c>
      <c r="AG548" s="168">
        <v>0</v>
      </c>
      <c r="AH548" s="168">
        <f t="shared" ref="AH548:AH611" si="9">SUM(L548:AG548)</f>
        <v>15</v>
      </c>
      <c r="AI548" s="169">
        <v>44546</v>
      </c>
    </row>
    <row r="549" spans="1:35" x14ac:dyDescent="0.2">
      <c r="A549" s="34" t="s">
        <v>774</v>
      </c>
      <c r="B549" s="34" t="s">
        <v>775</v>
      </c>
      <c r="C549" s="34" t="s">
        <v>37</v>
      </c>
      <c r="D549" s="34" t="s">
        <v>44</v>
      </c>
      <c r="E549" s="167" t="s">
        <v>82</v>
      </c>
      <c r="F549" s="35">
        <v>62000</v>
      </c>
      <c r="G549" s="34" t="s">
        <v>83</v>
      </c>
      <c r="H549" s="34" t="s">
        <v>47</v>
      </c>
      <c r="I549" s="36">
        <v>44008</v>
      </c>
      <c r="J549" s="36" t="s">
        <v>66</v>
      </c>
      <c r="K549" s="36">
        <v>44650</v>
      </c>
      <c r="L549" s="168" t="s">
        <v>66</v>
      </c>
      <c r="M549" s="168" t="s">
        <v>66</v>
      </c>
      <c r="N549" s="168" t="s">
        <v>66</v>
      </c>
      <c r="O549" s="168" t="s">
        <v>66</v>
      </c>
      <c r="P549" s="168" t="s">
        <v>66</v>
      </c>
      <c r="Q549" s="168" t="s">
        <v>66</v>
      </c>
      <c r="R549" s="168" t="s">
        <v>66</v>
      </c>
      <c r="S549" s="168" t="s">
        <v>66</v>
      </c>
      <c r="T549" s="168" t="s">
        <v>66</v>
      </c>
      <c r="U549" s="168">
        <v>0</v>
      </c>
      <c r="V549" s="168">
        <v>0</v>
      </c>
      <c r="W549" s="168">
        <v>0</v>
      </c>
      <c r="X549" s="168">
        <v>62</v>
      </c>
      <c r="Y549" s="168">
        <v>0</v>
      </c>
      <c r="Z549" s="168">
        <v>0</v>
      </c>
      <c r="AA549" s="168" t="s">
        <v>66</v>
      </c>
      <c r="AB549" s="168" t="s">
        <v>66</v>
      </c>
      <c r="AC549" s="168" t="s">
        <v>66</v>
      </c>
      <c r="AD549" s="168" t="s">
        <v>66</v>
      </c>
      <c r="AE549" s="168" t="s">
        <v>66</v>
      </c>
      <c r="AF549" s="168" t="s">
        <v>66</v>
      </c>
      <c r="AG549" s="168" t="s">
        <v>66</v>
      </c>
      <c r="AH549" s="168">
        <f t="shared" si="9"/>
        <v>62</v>
      </c>
      <c r="AI549" s="169">
        <v>43923</v>
      </c>
    </row>
    <row r="550" spans="1:35" x14ac:dyDescent="0.2">
      <c r="A550" s="34" t="s">
        <v>776</v>
      </c>
      <c r="B550" s="34" t="s">
        <v>777</v>
      </c>
      <c r="C550" s="34" t="s">
        <v>37</v>
      </c>
      <c r="D550" s="34" t="s">
        <v>44</v>
      </c>
      <c r="E550" s="167" t="s">
        <v>82</v>
      </c>
      <c r="F550" s="35">
        <v>5000</v>
      </c>
      <c r="G550" s="34" t="s">
        <v>83</v>
      </c>
      <c r="H550" s="34" t="s">
        <v>75</v>
      </c>
      <c r="I550" s="36">
        <v>44279</v>
      </c>
      <c r="J550" s="36" t="s">
        <v>66</v>
      </c>
      <c r="K550" s="36">
        <v>44732</v>
      </c>
      <c r="L550" s="168">
        <v>0</v>
      </c>
      <c r="M550" s="168">
        <v>0</v>
      </c>
      <c r="N550" s="168">
        <v>0</v>
      </c>
      <c r="O550" s="168">
        <v>0</v>
      </c>
      <c r="P550" s="168">
        <v>0</v>
      </c>
      <c r="Q550" s="168">
        <v>0</v>
      </c>
      <c r="R550" s="168">
        <v>0</v>
      </c>
      <c r="S550" s="168">
        <v>0</v>
      </c>
      <c r="T550" s="168">
        <v>0</v>
      </c>
      <c r="U550" s="168">
        <v>0</v>
      </c>
      <c r="V550" s="168">
        <v>0</v>
      </c>
      <c r="W550" s="168">
        <v>0</v>
      </c>
      <c r="X550" s="168">
        <v>10</v>
      </c>
      <c r="Y550" s="168">
        <v>0</v>
      </c>
      <c r="Z550" s="168">
        <v>0</v>
      </c>
      <c r="AA550" s="168">
        <v>0</v>
      </c>
      <c r="AB550" s="168">
        <v>0</v>
      </c>
      <c r="AC550" s="168">
        <v>0</v>
      </c>
      <c r="AD550" s="168">
        <v>0</v>
      </c>
      <c r="AE550" s="168">
        <v>0</v>
      </c>
      <c r="AF550" s="168">
        <v>0</v>
      </c>
      <c r="AG550" s="168">
        <v>0</v>
      </c>
      <c r="AH550" s="168">
        <f t="shared" si="9"/>
        <v>10</v>
      </c>
      <c r="AI550" s="169">
        <v>44083</v>
      </c>
    </row>
    <row r="551" spans="1:35" x14ac:dyDescent="0.2">
      <c r="A551" s="34" t="s">
        <v>778</v>
      </c>
      <c r="B551" s="34" t="s">
        <v>779</v>
      </c>
      <c r="C551" s="34" t="s">
        <v>37</v>
      </c>
      <c r="D551" s="34" t="s">
        <v>42</v>
      </c>
      <c r="E551" s="167" t="s">
        <v>608</v>
      </c>
      <c r="F551" s="35">
        <v>15000</v>
      </c>
      <c r="G551" s="34" t="s">
        <v>609</v>
      </c>
      <c r="H551" s="34" t="s">
        <v>47</v>
      </c>
      <c r="I551" s="36">
        <v>44819</v>
      </c>
      <c r="J551" s="36">
        <v>45000</v>
      </c>
      <c r="K551" s="36">
        <v>45061</v>
      </c>
      <c r="L551" s="168">
        <v>0</v>
      </c>
      <c r="M551" s="168">
        <v>0</v>
      </c>
      <c r="N551" s="168">
        <v>0</v>
      </c>
      <c r="O551" s="168">
        <v>0</v>
      </c>
      <c r="P551" s="168">
        <v>0</v>
      </c>
      <c r="Q551" s="168">
        <v>0</v>
      </c>
      <c r="R551" s="168">
        <v>0</v>
      </c>
      <c r="S551" s="168">
        <v>0</v>
      </c>
      <c r="T551" s="168">
        <v>0</v>
      </c>
      <c r="U551" s="168">
        <v>0</v>
      </c>
      <c r="V551" s="168">
        <v>0</v>
      </c>
      <c r="W551" s="168">
        <v>10</v>
      </c>
      <c r="X551" s="168" t="s">
        <v>66</v>
      </c>
      <c r="Y551" s="168">
        <v>0</v>
      </c>
      <c r="Z551" s="168">
        <v>0</v>
      </c>
      <c r="AA551" s="168">
        <v>0</v>
      </c>
      <c r="AB551" s="168">
        <v>0</v>
      </c>
      <c r="AC551" s="168">
        <v>0</v>
      </c>
      <c r="AD551" s="168">
        <v>0</v>
      </c>
      <c r="AE551" s="168">
        <v>0</v>
      </c>
      <c r="AF551" s="168">
        <v>0</v>
      </c>
      <c r="AG551" s="168">
        <v>0</v>
      </c>
      <c r="AH551" s="168">
        <f t="shared" si="9"/>
        <v>10</v>
      </c>
      <c r="AI551" s="169">
        <v>44546</v>
      </c>
    </row>
    <row r="552" spans="1:35" x14ac:dyDescent="0.2">
      <c r="A552" s="34" t="s">
        <v>780</v>
      </c>
      <c r="B552" s="34" t="s">
        <v>781</v>
      </c>
      <c r="C552" s="34" t="s">
        <v>37</v>
      </c>
      <c r="D552" s="34" t="s">
        <v>44</v>
      </c>
      <c r="E552" s="167" t="s">
        <v>92</v>
      </c>
      <c r="F552" s="35">
        <v>11000</v>
      </c>
      <c r="G552" s="34" t="s">
        <v>93</v>
      </c>
      <c r="H552" s="34" t="s">
        <v>75</v>
      </c>
      <c r="I552" s="36">
        <v>44708</v>
      </c>
      <c r="J552" s="36" t="s">
        <v>66</v>
      </c>
      <c r="K552" s="36">
        <v>45079</v>
      </c>
      <c r="L552" s="168" t="s">
        <v>66</v>
      </c>
      <c r="M552" s="168">
        <v>0</v>
      </c>
      <c r="N552" s="168">
        <v>0</v>
      </c>
      <c r="O552" s="168">
        <v>0</v>
      </c>
      <c r="P552" s="168">
        <v>0</v>
      </c>
      <c r="Q552" s="168">
        <v>0</v>
      </c>
      <c r="R552" s="168">
        <v>0</v>
      </c>
      <c r="S552" s="168">
        <v>0</v>
      </c>
      <c r="T552" s="168">
        <v>0</v>
      </c>
      <c r="U552" s="168">
        <v>0</v>
      </c>
      <c r="V552" s="168">
        <v>0</v>
      </c>
      <c r="W552" s="168">
        <v>10</v>
      </c>
      <c r="X552" s="168">
        <v>0</v>
      </c>
      <c r="Y552" s="168">
        <v>0</v>
      </c>
      <c r="Z552" s="168">
        <v>0</v>
      </c>
      <c r="AA552" s="168">
        <v>0</v>
      </c>
      <c r="AB552" s="168" t="s">
        <v>66</v>
      </c>
      <c r="AC552" s="168">
        <v>0</v>
      </c>
      <c r="AD552" s="168">
        <v>0</v>
      </c>
      <c r="AE552" s="168">
        <v>0</v>
      </c>
      <c r="AF552" s="168">
        <v>0</v>
      </c>
      <c r="AG552" s="168">
        <v>0</v>
      </c>
      <c r="AH552" s="168">
        <f t="shared" si="9"/>
        <v>10</v>
      </c>
      <c r="AI552" s="169">
        <v>44704</v>
      </c>
    </row>
    <row r="553" spans="1:35" x14ac:dyDescent="0.2">
      <c r="A553" s="34" t="s">
        <v>782</v>
      </c>
      <c r="B553" s="34" t="s">
        <v>783</v>
      </c>
      <c r="C553" s="34" t="s">
        <v>37</v>
      </c>
      <c r="D553" s="34" t="s">
        <v>168</v>
      </c>
      <c r="E553" s="167" t="s">
        <v>82</v>
      </c>
      <c r="F553" s="35">
        <v>260000</v>
      </c>
      <c r="G553" s="34" t="s">
        <v>83</v>
      </c>
      <c r="H553" s="34" t="s">
        <v>47</v>
      </c>
      <c r="I553" s="36">
        <v>44988</v>
      </c>
      <c r="J553" s="36">
        <v>44896</v>
      </c>
      <c r="K553" s="36">
        <v>45413</v>
      </c>
      <c r="L553" s="168">
        <v>0</v>
      </c>
      <c r="M553" s="168">
        <v>0</v>
      </c>
      <c r="N553" s="168">
        <v>0</v>
      </c>
      <c r="O553" s="168">
        <v>0</v>
      </c>
      <c r="P553" s="168">
        <v>0</v>
      </c>
      <c r="Q553" s="168">
        <v>0</v>
      </c>
      <c r="R553" s="168">
        <v>0</v>
      </c>
      <c r="S553" s="168">
        <v>0</v>
      </c>
      <c r="T553" s="168">
        <v>0</v>
      </c>
      <c r="U553" s="168">
        <v>0</v>
      </c>
      <c r="V553" s="168">
        <v>0</v>
      </c>
      <c r="W553" s="168">
        <v>0</v>
      </c>
      <c r="X553" s="168">
        <v>8</v>
      </c>
      <c r="Y553" s="168">
        <v>0</v>
      </c>
      <c r="Z553" s="168">
        <v>0</v>
      </c>
      <c r="AA553" s="168">
        <v>0</v>
      </c>
      <c r="AB553" s="168">
        <v>0</v>
      </c>
      <c r="AC553" s="168">
        <v>0</v>
      </c>
      <c r="AD553" s="168">
        <v>0</v>
      </c>
      <c r="AE553" s="168">
        <v>0</v>
      </c>
      <c r="AF553" s="168">
        <v>0</v>
      </c>
      <c r="AG553" s="168">
        <v>0</v>
      </c>
      <c r="AH553" s="168">
        <f t="shared" si="9"/>
        <v>8</v>
      </c>
      <c r="AI553" s="169">
        <v>44866</v>
      </c>
    </row>
    <row r="554" spans="1:35" x14ac:dyDescent="0.2">
      <c r="A554" s="34" t="s">
        <v>784</v>
      </c>
      <c r="B554" s="34" t="s">
        <v>785</v>
      </c>
      <c r="C554" s="34" t="s">
        <v>37</v>
      </c>
      <c r="D554" s="34" t="s">
        <v>42</v>
      </c>
      <c r="E554" s="167" t="s">
        <v>786</v>
      </c>
      <c r="F554" s="35">
        <v>210000</v>
      </c>
      <c r="G554" s="34" t="s">
        <v>609</v>
      </c>
      <c r="H554" s="34" t="s">
        <v>47</v>
      </c>
      <c r="I554" s="36" t="s">
        <v>66</v>
      </c>
      <c r="J554" s="36" t="s">
        <v>66</v>
      </c>
      <c r="K554" s="36" t="s">
        <v>66</v>
      </c>
      <c r="L554" s="168">
        <v>1</v>
      </c>
      <c r="M554" s="168" t="s">
        <v>66</v>
      </c>
      <c r="N554" s="168" t="s">
        <v>66</v>
      </c>
      <c r="O554" s="168" t="s">
        <v>66</v>
      </c>
      <c r="P554" s="168" t="s">
        <v>66</v>
      </c>
      <c r="Q554" s="168" t="s">
        <v>66</v>
      </c>
      <c r="R554" s="168" t="s">
        <v>66</v>
      </c>
      <c r="S554" s="168" t="s">
        <v>66</v>
      </c>
      <c r="T554" s="168" t="s">
        <v>66</v>
      </c>
      <c r="U554" s="168">
        <v>0</v>
      </c>
      <c r="V554" s="168">
        <v>0</v>
      </c>
      <c r="W554" s="168">
        <v>0</v>
      </c>
      <c r="X554" s="168">
        <v>0</v>
      </c>
      <c r="Y554" s="168">
        <v>0</v>
      </c>
      <c r="Z554" s="168">
        <v>0</v>
      </c>
      <c r="AA554" s="168">
        <v>0</v>
      </c>
      <c r="AB554" s="168" t="s">
        <v>66</v>
      </c>
      <c r="AC554" s="168" t="s">
        <v>66</v>
      </c>
      <c r="AD554" s="168" t="s">
        <v>66</v>
      </c>
      <c r="AE554" s="168" t="s">
        <v>66</v>
      </c>
      <c r="AF554" s="168" t="s">
        <v>66</v>
      </c>
      <c r="AG554" s="168" t="s">
        <v>66</v>
      </c>
      <c r="AH554" s="168">
        <f t="shared" si="9"/>
        <v>1</v>
      </c>
      <c r="AI554" s="169" t="s">
        <v>66</v>
      </c>
    </row>
    <row r="555" spans="1:35" x14ac:dyDescent="0.2">
      <c r="A555" s="34" t="s">
        <v>787</v>
      </c>
      <c r="B555" s="34" t="s">
        <v>788</v>
      </c>
      <c r="C555" s="34" t="s">
        <v>37</v>
      </c>
      <c r="D555" s="34" t="s">
        <v>44</v>
      </c>
      <c r="E555" s="167" t="s">
        <v>82</v>
      </c>
      <c r="F555" s="35">
        <v>83000</v>
      </c>
      <c r="G555" s="34" t="s">
        <v>83</v>
      </c>
      <c r="H555" s="34" t="s">
        <v>47</v>
      </c>
      <c r="I555" s="36">
        <v>44104</v>
      </c>
      <c r="J555" s="36" t="s">
        <v>66</v>
      </c>
      <c r="K555" s="36">
        <v>44740</v>
      </c>
      <c r="L555" s="168">
        <v>28</v>
      </c>
      <c r="M555" s="168">
        <v>0</v>
      </c>
      <c r="N555" s="168">
        <v>0</v>
      </c>
      <c r="O555" s="168">
        <v>0</v>
      </c>
      <c r="P555" s="168">
        <v>0</v>
      </c>
      <c r="Q555" s="168">
        <v>0</v>
      </c>
      <c r="R555" s="168">
        <v>0</v>
      </c>
      <c r="S555" s="168">
        <v>0</v>
      </c>
      <c r="T555" s="168">
        <v>0</v>
      </c>
      <c r="U555" s="168">
        <v>5</v>
      </c>
      <c r="V555" s="168">
        <v>0</v>
      </c>
      <c r="W555" s="168">
        <v>0</v>
      </c>
      <c r="X555" s="168">
        <v>50</v>
      </c>
      <c r="Y555" s="168">
        <v>0</v>
      </c>
      <c r="Z555" s="168">
        <v>0</v>
      </c>
      <c r="AA555" s="168">
        <v>0</v>
      </c>
      <c r="AB555" s="168">
        <v>0</v>
      </c>
      <c r="AC555" s="168">
        <v>0</v>
      </c>
      <c r="AD555" s="168">
        <v>0</v>
      </c>
      <c r="AE555" s="168">
        <v>0</v>
      </c>
      <c r="AF555" s="168">
        <v>0</v>
      </c>
      <c r="AG555" s="168">
        <v>0</v>
      </c>
      <c r="AH555" s="168">
        <f t="shared" si="9"/>
        <v>83</v>
      </c>
      <c r="AI555" s="169">
        <v>43868</v>
      </c>
    </row>
    <row r="556" spans="1:35" x14ac:dyDescent="0.2">
      <c r="A556" s="34" t="s">
        <v>789</v>
      </c>
      <c r="B556" s="34" t="s">
        <v>790</v>
      </c>
      <c r="C556" s="34" t="s">
        <v>37</v>
      </c>
      <c r="D556" s="34" t="s">
        <v>48</v>
      </c>
      <c r="E556" s="167" t="s">
        <v>92</v>
      </c>
      <c r="F556" s="35">
        <v>70000</v>
      </c>
      <c r="G556" s="34" t="s">
        <v>93</v>
      </c>
      <c r="H556" s="34" t="s">
        <v>47</v>
      </c>
      <c r="I556" s="36">
        <v>44377</v>
      </c>
      <c r="J556" s="36" t="s">
        <v>66</v>
      </c>
      <c r="K556" s="36">
        <v>45015</v>
      </c>
      <c r="L556" s="168">
        <v>12</v>
      </c>
      <c r="M556" s="168">
        <v>0</v>
      </c>
      <c r="N556" s="168">
        <v>0</v>
      </c>
      <c r="O556" s="168">
        <v>0</v>
      </c>
      <c r="P556" s="168">
        <v>0</v>
      </c>
      <c r="Q556" s="168">
        <v>0</v>
      </c>
      <c r="R556" s="168">
        <v>0</v>
      </c>
      <c r="S556" s="168">
        <v>0</v>
      </c>
      <c r="T556" s="168">
        <v>0</v>
      </c>
      <c r="U556" s="168">
        <v>0</v>
      </c>
      <c r="V556" s="168">
        <v>0</v>
      </c>
      <c r="W556" s="168">
        <v>0</v>
      </c>
      <c r="X556" s="168">
        <v>22</v>
      </c>
      <c r="Y556" s="168">
        <v>0</v>
      </c>
      <c r="Z556" s="168">
        <v>0</v>
      </c>
      <c r="AA556" s="168">
        <v>30</v>
      </c>
      <c r="AB556" s="168">
        <v>0</v>
      </c>
      <c r="AC556" s="168">
        <v>0</v>
      </c>
      <c r="AD556" s="168">
        <v>0</v>
      </c>
      <c r="AE556" s="168">
        <v>0</v>
      </c>
      <c r="AF556" s="168">
        <v>0</v>
      </c>
      <c r="AG556" s="168">
        <v>0</v>
      </c>
      <c r="AH556" s="168">
        <f t="shared" si="9"/>
        <v>64</v>
      </c>
      <c r="AI556" s="169">
        <v>40858</v>
      </c>
    </row>
    <row r="557" spans="1:35" x14ac:dyDescent="0.2">
      <c r="A557" s="34" t="s">
        <v>791</v>
      </c>
      <c r="B557" s="34" t="s">
        <v>792</v>
      </c>
      <c r="C557" s="34" t="s">
        <v>37</v>
      </c>
      <c r="D557" s="34" t="s">
        <v>38</v>
      </c>
      <c r="E557" s="167" t="s">
        <v>69</v>
      </c>
      <c r="F557" s="35">
        <v>98000</v>
      </c>
      <c r="G557" s="34" t="s">
        <v>70</v>
      </c>
      <c r="H557" s="34" t="s">
        <v>47</v>
      </c>
      <c r="I557" s="36">
        <v>44712</v>
      </c>
      <c r="J557" s="36">
        <v>44683</v>
      </c>
      <c r="K557" s="36">
        <v>45293</v>
      </c>
      <c r="L557" s="168">
        <v>0</v>
      </c>
      <c r="M557" s="168">
        <v>0</v>
      </c>
      <c r="N557" s="168">
        <v>0</v>
      </c>
      <c r="O557" s="168">
        <v>0</v>
      </c>
      <c r="P557" s="168">
        <v>0</v>
      </c>
      <c r="Q557" s="168">
        <v>0</v>
      </c>
      <c r="R557" s="168">
        <v>0</v>
      </c>
      <c r="S557" s="168">
        <v>0</v>
      </c>
      <c r="T557" s="168">
        <v>0</v>
      </c>
      <c r="U557" s="168">
        <v>0</v>
      </c>
      <c r="V557" s="168">
        <v>0</v>
      </c>
      <c r="W557" s="168">
        <v>10</v>
      </c>
      <c r="X557" s="168" t="s">
        <v>66</v>
      </c>
      <c r="Y557" s="168">
        <v>0</v>
      </c>
      <c r="Z557" s="168">
        <v>0</v>
      </c>
      <c r="AA557" s="168">
        <v>0</v>
      </c>
      <c r="AB557" s="168">
        <v>0</v>
      </c>
      <c r="AC557" s="168">
        <v>0</v>
      </c>
      <c r="AD557" s="168">
        <v>0</v>
      </c>
      <c r="AE557" s="168">
        <v>0</v>
      </c>
      <c r="AF557" s="168">
        <v>0</v>
      </c>
      <c r="AG557" s="168">
        <v>0</v>
      </c>
      <c r="AH557" s="168">
        <f t="shared" si="9"/>
        <v>10</v>
      </c>
      <c r="AI557" s="169">
        <v>44557</v>
      </c>
    </row>
    <row r="558" spans="1:35" x14ac:dyDescent="0.2">
      <c r="A558" s="34" t="s">
        <v>793</v>
      </c>
      <c r="B558" s="34" t="s">
        <v>794</v>
      </c>
      <c r="C558" s="34" t="s">
        <v>37</v>
      </c>
      <c r="D558" s="34" t="s">
        <v>43</v>
      </c>
      <c r="E558" s="167" t="s">
        <v>135</v>
      </c>
      <c r="F558" s="35">
        <v>180000</v>
      </c>
      <c r="G558" s="34" t="s">
        <v>111</v>
      </c>
      <c r="H558" s="34" t="s">
        <v>47</v>
      </c>
      <c r="I558" s="36">
        <v>42951</v>
      </c>
      <c r="J558" s="36" t="s">
        <v>66</v>
      </c>
      <c r="K558" s="36">
        <v>43551</v>
      </c>
      <c r="L558" s="168" t="s">
        <v>66</v>
      </c>
      <c r="M558" s="168" t="s">
        <v>66</v>
      </c>
      <c r="N558" s="168" t="s">
        <v>66</v>
      </c>
      <c r="O558" s="168" t="s">
        <v>66</v>
      </c>
      <c r="P558" s="168" t="s">
        <v>66</v>
      </c>
      <c r="Q558" s="168" t="s">
        <v>66</v>
      </c>
      <c r="R558" s="168" t="s">
        <v>66</v>
      </c>
      <c r="S558" s="168" t="s">
        <v>66</v>
      </c>
      <c r="T558" s="168" t="s">
        <v>66</v>
      </c>
      <c r="U558" s="168">
        <v>0</v>
      </c>
      <c r="V558" s="168">
        <v>0</v>
      </c>
      <c r="W558" s="168">
        <v>0</v>
      </c>
      <c r="X558" s="168">
        <v>79</v>
      </c>
      <c r="Y558" s="168">
        <v>0</v>
      </c>
      <c r="Z558" s="168">
        <v>0</v>
      </c>
      <c r="AA558" s="168">
        <v>0</v>
      </c>
      <c r="AB558" s="168" t="s">
        <v>66</v>
      </c>
      <c r="AC558" s="168" t="s">
        <v>66</v>
      </c>
      <c r="AD558" s="168" t="s">
        <v>66</v>
      </c>
      <c r="AE558" s="168" t="s">
        <v>66</v>
      </c>
      <c r="AF558" s="168" t="s">
        <v>66</v>
      </c>
      <c r="AG558" s="168" t="s">
        <v>66</v>
      </c>
      <c r="AH558" s="168">
        <f t="shared" si="9"/>
        <v>79</v>
      </c>
      <c r="AI558" s="169" t="s">
        <v>66</v>
      </c>
    </row>
    <row r="559" spans="1:35" x14ac:dyDescent="0.2">
      <c r="A559" s="34" t="s">
        <v>795</v>
      </c>
      <c r="B559" s="34" t="s">
        <v>796</v>
      </c>
      <c r="C559" s="34" t="s">
        <v>37</v>
      </c>
      <c r="D559" s="34" t="s">
        <v>43</v>
      </c>
      <c r="E559" s="167" t="s">
        <v>98</v>
      </c>
      <c r="F559" s="35">
        <v>26000</v>
      </c>
      <c r="G559" s="34" t="s">
        <v>99</v>
      </c>
      <c r="H559" s="34" t="s">
        <v>47</v>
      </c>
      <c r="I559" s="36">
        <v>45245</v>
      </c>
      <c r="J559" s="36">
        <v>44118</v>
      </c>
      <c r="K559" s="36">
        <v>45342</v>
      </c>
      <c r="L559" s="168">
        <v>11</v>
      </c>
      <c r="M559" s="168">
        <v>0</v>
      </c>
      <c r="N559" s="168">
        <v>0</v>
      </c>
      <c r="O559" s="168">
        <v>0</v>
      </c>
      <c r="P559" s="168">
        <v>0</v>
      </c>
      <c r="Q559" s="168">
        <v>0</v>
      </c>
      <c r="R559" s="168">
        <v>0</v>
      </c>
      <c r="S559" s="168">
        <v>0</v>
      </c>
      <c r="T559" s="168">
        <v>0</v>
      </c>
      <c r="U559" s="168">
        <v>8</v>
      </c>
      <c r="V559" s="168">
        <v>0</v>
      </c>
      <c r="W559" s="168">
        <v>7</v>
      </c>
      <c r="X559" s="168" t="s">
        <v>66</v>
      </c>
      <c r="Y559" s="168">
        <v>0</v>
      </c>
      <c r="Z559" s="168">
        <v>0</v>
      </c>
      <c r="AA559" s="168">
        <v>0</v>
      </c>
      <c r="AB559" s="168">
        <v>0</v>
      </c>
      <c r="AC559" s="168">
        <v>0</v>
      </c>
      <c r="AD559" s="168">
        <v>0</v>
      </c>
      <c r="AE559" s="168">
        <v>0</v>
      </c>
      <c r="AF559" s="168">
        <v>0</v>
      </c>
      <c r="AG559" s="168">
        <v>0</v>
      </c>
      <c r="AH559" s="168">
        <f t="shared" si="9"/>
        <v>26</v>
      </c>
      <c r="AI559" s="169">
        <v>44812</v>
      </c>
    </row>
    <row r="560" spans="1:35" x14ac:dyDescent="0.2">
      <c r="A560" s="34" t="s">
        <v>795</v>
      </c>
      <c r="B560" s="34" t="s">
        <v>796</v>
      </c>
      <c r="C560" s="34" t="s">
        <v>37</v>
      </c>
      <c r="D560" s="34" t="s">
        <v>43</v>
      </c>
      <c r="E560" s="167" t="s">
        <v>98</v>
      </c>
      <c r="F560" s="35">
        <v>26000</v>
      </c>
      <c r="G560" s="34" t="s">
        <v>99</v>
      </c>
      <c r="H560" s="34" t="s">
        <v>75</v>
      </c>
      <c r="I560" s="36">
        <v>45245</v>
      </c>
      <c r="J560" s="36">
        <v>44118</v>
      </c>
      <c r="K560" s="36">
        <v>45342</v>
      </c>
      <c r="L560" s="168">
        <v>0</v>
      </c>
      <c r="M560" s="168">
        <v>0</v>
      </c>
      <c r="N560" s="168">
        <v>0</v>
      </c>
      <c r="O560" s="168">
        <v>0</v>
      </c>
      <c r="P560" s="168">
        <v>0</v>
      </c>
      <c r="Q560" s="168">
        <v>0</v>
      </c>
      <c r="R560" s="168">
        <v>0</v>
      </c>
      <c r="S560" s="168">
        <v>0</v>
      </c>
      <c r="T560" s="168">
        <v>0</v>
      </c>
      <c r="U560" s="168">
        <v>0</v>
      </c>
      <c r="V560" s="168">
        <v>0</v>
      </c>
      <c r="W560" s="168">
        <v>33</v>
      </c>
      <c r="X560" s="168" t="s">
        <v>66</v>
      </c>
      <c r="Y560" s="168">
        <v>0</v>
      </c>
      <c r="Z560" s="168">
        <v>0</v>
      </c>
      <c r="AA560" s="168">
        <v>0</v>
      </c>
      <c r="AB560" s="168">
        <v>0</v>
      </c>
      <c r="AC560" s="168">
        <v>0</v>
      </c>
      <c r="AD560" s="168">
        <v>0</v>
      </c>
      <c r="AE560" s="168">
        <v>0</v>
      </c>
      <c r="AF560" s="168">
        <v>0</v>
      </c>
      <c r="AG560" s="168">
        <v>0</v>
      </c>
      <c r="AH560" s="168">
        <f t="shared" si="9"/>
        <v>33</v>
      </c>
      <c r="AI560" s="169">
        <v>44812</v>
      </c>
    </row>
    <row r="561" spans="1:35" x14ac:dyDescent="0.2">
      <c r="A561" s="34" t="s">
        <v>797</v>
      </c>
      <c r="B561" s="34" t="s">
        <v>798</v>
      </c>
      <c r="C561" s="34" t="s">
        <v>37</v>
      </c>
      <c r="D561" s="34" t="s">
        <v>38</v>
      </c>
      <c r="E561" s="167" t="s">
        <v>98</v>
      </c>
      <c r="F561" s="35">
        <v>146000</v>
      </c>
      <c r="G561" s="34" t="s">
        <v>99</v>
      </c>
      <c r="H561" s="34" t="s">
        <v>47</v>
      </c>
      <c r="I561" s="36">
        <v>44980</v>
      </c>
      <c r="J561" s="36" t="s">
        <v>66</v>
      </c>
      <c r="K561" s="36">
        <v>45366</v>
      </c>
      <c r="L561" s="168">
        <v>57</v>
      </c>
      <c r="M561" s="168">
        <v>0</v>
      </c>
      <c r="N561" s="168">
        <v>0</v>
      </c>
      <c r="O561" s="168">
        <v>0</v>
      </c>
      <c r="P561" s="168">
        <v>0</v>
      </c>
      <c r="Q561" s="168">
        <v>0</v>
      </c>
      <c r="R561" s="168">
        <v>0</v>
      </c>
      <c r="S561" s="168">
        <v>0</v>
      </c>
      <c r="T561" s="168">
        <v>0</v>
      </c>
      <c r="U561" s="168">
        <v>0</v>
      </c>
      <c r="V561" s="168">
        <v>0</v>
      </c>
      <c r="W561" s="168">
        <v>40</v>
      </c>
      <c r="X561" s="168">
        <v>46</v>
      </c>
      <c r="Y561" s="168">
        <v>0</v>
      </c>
      <c r="Z561" s="168">
        <v>0</v>
      </c>
      <c r="AA561" s="168">
        <v>0</v>
      </c>
      <c r="AB561" s="168">
        <v>0</v>
      </c>
      <c r="AC561" s="168">
        <v>0</v>
      </c>
      <c r="AD561" s="168">
        <v>0</v>
      </c>
      <c r="AE561" s="168">
        <v>0</v>
      </c>
      <c r="AF561" s="168">
        <v>0</v>
      </c>
      <c r="AG561" s="168">
        <v>0</v>
      </c>
      <c r="AH561" s="168">
        <f t="shared" si="9"/>
        <v>143</v>
      </c>
      <c r="AI561" s="169">
        <v>44694</v>
      </c>
    </row>
    <row r="562" spans="1:35" x14ac:dyDescent="0.2">
      <c r="A562" s="34" t="s">
        <v>797</v>
      </c>
      <c r="B562" s="34" t="s">
        <v>798</v>
      </c>
      <c r="C562" s="34" t="s">
        <v>37</v>
      </c>
      <c r="D562" s="34" t="s">
        <v>42</v>
      </c>
      <c r="E562" s="167" t="s">
        <v>98</v>
      </c>
      <c r="F562" s="35">
        <v>146000</v>
      </c>
      <c r="G562" s="34" t="s">
        <v>99</v>
      </c>
      <c r="H562" s="34" t="s">
        <v>75</v>
      </c>
      <c r="I562" s="36">
        <v>44980</v>
      </c>
      <c r="J562" s="36" t="s">
        <v>66</v>
      </c>
      <c r="K562" s="36">
        <v>45366</v>
      </c>
      <c r="L562" s="168">
        <v>100</v>
      </c>
      <c r="M562" s="168">
        <v>0</v>
      </c>
      <c r="N562" s="168">
        <v>0</v>
      </c>
      <c r="O562" s="168">
        <v>0</v>
      </c>
      <c r="P562" s="168">
        <v>0</v>
      </c>
      <c r="Q562" s="168">
        <v>0</v>
      </c>
      <c r="R562" s="168">
        <v>0</v>
      </c>
      <c r="S562" s="168">
        <v>0</v>
      </c>
      <c r="T562" s="168">
        <v>0</v>
      </c>
      <c r="U562" s="168">
        <v>0</v>
      </c>
      <c r="V562" s="168">
        <v>0</v>
      </c>
      <c r="W562" s="168">
        <v>0</v>
      </c>
      <c r="X562" s="168">
        <v>14</v>
      </c>
      <c r="Y562" s="168">
        <v>0</v>
      </c>
      <c r="Z562" s="168">
        <v>0</v>
      </c>
      <c r="AA562" s="168">
        <v>0</v>
      </c>
      <c r="AB562" s="168">
        <v>0</v>
      </c>
      <c r="AC562" s="168">
        <v>0</v>
      </c>
      <c r="AD562" s="168">
        <v>0</v>
      </c>
      <c r="AE562" s="168">
        <v>0</v>
      </c>
      <c r="AF562" s="168">
        <v>0</v>
      </c>
      <c r="AG562" s="168">
        <v>0</v>
      </c>
      <c r="AH562" s="168">
        <f t="shared" si="9"/>
        <v>114</v>
      </c>
      <c r="AI562" s="169">
        <v>44694</v>
      </c>
    </row>
    <row r="563" spans="1:35" x14ac:dyDescent="0.2">
      <c r="A563" s="34" t="s">
        <v>799</v>
      </c>
      <c r="B563" s="34" t="s">
        <v>800</v>
      </c>
      <c r="C563" s="34" t="s">
        <v>37</v>
      </c>
      <c r="D563" s="34" t="s">
        <v>38</v>
      </c>
      <c r="E563" s="167" t="s">
        <v>252</v>
      </c>
      <c r="F563" s="35">
        <v>305000</v>
      </c>
      <c r="G563" s="34" t="s">
        <v>253</v>
      </c>
      <c r="H563" s="34" t="s">
        <v>47</v>
      </c>
      <c r="I563" s="36">
        <v>45015</v>
      </c>
      <c r="J563" s="36">
        <v>45077</v>
      </c>
      <c r="K563" s="36">
        <v>45446</v>
      </c>
      <c r="L563" s="168">
        <v>46</v>
      </c>
      <c r="M563" s="168">
        <v>0</v>
      </c>
      <c r="N563" s="168">
        <v>0</v>
      </c>
      <c r="O563" s="168">
        <v>0</v>
      </c>
      <c r="P563" s="168">
        <v>0</v>
      </c>
      <c r="Q563" s="168">
        <v>0</v>
      </c>
      <c r="R563" s="168">
        <v>0</v>
      </c>
      <c r="S563" s="168">
        <v>0</v>
      </c>
      <c r="T563" s="168">
        <v>0</v>
      </c>
      <c r="U563" s="168">
        <v>3</v>
      </c>
      <c r="V563" s="168">
        <v>0</v>
      </c>
      <c r="W563" s="168">
        <v>10</v>
      </c>
      <c r="X563" s="168" t="s">
        <v>66</v>
      </c>
      <c r="Y563" s="168">
        <v>0</v>
      </c>
      <c r="Z563" s="168">
        <v>0</v>
      </c>
      <c r="AA563" s="168">
        <v>0</v>
      </c>
      <c r="AB563" s="168">
        <v>159</v>
      </c>
      <c r="AC563" s="168">
        <v>67</v>
      </c>
      <c r="AD563" s="168">
        <v>0</v>
      </c>
      <c r="AE563" s="168">
        <v>0</v>
      </c>
      <c r="AF563" s="168">
        <v>0</v>
      </c>
      <c r="AG563" s="168">
        <v>0</v>
      </c>
      <c r="AH563" s="168">
        <f t="shared" si="9"/>
        <v>285</v>
      </c>
      <c r="AI563" s="169">
        <v>44729</v>
      </c>
    </row>
    <row r="564" spans="1:35" x14ac:dyDescent="0.2">
      <c r="A564" s="34" t="s">
        <v>799</v>
      </c>
      <c r="B564" s="34" t="s">
        <v>800</v>
      </c>
      <c r="C564" s="34" t="s">
        <v>37</v>
      </c>
      <c r="D564" s="34" t="s">
        <v>42</v>
      </c>
      <c r="E564" s="167" t="s">
        <v>252</v>
      </c>
      <c r="F564" s="35">
        <v>305000</v>
      </c>
      <c r="G564" s="34" t="s">
        <v>253</v>
      </c>
      <c r="H564" s="34" t="s">
        <v>75</v>
      </c>
      <c r="I564" s="36">
        <v>45015</v>
      </c>
      <c r="J564" s="36">
        <v>45077</v>
      </c>
      <c r="K564" s="36">
        <v>45446</v>
      </c>
      <c r="L564" s="168">
        <v>0</v>
      </c>
      <c r="M564" s="168">
        <v>0</v>
      </c>
      <c r="N564" s="168">
        <v>0</v>
      </c>
      <c r="O564" s="168">
        <v>0</v>
      </c>
      <c r="P564" s="168">
        <v>0</v>
      </c>
      <c r="Q564" s="168">
        <v>0</v>
      </c>
      <c r="R564" s="168">
        <v>0</v>
      </c>
      <c r="S564" s="168">
        <v>0</v>
      </c>
      <c r="T564" s="168">
        <v>0</v>
      </c>
      <c r="U564" s="168">
        <v>0</v>
      </c>
      <c r="V564" s="168">
        <v>0</v>
      </c>
      <c r="W564" s="168">
        <v>0</v>
      </c>
      <c r="X564" s="168">
        <v>0</v>
      </c>
      <c r="Y564" s="168">
        <v>0</v>
      </c>
      <c r="Z564" s="168">
        <v>0</v>
      </c>
      <c r="AA564" s="168">
        <v>0</v>
      </c>
      <c r="AB564" s="168">
        <v>41</v>
      </c>
      <c r="AC564" s="168">
        <v>0</v>
      </c>
      <c r="AD564" s="168">
        <v>0</v>
      </c>
      <c r="AE564" s="168">
        <v>0</v>
      </c>
      <c r="AF564" s="168">
        <v>0</v>
      </c>
      <c r="AG564" s="168">
        <v>0</v>
      </c>
      <c r="AH564" s="168">
        <f t="shared" si="9"/>
        <v>41</v>
      </c>
      <c r="AI564" s="169">
        <v>44729</v>
      </c>
    </row>
    <row r="565" spans="1:35" x14ac:dyDescent="0.2">
      <c r="A565" s="34" t="s">
        <v>801</v>
      </c>
      <c r="B565" s="34" t="s">
        <v>802</v>
      </c>
      <c r="C565" s="34" t="s">
        <v>37</v>
      </c>
      <c r="D565" s="34" t="s">
        <v>38</v>
      </c>
      <c r="E565" s="167" t="s">
        <v>51</v>
      </c>
      <c r="F565" s="35">
        <v>139000</v>
      </c>
      <c r="G565" s="34" t="s">
        <v>40</v>
      </c>
      <c r="H565" s="34" t="s">
        <v>47</v>
      </c>
      <c r="I565" s="36">
        <v>44596</v>
      </c>
      <c r="J565" s="36">
        <v>44652</v>
      </c>
      <c r="K565" s="36">
        <v>45108</v>
      </c>
      <c r="L565" s="168">
        <v>0</v>
      </c>
      <c r="M565" s="168">
        <v>0</v>
      </c>
      <c r="N565" s="168">
        <v>0</v>
      </c>
      <c r="O565" s="168">
        <v>0</v>
      </c>
      <c r="P565" s="168">
        <v>0</v>
      </c>
      <c r="Q565" s="168">
        <v>0</v>
      </c>
      <c r="R565" s="168">
        <v>0</v>
      </c>
      <c r="S565" s="168">
        <v>0</v>
      </c>
      <c r="T565" s="168">
        <v>0</v>
      </c>
      <c r="U565" s="168">
        <v>0</v>
      </c>
      <c r="V565" s="168">
        <v>0</v>
      </c>
      <c r="W565" s="168">
        <v>25</v>
      </c>
      <c r="X565" s="168" t="s">
        <v>66</v>
      </c>
      <c r="Y565" s="168">
        <v>0</v>
      </c>
      <c r="Z565" s="168">
        <v>0</v>
      </c>
      <c r="AA565" s="168">
        <v>0</v>
      </c>
      <c r="AB565" s="168">
        <v>0</v>
      </c>
      <c r="AC565" s="168">
        <v>0</v>
      </c>
      <c r="AD565" s="168">
        <v>0</v>
      </c>
      <c r="AE565" s="168">
        <v>0</v>
      </c>
      <c r="AF565" s="168">
        <v>0</v>
      </c>
      <c r="AG565" s="168">
        <v>0</v>
      </c>
      <c r="AH565" s="168">
        <f t="shared" si="9"/>
        <v>25</v>
      </c>
      <c r="AI565" s="169">
        <v>44272</v>
      </c>
    </row>
    <row r="566" spans="1:35" x14ac:dyDescent="0.2">
      <c r="A566" s="34" t="s">
        <v>803</v>
      </c>
      <c r="B566" s="34" t="s">
        <v>804</v>
      </c>
      <c r="C566" s="34" t="s">
        <v>37</v>
      </c>
      <c r="D566" s="34" t="s">
        <v>38</v>
      </c>
      <c r="E566" s="167" t="s">
        <v>78</v>
      </c>
      <c r="F566" s="35">
        <v>37000</v>
      </c>
      <c r="G566" s="34" t="s">
        <v>79</v>
      </c>
      <c r="H566" s="34" t="s">
        <v>47</v>
      </c>
      <c r="I566" s="36">
        <v>45019</v>
      </c>
      <c r="J566" s="36" t="s">
        <v>66</v>
      </c>
      <c r="K566" s="36">
        <v>45432</v>
      </c>
      <c r="L566" s="168">
        <v>0</v>
      </c>
      <c r="M566" s="168">
        <v>0</v>
      </c>
      <c r="N566" s="168">
        <v>0</v>
      </c>
      <c r="O566" s="168">
        <v>0</v>
      </c>
      <c r="P566" s="168">
        <v>0</v>
      </c>
      <c r="Q566" s="168">
        <v>0</v>
      </c>
      <c r="R566" s="168">
        <v>0</v>
      </c>
      <c r="S566" s="168">
        <v>0</v>
      </c>
      <c r="T566" s="168">
        <v>0</v>
      </c>
      <c r="U566" s="168">
        <v>0</v>
      </c>
      <c r="V566" s="168">
        <v>0</v>
      </c>
      <c r="W566" s="168">
        <v>10</v>
      </c>
      <c r="X566" s="168" t="s">
        <v>66</v>
      </c>
      <c r="Y566" s="168">
        <v>0</v>
      </c>
      <c r="Z566" s="168">
        <v>0</v>
      </c>
      <c r="AA566" s="168">
        <v>0</v>
      </c>
      <c r="AB566" s="168" t="s">
        <v>66</v>
      </c>
      <c r="AC566" s="168">
        <v>0</v>
      </c>
      <c r="AD566" s="168">
        <v>0</v>
      </c>
      <c r="AE566" s="168">
        <v>0</v>
      </c>
      <c r="AF566" s="168">
        <v>0</v>
      </c>
      <c r="AG566" s="168">
        <v>0</v>
      </c>
      <c r="AH566" s="168">
        <f t="shared" si="9"/>
        <v>10</v>
      </c>
      <c r="AI566" s="169">
        <v>44540</v>
      </c>
    </row>
    <row r="567" spans="1:35" x14ac:dyDescent="0.2">
      <c r="A567" s="34" t="s">
        <v>805</v>
      </c>
      <c r="B567" s="34" t="s">
        <v>806</v>
      </c>
      <c r="C567" s="34" t="s">
        <v>37</v>
      </c>
      <c r="D567" s="34" t="s">
        <v>38</v>
      </c>
      <c r="E567" s="167" t="s">
        <v>78</v>
      </c>
      <c r="F567" s="35">
        <v>676000</v>
      </c>
      <c r="G567" s="34" t="s">
        <v>79</v>
      </c>
      <c r="H567" s="34" t="s">
        <v>47</v>
      </c>
      <c r="I567" s="36">
        <v>45077</v>
      </c>
      <c r="J567" s="36" t="s">
        <v>66</v>
      </c>
      <c r="K567" s="36">
        <v>45623</v>
      </c>
      <c r="L567" s="168">
        <v>20</v>
      </c>
      <c r="M567" s="168">
        <v>0</v>
      </c>
      <c r="N567" s="168">
        <v>0</v>
      </c>
      <c r="O567" s="168">
        <v>0</v>
      </c>
      <c r="P567" s="168">
        <v>0</v>
      </c>
      <c r="Q567" s="168">
        <v>0</v>
      </c>
      <c r="R567" s="168">
        <v>0</v>
      </c>
      <c r="S567" s="168">
        <v>0</v>
      </c>
      <c r="T567" s="168">
        <v>0</v>
      </c>
      <c r="U567" s="168">
        <v>0</v>
      </c>
      <c r="V567" s="168">
        <v>0</v>
      </c>
      <c r="W567" s="168">
        <v>10</v>
      </c>
      <c r="X567" s="168" t="s">
        <v>66</v>
      </c>
      <c r="Y567" s="168">
        <v>0</v>
      </c>
      <c r="Z567" s="168">
        <v>0</v>
      </c>
      <c r="AA567" s="168">
        <v>96</v>
      </c>
      <c r="AB567" s="168" t="s">
        <v>66</v>
      </c>
      <c r="AC567" s="168" t="s">
        <v>66</v>
      </c>
      <c r="AD567" s="168">
        <v>0</v>
      </c>
      <c r="AE567" s="168">
        <v>0</v>
      </c>
      <c r="AF567" s="168">
        <v>0</v>
      </c>
      <c r="AG567" s="168">
        <v>0</v>
      </c>
      <c r="AH567" s="168">
        <f t="shared" si="9"/>
        <v>126</v>
      </c>
      <c r="AI567" s="169">
        <v>45004</v>
      </c>
    </row>
    <row r="568" spans="1:35" x14ac:dyDescent="0.2">
      <c r="A568" s="34" t="s">
        <v>805</v>
      </c>
      <c r="B568" s="34" t="s">
        <v>806</v>
      </c>
      <c r="C568" s="34" t="s">
        <v>37</v>
      </c>
      <c r="D568" s="34" t="s">
        <v>42</v>
      </c>
      <c r="E568" s="167" t="s">
        <v>78</v>
      </c>
      <c r="F568" s="35">
        <v>676000</v>
      </c>
      <c r="G568" s="34" t="s">
        <v>79</v>
      </c>
      <c r="H568" s="34" t="s">
        <v>47</v>
      </c>
      <c r="I568" s="36">
        <v>45077</v>
      </c>
      <c r="J568" s="36" t="s">
        <v>66</v>
      </c>
      <c r="K568" s="36">
        <v>45623</v>
      </c>
      <c r="L568" s="168">
        <v>18</v>
      </c>
      <c r="M568" s="168">
        <v>0</v>
      </c>
      <c r="N568" s="168">
        <v>0</v>
      </c>
      <c r="O568" s="168">
        <v>0</v>
      </c>
      <c r="P568" s="168">
        <v>0</v>
      </c>
      <c r="Q568" s="168">
        <v>0</v>
      </c>
      <c r="R568" s="168">
        <v>0</v>
      </c>
      <c r="S568" s="168">
        <v>0</v>
      </c>
      <c r="T568" s="168">
        <v>0</v>
      </c>
      <c r="U568" s="168">
        <v>0</v>
      </c>
      <c r="V568" s="168">
        <v>0</v>
      </c>
      <c r="W568" s="168">
        <v>10</v>
      </c>
      <c r="X568" s="168">
        <v>40</v>
      </c>
      <c r="Y568" s="168">
        <v>0</v>
      </c>
      <c r="Z568" s="168">
        <v>0</v>
      </c>
      <c r="AA568" s="168">
        <v>0</v>
      </c>
      <c r="AB568" s="168">
        <v>200</v>
      </c>
      <c r="AC568" s="168">
        <v>0</v>
      </c>
      <c r="AD568" s="168">
        <v>0</v>
      </c>
      <c r="AE568" s="168">
        <v>0</v>
      </c>
      <c r="AF568" s="168">
        <v>0</v>
      </c>
      <c r="AG568" s="168">
        <v>0</v>
      </c>
      <c r="AH568" s="168">
        <f t="shared" si="9"/>
        <v>268</v>
      </c>
      <c r="AI568" s="169">
        <v>45004</v>
      </c>
    </row>
    <row r="569" spans="1:35" x14ac:dyDescent="0.2">
      <c r="A569" s="34" t="s">
        <v>805</v>
      </c>
      <c r="B569" s="34" t="s">
        <v>806</v>
      </c>
      <c r="C569" s="34" t="s">
        <v>37</v>
      </c>
      <c r="D569" s="34" t="s">
        <v>43</v>
      </c>
      <c r="E569" s="167" t="s">
        <v>78</v>
      </c>
      <c r="F569" s="35">
        <v>676000</v>
      </c>
      <c r="G569" s="34" t="s">
        <v>79</v>
      </c>
      <c r="H569" s="34" t="s">
        <v>47</v>
      </c>
      <c r="I569" s="36">
        <v>45077</v>
      </c>
      <c r="J569" s="36" t="s">
        <v>66</v>
      </c>
      <c r="K569" s="36">
        <v>45623</v>
      </c>
      <c r="L569" s="168">
        <v>3</v>
      </c>
      <c r="M569" s="168">
        <v>0</v>
      </c>
      <c r="N569" s="168">
        <v>0</v>
      </c>
      <c r="O569" s="168">
        <v>0</v>
      </c>
      <c r="P569" s="168">
        <v>0</v>
      </c>
      <c r="Q569" s="168">
        <v>0</v>
      </c>
      <c r="R569" s="168">
        <v>0</v>
      </c>
      <c r="S569" s="168">
        <v>0</v>
      </c>
      <c r="T569" s="168">
        <v>0</v>
      </c>
      <c r="U569" s="168">
        <v>0</v>
      </c>
      <c r="V569" s="168">
        <v>0</v>
      </c>
      <c r="W569" s="168">
        <v>0</v>
      </c>
      <c r="X569" s="168">
        <v>0</v>
      </c>
      <c r="Y569" s="168">
        <v>0</v>
      </c>
      <c r="Z569" s="168">
        <v>0</v>
      </c>
      <c r="AA569" s="168">
        <v>0</v>
      </c>
      <c r="AB569" s="168">
        <v>200</v>
      </c>
      <c r="AC569" s="168">
        <v>0</v>
      </c>
      <c r="AD569" s="168">
        <v>0</v>
      </c>
      <c r="AE569" s="168">
        <v>0</v>
      </c>
      <c r="AF569" s="168">
        <v>0</v>
      </c>
      <c r="AG569" s="168">
        <v>0</v>
      </c>
      <c r="AH569" s="168">
        <f t="shared" si="9"/>
        <v>203</v>
      </c>
      <c r="AI569" s="169">
        <v>45004</v>
      </c>
    </row>
    <row r="570" spans="1:35" x14ac:dyDescent="0.2">
      <c r="A570" s="34" t="s">
        <v>805</v>
      </c>
      <c r="B570" s="34" t="s">
        <v>806</v>
      </c>
      <c r="C570" s="34" t="s">
        <v>37</v>
      </c>
      <c r="D570" s="34" t="s">
        <v>44</v>
      </c>
      <c r="E570" s="167" t="s">
        <v>78</v>
      </c>
      <c r="F570" s="35">
        <v>676000</v>
      </c>
      <c r="G570" s="34" t="s">
        <v>79</v>
      </c>
      <c r="H570" s="34" t="s">
        <v>47</v>
      </c>
      <c r="I570" s="36">
        <v>45077</v>
      </c>
      <c r="J570" s="36" t="s">
        <v>66</v>
      </c>
      <c r="K570" s="36">
        <v>45623</v>
      </c>
      <c r="L570" s="168">
        <v>0</v>
      </c>
      <c r="M570" s="168">
        <v>0</v>
      </c>
      <c r="N570" s="168">
        <v>0</v>
      </c>
      <c r="O570" s="168">
        <v>0</v>
      </c>
      <c r="P570" s="168">
        <v>0</v>
      </c>
      <c r="Q570" s="168">
        <v>0</v>
      </c>
      <c r="R570" s="168">
        <v>0</v>
      </c>
      <c r="S570" s="168">
        <v>0</v>
      </c>
      <c r="T570" s="168">
        <v>0</v>
      </c>
      <c r="U570" s="168">
        <v>0</v>
      </c>
      <c r="V570" s="168">
        <v>0</v>
      </c>
      <c r="W570" s="168">
        <v>0</v>
      </c>
      <c r="X570" s="168">
        <v>0</v>
      </c>
      <c r="Y570" s="168">
        <v>0</v>
      </c>
      <c r="Z570" s="168">
        <v>0</v>
      </c>
      <c r="AA570" s="168">
        <v>0</v>
      </c>
      <c r="AB570" s="168">
        <v>79</v>
      </c>
      <c r="AC570" s="168">
        <v>0</v>
      </c>
      <c r="AD570" s="168">
        <v>0</v>
      </c>
      <c r="AE570" s="168">
        <v>0</v>
      </c>
      <c r="AF570" s="168">
        <v>0</v>
      </c>
      <c r="AG570" s="168">
        <v>0</v>
      </c>
      <c r="AH570" s="168">
        <f t="shared" si="9"/>
        <v>79</v>
      </c>
      <c r="AI570" s="169">
        <v>41352</v>
      </c>
    </row>
    <row r="571" spans="1:35" x14ac:dyDescent="0.2">
      <c r="A571" s="34" t="s">
        <v>807</v>
      </c>
      <c r="B571" s="34" t="s">
        <v>808</v>
      </c>
      <c r="C571" s="34" t="s">
        <v>37</v>
      </c>
      <c r="D571" s="34" t="s">
        <v>38</v>
      </c>
      <c r="E571" s="167" t="s">
        <v>78</v>
      </c>
      <c r="F571" s="35">
        <v>26000</v>
      </c>
      <c r="G571" s="34" t="s">
        <v>79</v>
      </c>
      <c r="H571" s="34" t="s">
        <v>47</v>
      </c>
      <c r="I571" s="36">
        <v>44732</v>
      </c>
      <c r="J571" s="36" t="s">
        <v>66</v>
      </c>
      <c r="K571" s="36">
        <v>45260</v>
      </c>
      <c r="L571" s="168">
        <v>0</v>
      </c>
      <c r="M571" s="168">
        <v>0</v>
      </c>
      <c r="N571" s="168">
        <v>0</v>
      </c>
      <c r="O571" s="168">
        <v>0</v>
      </c>
      <c r="P571" s="168">
        <v>0</v>
      </c>
      <c r="Q571" s="168">
        <v>0</v>
      </c>
      <c r="R571" s="168">
        <v>0</v>
      </c>
      <c r="S571" s="168">
        <v>0</v>
      </c>
      <c r="T571" s="168">
        <v>0</v>
      </c>
      <c r="U571" s="168">
        <v>0</v>
      </c>
      <c r="V571" s="168">
        <v>0</v>
      </c>
      <c r="W571" s="168">
        <v>15</v>
      </c>
      <c r="X571" s="168" t="s">
        <v>66</v>
      </c>
      <c r="Y571" s="168">
        <v>0</v>
      </c>
      <c r="Z571" s="168">
        <v>0</v>
      </c>
      <c r="AA571" s="168">
        <v>0</v>
      </c>
      <c r="AB571" s="168">
        <v>0</v>
      </c>
      <c r="AC571" s="168">
        <v>0</v>
      </c>
      <c r="AD571" s="168">
        <v>0</v>
      </c>
      <c r="AE571" s="168">
        <v>0</v>
      </c>
      <c r="AF571" s="168">
        <v>0</v>
      </c>
      <c r="AG571" s="168">
        <v>0</v>
      </c>
      <c r="AH571" s="168">
        <f t="shared" si="9"/>
        <v>15</v>
      </c>
      <c r="AI571" s="169">
        <v>44676</v>
      </c>
    </row>
    <row r="572" spans="1:35" x14ac:dyDescent="0.2">
      <c r="A572" s="34" t="s">
        <v>809</v>
      </c>
      <c r="B572" s="34" t="s">
        <v>810</v>
      </c>
      <c r="C572" s="34" t="s">
        <v>37</v>
      </c>
      <c r="D572" s="34" t="s">
        <v>38</v>
      </c>
      <c r="E572" s="167" t="s">
        <v>78</v>
      </c>
      <c r="F572" s="35">
        <v>43000</v>
      </c>
      <c r="G572" s="34" t="s">
        <v>79</v>
      </c>
      <c r="H572" s="34" t="s">
        <v>47</v>
      </c>
      <c r="I572" s="36">
        <v>44586</v>
      </c>
      <c r="J572" s="36" t="s">
        <v>66</v>
      </c>
      <c r="K572" s="36">
        <v>45083</v>
      </c>
      <c r="L572" s="168">
        <v>20</v>
      </c>
      <c r="M572" s="168" t="s">
        <v>66</v>
      </c>
      <c r="N572" s="168" t="s">
        <v>66</v>
      </c>
      <c r="O572" s="168" t="s">
        <v>66</v>
      </c>
      <c r="P572" s="168" t="s">
        <v>66</v>
      </c>
      <c r="Q572" s="168" t="s">
        <v>66</v>
      </c>
      <c r="R572" s="168" t="s">
        <v>66</v>
      </c>
      <c r="S572" s="168" t="s">
        <v>66</v>
      </c>
      <c r="T572" s="168" t="s">
        <v>66</v>
      </c>
      <c r="U572" s="168">
        <v>0</v>
      </c>
      <c r="V572" s="168">
        <v>0</v>
      </c>
      <c r="W572" s="168" t="s">
        <v>66</v>
      </c>
      <c r="X572" s="168" t="s">
        <v>66</v>
      </c>
      <c r="Y572" s="168">
        <v>0</v>
      </c>
      <c r="Z572" s="168">
        <v>0</v>
      </c>
      <c r="AA572" s="168">
        <v>0</v>
      </c>
      <c r="AB572" s="168" t="s">
        <v>66</v>
      </c>
      <c r="AC572" s="168" t="s">
        <v>66</v>
      </c>
      <c r="AD572" s="168" t="s">
        <v>66</v>
      </c>
      <c r="AE572" s="168" t="s">
        <v>66</v>
      </c>
      <c r="AF572" s="168" t="s">
        <v>66</v>
      </c>
      <c r="AG572" s="168" t="s">
        <v>66</v>
      </c>
      <c r="AH572" s="168">
        <f t="shared" si="9"/>
        <v>20</v>
      </c>
      <c r="AI572" s="169">
        <v>44420</v>
      </c>
    </row>
    <row r="573" spans="1:35" x14ac:dyDescent="0.2">
      <c r="A573" s="34" t="s">
        <v>811</v>
      </c>
      <c r="B573" s="34" t="s">
        <v>812</v>
      </c>
      <c r="C573" s="34" t="s">
        <v>37</v>
      </c>
      <c r="D573" s="34" t="s">
        <v>38</v>
      </c>
      <c r="E573" s="167" t="s">
        <v>51</v>
      </c>
      <c r="F573" s="35">
        <v>246000</v>
      </c>
      <c r="G573" s="34" t="s">
        <v>40</v>
      </c>
      <c r="H573" s="34" t="s">
        <v>47</v>
      </c>
      <c r="I573" s="36">
        <v>44742</v>
      </c>
      <c r="J573" s="36" t="s">
        <v>66</v>
      </c>
      <c r="K573" s="36">
        <v>45362</v>
      </c>
      <c r="L573" s="168">
        <v>207</v>
      </c>
      <c r="M573" s="168">
        <v>0</v>
      </c>
      <c r="N573" s="168">
        <v>0</v>
      </c>
      <c r="O573" s="168">
        <v>0</v>
      </c>
      <c r="P573" s="168">
        <v>0</v>
      </c>
      <c r="Q573" s="168">
        <v>0</v>
      </c>
      <c r="R573" s="168">
        <v>0</v>
      </c>
      <c r="S573" s="168">
        <v>0</v>
      </c>
      <c r="T573" s="168">
        <v>0</v>
      </c>
      <c r="U573" s="168">
        <v>0</v>
      </c>
      <c r="V573" s="168">
        <v>0</v>
      </c>
      <c r="W573" s="168">
        <v>0</v>
      </c>
      <c r="X573" s="168">
        <v>0</v>
      </c>
      <c r="Y573" s="168">
        <v>0</v>
      </c>
      <c r="Z573" s="168">
        <v>0</v>
      </c>
      <c r="AA573" s="168">
        <v>0</v>
      </c>
      <c r="AB573" s="168">
        <v>0</v>
      </c>
      <c r="AC573" s="168">
        <v>0</v>
      </c>
      <c r="AD573" s="168">
        <v>0</v>
      </c>
      <c r="AE573" s="168">
        <v>0</v>
      </c>
      <c r="AF573" s="168">
        <v>0</v>
      </c>
      <c r="AG573" s="168">
        <v>0</v>
      </c>
      <c r="AH573" s="168">
        <f t="shared" si="9"/>
        <v>207</v>
      </c>
      <c r="AI573" s="169">
        <v>44734</v>
      </c>
    </row>
    <row r="574" spans="1:35" x14ac:dyDescent="0.2">
      <c r="A574" s="34" t="s">
        <v>811</v>
      </c>
      <c r="B574" s="34" t="s">
        <v>812</v>
      </c>
      <c r="C574" s="34" t="s">
        <v>37</v>
      </c>
      <c r="D574" s="34" t="s">
        <v>42</v>
      </c>
      <c r="E574" s="167" t="s">
        <v>51</v>
      </c>
      <c r="F574" s="35">
        <v>246000</v>
      </c>
      <c r="G574" s="34" t="s">
        <v>40</v>
      </c>
      <c r="H574" s="34" t="s">
        <v>47</v>
      </c>
      <c r="I574" s="36">
        <v>44742</v>
      </c>
      <c r="J574" s="36" t="s">
        <v>66</v>
      </c>
      <c r="K574" s="36">
        <v>45362</v>
      </c>
      <c r="L574" s="168">
        <v>25</v>
      </c>
      <c r="M574" s="168">
        <v>0</v>
      </c>
      <c r="N574" s="168">
        <v>0</v>
      </c>
      <c r="O574" s="168">
        <v>0</v>
      </c>
      <c r="P574" s="168">
        <v>0</v>
      </c>
      <c r="Q574" s="168">
        <v>0</v>
      </c>
      <c r="R574" s="168">
        <v>0</v>
      </c>
      <c r="S574" s="168">
        <v>0</v>
      </c>
      <c r="T574" s="168">
        <v>0</v>
      </c>
      <c r="U574" s="168">
        <v>0</v>
      </c>
      <c r="V574" s="168">
        <v>0</v>
      </c>
      <c r="W574" s="168">
        <v>0</v>
      </c>
      <c r="X574" s="168">
        <v>0</v>
      </c>
      <c r="Y574" s="168">
        <v>0</v>
      </c>
      <c r="Z574" s="168">
        <v>0</v>
      </c>
      <c r="AA574" s="168">
        <v>0</v>
      </c>
      <c r="AB574" s="168">
        <v>0</v>
      </c>
      <c r="AC574" s="168">
        <v>0</v>
      </c>
      <c r="AD574" s="168">
        <v>0</v>
      </c>
      <c r="AE574" s="168">
        <v>0</v>
      </c>
      <c r="AF574" s="168">
        <v>0</v>
      </c>
      <c r="AG574" s="168">
        <v>0</v>
      </c>
      <c r="AH574" s="168">
        <f t="shared" si="9"/>
        <v>25</v>
      </c>
      <c r="AI574" s="169">
        <v>44734</v>
      </c>
    </row>
    <row r="575" spans="1:35" x14ac:dyDescent="0.2">
      <c r="A575" s="34" t="s">
        <v>813</v>
      </c>
      <c r="B575" s="34" t="s">
        <v>814</v>
      </c>
      <c r="C575" s="34" t="s">
        <v>37</v>
      </c>
      <c r="D575" s="34" t="s">
        <v>48</v>
      </c>
      <c r="E575" s="167" t="s">
        <v>82</v>
      </c>
      <c r="F575" s="35">
        <v>423000</v>
      </c>
      <c r="G575" s="34" t="s">
        <v>83</v>
      </c>
      <c r="H575" s="34" t="s">
        <v>47</v>
      </c>
      <c r="I575" s="36">
        <v>44489</v>
      </c>
      <c r="J575" s="36" t="s">
        <v>66</v>
      </c>
      <c r="K575" s="36">
        <v>45012</v>
      </c>
      <c r="L575" s="168">
        <v>236</v>
      </c>
      <c r="M575" s="168">
        <v>0</v>
      </c>
      <c r="N575" s="168">
        <v>0</v>
      </c>
      <c r="O575" s="168">
        <v>0</v>
      </c>
      <c r="P575" s="168">
        <v>0</v>
      </c>
      <c r="Q575" s="168">
        <v>0</v>
      </c>
      <c r="R575" s="168">
        <v>0</v>
      </c>
      <c r="S575" s="168">
        <v>0</v>
      </c>
      <c r="T575" s="168">
        <v>0</v>
      </c>
      <c r="U575" s="168">
        <v>10</v>
      </c>
      <c r="V575" s="168">
        <v>0</v>
      </c>
      <c r="W575" s="168">
        <v>0</v>
      </c>
      <c r="X575" s="168">
        <v>40</v>
      </c>
      <c r="Y575" s="168">
        <v>0</v>
      </c>
      <c r="Z575" s="168">
        <v>0</v>
      </c>
      <c r="AA575" s="168">
        <v>0</v>
      </c>
      <c r="AB575" s="168">
        <v>0</v>
      </c>
      <c r="AC575" s="168">
        <v>0</v>
      </c>
      <c r="AD575" s="168">
        <v>0</v>
      </c>
      <c r="AE575" s="168">
        <v>0</v>
      </c>
      <c r="AF575" s="168">
        <v>0</v>
      </c>
      <c r="AG575" s="168">
        <v>0</v>
      </c>
      <c r="AH575" s="168">
        <f t="shared" si="9"/>
        <v>286</v>
      </c>
      <c r="AI575" s="169">
        <v>44424</v>
      </c>
    </row>
    <row r="576" spans="1:35" x14ac:dyDescent="0.2">
      <c r="A576" s="34" t="s">
        <v>815</v>
      </c>
      <c r="B576" s="34" t="s">
        <v>816</v>
      </c>
      <c r="C576" s="34" t="s">
        <v>37</v>
      </c>
      <c r="D576" s="34" t="s">
        <v>42</v>
      </c>
      <c r="E576" s="167" t="s">
        <v>608</v>
      </c>
      <c r="F576" s="35">
        <v>31000</v>
      </c>
      <c r="G576" s="34" t="s">
        <v>609</v>
      </c>
      <c r="H576" s="34" t="s">
        <v>47</v>
      </c>
      <c r="I576" s="36">
        <v>44687</v>
      </c>
      <c r="J576" s="36" t="s">
        <v>66</v>
      </c>
      <c r="K576" s="36">
        <v>45061</v>
      </c>
      <c r="L576" s="168">
        <v>0</v>
      </c>
      <c r="M576" s="168">
        <v>0</v>
      </c>
      <c r="N576" s="168">
        <v>0</v>
      </c>
      <c r="O576" s="168">
        <v>0</v>
      </c>
      <c r="P576" s="168">
        <v>0</v>
      </c>
      <c r="Q576" s="168">
        <v>0</v>
      </c>
      <c r="R576" s="168">
        <v>0</v>
      </c>
      <c r="S576" s="168">
        <v>0</v>
      </c>
      <c r="T576" s="168">
        <v>0</v>
      </c>
      <c r="U576" s="168">
        <v>0</v>
      </c>
      <c r="V576" s="168">
        <v>0</v>
      </c>
      <c r="W576" s="168">
        <v>23</v>
      </c>
      <c r="X576" s="168" t="s">
        <v>66</v>
      </c>
      <c r="Y576" s="168">
        <v>0</v>
      </c>
      <c r="Z576" s="168">
        <v>0</v>
      </c>
      <c r="AA576" s="168">
        <v>0</v>
      </c>
      <c r="AB576" s="168">
        <v>0</v>
      </c>
      <c r="AC576" s="168">
        <v>0</v>
      </c>
      <c r="AD576" s="168">
        <v>0</v>
      </c>
      <c r="AE576" s="168">
        <v>0</v>
      </c>
      <c r="AF576" s="168">
        <v>0</v>
      </c>
      <c r="AG576" s="168">
        <v>0</v>
      </c>
      <c r="AH576" s="168">
        <f t="shared" si="9"/>
        <v>23</v>
      </c>
      <c r="AI576" s="169">
        <v>44550</v>
      </c>
    </row>
    <row r="577" spans="1:35" x14ac:dyDescent="0.2">
      <c r="A577" s="34" t="s">
        <v>817</v>
      </c>
      <c r="B577" s="34" t="s">
        <v>818</v>
      </c>
      <c r="C577" s="34" t="s">
        <v>37</v>
      </c>
      <c r="D577" s="34" t="s">
        <v>38</v>
      </c>
      <c r="E577" s="167" t="s">
        <v>135</v>
      </c>
      <c r="F577" s="35">
        <v>5000</v>
      </c>
      <c r="G577" s="34" t="s">
        <v>111</v>
      </c>
      <c r="H577" s="34" t="s">
        <v>47</v>
      </c>
      <c r="I577" s="36">
        <v>44734</v>
      </c>
      <c r="J577" s="36" t="s">
        <v>66</v>
      </c>
      <c r="K577" s="36">
        <v>45107</v>
      </c>
      <c r="L577" s="168">
        <v>0</v>
      </c>
      <c r="M577" s="168">
        <v>0</v>
      </c>
      <c r="N577" s="168">
        <v>0</v>
      </c>
      <c r="O577" s="168">
        <v>0</v>
      </c>
      <c r="P577" s="168">
        <v>0</v>
      </c>
      <c r="Q577" s="168">
        <v>0</v>
      </c>
      <c r="R577" s="168">
        <v>0</v>
      </c>
      <c r="S577" s="168">
        <v>0</v>
      </c>
      <c r="T577" s="168">
        <v>0</v>
      </c>
      <c r="U577" s="168">
        <v>0</v>
      </c>
      <c r="V577" s="168">
        <v>0</v>
      </c>
      <c r="W577" s="168">
        <v>5</v>
      </c>
      <c r="X577" s="168" t="s">
        <v>66</v>
      </c>
      <c r="Y577" s="168">
        <v>0</v>
      </c>
      <c r="Z577" s="168">
        <v>0</v>
      </c>
      <c r="AA577" s="168">
        <v>0</v>
      </c>
      <c r="AB577" s="168">
        <v>0</v>
      </c>
      <c r="AC577" s="168">
        <v>0</v>
      </c>
      <c r="AD577" s="168">
        <v>0</v>
      </c>
      <c r="AE577" s="168">
        <v>0</v>
      </c>
      <c r="AF577" s="168">
        <v>0</v>
      </c>
      <c r="AG577" s="168">
        <v>0</v>
      </c>
      <c r="AH577" s="168">
        <f t="shared" si="9"/>
        <v>5</v>
      </c>
      <c r="AI577" s="169">
        <v>44672</v>
      </c>
    </row>
    <row r="578" spans="1:35" x14ac:dyDescent="0.2">
      <c r="A578" s="34" t="s">
        <v>817</v>
      </c>
      <c r="B578" s="34" t="s">
        <v>818</v>
      </c>
      <c r="C578" s="34" t="s">
        <v>37</v>
      </c>
      <c r="D578" s="34" t="s">
        <v>43</v>
      </c>
      <c r="E578" s="167" t="s">
        <v>135</v>
      </c>
      <c r="F578" s="35">
        <v>5000</v>
      </c>
      <c r="G578" s="34" t="s">
        <v>111</v>
      </c>
      <c r="H578" s="34" t="s">
        <v>75</v>
      </c>
      <c r="I578" s="36">
        <v>44734</v>
      </c>
      <c r="J578" s="36" t="s">
        <v>66</v>
      </c>
      <c r="K578" s="36">
        <v>45107</v>
      </c>
      <c r="L578" s="168">
        <v>0</v>
      </c>
      <c r="M578" s="168">
        <v>0</v>
      </c>
      <c r="N578" s="168">
        <v>0</v>
      </c>
      <c r="O578" s="168">
        <v>0</v>
      </c>
      <c r="P578" s="168">
        <v>0</v>
      </c>
      <c r="Q578" s="168">
        <v>0</v>
      </c>
      <c r="R578" s="168">
        <v>0</v>
      </c>
      <c r="S578" s="168">
        <v>0</v>
      </c>
      <c r="T578" s="168">
        <v>0</v>
      </c>
      <c r="U578" s="168">
        <v>0</v>
      </c>
      <c r="V578" s="168">
        <v>0</v>
      </c>
      <c r="W578" s="168">
        <v>45</v>
      </c>
      <c r="X578" s="168" t="s">
        <v>66</v>
      </c>
      <c r="Y578" s="168">
        <v>0</v>
      </c>
      <c r="Z578" s="168">
        <v>0</v>
      </c>
      <c r="AA578" s="168">
        <v>0</v>
      </c>
      <c r="AB578" s="168">
        <v>0</v>
      </c>
      <c r="AC578" s="168">
        <v>0</v>
      </c>
      <c r="AD578" s="168">
        <v>0</v>
      </c>
      <c r="AE578" s="168">
        <v>0</v>
      </c>
      <c r="AF578" s="168">
        <v>0</v>
      </c>
      <c r="AG578" s="168">
        <v>0</v>
      </c>
      <c r="AH578" s="168">
        <f t="shared" si="9"/>
        <v>45</v>
      </c>
      <c r="AI578" s="169">
        <v>44672</v>
      </c>
    </row>
    <row r="579" spans="1:35" x14ac:dyDescent="0.2">
      <c r="A579" s="34" t="s">
        <v>819</v>
      </c>
      <c r="B579" s="34" t="s">
        <v>820</v>
      </c>
      <c r="C579" s="34" t="s">
        <v>37</v>
      </c>
      <c r="D579" s="34" t="s">
        <v>38</v>
      </c>
      <c r="E579" s="167" t="s">
        <v>135</v>
      </c>
      <c r="F579" s="35">
        <v>1373000</v>
      </c>
      <c r="G579" s="34" t="s">
        <v>111</v>
      </c>
      <c r="H579" s="34" t="s">
        <v>47</v>
      </c>
      <c r="I579" s="36">
        <v>44932</v>
      </c>
      <c r="J579" s="36" t="s">
        <v>66</v>
      </c>
      <c r="K579" s="36">
        <v>45414</v>
      </c>
      <c r="L579" s="168">
        <v>1288</v>
      </c>
      <c r="M579" s="168">
        <v>0</v>
      </c>
      <c r="N579" s="168">
        <v>0</v>
      </c>
      <c r="O579" s="168">
        <v>0</v>
      </c>
      <c r="P579" s="168">
        <v>0</v>
      </c>
      <c r="Q579" s="168">
        <v>0</v>
      </c>
      <c r="R579" s="168">
        <v>0</v>
      </c>
      <c r="S579" s="168">
        <v>0</v>
      </c>
      <c r="T579" s="168">
        <v>0</v>
      </c>
      <c r="U579" s="168">
        <v>0</v>
      </c>
      <c r="V579" s="168" t="s">
        <v>66</v>
      </c>
      <c r="W579" s="168">
        <v>50</v>
      </c>
      <c r="X579" s="168" t="s">
        <v>66</v>
      </c>
      <c r="Y579" s="168">
        <v>0</v>
      </c>
      <c r="Z579" s="168">
        <v>0</v>
      </c>
      <c r="AA579" s="168">
        <v>0</v>
      </c>
      <c r="AB579" s="168">
        <v>0</v>
      </c>
      <c r="AC579" s="168">
        <v>0</v>
      </c>
      <c r="AD579" s="168">
        <v>0</v>
      </c>
      <c r="AE579" s="168">
        <v>0</v>
      </c>
      <c r="AF579" s="168">
        <v>0</v>
      </c>
      <c r="AG579" s="168">
        <v>0</v>
      </c>
      <c r="AH579" s="168">
        <f t="shared" si="9"/>
        <v>1338</v>
      </c>
      <c r="AI579" s="169">
        <v>44904</v>
      </c>
    </row>
    <row r="580" spans="1:35" x14ac:dyDescent="0.2">
      <c r="A580" s="34" t="s">
        <v>819</v>
      </c>
      <c r="B580" s="34" t="s">
        <v>820</v>
      </c>
      <c r="C580" s="34" t="s">
        <v>37</v>
      </c>
      <c r="D580" s="34" t="s">
        <v>42</v>
      </c>
      <c r="E580" s="167" t="s">
        <v>135</v>
      </c>
      <c r="F580" s="35">
        <v>1373000</v>
      </c>
      <c r="G580" s="34" t="s">
        <v>111</v>
      </c>
      <c r="H580" s="34" t="s">
        <v>75</v>
      </c>
      <c r="I580" s="36">
        <v>44932</v>
      </c>
      <c r="J580" s="36" t="s">
        <v>66</v>
      </c>
      <c r="K580" s="36">
        <v>45414</v>
      </c>
      <c r="L580" s="168">
        <v>222</v>
      </c>
      <c r="M580" s="168">
        <v>0</v>
      </c>
      <c r="N580" s="168">
        <v>0</v>
      </c>
      <c r="O580" s="168">
        <v>0</v>
      </c>
      <c r="P580" s="168">
        <v>0</v>
      </c>
      <c r="Q580" s="168">
        <v>0</v>
      </c>
      <c r="R580" s="168">
        <v>0</v>
      </c>
      <c r="S580" s="168">
        <v>0</v>
      </c>
      <c r="T580" s="168">
        <v>0</v>
      </c>
      <c r="U580" s="168">
        <v>0</v>
      </c>
      <c r="V580" s="168">
        <v>0</v>
      </c>
      <c r="W580" s="168">
        <v>0</v>
      </c>
      <c r="X580" s="168">
        <v>0</v>
      </c>
      <c r="Y580" s="168">
        <v>0</v>
      </c>
      <c r="Z580" s="168">
        <v>0</v>
      </c>
      <c r="AA580" s="168">
        <v>0</v>
      </c>
      <c r="AB580" s="168">
        <v>0</v>
      </c>
      <c r="AC580" s="168">
        <v>0</v>
      </c>
      <c r="AD580" s="168">
        <v>0</v>
      </c>
      <c r="AE580" s="168">
        <v>0</v>
      </c>
      <c r="AF580" s="168">
        <v>0</v>
      </c>
      <c r="AG580" s="168">
        <v>0</v>
      </c>
      <c r="AH580" s="168">
        <f t="shared" si="9"/>
        <v>222</v>
      </c>
      <c r="AI580" s="169">
        <v>44904</v>
      </c>
    </row>
    <row r="581" spans="1:35" x14ac:dyDescent="0.2">
      <c r="A581" s="34" t="s">
        <v>821</v>
      </c>
      <c r="B581" s="34" t="s">
        <v>822</v>
      </c>
      <c r="C581" s="34" t="s">
        <v>37</v>
      </c>
      <c r="D581" s="34" t="s">
        <v>43</v>
      </c>
      <c r="E581" s="167" t="s">
        <v>135</v>
      </c>
      <c r="F581" s="35">
        <v>1804000</v>
      </c>
      <c r="G581" s="34" t="s">
        <v>79</v>
      </c>
      <c r="H581" s="34" t="s">
        <v>47</v>
      </c>
      <c r="I581" s="36">
        <v>45378</v>
      </c>
      <c r="J581" s="36" t="s">
        <v>66</v>
      </c>
      <c r="K581" s="36">
        <v>46112</v>
      </c>
      <c r="L581" s="168">
        <v>1443</v>
      </c>
      <c r="M581" s="168">
        <v>0</v>
      </c>
      <c r="N581" s="168">
        <v>0</v>
      </c>
      <c r="O581" s="168">
        <v>0</v>
      </c>
      <c r="P581" s="168">
        <v>0</v>
      </c>
      <c r="Q581" s="168">
        <v>0</v>
      </c>
      <c r="R581" s="168">
        <v>0</v>
      </c>
      <c r="S581" s="168">
        <v>0</v>
      </c>
      <c r="T581" s="168">
        <v>0</v>
      </c>
      <c r="U581" s="168">
        <v>0</v>
      </c>
      <c r="V581" s="168">
        <v>0</v>
      </c>
      <c r="W581" s="168">
        <v>10</v>
      </c>
      <c r="X581" s="168">
        <v>0</v>
      </c>
      <c r="Y581" s="168">
        <v>0</v>
      </c>
      <c r="Z581" s="168">
        <v>0</v>
      </c>
      <c r="AA581" s="168">
        <v>0</v>
      </c>
      <c r="AB581" s="168">
        <v>0</v>
      </c>
      <c r="AC581" s="168">
        <v>0</v>
      </c>
      <c r="AD581" s="168">
        <v>0</v>
      </c>
      <c r="AE581" s="168">
        <v>0</v>
      </c>
      <c r="AF581" s="168">
        <v>0</v>
      </c>
      <c r="AG581" s="168">
        <v>0</v>
      </c>
      <c r="AH581" s="168">
        <f t="shared" si="9"/>
        <v>1453</v>
      </c>
      <c r="AI581" s="169">
        <v>43998</v>
      </c>
    </row>
    <row r="582" spans="1:35" x14ac:dyDescent="0.2">
      <c r="A582" s="34" t="s">
        <v>823</v>
      </c>
      <c r="B582" s="34" t="s">
        <v>824</v>
      </c>
      <c r="C582" s="34" t="s">
        <v>37</v>
      </c>
      <c r="D582" s="34" t="s">
        <v>168</v>
      </c>
      <c r="E582" s="167" t="s">
        <v>377</v>
      </c>
      <c r="F582" s="35">
        <v>245000</v>
      </c>
      <c r="G582" s="34" t="s">
        <v>378</v>
      </c>
      <c r="H582" s="34" t="s">
        <v>47</v>
      </c>
      <c r="I582" s="36">
        <v>44680</v>
      </c>
      <c r="J582" s="36">
        <v>44834</v>
      </c>
      <c r="K582" s="36">
        <v>45061</v>
      </c>
      <c r="L582" s="168">
        <v>0</v>
      </c>
      <c r="M582" s="168">
        <v>0</v>
      </c>
      <c r="N582" s="168">
        <v>0</v>
      </c>
      <c r="O582" s="168">
        <v>0</v>
      </c>
      <c r="P582" s="168">
        <v>0</v>
      </c>
      <c r="Q582" s="168">
        <v>0</v>
      </c>
      <c r="R582" s="168">
        <v>0</v>
      </c>
      <c r="S582" s="168">
        <v>0</v>
      </c>
      <c r="T582" s="168">
        <v>0</v>
      </c>
      <c r="U582" s="168">
        <v>0</v>
      </c>
      <c r="V582" s="168">
        <v>0</v>
      </c>
      <c r="W582" s="168">
        <v>19</v>
      </c>
      <c r="X582" s="168" t="s">
        <v>66</v>
      </c>
      <c r="Y582" s="168">
        <v>0</v>
      </c>
      <c r="Z582" s="168">
        <v>0</v>
      </c>
      <c r="AA582" s="168">
        <v>0</v>
      </c>
      <c r="AB582" s="168">
        <v>0</v>
      </c>
      <c r="AC582" s="168">
        <v>0</v>
      </c>
      <c r="AD582" s="168">
        <v>0</v>
      </c>
      <c r="AE582" s="168">
        <v>0</v>
      </c>
      <c r="AF582" s="168">
        <v>0</v>
      </c>
      <c r="AG582" s="168">
        <v>0</v>
      </c>
      <c r="AH582" s="168">
        <f t="shared" si="9"/>
        <v>19</v>
      </c>
      <c r="AI582" s="169">
        <v>44509</v>
      </c>
    </row>
    <row r="583" spans="1:35" x14ac:dyDescent="0.2">
      <c r="A583" s="34" t="s">
        <v>825</v>
      </c>
      <c r="B583" s="34" t="s">
        <v>826</v>
      </c>
      <c r="C583" s="34" t="s">
        <v>37</v>
      </c>
      <c r="D583" s="34" t="s">
        <v>38</v>
      </c>
      <c r="E583" s="167" t="s">
        <v>377</v>
      </c>
      <c r="F583" s="35">
        <v>69000</v>
      </c>
      <c r="G583" s="34" t="s">
        <v>378</v>
      </c>
      <c r="H583" s="34" t="s">
        <v>47</v>
      </c>
      <c r="I583" s="36">
        <v>44728</v>
      </c>
      <c r="J583" s="36" t="s">
        <v>66</v>
      </c>
      <c r="K583" s="36">
        <v>45061</v>
      </c>
      <c r="L583" s="168">
        <v>0</v>
      </c>
      <c r="M583" s="168">
        <v>0</v>
      </c>
      <c r="N583" s="168">
        <v>0</v>
      </c>
      <c r="O583" s="168">
        <v>0</v>
      </c>
      <c r="P583" s="168">
        <v>0</v>
      </c>
      <c r="Q583" s="168">
        <v>0</v>
      </c>
      <c r="R583" s="168">
        <v>0</v>
      </c>
      <c r="S583" s="168">
        <v>0</v>
      </c>
      <c r="T583" s="168">
        <v>0</v>
      </c>
      <c r="U583" s="168">
        <v>0</v>
      </c>
      <c r="V583" s="168">
        <v>0</v>
      </c>
      <c r="W583" s="168">
        <v>15</v>
      </c>
      <c r="X583" s="168">
        <v>0</v>
      </c>
      <c r="Y583" s="168">
        <v>0</v>
      </c>
      <c r="Z583" s="168">
        <v>0</v>
      </c>
      <c r="AA583" s="168">
        <v>0</v>
      </c>
      <c r="AB583" s="168">
        <v>0</v>
      </c>
      <c r="AC583" s="168">
        <v>0</v>
      </c>
      <c r="AD583" s="168">
        <v>0</v>
      </c>
      <c r="AE583" s="168">
        <v>0</v>
      </c>
      <c r="AF583" s="168">
        <v>0</v>
      </c>
      <c r="AG583" s="168">
        <v>0</v>
      </c>
      <c r="AH583" s="168">
        <f t="shared" si="9"/>
        <v>15</v>
      </c>
      <c r="AI583" s="169">
        <v>44606</v>
      </c>
    </row>
    <row r="584" spans="1:35" x14ac:dyDescent="0.2">
      <c r="A584" s="34" t="s">
        <v>827</v>
      </c>
      <c r="B584" s="34" t="s">
        <v>828</v>
      </c>
      <c r="C584" s="34" t="s">
        <v>37</v>
      </c>
      <c r="D584" s="34" t="s">
        <v>38</v>
      </c>
      <c r="E584" s="167" t="s">
        <v>377</v>
      </c>
      <c r="F584" s="35">
        <v>184000</v>
      </c>
      <c r="G584" s="34" t="s">
        <v>378</v>
      </c>
      <c r="H584" s="34" t="s">
        <v>47</v>
      </c>
      <c r="I584" s="36">
        <v>44742</v>
      </c>
      <c r="J584" s="36" t="s">
        <v>66</v>
      </c>
      <c r="K584" s="36">
        <v>45364</v>
      </c>
      <c r="L584" s="168">
        <v>0</v>
      </c>
      <c r="M584" s="168">
        <v>0</v>
      </c>
      <c r="N584" s="168">
        <v>0</v>
      </c>
      <c r="O584" s="168">
        <v>0</v>
      </c>
      <c r="P584" s="168">
        <v>0</v>
      </c>
      <c r="Q584" s="168">
        <v>0</v>
      </c>
      <c r="R584" s="168">
        <v>0</v>
      </c>
      <c r="S584" s="168">
        <v>0</v>
      </c>
      <c r="T584" s="168">
        <v>0</v>
      </c>
      <c r="U584" s="168">
        <v>0</v>
      </c>
      <c r="V584" s="168">
        <v>0</v>
      </c>
      <c r="W584" s="168">
        <v>50</v>
      </c>
      <c r="X584" s="168">
        <v>50</v>
      </c>
      <c r="Y584" s="168">
        <v>0</v>
      </c>
      <c r="Z584" s="168">
        <v>0</v>
      </c>
      <c r="AA584" s="168">
        <v>0</v>
      </c>
      <c r="AB584" s="168">
        <v>0</v>
      </c>
      <c r="AC584" s="168">
        <v>0</v>
      </c>
      <c r="AD584" s="168">
        <v>0</v>
      </c>
      <c r="AE584" s="168">
        <v>0</v>
      </c>
      <c r="AF584" s="168">
        <v>0</v>
      </c>
      <c r="AG584" s="168">
        <v>0</v>
      </c>
      <c r="AH584" s="168">
        <f t="shared" si="9"/>
        <v>100</v>
      </c>
      <c r="AI584" s="169">
        <v>40869</v>
      </c>
    </row>
    <row r="585" spans="1:35" x14ac:dyDescent="0.2">
      <c r="A585" s="34" t="s">
        <v>827</v>
      </c>
      <c r="B585" s="34" t="s">
        <v>828</v>
      </c>
      <c r="C585" s="34" t="s">
        <v>37</v>
      </c>
      <c r="D585" s="34" t="s">
        <v>42</v>
      </c>
      <c r="E585" s="167" t="s">
        <v>377</v>
      </c>
      <c r="F585" s="35">
        <v>184000</v>
      </c>
      <c r="G585" s="34" t="s">
        <v>378</v>
      </c>
      <c r="H585" s="34" t="s">
        <v>47</v>
      </c>
      <c r="I585" s="36">
        <v>44742</v>
      </c>
      <c r="J585" s="36" t="s">
        <v>66</v>
      </c>
      <c r="K585" s="36">
        <v>45364</v>
      </c>
      <c r="L585" s="168" t="s">
        <v>66</v>
      </c>
      <c r="M585" s="168" t="s">
        <v>66</v>
      </c>
      <c r="N585" s="168" t="s">
        <v>66</v>
      </c>
      <c r="O585" s="168" t="s">
        <v>66</v>
      </c>
      <c r="P585" s="168" t="s">
        <v>66</v>
      </c>
      <c r="Q585" s="168" t="s">
        <v>66</v>
      </c>
      <c r="R585" s="168" t="s">
        <v>66</v>
      </c>
      <c r="S585" s="168" t="s">
        <v>66</v>
      </c>
      <c r="T585" s="168" t="s">
        <v>66</v>
      </c>
      <c r="U585" s="168">
        <v>0</v>
      </c>
      <c r="V585" s="168">
        <v>0</v>
      </c>
      <c r="W585" s="168">
        <v>50</v>
      </c>
      <c r="X585" s="168" t="s">
        <v>66</v>
      </c>
      <c r="Y585" s="168">
        <v>0</v>
      </c>
      <c r="Z585" s="168">
        <v>0</v>
      </c>
      <c r="AA585" s="168">
        <v>0</v>
      </c>
      <c r="AB585" s="168" t="s">
        <v>66</v>
      </c>
      <c r="AC585" s="168" t="s">
        <v>66</v>
      </c>
      <c r="AD585" s="168" t="s">
        <v>66</v>
      </c>
      <c r="AE585" s="168" t="s">
        <v>66</v>
      </c>
      <c r="AF585" s="168" t="s">
        <v>66</v>
      </c>
      <c r="AG585" s="168" t="s">
        <v>66</v>
      </c>
      <c r="AH585" s="168">
        <f t="shared" si="9"/>
        <v>50</v>
      </c>
      <c r="AI585" s="169">
        <v>44522</v>
      </c>
    </row>
    <row r="586" spans="1:35" x14ac:dyDescent="0.2">
      <c r="A586" s="34" t="s">
        <v>829</v>
      </c>
      <c r="B586" s="34" t="s">
        <v>830</v>
      </c>
      <c r="C586" s="34" t="s">
        <v>37</v>
      </c>
      <c r="D586" s="34" t="s">
        <v>38</v>
      </c>
      <c r="E586" s="167" t="s">
        <v>377</v>
      </c>
      <c r="F586" s="35">
        <v>173000</v>
      </c>
      <c r="G586" s="34" t="s">
        <v>378</v>
      </c>
      <c r="H586" s="34" t="s">
        <v>47</v>
      </c>
      <c r="I586" s="36">
        <v>44579</v>
      </c>
      <c r="J586" s="36" t="s">
        <v>66</v>
      </c>
      <c r="K586" s="36">
        <v>45051</v>
      </c>
      <c r="L586" s="168">
        <v>0</v>
      </c>
      <c r="M586" s="168">
        <v>0</v>
      </c>
      <c r="N586" s="168">
        <v>0</v>
      </c>
      <c r="O586" s="168">
        <v>0</v>
      </c>
      <c r="P586" s="168">
        <v>0</v>
      </c>
      <c r="Q586" s="168">
        <v>0</v>
      </c>
      <c r="R586" s="168">
        <v>0</v>
      </c>
      <c r="S586" s="168">
        <v>0</v>
      </c>
      <c r="T586" s="168">
        <v>0</v>
      </c>
      <c r="U586" s="168">
        <v>0</v>
      </c>
      <c r="V586" s="168">
        <v>0</v>
      </c>
      <c r="W586" s="168">
        <v>100</v>
      </c>
      <c r="X586" s="168">
        <v>0</v>
      </c>
      <c r="Y586" s="168">
        <v>0</v>
      </c>
      <c r="Z586" s="168">
        <v>0</v>
      </c>
      <c r="AA586" s="168">
        <v>0</v>
      </c>
      <c r="AB586" s="168">
        <v>0</v>
      </c>
      <c r="AC586" s="168">
        <v>0</v>
      </c>
      <c r="AD586" s="168">
        <v>0</v>
      </c>
      <c r="AE586" s="168">
        <v>0</v>
      </c>
      <c r="AF586" s="168">
        <v>0</v>
      </c>
      <c r="AG586" s="168">
        <v>0</v>
      </c>
      <c r="AH586" s="168">
        <f t="shared" si="9"/>
        <v>100</v>
      </c>
      <c r="AI586" s="169">
        <v>44473</v>
      </c>
    </row>
    <row r="587" spans="1:35" x14ac:dyDescent="0.2">
      <c r="A587" s="34" t="s">
        <v>831</v>
      </c>
      <c r="B587" s="34" t="s">
        <v>832</v>
      </c>
      <c r="C587" s="34" t="s">
        <v>37</v>
      </c>
      <c r="D587" s="34" t="s">
        <v>42</v>
      </c>
      <c r="E587" s="167" t="s">
        <v>135</v>
      </c>
      <c r="F587" s="35">
        <v>101000</v>
      </c>
      <c r="G587" s="34" t="s">
        <v>111</v>
      </c>
      <c r="H587" s="34" t="s">
        <v>47</v>
      </c>
      <c r="I587" s="36">
        <v>45231</v>
      </c>
      <c r="J587" s="36" t="s">
        <v>66</v>
      </c>
      <c r="K587" s="36">
        <v>45978</v>
      </c>
      <c r="L587" s="168" t="s">
        <v>66</v>
      </c>
      <c r="M587" s="168">
        <v>0</v>
      </c>
      <c r="N587" s="168">
        <v>0</v>
      </c>
      <c r="O587" s="168">
        <v>0</v>
      </c>
      <c r="P587" s="168">
        <v>0</v>
      </c>
      <c r="Q587" s="168">
        <v>0</v>
      </c>
      <c r="R587" s="168">
        <v>0</v>
      </c>
      <c r="S587" s="168">
        <v>0</v>
      </c>
      <c r="T587" s="168">
        <v>0</v>
      </c>
      <c r="U587" s="168">
        <v>3</v>
      </c>
      <c r="V587" s="168">
        <v>0</v>
      </c>
      <c r="W587" s="168">
        <v>10</v>
      </c>
      <c r="X587" s="168" t="s">
        <v>66</v>
      </c>
      <c r="Y587" s="168">
        <v>0</v>
      </c>
      <c r="Z587" s="168">
        <v>0</v>
      </c>
      <c r="AA587" s="168">
        <v>0</v>
      </c>
      <c r="AB587" s="168">
        <v>0</v>
      </c>
      <c r="AC587" s="168">
        <v>0</v>
      </c>
      <c r="AD587" s="168">
        <v>0</v>
      </c>
      <c r="AE587" s="168">
        <v>0</v>
      </c>
      <c r="AF587" s="168">
        <v>0</v>
      </c>
      <c r="AG587" s="168">
        <v>0</v>
      </c>
      <c r="AH587" s="168">
        <f t="shared" si="9"/>
        <v>13</v>
      </c>
      <c r="AI587" s="169">
        <v>44182</v>
      </c>
    </row>
    <row r="588" spans="1:35" x14ac:dyDescent="0.2">
      <c r="A588" s="34" t="s">
        <v>831</v>
      </c>
      <c r="B588" s="34" t="s">
        <v>832</v>
      </c>
      <c r="C588" s="34" t="s">
        <v>37</v>
      </c>
      <c r="D588" s="34" t="s">
        <v>43</v>
      </c>
      <c r="E588" s="167" t="s">
        <v>135</v>
      </c>
      <c r="F588" s="35">
        <v>101000</v>
      </c>
      <c r="G588" s="34" t="s">
        <v>111</v>
      </c>
      <c r="H588" s="34" t="s">
        <v>47</v>
      </c>
      <c r="I588" s="36">
        <v>45231</v>
      </c>
      <c r="J588" s="36" t="s">
        <v>66</v>
      </c>
      <c r="K588" s="36">
        <v>45978</v>
      </c>
      <c r="L588" s="168">
        <v>10</v>
      </c>
      <c r="M588" s="168">
        <v>0</v>
      </c>
      <c r="N588" s="168">
        <v>0</v>
      </c>
      <c r="O588" s="168">
        <v>0</v>
      </c>
      <c r="P588" s="168">
        <v>0</v>
      </c>
      <c r="Q588" s="168">
        <v>0</v>
      </c>
      <c r="R588" s="168">
        <v>0</v>
      </c>
      <c r="S588" s="168">
        <v>0</v>
      </c>
      <c r="T588" s="168">
        <v>0</v>
      </c>
      <c r="U588" s="168">
        <v>0</v>
      </c>
      <c r="V588" s="168">
        <v>0</v>
      </c>
      <c r="W588" s="168">
        <v>0</v>
      </c>
      <c r="X588" s="168">
        <v>0</v>
      </c>
      <c r="Y588" s="168">
        <v>0</v>
      </c>
      <c r="Z588" s="168">
        <v>0</v>
      </c>
      <c r="AA588" s="168">
        <v>0</v>
      </c>
      <c r="AB588" s="168">
        <v>0</v>
      </c>
      <c r="AC588" s="168">
        <v>0</v>
      </c>
      <c r="AD588" s="168">
        <v>0</v>
      </c>
      <c r="AE588" s="168">
        <v>0</v>
      </c>
      <c r="AF588" s="168">
        <v>0</v>
      </c>
      <c r="AG588" s="168">
        <v>0</v>
      </c>
      <c r="AH588" s="168">
        <f t="shared" si="9"/>
        <v>10</v>
      </c>
      <c r="AI588" s="169">
        <v>44182</v>
      </c>
    </row>
    <row r="589" spans="1:35" x14ac:dyDescent="0.2">
      <c r="A589" s="34" t="s">
        <v>833</v>
      </c>
      <c r="B589" s="34" t="s">
        <v>834</v>
      </c>
      <c r="C589" s="34" t="s">
        <v>37</v>
      </c>
      <c r="D589" s="34" t="s">
        <v>38</v>
      </c>
      <c r="E589" s="167" t="s">
        <v>305</v>
      </c>
      <c r="F589" s="35">
        <v>282000</v>
      </c>
      <c r="G589" s="34" t="s">
        <v>412</v>
      </c>
      <c r="H589" s="34" t="s">
        <v>47</v>
      </c>
      <c r="I589" s="36">
        <v>44873</v>
      </c>
      <c r="J589" s="36" t="s">
        <v>66</v>
      </c>
      <c r="K589" s="36">
        <v>45306</v>
      </c>
      <c r="L589" s="168">
        <v>15</v>
      </c>
      <c r="M589" s="168">
        <v>0</v>
      </c>
      <c r="N589" s="168">
        <v>0</v>
      </c>
      <c r="O589" s="168">
        <v>0</v>
      </c>
      <c r="P589" s="168">
        <v>0</v>
      </c>
      <c r="Q589" s="168">
        <v>0</v>
      </c>
      <c r="R589" s="168">
        <v>0</v>
      </c>
      <c r="S589" s="168">
        <v>0</v>
      </c>
      <c r="T589" s="168">
        <v>0</v>
      </c>
      <c r="U589" s="168">
        <v>0</v>
      </c>
      <c r="V589" s="168">
        <v>0</v>
      </c>
      <c r="W589" s="168">
        <v>50</v>
      </c>
      <c r="X589" s="168">
        <v>72</v>
      </c>
      <c r="Y589" s="168">
        <v>0</v>
      </c>
      <c r="Z589" s="168">
        <v>0</v>
      </c>
      <c r="AA589" s="168">
        <v>0</v>
      </c>
      <c r="AB589" s="168">
        <v>0</v>
      </c>
      <c r="AC589" s="168">
        <v>0</v>
      </c>
      <c r="AD589" s="168">
        <v>0</v>
      </c>
      <c r="AE589" s="168">
        <v>0</v>
      </c>
      <c r="AF589" s="168">
        <v>0</v>
      </c>
      <c r="AG589" s="168">
        <v>0</v>
      </c>
      <c r="AH589" s="168">
        <f t="shared" si="9"/>
        <v>137</v>
      </c>
      <c r="AI589" s="169">
        <v>44637</v>
      </c>
    </row>
    <row r="590" spans="1:35" x14ac:dyDescent="0.2">
      <c r="A590" s="34" t="s">
        <v>833</v>
      </c>
      <c r="B590" s="34" t="s">
        <v>834</v>
      </c>
      <c r="C590" s="34" t="s">
        <v>37</v>
      </c>
      <c r="D590" s="34" t="s">
        <v>42</v>
      </c>
      <c r="E590" s="167" t="s">
        <v>305</v>
      </c>
      <c r="F590" s="35">
        <v>282000</v>
      </c>
      <c r="G590" s="34" t="s">
        <v>412</v>
      </c>
      <c r="H590" s="34" t="s">
        <v>47</v>
      </c>
      <c r="I590" s="36">
        <v>44873</v>
      </c>
      <c r="J590" s="36" t="s">
        <v>66</v>
      </c>
      <c r="K590" s="36">
        <v>45306</v>
      </c>
      <c r="L590" s="168">
        <v>10</v>
      </c>
      <c r="M590" s="168">
        <v>0</v>
      </c>
      <c r="N590" s="168">
        <v>0</v>
      </c>
      <c r="O590" s="168">
        <v>0</v>
      </c>
      <c r="P590" s="168">
        <v>0</v>
      </c>
      <c r="Q590" s="168">
        <v>0</v>
      </c>
      <c r="R590" s="168">
        <v>0</v>
      </c>
      <c r="S590" s="168">
        <v>0</v>
      </c>
      <c r="T590" s="168">
        <v>0</v>
      </c>
      <c r="U590" s="168">
        <v>0</v>
      </c>
      <c r="V590" s="168">
        <v>0</v>
      </c>
      <c r="W590" s="168">
        <v>50</v>
      </c>
      <c r="X590" s="168">
        <v>0</v>
      </c>
      <c r="Y590" s="168">
        <v>0</v>
      </c>
      <c r="Z590" s="168">
        <v>0</v>
      </c>
      <c r="AA590" s="168">
        <v>0</v>
      </c>
      <c r="AB590" s="168">
        <v>0</v>
      </c>
      <c r="AC590" s="168">
        <v>0</v>
      </c>
      <c r="AD590" s="168">
        <v>0</v>
      </c>
      <c r="AE590" s="168">
        <v>0</v>
      </c>
      <c r="AF590" s="168">
        <v>0</v>
      </c>
      <c r="AG590" s="168">
        <v>0</v>
      </c>
      <c r="AH590" s="168">
        <f t="shared" si="9"/>
        <v>60</v>
      </c>
      <c r="AI590" s="169">
        <v>44637</v>
      </c>
    </row>
    <row r="591" spans="1:35" x14ac:dyDescent="0.2">
      <c r="A591" s="34" t="s">
        <v>835</v>
      </c>
      <c r="B591" s="34" t="s">
        <v>836</v>
      </c>
      <c r="C591" s="34" t="s">
        <v>37</v>
      </c>
      <c r="D591" s="34" t="s">
        <v>48</v>
      </c>
      <c r="E591" s="167" t="s">
        <v>39</v>
      </c>
      <c r="F591" s="35">
        <v>11610000</v>
      </c>
      <c r="G591" s="34" t="s">
        <v>242</v>
      </c>
      <c r="H591" s="34" t="s">
        <v>47</v>
      </c>
      <c r="I591" s="36">
        <v>46083</v>
      </c>
      <c r="J591" s="36" t="s">
        <v>66</v>
      </c>
      <c r="K591" s="36">
        <v>47239</v>
      </c>
      <c r="L591" s="168">
        <v>3593</v>
      </c>
      <c r="M591" s="168">
        <v>0</v>
      </c>
      <c r="N591" s="168">
        <v>0</v>
      </c>
      <c r="O591" s="168">
        <v>0</v>
      </c>
      <c r="P591" s="168">
        <v>0</v>
      </c>
      <c r="Q591" s="168">
        <v>0</v>
      </c>
      <c r="R591" s="168">
        <v>0</v>
      </c>
      <c r="S591" s="168">
        <v>0</v>
      </c>
      <c r="T591" s="168">
        <v>0</v>
      </c>
      <c r="U591" s="168">
        <v>90</v>
      </c>
      <c r="V591" s="168">
        <v>38</v>
      </c>
      <c r="W591" s="168">
        <v>0</v>
      </c>
      <c r="X591" s="168">
        <v>300</v>
      </c>
      <c r="Y591" s="168">
        <v>0</v>
      </c>
      <c r="Z591" s="168">
        <v>0</v>
      </c>
      <c r="AA591" s="168">
        <v>48</v>
      </c>
      <c r="AB591" s="168">
        <v>7500</v>
      </c>
      <c r="AC591" s="168">
        <v>0</v>
      </c>
      <c r="AD591" s="168">
        <v>0</v>
      </c>
      <c r="AE591" s="168">
        <v>0</v>
      </c>
      <c r="AF591" s="168">
        <v>0</v>
      </c>
      <c r="AG591" s="168">
        <v>0</v>
      </c>
      <c r="AH591" s="168">
        <f t="shared" si="9"/>
        <v>11569</v>
      </c>
      <c r="AI591" s="169">
        <v>44160</v>
      </c>
    </row>
    <row r="592" spans="1:35" x14ac:dyDescent="0.2">
      <c r="A592" s="34" t="s">
        <v>837</v>
      </c>
      <c r="B592" s="34" t="s">
        <v>838</v>
      </c>
      <c r="C592" s="34" t="s">
        <v>37</v>
      </c>
      <c r="D592" s="34" t="s">
        <v>42</v>
      </c>
      <c r="E592" s="167" t="s">
        <v>377</v>
      </c>
      <c r="F592" s="35">
        <v>65000</v>
      </c>
      <c r="G592" s="34" t="s">
        <v>378</v>
      </c>
      <c r="H592" s="34" t="s">
        <v>47</v>
      </c>
      <c r="I592" s="36">
        <v>44687</v>
      </c>
      <c r="J592" s="36" t="s">
        <v>66</v>
      </c>
      <c r="K592" s="36">
        <v>45023</v>
      </c>
      <c r="L592" s="168">
        <v>0</v>
      </c>
      <c r="M592" s="168">
        <v>0</v>
      </c>
      <c r="N592" s="168">
        <v>0</v>
      </c>
      <c r="O592" s="168">
        <v>0</v>
      </c>
      <c r="P592" s="168">
        <v>0</v>
      </c>
      <c r="Q592" s="168">
        <v>0</v>
      </c>
      <c r="R592" s="168">
        <v>0</v>
      </c>
      <c r="S592" s="168">
        <v>0</v>
      </c>
      <c r="T592" s="168">
        <v>0</v>
      </c>
      <c r="U592" s="168">
        <v>0</v>
      </c>
      <c r="V592" s="168">
        <v>0</v>
      </c>
      <c r="W592" s="168">
        <v>10</v>
      </c>
      <c r="X592" s="168">
        <v>47</v>
      </c>
      <c r="Y592" s="168">
        <v>0</v>
      </c>
      <c r="Z592" s="168">
        <v>0</v>
      </c>
      <c r="AA592" s="168">
        <v>0</v>
      </c>
      <c r="AB592" s="168">
        <v>0</v>
      </c>
      <c r="AC592" s="168">
        <v>0</v>
      </c>
      <c r="AD592" s="168">
        <v>0</v>
      </c>
      <c r="AE592" s="168">
        <v>0</v>
      </c>
      <c r="AF592" s="168">
        <v>0</v>
      </c>
      <c r="AG592" s="168">
        <v>0</v>
      </c>
      <c r="AH592" s="168">
        <f t="shared" si="9"/>
        <v>57</v>
      </c>
      <c r="AI592" s="169">
        <v>40858</v>
      </c>
    </row>
    <row r="593" spans="1:35" x14ac:dyDescent="0.2">
      <c r="A593" s="34" t="s">
        <v>839</v>
      </c>
      <c r="B593" s="34" t="s">
        <v>840</v>
      </c>
      <c r="C593" s="34" t="s">
        <v>37</v>
      </c>
      <c r="D593" s="34" t="s">
        <v>38</v>
      </c>
      <c r="E593" s="167" t="s">
        <v>92</v>
      </c>
      <c r="F593" s="35">
        <v>177000</v>
      </c>
      <c r="G593" s="34" t="s">
        <v>93</v>
      </c>
      <c r="H593" s="34" t="s">
        <v>47</v>
      </c>
      <c r="I593" s="36">
        <v>44861</v>
      </c>
      <c r="J593" s="36" t="s">
        <v>66</v>
      </c>
      <c r="K593" s="36">
        <v>45292</v>
      </c>
      <c r="L593" s="168">
        <v>35</v>
      </c>
      <c r="M593" s="168">
        <v>0</v>
      </c>
      <c r="N593" s="168">
        <v>0</v>
      </c>
      <c r="O593" s="168">
        <v>0</v>
      </c>
      <c r="P593" s="168">
        <v>0</v>
      </c>
      <c r="Q593" s="168">
        <v>0</v>
      </c>
      <c r="R593" s="168">
        <v>0</v>
      </c>
      <c r="S593" s="168">
        <v>0</v>
      </c>
      <c r="T593" s="168">
        <v>0</v>
      </c>
      <c r="U593" s="168">
        <v>0</v>
      </c>
      <c r="V593" s="168">
        <v>0</v>
      </c>
      <c r="W593" s="168">
        <v>5</v>
      </c>
      <c r="X593" s="168" t="s">
        <v>66</v>
      </c>
      <c r="Y593" s="168">
        <v>0</v>
      </c>
      <c r="Z593" s="168">
        <v>0</v>
      </c>
      <c r="AA593" s="168">
        <v>63</v>
      </c>
      <c r="AB593" s="168" t="s">
        <v>66</v>
      </c>
      <c r="AC593" s="168">
        <v>0</v>
      </c>
      <c r="AD593" s="168">
        <v>0</v>
      </c>
      <c r="AE593" s="168">
        <v>0</v>
      </c>
      <c r="AF593" s="168">
        <v>0</v>
      </c>
      <c r="AG593" s="168">
        <v>0</v>
      </c>
      <c r="AH593" s="168">
        <f t="shared" si="9"/>
        <v>103</v>
      </c>
      <c r="AI593" s="169">
        <v>44540</v>
      </c>
    </row>
    <row r="594" spans="1:35" x14ac:dyDescent="0.2">
      <c r="A594" s="34" t="s">
        <v>839</v>
      </c>
      <c r="B594" s="34" t="s">
        <v>840</v>
      </c>
      <c r="C594" s="34" t="s">
        <v>37</v>
      </c>
      <c r="D594" s="34" t="s">
        <v>42</v>
      </c>
      <c r="E594" s="167" t="s">
        <v>92</v>
      </c>
      <c r="F594" s="35">
        <v>177000</v>
      </c>
      <c r="G594" s="34" t="s">
        <v>93</v>
      </c>
      <c r="H594" s="34" t="s">
        <v>47</v>
      </c>
      <c r="I594" s="36">
        <v>44861</v>
      </c>
      <c r="J594" s="36" t="s">
        <v>66</v>
      </c>
      <c r="K594" s="36">
        <v>45292</v>
      </c>
      <c r="L594" s="168">
        <v>10</v>
      </c>
      <c r="M594" s="168">
        <v>0</v>
      </c>
      <c r="N594" s="168">
        <v>0</v>
      </c>
      <c r="O594" s="168">
        <v>0</v>
      </c>
      <c r="P594" s="168">
        <v>0</v>
      </c>
      <c r="Q594" s="168">
        <v>0</v>
      </c>
      <c r="R594" s="168">
        <v>0</v>
      </c>
      <c r="S594" s="168">
        <v>0</v>
      </c>
      <c r="T594" s="168">
        <v>0</v>
      </c>
      <c r="U594" s="168">
        <v>0</v>
      </c>
      <c r="V594" s="168">
        <v>0</v>
      </c>
      <c r="W594" s="168">
        <v>10</v>
      </c>
      <c r="X594" s="168">
        <v>0</v>
      </c>
      <c r="Y594" s="168">
        <v>0</v>
      </c>
      <c r="Z594" s="168">
        <v>0</v>
      </c>
      <c r="AA594" s="168">
        <v>0</v>
      </c>
      <c r="AB594" s="168">
        <v>50</v>
      </c>
      <c r="AC594" s="168">
        <v>0</v>
      </c>
      <c r="AD594" s="168">
        <v>0</v>
      </c>
      <c r="AE594" s="168">
        <v>0</v>
      </c>
      <c r="AF594" s="168">
        <v>0</v>
      </c>
      <c r="AG594" s="168">
        <v>0</v>
      </c>
      <c r="AH594" s="168">
        <f t="shared" si="9"/>
        <v>70</v>
      </c>
      <c r="AI594" s="169">
        <v>44540</v>
      </c>
    </row>
    <row r="595" spans="1:35" x14ac:dyDescent="0.2">
      <c r="A595" s="34" t="s">
        <v>841</v>
      </c>
      <c r="B595" s="34" t="s">
        <v>842</v>
      </c>
      <c r="C595" s="34" t="s">
        <v>37</v>
      </c>
      <c r="D595" s="34" t="s">
        <v>44</v>
      </c>
      <c r="E595" s="167" t="s">
        <v>92</v>
      </c>
      <c r="F595" s="35">
        <v>5000</v>
      </c>
      <c r="G595" s="34" t="s">
        <v>93</v>
      </c>
      <c r="H595" s="34" t="s">
        <v>47</v>
      </c>
      <c r="I595" s="36">
        <v>44183</v>
      </c>
      <c r="J595" s="36" t="s">
        <v>66</v>
      </c>
      <c r="K595" s="36">
        <v>44713</v>
      </c>
      <c r="L595" s="168" t="s">
        <v>66</v>
      </c>
      <c r="M595" s="168" t="s">
        <v>66</v>
      </c>
      <c r="N595" s="168" t="s">
        <v>66</v>
      </c>
      <c r="O595" s="168" t="s">
        <v>66</v>
      </c>
      <c r="P595" s="168" t="s">
        <v>66</v>
      </c>
      <c r="Q595" s="168" t="s">
        <v>66</v>
      </c>
      <c r="R595" s="168" t="s">
        <v>66</v>
      </c>
      <c r="S595" s="168" t="s">
        <v>66</v>
      </c>
      <c r="T595" s="168" t="s">
        <v>66</v>
      </c>
      <c r="U595" s="168">
        <v>0</v>
      </c>
      <c r="V595" s="168">
        <v>0</v>
      </c>
      <c r="W595" s="168">
        <v>0</v>
      </c>
      <c r="X595" s="168">
        <v>10</v>
      </c>
      <c r="Y595" s="168">
        <v>0</v>
      </c>
      <c r="Z595" s="168">
        <v>0</v>
      </c>
      <c r="AA595" s="168">
        <v>0</v>
      </c>
      <c r="AB595" s="168" t="s">
        <v>66</v>
      </c>
      <c r="AC595" s="168" t="s">
        <v>66</v>
      </c>
      <c r="AD595" s="168" t="s">
        <v>66</v>
      </c>
      <c r="AE595" s="168" t="s">
        <v>66</v>
      </c>
      <c r="AF595" s="168" t="s">
        <v>66</v>
      </c>
      <c r="AG595" s="168" t="s">
        <v>66</v>
      </c>
      <c r="AH595" s="168">
        <f t="shared" si="9"/>
        <v>10</v>
      </c>
      <c r="AI595" s="169">
        <v>43920</v>
      </c>
    </row>
    <row r="596" spans="1:35" x14ac:dyDescent="0.2">
      <c r="A596" s="34" t="s">
        <v>843</v>
      </c>
      <c r="B596" s="34" t="s">
        <v>844</v>
      </c>
      <c r="C596" s="34" t="s">
        <v>37</v>
      </c>
      <c r="D596" s="34" t="s">
        <v>168</v>
      </c>
      <c r="E596" s="167" t="s">
        <v>92</v>
      </c>
      <c r="F596" s="35">
        <v>35000</v>
      </c>
      <c r="G596" s="34" t="s">
        <v>93</v>
      </c>
      <c r="H596" s="34" t="s">
        <v>47</v>
      </c>
      <c r="I596" s="36">
        <v>44270</v>
      </c>
      <c r="J596" s="36" t="s">
        <v>66</v>
      </c>
      <c r="K596" s="36">
        <v>44923</v>
      </c>
      <c r="L596" s="168">
        <v>15</v>
      </c>
      <c r="M596" s="168">
        <v>0</v>
      </c>
      <c r="N596" s="168">
        <v>0</v>
      </c>
      <c r="O596" s="168">
        <v>0</v>
      </c>
      <c r="P596" s="168">
        <v>0</v>
      </c>
      <c r="Q596" s="168">
        <v>0</v>
      </c>
      <c r="R596" s="168">
        <v>0</v>
      </c>
      <c r="S596" s="168">
        <v>0</v>
      </c>
      <c r="T596" s="168">
        <v>0</v>
      </c>
      <c r="U596" s="168">
        <v>0</v>
      </c>
      <c r="V596" s="168">
        <v>0</v>
      </c>
      <c r="W596" s="168">
        <v>0</v>
      </c>
      <c r="X596" s="168">
        <v>18</v>
      </c>
      <c r="Y596" s="168">
        <v>0</v>
      </c>
      <c r="Z596" s="168">
        <v>0</v>
      </c>
      <c r="AA596" s="168">
        <v>0</v>
      </c>
      <c r="AB596" s="168">
        <v>0</v>
      </c>
      <c r="AC596" s="168">
        <v>0</v>
      </c>
      <c r="AD596" s="168">
        <v>0</v>
      </c>
      <c r="AE596" s="168">
        <v>0</v>
      </c>
      <c r="AF596" s="168">
        <v>0</v>
      </c>
      <c r="AG596" s="168">
        <v>0</v>
      </c>
      <c r="AH596" s="168">
        <f t="shared" si="9"/>
        <v>33</v>
      </c>
      <c r="AI596" s="169">
        <v>44148</v>
      </c>
    </row>
    <row r="597" spans="1:35" x14ac:dyDescent="0.2">
      <c r="A597" s="34" t="s">
        <v>845</v>
      </c>
      <c r="B597" s="34" t="s">
        <v>846</v>
      </c>
      <c r="C597" s="34" t="s">
        <v>37</v>
      </c>
      <c r="D597" s="34" t="s">
        <v>44</v>
      </c>
      <c r="E597" s="167" t="s">
        <v>92</v>
      </c>
      <c r="F597" s="35">
        <v>134000</v>
      </c>
      <c r="G597" s="34" t="s">
        <v>93</v>
      </c>
      <c r="H597" s="34" t="s">
        <v>47</v>
      </c>
      <c r="I597" s="36">
        <v>44166</v>
      </c>
      <c r="J597" s="36" t="s">
        <v>66</v>
      </c>
      <c r="K597" s="36">
        <v>44734</v>
      </c>
      <c r="L597" s="168">
        <v>25</v>
      </c>
      <c r="M597" s="168">
        <v>0</v>
      </c>
      <c r="N597" s="168">
        <v>0</v>
      </c>
      <c r="O597" s="168">
        <v>0</v>
      </c>
      <c r="P597" s="168">
        <v>0</v>
      </c>
      <c r="Q597" s="168">
        <v>0</v>
      </c>
      <c r="R597" s="168">
        <v>0</v>
      </c>
      <c r="S597" s="168">
        <v>0</v>
      </c>
      <c r="T597" s="168">
        <v>0</v>
      </c>
      <c r="U597" s="168">
        <v>0</v>
      </c>
      <c r="V597" s="168">
        <v>0</v>
      </c>
      <c r="W597" s="168">
        <v>0</v>
      </c>
      <c r="X597" s="168">
        <v>10</v>
      </c>
      <c r="Y597" s="168">
        <v>0</v>
      </c>
      <c r="Z597" s="168">
        <v>0</v>
      </c>
      <c r="AA597" s="168">
        <v>0</v>
      </c>
      <c r="AB597" s="168">
        <v>0</v>
      </c>
      <c r="AC597" s="168">
        <v>0</v>
      </c>
      <c r="AD597" s="168">
        <v>0</v>
      </c>
      <c r="AE597" s="168">
        <v>0</v>
      </c>
      <c r="AF597" s="168">
        <v>0</v>
      </c>
      <c r="AG597" s="168">
        <v>0</v>
      </c>
      <c r="AH597" s="168">
        <f t="shared" si="9"/>
        <v>35</v>
      </c>
      <c r="AI597" s="169">
        <v>44110</v>
      </c>
    </row>
    <row r="598" spans="1:35" x14ac:dyDescent="0.2">
      <c r="A598" s="34" t="s">
        <v>847</v>
      </c>
      <c r="B598" s="34" t="s">
        <v>848</v>
      </c>
      <c r="C598" s="34" t="s">
        <v>37</v>
      </c>
      <c r="D598" s="34" t="s">
        <v>38</v>
      </c>
      <c r="E598" s="167" t="s">
        <v>92</v>
      </c>
      <c r="F598" s="35">
        <v>639000</v>
      </c>
      <c r="G598" s="34" t="s">
        <v>93</v>
      </c>
      <c r="H598" s="34" t="s">
        <v>47</v>
      </c>
      <c r="I598" s="36">
        <v>44966</v>
      </c>
      <c r="J598" s="36" t="s">
        <v>66</v>
      </c>
      <c r="K598" s="36">
        <v>45437</v>
      </c>
      <c r="L598" s="168">
        <v>26</v>
      </c>
      <c r="M598" s="168">
        <v>0</v>
      </c>
      <c r="N598" s="168">
        <v>0</v>
      </c>
      <c r="O598" s="168">
        <v>0</v>
      </c>
      <c r="P598" s="168">
        <v>0</v>
      </c>
      <c r="Q598" s="168">
        <v>0</v>
      </c>
      <c r="R598" s="168">
        <v>0</v>
      </c>
      <c r="S598" s="168">
        <v>0</v>
      </c>
      <c r="T598" s="168">
        <v>0</v>
      </c>
      <c r="U598" s="168">
        <v>5</v>
      </c>
      <c r="V598" s="168">
        <v>0</v>
      </c>
      <c r="W598" s="168">
        <v>0</v>
      </c>
      <c r="X598" s="168">
        <v>0</v>
      </c>
      <c r="Y598" s="168">
        <v>0</v>
      </c>
      <c r="Z598" s="168">
        <v>0</v>
      </c>
      <c r="AA598" s="168">
        <v>25</v>
      </c>
      <c r="AB598" s="168" t="s">
        <v>66</v>
      </c>
      <c r="AC598" s="168" t="s">
        <v>66</v>
      </c>
      <c r="AD598" s="168">
        <v>0</v>
      </c>
      <c r="AE598" s="168">
        <v>0</v>
      </c>
      <c r="AF598" s="168">
        <v>0</v>
      </c>
      <c r="AG598" s="168">
        <v>0</v>
      </c>
      <c r="AH598" s="168">
        <f t="shared" si="9"/>
        <v>56</v>
      </c>
      <c r="AI598" s="169">
        <v>44834</v>
      </c>
    </row>
    <row r="599" spans="1:35" x14ac:dyDescent="0.2">
      <c r="A599" s="34" t="s">
        <v>849</v>
      </c>
      <c r="B599" s="34" t="s">
        <v>850</v>
      </c>
      <c r="C599" s="34" t="s">
        <v>37</v>
      </c>
      <c r="D599" s="34" t="s">
        <v>43</v>
      </c>
      <c r="E599" s="167" t="s">
        <v>92</v>
      </c>
      <c r="F599" s="35">
        <v>62000</v>
      </c>
      <c r="G599" s="34" t="s">
        <v>93</v>
      </c>
      <c r="H599" s="34" t="s">
        <v>47</v>
      </c>
      <c r="I599" s="36">
        <v>45537</v>
      </c>
      <c r="J599" s="36">
        <v>45352</v>
      </c>
      <c r="K599" s="36">
        <v>46083</v>
      </c>
      <c r="L599" s="168">
        <v>27</v>
      </c>
      <c r="M599" s="168">
        <v>0</v>
      </c>
      <c r="N599" s="168">
        <v>0</v>
      </c>
      <c r="O599" s="168">
        <v>0</v>
      </c>
      <c r="P599" s="168">
        <v>0</v>
      </c>
      <c r="Q599" s="168">
        <v>0</v>
      </c>
      <c r="R599" s="168">
        <v>0</v>
      </c>
      <c r="S599" s="168">
        <v>0</v>
      </c>
      <c r="T599" s="168">
        <v>0</v>
      </c>
      <c r="U599" s="168">
        <v>0</v>
      </c>
      <c r="V599" s="168">
        <v>0</v>
      </c>
      <c r="W599" s="168">
        <v>30</v>
      </c>
      <c r="X599" s="168">
        <v>0</v>
      </c>
      <c r="Y599" s="168">
        <v>0</v>
      </c>
      <c r="Z599" s="168">
        <v>0</v>
      </c>
      <c r="AA599" s="168">
        <v>0</v>
      </c>
      <c r="AB599" s="168">
        <v>0</v>
      </c>
      <c r="AC599" s="168">
        <v>0</v>
      </c>
      <c r="AD599" s="168">
        <v>0</v>
      </c>
      <c r="AE599" s="168">
        <v>0</v>
      </c>
      <c r="AF599" s="168">
        <v>0</v>
      </c>
      <c r="AG599" s="168">
        <v>0</v>
      </c>
      <c r="AH599" s="168">
        <f t="shared" si="9"/>
        <v>57</v>
      </c>
      <c r="AI599" s="169">
        <v>44509</v>
      </c>
    </row>
    <row r="600" spans="1:35" x14ac:dyDescent="0.2">
      <c r="A600" s="34" t="s">
        <v>851</v>
      </c>
      <c r="B600" s="34" t="s">
        <v>852</v>
      </c>
      <c r="C600" s="34" t="s">
        <v>37</v>
      </c>
      <c r="D600" s="34" t="s">
        <v>42</v>
      </c>
      <c r="E600" s="167" t="s">
        <v>92</v>
      </c>
      <c r="F600" s="35">
        <v>86000</v>
      </c>
      <c r="G600" s="34" t="s">
        <v>93</v>
      </c>
      <c r="H600" s="34" t="s">
        <v>47</v>
      </c>
      <c r="I600" s="36">
        <v>44594</v>
      </c>
      <c r="J600" s="36" t="s">
        <v>66</v>
      </c>
      <c r="K600" s="36">
        <v>45071</v>
      </c>
      <c r="L600" s="168">
        <v>15</v>
      </c>
      <c r="M600" s="168">
        <v>0</v>
      </c>
      <c r="N600" s="168">
        <v>0</v>
      </c>
      <c r="O600" s="168">
        <v>0</v>
      </c>
      <c r="P600" s="168">
        <v>0</v>
      </c>
      <c r="Q600" s="168">
        <v>0</v>
      </c>
      <c r="R600" s="168">
        <v>0</v>
      </c>
      <c r="S600" s="168">
        <v>0</v>
      </c>
      <c r="T600" s="168">
        <v>0</v>
      </c>
      <c r="U600" s="168">
        <v>0</v>
      </c>
      <c r="V600" s="168">
        <v>0</v>
      </c>
      <c r="W600" s="168">
        <v>5</v>
      </c>
      <c r="X600" s="168">
        <v>0</v>
      </c>
      <c r="Y600" s="168">
        <v>0</v>
      </c>
      <c r="Z600" s="168">
        <v>0</v>
      </c>
      <c r="AA600" s="168">
        <v>0</v>
      </c>
      <c r="AB600" s="168">
        <v>0</v>
      </c>
      <c r="AC600" s="168">
        <v>0</v>
      </c>
      <c r="AD600" s="168">
        <v>0</v>
      </c>
      <c r="AE600" s="168">
        <v>0</v>
      </c>
      <c r="AF600" s="168">
        <v>0</v>
      </c>
      <c r="AG600" s="168">
        <v>0</v>
      </c>
      <c r="AH600" s="168">
        <f t="shared" si="9"/>
        <v>20</v>
      </c>
      <c r="AI600" s="169">
        <v>40858</v>
      </c>
    </row>
    <row r="601" spans="1:35" x14ac:dyDescent="0.2">
      <c r="A601" s="34" t="s">
        <v>853</v>
      </c>
      <c r="B601" s="34" t="s">
        <v>854</v>
      </c>
      <c r="C601" s="34" t="s">
        <v>37</v>
      </c>
      <c r="D601" s="34" t="s">
        <v>38</v>
      </c>
      <c r="E601" s="167" t="s">
        <v>92</v>
      </c>
      <c r="F601" s="35">
        <v>44000</v>
      </c>
      <c r="G601" s="34" t="s">
        <v>93</v>
      </c>
      <c r="H601" s="34" t="s">
        <v>47</v>
      </c>
      <c r="I601" s="36">
        <v>44449</v>
      </c>
      <c r="J601" s="36" t="s">
        <v>66</v>
      </c>
      <c r="K601" s="36">
        <v>45231</v>
      </c>
      <c r="L601" s="168" t="s">
        <v>66</v>
      </c>
      <c r="M601" s="168">
        <v>0</v>
      </c>
      <c r="N601" s="168">
        <v>0</v>
      </c>
      <c r="O601" s="168">
        <v>0</v>
      </c>
      <c r="P601" s="168">
        <v>0</v>
      </c>
      <c r="Q601" s="168">
        <v>0</v>
      </c>
      <c r="R601" s="168">
        <v>0</v>
      </c>
      <c r="S601" s="168">
        <v>0</v>
      </c>
      <c r="T601" s="168">
        <v>0</v>
      </c>
      <c r="U601" s="168">
        <v>0</v>
      </c>
      <c r="V601" s="168">
        <v>32</v>
      </c>
      <c r="W601" s="168">
        <v>10</v>
      </c>
      <c r="X601" s="168" t="s">
        <v>66</v>
      </c>
      <c r="Y601" s="168">
        <v>0</v>
      </c>
      <c r="Z601" s="168">
        <v>0</v>
      </c>
      <c r="AA601" s="168" t="s">
        <v>66</v>
      </c>
      <c r="AB601" s="168">
        <v>0</v>
      </c>
      <c r="AC601" s="168">
        <v>0</v>
      </c>
      <c r="AD601" s="168">
        <v>0</v>
      </c>
      <c r="AE601" s="168">
        <v>0</v>
      </c>
      <c r="AF601" s="168">
        <v>0</v>
      </c>
      <c r="AG601" s="168">
        <v>0</v>
      </c>
      <c r="AH601" s="168">
        <f t="shared" si="9"/>
        <v>42</v>
      </c>
      <c r="AI601" s="169">
        <v>44383</v>
      </c>
    </row>
    <row r="602" spans="1:35" x14ac:dyDescent="0.2">
      <c r="A602" s="34" t="s">
        <v>853</v>
      </c>
      <c r="B602" s="34" t="s">
        <v>854</v>
      </c>
      <c r="C602" s="34" t="s">
        <v>37</v>
      </c>
      <c r="D602" s="34" t="s">
        <v>42</v>
      </c>
      <c r="E602" s="167" t="s">
        <v>92</v>
      </c>
      <c r="F602" s="35">
        <v>44000</v>
      </c>
      <c r="G602" s="34" t="s">
        <v>93</v>
      </c>
      <c r="H602" s="34" t="s">
        <v>75</v>
      </c>
      <c r="I602" s="36">
        <v>44449</v>
      </c>
      <c r="J602" s="36" t="s">
        <v>66</v>
      </c>
      <c r="K602" s="36">
        <v>45231</v>
      </c>
      <c r="L602" s="168">
        <v>15</v>
      </c>
      <c r="M602" s="168">
        <v>0</v>
      </c>
      <c r="N602" s="168">
        <v>0</v>
      </c>
      <c r="O602" s="168">
        <v>0</v>
      </c>
      <c r="P602" s="168">
        <v>0</v>
      </c>
      <c r="Q602" s="168">
        <v>0</v>
      </c>
      <c r="R602" s="168">
        <v>0</v>
      </c>
      <c r="S602" s="168">
        <v>0</v>
      </c>
      <c r="T602" s="168">
        <v>0</v>
      </c>
      <c r="U602" s="168">
        <v>0</v>
      </c>
      <c r="V602" s="168">
        <v>6</v>
      </c>
      <c r="W602" s="168">
        <v>0</v>
      </c>
      <c r="X602" s="168" t="s">
        <v>66</v>
      </c>
      <c r="Y602" s="168">
        <v>0</v>
      </c>
      <c r="Z602" s="168">
        <v>0</v>
      </c>
      <c r="AA602" s="168">
        <v>13</v>
      </c>
      <c r="AB602" s="168">
        <v>0</v>
      </c>
      <c r="AC602" s="168">
        <v>0</v>
      </c>
      <c r="AD602" s="168">
        <v>0</v>
      </c>
      <c r="AE602" s="168">
        <v>0</v>
      </c>
      <c r="AF602" s="168">
        <v>0</v>
      </c>
      <c r="AG602" s="168">
        <v>0</v>
      </c>
      <c r="AH602" s="168">
        <f t="shared" si="9"/>
        <v>34</v>
      </c>
      <c r="AI602" s="169">
        <v>44383</v>
      </c>
    </row>
    <row r="603" spans="1:35" x14ac:dyDescent="0.2">
      <c r="A603" s="34" t="s">
        <v>855</v>
      </c>
      <c r="B603" s="34" t="s">
        <v>856</v>
      </c>
      <c r="C603" s="34" t="s">
        <v>37</v>
      </c>
      <c r="D603" s="34" t="s">
        <v>38</v>
      </c>
      <c r="E603" s="167" t="s">
        <v>92</v>
      </c>
      <c r="F603" s="35">
        <v>174000</v>
      </c>
      <c r="G603" s="34" t="s">
        <v>93</v>
      </c>
      <c r="H603" s="34" t="s">
        <v>47</v>
      </c>
      <c r="I603" s="36">
        <v>44741</v>
      </c>
      <c r="J603" s="36" t="s">
        <v>66</v>
      </c>
      <c r="K603" s="36">
        <v>45200</v>
      </c>
      <c r="L603" s="168">
        <v>10</v>
      </c>
      <c r="M603" s="168">
        <v>0</v>
      </c>
      <c r="N603" s="168">
        <v>0</v>
      </c>
      <c r="O603" s="168">
        <v>0</v>
      </c>
      <c r="P603" s="168">
        <v>0</v>
      </c>
      <c r="Q603" s="168">
        <v>0</v>
      </c>
      <c r="R603" s="168">
        <v>0</v>
      </c>
      <c r="S603" s="168">
        <v>0</v>
      </c>
      <c r="T603" s="168">
        <v>0</v>
      </c>
      <c r="U603" s="168">
        <v>0</v>
      </c>
      <c r="V603" s="168">
        <v>0</v>
      </c>
      <c r="W603" s="168">
        <v>25</v>
      </c>
      <c r="X603" s="168" t="s">
        <v>66</v>
      </c>
      <c r="Y603" s="168">
        <v>0</v>
      </c>
      <c r="Z603" s="168">
        <v>0</v>
      </c>
      <c r="AA603" s="168">
        <v>33</v>
      </c>
      <c r="AB603" s="168" t="s">
        <v>66</v>
      </c>
      <c r="AC603" s="168">
        <v>0</v>
      </c>
      <c r="AD603" s="168">
        <v>0</v>
      </c>
      <c r="AE603" s="168">
        <v>0</v>
      </c>
      <c r="AF603" s="168">
        <v>0</v>
      </c>
      <c r="AG603" s="168">
        <v>0</v>
      </c>
      <c r="AH603" s="168">
        <f t="shared" si="9"/>
        <v>68</v>
      </c>
      <c r="AI603" s="169">
        <v>44691</v>
      </c>
    </row>
    <row r="604" spans="1:35" x14ac:dyDescent="0.2">
      <c r="A604" s="34" t="s">
        <v>855</v>
      </c>
      <c r="B604" s="34" t="s">
        <v>856</v>
      </c>
      <c r="C604" s="34" t="s">
        <v>37</v>
      </c>
      <c r="D604" s="34" t="s">
        <v>42</v>
      </c>
      <c r="E604" s="167" t="s">
        <v>92</v>
      </c>
      <c r="F604" s="35">
        <v>174000</v>
      </c>
      <c r="G604" s="34" t="s">
        <v>93</v>
      </c>
      <c r="H604" s="34" t="s">
        <v>47</v>
      </c>
      <c r="I604" s="36">
        <v>44741</v>
      </c>
      <c r="J604" s="36" t="s">
        <v>66</v>
      </c>
      <c r="K604" s="36">
        <v>45200</v>
      </c>
      <c r="L604" s="168" t="s">
        <v>66</v>
      </c>
      <c r="M604" s="168">
        <v>0</v>
      </c>
      <c r="N604" s="168">
        <v>0</v>
      </c>
      <c r="O604" s="168">
        <v>0</v>
      </c>
      <c r="P604" s="168">
        <v>0</v>
      </c>
      <c r="Q604" s="168">
        <v>0</v>
      </c>
      <c r="R604" s="168">
        <v>0</v>
      </c>
      <c r="S604" s="168">
        <v>0</v>
      </c>
      <c r="T604" s="168">
        <v>0</v>
      </c>
      <c r="U604" s="168">
        <v>5</v>
      </c>
      <c r="V604" s="168">
        <v>0</v>
      </c>
      <c r="W604" s="168">
        <v>0</v>
      </c>
      <c r="X604" s="168">
        <v>0</v>
      </c>
      <c r="Y604" s="168">
        <v>0</v>
      </c>
      <c r="Z604" s="168">
        <v>0</v>
      </c>
      <c r="AA604" s="168" t="s">
        <v>66</v>
      </c>
      <c r="AB604" s="168">
        <v>100</v>
      </c>
      <c r="AC604" s="168">
        <v>0</v>
      </c>
      <c r="AD604" s="168">
        <v>0</v>
      </c>
      <c r="AE604" s="168">
        <v>0</v>
      </c>
      <c r="AF604" s="168">
        <v>0</v>
      </c>
      <c r="AG604" s="168">
        <v>0</v>
      </c>
      <c r="AH604" s="168">
        <f t="shared" si="9"/>
        <v>105</v>
      </c>
      <c r="AI604" s="169">
        <v>44691</v>
      </c>
    </row>
    <row r="605" spans="1:35" x14ac:dyDescent="0.2">
      <c r="A605" s="34" t="s">
        <v>857</v>
      </c>
      <c r="B605" s="34" t="s">
        <v>858</v>
      </c>
      <c r="C605" s="34" t="s">
        <v>37</v>
      </c>
      <c r="D605" s="34" t="s">
        <v>44</v>
      </c>
      <c r="E605" s="167" t="s">
        <v>92</v>
      </c>
      <c r="F605" s="35">
        <v>10000</v>
      </c>
      <c r="G605" s="34" t="s">
        <v>93</v>
      </c>
      <c r="H605" s="34" t="s">
        <v>47</v>
      </c>
      <c r="I605" s="36">
        <v>43635</v>
      </c>
      <c r="J605" s="36" t="s">
        <v>66</v>
      </c>
      <c r="K605" s="36">
        <v>43636</v>
      </c>
      <c r="L605" s="168" t="s">
        <v>66</v>
      </c>
      <c r="M605" s="168" t="s">
        <v>66</v>
      </c>
      <c r="N605" s="168" t="s">
        <v>66</v>
      </c>
      <c r="O605" s="168" t="s">
        <v>66</v>
      </c>
      <c r="P605" s="168" t="s">
        <v>66</v>
      </c>
      <c r="Q605" s="168" t="s">
        <v>66</v>
      </c>
      <c r="R605" s="168" t="s">
        <v>66</v>
      </c>
      <c r="S605" s="168" t="s">
        <v>66</v>
      </c>
      <c r="T605" s="168" t="s">
        <v>66</v>
      </c>
      <c r="U605" s="168">
        <v>0</v>
      </c>
      <c r="V605" s="168">
        <v>0</v>
      </c>
      <c r="W605" s="168">
        <v>0</v>
      </c>
      <c r="X605" s="168">
        <v>5</v>
      </c>
      <c r="Y605" s="168">
        <v>0</v>
      </c>
      <c r="Z605" s="168">
        <v>0</v>
      </c>
      <c r="AA605" s="168">
        <v>0</v>
      </c>
      <c r="AB605" s="168" t="s">
        <v>66</v>
      </c>
      <c r="AC605" s="168" t="s">
        <v>66</v>
      </c>
      <c r="AD605" s="168" t="s">
        <v>66</v>
      </c>
      <c r="AE605" s="168" t="s">
        <v>66</v>
      </c>
      <c r="AF605" s="168" t="s">
        <v>66</v>
      </c>
      <c r="AG605" s="168" t="s">
        <v>66</v>
      </c>
      <c r="AH605" s="168">
        <f t="shared" si="9"/>
        <v>5</v>
      </c>
      <c r="AI605" s="169" t="s">
        <v>66</v>
      </c>
    </row>
    <row r="606" spans="1:35" x14ac:dyDescent="0.2">
      <c r="A606" s="34" t="s">
        <v>859</v>
      </c>
      <c r="B606" s="34" t="s">
        <v>860</v>
      </c>
      <c r="C606" s="34" t="s">
        <v>37</v>
      </c>
      <c r="D606" s="34" t="s">
        <v>48</v>
      </c>
      <c r="E606" s="167" t="s">
        <v>219</v>
      </c>
      <c r="F606" s="35">
        <v>0</v>
      </c>
      <c r="G606" s="34" t="s">
        <v>93</v>
      </c>
      <c r="H606" s="34" t="s">
        <v>41</v>
      </c>
      <c r="I606" s="36">
        <v>46812</v>
      </c>
      <c r="J606" s="36">
        <v>46813</v>
      </c>
      <c r="K606" s="36">
        <v>46955</v>
      </c>
      <c r="L606" s="168">
        <v>20</v>
      </c>
      <c r="M606" s="168">
        <v>0</v>
      </c>
      <c r="N606" s="168">
        <v>0</v>
      </c>
      <c r="O606" s="168">
        <v>0</v>
      </c>
      <c r="P606" s="168">
        <v>0</v>
      </c>
      <c r="Q606" s="168">
        <v>0</v>
      </c>
      <c r="R606" s="168">
        <v>0</v>
      </c>
      <c r="S606" s="168">
        <v>0</v>
      </c>
      <c r="T606" s="168">
        <v>0</v>
      </c>
      <c r="U606" s="168">
        <v>0</v>
      </c>
      <c r="V606" s="168">
        <v>0</v>
      </c>
      <c r="W606" s="168">
        <v>25</v>
      </c>
      <c r="X606" s="168">
        <v>25</v>
      </c>
      <c r="Y606" s="168">
        <v>0</v>
      </c>
      <c r="Z606" s="168">
        <v>0</v>
      </c>
      <c r="AA606" s="168">
        <v>6</v>
      </c>
      <c r="AB606" s="168">
        <v>0</v>
      </c>
      <c r="AC606" s="168">
        <v>0</v>
      </c>
      <c r="AD606" s="168">
        <v>0</v>
      </c>
      <c r="AE606" s="168">
        <v>0</v>
      </c>
      <c r="AF606" s="168">
        <v>0</v>
      </c>
      <c r="AG606" s="168">
        <v>0</v>
      </c>
      <c r="AH606" s="168">
        <f t="shared" si="9"/>
        <v>76</v>
      </c>
      <c r="AI606" s="169">
        <v>44238</v>
      </c>
    </row>
    <row r="607" spans="1:35" x14ac:dyDescent="0.2">
      <c r="A607" s="34" t="s">
        <v>861</v>
      </c>
      <c r="B607" s="34" t="s">
        <v>862</v>
      </c>
      <c r="C607" s="34" t="s">
        <v>37</v>
      </c>
      <c r="D607" s="34" t="s">
        <v>38</v>
      </c>
      <c r="E607" s="167" t="s">
        <v>69</v>
      </c>
      <c r="F607" s="35">
        <v>126000</v>
      </c>
      <c r="G607" s="34" t="s">
        <v>70</v>
      </c>
      <c r="H607" s="34" t="s">
        <v>47</v>
      </c>
      <c r="I607" s="36">
        <v>44739</v>
      </c>
      <c r="J607" s="36" t="s">
        <v>66</v>
      </c>
      <c r="K607" s="36">
        <v>45324</v>
      </c>
      <c r="L607" s="168">
        <v>0</v>
      </c>
      <c r="M607" s="168">
        <v>0</v>
      </c>
      <c r="N607" s="168">
        <v>0</v>
      </c>
      <c r="O607" s="168">
        <v>0</v>
      </c>
      <c r="P607" s="168">
        <v>0</v>
      </c>
      <c r="Q607" s="168">
        <v>0</v>
      </c>
      <c r="R607" s="168">
        <v>0</v>
      </c>
      <c r="S607" s="168">
        <v>0</v>
      </c>
      <c r="T607" s="168">
        <v>0</v>
      </c>
      <c r="U607" s="168">
        <v>0</v>
      </c>
      <c r="V607" s="168">
        <v>0</v>
      </c>
      <c r="W607" s="168">
        <v>126</v>
      </c>
      <c r="X607" s="168" t="s">
        <v>66</v>
      </c>
      <c r="Y607" s="168">
        <v>0</v>
      </c>
      <c r="Z607" s="168">
        <v>0</v>
      </c>
      <c r="AA607" s="168">
        <v>0</v>
      </c>
      <c r="AB607" s="168">
        <v>0</v>
      </c>
      <c r="AC607" s="168">
        <v>0</v>
      </c>
      <c r="AD607" s="168">
        <v>0</v>
      </c>
      <c r="AE607" s="168">
        <v>0</v>
      </c>
      <c r="AF607" s="168">
        <v>0</v>
      </c>
      <c r="AG607" s="168">
        <v>0</v>
      </c>
      <c r="AH607" s="168">
        <f t="shared" si="9"/>
        <v>126</v>
      </c>
      <c r="AI607" s="169">
        <v>44512</v>
      </c>
    </row>
    <row r="608" spans="1:35" x14ac:dyDescent="0.2">
      <c r="A608" s="34" t="s">
        <v>861</v>
      </c>
      <c r="B608" s="34" t="s">
        <v>862</v>
      </c>
      <c r="C608" s="34" t="s">
        <v>37</v>
      </c>
      <c r="D608" s="34" t="s">
        <v>42</v>
      </c>
      <c r="E608" s="167" t="s">
        <v>69</v>
      </c>
      <c r="F608" s="35">
        <v>126000</v>
      </c>
      <c r="G608" s="34" t="s">
        <v>70</v>
      </c>
      <c r="H608" s="34" t="s">
        <v>75</v>
      </c>
      <c r="I608" s="36">
        <v>44739</v>
      </c>
      <c r="J608" s="36" t="s">
        <v>66</v>
      </c>
      <c r="K608" s="36">
        <v>45324</v>
      </c>
      <c r="L608" s="168">
        <v>0</v>
      </c>
      <c r="M608" s="168">
        <v>0</v>
      </c>
      <c r="N608" s="168">
        <v>0</v>
      </c>
      <c r="O608" s="168">
        <v>0</v>
      </c>
      <c r="P608" s="168">
        <v>0</v>
      </c>
      <c r="Q608" s="168">
        <v>0</v>
      </c>
      <c r="R608" s="168">
        <v>0</v>
      </c>
      <c r="S608" s="168">
        <v>0</v>
      </c>
      <c r="T608" s="168">
        <v>0</v>
      </c>
      <c r="U608" s="168">
        <v>0</v>
      </c>
      <c r="V608" s="168">
        <v>0</v>
      </c>
      <c r="W608" s="168">
        <v>62</v>
      </c>
      <c r="X608" s="168">
        <v>0</v>
      </c>
      <c r="Y608" s="168">
        <v>0</v>
      </c>
      <c r="Z608" s="168">
        <v>0</v>
      </c>
      <c r="AA608" s="168">
        <v>0</v>
      </c>
      <c r="AB608" s="168">
        <v>0</v>
      </c>
      <c r="AC608" s="168">
        <v>0</v>
      </c>
      <c r="AD608" s="168">
        <v>0</v>
      </c>
      <c r="AE608" s="168">
        <v>0</v>
      </c>
      <c r="AF608" s="168">
        <v>0</v>
      </c>
      <c r="AG608" s="168">
        <v>0</v>
      </c>
      <c r="AH608" s="168">
        <f t="shared" si="9"/>
        <v>62</v>
      </c>
      <c r="AI608" s="169">
        <v>44512</v>
      </c>
    </row>
    <row r="609" spans="1:35" x14ac:dyDescent="0.2">
      <c r="A609" s="34" t="s">
        <v>863</v>
      </c>
      <c r="B609" s="34" t="s">
        <v>864</v>
      </c>
      <c r="C609" s="34" t="s">
        <v>37</v>
      </c>
      <c r="D609" s="34" t="s">
        <v>38</v>
      </c>
      <c r="E609" s="167" t="s">
        <v>135</v>
      </c>
      <c r="F609" s="35">
        <v>611000</v>
      </c>
      <c r="G609" s="34" t="s">
        <v>111</v>
      </c>
      <c r="H609" s="34" t="s">
        <v>47</v>
      </c>
      <c r="I609" s="36">
        <v>45260</v>
      </c>
      <c r="J609" s="36" t="s">
        <v>66</v>
      </c>
      <c r="K609" s="36">
        <v>45807</v>
      </c>
      <c r="L609" s="168">
        <v>0</v>
      </c>
      <c r="M609" s="168">
        <v>0</v>
      </c>
      <c r="N609" s="168">
        <v>0</v>
      </c>
      <c r="O609" s="168">
        <v>0</v>
      </c>
      <c r="P609" s="168">
        <v>0</v>
      </c>
      <c r="Q609" s="168">
        <v>0</v>
      </c>
      <c r="R609" s="168">
        <v>0</v>
      </c>
      <c r="S609" s="168">
        <v>0</v>
      </c>
      <c r="T609" s="168">
        <v>0</v>
      </c>
      <c r="U609" s="168">
        <v>0</v>
      </c>
      <c r="V609" s="168">
        <v>0</v>
      </c>
      <c r="W609" s="168">
        <v>100</v>
      </c>
      <c r="X609" s="168" t="s">
        <v>66</v>
      </c>
      <c r="Y609" s="168">
        <v>0</v>
      </c>
      <c r="Z609" s="168">
        <v>0</v>
      </c>
      <c r="AA609" s="168">
        <v>22</v>
      </c>
      <c r="AB609" s="168">
        <v>0</v>
      </c>
      <c r="AC609" s="168">
        <v>0</v>
      </c>
      <c r="AD609" s="168">
        <v>0</v>
      </c>
      <c r="AE609" s="168">
        <v>0</v>
      </c>
      <c r="AF609" s="168">
        <v>0</v>
      </c>
      <c r="AG609" s="168">
        <v>0</v>
      </c>
      <c r="AH609" s="168">
        <f t="shared" si="9"/>
        <v>122</v>
      </c>
      <c r="AI609" s="169">
        <v>44002</v>
      </c>
    </row>
    <row r="610" spans="1:35" x14ac:dyDescent="0.2">
      <c r="A610" s="34" t="s">
        <v>863</v>
      </c>
      <c r="B610" s="34" t="s">
        <v>864</v>
      </c>
      <c r="C610" s="34" t="s">
        <v>37</v>
      </c>
      <c r="D610" s="34" t="s">
        <v>42</v>
      </c>
      <c r="E610" s="167" t="s">
        <v>135</v>
      </c>
      <c r="F610" s="35">
        <v>611000</v>
      </c>
      <c r="G610" s="34" t="s">
        <v>111</v>
      </c>
      <c r="H610" s="34" t="s">
        <v>47</v>
      </c>
      <c r="I610" s="36">
        <v>45260</v>
      </c>
      <c r="J610" s="36" t="s">
        <v>66</v>
      </c>
      <c r="K610" s="36">
        <v>45807</v>
      </c>
      <c r="L610" s="168">
        <v>0</v>
      </c>
      <c r="M610" s="168">
        <v>0</v>
      </c>
      <c r="N610" s="168">
        <v>0</v>
      </c>
      <c r="O610" s="168">
        <v>0</v>
      </c>
      <c r="P610" s="168">
        <v>0</v>
      </c>
      <c r="Q610" s="168">
        <v>0</v>
      </c>
      <c r="R610" s="168">
        <v>0</v>
      </c>
      <c r="S610" s="168">
        <v>0</v>
      </c>
      <c r="T610" s="168">
        <v>0</v>
      </c>
      <c r="U610" s="168">
        <v>0</v>
      </c>
      <c r="V610" s="168">
        <v>0</v>
      </c>
      <c r="W610" s="168" t="s">
        <v>66</v>
      </c>
      <c r="X610" s="168">
        <v>400</v>
      </c>
      <c r="Y610" s="168">
        <v>0</v>
      </c>
      <c r="Z610" s="168">
        <v>0</v>
      </c>
      <c r="AA610" s="168">
        <v>9</v>
      </c>
      <c r="AB610" s="168">
        <v>0</v>
      </c>
      <c r="AC610" s="168">
        <v>0</v>
      </c>
      <c r="AD610" s="168">
        <v>0</v>
      </c>
      <c r="AE610" s="168">
        <v>0</v>
      </c>
      <c r="AF610" s="168">
        <v>0</v>
      </c>
      <c r="AG610" s="168">
        <v>0</v>
      </c>
      <c r="AH610" s="168">
        <f t="shared" si="9"/>
        <v>409</v>
      </c>
      <c r="AI610" s="169">
        <v>44011</v>
      </c>
    </row>
    <row r="611" spans="1:35" x14ac:dyDescent="0.2">
      <c r="A611" s="34" t="s">
        <v>865</v>
      </c>
      <c r="B611" s="34" t="s">
        <v>866</v>
      </c>
      <c r="C611" s="34" t="s">
        <v>37</v>
      </c>
      <c r="D611" s="34" t="s">
        <v>38</v>
      </c>
      <c r="E611" s="167" t="s">
        <v>73</v>
      </c>
      <c r="F611" s="35">
        <v>831000</v>
      </c>
      <c r="G611" s="34" t="s">
        <v>74</v>
      </c>
      <c r="H611" s="34" t="s">
        <v>47</v>
      </c>
      <c r="I611" s="36">
        <v>44965</v>
      </c>
      <c r="J611" s="36" t="s">
        <v>66</v>
      </c>
      <c r="K611" s="36">
        <v>45275</v>
      </c>
      <c r="L611" s="168">
        <v>31</v>
      </c>
      <c r="M611" s="168">
        <v>0</v>
      </c>
      <c r="N611" s="168">
        <v>0</v>
      </c>
      <c r="O611" s="168">
        <v>0</v>
      </c>
      <c r="P611" s="168">
        <v>0</v>
      </c>
      <c r="Q611" s="168">
        <v>0</v>
      </c>
      <c r="R611" s="168">
        <v>0</v>
      </c>
      <c r="S611" s="168">
        <v>0</v>
      </c>
      <c r="T611" s="168">
        <v>0</v>
      </c>
      <c r="U611" s="168">
        <v>5</v>
      </c>
      <c r="V611" s="168">
        <v>0</v>
      </c>
      <c r="W611" s="168">
        <v>0</v>
      </c>
      <c r="X611" s="168">
        <v>15</v>
      </c>
      <c r="Y611" s="168">
        <v>0</v>
      </c>
      <c r="Z611" s="168">
        <v>0</v>
      </c>
      <c r="AA611" s="168">
        <v>30</v>
      </c>
      <c r="AB611" s="168" t="s">
        <v>66</v>
      </c>
      <c r="AC611" s="168">
        <v>0</v>
      </c>
      <c r="AD611" s="168">
        <v>0</v>
      </c>
      <c r="AE611" s="168">
        <v>0</v>
      </c>
      <c r="AF611" s="168">
        <v>0</v>
      </c>
      <c r="AG611" s="168">
        <v>0</v>
      </c>
      <c r="AH611" s="168">
        <f t="shared" si="9"/>
        <v>81</v>
      </c>
      <c r="AI611" s="169">
        <v>44672</v>
      </c>
    </row>
    <row r="612" spans="1:35" x14ac:dyDescent="0.2">
      <c r="A612" s="34" t="s">
        <v>865</v>
      </c>
      <c r="B612" s="34" t="s">
        <v>866</v>
      </c>
      <c r="C612" s="34" t="s">
        <v>37</v>
      </c>
      <c r="D612" s="34" t="s">
        <v>42</v>
      </c>
      <c r="E612" s="167" t="s">
        <v>73</v>
      </c>
      <c r="F612" s="35">
        <v>831000</v>
      </c>
      <c r="G612" s="34" t="s">
        <v>74</v>
      </c>
      <c r="H612" s="34" t="s">
        <v>47</v>
      </c>
      <c r="I612" s="36">
        <v>44965</v>
      </c>
      <c r="J612" s="36" t="s">
        <v>66</v>
      </c>
      <c r="K612" s="36">
        <v>45275</v>
      </c>
      <c r="L612" s="168">
        <v>0</v>
      </c>
      <c r="M612" s="168">
        <v>0</v>
      </c>
      <c r="N612" s="168">
        <v>0</v>
      </c>
      <c r="O612" s="168">
        <v>0</v>
      </c>
      <c r="P612" s="168">
        <v>0</v>
      </c>
      <c r="Q612" s="168">
        <v>0</v>
      </c>
      <c r="R612" s="168">
        <v>0</v>
      </c>
      <c r="S612" s="168">
        <v>0</v>
      </c>
      <c r="T612" s="168">
        <v>0</v>
      </c>
      <c r="U612" s="168">
        <v>5</v>
      </c>
      <c r="V612" s="168">
        <v>0</v>
      </c>
      <c r="W612" s="168">
        <v>0</v>
      </c>
      <c r="X612" s="168">
        <v>0</v>
      </c>
      <c r="Y612" s="168">
        <v>0</v>
      </c>
      <c r="Z612" s="168">
        <v>0</v>
      </c>
      <c r="AA612" s="168" t="s">
        <v>66</v>
      </c>
      <c r="AB612" s="168">
        <v>237</v>
      </c>
      <c r="AC612" s="168">
        <v>0</v>
      </c>
      <c r="AD612" s="168">
        <v>0</v>
      </c>
      <c r="AE612" s="168">
        <v>0</v>
      </c>
      <c r="AF612" s="168">
        <v>0</v>
      </c>
      <c r="AG612" s="168">
        <v>0</v>
      </c>
      <c r="AH612" s="168">
        <f t="shared" ref="AH612:AH670" si="10">SUM(L612:AG612)</f>
        <v>242</v>
      </c>
      <c r="AI612" s="169">
        <v>44672</v>
      </c>
    </row>
    <row r="613" spans="1:35" x14ac:dyDescent="0.2">
      <c r="A613" s="34" t="s">
        <v>865</v>
      </c>
      <c r="B613" s="34" t="s">
        <v>866</v>
      </c>
      <c r="C613" s="34" t="s">
        <v>37</v>
      </c>
      <c r="D613" s="34" t="s">
        <v>43</v>
      </c>
      <c r="E613" s="167" t="s">
        <v>73</v>
      </c>
      <c r="F613" s="35">
        <v>831000</v>
      </c>
      <c r="G613" s="34" t="s">
        <v>74</v>
      </c>
      <c r="H613" s="34" t="s">
        <v>47</v>
      </c>
      <c r="I613" s="36">
        <v>44965</v>
      </c>
      <c r="J613" s="36" t="s">
        <v>66</v>
      </c>
      <c r="K613" s="36">
        <v>45275</v>
      </c>
      <c r="L613" s="168">
        <v>0</v>
      </c>
      <c r="M613" s="168">
        <v>0</v>
      </c>
      <c r="N613" s="168">
        <v>0</v>
      </c>
      <c r="O613" s="168">
        <v>0</v>
      </c>
      <c r="P613" s="168">
        <v>0</v>
      </c>
      <c r="Q613" s="168">
        <v>0</v>
      </c>
      <c r="R613" s="168">
        <v>0</v>
      </c>
      <c r="S613" s="168">
        <v>0</v>
      </c>
      <c r="T613" s="168">
        <v>0</v>
      </c>
      <c r="U613" s="168">
        <v>5</v>
      </c>
      <c r="V613" s="168">
        <v>0</v>
      </c>
      <c r="W613" s="168">
        <v>0</v>
      </c>
      <c r="X613" s="168">
        <v>0</v>
      </c>
      <c r="Y613" s="168">
        <v>0</v>
      </c>
      <c r="Z613" s="168">
        <v>0</v>
      </c>
      <c r="AA613" s="168">
        <v>0</v>
      </c>
      <c r="AB613" s="168">
        <v>500</v>
      </c>
      <c r="AC613" s="168">
        <v>0</v>
      </c>
      <c r="AD613" s="168">
        <v>0</v>
      </c>
      <c r="AE613" s="168">
        <v>0</v>
      </c>
      <c r="AF613" s="168">
        <v>0</v>
      </c>
      <c r="AG613" s="168">
        <v>0</v>
      </c>
      <c r="AH613" s="168">
        <f t="shared" si="10"/>
        <v>505</v>
      </c>
      <c r="AI613" s="169">
        <v>44672</v>
      </c>
    </row>
    <row r="614" spans="1:35" x14ac:dyDescent="0.2">
      <c r="A614" s="34" t="s">
        <v>867</v>
      </c>
      <c r="B614" s="34" t="s">
        <v>868</v>
      </c>
      <c r="C614" s="34" t="s">
        <v>37</v>
      </c>
      <c r="D614" s="34" t="s">
        <v>168</v>
      </c>
      <c r="E614" s="167" t="s">
        <v>135</v>
      </c>
      <c r="F614" s="35">
        <v>60000</v>
      </c>
      <c r="G614" s="34" t="s">
        <v>111</v>
      </c>
      <c r="H614" s="34" t="s">
        <v>47</v>
      </c>
      <c r="I614" s="36">
        <v>44686</v>
      </c>
      <c r="J614" s="36" t="s">
        <v>66</v>
      </c>
      <c r="K614" s="36">
        <v>45029</v>
      </c>
      <c r="L614" s="168">
        <v>0</v>
      </c>
      <c r="M614" s="168">
        <v>0</v>
      </c>
      <c r="N614" s="168">
        <v>0</v>
      </c>
      <c r="O614" s="168">
        <v>0</v>
      </c>
      <c r="P614" s="168">
        <v>0</v>
      </c>
      <c r="Q614" s="168">
        <v>0</v>
      </c>
      <c r="R614" s="168">
        <v>0</v>
      </c>
      <c r="S614" s="168">
        <v>0</v>
      </c>
      <c r="T614" s="168">
        <v>0</v>
      </c>
      <c r="U614" s="168">
        <v>0</v>
      </c>
      <c r="V614" s="168">
        <v>0</v>
      </c>
      <c r="W614" s="168">
        <v>50</v>
      </c>
      <c r="X614" s="168" t="s">
        <v>66</v>
      </c>
      <c r="Y614" s="168">
        <v>0</v>
      </c>
      <c r="Z614" s="168">
        <v>0</v>
      </c>
      <c r="AA614" s="168">
        <v>0</v>
      </c>
      <c r="AB614" s="168">
        <v>0</v>
      </c>
      <c r="AC614" s="168">
        <v>0</v>
      </c>
      <c r="AD614" s="168">
        <v>0</v>
      </c>
      <c r="AE614" s="168">
        <v>0</v>
      </c>
      <c r="AF614" s="168">
        <v>0</v>
      </c>
      <c r="AG614" s="168">
        <v>0</v>
      </c>
      <c r="AH614" s="168">
        <f t="shared" si="10"/>
        <v>50</v>
      </c>
      <c r="AI614" s="169">
        <v>44589</v>
      </c>
    </row>
    <row r="615" spans="1:35" x14ac:dyDescent="0.2">
      <c r="A615" s="34" t="s">
        <v>869</v>
      </c>
      <c r="B615" s="34" t="s">
        <v>870</v>
      </c>
      <c r="C615" s="34" t="s">
        <v>37</v>
      </c>
      <c r="D615" s="34" t="s">
        <v>48</v>
      </c>
      <c r="E615" s="167" t="s">
        <v>78</v>
      </c>
      <c r="F615" s="35">
        <v>263000</v>
      </c>
      <c r="G615" s="34" t="s">
        <v>79</v>
      </c>
      <c r="H615" s="34" t="s">
        <v>47</v>
      </c>
      <c r="I615" s="36">
        <v>44530</v>
      </c>
      <c r="J615" s="36" t="s">
        <v>66</v>
      </c>
      <c r="K615" s="36">
        <v>45016</v>
      </c>
      <c r="L615" s="168">
        <v>0</v>
      </c>
      <c r="M615" s="168">
        <v>0</v>
      </c>
      <c r="N615" s="168">
        <v>0</v>
      </c>
      <c r="O615" s="168">
        <v>0</v>
      </c>
      <c r="P615" s="168">
        <v>0</v>
      </c>
      <c r="Q615" s="168">
        <v>0</v>
      </c>
      <c r="R615" s="168">
        <v>0</v>
      </c>
      <c r="S615" s="168">
        <v>0</v>
      </c>
      <c r="T615" s="168">
        <v>0</v>
      </c>
      <c r="U615" s="168">
        <v>0</v>
      </c>
      <c r="V615" s="168">
        <v>0</v>
      </c>
      <c r="W615" s="168">
        <v>6</v>
      </c>
      <c r="X615" s="168" t="s">
        <v>66</v>
      </c>
      <c r="Y615" s="168">
        <v>0</v>
      </c>
      <c r="Z615" s="168">
        <v>0</v>
      </c>
      <c r="AA615" s="168">
        <v>0</v>
      </c>
      <c r="AB615" s="168">
        <v>0</v>
      </c>
      <c r="AC615" s="168">
        <v>0</v>
      </c>
      <c r="AD615" s="168">
        <v>0</v>
      </c>
      <c r="AE615" s="168">
        <v>0</v>
      </c>
      <c r="AF615" s="168">
        <v>0</v>
      </c>
      <c r="AG615" s="168">
        <v>0</v>
      </c>
      <c r="AH615" s="168">
        <f t="shared" si="10"/>
        <v>6</v>
      </c>
      <c r="AI615" s="169">
        <v>40858</v>
      </c>
    </row>
    <row r="616" spans="1:35" x14ac:dyDescent="0.2">
      <c r="A616" s="34" t="s">
        <v>871</v>
      </c>
      <c r="B616" s="34" t="s">
        <v>872</v>
      </c>
      <c r="C616" s="34" t="s">
        <v>37</v>
      </c>
      <c r="D616" s="34" t="s">
        <v>38</v>
      </c>
      <c r="E616" s="167" t="s">
        <v>78</v>
      </c>
      <c r="F616" s="35">
        <v>60000</v>
      </c>
      <c r="G616" s="34" t="s">
        <v>79</v>
      </c>
      <c r="H616" s="34" t="s">
        <v>47</v>
      </c>
      <c r="I616" s="36">
        <v>44952</v>
      </c>
      <c r="J616" s="36">
        <v>44926</v>
      </c>
      <c r="K616" s="36">
        <v>45658</v>
      </c>
      <c r="L616" s="168" t="s">
        <v>66</v>
      </c>
      <c r="M616" s="168">
        <v>0</v>
      </c>
      <c r="N616" s="168">
        <v>0</v>
      </c>
      <c r="O616" s="168">
        <v>0</v>
      </c>
      <c r="P616" s="168">
        <v>0</v>
      </c>
      <c r="Q616" s="168">
        <v>0</v>
      </c>
      <c r="R616" s="168">
        <v>0</v>
      </c>
      <c r="S616" s="168">
        <v>0</v>
      </c>
      <c r="T616" s="168">
        <v>0</v>
      </c>
      <c r="U616" s="168">
        <v>0</v>
      </c>
      <c r="V616" s="168">
        <v>0</v>
      </c>
      <c r="W616" s="168">
        <v>10</v>
      </c>
      <c r="X616" s="168">
        <v>0</v>
      </c>
      <c r="Y616" s="168">
        <v>0</v>
      </c>
      <c r="Z616" s="168">
        <v>0</v>
      </c>
      <c r="AA616" s="168">
        <v>25</v>
      </c>
      <c r="AB616" s="168">
        <v>0</v>
      </c>
      <c r="AC616" s="168">
        <v>0</v>
      </c>
      <c r="AD616" s="168">
        <v>0</v>
      </c>
      <c r="AE616" s="168">
        <v>0</v>
      </c>
      <c r="AF616" s="168">
        <v>0</v>
      </c>
      <c r="AG616" s="168">
        <v>0</v>
      </c>
      <c r="AH616" s="168">
        <f t="shared" si="10"/>
        <v>35</v>
      </c>
      <c r="AI616" s="169">
        <v>44918</v>
      </c>
    </row>
    <row r="617" spans="1:35" x14ac:dyDescent="0.2">
      <c r="A617" s="34" t="s">
        <v>871</v>
      </c>
      <c r="B617" s="34" t="s">
        <v>872</v>
      </c>
      <c r="C617" s="34" t="s">
        <v>37</v>
      </c>
      <c r="D617" s="34" t="s">
        <v>42</v>
      </c>
      <c r="E617" s="167" t="s">
        <v>78</v>
      </c>
      <c r="F617" s="35">
        <v>60000</v>
      </c>
      <c r="G617" s="34" t="s">
        <v>79</v>
      </c>
      <c r="H617" s="34" t="s">
        <v>47</v>
      </c>
      <c r="I617" s="36">
        <v>44952</v>
      </c>
      <c r="J617" s="36">
        <v>44926</v>
      </c>
      <c r="K617" s="36">
        <v>45658</v>
      </c>
      <c r="L617" s="168">
        <v>1247</v>
      </c>
      <c r="M617" s="168">
        <v>0</v>
      </c>
      <c r="N617" s="168">
        <v>0</v>
      </c>
      <c r="O617" s="168">
        <v>0</v>
      </c>
      <c r="P617" s="168">
        <v>0</v>
      </c>
      <c r="Q617" s="168">
        <v>0</v>
      </c>
      <c r="R617" s="168">
        <v>0</v>
      </c>
      <c r="S617" s="168">
        <v>0</v>
      </c>
      <c r="T617" s="168">
        <v>0</v>
      </c>
      <c r="U617" s="168">
        <v>0</v>
      </c>
      <c r="V617" s="168">
        <v>0</v>
      </c>
      <c r="W617" s="168" t="s">
        <v>66</v>
      </c>
      <c r="X617" s="168" t="s">
        <v>66</v>
      </c>
      <c r="Y617" s="168">
        <v>0</v>
      </c>
      <c r="Z617" s="168">
        <v>0</v>
      </c>
      <c r="AA617" s="168" t="s">
        <v>66</v>
      </c>
      <c r="AB617" s="168">
        <v>50</v>
      </c>
      <c r="AC617" s="168">
        <v>0</v>
      </c>
      <c r="AD617" s="168">
        <v>0</v>
      </c>
      <c r="AE617" s="168">
        <v>0</v>
      </c>
      <c r="AF617" s="168">
        <v>0</v>
      </c>
      <c r="AG617" s="168">
        <v>0</v>
      </c>
      <c r="AH617" s="168">
        <f t="shared" si="10"/>
        <v>1297</v>
      </c>
      <c r="AI617" s="169">
        <v>44918</v>
      </c>
    </row>
    <row r="618" spans="1:35" x14ac:dyDescent="0.2">
      <c r="A618" s="34" t="s">
        <v>871</v>
      </c>
      <c r="B618" s="34" t="s">
        <v>872</v>
      </c>
      <c r="C618" s="34" t="s">
        <v>37</v>
      </c>
      <c r="D618" s="34" t="s">
        <v>43</v>
      </c>
      <c r="E618" s="167" t="s">
        <v>78</v>
      </c>
      <c r="F618" s="35">
        <v>60000</v>
      </c>
      <c r="G618" s="34" t="s">
        <v>79</v>
      </c>
      <c r="H618" s="34" t="s">
        <v>47</v>
      </c>
      <c r="I618" s="36">
        <v>44952</v>
      </c>
      <c r="J618" s="36">
        <v>44926</v>
      </c>
      <c r="K618" s="36">
        <v>45658</v>
      </c>
      <c r="L618" s="168">
        <v>15</v>
      </c>
      <c r="M618" s="168">
        <v>0</v>
      </c>
      <c r="N618" s="168">
        <v>0</v>
      </c>
      <c r="O618" s="168">
        <v>0</v>
      </c>
      <c r="P618" s="168">
        <v>0</v>
      </c>
      <c r="Q618" s="168">
        <v>0</v>
      </c>
      <c r="R618" s="168">
        <v>0</v>
      </c>
      <c r="S618" s="168">
        <v>0</v>
      </c>
      <c r="T618" s="168">
        <v>0</v>
      </c>
      <c r="U618" s="168">
        <v>0</v>
      </c>
      <c r="V618" s="168">
        <v>0</v>
      </c>
      <c r="W618" s="168">
        <v>0</v>
      </c>
      <c r="X618" s="168">
        <v>0</v>
      </c>
      <c r="Y618" s="168">
        <v>0</v>
      </c>
      <c r="Z618" s="168">
        <v>0</v>
      </c>
      <c r="AA618" s="168">
        <v>0</v>
      </c>
      <c r="AB618" s="168">
        <v>50</v>
      </c>
      <c r="AC618" s="168">
        <v>0</v>
      </c>
      <c r="AD618" s="168">
        <v>0</v>
      </c>
      <c r="AE618" s="168">
        <v>0</v>
      </c>
      <c r="AF618" s="168">
        <v>0</v>
      </c>
      <c r="AG618" s="168">
        <v>0</v>
      </c>
      <c r="AH618" s="168">
        <f t="shared" si="10"/>
        <v>65</v>
      </c>
      <c r="AI618" s="169">
        <v>44918</v>
      </c>
    </row>
    <row r="619" spans="1:35" x14ac:dyDescent="0.2">
      <c r="A619" s="34" t="s">
        <v>873</v>
      </c>
      <c r="B619" s="34" t="s">
        <v>874</v>
      </c>
      <c r="C619" s="34" t="s">
        <v>37</v>
      </c>
      <c r="D619" s="34" t="s">
        <v>38</v>
      </c>
      <c r="E619" s="167" t="s">
        <v>135</v>
      </c>
      <c r="F619" s="35">
        <v>1325000</v>
      </c>
      <c r="G619" s="34" t="s">
        <v>111</v>
      </c>
      <c r="H619" s="34" t="s">
        <v>47</v>
      </c>
      <c r="I619" s="36">
        <v>44742</v>
      </c>
      <c r="J619" s="36" t="s">
        <v>66</v>
      </c>
      <c r="K619" s="36">
        <v>45352</v>
      </c>
      <c r="L619" s="168">
        <v>600</v>
      </c>
      <c r="M619" s="168">
        <v>0</v>
      </c>
      <c r="N619" s="168">
        <v>0</v>
      </c>
      <c r="O619" s="168">
        <v>0</v>
      </c>
      <c r="P619" s="168">
        <v>0</v>
      </c>
      <c r="Q619" s="168">
        <v>0</v>
      </c>
      <c r="R619" s="168">
        <v>0</v>
      </c>
      <c r="S619" s="168">
        <v>0</v>
      </c>
      <c r="T619" s="168">
        <v>0</v>
      </c>
      <c r="U619" s="168">
        <v>50</v>
      </c>
      <c r="V619" s="168">
        <v>0</v>
      </c>
      <c r="W619" s="168">
        <v>20</v>
      </c>
      <c r="X619" s="168">
        <v>40</v>
      </c>
      <c r="Y619" s="168">
        <v>0</v>
      </c>
      <c r="Z619" s="168">
        <v>0</v>
      </c>
      <c r="AA619" s="168">
        <v>0</v>
      </c>
      <c r="AB619" s="168">
        <v>0</v>
      </c>
      <c r="AC619" s="168" t="s">
        <v>66</v>
      </c>
      <c r="AD619" s="168">
        <v>0</v>
      </c>
      <c r="AE619" s="168">
        <v>0</v>
      </c>
      <c r="AF619" s="168">
        <v>0</v>
      </c>
      <c r="AG619" s="168">
        <v>0</v>
      </c>
      <c r="AH619" s="168">
        <f t="shared" si="10"/>
        <v>710</v>
      </c>
      <c r="AI619" s="169">
        <v>44691</v>
      </c>
    </row>
    <row r="620" spans="1:35" x14ac:dyDescent="0.2">
      <c r="A620" s="34" t="s">
        <v>873</v>
      </c>
      <c r="B620" s="34" t="s">
        <v>874</v>
      </c>
      <c r="C620" s="34" t="s">
        <v>37</v>
      </c>
      <c r="D620" s="34" t="s">
        <v>42</v>
      </c>
      <c r="E620" s="167" t="s">
        <v>135</v>
      </c>
      <c r="F620" s="35">
        <v>1325000</v>
      </c>
      <c r="G620" s="34" t="s">
        <v>111</v>
      </c>
      <c r="H620" s="34" t="s">
        <v>47</v>
      </c>
      <c r="I620" s="36">
        <v>44742</v>
      </c>
      <c r="J620" s="36" t="s">
        <v>66</v>
      </c>
      <c r="K620" s="36">
        <v>45352</v>
      </c>
      <c r="L620" s="168">
        <v>0</v>
      </c>
      <c r="M620" s="168">
        <v>0</v>
      </c>
      <c r="N620" s="168">
        <v>0</v>
      </c>
      <c r="O620" s="168">
        <v>0</v>
      </c>
      <c r="P620" s="168">
        <v>0</v>
      </c>
      <c r="Q620" s="168">
        <v>0</v>
      </c>
      <c r="R620" s="168">
        <v>0</v>
      </c>
      <c r="S620" s="168">
        <v>0</v>
      </c>
      <c r="T620" s="168">
        <v>0</v>
      </c>
      <c r="U620" s="168">
        <v>50</v>
      </c>
      <c r="V620" s="168">
        <v>0</v>
      </c>
      <c r="W620" s="168">
        <v>0</v>
      </c>
      <c r="X620" s="168">
        <v>0</v>
      </c>
      <c r="Y620" s="168">
        <v>0</v>
      </c>
      <c r="Z620" s="168">
        <v>0</v>
      </c>
      <c r="AA620" s="168">
        <v>0</v>
      </c>
      <c r="AB620" s="168">
        <v>0</v>
      </c>
      <c r="AC620" s="168">
        <v>0</v>
      </c>
      <c r="AD620" s="168">
        <v>0</v>
      </c>
      <c r="AE620" s="168">
        <v>0</v>
      </c>
      <c r="AF620" s="168">
        <v>0</v>
      </c>
      <c r="AG620" s="168">
        <v>0</v>
      </c>
      <c r="AH620" s="168">
        <f t="shared" si="10"/>
        <v>50</v>
      </c>
      <c r="AI620" s="169">
        <v>44691</v>
      </c>
    </row>
    <row r="621" spans="1:35" x14ac:dyDescent="0.2">
      <c r="A621" s="34" t="s">
        <v>875</v>
      </c>
      <c r="B621" s="34" t="s">
        <v>876</v>
      </c>
      <c r="C621" s="34" t="s">
        <v>37</v>
      </c>
      <c r="D621" s="34" t="s">
        <v>38</v>
      </c>
      <c r="E621" s="167" t="s">
        <v>78</v>
      </c>
      <c r="F621" s="35">
        <v>252000</v>
      </c>
      <c r="G621" s="34" t="s">
        <v>79</v>
      </c>
      <c r="H621" s="34" t="s">
        <v>47</v>
      </c>
      <c r="I621" s="36">
        <v>44925</v>
      </c>
      <c r="J621" s="36">
        <v>45205</v>
      </c>
      <c r="K621" s="36">
        <v>45387</v>
      </c>
      <c r="L621" s="168">
        <v>12</v>
      </c>
      <c r="M621" s="168">
        <v>0</v>
      </c>
      <c r="N621" s="168">
        <v>0</v>
      </c>
      <c r="O621" s="168">
        <v>0</v>
      </c>
      <c r="P621" s="168">
        <v>0</v>
      </c>
      <c r="Q621" s="168">
        <v>0</v>
      </c>
      <c r="R621" s="168">
        <v>0</v>
      </c>
      <c r="S621" s="168">
        <v>0</v>
      </c>
      <c r="T621" s="168">
        <v>0</v>
      </c>
      <c r="U621" s="168">
        <v>0</v>
      </c>
      <c r="V621" s="168">
        <v>0</v>
      </c>
      <c r="W621" s="168">
        <v>15</v>
      </c>
      <c r="X621" s="168" t="s">
        <v>66</v>
      </c>
      <c r="Y621" s="168">
        <v>0</v>
      </c>
      <c r="Z621" s="168">
        <v>0</v>
      </c>
      <c r="AA621" s="168">
        <v>0</v>
      </c>
      <c r="AB621" s="168">
        <v>0</v>
      </c>
      <c r="AC621" s="168">
        <v>0</v>
      </c>
      <c r="AD621" s="168">
        <v>0</v>
      </c>
      <c r="AE621" s="168">
        <v>0</v>
      </c>
      <c r="AF621" s="168">
        <v>0</v>
      </c>
      <c r="AG621" s="168">
        <v>0</v>
      </c>
      <c r="AH621" s="168">
        <f t="shared" si="10"/>
        <v>27</v>
      </c>
      <c r="AI621" s="169">
        <v>44547</v>
      </c>
    </row>
    <row r="622" spans="1:35" x14ac:dyDescent="0.2">
      <c r="A622" s="34" t="s">
        <v>877</v>
      </c>
      <c r="B622" s="34" t="s">
        <v>878</v>
      </c>
      <c r="C622" s="34" t="s">
        <v>37</v>
      </c>
      <c r="D622" s="34" t="s">
        <v>38</v>
      </c>
      <c r="E622" s="167" t="s">
        <v>608</v>
      </c>
      <c r="F622" s="35">
        <v>312000</v>
      </c>
      <c r="G622" s="34" t="s">
        <v>609</v>
      </c>
      <c r="H622" s="34" t="s">
        <v>47</v>
      </c>
      <c r="I622" s="36">
        <v>44995</v>
      </c>
      <c r="J622" s="36" t="s">
        <v>66</v>
      </c>
      <c r="K622" s="36">
        <v>45413</v>
      </c>
      <c r="L622" s="168">
        <v>0</v>
      </c>
      <c r="M622" s="168">
        <v>0</v>
      </c>
      <c r="N622" s="168">
        <v>0</v>
      </c>
      <c r="O622" s="168">
        <v>0</v>
      </c>
      <c r="P622" s="168">
        <v>0</v>
      </c>
      <c r="Q622" s="168">
        <v>0</v>
      </c>
      <c r="R622" s="168">
        <v>0</v>
      </c>
      <c r="S622" s="168">
        <v>0</v>
      </c>
      <c r="T622" s="168">
        <v>0</v>
      </c>
      <c r="U622" s="168">
        <v>0</v>
      </c>
      <c r="V622" s="168">
        <v>33</v>
      </c>
      <c r="W622" s="168">
        <v>50</v>
      </c>
      <c r="X622" s="168">
        <v>50</v>
      </c>
      <c r="Y622" s="168">
        <v>0</v>
      </c>
      <c r="Z622" s="168">
        <v>0</v>
      </c>
      <c r="AA622" s="168">
        <v>0</v>
      </c>
      <c r="AB622" s="168">
        <v>0</v>
      </c>
      <c r="AC622" s="168">
        <v>0</v>
      </c>
      <c r="AD622" s="168">
        <v>0</v>
      </c>
      <c r="AE622" s="168">
        <v>0</v>
      </c>
      <c r="AF622" s="168">
        <v>0</v>
      </c>
      <c r="AG622" s="168">
        <v>0</v>
      </c>
      <c r="AH622" s="168">
        <f t="shared" si="10"/>
        <v>133</v>
      </c>
      <c r="AI622" s="169">
        <v>44670</v>
      </c>
    </row>
    <row r="623" spans="1:35" x14ac:dyDescent="0.2">
      <c r="A623" s="34" t="s">
        <v>877</v>
      </c>
      <c r="B623" s="34" t="s">
        <v>878</v>
      </c>
      <c r="C623" s="34" t="s">
        <v>37</v>
      </c>
      <c r="D623" s="34" t="s">
        <v>42</v>
      </c>
      <c r="E623" s="167" t="s">
        <v>608</v>
      </c>
      <c r="F623" s="35">
        <v>312000</v>
      </c>
      <c r="G623" s="34" t="s">
        <v>609</v>
      </c>
      <c r="H623" s="34" t="s">
        <v>47</v>
      </c>
      <c r="I623" s="36">
        <v>44995</v>
      </c>
      <c r="J623" s="36" t="s">
        <v>66</v>
      </c>
      <c r="K623" s="36">
        <v>45413</v>
      </c>
      <c r="L623" s="168">
        <v>0</v>
      </c>
      <c r="M623" s="168">
        <v>0</v>
      </c>
      <c r="N623" s="168">
        <v>0</v>
      </c>
      <c r="O623" s="168">
        <v>0</v>
      </c>
      <c r="P623" s="168">
        <v>0</v>
      </c>
      <c r="Q623" s="168">
        <v>0</v>
      </c>
      <c r="R623" s="168">
        <v>0</v>
      </c>
      <c r="S623" s="168">
        <v>0</v>
      </c>
      <c r="T623" s="168">
        <v>0</v>
      </c>
      <c r="U623" s="168">
        <v>0</v>
      </c>
      <c r="V623" s="168">
        <v>0</v>
      </c>
      <c r="W623" s="168">
        <v>100</v>
      </c>
      <c r="X623" s="168">
        <v>0</v>
      </c>
      <c r="Y623" s="168">
        <v>0</v>
      </c>
      <c r="Z623" s="168">
        <v>0</v>
      </c>
      <c r="AA623" s="168">
        <v>0</v>
      </c>
      <c r="AB623" s="168">
        <v>0</v>
      </c>
      <c r="AC623" s="168">
        <v>0</v>
      </c>
      <c r="AD623" s="168">
        <v>0</v>
      </c>
      <c r="AE623" s="168">
        <v>0</v>
      </c>
      <c r="AF623" s="168">
        <v>0</v>
      </c>
      <c r="AG623" s="168">
        <v>0</v>
      </c>
      <c r="AH623" s="168">
        <f t="shared" si="10"/>
        <v>100</v>
      </c>
      <c r="AI623" s="169">
        <v>44670</v>
      </c>
    </row>
    <row r="624" spans="1:35" x14ac:dyDescent="0.2">
      <c r="A624" s="34" t="s">
        <v>879</v>
      </c>
      <c r="B624" s="34" t="s">
        <v>880</v>
      </c>
      <c r="C624" s="34" t="s">
        <v>37</v>
      </c>
      <c r="D624" s="34" t="s">
        <v>38</v>
      </c>
      <c r="E624" s="167" t="s">
        <v>110</v>
      </c>
      <c r="F624" s="35">
        <v>424000</v>
      </c>
      <c r="G624" s="34" t="s">
        <v>242</v>
      </c>
      <c r="H624" s="34" t="s">
        <v>47</v>
      </c>
      <c r="I624" s="36">
        <v>45000</v>
      </c>
      <c r="J624" s="36" t="s">
        <v>66</v>
      </c>
      <c r="K624" s="36">
        <v>45293</v>
      </c>
      <c r="L624" s="168">
        <v>0</v>
      </c>
      <c r="M624" s="168">
        <v>0</v>
      </c>
      <c r="N624" s="168">
        <v>0</v>
      </c>
      <c r="O624" s="168">
        <v>0</v>
      </c>
      <c r="P624" s="168">
        <v>0</v>
      </c>
      <c r="Q624" s="168">
        <v>0</v>
      </c>
      <c r="R624" s="168">
        <v>0</v>
      </c>
      <c r="S624" s="168">
        <v>0</v>
      </c>
      <c r="T624" s="168">
        <v>0</v>
      </c>
      <c r="U624" s="168">
        <v>0</v>
      </c>
      <c r="V624" s="168">
        <v>0</v>
      </c>
      <c r="W624" s="168">
        <v>50</v>
      </c>
      <c r="X624" s="168">
        <v>150</v>
      </c>
      <c r="Y624" s="168">
        <v>0</v>
      </c>
      <c r="Z624" s="168">
        <v>0</v>
      </c>
      <c r="AA624" s="168">
        <v>0</v>
      </c>
      <c r="AB624" s="168">
        <v>0</v>
      </c>
      <c r="AC624" s="168">
        <v>0</v>
      </c>
      <c r="AD624" s="168">
        <v>0</v>
      </c>
      <c r="AE624" s="168">
        <v>0</v>
      </c>
      <c r="AF624" s="168">
        <v>0</v>
      </c>
      <c r="AG624" s="168">
        <v>0</v>
      </c>
      <c r="AH624" s="168">
        <f t="shared" si="10"/>
        <v>200</v>
      </c>
      <c r="AI624" s="169">
        <v>44832</v>
      </c>
    </row>
    <row r="625" spans="1:35" x14ac:dyDescent="0.2">
      <c r="A625" s="34" t="s">
        <v>879</v>
      </c>
      <c r="B625" s="34" t="s">
        <v>880</v>
      </c>
      <c r="C625" s="34" t="s">
        <v>37</v>
      </c>
      <c r="D625" s="34" t="s">
        <v>42</v>
      </c>
      <c r="E625" s="167" t="s">
        <v>110</v>
      </c>
      <c r="F625" s="35">
        <v>424000</v>
      </c>
      <c r="G625" s="34" t="s">
        <v>242</v>
      </c>
      <c r="H625" s="34" t="s">
        <v>47</v>
      </c>
      <c r="I625" s="36">
        <v>45000</v>
      </c>
      <c r="J625" s="36" t="s">
        <v>66</v>
      </c>
      <c r="K625" s="36">
        <v>45293</v>
      </c>
      <c r="L625" s="168">
        <v>0</v>
      </c>
      <c r="M625" s="168">
        <v>0</v>
      </c>
      <c r="N625" s="168">
        <v>0</v>
      </c>
      <c r="O625" s="168">
        <v>0</v>
      </c>
      <c r="P625" s="168">
        <v>0</v>
      </c>
      <c r="Q625" s="168">
        <v>0</v>
      </c>
      <c r="R625" s="168">
        <v>0</v>
      </c>
      <c r="S625" s="168">
        <v>0</v>
      </c>
      <c r="T625" s="168">
        <v>0</v>
      </c>
      <c r="U625" s="168">
        <v>0</v>
      </c>
      <c r="V625" s="168">
        <v>0</v>
      </c>
      <c r="W625" s="168">
        <v>50</v>
      </c>
      <c r="X625" s="168">
        <v>0</v>
      </c>
      <c r="Y625" s="168">
        <v>0</v>
      </c>
      <c r="Z625" s="168">
        <v>0</v>
      </c>
      <c r="AA625" s="168">
        <v>0</v>
      </c>
      <c r="AB625" s="168">
        <v>0</v>
      </c>
      <c r="AC625" s="168">
        <v>0</v>
      </c>
      <c r="AD625" s="168">
        <v>0</v>
      </c>
      <c r="AE625" s="168">
        <v>0</v>
      </c>
      <c r="AF625" s="168">
        <v>0</v>
      </c>
      <c r="AG625" s="168">
        <v>0</v>
      </c>
      <c r="AH625" s="168">
        <f t="shared" si="10"/>
        <v>50</v>
      </c>
      <c r="AI625" s="169">
        <v>44832</v>
      </c>
    </row>
    <row r="626" spans="1:35" x14ac:dyDescent="0.2">
      <c r="A626" s="34" t="s">
        <v>881</v>
      </c>
      <c r="B626" s="34" t="s">
        <v>882</v>
      </c>
      <c r="C626" s="34" t="s">
        <v>37</v>
      </c>
      <c r="D626" s="34" t="s">
        <v>38</v>
      </c>
      <c r="E626" s="167" t="s">
        <v>571</v>
      </c>
      <c r="F626" s="35">
        <v>2166000</v>
      </c>
      <c r="G626" s="34" t="s">
        <v>196</v>
      </c>
      <c r="H626" s="34" t="s">
        <v>47</v>
      </c>
      <c r="I626" s="36">
        <v>43497</v>
      </c>
      <c r="J626" s="36" t="s">
        <v>66</v>
      </c>
      <c r="K626" s="36">
        <v>45593</v>
      </c>
      <c r="L626" s="168">
        <v>60</v>
      </c>
      <c r="M626" s="168">
        <v>0</v>
      </c>
      <c r="N626" s="168">
        <v>0</v>
      </c>
      <c r="O626" s="168">
        <v>0</v>
      </c>
      <c r="P626" s="168">
        <v>0</v>
      </c>
      <c r="Q626" s="168">
        <v>0</v>
      </c>
      <c r="R626" s="168">
        <v>0</v>
      </c>
      <c r="S626" s="168">
        <v>0</v>
      </c>
      <c r="T626" s="168">
        <v>0</v>
      </c>
      <c r="U626" s="168">
        <v>13</v>
      </c>
      <c r="V626" s="168">
        <v>0</v>
      </c>
      <c r="W626" s="168">
        <v>0</v>
      </c>
      <c r="X626" s="168">
        <v>0</v>
      </c>
      <c r="Y626" s="168">
        <v>0</v>
      </c>
      <c r="Z626" s="168">
        <v>0</v>
      </c>
      <c r="AA626" s="168">
        <v>0</v>
      </c>
      <c r="AB626" s="168">
        <v>0</v>
      </c>
      <c r="AC626" s="168">
        <v>0</v>
      </c>
      <c r="AD626" s="168">
        <v>0</v>
      </c>
      <c r="AE626" s="168">
        <v>0</v>
      </c>
      <c r="AF626" s="168">
        <v>0</v>
      </c>
      <c r="AG626" s="168">
        <v>0</v>
      </c>
      <c r="AH626" s="168">
        <f t="shared" si="10"/>
        <v>73</v>
      </c>
      <c r="AI626" s="169">
        <v>43390</v>
      </c>
    </row>
    <row r="627" spans="1:35" x14ac:dyDescent="0.2">
      <c r="A627" s="34" t="s">
        <v>881</v>
      </c>
      <c r="B627" s="34" t="s">
        <v>882</v>
      </c>
      <c r="C627" s="34" t="s">
        <v>37</v>
      </c>
      <c r="D627" s="34" t="s">
        <v>42</v>
      </c>
      <c r="E627" s="167" t="s">
        <v>571</v>
      </c>
      <c r="F627" s="35">
        <v>2166000</v>
      </c>
      <c r="G627" s="34" t="s">
        <v>196</v>
      </c>
      <c r="H627" s="34" t="s">
        <v>47</v>
      </c>
      <c r="I627" s="36">
        <v>43497</v>
      </c>
      <c r="J627" s="36" t="s">
        <v>66</v>
      </c>
      <c r="K627" s="36">
        <v>45593</v>
      </c>
      <c r="L627" s="168">
        <v>0</v>
      </c>
      <c r="M627" s="168">
        <v>0</v>
      </c>
      <c r="N627" s="168">
        <v>0</v>
      </c>
      <c r="O627" s="168">
        <v>0</v>
      </c>
      <c r="P627" s="168">
        <v>0</v>
      </c>
      <c r="Q627" s="168">
        <v>0</v>
      </c>
      <c r="R627" s="168">
        <v>0</v>
      </c>
      <c r="S627" s="168">
        <v>0</v>
      </c>
      <c r="T627" s="168">
        <v>0</v>
      </c>
      <c r="U627" s="168">
        <v>0</v>
      </c>
      <c r="V627" s="168">
        <v>0</v>
      </c>
      <c r="W627" s="168">
        <v>0</v>
      </c>
      <c r="X627" s="168">
        <v>0</v>
      </c>
      <c r="Y627" s="168">
        <v>0</v>
      </c>
      <c r="Z627" s="168">
        <v>0</v>
      </c>
      <c r="AA627" s="168">
        <v>0</v>
      </c>
      <c r="AB627" s="168">
        <v>300</v>
      </c>
      <c r="AC627" s="168">
        <v>0</v>
      </c>
      <c r="AD627" s="168">
        <v>0</v>
      </c>
      <c r="AE627" s="168">
        <v>0</v>
      </c>
      <c r="AF627" s="168">
        <v>0</v>
      </c>
      <c r="AG627" s="168">
        <v>0</v>
      </c>
      <c r="AH627" s="168">
        <f t="shared" si="10"/>
        <v>300</v>
      </c>
      <c r="AI627" s="169">
        <v>43390</v>
      </c>
    </row>
    <row r="628" spans="1:35" x14ac:dyDescent="0.2">
      <c r="A628" s="34" t="s">
        <v>881</v>
      </c>
      <c r="B628" s="34" t="s">
        <v>882</v>
      </c>
      <c r="C628" s="34" t="s">
        <v>37</v>
      </c>
      <c r="D628" s="34" t="s">
        <v>43</v>
      </c>
      <c r="E628" s="167" t="s">
        <v>571</v>
      </c>
      <c r="F628" s="35">
        <v>2166000</v>
      </c>
      <c r="G628" s="34" t="s">
        <v>196</v>
      </c>
      <c r="H628" s="34" t="s">
        <v>47</v>
      </c>
      <c r="I628" s="36">
        <v>43497</v>
      </c>
      <c r="J628" s="36" t="s">
        <v>66</v>
      </c>
      <c r="K628" s="36">
        <v>45593</v>
      </c>
      <c r="L628" s="168">
        <v>0</v>
      </c>
      <c r="M628" s="168">
        <v>0</v>
      </c>
      <c r="N628" s="168">
        <v>0</v>
      </c>
      <c r="O628" s="168">
        <v>0</v>
      </c>
      <c r="P628" s="168">
        <v>0</v>
      </c>
      <c r="Q628" s="168">
        <v>0</v>
      </c>
      <c r="R628" s="168">
        <v>0</v>
      </c>
      <c r="S628" s="168">
        <v>0</v>
      </c>
      <c r="T628" s="168">
        <v>0</v>
      </c>
      <c r="U628" s="168">
        <v>0</v>
      </c>
      <c r="V628" s="168">
        <v>0</v>
      </c>
      <c r="W628" s="168">
        <v>0</v>
      </c>
      <c r="X628" s="168">
        <v>0</v>
      </c>
      <c r="Y628" s="168">
        <v>0</v>
      </c>
      <c r="Z628" s="168">
        <v>0</v>
      </c>
      <c r="AA628" s="168">
        <v>0</v>
      </c>
      <c r="AB628" s="168">
        <v>500</v>
      </c>
      <c r="AC628" s="168">
        <v>0</v>
      </c>
      <c r="AD628" s="168">
        <v>0</v>
      </c>
      <c r="AE628" s="168">
        <v>0</v>
      </c>
      <c r="AF628" s="168">
        <v>0</v>
      </c>
      <c r="AG628" s="168">
        <v>0</v>
      </c>
      <c r="AH628" s="168">
        <f t="shared" si="10"/>
        <v>500</v>
      </c>
      <c r="AI628" s="169">
        <v>43390</v>
      </c>
    </row>
    <row r="629" spans="1:35" x14ac:dyDescent="0.2">
      <c r="A629" s="34" t="s">
        <v>881</v>
      </c>
      <c r="B629" s="34" t="s">
        <v>882</v>
      </c>
      <c r="C629" s="34" t="s">
        <v>37</v>
      </c>
      <c r="D629" s="34" t="s">
        <v>44</v>
      </c>
      <c r="E629" s="167" t="s">
        <v>571</v>
      </c>
      <c r="F629" s="35">
        <v>2166000</v>
      </c>
      <c r="G629" s="34" t="s">
        <v>196</v>
      </c>
      <c r="H629" s="34" t="s">
        <v>47</v>
      </c>
      <c r="I629" s="36">
        <v>43497</v>
      </c>
      <c r="J629" s="36" t="s">
        <v>66</v>
      </c>
      <c r="K629" s="36">
        <v>45593</v>
      </c>
      <c r="L629" s="168">
        <v>43</v>
      </c>
      <c r="M629" s="168">
        <v>0</v>
      </c>
      <c r="N629" s="168">
        <v>0</v>
      </c>
      <c r="O629" s="168">
        <v>0</v>
      </c>
      <c r="P629" s="168">
        <v>0</v>
      </c>
      <c r="Q629" s="168">
        <v>0</v>
      </c>
      <c r="R629" s="168">
        <v>0</v>
      </c>
      <c r="S629" s="168">
        <v>0</v>
      </c>
      <c r="T629" s="168">
        <v>0</v>
      </c>
      <c r="U629" s="168">
        <v>0</v>
      </c>
      <c r="V629" s="168">
        <v>0</v>
      </c>
      <c r="W629" s="168">
        <v>0</v>
      </c>
      <c r="X629" s="168" t="s">
        <v>66</v>
      </c>
      <c r="Y629" s="168">
        <v>0</v>
      </c>
      <c r="Z629" s="168">
        <v>0</v>
      </c>
      <c r="AA629" s="168">
        <v>0</v>
      </c>
      <c r="AB629" s="168">
        <v>573</v>
      </c>
      <c r="AC629" s="168">
        <v>0</v>
      </c>
      <c r="AD629" s="168">
        <v>0</v>
      </c>
      <c r="AE629" s="168">
        <v>0</v>
      </c>
      <c r="AF629" s="168">
        <v>0</v>
      </c>
      <c r="AG629" s="168">
        <v>0</v>
      </c>
      <c r="AH629" s="168">
        <f t="shared" si="10"/>
        <v>616</v>
      </c>
      <c r="AI629" s="169">
        <v>43390</v>
      </c>
    </row>
    <row r="630" spans="1:35" x14ac:dyDescent="0.2">
      <c r="A630" s="34" t="s">
        <v>883</v>
      </c>
      <c r="B630" s="34" t="s">
        <v>884</v>
      </c>
      <c r="C630" s="34" t="s">
        <v>37</v>
      </c>
      <c r="D630" s="34" t="s">
        <v>44</v>
      </c>
      <c r="E630" s="167" t="s">
        <v>82</v>
      </c>
      <c r="F630" s="35">
        <v>12000</v>
      </c>
      <c r="G630" s="34" t="s">
        <v>83</v>
      </c>
      <c r="H630" s="34" t="s">
        <v>47</v>
      </c>
      <c r="I630" s="36">
        <v>44145</v>
      </c>
      <c r="J630" s="36" t="s">
        <v>66</v>
      </c>
      <c r="K630" s="36">
        <v>44662</v>
      </c>
      <c r="L630" s="168" t="s">
        <v>66</v>
      </c>
      <c r="M630" s="168" t="s">
        <v>66</v>
      </c>
      <c r="N630" s="168" t="s">
        <v>66</v>
      </c>
      <c r="O630" s="168" t="s">
        <v>66</v>
      </c>
      <c r="P630" s="168" t="s">
        <v>66</v>
      </c>
      <c r="Q630" s="168" t="s">
        <v>66</v>
      </c>
      <c r="R630" s="168" t="s">
        <v>66</v>
      </c>
      <c r="S630" s="168" t="s">
        <v>66</v>
      </c>
      <c r="T630" s="168" t="s">
        <v>66</v>
      </c>
      <c r="U630" s="168">
        <v>0</v>
      </c>
      <c r="V630" s="168">
        <v>0</v>
      </c>
      <c r="W630" s="168">
        <v>0</v>
      </c>
      <c r="X630" s="168">
        <v>10</v>
      </c>
      <c r="Y630" s="168">
        <v>0</v>
      </c>
      <c r="Z630" s="168">
        <v>0</v>
      </c>
      <c r="AA630" s="168">
        <v>0</v>
      </c>
      <c r="AB630" s="168" t="s">
        <v>66</v>
      </c>
      <c r="AC630" s="168" t="s">
        <v>66</v>
      </c>
      <c r="AD630" s="168" t="s">
        <v>66</v>
      </c>
      <c r="AE630" s="168" t="s">
        <v>66</v>
      </c>
      <c r="AF630" s="168" t="s">
        <v>66</v>
      </c>
      <c r="AG630" s="168" t="s">
        <v>66</v>
      </c>
      <c r="AH630" s="168">
        <f t="shared" si="10"/>
        <v>10</v>
      </c>
      <c r="AI630" s="169">
        <v>44006</v>
      </c>
    </row>
    <row r="631" spans="1:35" x14ac:dyDescent="0.2">
      <c r="A631" s="34" t="s">
        <v>885</v>
      </c>
      <c r="B631" s="34" t="s">
        <v>886</v>
      </c>
      <c r="C631" s="34" t="s">
        <v>37</v>
      </c>
      <c r="D631" s="34" t="s">
        <v>38</v>
      </c>
      <c r="E631" s="167" t="s">
        <v>78</v>
      </c>
      <c r="F631" s="35">
        <v>160000</v>
      </c>
      <c r="G631" s="34" t="s">
        <v>79</v>
      </c>
      <c r="H631" s="34" t="s">
        <v>47</v>
      </c>
      <c r="I631" s="36">
        <v>45198</v>
      </c>
      <c r="J631" s="36" t="s">
        <v>66</v>
      </c>
      <c r="K631" s="36">
        <v>45387</v>
      </c>
      <c r="L631" s="168">
        <v>8</v>
      </c>
      <c r="M631" s="168">
        <v>0</v>
      </c>
      <c r="N631" s="168">
        <v>0</v>
      </c>
      <c r="O631" s="168">
        <v>0</v>
      </c>
      <c r="P631" s="168">
        <v>0</v>
      </c>
      <c r="Q631" s="168">
        <v>0</v>
      </c>
      <c r="R631" s="168">
        <v>0</v>
      </c>
      <c r="S631" s="168">
        <v>0</v>
      </c>
      <c r="T631" s="168">
        <v>0</v>
      </c>
      <c r="U631" s="168">
        <v>0</v>
      </c>
      <c r="V631" s="168" t="s">
        <v>66</v>
      </c>
      <c r="W631" s="168">
        <v>15</v>
      </c>
      <c r="X631" s="168" t="s">
        <v>66</v>
      </c>
      <c r="Y631" s="168">
        <v>0</v>
      </c>
      <c r="Z631" s="168">
        <v>0</v>
      </c>
      <c r="AA631" s="168">
        <v>40</v>
      </c>
      <c r="AB631" s="168" t="s">
        <v>66</v>
      </c>
      <c r="AC631" s="168">
        <v>0</v>
      </c>
      <c r="AD631" s="168">
        <v>0</v>
      </c>
      <c r="AE631" s="168">
        <v>0</v>
      </c>
      <c r="AF631" s="168">
        <v>0</v>
      </c>
      <c r="AG631" s="168">
        <v>0</v>
      </c>
      <c r="AH631" s="168">
        <f t="shared" si="10"/>
        <v>63</v>
      </c>
      <c r="AI631" s="169">
        <v>44790</v>
      </c>
    </row>
    <row r="632" spans="1:35" x14ac:dyDescent="0.2">
      <c r="A632" s="34" t="s">
        <v>885</v>
      </c>
      <c r="B632" s="34" t="s">
        <v>886</v>
      </c>
      <c r="C632" s="34" t="s">
        <v>37</v>
      </c>
      <c r="D632" s="34" t="s">
        <v>42</v>
      </c>
      <c r="E632" s="167" t="s">
        <v>78</v>
      </c>
      <c r="F632" s="35">
        <v>160000</v>
      </c>
      <c r="G632" s="34" t="s">
        <v>79</v>
      </c>
      <c r="H632" s="34" t="s">
        <v>47</v>
      </c>
      <c r="I632" s="36">
        <v>45198</v>
      </c>
      <c r="J632" s="36" t="s">
        <v>66</v>
      </c>
      <c r="K632" s="36">
        <v>45387</v>
      </c>
      <c r="L632" s="168">
        <v>0</v>
      </c>
      <c r="M632" s="168">
        <v>0</v>
      </c>
      <c r="N632" s="168">
        <v>0</v>
      </c>
      <c r="O632" s="168">
        <v>0</v>
      </c>
      <c r="P632" s="168">
        <v>0</v>
      </c>
      <c r="Q632" s="168">
        <v>0</v>
      </c>
      <c r="R632" s="168">
        <v>0</v>
      </c>
      <c r="S632" s="168">
        <v>0</v>
      </c>
      <c r="T632" s="168">
        <v>0</v>
      </c>
      <c r="U632" s="168">
        <v>0</v>
      </c>
      <c r="V632" s="168">
        <v>0</v>
      </c>
      <c r="W632" s="168">
        <v>0</v>
      </c>
      <c r="X632" s="168">
        <v>0</v>
      </c>
      <c r="Y632" s="168">
        <v>0</v>
      </c>
      <c r="Z632" s="168">
        <v>0</v>
      </c>
      <c r="AA632" s="168">
        <v>0</v>
      </c>
      <c r="AB632" s="168">
        <v>45</v>
      </c>
      <c r="AC632" s="168">
        <v>0</v>
      </c>
      <c r="AD632" s="168">
        <v>0</v>
      </c>
      <c r="AE632" s="168">
        <v>0</v>
      </c>
      <c r="AF632" s="168">
        <v>0</v>
      </c>
      <c r="AG632" s="168">
        <v>0</v>
      </c>
      <c r="AH632" s="168">
        <f t="shared" si="10"/>
        <v>45</v>
      </c>
      <c r="AI632" s="169">
        <v>44790</v>
      </c>
    </row>
    <row r="633" spans="1:35" x14ac:dyDescent="0.2">
      <c r="A633" s="34" t="s">
        <v>887</v>
      </c>
      <c r="B633" s="34" t="s">
        <v>888</v>
      </c>
      <c r="C633" s="34" t="s">
        <v>37</v>
      </c>
      <c r="D633" s="34" t="s">
        <v>43</v>
      </c>
      <c r="E633" s="167" t="s">
        <v>135</v>
      </c>
      <c r="F633" s="35">
        <v>144000</v>
      </c>
      <c r="G633" s="34" t="s">
        <v>111</v>
      </c>
      <c r="H633" s="34" t="s">
        <v>47</v>
      </c>
      <c r="I633" s="36">
        <v>45566</v>
      </c>
      <c r="J633" s="36">
        <v>45809</v>
      </c>
      <c r="K633" s="36">
        <v>46055</v>
      </c>
      <c r="L633" s="168">
        <v>0</v>
      </c>
      <c r="M633" s="168">
        <v>0</v>
      </c>
      <c r="N633" s="168">
        <v>0</v>
      </c>
      <c r="O633" s="168">
        <v>0</v>
      </c>
      <c r="P633" s="168">
        <v>0</v>
      </c>
      <c r="Q633" s="168">
        <v>0</v>
      </c>
      <c r="R633" s="168">
        <v>0</v>
      </c>
      <c r="S633" s="168">
        <v>0</v>
      </c>
      <c r="T633" s="168">
        <v>0</v>
      </c>
      <c r="U633" s="168">
        <v>0</v>
      </c>
      <c r="V633" s="168">
        <v>38</v>
      </c>
      <c r="W633" s="168">
        <v>0</v>
      </c>
      <c r="X633" s="168">
        <v>10</v>
      </c>
      <c r="Y633" s="168">
        <v>0</v>
      </c>
      <c r="Z633" s="168">
        <v>0</v>
      </c>
      <c r="AA633" s="168">
        <v>0</v>
      </c>
      <c r="AB633" s="168" t="s">
        <v>66</v>
      </c>
      <c r="AC633" s="168">
        <v>11</v>
      </c>
      <c r="AD633" s="168">
        <v>0</v>
      </c>
      <c r="AE633" s="168">
        <v>0</v>
      </c>
      <c r="AF633" s="168">
        <v>0</v>
      </c>
      <c r="AG633" s="168">
        <v>0</v>
      </c>
      <c r="AH633" s="168">
        <f t="shared" si="10"/>
        <v>59</v>
      </c>
      <c r="AI633" s="169">
        <v>44232</v>
      </c>
    </row>
    <row r="634" spans="1:35" x14ac:dyDescent="0.2">
      <c r="A634" s="34" t="s">
        <v>889</v>
      </c>
      <c r="B634" s="34" t="s">
        <v>890</v>
      </c>
      <c r="C634" s="34" t="s">
        <v>37</v>
      </c>
      <c r="D634" s="34" t="s">
        <v>38</v>
      </c>
      <c r="E634" s="167" t="s">
        <v>78</v>
      </c>
      <c r="F634" s="35">
        <v>190000</v>
      </c>
      <c r="G634" s="34" t="s">
        <v>79</v>
      </c>
      <c r="H634" s="34" t="s">
        <v>47</v>
      </c>
      <c r="I634" s="36">
        <v>45248</v>
      </c>
      <c r="J634" s="36">
        <v>45142</v>
      </c>
      <c r="K634" s="36">
        <v>45748</v>
      </c>
      <c r="L634" s="168">
        <v>0</v>
      </c>
      <c r="M634" s="168">
        <v>0</v>
      </c>
      <c r="N634" s="168">
        <v>0</v>
      </c>
      <c r="O634" s="168">
        <v>0</v>
      </c>
      <c r="P634" s="168">
        <v>0</v>
      </c>
      <c r="Q634" s="168">
        <v>0</v>
      </c>
      <c r="R634" s="168">
        <v>0</v>
      </c>
      <c r="S634" s="168">
        <v>0</v>
      </c>
      <c r="T634" s="168">
        <v>0</v>
      </c>
      <c r="U634" s="168">
        <v>0</v>
      </c>
      <c r="V634" s="168">
        <v>0</v>
      </c>
      <c r="W634" s="168">
        <v>10</v>
      </c>
      <c r="X634" s="168" t="s">
        <v>66</v>
      </c>
      <c r="Y634" s="168">
        <v>0</v>
      </c>
      <c r="Z634" s="168">
        <v>0</v>
      </c>
      <c r="AA634" s="168">
        <v>0</v>
      </c>
      <c r="AB634" s="168">
        <v>0</v>
      </c>
      <c r="AC634" s="168">
        <v>0</v>
      </c>
      <c r="AD634" s="168">
        <v>0</v>
      </c>
      <c r="AE634" s="168">
        <v>0</v>
      </c>
      <c r="AF634" s="168">
        <v>0</v>
      </c>
      <c r="AG634" s="168">
        <v>0</v>
      </c>
      <c r="AH634" s="168">
        <f t="shared" si="10"/>
        <v>10</v>
      </c>
      <c r="AI634" s="169">
        <v>44657</v>
      </c>
    </row>
    <row r="635" spans="1:35" x14ac:dyDescent="0.2">
      <c r="A635" s="34" t="s">
        <v>891</v>
      </c>
      <c r="B635" s="34" t="s">
        <v>892</v>
      </c>
      <c r="C635" s="34" t="s">
        <v>37</v>
      </c>
      <c r="D635" s="34" t="s">
        <v>38</v>
      </c>
      <c r="E635" s="167" t="s">
        <v>78</v>
      </c>
      <c r="F635" s="35">
        <v>33000</v>
      </c>
      <c r="G635" s="34" t="s">
        <v>79</v>
      </c>
      <c r="H635" s="34" t="s">
        <v>47</v>
      </c>
      <c r="I635" s="36">
        <v>44697</v>
      </c>
      <c r="J635" s="36">
        <v>44621</v>
      </c>
      <c r="K635" s="36">
        <v>45268</v>
      </c>
      <c r="L635" s="168">
        <v>0</v>
      </c>
      <c r="M635" s="168">
        <v>0</v>
      </c>
      <c r="N635" s="168">
        <v>0</v>
      </c>
      <c r="O635" s="168">
        <v>0</v>
      </c>
      <c r="P635" s="168">
        <v>0</v>
      </c>
      <c r="Q635" s="168">
        <v>0</v>
      </c>
      <c r="R635" s="168">
        <v>0</v>
      </c>
      <c r="S635" s="168">
        <v>0</v>
      </c>
      <c r="T635" s="168">
        <v>0</v>
      </c>
      <c r="U635" s="168">
        <v>0</v>
      </c>
      <c r="V635" s="168">
        <v>0</v>
      </c>
      <c r="W635" s="168">
        <v>20</v>
      </c>
      <c r="X635" s="168" t="s">
        <v>66</v>
      </c>
      <c r="Y635" s="168">
        <v>0</v>
      </c>
      <c r="Z635" s="168">
        <v>0</v>
      </c>
      <c r="AA635" s="168">
        <v>0</v>
      </c>
      <c r="AB635" s="168">
        <v>0</v>
      </c>
      <c r="AC635" s="168">
        <v>0</v>
      </c>
      <c r="AD635" s="168">
        <v>0</v>
      </c>
      <c r="AE635" s="168">
        <v>0</v>
      </c>
      <c r="AF635" s="168">
        <v>0</v>
      </c>
      <c r="AG635" s="168">
        <v>0</v>
      </c>
      <c r="AH635" s="168">
        <f t="shared" si="10"/>
        <v>20</v>
      </c>
      <c r="AI635" s="169">
        <v>44495</v>
      </c>
    </row>
    <row r="636" spans="1:35" x14ac:dyDescent="0.2">
      <c r="A636" s="34" t="s">
        <v>891</v>
      </c>
      <c r="B636" s="34" t="s">
        <v>892</v>
      </c>
      <c r="C636" s="34" t="s">
        <v>37</v>
      </c>
      <c r="D636" s="34" t="s">
        <v>42</v>
      </c>
      <c r="E636" s="167" t="s">
        <v>78</v>
      </c>
      <c r="F636" s="35">
        <v>33000</v>
      </c>
      <c r="G636" s="34" t="s">
        <v>79</v>
      </c>
      <c r="H636" s="34" t="s">
        <v>47</v>
      </c>
      <c r="I636" s="36">
        <v>44697</v>
      </c>
      <c r="J636" s="36">
        <v>44621</v>
      </c>
      <c r="K636" s="36">
        <v>45268</v>
      </c>
      <c r="L636" s="168">
        <v>0</v>
      </c>
      <c r="M636" s="168">
        <v>0</v>
      </c>
      <c r="N636" s="168">
        <v>0</v>
      </c>
      <c r="O636" s="168">
        <v>0</v>
      </c>
      <c r="P636" s="168">
        <v>0</v>
      </c>
      <c r="Q636" s="168">
        <v>0</v>
      </c>
      <c r="R636" s="168">
        <v>0</v>
      </c>
      <c r="S636" s="168">
        <v>0</v>
      </c>
      <c r="T636" s="168">
        <v>0</v>
      </c>
      <c r="U636" s="168">
        <v>0</v>
      </c>
      <c r="V636" s="168">
        <v>0</v>
      </c>
      <c r="W636" s="168">
        <v>13</v>
      </c>
      <c r="X636" s="168">
        <v>0</v>
      </c>
      <c r="Y636" s="168">
        <v>0</v>
      </c>
      <c r="Z636" s="168">
        <v>0</v>
      </c>
      <c r="AA636" s="168">
        <v>0</v>
      </c>
      <c r="AB636" s="168">
        <v>0</v>
      </c>
      <c r="AC636" s="168">
        <v>0</v>
      </c>
      <c r="AD636" s="168">
        <v>0</v>
      </c>
      <c r="AE636" s="168">
        <v>0</v>
      </c>
      <c r="AF636" s="168">
        <v>0</v>
      </c>
      <c r="AG636" s="168">
        <v>0</v>
      </c>
      <c r="AH636" s="168">
        <f t="shared" si="10"/>
        <v>13</v>
      </c>
      <c r="AI636" s="169">
        <v>44945</v>
      </c>
    </row>
    <row r="637" spans="1:35" x14ac:dyDescent="0.2">
      <c r="A637" s="34" t="s">
        <v>893</v>
      </c>
      <c r="B637" s="34" t="s">
        <v>894</v>
      </c>
      <c r="C637" s="34" t="s">
        <v>37</v>
      </c>
      <c r="D637" s="34" t="s">
        <v>38</v>
      </c>
      <c r="E637" s="167" t="s">
        <v>51</v>
      </c>
      <c r="F637" s="35">
        <v>130000</v>
      </c>
      <c r="G637" s="34" t="s">
        <v>40</v>
      </c>
      <c r="H637" s="34" t="s">
        <v>47</v>
      </c>
      <c r="I637" s="36">
        <v>44949</v>
      </c>
      <c r="J637" s="36" t="s">
        <v>66</v>
      </c>
      <c r="K637" s="36">
        <v>45383</v>
      </c>
      <c r="L637" s="168">
        <v>26</v>
      </c>
      <c r="M637" s="168">
        <v>0</v>
      </c>
      <c r="N637" s="168">
        <v>0</v>
      </c>
      <c r="O637" s="168">
        <v>0</v>
      </c>
      <c r="P637" s="168">
        <v>0</v>
      </c>
      <c r="Q637" s="168">
        <v>0</v>
      </c>
      <c r="R637" s="168">
        <v>0</v>
      </c>
      <c r="S637" s="168">
        <v>0</v>
      </c>
      <c r="T637" s="168">
        <v>0</v>
      </c>
      <c r="U637" s="168">
        <v>0</v>
      </c>
      <c r="V637" s="168">
        <v>0</v>
      </c>
      <c r="W637" s="168">
        <v>5</v>
      </c>
      <c r="X637" s="168" t="s">
        <v>66</v>
      </c>
      <c r="Y637" s="168">
        <v>0</v>
      </c>
      <c r="Z637" s="168">
        <v>0</v>
      </c>
      <c r="AA637" s="168">
        <v>96</v>
      </c>
      <c r="AB637" s="168">
        <v>0</v>
      </c>
      <c r="AC637" s="168" t="s">
        <v>66</v>
      </c>
      <c r="AD637" s="168">
        <v>0</v>
      </c>
      <c r="AE637" s="168">
        <v>0</v>
      </c>
      <c r="AF637" s="168">
        <v>0</v>
      </c>
      <c r="AG637" s="168">
        <v>0</v>
      </c>
      <c r="AH637" s="168">
        <f t="shared" si="10"/>
        <v>127</v>
      </c>
      <c r="AI637" s="169">
        <v>44672</v>
      </c>
    </row>
    <row r="638" spans="1:35" x14ac:dyDescent="0.2">
      <c r="A638" s="34" t="s">
        <v>893</v>
      </c>
      <c r="B638" s="34" t="s">
        <v>894</v>
      </c>
      <c r="C638" s="34" t="s">
        <v>37</v>
      </c>
      <c r="D638" s="34" t="s">
        <v>42</v>
      </c>
      <c r="E638" s="167" t="s">
        <v>51</v>
      </c>
      <c r="F638" s="35">
        <v>130000</v>
      </c>
      <c r="G638" s="34" t="s">
        <v>40</v>
      </c>
      <c r="H638" s="34" t="s">
        <v>75</v>
      </c>
      <c r="I638" s="36">
        <v>44949</v>
      </c>
      <c r="J638" s="36" t="s">
        <v>66</v>
      </c>
      <c r="K638" s="36">
        <v>45383</v>
      </c>
      <c r="L638" s="168">
        <v>0</v>
      </c>
      <c r="M638" s="168">
        <v>0</v>
      </c>
      <c r="N638" s="168">
        <v>0</v>
      </c>
      <c r="O638" s="168">
        <v>0</v>
      </c>
      <c r="P638" s="168">
        <v>0</v>
      </c>
      <c r="Q638" s="168">
        <v>0</v>
      </c>
      <c r="R638" s="168">
        <v>0</v>
      </c>
      <c r="S638" s="168">
        <v>0</v>
      </c>
      <c r="T638" s="168">
        <v>0</v>
      </c>
      <c r="U638" s="168">
        <v>0</v>
      </c>
      <c r="V638" s="168">
        <v>0</v>
      </c>
      <c r="W638" s="168">
        <v>0</v>
      </c>
      <c r="X638" s="168">
        <v>0</v>
      </c>
      <c r="Y638" s="168">
        <v>0</v>
      </c>
      <c r="Z638" s="168">
        <v>0</v>
      </c>
      <c r="AA638" s="168">
        <v>1</v>
      </c>
      <c r="AB638" s="168">
        <v>500</v>
      </c>
      <c r="AC638" s="168" t="s">
        <v>66</v>
      </c>
      <c r="AD638" s="168">
        <v>0</v>
      </c>
      <c r="AE638" s="168">
        <v>0</v>
      </c>
      <c r="AF638" s="168">
        <v>0</v>
      </c>
      <c r="AG638" s="168">
        <v>0</v>
      </c>
      <c r="AH638" s="168">
        <f t="shared" si="10"/>
        <v>501</v>
      </c>
      <c r="AI638" s="169">
        <v>44672</v>
      </c>
    </row>
    <row r="639" spans="1:35" x14ac:dyDescent="0.2">
      <c r="A639" s="34" t="s">
        <v>893</v>
      </c>
      <c r="B639" s="34" t="s">
        <v>894</v>
      </c>
      <c r="C639" s="34" t="s">
        <v>37</v>
      </c>
      <c r="D639" s="34" t="s">
        <v>43</v>
      </c>
      <c r="E639" s="167" t="s">
        <v>51</v>
      </c>
      <c r="F639" s="35">
        <v>130000</v>
      </c>
      <c r="G639" s="34" t="s">
        <v>40</v>
      </c>
      <c r="H639" s="34" t="s">
        <v>75</v>
      </c>
      <c r="I639" s="36">
        <v>44949</v>
      </c>
      <c r="J639" s="36" t="s">
        <v>66</v>
      </c>
      <c r="K639" s="36">
        <v>45383</v>
      </c>
      <c r="L639" s="168">
        <v>0</v>
      </c>
      <c r="M639" s="168">
        <v>0</v>
      </c>
      <c r="N639" s="168">
        <v>0</v>
      </c>
      <c r="O639" s="168">
        <v>0</v>
      </c>
      <c r="P639" s="168">
        <v>0</v>
      </c>
      <c r="Q639" s="168">
        <v>0</v>
      </c>
      <c r="R639" s="168">
        <v>0</v>
      </c>
      <c r="S639" s="168">
        <v>0</v>
      </c>
      <c r="T639" s="168">
        <v>0</v>
      </c>
      <c r="U639" s="168">
        <v>0</v>
      </c>
      <c r="V639" s="168">
        <v>0</v>
      </c>
      <c r="W639" s="168">
        <v>0</v>
      </c>
      <c r="X639" s="168">
        <v>0</v>
      </c>
      <c r="Y639" s="168">
        <v>0</v>
      </c>
      <c r="Z639" s="168">
        <v>0</v>
      </c>
      <c r="AA639" s="168">
        <v>0</v>
      </c>
      <c r="AB639" s="168">
        <v>500</v>
      </c>
      <c r="AC639" s="168">
        <v>0</v>
      </c>
      <c r="AD639" s="168">
        <v>0</v>
      </c>
      <c r="AE639" s="168">
        <v>0</v>
      </c>
      <c r="AF639" s="168">
        <v>0</v>
      </c>
      <c r="AG639" s="168">
        <v>0</v>
      </c>
      <c r="AH639" s="168">
        <f t="shared" si="10"/>
        <v>500</v>
      </c>
      <c r="AI639" s="169">
        <v>44672</v>
      </c>
    </row>
    <row r="640" spans="1:35" x14ac:dyDescent="0.2">
      <c r="A640" s="34" t="s">
        <v>893</v>
      </c>
      <c r="B640" s="34" t="s">
        <v>894</v>
      </c>
      <c r="C640" s="34" t="s">
        <v>37</v>
      </c>
      <c r="D640" s="34" t="s">
        <v>44</v>
      </c>
      <c r="E640" s="167" t="s">
        <v>51</v>
      </c>
      <c r="F640" s="35">
        <v>130000</v>
      </c>
      <c r="G640" s="34" t="s">
        <v>40</v>
      </c>
      <c r="H640" s="34" t="s">
        <v>75</v>
      </c>
      <c r="I640" s="36">
        <v>44949</v>
      </c>
      <c r="J640" s="36" t="s">
        <v>66</v>
      </c>
      <c r="K640" s="36">
        <v>45383</v>
      </c>
      <c r="L640" s="168">
        <v>0</v>
      </c>
      <c r="M640" s="168">
        <v>0</v>
      </c>
      <c r="N640" s="168">
        <v>0</v>
      </c>
      <c r="O640" s="168">
        <v>0</v>
      </c>
      <c r="P640" s="168">
        <v>0</v>
      </c>
      <c r="Q640" s="168">
        <v>0</v>
      </c>
      <c r="R640" s="168">
        <v>0</v>
      </c>
      <c r="S640" s="168">
        <v>0</v>
      </c>
      <c r="T640" s="168">
        <v>0</v>
      </c>
      <c r="U640" s="168">
        <v>0</v>
      </c>
      <c r="V640" s="168">
        <v>0</v>
      </c>
      <c r="W640" s="168">
        <v>0</v>
      </c>
      <c r="X640" s="168">
        <v>0</v>
      </c>
      <c r="Y640" s="168">
        <v>0</v>
      </c>
      <c r="Z640" s="168">
        <v>0</v>
      </c>
      <c r="AA640" s="168">
        <v>0</v>
      </c>
      <c r="AB640" s="168">
        <v>1000</v>
      </c>
      <c r="AC640" s="168">
        <v>0</v>
      </c>
      <c r="AD640" s="168">
        <v>0</v>
      </c>
      <c r="AE640" s="168">
        <v>0</v>
      </c>
      <c r="AF640" s="168">
        <v>0</v>
      </c>
      <c r="AG640" s="168">
        <v>0</v>
      </c>
      <c r="AH640" s="168">
        <f t="shared" si="10"/>
        <v>1000</v>
      </c>
      <c r="AI640" s="169">
        <v>44672</v>
      </c>
    </row>
    <row r="641" spans="1:35" x14ac:dyDescent="0.2">
      <c r="A641" s="34" t="s">
        <v>895</v>
      </c>
      <c r="B641" s="34" t="s">
        <v>896</v>
      </c>
      <c r="C641" s="34" t="s">
        <v>37</v>
      </c>
      <c r="D641" s="34" t="s">
        <v>42</v>
      </c>
      <c r="E641" s="167" t="s">
        <v>135</v>
      </c>
      <c r="F641" s="35">
        <v>200000</v>
      </c>
      <c r="G641" s="34" t="s">
        <v>111</v>
      </c>
      <c r="H641" s="34" t="s">
        <v>47</v>
      </c>
      <c r="I641" s="36">
        <v>45012</v>
      </c>
      <c r="J641" s="36">
        <v>45027</v>
      </c>
      <c r="K641" s="36">
        <v>45703</v>
      </c>
      <c r="L641" s="168" t="s">
        <v>66</v>
      </c>
      <c r="M641" s="168" t="s">
        <v>66</v>
      </c>
      <c r="N641" s="168" t="s">
        <v>66</v>
      </c>
      <c r="O641" s="168" t="s">
        <v>66</v>
      </c>
      <c r="P641" s="168" t="s">
        <v>66</v>
      </c>
      <c r="Q641" s="168" t="s">
        <v>66</v>
      </c>
      <c r="R641" s="168" t="s">
        <v>66</v>
      </c>
      <c r="S641" s="168" t="s">
        <v>66</v>
      </c>
      <c r="T641" s="168" t="s">
        <v>66</v>
      </c>
      <c r="U641" s="168">
        <v>0</v>
      </c>
      <c r="V641" s="168">
        <v>0</v>
      </c>
      <c r="W641" s="168">
        <v>10</v>
      </c>
      <c r="X641" s="168" t="s">
        <v>66</v>
      </c>
      <c r="Y641" s="168">
        <v>0</v>
      </c>
      <c r="Z641" s="168">
        <v>0</v>
      </c>
      <c r="AA641" s="168">
        <v>0</v>
      </c>
      <c r="AB641" s="168" t="s">
        <v>66</v>
      </c>
      <c r="AC641" s="168" t="s">
        <v>66</v>
      </c>
      <c r="AD641" s="168" t="s">
        <v>66</v>
      </c>
      <c r="AE641" s="168" t="s">
        <v>66</v>
      </c>
      <c r="AF641" s="168" t="s">
        <v>66</v>
      </c>
      <c r="AG641" s="168" t="s">
        <v>66</v>
      </c>
      <c r="AH641" s="168">
        <f t="shared" si="10"/>
        <v>10</v>
      </c>
      <c r="AI641" s="169">
        <v>43404</v>
      </c>
    </row>
    <row r="642" spans="1:35" x14ac:dyDescent="0.2">
      <c r="A642" s="34" t="s">
        <v>897</v>
      </c>
      <c r="B642" s="34" t="s">
        <v>898</v>
      </c>
      <c r="C642" s="34" t="s">
        <v>37</v>
      </c>
      <c r="D642" s="34" t="s">
        <v>38</v>
      </c>
      <c r="E642" s="167" t="s">
        <v>608</v>
      </c>
      <c r="F642" s="35">
        <v>15000</v>
      </c>
      <c r="G642" s="34" t="s">
        <v>609</v>
      </c>
      <c r="H642" s="34" t="s">
        <v>47</v>
      </c>
      <c r="I642" s="36">
        <v>44795</v>
      </c>
      <c r="J642" s="36">
        <v>45063</v>
      </c>
      <c r="K642" s="36">
        <v>45121</v>
      </c>
      <c r="L642" s="168">
        <v>0</v>
      </c>
      <c r="M642" s="168">
        <v>0</v>
      </c>
      <c r="N642" s="168">
        <v>0</v>
      </c>
      <c r="O642" s="168">
        <v>0</v>
      </c>
      <c r="P642" s="168">
        <v>0</v>
      </c>
      <c r="Q642" s="168">
        <v>0</v>
      </c>
      <c r="R642" s="168">
        <v>0</v>
      </c>
      <c r="S642" s="168">
        <v>0</v>
      </c>
      <c r="T642" s="168">
        <v>0</v>
      </c>
      <c r="U642" s="168">
        <v>0</v>
      </c>
      <c r="V642" s="168">
        <v>0</v>
      </c>
      <c r="W642" s="168">
        <v>10</v>
      </c>
      <c r="X642" s="168" t="s">
        <v>66</v>
      </c>
      <c r="Y642" s="168">
        <v>0</v>
      </c>
      <c r="Z642" s="168">
        <v>0</v>
      </c>
      <c r="AA642" s="168">
        <v>0</v>
      </c>
      <c r="AB642" s="168">
        <v>0</v>
      </c>
      <c r="AC642" s="168">
        <v>0</v>
      </c>
      <c r="AD642" s="168">
        <v>0</v>
      </c>
      <c r="AE642" s="168">
        <v>0</v>
      </c>
      <c r="AF642" s="168">
        <v>0</v>
      </c>
      <c r="AG642" s="168">
        <v>0</v>
      </c>
      <c r="AH642" s="168">
        <f t="shared" si="10"/>
        <v>10</v>
      </c>
      <c r="AI642" s="169">
        <v>44545</v>
      </c>
    </row>
    <row r="643" spans="1:35" x14ac:dyDescent="0.2">
      <c r="A643" s="34" t="s">
        <v>899</v>
      </c>
      <c r="B643" s="34" t="s">
        <v>900</v>
      </c>
      <c r="C643" s="34" t="s">
        <v>37</v>
      </c>
      <c r="D643" s="34" t="s">
        <v>38</v>
      </c>
      <c r="E643" s="167" t="s">
        <v>305</v>
      </c>
      <c r="F643" s="35">
        <v>10000</v>
      </c>
      <c r="G643" s="34" t="s">
        <v>412</v>
      </c>
      <c r="H643" s="34" t="s">
        <v>75</v>
      </c>
      <c r="I643" s="36">
        <v>44924</v>
      </c>
      <c r="J643" s="36" t="s">
        <v>66</v>
      </c>
      <c r="K643" s="36">
        <v>45397</v>
      </c>
      <c r="L643" s="168">
        <v>8</v>
      </c>
      <c r="M643" s="168">
        <v>0</v>
      </c>
      <c r="N643" s="168">
        <v>0</v>
      </c>
      <c r="O643" s="168">
        <v>0</v>
      </c>
      <c r="P643" s="168">
        <v>0</v>
      </c>
      <c r="Q643" s="168">
        <v>0</v>
      </c>
      <c r="R643" s="168">
        <v>0</v>
      </c>
      <c r="S643" s="168">
        <v>0</v>
      </c>
      <c r="T643" s="168">
        <v>0</v>
      </c>
      <c r="U643" s="168">
        <v>0</v>
      </c>
      <c r="V643" s="168">
        <v>0</v>
      </c>
      <c r="W643" s="168">
        <v>0</v>
      </c>
      <c r="X643" s="168" t="s">
        <v>66</v>
      </c>
      <c r="Y643" s="168">
        <v>0</v>
      </c>
      <c r="Z643" s="168">
        <v>0</v>
      </c>
      <c r="AA643" s="168">
        <v>100</v>
      </c>
      <c r="AB643" s="168">
        <v>0</v>
      </c>
      <c r="AC643" s="168">
        <v>37</v>
      </c>
      <c r="AD643" s="168">
        <v>0</v>
      </c>
      <c r="AE643" s="168">
        <v>0</v>
      </c>
      <c r="AF643" s="168">
        <v>0</v>
      </c>
      <c r="AG643" s="168">
        <v>0</v>
      </c>
      <c r="AH643" s="168">
        <f t="shared" si="10"/>
        <v>145</v>
      </c>
      <c r="AI643" s="169">
        <v>44699</v>
      </c>
    </row>
    <row r="644" spans="1:35" x14ac:dyDescent="0.2">
      <c r="A644" s="34" t="s">
        <v>899</v>
      </c>
      <c r="B644" s="34" t="s">
        <v>900</v>
      </c>
      <c r="C644" s="34" t="s">
        <v>37</v>
      </c>
      <c r="D644" s="34" t="s">
        <v>38</v>
      </c>
      <c r="E644" s="167" t="s">
        <v>305</v>
      </c>
      <c r="F644" s="35">
        <v>10000</v>
      </c>
      <c r="G644" s="34" t="s">
        <v>412</v>
      </c>
      <c r="H644" s="34" t="s">
        <v>47</v>
      </c>
      <c r="I644" s="36">
        <v>44924</v>
      </c>
      <c r="J644" s="36" t="s">
        <v>66</v>
      </c>
      <c r="K644" s="36">
        <v>45397</v>
      </c>
      <c r="L644" s="168">
        <v>2</v>
      </c>
      <c r="M644" s="168" t="s">
        <v>66</v>
      </c>
      <c r="N644" s="168" t="s">
        <v>66</v>
      </c>
      <c r="O644" s="168" t="s">
        <v>66</v>
      </c>
      <c r="P644" s="168" t="s">
        <v>66</v>
      </c>
      <c r="Q644" s="168" t="s">
        <v>66</v>
      </c>
      <c r="R644" s="168" t="s">
        <v>66</v>
      </c>
      <c r="S644" s="168" t="s">
        <v>66</v>
      </c>
      <c r="T644" s="168" t="s">
        <v>66</v>
      </c>
      <c r="U644" s="168">
        <v>0</v>
      </c>
      <c r="V644" s="168">
        <v>0</v>
      </c>
      <c r="W644" s="168">
        <v>5</v>
      </c>
      <c r="X644" s="168" t="s">
        <v>66</v>
      </c>
      <c r="Y644" s="168">
        <v>0</v>
      </c>
      <c r="Z644" s="168">
        <v>0</v>
      </c>
      <c r="AA644" s="168">
        <v>0</v>
      </c>
      <c r="AB644" s="168" t="s">
        <v>66</v>
      </c>
      <c r="AC644" s="168" t="s">
        <v>66</v>
      </c>
      <c r="AD644" s="168" t="s">
        <v>66</v>
      </c>
      <c r="AE644" s="168" t="s">
        <v>66</v>
      </c>
      <c r="AF644" s="168" t="s">
        <v>66</v>
      </c>
      <c r="AG644" s="168" t="s">
        <v>66</v>
      </c>
      <c r="AH644" s="168">
        <f t="shared" si="10"/>
        <v>7</v>
      </c>
      <c r="AI644" s="169">
        <v>44699</v>
      </c>
    </row>
    <row r="645" spans="1:35" x14ac:dyDescent="0.2">
      <c r="A645" s="34" t="s">
        <v>899</v>
      </c>
      <c r="B645" s="34" t="s">
        <v>900</v>
      </c>
      <c r="C645" s="34" t="s">
        <v>37</v>
      </c>
      <c r="D645" s="34" t="s">
        <v>42</v>
      </c>
      <c r="E645" s="167" t="s">
        <v>305</v>
      </c>
      <c r="F645" s="35">
        <v>10000</v>
      </c>
      <c r="G645" s="34" t="s">
        <v>412</v>
      </c>
      <c r="H645" s="34" t="s">
        <v>75</v>
      </c>
      <c r="I645" s="36">
        <v>44924</v>
      </c>
      <c r="J645" s="36" t="s">
        <v>66</v>
      </c>
      <c r="K645" s="36">
        <v>45397</v>
      </c>
      <c r="L645" s="168">
        <v>0</v>
      </c>
      <c r="M645" s="168">
        <v>0</v>
      </c>
      <c r="N645" s="168">
        <v>0</v>
      </c>
      <c r="O645" s="168">
        <v>0</v>
      </c>
      <c r="P645" s="168">
        <v>0</v>
      </c>
      <c r="Q645" s="168">
        <v>0</v>
      </c>
      <c r="R645" s="168">
        <v>0</v>
      </c>
      <c r="S645" s="168">
        <v>0</v>
      </c>
      <c r="T645" s="168">
        <v>0</v>
      </c>
      <c r="U645" s="168">
        <v>0</v>
      </c>
      <c r="V645" s="168">
        <v>0</v>
      </c>
      <c r="W645" s="168">
        <v>0</v>
      </c>
      <c r="X645" s="168">
        <v>0</v>
      </c>
      <c r="Y645" s="168">
        <v>0</v>
      </c>
      <c r="Z645" s="168">
        <v>0</v>
      </c>
      <c r="AA645" s="168">
        <v>0</v>
      </c>
      <c r="AB645" s="168">
        <v>400</v>
      </c>
      <c r="AC645" s="168">
        <v>0</v>
      </c>
      <c r="AD645" s="168">
        <v>0</v>
      </c>
      <c r="AE645" s="168">
        <v>0</v>
      </c>
      <c r="AF645" s="168">
        <v>0</v>
      </c>
      <c r="AG645" s="168">
        <v>0</v>
      </c>
      <c r="AH645" s="168">
        <f t="shared" si="10"/>
        <v>400</v>
      </c>
      <c r="AI645" s="169">
        <v>44699</v>
      </c>
    </row>
    <row r="646" spans="1:35" x14ac:dyDescent="0.2">
      <c r="A646" s="34" t="s">
        <v>899</v>
      </c>
      <c r="B646" s="34" t="s">
        <v>900</v>
      </c>
      <c r="C646" s="34" t="s">
        <v>37</v>
      </c>
      <c r="D646" s="34" t="s">
        <v>43</v>
      </c>
      <c r="E646" s="167" t="s">
        <v>305</v>
      </c>
      <c r="F646" s="35">
        <v>10000</v>
      </c>
      <c r="G646" s="34" t="s">
        <v>412</v>
      </c>
      <c r="H646" s="34" t="s">
        <v>75</v>
      </c>
      <c r="I646" s="36">
        <v>44924</v>
      </c>
      <c r="J646" s="36" t="s">
        <v>66</v>
      </c>
      <c r="K646" s="36">
        <v>45397</v>
      </c>
      <c r="L646" s="168">
        <v>5</v>
      </c>
      <c r="M646" s="168">
        <v>0</v>
      </c>
      <c r="N646" s="168">
        <v>0</v>
      </c>
      <c r="O646" s="168">
        <v>0</v>
      </c>
      <c r="P646" s="168">
        <v>0</v>
      </c>
      <c r="Q646" s="168">
        <v>0</v>
      </c>
      <c r="R646" s="168">
        <v>0</v>
      </c>
      <c r="S646" s="168">
        <v>0</v>
      </c>
      <c r="T646" s="168">
        <v>0</v>
      </c>
      <c r="U646" s="168">
        <v>0</v>
      </c>
      <c r="V646" s="168">
        <v>0</v>
      </c>
      <c r="W646" s="168">
        <v>0</v>
      </c>
      <c r="X646" s="168">
        <v>0</v>
      </c>
      <c r="Y646" s="168">
        <v>0</v>
      </c>
      <c r="Z646" s="168">
        <v>0</v>
      </c>
      <c r="AA646" s="168">
        <v>0</v>
      </c>
      <c r="AB646" s="168">
        <v>1000</v>
      </c>
      <c r="AC646" s="168">
        <v>0</v>
      </c>
      <c r="AD646" s="168">
        <v>0</v>
      </c>
      <c r="AE646" s="168">
        <v>0</v>
      </c>
      <c r="AF646" s="168">
        <v>0</v>
      </c>
      <c r="AG646" s="168">
        <v>0</v>
      </c>
      <c r="AH646" s="168">
        <f t="shared" si="10"/>
        <v>1005</v>
      </c>
      <c r="AI646" s="169">
        <v>44699</v>
      </c>
    </row>
    <row r="647" spans="1:35" x14ac:dyDescent="0.2">
      <c r="A647" s="34" t="s">
        <v>901</v>
      </c>
      <c r="B647" s="34" t="s">
        <v>902</v>
      </c>
      <c r="C647" s="34" t="s">
        <v>37</v>
      </c>
      <c r="D647" s="34" t="s">
        <v>43</v>
      </c>
      <c r="E647" s="167" t="s">
        <v>327</v>
      </c>
      <c r="F647" s="35">
        <v>0</v>
      </c>
      <c r="G647" s="34" t="s">
        <v>111</v>
      </c>
      <c r="H647" s="34" t="s">
        <v>41</v>
      </c>
      <c r="I647" s="36">
        <v>45779</v>
      </c>
      <c r="J647" s="36" t="s">
        <v>66</v>
      </c>
      <c r="K647" s="36">
        <v>45933</v>
      </c>
      <c r="L647" s="168" t="s">
        <v>66</v>
      </c>
      <c r="M647" s="168" t="s">
        <v>66</v>
      </c>
      <c r="N647" s="168" t="s">
        <v>66</v>
      </c>
      <c r="O647" s="168" t="s">
        <v>66</v>
      </c>
      <c r="P647" s="168" t="s">
        <v>66</v>
      </c>
      <c r="Q647" s="168" t="s">
        <v>66</v>
      </c>
      <c r="R647" s="168" t="s">
        <v>66</v>
      </c>
      <c r="S647" s="168" t="s">
        <v>66</v>
      </c>
      <c r="T647" s="168" t="s">
        <v>66</v>
      </c>
      <c r="U647" s="168">
        <v>0</v>
      </c>
      <c r="V647" s="168">
        <v>0</v>
      </c>
      <c r="W647" s="168">
        <v>0</v>
      </c>
      <c r="X647" s="168">
        <v>10</v>
      </c>
      <c r="Y647" s="168">
        <v>0</v>
      </c>
      <c r="Z647" s="168">
        <v>0</v>
      </c>
      <c r="AA647" s="168">
        <v>0</v>
      </c>
      <c r="AB647" s="168" t="s">
        <v>66</v>
      </c>
      <c r="AC647" s="168" t="s">
        <v>66</v>
      </c>
      <c r="AD647" s="168" t="s">
        <v>66</v>
      </c>
      <c r="AE647" s="168" t="s">
        <v>66</v>
      </c>
      <c r="AF647" s="168" t="s">
        <v>66</v>
      </c>
      <c r="AG647" s="168" t="s">
        <v>66</v>
      </c>
      <c r="AH647" s="168">
        <f t="shared" si="10"/>
        <v>10</v>
      </c>
      <c r="AI647" s="169">
        <v>44368</v>
      </c>
    </row>
    <row r="648" spans="1:35" x14ac:dyDescent="0.2">
      <c r="A648" s="34" t="s">
        <v>903</v>
      </c>
      <c r="B648" s="34" t="s">
        <v>904</v>
      </c>
      <c r="C648" s="34" t="s">
        <v>37</v>
      </c>
      <c r="D648" s="34" t="s">
        <v>168</v>
      </c>
      <c r="E648" s="167" t="s">
        <v>73</v>
      </c>
      <c r="F648" s="35">
        <v>33000</v>
      </c>
      <c r="G648" s="34" t="s">
        <v>74</v>
      </c>
      <c r="H648" s="34" t="s">
        <v>47</v>
      </c>
      <c r="I648" s="36">
        <v>44459</v>
      </c>
      <c r="J648" s="36" t="s">
        <v>66</v>
      </c>
      <c r="K648" s="36">
        <v>45047</v>
      </c>
      <c r="L648" s="168">
        <v>12</v>
      </c>
      <c r="M648" s="168">
        <v>0</v>
      </c>
      <c r="N648" s="168">
        <v>0</v>
      </c>
      <c r="O648" s="168">
        <v>0</v>
      </c>
      <c r="P648" s="168">
        <v>0</v>
      </c>
      <c r="Q648" s="168">
        <v>0</v>
      </c>
      <c r="R648" s="168">
        <v>0</v>
      </c>
      <c r="S648" s="168">
        <v>0</v>
      </c>
      <c r="T648" s="168">
        <v>0</v>
      </c>
      <c r="U648" s="168">
        <v>5</v>
      </c>
      <c r="V648" s="168">
        <v>0</v>
      </c>
      <c r="W648" s="168">
        <v>15</v>
      </c>
      <c r="X648" s="168">
        <v>0</v>
      </c>
      <c r="Y648" s="168">
        <v>0</v>
      </c>
      <c r="Z648" s="168">
        <v>0</v>
      </c>
      <c r="AA648" s="168">
        <v>0</v>
      </c>
      <c r="AB648" s="168">
        <v>0</v>
      </c>
      <c r="AC648" s="168">
        <v>0</v>
      </c>
      <c r="AD648" s="168">
        <v>0</v>
      </c>
      <c r="AE648" s="168">
        <v>0</v>
      </c>
      <c r="AF648" s="168">
        <v>0</v>
      </c>
      <c r="AG648" s="168">
        <v>0</v>
      </c>
      <c r="AH648" s="168">
        <f t="shared" si="10"/>
        <v>32</v>
      </c>
      <c r="AI648" s="169">
        <v>44410</v>
      </c>
    </row>
    <row r="649" spans="1:35" x14ac:dyDescent="0.2">
      <c r="A649" s="34" t="s">
        <v>905</v>
      </c>
      <c r="B649" s="34" t="s">
        <v>906</v>
      </c>
      <c r="C649" s="34" t="s">
        <v>37</v>
      </c>
      <c r="D649" s="34" t="s">
        <v>38</v>
      </c>
      <c r="E649" s="167" t="s">
        <v>135</v>
      </c>
      <c r="F649" s="35">
        <v>107000</v>
      </c>
      <c r="G649" s="34" t="s">
        <v>111</v>
      </c>
      <c r="H649" s="34" t="s">
        <v>47</v>
      </c>
      <c r="I649" s="36">
        <v>44671</v>
      </c>
      <c r="J649" s="36" t="s">
        <v>66</v>
      </c>
      <c r="K649" s="36">
        <v>45331</v>
      </c>
      <c r="L649" s="168">
        <v>5</v>
      </c>
      <c r="M649" s="168">
        <v>0</v>
      </c>
      <c r="N649" s="168">
        <v>0</v>
      </c>
      <c r="O649" s="168">
        <v>0</v>
      </c>
      <c r="P649" s="168">
        <v>0</v>
      </c>
      <c r="Q649" s="168">
        <v>0</v>
      </c>
      <c r="R649" s="168">
        <v>0</v>
      </c>
      <c r="S649" s="168">
        <v>0</v>
      </c>
      <c r="T649" s="168">
        <v>0</v>
      </c>
      <c r="U649" s="168">
        <v>0</v>
      </c>
      <c r="V649" s="168">
        <v>30</v>
      </c>
      <c r="W649" s="168">
        <v>25</v>
      </c>
      <c r="X649" s="168" t="s">
        <v>66</v>
      </c>
      <c r="Y649" s="168">
        <v>0</v>
      </c>
      <c r="Z649" s="168">
        <v>0</v>
      </c>
      <c r="AA649" s="168">
        <v>0</v>
      </c>
      <c r="AB649" s="168">
        <v>0</v>
      </c>
      <c r="AC649" s="168">
        <v>0</v>
      </c>
      <c r="AD649" s="168">
        <v>0</v>
      </c>
      <c r="AE649" s="168">
        <v>0</v>
      </c>
      <c r="AF649" s="168">
        <v>0</v>
      </c>
      <c r="AG649" s="168">
        <v>0</v>
      </c>
      <c r="AH649" s="168">
        <f t="shared" si="10"/>
        <v>60</v>
      </c>
      <c r="AI649" s="169">
        <v>44637</v>
      </c>
    </row>
    <row r="650" spans="1:35" x14ac:dyDescent="0.2">
      <c r="A650" s="34" t="s">
        <v>905</v>
      </c>
      <c r="B650" s="34" t="s">
        <v>906</v>
      </c>
      <c r="C650" s="34" t="s">
        <v>37</v>
      </c>
      <c r="D650" s="34" t="s">
        <v>42</v>
      </c>
      <c r="E650" s="167" t="s">
        <v>135</v>
      </c>
      <c r="F650" s="35">
        <v>107000</v>
      </c>
      <c r="G650" s="34" t="s">
        <v>111</v>
      </c>
      <c r="H650" s="34" t="s">
        <v>47</v>
      </c>
      <c r="I650" s="36">
        <v>44671</v>
      </c>
      <c r="J650" s="36" t="s">
        <v>66</v>
      </c>
      <c r="K650" s="36">
        <v>45331</v>
      </c>
      <c r="L650" s="168">
        <v>0</v>
      </c>
      <c r="M650" s="168">
        <v>0</v>
      </c>
      <c r="N650" s="168">
        <v>0</v>
      </c>
      <c r="O650" s="168">
        <v>0</v>
      </c>
      <c r="P650" s="168">
        <v>0</v>
      </c>
      <c r="Q650" s="168">
        <v>0</v>
      </c>
      <c r="R650" s="168">
        <v>0</v>
      </c>
      <c r="S650" s="168">
        <v>0</v>
      </c>
      <c r="T650" s="168">
        <v>0</v>
      </c>
      <c r="U650" s="168">
        <v>0</v>
      </c>
      <c r="V650" s="168">
        <v>0</v>
      </c>
      <c r="W650" s="168">
        <v>25</v>
      </c>
      <c r="X650" s="168">
        <v>0</v>
      </c>
      <c r="Y650" s="168">
        <v>0</v>
      </c>
      <c r="Z650" s="168">
        <v>0</v>
      </c>
      <c r="AA650" s="168">
        <v>0</v>
      </c>
      <c r="AB650" s="168">
        <v>0</v>
      </c>
      <c r="AC650" s="168">
        <v>0</v>
      </c>
      <c r="AD650" s="168">
        <v>0</v>
      </c>
      <c r="AE650" s="168">
        <v>0</v>
      </c>
      <c r="AF650" s="168">
        <v>0</v>
      </c>
      <c r="AG650" s="168">
        <v>0</v>
      </c>
      <c r="AH650" s="168">
        <f t="shared" si="10"/>
        <v>25</v>
      </c>
      <c r="AI650" s="169">
        <v>44637</v>
      </c>
    </row>
    <row r="651" spans="1:35" x14ac:dyDescent="0.2">
      <c r="A651" s="34" t="s">
        <v>907</v>
      </c>
      <c r="B651" s="34" t="s">
        <v>908</v>
      </c>
      <c r="C651" s="34" t="s">
        <v>37</v>
      </c>
      <c r="D651" s="34" t="s">
        <v>42</v>
      </c>
      <c r="E651" s="167" t="s">
        <v>377</v>
      </c>
      <c r="F651" s="35">
        <v>256000</v>
      </c>
      <c r="G651" s="34" t="s">
        <v>378</v>
      </c>
      <c r="H651" s="34" t="s">
        <v>47</v>
      </c>
      <c r="I651" s="36">
        <v>45017</v>
      </c>
      <c r="J651" s="36">
        <v>45017</v>
      </c>
      <c r="K651" s="36">
        <v>45689</v>
      </c>
      <c r="L651" s="168">
        <v>0</v>
      </c>
      <c r="M651" s="168">
        <v>0</v>
      </c>
      <c r="N651" s="168">
        <v>0</v>
      </c>
      <c r="O651" s="168">
        <v>0</v>
      </c>
      <c r="P651" s="168">
        <v>0</v>
      </c>
      <c r="Q651" s="168">
        <v>0</v>
      </c>
      <c r="R651" s="168">
        <v>0</v>
      </c>
      <c r="S651" s="168">
        <v>0</v>
      </c>
      <c r="T651" s="168">
        <v>0</v>
      </c>
      <c r="U651" s="168">
        <v>0</v>
      </c>
      <c r="V651" s="168">
        <v>0</v>
      </c>
      <c r="W651" s="168">
        <v>0</v>
      </c>
      <c r="X651" s="168">
        <v>15</v>
      </c>
      <c r="Y651" s="168">
        <v>0</v>
      </c>
      <c r="Z651" s="168">
        <v>0</v>
      </c>
      <c r="AA651" s="168">
        <v>0</v>
      </c>
      <c r="AB651" s="168">
        <v>0</v>
      </c>
      <c r="AC651" s="168">
        <v>0</v>
      </c>
      <c r="AD651" s="168">
        <v>0</v>
      </c>
      <c r="AE651" s="168">
        <v>0</v>
      </c>
      <c r="AF651" s="168">
        <v>0</v>
      </c>
      <c r="AG651" s="168">
        <v>0</v>
      </c>
      <c r="AH651" s="168">
        <f t="shared" si="10"/>
        <v>15</v>
      </c>
      <c r="AI651" s="169">
        <v>44902</v>
      </c>
    </row>
    <row r="652" spans="1:35" x14ac:dyDescent="0.2">
      <c r="A652" s="34" t="s">
        <v>909</v>
      </c>
      <c r="B652" s="34" t="s">
        <v>910</v>
      </c>
      <c r="C652" s="34" t="s">
        <v>37</v>
      </c>
      <c r="D652" s="34" t="s">
        <v>42</v>
      </c>
      <c r="E652" s="167" t="s">
        <v>377</v>
      </c>
      <c r="F652" s="35">
        <v>66000</v>
      </c>
      <c r="G652" s="34" t="s">
        <v>378</v>
      </c>
      <c r="H652" s="34" t="s">
        <v>47</v>
      </c>
      <c r="I652" s="36">
        <v>44739</v>
      </c>
      <c r="J652" s="36" t="s">
        <v>66</v>
      </c>
      <c r="K652" s="36">
        <v>45231</v>
      </c>
      <c r="L652" s="168" t="s">
        <v>66</v>
      </c>
      <c r="M652" s="168">
        <v>0</v>
      </c>
      <c r="N652" s="168">
        <v>0</v>
      </c>
      <c r="O652" s="168">
        <v>0</v>
      </c>
      <c r="P652" s="168">
        <v>0</v>
      </c>
      <c r="Q652" s="168">
        <v>0</v>
      </c>
      <c r="R652" s="168">
        <v>0</v>
      </c>
      <c r="S652" s="168">
        <v>0</v>
      </c>
      <c r="T652" s="168">
        <v>0</v>
      </c>
      <c r="U652" s="168">
        <v>0</v>
      </c>
      <c r="V652" s="168">
        <v>0</v>
      </c>
      <c r="W652" s="168">
        <v>66</v>
      </c>
      <c r="X652" s="168" t="s">
        <v>66</v>
      </c>
      <c r="Y652" s="168">
        <v>0</v>
      </c>
      <c r="Z652" s="168">
        <v>0</v>
      </c>
      <c r="AA652" s="168">
        <v>0</v>
      </c>
      <c r="AB652" s="168">
        <v>0</v>
      </c>
      <c r="AC652" s="168">
        <v>0</v>
      </c>
      <c r="AD652" s="168">
        <v>0</v>
      </c>
      <c r="AE652" s="168">
        <v>0</v>
      </c>
      <c r="AF652" s="168">
        <v>0</v>
      </c>
      <c r="AG652" s="168">
        <v>0</v>
      </c>
      <c r="AH652" s="168">
        <f t="shared" si="10"/>
        <v>66</v>
      </c>
      <c r="AI652" s="169">
        <v>44637</v>
      </c>
    </row>
    <row r="653" spans="1:35" x14ac:dyDescent="0.2">
      <c r="A653" s="34" t="s">
        <v>909</v>
      </c>
      <c r="B653" s="34" t="s">
        <v>910</v>
      </c>
      <c r="C653" s="34" t="s">
        <v>37</v>
      </c>
      <c r="D653" s="34" t="s">
        <v>42</v>
      </c>
      <c r="E653" s="167" t="s">
        <v>377</v>
      </c>
      <c r="F653" s="35">
        <v>66000</v>
      </c>
      <c r="G653" s="34" t="s">
        <v>378</v>
      </c>
      <c r="H653" s="34" t="s">
        <v>75</v>
      </c>
      <c r="I653" s="36">
        <v>44739</v>
      </c>
      <c r="J653" s="36" t="s">
        <v>66</v>
      </c>
      <c r="K653" s="36">
        <v>45231</v>
      </c>
      <c r="L653" s="168">
        <v>0</v>
      </c>
      <c r="M653" s="168">
        <v>0</v>
      </c>
      <c r="N653" s="168">
        <v>0</v>
      </c>
      <c r="O653" s="168">
        <v>0</v>
      </c>
      <c r="P653" s="168">
        <v>0</v>
      </c>
      <c r="Q653" s="168">
        <v>0</v>
      </c>
      <c r="R653" s="168">
        <v>0</v>
      </c>
      <c r="S653" s="168">
        <v>0</v>
      </c>
      <c r="T653" s="168">
        <v>0</v>
      </c>
      <c r="U653" s="168">
        <v>0</v>
      </c>
      <c r="V653" s="168">
        <v>0</v>
      </c>
      <c r="W653" s="168">
        <v>34</v>
      </c>
      <c r="X653" s="168" t="s">
        <v>66</v>
      </c>
      <c r="Y653" s="168">
        <v>0</v>
      </c>
      <c r="Z653" s="168">
        <v>0</v>
      </c>
      <c r="AA653" s="168">
        <v>0</v>
      </c>
      <c r="AB653" s="168">
        <v>0</v>
      </c>
      <c r="AC653" s="168">
        <v>0</v>
      </c>
      <c r="AD653" s="168">
        <v>0</v>
      </c>
      <c r="AE653" s="168">
        <v>0</v>
      </c>
      <c r="AF653" s="168">
        <v>0</v>
      </c>
      <c r="AG653" s="168">
        <v>0</v>
      </c>
      <c r="AH653" s="168">
        <f t="shared" si="10"/>
        <v>34</v>
      </c>
      <c r="AI653" s="169">
        <v>44637</v>
      </c>
    </row>
    <row r="654" spans="1:35" x14ac:dyDescent="0.2">
      <c r="A654" s="34" t="s">
        <v>911</v>
      </c>
      <c r="B654" s="34" t="s">
        <v>912</v>
      </c>
      <c r="C654" s="34" t="s">
        <v>37</v>
      </c>
      <c r="D654" s="34" t="s">
        <v>38</v>
      </c>
      <c r="E654" s="167" t="s">
        <v>135</v>
      </c>
      <c r="F654" s="35">
        <v>29000</v>
      </c>
      <c r="G654" s="34" t="s">
        <v>111</v>
      </c>
      <c r="H654" s="34" t="s">
        <v>75</v>
      </c>
      <c r="I654" s="36">
        <v>44750</v>
      </c>
      <c r="J654" s="36" t="s">
        <v>66</v>
      </c>
      <c r="K654" s="36">
        <v>45072</v>
      </c>
      <c r="L654" s="168" t="s">
        <v>66</v>
      </c>
      <c r="M654" s="168" t="s">
        <v>66</v>
      </c>
      <c r="N654" s="168" t="s">
        <v>66</v>
      </c>
      <c r="O654" s="168" t="s">
        <v>66</v>
      </c>
      <c r="P654" s="168" t="s">
        <v>66</v>
      </c>
      <c r="Q654" s="168" t="s">
        <v>66</v>
      </c>
      <c r="R654" s="168" t="s">
        <v>66</v>
      </c>
      <c r="S654" s="168" t="s">
        <v>66</v>
      </c>
      <c r="T654" s="168" t="s">
        <v>66</v>
      </c>
      <c r="U654" s="168">
        <v>0</v>
      </c>
      <c r="V654" s="168">
        <v>0</v>
      </c>
      <c r="W654" s="168">
        <v>60</v>
      </c>
      <c r="X654" s="168" t="s">
        <v>66</v>
      </c>
      <c r="Y654" s="168">
        <v>0</v>
      </c>
      <c r="Z654" s="168">
        <v>0</v>
      </c>
      <c r="AA654" s="168">
        <v>0</v>
      </c>
      <c r="AB654" s="168" t="s">
        <v>66</v>
      </c>
      <c r="AC654" s="168" t="s">
        <v>66</v>
      </c>
      <c r="AD654" s="168" t="s">
        <v>66</v>
      </c>
      <c r="AE654" s="168" t="s">
        <v>66</v>
      </c>
      <c r="AF654" s="168" t="s">
        <v>66</v>
      </c>
      <c r="AG654" s="168" t="s">
        <v>66</v>
      </c>
      <c r="AH654" s="168">
        <f t="shared" si="10"/>
        <v>60</v>
      </c>
      <c r="AI654" s="169">
        <v>44705</v>
      </c>
    </row>
    <row r="655" spans="1:35" x14ac:dyDescent="0.2">
      <c r="A655" s="34" t="s">
        <v>913</v>
      </c>
      <c r="B655" s="34" t="s">
        <v>914</v>
      </c>
      <c r="C655" s="34" t="s">
        <v>37</v>
      </c>
      <c r="D655" s="34" t="s">
        <v>38</v>
      </c>
      <c r="E655" s="167" t="s">
        <v>135</v>
      </c>
      <c r="F655" s="35">
        <v>200000</v>
      </c>
      <c r="G655" s="34" t="s">
        <v>111</v>
      </c>
      <c r="H655" s="34" t="s">
        <v>47</v>
      </c>
      <c r="I655" s="36">
        <v>45008</v>
      </c>
      <c r="J655" s="36" t="s">
        <v>66</v>
      </c>
      <c r="K655" s="36">
        <v>45442</v>
      </c>
      <c r="L655" s="168" t="s">
        <v>66</v>
      </c>
      <c r="M655" s="168" t="s">
        <v>66</v>
      </c>
      <c r="N655" s="168" t="s">
        <v>66</v>
      </c>
      <c r="O655" s="168" t="s">
        <v>66</v>
      </c>
      <c r="P655" s="168" t="s">
        <v>66</v>
      </c>
      <c r="Q655" s="168" t="s">
        <v>66</v>
      </c>
      <c r="R655" s="168" t="s">
        <v>66</v>
      </c>
      <c r="S655" s="168" t="s">
        <v>66</v>
      </c>
      <c r="T655" s="168" t="s">
        <v>66</v>
      </c>
      <c r="U655" s="168">
        <v>0</v>
      </c>
      <c r="V655" s="168">
        <v>30</v>
      </c>
      <c r="W655" s="168">
        <v>25</v>
      </c>
      <c r="X655" s="168" t="s">
        <v>66</v>
      </c>
      <c r="Y655" s="168">
        <v>0</v>
      </c>
      <c r="Z655" s="168">
        <v>0</v>
      </c>
      <c r="AA655" s="168">
        <v>0</v>
      </c>
      <c r="AB655" s="168" t="s">
        <v>66</v>
      </c>
      <c r="AC655" s="168" t="s">
        <v>66</v>
      </c>
      <c r="AD655" s="168" t="s">
        <v>66</v>
      </c>
      <c r="AE655" s="168" t="s">
        <v>66</v>
      </c>
      <c r="AF655" s="168" t="s">
        <v>66</v>
      </c>
      <c r="AG655" s="168" t="s">
        <v>66</v>
      </c>
      <c r="AH655" s="168">
        <f t="shared" si="10"/>
        <v>55</v>
      </c>
      <c r="AI655" s="169">
        <v>44830</v>
      </c>
    </row>
    <row r="656" spans="1:35" x14ac:dyDescent="0.2">
      <c r="A656" s="34" t="s">
        <v>913</v>
      </c>
      <c r="B656" s="34" t="s">
        <v>914</v>
      </c>
      <c r="C656" s="34" t="s">
        <v>37</v>
      </c>
      <c r="D656" s="34" t="s">
        <v>42</v>
      </c>
      <c r="E656" s="167" t="s">
        <v>135</v>
      </c>
      <c r="F656" s="35">
        <v>200000</v>
      </c>
      <c r="G656" s="34" t="s">
        <v>111</v>
      </c>
      <c r="H656" s="34" t="s">
        <v>47</v>
      </c>
      <c r="I656" s="36">
        <v>45008</v>
      </c>
      <c r="J656" s="36" t="s">
        <v>66</v>
      </c>
      <c r="K656" s="36">
        <v>45442</v>
      </c>
      <c r="L656" s="168">
        <v>0</v>
      </c>
      <c r="M656" s="168">
        <v>0</v>
      </c>
      <c r="N656" s="168">
        <v>0</v>
      </c>
      <c r="O656" s="168">
        <v>0</v>
      </c>
      <c r="P656" s="168">
        <v>0</v>
      </c>
      <c r="Q656" s="168">
        <v>0</v>
      </c>
      <c r="R656" s="168">
        <v>0</v>
      </c>
      <c r="S656" s="168">
        <v>0</v>
      </c>
      <c r="T656" s="168">
        <v>0</v>
      </c>
      <c r="U656" s="168">
        <v>0</v>
      </c>
      <c r="V656" s="168">
        <v>0</v>
      </c>
      <c r="W656" s="168">
        <v>25</v>
      </c>
      <c r="X656" s="168">
        <v>0</v>
      </c>
      <c r="Y656" s="168">
        <v>0</v>
      </c>
      <c r="Z656" s="168">
        <v>0</v>
      </c>
      <c r="AA656" s="168">
        <v>0</v>
      </c>
      <c r="AB656" s="168">
        <v>0</v>
      </c>
      <c r="AC656" s="168">
        <v>0</v>
      </c>
      <c r="AD656" s="168">
        <v>0</v>
      </c>
      <c r="AE656" s="168">
        <v>0</v>
      </c>
      <c r="AF656" s="168">
        <v>0</v>
      </c>
      <c r="AG656" s="168">
        <v>0</v>
      </c>
      <c r="AH656" s="168">
        <f t="shared" si="10"/>
        <v>25</v>
      </c>
      <c r="AI656" s="169">
        <v>44830</v>
      </c>
    </row>
    <row r="657" spans="1:35" x14ac:dyDescent="0.2">
      <c r="A657" s="34" t="s">
        <v>915</v>
      </c>
      <c r="B657" s="34" t="s">
        <v>916</v>
      </c>
      <c r="C657" s="34" t="s">
        <v>37</v>
      </c>
      <c r="D657" s="34" t="s">
        <v>38</v>
      </c>
      <c r="E657" s="167" t="s">
        <v>608</v>
      </c>
      <c r="F657" s="35">
        <v>63000</v>
      </c>
      <c r="G657" s="34" t="s">
        <v>609</v>
      </c>
      <c r="H657" s="34" t="s">
        <v>75</v>
      </c>
      <c r="I657" s="36">
        <v>45016</v>
      </c>
      <c r="J657" s="36">
        <v>45044</v>
      </c>
      <c r="K657" s="36">
        <v>45107</v>
      </c>
      <c r="L657" s="168">
        <v>0</v>
      </c>
      <c r="M657" s="168">
        <v>0</v>
      </c>
      <c r="N657" s="168">
        <v>0</v>
      </c>
      <c r="O657" s="168">
        <v>0</v>
      </c>
      <c r="P657" s="168">
        <v>0</v>
      </c>
      <c r="Q657" s="168">
        <v>0</v>
      </c>
      <c r="R657" s="168">
        <v>0</v>
      </c>
      <c r="S657" s="168">
        <v>0</v>
      </c>
      <c r="T657" s="168">
        <v>0</v>
      </c>
      <c r="U657" s="168">
        <v>0</v>
      </c>
      <c r="V657" s="168">
        <v>56</v>
      </c>
      <c r="W657" s="168">
        <v>200</v>
      </c>
      <c r="X657" s="168" t="s">
        <v>66</v>
      </c>
      <c r="Y657" s="168">
        <v>0</v>
      </c>
      <c r="Z657" s="168">
        <v>0</v>
      </c>
      <c r="AA657" s="168">
        <v>0</v>
      </c>
      <c r="AB657" s="168">
        <v>0</v>
      </c>
      <c r="AC657" s="168">
        <v>0</v>
      </c>
      <c r="AD657" s="168">
        <v>0</v>
      </c>
      <c r="AE657" s="168">
        <v>0</v>
      </c>
      <c r="AF657" s="168">
        <v>0</v>
      </c>
      <c r="AG657" s="168">
        <v>0</v>
      </c>
      <c r="AH657" s="168">
        <f t="shared" si="10"/>
        <v>256</v>
      </c>
      <c r="AI657" s="169">
        <v>44754</v>
      </c>
    </row>
    <row r="658" spans="1:35" x14ac:dyDescent="0.2">
      <c r="A658" s="34" t="s">
        <v>915</v>
      </c>
      <c r="B658" s="34" t="s">
        <v>916</v>
      </c>
      <c r="C658" s="34" t="s">
        <v>37</v>
      </c>
      <c r="D658" s="34" t="s">
        <v>38</v>
      </c>
      <c r="E658" s="167" t="s">
        <v>608</v>
      </c>
      <c r="F658" s="35">
        <v>63000</v>
      </c>
      <c r="G658" s="34" t="s">
        <v>609</v>
      </c>
      <c r="H658" s="34" t="s">
        <v>47</v>
      </c>
      <c r="I658" s="36">
        <v>45016</v>
      </c>
      <c r="J658" s="36">
        <v>45044</v>
      </c>
      <c r="K658" s="36">
        <v>45107</v>
      </c>
      <c r="L658" s="168">
        <v>0</v>
      </c>
      <c r="M658" s="168">
        <v>0</v>
      </c>
      <c r="N658" s="168">
        <v>0</v>
      </c>
      <c r="O658" s="168">
        <v>0</v>
      </c>
      <c r="P658" s="168">
        <v>0</v>
      </c>
      <c r="Q658" s="168">
        <v>0</v>
      </c>
      <c r="R658" s="168">
        <v>0</v>
      </c>
      <c r="S658" s="168">
        <v>0</v>
      </c>
      <c r="T658" s="168">
        <v>0</v>
      </c>
      <c r="U658" s="168">
        <v>0</v>
      </c>
      <c r="V658" s="168">
        <v>63</v>
      </c>
      <c r="W658" s="168">
        <v>0</v>
      </c>
      <c r="X658" s="168" t="s">
        <v>66</v>
      </c>
      <c r="Y658" s="168">
        <v>0</v>
      </c>
      <c r="Z658" s="168">
        <v>0</v>
      </c>
      <c r="AA658" s="168">
        <v>0</v>
      </c>
      <c r="AB658" s="168">
        <v>0</v>
      </c>
      <c r="AC658" s="168">
        <v>0</v>
      </c>
      <c r="AD658" s="168">
        <v>0</v>
      </c>
      <c r="AE658" s="168">
        <v>0</v>
      </c>
      <c r="AF658" s="168">
        <v>0</v>
      </c>
      <c r="AG658" s="168">
        <v>0</v>
      </c>
      <c r="AH658" s="168">
        <f t="shared" si="10"/>
        <v>63</v>
      </c>
      <c r="AI658" s="169">
        <v>44754</v>
      </c>
    </row>
    <row r="659" spans="1:35" x14ac:dyDescent="0.2">
      <c r="A659" s="34" t="s">
        <v>917</v>
      </c>
      <c r="B659" s="34" t="s">
        <v>918</v>
      </c>
      <c r="C659" s="34" t="s">
        <v>37</v>
      </c>
      <c r="D659" s="34" t="s">
        <v>42</v>
      </c>
      <c r="E659" s="167" t="s">
        <v>106</v>
      </c>
      <c r="F659" s="35">
        <v>255000</v>
      </c>
      <c r="G659" s="34" t="s">
        <v>107</v>
      </c>
      <c r="H659" s="34" t="s">
        <v>47</v>
      </c>
      <c r="I659" s="36">
        <v>44651</v>
      </c>
      <c r="J659" s="36">
        <v>44819</v>
      </c>
      <c r="K659" s="36">
        <v>45071</v>
      </c>
      <c r="L659" s="168">
        <v>2</v>
      </c>
      <c r="M659" s="168">
        <v>0</v>
      </c>
      <c r="N659" s="168">
        <v>0</v>
      </c>
      <c r="O659" s="168">
        <v>0</v>
      </c>
      <c r="P659" s="168">
        <v>0</v>
      </c>
      <c r="Q659" s="168">
        <v>0</v>
      </c>
      <c r="R659" s="168">
        <v>0</v>
      </c>
      <c r="S659" s="168">
        <v>0</v>
      </c>
      <c r="T659" s="168">
        <v>0</v>
      </c>
      <c r="U659" s="168">
        <v>0</v>
      </c>
      <c r="V659" s="168">
        <v>0</v>
      </c>
      <c r="W659" s="168">
        <v>7</v>
      </c>
      <c r="X659" s="168">
        <v>0</v>
      </c>
      <c r="Y659" s="168">
        <v>0</v>
      </c>
      <c r="Z659" s="168">
        <v>0</v>
      </c>
      <c r="AA659" s="168">
        <v>0</v>
      </c>
      <c r="AB659" s="168">
        <v>0</v>
      </c>
      <c r="AC659" s="168">
        <v>0</v>
      </c>
      <c r="AD659" s="168">
        <v>0</v>
      </c>
      <c r="AE659" s="168">
        <v>0</v>
      </c>
      <c r="AF659" s="168">
        <v>0</v>
      </c>
      <c r="AG659" s="168">
        <v>0</v>
      </c>
      <c r="AH659" s="168">
        <f t="shared" si="10"/>
        <v>9</v>
      </c>
      <c r="AI659" s="169">
        <v>44636</v>
      </c>
    </row>
    <row r="660" spans="1:35" x14ac:dyDescent="0.2">
      <c r="A660" s="34" t="s">
        <v>919</v>
      </c>
      <c r="B660" s="34" t="s">
        <v>920</v>
      </c>
      <c r="C660" s="34" t="s">
        <v>37</v>
      </c>
      <c r="D660" s="34" t="s">
        <v>38</v>
      </c>
      <c r="E660" s="167" t="s">
        <v>82</v>
      </c>
      <c r="F660" s="35">
        <v>755000</v>
      </c>
      <c r="G660" s="34" t="s">
        <v>83</v>
      </c>
      <c r="H660" s="34" t="s">
        <v>47</v>
      </c>
      <c r="I660" s="36">
        <v>45061</v>
      </c>
      <c r="J660" s="36" t="s">
        <v>66</v>
      </c>
      <c r="K660" s="36">
        <v>45413</v>
      </c>
      <c r="L660" s="168">
        <v>654</v>
      </c>
      <c r="M660" s="168">
        <v>0</v>
      </c>
      <c r="N660" s="168">
        <v>0</v>
      </c>
      <c r="O660" s="168">
        <v>0</v>
      </c>
      <c r="P660" s="168">
        <v>0</v>
      </c>
      <c r="Q660" s="168">
        <v>0</v>
      </c>
      <c r="R660" s="168">
        <v>0</v>
      </c>
      <c r="S660" s="168">
        <v>0</v>
      </c>
      <c r="T660" s="168">
        <v>0</v>
      </c>
      <c r="U660" s="168">
        <v>10</v>
      </c>
      <c r="V660" s="168">
        <v>0</v>
      </c>
      <c r="W660" s="168">
        <v>35</v>
      </c>
      <c r="X660" s="168">
        <v>56</v>
      </c>
      <c r="Y660" s="168">
        <v>0</v>
      </c>
      <c r="Z660" s="168">
        <v>0</v>
      </c>
      <c r="AA660" s="168">
        <v>0</v>
      </c>
      <c r="AB660" s="168">
        <v>0</v>
      </c>
      <c r="AC660" s="168">
        <v>0</v>
      </c>
      <c r="AD660" s="168">
        <v>0</v>
      </c>
      <c r="AE660" s="168">
        <v>0</v>
      </c>
      <c r="AF660" s="168">
        <v>0</v>
      </c>
      <c r="AG660" s="168">
        <v>0</v>
      </c>
      <c r="AH660" s="168">
        <f t="shared" si="10"/>
        <v>755</v>
      </c>
      <c r="AI660" s="169">
        <v>45003</v>
      </c>
    </row>
    <row r="661" spans="1:35" x14ac:dyDescent="0.2">
      <c r="A661" s="34" t="s">
        <v>919</v>
      </c>
      <c r="B661" s="34" t="s">
        <v>920</v>
      </c>
      <c r="C661" s="34" t="s">
        <v>37</v>
      </c>
      <c r="D661" s="34" t="s">
        <v>42</v>
      </c>
      <c r="E661" s="167" t="s">
        <v>82</v>
      </c>
      <c r="F661" s="35">
        <v>755000</v>
      </c>
      <c r="G661" s="34" t="s">
        <v>83</v>
      </c>
      <c r="H661" s="34" t="s">
        <v>75</v>
      </c>
      <c r="I661" s="36">
        <v>45061</v>
      </c>
      <c r="J661" s="36" t="s">
        <v>66</v>
      </c>
      <c r="K661" s="36">
        <v>45413</v>
      </c>
      <c r="L661" s="168">
        <v>0</v>
      </c>
      <c r="M661" s="168">
        <v>0</v>
      </c>
      <c r="N661" s="168">
        <v>0</v>
      </c>
      <c r="O661" s="168">
        <v>0</v>
      </c>
      <c r="P661" s="168">
        <v>0</v>
      </c>
      <c r="Q661" s="168">
        <v>0</v>
      </c>
      <c r="R661" s="168">
        <v>0</v>
      </c>
      <c r="S661" s="168">
        <v>0</v>
      </c>
      <c r="T661" s="168">
        <v>0</v>
      </c>
      <c r="U661" s="168">
        <v>5</v>
      </c>
      <c r="V661" s="168">
        <v>0</v>
      </c>
      <c r="W661" s="168">
        <v>0</v>
      </c>
      <c r="X661" s="168">
        <v>9</v>
      </c>
      <c r="Y661" s="168">
        <v>0</v>
      </c>
      <c r="Z661" s="168">
        <v>0</v>
      </c>
      <c r="AA661" s="168">
        <v>0</v>
      </c>
      <c r="AB661" s="168">
        <v>300</v>
      </c>
      <c r="AC661" s="168">
        <v>0</v>
      </c>
      <c r="AD661" s="168">
        <v>0</v>
      </c>
      <c r="AE661" s="168">
        <v>0</v>
      </c>
      <c r="AF661" s="168">
        <v>0</v>
      </c>
      <c r="AG661" s="168">
        <v>0</v>
      </c>
      <c r="AH661" s="168">
        <f t="shared" si="10"/>
        <v>314</v>
      </c>
      <c r="AI661" s="169">
        <v>45003</v>
      </c>
    </row>
    <row r="662" spans="1:35" x14ac:dyDescent="0.2">
      <c r="A662" s="34" t="s">
        <v>919</v>
      </c>
      <c r="B662" s="34" t="s">
        <v>920</v>
      </c>
      <c r="C662" s="34" t="s">
        <v>37</v>
      </c>
      <c r="D662" s="34" t="s">
        <v>43</v>
      </c>
      <c r="E662" s="167" t="s">
        <v>82</v>
      </c>
      <c r="F662" s="35">
        <v>755000</v>
      </c>
      <c r="G662" s="34" t="s">
        <v>83</v>
      </c>
      <c r="H662" s="34" t="s">
        <v>75</v>
      </c>
      <c r="I662" s="36">
        <v>45061</v>
      </c>
      <c r="J662" s="36" t="s">
        <v>66</v>
      </c>
      <c r="K662" s="36">
        <v>45413</v>
      </c>
      <c r="L662" s="168">
        <v>0</v>
      </c>
      <c r="M662" s="168">
        <v>0</v>
      </c>
      <c r="N662" s="168">
        <v>0</v>
      </c>
      <c r="O662" s="168">
        <v>0</v>
      </c>
      <c r="P662" s="168">
        <v>0</v>
      </c>
      <c r="Q662" s="168">
        <v>0</v>
      </c>
      <c r="R662" s="168">
        <v>0</v>
      </c>
      <c r="S662" s="168">
        <v>0</v>
      </c>
      <c r="T662" s="168">
        <v>0</v>
      </c>
      <c r="U662" s="168">
        <v>0</v>
      </c>
      <c r="V662" s="168">
        <v>0</v>
      </c>
      <c r="W662" s="168">
        <v>0</v>
      </c>
      <c r="X662" s="168">
        <v>0</v>
      </c>
      <c r="Y662" s="168">
        <v>0</v>
      </c>
      <c r="Z662" s="168">
        <v>0</v>
      </c>
      <c r="AA662" s="168">
        <v>0</v>
      </c>
      <c r="AB662" s="168">
        <v>300</v>
      </c>
      <c r="AC662" s="168">
        <v>0</v>
      </c>
      <c r="AD662" s="168">
        <v>0</v>
      </c>
      <c r="AE662" s="168">
        <v>0</v>
      </c>
      <c r="AF662" s="168">
        <v>0</v>
      </c>
      <c r="AG662" s="168">
        <v>0</v>
      </c>
      <c r="AH662" s="168">
        <f t="shared" si="10"/>
        <v>300</v>
      </c>
      <c r="AI662" s="169">
        <v>45003</v>
      </c>
    </row>
    <row r="663" spans="1:35" x14ac:dyDescent="0.2">
      <c r="A663" s="34" t="s">
        <v>921</v>
      </c>
      <c r="B663" s="34" t="s">
        <v>922</v>
      </c>
      <c r="C663" s="34" t="s">
        <v>37</v>
      </c>
      <c r="D663" s="34" t="s">
        <v>38</v>
      </c>
      <c r="E663" s="167" t="s">
        <v>82</v>
      </c>
      <c r="F663" s="35">
        <v>365000</v>
      </c>
      <c r="G663" s="34" t="s">
        <v>83</v>
      </c>
      <c r="H663" s="34" t="s">
        <v>47</v>
      </c>
      <c r="I663" s="36">
        <v>44742</v>
      </c>
      <c r="J663" s="36" t="s">
        <v>66</v>
      </c>
      <c r="K663" s="36">
        <v>45231</v>
      </c>
      <c r="L663" s="168">
        <v>69</v>
      </c>
      <c r="M663" s="168">
        <v>0</v>
      </c>
      <c r="N663" s="168">
        <v>0</v>
      </c>
      <c r="O663" s="168">
        <v>0</v>
      </c>
      <c r="P663" s="168">
        <v>0</v>
      </c>
      <c r="Q663" s="168">
        <v>0</v>
      </c>
      <c r="R663" s="168">
        <v>0</v>
      </c>
      <c r="S663" s="168">
        <v>0</v>
      </c>
      <c r="T663" s="168">
        <v>0</v>
      </c>
      <c r="U663" s="168">
        <v>5</v>
      </c>
      <c r="V663" s="168">
        <v>0</v>
      </c>
      <c r="W663" s="168">
        <v>15</v>
      </c>
      <c r="X663" s="168">
        <v>50</v>
      </c>
      <c r="Y663" s="168" t="s">
        <v>66</v>
      </c>
      <c r="Z663" s="168" t="s">
        <v>66</v>
      </c>
      <c r="AA663" s="168" t="s">
        <v>66</v>
      </c>
      <c r="AB663" s="168">
        <v>0</v>
      </c>
      <c r="AC663" s="168">
        <v>0</v>
      </c>
      <c r="AD663" s="168">
        <v>0</v>
      </c>
      <c r="AE663" s="168">
        <v>0</v>
      </c>
      <c r="AF663" s="168">
        <v>0</v>
      </c>
      <c r="AG663" s="168">
        <v>0</v>
      </c>
      <c r="AH663" s="168">
        <f t="shared" si="10"/>
        <v>139</v>
      </c>
      <c r="AI663" s="169">
        <v>44550</v>
      </c>
    </row>
    <row r="664" spans="1:35" x14ac:dyDescent="0.2">
      <c r="A664" s="34" t="s">
        <v>921</v>
      </c>
      <c r="B664" s="34" t="s">
        <v>922</v>
      </c>
      <c r="C664" s="34" t="s">
        <v>37</v>
      </c>
      <c r="D664" s="34" t="s">
        <v>42</v>
      </c>
      <c r="E664" s="167" t="s">
        <v>82</v>
      </c>
      <c r="F664" s="35">
        <v>365000</v>
      </c>
      <c r="G664" s="34" t="s">
        <v>83</v>
      </c>
      <c r="H664" s="34" t="s">
        <v>47</v>
      </c>
      <c r="I664" s="36">
        <v>44742</v>
      </c>
      <c r="J664" s="36" t="s">
        <v>66</v>
      </c>
      <c r="K664" s="36">
        <v>45231</v>
      </c>
      <c r="L664" s="168">
        <v>40</v>
      </c>
      <c r="M664" s="168">
        <v>0</v>
      </c>
      <c r="N664" s="168">
        <v>0</v>
      </c>
      <c r="O664" s="168">
        <v>0</v>
      </c>
      <c r="P664" s="168">
        <v>0</v>
      </c>
      <c r="Q664" s="168">
        <v>0</v>
      </c>
      <c r="R664" s="168">
        <v>0</v>
      </c>
      <c r="S664" s="168">
        <v>0</v>
      </c>
      <c r="T664" s="168">
        <v>0</v>
      </c>
      <c r="U664" s="168">
        <v>20</v>
      </c>
      <c r="V664" s="168">
        <v>0</v>
      </c>
      <c r="W664" s="168">
        <v>0</v>
      </c>
      <c r="X664" s="168">
        <v>0</v>
      </c>
      <c r="Y664" s="168">
        <v>0</v>
      </c>
      <c r="Z664" s="168">
        <v>0</v>
      </c>
      <c r="AA664" s="168">
        <v>0</v>
      </c>
      <c r="AB664" s="168">
        <v>0</v>
      </c>
      <c r="AC664" s="168">
        <v>0</v>
      </c>
      <c r="AD664" s="168">
        <v>0</v>
      </c>
      <c r="AE664" s="168">
        <v>0</v>
      </c>
      <c r="AF664" s="168">
        <v>0</v>
      </c>
      <c r="AG664" s="168">
        <v>0</v>
      </c>
      <c r="AH664" s="168">
        <f t="shared" si="10"/>
        <v>60</v>
      </c>
      <c r="AI664" s="169">
        <v>44550</v>
      </c>
    </row>
    <row r="665" spans="1:35" x14ac:dyDescent="0.2">
      <c r="A665" s="34" t="s">
        <v>923</v>
      </c>
      <c r="B665" s="34" t="s">
        <v>924</v>
      </c>
      <c r="C665" s="34" t="s">
        <v>37</v>
      </c>
      <c r="D665" s="34" t="s">
        <v>44</v>
      </c>
      <c r="E665" s="167" t="s">
        <v>248</v>
      </c>
      <c r="F665" s="35">
        <v>410000</v>
      </c>
      <c r="G665" s="34" t="s">
        <v>249</v>
      </c>
      <c r="H665" s="34" t="s">
        <v>47</v>
      </c>
      <c r="I665" s="36">
        <v>43462</v>
      </c>
      <c r="J665" s="36" t="s">
        <v>66</v>
      </c>
      <c r="K665" s="36">
        <v>44729</v>
      </c>
      <c r="L665" s="168">
        <v>0</v>
      </c>
      <c r="M665" s="168">
        <v>0</v>
      </c>
      <c r="N665" s="168">
        <v>0</v>
      </c>
      <c r="O665" s="168">
        <v>0</v>
      </c>
      <c r="P665" s="168">
        <v>0</v>
      </c>
      <c r="Q665" s="168">
        <v>0</v>
      </c>
      <c r="R665" s="168">
        <v>0</v>
      </c>
      <c r="S665" s="168">
        <v>0</v>
      </c>
      <c r="T665" s="168">
        <v>0</v>
      </c>
      <c r="U665" s="168">
        <v>0</v>
      </c>
      <c r="V665" s="168">
        <v>0</v>
      </c>
      <c r="W665" s="168">
        <v>0</v>
      </c>
      <c r="X665" s="168">
        <v>30</v>
      </c>
      <c r="Y665" s="168">
        <v>0</v>
      </c>
      <c r="Z665" s="168">
        <v>0</v>
      </c>
      <c r="AA665" s="168">
        <v>0</v>
      </c>
      <c r="AB665" s="168">
        <v>0</v>
      </c>
      <c r="AC665" s="168">
        <v>0</v>
      </c>
      <c r="AD665" s="168">
        <v>0</v>
      </c>
      <c r="AE665" s="168">
        <v>0</v>
      </c>
      <c r="AF665" s="168">
        <v>0</v>
      </c>
      <c r="AG665" s="168">
        <v>0</v>
      </c>
      <c r="AH665" s="168">
        <f t="shared" si="10"/>
        <v>30</v>
      </c>
      <c r="AI665" s="169">
        <v>44686</v>
      </c>
    </row>
    <row r="666" spans="1:35" x14ac:dyDescent="0.2">
      <c r="A666" s="34" t="s">
        <v>925</v>
      </c>
      <c r="B666" s="34" t="s">
        <v>926</v>
      </c>
      <c r="C666" s="34" t="s">
        <v>37</v>
      </c>
      <c r="D666" s="34" t="s">
        <v>43</v>
      </c>
      <c r="E666" s="167" t="s">
        <v>187</v>
      </c>
      <c r="F666" s="35">
        <v>0</v>
      </c>
      <c r="G666" s="34" t="s">
        <v>83</v>
      </c>
      <c r="H666" s="34" t="s">
        <v>41</v>
      </c>
      <c r="I666" s="36">
        <v>45505</v>
      </c>
      <c r="J666" s="36" t="s">
        <v>66</v>
      </c>
      <c r="K666" s="36">
        <v>46054</v>
      </c>
      <c r="L666" s="168">
        <v>1332</v>
      </c>
      <c r="M666" s="168">
        <v>0</v>
      </c>
      <c r="N666" s="168">
        <v>0</v>
      </c>
      <c r="O666" s="168">
        <v>0</v>
      </c>
      <c r="P666" s="168">
        <v>0</v>
      </c>
      <c r="Q666" s="168">
        <v>0</v>
      </c>
      <c r="R666" s="168">
        <v>0</v>
      </c>
      <c r="S666" s="168">
        <v>0</v>
      </c>
      <c r="T666" s="168">
        <v>0</v>
      </c>
      <c r="U666" s="168">
        <v>21</v>
      </c>
      <c r="V666" s="168">
        <v>0</v>
      </c>
      <c r="W666" s="168">
        <v>0</v>
      </c>
      <c r="X666" s="168" t="s">
        <v>66</v>
      </c>
      <c r="Y666" s="168">
        <v>0</v>
      </c>
      <c r="Z666" s="168">
        <v>0</v>
      </c>
      <c r="AA666" s="168">
        <v>0</v>
      </c>
      <c r="AB666" s="168">
        <v>0</v>
      </c>
      <c r="AC666" s="168">
        <v>2</v>
      </c>
      <c r="AD666" s="168">
        <v>0</v>
      </c>
      <c r="AE666" s="168">
        <v>0</v>
      </c>
      <c r="AF666" s="168">
        <v>0</v>
      </c>
      <c r="AG666" s="168">
        <v>0</v>
      </c>
      <c r="AH666" s="168">
        <f t="shared" si="10"/>
        <v>1355</v>
      </c>
      <c r="AI666" s="169">
        <v>44483</v>
      </c>
    </row>
    <row r="667" spans="1:35" x14ac:dyDescent="0.2">
      <c r="A667" s="34" t="s">
        <v>925</v>
      </c>
      <c r="B667" s="34" t="s">
        <v>926</v>
      </c>
      <c r="C667" s="34" t="s">
        <v>37</v>
      </c>
      <c r="D667" s="34" t="s">
        <v>44</v>
      </c>
      <c r="E667" s="167" t="s">
        <v>187</v>
      </c>
      <c r="F667" s="35">
        <v>0</v>
      </c>
      <c r="G667" s="34" t="s">
        <v>83</v>
      </c>
      <c r="H667" s="34" t="s">
        <v>41</v>
      </c>
      <c r="I667" s="36">
        <v>45505</v>
      </c>
      <c r="J667" s="36" t="s">
        <v>66</v>
      </c>
      <c r="K667" s="36">
        <v>46054</v>
      </c>
      <c r="L667" s="168">
        <v>241</v>
      </c>
      <c r="M667" s="168">
        <v>0</v>
      </c>
      <c r="N667" s="168">
        <v>0</v>
      </c>
      <c r="O667" s="168">
        <v>0</v>
      </c>
      <c r="P667" s="168">
        <v>0</v>
      </c>
      <c r="Q667" s="168">
        <v>0</v>
      </c>
      <c r="R667" s="168">
        <v>0</v>
      </c>
      <c r="S667" s="168">
        <v>0</v>
      </c>
      <c r="T667" s="168">
        <v>0</v>
      </c>
      <c r="U667" s="168">
        <v>4</v>
      </c>
      <c r="V667" s="168">
        <v>0</v>
      </c>
      <c r="W667" s="168">
        <v>0</v>
      </c>
      <c r="X667" s="168">
        <v>200</v>
      </c>
      <c r="Y667" s="168">
        <v>50</v>
      </c>
      <c r="Z667" s="168">
        <v>400</v>
      </c>
      <c r="AA667" s="168">
        <v>0</v>
      </c>
      <c r="AB667" s="168" t="s">
        <v>66</v>
      </c>
      <c r="AC667" s="168">
        <v>0</v>
      </c>
      <c r="AD667" s="168">
        <v>0</v>
      </c>
      <c r="AE667" s="168">
        <v>0</v>
      </c>
      <c r="AF667" s="168">
        <v>0</v>
      </c>
      <c r="AG667" s="168">
        <v>0</v>
      </c>
      <c r="AH667" s="168">
        <f t="shared" si="10"/>
        <v>895</v>
      </c>
      <c r="AI667" s="169">
        <v>44483</v>
      </c>
    </row>
    <row r="668" spans="1:35" x14ac:dyDescent="0.2">
      <c r="A668" s="34" t="s">
        <v>927</v>
      </c>
      <c r="B668" s="34" t="s">
        <v>928</v>
      </c>
      <c r="C668" s="34" t="s">
        <v>37</v>
      </c>
      <c r="D668" s="34" t="s">
        <v>38</v>
      </c>
      <c r="E668" s="167" t="s">
        <v>92</v>
      </c>
      <c r="F668" s="35">
        <v>168000</v>
      </c>
      <c r="G668" s="34" t="s">
        <v>93</v>
      </c>
      <c r="H668" s="34" t="s">
        <v>47</v>
      </c>
      <c r="I668" s="36">
        <v>44733</v>
      </c>
      <c r="J668" s="36">
        <v>45000</v>
      </c>
      <c r="K668" s="36">
        <v>45201</v>
      </c>
      <c r="L668" s="168">
        <v>0</v>
      </c>
      <c r="M668" s="168">
        <v>0</v>
      </c>
      <c r="N668" s="168">
        <v>0</v>
      </c>
      <c r="O668" s="168">
        <v>0</v>
      </c>
      <c r="P668" s="168">
        <v>0</v>
      </c>
      <c r="Q668" s="168">
        <v>0</v>
      </c>
      <c r="R668" s="168">
        <v>0</v>
      </c>
      <c r="S668" s="168">
        <v>0</v>
      </c>
      <c r="T668" s="168">
        <v>0</v>
      </c>
      <c r="U668" s="168">
        <v>0</v>
      </c>
      <c r="V668" s="168">
        <v>0</v>
      </c>
      <c r="W668" s="168">
        <v>10</v>
      </c>
      <c r="X668" s="168" t="s">
        <v>66</v>
      </c>
      <c r="Y668" s="168">
        <v>0</v>
      </c>
      <c r="Z668" s="168">
        <v>0</v>
      </c>
      <c r="AA668" s="168">
        <v>30</v>
      </c>
      <c r="AB668" s="168" t="s">
        <v>66</v>
      </c>
      <c r="AC668" s="168" t="s">
        <v>66</v>
      </c>
      <c r="AD668" s="168">
        <v>0</v>
      </c>
      <c r="AE668" s="168">
        <v>0</v>
      </c>
      <c r="AF668" s="168">
        <v>0</v>
      </c>
      <c r="AG668" s="168">
        <v>0</v>
      </c>
      <c r="AH668" s="168">
        <f t="shared" si="10"/>
        <v>40</v>
      </c>
      <c r="AI668" s="169">
        <v>44700</v>
      </c>
    </row>
    <row r="669" spans="1:35" x14ac:dyDescent="0.2">
      <c r="A669" s="34" t="s">
        <v>927</v>
      </c>
      <c r="B669" s="34" t="s">
        <v>928</v>
      </c>
      <c r="C669" s="34" t="s">
        <v>37</v>
      </c>
      <c r="D669" s="34" t="s">
        <v>48</v>
      </c>
      <c r="E669" s="167" t="s">
        <v>92</v>
      </c>
      <c r="F669" s="35">
        <v>168000</v>
      </c>
      <c r="G669" s="34" t="s">
        <v>93</v>
      </c>
      <c r="H669" s="34" t="s">
        <v>47</v>
      </c>
      <c r="I669" s="36">
        <v>44733</v>
      </c>
      <c r="J669" s="36">
        <v>45000</v>
      </c>
      <c r="K669" s="36">
        <v>45201</v>
      </c>
      <c r="L669" s="168">
        <v>0</v>
      </c>
      <c r="M669" s="168">
        <v>0</v>
      </c>
      <c r="N669" s="168">
        <v>0</v>
      </c>
      <c r="O669" s="168">
        <v>0</v>
      </c>
      <c r="P669" s="168">
        <v>0</v>
      </c>
      <c r="Q669" s="168">
        <v>0</v>
      </c>
      <c r="R669" s="168">
        <v>0</v>
      </c>
      <c r="S669" s="168">
        <v>0</v>
      </c>
      <c r="T669" s="168">
        <v>0</v>
      </c>
      <c r="U669" s="168">
        <v>0</v>
      </c>
      <c r="V669" s="168">
        <v>0</v>
      </c>
      <c r="W669" s="168">
        <v>0</v>
      </c>
      <c r="X669" s="168">
        <v>0</v>
      </c>
      <c r="Y669" s="168">
        <v>0</v>
      </c>
      <c r="Z669" s="168">
        <v>0</v>
      </c>
      <c r="AA669" s="168">
        <v>30</v>
      </c>
      <c r="AB669" s="168" t="s">
        <v>66</v>
      </c>
      <c r="AC669" s="168">
        <v>0</v>
      </c>
      <c r="AD669" s="168">
        <v>0</v>
      </c>
      <c r="AE669" s="168">
        <v>0</v>
      </c>
      <c r="AF669" s="168">
        <v>0</v>
      </c>
      <c r="AG669" s="168">
        <v>0</v>
      </c>
      <c r="AH669" s="168">
        <f t="shared" si="10"/>
        <v>30</v>
      </c>
      <c r="AI669" s="169">
        <v>44700</v>
      </c>
    </row>
    <row r="670" spans="1:35" x14ac:dyDescent="0.2">
      <c r="A670" s="34" t="s">
        <v>929</v>
      </c>
      <c r="B670" s="34" t="s">
        <v>930</v>
      </c>
      <c r="C670" s="34" t="s">
        <v>37</v>
      </c>
      <c r="D670" s="34" t="s">
        <v>38</v>
      </c>
      <c r="E670" s="167" t="s">
        <v>82</v>
      </c>
      <c r="F670" s="35">
        <v>40000</v>
      </c>
      <c r="G670" s="34" t="s">
        <v>83</v>
      </c>
      <c r="H670" s="34" t="s">
        <v>47</v>
      </c>
      <c r="I670" s="36">
        <v>45056</v>
      </c>
      <c r="J670" s="36" t="s">
        <v>66</v>
      </c>
      <c r="K670" s="36">
        <v>45413</v>
      </c>
      <c r="L670" s="168">
        <v>0</v>
      </c>
      <c r="M670" s="168">
        <v>0</v>
      </c>
      <c r="N670" s="168">
        <v>0</v>
      </c>
      <c r="O670" s="168">
        <v>0</v>
      </c>
      <c r="P670" s="168">
        <v>0</v>
      </c>
      <c r="Q670" s="168">
        <v>0</v>
      </c>
      <c r="R670" s="168">
        <v>0</v>
      </c>
      <c r="S670" s="168">
        <v>0</v>
      </c>
      <c r="T670" s="168">
        <v>0</v>
      </c>
      <c r="U670" s="168">
        <v>0</v>
      </c>
      <c r="V670" s="168">
        <v>0</v>
      </c>
      <c r="W670" s="168">
        <v>10</v>
      </c>
      <c r="X670" s="168" t="s">
        <v>66</v>
      </c>
      <c r="Y670" s="168">
        <v>0</v>
      </c>
      <c r="Z670" s="168">
        <v>0</v>
      </c>
      <c r="AA670" s="168">
        <v>0</v>
      </c>
      <c r="AB670" s="168">
        <v>0</v>
      </c>
      <c r="AC670" s="168">
        <v>0</v>
      </c>
      <c r="AD670" s="168">
        <v>0</v>
      </c>
      <c r="AE670" s="168">
        <v>0</v>
      </c>
      <c r="AF670" s="168">
        <v>0</v>
      </c>
      <c r="AG670" s="168">
        <v>0</v>
      </c>
      <c r="AH670" s="168">
        <f t="shared" si="10"/>
        <v>10</v>
      </c>
      <c r="AI670" s="169">
        <v>44090</v>
      </c>
    </row>
    <row r="671" spans="1:35" x14ac:dyDescent="0.2">
      <c r="A671" s="34" t="s">
        <v>931</v>
      </c>
      <c r="B671" s="34" t="s">
        <v>932</v>
      </c>
      <c r="C671" s="34" t="s">
        <v>37</v>
      </c>
      <c r="D671" s="34" t="s">
        <v>43</v>
      </c>
      <c r="E671" s="167" t="s">
        <v>51</v>
      </c>
      <c r="F671" s="35">
        <v>153000</v>
      </c>
      <c r="G671" s="34" t="s">
        <v>40</v>
      </c>
      <c r="H671" s="34" t="s">
        <v>47</v>
      </c>
      <c r="I671" s="36" t="s">
        <v>66</v>
      </c>
      <c r="J671" s="36" t="s">
        <v>66</v>
      </c>
      <c r="K671" s="36" t="s">
        <v>66</v>
      </c>
      <c r="L671" s="168">
        <v>153</v>
      </c>
      <c r="M671" s="168">
        <v>0</v>
      </c>
      <c r="N671" s="168">
        <v>0</v>
      </c>
      <c r="O671" s="168">
        <v>0</v>
      </c>
      <c r="P671" s="168">
        <v>0</v>
      </c>
      <c r="Q671" s="168">
        <v>0</v>
      </c>
      <c r="R671" s="168">
        <v>0</v>
      </c>
      <c r="S671" s="168">
        <v>0</v>
      </c>
      <c r="T671" s="168">
        <v>0</v>
      </c>
      <c r="U671" s="168">
        <v>0</v>
      </c>
      <c r="V671" s="168">
        <v>0</v>
      </c>
      <c r="W671" s="168">
        <v>0</v>
      </c>
      <c r="X671" s="168">
        <v>0</v>
      </c>
      <c r="Y671" s="168">
        <v>0</v>
      </c>
      <c r="Z671" s="168">
        <v>0</v>
      </c>
      <c r="AA671" s="168">
        <v>0</v>
      </c>
      <c r="AB671" s="168">
        <v>0</v>
      </c>
      <c r="AC671" s="168">
        <v>0</v>
      </c>
      <c r="AD671" s="168">
        <v>0</v>
      </c>
      <c r="AE671" s="168">
        <v>0</v>
      </c>
      <c r="AF671" s="168">
        <v>0</v>
      </c>
      <c r="AG671" s="168">
        <v>0</v>
      </c>
      <c r="AH671" s="168">
        <f t="shared" ref="AH671:AH733" si="11">SUM(L671:AG671)</f>
        <v>153</v>
      </c>
      <c r="AI671" s="169">
        <v>43895</v>
      </c>
    </row>
    <row r="672" spans="1:35" x14ac:dyDescent="0.2">
      <c r="A672" s="34" t="s">
        <v>933</v>
      </c>
      <c r="B672" s="34" t="s">
        <v>934</v>
      </c>
      <c r="C672" s="34" t="s">
        <v>37</v>
      </c>
      <c r="D672" s="34" t="s">
        <v>43</v>
      </c>
      <c r="E672" s="167" t="s">
        <v>51</v>
      </c>
      <c r="F672" s="35">
        <v>76000</v>
      </c>
      <c r="G672" s="34" t="s">
        <v>40</v>
      </c>
      <c r="H672" s="34" t="s">
        <v>47</v>
      </c>
      <c r="I672" s="36">
        <v>43455</v>
      </c>
      <c r="J672" s="36" t="s">
        <v>66</v>
      </c>
      <c r="K672" s="36" t="s">
        <v>66</v>
      </c>
      <c r="L672" s="168">
        <v>76</v>
      </c>
      <c r="M672" s="168">
        <v>0</v>
      </c>
      <c r="N672" s="168">
        <v>0</v>
      </c>
      <c r="O672" s="168">
        <v>0</v>
      </c>
      <c r="P672" s="168">
        <v>0</v>
      </c>
      <c r="Q672" s="168">
        <v>0</v>
      </c>
      <c r="R672" s="168">
        <v>0</v>
      </c>
      <c r="S672" s="168">
        <v>0</v>
      </c>
      <c r="T672" s="168">
        <v>0</v>
      </c>
      <c r="U672" s="168">
        <v>0</v>
      </c>
      <c r="V672" s="168">
        <v>0</v>
      </c>
      <c r="W672" s="168">
        <v>0</v>
      </c>
      <c r="X672" s="168">
        <v>0</v>
      </c>
      <c r="Y672" s="168">
        <v>0</v>
      </c>
      <c r="Z672" s="168">
        <v>0</v>
      </c>
      <c r="AA672" s="168">
        <v>0</v>
      </c>
      <c r="AB672" s="168">
        <v>0</v>
      </c>
      <c r="AC672" s="168">
        <v>0</v>
      </c>
      <c r="AD672" s="168">
        <v>0</v>
      </c>
      <c r="AE672" s="168">
        <v>0</v>
      </c>
      <c r="AF672" s="168">
        <v>0</v>
      </c>
      <c r="AG672" s="168">
        <v>0</v>
      </c>
      <c r="AH672" s="168">
        <f t="shared" si="11"/>
        <v>76</v>
      </c>
      <c r="AI672" s="169">
        <v>43895</v>
      </c>
    </row>
    <row r="673" spans="1:35" x14ac:dyDescent="0.2">
      <c r="A673" s="34" t="s">
        <v>935</v>
      </c>
      <c r="B673" s="34" t="s">
        <v>936</v>
      </c>
      <c r="C673" s="34" t="s">
        <v>37</v>
      </c>
      <c r="D673" s="34" t="s">
        <v>44</v>
      </c>
      <c r="E673" s="167" t="s">
        <v>65</v>
      </c>
      <c r="F673" s="35">
        <v>4500000</v>
      </c>
      <c r="G673" s="34" t="s">
        <v>62</v>
      </c>
      <c r="H673" s="34" t="s">
        <v>47</v>
      </c>
      <c r="I673" s="36">
        <v>43404</v>
      </c>
      <c r="J673" s="36" t="s">
        <v>66</v>
      </c>
      <c r="K673" s="36">
        <v>43741</v>
      </c>
      <c r="L673" s="168">
        <v>0</v>
      </c>
      <c r="M673" s="168">
        <v>0</v>
      </c>
      <c r="N673" s="168">
        <v>0</v>
      </c>
      <c r="O673" s="168">
        <v>0</v>
      </c>
      <c r="P673" s="168">
        <v>0</v>
      </c>
      <c r="Q673" s="168">
        <v>0</v>
      </c>
      <c r="R673" s="168">
        <v>0</v>
      </c>
      <c r="S673" s="168">
        <v>0</v>
      </c>
      <c r="T673" s="168">
        <v>0</v>
      </c>
      <c r="U673" s="168">
        <v>0</v>
      </c>
      <c r="V673" s="168">
        <v>0</v>
      </c>
      <c r="W673" s="168">
        <v>0</v>
      </c>
      <c r="X673" s="168">
        <v>595</v>
      </c>
      <c r="Y673" s="168">
        <v>0</v>
      </c>
      <c r="Z673" s="168">
        <v>0</v>
      </c>
      <c r="AA673" s="168">
        <v>0</v>
      </c>
      <c r="AB673" s="168">
        <v>0</v>
      </c>
      <c r="AC673" s="168">
        <v>0</v>
      </c>
      <c r="AD673" s="168">
        <v>0</v>
      </c>
      <c r="AE673" s="168">
        <v>0</v>
      </c>
      <c r="AF673" s="168">
        <v>0</v>
      </c>
      <c r="AG673" s="168">
        <v>0</v>
      </c>
      <c r="AH673" s="168">
        <f t="shared" si="11"/>
        <v>595</v>
      </c>
      <c r="AI673" s="169">
        <v>43367</v>
      </c>
    </row>
    <row r="674" spans="1:35" x14ac:dyDescent="0.2">
      <c r="A674" s="34" t="s">
        <v>937</v>
      </c>
      <c r="B674" s="34" t="s">
        <v>938</v>
      </c>
      <c r="C674" s="34" t="s">
        <v>37</v>
      </c>
      <c r="D674" s="34" t="s">
        <v>42</v>
      </c>
      <c r="E674" s="167" t="s">
        <v>135</v>
      </c>
      <c r="F674" s="35">
        <v>246000</v>
      </c>
      <c r="G674" s="34" t="s">
        <v>111</v>
      </c>
      <c r="H674" s="34" t="s">
        <v>47</v>
      </c>
      <c r="I674" s="36">
        <v>45293</v>
      </c>
      <c r="J674" s="36">
        <v>45084</v>
      </c>
      <c r="K674" s="36">
        <v>45748</v>
      </c>
      <c r="L674" s="168">
        <v>0</v>
      </c>
      <c r="M674" s="168">
        <v>0</v>
      </c>
      <c r="N674" s="168">
        <v>0</v>
      </c>
      <c r="O674" s="168">
        <v>0</v>
      </c>
      <c r="P674" s="168">
        <v>0</v>
      </c>
      <c r="Q674" s="168">
        <v>0</v>
      </c>
      <c r="R674" s="168">
        <v>0</v>
      </c>
      <c r="S674" s="168">
        <v>0</v>
      </c>
      <c r="T674" s="168">
        <v>0</v>
      </c>
      <c r="U674" s="168">
        <v>0</v>
      </c>
      <c r="V674" s="168">
        <v>0</v>
      </c>
      <c r="W674" s="168">
        <v>0</v>
      </c>
      <c r="X674" s="168">
        <v>225</v>
      </c>
      <c r="Y674" s="168">
        <v>0</v>
      </c>
      <c r="Z674" s="168">
        <v>0</v>
      </c>
      <c r="AA674" s="168">
        <v>0</v>
      </c>
      <c r="AB674" s="168">
        <v>0</v>
      </c>
      <c r="AC674" s="168">
        <v>0</v>
      </c>
      <c r="AD674" s="168">
        <v>0</v>
      </c>
      <c r="AE674" s="168">
        <v>0</v>
      </c>
      <c r="AF674" s="168">
        <v>0</v>
      </c>
      <c r="AG674" s="168">
        <v>0</v>
      </c>
      <c r="AH674" s="168">
        <f t="shared" si="11"/>
        <v>225</v>
      </c>
      <c r="AI674" s="169">
        <v>44075</v>
      </c>
    </row>
    <row r="675" spans="1:35" x14ac:dyDescent="0.2">
      <c r="A675" s="34" t="s">
        <v>939</v>
      </c>
      <c r="B675" s="34" t="s">
        <v>940</v>
      </c>
      <c r="C675" s="34" t="s">
        <v>37</v>
      </c>
      <c r="D675" s="34" t="s">
        <v>42</v>
      </c>
      <c r="E675" s="167" t="s">
        <v>135</v>
      </c>
      <c r="F675" s="35">
        <v>234000</v>
      </c>
      <c r="G675" s="34" t="s">
        <v>111</v>
      </c>
      <c r="H675" s="34" t="s">
        <v>47</v>
      </c>
      <c r="I675" s="36">
        <v>45457</v>
      </c>
      <c r="J675" s="36" t="s">
        <v>66</v>
      </c>
      <c r="K675" s="36">
        <v>45778</v>
      </c>
      <c r="L675" s="168">
        <v>0</v>
      </c>
      <c r="M675" s="168">
        <v>0</v>
      </c>
      <c r="N675" s="168">
        <v>0</v>
      </c>
      <c r="O675" s="168">
        <v>0</v>
      </c>
      <c r="P675" s="168">
        <v>0</v>
      </c>
      <c r="Q675" s="168">
        <v>0</v>
      </c>
      <c r="R675" s="168">
        <v>0</v>
      </c>
      <c r="S675" s="168">
        <v>0</v>
      </c>
      <c r="T675" s="168">
        <v>0</v>
      </c>
      <c r="U675" s="168">
        <v>0</v>
      </c>
      <c r="V675" s="168">
        <v>50</v>
      </c>
      <c r="W675" s="168">
        <v>10</v>
      </c>
      <c r="X675" s="168" t="s">
        <v>66</v>
      </c>
      <c r="Y675" s="168">
        <v>0</v>
      </c>
      <c r="Z675" s="168">
        <v>0</v>
      </c>
      <c r="AA675" s="168">
        <v>0</v>
      </c>
      <c r="AB675" s="168" t="s">
        <v>66</v>
      </c>
      <c r="AC675" s="168">
        <v>34</v>
      </c>
      <c r="AD675" s="168">
        <v>0</v>
      </c>
      <c r="AE675" s="168">
        <v>0</v>
      </c>
      <c r="AF675" s="168">
        <v>0</v>
      </c>
      <c r="AG675" s="168">
        <v>0</v>
      </c>
      <c r="AH675" s="168">
        <f t="shared" si="11"/>
        <v>94</v>
      </c>
      <c r="AI675" s="169">
        <v>44319</v>
      </c>
    </row>
    <row r="676" spans="1:35" x14ac:dyDescent="0.2">
      <c r="A676" s="34" t="s">
        <v>939</v>
      </c>
      <c r="B676" s="34" t="s">
        <v>940</v>
      </c>
      <c r="C676" s="34" t="s">
        <v>37</v>
      </c>
      <c r="D676" s="34" t="s">
        <v>43</v>
      </c>
      <c r="E676" s="167" t="s">
        <v>135</v>
      </c>
      <c r="F676" s="35">
        <v>234000</v>
      </c>
      <c r="G676" s="34" t="s">
        <v>111</v>
      </c>
      <c r="H676" s="34" t="s">
        <v>47</v>
      </c>
      <c r="I676" s="36">
        <v>45457</v>
      </c>
      <c r="J676" s="36" t="s">
        <v>66</v>
      </c>
      <c r="K676" s="36">
        <v>45778</v>
      </c>
      <c r="L676" s="168">
        <v>0</v>
      </c>
      <c r="M676" s="168">
        <v>0</v>
      </c>
      <c r="N676" s="168">
        <v>0</v>
      </c>
      <c r="O676" s="168">
        <v>0</v>
      </c>
      <c r="P676" s="168">
        <v>0</v>
      </c>
      <c r="Q676" s="168">
        <v>0</v>
      </c>
      <c r="R676" s="168">
        <v>0</v>
      </c>
      <c r="S676" s="168">
        <v>0</v>
      </c>
      <c r="T676" s="168">
        <v>0</v>
      </c>
      <c r="U676" s="168">
        <v>0</v>
      </c>
      <c r="V676" s="168">
        <v>0</v>
      </c>
      <c r="W676" s="168">
        <v>10</v>
      </c>
      <c r="X676" s="168">
        <v>0</v>
      </c>
      <c r="Y676" s="168">
        <v>0</v>
      </c>
      <c r="Z676" s="168">
        <v>0</v>
      </c>
      <c r="AA676" s="168">
        <v>0</v>
      </c>
      <c r="AB676" s="168">
        <v>130</v>
      </c>
      <c r="AC676" s="168">
        <v>0</v>
      </c>
      <c r="AD676" s="168">
        <v>0</v>
      </c>
      <c r="AE676" s="168">
        <v>0</v>
      </c>
      <c r="AF676" s="168">
        <v>0</v>
      </c>
      <c r="AG676" s="168">
        <v>0</v>
      </c>
      <c r="AH676" s="168">
        <f t="shared" si="11"/>
        <v>140</v>
      </c>
      <c r="AI676" s="169">
        <v>44319</v>
      </c>
    </row>
    <row r="677" spans="1:35" x14ac:dyDescent="0.2">
      <c r="A677" s="34" t="s">
        <v>941</v>
      </c>
      <c r="B677" s="34" t="s">
        <v>942</v>
      </c>
      <c r="C677" s="34" t="s">
        <v>37</v>
      </c>
      <c r="D677" s="34" t="s">
        <v>42</v>
      </c>
      <c r="E677" s="167" t="s">
        <v>135</v>
      </c>
      <c r="F677" s="35">
        <v>25000</v>
      </c>
      <c r="G677" s="34" t="s">
        <v>111</v>
      </c>
      <c r="H677" s="34" t="s">
        <v>47</v>
      </c>
      <c r="I677" s="36">
        <v>45261</v>
      </c>
      <c r="J677" s="36" t="s">
        <v>66</v>
      </c>
      <c r="K677" s="36">
        <v>45778</v>
      </c>
      <c r="L677" s="168">
        <v>0</v>
      </c>
      <c r="M677" s="168">
        <v>0</v>
      </c>
      <c r="N677" s="168">
        <v>0</v>
      </c>
      <c r="O677" s="168">
        <v>0</v>
      </c>
      <c r="P677" s="168">
        <v>0</v>
      </c>
      <c r="Q677" s="168">
        <v>0</v>
      </c>
      <c r="R677" s="168">
        <v>0</v>
      </c>
      <c r="S677" s="168">
        <v>0</v>
      </c>
      <c r="T677" s="168">
        <v>0</v>
      </c>
      <c r="U677" s="168">
        <v>0</v>
      </c>
      <c r="V677" s="168">
        <v>0</v>
      </c>
      <c r="W677" s="168">
        <v>10</v>
      </c>
      <c r="X677" s="168" t="s">
        <v>66</v>
      </c>
      <c r="Y677" s="168">
        <v>0</v>
      </c>
      <c r="Z677" s="168">
        <v>0</v>
      </c>
      <c r="AA677" s="168">
        <v>0</v>
      </c>
      <c r="AB677" s="168">
        <v>0</v>
      </c>
      <c r="AC677" s="168">
        <v>0</v>
      </c>
      <c r="AD677" s="168">
        <v>0</v>
      </c>
      <c r="AE677" s="168">
        <v>0</v>
      </c>
      <c r="AF677" s="168">
        <v>0</v>
      </c>
      <c r="AG677" s="168">
        <v>0</v>
      </c>
      <c r="AH677" s="168">
        <f t="shared" si="11"/>
        <v>10</v>
      </c>
      <c r="AI677" s="169">
        <v>44110</v>
      </c>
    </row>
    <row r="678" spans="1:35" x14ac:dyDescent="0.2">
      <c r="A678" s="34" t="s">
        <v>943</v>
      </c>
      <c r="B678" s="34" t="s">
        <v>944</v>
      </c>
      <c r="C678" s="34" t="s">
        <v>37</v>
      </c>
      <c r="D678" s="34" t="s">
        <v>42</v>
      </c>
      <c r="E678" s="167" t="s">
        <v>135</v>
      </c>
      <c r="F678" s="35">
        <v>20000</v>
      </c>
      <c r="G678" s="34" t="s">
        <v>111</v>
      </c>
      <c r="H678" s="34" t="s">
        <v>47</v>
      </c>
      <c r="I678" s="36">
        <v>45261</v>
      </c>
      <c r="J678" s="36" t="s">
        <v>66</v>
      </c>
      <c r="K678" s="36">
        <v>45748</v>
      </c>
      <c r="L678" s="168">
        <v>0</v>
      </c>
      <c r="M678" s="168">
        <v>0</v>
      </c>
      <c r="N678" s="168">
        <v>0</v>
      </c>
      <c r="O678" s="168">
        <v>0</v>
      </c>
      <c r="P678" s="168">
        <v>0</v>
      </c>
      <c r="Q678" s="168">
        <v>0</v>
      </c>
      <c r="R678" s="168">
        <v>0</v>
      </c>
      <c r="S678" s="168">
        <v>0</v>
      </c>
      <c r="T678" s="168">
        <v>0</v>
      </c>
      <c r="U678" s="168">
        <v>0</v>
      </c>
      <c r="V678" s="168">
        <v>0</v>
      </c>
      <c r="W678" s="168">
        <v>10</v>
      </c>
      <c r="X678" s="168" t="s">
        <v>66</v>
      </c>
      <c r="Y678" s="168">
        <v>0</v>
      </c>
      <c r="Z678" s="168">
        <v>0</v>
      </c>
      <c r="AA678" s="168">
        <v>0</v>
      </c>
      <c r="AB678" s="168">
        <v>0</v>
      </c>
      <c r="AC678" s="168">
        <v>0</v>
      </c>
      <c r="AD678" s="168">
        <v>0</v>
      </c>
      <c r="AE678" s="168">
        <v>0</v>
      </c>
      <c r="AF678" s="168">
        <v>0</v>
      </c>
      <c r="AG678" s="168">
        <v>0</v>
      </c>
      <c r="AH678" s="168">
        <f t="shared" si="11"/>
        <v>10</v>
      </c>
      <c r="AI678" s="169">
        <v>44245</v>
      </c>
    </row>
    <row r="679" spans="1:35" x14ac:dyDescent="0.2">
      <c r="A679" s="34" t="s">
        <v>943</v>
      </c>
      <c r="B679" s="34" t="s">
        <v>944</v>
      </c>
      <c r="C679" s="34" t="s">
        <v>37</v>
      </c>
      <c r="D679" s="34" t="s">
        <v>43</v>
      </c>
      <c r="E679" s="167" t="s">
        <v>135</v>
      </c>
      <c r="F679" s="35">
        <v>20000</v>
      </c>
      <c r="G679" s="34" t="s">
        <v>111</v>
      </c>
      <c r="H679" s="34" t="s">
        <v>47</v>
      </c>
      <c r="I679" s="36">
        <v>45261</v>
      </c>
      <c r="J679" s="36" t="s">
        <v>66</v>
      </c>
      <c r="K679" s="36">
        <v>45748</v>
      </c>
      <c r="L679" s="168">
        <v>0</v>
      </c>
      <c r="M679" s="168">
        <v>0</v>
      </c>
      <c r="N679" s="168">
        <v>0</v>
      </c>
      <c r="O679" s="168">
        <v>0</v>
      </c>
      <c r="P679" s="168">
        <v>0</v>
      </c>
      <c r="Q679" s="168">
        <v>0</v>
      </c>
      <c r="R679" s="168">
        <v>0</v>
      </c>
      <c r="S679" s="168">
        <v>0</v>
      </c>
      <c r="T679" s="168">
        <v>0</v>
      </c>
      <c r="U679" s="168">
        <v>0</v>
      </c>
      <c r="V679" s="168">
        <v>0</v>
      </c>
      <c r="W679" s="168">
        <v>10</v>
      </c>
      <c r="X679" s="168" t="s">
        <v>66</v>
      </c>
      <c r="Y679" s="168">
        <v>0</v>
      </c>
      <c r="Z679" s="168">
        <v>0</v>
      </c>
      <c r="AA679" s="168">
        <v>0</v>
      </c>
      <c r="AB679" s="168">
        <v>0</v>
      </c>
      <c r="AC679" s="168">
        <v>0</v>
      </c>
      <c r="AD679" s="168">
        <v>0</v>
      </c>
      <c r="AE679" s="168">
        <v>0</v>
      </c>
      <c r="AF679" s="168">
        <v>0</v>
      </c>
      <c r="AG679" s="168">
        <v>0</v>
      </c>
      <c r="AH679" s="168">
        <f t="shared" si="11"/>
        <v>10</v>
      </c>
      <c r="AI679" s="169">
        <v>44245</v>
      </c>
    </row>
    <row r="680" spans="1:35" x14ac:dyDescent="0.2">
      <c r="A680" s="34" t="s">
        <v>945</v>
      </c>
      <c r="B680" s="34" t="s">
        <v>946</v>
      </c>
      <c r="C680" s="34" t="s">
        <v>37</v>
      </c>
      <c r="D680" s="34" t="s">
        <v>168</v>
      </c>
      <c r="E680" s="167" t="s">
        <v>327</v>
      </c>
      <c r="F680" s="35">
        <v>0</v>
      </c>
      <c r="G680" s="34" t="s">
        <v>111</v>
      </c>
      <c r="H680" s="34" t="s">
        <v>41</v>
      </c>
      <c r="I680" s="36">
        <v>46206</v>
      </c>
      <c r="J680" s="36">
        <v>46813</v>
      </c>
      <c r="K680" s="36">
        <v>46813</v>
      </c>
      <c r="L680" s="168">
        <v>0</v>
      </c>
      <c r="M680" s="168">
        <v>0</v>
      </c>
      <c r="N680" s="168">
        <v>0</v>
      </c>
      <c r="O680" s="168">
        <v>0</v>
      </c>
      <c r="P680" s="168">
        <v>0</v>
      </c>
      <c r="Q680" s="168">
        <v>0</v>
      </c>
      <c r="R680" s="168">
        <v>0</v>
      </c>
      <c r="S680" s="168">
        <v>0</v>
      </c>
      <c r="T680" s="168">
        <v>0</v>
      </c>
      <c r="U680" s="168">
        <v>0</v>
      </c>
      <c r="V680" s="168">
        <v>0</v>
      </c>
      <c r="W680" s="168">
        <v>15</v>
      </c>
      <c r="X680" s="168" t="s">
        <v>66</v>
      </c>
      <c r="Y680" s="168">
        <v>0</v>
      </c>
      <c r="Z680" s="168">
        <v>0</v>
      </c>
      <c r="AA680" s="168">
        <v>0</v>
      </c>
      <c r="AB680" s="168">
        <v>0</v>
      </c>
      <c r="AC680" s="168">
        <v>0</v>
      </c>
      <c r="AD680" s="168">
        <v>0</v>
      </c>
      <c r="AE680" s="168">
        <v>0</v>
      </c>
      <c r="AF680" s="168">
        <v>0</v>
      </c>
      <c r="AG680" s="168">
        <v>0</v>
      </c>
      <c r="AH680" s="168">
        <f t="shared" si="11"/>
        <v>15</v>
      </c>
      <c r="AI680" s="169">
        <v>44704</v>
      </c>
    </row>
    <row r="681" spans="1:35" x14ac:dyDescent="0.2">
      <c r="A681" s="34" t="s">
        <v>947</v>
      </c>
      <c r="B681" s="34" t="s">
        <v>948</v>
      </c>
      <c r="C681" s="34" t="s">
        <v>37</v>
      </c>
      <c r="D681" s="34" t="s">
        <v>43</v>
      </c>
      <c r="E681" s="167" t="s">
        <v>135</v>
      </c>
      <c r="F681" s="35">
        <v>20000</v>
      </c>
      <c r="G681" s="34" t="s">
        <v>111</v>
      </c>
      <c r="H681" s="34" t="s">
        <v>47</v>
      </c>
      <c r="I681" s="36">
        <v>45352</v>
      </c>
      <c r="J681" s="36">
        <v>45383</v>
      </c>
      <c r="K681" s="36">
        <v>46024</v>
      </c>
      <c r="L681" s="168">
        <v>0</v>
      </c>
      <c r="M681" s="168">
        <v>0</v>
      </c>
      <c r="N681" s="168">
        <v>0</v>
      </c>
      <c r="O681" s="168">
        <v>0</v>
      </c>
      <c r="P681" s="168">
        <v>0</v>
      </c>
      <c r="Q681" s="168">
        <v>0</v>
      </c>
      <c r="R681" s="168">
        <v>0</v>
      </c>
      <c r="S681" s="168">
        <v>0</v>
      </c>
      <c r="T681" s="168">
        <v>0</v>
      </c>
      <c r="U681" s="168">
        <v>0</v>
      </c>
      <c r="V681" s="168">
        <v>0</v>
      </c>
      <c r="W681" s="168">
        <v>10</v>
      </c>
      <c r="X681" s="168" t="s">
        <v>66</v>
      </c>
      <c r="Y681" s="168">
        <v>0</v>
      </c>
      <c r="Z681" s="168">
        <v>0</v>
      </c>
      <c r="AA681" s="168">
        <v>0</v>
      </c>
      <c r="AB681" s="168">
        <v>0</v>
      </c>
      <c r="AC681" s="168">
        <v>0</v>
      </c>
      <c r="AD681" s="168">
        <v>0</v>
      </c>
      <c r="AE681" s="168">
        <v>0</v>
      </c>
      <c r="AF681" s="168">
        <v>0</v>
      </c>
      <c r="AG681" s="168">
        <v>0</v>
      </c>
      <c r="AH681" s="168">
        <f t="shared" si="11"/>
        <v>10</v>
      </c>
      <c r="AI681" s="169">
        <v>43923</v>
      </c>
    </row>
    <row r="682" spans="1:35" x14ac:dyDescent="0.2">
      <c r="A682" s="34" t="s">
        <v>949</v>
      </c>
      <c r="B682" s="34" t="s">
        <v>950</v>
      </c>
      <c r="C682" s="34" t="s">
        <v>37</v>
      </c>
      <c r="D682" s="34" t="s">
        <v>43</v>
      </c>
      <c r="E682" s="167" t="s">
        <v>187</v>
      </c>
      <c r="F682" s="35">
        <v>0</v>
      </c>
      <c r="G682" s="34" t="s">
        <v>83</v>
      </c>
      <c r="H682" s="34" t="s">
        <v>41</v>
      </c>
      <c r="I682" s="36">
        <v>45767</v>
      </c>
      <c r="J682" s="36">
        <v>44721</v>
      </c>
      <c r="K682" s="36">
        <v>46376</v>
      </c>
      <c r="L682" s="168">
        <v>459</v>
      </c>
      <c r="M682" s="168">
        <v>0</v>
      </c>
      <c r="N682" s="168">
        <v>0</v>
      </c>
      <c r="O682" s="168">
        <v>0</v>
      </c>
      <c r="P682" s="168">
        <v>0</v>
      </c>
      <c r="Q682" s="168">
        <v>0</v>
      </c>
      <c r="R682" s="168">
        <v>0</v>
      </c>
      <c r="S682" s="168">
        <v>0</v>
      </c>
      <c r="T682" s="168">
        <v>0</v>
      </c>
      <c r="U682" s="168">
        <v>5</v>
      </c>
      <c r="V682" s="168">
        <v>0</v>
      </c>
      <c r="W682" s="168">
        <v>25</v>
      </c>
      <c r="X682" s="168">
        <v>725</v>
      </c>
      <c r="Y682" s="168">
        <v>0</v>
      </c>
      <c r="Z682" s="168">
        <v>0</v>
      </c>
      <c r="AA682" s="168">
        <v>0</v>
      </c>
      <c r="AB682" s="168">
        <v>0</v>
      </c>
      <c r="AC682" s="168">
        <v>0</v>
      </c>
      <c r="AD682" s="168">
        <v>0</v>
      </c>
      <c r="AE682" s="168">
        <v>0</v>
      </c>
      <c r="AF682" s="168">
        <v>0</v>
      </c>
      <c r="AG682" s="168">
        <v>0</v>
      </c>
      <c r="AH682" s="168">
        <f t="shared" si="11"/>
        <v>1214</v>
      </c>
      <c r="AI682" s="169">
        <v>44269</v>
      </c>
    </row>
    <row r="683" spans="1:35" x14ac:dyDescent="0.2">
      <c r="A683" s="34" t="s">
        <v>949</v>
      </c>
      <c r="B683" s="34" t="s">
        <v>950</v>
      </c>
      <c r="C683" s="34" t="s">
        <v>37</v>
      </c>
      <c r="D683" s="34" t="s">
        <v>44</v>
      </c>
      <c r="E683" s="167" t="s">
        <v>187</v>
      </c>
      <c r="F683" s="35">
        <v>0</v>
      </c>
      <c r="G683" s="34" t="s">
        <v>83</v>
      </c>
      <c r="H683" s="34" t="s">
        <v>41</v>
      </c>
      <c r="I683" s="36">
        <v>45767</v>
      </c>
      <c r="J683" s="36">
        <v>44721</v>
      </c>
      <c r="K683" s="36">
        <v>46376</v>
      </c>
      <c r="L683" s="168">
        <v>0</v>
      </c>
      <c r="M683" s="168">
        <v>0</v>
      </c>
      <c r="N683" s="168">
        <v>0</v>
      </c>
      <c r="O683" s="168">
        <v>0</v>
      </c>
      <c r="P683" s="168">
        <v>0</v>
      </c>
      <c r="Q683" s="168">
        <v>0</v>
      </c>
      <c r="R683" s="168">
        <v>0</v>
      </c>
      <c r="S683" s="168">
        <v>0</v>
      </c>
      <c r="T683" s="168">
        <v>0</v>
      </c>
      <c r="U683" s="168">
        <v>10</v>
      </c>
      <c r="V683" s="168">
        <v>0</v>
      </c>
      <c r="W683" s="168">
        <v>0</v>
      </c>
      <c r="X683" s="168">
        <v>1000</v>
      </c>
      <c r="Y683" s="168">
        <v>0</v>
      </c>
      <c r="Z683" s="168">
        <v>0</v>
      </c>
      <c r="AA683" s="168">
        <v>0</v>
      </c>
      <c r="AB683" s="168">
        <v>0</v>
      </c>
      <c r="AC683" s="168">
        <v>0</v>
      </c>
      <c r="AD683" s="168">
        <v>0</v>
      </c>
      <c r="AE683" s="168">
        <v>0</v>
      </c>
      <c r="AF683" s="168">
        <v>0</v>
      </c>
      <c r="AG683" s="168">
        <v>0</v>
      </c>
      <c r="AH683" s="168">
        <f t="shared" si="11"/>
        <v>1010</v>
      </c>
      <c r="AI683" s="169">
        <v>44269</v>
      </c>
    </row>
    <row r="684" spans="1:35" x14ac:dyDescent="0.2">
      <c r="A684" s="34" t="s">
        <v>951</v>
      </c>
      <c r="B684" s="34" t="s">
        <v>952</v>
      </c>
      <c r="C684" s="34" t="s">
        <v>37</v>
      </c>
      <c r="D684" s="34" t="s">
        <v>42</v>
      </c>
      <c r="E684" s="167" t="s">
        <v>135</v>
      </c>
      <c r="F684" s="35">
        <v>278000</v>
      </c>
      <c r="G684" s="34" t="s">
        <v>111</v>
      </c>
      <c r="H684" s="34" t="s">
        <v>47</v>
      </c>
      <c r="I684" s="36">
        <v>45019</v>
      </c>
      <c r="J684" s="36" t="s">
        <v>66</v>
      </c>
      <c r="K684" s="36">
        <v>45474</v>
      </c>
      <c r="L684" s="168">
        <v>0</v>
      </c>
      <c r="M684" s="168">
        <v>0</v>
      </c>
      <c r="N684" s="168">
        <v>0</v>
      </c>
      <c r="O684" s="168">
        <v>0</v>
      </c>
      <c r="P684" s="168">
        <v>0</v>
      </c>
      <c r="Q684" s="168">
        <v>0</v>
      </c>
      <c r="R684" s="168">
        <v>0</v>
      </c>
      <c r="S684" s="168">
        <v>0</v>
      </c>
      <c r="T684" s="168">
        <v>0</v>
      </c>
      <c r="U684" s="168">
        <v>0</v>
      </c>
      <c r="V684" s="168">
        <v>0</v>
      </c>
      <c r="W684" s="168">
        <v>0</v>
      </c>
      <c r="X684" s="168">
        <v>200</v>
      </c>
      <c r="Y684" s="168">
        <v>0</v>
      </c>
      <c r="Z684" s="168">
        <v>0</v>
      </c>
      <c r="AA684" s="168">
        <v>0</v>
      </c>
      <c r="AB684" s="168">
        <v>0</v>
      </c>
      <c r="AC684" s="168">
        <v>0</v>
      </c>
      <c r="AD684" s="168">
        <v>0</v>
      </c>
      <c r="AE684" s="168">
        <v>0</v>
      </c>
      <c r="AF684" s="168">
        <v>0</v>
      </c>
      <c r="AG684" s="168">
        <v>0</v>
      </c>
      <c r="AH684" s="168">
        <f t="shared" si="11"/>
        <v>200</v>
      </c>
      <c r="AI684" s="169">
        <v>44860</v>
      </c>
    </row>
    <row r="685" spans="1:35" x14ac:dyDescent="0.2">
      <c r="A685" s="34" t="s">
        <v>953</v>
      </c>
      <c r="B685" s="34" t="s">
        <v>954</v>
      </c>
      <c r="C685" s="34" t="s">
        <v>37</v>
      </c>
      <c r="D685" s="34" t="s">
        <v>38</v>
      </c>
      <c r="E685" s="167" t="s">
        <v>92</v>
      </c>
      <c r="F685" s="35">
        <v>656000</v>
      </c>
      <c r="G685" s="34" t="s">
        <v>93</v>
      </c>
      <c r="H685" s="34" t="s">
        <v>47</v>
      </c>
      <c r="I685" s="36">
        <v>45026</v>
      </c>
      <c r="J685" s="36" t="s">
        <v>66</v>
      </c>
      <c r="K685" s="36">
        <v>45322</v>
      </c>
      <c r="L685" s="168">
        <v>0</v>
      </c>
      <c r="M685" s="168">
        <v>0</v>
      </c>
      <c r="N685" s="168">
        <v>0</v>
      </c>
      <c r="O685" s="168">
        <v>0</v>
      </c>
      <c r="P685" s="168">
        <v>0</v>
      </c>
      <c r="Q685" s="168">
        <v>0</v>
      </c>
      <c r="R685" s="168">
        <v>0</v>
      </c>
      <c r="S685" s="168">
        <v>0</v>
      </c>
      <c r="T685" s="168">
        <v>0</v>
      </c>
      <c r="U685" s="168">
        <v>0</v>
      </c>
      <c r="V685" s="168">
        <v>0</v>
      </c>
      <c r="W685" s="168">
        <v>5</v>
      </c>
      <c r="X685" s="168" t="s">
        <v>66</v>
      </c>
      <c r="Y685" s="168">
        <v>0</v>
      </c>
      <c r="Z685" s="168">
        <v>0</v>
      </c>
      <c r="AA685" s="168">
        <v>6</v>
      </c>
      <c r="AB685" s="168">
        <v>0</v>
      </c>
      <c r="AC685" s="168" t="s">
        <v>66</v>
      </c>
      <c r="AD685" s="168">
        <v>0</v>
      </c>
      <c r="AE685" s="168">
        <v>0</v>
      </c>
      <c r="AF685" s="168">
        <v>0</v>
      </c>
      <c r="AG685" s="168">
        <v>0</v>
      </c>
      <c r="AH685" s="168">
        <f t="shared" si="11"/>
        <v>11</v>
      </c>
      <c r="AI685" s="169">
        <v>44813</v>
      </c>
    </row>
    <row r="686" spans="1:35" x14ac:dyDescent="0.2">
      <c r="A686" s="34" t="s">
        <v>955</v>
      </c>
      <c r="B686" s="34" t="s">
        <v>956</v>
      </c>
      <c r="C686" s="34" t="s">
        <v>37</v>
      </c>
      <c r="D686" s="34" t="s">
        <v>43</v>
      </c>
      <c r="E686" s="167" t="s">
        <v>135</v>
      </c>
      <c r="F686" s="35">
        <v>100000</v>
      </c>
      <c r="G686" s="34" t="s">
        <v>111</v>
      </c>
      <c r="H686" s="34" t="s">
        <v>47</v>
      </c>
      <c r="I686" s="36">
        <v>43462</v>
      </c>
      <c r="J686" s="36" t="s">
        <v>66</v>
      </c>
      <c r="K686" s="36">
        <v>43980</v>
      </c>
      <c r="L686" s="168">
        <v>0</v>
      </c>
      <c r="M686" s="168">
        <v>0</v>
      </c>
      <c r="N686" s="168">
        <v>0</v>
      </c>
      <c r="O686" s="168">
        <v>0</v>
      </c>
      <c r="P686" s="168">
        <v>0</v>
      </c>
      <c r="Q686" s="168">
        <v>0</v>
      </c>
      <c r="R686" s="168">
        <v>0</v>
      </c>
      <c r="S686" s="168">
        <v>0</v>
      </c>
      <c r="T686" s="168">
        <v>0</v>
      </c>
      <c r="U686" s="168">
        <v>0</v>
      </c>
      <c r="V686" s="168">
        <v>0</v>
      </c>
      <c r="W686" s="168">
        <v>0</v>
      </c>
      <c r="X686" s="168">
        <v>20</v>
      </c>
      <c r="Y686" s="168">
        <v>0</v>
      </c>
      <c r="Z686" s="168">
        <v>0</v>
      </c>
      <c r="AA686" s="168">
        <v>0</v>
      </c>
      <c r="AB686" s="168">
        <v>0</v>
      </c>
      <c r="AC686" s="168">
        <v>0</v>
      </c>
      <c r="AD686" s="168">
        <v>0</v>
      </c>
      <c r="AE686" s="168">
        <v>0</v>
      </c>
      <c r="AF686" s="168">
        <v>0</v>
      </c>
      <c r="AG686" s="168">
        <v>0</v>
      </c>
      <c r="AH686" s="168">
        <f t="shared" si="11"/>
        <v>20</v>
      </c>
      <c r="AI686" s="169">
        <v>43214</v>
      </c>
    </row>
    <row r="687" spans="1:35" x14ac:dyDescent="0.2">
      <c r="A687" s="34" t="s">
        <v>957</v>
      </c>
      <c r="B687" s="34" t="s">
        <v>958</v>
      </c>
      <c r="C687" s="34" t="s">
        <v>37</v>
      </c>
      <c r="D687" s="34" t="s">
        <v>38</v>
      </c>
      <c r="E687" s="167" t="s">
        <v>608</v>
      </c>
      <c r="F687" s="35">
        <v>350000</v>
      </c>
      <c r="G687" s="34" t="s">
        <v>609</v>
      </c>
      <c r="H687" s="34" t="s">
        <v>47</v>
      </c>
      <c r="I687" s="36">
        <v>45169</v>
      </c>
      <c r="J687" s="36">
        <v>45291</v>
      </c>
      <c r="K687" s="36">
        <v>45626</v>
      </c>
      <c r="L687" s="168">
        <v>0</v>
      </c>
      <c r="M687" s="168">
        <v>0</v>
      </c>
      <c r="N687" s="168">
        <v>0</v>
      </c>
      <c r="O687" s="168">
        <v>0</v>
      </c>
      <c r="P687" s="168">
        <v>0</v>
      </c>
      <c r="Q687" s="168">
        <v>0</v>
      </c>
      <c r="R687" s="168">
        <v>0</v>
      </c>
      <c r="S687" s="168">
        <v>0</v>
      </c>
      <c r="T687" s="168">
        <v>0</v>
      </c>
      <c r="U687" s="168">
        <v>0</v>
      </c>
      <c r="V687" s="168">
        <v>0</v>
      </c>
      <c r="W687" s="168">
        <v>50</v>
      </c>
      <c r="X687" s="168" t="s">
        <v>66</v>
      </c>
      <c r="Y687" s="168">
        <v>0</v>
      </c>
      <c r="Z687" s="168">
        <v>0</v>
      </c>
      <c r="AA687" s="168">
        <v>50</v>
      </c>
      <c r="AB687" s="168">
        <v>0</v>
      </c>
      <c r="AC687" s="168">
        <v>0</v>
      </c>
      <c r="AD687" s="168">
        <v>0</v>
      </c>
      <c r="AE687" s="168">
        <v>0</v>
      </c>
      <c r="AF687" s="168">
        <v>0</v>
      </c>
      <c r="AG687" s="168">
        <v>0</v>
      </c>
      <c r="AH687" s="168">
        <f t="shared" si="11"/>
        <v>100</v>
      </c>
      <c r="AI687" s="169">
        <v>44215</v>
      </c>
    </row>
    <row r="688" spans="1:35" x14ac:dyDescent="0.2">
      <c r="A688" s="34" t="s">
        <v>957</v>
      </c>
      <c r="B688" s="34" t="s">
        <v>958</v>
      </c>
      <c r="C688" s="34" t="s">
        <v>37</v>
      </c>
      <c r="D688" s="34" t="s">
        <v>42</v>
      </c>
      <c r="E688" s="167" t="s">
        <v>608</v>
      </c>
      <c r="F688" s="35">
        <v>350000</v>
      </c>
      <c r="G688" s="34" t="s">
        <v>609</v>
      </c>
      <c r="H688" s="34" t="s">
        <v>47</v>
      </c>
      <c r="I688" s="36">
        <v>45169</v>
      </c>
      <c r="J688" s="36">
        <v>45291</v>
      </c>
      <c r="K688" s="36">
        <v>45626</v>
      </c>
      <c r="L688" s="168">
        <v>0</v>
      </c>
      <c r="M688" s="168">
        <v>0</v>
      </c>
      <c r="N688" s="168">
        <v>0</v>
      </c>
      <c r="O688" s="168">
        <v>0</v>
      </c>
      <c r="P688" s="168">
        <v>0</v>
      </c>
      <c r="Q688" s="168">
        <v>0</v>
      </c>
      <c r="R688" s="168">
        <v>0</v>
      </c>
      <c r="S688" s="168">
        <v>0</v>
      </c>
      <c r="T688" s="168">
        <v>0</v>
      </c>
      <c r="U688" s="168">
        <v>0</v>
      </c>
      <c r="V688" s="168">
        <v>0</v>
      </c>
      <c r="W688" s="168">
        <v>150</v>
      </c>
      <c r="X688" s="168" t="s">
        <v>66</v>
      </c>
      <c r="Y688" s="168">
        <v>0</v>
      </c>
      <c r="Z688" s="168">
        <v>0</v>
      </c>
      <c r="AA688" s="168">
        <v>0</v>
      </c>
      <c r="AB688" s="168" t="s">
        <v>66</v>
      </c>
      <c r="AC688" s="168">
        <v>0</v>
      </c>
      <c r="AD688" s="168">
        <v>0</v>
      </c>
      <c r="AE688" s="168">
        <v>0</v>
      </c>
      <c r="AF688" s="168">
        <v>0</v>
      </c>
      <c r="AG688" s="168">
        <v>0</v>
      </c>
      <c r="AH688" s="168">
        <f t="shared" si="11"/>
        <v>150</v>
      </c>
      <c r="AI688" s="169">
        <v>44215</v>
      </c>
    </row>
    <row r="689" spans="1:35" x14ac:dyDescent="0.2">
      <c r="A689" s="34" t="s">
        <v>959</v>
      </c>
      <c r="B689" s="34" t="s">
        <v>960</v>
      </c>
      <c r="C689" s="34" t="s">
        <v>37</v>
      </c>
      <c r="D689" s="34" t="s">
        <v>43</v>
      </c>
      <c r="E689" s="167" t="s">
        <v>135</v>
      </c>
      <c r="F689" s="35">
        <v>25000</v>
      </c>
      <c r="G689" s="34" t="s">
        <v>111</v>
      </c>
      <c r="H689" s="34" t="s">
        <v>47</v>
      </c>
      <c r="I689" s="36">
        <v>45385</v>
      </c>
      <c r="J689" s="36" t="s">
        <v>66</v>
      </c>
      <c r="K689" s="36">
        <v>46024</v>
      </c>
      <c r="L689" s="168">
        <v>10</v>
      </c>
      <c r="M689" s="168">
        <v>0</v>
      </c>
      <c r="N689" s="168">
        <v>0</v>
      </c>
      <c r="O689" s="168">
        <v>0</v>
      </c>
      <c r="P689" s="168">
        <v>0</v>
      </c>
      <c r="Q689" s="168">
        <v>0</v>
      </c>
      <c r="R689" s="168">
        <v>0</v>
      </c>
      <c r="S689" s="168">
        <v>0</v>
      </c>
      <c r="T689" s="168">
        <v>0</v>
      </c>
      <c r="U689" s="168">
        <v>0</v>
      </c>
      <c r="V689" s="168">
        <v>0</v>
      </c>
      <c r="W689" s="168">
        <v>10</v>
      </c>
      <c r="X689" s="168" t="s">
        <v>66</v>
      </c>
      <c r="Y689" s="168">
        <v>0</v>
      </c>
      <c r="Z689" s="168">
        <v>0</v>
      </c>
      <c r="AA689" s="168">
        <v>0</v>
      </c>
      <c r="AB689" s="168">
        <v>0</v>
      </c>
      <c r="AC689" s="168">
        <v>0</v>
      </c>
      <c r="AD689" s="168">
        <v>0</v>
      </c>
      <c r="AE689" s="168">
        <v>0</v>
      </c>
      <c r="AF689" s="168">
        <v>0</v>
      </c>
      <c r="AG689" s="168">
        <v>0</v>
      </c>
      <c r="AH689" s="168">
        <f t="shared" si="11"/>
        <v>20</v>
      </c>
      <c r="AI689" s="169">
        <v>44110</v>
      </c>
    </row>
    <row r="690" spans="1:35" x14ac:dyDescent="0.2">
      <c r="A690" s="34" t="s">
        <v>961</v>
      </c>
      <c r="B690" s="34" t="s">
        <v>962</v>
      </c>
      <c r="C690" s="34" t="s">
        <v>37</v>
      </c>
      <c r="D690" s="34" t="s">
        <v>42</v>
      </c>
      <c r="E690" s="167" t="s">
        <v>92</v>
      </c>
      <c r="F690" s="35">
        <v>36000</v>
      </c>
      <c r="G690" s="34" t="s">
        <v>93</v>
      </c>
      <c r="H690" s="34" t="s">
        <v>47</v>
      </c>
      <c r="I690" s="36">
        <v>45457</v>
      </c>
      <c r="J690" s="36" t="s">
        <v>66</v>
      </c>
      <c r="K690" s="36">
        <v>45853</v>
      </c>
      <c r="L690" s="168">
        <v>0</v>
      </c>
      <c r="M690" s="168">
        <v>0</v>
      </c>
      <c r="N690" s="168">
        <v>0</v>
      </c>
      <c r="O690" s="168">
        <v>0</v>
      </c>
      <c r="P690" s="168">
        <v>0</v>
      </c>
      <c r="Q690" s="168">
        <v>0</v>
      </c>
      <c r="R690" s="168">
        <v>0</v>
      </c>
      <c r="S690" s="168">
        <v>0</v>
      </c>
      <c r="T690" s="168">
        <v>0</v>
      </c>
      <c r="U690" s="168">
        <v>0</v>
      </c>
      <c r="V690" s="168">
        <v>0</v>
      </c>
      <c r="W690" s="168">
        <v>15</v>
      </c>
      <c r="X690" s="168" t="s">
        <v>66</v>
      </c>
      <c r="Y690" s="168">
        <v>0</v>
      </c>
      <c r="Z690" s="168">
        <v>0</v>
      </c>
      <c r="AA690" s="168">
        <v>0</v>
      </c>
      <c r="AB690" s="168">
        <v>0</v>
      </c>
      <c r="AC690" s="168">
        <v>0</v>
      </c>
      <c r="AD690" s="168">
        <v>0</v>
      </c>
      <c r="AE690" s="168">
        <v>0</v>
      </c>
      <c r="AF690" s="168">
        <v>0</v>
      </c>
      <c r="AG690" s="168">
        <v>0</v>
      </c>
      <c r="AH690" s="168">
        <f t="shared" si="11"/>
        <v>15</v>
      </c>
      <c r="AI690" s="169">
        <v>44291</v>
      </c>
    </row>
    <row r="691" spans="1:35" x14ac:dyDescent="0.2">
      <c r="A691" s="34" t="s">
        <v>963</v>
      </c>
      <c r="B691" s="34" t="s">
        <v>964</v>
      </c>
      <c r="C691" s="34" t="s">
        <v>37</v>
      </c>
      <c r="D691" s="34" t="s">
        <v>42</v>
      </c>
      <c r="E691" s="167" t="s">
        <v>92</v>
      </c>
      <c r="F691" s="35">
        <v>39000</v>
      </c>
      <c r="G691" s="34" t="s">
        <v>93</v>
      </c>
      <c r="H691" s="34" t="s">
        <v>47</v>
      </c>
      <c r="I691" s="36">
        <v>45251</v>
      </c>
      <c r="J691" s="36" t="s">
        <v>66</v>
      </c>
      <c r="K691" s="36">
        <v>45757</v>
      </c>
      <c r="L691" s="168">
        <v>10</v>
      </c>
      <c r="M691" s="168">
        <v>0</v>
      </c>
      <c r="N691" s="168">
        <v>0</v>
      </c>
      <c r="O691" s="168">
        <v>0</v>
      </c>
      <c r="P691" s="168">
        <v>0</v>
      </c>
      <c r="Q691" s="168">
        <v>0</v>
      </c>
      <c r="R691" s="168">
        <v>0</v>
      </c>
      <c r="S691" s="168">
        <v>0</v>
      </c>
      <c r="T691" s="168">
        <v>0</v>
      </c>
      <c r="U691" s="168">
        <v>0</v>
      </c>
      <c r="V691" s="168">
        <v>0</v>
      </c>
      <c r="W691" s="168">
        <v>13</v>
      </c>
      <c r="X691" s="168" t="s">
        <v>66</v>
      </c>
      <c r="Y691" s="168">
        <v>0</v>
      </c>
      <c r="Z691" s="168">
        <v>0</v>
      </c>
      <c r="AA691" s="168">
        <v>16</v>
      </c>
      <c r="AB691" s="168">
        <v>0</v>
      </c>
      <c r="AC691" s="168" t="s">
        <v>66</v>
      </c>
      <c r="AD691" s="168">
        <v>0</v>
      </c>
      <c r="AE691" s="168">
        <v>0</v>
      </c>
      <c r="AF691" s="168">
        <v>0</v>
      </c>
      <c r="AG691" s="168">
        <v>0</v>
      </c>
      <c r="AH691" s="168">
        <f t="shared" si="11"/>
        <v>39</v>
      </c>
      <c r="AI691" s="169">
        <v>44260</v>
      </c>
    </row>
    <row r="692" spans="1:35" x14ac:dyDescent="0.2">
      <c r="A692" s="34" t="s">
        <v>963</v>
      </c>
      <c r="B692" s="34" t="s">
        <v>964</v>
      </c>
      <c r="C692" s="34" t="s">
        <v>37</v>
      </c>
      <c r="D692" s="34" t="s">
        <v>43</v>
      </c>
      <c r="E692" s="167" t="s">
        <v>92</v>
      </c>
      <c r="F692" s="35">
        <v>39000</v>
      </c>
      <c r="G692" s="34" t="s">
        <v>93</v>
      </c>
      <c r="H692" s="34" t="s">
        <v>75</v>
      </c>
      <c r="I692" s="36">
        <v>45251</v>
      </c>
      <c r="J692" s="36" t="s">
        <v>66</v>
      </c>
      <c r="K692" s="36">
        <v>45757</v>
      </c>
      <c r="L692" s="168">
        <v>5</v>
      </c>
      <c r="M692" s="168">
        <v>0</v>
      </c>
      <c r="N692" s="168">
        <v>0</v>
      </c>
      <c r="O692" s="168">
        <v>0</v>
      </c>
      <c r="P692" s="168">
        <v>0</v>
      </c>
      <c r="Q692" s="168">
        <v>0</v>
      </c>
      <c r="R692" s="168">
        <v>0</v>
      </c>
      <c r="S692" s="168">
        <v>0</v>
      </c>
      <c r="T692" s="168">
        <v>0</v>
      </c>
      <c r="U692" s="168">
        <v>0</v>
      </c>
      <c r="V692" s="168">
        <v>0</v>
      </c>
      <c r="W692" s="168">
        <v>7</v>
      </c>
      <c r="X692" s="168">
        <v>0</v>
      </c>
      <c r="Y692" s="168">
        <v>0</v>
      </c>
      <c r="Z692" s="168">
        <v>0</v>
      </c>
      <c r="AA692" s="168">
        <v>0</v>
      </c>
      <c r="AB692" s="168">
        <v>0</v>
      </c>
      <c r="AC692" s="168">
        <v>0</v>
      </c>
      <c r="AD692" s="168">
        <v>0</v>
      </c>
      <c r="AE692" s="168">
        <v>0</v>
      </c>
      <c r="AF692" s="168">
        <v>0</v>
      </c>
      <c r="AG692" s="168">
        <v>0</v>
      </c>
      <c r="AH692" s="168">
        <f t="shared" si="11"/>
        <v>12</v>
      </c>
      <c r="AI692" s="169">
        <v>40544</v>
      </c>
    </row>
    <row r="693" spans="1:35" x14ac:dyDescent="0.2">
      <c r="A693" s="34" t="s">
        <v>965</v>
      </c>
      <c r="B693" s="34" t="s">
        <v>966</v>
      </c>
      <c r="C693" s="34" t="s">
        <v>37</v>
      </c>
      <c r="D693" s="34" t="s">
        <v>42</v>
      </c>
      <c r="E693" s="167" t="s">
        <v>92</v>
      </c>
      <c r="F693" s="35">
        <v>298000</v>
      </c>
      <c r="G693" s="34" t="s">
        <v>93</v>
      </c>
      <c r="H693" s="34" t="s">
        <v>47</v>
      </c>
      <c r="I693" s="36">
        <v>45264</v>
      </c>
      <c r="J693" s="36" t="s">
        <v>66</v>
      </c>
      <c r="K693" s="36">
        <v>45910</v>
      </c>
      <c r="L693" s="168">
        <v>82</v>
      </c>
      <c r="M693" s="168">
        <v>0</v>
      </c>
      <c r="N693" s="168">
        <v>0</v>
      </c>
      <c r="O693" s="168">
        <v>0</v>
      </c>
      <c r="P693" s="168">
        <v>0</v>
      </c>
      <c r="Q693" s="168">
        <v>0</v>
      </c>
      <c r="R693" s="168">
        <v>0</v>
      </c>
      <c r="S693" s="168">
        <v>0</v>
      </c>
      <c r="T693" s="168">
        <v>0</v>
      </c>
      <c r="U693" s="168">
        <v>0</v>
      </c>
      <c r="V693" s="168">
        <v>0</v>
      </c>
      <c r="W693" s="168">
        <v>100</v>
      </c>
      <c r="X693" s="168" t="s">
        <v>66</v>
      </c>
      <c r="Y693" s="168">
        <v>0</v>
      </c>
      <c r="Z693" s="168">
        <v>0</v>
      </c>
      <c r="AA693" s="168">
        <v>5</v>
      </c>
      <c r="AB693" s="168">
        <v>0</v>
      </c>
      <c r="AC693" s="168">
        <v>0</v>
      </c>
      <c r="AD693" s="168">
        <v>0</v>
      </c>
      <c r="AE693" s="168">
        <v>0</v>
      </c>
      <c r="AF693" s="168">
        <v>0</v>
      </c>
      <c r="AG693" s="168">
        <v>0</v>
      </c>
      <c r="AH693" s="168">
        <f t="shared" si="11"/>
        <v>187</v>
      </c>
      <c r="AI693" s="169">
        <v>44552</v>
      </c>
    </row>
    <row r="694" spans="1:35" x14ac:dyDescent="0.2">
      <c r="A694" s="34" t="s">
        <v>965</v>
      </c>
      <c r="B694" s="34" t="s">
        <v>966</v>
      </c>
      <c r="C694" s="34" t="s">
        <v>37</v>
      </c>
      <c r="D694" s="34" t="s">
        <v>43</v>
      </c>
      <c r="E694" s="167" t="s">
        <v>92</v>
      </c>
      <c r="F694" s="35">
        <v>298000</v>
      </c>
      <c r="G694" s="34" t="s">
        <v>93</v>
      </c>
      <c r="H694" s="34" t="s">
        <v>47</v>
      </c>
      <c r="I694" s="36">
        <v>45264</v>
      </c>
      <c r="J694" s="36" t="s">
        <v>66</v>
      </c>
      <c r="K694" s="36">
        <v>45910</v>
      </c>
      <c r="L694" s="168">
        <v>25</v>
      </c>
      <c r="M694" s="168">
        <v>0</v>
      </c>
      <c r="N694" s="168">
        <v>0</v>
      </c>
      <c r="O694" s="168">
        <v>0</v>
      </c>
      <c r="P694" s="168">
        <v>0</v>
      </c>
      <c r="Q694" s="168">
        <v>0</v>
      </c>
      <c r="R694" s="168">
        <v>0</v>
      </c>
      <c r="S694" s="168">
        <v>0</v>
      </c>
      <c r="T694" s="168">
        <v>0</v>
      </c>
      <c r="U694" s="168">
        <v>0</v>
      </c>
      <c r="V694" s="168">
        <v>0</v>
      </c>
      <c r="W694" s="168">
        <v>86</v>
      </c>
      <c r="X694" s="168">
        <v>0</v>
      </c>
      <c r="Y694" s="168">
        <v>0</v>
      </c>
      <c r="Z694" s="168">
        <v>0</v>
      </c>
      <c r="AA694" s="168">
        <v>0</v>
      </c>
      <c r="AB694" s="168">
        <v>0</v>
      </c>
      <c r="AC694" s="168">
        <v>0</v>
      </c>
      <c r="AD694" s="168">
        <v>0</v>
      </c>
      <c r="AE694" s="168">
        <v>0</v>
      </c>
      <c r="AF694" s="168">
        <v>0</v>
      </c>
      <c r="AG694" s="168">
        <v>0</v>
      </c>
      <c r="AH694" s="168">
        <f t="shared" si="11"/>
        <v>111</v>
      </c>
      <c r="AI694" s="169">
        <v>44552</v>
      </c>
    </row>
    <row r="695" spans="1:35" x14ac:dyDescent="0.2">
      <c r="A695" s="34" t="s">
        <v>967</v>
      </c>
      <c r="B695" s="34" t="s">
        <v>968</v>
      </c>
      <c r="C695" s="34" t="s">
        <v>37</v>
      </c>
      <c r="D695" s="34" t="s">
        <v>43</v>
      </c>
      <c r="E695" s="167" t="s">
        <v>92</v>
      </c>
      <c r="F695" s="35">
        <v>44000</v>
      </c>
      <c r="G695" s="34" t="s">
        <v>93</v>
      </c>
      <c r="H695" s="34" t="s">
        <v>47</v>
      </c>
      <c r="I695" s="36">
        <v>45580</v>
      </c>
      <c r="J695" s="36" t="s">
        <v>66</v>
      </c>
      <c r="K695" s="36">
        <v>46020</v>
      </c>
      <c r="L695" s="168">
        <v>0</v>
      </c>
      <c r="M695" s="168">
        <v>0</v>
      </c>
      <c r="N695" s="168">
        <v>0</v>
      </c>
      <c r="O695" s="168">
        <v>0</v>
      </c>
      <c r="P695" s="168">
        <v>0</v>
      </c>
      <c r="Q695" s="168">
        <v>0</v>
      </c>
      <c r="R695" s="168">
        <v>0</v>
      </c>
      <c r="S695" s="168">
        <v>0</v>
      </c>
      <c r="T695" s="168">
        <v>0</v>
      </c>
      <c r="U695" s="168">
        <v>0</v>
      </c>
      <c r="V695" s="168">
        <v>0</v>
      </c>
      <c r="W695" s="168">
        <v>0</v>
      </c>
      <c r="X695" s="168">
        <v>5</v>
      </c>
      <c r="Y695" s="168">
        <v>0</v>
      </c>
      <c r="Z695" s="168">
        <v>0</v>
      </c>
      <c r="AA695" s="168">
        <v>0</v>
      </c>
      <c r="AB695" s="168" t="s">
        <v>66</v>
      </c>
      <c r="AC695" s="168">
        <v>33</v>
      </c>
      <c r="AD695" s="168">
        <v>0</v>
      </c>
      <c r="AE695" s="168">
        <v>0</v>
      </c>
      <c r="AF695" s="168">
        <v>0</v>
      </c>
      <c r="AG695" s="168">
        <v>0</v>
      </c>
      <c r="AH695" s="168">
        <f t="shared" si="11"/>
        <v>38</v>
      </c>
      <c r="AI695" s="169">
        <v>44335</v>
      </c>
    </row>
    <row r="696" spans="1:35" x14ac:dyDescent="0.2">
      <c r="A696" s="34" t="s">
        <v>969</v>
      </c>
      <c r="B696" s="34" t="s">
        <v>970</v>
      </c>
      <c r="C696" s="34" t="s">
        <v>37</v>
      </c>
      <c r="D696" s="34" t="s">
        <v>44</v>
      </c>
      <c r="E696" s="167" t="s">
        <v>98</v>
      </c>
      <c r="F696" s="35">
        <v>872000</v>
      </c>
      <c r="G696" s="34" t="s">
        <v>99</v>
      </c>
      <c r="H696" s="34" t="s">
        <v>47</v>
      </c>
      <c r="I696" s="36" t="s">
        <v>66</v>
      </c>
      <c r="J696" s="36" t="s">
        <v>66</v>
      </c>
      <c r="K696" s="36">
        <v>44218</v>
      </c>
      <c r="L696" s="168">
        <v>20</v>
      </c>
      <c r="M696" s="168">
        <v>0</v>
      </c>
      <c r="N696" s="168">
        <v>0</v>
      </c>
      <c r="O696" s="168">
        <v>0</v>
      </c>
      <c r="P696" s="168">
        <v>0</v>
      </c>
      <c r="Q696" s="168">
        <v>0</v>
      </c>
      <c r="R696" s="168">
        <v>0</v>
      </c>
      <c r="S696" s="168">
        <v>0</v>
      </c>
      <c r="T696" s="168">
        <v>0</v>
      </c>
      <c r="U696" s="168">
        <v>0</v>
      </c>
      <c r="V696" s="168">
        <v>0</v>
      </c>
      <c r="W696" s="168">
        <v>0</v>
      </c>
      <c r="X696" s="168">
        <v>0</v>
      </c>
      <c r="Y696" s="168">
        <v>0</v>
      </c>
      <c r="Z696" s="168">
        <v>0</v>
      </c>
      <c r="AA696" s="168">
        <v>0</v>
      </c>
      <c r="AB696" s="168">
        <v>0</v>
      </c>
      <c r="AC696" s="168">
        <v>0</v>
      </c>
      <c r="AD696" s="168">
        <v>0</v>
      </c>
      <c r="AE696" s="168">
        <v>0</v>
      </c>
      <c r="AF696" s="168">
        <v>0</v>
      </c>
      <c r="AG696" s="168">
        <v>0</v>
      </c>
      <c r="AH696" s="168">
        <f t="shared" si="11"/>
        <v>20</v>
      </c>
      <c r="AI696" s="169">
        <v>43717</v>
      </c>
    </row>
    <row r="697" spans="1:35" x14ac:dyDescent="0.2">
      <c r="A697" s="34" t="s">
        <v>971</v>
      </c>
      <c r="B697" s="34" t="s">
        <v>972</v>
      </c>
      <c r="C697" s="34" t="s">
        <v>37</v>
      </c>
      <c r="D697" s="34" t="s">
        <v>42</v>
      </c>
      <c r="E697" s="167" t="s">
        <v>219</v>
      </c>
      <c r="F697" s="35">
        <v>0</v>
      </c>
      <c r="G697" s="34" t="s">
        <v>93</v>
      </c>
      <c r="H697" s="34" t="s">
        <v>41</v>
      </c>
      <c r="I697" s="36">
        <v>45442</v>
      </c>
      <c r="J697" s="36">
        <v>44846</v>
      </c>
      <c r="K697" s="36">
        <v>45838</v>
      </c>
      <c r="L697" s="168">
        <v>10</v>
      </c>
      <c r="M697" s="168">
        <v>0</v>
      </c>
      <c r="N697" s="168">
        <v>0</v>
      </c>
      <c r="O697" s="168">
        <v>0</v>
      </c>
      <c r="P697" s="168">
        <v>0</v>
      </c>
      <c r="Q697" s="168">
        <v>0</v>
      </c>
      <c r="R697" s="168">
        <v>0</v>
      </c>
      <c r="S697" s="168">
        <v>0</v>
      </c>
      <c r="T697" s="168">
        <v>0</v>
      </c>
      <c r="U697" s="168">
        <v>0</v>
      </c>
      <c r="V697" s="168">
        <v>0</v>
      </c>
      <c r="W697" s="168">
        <v>10</v>
      </c>
      <c r="X697" s="168">
        <v>20</v>
      </c>
      <c r="Y697" s="168">
        <v>0</v>
      </c>
      <c r="Z697" s="168">
        <v>0</v>
      </c>
      <c r="AA697" s="168">
        <v>0</v>
      </c>
      <c r="AB697" s="168">
        <v>0</v>
      </c>
      <c r="AC697" s="168">
        <v>0</v>
      </c>
      <c r="AD697" s="168">
        <v>0</v>
      </c>
      <c r="AE697" s="168">
        <v>0</v>
      </c>
      <c r="AF697" s="168">
        <v>0</v>
      </c>
      <c r="AG697" s="168">
        <v>0</v>
      </c>
      <c r="AH697" s="168">
        <f t="shared" si="11"/>
        <v>40</v>
      </c>
      <c r="AI697" s="169">
        <v>44830</v>
      </c>
    </row>
    <row r="698" spans="1:35" x14ac:dyDescent="0.2">
      <c r="A698" s="34" t="s">
        <v>973</v>
      </c>
      <c r="B698" s="34" t="s">
        <v>974</v>
      </c>
      <c r="C698" s="34" t="s">
        <v>37</v>
      </c>
      <c r="D698" s="34" t="s">
        <v>43</v>
      </c>
      <c r="E698" s="167" t="s">
        <v>219</v>
      </c>
      <c r="F698" s="35">
        <v>0</v>
      </c>
      <c r="G698" s="34" t="s">
        <v>93</v>
      </c>
      <c r="H698" s="34" t="s">
        <v>41</v>
      </c>
      <c r="I698" s="36">
        <v>45719</v>
      </c>
      <c r="J698" s="36" t="s">
        <v>66</v>
      </c>
      <c r="K698" s="36">
        <v>46113</v>
      </c>
      <c r="L698" s="168">
        <v>0</v>
      </c>
      <c r="M698" s="168">
        <v>0</v>
      </c>
      <c r="N698" s="168">
        <v>0</v>
      </c>
      <c r="O698" s="168">
        <v>0</v>
      </c>
      <c r="P698" s="168">
        <v>0</v>
      </c>
      <c r="Q698" s="168">
        <v>0</v>
      </c>
      <c r="R698" s="168">
        <v>0</v>
      </c>
      <c r="S698" s="168">
        <v>0</v>
      </c>
      <c r="T698" s="168">
        <v>0</v>
      </c>
      <c r="U698" s="168">
        <v>0</v>
      </c>
      <c r="V698" s="168">
        <v>0</v>
      </c>
      <c r="W698" s="168">
        <v>10</v>
      </c>
      <c r="X698" s="168" t="s">
        <v>66</v>
      </c>
      <c r="Y698" s="168">
        <v>0</v>
      </c>
      <c r="Z698" s="168">
        <v>0</v>
      </c>
      <c r="AA698" s="168">
        <v>0</v>
      </c>
      <c r="AB698" s="168">
        <v>0</v>
      </c>
      <c r="AC698" s="168">
        <v>50</v>
      </c>
      <c r="AD698" s="168">
        <v>0</v>
      </c>
      <c r="AE698" s="168">
        <v>0</v>
      </c>
      <c r="AF698" s="168">
        <v>0</v>
      </c>
      <c r="AG698" s="168">
        <v>0</v>
      </c>
      <c r="AH698" s="168">
        <f t="shared" si="11"/>
        <v>60</v>
      </c>
      <c r="AI698" s="169">
        <v>44816</v>
      </c>
    </row>
    <row r="699" spans="1:35" x14ac:dyDescent="0.2">
      <c r="A699" s="34" t="s">
        <v>975</v>
      </c>
      <c r="B699" s="34" t="s">
        <v>976</v>
      </c>
      <c r="C699" s="34" t="s">
        <v>37</v>
      </c>
      <c r="D699" s="34" t="s">
        <v>43</v>
      </c>
      <c r="E699" s="167" t="s">
        <v>92</v>
      </c>
      <c r="F699" s="35">
        <v>25000</v>
      </c>
      <c r="G699" s="34" t="s">
        <v>93</v>
      </c>
      <c r="H699" s="34" t="s">
        <v>47</v>
      </c>
      <c r="I699" s="36">
        <v>45488</v>
      </c>
      <c r="J699" s="36" t="s">
        <v>66</v>
      </c>
      <c r="K699" s="36">
        <v>46069</v>
      </c>
      <c r="L699" s="168">
        <v>15</v>
      </c>
      <c r="M699" s="168">
        <v>0</v>
      </c>
      <c r="N699" s="168">
        <v>0</v>
      </c>
      <c r="O699" s="168">
        <v>0</v>
      </c>
      <c r="P699" s="168">
        <v>0</v>
      </c>
      <c r="Q699" s="168">
        <v>0</v>
      </c>
      <c r="R699" s="168">
        <v>0</v>
      </c>
      <c r="S699" s="168">
        <v>0</v>
      </c>
      <c r="T699" s="168">
        <v>0</v>
      </c>
      <c r="U699" s="168">
        <v>0</v>
      </c>
      <c r="V699" s="168">
        <v>0</v>
      </c>
      <c r="W699" s="168">
        <v>0</v>
      </c>
      <c r="X699" s="168">
        <v>10</v>
      </c>
      <c r="Y699" s="168">
        <v>0</v>
      </c>
      <c r="Z699" s="168">
        <v>0</v>
      </c>
      <c r="AA699" s="168">
        <v>0</v>
      </c>
      <c r="AB699" s="168">
        <v>0</v>
      </c>
      <c r="AC699" s="168">
        <v>0</v>
      </c>
      <c r="AD699" s="168">
        <v>0</v>
      </c>
      <c r="AE699" s="168">
        <v>0</v>
      </c>
      <c r="AF699" s="168">
        <v>0</v>
      </c>
      <c r="AG699" s="168">
        <v>0</v>
      </c>
      <c r="AH699" s="168">
        <f t="shared" si="11"/>
        <v>25</v>
      </c>
      <c r="AI699" s="169">
        <v>44543</v>
      </c>
    </row>
    <row r="700" spans="1:35" x14ac:dyDescent="0.2">
      <c r="A700" s="34" t="s">
        <v>977</v>
      </c>
      <c r="B700" s="34" t="s">
        <v>978</v>
      </c>
      <c r="C700" s="34" t="s">
        <v>37</v>
      </c>
      <c r="D700" s="34" t="s">
        <v>38</v>
      </c>
      <c r="E700" s="167" t="s">
        <v>69</v>
      </c>
      <c r="F700" s="35">
        <v>163000</v>
      </c>
      <c r="G700" s="34" t="s">
        <v>70</v>
      </c>
      <c r="H700" s="34" t="s">
        <v>47</v>
      </c>
      <c r="I700" s="36">
        <v>45383</v>
      </c>
      <c r="J700" s="36">
        <v>45597</v>
      </c>
      <c r="K700" s="36">
        <v>45597</v>
      </c>
      <c r="L700" s="168">
        <v>0</v>
      </c>
      <c r="M700" s="168">
        <v>0</v>
      </c>
      <c r="N700" s="168">
        <v>0</v>
      </c>
      <c r="O700" s="168">
        <v>0</v>
      </c>
      <c r="P700" s="168">
        <v>0</v>
      </c>
      <c r="Q700" s="168">
        <v>0</v>
      </c>
      <c r="R700" s="168">
        <v>0</v>
      </c>
      <c r="S700" s="168">
        <v>0</v>
      </c>
      <c r="T700" s="168">
        <v>0</v>
      </c>
      <c r="U700" s="168">
        <v>0</v>
      </c>
      <c r="V700" s="168">
        <v>0</v>
      </c>
      <c r="W700" s="168">
        <v>25</v>
      </c>
      <c r="X700" s="168" t="s">
        <v>66</v>
      </c>
      <c r="Y700" s="168">
        <v>0</v>
      </c>
      <c r="Z700" s="168">
        <v>0</v>
      </c>
      <c r="AA700" s="168">
        <v>0</v>
      </c>
      <c r="AB700" s="168">
        <v>0</v>
      </c>
      <c r="AC700" s="168">
        <v>0</v>
      </c>
      <c r="AD700" s="168">
        <v>0</v>
      </c>
      <c r="AE700" s="168">
        <v>0</v>
      </c>
      <c r="AF700" s="168">
        <v>0</v>
      </c>
      <c r="AG700" s="168">
        <v>0</v>
      </c>
      <c r="AH700" s="168">
        <f t="shared" si="11"/>
        <v>25</v>
      </c>
      <c r="AI700" s="169">
        <v>44266</v>
      </c>
    </row>
    <row r="701" spans="1:35" x14ac:dyDescent="0.2">
      <c r="A701" s="34" t="s">
        <v>977</v>
      </c>
      <c r="B701" s="34" t="s">
        <v>978</v>
      </c>
      <c r="C701" s="34" t="s">
        <v>37</v>
      </c>
      <c r="D701" s="34" t="s">
        <v>42</v>
      </c>
      <c r="E701" s="167" t="s">
        <v>69</v>
      </c>
      <c r="F701" s="35">
        <v>163000</v>
      </c>
      <c r="G701" s="34" t="s">
        <v>70</v>
      </c>
      <c r="H701" s="34" t="s">
        <v>47</v>
      </c>
      <c r="I701" s="36">
        <v>45383</v>
      </c>
      <c r="J701" s="36">
        <v>45597</v>
      </c>
      <c r="K701" s="36">
        <v>45597</v>
      </c>
      <c r="L701" s="168">
        <v>0</v>
      </c>
      <c r="M701" s="168">
        <v>0</v>
      </c>
      <c r="N701" s="168">
        <v>0</v>
      </c>
      <c r="O701" s="168">
        <v>0</v>
      </c>
      <c r="P701" s="168">
        <v>0</v>
      </c>
      <c r="Q701" s="168">
        <v>0</v>
      </c>
      <c r="R701" s="168">
        <v>0</v>
      </c>
      <c r="S701" s="168">
        <v>0</v>
      </c>
      <c r="T701" s="168">
        <v>0</v>
      </c>
      <c r="U701" s="168">
        <v>0</v>
      </c>
      <c r="V701" s="168">
        <v>0</v>
      </c>
      <c r="W701" s="168">
        <v>125</v>
      </c>
      <c r="X701" s="168">
        <v>0</v>
      </c>
      <c r="Y701" s="168">
        <v>0</v>
      </c>
      <c r="Z701" s="168">
        <v>0</v>
      </c>
      <c r="AA701" s="168">
        <v>0</v>
      </c>
      <c r="AB701" s="168">
        <v>0</v>
      </c>
      <c r="AC701" s="168">
        <v>0</v>
      </c>
      <c r="AD701" s="168">
        <v>0</v>
      </c>
      <c r="AE701" s="168">
        <v>0</v>
      </c>
      <c r="AF701" s="168">
        <v>0</v>
      </c>
      <c r="AG701" s="168">
        <v>0</v>
      </c>
      <c r="AH701" s="168">
        <f t="shared" si="11"/>
        <v>125</v>
      </c>
      <c r="AI701" s="169">
        <v>44266</v>
      </c>
    </row>
    <row r="702" spans="1:35" x14ac:dyDescent="0.2">
      <c r="A702" s="34" t="s">
        <v>979</v>
      </c>
      <c r="B702" s="34" t="s">
        <v>980</v>
      </c>
      <c r="C702" s="34" t="s">
        <v>37</v>
      </c>
      <c r="D702" s="34" t="s">
        <v>42</v>
      </c>
      <c r="E702" s="167" t="s">
        <v>69</v>
      </c>
      <c r="F702" s="35">
        <v>43000</v>
      </c>
      <c r="G702" s="34" t="s">
        <v>70</v>
      </c>
      <c r="H702" s="34" t="s">
        <v>47</v>
      </c>
      <c r="I702" s="36">
        <v>45355</v>
      </c>
      <c r="J702" s="36" t="s">
        <v>66</v>
      </c>
      <c r="K702" s="36">
        <v>45611</v>
      </c>
      <c r="L702" s="168">
        <v>0</v>
      </c>
      <c r="M702" s="168">
        <v>0</v>
      </c>
      <c r="N702" s="168">
        <v>0</v>
      </c>
      <c r="O702" s="168">
        <v>0</v>
      </c>
      <c r="P702" s="168">
        <v>0</v>
      </c>
      <c r="Q702" s="168">
        <v>0</v>
      </c>
      <c r="R702" s="168">
        <v>0</v>
      </c>
      <c r="S702" s="168">
        <v>0</v>
      </c>
      <c r="T702" s="168">
        <v>0</v>
      </c>
      <c r="U702" s="168">
        <v>0</v>
      </c>
      <c r="V702" s="168">
        <v>0</v>
      </c>
      <c r="W702" s="168">
        <v>0</v>
      </c>
      <c r="X702" s="168">
        <v>30</v>
      </c>
      <c r="Y702" s="168">
        <v>0</v>
      </c>
      <c r="Z702" s="168">
        <v>0</v>
      </c>
      <c r="AA702" s="168">
        <v>0</v>
      </c>
      <c r="AB702" s="168" t="s">
        <v>66</v>
      </c>
      <c r="AC702" s="168">
        <v>13</v>
      </c>
      <c r="AD702" s="168">
        <v>0</v>
      </c>
      <c r="AE702" s="168">
        <v>0</v>
      </c>
      <c r="AF702" s="168">
        <v>0</v>
      </c>
      <c r="AG702" s="168">
        <v>0</v>
      </c>
      <c r="AH702" s="168">
        <f t="shared" si="11"/>
        <v>43</v>
      </c>
      <c r="AI702" s="169">
        <v>44245</v>
      </c>
    </row>
    <row r="703" spans="1:35" x14ac:dyDescent="0.2">
      <c r="A703" s="34" t="s">
        <v>981</v>
      </c>
      <c r="B703" s="34" t="s">
        <v>982</v>
      </c>
      <c r="C703" s="34" t="s">
        <v>37</v>
      </c>
      <c r="D703" s="34" t="s">
        <v>42</v>
      </c>
      <c r="E703" s="167" t="s">
        <v>69</v>
      </c>
      <c r="F703" s="35">
        <v>54000</v>
      </c>
      <c r="G703" s="34" t="s">
        <v>70</v>
      </c>
      <c r="H703" s="34" t="s">
        <v>47</v>
      </c>
      <c r="I703" s="36">
        <v>45261</v>
      </c>
      <c r="J703" s="36">
        <v>45311</v>
      </c>
      <c r="K703" s="36">
        <v>45778</v>
      </c>
      <c r="L703" s="168">
        <v>0</v>
      </c>
      <c r="M703" s="168">
        <v>0</v>
      </c>
      <c r="N703" s="168">
        <v>0</v>
      </c>
      <c r="O703" s="168">
        <v>0</v>
      </c>
      <c r="P703" s="168">
        <v>0</v>
      </c>
      <c r="Q703" s="168">
        <v>0</v>
      </c>
      <c r="R703" s="168">
        <v>0</v>
      </c>
      <c r="S703" s="168">
        <v>0</v>
      </c>
      <c r="T703" s="168">
        <v>0</v>
      </c>
      <c r="U703" s="168">
        <v>0</v>
      </c>
      <c r="V703" s="168">
        <v>0</v>
      </c>
      <c r="W703" s="168">
        <v>20</v>
      </c>
      <c r="X703" s="168" t="s">
        <v>66</v>
      </c>
      <c r="Y703" s="168">
        <v>0</v>
      </c>
      <c r="Z703" s="168">
        <v>0</v>
      </c>
      <c r="AA703" s="168">
        <v>0</v>
      </c>
      <c r="AB703" s="168" t="s">
        <v>66</v>
      </c>
      <c r="AC703" s="168">
        <v>14</v>
      </c>
      <c r="AD703" s="168">
        <v>0</v>
      </c>
      <c r="AE703" s="168">
        <v>0</v>
      </c>
      <c r="AF703" s="168">
        <v>0</v>
      </c>
      <c r="AG703" s="168">
        <v>0</v>
      </c>
      <c r="AH703" s="168">
        <f t="shared" si="11"/>
        <v>34</v>
      </c>
      <c r="AI703" s="169">
        <v>44237</v>
      </c>
    </row>
    <row r="704" spans="1:35" x14ac:dyDescent="0.2">
      <c r="A704" s="34" t="s">
        <v>981</v>
      </c>
      <c r="B704" s="34" t="s">
        <v>982</v>
      </c>
      <c r="C704" s="34" t="s">
        <v>37</v>
      </c>
      <c r="D704" s="34" t="s">
        <v>43</v>
      </c>
      <c r="E704" s="167" t="s">
        <v>69</v>
      </c>
      <c r="F704" s="35">
        <v>54000</v>
      </c>
      <c r="G704" s="34" t="s">
        <v>70</v>
      </c>
      <c r="H704" s="34" t="s">
        <v>47</v>
      </c>
      <c r="I704" s="36">
        <v>45261</v>
      </c>
      <c r="J704" s="36">
        <v>45311</v>
      </c>
      <c r="K704" s="36">
        <v>45778</v>
      </c>
      <c r="L704" s="168">
        <v>0</v>
      </c>
      <c r="M704" s="168">
        <v>0</v>
      </c>
      <c r="N704" s="168">
        <v>0</v>
      </c>
      <c r="O704" s="168">
        <v>0</v>
      </c>
      <c r="P704" s="168">
        <v>0</v>
      </c>
      <c r="Q704" s="168">
        <v>0</v>
      </c>
      <c r="R704" s="168">
        <v>0</v>
      </c>
      <c r="S704" s="168">
        <v>0</v>
      </c>
      <c r="T704" s="168">
        <v>0</v>
      </c>
      <c r="U704" s="168">
        <v>0</v>
      </c>
      <c r="V704" s="168">
        <v>0</v>
      </c>
      <c r="W704" s="168">
        <v>20</v>
      </c>
      <c r="X704" s="168" t="s">
        <v>66</v>
      </c>
      <c r="Y704" s="168">
        <v>0</v>
      </c>
      <c r="Z704" s="168">
        <v>0</v>
      </c>
      <c r="AA704" s="168">
        <v>0</v>
      </c>
      <c r="AB704" s="168">
        <v>0</v>
      </c>
      <c r="AC704" s="168">
        <v>0</v>
      </c>
      <c r="AD704" s="168">
        <v>0</v>
      </c>
      <c r="AE704" s="168">
        <v>0</v>
      </c>
      <c r="AF704" s="168">
        <v>0</v>
      </c>
      <c r="AG704" s="168">
        <v>0</v>
      </c>
      <c r="AH704" s="168">
        <f t="shared" si="11"/>
        <v>20</v>
      </c>
      <c r="AI704" s="169">
        <v>44237</v>
      </c>
    </row>
    <row r="705" spans="1:35" x14ac:dyDescent="0.2">
      <c r="A705" s="34" t="s">
        <v>983</v>
      </c>
      <c r="B705" s="34" t="s">
        <v>984</v>
      </c>
      <c r="C705" s="34" t="s">
        <v>37</v>
      </c>
      <c r="D705" s="34" t="s">
        <v>43</v>
      </c>
      <c r="E705" s="167" t="s">
        <v>135</v>
      </c>
      <c r="F705" s="35">
        <v>124000</v>
      </c>
      <c r="G705" s="34" t="s">
        <v>111</v>
      </c>
      <c r="H705" s="34" t="s">
        <v>47</v>
      </c>
      <c r="I705" s="36">
        <v>45500</v>
      </c>
      <c r="J705" s="36" t="s">
        <v>66</v>
      </c>
      <c r="K705" s="36">
        <v>46080</v>
      </c>
      <c r="L705" s="168">
        <v>0</v>
      </c>
      <c r="M705" s="168">
        <v>0</v>
      </c>
      <c r="N705" s="168">
        <v>0</v>
      </c>
      <c r="O705" s="168">
        <v>0</v>
      </c>
      <c r="P705" s="168">
        <v>0</v>
      </c>
      <c r="Q705" s="168">
        <v>0</v>
      </c>
      <c r="R705" s="168">
        <v>0</v>
      </c>
      <c r="S705" s="168">
        <v>0</v>
      </c>
      <c r="T705" s="168">
        <v>0</v>
      </c>
      <c r="U705" s="168">
        <v>0</v>
      </c>
      <c r="V705" s="168">
        <v>0</v>
      </c>
      <c r="W705" s="168">
        <v>0</v>
      </c>
      <c r="X705" s="168">
        <v>78</v>
      </c>
      <c r="Y705" s="168">
        <v>0</v>
      </c>
      <c r="Z705" s="168">
        <v>0</v>
      </c>
      <c r="AA705" s="168">
        <v>0</v>
      </c>
      <c r="AB705" s="168">
        <v>0</v>
      </c>
      <c r="AC705" s="168">
        <v>0</v>
      </c>
      <c r="AD705" s="168">
        <v>0</v>
      </c>
      <c r="AE705" s="168">
        <v>0</v>
      </c>
      <c r="AF705" s="168">
        <v>0</v>
      </c>
      <c r="AG705" s="168">
        <v>0</v>
      </c>
      <c r="AH705" s="168">
        <f t="shared" si="11"/>
        <v>78</v>
      </c>
      <c r="AI705" s="169">
        <v>44285</v>
      </c>
    </row>
    <row r="706" spans="1:35" x14ac:dyDescent="0.2">
      <c r="A706" s="34" t="s">
        <v>985</v>
      </c>
      <c r="B706" s="34" t="s">
        <v>986</v>
      </c>
      <c r="C706" s="34" t="s">
        <v>37</v>
      </c>
      <c r="D706" s="34" t="s">
        <v>42</v>
      </c>
      <c r="E706" s="167" t="s">
        <v>135</v>
      </c>
      <c r="F706" s="35">
        <v>60000</v>
      </c>
      <c r="G706" s="34" t="s">
        <v>111</v>
      </c>
      <c r="H706" s="34" t="s">
        <v>47</v>
      </c>
      <c r="I706" s="36">
        <v>45413</v>
      </c>
      <c r="J706" s="36" t="s">
        <v>66</v>
      </c>
      <c r="K706" s="36">
        <v>45778</v>
      </c>
      <c r="L706" s="168">
        <v>0</v>
      </c>
      <c r="M706" s="168">
        <v>0</v>
      </c>
      <c r="N706" s="168">
        <v>0</v>
      </c>
      <c r="O706" s="168">
        <v>0</v>
      </c>
      <c r="P706" s="168">
        <v>0</v>
      </c>
      <c r="Q706" s="168">
        <v>0</v>
      </c>
      <c r="R706" s="168">
        <v>0</v>
      </c>
      <c r="S706" s="168">
        <v>0</v>
      </c>
      <c r="T706" s="168">
        <v>0</v>
      </c>
      <c r="U706" s="168">
        <v>0</v>
      </c>
      <c r="V706" s="168">
        <v>0</v>
      </c>
      <c r="W706" s="168">
        <v>0</v>
      </c>
      <c r="X706" s="168">
        <v>10</v>
      </c>
      <c r="Y706" s="168">
        <v>0</v>
      </c>
      <c r="Z706" s="168">
        <v>0</v>
      </c>
      <c r="AA706" s="168">
        <v>0</v>
      </c>
      <c r="AB706" s="168">
        <v>0</v>
      </c>
      <c r="AC706" s="168">
        <v>0</v>
      </c>
      <c r="AD706" s="168">
        <v>0</v>
      </c>
      <c r="AE706" s="168">
        <v>0</v>
      </c>
      <c r="AF706" s="168">
        <v>0</v>
      </c>
      <c r="AG706" s="168">
        <v>0</v>
      </c>
      <c r="AH706" s="168">
        <f t="shared" si="11"/>
        <v>10</v>
      </c>
      <c r="AI706" s="169">
        <v>44236</v>
      </c>
    </row>
    <row r="707" spans="1:35" x14ac:dyDescent="0.2">
      <c r="A707" s="34" t="s">
        <v>987</v>
      </c>
      <c r="B707" s="34" t="s">
        <v>988</v>
      </c>
      <c r="C707" s="34" t="s">
        <v>37</v>
      </c>
      <c r="D707" s="34" t="s">
        <v>42</v>
      </c>
      <c r="E707" s="167" t="s">
        <v>135</v>
      </c>
      <c r="F707" s="35">
        <v>90000</v>
      </c>
      <c r="G707" s="34" t="s">
        <v>111</v>
      </c>
      <c r="H707" s="34" t="s">
        <v>47</v>
      </c>
      <c r="I707" s="36">
        <v>45261</v>
      </c>
      <c r="J707" s="36">
        <v>45778</v>
      </c>
      <c r="K707" s="36">
        <v>45778</v>
      </c>
      <c r="L707" s="168">
        <v>30</v>
      </c>
      <c r="M707" s="168">
        <v>0</v>
      </c>
      <c r="N707" s="168">
        <v>0</v>
      </c>
      <c r="O707" s="168">
        <v>0</v>
      </c>
      <c r="P707" s="168">
        <v>0</v>
      </c>
      <c r="Q707" s="168">
        <v>0</v>
      </c>
      <c r="R707" s="168">
        <v>0</v>
      </c>
      <c r="S707" s="168">
        <v>0</v>
      </c>
      <c r="T707" s="168">
        <v>0</v>
      </c>
      <c r="U707" s="168">
        <v>0</v>
      </c>
      <c r="V707" s="168">
        <v>0</v>
      </c>
      <c r="W707" s="168">
        <v>15</v>
      </c>
      <c r="X707" s="168" t="s">
        <v>66</v>
      </c>
      <c r="Y707" s="168">
        <v>0</v>
      </c>
      <c r="Z707" s="168">
        <v>0</v>
      </c>
      <c r="AA707" s="168">
        <v>0</v>
      </c>
      <c r="AB707" s="168">
        <v>0</v>
      </c>
      <c r="AC707" s="168">
        <v>0</v>
      </c>
      <c r="AD707" s="168">
        <v>0</v>
      </c>
      <c r="AE707" s="168">
        <v>0</v>
      </c>
      <c r="AF707" s="168">
        <v>0</v>
      </c>
      <c r="AG707" s="168">
        <v>0</v>
      </c>
      <c r="AH707" s="168">
        <f t="shared" si="11"/>
        <v>45</v>
      </c>
      <c r="AI707" s="169">
        <v>44158</v>
      </c>
    </row>
    <row r="708" spans="1:35" x14ac:dyDescent="0.2">
      <c r="A708" s="34" t="s">
        <v>989</v>
      </c>
      <c r="B708" s="34" t="s">
        <v>990</v>
      </c>
      <c r="C708" s="34" t="s">
        <v>37</v>
      </c>
      <c r="D708" s="34" t="s">
        <v>42</v>
      </c>
      <c r="E708" s="167" t="s">
        <v>69</v>
      </c>
      <c r="F708" s="35">
        <v>14000</v>
      </c>
      <c r="G708" s="34" t="s">
        <v>70</v>
      </c>
      <c r="H708" s="34" t="s">
        <v>47</v>
      </c>
      <c r="I708" s="36">
        <v>45261</v>
      </c>
      <c r="J708" s="36">
        <v>45293</v>
      </c>
      <c r="K708" s="36">
        <v>45778</v>
      </c>
      <c r="L708" s="168">
        <v>0</v>
      </c>
      <c r="M708" s="168">
        <v>0</v>
      </c>
      <c r="N708" s="168">
        <v>0</v>
      </c>
      <c r="O708" s="168">
        <v>0</v>
      </c>
      <c r="P708" s="168">
        <v>0</v>
      </c>
      <c r="Q708" s="168">
        <v>0</v>
      </c>
      <c r="R708" s="168">
        <v>0</v>
      </c>
      <c r="S708" s="168">
        <v>0</v>
      </c>
      <c r="T708" s="168">
        <v>0</v>
      </c>
      <c r="U708" s="168">
        <v>0</v>
      </c>
      <c r="V708" s="168">
        <v>0</v>
      </c>
      <c r="W708" s="168">
        <v>10</v>
      </c>
      <c r="X708" s="168" t="s">
        <v>66</v>
      </c>
      <c r="Y708" s="168">
        <v>0</v>
      </c>
      <c r="Z708" s="168">
        <v>0</v>
      </c>
      <c r="AA708" s="168">
        <v>0</v>
      </c>
      <c r="AB708" s="168">
        <v>0</v>
      </c>
      <c r="AC708" s="168">
        <v>4</v>
      </c>
      <c r="AD708" s="168">
        <v>0</v>
      </c>
      <c r="AE708" s="168">
        <v>0</v>
      </c>
      <c r="AF708" s="168">
        <v>0</v>
      </c>
      <c r="AG708" s="168">
        <v>0</v>
      </c>
      <c r="AH708" s="168">
        <f t="shared" si="11"/>
        <v>14</v>
      </c>
      <c r="AI708" s="169">
        <v>44143</v>
      </c>
    </row>
    <row r="709" spans="1:35" x14ac:dyDescent="0.2">
      <c r="A709" s="34" t="s">
        <v>991</v>
      </c>
      <c r="B709" s="34" t="s">
        <v>992</v>
      </c>
      <c r="C709" s="34" t="s">
        <v>37</v>
      </c>
      <c r="D709" s="34" t="s">
        <v>43</v>
      </c>
      <c r="E709" s="167" t="s">
        <v>377</v>
      </c>
      <c r="F709" s="35">
        <v>20000</v>
      </c>
      <c r="G709" s="34" t="s">
        <v>378</v>
      </c>
      <c r="H709" s="34" t="s">
        <v>47</v>
      </c>
      <c r="I709" s="36">
        <v>45444</v>
      </c>
      <c r="J709" s="36" t="s">
        <v>66</v>
      </c>
      <c r="K709" s="36">
        <v>46143</v>
      </c>
      <c r="L709" s="168">
        <v>0</v>
      </c>
      <c r="M709" s="168">
        <v>0</v>
      </c>
      <c r="N709" s="168">
        <v>0</v>
      </c>
      <c r="O709" s="168">
        <v>0</v>
      </c>
      <c r="P709" s="168">
        <v>0</v>
      </c>
      <c r="Q709" s="168">
        <v>0</v>
      </c>
      <c r="R709" s="168">
        <v>0</v>
      </c>
      <c r="S709" s="168">
        <v>0</v>
      </c>
      <c r="T709" s="168">
        <v>0</v>
      </c>
      <c r="U709" s="168">
        <v>0</v>
      </c>
      <c r="V709" s="168">
        <v>0</v>
      </c>
      <c r="W709" s="168">
        <v>20</v>
      </c>
      <c r="X709" s="168">
        <v>0</v>
      </c>
      <c r="Y709" s="168">
        <v>0</v>
      </c>
      <c r="Z709" s="168">
        <v>0</v>
      </c>
      <c r="AA709" s="168">
        <v>0</v>
      </c>
      <c r="AB709" s="168">
        <v>0</v>
      </c>
      <c r="AC709" s="168">
        <v>0</v>
      </c>
      <c r="AD709" s="168">
        <v>0</v>
      </c>
      <c r="AE709" s="168">
        <v>0</v>
      </c>
      <c r="AF709" s="168">
        <v>0</v>
      </c>
      <c r="AG709" s="168">
        <v>0</v>
      </c>
      <c r="AH709" s="168">
        <f t="shared" si="11"/>
        <v>20</v>
      </c>
      <c r="AI709" s="169">
        <v>44344</v>
      </c>
    </row>
    <row r="710" spans="1:35" x14ac:dyDescent="0.2">
      <c r="A710" s="34" t="s">
        <v>993</v>
      </c>
      <c r="B710" s="34" t="s">
        <v>994</v>
      </c>
      <c r="C710" s="34" t="s">
        <v>37</v>
      </c>
      <c r="D710" s="34" t="s">
        <v>42</v>
      </c>
      <c r="E710" s="167" t="s">
        <v>377</v>
      </c>
      <c r="F710" s="35">
        <v>58000</v>
      </c>
      <c r="G710" s="34" t="s">
        <v>378</v>
      </c>
      <c r="H710" s="34" t="s">
        <v>47</v>
      </c>
      <c r="I710" s="36">
        <v>45537</v>
      </c>
      <c r="J710" s="36">
        <v>45565</v>
      </c>
      <c r="K710" s="36">
        <v>46041</v>
      </c>
      <c r="L710" s="168">
        <v>0</v>
      </c>
      <c r="M710" s="168">
        <v>0</v>
      </c>
      <c r="N710" s="168">
        <v>0</v>
      </c>
      <c r="O710" s="168">
        <v>0</v>
      </c>
      <c r="P710" s="168">
        <v>0</v>
      </c>
      <c r="Q710" s="168">
        <v>0</v>
      </c>
      <c r="R710" s="168">
        <v>0</v>
      </c>
      <c r="S710" s="168">
        <v>0</v>
      </c>
      <c r="T710" s="168">
        <v>0</v>
      </c>
      <c r="U710" s="168">
        <v>0</v>
      </c>
      <c r="V710" s="168">
        <v>0</v>
      </c>
      <c r="W710" s="168">
        <v>0</v>
      </c>
      <c r="X710" s="168">
        <v>20</v>
      </c>
      <c r="Y710" s="168">
        <v>0</v>
      </c>
      <c r="Z710" s="168">
        <v>0</v>
      </c>
      <c r="AA710" s="168">
        <v>0</v>
      </c>
      <c r="AB710" s="168">
        <v>38</v>
      </c>
      <c r="AC710" s="168">
        <v>0</v>
      </c>
      <c r="AD710" s="168">
        <v>0</v>
      </c>
      <c r="AE710" s="168">
        <v>0</v>
      </c>
      <c r="AF710" s="168">
        <v>0</v>
      </c>
      <c r="AG710" s="168">
        <v>0</v>
      </c>
      <c r="AH710" s="168">
        <f t="shared" si="11"/>
        <v>58</v>
      </c>
      <c r="AI710" s="169">
        <v>44245</v>
      </c>
    </row>
    <row r="711" spans="1:35" x14ac:dyDescent="0.2">
      <c r="A711" s="34" t="s">
        <v>995</v>
      </c>
      <c r="B711" s="34" t="s">
        <v>996</v>
      </c>
      <c r="C711" s="34" t="s">
        <v>37</v>
      </c>
      <c r="D711" s="34" t="s">
        <v>43</v>
      </c>
      <c r="E711" s="167" t="s">
        <v>135</v>
      </c>
      <c r="F711" s="35">
        <v>766000</v>
      </c>
      <c r="G711" s="34" t="s">
        <v>111</v>
      </c>
      <c r="H711" s="34" t="s">
        <v>47</v>
      </c>
      <c r="I711" s="36">
        <v>45505</v>
      </c>
      <c r="J711" s="36" t="s">
        <v>66</v>
      </c>
      <c r="K711" s="36">
        <v>46113</v>
      </c>
      <c r="L711" s="168">
        <v>0</v>
      </c>
      <c r="M711" s="168">
        <v>0</v>
      </c>
      <c r="N711" s="168">
        <v>0</v>
      </c>
      <c r="O711" s="168">
        <v>0</v>
      </c>
      <c r="P711" s="168">
        <v>0</v>
      </c>
      <c r="Q711" s="168">
        <v>0</v>
      </c>
      <c r="R711" s="168">
        <v>0</v>
      </c>
      <c r="S711" s="168">
        <v>0</v>
      </c>
      <c r="T711" s="168">
        <v>0</v>
      </c>
      <c r="U711" s="168">
        <v>0</v>
      </c>
      <c r="V711" s="168">
        <v>38</v>
      </c>
      <c r="W711" s="168">
        <v>0</v>
      </c>
      <c r="X711" s="168">
        <v>437</v>
      </c>
      <c r="Y711" s="168">
        <v>0</v>
      </c>
      <c r="Z711" s="168">
        <v>0</v>
      </c>
      <c r="AA711" s="168">
        <v>0</v>
      </c>
      <c r="AB711" s="168">
        <v>0</v>
      </c>
      <c r="AC711" s="168">
        <v>46</v>
      </c>
      <c r="AD711" s="168">
        <v>0</v>
      </c>
      <c r="AE711" s="168">
        <v>0</v>
      </c>
      <c r="AF711" s="168">
        <v>0</v>
      </c>
      <c r="AG711" s="168">
        <v>0</v>
      </c>
      <c r="AH711" s="168">
        <f t="shared" si="11"/>
        <v>521</v>
      </c>
      <c r="AI711" s="169">
        <v>44245</v>
      </c>
    </row>
    <row r="712" spans="1:35" x14ac:dyDescent="0.2">
      <c r="A712" s="34" t="s">
        <v>995</v>
      </c>
      <c r="B712" s="34" t="s">
        <v>996</v>
      </c>
      <c r="C712" s="34" t="s">
        <v>37</v>
      </c>
      <c r="D712" s="34" t="s">
        <v>44</v>
      </c>
      <c r="E712" s="167" t="s">
        <v>135</v>
      </c>
      <c r="F712" s="35">
        <v>766000</v>
      </c>
      <c r="G712" s="34" t="s">
        <v>111</v>
      </c>
      <c r="H712" s="34" t="s">
        <v>47</v>
      </c>
      <c r="I712" s="36">
        <v>45505</v>
      </c>
      <c r="J712" s="36" t="s">
        <v>66</v>
      </c>
      <c r="K712" s="36">
        <v>46113</v>
      </c>
      <c r="L712" s="168">
        <v>0</v>
      </c>
      <c r="M712" s="168">
        <v>0</v>
      </c>
      <c r="N712" s="168">
        <v>0</v>
      </c>
      <c r="O712" s="168">
        <v>0</v>
      </c>
      <c r="P712" s="168">
        <v>0</v>
      </c>
      <c r="Q712" s="168">
        <v>0</v>
      </c>
      <c r="R712" s="168">
        <v>0</v>
      </c>
      <c r="S712" s="168">
        <v>0</v>
      </c>
      <c r="T712" s="168">
        <v>0</v>
      </c>
      <c r="U712" s="168">
        <v>0</v>
      </c>
      <c r="V712" s="168">
        <v>0</v>
      </c>
      <c r="W712" s="168">
        <v>0</v>
      </c>
      <c r="X712" s="168">
        <v>0</v>
      </c>
      <c r="Y712" s="168">
        <v>0</v>
      </c>
      <c r="Z712" s="168">
        <v>0</v>
      </c>
      <c r="AA712" s="168">
        <v>0</v>
      </c>
      <c r="AB712" s="168">
        <v>245</v>
      </c>
      <c r="AC712" s="168">
        <v>0</v>
      </c>
      <c r="AD712" s="168">
        <v>0</v>
      </c>
      <c r="AE712" s="168">
        <v>0</v>
      </c>
      <c r="AF712" s="168">
        <v>0</v>
      </c>
      <c r="AG712" s="168">
        <v>0</v>
      </c>
      <c r="AH712" s="168">
        <f t="shared" si="11"/>
        <v>245</v>
      </c>
      <c r="AI712" s="169">
        <v>44245</v>
      </c>
    </row>
    <row r="713" spans="1:35" x14ac:dyDescent="0.2">
      <c r="A713" s="34" t="s">
        <v>997</v>
      </c>
      <c r="B713" s="34" t="s">
        <v>998</v>
      </c>
      <c r="C713" s="34" t="s">
        <v>37</v>
      </c>
      <c r="D713" s="34" t="s">
        <v>38</v>
      </c>
      <c r="E713" s="167" t="s">
        <v>82</v>
      </c>
      <c r="F713" s="35">
        <v>48000</v>
      </c>
      <c r="G713" s="34" t="s">
        <v>83</v>
      </c>
      <c r="H713" s="34" t="s">
        <v>47</v>
      </c>
      <c r="I713" s="36">
        <v>44834</v>
      </c>
      <c r="J713" s="36">
        <v>44742</v>
      </c>
      <c r="K713" s="36">
        <v>45289</v>
      </c>
      <c r="L713" s="168">
        <v>40</v>
      </c>
      <c r="M713" s="168">
        <v>0</v>
      </c>
      <c r="N713" s="168">
        <v>0</v>
      </c>
      <c r="O713" s="168">
        <v>0</v>
      </c>
      <c r="P713" s="168">
        <v>0</v>
      </c>
      <c r="Q713" s="168">
        <v>0</v>
      </c>
      <c r="R713" s="168">
        <v>0</v>
      </c>
      <c r="S713" s="168">
        <v>0</v>
      </c>
      <c r="T713" s="168">
        <v>0</v>
      </c>
      <c r="U713" s="168">
        <v>0</v>
      </c>
      <c r="V713" s="168">
        <v>0</v>
      </c>
      <c r="W713" s="168">
        <v>8</v>
      </c>
      <c r="X713" s="168" t="s">
        <v>66</v>
      </c>
      <c r="Y713" s="168">
        <v>0</v>
      </c>
      <c r="Z713" s="168">
        <v>0</v>
      </c>
      <c r="AA713" s="168">
        <v>0</v>
      </c>
      <c r="AB713" s="168">
        <v>0</v>
      </c>
      <c r="AC713" s="168">
        <v>0</v>
      </c>
      <c r="AD713" s="168">
        <v>0</v>
      </c>
      <c r="AE713" s="168">
        <v>0</v>
      </c>
      <c r="AF713" s="168">
        <v>0</v>
      </c>
      <c r="AG713" s="168">
        <v>0</v>
      </c>
      <c r="AH713" s="168">
        <f t="shared" si="11"/>
        <v>48</v>
      </c>
      <c r="AI713" s="169">
        <v>44817</v>
      </c>
    </row>
    <row r="714" spans="1:35" x14ac:dyDescent="0.2">
      <c r="A714" s="34" t="s">
        <v>997</v>
      </c>
      <c r="B714" s="34" t="s">
        <v>998</v>
      </c>
      <c r="C714" s="34" t="s">
        <v>37</v>
      </c>
      <c r="D714" s="34" t="s">
        <v>42</v>
      </c>
      <c r="E714" s="167" t="s">
        <v>82</v>
      </c>
      <c r="F714" s="35">
        <v>48000</v>
      </c>
      <c r="G714" s="34" t="s">
        <v>83</v>
      </c>
      <c r="H714" s="34" t="s">
        <v>75</v>
      </c>
      <c r="I714" s="36">
        <v>44834</v>
      </c>
      <c r="J714" s="36">
        <v>44742</v>
      </c>
      <c r="K714" s="36">
        <v>45289</v>
      </c>
      <c r="L714" s="168">
        <v>0</v>
      </c>
      <c r="M714" s="168">
        <v>0</v>
      </c>
      <c r="N714" s="168">
        <v>0</v>
      </c>
      <c r="O714" s="168">
        <v>0</v>
      </c>
      <c r="P714" s="168">
        <v>0</v>
      </c>
      <c r="Q714" s="168">
        <v>0</v>
      </c>
      <c r="R714" s="168">
        <v>0</v>
      </c>
      <c r="S714" s="168">
        <v>0</v>
      </c>
      <c r="T714" s="168">
        <v>0</v>
      </c>
      <c r="U714" s="168">
        <v>0</v>
      </c>
      <c r="V714" s="168">
        <v>0</v>
      </c>
      <c r="W714" s="168">
        <v>32</v>
      </c>
      <c r="X714" s="168" t="s">
        <v>66</v>
      </c>
      <c r="Y714" s="168">
        <v>0</v>
      </c>
      <c r="Z714" s="168">
        <v>0</v>
      </c>
      <c r="AA714" s="168">
        <v>0</v>
      </c>
      <c r="AB714" s="168">
        <v>0</v>
      </c>
      <c r="AC714" s="168">
        <v>0</v>
      </c>
      <c r="AD714" s="168">
        <v>0</v>
      </c>
      <c r="AE714" s="168">
        <v>0</v>
      </c>
      <c r="AF714" s="168">
        <v>0</v>
      </c>
      <c r="AG714" s="168">
        <v>0</v>
      </c>
      <c r="AH714" s="168">
        <f t="shared" si="11"/>
        <v>32</v>
      </c>
      <c r="AI714" s="169">
        <v>44817</v>
      </c>
    </row>
    <row r="715" spans="1:35" x14ac:dyDescent="0.2">
      <c r="A715" s="34" t="s">
        <v>999</v>
      </c>
      <c r="B715" s="34" t="s">
        <v>1000</v>
      </c>
      <c r="C715" s="34" t="s">
        <v>37</v>
      </c>
      <c r="D715" s="34" t="s">
        <v>44</v>
      </c>
      <c r="E715" s="167" t="s">
        <v>92</v>
      </c>
      <c r="F715" s="35">
        <v>31000</v>
      </c>
      <c r="G715" s="34" t="s">
        <v>93</v>
      </c>
      <c r="H715" s="34" t="s">
        <v>47</v>
      </c>
      <c r="I715" s="36">
        <v>44054</v>
      </c>
      <c r="J715" s="36" t="s">
        <v>66</v>
      </c>
      <c r="K715" s="36">
        <v>44572</v>
      </c>
      <c r="L715" s="168">
        <v>0</v>
      </c>
      <c r="M715" s="168">
        <v>0</v>
      </c>
      <c r="N715" s="168">
        <v>0</v>
      </c>
      <c r="O715" s="168">
        <v>0</v>
      </c>
      <c r="P715" s="168">
        <v>0</v>
      </c>
      <c r="Q715" s="168">
        <v>0</v>
      </c>
      <c r="R715" s="168">
        <v>0</v>
      </c>
      <c r="S715" s="168">
        <v>0</v>
      </c>
      <c r="T715" s="168">
        <v>0</v>
      </c>
      <c r="U715" s="168">
        <v>0</v>
      </c>
      <c r="V715" s="168">
        <v>0</v>
      </c>
      <c r="W715" s="168">
        <v>0</v>
      </c>
      <c r="X715" s="168">
        <v>15</v>
      </c>
      <c r="Y715" s="168">
        <v>0</v>
      </c>
      <c r="Z715" s="168">
        <v>0</v>
      </c>
      <c r="AA715" s="168">
        <v>0</v>
      </c>
      <c r="AB715" s="168">
        <v>0</v>
      </c>
      <c r="AC715" s="168">
        <v>0</v>
      </c>
      <c r="AD715" s="168">
        <v>0</v>
      </c>
      <c r="AE715" s="168">
        <v>0</v>
      </c>
      <c r="AF715" s="168">
        <v>0</v>
      </c>
      <c r="AG715" s="168">
        <v>0</v>
      </c>
      <c r="AH715" s="168">
        <f t="shared" si="11"/>
        <v>15</v>
      </c>
      <c r="AI715" s="169">
        <v>44463</v>
      </c>
    </row>
    <row r="716" spans="1:35" x14ac:dyDescent="0.2">
      <c r="A716" s="34" t="s">
        <v>1001</v>
      </c>
      <c r="B716" s="34" t="s">
        <v>1002</v>
      </c>
      <c r="C716" s="34" t="s">
        <v>37</v>
      </c>
      <c r="D716" s="34" t="s">
        <v>42</v>
      </c>
      <c r="E716" s="167" t="s">
        <v>51</v>
      </c>
      <c r="F716" s="35">
        <v>6000</v>
      </c>
      <c r="G716" s="34" t="s">
        <v>40</v>
      </c>
      <c r="H716" s="34" t="s">
        <v>47</v>
      </c>
      <c r="I716" s="36">
        <v>45530</v>
      </c>
      <c r="J716" s="36" t="s">
        <v>66</v>
      </c>
      <c r="K716" s="36">
        <v>45869</v>
      </c>
      <c r="L716" s="168">
        <v>0</v>
      </c>
      <c r="M716" s="168">
        <v>0</v>
      </c>
      <c r="N716" s="168">
        <v>0</v>
      </c>
      <c r="O716" s="168">
        <v>0</v>
      </c>
      <c r="P716" s="168">
        <v>0</v>
      </c>
      <c r="Q716" s="168">
        <v>0</v>
      </c>
      <c r="R716" s="168">
        <v>0</v>
      </c>
      <c r="S716" s="168">
        <v>0</v>
      </c>
      <c r="T716" s="168">
        <v>0</v>
      </c>
      <c r="U716" s="168">
        <v>0</v>
      </c>
      <c r="V716" s="168">
        <v>0</v>
      </c>
      <c r="W716" s="168">
        <v>0</v>
      </c>
      <c r="X716" s="168">
        <v>5</v>
      </c>
      <c r="Y716" s="168">
        <v>0</v>
      </c>
      <c r="Z716" s="168">
        <v>0</v>
      </c>
      <c r="AA716" s="168">
        <v>0</v>
      </c>
      <c r="AB716" s="168">
        <v>0</v>
      </c>
      <c r="AC716" s="168">
        <v>0</v>
      </c>
      <c r="AD716" s="168">
        <v>0</v>
      </c>
      <c r="AE716" s="168">
        <v>0</v>
      </c>
      <c r="AF716" s="168">
        <v>0</v>
      </c>
      <c r="AG716" s="168">
        <v>0</v>
      </c>
      <c r="AH716" s="168">
        <f t="shared" si="11"/>
        <v>5</v>
      </c>
      <c r="AI716" s="169">
        <v>44180</v>
      </c>
    </row>
    <row r="717" spans="1:35" x14ac:dyDescent="0.2">
      <c r="A717" s="34" t="s">
        <v>1003</v>
      </c>
      <c r="B717" s="34" t="s">
        <v>1004</v>
      </c>
      <c r="C717" s="34" t="s">
        <v>37</v>
      </c>
      <c r="D717" s="34" t="s">
        <v>38</v>
      </c>
      <c r="E717" s="167" t="s">
        <v>51</v>
      </c>
      <c r="F717" s="35">
        <v>91000</v>
      </c>
      <c r="G717" s="34" t="s">
        <v>40</v>
      </c>
      <c r="H717" s="34" t="s">
        <v>47</v>
      </c>
      <c r="I717" s="36">
        <v>45383</v>
      </c>
      <c r="J717" s="36" t="s">
        <v>66</v>
      </c>
      <c r="K717" s="36">
        <v>45915</v>
      </c>
      <c r="L717" s="168" t="s">
        <v>66</v>
      </c>
      <c r="M717" s="168">
        <v>0</v>
      </c>
      <c r="N717" s="168">
        <v>0</v>
      </c>
      <c r="O717" s="168">
        <v>0</v>
      </c>
      <c r="P717" s="168">
        <v>0</v>
      </c>
      <c r="Q717" s="168">
        <v>0</v>
      </c>
      <c r="R717" s="168">
        <v>0</v>
      </c>
      <c r="S717" s="168">
        <v>0</v>
      </c>
      <c r="T717" s="168">
        <v>0</v>
      </c>
      <c r="U717" s="168">
        <v>0</v>
      </c>
      <c r="V717" s="168">
        <v>0</v>
      </c>
      <c r="W717" s="168" t="s">
        <v>66</v>
      </c>
      <c r="X717" s="168" t="s">
        <v>66</v>
      </c>
      <c r="Y717" s="168">
        <v>0</v>
      </c>
      <c r="Z717" s="168">
        <v>0</v>
      </c>
      <c r="AA717" s="168">
        <v>46</v>
      </c>
      <c r="AB717" s="168" t="s">
        <v>66</v>
      </c>
      <c r="AC717" s="168">
        <v>0</v>
      </c>
      <c r="AD717" s="168">
        <v>0</v>
      </c>
      <c r="AE717" s="168">
        <v>0</v>
      </c>
      <c r="AF717" s="168">
        <v>0</v>
      </c>
      <c r="AG717" s="168">
        <v>0</v>
      </c>
      <c r="AH717" s="168">
        <f t="shared" si="11"/>
        <v>46</v>
      </c>
      <c r="AI717" s="169">
        <v>44208</v>
      </c>
    </row>
    <row r="718" spans="1:35" x14ac:dyDescent="0.2">
      <c r="A718" s="34" t="s">
        <v>1003</v>
      </c>
      <c r="B718" s="34" t="s">
        <v>1004</v>
      </c>
      <c r="C718" s="34" t="s">
        <v>37</v>
      </c>
      <c r="D718" s="34" t="s">
        <v>42</v>
      </c>
      <c r="E718" s="167" t="s">
        <v>51</v>
      </c>
      <c r="F718" s="35">
        <v>91000</v>
      </c>
      <c r="G718" s="34" t="s">
        <v>40</v>
      </c>
      <c r="H718" s="34" t="s">
        <v>47</v>
      </c>
      <c r="I718" s="36">
        <v>45383</v>
      </c>
      <c r="J718" s="36" t="s">
        <v>66</v>
      </c>
      <c r="K718" s="36">
        <v>45915</v>
      </c>
      <c r="L718" s="168">
        <v>10</v>
      </c>
      <c r="M718" s="168">
        <v>0</v>
      </c>
      <c r="N718" s="168">
        <v>0</v>
      </c>
      <c r="O718" s="168">
        <v>0</v>
      </c>
      <c r="P718" s="168">
        <v>0</v>
      </c>
      <c r="Q718" s="168">
        <v>0</v>
      </c>
      <c r="R718" s="168">
        <v>0</v>
      </c>
      <c r="S718" s="168">
        <v>0</v>
      </c>
      <c r="T718" s="168">
        <v>0</v>
      </c>
      <c r="U718" s="168">
        <v>0</v>
      </c>
      <c r="V718" s="168">
        <v>0</v>
      </c>
      <c r="W718" s="168">
        <v>10</v>
      </c>
      <c r="X718" s="168">
        <v>0</v>
      </c>
      <c r="Y718" s="168">
        <v>0</v>
      </c>
      <c r="Z718" s="168">
        <v>0</v>
      </c>
      <c r="AA718" s="168">
        <v>0</v>
      </c>
      <c r="AB718" s="168">
        <v>7</v>
      </c>
      <c r="AC718" s="168">
        <v>0</v>
      </c>
      <c r="AD718" s="168">
        <v>0</v>
      </c>
      <c r="AE718" s="168">
        <v>0</v>
      </c>
      <c r="AF718" s="168">
        <v>0</v>
      </c>
      <c r="AG718" s="168">
        <v>0</v>
      </c>
      <c r="AH718" s="168">
        <f t="shared" si="11"/>
        <v>27</v>
      </c>
      <c r="AI718" s="169">
        <v>44208</v>
      </c>
    </row>
    <row r="719" spans="1:35" x14ac:dyDescent="0.2">
      <c r="A719" s="34" t="s">
        <v>1005</v>
      </c>
      <c r="B719" s="34" t="s">
        <v>1006</v>
      </c>
      <c r="C719" s="34" t="s">
        <v>37</v>
      </c>
      <c r="D719" s="34" t="s">
        <v>38</v>
      </c>
      <c r="E719" s="167" t="s">
        <v>82</v>
      </c>
      <c r="F719" s="35">
        <v>3203000</v>
      </c>
      <c r="G719" s="34" t="s">
        <v>83</v>
      </c>
      <c r="H719" s="34" t="s">
        <v>47</v>
      </c>
      <c r="I719" s="36">
        <v>43971</v>
      </c>
      <c r="J719" s="36" t="s">
        <v>66</v>
      </c>
      <c r="K719" s="36" t="s">
        <v>66</v>
      </c>
      <c r="L719" s="168">
        <v>0</v>
      </c>
      <c r="M719" s="168">
        <v>0</v>
      </c>
      <c r="N719" s="168">
        <v>0</v>
      </c>
      <c r="O719" s="168">
        <v>0</v>
      </c>
      <c r="P719" s="168">
        <v>0</v>
      </c>
      <c r="Q719" s="168">
        <v>0</v>
      </c>
      <c r="R719" s="168">
        <v>0</v>
      </c>
      <c r="S719" s="168">
        <v>0</v>
      </c>
      <c r="T719" s="168">
        <v>0</v>
      </c>
      <c r="U719" s="168">
        <v>0</v>
      </c>
      <c r="V719" s="168">
        <v>0</v>
      </c>
      <c r="W719" s="168">
        <v>0</v>
      </c>
      <c r="X719" s="168">
        <v>0</v>
      </c>
      <c r="Y719" s="168">
        <v>0</v>
      </c>
      <c r="Z719" s="168">
        <v>0</v>
      </c>
      <c r="AA719" s="168">
        <v>0</v>
      </c>
      <c r="AB719" s="168">
        <v>200</v>
      </c>
      <c r="AC719" s="168">
        <v>0</v>
      </c>
      <c r="AD719" s="168">
        <v>0</v>
      </c>
      <c r="AE719" s="168">
        <v>0</v>
      </c>
      <c r="AF719" s="168">
        <v>0</v>
      </c>
      <c r="AG719" s="168">
        <v>0</v>
      </c>
      <c r="AH719" s="168">
        <f t="shared" si="11"/>
        <v>200</v>
      </c>
      <c r="AI719" s="169">
        <v>43943</v>
      </c>
    </row>
    <row r="720" spans="1:35" x14ac:dyDescent="0.2">
      <c r="A720" s="34" t="s">
        <v>1005</v>
      </c>
      <c r="B720" s="34" t="s">
        <v>1006</v>
      </c>
      <c r="C720" s="34" t="s">
        <v>37</v>
      </c>
      <c r="D720" s="34" t="s">
        <v>42</v>
      </c>
      <c r="E720" s="167" t="s">
        <v>82</v>
      </c>
      <c r="F720" s="35">
        <v>3203000</v>
      </c>
      <c r="G720" s="34" t="s">
        <v>83</v>
      </c>
      <c r="H720" s="34" t="s">
        <v>47</v>
      </c>
      <c r="I720" s="36">
        <v>43971</v>
      </c>
      <c r="J720" s="36" t="s">
        <v>66</v>
      </c>
      <c r="K720" s="36" t="s">
        <v>66</v>
      </c>
      <c r="L720" s="168">
        <v>0</v>
      </c>
      <c r="M720" s="168">
        <v>0</v>
      </c>
      <c r="N720" s="168">
        <v>0</v>
      </c>
      <c r="O720" s="168">
        <v>0</v>
      </c>
      <c r="P720" s="168">
        <v>0</v>
      </c>
      <c r="Q720" s="168">
        <v>0</v>
      </c>
      <c r="R720" s="168">
        <v>0</v>
      </c>
      <c r="S720" s="168">
        <v>0</v>
      </c>
      <c r="T720" s="168">
        <v>0</v>
      </c>
      <c r="U720" s="168">
        <v>0</v>
      </c>
      <c r="V720" s="168">
        <v>0</v>
      </c>
      <c r="W720" s="168">
        <v>0</v>
      </c>
      <c r="X720" s="168">
        <v>0</v>
      </c>
      <c r="Y720" s="168">
        <v>0</v>
      </c>
      <c r="Z720" s="168">
        <v>0</v>
      </c>
      <c r="AA720" s="168">
        <v>0</v>
      </c>
      <c r="AB720" s="168">
        <v>303</v>
      </c>
      <c r="AC720" s="168">
        <v>0</v>
      </c>
      <c r="AD720" s="168">
        <v>0</v>
      </c>
      <c r="AE720" s="168">
        <v>0</v>
      </c>
      <c r="AF720" s="168">
        <v>0</v>
      </c>
      <c r="AG720" s="168">
        <v>0</v>
      </c>
      <c r="AH720" s="168">
        <f t="shared" si="11"/>
        <v>303</v>
      </c>
      <c r="AI720" s="169">
        <v>43943</v>
      </c>
    </row>
    <row r="721" spans="1:35" x14ac:dyDescent="0.2">
      <c r="A721" s="34" t="s">
        <v>1005</v>
      </c>
      <c r="B721" s="34" t="s">
        <v>1006</v>
      </c>
      <c r="C721" s="34" t="s">
        <v>37</v>
      </c>
      <c r="D721" s="34" t="s">
        <v>43</v>
      </c>
      <c r="E721" s="167" t="s">
        <v>82</v>
      </c>
      <c r="F721" s="35">
        <v>3203000</v>
      </c>
      <c r="G721" s="34" t="s">
        <v>83</v>
      </c>
      <c r="H721" s="34" t="s">
        <v>47</v>
      </c>
      <c r="I721" s="36">
        <v>43971</v>
      </c>
      <c r="J721" s="36" t="s">
        <v>66</v>
      </c>
      <c r="K721" s="36" t="s">
        <v>66</v>
      </c>
      <c r="L721" s="168">
        <v>0</v>
      </c>
      <c r="M721" s="168">
        <v>0</v>
      </c>
      <c r="N721" s="168">
        <v>0</v>
      </c>
      <c r="O721" s="168">
        <v>0</v>
      </c>
      <c r="P721" s="168">
        <v>0</v>
      </c>
      <c r="Q721" s="168">
        <v>0</v>
      </c>
      <c r="R721" s="168">
        <v>0</v>
      </c>
      <c r="S721" s="168">
        <v>0</v>
      </c>
      <c r="T721" s="168">
        <v>0</v>
      </c>
      <c r="U721" s="168">
        <v>0</v>
      </c>
      <c r="V721" s="168">
        <v>0</v>
      </c>
      <c r="W721" s="168">
        <v>0</v>
      </c>
      <c r="X721" s="168">
        <v>0</v>
      </c>
      <c r="Y721" s="168">
        <v>0</v>
      </c>
      <c r="Z721" s="168">
        <v>0</v>
      </c>
      <c r="AA721" s="168">
        <v>0</v>
      </c>
      <c r="AB721" s="168">
        <v>1000</v>
      </c>
      <c r="AC721" s="168">
        <v>0</v>
      </c>
      <c r="AD721" s="168">
        <v>0</v>
      </c>
      <c r="AE721" s="168">
        <v>0</v>
      </c>
      <c r="AF721" s="168">
        <v>0</v>
      </c>
      <c r="AG721" s="168">
        <v>0</v>
      </c>
      <c r="AH721" s="168">
        <f t="shared" si="11"/>
        <v>1000</v>
      </c>
      <c r="AI721" s="169">
        <v>43943</v>
      </c>
    </row>
    <row r="722" spans="1:35" x14ac:dyDescent="0.2">
      <c r="A722" s="34" t="s">
        <v>1005</v>
      </c>
      <c r="B722" s="34" t="s">
        <v>1006</v>
      </c>
      <c r="C722" s="34" t="s">
        <v>37</v>
      </c>
      <c r="D722" s="34" t="s">
        <v>44</v>
      </c>
      <c r="E722" s="167" t="s">
        <v>82</v>
      </c>
      <c r="F722" s="35">
        <v>3203000</v>
      </c>
      <c r="G722" s="34" t="s">
        <v>83</v>
      </c>
      <c r="H722" s="34" t="s">
        <v>47</v>
      </c>
      <c r="I722" s="36">
        <v>43971</v>
      </c>
      <c r="J722" s="36" t="s">
        <v>66</v>
      </c>
      <c r="K722" s="36" t="s">
        <v>66</v>
      </c>
      <c r="L722" s="168">
        <v>0</v>
      </c>
      <c r="M722" s="168">
        <v>0</v>
      </c>
      <c r="N722" s="168">
        <v>0</v>
      </c>
      <c r="O722" s="168">
        <v>0</v>
      </c>
      <c r="P722" s="168">
        <v>0</v>
      </c>
      <c r="Q722" s="168">
        <v>0</v>
      </c>
      <c r="R722" s="168">
        <v>0</v>
      </c>
      <c r="S722" s="168">
        <v>0</v>
      </c>
      <c r="T722" s="168">
        <v>0</v>
      </c>
      <c r="U722" s="168">
        <v>0</v>
      </c>
      <c r="V722" s="168">
        <v>0</v>
      </c>
      <c r="W722" s="168">
        <v>0</v>
      </c>
      <c r="X722" s="168">
        <v>0</v>
      </c>
      <c r="Y722" s="168">
        <v>0</v>
      </c>
      <c r="Z722" s="168">
        <v>0</v>
      </c>
      <c r="AA722" s="168">
        <v>0</v>
      </c>
      <c r="AB722" s="168">
        <v>1504</v>
      </c>
      <c r="AC722" s="168">
        <v>0</v>
      </c>
      <c r="AD722" s="168">
        <v>0</v>
      </c>
      <c r="AE722" s="168">
        <v>0</v>
      </c>
      <c r="AF722" s="168">
        <v>0</v>
      </c>
      <c r="AG722" s="168">
        <v>0</v>
      </c>
      <c r="AH722" s="168">
        <f t="shared" si="11"/>
        <v>1504</v>
      </c>
      <c r="AI722" s="169">
        <v>43943</v>
      </c>
    </row>
    <row r="723" spans="1:35" x14ac:dyDescent="0.2">
      <c r="A723" s="34" t="s">
        <v>1007</v>
      </c>
      <c r="B723" s="34" t="s">
        <v>1008</v>
      </c>
      <c r="C723" s="34" t="s">
        <v>37</v>
      </c>
      <c r="D723" s="34" t="s">
        <v>42</v>
      </c>
      <c r="E723" s="167" t="s">
        <v>82</v>
      </c>
      <c r="F723" s="35">
        <v>33000</v>
      </c>
      <c r="G723" s="34" t="s">
        <v>83</v>
      </c>
      <c r="H723" s="34" t="s">
        <v>47</v>
      </c>
      <c r="I723" s="36">
        <v>45366</v>
      </c>
      <c r="J723" s="36" t="s">
        <v>66</v>
      </c>
      <c r="K723" s="36">
        <v>45705</v>
      </c>
      <c r="L723" s="168">
        <v>0</v>
      </c>
      <c r="M723" s="168">
        <v>0</v>
      </c>
      <c r="N723" s="168">
        <v>0</v>
      </c>
      <c r="O723" s="168">
        <v>0</v>
      </c>
      <c r="P723" s="168">
        <v>0</v>
      </c>
      <c r="Q723" s="168">
        <v>0</v>
      </c>
      <c r="R723" s="168">
        <v>0</v>
      </c>
      <c r="S723" s="168">
        <v>0</v>
      </c>
      <c r="T723" s="168">
        <v>0</v>
      </c>
      <c r="U723" s="168">
        <v>0</v>
      </c>
      <c r="V723" s="168">
        <v>0</v>
      </c>
      <c r="W723" s="168">
        <v>25</v>
      </c>
      <c r="X723" s="168">
        <v>0</v>
      </c>
      <c r="Y723" s="168">
        <v>0</v>
      </c>
      <c r="Z723" s="168">
        <v>0</v>
      </c>
      <c r="AA723" s="168">
        <v>0</v>
      </c>
      <c r="AB723" s="168">
        <v>0</v>
      </c>
      <c r="AC723" s="168">
        <v>0</v>
      </c>
      <c r="AD723" s="168">
        <v>0</v>
      </c>
      <c r="AE723" s="168">
        <v>0</v>
      </c>
      <c r="AF723" s="168">
        <v>0</v>
      </c>
      <c r="AG723" s="168">
        <v>0</v>
      </c>
      <c r="AH723" s="168">
        <f t="shared" si="11"/>
        <v>25</v>
      </c>
      <c r="AI723" s="169">
        <v>44540</v>
      </c>
    </row>
    <row r="724" spans="1:35" x14ac:dyDescent="0.2">
      <c r="A724" s="34" t="s">
        <v>1009</v>
      </c>
      <c r="B724" s="34" t="s">
        <v>1010</v>
      </c>
      <c r="C724" s="34" t="s">
        <v>37</v>
      </c>
      <c r="D724" s="34" t="s">
        <v>43</v>
      </c>
      <c r="E724" s="167" t="s">
        <v>73</v>
      </c>
      <c r="F724" s="35">
        <v>796000</v>
      </c>
      <c r="G724" s="34" t="s">
        <v>74</v>
      </c>
      <c r="H724" s="34" t="s">
        <v>47</v>
      </c>
      <c r="I724" s="36">
        <v>45565</v>
      </c>
      <c r="J724" s="36" t="s">
        <v>66</v>
      </c>
      <c r="K724" s="36">
        <v>46066</v>
      </c>
      <c r="L724" s="168">
        <v>20</v>
      </c>
      <c r="M724" s="168">
        <v>0</v>
      </c>
      <c r="N724" s="168">
        <v>0</v>
      </c>
      <c r="O724" s="168">
        <v>0</v>
      </c>
      <c r="P724" s="168">
        <v>0</v>
      </c>
      <c r="Q724" s="168">
        <v>0</v>
      </c>
      <c r="R724" s="168">
        <v>0</v>
      </c>
      <c r="S724" s="168">
        <v>0</v>
      </c>
      <c r="T724" s="168">
        <v>0</v>
      </c>
      <c r="U724" s="168">
        <v>10</v>
      </c>
      <c r="V724" s="168">
        <v>0</v>
      </c>
      <c r="W724" s="168">
        <v>10</v>
      </c>
      <c r="X724" s="168" t="s">
        <v>66</v>
      </c>
      <c r="Y724" s="168">
        <v>0</v>
      </c>
      <c r="Z724" s="168">
        <v>0</v>
      </c>
      <c r="AA724" s="168">
        <v>23</v>
      </c>
      <c r="AB724" s="168">
        <v>0</v>
      </c>
      <c r="AC724" s="168">
        <v>0</v>
      </c>
      <c r="AD724" s="168">
        <v>0</v>
      </c>
      <c r="AE724" s="168">
        <v>0</v>
      </c>
      <c r="AF724" s="168">
        <v>0</v>
      </c>
      <c r="AG724" s="168">
        <v>0</v>
      </c>
      <c r="AH724" s="168">
        <f t="shared" si="11"/>
        <v>63</v>
      </c>
      <c r="AI724" s="169">
        <v>44295</v>
      </c>
    </row>
    <row r="725" spans="1:35" x14ac:dyDescent="0.2">
      <c r="A725" s="34" t="s">
        <v>1009</v>
      </c>
      <c r="B725" s="34" t="s">
        <v>1010</v>
      </c>
      <c r="C725" s="34" t="s">
        <v>37</v>
      </c>
      <c r="D725" s="34" t="s">
        <v>44</v>
      </c>
      <c r="E725" s="167" t="s">
        <v>73</v>
      </c>
      <c r="F725" s="35">
        <v>796000</v>
      </c>
      <c r="G725" s="34" t="s">
        <v>74</v>
      </c>
      <c r="H725" s="34" t="s">
        <v>47</v>
      </c>
      <c r="I725" s="36">
        <v>45565</v>
      </c>
      <c r="J725" s="36" t="s">
        <v>66</v>
      </c>
      <c r="K725" s="36">
        <v>46066</v>
      </c>
      <c r="L725" s="168">
        <v>26</v>
      </c>
      <c r="M725" s="168">
        <v>0</v>
      </c>
      <c r="N725" s="168">
        <v>0</v>
      </c>
      <c r="O725" s="168">
        <v>0</v>
      </c>
      <c r="P725" s="168">
        <v>0</v>
      </c>
      <c r="Q725" s="168">
        <v>0</v>
      </c>
      <c r="R725" s="168">
        <v>0</v>
      </c>
      <c r="S725" s="168">
        <v>0</v>
      </c>
      <c r="T725" s="168">
        <v>0</v>
      </c>
      <c r="U725" s="168">
        <v>15</v>
      </c>
      <c r="V725" s="168">
        <v>0</v>
      </c>
      <c r="W725" s="168">
        <v>10</v>
      </c>
      <c r="X725" s="168" t="s">
        <v>66</v>
      </c>
      <c r="Y725" s="168">
        <v>0</v>
      </c>
      <c r="Z725" s="168">
        <v>0</v>
      </c>
      <c r="AA725" s="168">
        <v>0</v>
      </c>
      <c r="AB725" s="168">
        <v>250</v>
      </c>
      <c r="AC725" s="168">
        <v>0</v>
      </c>
      <c r="AD725" s="168">
        <v>0</v>
      </c>
      <c r="AE725" s="168">
        <v>0</v>
      </c>
      <c r="AF725" s="168">
        <v>0</v>
      </c>
      <c r="AG725" s="168">
        <v>0</v>
      </c>
      <c r="AH725" s="168">
        <f t="shared" si="11"/>
        <v>301</v>
      </c>
      <c r="AI725" s="169">
        <v>44295</v>
      </c>
    </row>
    <row r="726" spans="1:35" x14ac:dyDescent="0.2">
      <c r="A726" s="34" t="s">
        <v>1009</v>
      </c>
      <c r="B726" s="34" t="s">
        <v>1010</v>
      </c>
      <c r="C726" s="34" t="s">
        <v>37</v>
      </c>
      <c r="D726" s="34" t="s">
        <v>168</v>
      </c>
      <c r="E726" s="167" t="s">
        <v>73</v>
      </c>
      <c r="F726" s="35">
        <v>796000</v>
      </c>
      <c r="G726" s="34" t="s">
        <v>74</v>
      </c>
      <c r="H726" s="34" t="s">
        <v>47</v>
      </c>
      <c r="I726" s="36">
        <v>45565</v>
      </c>
      <c r="J726" s="36" t="s">
        <v>66</v>
      </c>
      <c r="K726" s="36">
        <v>46066</v>
      </c>
      <c r="L726" s="168" t="s">
        <v>66</v>
      </c>
      <c r="M726" s="168">
        <v>0</v>
      </c>
      <c r="N726" s="168">
        <v>0</v>
      </c>
      <c r="O726" s="168">
        <v>0</v>
      </c>
      <c r="P726" s="168">
        <v>0</v>
      </c>
      <c r="Q726" s="168">
        <v>0</v>
      </c>
      <c r="R726" s="168">
        <v>0</v>
      </c>
      <c r="S726" s="168">
        <v>0</v>
      </c>
      <c r="T726" s="168">
        <v>0</v>
      </c>
      <c r="U726" s="168">
        <v>14</v>
      </c>
      <c r="V726" s="168">
        <v>0</v>
      </c>
      <c r="W726" s="168">
        <v>0</v>
      </c>
      <c r="X726" s="168">
        <v>0</v>
      </c>
      <c r="Y726" s="168">
        <v>0</v>
      </c>
      <c r="Z726" s="168">
        <v>0</v>
      </c>
      <c r="AA726" s="168">
        <v>0</v>
      </c>
      <c r="AB726" s="168">
        <v>250</v>
      </c>
      <c r="AC726" s="168">
        <v>0</v>
      </c>
      <c r="AD726" s="168">
        <v>0</v>
      </c>
      <c r="AE726" s="168">
        <v>0</v>
      </c>
      <c r="AF726" s="168">
        <v>0</v>
      </c>
      <c r="AG726" s="168">
        <v>0</v>
      </c>
      <c r="AH726" s="168">
        <f t="shared" si="11"/>
        <v>264</v>
      </c>
      <c r="AI726" s="169">
        <v>44295</v>
      </c>
    </row>
    <row r="727" spans="1:35" x14ac:dyDescent="0.2">
      <c r="A727" s="34" t="s">
        <v>1011</v>
      </c>
      <c r="B727" s="34" t="s">
        <v>1012</v>
      </c>
      <c r="C727" s="34" t="s">
        <v>37</v>
      </c>
      <c r="D727" s="34" t="s">
        <v>43</v>
      </c>
      <c r="E727" s="167" t="s">
        <v>608</v>
      </c>
      <c r="F727" s="35">
        <v>10000</v>
      </c>
      <c r="G727" s="34" t="s">
        <v>609</v>
      </c>
      <c r="H727" s="34" t="s">
        <v>47</v>
      </c>
      <c r="I727" s="36">
        <v>45092</v>
      </c>
      <c r="J727" s="36">
        <v>45214</v>
      </c>
      <c r="K727" s="36">
        <v>45505</v>
      </c>
      <c r="L727" s="168">
        <v>0</v>
      </c>
      <c r="M727" s="168">
        <v>0</v>
      </c>
      <c r="N727" s="168">
        <v>0</v>
      </c>
      <c r="O727" s="168">
        <v>0</v>
      </c>
      <c r="P727" s="168">
        <v>0</v>
      </c>
      <c r="Q727" s="168">
        <v>0</v>
      </c>
      <c r="R727" s="168">
        <v>0</v>
      </c>
      <c r="S727" s="168">
        <v>0</v>
      </c>
      <c r="T727" s="168">
        <v>0</v>
      </c>
      <c r="U727" s="168">
        <v>0</v>
      </c>
      <c r="V727" s="168">
        <v>0</v>
      </c>
      <c r="W727" s="168">
        <v>0</v>
      </c>
      <c r="X727" s="168">
        <v>10</v>
      </c>
      <c r="Y727" s="168">
        <v>0</v>
      </c>
      <c r="Z727" s="168">
        <v>0</v>
      </c>
      <c r="AA727" s="168">
        <v>0</v>
      </c>
      <c r="AB727" s="168">
        <v>0</v>
      </c>
      <c r="AC727" s="168">
        <v>0</v>
      </c>
      <c r="AD727" s="168">
        <v>0</v>
      </c>
      <c r="AE727" s="168">
        <v>0</v>
      </c>
      <c r="AF727" s="168">
        <v>0</v>
      </c>
      <c r="AG727" s="168">
        <v>0</v>
      </c>
      <c r="AH727" s="168">
        <f t="shared" si="11"/>
        <v>10</v>
      </c>
      <c r="AI727" s="169">
        <v>44181</v>
      </c>
    </row>
    <row r="728" spans="1:35" x14ac:dyDescent="0.2">
      <c r="A728" s="34" t="s">
        <v>1013</v>
      </c>
      <c r="B728" s="34" t="s">
        <v>1014</v>
      </c>
      <c r="C728" s="34" t="s">
        <v>37</v>
      </c>
      <c r="D728" s="34" t="s">
        <v>42</v>
      </c>
      <c r="E728" s="167" t="s">
        <v>219</v>
      </c>
      <c r="F728" s="35">
        <v>0</v>
      </c>
      <c r="G728" s="34" t="s">
        <v>93</v>
      </c>
      <c r="H728" s="34" t="s">
        <v>41</v>
      </c>
      <c r="I728" s="36">
        <v>45072</v>
      </c>
      <c r="J728" s="36">
        <v>45072</v>
      </c>
      <c r="K728" s="36">
        <v>45708</v>
      </c>
      <c r="L728" s="168">
        <v>0</v>
      </c>
      <c r="M728" s="168">
        <v>0</v>
      </c>
      <c r="N728" s="168">
        <v>0</v>
      </c>
      <c r="O728" s="168">
        <v>0</v>
      </c>
      <c r="P728" s="168">
        <v>0</v>
      </c>
      <c r="Q728" s="168">
        <v>0</v>
      </c>
      <c r="R728" s="168">
        <v>0</v>
      </c>
      <c r="S728" s="168">
        <v>0</v>
      </c>
      <c r="T728" s="168">
        <v>0</v>
      </c>
      <c r="U728" s="168">
        <v>0</v>
      </c>
      <c r="V728" s="168">
        <v>0</v>
      </c>
      <c r="W728" s="168">
        <v>0</v>
      </c>
      <c r="X728" s="168">
        <v>0</v>
      </c>
      <c r="Y728" s="168">
        <v>0</v>
      </c>
      <c r="Z728" s="168">
        <v>0</v>
      </c>
      <c r="AA728" s="168">
        <v>0</v>
      </c>
      <c r="AB728" s="168">
        <v>11213</v>
      </c>
      <c r="AC728" s="168">
        <v>0</v>
      </c>
      <c r="AD728" s="168">
        <v>0</v>
      </c>
      <c r="AE728" s="168">
        <v>0</v>
      </c>
      <c r="AF728" s="168">
        <v>0</v>
      </c>
      <c r="AG728" s="168">
        <v>0</v>
      </c>
      <c r="AH728" s="168">
        <f t="shared" si="11"/>
        <v>11213</v>
      </c>
      <c r="AI728" s="169">
        <v>44823</v>
      </c>
    </row>
    <row r="729" spans="1:35" x14ac:dyDescent="0.2">
      <c r="A729" s="34" t="s">
        <v>1015</v>
      </c>
      <c r="B729" s="34" t="s">
        <v>1016</v>
      </c>
      <c r="C729" s="34" t="s">
        <v>37</v>
      </c>
      <c r="D729" s="34" t="s">
        <v>42</v>
      </c>
      <c r="E729" s="167" t="s">
        <v>82</v>
      </c>
      <c r="F729" s="35">
        <v>45000</v>
      </c>
      <c r="G729" s="34" t="s">
        <v>83</v>
      </c>
      <c r="H729" s="34" t="s">
        <v>75</v>
      </c>
      <c r="I729" s="36">
        <v>45366</v>
      </c>
      <c r="J729" s="36" t="s">
        <v>66</v>
      </c>
      <c r="K729" s="36">
        <v>45707</v>
      </c>
      <c r="L729" s="168">
        <v>0</v>
      </c>
      <c r="M729" s="168">
        <v>0</v>
      </c>
      <c r="N729" s="168">
        <v>0</v>
      </c>
      <c r="O729" s="168">
        <v>0</v>
      </c>
      <c r="P729" s="168">
        <v>0</v>
      </c>
      <c r="Q729" s="168">
        <v>0</v>
      </c>
      <c r="R729" s="168">
        <v>0</v>
      </c>
      <c r="S729" s="168">
        <v>0</v>
      </c>
      <c r="T729" s="168">
        <v>0</v>
      </c>
      <c r="U729" s="168">
        <v>0</v>
      </c>
      <c r="V729" s="168">
        <v>31</v>
      </c>
      <c r="W729" s="168">
        <v>0</v>
      </c>
      <c r="X729" s="168">
        <v>10</v>
      </c>
      <c r="Y729" s="168">
        <v>0</v>
      </c>
      <c r="Z729" s="168">
        <v>0</v>
      </c>
      <c r="AA729" s="168">
        <v>0</v>
      </c>
      <c r="AB729" s="168">
        <v>0</v>
      </c>
      <c r="AC729" s="168">
        <v>0</v>
      </c>
      <c r="AD729" s="168">
        <v>0</v>
      </c>
      <c r="AE729" s="168">
        <v>0</v>
      </c>
      <c r="AF729" s="168">
        <v>0</v>
      </c>
      <c r="AG729" s="168">
        <v>0</v>
      </c>
      <c r="AH729" s="168">
        <f t="shared" si="11"/>
        <v>41</v>
      </c>
      <c r="AI729" s="169">
        <v>44642</v>
      </c>
    </row>
    <row r="730" spans="1:35" x14ac:dyDescent="0.2">
      <c r="A730" s="34" t="s">
        <v>1017</v>
      </c>
      <c r="B730" s="34" t="s">
        <v>1018</v>
      </c>
      <c r="C730" s="34" t="s">
        <v>37</v>
      </c>
      <c r="D730" s="34" t="s">
        <v>42</v>
      </c>
      <c r="E730" s="167" t="s">
        <v>187</v>
      </c>
      <c r="F730" s="35">
        <v>0</v>
      </c>
      <c r="G730" s="34" t="s">
        <v>83</v>
      </c>
      <c r="H730" s="34" t="s">
        <v>41</v>
      </c>
      <c r="I730" s="36">
        <v>45747</v>
      </c>
      <c r="J730" s="36">
        <v>45098</v>
      </c>
      <c r="K730" s="36">
        <v>45733</v>
      </c>
      <c r="L730" s="168">
        <v>2669</v>
      </c>
      <c r="M730" s="168">
        <v>0</v>
      </c>
      <c r="N730" s="168">
        <v>0</v>
      </c>
      <c r="O730" s="168">
        <v>0</v>
      </c>
      <c r="P730" s="168">
        <v>0</v>
      </c>
      <c r="Q730" s="168">
        <v>0</v>
      </c>
      <c r="R730" s="168">
        <v>0</v>
      </c>
      <c r="S730" s="168">
        <v>0</v>
      </c>
      <c r="T730" s="168">
        <v>0</v>
      </c>
      <c r="U730" s="168">
        <v>10</v>
      </c>
      <c r="V730" s="168">
        <v>0</v>
      </c>
      <c r="W730" s="168">
        <v>10</v>
      </c>
      <c r="X730" s="168">
        <v>10</v>
      </c>
      <c r="Y730" s="168">
        <v>0</v>
      </c>
      <c r="Z730" s="168">
        <v>0</v>
      </c>
      <c r="AA730" s="168">
        <v>0</v>
      </c>
      <c r="AB730" s="168">
        <v>0</v>
      </c>
      <c r="AC730" s="168">
        <v>0</v>
      </c>
      <c r="AD730" s="168">
        <v>0</v>
      </c>
      <c r="AE730" s="168">
        <v>0</v>
      </c>
      <c r="AF730" s="168">
        <v>0</v>
      </c>
      <c r="AG730" s="168">
        <v>0</v>
      </c>
      <c r="AH730" s="168">
        <f t="shared" si="11"/>
        <v>2699</v>
      </c>
      <c r="AI730" s="169">
        <v>44564</v>
      </c>
    </row>
    <row r="731" spans="1:35" x14ac:dyDescent="0.2">
      <c r="A731" s="34" t="s">
        <v>1017</v>
      </c>
      <c r="B731" s="34" t="s">
        <v>1018</v>
      </c>
      <c r="C731" s="34" t="s">
        <v>37</v>
      </c>
      <c r="D731" s="34" t="s">
        <v>43</v>
      </c>
      <c r="E731" s="167" t="s">
        <v>187</v>
      </c>
      <c r="F731" s="35">
        <v>0</v>
      </c>
      <c r="G731" s="34" t="s">
        <v>83</v>
      </c>
      <c r="H731" s="34" t="s">
        <v>41</v>
      </c>
      <c r="I731" s="36">
        <v>45747</v>
      </c>
      <c r="J731" s="36">
        <v>45098</v>
      </c>
      <c r="K731" s="36">
        <v>45733</v>
      </c>
      <c r="L731" s="168">
        <v>2000</v>
      </c>
      <c r="M731" s="168">
        <v>0</v>
      </c>
      <c r="N731" s="168">
        <v>0</v>
      </c>
      <c r="O731" s="168">
        <v>0</v>
      </c>
      <c r="P731" s="168">
        <v>0</v>
      </c>
      <c r="Q731" s="168">
        <v>0</v>
      </c>
      <c r="R731" s="168">
        <v>0</v>
      </c>
      <c r="S731" s="168">
        <v>0</v>
      </c>
      <c r="T731" s="168">
        <v>0</v>
      </c>
      <c r="U731" s="168">
        <v>10</v>
      </c>
      <c r="V731" s="168">
        <v>0</v>
      </c>
      <c r="W731" s="168">
        <v>0</v>
      </c>
      <c r="X731" s="168">
        <v>0</v>
      </c>
      <c r="Y731" s="168">
        <v>0</v>
      </c>
      <c r="Z731" s="168">
        <v>0</v>
      </c>
      <c r="AA731" s="168">
        <v>0</v>
      </c>
      <c r="AB731" s="168">
        <v>0</v>
      </c>
      <c r="AC731" s="168">
        <v>0</v>
      </c>
      <c r="AD731" s="168">
        <v>0</v>
      </c>
      <c r="AE731" s="168">
        <v>0</v>
      </c>
      <c r="AF731" s="168">
        <v>0</v>
      </c>
      <c r="AG731" s="168">
        <v>0</v>
      </c>
      <c r="AH731" s="168">
        <f t="shared" si="11"/>
        <v>2010</v>
      </c>
      <c r="AI731" s="169">
        <v>44564</v>
      </c>
    </row>
    <row r="732" spans="1:35" x14ac:dyDescent="0.2">
      <c r="A732" s="34" t="s">
        <v>1019</v>
      </c>
      <c r="B732" s="34" t="s">
        <v>1020</v>
      </c>
      <c r="C732" s="34" t="s">
        <v>37</v>
      </c>
      <c r="D732" s="34" t="s">
        <v>42</v>
      </c>
      <c r="E732" s="167" t="s">
        <v>82</v>
      </c>
      <c r="F732" s="35">
        <v>20000</v>
      </c>
      <c r="G732" s="34" t="s">
        <v>83</v>
      </c>
      <c r="H732" s="34" t="s">
        <v>47</v>
      </c>
      <c r="I732" s="36">
        <v>45350</v>
      </c>
      <c r="J732" s="36">
        <v>45474</v>
      </c>
      <c r="K732" s="36">
        <v>45669</v>
      </c>
      <c r="L732" s="168">
        <v>0</v>
      </c>
      <c r="M732" s="168">
        <v>0</v>
      </c>
      <c r="N732" s="168">
        <v>0</v>
      </c>
      <c r="O732" s="168">
        <v>0</v>
      </c>
      <c r="P732" s="168">
        <v>0</v>
      </c>
      <c r="Q732" s="168">
        <v>0</v>
      </c>
      <c r="R732" s="168">
        <v>0</v>
      </c>
      <c r="S732" s="168">
        <v>0</v>
      </c>
      <c r="T732" s="168">
        <v>0</v>
      </c>
      <c r="U732" s="168">
        <v>0</v>
      </c>
      <c r="V732" s="168">
        <v>0</v>
      </c>
      <c r="W732" s="168">
        <v>0</v>
      </c>
      <c r="X732" s="168">
        <v>20</v>
      </c>
      <c r="Y732" s="168">
        <v>0</v>
      </c>
      <c r="Z732" s="168">
        <v>0</v>
      </c>
      <c r="AA732" s="168">
        <v>0</v>
      </c>
      <c r="AB732" s="168">
        <v>0</v>
      </c>
      <c r="AC732" s="168">
        <v>0</v>
      </c>
      <c r="AD732" s="168">
        <v>0</v>
      </c>
      <c r="AE732" s="168">
        <v>0</v>
      </c>
      <c r="AF732" s="168">
        <v>0</v>
      </c>
      <c r="AG732" s="168">
        <v>0</v>
      </c>
      <c r="AH732" s="168">
        <f t="shared" si="11"/>
        <v>20</v>
      </c>
      <c r="AI732" s="169">
        <v>44385</v>
      </c>
    </row>
    <row r="733" spans="1:35" x14ac:dyDescent="0.2">
      <c r="A733" s="34" t="s">
        <v>1021</v>
      </c>
      <c r="B733" s="34" t="s">
        <v>1022</v>
      </c>
      <c r="C733" s="34" t="s">
        <v>37</v>
      </c>
      <c r="D733" s="34" t="s">
        <v>42</v>
      </c>
      <c r="E733" s="167" t="s">
        <v>110</v>
      </c>
      <c r="F733" s="35">
        <v>144000</v>
      </c>
      <c r="G733" s="34" t="s">
        <v>242</v>
      </c>
      <c r="H733" s="34" t="s">
        <v>47</v>
      </c>
      <c r="I733" s="36">
        <v>43791</v>
      </c>
      <c r="J733" s="36" t="s">
        <v>66</v>
      </c>
      <c r="K733" s="36">
        <v>44638</v>
      </c>
      <c r="L733" s="168" t="s">
        <v>66</v>
      </c>
      <c r="M733" s="168">
        <v>0</v>
      </c>
      <c r="N733" s="168">
        <v>0</v>
      </c>
      <c r="O733" s="168">
        <v>0</v>
      </c>
      <c r="P733" s="168">
        <v>0</v>
      </c>
      <c r="Q733" s="168">
        <v>0</v>
      </c>
      <c r="R733" s="168">
        <v>0</v>
      </c>
      <c r="S733" s="168">
        <v>0</v>
      </c>
      <c r="T733" s="168">
        <v>0</v>
      </c>
      <c r="U733" s="168">
        <v>0</v>
      </c>
      <c r="V733" s="168">
        <v>0</v>
      </c>
      <c r="W733" s="168">
        <v>0</v>
      </c>
      <c r="X733" s="168">
        <v>0</v>
      </c>
      <c r="Y733" s="168">
        <v>0</v>
      </c>
      <c r="Z733" s="168">
        <v>0</v>
      </c>
      <c r="AA733" s="168">
        <v>0</v>
      </c>
      <c r="AB733" s="168">
        <v>111</v>
      </c>
      <c r="AC733" s="168">
        <v>0</v>
      </c>
      <c r="AD733" s="168">
        <v>0</v>
      </c>
      <c r="AE733" s="168">
        <v>0</v>
      </c>
      <c r="AF733" s="168">
        <v>0</v>
      </c>
      <c r="AG733" s="168">
        <v>0</v>
      </c>
      <c r="AH733" s="168">
        <f t="shared" si="11"/>
        <v>111</v>
      </c>
      <c r="AI733" s="169">
        <v>44392</v>
      </c>
    </row>
    <row r="734" spans="1:35" x14ac:dyDescent="0.2">
      <c r="A734" s="34" t="s">
        <v>1023</v>
      </c>
      <c r="B734" s="34" t="s">
        <v>1024</v>
      </c>
      <c r="C734" s="34" t="s">
        <v>37</v>
      </c>
      <c r="D734" s="34" t="s">
        <v>38</v>
      </c>
      <c r="E734" s="167" t="s">
        <v>110</v>
      </c>
      <c r="F734" s="35">
        <v>2010000</v>
      </c>
      <c r="G734" s="34" t="s">
        <v>242</v>
      </c>
      <c r="H734" s="34" t="s">
        <v>47</v>
      </c>
      <c r="I734" s="36">
        <v>43791</v>
      </c>
      <c r="J734" s="36" t="s">
        <v>66</v>
      </c>
      <c r="K734" s="36">
        <v>45201</v>
      </c>
      <c r="L734" s="168">
        <v>964</v>
      </c>
      <c r="M734" s="168">
        <v>0</v>
      </c>
      <c r="N734" s="168">
        <v>0</v>
      </c>
      <c r="O734" s="168">
        <v>0</v>
      </c>
      <c r="P734" s="168">
        <v>0</v>
      </c>
      <c r="Q734" s="168">
        <v>0</v>
      </c>
      <c r="R734" s="168">
        <v>0</v>
      </c>
      <c r="S734" s="168">
        <v>0</v>
      </c>
      <c r="T734" s="168">
        <v>0</v>
      </c>
      <c r="U734" s="168">
        <v>0</v>
      </c>
      <c r="V734" s="168">
        <v>0</v>
      </c>
      <c r="W734" s="168" t="s">
        <v>66</v>
      </c>
      <c r="X734" s="168">
        <v>93</v>
      </c>
      <c r="Y734" s="168">
        <v>0</v>
      </c>
      <c r="Z734" s="168">
        <v>0</v>
      </c>
      <c r="AA734" s="168">
        <v>0</v>
      </c>
      <c r="AB734" s="168">
        <v>0</v>
      </c>
      <c r="AC734" s="168">
        <v>0</v>
      </c>
      <c r="AD734" s="168">
        <v>0</v>
      </c>
      <c r="AE734" s="168">
        <v>0</v>
      </c>
      <c r="AF734" s="168">
        <v>0</v>
      </c>
      <c r="AG734" s="168">
        <v>0</v>
      </c>
      <c r="AH734" s="168">
        <f t="shared" ref="AH734:AH794" si="12">SUM(L734:AG734)</f>
        <v>1057</v>
      </c>
      <c r="AI734" s="169">
        <v>40858</v>
      </c>
    </row>
    <row r="735" spans="1:35" x14ac:dyDescent="0.2">
      <c r="A735" s="34" t="s">
        <v>1023</v>
      </c>
      <c r="B735" s="34" t="s">
        <v>1024</v>
      </c>
      <c r="C735" s="34" t="s">
        <v>37</v>
      </c>
      <c r="D735" s="34" t="s">
        <v>42</v>
      </c>
      <c r="E735" s="167" t="s">
        <v>110</v>
      </c>
      <c r="F735" s="35">
        <v>2010000</v>
      </c>
      <c r="G735" s="34" t="s">
        <v>242</v>
      </c>
      <c r="H735" s="34" t="s">
        <v>47</v>
      </c>
      <c r="I735" s="36">
        <v>43791</v>
      </c>
      <c r="J735" s="36" t="s">
        <v>66</v>
      </c>
      <c r="K735" s="36">
        <v>45201</v>
      </c>
      <c r="L735" s="168">
        <v>900</v>
      </c>
      <c r="M735" s="168">
        <v>0</v>
      </c>
      <c r="N735" s="168">
        <v>0</v>
      </c>
      <c r="O735" s="168">
        <v>0</v>
      </c>
      <c r="P735" s="168">
        <v>0</v>
      </c>
      <c r="Q735" s="168">
        <v>0</v>
      </c>
      <c r="R735" s="168">
        <v>0</v>
      </c>
      <c r="S735" s="168">
        <v>0</v>
      </c>
      <c r="T735" s="168">
        <v>0</v>
      </c>
      <c r="U735" s="168">
        <v>0</v>
      </c>
      <c r="V735" s="168">
        <v>0</v>
      </c>
      <c r="W735" s="168">
        <v>4</v>
      </c>
      <c r="X735" s="168">
        <v>0</v>
      </c>
      <c r="Y735" s="168">
        <v>0</v>
      </c>
      <c r="Z735" s="168">
        <v>0</v>
      </c>
      <c r="AA735" s="168">
        <v>0</v>
      </c>
      <c r="AB735" s="168">
        <v>0</v>
      </c>
      <c r="AC735" s="168">
        <v>0</v>
      </c>
      <c r="AD735" s="168">
        <v>0</v>
      </c>
      <c r="AE735" s="168">
        <v>0</v>
      </c>
      <c r="AF735" s="168">
        <v>0</v>
      </c>
      <c r="AG735" s="168">
        <v>0</v>
      </c>
      <c r="AH735" s="168">
        <f t="shared" si="12"/>
        <v>904</v>
      </c>
      <c r="AI735" s="169">
        <v>40858</v>
      </c>
    </row>
    <row r="736" spans="1:35" x14ac:dyDescent="0.2">
      <c r="A736" s="34" t="s">
        <v>1025</v>
      </c>
      <c r="B736" s="34" t="s">
        <v>1026</v>
      </c>
      <c r="C736" s="34" t="s">
        <v>37</v>
      </c>
      <c r="D736" s="34" t="s">
        <v>38</v>
      </c>
      <c r="E736" s="167" t="s">
        <v>110</v>
      </c>
      <c r="F736" s="35">
        <v>828000</v>
      </c>
      <c r="G736" s="34" t="s">
        <v>242</v>
      </c>
      <c r="H736" s="34" t="s">
        <v>47</v>
      </c>
      <c r="I736" s="36">
        <v>43791</v>
      </c>
      <c r="J736" s="36" t="s">
        <v>66</v>
      </c>
      <c r="K736" s="36">
        <v>45659</v>
      </c>
      <c r="L736" s="168">
        <v>200</v>
      </c>
      <c r="M736" s="168">
        <v>0</v>
      </c>
      <c r="N736" s="168">
        <v>0</v>
      </c>
      <c r="O736" s="168">
        <v>0</v>
      </c>
      <c r="P736" s="168">
        <v>0</v>
      </c>
      <c r="Q736" s="168">
        <v>0</v>
      </c>
      <c r="R736" s="168">
        <v>0</v>
      </c>
      <c r="S736" s="168">
        <v>0</v>
      </c>
      <c r="T736" s="168">
        <v>0</v>
      </c>
      <c r="U736" s="168">
        <v>0</v>
      </c>
      <c r="V736" s="168">
        <v>0</v>
      </c>
      <c r="W736" s="168">
        <v>0</v>
      </c>
      <c r="X736" s="168">
        <v>0</v>
      </c>
      <c r="Y736" s="168">
        <v>0</v>
      </c>
      <c r="Z736" s="168">
        <v>0</v>
      </c>
      <c r="AA736" s="168" t="s">
        <v>66</v>
      </c>
      <c r="AB736" s="168">
        <v>0</v>
      </c>
      <c r="AC736" s="168">
        <v>0</v>
      </c>
      <c r="AD736" s="168">
        <v>0</v>
      </c>
      <c r="AE736" s="168">
        <v>0</v>
      </c>
      <c r="AF736" s="168">
        <v>0</v>
      </c>
      <c r="AG736" s="168">
        <v>0</v>
      </c>
      <c r="AH736" s="168">
        <f t="shared" si="12"/>
        <v>200</v>
      </c>
      <c r="AI736" s="169">
        <v>44392</v>
      </c>
    </row>
    <row r="737" spans="1:35" x14ac:dyDescent="0.2">
      <c r="A737" s="34" t="s">
        <v>1025</v>
      </c>
      <c r="B737" s="34" t="s">
        <v>1026</v>
      </c>
      <c r="C737" s="34" t="s">
        <v>37</v>
      </c>
      <c r="D737" s="34" t="s">
        <v>42</v>
      </c>
      <c r="E737" s="167" t="s">
        <v>110</v>
      </c>
      <c r="F737" s="35">
        <v>828000</v>
      </c>
      <c r="G737" s="34" t="s">
        <v>242</v>
      </c>
      <c r="H737" s="34" t="s">
        <v>47</v>
      </c>
      <c r="I737" s="36">
        <v>43791</v>
      </c>
      <c r="J737" s="36" t="s">
        <v>66</v>
      </c>
      <c r="K737" s="36">
        <v>45659</v>
      </c>
      <c r="L737" s="168">
        <v>200</v>
      </c>
      <c r="M737" s="168">
        <v>0</v>
      </c>
      <c r="N737" s="168">
        <v>0</v>
      </c>
      <c r="O737" s="168">
        <v>0</v>
      </c>
      <c r="P737" s="168">
        <v>0</v>
      </c>
      <c r="Q737" s="168">
        <v>0</v>
      </c>
      <c r="R737" s="168">
        <v>0</v>
      </c>
      <c r="S737" s="168">
        <v>0</v>
      </c>
      <c r="T737" s="168">
        <v>0</v>
      </c>
      <c r="U737" s="168">
        <v>0</v>
      </c>
      <c r="V737" s="168">
        <v>0</v>
      </c>
      <c r="W737" s="168">
        <v>0</v>
      </c>
      <c r="X737" s="168">
        <v>0</v>
      </c>
      <c r="Y737" s="168">
        <v>0</v>
      </c>
      <c r="Z737" s="168">
        <v>0</v>
      </c>
      <c r="AA737" s="168">
        <v>0</v>
      </c>
      <c r="AB737" s="168">
        <v>0</v>
      </c>
      <c r="AC737" s="168">
        <v>0</v>
      </c>
      <c r="AD737" s="168">
        <v>0</v>
      </c>
      <c r="AE737" s="168">
        <v>0</v>
      </c>
      <c r="AF737" s="168">
        <v>0</v>
      </c>
      <c r="AG737" s="168">
        <v>0</v>
      </c>
      <c r="AH737" s="168">
        <f t="shared" si="12"/>
        <v>200</v>
      </c>
      <c r="AI737" s="169">
        <v>44392</v>
      </c>
    </row>
    <row r="738" spans="1:35" x14ac:dyDescent="0.2">
      <c r="A738" s="34" t="s">
        <v>1025</v>
      </c>
      <c r="B738" s="34" t="s">
        <v>1026</v>
      </c>
      <c r="C738" s="34" t="s">
        <v>37</v>
      </c>
      <c r="D738" s="34" t="s">
        <v>43</v>
      </c>
      <c r="E738" s="167" t="s">
        <v>110</v>
      </c>
      <c r="F738" s="35">
        <v>828000</v>
      </c>
      <c r="G738" s="34" t="s">
        <v>242</v>
      </c>
      <c r="H738" s="34" t="s">
        <v>47</v>
      </c>
      <c r="I738" s="36">
        <v>43791</v>
      </c>
      <c r="J738" s="36" t="s">
        <v>66</v>
      </c>
      <c r="K738" s="36">
        <v>45659</v>
      </c>
      <c r="L738" s="168">
        <v>392</v>
      </c>
      <c r="M738" s="168">
        <v>0</v>
      </c>
      <c r="N738" s="168">
        <v>0</v>
      </c>
      <c r="O738" s="168">
        <v>0</v>
      </c>
      <c r="P738" s="168">
        <v>0</v>
      </c>
      <c r="Q738" s="168">
        <v>0</v>
      </c>
      <c r="R738" s="168">
        <v>0</v>
      </c>
      <c r="S738" s="168">
        <v>0</v>
      </c>
      <c r="T738" s="168">
        <v>0</v>
      </c>
      <c r="U738" s="168">
        <v>0</v>
      </c>
      <c r="V738" s="168">
        <v>0</v>
      </c>
      <c r="W738" s="168">
        <v>0</v>
      </c>
      <c r="X738" s="168">
        <v>0</v>
      </c>
      <c r="Y738" s="168">
        <v>0</v>
      </c>
      <c r="Z738" s="168">
        <v>0</v>
      </c>
      <c r="AA738" s="168">
        <v>0</v>
      </c>
      <c r="AB738" s="168">
        <v>0</v>
      </c>
      <c r="AC738" s="168">
        <v>0</v>
      </c>
      <c r="AD738" s="168">
        <v>0</v>
      </c>
      <c r="AE738" s="168">
        <v>0</v>
      </c>
      <c r="AF738" s="168">
        <v>0</v>
      </c>
      <c r="AG738" s="168">
        <v>0</v>
      </c>
      <c r="AH738" s="168">
        <f t="shared" si="12"/>
        <v>392</v>
      </c>
      <c r="AI738" s="169">
        <v>44392</v>
      </c>
    </row>
    <row r="739" spans="1:35" x14ac:dyDescent="0.2">
      <c r="A739" s="34" t="s">
        <v>1027</v>
      </c>
      <c r="B739" s="34" t="s">
        <v>1028</v>
      </c>
      <c r="C739" s="34" t="s">
        <v>37</v>
      </c>
      <c r="D739" s="34" t="s">
        <v>38</v>
      </c>
      <c r="E739" s="167" t="s">
        <v>135</v>
      </c>
      <c r="F739" s="35">
        <v>102000</v>
      </c>
      <c r="G739" s="34" t="s">
        <v>111</v>
      </c>
      <c r="H739" s="34" t="s">
        <v>47</v>
      </c>
      <c r="I739" s="36">
        <v>44606</v>
      </c>
      <c r="J739" s="36" t="s">
        <v>66</v>
      </c>
      <c r="K739" s="36">
        <v>45323</v>
      </c>
      <c r="L739" s="168">
        <v>0</v>
      </c>
      <c r="M739" s="168">
        <v>0</v>
      </c>
      <c r="N739" s="168">
        <v>0</v>
      </c>
      <c r="O739" s="168">
        <v>0</v>
      </c>
      <c r="P739" s="168">
        <v>0</v>
      </c>
      <c r="Q739" s="168">
        <v>0</v>
      </c>
      <c r="R739" s="168">
        <v>0</v>
      </c>
      <c r="S739" s="168">
        <v>0</v>
      </c>
      <c r="T739" s="168">
        <v>0</v>
      </c>
      <c r="U739" s="168">
        <v>0</v>
      </c>
      <c r="V739" s="168">
        <v>31</v>
      </c>
      <c r="W739" s="168">
        <v>30</v>
      </c>
      <c r="X739" s="168">
        <v>0</v>
      </c>
      <c r="Y739" s="168">
        <v>0</v>
      </c>
      <c r="Z739" s="168">
        <v>0</v>
      </c>
      <c r="AA739" s="168">
        <v>0</v>
      </c>
      <c r="AB739" s="168">
        <v>0</v>
      </c>
      <c r="AC739" s="168">
        <v>0</v>
      </c>
      <c r="AD739" s="168">
        <v>0</v>
      </c>
      <c r="AE739" s="168">
        <v>0</v>
      </c>
      <c r="AF739" s="168">
        <v>0</v>
      </c>
      <c r="AG739" s="168">
        <v>0</v>
      </c>
      <c r="AH739" s="168">
        <f t="shared" si="12"/>
        <v>61</v>
      </c>
      <c r="AI739" s="169">
        <v>44558</v>
      </c>
    </row>
    <row r="740" spans="1:35" x14ac:dyDescent="0.2">
      <c r="A740" s="34" t="s">
        <v>1027</v>
      </c>
      <c r="B740" s="34" t="s">
        <v>1028</v>
      </c>
      <c r="C740" s="34" t="s">
        <v>37</v>
      </c>
      <c r="D740" s="34" t="s">
        <v>42</v>
      </c>
      <c r="E740" s="167" t="s">
        <v>135</v>
      </c>
      <c r="F740" s="35">
        <v>102000</v>
      </c>
      <c r="G740" s="34" t="s">
        <v>111</v>
      </c>
      <c r="H740" s="34" t="s">
        <v>75</v>
      </c>
      <c r="I740" s="36">
        <v>44606</v>
      </c>
      <c r="J740" s="36" t="s">
        <v>66</v>
      </c>
      <c r="K740" s="36">
        <v>45323</v>
      </c>
      <c r="L740" s="168">
        <v>0</v>
      </c>
      <c r="M740" s="168">
        <v>0</v>
      </c>
      <c r="N740" s="168">
        <v>0</v>
      </c>
      <c r="O740" s="168">
        <v>0</v>
      </c>
      <c r="P740" s="168">
        <v>0</v>
      </c>
      <c r="Q740" s="168">
        <v>0</v>
      </c>
      <c r="R740" s="168">
        <v>0</v>
      </c>
      <c r="S740" s="168">
        <v>0</v>
      </c>
      <c r="T740" s="168">
        <v>0</v>
      </c>
      <c r="U740" s="168">
        <v>0</v>
      </c>
      <c r="V740" s="168">
        <v>0</v>
      </c>
      <c r="W740" s="168">
        <v>61</v>
      </c>
      <c r="X740" s="168">
        <v>0</v>
      </c>
      <c r="Y740" s="168">
        <v>0</v>
      </c>
      <c r="Z740" s="168">
        <v>0</v>
      </c>
      <c r="AA740" s="168">
        <v>0</v>
      </c>
      <c r="AB740" s="168">
        <v>0</v>
      </c>
      <c r="AC740" s="168">
        <v>0</v>
      </c>
      <c r="AD740" s="168">
        <v>0</v>
      </c>
      <c r="AE740" s="168">
        <v>0</v>
      </c>
      <c r="AF740" s="168">
        <v>0</v>
      </c>
      <c r="AG740" s="168">
        <v>0</v>
      </c>
      <c r="AH740" s="168">
        <f t="shared" si="12"/>
        <v>61</v>
      </c>
      <c r="AI740" s="169">
        <v>44558</v>
      </c>
    </row>
    <row r="741" spans="1:35" x14ac:dyDescent="0.2">
      <c r="A741" s="34" t="s">
        <v>1029</v>
      </c>
      <c r="B741" s="34" t="s">
        <v>1030</v>
      </c>
      <c r="C741" s="34" t="s">
        <v>37</v>
      </c>
      <c r="D741" s="34" t="s">
        <v>38</v>
      </c>
      <c r="E741" s="167" t="s">
        <v>73</v>
      </c>
      <c r="F741" s="35">
        <v>1729000</v>
      </c>
      <c r="G741" s="34" t="s">
        <v>74</v>
      </c>
      <c r="H741" s="34" t="s">
        <v>47</v>
      </c>
      <c r="I741" s="36">
        <v>45216</v>
      </c>
      <c r="J741" s="36" t="s">
        <v>66</v>
      </c>
      <c r="K741" s="36">
        <v>45771</v>
      </c>
      <c r="L741" s="168">
        <v>100</v>
      </c>
      <c r="M741" s="168">
        <v>0</v>
      </c>
      <c r="N741" s="168">
        <v>0</v>
      </c>
      <c r="O741" s="168">
        <v>0</v>
      </c>
      <c r="P741" s="168">
        <v>0</v>
      </c>
      <c r="Q741" s="168">
        <v>0</v>
      </c>
      <c r="R741" s="168">
        <v>0</v>
      </c>
      <c r="S741" s="168">
        <v>0</v>
      </c>
      <c r="T741" s="168">
        <v>0</v>
      </c>
      <c r="U741" s="168">
        <v>20</v>
      </c>
      <c r="V741" s="168">
        <v>0</v>
      </c>
      <c r="W741" s="168">
        <v>10</v>
      </c>
      <c r="X741" s="168" t="s">
        <v>66</v>
      </c>
      <c r="Y741" s="168">
        <v>0</v>
      </c>
      <c r="Z741" s="168">
        <v>0</v>
      </c>
      <c r="AA741" s="168">
        <v>100</v>
      </c>
      <c r="AB741" s="168">
        <v>0</v>
      </c>
      <c r="AC741" s="168">
        <v>30</v>
      </c>
      <c r="AD741" s="168">
        <v>0</v>
      </c>
      <c r="AE741" s="168">
        <v>0</v>
      </c>
      <c r="AF741" s="168">
        <v>0</v>
      </c>
      <c r="AG741" s="168">
        <v>0</v>
      </c>
      <c r="AH741" s="168">
        <f t="shared" si="12"/>
        <v>260</v>
      </c>
      <c r="AI741" s="169">
        <v>44720</v>
      </c>
    </row>
    <row r="742" spans="1:35" x14ac:dyDescent="0.2">
      <c r="A742" s="34" t="s">
        <v>1029</v>
      </c>
      <c r="B742" s="34" t="s">
        <v>1030</v>
      </c>
      <c r="C742" s="34" t="s">
        <v>37</v>
      </c>
      <c r="D742" s="34" t="s">
        <v>42</v>
      </c>
      <c r="E742" s="167" t="s">
        <v>73</v>
      </c>
      <c r="F742" s="35">
        <v>1729000</v>
      </c>
      <c r="G742" s="34" t="s">
        <v>74</v>
      </c>
      <c r="H742" s="34" t="s">
        <v>47</v>
      </c>
      <c r="I742" s="36">
        <v>45216</v>
      </c>
      <c r="J742" s="36" t="s">
        <v>66</v>
      </c>
      <c r="K742" s="36">
        <v>45771</v>
      </c>
      <c r="L742" s="168">
        <v>118</v>
      </c>
      <c r="M742" s="168">
        <v>0</v>
      </c>
      <c r="N742" s="168">
        <v>0</v>
      </c>
      <c r="O742" s="168">
        <v>0</v>
      </c>
      <c r="P742" s="168">
        <v>0</v>
      </c>
      <c r="Q742" s="168">
        <v>0</v>
      </c>
      <c r="R742" s="168">
        <v>0</v>
      </c>
      <c r="S742" s="168">
        <v>0</v>
      </c>
      <c r="T742" s="168">
        <v>0</v>
      </c>
      <c r="U742" s="168">
        <v>10</v>
      </c>
      <c r="V742" s="168">
        <v>0</v>
      </c>
      <c r="W742" s="168">
        <v>0</v>
      </c>
      <c r="X742" s="168">
        <v>0</v>
      </c>
      <c r="Y742" s="168">
        <v>0</v>
      </c>
      <c r="Z742" s="168">
        <v>0</v>
      </c>
      <c r="AA742" s="168">
        <v>0</v>
      </c>
      <c r="AB742" s="168">
        <v>272</v>
      </c>
      <c r="AC742" s="168">
        <v>0</v>
      </c>
      <c r="AD742" s="168">
        <v>0</v>
      </c>
      <c r="AE742" s="168">
        <v>0</v>
      </c>
      <c r="AF742" s="168">
        <v>0</v>
      </c>
      <c r="AG742" s="168">
        <v>0</v>
      </c>
      <c r="AH742" s="168">
        <f t="shared" si="12"/>
        <v>400</v>
      </c>
      <c r="AI742" s="169">
        <v>44720</v>
      </c>
    </row>
    <row r="743" spans="1:35" x14ac:dyDescent="0.2">
      <c r="A743" s="34" t="s">
        <v>1029</v>
      </c>
      <c r="B743" s="34" t="s">
        <v>1030</v>
      </c>
      <c r="C743" s="34" t="s">
        <v>37</v>
      </c>
      <c r="D743" s="34" t="s">
        <v>43</v>
      </c>
      <c r="E743" s="167" t="s">
        <v>73</v>
      </c>
      <c r="F743" s="35">
        <v>1729000</v>
      </c>
      <c r="G743" s="34" t="s">
        <v>74</v>
      </c>
      <c r="H743" s="34" t="s">
        <v>47</v>
      </c>
      <c r="I743" s="36">
        <v>45216</v>
      </c>
      <c r="J743" s="36" t="s">
        <v>66</v>
      </c>
      <c r="K743" s="36">
        <v>45771</v>
      </c>
      <c r="L743" s="168">
        <v>0</v>
      </c>
      <c r="M743" s="168">
        <v>0</v>
      </c>
      <c r="N743" s="168">
        <v>0</v>
      </c>
      <c r="O743" s="168">
        <v>0</v>
      </c>
      <c r="P743" s="168">
        <v>0</v>
      </c>
      <c r="Q743" s="168">
        <v>0</v>
      </c>
      <c r="R743" s="168">
        <v>0</v>
      </c>
      <c r="S743" s="168">
        <v>0</v>
      </c>
      <c r="T743" s="168">
        <v>0</v>
      </c>
      <c r="U743" s="168">
        <v>0</v>
      </c>
      <c r="V743" s="168">
        <v>0</v>
      </c>
      <c r="W743" s="168">
        <v>0</v>
      </c>
      <c r="X743" s="168">
        <v>0</v>
      </c>
      <c r="Y743" s="168">
        <v>0</v>
      </c>
      <c r="Z743" s="168">
        <v>0</v>
      </c>
      <c r="AA743" s="168">
        <v>0</v>
      </c>
      <c r="AB743" s="168">
        <v>200</v>
      </c>
      <c r="AC743" s="168">
        <v>0</v>
      </c>
      <c r="AD743" s="168">
        <v>0</v>
      </c>
      <c r="AE743" s="168">
        <v>0</v>
      </c>
      <c r="AF743" s="168">
        <v>0</v>
      </c>
      <c r="AG743" s="168">
        <v>0</v>
      </c>
      <c r="AH743" s="168">
        <f t="shared" si="12"/>
        <v>200</v>
      </c>
      <c r="AI743" s="169">
        <v>40544</v>
      </c>
    </row>
    <row r="744" spans="1:35" x14ac:dyDescent="0.2">
      <c r="A744" s="34" t="s">
        <v>1031</v>
      </c>
      <c r="B744" s="34" t="s">
        <v>1032</v>
      </c>
      <c r="C744" s="34" t="s">
        <v>37</v>
      </c>
      <c r="D744" s="34" t="s">
        <v>38</v>
      </c>
      <c r="E744" s="167" t="s">
        <v>54</v>
      </c>
      <c r="F744" s="35">
        <v>1363000</v>
      </c>
      <c r="G744" s="34" t="s">
        <v>55</v>
      </c>
      <c r="H744" s="34" t="s">
        <v>47</v>
      </c>
      <c r="I744" s="36" t="s">
        <v>66</v>
      </c>
      <c r="J744" s="36" t="s">
        <v>66</v>
      </c>
      <c r="K744" s="36">
        <v>45385</v>
      </c>
      <c r="L744" s="168" t="s">
        <v>66</v>
      </c>
      <c r="M744" s="168">
        <v>0</v>
      </c>
      <c r="N744" s="168">
        <v>0</v>
      </c>
      <c r="O744" s="168">
        <v>0</v>
      </c>
      <c r="P744" s="168">
        <v>0</v>
      </c>
      <c r="Q744" s="168">
        <v>0</v>
      </c>
      <c r="R744" s="168">
        <v>0</v>
      </c>
      <c r="S744" s="168">
        <v>0</v>
      </c>
      <c r="T744" s="168">
        <v>0</v>
      </c>
      <c r="U744" s="168">
        <v>0</v>
      </c>
      <c r="V744" s="168">
        <v>188</v>
      </c>
      <c r="W744" s="168">
        <v>15</v>
      </c>
      <c r="X744" s="168">
        <v>0</v>
      </c>
      <c r="Y744" s="168">
        <v>0</v>
      </c>
      <c r="Z744" s="168">
        <v>0</v>
      </c>
      <c r="AA744" s="168">
        <v>34</v>
      </c>
      <c r="AB744" s="168">
        <v>0</v>
      </c>
      <c r="AC744" s="168" t="s">
        <v>66</v>
      </c>
      <c r="AD744" s="168">
        <v>0</v>
      </c>
      <c r="AE744" s="168">
        <v>0</v>
      </c>
      <c r="AF744" s="168">
        <v>0</v>
      </c>
      <c r="AG744" s="168">
        <v>0</v>
      </c>
      <c r="AH744" s="168">
        <f t="shared" si="12"/>
        <v>237</v>
      </c>
      <c r="AI744" s="169">
        <v>44895</v>
      </c>
    </row>
    <row r="745" spans="1:35" x14ac:dyDescent="0.2">
      <c r="A745" s="34" t="s">
        <v>1031</v>
      </c>
      <c r="B745" s="34" t="s">
        <v>1032</v>
      </c>
      <c r="C745" s="34" t="s">
        <v>37</v>
      </c>
      <c r="D745" s="34" t="s">
        <v>42</v>
      </c>
      <c r="E745" s="167" t="s">
        <v>54</v>
      </c>
      <c r="F745" s="35">
        <v>1363000</v>
      </c>
      <c r="G745" s="34" t="s">
        <v>55</v>
      </c>
      <c r="H745" s="34" t="s">
        <v>47</v>
      </c>
      <c r="I745" s="36" t="s">
        <v>66</v>
      </c>
      <c r="J745" s="36" t="s">
        <v>66</v>
      </c>
      <c r="K745" s="36">
        <v>45385</v>
      </c>
      <c r="L745" s="168">
        <v>0</v>
      </c>
      <c r="M745" s="168">
        <v>0</v>
      </c>
      <c r="N745" s="168">
        <v>0</v>
      </c>
      <c r="O745" s="168">
        <v>0</v>
      </c>
      <c r="P745" s="168">
        <v>0</v>
      </c>
      <c r="Q745" s="168">
        <v>0</v>
      </c>
      <c r="R745" s="168">
        <v>0</v>
      </c>
      <c r="S745" s="168">
        <v>0</v>
      </c>
      <c r="T745" s="168">
        <v>0</v>
      </c>
      <c r="U745" s="168">
        <v>0</v>
      </c>
      <c r="V745" s="168" t="s">
        <v>66</v>
      </c>
      <c r="W745" s="168">
        <v>15</v>
      </c>
      <c r="X745" s="168">
        <v>0</v>
      </c>
      <c r="Y745" s="168">
        <v>0</v>
      </c>
      <c r="Z745" s="168">
        <v>0</v>
      </c>
      <c r="AA745" s="168">
        <v>0</v>
      </c>
      <c r="AB745" s="168">
        <v>250</v>
      </c>
      <c r="AC745" s="168" t="s">
        <v>66</v>
      </c>
      <c r="AD745" s="168">
        <v>0</v>
      </c>
      <c r="AE745" s="168">
        <v>0</v>
      </c>
      <c r="AF745" s="168">
        <v>0</v>
      </c>
      <c r="AG745" s="168">
        <v>0</v>
      </c>
      <c r="AH745" s="168">
        <f t="shared" si="12"/>
        <v>265</v>
      </c>
      <c r="AI745" s="169">
        <v>44895</v>
      </c>
    </row>
    <row r="746" spans="1:35" x14ac:dyDescent="0.2">
      <c r="A746" s="34" t="s">
        <v>1031</v>
      </c>
      <c r="B746" s="34" t="s">
        <v>1032</v>
      </c>
      <c r="C746" s="34" t="s">
        <v>37</v>
      </c>
      <c r="D746" s="34" t="s">
        <v>43</v>
      </c>
      <c r="E746" s="167" t="s">
        <v>54</v>
      </c>
      <c r="F746" s="35">
        <v>1363000</v>
      </c>
      <c r="G746" s="34" t="s">
        <v>55</v>
      </c>
      <c r="H746" s="34" t="s">
        <v>47</v>
      </c>
      <c r="I746" s="36" t="s">
        <v>66</v>
      </c>
      <c r="J746" s="36" t="s">
        <v>66</v>
      </c>
      <c r="K746" s="36">
        <v>45385</v>
      </c>
      <c r="L746" s="168">
        <v>0</v>
      </c>
      <c r="M746" s="168">
        <v>0</v>
      </c>
      <c r="N746" s="168">
        <v>0</v>
      </c>
      <c r="O746" s="168">
        <v>0</v>
      </c>
      <c r="P746" s="168">
        <v>0</v>
      </c>
      <c r="Q746" s="168">
        <v>0</v>
      </c>
      <c r="R746" s="168">
        <v>0</v>
      </c>
      <c r="S746" s="168">
        <v>0</v>
      </c>
      <c r="T746" s="168">
        <v>0</v>
      </c>
      <c r="U746" s="168">
        <v>0</v>
      </c>
      <c r="V746" s="168">
        <v>0</v>
      </c>
      <c r="W746" s="168">
        <v>0</v>
      </c>
      <c r="X746" s="168">
        <v>0</v>
      </c>
      <c r="Y746" s="168">
        <v>0</v>
      </c>
      <c r="Z746" s="168">
        <v>0</v>
      </c>
      <c r="AA746" s="168">
        <v>0</v>
      </c>
      <c r="AB746" s="168">
        <v>250</v>
      </c>
      <c r="AC746" s="168">
        <v>0</v>
      </c>
      <c r="AD746" s="168">
        <v>0</v>
      </c>
      <c r="AE746" s="168">
        <v>0</v>
      </c>
      <c r="AF746" s="168">
        <v>0</v>
      </c>
      <c r="AG746" s="168">
        <v>0</v>
      </c>
      <c r="AH746" s="168">
        <f t="shared" si="12"/>
        <v>250</v>
      </c>
      <c r="AI746" s="169">
        <v>44895</v>
      </c>
    </row>
    <row r="747" spans="1:35" x14ac:dyDescent="0.2">
      <c r="A747" s="34" t="s">
        <v>1031</v>
      </c>
      <c r="B747" s="34" t="s">
        <v>1032</v>
      </c>
      <c r="C747" s="34" t="s">
        <v>37</v>
      </c>
      <c r="D747" s="34" t="s">
        <v>44</v>
      </c>
      <c r="E747" s="167" t="s">
        <v>54</v>
      </c>
      <c r="F747" s="35">
        <v>1363000</v>
      </c>
      <c r="G747" s="34" t="s">
        <v>55</v>
      </c>
      <c r="H747" s="34" t="s">
        <v>47</v>
      </c>
      <c r="I747" s="36" t="s">
        <v>66</v>
      </c>
      <c r="J747" s="36" t="s">
        <v>66</v>
      </c>
      <c r="K747" s="36">
        <v>45385</v>
      </c>
      <c r="L747" s="168">
        <v>0</v>
      </c>
      <c r="M747" s="168">
        <v>0</v>
      </c>
      <c r="N747" s="168">
        <v>0</v>
      </c>
      <c r="O747" s="168">
        <v>0</v>
      </c>
      <c r="P747" s="168">
        <v>0</v>
      </c>
      <c r="Q747" s="168">
        <v>0</v>
      </c>
      <c r="R747" s="168">
        <v>0</v>
      </c>
      <c r="S747" s="168">
        <v>0</v>
      </c>
      <c r="T747" s="168">
        <v>0</v>
      </c>
      <c r="U747" s="168">
        <v>0</v>
      </c>
      <c r="V747" s="168">
        <v>0</v>
      </c>
      <c r="W747" s="168">
        <v>0</v>
      </c>
      <c r="X747" s="168">
        <v>0</v>
      </c>
      <c r="Y747" s="168">
        <v>0</v>
      </c>
      <c r="Z747" s="168">
        <v>0</v>
      </c>
      <c r="AA747" s="168">
        <v>0</v>
      </c>
      <c r="AB747" s="168">
        <v>400</v>
      </c>
      <c r="AC747" s="168">
        <v>0</v>
      </c>
      <c r="AD747" s="168">
        <v>0</v>
      </c>
      <c r="AE747" s="168">
        <v>0</v>
      </c>
      <c r="AF747" s="168">
        <v>0</v>
      </c>
      <c r="AG747" s="168">
        <v>0</v>
      </c>
      <c r="AH747" s="168">
        <f t="shared" si="12"/>
        <v>400</v>
      </c>
      <c r="AI747" s="169">
        <v>44895</v>
      </c>
    </row>
    <row r="748" spans="1:35" x14ac:dyDescent="0.2">
      <c r="A748" s="34" t="s">
        <v>1033</v>
      </c>
      <c r="B748" s="34" t="s">
        <v>1034</v>
      </c>
      <c r="C748" s="34" t="s">
        <v>37</v>
      </c>
      <c r="D748" s="34" t="s">
        <v>48</v>
      </c>
      <c r="E748" s="167" t="s">
        <v>786</v>
      </c>
      <c r="F748" s="35">
        <v>45000</v>
      </c>
      <c r="G748" s="34" t="s">
        <v>1035</v>
      </c>
      <c r="H748" s="34" t="s">
        <v>47</v>
      </c>
      <c r="I748" s="36" t="s">
        <v>66</v>
      </c>
      <c r="J748" s="36" t="s">
        <v>66</v>
      </c>
      <c r="K748" s="36" t="s">
        <v>66</v>
      </c>
      <c r="L748" s="168">
        <v>44</v>
      </c>
      <c r="M748" s="168">
        <v>0</v>
      </c>
      <c r="N748" s="168">
        <v>0</v>
      </c>
      <c r="O748" s="168">
        <v>0</v>
      </c>
      <c r="P748" s="168">
        <v>0</v>
      </c>
      <c r="Q748" s="168">
        <v>0</v>
      </c>
      <c r="R748" s="168">
        <v>0</v>
      </c>
      <c r="S748" s="168">
        <v>0</v>
      </c>
      <c r="T748" s="168">
        <v>0</v>
      </c>
      <c r="U748" s="168">
        <v>0</v>
      </c>
      <c r="V748" s="168">
        <v>0</v>
      </c>
      <c r="W748" s="168">
        <v>0</v>
      </c>
      <c r="X748" s="168">
        <v>0</v>
      </c>
      <c r="Y748" s="168">
        <v>0</v>
      </c>
      <c r="Z748" s="168">
        <v>0</v>
      </c>
      <c r="AA748" s="168">
        <v>0</v>
      </c>
      <c r="AB748" s="168">
        <v>0</v>
      </c>
      <c r="AC748" s="168">
        <v>0</v>
      </c>
      <c r="AD748" s="168">
        <v>0</v>
      </c>
      <c r="AE748" s="168">
        <v>0</v>
      </c>
      <c r="AF748" s="168">
        <v>0</v>
      </c>
      <c r="AG748" s="168">
        <v>0</v>
      </c>
      <c r="AH748" s="168">
        <f t="shared" si="12"/>
        <v>44</v>
      </c>
      <c r="AI748" s="169">
        <v>40858</v>
      </c>
    </row>
    <row r="749" spans="1:35" x14ac:dyDescent="0.2">
      <c r="A749" s="34" t="s">
        <v>1036</v>
      </c>
      <c r="B749" s="34" t="s">
        <v>1037</v>
      </c>
      <c r="C749" s="34" t="s">
        <v>37</v>
      </c>
      <c r="D749" s="34" t="s">
        <v>43</v>
      </c>
      <c r="E749" s="167" t="s">
        <v>1038</v>
      </c>
      <c r="F749" s="35">
        <v>0</v>
      </c>
      <c r="G749" s="34" t="s">
        <v>378</v>
      </c>
      <c r="H749" s="34" t="s">
        <v>41</v>
      </c>
      <c r="I749" s="36">
        <v>45350</v>
      </c>
      <c r="J749" s="36" t="s">
        <v>66</v>
      </c>
      <c r="K749" s="36">
        <v>45807</v>
      </c>
      <c r="L749" s="168">
        <v>0</v>
      </c>
      <c r="M749" s="168">
        <v>0</v>
      </c>
      <c r="N749" s="168">
        <v>0</v>
      </c>
      <c r="O749" s="168">
        <v>0</v>
      </c>
      <c r="P749" s="168">
        <v>0</v>
      </c>
      <c r="Q749" s="168">
        <v>0</v>
      </c>
      <c r="R749" s="168">
        <v>0</v>
      </c>
      <c r="S749" s="168">
        <v>0</v>
      </c>
      <c r="T749" s="168">
        <v>0</v>
      </c>
      <c r="U749" s="168">
        <v>0</v>
      </c>
      <c r="V749" s="168">
        <v>0</v>
      </c>
      <c r="W749" s="168">
        <v>15</v>
      </c>
      <c r="X749" s="168">
        <v>0</v>
      </c>
      <c r="Y749" s="168">
        <v>0</v>
      </c>
      <c r="Z749" s="168">
        <v>0</v>
      </c>
      <c r="AA749" s="168">
        <v>0</v>
      </c>
      <c r="AB749" s="168">
        <v>0</v>
      </c>
      <c r="AC749" s="168">
        <v>0</v>
      </c>
      <c r="AD749" s="168">
        <v>0</v>
      </c>
      <c r="AE749" s="168">
        <v>0</v>
      </c>
      <c r="AF749" s="168">
        <v>0</v>
      </c>
      <c r="AG749" s="168">
        <v>0</v>
      </c>
      <c r="AH749" s="168">
        <f t="shared" si="12"/>
        <v>15</v>
      </c>
      <c r="AI749" s="169">
        <v>45007</v>
      </c>
    </row>
    <row r="750" spans="1:35" x14ac:dyDescent="0.2">
      <c r="A750" s="34" t="s">
        <v>1039</v>
      </c>
      <c r="B750" s="34" t="s">
        <v>1040</v>
      </c>
      <c r="C750" s="34" t="s">
        <v>37</v>
      </c>
      <c r="D750" s="34" t="s">
        <v>44</v>
      </c>
      <c r="E750" s="167" t="s">
        <v>1038</v>
      </c>
      <c r="F750" s="35">
        <v>0</v>
      </c>
      <c r="G750" s="34" t="s">
        <v>378</v>
      </c>
      <c r="H750" s="34" t="s">
        <v>41</v>
      </c>
      <c r="I750" s="36">
        <v>45992</v>
      </c>
      <c r="J750" s="36" t="s">
        <v>66</v>
      </c>
      <c r="K750" s="36">
        <v>46508</v>
      </c>
      <c r="L750" s="168">
        <v>0</v>
      </c>
      <c r="M750" s="168">
        <v>0</v>
      </c>
      <c r="N750" s="168">
        <v>0</v>
      </c>
      <c r="O750" s="168">
        <v>0</v>
      </c>
      <c r="P750" s="168">
        <v>0</v>
      </c>
      <c r="Q750" s="168">
        <v>0</v>
      </c>
      <c r="R750" s="168">
        <v>0</v>
      </c>
      <c r="S750" s="168">
        <v>0</v>
      </c>
      <c r="T750" s="168">
        <v>0</v>
      </c>
      <c r="U750" s="168">
        <v>0</v>
      </c>
      <c r="V750" s="168">
        <v>0</v>
      </c>
      <c r="W750" s="168">
        <v>15</v>
      </c>
      <c r="X750" s="168">
        <v>0</v>
      </c>
      <c r="Y750" s="168">
        <v>0</v>
      </c>
      <c r="Z750" s="168">
        <v>0</v>
      </c>
      <c r="AA750" s="168">
        <v>0</v>
      </c>
      <c r="AB750" s="168">
        <v>0</v>
      </c>
      <c r="AC750" s="168">
        <v>0</v>
      </c>
      <c r="AD750" s="168">
        <v>0</v>
      </c>
      <c r="AE750" s="168">
        <v>0</v>
      </c>
      <c r="AF750" s="168">
        <v>0</v>
      </c>
      <c r="AG750" s="168">
        <v>0</v>
      </c>
      <c r="AH750" s="168">
        <f t="shared" si="12"/>
        <v>15</v>
      </c>
      <c r="AI750" s="169">
        <v>45004</v>
      </c>
    </row>
    <row r="751" spans="1:35" x14ac:dyDescent="0.2">
      <c r="A751" s="34" t="s">
        <v>1041</v>
      </c>
      <c r="B751" s="34" t="s">
        <v>1042</v>
      </c>
      <c r="C751" s="34" t="s">
        <v>37</v>
      </c>
      <c r="D751" s="34" t="s">
        <v>38</v>
      </c>
      <c r="E751" s="167" t="s">
        <v>51</v>
      </c>
      <c r="F751" s="35">
        <v>0</v>
      </c>
      <c r="G751" s="34" t="s">
        <v>83</v>
      </c>
      <c r="H751" s="34" t="s">
        <v>75</v>
      </c>
      <c r="I751" s="36" t="s">
        <v>66</v>
      </c>
      <c r="J751" s="36">
        <v>35870</v>
      </c>
      <c r="K751" s="36">
        <v>38727</v>
      </c>
      <c r="L751" s="168">
        <v>0</v>
      </c>
      <c r="M751" s="168">
        <v>0</v>
      </c>
      <c r="N751" s="168">
        <v>0</v>
      </c>
      <c r="O751" s="168">
        <v>0</v>
      </c>
      <c r="P751" s="168">
        <v>0</v>
      </c>
      <c r="Q751" s="168">
        <v>0</v>
      </c>
      <c r="R751" s="168">
        <v>0</v>
      </c>
      <c r="S751" s="168">
        <v>0</v>
      </c>
      <c r="T751" s="168">
        <v>0</v>
      </c>
      <c r="U751" s="168">
        <v>0</v>
      </c>
      <c r="V751" s="168">
        <v>0</v>
      </c>
      <c r="W751" s="168">
        <v>0</v>
      </c>
      <c r="X751" s="168">
        <v>0</v>
      </c>
      <c r="Y751" s="168">
        <v>0</v>
      </c>
      <c r="Z751" s="168">
        <v>0</v>
      </c>
      <c r="AA751" s="168">
        <v>0</v>
      </c>
      <c r="AB751" s="168">
        <v>80</v>
      </c>
      <c r="AC751" s="168">
        <v>0</v>
      </c>
      <c r="AD751" s="168">
        <v>0</v>
      </c>
      <c r="AE751" s="168">
        <v>0</v>
      </c>
      <c r="AF751" s="168">
        <v>0</v>
      </c>
      <c r="AG751" s="168">
        <v>0</v>
      </c>
      <c r="AH751" s="168">
        <f t="shared" si="12"/>
        <v>80</v>
      </c>
      <c r="AI751" s="169">
        <v>44594</v>
      </c>
    </row>
    <row r="752" spans="1:35" x14ac:dyDescent="0.2">
      <c r="A752" s="34" t="s">
        <v>1041</v>
      </c>
      <c r="B752" s="34" t="s">
        <v>1042</v>
      </c>
      <c r="C752" s="34" t="s">
        <v>37</v>
      </c>
      <c r="D752" s="34" t="s">
        <v>42</v>
      </c>
      <c r="E752" s="167" t="s">
        <v>51</v>
      </c>
      <c r="F752" s="35">
        <v>0</v>
      </c>
      <c r="G752" s="34" t="s">
        <v>83</v>
      </c>
      <c r="H752" s="34" t="s">
        <v>75</v>
      </c>
      <c r="I752" s="36" t="s">
        <v>66</v>
      </c>
      <c r="J752" s="36">
        <v>35870</v>
      </c>
      <c r="K752" s="36">
        <v>38727</v>
      </c>
      <c r="L752" s="168">
        <v>0</v>
      </c>
      <c r="M752" s="168">
        <v>0</v>
      </c>
      <c r="N752" s="168">
        <v>0</v>
      </c>
      <c r="O752" s="168">
        <v>0</v>
      </c>
      <c r="P752" s="168">
        <v>0</v>
      </c>
      <c r="Q752" s="168">
        <v>0</v>
      </c>
      <c r="R752" s="168">
        <v>0</v>
      </c>
      <c r="S752" s="168">
        <v>0</v>
      </c>
      <c r="T752" s="168">
        <v>0</v>
      </c>
      <c r="U752" s="168">
        <v>0</v>
      </c>
      <c r="V752" s="168">
        <v>0</v>
      </c>
      <c r="W752" s="168">
        <v>0</v>
      </c>
      <c r="X752" s="168">
        <v>0</v>
      </c>
      <c r="Y752" s="168">
        <v>0</v>
      </c>
      <c r="Z752" s="168">
        <v>0</v>
      </c>
      <c r="AA752" s="168">
        <v>0</v>
      </c>
      <c r="AB752" s="168">
        <v>27</v>
      </c>
      <c r="AC752" s="168">
        <v>0</v>
      </c>
      <c r="AD752" s="168">
        <v>0</v>
      </c>
      <c r="AE752" s="168">
        <v>0</v>
      </c>
      <c r="AF752" s="168">
        <v>0</v>
      </c>
      <c r="AG752" s="168">
        <v>0</v>
      </c>
      <c r="AH752" s="168">
        <f t="shared" si="12"/>
        <v>27</v>
      </c>
      <c r="AI752" s="169">
        <v>44594</v>
      </c>
    </row>
    <row r="753" spans="1:35" x14ac:dyDescent="0.2">
      <c r="A753" s="34" t="s">
        <v>1043</v>
      </c>
      <c r="B753" s="34" t="s">
        <v>1044</v>
      </c>
      <c r="C753" s="34" t="s">
        <v>37</v>
      </c>
      <c r="D753" s="34" t="s">
        <v>38</v>
      </c>
      <c r="E753" s="167" t="s">
        <v>65</v>
      </c>
      <c r="F753" s="35">
        <v>4680000</v>
      </c>
      <c r="G753" s="34" t="s">
        <v>62</v>
      </c>
      <c r="H753" s="34" t="s">
        <v>75</v>
      </c>
      <c r="I753" s="36">
        <v>38894</v>
      </c>
      <c r="J753" s="36">
        <v>39036</v>
      </c>
      <c r="K753" s="36">
        <v>39765</v>
      </c>
      <c r="L753" s="168">
        <v>0</v>
      </c>
      <c r="M753" s="168">
        <v>0</v>
      </c>
      <c r="N753" s="168">
        <v>0</v>
      </c>
      <c r="O753" s="168">
        <v>0</v>
      </c>
      <c r="P753" s="168">
        <v>0</v>
      </c>
      <c r="Q753" s="168">
        <v>0</v>
      </c>
      <c r="R753" s="168">
        <v>0</v>
      </c>
      <c r="S753" s="168">
        <v>0</v>
      </c>
      <c r="T753" s="168">
        <v>0</v>
      </c>
      <c r="U753" s="168">
        <v>0</v>
      </c>
      <c r="V753" s="168">
        <v>0</v>
      </c>
      <c r="W753" s="168">
        <v>0</v>
      </c>
      <c r="X753" s="168">
        <v>0</v>
      </c>
      <c r="Y753" s="168">
        <v>0</v>
      </c>
      <c r="Z753" s="168">
        <v>0</v>
      </c>
      <c r="AA753" s="168">
        <v>0</v>
      </c>
      <c r="AB753" s="168">
        <v>3000</v>
      </c>
      <c r="AC753" s="168">
        <v>0</v>
      </c>
      <c r="AD753" s="168">
        <v>0</v>
      </c>
      <c r="AE753" s="168">
        <v>0</v>
      </c>
      <c r="AF753" s="168">
        <v>0</v>
      </c>
      <c r="AG753" s="168">
        <v>0</v>
      </c>
      <c r="AH753" s="168">
        <f t="shared" si="12"/>
        <v>3000</v>
      </c>
      <c r="AI753" s="169">
        <v>43745</v>
      </c>
    </row>
    <row r="754" spans="1:35" ht="25.5" x14ac:dyDescent="0.2">
      <c r="A754" s="34" t="s">
        <v>1045</v>
      </c>
      <c r="B754" s="34" t="s">
        <v>1046</v>
      </c>
      <c r="C754" s="34" t="s">
        <v>37</v>
      </c>
      <c r="D754" s="34" t="s">
        <v>38</v>
      </c>
      <c r="E754" s="167" t="s">
        <v>60</v>
      </c>
      <c r="F754" s="35">
        <v>10400000</v>
      </c>
      <c r="G754" s="34" t="s">
        <v>61</v>
      </c>
      <c r="H754" s="34" t="s">
        <v>47</v>
      </c>
      <c r="I754" s="36">
        <v>38856</v>
      </c>
      <c r="J754" s="36">
        <v>39388</v>
      </c>
      <c r="K754" s="36">
        <v>40092</v>
      </c>
      <c r="L754" s="168">
        <v>0</v>
      </c>
      <c r="M754" s="168">
        <v>0</v>
      </c>
      <c r="N754" s="168">
        <v>0</v>
      </c>
      <c r="O754" s="168">
        <v>0</v>
      </c>
      <c r="P754" s="168">
        <v>0</v>
      </c>
      <c r="Q754" s="168">
        <v>0</v>
      </c>
      <c r="R754" s="168">
        <v>0</v>
      </c>
      <c r="S754" s="168">
        <v>0</v>
      </c>
      <c r="T754" s="168">
        <v>0</v>
      </c>
      <c r="U754" s="168">
        <v>0</v>
      </c>
      <c r="V754" s="168">
        <v>0</v>
      </c>
      <c r="W754" s="168">
        <v>0</v>
      </c>
      <c r="X754" s="168">
        <v>584</v>
      </c>
      <c r="Y754" s="168">
        <v>0</v>
      </c>
      <c r="Z754" s="168">
        <v>0</v>
      </c>
      <c r="AA754" s="168">
        <v>0</v>
      </c>
      <c r="AB754" s="168">
        <v>0</v>
      </c>
      <c r="AC754" s="168">
        <v>0</v>
      </c>
      <c r="AD754" s="168">
        <v>0</v>
      </c>
      <c r="AE754" s="168">
        <v>0</v>
      </c>
      <c r="AF754" s="168">
        <v>0</v>
      </c>
      <c r="AG754" s="168">
        <v>0</v>
      </c>
      <c r="AH754" s="168">
        <f t="shared" si="12"/>
        <v>584</v>
      </c>
      <c r="AI754" s="169">
        <v>44594</v>
      </c>
    </row>
    <row r="755" spans="1:35" x14ac:dyDescent="0.2">
      <c r="A755" s="34" t="s">
        <v>1047</v>
      </c>
      <c r="B755" s="34" t="s">
        <v>1048</v>
      </c>
      <c r="C755" s="34" t="s">
        <v>37</v>
      </c>
      <c r="D755" s="34" t="s">
        <v>38</v>
      </c>
      <c r="E755" s="167" t="s">
        <v>524</v>
      </c>
      <c r="F755" s="35">
        <v>22488000</v>
      </c>
      <c r="G755" s="34" t="s">
        <v>61</v>
      </c>
      <c r="H755" s="34" t="s">
        <v>75</v>
      </c>
      <c r="I755" s="36">
        <v>39731</v>
      </c>
      <c r="J755" s="36">
        <v>41590</v>
      </c>
      <c r="K755" s="36">
        <v>44130</v>
      </c>
      <c r="L755" s="168">
        <v>0</v>
      </c>
      <c r="M755" s="168">
        <v>0</v>
      </c>
      <c r="N755" s="168">
        <v>0</v>
      </c>
      <c r="O755" s="168">
        <v>0</v>
      </c>
      <c r="P755" s="168">
        <v>0</v>
      </c>
      <c r="Q755" s="168">
        <v>0</v>
      </c>
      <c r="R755" s="168">
        <v>0</v>
      </c>
      <c r="S755" s="168">
        <v>0</v>
      </c>
      <c r="T755" s="168">
        <v>0</v>
      </c>
      <c r="U755" s="168">
        <v>0</v>
      </c>
      <c r="V755" s="168">
        <v>0</v>
      </c>
      <c r="W755" s="168">
        <v>0</v>
      </c>
      <c r="X755" s="168">
        <v>4526</v>
      </c>
      <c r="Y755" s="168">
        <v>0</v>
      </c>
      <c r="Z755" s="168">
        <v>0</v>
      </c>
      <c r="AA755" s="168">
        <v>649</v>
      </c>
      <c r="AB755" s="168">
        <v>2500</v>
      </c>
      <c r="AC755" s="168">
        <v>0</v>
      </c>
      <c r="AD755" s="168">
        <v>0</v>
      </c>
      <c r="AE755" s="168">
        <v>0</v>
      </c>
      <c r="AF755" s="168">
        <v>0</v>
      </c>
      <c r="AG755" s="168">
        <v>0</v>
      </c>
      <c r="AH755" s="168">
        <f t="shared" si="12"/>
        <v>7675</v>
      </c>
      <c r="AI755" s="169">
        <v>44123</v>
      </c>
    </row>
    <row r="756" spans="1:35" x14ac:dyDescent="0.2">
      <c r="A756" s="34" t="s">
        <v>1047</v>
      </c>
      <c r="B756" s="34" t="s">
        <v>1048</v>
      </c>
      <c r="C756" s="34" t="s">
        <v>37</v>
      </c>
      <c r="D756" s="34" t="s">
        <v>42</v>
      </c>
      <c r="E756" s="167" t="s">
        <v>524</v>
      </c>
      <c r="F756" s="35">
        <v>22488000</v>
      </c>
      <c r="G756" s="34" t="s">
        <v>61</v>
      </c>
      <c r="H756" s="34" t="s">
        <v>75</v>
      </c>
      <c r="I756" s="36">
        <v>39731</v>
      </c>
      <c r="J756" s="36">
        <v>41590</v>
      </c>
      <c r="K756" s="36">
        <v>44130</v>
      </c>
      <c r="L756" s="168">
        <v>0</v>
      </c>
      <c r="M756" s="168">
        <v>0</v>
      </c>
      <c r="N756" s="168">
        <v>0</v>
      </c>
      <c r="O756" s="168">
        <v>0</v>
      </c>
      <c r="P756" s="168">
        <v>0</v>
      </c>
      <c r="Q756" s="168">
        <v>0</v>
      </c>
      <c r="R756" s="168">
        <v>0</v>
      </c>
      <c r="S756" s="168">
        <v>0</v>
      </c>
      <c r="T756" s="168">
        <v>0</v>
      </c>
      <c r="U756" s="168">
        <v>0</v>
      </c>
      <c r="V756" s="168">
        <v>0</v>
      </c>
      <c r="W756" s="168">
        <v>0</v>
      </c>
      <c r="X756" s="168">
        <v>0</v>
      </c>
      <c r="Y756" s="168">
        <v>0</v>
      </c>
      <c r="Z756" s="168">
        <v>0</v>
      </c>
      <c r="AA756" s="168">
        <v>2</v>
      </c>
      <c r="AB756" s="168">
        <v>0</v>
      </c>
      <c r="AC756" s="168">
        <v>0</v>
      </c>
      <c r="AD756" s="168">
        <v>0</v>
      </c>
      <c r="AE756" s="168">
        <v>0</v>
      </c>
      <c r="AF756" s="168">
        <v>0</v>
      </c>
      <c r="AG756" s="168">
        <v>0</v>
      </c>
      <c r="AH756" s="168">
        <f t="shared" si="12"/>
        <v>2</v>
      </c>
      <c r="AI756" s="169">
        <v>44123</v>
      </c>
    </row>
    <row r="757" spans="1:35" x14ac:dyDescent="0.2">
      <c r="A757" s="34" t="s">
        <v>1047</v>
      </c>
      <c r="B757" s="34" t="s">
        <v>1048</v>
      </c>
      <c r="C757" s="34" t="s">
        <v>37</v>
      </c>
      <c r="D757" s="34" t="s">
        <v>43</v>
      </c>
      <c r="E757" s="167" t="s">
        <v>524</v>
      </c>
      <c r="F757" s="35">
        <v>22488000</v>
      </c>
      <c r="G757" s="34" t="s">
        <v>61</v>
      </c>
      <c r="H757" s="34" t="s">
        <v>75</v>
      </c>
      <c r="I757" s="36">
        <v>39731</v>
      </c>
      <c r="J757" s="36">
        <v>41590</v>
      </c>
      <c r="K757" s="36">
        <v>44130</v>
      </c>
      <c r="L757" s="168">
        <v>0</v>
      </c>
      <c r="M757" s="168">
        <v>0</v>
      </c>
      <c r="N757" s="168">
        <v>0</v>
      </c>
      <c r="O757" s="168">
        <v>0</v>
      </c>
      <c r="P757" s="168">
        <v>0</v>
      </c>
      <c r="Q757" s="168">
        <v>0</v>
      </c>
      <c r="R757" s="168">
        <v>0</v>
      </c>
      <c r="S757" s="168">
        <v>0</v>
      </c>
      <c r="T757" s="168">
        <v>0</v>
      </c>
      <c r="U757" s="168">
        <v>0</v>
      </c>
      <c r="V757" s="168">
        <v>0</v>
      </c>
      <c r="W757" s="168">
        <v>0</v>
      </c>
      <c r="X757" s="168">
        <v>0</v>
      </c>
      <c r="Y757" s="168">
        <v>0</v>
      </c>
      <c r="Z757" s="168">
        <v>0</v>
      </c>
      <c r="AA757" s="168">
        <v>2</v>
      </c>
      <c r="AB757" s="168">
        <v>0</v>
      </c>
      <c r="AC757" s="168">
        <v>0</v>
      </c>
      <c r="AD757" s="168">
        <v>0</v>
      </c>
      <c r="AE757" s="168">
        <v>0</v>
      </c>
      <c r="AF757" s="168">
        <v>0</v>
      </c>
      <c r="AG757" s="168">
        <v>0</v>
      </c>
      <c r="AH757" s="168">
        <f t="shared" si="12"/>
        <v>2</v>
      </c>
      <c r="AI757" s="169">
        <v>44123</v>
      </c>
    </row>
    <row r="758" spans="1:35" x14ac:dyDescent="0.2">
      <c r="A758" s="34" t="s">
        <v>1047</v>
      </c>
      <c r="B758" s="34" t="s">
        <v>1048</v>
      </c>
      <c r="C758" s="34" t="s">
        <v>37</v>
      </c>
      <c r="D758" s="34" t="s">
        <v>44</v>
      </c>
      <c r="E758" s="167" t="s">
        <v>524</v>
      </c>
      <c r="F758" s="35">
        <v>22488000</v>
      </c>
      <c r="G758" s="34" t="s">
        <v>61</v>
      </c>
      <c r="H758" s="34" t="s">
        <v>75</v>
      </c>
      <c r="I758" s="36">
        <v>39731</v>
      </c>
      <c r="J758" s="36">
        <v>41590</v>
      </c>
      <c r="K758" s="36">
        <v>44130</v>
      </c>
      <c r="L758" s="168">
        <v>0</v>
      </c>
      <c r="M758" s="168">
        <v>0</v>
      </c>
      <c r="N758" s="168">
        <v>0</v>
      </c>
      <c r="O758" s="168">
        <v>0</v>
      </c>
      <c r="P758" s="168">
        <v>0</v>
      </c>
      <c r="Q758" s="168">
        <v>0</v>
      </c>
      <c r="R758" s="168">
        <v>0</v>
      </c>
      <c r="S758" s="168">
        <v>0</v>
      </c>
      <c r="T758" s="168">
        <v>0</v>
      </c>
      <c r="U758" s="168">
        <v>0</v>
      </c>
      <c r="V758" s="168">
        <v>0</v>
      </c>
      <c r="W758" s="168">
        <v>0</v>
      </c>
      <c r="X758" s="168">
        <v>0</v>
      </c>
      <c r="Y758" s="168">
        <v>0</v>
      </c>
      <c r="Z758" s="168">
        <v>0</v>
      </c>
      <c r="AA758" s="168">
        <v>2</v>
      </c>
      <c r="AB758" s="168">
        <v>0</v>
      </c>
      <c r="AC758" s="168">
        <v>0</v>
      </c>
      <c r="AD758" s="168">
        <v>0</v>
      </c>
      <c r="AE758" s="168">
        <v>0</v>
      </c>
      <c r="AF758" s="168">
        <v>0</v>
      </c>
      <c r="AG758" s="168">
        <v>0</v>
      </c>
      <c r="AH758" s="168">
        <f t="shared" si="12"/>
        <v>2</v>
      </c>
      <c r="AI758" s="169">
        <v>44123</v>
      </c>
    </row>
    <row r="759" spans="1:35" x14ac:dyDescent="0.2">
      <c r="A759" s="34" t="s">
        <v>1049</v>
      </c>
      <c r="B759" s="34" t="s">
        <v>1050</v>
      </c>
      <c r="C759" s="34" t="s">
        <v>37</v>
      </c>
      <c r="D759" s="34" t="s">
        <v>38</v>
      </c>
      <c r="E759" s="167" t="s">
        <v>252</v>
      </c>
      <c r="F759" s="35">
        <v>381000</v>
      </c>
      <c r="G759" s="34" t="s">
        <v>253</v>
      </c>
      <c r="H759" s="34" t="s">
        <v>47</v>
      </c>
      <c r="I759" s="36">
        <v>39993</v>
      </c>
      <c r="J759" s="36">
        <v>40000</v>
      </c>
      <c r="K759" s="36">
        <v>43762</v>
      </c>
      <c r="L759" s="168">
        <v>0</v>
      </c>
      <c r="M759" s="168">
        <v>0</v>
      </c>
      <c r="N759" s="168">
        <v>0</v>
      </c>
      <c r="O759" s="168">
        <v>0</v>
      </c>
      <c r="P759" s="168">
        <v>0</v>
      </c>
      <c r="Q759" s="168">
        <v>0</v>
      </c>
      <c r="R759" s="168">
        <v>0</v>
      </c>
      <c r="S759" s="168">
        <v>0</v>
      </c>
      <c r="T759" s="168">
        <v>0</v>
      </c>
      <c r="U759" s="168">
        <v>0</v>
      </c>
      <c r="V759" s="168">
        <v>0</v>
      </c>
      <c r="W759" s="168">
        <v>0</v>
      </c>
      <c r="X759" s="168">
        <v>0</v>
      </c>
      <c r="Y759" s="168">
        <v>0</v>
      </c>
      <c r="Z759" s="168">
        <v>0</v>
      </c>
      <c r="AA759" s="168">
        <v>13</v>
      </c>
      <c r="AB759" s="168">
        <v>0</v>
      </c>
      <c r="AC759" s="168">
        <v>0</v>
      </c>
      <c r="AD759" s="168">
        <v>0</v>
      </c>
      <c r="AE759" s="168">
        <v>0</v>
      </c>
      <c r="AF759" s="168">
        <v>0</v>
      </c>
      <c r="AG759" s="168">
        <v>0</v>
      </c>
      <c r="AH759" s="168">
        <f t="shared" si="12"/>
        <v>13</v>
      </c>
      <c r="AI759" s="169">
        <v>43908</v>
      </c>
    </row>
    <row r="760" spans="1:35" x14ac:dyDescent="0.2">
      <c r="A760" s="34" t="s">
        <v>1051</v>
      </c>
      <c r="B760" s="34" t="s">
        <v>1052</v>
      </c>
      <c r="C760" s="34" t="s">
        <v>37</v>
      </c>
      <c r="D760" s="34" t="s">
        <v>38</v>
      </c>
      <c r="E760" s="167" t="s">
        <v>524</v>
      </c>
      <c r="F760" s="35">
        <v>4400000</v>
      </c>
      <c r="G760" s="34" t="s">
        <v>61</v>
      </c>
      <c r="H760" s="34" t="s">
        <v>47</v>
      </c>
      <c r="I760" s="36">
        <v>38856</v>
      </c>
      <c r="J760" s="36">
        <v>40210</v>
      </c>
      <c r="K760" s="36">
        <v>40914</v>
      </c>
      <c r="L760" s="168">
        <v>0</v>
      </c>
      <c r="M760" s="168">
        <v>0</v>
      </c>
      <c r="N760" s="168">
        <v>0</v>
      </c>
      <c r="O760" s="168">
        <v>0</v>
      </c>
      <c r="P760" s="168">
        <v>0</v>
      </c>
      <c r="Q760" s="168">
        <v>0</v>
      </c>
      <c r="R760" s="168">
        <v>0</v>
      </c>
      <c r="S760" s="168">
        <v>0</v>
      </c>
      <c r="T760" s="168">
        <v>0</v>
      </c>
      <c r="U760" s="168">
        <v>0</v>
      </c>
      <c r="V760" s="168">
        <v>0</v>
      </c>
      <c r="W760" s="168">
        <v>0</v>
      </c>
      <c r="X760" s="168">
        <v>175</v>
      </c>
      <c r="Y760" s="168">
        <v>0</v>
      </c>
      <c r="Z760" s="168">
        <v>0</v>
      </c>
      <c r="AA760" s="168">
        <v>0</v>
      </c>
      <c r="AB760" s="168">
        <v>0</v>
      </c>
      <c r="AC760" s="168">
        <v>0</v>
      </c>
      <c r="AD760" s="168">
        <v>0</v>
      </c>
      <c r="AE760" s="168">
        <v>0</v>
      </c>
      <c r="AF760" s="168">
        <v>0</v>
      </c>
      <c r="AG760" s="168">
        <v>0</v>
      </c>
      <c r="AH760" s="168">
        <f t="shared" si="12"/>
        <v>175</v>
      </c>
      <c r="AI760" s="169">
        <v>44594</v>
      </c>
    </row>
    <row r="761" spans="1:35" x14ac:dyDescent="0.2">
      <c r="A761" s="34" t="s">
        <v>1053</v>
      </c>
      <c r="B761" s="34" t="s">
        <v>1054</v>
      </c>
      <c r="C761" s="34" t="s">
        <v>37</v>
      </c>
      <c r="D761" s="34" t="s">
        <v>38</v>
      </c>
      <c r="E761" s="167" t="s">
        <v>73</v>
      </c>
      <c r="F761" s="35">
        <v>262000</v>
      </c>
      <c r="G761" s="34" t="s">
        <v>74</v>
      </c>
      <c r="H761" s="34" t="s">
        <v>47</v>
      </c>
      <c r="I761" s="36">
        <v>43762</v>
      </c>
      <c r="J761" s="36">
        <v>43901</v>
      </c>
      <c r="K761" s="36">
        <v>44397</v>
      </c>
      <c r="L761" s="168">
        <v>0</v>
      </c>
      <c r="M761" s="168">
        <v>0</v>
      </c>
      <c r="N761" s="168">
        <v>0</v>
      </c>
      <c r="O761" s="168">
        <v>0</v>
      </c>
      <c r="P761" s="168">
        <v>0</v>
      </c>
      <c r="Q761" s="168">
        <v>0</v>
      </c>
      <c r="R761" s="168">
        <v>0</v>
      </c>
      <c r="S761" s="168">
        <v>0</v>
      </c>
      <c r="T761" s="168">
        <v>0</v>
      </c>
      <c r="U761" s="168">
        <v>0</v>
      </c>
      <c r="V761" s="168">
        <v>0</v>
      </c>
      <c r="W761" s="168">
        <v>0</v>
      </c>
      <c r="X761" s="168">
        <v>0</v>
      </c>
      <c r="Y761" s="168">
        <v>0</v>
      </c>
      <c r="Z761" s="168">
        <v>0</v>
      </c>
      <c r="AA761" s="168">
        <v>6</v>
      </c>
      <c r="AB761" s="168">
        <v>0</v>
      </c>
      <c r="AC761" s="168">
        <v>0</v>
      </c>
      <c r="AD761" s="168">
        <v>0</v>
      </c>
      <c r="AE761" s="168">
        <v>0</v>
      </c>
      <c r="AF761" s="168">
        <v>0</v>
      </c>
      <c r="AG761" s="168">
        <v>0</v>
      </c>
      <c r="AH761" s="168">
        <f t="shared" si="12"/>
        <v>6</v>
      </c>
      <c r="AI761" s="169">
        <v>44396</v>
      </c>
    </row>
    <row r="762" spans="1:35" x14ac:dyDescent="0.2">
      <c r="A762" s="34" t="s">
        <v>1053</v>
      </c>
      <c r="B762" s="34" t="s">
        <v>1054</v>
      </c>
      <c r="C762" s="34" t="s">
        <v>37</v>
      </c>
      <c r="D762" s="34" t="s">
        <v>42</v>
      </c>
      <c r="E762" s="167" t="s">
        <v>73</v>
      </c>
      <c r="F762" s="35">
        <v>262000</v>
      </c>
      <c r="G762" s="34" t="s">
        <v>74</v>
      </c>
      <c r="H762" s="34" t="s">
        <v>47</v>
      </c>
      <c r="I762" s="36">
        <v>43762</v>
      </c>
      <c r="J762" s="36">
        <v>43901</v>
      </c>
      <c r="K762" s="36">
        <v>44397</v>
      </c>
      <c r="L762" s="168">
        <v>0</v>
      </c>
      <c r="M762" s="168">
        <v>0</v>
      </c>
      <c r="N762" s="168">
        <v>0</v>
      </c>
      <c r="O762" s="168">
        <v>0</v>
      </c>
      <c r="P762" s="168">
        <v>0</v>
      </c>
      <c r="Q762" s="168">
        <v>0</v>
      </c>
      <c r="R762" s="168">
        <v>0</v>
      </c>
      <c r="S762" s="168">
        <v>0</v>
      </c>
      <c r="T762" s="168">
        <v>0</v>
      </c>
      <c r="U762" s="168">
        <v>0</v>
      </c>
      <c r="V762" s="168">
        <v>0</v>
      </c>
      <c r="W762" s="168">
        <v>0</v>
      </c>
      <c r="X762" s="168">
        <v>0</v>
      </c>
      <c r="Y762" s="168">
        <v>0</v>
      </c>
      <c r="Z762" s="168">
        <v>0</v>
      </c>
      <c r="AA762" s="168">
        <v>6</v>
      </c>
      <c r="AB762" s="168">
        <v>0</v>
      </c>
      <c r="AC762" s="168">
        <v>0</v>
      </c>
      <c r="AD762" s="168">
        <v>0</v>
      </c>
      <c r="AE762" s="168">
        <v>0</v>
      </c>
      <c r="AF762" s="168">
        <v>0</v>
      </c>
      <c r="AG762" s="168">
        <v>0</v>
      </c>
      <c r="AH762" s="168">
        <f t="shared" si="12"/>
        <v>6</v>
      </c>
      <c r="AI762" s="169">
        <v>44396</v>
      </c>
    </row>
    <row r="763" spans="1:35" x14ac:dyDescent="0.2">
      <c r="A763" s="34" t="s">
        <v>1053</v>
      </c>
      <c r="B763" s="34" t="s">
        <v>1054</v>
      </c>
      <c r="C763" s="34" t="s">
        <v>37</v>
      </c>
      <c r="D763" s="34" t="s">
        <v>43</v>
      </c>
      <c r="E763" s="167" t="s">
        <v>73</v>
      </c>
      <c r="F763" s="35">
        <v>262000</v>
      </c>
      <c r="G763" s="34" t="s">
        <v>74</v>
      </c>
      <c r="H763" s="34" t="s">
        <v>47</v>
      </c>
      <c r="I763" s="36">
        <v>43762</v>
      </c>
      <c r="J763" s="36">
        <v>43901</v>
      </c>
      <c r="K763" s="36">
        <v>44397</v>
      </c>
      <c r="L763" s="168">
        <v>0</v>
      </c>
      <c r="M763" s="168">
        <v>0</v>
      </c>
      <c r="N763" s="168">
        <v>0</v>
      </c>
      <c r="O763" s="168">
        <v>0</v>
      </c>
      <c r="P763" s="168">
        <v>0</v>
      </c>
      <c r="Q763" s="168">
        <v>0</v>
      </c>
      <c r="R763" s="168">
        <v>0</v>
      </c>
      <c r="S763" s="168">
        <v>0</v>
      </c>
      <c r="T763" s="168">
        <v>0</v>
      </c>
      <c r="U763" s="168">
        <v>0</v>
      </c>
      <c r="V763" s="168">
        <v>0</v>
      </c>
      <c r="W763" s="168">
        <v>0</v>
      </c>
      <c r="X763" s="168">
        <v>0</v>
      </c>
      <c r="Y763" s="168">
        <v>0</v>
      </c>
      <c r="Z763" s="168">
        <v>0</v>
      </c>
      <c r="AA763" s="168">
        <v>6</v>
      </c>
      <c r="AB763" s="168">
        <v>0</v>
      </c>
      <c r="AC763" s="168">
        <v>0</v>
      </c>
      <c r="AD763" s="168">
        <v>0</v>
      </c>
      <c r="AE763" s="168">
        <v>0</v>
      </c>
      <c r="AF763" s="168">
        <v>0</v>
      </c>
      <c r="AG763" s="168">
        <v>0</v>
      </c>
      <c r="AH763" s="168">
        <f t="shared" si="12"/>
        <v>6</v>
      </c>
      <c r="AI763" s="169">
        <v>44396</v>
      </c>
    </row>
    <row r="764" spans="1:35" x14ac:dyDescent="0.2">
      <c r="A764" s="34" t="s">
        <v>1053</v>
      </c>
      <c r="B764" s="34" t="s">
        <v>1054</v>
      </c>
      <c r="C764" s="34" t="s">
        <v>37</v>
      </c>
      <c r="D764" s="34" t="s">
        <v>44</v>
      </c>
      <c r="E764" s="167" t="s">
        <v>73</v>
      </c>
      <c r="F764" s="35">
        <v>262000</v>
      </c>
      <c r="G764" s="34" t="s">
        <v>74</v>
      </c>
      <c r="H764" s="34" t="s">
        <v>47</v>
      </c>
      <c r="I764" s="36">
        <v>43762</v>
      </c>
      <c r="J764" s="36">
        <v>43901</v>
      </c>
      <c r="K764" s="36">
        <v>44397</v>
      </c>
      <c r="L764" s="168">
        <v>0</v>
      </c>
      <c r="M764" s="168">
        <v>0</v>
      </c>
      <c r="N764" s="168">
        <v>0</v>
      </c>
      <c r="O764" s="168">
        <v>0</v>
      </c>
      <c r="P764" s="168">
        <v>0</v>
      </c>
      <c r="Q764" s="168">
        <v>0</v>
      </c>
      <c r="R764" s="168">
        <v>0</v>
      </c>
      <c r="S764" s="168">
        <v>0</v>
      </c>
      <c r="T764" s="168">
        <v>0</v>
      </c>
      <c r="U764" s="168">
        <v>0</v>
      </c>
      <c r="V764" s="168">
        <v>0</v>
      </c>
      <c r="W764" s="168">
        <v>0</v>
      </c>
      <c r="X764" s="168">
        <v>0</v>
      </c>
      <c r="Y764" s="168">
        <v>0</v>
      </c>
      <c r="Z764" s="168">
        <v>0</v>
      </c>
      <c r="AA764" s="168">
        <v>4</v>
      </c>
      <c r="AB764" s="168">
        <v>0</v>
      </c>
      <c r="AC764" s="168">
        <v>0</v>
      </c>
      <c r="AD764" s="168">
        <v>0</v>
      </c>
      <c r="AE764" s="168">
        <v>0</v>
      </c>
      <c r="AF764" s="168">
        <v>0</v>
      </c>
      <c r="AG764" s="168">
        <v>0</v>
      </c>
      <c r="AH764" s="168">
        <f t="shared" si="12"/>
        <v>4</v>
      </c>
      <c r="AI764" s="169">
        <v>44396</v>
      </c>
    </row>
    <row r="765" spans="1:35" x14ac:dyDescent="0.2">
      <c r="A765" s="34" t="s">
        <v>1055</v>
      </c>
      <c r="B765" s="34" t="s">
        <v>1056</v>
      </c>
      <c r="C765" s="34" t="s">
        <v>37</v>
      </c>
      <c r="D765" s="34" t="s">
        <v>38</v>
      </c>
      <c r="E765" s="167" t="s">
        <v>524</v>
      </c>
      <c r="F765" s="35">
        <v>11000000</v>
      </c>
      <c r="G765" s="34" t="s">
        <v>93</v>
      </c>
      <c r="H765" s="34" t="s">
        <v>47</v>
      </c>
      <c r="I765" s="36">
        <v>38856</v>
      </c>
      <c r="J765" s="36">
        <v>41387</v>
      </c>
      <c r="K765" s="36">
        <v>42286</v>
      </c>
      <c r="L765" s="168">
        <v>5</v>
      </c>
      <c r="M765" s="168">
        <v>0</v>
      </c>
      <c r="N765" s="168">
        <v>0</v>
      </c>
      <c r="O765" s="168">
        <v>0</v>
      </c>
      <c r="P765" s="168">
        <v>0</v>
      </c>
      <c r="Q765" s="168">
        <v>0</v>
      </c>
      <c r="R765" s="168">
        <v>0</v>
      </c>
      <c r="S765" s="168">
        <v>0</v>
      </c>
      <c r="T765" s="168">
        <v>0</v>
      </c>
      <c r="U765" s="168">
        <v>0</v>
      </c>
      <c r="V765" s="168">
        <v>0</v>
      </c>
      <c r="W765" s="168">
        <v>0</v>
      </c>
      <c r="X765" s="168">
        <v>177</v>
      </c>
      <c r="Y765" s="168">
        <v>0</v>
      </c>
      <c r="Z765" s="168">
        <v>0</v>
      </c>
      <c r="AA765" s="168">
        <v>0</v>
      </c>
      <c r="AB765" s="168">
        <v>0</v>
      </c>
      <c r="AC765" s="168">
        <v>0</v>
      </c>
      <c r="AD765" s="168">
        <v>0</v>
      </c>
      <c r="AE765" s="168">
        <v>0</v>
      </c>
      <c r="AF765" s="168">
        <v>0</v>
      </c>
      <c r="AG765" s="168">
        <v>0</v>
      </c>
      <c r="AH765" s="168">
        <f t="shared" si="12"/>
        <v>182</v>
      </c>
      <c r="AI765" s="169">
        <v>43745</v>
      </c>
    </row>
    <row r="766" spans="1:35" x14ac:dyDescent="0.2">
      <c r="A766" s="34" t="s">
        <v>1057</v>
      </c>
      <c r="B766" s="34" t="s">
        <v>1058</v>
      </c>
      <c r="C766" s="34" t="s">
        <v>37</v>
      </c>
      <c r="D766" s="34" t="s">
        <v>38</v>
      </c>
      <c r="E766" s="167" t="s">
        <v>69</v>
      </c>
      <c r="F766" s="35">
        <v>356000</v>
      </c>
      <c r="G766" s="34" t="s">
        <v>70</v>
      </c>
      <c r="H766" s="34" t="s">
        <v>47</v>
      </c>
      <c r="I766" s="36">
        <v>42716</v>
      </c>
      <c r="J766" s="36">
        <v>43164</v>
      </c>
      <c r="K766" s="36">
        <v>43194</v>
      </c>
      <c r="L766" s="168">
        <v>0</v>
      </c>
      <c r="M766" s="168">
        <v>0</v>
      </c>
      <c r="N766" s="168">
        <v>0</v>
      </c>
      <c r="O766" s="168">
        <v>0</v>
      </c>
      <c r="P766" s="168">
        <v>0</v>
      </c>
      <c r="Q766" s="168">
        <v>0</v>
      </c>
      <c r="R766" s="168">
        <v>0</v>
      </c>
      <c r="S766" s="168">
        <v>0</v>
      </c>
      <c r="T766" s="168">
        <v>0</v>
      </c>
      <c r="U766" s="168">
        <v>0</v>
      </c>
      <c r="V766" s="168">
        <v>0</v>
      </c>
      <c r="W766" s="168">
        <v>0</v>
      </c>
      <c r="X766" s="168">
        <v>0</v>
      </c>
      <c r="Y766" s="168">
        <v>0</v>
      </c>
      <c r="Z766" s="168">
        <v>0</v>
      </c>
      <c r="AA766" s="168">
        <v>12</v>
      </c>
      <c r="AB766" s="168">
        <v>0</v>
      </c>
      <c r="AC766" s="168">
        <v>0</v>
      </c>
      <c r="AD766" s="168">
        <v>0</v>
      </c>
      <c r="AE766" s="168">
        <v>0</v>
      </c>
      <c r="AF766" s="168">
        <v>0</v>
      </c>
      <c r="AG766" s="168">
        <v>0</v>
      </c>
      <c r="AH766" s="168">
        <f t="shared" si="12"/>
        <v>12</v>
      </c>
      <c r="AI766" s="169">
        <v>43200</v>
      </c>
    </row>
    <row r="767" spans="1:35" x14ac:dyDescent="0.2">
      <c r="A767" s="34" t="s">
        <v>1057</v>
      </c>
      <c r="B767" s="34" t="s">
        <v>1058</v>
      </c>
      <c r="C767" s="34" t="s">
        <v>37</v>
      </c>
      <c r="D767" s="34" t="s">
        <v>42</v>
      </c>
      <c r="E767" s="167" t="s">
        <v>69</v>
      </c>
      <c r="F767" s="35">
        <v>356000</v>
      </c>
      <c r="G767" s="34" t="s">
        <v>70</v>
      </c>
      <c r="H767" s="34" t="s">
        <v>47</v>
      </c>
      <c r="I767" s="36">
        <v>42716</v>
      </c>
      <c r="J767" s="36">
        <v>43164</v>
      </c>
      <c r="K767" s="36">
        <v>43194</v>
      </c>
      <c r="L767" s="168">
        <v>0</v>
      </c>
      <c r="M767" s="168">
        <v>0</v>
      </c>
      <c r="N767" s="168">
        <v>0</v>
      </c>
      <c r="O767" s="168">
        <v>0</v>
      </c>
      <c r="P767" s="168">
        <v>0</v>
      </c>
      <c r="Q767" s="168">
        <v>0</v>
      </c>
      <c r="R767" s="168">
        <v>0</v>
      </c>
      <c r="S767" s="168">
        <v>0</v>
      </c>
      <c r="T767" s="168">
        <v>0</v>
      </c>
      <c r="U767" s="168">
        <v>0</v>
      </c>
      <c r="V767" s="168">
        <v>0</v>
      </c>
      <c r="W767" s="168">
        <v>0</v>
      </c>
      <c r="X767" s="168">
        <v>0</v>
      </c>
      <c r="Y767" s="168">
        <v>0</v>
      </c>
      <c r="Z767" s="168">
        <v>0</v>
      </c>
      <c r="AA767" s="168">
        <v>12</v>
      </c>
      <c r="AB767" s="168">
        <v>0</v>
      </c>
      <c r="AC767" s="168">
        <v>0</v>
      </c>
      <c r="AD767" s="168">
        <v>0</v>
      </c>
      <c r="AE767" s="168">
        <v>0</v>
      </c>
      <c r="AF767" s="168">
        <v>0</v>
      </c>
      <c r="AG767" s="168">
        <v>0</v>
      </c>
      <c r="AH767" s="168">
        <f t="shared" si="12"/>
        <v>12</v>
      </c>
      <c r="AI767" s="169">
        <v>43200</v>
      </c>
    </row>
    <row r="768" spans="1:35" x14ac:dyDescent="0.2">
      <c r="A768" s="34" t="s">
        <v>1057</v>
      </c>
      <c r="B768" s="34" t="s">
        <v>1058</v>
      </c>
      <c r="C768" s="34" t="s">
        <v>37</v>
      </c>
      <c r="D768" s="34" t="s">
        <v>43</v>
      </c>
      <c r="E768" s="167" t="s">
        <v>69</v>
      </c>
      <c r="F768" s="35">
        <v>356000</v>
      </c>
      <c r="G768" s="34" t="s">
        <v>70</v>
      </c>
      <c r="H768" s="34" t="s">
        <v>47</v>
      </c>
      <c r="I768" s="36">
        <v>42716</v>
      </c>
      <c r="J768" s="36">
        <v>43164</v>
      </c>
      <c r="K768" s="36">
        <v>43194</v>
      </c>
      <c r="L768" s="168">
        <v>0</v>
      </c>
      <c r="M768" s="168">
        <v>0</v>
      </c>
      <c r="N768" s="168">
        <v>0</v>
      </c>
      <c r="O768" s="168">
        <v>0</v>
      </c>
      <c r="P768" s="168">
        <v>0</v>
      </c>
      <c r="Q768" s="168">
        <v>0</v>
      </c>
      <c r="R768" s="168">
        <v>0</v>
      </c>
      <c r="S768" s="168">
        <v>0</v>
      </c>
      <c r="T768" s="168">
        <v>0</v>
      </c>
      <c r="U768" s="168">
        <v>0</v>
      </c>
      <c r="V768" s="168">
        <v>0</v>
      </c>
      <c r="W768" s="168">
        <v>0</v>
      </c>
      <c r="X768" s="168">
        <v>0</v>
      </c>
      <c r="Y768" s="168">
        <v>0</v>
      </c>
      <c r="Z768" s="168">
        <v>0</v>
      </c>
      <c r="AA768" s="168">
        <v>12</v>
      </c>
      <c r="AB768" s="168">
        <v>0</v>
      </c>
      <c r="AC768" s="168">
        <v>0</v>
      </c>
      <c r="AD768" s="168">
        <v>0</v>
      </c>
      <c r="AE768" s="168">
        <v>0</v>
      </c>
      <c r="AF768" s="168">
        <v>0</v>
      </c>
      <c r="AG768" s="168">
        <v>0</v>
      </c>
      <c r="AH768" s="168">
        <f t="shared" si="12"/>
        <v>12</v>
      </c>
      <c r="AI768" s="169">
        <v>43200</v>
      </c>
    </row>
    <row r="769" spans="1:35" x14ac:dyDescent="0.2">
      <c r="A769" s="34" t="s">
        <v>1059</v>
      </c>
      <c r="B769" s="34" t="s">
        <v>1060</v>
      </c>
      <c r="C769" s="34" t="s">
        <v>37</v>
      </c>
      <c r="D769" s="34" t="s">
        <v>38</v>
      </c>
      <c r="E769" s="167" t="s">
        <v>51</v>
      </c>
      <c r="F769" s="35">
        <v>833000</v>
      </c>
      <c r="G769" s="34" t="s">
        <v>40</v>
      </c>
      <c r="H769" s="34" t="s">
        <v>47</v>
      </c>
      <c r="I769" s="36">
        <v>44077</v>
      </c>
      <c r="J769" s="36">
        <v>44078</v>
      </c>
      <c r="K769" s="36">
        <v>44767</v>
      </c>
      <c r="L769" s="168">
        <v>0</v>
      </c>
      <c r="M769" s="168">
        <v>0</v>
      </c>
      <c r="N769" s="168">
        <v>0</v>
      </c>
      <c r="O769" s="168">
        <v>0</v>
      </c>
      <c r="P769" s="168">
        <v>0</v>
      </c>
      <c r="Q769" s="168">
        <v>0</v>
      </c>
      <c r="R769" s="168">
        <v>0</v>
      </c>
      <c r="S769" s="168">
        <v>0</v>
      </c>
      <c r="T769" s="168">
        <v>0</v>
      </c>
      <c r="U769" s="168">
        <v>0</v>
      </c>
      <c r="V769" s="168">
        <v>0</v>
      </c>
      <c r="W769" s="168">
        <v>0</v>
      </c>
      <c r="X769" s="168">
        <v>0</v>
      </c>
      <c r="Y769" s="168">
        <v>0</v>
      </c>
      <c r="Z769" s="168">
        <v>0</v>
      </c>
      <c r="AA769" s="168">
        <v>2</v>
      </c>
      <c r="AB769" s="168">
        <v>0</v>
      </c>
      <c r="AC769" s="168">
        <v>0</v>
      </c>
      <c r="AD769" s="168">
        <v>0</v>
      </c>
      <c r="AE769" s="168">
        <v>0</v>
      </c>
      <c r="AF769" s="168">
        <v>0</v>
      </c>
      <c r="AG769" s="168">
        <v>0</v>
      </c>
      <c r="AH769" s="168">
        <f t="shared" si="12"/>
        <v>2</v>
      </c>
      <c r="AI769" s="169">
        <v>43958</v>
      </c>
    </row>
    <row r="770" spans="1:35" x14ac:dyDescent="0.2">
      <c r="A770" s="34" t="s">
        <v>1059</v>
      </c>
      <c r="B770" s="34" t="s">
        <v>1060</v>
      </c>
      <c r="C770" s="34" t="s">
        <v>37</v>
      </c>
      <c r="D770" s="34" t="s">
        <v>42</v>
      </c>
      <c r="E770" s="167" t="s">
        <v>51</v>
      </c>
      <c r="F770" s="35">
        <v>833000</v>
      </c>
      <c r="G770" s="34" t="s">
        <v>40</v>
      </c>
      <c r="H770" s="34" t="s">
        <v>47</v>
      </c>
      <c r="I770" s="36">
        <v>44077</v>
      </c>
      <c r="J770" s="36">
        <v>44078</v>
      </c>
      <c r="K770" s="36">
        <v>44767</v>
      </c>
      <c r="L770" s="168">
        <v>0</v>
      </c>
      <c r="M770" s="168">
        <v>0</v>
      </c>
      <c r="N770" s="168">
        <v>0</v>
      </c>
      <c r="O770" s="168">
        <v>0</v>
      </c>
      <c r="P770" s="168">
        <v>0</v>
      </c>
      <c r="Q770" s="168">
        <v>0</v>
      </c>
      <c r="R770" s="168">
        <v>0</v>
      </c>
      <c r="S770" s="168">
        <v>0</v>
      </c>
      <c r="T770" s="168">
        <v>0</v>
      </c>
      <c r="U770" s="168">
        <v>0</v>
      </c>
      <c r="V770" s="168">
        <v>0</v>
      </c>
      <c r="W770" s="168">
        <v>0</v>
      </c>
      <c r="X770" s="168">
        <v>0</v>
      </c>
      <c r="Y770" s="168">
        <v>0</v>
      </c>
      <c r="Z770" s="168">
        <v>0</v>
      </c>
      <c r="AA770" s="168">
        <v>2</v>
      </c>
      <c r="AB770" s="168">
        <v>0</v>
      </c>
      <c r="AC770" s="168">
        <v>0</v>
      </c>
      <c r="AD770" s="168">
        <v>0</v>
      </c>
      <c r="AE770" s="168">
        <v>0</v>
      </c>
      <c r="AF770" s="168">
        <v>0</v>
      </c>
      <c r="AG770" s="168">
        <v>0</v>
      </c>
      <c r="AH770" s="168">
        <f t="shared" si="12"/>
        <v>2</v>
      </c>
      <c r="AI770" s="169">
        <v>43958</v>
      </c>
    </row>
    <row r="771" spans="1:35" x14ac:dyDescent="0.2">
      <c r="A771" s="34" t="s">
        <v>1059</v>
      </c>
      <c r="B771" s="34" t="s">
        <v>1060</v>
      </c>
      <c r="C771" s="34" t="s">
        <v>37</v>
      </c>
      <c r="D771" s="34" t="s">
        <v>43</v>
      </c>
      <c r="E771" s="167" t="s">
        <v>51</v>
      </c>
      <c r="F771" s="35">
        <v>833000</v>
      </c>
      <c r="G771" s="34" t="s">
        <v>40</v>
      </c>
      <c r="H771" s="34" t="s">
        <v>47</v>
      </c>
      <c r="I771" s="36">
        <v>44077</v>
      </c>
      <c r="J771" s="36">
        <v>44078</v>
      </c>
      <c r="K771" s="36">
        <v>44767</v>
      </c>
      <c r="L771" s="168">
        <v>0</v>
      </c>
      <c r="M771" s="168">
        <v>0</v>
      </c>
      <c r="N771" s="168">
        <v>0</v>
      </c>
      <c r="O771" s="168">
        <v>0</v>
      </c>
      <c r="P771" s="168">
        <v>0</v>
      </c>
      <c r="Q771" s="168">
        <v>0</v>
      </c>
      <c r="R771" s="168">
        <v>0</v>
      </c>
      <c r="S771" s="168">
        <v>0</v>
      </c>
      <c r="T771" s="168">
        <v>0</v>
      </c>
      <c r="U771" s="168">
        <v>0</v>
      </c>
      <c r="V771" s="168">
        <v>0</v>
      </c>
      <c r="W771" s="168">
        <v>0</v>
      </c>
      <c r="X771" s="168">
        <v>0</v>
      </c>
      <c r="Y771" s="168">
        <v>0</v>
      </c>
      <c r="Z771" s="168">
        <v>0</v>
      </c>
      <c r="AA771" s="168">
        <v>2</v>
      </c>
      <c r="AB771" s="168">
        <v>0</v>
      </c>
      <c r="AC771" s="168">
        <v>0</v>
      </c>
      <c r="AD771" s="168">
        <v>0</v>
      </c>
      <c r="AE771" s="168">
        <v>0</v>
      </c>
      <c r="AF771" s="168">
        <v>0</v>
      </c>
      <c r="AG771" s="168">
        <v>0</v>
      </c>
      <c r="AH771" s="168">
        <f t="shared" si="12"/>
        <v>2</v>
      </c>
      <c r="AI771" s="169">
        <v>43958</v>
      </c>
    </row>
    <row r="772" spans="1:35" x14ac:dyDescent="0.2">
      <c r="A772" s="34" t="s">
        <v>1059</v>
      </c>
      <c r="B772" s="34" t="s">
        <v>1060</v>
      </c>
      <c r="C772" s="34" t="s">
        <v>37</v>
      </c>
      <c r="D772" s="34" t="s">
        <v>44</v>
      </c>
      <c r="E772" s="167" t="s">
        <v>51</v>
      </c>
      <c r="F772" s="35">
        <v>833000</v>
      </c>
      <c r="G772" s="34" t="s">
        <v>40</v>
      </c>
      <c r="H772" s="34" t="s">
        <v>47</v>
      </c>
      <c r="I772" s="36">
        <v>44077</v>
      </c>
      <c r="J772" s="36">
        <v>44078</v>
      </c>
      <c r="K772" s="36">
        <v>44767</v>
      </c>
      <c r="L772" s="168">
        <v>0</v>
      </c>
      <c r="M772" s="168">
        <v>0</v>
      </c>
      <c r="N772" s="168">
        <v>0</v>
      </c>
      <c r="O772" s="168">
        <v>0</v>
      </c>
      <c r="P772" s="168">
        <v>0</v>
      </c>
      <c r="Q772" s="168">
        <v>0</v>
      </c>
      <c r="R772" s="168">
        <v>0</v>
      </c>
      <c r="S772" s="168">
        <v>0</v>
      </c>
      <c r="T772" s="168">
        <v>0</v>
      </c>
      <c r="U772" s="168">
        <v>0</v>
      </c>
      <c r="V772" s="168">
        <v>0</v>
      </c>
      <c r="W772" s="168">
        <v>0</v>
      </c>
      <c r="X772" s="168">
        <v>0</v>
      </c>
      <c r="Y772" s="168">
        <v>0</v>
      </c>
      <c r="Z772" s="168">
        <v>0</v>
      </c>
      <c r="AA772" s="168">
        <v>3</v>
      </c>
      <c r="AB772" s="168">
        <v>0</v>
      </c>
      <c r="AC772" s="168">
        <v>0</v>
      </c>
      <c r="AD772" s="168">
        <v>0</v>
      </c>
      <c r="AE772" s="168">
        <v>0</v>
      </c>
      <c r="AF772" s="168">
        <v>0</v>
      </c>
      <c r="AG772" s="168">
        <v>0</v>
      </c>
      <c r="AH772" s="168">
        <f t="shared" si="12"/>
        <v>3</v>
      </c>
      <c r="AI772" s="169">
        <v>43958</v>
      </c>
    </row>
    <row r="773" spans="1:35" x14ac:dyDescent="0.2">
      <c r="A773" s="34" t="s">
        <v>1059</v>
      </c>
      <c r="B773" s="34" t="s">
        <v>1060</v>
      </c>
      <c r="C773" s="34" t="s">
        <v>37</v>
      </c>
      <c r="D773" s="34" t="s">
        <v>168</v>
      </c>
      <c r="E773" s="167" t="s">
        <v>51</v>
      </c>
      <c r="F773" s="35">
        <v>833000</v>
      </c>
      <c r="G773" s="34" t="s">
        <v>40</v>
      </c>
      <c r="H773" s="34" t="s">
        <v>47</v>
      </c>
      <c r="I773" s="36">
        <v>44077</v>
      </c>
      <c r="J773" s="36">
        <v>44078</v>
      </c>
      <c r="K773" s="36">
        <v>44767</v>
      </c>
      <c r="L773" s="168">
        <v>0</v>
      </c>
      <c r="M773" s="168">
        <v>0</v>
      </c>
      <c r="N773" s="168">
        <v>0</v>
      </c>
      <c r="O773" s="168">
        <v>0</v>
      </c>
      <c r="P773" s="168">
        <v>0</v>
      </c>
      <c r="Q773" s="168">
        <v>0</v>
      </c>
      <c r="R773" s="168">
        <v>0</v>
      </c>
      <c r="S773" s="168">
        <v>0</v>
      </c>
      <c r="T773" s="168">
        <v>0</v>
      </c>
      <c r="U773" s="168">
        <v>0</v>
      </c>
      <c r="V773" s="168">
        <v>0</v>
      </c>
      <c r="W773" s="168">
        <v>0</v>
      </c>
      <c r="X773" s="168">
        <v>0</v>
      </c>
      <c r="Y773" s="168">
        <v>0</v>
      </c>
      <c r="Z773" s="168">
        <v>0</v>
      </c>
      <c r="AA773" s="168">
        <v>3</v>
      </c>
      <c r="AB773" s="168">
        <v>0</v>
      </c>
      <c r="AC773" s="168">
        <v>0</v>
      </c>
      <c r="AD773" s="168">
        <v>0</v>
      </c>
      <c r="AE773" s="168">
        <v>0</v>
      </c>
      <c r="AF773" s="168">
        <v>0</v>
      </c>
      <c r="AG773" s="168">
        <v>0</v>
      </c>
      <c r="AH773" s="168">
        <f t="shared" si="12"/>
        <v>3</v>
      </c>
      <c r="AI773" s="169">
        <v>43958</v>
      </c>
    </row>
    <row r="774" spans="1:35" x14ac:dyDescent="0.2">
      <c r="A774" s="34" t="s">
        <v>1059</v>
      </c>
      <c r="B774" s="34" t="s">
        <v>1060</v>
      </c>
      <c r="C774" s="34" t="s">
        <v>37</v>
      </c>
      <c r="D774" s="34" t="s">
        <v>48</v>
      </c>
      <c r="E774" s="167" t="s">
        <v>51</v>
      </c>
      <c r="F774" s="35">
        <v>833000</v>
      </c>
      <c r="G774" s="34" t="s">
        <v>40</v>
      </c>
      <c r="H774" s="34" t="s">
        <v>47</v>
      </c>
      <c r="I774" s="36">
        <v>44077</v>
      </c>
      <c r="J774" s="36">
        <v>44078</v>
      </c>
      <c r="K774" s="36">
        <v>44767</v>
      </c>
      <c r="L774" s="168">
        <v>0</v>
      </c>
      <c r="M774" s="168">
        <v>0</v>
      </c>
      <c r="N774" s="168">
        <v>0</v>
      </c>
      <c r="O774" s="168">
        <v>0</v>
      </c>
      <c r="P774" s="168">
        <v>0</v>
      </c>
      <c r="Q774" s="168">
        <v>0</v>
      </c>
      <c r="R774" s="168">
        <v>0</v>
      </c>
      <c r="S774" s="168">
        <v>0</v>
      </c>
      <c r="T774" s="168">
        <v>0</v>
      </c>
      <c r="U774" s="168">
        <v>0</v>
      </c>
      <c r="V774" s="168">
        <v>0</v>
      </c>
      <c r="W774" s="168">
        <v>0</v>
      </c>
      <c r="X774" s="168">
        <v>0</v>
      </c>
      <c r="Y774" s="168">
        <v>0</v>
      </c>
      <c r="Z774" s="168">
        <v>0</v>
      </c>
      <c r="AA774" s="168">
        <v>4</v>
      </c>
      <c r="AB774" s="168">
        <v>0</v>
      </c>
      <c r="AC774" s="168">
        <v>0</v>
      </c>
      <c r="AD774" s="168">
        <v>0</v>
      </c>
      <c r="AE774" s="168">
        <v>0</v>
      </c>
      <c r="AF774" s="168">
        <v>0</v>
      </c>
      <c r="AG774" s="168">
        <v>0</v>
      </c>
      <c r="AH774" s="168">
        <f t="shared" si="12"/>
        <v>4</v>
      </c>
      <c r="AI774" s="169">
        <v>43958</v>
      </c>
    </row>
    <row r="775" spans="1:35" x14ac:dyDescent="0.2">
      <c r="A775" s="34" t="s">
        <v>1061</v>
      </c>
      <c r="B775" s="34" t="s">
        <v>1062</v>
      </c>
      <c r="C775" s="34" t="s">
        <v>37</v>
      </c>
      <c r="D775" s="34" t="s">
        <v>38</v>
      </c>
      <c r="E775" s="167" t="s">
        <v>252</v>
      </c>
      <c r="F775" s="35">
        <v>275000</v>
      </c>
      <c r="G775" s="34" t="s">
        <v>253</v>
      </c>
      <c r="H775" s="34" t="s">
        <v>47</v>
      </c>
      <c r="I775" s="36">
        <v>42627</v>
      </c>
      <c r="J775" s="36">
        <v>42711</v>
      </c>
      <c r="K775" s="36">
        <v>43124</v>
      </c>
      <c r="L775" s="168">
        <v>0</v>
      </c>
      <c r="M775" s="168">
        <v>0</v>
      </c>
      <c r="N775" s="168">
        <v>0</v>
      </c>
      <c r="O775" s="168">
        <v>0</v>
      </c>
      <c r="P775" s="168">
        <v>0</v>
      </c>
      <c r="Q775" s="168">
        <v>0</v>
      </c>
      <c r="R775" s="168">
        <v>0</v>
      </c>
      <c r="S775" s="168">
        <v>0</v>
      </c>
      <c r="T775" s="168">
        <v>0</v>
      </c>
      <c r="U775" s="168">
        <v>0</v>
      </c>
      <c r="V775" s="168">
        <v>0</v>
      </c>
      <c r="W775" s="168">
        <v>0</v>
      </c>
      <c r="X775" s="168">
        <v>0</v>
      </c>
      <c r="Y775" s="168">
        <v>0</v>
      </c>
      <c r="Z775" s="168">
        <v>0</v>
      </c>
      <c r="AA775" s="168">
        <v>4</v>
      </c>
      <c r="AB775" s="168">
        <v>0</v>
      </c>
      <c r="AC775" s="168">
        <v>0</v>
      </c>
      <c r="AD775" s="168">
        <v>0</v>
      </c>
      <c r="AE775" s="168">
        <v>0</v>
      </c>
      <c r="AF775" s="168">
        <v>0</v>
      </c>
      <c r="AG775" s="168">
        <v>0</v>
      </c>
      <c r="AH775" s="168">
        <f t="shared" si="12"/>
        <v>4</v>
      </c>
      <c r="AI775" s="169">
        <v>43130</v>
      </c>
    </row>
    <row r="776" spans="1:35" x14ac:dyDescent="0.2">
      <c r="A776" s="34" t="s">
        <v>1063</v>
      </c>
      <c r="B776" s="34" t="s">
        <v>1064</v>
      </c>
      <c r="C776" s="34" t="s">
        <v>37</v>
      </c>
      <c r="D776" s="34" t="s">
        <v>38</v>
      </c>
      <c r="E776" s="167" t="s">
        <v>51</v>
      </c>
      <c r="F776" s="35">
        <v>200000</v>
      </c>
      <c r="G776" s="34" t="s">
        <v>40</v>
      </c>
      <c r="H776" s="34" t="s">
        <v>47</v>
      </c>
      <c r="I776" s="36">
        <v>44223</v>
      </c>
      <c r="J776" s="36">
        <v>44287</v>
      </c>
      <c r="K776" s="36">
        <v>44812</v>
      </c>
      <c r="L776" s="168">
        <v>0</v>
      </c>
      <c r="M776" s="168">
        <v>0</v>
      </c>
      <c r="N776" s="168">
        <v>0</v>
      </c>
      <c r="O776" s="168">
        <v>0</v>
      </c>
      <c r="P776" s="168">
        <v>0</v>
      </c>
      <c r="Q776" s="168">
        <v>0</v>
      </c>
      <c r="R776" s="168">
        <v>0</v>
      </c>
      <c r="S776" s="168">
        <v>0</v>
      </c>
      <c r="T776" s="168">
        <v>0</v>
      </c>
      <c r="U776" s="168">
        <v>0</v>
      </c>
      <c r="V776" s="168">
        <v>0</v>
      </c>
      <c r="W776" s="168">
        <v>0</v>
      </c>
      <c r="X776" s="168">
        <v>0</v>
      </c>
      <c r="Y776" s="168">
        <v>0</v>
      </c>
      <c r="Z776" s="168">
        <v>0</v>
      </c>
      <c r="AA776" s="168">
        <v>2</v>
      </c>
      <c r="AB776" s="168">
        <v>0</v>
      </c>
      <c r="AC776" s="168">
        <v>0</v>
      </c>
      <c r="AD776" s="168">
        <v>0</v>
      </c>
      <c r="AE776" s="168">
        <v>0</v>
      </c>
      <c r="AF776" s="168">
        <v>0</v>
      </c>
      <c r="AG776" s="168">
        <v>0</v>
      </c>
      <c r="AH776" s="168">
        <f t="shared" si="12"/>
        <v>2</v>
      </c>
      <c r="AI776" s="169">
        <v>44007</v>
      </c>
    </row>
    <row r="777" spans="1:35" x14ac:dyDescent="0.2">
      <c r="A777" s="34" t="s">
        <v>1063</v>
      </c>
      <c r="B777" s="34" t="s">
        <v>1064</v>
      </c>
      <c r="C777" s="34" t="s">
        <v>37</v>
      </c>
      <c r="D777" s="34" t="s">
        <v>42</v>
      </c>
      <c r="E777" s="167" t="s">
        <v>51</v>
      </c>
      <c r="F777" s="35">
        <v>200000</v>
      </c>
      <c r="G777" s="34" t="s">
        <v>40</v>
      </c>
      <c r="H777" s="34" t="s">
        <v>47</v>
      </c>
      <c r="I777" s="36">
        <v>44223</v>
      </c>
      <c r="J777" s="36">
        <v>44287</v>
      </c>
      <c r="K777" s="36">
        <v>44812</v>
      </c>
      <c r="L777" s="168">
        <v>0</v>
      </c>
      <c r="M777" s="168">
        <v>0</v>
      </c>
      <c r="N777" s="168">
        <v>0</v>
      </c>
      <c r="O777" s="168">
        <v>0</v>
      </c>
      <c r="P777" s="168">
        <v>0</v>
      </c>
      <c r="Q777" s="168">
        <v>0</v>
      </c>
      <c r="R777" s="168">
        <v>0</v>
      </c>
      <c r="S777" s="168">
        <v>0</v>
      </c>
      <c r="T777" s="168">
        <v>0</v>
      </c>
      <c r="U777" s="168">
        <v>0</v>
      </c>
      <c r="V777" s="168">
        <v>0</v>
      </c>
      <c r="W777" s="168">
        <v>0</v>
      </c>
      <c r="X777" s="168">
        <v>0</v>
      </c>
      <c r="Y777" s="168">
        <v>0</v>
      </c>
      <c r="Z777" s="168">
        <v>0</v>
      </c>
      <c r="AA777" s="168">
        <v>2</v>
      </c>
      <c r="AB777" s="168">
        <v>0</v>
      </c>
      <c r="AC777" s="168">
        <v>0</v>
      </c>
      <c r="AD777" s="168">
        <v>0</v>
      </c>
      <c r="AE777" s="168">
        <v>0</v>
      </c>
      <c r="AF777" s="168">
        <v>0</v>
      </c>
      <c r="AG777" s="168">
        <v>0</v>
      </c>
      <c r="AH777" s="168">
        <f t="shared" si="12"/>
        <v>2</v>
      </c>
      <c r="AI777" s="169">
        <v>44007</v>
      </c>
    </row>
    <row r="778" spans="1:35" x14ac:dyDescent="0.2">
      <c r="A778" s="34" t="s">
        <v>1063</v>
      </c>
      <c r="B778" s="34" t="s">
        <v>1064</v>
      </c>
      <c r="C778" s="34" t="s">
        <v>37</v>
      </c>
      <c r="D778" s="34" t="s">
        <v>43</v>
      </c>
      <c r="E778" s="167" t="s">
        <v>51</v>
      </c>
      <c r="F778" s="35">
        <v>200000</v>
      </c>
      <c r="G778" s="34" t="s">
        <v>40</v>
      </c>
      <c r="H778" s="34" t="s">
        <v>47</v>
      </c>
      <c r="I778" s="36">
        <v>44223</v>
      </c>
      <c r="J778" s="36">
        <v>44287</v>
      </c>
      <c r="K778" s="36">
        <v>44812</v>
      </c>
      <c r="L778" s="168">
        <v>0</v>
      </c>
      <c r="M778" s="168">
        <v>0</v>
      </c>
      <c r="N778" s="168">
        <v>0</v>
      </c>
      <c r="O778" s="168">
        <v>0</v>
      </c>
      <c r="P778" s="168">
        <v>0</v>
      </c>
      <c r="Q778" s="168">
        <v>0</v>
      </c>
      <c r="R778" s="168">
        <v>0</v>
      </c>
      <c r="S778" s="168">
        <v>0</v>
      </c>
      <c r="T778" s="168">
        <v>0</v>
      </c>
      <c r="U778" s="168">
        <v>0</v>
      </c>
      <c r="V778" s="168">
        <v>0</v>
      </c>
      <c r="W778" s="168">
        <v>0</v>
      </c>
      <c r="X778" s="168">
        <v>0</v>
      </c>
      <c r="Y778" s="168">
        <v>0</v>
      </c>
      <c r="Z778" s="168">
        <v>0</v>
      </c>
      <c r="AA778" s="168">
        <v>2</v>
      </c>
      <c r="AB778" s="168">
        <v>0</v>
      </c>
      <c r="AC778" s="168">
        <v>0</v>
      </c>
      <c r="AD778" s="168">
        <v>0</v>
      </c>
      <c r="AE778" s="168">
        <v>0</v>
      </c>
      <c r="AF778" s="168">
        <v>0</v>
      </c>
      <c r="AG778" s="168">
        <v>0</v>
      </c>
      <c r="AH778" s="168">
        <f t="shared" si="12"/>
        <v>2</v>
      </c>
      <c r="AI778" s="169">
        <v>44007</v>
      </c>
    </row>
    <row r="779" spans="1:35" x14ac:dyDescent="0.2">
      <c r="A779" s="34" t="s">
        <v>1065</v>
      </c>
      <c r="B779" s="34" t="s">
        <v>1066</v>
      </c>
      <c r="C779" s="34" t="s">
        <v>37</v>
      </c>
      <c r="D779" s="34" t="s">
        <v>38</v>
      </c>
      <c r="E779" s="167" t="s">
        <v>82</v>
      </c>
      <c r="F779" s="35">
        <v>181000</v>
      </c>
      <c r="G779" s="34" t="s">
        <v>83</v>
      </c>
      <c r="H779" s="34" t="s">
        <v>47</v>
      </c>
      <c r="I779" s="36">
        <v>42566</v>
      </c>
      <c r="J779" s="36">
        <v>42806</v>
      </c>
      <c r="K779" s="36">
        <v>43252</v>
      </c>
      <c r="L779" s="168">
        <v>0</v>
      </c>
      <c r="M779" s="168">
        <v>0</v>
      </c>
      <c r="N779" s="168">
        <v>0</v>
      </c>
      <c r="O779" s="168">
        <v>0</v>
      </c>
      <c r="P779" s="168">
        <v>0</v>
      </c>
      <c r="Q779" s="168">
        <v>0</v>
      </c>
      <c r="R779" s="168">
        <v>0</v>
      </c>
      <c r="S779" s="168">
        <v>0</v>
      </c>
      <c r="T779" s="168">
        <v>0</v>
      </c>
      <c r="U779" s="168">
        <v>0</v>
      </c>
      <c r="V779" s="168">
        <v>0</v>
      </c>
      <c r="W779" s="168">
        <v>0</v>
      </c>
      <c r="X779" s="168">
        <v>0</v>
      </c>
      <c r="Y779" s="168">
        <v>0</v>
      </c>
      <c r="Z779" s="168">
        <v>0</v>
      </c>
      <c r="AA779" s="168">
        <v>1</v>
      </c>
      <c r="AB779" s="168">
        <v>0</v>
      </c>
      <c r="AC779" s="168">
        <v>0</v>
      </c>
      <c r="AD779" s="168">
        <v>0</v>
      </c>
      <c r="AE779" s="168">
        <v>0</v>
      </c>
      <c r="AF779" s="168">
        <v>0</v>
      </c>
      <c r="AG779" s="168">
        <v>0</v>
      </c>
      <c r="AH779" s="168">
        <f t="shared" si="12"/>
        <v>1</v>
      </c>
      <c r="AI779" s="169">
        <v>43259</v>
      </c>
    </row>
    <row r="780" spans="1:35" x14ac:dyDescent="0.2">
      <c r="A780" s="34" t="s">
        <v>1067</v>
      </c>
      <c r="B780" s="34" t="s">
        <v>1068</v>
      </c>
      <c r="C780" s="34" t="s">
        <v>37</v>
      </c>
      <c r="D780" s="34" t="s">
        <v>38</v>
      </c>
      <c r="E780" s="167" t="s">
        <v>51</v>
      </c>
      <c r="F780" s="35">
        <v>622000</v>
      </c>
      <c r="G780" s="34" t="s">
        <v>40</v>
      </c>
      <c r="H780" s="34" t="s">
        <v>47</v>
      </c>
      <c r="I780" s="36">
        <v>44232</v>
      </c>
      <c r="J780" s="36">
        <v>44544</v>
      </c>
      <c r="K780" s="36">
        <v>45092</v>
      </c>
      <c r="L780" s="168">
        <v>0</v>
      </c>
      <c r="M780" s="168">
        <v>0</v>
      </c>
      <c r="N780" s="168">
        <v>0</v>
      </c>
      <c r="O780" s="168">
        <v>0</v>
      </c>
      <c r="P780" s="168">
        <v>0</v>
      </c>
      <c r="Q780" s="168">
        <v>0</v>
      </c>
      <c r="R780" s="168">
        <v>0</v>
      </c>
      <c r="S780" s="168">
        <v>0</v>
      </c>
      <c r="T780" s="168">
        <v>0</v>
      </c>
      <c r="U780" s="168">
        <v>0</v>
      </c>
      <c r="V780" s="168">
        <v>0</v>
      </c>
      <c r="W780" s="168">
        <v>0</v>
      </c>
      <c r="X780" s="168">
        <v>2</v>
      </c>
      <c r="Y780" s="168">
        <v>0</v>
      </c>
      <c r="Z780" s="168">
        <v>0</v>
      </c>
      <c r="AA780" s="168">
        <v>2</v>
      </c>
      <c r="AB780" s="168">
        <v>490</v>
      </c>
      <c r="AC780" s="168">
        <v>0</v>
      </c>
      <c r="AD780" s="168">
        <v>0</v>
      </c>
      <c r="AE780" s="168">
        <v>0</v>
      </c>
      <c r="AF780" s="168">
        <v>0</v>
      </c>
      <c r="AG780" s="168">
        <v>0</v>
      </c>
      <c r="AH780" s="168">
        <f t="shared" si="12"/>
        <v>494</v>
      </c>
      <c r="AI780" s="169">
        <v>44571</v>
      </c>
    </row>
    <row r="781" spans="1:35" x14ac:dyDescent="0.2">
      <c r="A781" s="34" t="s">
        <v>1067</v>
      </c>
      <c r="B781" s="34" t="s">
        <v>1068</v>
      </c>
      <c r="C781" s="34" t="s">
        <v>37</v>
      </c>
      <c r="D781" s="34" t="s">
        <v>42</v>
      </c>
      <c r="E781" s="167" t="s">
        <v>51</v>
      </c>
      <c r="F781" s="35">
        <v>622000</v>
      </c>
      <c r="G781" s="34" t="s">
        <v>40</v>
      </c>
      <c r="H781" s="34" t="s">
        <v>47</v>
      </c>
      <c r="I781" s="36">
        <v>44232</v>
      </c>
      <c r="J781" s="36">
        <v>44544</v>
      </c>
      <c r="K781" s="36">
        <v>45092</v>
      </c>
      <c r="L781" s="168">
        <v>0</v>
      </c>
      <c r="M781" s="168">
        <v>0</v>
      </c>
      <c r="N781" s="168">
        <v>0</v>
      </c>
      <c r="O781" s="168">
        <v>0</v>
      </c>
      <c r="P781" s="168">
        <v>0</v>
      </c>
      <c r="Q781" s="168">
        <v>0</v>
      </c>
      <c r="R781" s="168">
        <v>0</v>
      </c>
      <c r="S781" s="168">
        <v>0</v>
      </c>
      <c r="T781" s="168">
        <v>0</v>
      </c>
      <c r="U781" s="168">
        <v>0</v>
      </c>
      <c r="V781" s="168">
        <v>0</v>
      </c>
      <c r="W781" s="168">
        <v>0</v>
      </c>
      <c r="X781" s="168">
        <v>0</v>
      </c>
      <c r="Y781" s="168">
        <v>0</v>
      </c>
      <c r="Z781" s="168">
        <v>0</v>
      </c>
      <c r="AA781" s="168">
        <v>2</v>
      </c>
      <c r="AB781" s="168">
        <v>0</v>
      </c>
      <c r="AC781" s="168">
        <v>0</v>
      </c>
      <c r="AD781" s="168">
        <v>0</v>
      </c>
      <c r="AE781" s="168">
        <v>0</v>
      </c>
      <c r="AF781" s="168">
        <v>0</v>
      </c>
      <c r="AG781" s="168">
        <v>0</v>
      </c>
      <c r="AH781" s="168">
        <f t="shared" si="12"/>
        <v>2</v>
      </c>
      <c r="AI781" s="169">
        <v>44571</v>
      </c>
    </row>
    <row r="782" spans="1:35" x14ac:dyDescent="0.2">
      <c r="A782" s="34" t="s">
        <v>1067</v>
      </c>
      <c r="B782" s="34" t="s">
        <v>1068</v>
      </c>
      <c r="C782" s="34" t="s">
        <v>37</v>
      </c>
      <c r="D782" s="34" t="s">
        <v>43</v>
      </c>
      <c r="E782" s="167" t="s">
        <v>51</v>
      </c>
      <c r="F782" s="35">
        <v>622000</v>
      </c>
      <c r="G782" s="34" t="s">
        <v>40</v>
      </c>
      <c r="H782" s="34" t="s">
        <v>47</v>
      </c>
      <c r="I782" s="36">
        <v>44232</v>
      </c>
      <c r="J782" s="36">
        <v>44544</v>
      </c>
      <c r="K782" s="36">
        <v>45092</v>
      </c>
      <c r="L782" s="168">
        <v>0</v>
      </c>
      <c r="M782" s="168">
        <v>0</v>
      </c>
      <c r="N782" s="168">
        <v>0</v>
      </c>
      <c r="O782" s="168">
        <v>0</v>
      </c>
      <c r="P782" s="168">
        <v>0</v>
      </c>
      <c r="Q782" s="168">
        <v>0</v>
      </c>
      <c r="R782" s="168">
        <v>0</v>
      </c>
      <c r="S782" s="168">
        <v>0</v>
      </c>
      <c r="T782" s="168">
        <v>0</v>
      </c>
      <c r="U782" s="168">
        <v>0</v>
      </c>
      <c r="V782" s="168">
        <v>0</v>
      </c>
      <c r="W782" s="168">
        <v>0</v>
      </c>
      <c r="X782" s="168">
        <v>0</v>
      </c>
      <c r="Y782" s="168">
        <v>0</v>
      </c>
      <c r="Z782" s="168">
        <v>0</v>
      </c>
      <c r="AA782" s="168">
        <v>2</v>
      </c>
      <c r="AB782" s="168">
        <v>0</v>
      </c>
      <c r="AC782" s="168">
        <v>0</v>
      </c>
      <c r="AD782" s="168">
        <v>0</v>
      </c>
      <c r="AE782" s="168">
        <v>0</v>
      </c>
      <c r="AF782" s="168">
        <v>0</v>
      </c>
      <c r="AG782" s="168">
        <v>0</v>
      </c>
      <c r="AH782" s="168">
        <f t="shared" si="12"/>
        <v>2</v>
      </c>
      <c r="AI782" s="169">
        <v>44571</v>
      </c>
    </row>
    <row r="783" spans="1:35" x14ac:dyDescent="0.2">
      <c r="A783" s="34" t="s">
        <v>1067</v>
      </c>
      <c r="B783" s="34" t="s">
        <v>1068</v>
      </c>
      <c r="C783" s="34" t="s">
        <v>37</v>
      </c>
      <c r="D783" s="34" t="s">
        <v>44</v>
      </c>
      <c r="E783" s="167" t="s">
        <v>51</v>
      </c>
      <c r="F783" s="35">
        <v>622000</v>
      </c>
      <c r="G783" s="34" t="s">
        <v>40</v>
      </c>
      <c r="H783" s="34" t="s">
        <v>47</v>
      </c>
      <c r="I783" s="36">
        <v>44232</v>
      </c>
      <c r="J783" s="36">
        <v>44544</v>
      </c>
      <c r="K783" s="36">
        <v>45092</v>
      </c>
      <c r="L783" s="168">
        <v>0</v>
      </c>
      <c r="M783" s="168">
        <v>0</v>
      </c>
      <c r="N783" s="168">
        <v>0</v>
      </c>
      <c r="O783" s="168">
        <v>0</v>
      </c>
      <c r="P783" s="168">
        <v>0</v>
      </c>
      <c r="Q783" s="168">
        <v>0</v>
      </c>
      <c r="R783" s="168">
        <v>0</v>
      </c>
      <c r="S783" s="168">
        <v>0</v>
      </c>
      <c r="T783" s="168">
        <v>0</v>
      </c>
      <c r="U783" s="168">
        <v>0</v>
      </c>
      <c r="V783" s="168">
        <v>0</v>
      </c>
      <c r="W783" s="168">
        <v>0</v>
      </c>
      <c r="X783" s="168">
        <v>0</v>
      </c>
      <c r="Y783" s="168">
        <v>0</v>
      </c>
      <c r="Z783" s="168">
        <v>0</v>
      </c>
      <c r="AA783" s="168">
        <v>2</v>
      </c>
      <c r="AB783" s="168">
        <v>0</v>
      </c>
      <c r="AC783" s="168">
        <v>0</v>
      </c>
      <c r="AD783" s="168">
        <v>0</v>
      </c>
      <c r="AE783" s="168">
        <v>0</v>
      </c>
      <c r="AF783" s="168">
        <v>0</v>
      </c>
      <c r="AG783" s="168">
        <v>0</v>
      </c>
      <c r="AH783" s="168">
        <f t="shared" si="12"/>
        <v>2</v>
      </c>
      <c r="AI783" s="169">
        <v>44571</v>
      </c>
    </row>
    <row r="784" spans="1:35" x14ac:dyDescent="0.2">
      <c r="A784" s="34" t="s">
        <v>1067</v>
      </c>
      <c r="B784" s="34" t="s">
        <v>1068</v>
      </c>
      <c r="C784" s="34" t="s">
        <v>37</v>
      </c>
      <c r="D784" s="34" t="s">
        <v>168</v>
      </c>
      <c r="E784" s="167" t="s">
        <v>51</v>
      </c>
      <c r="F784" s="35">
        <v>622000</v>
      </c>
      <c r="G784" s="34" t="s">
        <v>40</v>
      </c>
      <c r="H784" s="34" t="s">
        <v>47</v>
      </c>
      <c r="I784" s="36">
        <v>44232</v>
      </c>
      <c r="J784" s="36">
        <v>44544</v>
      </c>
      <c r="K784" s="36">
        <v>45092</v>
      </c>
      <c r="L784" s="168">
        <v>0</v>
      </c>
      <c r="M784" s="168">
        <v>0</v>
      </c>
      <c r="N784" s="168">
        <v>0</v>
      </c>
      <c r="O784" s="168">
        <v>0</v>
      </c>
      <c r="P784" s="168">
        <v>0</v>
      </c>
      <c r="Q784" s="168">
        <v>0</v>
      </c>
      <c r="R784" s="168">
        <v>0</v>
      </c>
      <c r="S784" s="168">
        <v>0</v>
      </c>
      <c r="T784" s="168">
        <v>0</v>
      </c>
      <c r="U784" s="168">
        <v>0</v>
      </c>
      <c r="V784" s="168">
        <v>0</v>
      </c>
      <c r="W784" s="168">
        <v>0</v>
      </c>
      <c r="X784" s="168">
        <v>0</v>
      </c>
      <c r="Y784" s="168">
        <v>0</v>
      </c>
      <c r="Z784" s="168">
        <v>0</v>
      </c>
      <c r="AA784" s="168">
        <v>2</v>
      </c>
      <c r="AB784" s="168">
        <v>0</v>
      </c>
      <c r="AC784" s="168">
        <v>0</v>
      </c>
      <c r="AD784" s="168">
        <v>0</v>
      </c>
      <c r="AE784" s="168">
        <v>0</v>
      </c>
      <c r="AF784" s="168">
        <v>0</v>
      </c>
      <c r="AG784" s="168">
        <v>0</v>
      </c>
      <c r="AH784" s="168">
        <f t="shared" si="12"/>
        <v>2</v>
      </c>
      <c r="AI784" s="169">
        <v>44571</v>
      </c>
    </row>
    <row r="785" spans="1:35" x14ac:dyDescent="0.2">
      <c r="A785" s="34" t="s">
        <v>1067</v>
      </c>
      <c r="B785" s="34" t="s">
        <v>1068</v>
      </c>
      <c r="C785" s="34" t="s">
        <v>37</v>
      </c>
      <c r="D785" s="34" t="s">
        <v>48</v>
      </c>
      <c r="E785" s="167" t="s">
        <v>51</v>
      </c>
      <c r="F785" s="35">
        <v>622000</v>
      </c>
      <c r="G785" s="34" t="s">
        <v>40</v>
      </c>
      <c r="H785" s="34" t="s">
        <v>47</v>
      </c>
      <c r="I785" s="36">
        <v>44232</v>
      </c>
      <c r="J785" s="36">
        <v>44544</v>
      </c>
      <c r="K785" s="36">
        <v>45092</v>
      </c>
      <c r="L785" s="168">
        <v>0</v>
      </c>
      <c r="M785" s="168">
        <v>0</v>
      </c>
      <c r="N785" s="168">
        <v>0</v>
      </c>
      <c r="O785" s="168">
        <v>0</v>
      </c>
      <c r="P785" s="168">
        <v>0</v>
      </c>
      <c r="Q785" s="168">
        <v>0</v>
      </c>
      <c r="R785" s="168">
        <v>0</v>
      </c>
      <c r="S785" s="168">
        <v>0</v>
      </c>
      <c r="T785" s="168">
        <v>0</v>
      </c>
      <c r="U785" s="168">
        <v>0</v>
      </c>
      <c r="V785" s="168">
        <v>0</v>
      </c>
      <c r="W785" s="168">
        <v>0</v>
      </c>
      <c r="X785" s="168">
        <v>0</v>
      </c>
      <c r="Y785" s="168">
        <v>0</v>
      </c>
      <c r="Z785" s="168">
        <v>0</v>
      </c>
      <c r="AA785" s="168">
        <v>3</v>
      </c>
      <c r="AB785" s="168">
        <v>0</v>
      </c>
      <c r="AC785" s="168">
        <v>0</v>
      </c>
      <c r="AD785" s="168">
        <v>0</v>
      </c>
      <c r="AE785" s="168">
        <v>0</v>
      </c>
      <c r="AF785" s="168">
        <v>0</v>
      </c>
      <c r="AG785" s="168">
        <v>0</v>
      </c>
      <c r="AH785" s="168">
        <f t="shared" si="12"/>
        <v>3</v>
      </c>
      <c r="AI785" s="169">
        <v>44571</v>
      </c>
    </row>
    <row r="786" spans="1:35" x14ac:dyDescent="0.2">
      <c r="A786" s="34" t="s">
        <v>1069</v>
      </c>
      <c r="B786" s="34" t="s">
        <v>1070</v>
      </c>
      <c r="C786" s="34" t="s">
        <v>37</v>
      </c>
      <c r="D786" s="34" t="s">
        <v>38</v>
      </c>
      <c r="E786" s="167" t="s">
        <v>98</v>
      </c>
      <c r="F786" s="35">
        <v>1007000</v>
      </c>
      <c r="G786" s="34" t="s">
        <v>99</v>
      </c>
      <c r="H786" s="34" t="s">
        <v>75</v>
      </c>
      <c r="I786" s="36">
        <v>42884</v>
      </c>
      <c r="J786" s="36">
        <v>42803</v>
      </c>
      <c r="K786" s="36">
        <v>43266</v>
      </c>
      <c r="L786" s="168">
        <v>0</v>
      </c>
      <c r="M786" s="168">
        <v>0</v>
      </c>
      <c r="N786" s="168">
        <v>0</v>
      </c>
      <c r="O786" s="168">
        <v>0</v>
      </c>
      <c r="P786" s="168">
        <v>0</v>
      </c>
      <c r="Q786" s="168">
        <v>0</v>
      </c>
      <c r="R786" s="168">
        <v>0</v>
      </c>
      <c r="S786" s="168">
        <v>0</v>
      </c>
      <c r="T786" s="168">
        <v>0</v>
      </c>
      <c r="U786" s="168">
        <v>0</v>
      </c>
      <c r="V786" s="168">
        <v>0</v>
      </c>
      <c r="W786" s="168">
        <v>0</v>
      </c>
      <c r="X786" s="168">
        <v>0</v>
      </c>
      <c r="Y786" s="168">
        <v>0</v>
      </c>
      <c r="Z786" s="168">
        <v>0</v>
      </c>
      <c r="AA786" s="168">
        <v>48</v>
      </c>
      <c r="AB786" s="168">
        <v>0</v>
      </c>
      <c r="AC786" s="168">
        <v>0</v>
      </c>
      <c r="AD786" s="168">
        <v>0</v>
      </c>
      <c r="AE786" s="168">
        <v>0</v>
      </c>
      <c r="AF786" s="168">
        <v>0</v>
      </c>
      <c r="AG786" s="168">
        <v>0</v>
      </c>
      <c r="AH786" s="168">
        <f t="shared" si="12"/>
        <v>48</v>
      </c>
      <c r="AI786" s="169">
        <v>43745</v>
      </c>
    </row>
    <row r="787" spans="1:35" x14ac:dyDescent="0.2">
      <c r="A787" s="34" t="s">
        <v>1069</v>
      </c>
      <c r="B787" s="34" t="s">
        <v>1070</v>
      </c>
      <c r="C787" s="34" t="s">
        <v>37</v>
      </c>
      <c r="D787" s="34" t="s">
        <v>42</v>
      </c>
      <c r="E787" s="167" t="s">
        <v>98</v>
      </c>
      <c r="F787" s="35">
        <v>1007000</v>
      </c>
      <c r="G787" s="34" t="s">
        <v>99</v>
      </c>
      <c r="H787" s="34" t="s">
        <v>75</v>
      </c>
      <c r="I787" s="36">
        <v>42884</v>
      </c>
      <c r="J787" s="36">
        <v>42803</v>
      </c>
      <c r="K787" s="36">
        <v>43266</v>
      </c>
      <c r="L787" s="168">
        <v>0</v>
      </c>
      <c r="M787" s="168">
        <v>0</v>
      </c>
      <c r="N787" s="168">
        <v>0</v>
      </c>
      <c r="O787" s="168">
        <v>0</v>
      </c>
      <c r="P787" s="168">
        <v>0</v>
      </c>
      <c r="Q787" s="168">
        <v>0</v>
      </c>
      <c r="R787" s="168">
        <v>0</v>
      </c>
      <c r="S787" s="168">
        <v>0</v>
      </c>
      <c r="T787" s="168">
        <v>0</v>
      </c>
      <c r="U787" s="168">
        <v>0</v>
      </c>
      <c r="V787" s="168">
        <v>0</v>
      </c>
      <c r="W787" s="168">
        <v>0</v>
      </c>
      <c r="X787" s="168">
        <v>0</v>
      </c>
      <c r="Y787" s="168">
        <v>0</v>
      </c>
      <c r="Z787" s="168">
        <v>0</v>
      </c>
      <c r="AA787" s="168">
        <v>32</v>
      </c>
      <c r="AB787" s="168">
        <v>0</v>
      </c>
      <c r="AC787" s="168">
        <v>0</v>
      </c>
      <c r="AD787" s="168">
        <v>0</v>
      </c>
      <c r="AE787" s="168">
        <v>0</v>
      </c>
      <c r="AF787" s="168">
        <v>0</v>
      </c>
      <c r="AG787" s="168">
        <v>0</v>
      </c>
      <c r="AH787" s="168">
        <f t="shared" si="12"/>
        <v>32</v>
      </c>
      <c r="AI787" s="169">
        <v>43745</v>
      </c>
    </row>
    <row r="788" spans="1:35" x14ac:dyDescent="0.2">
      <c r="A788" s="34" t="s">
        <v>1071</v>
      </c>
      <c r="B788" s="34" t="s">
        <v>1072</v>
      </c>
      <c r="C788" s="34" t="s">
        <v>37</v>
      </c>
      <c r="D788" s="34" t="s">
        <v>38</v>
      </c>
      <c r="E788" s="167" t="s">
        <v>106</v>
      </c>
      <c r="F788" s="35">
        <v>1284000</v>
      </c>
      <c r="G788" s="34" t="s">
        <v>107</v>
      </c>
      <c r="H788" s="34" t="s">
        <v>47</v>
      </c>
      <c r="I788" s="36">
        <v>44664</v>
      </c>
      <c r="J788" s="36">
        <v>44816</v>
      </c>
      <c r="K788" s="36">
        <v>45379</v>
      </c>
      <c r="L788" s="168">
        <v>383</v>
      </c>
      <c r="M788" s="168">
        <v>0</v>
      </c>
      <c r="N788" s="168">
        <v>0</v>
      </c>
      <c r="O788" s="168">
        <v>0</v>
      </c>
      <c r="P788" s="168">
        <v>0</v>
      </c>
      <c r="Q788" s="168">
        <v>0</v>
      </c>
      <c r="R788" s="168">
        <v>0</v>
      </c>
      <c r="S788" s="168">
        <v>0</v>
      </c>
      <c r="T788" s="168">
        <v>0</v>
      </c>
      <c r="U788" s="168">
        <v>29</v>
      </c>
      <c r="V788" s="168">
        <v>150</v>
      </c>
      <c r="W788" s="168">
        <v>0</v>
      </c>
      <c r="X788" s="168">
        <v>478</v>
      </c>
      <c r="Y788" s="168">
        <v>0</v>
      </c>
      <c r="Z788" s="168">
        <v>0</v>
      </c>
      <c r="AA788" s="168">
        <v>0</v>
      </c>
      <c r="AB788" s="168">
        <v>0</v>
      </c>
      <c r="AC788" s="168">
        <v>0</v>
      </c>
      <c r="AD788" s="168">
        <v>0</v>
      </c>
      <c r="AE788" s="168">
        <v>0</v>
      </c>
      <c r="AF788" s="168">
        <v>0</v>
      </c>
      <c r="AG788" s="168">
        <v>0</v>
      </c>
      <c r="AH788" s="168">
        <f t="shared" si="12"/>
        <v>1040</v>
      </c>
      <c r="AI788" s="169">
        <v>44633</v>
      </c>
    </row>
    <row r="789" spans="1:35" x14ac:dyDescent="0.2">
      <c r="A789" s="34" t="s">
        <v>1071</v>
      </c>
      <c r="B789" s="34" t="s">
        <v>1072</v>
      </c>
      <c r="C789" s="34" t="s">
        <v>37</v>
      </c>
      <c r="D789" s="34" t="s">
        <v>38</v>
      </c>
      <c r="E789" s="167" t="s">
        <v>106</v>
      </c>
      <c r="F789" s="35">
        <v>1284000</v>
      </c>
      <c r="G789" s="34" t="s">
        <v>107</v>
      </c>
      <c r="H789" s="34" t="s">
        <v>75</v>
      </c>
      <c r="I789" s="36">
        <v>44664</v>
      </c>
      <c r="J789" s="36">
        <v>44816</v>
      </c>
      <c r="K789" s="36">
        <v>45379</v>
      </c>
      <c r="L789" s="168">
        <v>54</v>
      </c>
      <c r="M789" s="168">
        <v>0</v>
      </c>
      <c r="N789" s="168">
        <v>0</v>
      </c>
      <c r="O789" s="168">
        <v>0</v>
      </c>
      <c r="P789" s="168">
        <v>0</v>
      </c>
      <c r="Q789" s="168">
        <v>0</v>
      </c>
      <c r="R789" s="168">
        <v>0</v>
      </c>
      <c r="S789" s="168">
        <v>0</v>
      </c>
      <c r="T789" s="168">
        <v>0</v>
      </c>
      <c r="U789" s="168">
        <v>0</v>
      </c>
      <c r="V789" s="168">
        <v>0</v>
      </c>
      <c r="W789" s="168">
        <v>0</v>
      </c>
      <c r="X789" s="168">
        <v>0</v>
      </c>
      <c r="Y789" s="168">
        <v>0</v>
      </c>
      <c r="Z789" s="168">
        <v>0</v>
      </c>
      <c r="AA789" s="168">
        <v>0</v>
      </c>
      <c r="AB789" s="168">
        <v>0</v>
      </c>
      <c r="AC789" s="168">
        <v>0</v>
      </c>
      <c r="AD789" s="168">
        <v>0</v>
      </c>
      <c r="AE789" s="168">
        <v>0</v>
      </c>
      <c r="AF789" s="168">
        <v>0</v>
      </c>
      <c r="AG789" s="168">
        <v>0</v>
      </c>
      <c r="AH789" s="168">
        <f t="shared" si="12"/>
        <v>54</v>
      </c>
      <c r="AI789" s="169">
        <v>44633</v>
      </c>
    </row>
    <row r="790" spans="1:35" x14ac:dyDescent="0.2">
      <c r="A790" s="34" t="s">
        <v>1073</v>
      </c>
      <c r="B790" s="34" t="s">
        <v>1074</v>
      </c>
      <c r="C790" s="34" t="s">
        <v>37</v>
      </c>
      <c r="D790" s="34" t="s">
        <v>38</v>
      </c>
      <c r="E790" s="167" t="s">
        <v>51</v>
      </c>
      <c r="F790" s="35">
        <v>4592000</v>
      </c>
      <c r="G790" s="34" t="s">
        <v>167</v>
      </c>
      <c r="H790" s="34" t="s">
        <v>47</v>
      </c>
      <c r="I790" s="36">
        <v>45352</v>
      </c>
      <c r="J790" s="36">
        <v>45526</v>
      </c>
      <c r="K790" s="36">
        <v>46143</v>
      </c>
      <c r="L790" s="168">
        <v>2347</v>
      </c>
      <c r="M790" s="168">
        <v>0</v>
      </c>
      <c r="N790" s="168">
        <v>0</v>
      </c>
      <c r="O790" s="168">
        <v>0</v>
      </c>
      <c r="P790" s="168">
        <v>0</v>
      </c>
      <c r="Q790" s="168">
        <v>0</v>
      </c>
      <c r="R790" s="168">
        <v>0</v>
      </c>
      <c r="S790" s="168">
        <v>0</v>
      </c>
      <c r="T790" s="168">
        <v>0</v>
      </c>
      <c r="U790" s="168">
        <v>15</v>
      </c>
      <c r="V790" s="168">
        <v>0</v>
      </c>
      <c r="W790" s="168">
        <v>0</v>
      </c>
      <c r="X790" s="168">
        <v>100</v>
      </c>
      <c r="Y790" s="168">
        <v>0</v>
      </c>
      <c r="Z790" s="168">
        <v>0</v>
      </c>
      <c r="AA790" s="168">
        <v>13</v>
      </c>
      <c r="AB790" s="168">
        <v>0</v>
      </c>
      <c r="AC790" s="168">
        <v>0</v>
      </c>
      <c r="AD790" s="168">
        <v>0</v>
      </c>
      <c r="AE790" s="168">
        <v>0</v>
      </c>
      <c r="AF790" s="168">
        <v>0</v>
      </c>
      <c r="AG790" s="168">
        <v>0</v>
      </c>
      <c r="AH790" s="168">
        <f t="shared" si="12"/>
        <v>2475</v>
      </c>
      <c r="AI790" s="169">
        <v>44475</v>
      </c>
    </row>
    <row r="791" spans="1:35" x14ac:dyDescent="0.2">
      <c r="A791" s="34" t="s">
        <v>1073</v>
      </c>
      <c r="B791" s="34" t="s">
        <v>1074</v>
      </c>
      <c r="C791" s="34" t="s">
        <v>37</v>
      </c>
      <c r="D791" s="34" t="s">
        <v>42</v>
      </c>
      <c r="E791" s="167" t="s">
        <v>51</v>
      </c>
      <c r="F791" s="35">
        <v>4592000</v>
      </c>
      <c r="G791" s="34" t="s">
        <v>167</v>
      </c>
      <c r="H791" s="34" t="s">
        <v>47</v>
      </c>
      <c r="I791" s="36">
        <v>45352</v>
      </c>
      <c r="J791" s="36">
        <v>45526</v>
      </c>
      <c r="K791" s="36">
        <v>46143</v>
      </c>
      <c r="L791" s="168">
        <v>1322</v>
      </c>
      <c r="M791" s="168">
        <v>0</v>
      </c>
      <c r="N791" s="168">
        <v>0</v>
      </c>
      <c r="O791" s="168">
        <v>0</v>
      </c>
      <c r="P791" s="168">
        <v>0</v>
      </c>
      <c r="Q791" s="168">
        <v>0</v>
      </c>
      <c r="R791" s="168">
        <v>0</v>
      </c>
      <c r="S791" s="168">
        <v>0</v>
      </c>
      <c r="T791" s="168">
        <v>0</v>
      </c>
      <c r="U791" s="168">
        <v>22</v>
      </c>
      <c r="V791" s="168">
        <v>0</v>
      </c>
      <c r="W791" s="168">
        <v>0</v>
      </c>
      <c r="X791" s="168">
        <v>739</v>
      </c>
      <c r="Y791" s="168">
        <v>0</v>
      </c>
      <c r="Z791" s="168">
        <v>0</v>
      </c>
      <c r="AA791" s="168">
        <v>8</v>
      </c>
      <c r="AB791" s="168">
        <v>0</v>
      </c>
      <c r="AC791" s="168">
        <v>0</v>
      </c>
      <c r="AD791" s="168">
        <v>0</v>
      </c>
      <c r="AE791" s="168">
        <v>0</v>
      </c>
      <c r="AF791" s="168">
        <v>0</v>
      </c>
      <c r="AG791" s="168">
        <v>0</v>
      </c>
      <c r="AH791" s="168">
        <f t="shared" si="12"/>
        <v>2091</v>
      </c>
      <c r="AI791" s="169">
        <v>44475</v>
      </c>
    </row>
    <row r="792" spans="1:35" x14ac:dyDescent="0.2">
      <c r="A792" s="34" t="s">
        <v>1073</v>
      </c>
      <c r="B792" s="34" t="s">
        <v>1074</v>
      </c>
      <c r="C792" s="34" t="s">
        <v>37</v>
      </c>
      <c r="D792" s="34" t="s">
        <v>43</v>
      </c>
      <c r="E792" s="167" t="s">
        <v>51</v>
      </c>
      <c r="F792" s="35">
        <v>4592000</v>
      </c>
      <c r="G792" s="34" t="s">
        <v>167</v>
      </c>
      <c r="H792" s="34" t="s">
        <v>47</v>
      </c>
      <c r="I792" s="36">
        <v>45352</v>
      </c>
      <c r="J792" s="36">
        <v>45526</v>
      </c>
      <c r="K792" s="36">
        <v>46143</v>
      </c>
      <c r="L792" s="168">
        <v>0</v>
      </c>
      <c r="M792" s="168">
        <v>0</v>
      </c>
      <c r="N792" s="168">
        <v>0</v>
      </c>
      <c r="O792" s="168">
        <v>0</v>
      </c>
      <c r="P792" s="168">
        <v>0</v>
      </c>
      <c r="Q792" s="168">
        <v>0</v>
      </c>
      <c r="R792" s="168">
        <v>0</v>
      </c>
      <c r="S792" s="168">
        <v>0</v>
      </c>
      <c r="T792" s="168">
        <v>0</v>
      </c>
      <c r="U792" s="168">
        <v>0</v>
      </c>
      <c r="V792" s="168">
        <v>0</v>
      </c>
      <c r="W792" s="168">
        <v>0</v>
      </c>
      <c r="X792" s="168">
        <v>0</v>
      </c>
      <c r="Y792" s="168">
        <v>0</v>
      </c>
      <c r="Z792" s="168">
        <v>0</v>
      </c>
      <c r="AA792" s="168">
        <v>2</v>
      </c>
      <c r="AB792" s="168">
        <v>0</v>
      </c>
      <c r="AC792" s="168">
        <v>0</v>
      </c>
      <c r="AD792" s="168">
        <v>0</v>
      </c>
      <c r="AE792" s="168">
        <v>0</v>
      </c>
      <c r="AF792" s="168">
        <v>0</v>
      </c>
      <c r="AG792" s="168">
        <v>0</v>
      </c>
      <c r="AH792" s="168">
        <f t="shared" si="12"/>
        <v>2</v>
      </c>
      <c r="AI792" s="169">
        <v>44475</v>
      </c>
    </row>
    <row r="793" spans="1:35" x14ac:dyDescent="0.2">
      <c r="A793" s="34" t="s">
        <v>1073</v>
      </c>
      <c r="B793" s="34" t="s">
        <v>1074</v>
      </c>
      <c r="C793" s="34" t="s">
        <v>37</v>
      </c>
      <c r="D793" s="34" t="s">
        <v>168</v>
      </c>
      <c r="E793" s="167" t="s">
        <v>51</v>
      </c>
      <c r="F793" s="35">
        <v>4592000</v>
      </c>
      <c r="G793" s="34" t="s">
        <v>167</v>
      </c>
      <c r="H793" s="34" t="s">
        <v>47</v>
      </c>
      <c r="I793" s="36">
        <v>45352</v>
      </c>
      <c r="J793" s="36">
        <v>45526</v>
      </c>
      <c r="K793" s="36">
        <v>46143</v>
      </c>
      <c r="L793" s="168">
        <v>0</v>
      </c>
      <c r="M793" s="168">
        <v>0</v>
      </c>
      <c r="N793" s="168">
        <v>0</v>
      </c>
      <c r="O793" s="168">
        <v>0</v>
      </c>
      <c r="P793" s="168">
        <v>0</v>
      </c>
      <c r="Q793" s="168">
        <v>0</v>
      </c>
      <c r="R793" s="168">
        <v>0</v>
      </c>
      <c r="S793" s="168">
        <v>0</v>
      </c>
      <c r="T793" s="168">
        <v>0</v>
      </c>
      <c r="U793" s="168">
        <v>0</v>
      </c>
      <c r="V793" s="168">
        <v>0</v>
      </c>
      <c r="W793" s="168">
        <v>0</v>
      </c>
      <c r="X793" s="168">
        <v>0</v>
      </c>
      <c r="Y793" s="168">
        <v>0</v>
      </c>
      <c r="Z793" s="168">
        <v>0</v>
      </c>
      <c r="AA793" s="168">
        <v>23</v>
      </c>
      <c r="AB793" s="168">
        <v>0</v>
      </c>
      <c r="AC793" s="168">
        <v>0</v>
      </c>
      <c r="AD793" s="168">
        <v>0</v>
      </c>
      <c r="AE793" s="168">
        <v>0</v>
      </c>
      <c r="AF793" s="168">
        <v>0</v>
      </c>
      <c r="AG793" s="168">
        <v>0</v>
      </c>
      <c r="AH793" s="168">
        <f t="shared" si="12"/>
        <v>23</v>
      </c>
      <c r="AI793" s="169">
        <v>44475</v>
      </c>
    </row>
    <row r="794" spans="1:35" x14ac:dyDescent="0.2">
      <c r="A794" s="34" t="s">
        <v>1075</v>
      </c>
      <c r="B794" s="34" t="s">
        <v>1076</v>
      </c>
      <c r="C794" s="34" t="s">
        <v>37</v>
      </c>
      <c r="D794" s="34" t="s">
        <v>38</v>
      </c>
      <c r="E794" s="167" t="s">
        <v>524</v>
      </c>
      <c r="F794" s="35">
        <v>14000000</v>
      </c>
      <c r="G794" s="34" t="s">
        <v>61</v>
      </c>
      <c r="H794" s="34" t="s">
        <v>47</v>
      </c>
      <c r="I794" s="36">
        <v>38846</v>
      </c>
      <c r="J794" s="36">
        <v>43536</v>
      </c>
      <c r="K794" s="36">
        <v>44377</v>
      </c>
      <c r="L794" s="168">
        <v>0</v>
      </c>
      <c r="M794" s="168">
        <v>0</v>
      </c>
      <c r="N794" s="168">
        <v>0</v>
      </c>
      <c r="O794" s="168">
        <v>0</v>
      </c>
      <c r="P794" s="168">
        <v>0</v>
      </c>
      <c r="Q794" s="168">
        <v>0</v>
      </c>
      <c r="R794" s="168">
        <v>0</v>
      </c>
      <c r="S794" s="168">
        <v>0</v>
      </c>
      <c r="T794" s="168">
        <v>0</v>
      </c>
      <c r="U794" s="168">
        <v>0</v>
      </c>
      <c r="V794" s="168">
        <v>0</v>
      </c>
      <c r="W794" s="168">
        <v>0</v>
      </c>
      <c r="X794" s="168">
        <v>0</v>
      </c>
      <c r="Y794" s="168">
        <v>0</v>
      </c>
      <c r="Z794" s="168">
        <v>0</v>
      </c>
      <c r="AA794" s="168">
        <v>4</v>
      </c>
      <c r="AB794" s="168">
        <v>0</v>
      </c>
      <c r="AC794" s="168">
        <v>0</v>
      </c>
      <c r="AD794" s="168">
        <v>0</v>
      </c>
      <c r="AE794" s="168">
        <v>0</v>
      </c>
      <c r="AF794" s="168">
        <v>0</v>
      </c>
      <c r="AG794" s="168">
        <v>0</v>
      </c>
      <c r="AH794" s="168">
        <f t="shared" si="12"/>
        <v>4</v>
      </c>
      <c r="AI794" s="169">
        <v>44517</v>
      </c>
    </row>
    <row r="795" spans="1:35" x14ac:dyDescent="0.2">
      <c r="A795" s="34" t="s">
        <v>1075</v>
      </c>
      <c r="B795" s="34" t="s">
        <v>1076</v>
      </c>
      <c r="C795" s="34" t="s">
        <v>37</v>
      </c>
      <c r="D795" s="34" t="s">
        <v>42</v>
      </c>
      <c r="E795" s="167" t="s">
        <v>524</v>
      </c>
      <c r="F795" s="35">
        <v>14000000</v>
      </c>
      <c r="G795" s="34" t="s">
        <v>61</v>
      </c>
      <c r="H795" s="34" t="s">
        <v>47</v>
      </c>
      <c r="I795" s="36">
        <v>38846</v>
      </c>
      <c r="J795" s="36">
        <v>43536</v>
      </c>
      <c r="K795" s="36">
        <v>44377</v>
      </c>
      <c r="L795" s="168">
        <v>0</v>
      </c>
      <c r="M795" s="168">
        <v>0</v>
      </c>
      <c r="N795" s="168">
        <v>0</v>
      </c>
      <c r="O795" s="168">
        <v>0</v>
      </c>
      <c r="P795" s="168">
        <v>0</v>
      </c>
      <c r="Q795" s="168">
        <v>0</v>
      </c>
      <c r="R795" s="168">
        <v>0</v>
      </c>
      <c r="S795" s="168">
        <v>0</v>
      </c>
      <c r="T795" s="168">
        <v>0</v>
      </c>
      <c r="U795" s="168">
        <v>0</v>
      </c>
      <c r="V795" s="168">
        <v>0</v>
      </c>
      <c r="W795" s="168">
        <v>0</v>
      </c>
      <c r="X795" s="168">
        <v>0</v>
      </c>
      <c r="Y795" s="168">
        <v>0</v>
      </c>
      <c r="Z795" s="168">
        <v>0</v>
      </c>
      <c r="AA795" s="168">
        <v>2</v>
      </c>
      <c r="AB795" s="168">
        <v>0</v>
      </c>
      <c r="AC795" s="168">
        <v>0</v>
      </c>
      <c r="AD795" s="168">
        <v>0</v>
      </c>
      <c r="AE795" s="168">
        <v>0</v>
      </c>
      <c r="AF795" s="168">
        <v>0</v>
      </c>
      <c r="AG795" s="168">
        <v>0</v>
      </c>
      <c r="AH795" s="168">
        <f t="shared" ref="AH795:AH857" si="13">SUM(L795:AG795)</f>
        <v>2</v>
      </c>
      <c r="AI795" s="169">
        <v>44517</v>
      </c>
    </row>
    <row r="796" spans="1:35" x14ac:dyDescent="0.2">
      <c r="A796" s="34" t="s">
        <v>1075</v>
      </c>
      <c r="B796" s="34" t="s">
        <v>1076</v>
      </c>
      <c r="C796" s="34" t="s">
        <v>37</v>
      </c>
      <c r="D796" s="34" t="s">
        <v>43</v>
      </c>
      <c r="E796" s="167" t="s">
        <v>524</v>
      </c>
      <c r="F796" s="35">
        <v>14000000</v>
      </c>
      <c r="G796" s="34" t="s">
        <v>61</v>
      </c>
      <c r="H796" s="34" t="s">
        <v>47</v>
      </c>
      <c r="I796" s="36">
        <v>38846</v>
      </c>
      <c r="J796" s="36">
        <v>43536</v>
      </c>
      <c r="K796" s="36">
        <v>44377</v>
      </c>
      <c r="L796" s="168">
        <v>0</v>
      </c>
      <c r="M796" s="168">
        <v>0</v>
      </c>
      <c r="N796" s="168">
        <v>0</v>
      </c>
      <c r="O796" s="168">
        <v>0</v>
      </c>
      <c r="P796" s="168">
        <v>0</v>
      </c>
      <c r="Q796" s="168">
        <v>0</v>
      </c>
      <c r="R796" s="168">
        <v>0</v>
      </c>
      <c r="S796" s="168">
        <v>0</v>
      </c>
      <c r="T796" s="168">
        <v>0</v>
      </c>
      <c r="U796" s="168">
        <v>0</v>
      </c>
      <c r="V796" s="168">
        <v>0</v>
      </c>
      <c r="W796" s="168">
        <v>0</v>
      </c>
      <c r="X796" s="168">
        <v>0</v>
      </c>
      <c r="Y796" s="168">
        <v>0</v>
      </c>
      <c r="Z796" s="168">
        <v>0</v>
      </c>
      <c r="AA796" s="168">
        <v>2</v>
      </c>
      <c r="AB796" s="168">
        <v>0</v>
      </c>
      <c r="AC796" s="168">
        <v>0</v>
      </c>
      <c r="AD796" s="168">
        <v>0</v>
      </c>
      <c r="AE796" s="168">
        <v>0</v>
      </c>
      <c r="AF796" s="168">
        <v>0</v>
      </c>
      <c r="AG796" s="168">
        <v>0</v>
      </c>
      <c r="AH796" s="168">
        <f t="shared" si="13"/>
        <v>2</v>
      </c>
      <c r="AI796" s="169">
        <v>44517</v>
      </c>
    </row>
    <row r="797" spans="1:35" x14ac:dyDescent="0.2">
      <c r="A797" s="34" t="s">
        <v>1075</v>
      </c>
      <c r="B797" s="34" t="s">
        <v>1076</v>
      </c>
      <c r="C797" s="34" t="s">
        <v>37</v>
      </c>
      <c r="D797" s="34" t="s">
        <v>44</v>
      </c>
      <c r="E797" s="167" t="s">
        <v>524</v>
      </c>
      <c r="F797" s="35">
        <v>14000000</v>
      </c>
      <c r="G797" s="34" t="s">
        <v>61</v>
      </c>
      <c r="H797" s="34" t="s">
        <v>47</v>
      </c>
      <c r="I797" s="36">
        <v>38846</v>
      </c>
      <c r="J797" s="36">
        <v>43536</v>
      </c>
      <c r="K797" s="36">
        <v>44377</v>
      </c>
      <c r="L797" s="168">
        <v>0</v>
      </c>
      <c r="M797" s="168">
        <v>0</v>
      </c>
      <c r="N797" s="168">
        <v>0</v>
      </c>
      <c r="O797" s="168">
        <v>0</v>
      </c>
      <c r="P797" s="168">
        <v>0</v>
      </c>
      <c r="Q797" s="168">
        <v>0</v>
      </c>
      <c r="R797" s="168">
        <v>0</v>
      </c>
      <c r="S797" s="168">
        <v>0</v>
      </c>
      <c r="T797" s="168">
        <v>0</v>
      </c>
      <c r="U797" s="168">
        <v>0</v>
      </c>
      <c r="V797" s="168">
        <v>0</v>
      </c>
      <c r="W797" s="168">
        <v>0</v>
      </c>
      <c r="X797" s="168">
        <v>0</v>
      </c>
      <c r="Y797" s="168">
        <v>0</v>
      </c>
      <c r="Z797" s="168">
        <v>0</v>
      </c>
      <c r="AA797" s="168">
        <v>2</v>
      </c>
      <c r="AB797" s="168">
        <v>0</v>
      </c>
      <c r="AC797" s="168">
        <v>0</v>
      </c>
      <c r="AD797" s="168">
        <v>0</v>
      </c>
      <c r="AE797" s="168">
        <v>0</v>
      </c>
      <c r="AF797" s="168">
        <v>0</v>
      </c>
      <c r="AG797" s="168">
        <v>0</v>
      </c>
      <c r="AH797" s="168">
        <f t="shared" si="13"/>
        <v>2</v>
      </c>
      <c r="AI797" s="169">
        <v>44517</v>
      </c>
    </row>
    <row r="798" spans="1:35" x14ac:dyDescent="0.2">
      <c r="A798" s="34" t="s">
        <v>1075</v>
      </c>
      <c r="B798" s="34" t="s">
        <v>1076</v>
      </c>
      <c r="C798" s="34" t="s">
        <v>37</v>
      </c>
      <c r="D798" s="34" t="s">
        <v>168</v>
      </c>
      <c r="E798" s="167" t="s">
        <v>524</v>
      </c>
      <c r="F798" s="35">
        <v>14000000</v>
      </c>
      <c r="G798" s="34" t="s">
        <v>61</v>
      </c>
      <c r="H798" s="34" t="s">
        <v>47</v>
      </c>
      <c r="I798" s="36">
        <v>38846</v>
      </c>
      <c r="J798" s="36">
        <v>43536</v>
      </c>
      <c r="K798" s="36">
        <v>44377</v>
      </c>
      <c r="L798" s="168">
        <v>0</v>
      </c>
      <c r="M798" s="168">
        <v>0</v>
      </c>
      <c r="N798" s="168">
        <v>0</v>
      </c>
      <c r="O798" s="168">
        <v>0</v>
      </c>
      <c r="P798" s="168">
        <v>0</v>
      </c>
      <c r="Q798" s="168">
        <v>0</v>
      </c>
      <c r="R798" s="168">
        <v>0</v>
      </c>
      <c r="S798" s="168">
        <v>0</v>
      </c>
      <c r="T798" s="168">
        <v>0</v>
      </c>
      <c r="U798" s="168">
        <v>0</v>
      </c>
      <c r="V798" s="168">
        <v>0</v>
      </c>
      <c r="W798" s="168">
        <v>0</v>
      </c>
      <c r="X798" s="168">
        <v>0</v>
      </c>
      <c r="Y798" s="168">
        <v>0</v>
      </c>
      <c r="Z798" s="168">
        <v>0</v>
      </c>
      <c r="AA798" s="168">
        <v>2</v>
      </c>
      <c r="AB798" s="168">
        <v>0</v>
      </c>
      <c r="AC798" s="168">
        <v>0</v>
      </c>
      <c r="AD798" s="168">
        <v>0</v>
      </c>
      <c r="AE798" s="168">
        <v>0</v>
      </c>
      <c r="AF798" s="168">
        <v>0</v>
      </c>
      <c r="AG798" s="168">
        <v>0</v>
      </c>
      <c r="AH798" s="168">
        <f t="shared" si="13"/>
        <v>2</v>
      </c>
      <c r="AI798" s="169">
        <v>44517</v>
      </c>
    </row>
    <row r="799" spans="1:35" x14ac:dyDescent="0.2">
      <c r="A799" s="34" t="s">
        <v>1075</v>
      </c>
      <c r="B799" s="34" t="s">
        <v>1076</v>
      </c>
      <c r="C799" s="34" t="s">
        <v>37</v>
      </c>
      <c r="D799" s="34" t="s">
        <v>48</v>
      </c>
      <c r="E799" s="167" t="s">
        <v>524</v>
      </c>
      <c r="F799" s="35">
        <v>14000000</v>
      </c>
      <c r="G799" s="34" t="s">
        <v>61</v>
      </c>
      <c r="H799" s="34" t="s">
        <v>47</v>
      </c>
      <c r="I799" s="36">
        <v>38846</v>
      </c>
      <c r="J799" s="36">
        <v>43536</v>
      </c>
      <c r="K799" s="36">
        <v>44377</v>
      </c>
      <c r="L799" s="168">
        <v>0</v>
      </c>
      <c r="M799" s="168">
        <v>0</v>
      </c>
      <c r="N799" s="168">
        <v>0</v>
      </c>
      <c r="O799" s="168">
        <v>0</v>
      </c>
      <c r="P799" s="168">
        <v>0</v>
      </c>
      <c r="Q799" s="168">
        <v>0</v>
      </c>
      <c r="R799" s="168">
        <v>0</v>
      </c>
      <c r="S799" s="168">
        <v>0</v>
      </c>
      <c r="T799" s="168">
        <v>0</v>
      </c>
      <c r="U799" s="168">
        <v>0</v>
      </c>
      <c r="V799" s="168">
        <v>0</v>
      </c>
      <c r="W799" s="168">
        <v>0</v>
      </c>
      <c r="X799" s="168">
        <v>0</v>
      </c>
      <c r="Y799" s="168">
        <v>0</v>
      </c>
      <c r="Z799" s="168">
        <v>0</v>
      </c>
      <c r="AA799" s="168">
        <v>2</v>
      </c>
      <c r="AB799" s="168">
        <v>0</v>
      </c>
      <c r="AC799" s="168">
        <v>0</v>
      </c>
      <c r="AD799" s="168">
        <v>0</v>
      </c>
      <c r="AE799" s="168">
        <v>0</v>
      </c>
      <c r="AF799" s="168">
        <v>0</v>
      </c>
      <c r="AG799" s="168">
        <v>0</v>
      </c>
      <c r="AH799" s="168">
        <f t="shared" si="13"/>
        <v>2</v>
      </c>
      <c r="AI799" s="169">
        <v>44517</v>
      </c>
    </row>
    <row r="800" spans="1:35" x14ac:dyDescent="0.2">
      <c r="A800" s="34" t="s">
        <v>1077</v>
      </c>
      <c r="B800" s="34" t="s">
        <v>1078</v>
      </c>
      <c r="C800" s="34" t="s">
        <v>37</v>
      </c>
      <c r="D800" s="34" t="s">
        <v>38</v>
      </c>
      <c r="E800" s="167" t="s">
        <v>524</v>
      </c>
      <c r="F800" s="35">
        <v>19400000</v>
      </c>
      <c r="G800" s="34" t="s">
        <v>61</v>
      </c>
      <c r="H800" s="34" t="s">
        <v>47</v>
      </c>
      <c r="I800" s="36">
        <v>38846</v>
      </c>
      <c r="J800" s="36">
        <v>44027</v>
      </c>
      <c r="K800" s="36">
        <v>44741</v>
      </c>
      <c r="L800" s="168">
        <v>0</v>
      </c>
      <c r="M800" s="168">
        <v>0</v>
      </c>
      <c r="N800" s="168">
        <v>0</v>
      </c>
      <c r="O800" s="168">
        <v>0</v>
      </c>
      <c r="P800" s="168">
        <v>0</v>
      </c>
      <c r="Q800" s="168">
        <v>0</v>
      </c>
      <c r="R800" s="168">
        <v>0</v>
      </c>
      <c r="S800" s="168">
        <v>0</v>
      </c>
      <c r="T800" s="168">
        <v>0</v>
      </c>
      <c r="U800" s="168">
        <v>0</v>
      </c>
      <c r="V800" s="168">
        <v>0</v>
      </c>
      <c r="W800" s="168">
        <v>0</v>
      </c>
      <c r="X800" s="168">
        <v>276</v>
      </c>
      <c r="Y800" s="168">
        <v>0</v>
      </c>
      <c r="Z800" s="168">
        <v>0</v>
      </c>
      <c r="AA800" s="168">
        <v>80</v>
      </c>
      <c r="AB800" s="168">
        <v>1281</v>
      </c>
      <c r="AC800" s="168">
        <v>0</v>
      </c>
      <c r="AD800" s="168">
        <v>0</v>
      </c>
      <c r="AE800" s="168">
        <v>0</v>
      </c>
      <c r="AF800" s="168">
        <v>0</v>
      </c>
      <c r="AG800" s="168">
        <v>0</v>
      </c>
      <c r="AH800" s="168">
        <f t="shared" si="13"/>
        <v>1637</v>
      </c>
      <c r="AI800" s="169">
        <v>44267</v>
      </c>
    </row>
    <row r="801" spans="1:35" x14ac:dyDescent="0.2">
      <c r="A801" s="34" t="s">
        <v>1077</v>
      </c>
      <c r="B801" s="34" t="s">
        <v>1078</v>
      </c>
      <c r="C801" s="34" t="s">
        <v>37</v>
      </c>
      <c r="D801" s="34" t="s">
        <v>42</v>
      </c>
      <c r="E801" s="167" t="s">
        <v>524</v>
      </c>
      <c r="F801" s="35">
        <v>19400000</v>
      </c>
      <c r="G801" s="34" t="s">
        <v>61</v>
      </c>
      <c r="H801" s="34" t="s">
        <v>47</v>
      </c>
      <c r="I801" s="36">
        <v>38846</v>
      </c>
      <c r="J801" s="36">
        <v>44027</v>
      </c>
      <c r="K801" s="36">
        <v>44741</v>
      </c>
      <c r="L801" s="168">
        <v>0</v>
      </c>
      <c r="M801" s="168">
        <v>0</v>
      </c>
      <c r="N801" s="168">
        <v>0</v>
      </c>
      <c r="O801" s="168">
        <v>0</v>
      </c>
      <c r="P801" s="168">
        <v>0</v>
      </c>
      <c r="Q801" s="168">
        <v>0</v>
      </c>
      <c r="R801" s="168">
        <v>0</v>
      </c>
      <c r="S801" s="168">
        <v>0</v>
      </c>
      <c r="T801" s="168">
        <v>0</v>
      </c>
      <c r="U801" s="168">
        <v>0</v>
      </c>
      <c r="V801" s="168">
        <v>0</v>
      </c>
      <c r="W801" s="168">
        <v>0</v>
      </c>
      <c r="X801" s="168">
        <v>0</v>
      </c>
      <c r="Y801" s="168">
        <v>0</v>
      </c>
      <c r="Z801" s="168">
        <v>0</v>
      </c>
      <c r="AA801" s="168">
        <v>2</v>
      </c>
      <c r="AB801" s="168">
        <v>0</v>
      </c>
      <c r="AC801" s="168">
        <v>0</v>
      </c>
      <c r="AD801" s="168">
        <v>0</v>
      </c>
      <c r="AE801" s="168">
        <v>0</v>
      </c>
      <c r="AF801" s="168">
        <v>0</v>
      </c>
      <c r="AG801" s="168">
        <v>0</v>
      </c>
      <c r="AH801" s="168">
        <f t="shared" si="13"/>
        <v>2</v>
      </c>
      <c r="AI801" s="169">
        <v>44267</v>
      </c>
    </row>
    <row r="802" spans="1:35" x14ac:dyDescent="0.2">
      <c r="A802" s="34" t="s">
        <v>1077</v>
      </c>
      <c r="B802" s="34" t="s">
        <v>1078</v>
      </c>
      <c r="C802" s="34" t="s">
        <v>37</v>
      </c>
      <c r="D802" s="34" t="s">
        <v>43</v>
      </c>
      <c r="E802" s="167" t="s">
        <v>524</v>
      </c>
      <c r="F802" s="35">
        <v>19400000</v>
      </c>
      <c r="G802" s="34" t="s">
        <v>61</v>
      </c>
      <c r="H802" s="34" t="s">
        <v>47</v>
      </c>
      <c r="I802" s="36">
        <v>38846</v>
      </c>
      <c r="J802" s="36">
        <v>44027</v>
      </c>
      <c r="K802" s="36">
        <v>44741</v>
      </c>
      <c r="L802" s="168">
        <v>0</v>
      </c>
      <c r="M802" s="168">
        <v>0</v>
      </c>
      <c r="N802" s="168">
        <v>0</v>
      </c>
      <c r="O802" s="168">
        <v>0</v>
      </c>
      <c r="P802" s="168">
        <v>0</v>
      </c>
      <c r="Q802" s="168">
        <v>0</v>
      </c>
      <c r="R802" s="168">
        <v>0</v>
      </c>
      <c r="S802" s="168">
        <v>0</v>
      </c>
      <c r="T802" s="168">
        <v>0</v>
      </c>
      <c r="U802" s="168">
        <v>0</v>
      </c>
      <c r="V802" s="168">
        <v>0</v>
      </c>
      <c r="W802" s="168">
        <v>0</v>
      </c>
      <c r="X802" s="168">
        <v>0</v>
      </c>
      <c r="Y802" s="168">
        <v>0</v>
      </c>
      <c r="Z802" s="168">
        <v>0</v>
      </c>
      <c r="AA802" s="168">
        <v>2</v>
      </c>
      <c r="AB802" s="168">
        <v>0</v>
      </c>
      <c r="AC802" s="168">
        <v>0</v>
      </c>
      <c r="AD802" s="168">
        <v>0</v>
      </c>
      <c r="AE802" s="168">
        <v>0</v>
      </c>
      <c r="AF802" s="168">
        <v>0</v>
      </c>
      <c r="AG802" s="168">
        <v>0</v>
      </c>
      <c r="AH802" s="168">
        <f t="shared" si="13"/>
        <v>2</v>
      </c>
      <c r="AI802" s="169">
        <v>44267</v>
      </c>
    </row>
    <row r="803" spans="1:35" x14ac:dyDescent="0.2">
      <c r="A803" s="34" t="s">
        <v>1079</v>
      </c>
      <c r="B803" s="34" t="s">
        <v>1080</v>
      </c>
      <c r="C803" s="34" t="s">
        <v>37</v>
      </c>
      <c r="D803" s="34" t="s">
        <v>38</v>
      </c>
      <c r="E803" s="167" t="s">
        <v>78</v>
      </c>
      <c r="F803" s="35">
        <v>0</v>
      </c>
      <c r="G803" s="34" t="s">
        <v>79</v>
      </c>
      <c r="H803" s="34" t="s">
        <v>47</v>
      </c>
      <c r="I803" s="36">
        <v>43329</v>
      </c>
      <c r="J803" s="36">
        <v>43454</v>
      </c>
      <c r="K803" s="36">
        <v>43880</v>
      </c>
      <c r="L803" s="168">
        <v>0</v>
      </c>
      <c r="M803" s="168">
        <v>0</v>
      </c>
      <c r="N803" s="168">
        <v>0</v>
      </c>
      <c r="O803" s="168">
        <v>0</v>
      </c>
      <c r="P803" s="168">
        <v>0</v>
      </c>
      <c r="Q803" s="168">
        <v>0</v>
      </c>
      <c r="R803" s="168">
        <v>0</v>
      </c>
      <c r="S803" s="168">
        <v>0</v>
      </c>
      <c r="T803" s="168">
        <v>0</v>
      </c>
      <c r="U803" s="168">
        <v>0</v>
      </c>
      <c r="V803" s="168">
        <v>0</v>
      </c>
      <c r="W803" s="168">
        <v>0</v>
      </c>
      <c r="X803" s="168">
        <v>0</v>
      </c>
      <c r="Y803" s="168">
        <v>0</v>
      </c>
      <c r="Z803" s="168">
        <v>0</v>
      </c>
      <c r="AA803" s="168">
        <v>2</v>
      </c>
      <c r="AB803" s="168">
        <v>0</v>
      </c>
      <c r="AC803" s="168">
        <v>0</v>
      </c>
      <c r="AD803" s="168">
        <v>0</v>
      </c>
      <c r="AE803" s="168">
        <v>0</v>
      </c>
      <c r="AF803" s="168">
        <v>0</v>
      </c>
      <c r="AG803" s="168">
        <v>0</v>
      </c>
      <c r="AH803" s="168">
        <f t="shared" si="13"/>
        <v>2</v>
      </c>
      <c r="AI803" s="169">
        <v>43882</v>
      </c>
    </row>
    <row r="804" spans="1:35" x14ac:dyDescent="0.2">
      <c r="A804" s="34" t="s">
        <v>1079</v>
      </c>
      <c r="B804" s="34" t="s">
        <v>1080</v>
      </c>
      <c r="C804" s="34" t="s">
        <v>37</v>
      </c>
      <c r="D804" s="34" t="s">
        <v>42</v>
      </c>
      <c r="E804" s="167" t="s">
        <v>78</v>
      </c>
      <c r="F804" s="35">
        <v>0</v>
      </c>
      <c r="G804" s="34" t="s">
        <v>79</v>
      </c>
      <c r="H804" s="34" t="s">
        <v>47</v>
      </c>
      <c r="I804" s="36">
        <v>43329</v>
      </c>
      <c r="J804" s="36">
        <v>43454</v>
      </c>
      <c r="K804" s="36">
        <v>43880</v>
      </c>
      <c r="L804" s="168">
        <v>0</v>
      </c>
      <c r="M804" s="168">
        <v>0</v>
      </c>
      <c r="N804" s="168">
        <v>0</v>
      </c>
      <c r="O804" s="168">
        <v>0</v>
      </c>
      <c r="P804" s="168">
        <v>0</v>
      </c>
      <c r="Q804" s="168">
        <v>0</v>
      </c>
      <c r="R804" s="168">
        <v>0</v>
      </c>
      <c r="S804" s="168">
        <v>0</v>
      </c>
      <c r="T804" s="168">
        <v>0</v>
      </c>
      <c r="U804" s="168">
        <v>0</v>
      </c>
      <c r="V804" s="168">
        <v>0</v>
      </c>
      <c r="W804" s="168">
        <v>0</v>
      </c>
      <c r="X804" s="168">
        <v>0</v>
      </c>
      <c r="Y804" s="168">
        <v>0</v>
      </c>
      <c r="Z804" s="168">
        <v>0</v>
      </c>
      <c r="AA804" s="168">
        <v>3</v>
      </c>
      <c r="AB804" s="168">
        <v>0</v>
      </c>
      <c r="AC804" s="168">
        <v>0</v>
      </c>
      <c r="AD804" s="168">
        <v>0</v>
      </c>
      <c r="AE804" s="168">
        <v>0</v>
      </c>
      <c r="AF804" s="168">
        <v>0</v>
      </c>
      <c r="AG804" s="168">
        <v>0</v>
      </c>
      <c r="AH804" s="168">
        <f t="shared" si="13"/>
        <v>3</v>
      </c>
      <c r="AI804" s="169">
        <v>43882</v>
      </c>
    </row>
    <row r="805" spans="1:35" x14ac:dyDescent="0.2">
      <c r="A805" s="34" t="s">
        <v>1081</v>
      </c>
      <c r="B805" s="34" t="s">
        <v>1082</v>
      </c>
      <c r="C805" s="34" t="s">
        <v>37</v>
      </c>
      <c r="D805" s="34" t="s">
        <v>38</v>
      </c>
      <c r="E805" s="167" t="s">
        <v>252</v>
      </c>
      <c r="F805" s="35">
        <v>83000</v>
      </c>
      <c r="G805" s="34" t="s">
        <v>253</v>
      </c>
      <c r="H805" s="34" t="s">
        <v>47</v>
      </c>
      <c r="I805" s="36">
        <v>43640</v>
      </c>
      <c r="J805" s="36">
        <v>43709</v>
      </c>
      <c r="K805" s="36">
        <v>44228</v>
      </c>
      <c r="L805" s="168">
        <v>0</v>
      </c>
      <c r="M805" s="168">
        <v>0</v>
      </c>
      <c r="N805" s="168">
        <v>0</v>
      </c>
      <c r="O805" s="168">
        <v>0</v>
      </c>
      <c r="P805" s="168">
        <v>0</v>
      </c>
      <c r="Q805" s="168">
        <v>0</v>
      </c>
      <c r="R805" s="168">
        <v>0</v>
      </c>
      <c r="S805" s="168">
        <v>0</v>
      </c>
      <c r="T805" s="168">
        <v>0</v>
      </c>
      <c r="U805" s="168">
        <v>0</v>
      </c>
      <c r="V805" s="168">
        <v>0</v>
      </c>
      <c r="W805" s="168">
        <v>0</v>
      </c>
      <c r="X805" s="168">
        <v>0</v>
      </c>
      <c r="Y805" s="168">
        <v>0</v>
      </c>
      <c r="Z805" s="168">
        <v>0</v>
      </c>
      <c r="AA805" s="168">
        <v>3</v>
      </c>
      <c r="AB805" s="168">
        <v>0</v>
      </c>
      <c r="AC805" s="168">
        <v>0</v>
      </c>
      <c r="AD805" s="168">
        <v>0</v>
      </c>
      <c r="AE805" s="168">
        <v>0</v>
      </c>
      <c r="AF805" s="168">
        <v>0</v>
      </c>
      <c r="AG805" s="168">
        <v>0</v>
      </c>
      <c r="AH805" s="168">
        <f t="shared" si="13"/>
        <v>3</v>
      </c>
      <c r="AI805" s="169">
        <v>44225</v>
      </c>
    </row>
    <row r="806" spans="1:35" x14ac:dyDescent="0.2">
      <c r="A806" s="34" t="s">
        <v>1081</v>
      </c>
      <c r="B806" s="34" t="s">
        <v>1082</v>
      </c>
      <c r="C806" s="34" t="s">
        <v>37</v>
      </c>
      <c r="D806" s="34" t="s">
        <v>42</v>
      </c>
      <c r="E806" s="167" t="s">
        <v>252</v>
      </c>
      <c r="F806" s="35">
        <v>83000</v>
      </c>
      <c r="G806" s="34" t="s">
        <v>253</v>
      </c>
      <c r="H806" s="34" t="s">
        <v>47</v>
      </c>
      <c r="I806" s="36">
        <v>43640</v>
      </c>
      <c r="J806" s="36">
        <v>43709</v>
      </c>
      <c r="K806" s="36">
        <v>44228</v>
      </c>
      <c r="L806" s="168">
        <v>0</v>
      </c>
      <c r="M806" s="168">
        <v>0</v>
      </c>
      <c r="N806" s="168">
        <v>0</v>
      </c>
      <c r="O806" s="168">
        <v>0</v>
      </c>
      <c r="P806" s="168">
        <v>0</v>
      </c>
      <c r="Q806" s="168">
        <v>0</v>
      </c>
      <c r="R806" s="168">
        <v>0</v>
      </c>
      <c r="S806" s="168">
        <v>0</v>
      </c>
      <c r="T806" s="168">
        <v>0</v>
      </c>
      <c r="U806" s="168">
        <v>0</v>
      </c>
      <c r="V806" s="168">
        <v>0</v>
      </c>
      <c r="W806" s="168">
        <v>0</v>
      </c>
      <c r="X806" s="168">
        <v>0</v>
      </c>
      <c r="Y806" s="168">
        <v>0</v>
      </c>
      <c r="Z806" s="168">
        <v>0</v>
      </c>
      <c r="AA806" s="168">
        <v>3</v>
      </c>
      <c r="AB806" s="168">
        <v>0</v>
      </c>
      <c r="AC806" s="168">
        <v>0</v>
      </c>
      <c r="AD806" s="168">
        <v>0</v>
      </c>
      <c r="AE806" s="168">
        <v>0</v>
      </c>
      <c r="AF806" s="168">
        <v>0</v>
      </c>
      <c r="AG806" s="168">
        <v>0</v>
      </c>
      <c r="AH806" s="168">
        <f t="shared" si="13"/>
        <v>3</v>
      </c>
      <c r="AI806" s="169">
        <v>44225</v>
      </c>
    </row>
    <row r="807" spans="1:35" x14ac:dyDescent="0.2">
      <c r="A807" s="34" t="s">
        <v>1083</v>
      </c>
      <c r="B807" s="34" t="s">
        <v>1084</v>
      </c>
      <c r="C807" s="34" t="s">
        <v>37</v>
      </c>
      <c r="D807" s="34" t="s">
        <v>38</v>
      </c>
      <c r="E807" s="167" t="s">
        <v>65</v>
      </c>
      <c r="F807" s="35">
        <v>2700000</v>
      </c>
      <c r="G807" s="34" t="s">
        <v>62</v>
      </c>
      <c r="H807" s="34" t="s">
        <v>47</v>
      </c>
      <c r="I807" s="36">
        <v>44816</v>
      </c>
      <c r="J807" s="36">
        <v>44964</v>
      </c>
      <c r="K807" s="36">
        <v>45476</v>
      </c>
      <c r="L807" s="168">
        <v>0</v>
      </c>
      <c r="M807" s="168">
        <v>0</v>
      </c>
      <c r="N807" s="168">
        <v>0</v>
      </c>
      <c r="O807" s="168">
        <v>0</v>
      </c>
      <c r="P807" s="168">
        <v>0</v>
      </c>
      <c r="Q807" s="168">
        <v>0</v>
      </c>
      <c r="R807" s="168">
        <v>0</v>
      </c>
      <c r="S807" s="168">
        <v>0</v>
      </c>
      <c r="T807" s="168">
        <v>0</v>
      </c>
      <c r="U807" s="168">
        <v>0</v>
      </c>
      <c r="V807" s="168">
        <v>0</v>
      </c>
      <c r="W807" s="168">
        <v>0</v>
      </c>
      <c r="X807" s="168">
        <v>2682</v>
      </c>
      <c r="Y807" s="168">
        <v>0</v>
      </c>
      <c r="Z807" s="168">
        <v>0</v>
      </c>
      <c r="AA807" s="168">
        <v>9</v>
      </c>
      <c r="AB807" s="168">
        <v>0</v>
      </c>
      <c r="AC807" s="168">
        <v>0</v>
      </c>
      <c r="AD807" s="168">
        <v>0</v>
      </c>
      <c r="AE807" s="168">
        <v>0</v>
      </c>
      <c r="AF807" s="168">
        <v>0</v>
      </c>
      <c r="AG807" s="168">
        <v>0</v>
      </c>
      <c r="AH807" s="168">
        <f t="shared" si="13"/>
        <v>2691</v>
      </c>
      <c r="AI807" s="169">
        <v>44392</v>
      </c>
    </row>
    <row r="808" spans="1:35" x14ac:dyDescent="0.2">
      <c r="A808" s="34" t="s">
        <v>1083</v>
      </c>
      <c r="B808" s="34" t="s">
        <v>1084</v>
      </c>
      <c r="C808" s="34" t="s">
        <v>37</v>
      </c>
      <c r="D808" s="34" t="s">
        <v>38</v>
      </c>
      <c r="E808" s="167" t="s">
        <v>65</v>
      </c>
      <c r="F808" s="35">
        <v>2700000</v>
      </c>
      <c r="G808" s="34" t="s">
        <v>62</v>
      </c>
      <c r="H808" s="34" t="s">
        <v>75</v>
      </c>
      <c r="I808" s="36">
        <v>44816</v>
      </c>
      <c r="J808" s="36">
        <v>44964</v>
      </c>
      <c r="K808" s="36">
        <v>45476</v>
      </c>
      <c r="L808" s="168">
        <v>0</v>
      </c>
      <c r="M808" s="168">
        <v>0</v>
      </c>
      <c r="N808" s="168">
        <v>0</v>
      </c>
      <c r="O808" s="168">
        <v>0</v>
      </c>
      <c r="P808" s="168">
        <v>0</v>
      </c>
      <c r="Q808" s="168">
        <v>0</v>
      </c>
      <c r="R808" s="168">
        <v>0</v>
      </c>
      <c r="S808" s="168">
        <v>0</v>
      </c>
      <c r="T808" s="168">
        <v>0</v>
      </c>
      <c r="U808" s="168">
        <v>1</v>
      </c>
      <c r="V808" s="168">
        <v>0</v>
      </c>
      <c r="W808" s="168">
        <v>0</v>
      </c>
      <c r="X808" s="168">
        <v>625</v>
      </c>
      <c r="Y808" s="168">
        <v>0</v>
      </c>
      <c r="Z808" s="168">
        <v>0</v>
      </c>
      <c r="AA808" s="168">
        <v>17</v>
      </c>
      <c r="AB808" s="168">
        <v>0</v>
      </c>
      <c r="AC808" s="168">
        <v>0</v>
      </c>
      <c r="AD808" s="168">
        <v>0</v>
      </c>
      <c r="AE808" s="168">
        <v>0</v>
      </c>
      <c r="AF808" s="168">
        <v>0</v>
      </c>
      <c r="AG808" s="168">
        <v>0</v>
      </c>
      <c r="AH808" s="168">
        <f t="shared" si="13"/>
        <v>643</v>
      </c>
      <c r="AI808" s="169">
        <v>43854</v>
      </c>
    </row>
    <row r="809" spans="1:35" x14ac:dyDescent="0.2">
      <c r="A809" s="34" t="s">
        <v>1085</v>
      </c>
      <c r="B809" s="34" t="s">
        <v>1086</v>
      </c>
      <c r="C809" s="34" t="s">
        <v>37</v>
      </c>
      <c r="D809" s="34" t="s">
        <v>38</v>
      </c>
      <c r="E809" s="167" t="s">
        <v>51</v>
      </c>
      <c r="F809" s="35">
        <v>906000</v>
      </c>
      <c r="G809" s="34" t="s">
        <v>40</v>
      </c>
      <c r="H809" s="34" t="s">
        <v>47</v>
      </c>
      <c r="I809" s="36">
        <v>43277</v>
      </c>
      <c r="J809" s="36">
        <v>43367</v>
      </c>
      <c r="K809" s="36">
        <v>44116</v>
      </c>
      <c r="L809" s="168">
        <v>0</v>
      </c>
      <c r="M809" s="168">
        <v>0</v>
      </c>
      <c r="N809" s="168">
        <v>0</v>
      </c>
      <c r="O809" s="168">
        <v>0</v>
      </c>
      <c r="P809" s="168">
        <v>0</v>
      </c>
      <c r="Q809" s="168">
        <v>0</v>
      </c>
      <c r="R809" s="168">
        <v>0</v>
      </c>
      <c r="S809" s="168">
        <v>0</v>
      </c>
      <c r="T809" s="168">
        <v>0</v>
      </c>
      <c r="U809" s="168">
        <v>0</v>
      </c>
      <c r="V809" s="168">
        <v>0</v>
      </c>
      <c r="W809" s="168">
        <v>0</v>
      </c>
      <c r="X809" s="168">
        <v>535</v>
      </c>
      <c r="Y809" s="168">
        <v>0</v>
      </c>
      <c r="Z809" s="168">
        <v>0</v>
      </c>
      <c r="AA809" s="168">
        <v>0</v>
      </c>
      <c r="AB809" s="168">
        <v>0</v>
      </c>
      <c r="AC809" s="168">
        <v>0</v>
      </c>
      <c r="AD809" s="168">
        <v>0</v>
      </c>
      <c r="AE809" s="168">
        <v>0</v>
      </c>
      <c r="AF809" s="168">
        <v>0</v>
      </c>
      <c r="AG809" s="168">
        <v>0</v>
      </c>
      <c r="AH809" s="168">
        <f t="shared" si="13"/>
        <v>535</v>
      </c>
      <c r="AI809" s="169">
        <v>44594</v>
      </c>
    </row>
    <row r="810" spans="1:35" x14ac:dyDescent="0.2">
      <c r="A810" s="34" t="s">
        <v>1085</v>
      </c>
      <c r="B810" s="34" t="s">
        <v>1086</v>
      </c>
      <c r="C810" s="34" t="s">
        <v>37</v>
      </c>
      <c r="D810" s="34" t="s">
        <v>42</v>
      </c>
      <c r="E810" s="167" t="s">
        <v>51</v>
      </c>
      <c r="F810" s="35">
        <v>906000</v>
      </c>
      <c r="G810" s="34" t="s">
        <v>40</v>
      </c>
      <c r="H810" s="34" t="s">
        <v>47</v>
      </c>
      <c r="I810" s="36">
        <v>43277</v>
      </c>
      <c r="J810" s="36">
        <v>43367</v>
      </c>
      <c r="K810" s="36">
        <v>44116</v>
      </c>
      <c r="L810" s="168">
        <v>0</v>
      </c>
      <c r="M810" s="168">
        <v>0</v>
      </c>
      <c r="N810" s="168">
        <v>0</v>
      </c>
      <c r="O810" s="168">
        <v>0</v>
      </c>
      <c r="P810" s="168">
        <v>0</v>
      </c>
      <c r="Q810" s="168">
        <v>0</v>
      </c>
      <c r="R810" s="168">
        <v>0</v>
      </c>
      <c r="S810" s="168">
        <v>0</v>
      </c>
      <c r="T810" s="168">
        <v>0</v>
      </c>
      <c r="U810" s="168">
        <v>0</v>
      </c>
      <c r="V810" s="168">
        <v>0</v>
      </c>
      <c r="W810" s="168">
        <v>0</v>
      </c>
      <c r="X810" s="168">
        <v>500</v>
      </c>
      <c r="Y810" s="168">
        <v>0</v>
      </c>
      <c r="Z810" s="168">
        <v>0</v>
      </c>
      <c r="AA810" s="168">
        <v>0</v>
      </c>
      <c r="AB810" s="168">
        <v>0</v>
      </c>
      <c r="AC810" s="168">
        <v>0</v>
      </c>
      <c r="AD810" s="168">
        <v>0</v>
      </c>
      <c r="AE810" s="168">
        <v>0</v>
      </c>
      <c r="AF810" s="168">
        <v>0</v>
      </c>
      <c r="AG810" s="168">
        <v>0</v>
      </c>
      <c r="AH810" s="168">
        <f t="shared" si="13"/>
        <v>500</v>
      </c>
      <c r="AI810" s="169">
        <v>44594</v>
      </c>
    </row>
    <row r="811" spans="1:35" x14ac:dyDescent="0.2">
      <c r="A811" s="34" t="s">
        <v>1087</v>
      </c>
      <c r="B811" s="34" t="s">
        <v>1088</v>
      </c>
      <c r="C811" s="34" t="s">
        <v>37</v>
      </c>
      <c r="D811" s="34" t="s">
        <v>38</v>
      </c>
      <c r="E811" s="167" t="s">
        <v>51</v>
      </c>
      <c r="F811" s="35">
        <v>308000</v>
      </c>
      <c r="G811" s="34" t="s">
        <v>83</v>
      </c>
      <c r="H811" s="34" t="s">
        <v>47</v>
      </c>
      <c r="I811" s="36">
        <v>43039</v>
      </c>
      <c r="J811" s="36">
        <v>43131</v>
      </c>
      <c r="K811" s="36">
        <v>43838</v>
      </c>
      <c r="L811" s="168">
        <v>0</v>
      </c>
      <c r="M811" s="168">
        <v>0</v>
      </c>
      <c r="N811" s="168">
        <v>0</v>
      </c>
      <c r="O811" s="168">
        <v>0</v>
      </c>
      <c r="P811" s="168">
        <v>0</v>
      </c>
      <c r="Q811" s="168">
        <v>0</v>
      </c>
      <c r="R811" s="168">
        <v>0</v>
      </c>
      <c r="S811" s="168">
        <v>0</v>
      </c>
      <c r="T811" s="168">
        <v>0</v>
      </c>
      <c r="U811" s="168">
        <v>0</v>
      </c>
      <c r="V811" s="168">
        <v>0</v>
      </c>
      <c r="W811" s="168">
        <v>0</v>
      </c>
      <c r="X811" s="168">
        <v>0</v>
      </c>
      <c r="Y811" s="168">
        <v>0</v>
      </c>
      <c r="Z811" s="168">
        <v>0</v>
      </c>
      <c r="AA811" s="168">
        <v>1</v>
      </c>
      <c r="AB811" s="168">
        <v>0</v>
      </c>
      <c r="AC811" s="168">
        <v>0</v>
      </c>
      <c r="AD811" s="168">
        <v>0</v>
      </c>
      <c r="AE811" s="168">
        <v>0</v>
      </c>
      <c r="AF811" s="168">
        <v>0</v>
      </c>
      <c r="AG811" s="168">
        <v>0</v>
      </c>
      <c r="AH811" s="168">
        <f t="shared" si="13"/>
        <v>1</v>
      </c>
      <c r="AI811" s="169">
        <v>44229</v>
      </c>
    </row>
    <row r="812" spans="1:35" x14ac:dyDescent="0.2">
      <c r="A812" s="34" t="s">
        <v>1087</v>
      </c>
      <c r="B812" s="34" t="s">
        <v>1088</v>
      </c>
      <c r="C812" s="34" t="s">
        <v>37</v>
      </c>
      <c r="D812" s="34" t="s">
        <v>42</v>
      </c>
      <c r="E812" s="167" t="s">
        <v>51</v>
      </c>
      <c r="F812" s="35">
        <v>308000</v>
      </c>
      <c r="G812" s="34" t="s">
        <v>83</v>
      </c>
      <c r="H812" s="34" t="s">
        <v>47</v>
      </c>
      <c r="I812" s="36">
        <v>43039</v>
      </c>
      <c r="J812" s="36">
        <v>43131</v>
      </c>
      <c r="K812" s="36">
        <v>43838</v>
      </c>
      <c r="L812" s="168">
        <v>0</v>
      </c>
      <c r="M812" s="168">
        <v>0</v>
      </c>
      <c r="N812" s="168">
        <v>0</v>
      </c>
      <c r="O812" s="168">
        <v>0</v>
      </c>
      <c r="P812" s="168">
        <v>0</v>
      </c>
      <c r="Q812" s="168">
        <v>0</v>
      </c>
      <c r="R812" s="168">
        <v>0</v>
      </c>
      <c r="S812" s="168">
        <v>0</v>
      </c>
      <c r="T812" s="168">
        <v>0</v>
      </c>
      <c r="U812" s="168">
        <v>0</v>
      </c>
      <c r="V812" s="168">
        <v>0</v>
      </c>
      <c r="W812" s="168">
        <v>0</v>
      </c>
      <c r="X812" s="168">
        <v>0</v>
      </c>
      <c r="Y812" s="168">
        <v>0</v>
      </c>
      <c r="Z812" s="168">
        <v>0</v>
      </c>
      <c r="AA812" s="168">
        <v>1</v>
      </c>
      <c r="AB812" s="168">
        <v>0</v>
      </c>
      <c r="AC812" s="168">
        <v>0</v>
      </c>
      <c r="AD812" s="168">
        <v>0</v>
      </c>
      <c r="AE812" s="168">
        <v>0</v>
      </c>
      <c r="AF812" s="168">
        <v>0</v>
      </c>
      <c r="AG812" s="168">
        <v>0</v>
      </c>
      <c r="AH812" s="168">
        <f t="shared" si="13"/>
        <v>1</v>
      </c>
      <c r="AI812" s="169">
        <v>44229</v>
      </c>
    </row>
    <row r="813" spans="1:35" x14ac:dyDescent="0.2">
      <c r="A813" s="34" t="s">
        <v>1087</v>
      </c>
      <c r="B813" s="34" t="s">
        <v>1088</v>
      </c>
      <c r="C813" s="34" t="s">
        <v>37</v>
      </c>
      <c r="D813" s="34" t="s">
        <v>43</v>
      </c>
      <c r="E813" s="167" t="s">
        <v>51</v>
      </c>
      <c r="F813" s="35">
        <v>308000</v>
      </c>
      <c r="G813" s="34" t="s">
        <v>83</v>
      </c>
      <c r="H813" s="34" t="s">
        <v>47</v>
      </c>
      <c r="I813" s="36">
        <v>43039</v>
      </c>
      <c r="J813" s="36">
        <v>43131</v>
      </c>
      <c r="K813" s="36">
        <v>43838</v>
      </c>
      <c r="L813" s="168">
        <v>0</v>
      </c>
      <c r="M813" s="168">
        <v>0</v>
      </c>
      <c r="N813" s="168">
        <v>0</v>
      </c>
      <c r="O813" s="168">
        <v>0</v>
      </c>
      <c r="P813" s="168">
        <v>0</v>
      </c>
      <c r="Q813" s="168">
        <v>0</v>
      </c>
      <c r="R813" s="168">
        <v>0</v>
      </c>
      <c r="S813" s="168">
        <v>0</v>
      </c>
      <c r="T813" s="168">
        <v>0</v>
      </c>
      <c r="U813" s="168">
        <v>0</v>
      </c>
      <c r="V813" s="168">
        <v>0</v>
      </c>
      <c r="W813" s="168">
        <v>0</v>
      </c>
      <c r="X813" s="168">
        <v>0</v>
      </c>
      <c r="Y813" s="168">
        <v>0</v>
      </c>
      <c r="Z813" s="168">
        <v>0</v>
      </c>
      <c r="AA813" s="168">
        <v>1</v>
      </c>
      <c r="AB813" s="168">
        <v>0</v>
      </c>
      <c r="AC813" s="168">
        <v>0</v>
      </c>
      <c r="AD813" s="168">
        <v>0</v>
      </c>
      <c r="AE813" s="168">
        <v>0</v>
      </c>
      <c r="AF813" s="168">
        <v>0</v>
      </c>
      <c r="AG813" s="168">
        <v>0</v>
      </c>
      <c r="AH813" s="168">
        <f t="shared" si="13"/>
        <v>1</v>
      </c>
      <c r="AI813" s="169">
        <v>44229</v>
      </c>
    </row>
    <row r="814" spans="1:35" x14ac:dyDescent="0.2">
      <c r="A814" s="34" t="s">
        <v>1089</v>
      </c>
      <c r="B814" s="34" t="s">
        <v>1090</v>
      </c>
      <c r="C814" s="34" t="s">
        <v>37</v>
      </c>
      <c r="D814" s="34" t="s">
        <v>38</v>
      </c>
      <c r="E814" s="167" t="s">
        <v>377</v>
      </c>
      <c r="F814" s="35">
        <v>328000</v>
      </c>
      <c r="G814" s="34" t="s">
        <v>378</v>
      </c>
      <c r="H814" s="34" t="s">
        <v>47</v>
      </c>
      <c r="I814" s="36">
        <v>44167</v>
      </c>
      <c r="J814" s="36">
        <v>44236</v>
      </c>
      <c r="K814" s="36">
        <v>45093</v>
      </c>
      <c r="L814" s="168">
        <v>0</v>
      </c>
      <c r="M814" s="168">
        <v>0</v>
      </c>
      <c r="N814" s="168">
        <v>0</v>
      </c>
      <c r="O814" s="168">
        <v>0</v>
      </c>
      <c r="P814" s="168">
        <v>0</v>
      </c>
      <c r="Q814" s="168">
        <v>0</v>
      </c>
      <c r="R814" s="168">
        <v>0</v>
      </c>
      <c r="S814" s="168">
        <v>0</v>
      </c>
      <c r="T814" s="168">
        <v>0</v>
      </c>
      <c r="U814" s="168">
        <v>0</v>
      </c>
      <c r="V814" s="168">
        <v>0</v>
      </c>
      <c r="W814" s="168">
        <v>0</v>
      </c>
      <c r="X814" s="168">
        <v>0</v>
      </c>
      <c r="Y814" s="168">
        <v>0</v>
      </c>
      <c r="Z814" s="168">
        <v>0</v>
      </c>
      <c r="AA814" s="168">
        <v>82</v>
      </c>
      <c r="AB814" s="168">
        <v>0</v>
      </c>
      <c r="AC814" s="168">
        <v>0</v>
      </c>
      <c r="AD814" s="168">
        <v>0</v>
      </c>
      <c r="AE814" s="168">
        <v>0</v>
      </c>
      <c r="AF814" s="168">
        <v>0</v>
      </c>
      <c r="AG814" s="168">
        <v>0</v>
      </c>
      <c r="AH814" s="168">
        <f t="shared" si="13"/>
        <v>82</v>
      </c>
      <c r="AI814" s="169">
        <v>44594</v>
      </c>
    </row>
    <row r="815" spans="1:35" x14ac:dyDescent="0.2">
      <c r="A815" s="34" t="s">
        <v>1091</v>
      </c>
      <c r="B815" s="34" t="s">
        <v>1092</v>
      </c>
      <c r="C815" s="34" t="s">
        <v>37</v>
      </c>
      <c r="D815" s="34" t="s">
        <v>38</v>
      </c>
      <c r="E815" s="167" t="s">
        <v>54</v>
      </c>
      <c r="F815" s="35">
        <v>188000</v>
      </c>
      <c r="G815" s="34" t="s">
        <v>1035</v>
      </c>
      <c r="H815" s="34" t="s">
        <v>47</v>
      </c>
      <c r="I815" s="36">
        <v>44061</v>
      </c>
      <c r="J815" s="36">
        <v>44098</v>
      </c>
      <c r="K815" s="36">
        <v>45092</v>
      </c>
      <c r="L815" s="168">
        <v>64</v>
      </c>
      <c r="M815" s="168">
        <v>0</v>
      </c>
      <c r="N815" s="168">
        <v>0</v>
      </c>
      <c r="O815" s="168">
        <v>0</v>
      </c>
      <c r="P815" s="168">
        <v>0</v>
      </c>
      <c r="Q815" s="168">
        <v>0</v>
      </c>
      <c r="R815" s="168">
        <v>0</v>
      </c>
      <c r="S815" s="168">
        <v>0</v>
      </c>
      <c r="T815" s="168">
        <v>0</v>
      </c>
      <c r="U815" s="168">
        <v>0</v>
      </c>
      <c r="V815" s="168">
        <v>0</v>
      </c>
      <c r="W815" s="168">
        <v>0</v>
      </c>
      <c r="X815" s="168">
        <v>0</v>
      </c>
      <c r="Y815" s="168">
        <v>0</v>
      </c>
      <c r="Z815" s="168">
        <v>0</v>
      </c>
      <c r="AA815" s="168">
        <v>0</v>
      </c>
      <c r="AB815" s="168">
        <v>0</v>
      </c>
      <c r="AC815" s="168">
        <v>0</v>
      </c>
      <c r="AD815" s="168">
        <v>0</v>
      </c>
      <c r="AE815" s="168">
        <v>0</v>
      </c>
      <c r="AF815" s="168">
        <v>0</v>
      </c>
      <c r="AG815" s="168">
        <v>0</v>
      </c>
      <c r="AH815" s="168">
        <f t="shared" si="13"/>
        <v>64</v>
      </c>
      <c r="AI815" s="169">
        <v>44028</v>
      </c>
    </row>
    <row r="816" spans="1:35" x14ac:dyDescent="0.2">
      <c r="A816" s="34" t="s">
        <v>1093</v>
      </c>
      <c r="B816" s="34" t="s">
        <v>1094</v>
      </c>
      <c r="C816" s="34" t="s">
        <v>37</v>
      </c>
      <c r="D816" s="34" t="s">
        <v>38</v>
      </c>
      <c r="E816" s="167" t="s">
        <v>51</v>
      </c>
      <c r="F816" s="35">
        <v>168000</v>
      </c>
      <c r="G816" s="34" t="s">
        <v>40</v>
      </c>
      <c r="H816" s="34" t="s">
        <v>47</v>
      </c>
      <c r="I816" s="36">
        <v>44112</v>
      </c>
      <c r="J816" s="36">
        <v>44166</v>
      </c>
      <c r="K816" s="36">
        <v>44606</v>
      </c>
      <c r="L816" s="168">
        <v>0</v>
      </c>
      <c r="M816" s="168">
        <v>0</v>
      </c>
      <c r="N816" s="168">
        <v>0</v>
      </c>
      <c r="O816" s="168">
        <v>0</v>
      </c>
      <c r="P816" s="168">
        <v>0</v>
      </c>
      <c r="Q816" s="168">
        <v>0</v>
      </c>
      <c r="R816" s="168">
        <v>0</v>
      </c>
      <c r="S816" s="168">
        <v>0</v>
      </c>
      <c r="T816" s="168">
        <v>0</v>
      </c>
      <c r="U816" s="168">
        <v>0</v>
      </c>
      <c r="V816" s="168">
        <v>0</v>
      </c>
      <c r="W816" s="168">
        <v>0</v>
      </c>
      <c r="X816" s="168">
        <v>0</v>
      </c>
      <c r="Y816" s="168">
        <v>0</v>
      </c>
      <c r="Z816" s="168">
        <v>0</v>
      </c>
      <c r="AA816" s="168">
        <v>0</v>
      </c>
      <c r="AB816" s="168">
        <v>2</v>
      </c>
      <c r="AC816" s="168">
        <v>0</v>
      </c>
      <c r="AD816" s="168">
        <v>0</v>
      </c>
      <c r="AE816" s="168">
        <v>0</v>
      </c>
      <c r="AF816" s="168">
        <v>0</v>
      </c>
      <c r="AG816" s="168">
        <v>0</v>
      </c>
      <c r="AH816" s="168">
        <f t="shared" si="13"/>
        <v>2</v>
      </c>
      <c r="AI816" s="169">
        <v>44230</v>
      </c>
    </row>
    <row r="817" spans="1:35" x14ac:dyDescent="0.2">
      <c r="A817" s="34" t="s">
        <v>1093</v>
      </c>
      <c r="B817" s="34" t="s">
        <v>1094</v>
      </c>
      <c r="C817" s="34" t="s">
        <v>37</v>
      </c>
      <c r="D817" s="34" t="s">
        <v>42</v>
      </c>
      <c r="E817" s="167" t="s">
        <v>51</v>
      </c>
      <c r="F817" s="35">
        <v>168000</v>
      </c>
      <c r="G817" s="34" t="s">
        <v>40</v>
      </c>
      <c r="H817" s="34" t="s">
        <v>47</v>
      </c>
      <c r="I817" s="36">
        <v>44112</v>
      </c>
      <c r="J817" s="36">
        <v>44166</v>
      </c>
      <c r="K817" s="36">
        <v>44606</v>
      </c>
      <c r="L817" s="168">
        <v>0</v>
      </c>
      <c r="M817" s="168">
        <v>0</v>
      </c>
      <c r="N817" s="168">
        <v>0</v>
      </c>
      <c r="O817" s="168">
        <v>0</v>
      </c>
      <c r="P817" s="168">
        <v>0</v>
      </c>
      <c r="Q817" s="168">
        <v>0</v>
      </c>
      <c r="R817" s="168">
        <v>0</v>
      </c>
      <c r="S817" s="168">
        <v>0</v>
      </c>
      <c r="T817" s="168">
        <v>0</v>
      </c>
      <c r="U817" s="168">
        <v>0</v>
      </c>
      <c r="V817" s="168">
        <v>0</v>
      </c>
      <c r="W817" s="168">
        <v>0</v>
      </c>
      <c r="X817" s="168">
        <v>0</v>
      </c>
      <c r="Y817" s="168">
        <v>0</v>
      </c>
      <c r="Z817" s="168">
        <v>0</v>
      </c>
      <c r="AA817" s="168">
        <v>0</v>
      </c>
      <c r="AB817" s="168">
        <v>2</v>
      </c>
      <c r="AC817" s="168">
        <v>0</v>
      </c>
      <c r="AD817" s="168">
        <v>0</v>
      </c>
      <c r="AE817" s="168">
        <v>0</v>
      </c>
      <c r="AF817" s="168">
        <v>0</v>
      </c>
      <c r="AG817" s="168">
        <v>0</v>
      </c>
      <c r="AH817" s="168">
        <f t="shared" si="13"/>
        <v>2</v>
      </c>
      <c r="AI817" s="169">
        <v>44230</v>
      </c>
    </row>
    <row r="818" spans="1:35" x14ac:dyDescent="0.2">
      <c r="A818" s="34" t="s">
        <v>1093</v>
      </c>
      <c r="B818" s="34" t="s">
        <v>1094</v>
      </c>
      <c r="C818" s="34" t="s">
        <v>37</v>
      </c>
      <c r="D818" s="34" t="s">
        <v>43</v>
      </c>
      <c r="E818" s="167" t="s">
        <v>51</v>
      </c>
      <c r="F818" s="35">
        <v>168000</v>
      </c>
      <c r="G818" s="34" t="s">
        <v>40</v>
      </c>
      <c r="H818" s="34" t="s">
        <v>47</v>
      </c>
      <c r="I818" s="36">
        <v>44112</v>
      </c>
      <c r="J818" s="36">
        <v>44166</v>
      </c>
      <c r="K818" s="36">
        <v>44606</v>
      </c>
      <c r="L818" s="168">
        <v>0</v>
      </c>
      <c r="M818" s="168">
        <v>0</v>
      </c>
      <c r="N818" s="168">
        <v>0</v>
      </c>
      <c r="O818" s="168">
        <v>0</v>
      </c>
      <c r="P818" s="168">
        <v>0</v>
      </c>
      <c r="Q818" s="168">
        <v>0</v>
      </c>
      <c r="R818" s="168">
        <v>0</v>
      </c>
      <c r="S818" s="168">
        <v>0</v>
      </c>
      <c r="T818" s="168">
        <v>0</v>
      </c>
      <c r="U818" s="168">
        <v>0</v>
      </c>
      <c r="V818" s="168">
        <v>0</v>
      </c>
      <c r="W818" s="168">
        <v>0</v>
      </c>
      <c r="X818" s="168">
        <v>0</v>
      </c>
      <c r="Y818" s="168">
        <v>0</v>
      </c>
      <c r="Z818" s="168">
        <v>0</v>
      </c>
      <c r="AA818" s="168">
        <v>0</v>
      </c>
      <c r="AB818" s="168">
        <v>2</v>
      </c>
      <c r="AC818" s="168">
        <v>0</v>
      </c>
      <c r="AD818" s="168">
        <v>0</v>
      </c>
      <c r="AE818" s="168">
        <v>0</v>
      </c>
      <c r="AF818" s="168">
        <v>0</v>
      </c>
      <c r="AG818" s="168">
        <v>0</v>
      </c>
      <c r="AH818" s="168">
        <f t="shared" si="13"/>
        <v>2</v>
      </c>
      <c r="AI818" s="169">
        <v>44230</v>
      </c>
    </row>
    <row r="819" spans="1:35" x14ac:dyDescent="0.2">
      <c r="A819" s="34" t="s">
        <v>1093</v>
      </c>
      <c r="B819" s="34" t="s">
        <v>1094</v>
      </c>
      <c r="C819" s="34" t="s">
        <v>37</v>
      </c>
      <c r="D819" s="34" t="s">
        <v>44</v>
      </c>
      <c r="E819" s="167" t="s">
        <v>51</v>
      </c>
      <c r="F819" s="35">
        <v>168000</v>
      </c>
      <c r="G819" s="34" t="s">
        <v>40</v>
      </c>
      <c r="H819" s="34" t="s">
        <v>47</v>
      </c>
      <c r="I819" s="36">
        <v>44112</v>
      </c>
      <c r="J819" s="36">
        <v>44166</v>
      </c>
      <c r="K819" s="36">
        <v>44606</v>
      </c>
      <c r="L819" s="168">
        <v>0</v>
      </c>
      <c r="M819" s="168">
        <v>0</v>
      </c>
      <c r="N819" s="168">
        <v>0</v>
      </c>
      <c r="O819" s="168">
        <v>0</v>
      </c>
      <c r="P819" s="168">
        <v>0</v>
      </c>
      <c r="Q819" s="168">
        <v>0</v>
      </c>
      <c r="R819" s="168">
        <v>0</v>
      </c>
      <c r="S819" s="168">
        <v>0</v>
      </c>
      <c r="T819" s="168">
        <v>0</v>
      </c>
      <c r="U819" s="168">
        <v>0</v>
      </c>
      <c r="V819" s="168">
        <v>0</v>
      </c>
      <c r="W819" s="168">
        <v>0</v>
      </c>
      <c r="X819" s="168">
        <v>0</v>
      </c>
      <c r="Y819" s="168">
        <v>0</v>
      </c>
      <c r="Z819" s="168">
        <v>0</v>
      </c>
      <c r="AA819" s="168">
        <v>0</v>
      </c>
      <c r="AB819" s="168">
        <v>2</v>
      </c>
      <c r="AC819" s="168">
        <v>0</v>
      </c>
      <c r="AD819" s="168">
        <v>0</v>
      </c>
      <c r="AE819" s="168">
        <v>0</v>
      </c>
      <c r="AF819" s="168">
        <v>0</v>
      </c>
      <c r="AG819" s="168">
        <v>0</v>
      </c>
      <c r="AH819" s="168">
        <f t="shared" si="13"/>
        <v>2</v>
      </c>
      <c r="AI819" s="169">
        <v>44230</v>
      </c>
    </row>
    <row r="820" spans="1:35" x14ac:dyDescent="0.2">
      <c r="A820" s="34" t="s">
        <v>1093</v>
      </c>
      <c r="B820" s="34" t="s">
        <v>1094</v>
      </c>
      <c r="C820" s="34" t="s">
        <v>37</v>
      </c>
      <c r="D820" s="34" t="s">
        <v>168</v>
      </c>
      <c r="E820" s="167" t="s">
        <v>51</v>
      </c>
      <c r="F820" s="35">
        <v>168000</v>
      </c>
      <c r="G820" s="34" t="s">
        <v>40</v>
      </c>
      <c r="H820" s="34" t="s">
        <v>47</v>
      </c>
      <c r="I820" s="36">
        <v>44112</v>
      </c>
      <c r="J820" s="36">
        <v>44166</v>
      </c>
      <c r="K820" s="36">
        <v>44606</v>
      </c>
      <c r="L820" s="168">
        <v>0</v>
      </c>
      <c r="M820" s="168">
        <v>0</v>
      </c>
      <c r="N820" s="168">
        <v>0</v>
      </c>
      <c r="O820" s="168">
        <v>0</v>
      </c>
      <c r="P820" s="168">
        <v>0</v>
      </c>
      <c r="Q820" s="168">
        <v>0</v>
      </c>
      <c r="R820" s="168">
        <v>0</v>
      </c>
      <c r="S820" s="168">
        <v>0</v>
      </c>
      <c r="T820" s="168">
        <v>0</v>
      </c>
      <c r="U820" s="168">
        <v>0</v>
      </c>
      <c r="V820" s="168">
        <v>0</v>
      </c>
      <c r="W820" s="168">
        <v>0</v>
      </c>
      <c r="X820" s="168">
        <v>0</v>
      </c>
      <c r="Y820" s="168">
        <v>0</v>
      </c>
      <c r="Z820" s="168">
        <v>0</v>
      </c>
      <c r="AA820" s="168">
        <v>0</v>
      </c>
      <c r="AB820" s="168">
        <v>2</v>
      </c>
      <c r="AC820" s="168">
        <v>0</v>
      </c>
      <c r="AD820" s="168">
        <v>0</v>
      </c>
      <c r="AE820" s="168">
        <v>0</v>
      </c>
      <c r="AF820" s="168">
        <v>0</v>
      </c>
      <c r="AG820" s="168">
        <v>0</v>
      </c>
      <c r="AH820" s="168">
        <f t="shared" si="13"/>
        <v>2</v>
      </c>
      <c r="AI820" s="169">
        <v>44230</v>
      </c>
    </row>
    <row r="821" spans="1:35" x14ac:dyDescent="0.2">
      <c r="A821" s="34" t="s">
        <v>1093</v>
      </c>
      <c r="B821" s="34" t="s">
        <v>1094</v>
      </c>
      <c r="C821" s="34" t="s">
        <v>37</v>
      </c>
      <c r="D821" s="34" t="s">
        <v>48</v>
      </c>
      <c r="E821" s="167" t="s">
        <v>51</v>
      </c>
      <c r="F821" s="35">
        <v>168000</v>
      </c>
      <c r="G821" s="34" t="s">
        <v>40</v>
      </c>
      <c r="H821" s="34" t="s">
        <v>47</v>
      </c>
      <c r="I821" s="36">
        <v>44112</v>
      </c>
      <c r="J821" s="36">
        <v>44166</v>
      </c>
      <c r="K821" s="36">
        <v>44606</v>
      </c>
      <c r="L821" s="168">
        <v>0</v>
      </c>
      <c r="M821" s="168">
        <v>0</v>
      </c>
      <c r="N821" s="168">
        <v>0</v>
      </c>
      <c r="O821" s="168">
        <v>0</v>
      </c>
      <c r="P821" s="168">
        <v>0</v>
      </c>
      <c r="Q821" s="168">
        <v>0</v>
      </c>
      <c r="R821" s="168">
        <v>0</v>
      </c>
      <c r="S821" s="168">
        <v>0</v>
      </c>
      <c r="T821" s="168">
        <v>0</v>
      </c>
      <c r="U821" s="168">
        <v>0</v>
      </c>
      <c r="V821" s="168">
        <v>0</v>
      </c>
      <c r="W821" s="168">
        <v>0</v>
      </c>
      <c r="X821" s="168">
        <v>0</v>
      </c>
      <c r="Y821" s="168">
        <v>0</v>
      </c>
      <c r="Z821" s="168">
        <v>0</v>
      </c>
      <c r="AA821" s="168">
        <v>0</v>
      </c>
      <c r="AB821" s="168">
        <v>1</v>
      </c>
      <c r="AC821" s="168">
        <v>0</v>
      </c>
      <c r="AD821" s="168">
        <v>0</v>
      </c>
      <c r="AE821" s="168">
        <v>0</v>
      </c>
      <c r="AF821" s="168">
        <v>0</v>
      </c>
      <c r="AG821" s="168">
        <v>0</v>
      </c>
      <c r="AH821" s="168">
        <f t="shared" si="13"/>
        <v>1</v>
      </c>
      <c r="AI821" s="169">
        <v>44230</v>
      </c>
    </row>
    <row r="822" spans="1:35" x14ac:dyDescent="0.2">
      <c r="A822" s="34" t="s">
        <v>1095</v>
      </c>
      <c r="B822" s="34" t="s">
        <v>1096</v>
      </c>
      <c r="C822" s="34" t="s">
        <v>37</v>
      </c>
      <c r="D822" s="34" t="s">
        <v>38</v>
      </c>
      <c r="E822" s="167" t="s">
        <v>51</v>
      </c>
      <c r="F822" s="35">
        <v>1030000</v>
      </c>
      <c r="G822" s="34" t="s">
        <v>40</v>
      </c>
      <c r="H822" s="34" t="s">
        <v>47</v>
      </c>
      <c r="I822" s="36">
        <v>44174</v>
      </c>
      <c r="J822" s="36">
        <v>44245</v>
      </c>
      <c r="K822" s="36">
        <v>45030</v>
      </c>
      <c r="L822" s="168">
        <v>4</v>
      </c>
      <c r="M822" s="168">
        <v>0</v>
      </c>
      <c r="N822" s="168">
        <v>0</v>
      </c>
      <c r="O822" s="168">
        <v>0</v>
      </c>
      <c r="P822" s="168">
        <v>0</v>
      </c>
      <c r="Q822" s="168">
        <v>0</v>
      </c>
      <c r="R822" s="168">
        <v>0</v>
      </c>
      <c r="S822" s="168">
        <v>0</v>
      </c>
      <c r="T822" s="168">
        <v>0</v>
      </c>
      <c r="U822" s="168">
        <v>4</v>
      </c>
      <c r="V822" s="168">
        <v>0</v>
      </c>
      <c r="W822" s="168">
        <v>0</v>
      </c>
      <c r="X822" s="168">
        <v>762</v>
      </c>
      <c r="Y822" s="168">
        <v>0</v>
      </c>
      <c r="Z822" s="168">
        <v>0</v>
      </c>
      <c r="AA822" s="168">
        <v>8</v>
      </c>
      <c r="AB822" s="168">
        <v>0</v>
      </c>
      <c r="AC822" s="168">
        <v>0</v>
      </c>
      <c r="AD822" s="168">
        <v>0</v>
      </c>
      <c r="AE822" s="168">
        <v>0</v>
      </c>
      <c r="AF822" s="168">
        <v>0</v>
      </c>
      <c r="AG822" s="168">
        <v>0</v>
      </c>
      <c r="AH822" s="168">
        <f t="shared" si="13"/>
        <v>778</v>
      </c>
      <c r="AI822" s="169">
        <v>44231</v>
      </c>
    </row>
    <row r="823" spans="1:35" x14ac:dyDescent="0.2">
      <c r="A823" s="34" t="s">
        <v>1095</v>
      </c>
      <c r="B823" s="34" t="s">
        <v>1096</v>
      </c>
      <c r="C823" s="34" t="s">
        <v>37</v>
      </c>
      <c r="D823" s="34" t="s">
        <v>42</v>
      </c>
      <c r="E823" s="167" t="s">
        <v>51</v>
      </c>
      <c r="F823" s="35">
        <v>1030000</v>
      </c>
      <c r="G823" s="34" t="s">
        <v>40</v>
      </c>
      <c r="H823" s="34" t="s">
        <v>47</v>
      </c>
      <c r="I823" s="36">
        <v>44174</v>
      </c>
      <c r="J823" s="36">
        <v>44245</v>
      </c>
      <c r="K823" s="36">
        <v>45030</v>
      </c>
      <c r="L823" s="168">
        <v>0</v>
      </c>
      <c r="M823" s="168">
        <v>0</v>
      </c>
      <c r="N823" s="168">
        <v>0</v>
      </c>
      <c r="O823" s="168">
        <v>0</v>
      </c>
      <c r="P823" s="168">
        <v>0</v>
      </c>
      <c r="Q823" s="168">
        <v>0</v>
      </c>
      <c r="R823" s="168">
        <v>0</v>
      </c>
      <c r="S823" s="168">
        <v>0</v>
      </c>
      <c r="T823" s="168">
        <v>0</v>
      </c>
      <c r="U823" s="168">
        <v>0</v>
      </c>
      <c r="V823" s="168">
        <v>0</v>
      </c>
      <c r="W823" s="168">
        <v>0</v>
      </c>
      <c r="X823" s="168">
        <v>0</v>
      </c>
      <c r="Y823" s="168">
        <v>0</v>
      </c>
      <c r="Z823" s="168">
        <v>0</v>
      </c>
      <c r="AA823" s="168">
        <v>4</v>
      </c>
      <c r="AB823" s="168">
        <v>0</v>
      </c>
      <c r="AC823" s="168">
        <v>0</v>
      </c>
      <c r="AD823" s="168">
        <v>0</v>
      </c>
      <c r="AE823" s="168">
        <v>0</v>
      </c>
      <c r="AF823" s="168">
        <v>0</v>
      </c>
      <c r="AG823" s="168">
        <v>0</v>
      </c>
      <c r="AH823" s="168">
        <f t="shared" si="13"/>
        <v>4</v>
      </c>
      <c r="AI823" s="169">
        <v>44231</v>
      </c>
    </row>
    <row r="824" spans="1:35" x14ac:dyDescent="0.2">
      <c r="A824" s="34" t="s">
        <v>1095</v>
      </c>
      <c r="B824" s="34" t="s">
        <v>1096</v>
      </c>
      <c r="C824" s="34" t="s">
        <v>37</v>
      </c>
      <c r="D824" s="34" t="s">
        <v>43</v>
      </c>
      <c r="E824" s="167" t="s">
        <v>51</v>
      </c>
      <c r="F824" s="35">
        <v>1030000</v>
      </c>
      <c r="G824" s="34" t="s">
        <v>40</v>
      </c>
      <c r="H824" s="34" t="s">
        <v>47</v>
      </c>
      <c r="I824" s="36">
        <v>44174</v>
      </c>
      <c r="J824" s="36">
        <v>44245</v>
      </c>
      <c r="K824" s="36">
        <v>45030</v>
      </c>
      <c r="L824" s="168">
        <v>0</v>
      </c>
      <c r="M824" s="168">
        <v>0</v>
      </c>
      <c r="N824" s="168">
        <v>0</v>
      </c>
      <c r="O824" s="168">
        <v>0</v>
      </c>
      <c r="P824" s="168">
        <v>0</v>
      </c>
      <c r="Q824" s="168">
        <v>0</v>
      </c>
      <c r="R824" s="168">
        <v>0</v>
      </c>
      <c r="S824" s="168">
        <v>0</v>
      </c>
      <c r="T824" s="168">
        <v>0</v>
      </c>
      <c r="U824" s="168">
        <v>0</v>
      </c>
      <c r="V824" s="168">
        <v>0</v>
      </c>
      <c r="W824" s="168">
        <v>0</v>
      </c>
      <c r="X824" s="168">
        <v>0</v>
      </c>
      <c r="Y824" s="168">
        <v>0</v>
      </c>
      <c r="Z824" s="168">
        <v>0</v>
      </c>
      <c r="AA824" s="168">
        <v>4</v>
      </c>
      <c r="AB824" s="168">
        <v>0</v>
      </c>
      <c r="AC824" s="168">
        <v>0</v>
      </c>
      <c r="AD824" s="168">
        <v>0</v>
      </c>
      <c r="AE824" s="168">
        <v>0</v>
      </c>
      <c r="AF824" s="168">
        <v>0</v>
      </c>
      <c r="AG824" s="168">
        <v>0</v>
      </c>
      <c r="AH824" s="168">
        <f t="shared" si="13"/>
        <v>4</v>
      </c>
      <c r="AI824" s="169">
        <v>44231</v>
      </c>
    </row>
    <row r="825" spans="1:35" x14ac:dyDescent="0.2">
      <c r="A825" s="34" t="s">
        <v>1095</v>
      </c>
      <c r="B825" s="34" t="s">
        <v>1096</v>
      </c>
      <c r="C825" s="34" t="s">
        <v>37</v>
      </c>
      <c r="D825" s="34" t="s">
        <v>44</v>
      </c>
      <c r="E825" s="167" t="s">
        <v>51</v>
      </c>
      <c r="F825" s="35">
        <v>1030000</v>
      </c>
      <c r="G825" s="34" t="s">
        <v>40</v>
      </c>
      <c r="H825" s="34" t="s">
        <v>47</v>
      </c>
      <c r="I825" s="36">
        <v>44174</v>
      </c>
      <c r="J825" s="36">
        <v>44245</v>
      </c>
      <c r="K825" s="36">
        <v>45030</v>
      </c>
      <c r="L825" s="168">
        <v>0</v>
      </c>
      <c r="M825" s="168">
        <v>0</v>
      </c>
      <c r="N825" s="168">
        <v>0</v>
      </c>
      <c r="O825" s="168">
        <v>0</v>
      </c>
      <c r="P825" s="168">
        <v>0</v>
      </c>
      <c r="Q825" s="168">
        <v>0</v>
      </c>
      <c r="R825" s="168">
        <v>0</v>
      </c>
      <c r="S825" s="168">
        <v>0</v>
      </c>
      <c r="T825" s="168">
        <v>0</v>
      </c>
      <c r="U825" s="168">
        <v>0</v>
      </c>
      <c r="V825" s="168">
        <v>0</v>
      </c>
      <c r="W825" s="168">
        <v>0</v>
      </c>
      <c r="X825" s="168">
        <v>0</v>
      </c>
      <c r="Y825" s="168">
        <v>0</v>
      </c>
      <c r="Z825" s="168">
        <v>0</v>
      </c>
      <c r="AA825" s="168">
        <v>4</v>
      </c>
      <c r="AB825" s="168">
        <v>0</v>
      </c>
      <c r="AC825" s="168">
        <v>0</v>
      </c>
      <c r="AD825" s="168">
        <v>0</v>
      </c>
      <c r="AE825" s="168">
        <v>0</v>
      </c>
      <c r="AF825" s="168">
        <v>0</v>
      </c>
      <c r="AG825" s="168">
        <v>0</v>
      </c>
      <c r="AH825" s="168">
        <f t="shared" si="13"/>
        <v>4</v>
      </c>
      <c r="AI825" s="169">
        <v>44231</v>
      </c>
    </row>
    <row r="826" spans="1:35" x14ac:dyDescent="0.2">
      <c r="A826" s="34" t="s">
        <v>1097</v>
      </c>
      <c r="B826" s="34" t="s">
        <v>1098</v>
      </c>
      <c r="C826" s="34" t="s">
        <v>37</v>
      </c>
      <c r="D826" s="34" t="s">
        <v>38</v>
      </c>
      <c r="E826" s="167" t="s">
        <v>51</v>
      </c>
      <c r="F826" s="35">
        <v>660000</v>
      </c>
      <c r="G826" s="34" t="s">
        <v>40</v>
      </c>
      <c r="H826" s="34" t="s">
        <v>47</v>
      </c>
      <c r="I826" s="36">
        <v>44235</v>
      </c>
      <c r="J826" s="36">
        <v>44931</v>
      </c>
      <c r="K826" s="36">
        <v>45261</v>
      </c>
      <c r="L826" s="168">
        <v>0</v>
      </c>
      <c r="M826" s="168">
        <v>0</v>
      </c>
      <c r="N826" s="168">
        <v>0</v>
      </c>
      <c r="O826" s="168">
        <v>0</v>
      </c>
      <c r="P826" s="168">
        <v>0</v>
      </c>
      <c r="Q826" s="168">
        <v>0</v>
      </c>
      <c r="R826" s="168">
        <v>0</v>
      </c>
      <c r="S826" s="168">
        <v>0</v>
      </c>
      <c r="T826" s="168">
        <v>0</v>
      </c>
      <c r="U826" s="168">
        <v>0</v>
      </c>
      <c r="V826" s="168">
        <v>0</v>
      </c>
      <c r="W826" s="168">
        <v>0</v>
      </c>
      <c r="X826" s="168">
        <v>3</v>
      </c>
      <c r="Y826" s="168">
        <v>0</v>
      </c>
      <c r="Z826" s="168">
        <v>0</v>
      </c>
      <c r="AA826" s="168">
        <v>2</v>
      </c>
      <c r="AB826" s="168">
        <v>0</v>
      </c>
      <c r="AC826" s="168">
        <v>0</v>
      </c>
      <c r="AD826" s="168">
        <v>0</v>
      </c>
      <c r="AE826" s="168">
        <v>0</v>
      </c>
      <c r="AF826" s="168">
        <v>0</v>
      </c>
      <c r="AG826" s="168">
        <v>0</v>
      </c>
      <c r="AH826" s="168">
        <f t="shared" si="13"/>
        <v>5</v>
      </c>
      <c r="AI826" s="169">
        <v>43762</v>
      </c>
    </row>
    <row r="827" spans="1:35" x14ac:dyDescent="0.2">
      <c r="A827" s="34" t="s">
        <v>1097</v>
      </c>
      <c r="B827" s="34" t="s">
        <v>1098</v>
      </c>
      <c r="C827" s="34" t="s">
        <v>37</v>
      </c>
      <c r="D827" s="34" t="s">
        <v>42</v>
      </c>
      <c r="E827" s="167" t="s">
        <v>51</v>
      </c>
      <c r="F827" s="35">
        <v>660000</v>
      </c>
      <c r="G827" s="34" t="s">
        <v>40</v>
      </c>
      <c r="H827" s="34" t="s">
        <v>47</v>
      </c>
      <c r="I827" s="36">
        <v>44235</v>
      </c>
      <c r="J827" s="36">
        <v>44931</v>
      </c>
      <c r="K827" s="36">
        <v>45261</v>
      </c>
      <c r="L827" s="168">
        <v>0</v>
      </c>
      <c r="M827" s="168">
        <v>0</v>
      </c>
      <c r="N827" s="168">
        <v>0</v>
      </c>
      <c r="O827" s="168">
        <v>0</v>
      </c>
      <c r="P827" s="168">
        <v>0</v>
      </c>
      <c r="Q827" s="168">
        <v>0</v>
      </c>
      <c r="R827" s="168">
        <v>0</v>
      </c>
      <c r="S827" s="168">
        <v>0</v>
      </c>
      <c r="T827" s="168">
        <v>0</v>
      </c>
      <c r="U827" s="168">
        <v>0</v>
      </c>
      <c r="V827" s="168">
        <v>0</v>
      </c>
      <c r="W827" s="168">
        <v>0</v>
      </c>
      <c r="X827" s="168">
        <v>0</v>
      </c>
      <c r="Y827" s="168">
        <v>0</v>
      </c>
      <c r="Z827" s="168">
        <v>0</v>
      </c>
      <c r="AA827" s="168">
        <v>2</v>
      </c>
      <c r="AB827" s="168">
        <v>0</v>
      </c>
      <c r="AC827" s="168">
        <v>0</v>
      </c>
      <c r="AD827" s="168">
        <v>0</v>
      </c>
      <c r="AE827" s="168">
        <v>0</v>
      </c>
      <c r="AF827" s="168">
        <v>0</v>
      </c>
      <c r="AG827" s="168">
        <v>0</v>
      </c>
      <c r="AH827" s="168">
        <f t="shared" si="13"/>
        <v>2</v>
      </c>
      <c r="AI827" s="169">
        <v>43762</v>
      </c>
    </row>
    <row r="828" spans="1:35" x14ac:dyDescent="0.2">
      <c r="A828" s="34" t="s">
        <v>1097</v>
      </c>
      <c r="B828" s="34" t="s">
        <v>1098</v>
      </c>
      <c r="C828" s="34" t="s">
        <v>37</v>
      </c>
      <c r="D828" s="34" t="s">
        <v>43</v>
      </c>
      <c r="E828" s="167" t="s">
        <v>51</v>
      </c>
      <c r="F828" s="35">
        <v>660000</v>
      </c>
      <c r="G828" s="34" t="s">
        <v>40</v>
      </c>
      <c r="H828" s="34" t="s">
        <v>47</v>
      </c>
      <c r="I828" s="36">
        <v>44235</v>
      </c>
      <c r="J828" s="36">
        <v>44931</v>
      </c>
      <c r="K828" s="36">
        <v>45261</v>
      </c>
      <c r="L828" s="168">
        <v>0</v>
      </c>
      <c r="M828" s="168">
        <v>0</v>
      </c>
      <c r="N828" s="168">
        <v>0</v>
      </c>
      <c r="O828" s="168">
        <v>0</v>
      </c>
      <c r="P828" s="168">
        <v>0</v>
      </c>
      <c r="Q828" s="168">
        <v>0</v>
      </c>
      <c r="R828" s="168">
        <v>0</v>
      </c>
      <c r="S828" s="168">
        <v>0</v>
      </c>
      <c r="T828" s="168">
        <v>0</v>
      </c>
      <c r="U828" s="168">
        <v>0</v>
      </c>
      <c r="V828" s="168">
        <v>0</v>
      </c>
      <c r="W828" s="168">
        <v>0</v>
      </c>
      <c r="X828" s="168">
        <v>0</v>
      </c>
      <c r="Y828" s="168">
        <v>0</v>
      </c>
      <c r="Z828" s="168">
        <v>0</v>
      </c>
      <c r="AA828" s="168">
        <v>2</v>
      </c>
      <c r="AB828" s="168">
        <v>0</v>
      </c>
      <c r="AC828" s="168">
        <v>0</v>
      </c>
      <c r="AD828" s="168">
        <v>0</v>
      </c>
      <c r="AE828" s="168">
        <v>0</v>
      </c>
      <c r="AF828" s="168">
        <v>0</v>
      </c>
      <c r="AG828" s="168">
        <v>0</v>
      </c>
      <c r="AH828" s="168">
        <f t="shared" si="13"/>
        <v>2</v>
      </c>
      <c r="AI828" s="169">
        <v>43762</v>
      </c>
    </row>
    <row r="829" spans="1:35" x14ac:dyDescent="0.2">
      <c r="A829" s="34" t="s">
        <v>1097</v>
      </c>
      <c r="B829" s="34" t="s">
        <v>1098</v>
      </c>
      <c r="C829" s="34" t="s">
        <v>37</v>
      </c>
      <c r="D829" s="34" t="s">
        <v>44</v>
      </c>
      <c r="E829" s="167" t="s">
        <v>51</v>
      </c>
      <c r="F829" s="35">
        <v>660000</v>
      </c>
      <c r="G829" s="34" t="s">
        <v>40</v>
      </c>
      <c r="H829" s="34" t="s">
        <v>47</v>
      </c>
      <c r="I829" s="36">
        <v>44235</v>
      </c>
      <c r="J829" s="36">
        <v>44931</v>
      </c>
      <c r="K829" s="36">
        <v>45261</v>
      </c>
      <c r="L829" s="168">
        <v>0</v>
      </c>
      <c r="M829" s="168">
        <v>0</v>
      </c>
      <c r="N829" s="168">
        <v>0</v>
      </c>
      <c r="O829" s="168">
        <v>0</v>
      </c>
      <c r="P829" s="168">
        <v>0</v>
      </c>
      <c r="Q829" s="168">
        <v>0</v>
      </c>
      <c r="R829" s="168">
        <v>0</v>
      </c>
      <c r="S829" s="168">
        <v>0</v>
      </c>
      <c r="T829" s="168">
        <v>0</v>
      </c>
      <c r="U829" s="168">
        <v>0</v>
      </c>
      <c r="V829" s="168">
        <v>0</v>
      </c>
      <c r="W829" s="168">
        <v>0</v>
      </c>
      <c r="X829" s="168">
        <v>0</v>
      </c>
      <c r="Y829" s="168">
        <v>0</v>
      </c>
      <c r="Z829" s="168">
        <v>0</v>
      </c>
      <c r="AA829" s="168">
        <v>2</v>
      </c>
      <c r="AB829" s="168">
        <v>0</v>
      </c>
      <c r="AC829" s="168">
        <v>0</v>
      </c>
      <c r="AD829" s="168">
        <v>0</v>
      </c>
      <c r="AE829" s="168">
        <v>0</v>
      </c>
      <c r="AF829" s="168">
        <v>0</v>
      </c>
      <c r="AG829" s="168">
        <v>0</v>
      </c>
      <c r="AH829" s="168">
        <f t="shared" si="13"/>
        <v>2</v>
      </c>
      <c r="AI829" s="169">
        <v>43762</v>
      </c>
    </row>
    <row r="830" spans="1:35" x14ac:dyDescent="0.2">
      <c r="A830" s="34" t="s">
        <v>1097</v>
      </c>
      <c r="B830" s="34" t="s">
        <v>1098</v>
      </c>
      <c r="C830" s="34" t="s">
        <v>37</v>
      </c>
      <c r="D830" s="34" t="s">
        <v>168</v>
      </c>
      <c r="E830" s="167" t="s">
        <v>51</v>
      </c>
      <c r="F830" s="35">
        <v>660000</v>
      </c>
      <c r="G830" s="34" t="s">
        <v>40</v>
      </c>
      <c r="H830" s="34" t="s">
        <v>47</v>
      </c>
      <c r="I830" s="36">
        <v>44235</v>
      </c>
      <c r="J830" s="36">
        <v>44931</v>
      </c>
      <c r="K830" s="36">
        <v>45261</v>
      </c>
      <c r="L830" s="168">
        <v>0</v>
      </c>
      <c r="M830" s="168">
        <v>0</v>
      </c>
      <c r="N830" s="168">
        <v>0</v>
      </c>
      <c r="O830" s="168">
        <v>0</v>
      </c>
      <c r="P830" s="168">
        <v>0</v>
      </c>
      <c r="Q830" s="168">
        <v>0</v>
      </c>
      <c r="R830" s="168">
        <v>0</v>
      </c>
      <c r="S830" s="168">
        <v>0</v>
      </c>
      <c r="T830" s="168">
        <v>0</v>
      </c>
      <c r="U830" s="168">
        <v>0</v>
      </c>
      <c r="V830" s="168">
        <v>0</v>
      </c>
      <c r="W830" s="168">
        <v>0</v>
      </c>
      <c r="X830" s="168">
        <v>0</v>
      </c>
      <c r="Y830" s="168">
        <v>0</v>
      </c>
      <c r="Z830" s="168">
        <v>0</v>
      </c>
      <c r="AA830" s="168">
        <v>2</v>
      </c>
      <c r="AB830" s="168">
        <v>0</v>
      </c>
      <c r="AC830" s="168">
        <v>0</v>
      </c>
      <c r="AD830" s="168">
        <v>0</v>
      </c>
      <c r="AE830" s="168">
        <v>0</v>
      </c>
      <c r="AF830" s="168">
        <v>0</v>
      </c>
      <c r="AG830" s="168">
        <v>0</v>
      </c>
      <c r="AH830" s="168">
        <f t="shared" si="13"/>
        <v>2</v>
      </c>
      <c r="AI830" s="169">
        <v>43762</v>
      </c>
    </row>
    <row r="831" spans="1:35" x14ac:dyDescent="0.2">
      <c r="A831" s="34" t="s">
        <v>1097</v>
      </c>
      <c r="B831" s="34" t="s">
        <v>1098</v>
      </c>
      <c r="C831" s="34" t="s">
        <v>37</v>
      </c>
      <c r="D831" s="34" t="s">
        <v>48</v>
      </c>
      <c r="E831" s="167" t="s">
        <v>51</v>
      </c>
      <c r="F831" s="35">
        <v>660000</v>
      </c>
      <c r="G831" s="34" t="s">
        <v>40</v>
      </c>
      <c r="H831" s="34" t="s">
        <v>47</v>
      </c>
      <c r="I831" s="36">
        <v>44235</v>
      </c>
      <c r="J831" s="36">
        <v>44931</v>
      </c>
      <c r="K831" s="36">
        <v>45261</v>
      </c>
      <c r="L831" s="168">
        <v>0</v>
      </c>
      <c r="M831" s="168">
        <v>0</v>
      </c>
      <c r="N831" s="168">
        <v>0</v>
      </c>
      <c r="O831" s="168">
        <v>0</v>
      </c>
      <c r="P831" s="168">
        <v>0</v>
      </c>
      <c r="Q831" s="168">
        <v>0</v>
      </c>
      <c r="R831" s="168">
        <v>0</v>
      </c>
      <c r="S831" s="168">
        <v>0</v>
      </c>
      <c r="T831" s="168">
        <v>0</v>
      </c>
      <c r="U831" s="168">
        <v>0</v>
      </c>
      <c r="V831" s="168">
        <v>0</v>
      </c>
      <c r="W831" s="168">
        <v>0</v>
      </c>
      <c r="X831" s="168">
        <v>0</v>
      </c>
      <c r="Y831" s="168">
        <v>0</v>
      </c>
      <c r="Z831" s="168">
        <v>0</v>
      </c>
      <c r="AA831" s="168">
        <v>2</v>
      </c>
      <c r="AB831" s="168">
        <v>0</v>
      </c>
      <c r="AC831" s="168">
        <v>0</v>
      </c>
      <c r="AD831" s="168">
        <v>0</v>
      </c>
      <c r="AE831" s="168">
        <v>0</v>
      </c>
      <c r="AF831" s="168">
        <v>0</v>
      </c>
      <c r="AG831" s="168">
        <v>0</v>
      </c>
      <c r="AH831" s="168">
        <f t="shared" si="13"/>
        <v>2</v>
      </c>
      <c r="AI831" s="169">
        <v>43762</v>
      </c>
    </row>
    <row r="832" spans="1:35" x14ac:dyDescent="0.2">
      <c r="A832" s="34" t="s">
        <v>1099</v>
      </c>
      <c r="B832" s="34" t="s">
        <v>1100</v>
      </c>
      <c r="C832" s="34" t="s">
        <v>37</v>
      </c>
      <c r="D832" s="34" t="s">
        <v>38</v>
      </c>
      <c r="E832" s="167" t="s">
        <v>571</v>
      </c>
      <c r="F832" s="35">
        <v>346000</v>
      </c>
      <c r="G832" s="34" t="s">
        <v>196</v>
      </c>
      <c r="H832" s="34" t="s">
        <v>47</v>
      </c>
      <c r="I832" s="36">
        <v>43935</v>
      </c>
      <c r="J832" s="36">
        <v>44259</v>
      </c>
      <c r="K832" s="36">
        <v>44363</v>
      </c>
      <c r="L832" s="168">
        <v>0</v>
      </c>
      <c r="M832" s="168">
        <v>0</v>
      </c>
      <c r="N832" s="168">
        <v>0</v>
      </c>
      <c r="O832" s="168">
        <v>0</v>
      </c>
      <c r="P832" s="168">
        <v>0</v>
      </c>
      <c r="Q832" s="168">
        <v>0</v>
      </c>
      <c r="R832" s="168">
        <v>0</v>
      </c>
      <c r="S832" s="168">
        <v>0</v>
      </c>
      <c r="T832" s="168">
        <v>0</v>
      </c>
      <c r="U832" s="168">
        <v>0</v>
      </c>
      <c r="V832" s="168">
        <v>0</v>
      </c>
      <c r="W832" s="168">
        <v>0</v>
      </c>
      <c r="X832" s="168">
        <v>0</v>
      </c>
      <c r="Y832" s="168">
        <v>0</v>
      </c>
      <c r="Z832" s="168">
        <v>0</v>
      </c>
      <c r="AA832" s="168">
        <v>2</v>
      </c>
      <c r="AB832" s="168">
        <v>0</v>
      </c>
      <c r="AC832" s="168">
        <v>0</v>
      </c>
      <c r="AD832" s="168">
        <v>0</v>
      </c>
      <c r="AE832" s="168">
        <v>0</v>
      </c>
      <c r="AF832" s="168">
        <v>0</v>
      </c>
      <c r="AG832" s="168">
        <v>0</v>
      </c>
      <c r="AH832" s="168">
        <f t="shared" si="13"/>
        <v>2</v>
      </c>
      <c r="AI832" s="169">
        <v>44363</v>
      </c>
    </row>
    <row r="833" spans="1:35" x14ac:dyDescent="0.2">
      <c r="A833" s="34" t="s">
        <v>1099</v>
      </c>
      <c r="B833" s="34" t="s">
        <v>1100</v>
      </c>
      <c r="C833" s="34" t="s">
        <v>37</v>
      </c>
      <c r="D833" s="34" t="s">
        <v>42</v>
      </c>
      <c r="E833" s="167" t="s">
        <v>571</v>
      </c>
      <c r="F833" s="35">
        <v>346000</v>
      </c>
      <c r="G833" s="34" t="s">
        <v>196</v>
      </c>
      <c r="H833" s="34" t="s">
        <v>47</v>
      </c>
      <c r="I833" s="36">
        <v>43935</v>
      </c>
      <c r="J833" s="36">
        <v>44259</v>
      </c>
      <c r="K833" s="36">
        <v>44363</v>
      </c>
      <c r="L833" s="168">
        <v>0</v>
      </c>
      <c r="M833" s="168">
        <v>0</v>
      </c>
      <c r="N833" s="168">
        <v>0</v>
      </c>
      <c r="O833" s="168">
        <v>0</v>
      </c>
      <c r="P833" s="168">
        <v>0</v>
      </c>
      <c r="Q833" s="168">
        <v>0</v>
      </c>
      <c r="R833" s="168">
        <v>0</v>
      </c>
      <c r="S833" s="168">
        <v>0</v>
      </c>
      <c r="T833" s="168">
        <v>0</v>
      </c>
      <c r="U833" s="168">
        <v>0</v>
      </c>
      <c r="V833" s="168">
        <v>0</v>
      </c>
      <c r="W833" s="168">
        <v>0</v>
      </c>
      <c r="X833" s="168">
        <v>0</v>
      </c>
      <c r="Y833" s="168">
        <v>0</v>
      </c>
      <c r="Z833" s="168">
        <v>0</v>
      </c>
      <c r="AA833" s="168">
        <v>2</v>
      </c>
      <c r="AB833" s="168">
        <v>0</v>
      </c>
      <c r="AC833" s="168">
        <v>0</v>
      </c>
      <c r="AD833" s="168">
        <v>0</v>
      </c>
      <c r="AE833" s="168">
        <v>0</v>
      </c>
      <c r="AF833" s="168">
        <v>0</v>
      </c>
      <c r="AG833" s="168">
        <v>0</v>
      </c>
      <c r="AH833" s="168">
        <f t="shared" si="13"/>
        <v>2</v>
      </c>
      <c r="AI833" s="169">
        <v>44363</v>
      </c>
    </row>
    <row r="834" spans="1:35" x14ac:dyDescent="0.2">
      <c r="A834" s="34" t="s">
        <v>1099</v>
      </c>
      <c r="B834" s="34" t="s">
        <v>1100</v>
      </c>
      <c r="C834" s="34" t="s">
        <v>37</v>
      </c>
      <c r="D834" s="34" t="s">
        <v>43</v>
      </c>
      <c r="E834" s="167" t="s">
        <v>571</v>
      </c>
      <c r="F834" s="35">
        <v>346000</v>
      </c>
      <c r="G834" s="34" t="s">
        <v>196</v>
      </c>
      <c r="H834" s="34" t="s">
        <v>47</v>
      </c>
      <c r="I834" s="36">
        <v>43935</v>
      </c>
      <c r="J834" s="36">
        <v>44259</v>
      </c>
      <c r="K834" s="36">
        <v>44363</v>
      </c>
      <c r="L834" s="168">
        <v>0</v>
      </c>
      <c r="M834" s="168">
        <v>0</v>
      </c>
      <c r="N834" s="168">
        <v>0</v>
      </c>
      <c r="O834" s="168">
        <v>0</v>
      </c>
      <c r="P834" s="168">
        <v>0</v>
      </c>
      <c r="Q834" s="168">
        <v>0</v>
      </c>
      <c r="R834" s="168">
        <v>0</v>
      </c>
      <c r="S834" s="168">
        <v>0</v>
      </c>
      <c r="T834" s="168">
        <v>0</v>
      </c>
      <c r="U834" s="168">
        <v>0</v>
      </c>
      <c r="V834" s="168">
        <v>0</v>
      </c>
      <c r="W834" s="168">
        <v>0</v>
      </c>
      <c r="X834" s="168">
        <v>0</v>
      </c>
      <c r="Y834" s="168">
        <v>0</v>
      </c>
      <c r="Z834" s="168">
        <v>0</v>
      </c>
      <c r="AA834" s="168">
        <v>2</v>
      </c>
      <c r="AB834" s="168">
        <v>0</v>
      </c>
      <c r="AC834" s="168">
        <v>0</v>
      </c>
      <c r="AD834" s="168">
        <v>0</v>
      </c>
      <c r="AE834" s="168">
        <v>0</v>
      </c>
      <c r="AF834" s="168">
        <v>0</v>
      </c>
      <c r="AG834" s="168">
        <v>0</v>
      </c>
      <c r="AH834" s="168">
        <f t="shared" si="13"/>
        <v>2</v>
      </c>
      <c r="AI834" s="169">
        <v>44363</v>
      </c>
    </row>
    <row r="835" spans="1:35" x14ac:dyDescent="0.2">
      <c r="A835" s="34" t="s">
        <v>1099</v>
      </c>
      <c r="B835" s="34" t="s">
        <v>1100</v>
      </c>
      <c r="C835" s="34" t="s">
        <v>37</v>
      </c>
      <c r="D835" s="34" t="s">
        <v>44</v>
      </c>
      <c r="E835" s="167" t="s">
        <v>571</v>
      </c>
      <c r="F835" s="35">
        <v>346000</v>
      </c>
      <c r="G835" s="34" t="s">
        <v>196</v>
      </c>
      <c r="H835" s="34" t="s">
        <v>47</v>
      </c>
      <c r="I835" s="36">
        <v>43935</v>
      </c>
      <c r="J835" s="36">
        <v>44259</v>
      </c>
      <c r="K835" s="36">
        <v>44363</v>
      </c>
      <c r="L835" s="168">
        <v>0</v>
      </c>
      <c r="M835" s="168">
        <v>0</v>
      </c>
      <c r="N835" s="168">
        <v>0</v>
      </c>
      <c r="O835" s="168">
        <v>0</v>
      </c>
      <c r="P835" s="168">
        <v>0</v>
      </c>
      <c r="Q835" s="168">
        <v>0</v>
      </c>
      <c r="R835" s="168">
        <v>0</v>
      </c>
      <c r="S835" s="168">
        <v>0</v>
      </c>
      <c r="T835" s="168">
        <v>0</v>
      </c>
      <c r="U835" s="168">
        <v>0</v>
      </c>
      <c r="V835" s="168">
        <v>0</v>
      </c>
      <c r="W835" s="168">
        <v>0</v>
      </c>
      <c r="X835" s="168">
        <v>0</v>
      </c>
      <c r="Y835" s="168">
        <v>0</v>
      </c>
      <c r="Z835" s="168">
        <v>0</v>
      </c>
      <c r="AA835" s="168">
        <v>2</v>
      </c>
      <c r="AB835" s="168">
        <v>0</v>
      </c>
      <c r="AC835" s="168">
        <v>0</v>
      </c>
      <c r="AD835" s="168">
        <v>0</v>
      </c>
      <c r="AE835" s="168">
        <v>0</v>
      </c>
      <c r="AF835" s="168">
        <v>0</v>
      </c>
      <c r="AG835" s="168">
        <v>0</v>
      </c>
      <c r="AH835" s="168">
        <f t="shared" si="13"/>
        <v>2</v>
      </c>
      <c r="AI835" s="169">
        <v>44363</v>
      </c>
    </row>
    <row r="836" spans="1:35" x14ac:dyDescent="0.2">
      <c r="A836" s="34" t="s">
        <v>1099</v>
      </c>
      <c r="B836" s="34" t="s">
        <v>1100</v>
      </c>
      <c r="C836" s="34" t="s">
        <v>37</v>
      </c>
      <c r="D836" s="34" t="s">
        <v>44</v>
      </c>
      <c r="E836" s="167" t="s">
        <v>571</v>
      </c>
      <c r="F836" s="35">
        <v>346000</v>
      </c>
      <c r="G836" s="34" t="s">
        <v>196</v>
      </c>
      <c r="H836" s="34" t="s">
        <v>47</v>
      </c>
      <c r="I836" s="36">
        <v>43935</v>
      </c>
      <c r="J836" s="36">
        <v>44259</v>
      </c>
      <c r="K836" s="36">
        <v>44363</v>
      </c>
      <c r="L836" s="168">
        <v>0</v>
      </c>
      <c r="M836" s="168">
        <v>0</v>
      </c>
      <c r="N836" s="168">
        <v>0</v>
      </c>
      <c r="O836" s="168">
        <v>0</v>
      </c>
      <c r="P836" s="168">
        <v>0</v>
      </c>
      <c r="Q836" s="168">
        <v>0</v>
      </c>
      <c r="R836" s="168">
        <v>0</v>
      </c>
      <c r="S836" s="168">
        <v>0</v>
      </c>
      <c r="T836" s="168">
        <v>0</v>
      </c>
      <c r="U836" s="168">
        <v>0</v>
      </c>
      <c r="V836" s="168">
        <v>0</v>
      </c>
      <c r="W836" s="168">
        <v>0</v>
      </c>
      <c r="X836" s="168">
        <v>0</v>
      </c>
      <c r="Y836" s="168">
        <v>0</v>
      </c>
      <c r="Z836" s="168">
        <v>0</v>
      </c>
      <c r="AA836" s="168">
        <v>2</v>
      </c>
      <c r="AB836" s="168">
        <v>0</v>
      </c>
      <c r="AC836" s="168">
        <v>0</v>
      </c>
      <c r="AD836" s="168">
        <v>0</v>
      </c>
      <c r="AE836" s="168">
        <v>0</v>
      </c>
      <c r="AF836" s="168">
        <v>0</v>
      </c>
      <c r="AG836" s="168">
        <v>0</v>
      </c>
      <c r="AH836" s="168">
        <f t="shared" si="13"/>
        <v>2</v>
      </c>
      <c r="AI836" s="169">
        <v>44363</v>
      </c>
    </row>
    <row r="837" spans="1:35" x14ac:dyDescent="0.2">
      <c r="A837" s="34" t="s">
        <v>1101</v>
      </c>
      <c r="B837" s="34" t="s">
        <v>1102</v>
      </c>
      <c r="C837" s="34" t="s">
        <v>37</v>
      </c>
      <c r="D837" s="34" t="s">
        <v>38</v>
      </c>
      <c r="E837" s="167" t="s">
        <v>78</v>
      </c>
      <c r="F837" s="35">
        <v>73000</v>
      </c>
      <c r="G837" s="34" t="s">
        <v>79</v>
      </c>
      <c r="H837" s="34" t="s">
        <v>47</v>
      </c>
      <c r="I837" s="36">
        <v>44054</v>
      </c>
      <c r="J837" s="36">
        <v>44082</v>
      </c>
      <c r="K837" s="36">
        <v>45322</v>
      </c>
      <c r="L837" s="168">
        <v>0</v>
      </c>
      <c r="M837" s="168">
        <v>0</v>
      </c>
      <c r="N837" s="168">
        <v>0</v>
      </c>
      <c r="O837" s="168">
        <v>0</v>
      </c>
      <c r="P837" s="168">
        <v>0</v>
      </c>
      <c r="Q837" s="168">
        <v>0</v>
      </c>
      <c r="R837" s="168">
        <v>0</v>
      </c>
      <c r="S837" s="168">
        <v>0</v>
      </c>
      <c r="T837" s="168">
        <v>0</v>
      </c>
      <c r="U837" s="168">
        <v>0</v>
      </c>
      <c r="V837" s="168">
        <v>0</v>
      </c>
      <c r="W837" s="168">
        <v>0</v>
      </c>
      <c r="X837" s="168">
        <v>18</v>
      </c>
      <c r="Y837" s="168">
        <v>0</v>
      </c>
      <c r="Z837" s="168">
        <v>0</v>
      </c>
      <c r="AA837" s="168">
        <v>3</v>
      </c>
      <c r="AB837" s="168">
        <v>0</v>
      </c>
      <c r="AC837" s="168">
        <v>0</v>
      </c>
      <c r="AD837" s="168">
        <v>0</v>
      </c>
      <c r="AE837" s="168">
        <v>0</v>
      </c>
      <c r="AF837" s="168">
        <v>0</v>
      </c>
      <c r="AG837" s="168">
        <v>0</v>
      </c>
      <c r="AH837" s="168">
        <f t="shared" si="13"/>
        <v>21</v>
      </c>
      <c r="AI837" s="169">
        <v>43965</v>
      </c>
    </row>
    <row r="838" spans="1:35" x14ac:dyDescent="0.2">
      <c r="A838" s="34" t="s">
        <v>1103</v>
      </c>
      <c r="B838" s="34" t="s">
        <v>1104</v>
      </c>
      <c r="C838" s="34" t="s">
        <v>37</v>
      </c>
      <c r="D838" s="34" t="s">
        <v>38</v>
      </c>
      <c r="E838" s="167" t="s">
        <v>69</v>
      </c>
      <c r="F838" s="35">
        <v>4053000</v>
      </c>
      <c r="G838" s="34" t="s">
        <v>70</v>
      </c>
      <c r="H838" s="34" t="s">
        <v>47</v>
      </c>
      <c r="I838" s="36">
        <v>44383</v>
      </c>
      <c r="J838" s="36">
        <v>44522</v>
      </c>
      <c r="K838" s="36">
        <v>45190</v>
      </c>
      <c r="L838" s="168">
        <v>572</v>
      </c>
      <c r="M838" s="168">
        <v>0</v>
      </c>
      <c r="N838" s="168">
        <v>0</v>
      </c>
      <c r="O838" s="168">
        <v>0</v>
      </c>
      <c r="P838" s="168">
        <v>0</v>
      </c>
      <c r="Q838" s="168">
        <v>0</v>
      </c>
      <c r="R838" s="168">
        <v>0</v>
      </c>
      <c r="S838" s="168">
        <v>0</v>
      </c>
      <c r="T838" s="168">
        <v>0</v>
      </c>
      <c r="U838" s="168">
        <v>5</v>
      </c>
      <c r="V838" s="168">
        <v>0</v>
      </c>
      <c r="W838" s="168">
        <v>0</v>
      </c>
      <c r="X838" s="168">
        <v>222</v>
      </c>
      <c r="Y838" s="168">
        <v>0</v>
      </c>
      <c r="Z838" s="168">
        <v>0</v>
      </c>
      <c r="AA838" s="168">
        <v>2</v>
      </c>
      <c r="AB838" s="168">
        <v>1441</v>
      </c>
      <c r="AC838" s="168">
        <v>0</v>
      </c>
      <c r="AD838" s="168">
        <v>0</v>
      </c>
      <c r="AE838" s="168">
        <v>0</v>
      </c>
      <c r="AF838" s="168">
        <v>0</v>
      </c>
      <c r="AG838" s="168">
        <v>0</v>
      </c>
      <c r="AH838" s="168">
        <f t="shared" si="13"/>
        <v>2242</v>
      </c>
      <c r="AI838" s="169">
        <v>44908</v>
      </c>
    </row>
    <row r="839" spans="1:35" x14ac:dyDescent="0.2">
      <c r="A839" s="34" t="s">
        <v>1103</v>
      </c>
      <c r="B839" s="34" t="s">
        <v>1104</v>
      </c>
      <c r="C839" s="34" t="s">
        <v>37</v>
      </c>
      <c r="D839" s="34" t="s">
        <v>42</v>
      </c>
      <c r="E839" s="167" t="s">
        <v>69</v>
      </c>
      <c r="F839" s="35">
        <v>4053000</v>
      </c>
      <c r="G839" s="34" t="s">
        <v>70</v>
      </c>
      <c r="H839" s="34" t="s">
        <v>47</v>
      </c>
      <c r="I839" s="36">
        <v>44383</v>
      </c>
      <c r="J839" s="36">
        <v>44522</v>
      </c>
      <c r="K839" s="36">
        <v>45190</v>
      </c>
      <c r="L839" s="168">
        <v>0</v>
      </c>
      <c r="M839" s="168">
        <v>0</v>
      </c>
      <c r="N839" s="168">
        <v>0</v>
      </c>
      <c r="O839" s="168">
        <v>0</v>
      </c>
      <c r="P839" s="168">
        <v>0</v>
      </c>
      <c r="Q839" s="168">
        <v>0</v>
      </c>
      <c r="R839" s="168">
        <v>0</v>
      </c>
      <c r="S839" s="168">
        <v>0</v>
      </c>
      <c r="T839" s="168">
        <v>0</v>
      </c>
      <c r="U839" s="168">
        <v>0</v>
      </c>
      <c r="V839" s="168">
        <v>0</v>
      </c>
      <c r="W839" s="168">
        <v>0</v>
      </c>
      <c r="X839" s="168">
        <v>0</v>
      </c>
      <c r="Y839" s="168">
        <v>0</v>
      </c>
      <c r="Z839" s="168">
        <v>0</v>
      </c>
      <c r="AA839" s="168">
        <v>2</v>
      </c>
      <c r="AB839" s="168">
        <v>0</v>
      </c>
      <c r="AC839" s="168">
        <v>0</v>
      </c>
      <c r="AD839" s="168">
        <v>0</v>
      </c>
      <c r="AE839" s="168">
        <v>0</v>
      </c>
      <c r="AF839" s="168">
        <v>0</v>
      </c>
      <c r="AG839" s="168">
        <v>0</v>
      </c>
      <c r="AH839" s="168">
        <f t="shared" si="13"/>
        <v>2</v>
      </c>
      <c r="AI839" s="169">
        <v>44908</v>
      </c>
    </row>
    <row r="840" spans="1:35" x14ac:dyDescent="0.2">
      <c r="A840" s="34" t="s">
        <v>1103</v>
      </c>
      <c r="B840" s="34" t="s">
        <v>1104</v>
      </c>
      <c r="C840" s="34" t="s">
        <v>37</v>
      </c>
      <c r="D840" s="34" t="s">
        <v>43</v>
      </c>
      <c r="E840" s="167" t="s">
        <v>69</v>
      </c>
      <c r="F840" s="35">
        <v>4053000</v>
      </c>
      <c r="G840" s="34" t="s">
        <v>70</v>
      </c>
      <c r="H840" s="34" t="s">
        <v>47</v>
      </c>
      <c r="I840" s="36">
        <v>44383</v>
      </c>
      <c r="J840" s="36">
        <v>44522</v>
      </c>
      <c r="K840" s="36">
        <v>45190</v>
      </c>
      <c r="L840" s="168">
        <v>0</v>
      </c>
      <c r="M840" s="168">
        <v>0</v>
      </c>
      <c r="N840" s="168">
        <v>0</v>
      </c>
      <c r="O840" s="168">
        <v>0</v>
      </c>
      <c r="P840" s="168">
        <v>0</v>
      </c>
      <c r="Q840" s="168">
        <v>0</v>
      </c>
      <c r="R840" s="168">
        <v>0</v>
      </c>
      <c r="S840" s="168">
        <v>0</v>
      </c>
      <c r="T840" s="168">
        <v>0</v>
      </c>
      <c r="U840" s="168">
        <v>0</v>
      </c>
      <c r="V840" s="168">
        <v>0</v>
      </c>
      <c r="W840" s="168">
        <v>0</v>
      </c>
      <c r="X840" s="168">
        <v>0</v>
      </c>
      <c r="Y840" s="168">
        <v>0</v>
      </c>
      <c r="Z840" s="168">
        <v>0</v>
      </c>
      <c r="AA840" s="168">
        <v>2</v>
      </c>
      <c r="AB840" s="168">
        <v>0</v>
      </c>
      <c r="AC840" s="168">
        <v>0</v>
      </c>
      <c r="AD840" s="168">
        <v>0</v>
      </c>
      <c r="AE840" s="168">
        <v>0</v>
      </c>
      <c r="AF840" s="168">
        <v>0</v>
      </c>
      <c r="AG840" s="168">
        <v>0</v>
      </c>
      <c r="AH840" s="168">
        <f t="shared" si="13"/>
        <v>2</v>
      </c>
      <c r="AI840" s="169">
        <v>44908</v>
      </c>
    </row>
    <row r="841" spans="1:35" x14ac:dyDescent="0.2">
      <c r="A841" s="34" t="s">
        <v>1103</v>
      </c>
      <c r="B841" s="34" t="s">
        <v>1104</v>
      </c>
      <c r="C841" s="34" t="s">
        <v>37</v>
      </c>
      <c r="D841" s="34" t="s">
        <v>44</v>
      </c>
      <c r="E841" s="167" t="s">
        <v>69</v>
      </c>
      <c r="F841" s="35">
        <v>4053000</v>
      </c>
      <c r="G841" s="34" t="s">
        <v>70</v>
      </c>
      <c r="H841" s="34" t="s">
        <v>47</v>
      </c>
      <c r="I841" s="36">
        <v>44383</v>
      </c>
      <c r="J841" s="36">
        <v>44522</v>
      </c>
      <c r="K841" s="36">
        <v>45190</v>
      </c>
      <c r="L841" s="168">
        <v>0</v>
      </c>
      <c r="M841" s="168">
        <v>0</v>
      </c>
      <c r="N841" s="168">
        <v>0</v>
      </c>
      <c r="O841" s="168">
        <v>0</v>
      </c>
      <c r="P841" s="168">
        <v>0</v>
      </c>
      <c r="Q841" s="168">
        <v>0</v>
      </c>
      <c r="R841" s="168">
        <v>0</v>
      </c>
      <c r="S841" s="168">
        <v>0</v>
      </c>
      <c r="T841" s="168">
        <v>0</v>
      </c>
      <c r="U841" s="168">
        <v>0</v>
      </c>
      <c r="V841" s="168">
        <v>0</v>
      </c>
      <c r="W841" s="168">
        <v>0</v>
      </c>
      <c r="X841" s="168">
        <v>0</v>
      </c>
      <c r="Y841" s="168">
        <v>0</v>
      </c>
      <c r="Z841" s="168">
        <v>0</v>
      </c>
      <c r="AA841" s="168">
        <v>2</v>
      </c>
      <c r="AB841" s="168">
        <v>0</v>
      </c>
      <c r="AC841" s="168">
        <v>0</v>
      </c>
      <c r="AD841" s="168">
        <v>0</v>
      </c>
      <c r="AE841" s="168">
        <v>0</v>
      </c>
      <c r="AF841" s="168">
        <v>0</v>
      </c>
      <c r="AG841" s="168">
        <v>0</v>
      </c>
      <c r="AH841" s="168">
        <f t="shared" si="13"/>
        <v>2</v>
      </c>
      <c r="AI841" s="169">
        <v>44908</v>
      </c>
    </row>
    <row r="842" spans="1:35" x14ac:dyDescent="0.2">
      <c r="A842" s="34" t="s">
        <v>1103</v>
      </c>
      <c r="B842" s="34" t="s">
        <v>1104</v>
      </c>
      <c r="C842" s="34" t="s">
        <v>37</v>
      </c>
      <c r="D842" s="34" t="s">
        <v>168</v>
      </c>
      <c r="E842" s="167" t="s">
        <v>69</v>
      </c>
      <c r="F842" s="35">
        <v>4053000</v>
      </c>
      <c r="G842" s="34" t="s">
        <v>70</v>
      </c>
      <c r="H842" s="34" t="s">
        <v>47</v>
      </c>
      <c r="I842" s="36">
        <v>44383</v>
      </c>
      <c r="J842" s="36">
        <v>44522</v>
      </c>
      <c r="K842" s="36">
        <v>45190</v>
      </c>
      <c r="L842" s="168">
        <v>0</v>
      </c>
      <c r="M842" s="168">
        <v>0</v>
      </c>
      <c r="N842" s="168">
        <v>0</v>
      </c>
      <c r="O842" s="168">
        <v>0</v>
      </c>
      <c r="P842" s="168">
        <v>0</v>
      </c>
      <c r="Q842" s="168">
        <v>0</v>
      </c>
      <c r="R842" s="168">
        <v>0</v>
      </c>
      <c r="S842" s="168">
        <v>0</v>
      </c>
      <c r="T842" s="168">
        <v>0</v>
      </c>
      <c r="U842" s="168">
        <v>0</v>
      </c>
      <c r="V842" s="168">
        <v>0</v>
      </c>
      <c r="W842" s="168">
        <v>0</v>
      </c>
      <c r="X842" s="168">
        <v>0</v>
      </c>
      <c r="Y842" s="168">
        <v>0</v>
      </c>
      <c r="Z842" s="168">
        <v>0</v>
      </c>
      <c r="AA842" s="168">
        <v>2</v>
      </c>
      <c r="AB842" s="168">
        <v>0</v>
      </c>
      <c r="AC842" s="168">
        <v>0</v>
      </c>
      <c r="AD842" s="168">
        <v>0</v>
      </c>
      <c r="AE842" s="168">
        <v>0</v>
      </c>
      <c r="AF842" s="168">
        <v>0</v>
      </c>
      <c r="AG842" s="168">
        <v>0</v>
      </c>
      <c r="AH842" s="168">
        <f t="shared" si="13"/>
        <v>2</v>
      </c>
      <c r="AI842" s="169">
        <v>44908</v>
      </c>
    </row>
    <row r="843" spans="1:35" x14ac:dyDescent="0.2">
      <c r="A843" s="34" t="s">
        <v>1103</v>
      </c>
      <c r="B843" s="34" t="s">
        <v>1104</v>
      </c>
      <c r="C843" s="34" t="s">
        <v>37</v>
      </c>
      <c r="D843" s="34" t="s">
        <v>168</v>
      </c>
      <c r="E843" s="167" t="s">
        <v>69</v>
      </c>
      <c r="F843" s="35">
        <v>4053000</v>
      </c>
      <c r="G843" s="34" t="s">
        <v>70</v>
      </c>
      <c r="H843" s="34" t="s">
        <v>47</v>
      </c>
      <c r="I843" s="36">
        <v>44383</v>
      </c>
      <c r="J843" s="36">
        <v>44522</v>
      </c>
      <c r="K843" s="36">
        <v>45190</v>
      </c>
      <c r="L843" s="168">
        <v>0</v>
      </c>
      <c r="M843" s="168">
        <v>0</v>
      </c>
      <c r="N843" s="168">
        <v>0</v>
      </c>
      <c r="O843" s="168">
        <v>0</v>
      </c>
      <c r="P843" s="168">
        <v>0</v>
      </c>
      <c r="Q843" s="168">
        <v>0</v>
      </c>
      <c r="R843" s="168">
        <v>0</v>
      </c>
      <c r="S843" s="168">
        <v>0</v>
      </c>
      <c r="T843" s="168">
        <v>0</v>
      </c>
      <c r="U843" s="168">
        <v>0</v>
      </c>
      <c r="V843" s="168">
        <v>0</v>
      </c>
      <c r="W843" s="168">
        <v>0</v>
      </c>
      <c r="X843" s="168">
        <v>0</v>
      </c>
      <c r="Y843" s="168">
        <v>0</v>
      </c>
      <c r="Z843" s="168">
        <v>0</v>
      </c>
      <c r="AA843" s="168">
        <v>2</v>
      </c>
      <c r="AB843" s="168">
        <v>0</v>
      </c>
      <c r="AC843" s="168">
        <v>0</v>
      </c>
      <c r="AD843" s="168">
        <v>0</v>
      </c>
      <c r="AE843" s="168">
        <v>0</v>
      </c>
      <c r="AF843" s="168">
        <v>0</v>
      </c>
      <c r="AG843" s="168">
        <v>0</v>
      </c>
      <c r="AH843" s="168">
        <f t="shared" si="13"/>
        <v>2</v>
      </c>
      <c r="AI843" s="169">
        <v>44908</v>
      </c>
    </row>
    <row r="844" spans="1:35" x14ac:dyDescent="0.2">
      <c r="A844" s="34" t="s">
        <v>1105</v>
      </c>
      <c r="B844" s="34" t="s">
        <v>1106</v>
      </c>
      <c r="C844" s="34" t="s">
        <v>37</v>
      </c>
      <c r="D844" s="34" t="s">
        <v>38</v>
      </c>
      <c r="E844" s="167" t="s">
        <v>177</v>
      </c>
      <c r="F844" s="35">
        <v>2300000</v>
      </c>
      <c r="G844" s="34" t="s">
        <v>178</v>
      </c>
      <c r="H844" s="34" t="s">
        <v>47</v>
      </c>
      <c r="I844" s="36">
        <v>44386</v>
      </c>
      <c r="J844" s="36">
        <v>44552</v>
      </c>
      <c r="K844" s="36">
        <v>45086</v>
      </c>
      <c r="L844" s="168">
        <v>134</v>
      </c>
      <c r="M844" s="168">
        <v>0</v>
      </c>
      <c r="N844" s="168">
        <v>0</v>
      </c>
      <c r="O844" s="168">
        <v>0</v>
      </c>
      <c r="P844" s="168">
        <v>0</v>
      </c>
      <c r="Q844" s="168">
        <v>0</v>
      </c>
      <c r="R844" s="168">
        <v>0</v>
      </c>
      <c r="S844" s="168">
        <v>0</v>
      </c>
      <c r="T844" s="168">
        <v>0</v>
      </c>
      <c r="U844" s="168">
        <v>30</v>
      </c>
      <c r="V844" s="168">
        <v>0</v>
      </c>
      <c r="W844" s="168">
        <v>0</v>
      </c>
      <c r="X844" s="168">
        <v>813</v>
      </c>
      <c r="Y844" s="168">
        <v>0</v>
      </c>
      <c r="Z844" s="168">
        <v>0</v>
      </c>
      <c r="AA844" s="168">
        <v>0</v>
      </c>
      <c r="AB844" s="168">
        <v>0</v>
      </c>
      <c r="AC844" s="168">
        <v>0</v>
      </c>
      <c r="AD844" s="168">
        <v>0</v>
      </c>
      <c r="AE844" s="168">
        <v>0</v>
      </c>
      <c r="AF844" s="168">
        <v>0</v>
      </c>
      <c r="AG844" s="168">
        <v>0</v>
      </c>
      <c r="AH844" s="168">
        <f t="shared" si="13"/>
        <v>977</v>
      </c>
      <c r="AI844" s="169">
        <v>44369</v>
      </c>
    </row>
    <row r="845" spans="1:35" x14ac:dyDescent="0.2">
      <c r="A845" s="34" t="s">
        <v>1107</v>
      </c>
      <c r="B845" s="34" t="s">
        <v>1108</v>
      </c>
      <c r="C845" s="34" t="s">
        <v>37</v>
      </c>
      <c r="D845" s="34" t="s">
        <v>38</v>
      </c>
      <c r="E845" s="167" t="s">
        <v>78</v>
      </c>
      <c r="F845" s="35">
        <v>58000</v>
      </c>
      <c r="G845" s="34" t="s">
        <v>79</v>
      </c>
      <c r="H845" s="34" t="s">
        <v>47</v>
      </c>
      <c r="I845" s="36">
        <v>44323</v>
      </c>
      <c r="J845" s="36">
        <v>44386</v>
      </c>
      <c r="K845" s="36">
        <v>44881</v>
      </c>
      <c r="L845" s="168">
        <v>0</v>
      </c>
      <c r="M845" s="168">
        <v>0</v>
      </c>
      <c r="N845" s="168">
        <v>0</v>
      </c>
      <c r="O845" s="168">
        <v>0</v>
      </c>
      <c r="P845" s="168">
        <v>0</v>
      </c>
      <c r="Q845" s="168">
        <v>0</v>
      </c>
      <c r="R845" s="168">
        <v>0</v>
      </c>
      <c r="S845" s="168">
        <v>0</v>
      </c>
      <c r="T845" s="168">
        <v>0</v>
      </c>
      <c r="U845" s="168">
        <v>0</v>
      </c>
      <c r="V845" s="168">
        <v>0</v>
      </c>
      <c r="W845" s="168">
        <v>0</v>
      </c>
      <c r="X845" s="168">
        <v>0</v>
      </c>
      <c r="Y845" s="168">
        <v>0</v>
      </c>
      <c r="Z845" s="168">
        <v>0</v>
      </c>
      <c r="AA845" s="168">
        <v>60</v>
      </c>
      <c r="AB845" s="168">
        <v>0</v>
      </c>
      <c r="AC845" s="168">
        <v>0</v>
      </c>
      <c r="AD845" s="168">
        <v>0</v>
      </c>
      <c r="AE845" s="168">
        <v>0</v>
      </c>
      <c r="AF845" s="168">
        <v>0</v>
      </c>
      <c r="AG845" s="168">
        <v>0</v>
      </c>
      <c r="AH845" s="168">
        <f t="shared" si="13"/>
        <v>60</v>
      </c>
      <c r="AI845" s="169">
        <v>44279</v>
      </c>
    </row>
    <row r="846" spans="1:35" x14ac:dyDescent="0.2">
      <c r="A846" s="34" t="s">
        <v>1109</v>
      </c>
      <c r="B846" s="34" t="s">
        <v>1110</v>
      </c>
      <c r="C846" s="34" t="s">
        <v>37</v>
      </c>
      <c r="D846" s="34" t="s">
        <v>38</v>
      </c>
      <c r="E846" s="167" t="s">
        <v>82</v>
      </c>
      <c r="F846" s="35">
        <v>732000</v>
      </c>
      <c r="G846" s="34" t="s">
        <v>83</v>
      </c>
      <c r="H846" s="34" t="s">
        <v>47</v>
      </c>
      <c r="I846" s="36">
        <v>44130</v>
      </c>
      <c r="J846" s="36">
        <v>44182</v>
      </c>
      <c r="K846" s="36">
        <v>44742</v>
      </c>
      <c r="L846" s="168">
        <v>0</v>
      </c>
      <c r="M846" s="168">
        <v>0</v>
      </c>
      <c r="N846" s="168">
        <v>0</v>
      </c>
      <c r="O846" s="168">
        <v>0</v>
      </c>
      <c r="P846" s="168">
        <v>0</v>
      </c>
      <c r="Q846" s="168">
        <v>0</v>
      </c>
      <c r="R846" s="168">
        <v>0</v>
      </c>
      <c r="S846" s="168">
        <v>0</v>
      </c>
      <c r="T846" s="168">
        <v>0</v>
      </c>
      <c r="U846" s="168">
        <v>0</v>
      </c>
      <c r="V846" s="168">
        <v>0</v>
      </c>
      <c r="W846" s="168">
        <v>0</v>
      </c>
      <c r="X846" s="168">
        <v>0</v>
      </c>
      <c r="Y846" s="168">
        <v>0</v>
      </c>
      <c r="Z846" s="168">
        <v>0</v>
      </c>
      <c r="AA846" s="168">
        <v>0</v>
      </c>
      <c r="AB846" s="168">
        <v>434</v>
      </c>
      <c r="AC846" s="168">
        <v>0</v>
      </c>
      <c r="AD846" s="168">
        <v>0</v>
      </c>
      <c r="AE846" s="168">
        <v>0</v>
      </c>
      <c r="AF846" s="168">
        <v>0</v>
      </c>
      <c r="AG846" s="168">
        <v>0</v>
      </c>
      <c r="AH846" s="168">
        <f t="shared" si="13"/>
        <v>434</v>
      </c>
      <c r="AI846" s="169">
        <v>44287</v>
      </c>
    </row>
    <row r="847" spans="1:35" x14ac:dyDescent="0.2">
      <c r="A847" s="34" t="s">
        <v>1111</v>
      </c>
      <c r="B847" s="34" t="s">
        <v>1112</v>
      </c>
      <c r="C847" s="34" t="s">
        <v>37</v>
      </c>
      <c r="D847" s="34" t="s">
        <v>38</v>
      </c>
      <c r="E847" s="167" t="s">
        <v>110</v>
      </c>
      <c r="F847" s="35">
        <v>410000</v>
      </c>
      <c r="G847" s="34" t="s">
        <v>242</v>
      </c>
      <c r="H847" s="34" t="s">
        <v>47</v>
      </c>
      <c r="I847" s="36">
        <v>43255</v>
      </c>
      <c r="J847" s="36">
        <v>43781</v>
      </c>
      <c r="K847" s="36">
        <v>44232</v>
      </c>
      <c r="L847" s="168">
        <v>0</v>
      </c>
      <c r="M847" s="168">
        <v>0</v>
      </c>
      <c r="N847" s="168">
        <v>0</v>
      </c>
      <c r="O847" s="168">
        <v>0</v>
      </c>
      <c r="P847" s="168">
        <v>0</v>
      </c>
      <c r="Q847" s="168">
        <v>0</v>
      </c>
      <c r="R847" s="168">
        <v>0</v>
      </c>
      <c r="S847" s="168">
        <v>0</v>
      </c>
      <c r="T847" s="168">
        <v>0</v>
      </c>
      <c r="U847" s="168">
        <v>0</v>
      </c>
      <c r="V847" s="168">
        <v>0</v>
      </c>
      <c r="W847" s="168">
        <v>0</v>
      </c>
      <c r="X847" s="168">
        <v>0</v>
      </c>
      <c r="Y847" s="168">
        <v>0</v>
      </c>
      <c r="Z847" s="168">
        <v>0</v>
      </c>
      <c r="AA847" s="168">
        <v>5</v>
      </c>
      <c r="AB847" s="168">
        <v>0</v>
      </c>
      <c r="AC847" s="168">
        <v>0</v>
      </c>
      <c r="AD847" s="168">
        <v>0</v>
      </c>
      <c r="AE847" s="168">
        <v>0</v>
      </c>
      <c r="AF847" s="168">
        <v>0</v>
      </c>
      <c r="AG847" s="168">
        <v>0</v>
      </c>
      <c r="AH847" s="168">
        <f t="shared" si="13"/>
        <v>5</v>
      </c>
      <c r="AI847" s="169">
        <v>44210</v>
      </c>
    </row>
    <row r="848" spans="1:35" x14ac:dyDescent="0.2">
      <c r="A848" s="34" t="s">
        <v>1111</v>
      </c>
      <c r="B848" s="34" t="s">
        <v>1112</v>
      </c>
      <c r="C848" s="34" t="s">
        <v>37</v>
      </c>
      <c r="D848" s="34" t="s">
        <v>42</v>
      </c>
      <c r="E848" s="167" t="s">
        <v>110</v>
      </c>
      <c r="F848" s="35">
        <v>410000</v>
      </c>
      <c r="G848" s="34" t="s">
        <v>242</v>
      </c>
      <c r="H848" s="34" t="s">
        <v>47</v>
      </c>
      <c r="I848" s="36">
        <v>43255</v>
      </c>
      <c r="J848" s="36">
        <v>43781</v>
      </c>
      <c r="K848" s="36">
        <v>44232</v>
      </c>
      <c r="L848" s="168">
        <v>0</v>
      </c>
      <c r="M848" s="168">
        <v>0</v>
      </c>
      <c r="N848" s="168">
        <v>0</v>
      </c>
      <c r="O848" s="168">
        <v>0</v>
      </c>
      <c r="P848" s="168">
        <v>0</v>
      </c>
      <c r="Q848" s="168">
        <v>0</v>
      </c>
      <c r="R848" s="168">
        <v>0</v>
      </c>
      <c r="S848" s="168">
        <v>0</v>
      </c>
      <c r="T848" s="168">
        <v>0</v>
      </c>
      <c r="U848" s="168">
        <v>0</v>
      </c>
      <c r="V848" s="168">
        <v>0</v>
      </c>
      <c r="W848" s="168">
        <v>0</v>
      </c>
      <c r="X848" s="168">
        <v>0</v>
      </c>
      <c r="Y848" s="168">
        <v>0</v>
      </c>
      <c r="Z848" s="168">
        <v>0</v>
      </c>
      <c r="AA848" s="168">
        <v>2</v>
      </c>
      <c r="AB848" s="168">
        <v>0</v>
      </c>
      <c r="AC848" s="168">
        <v>0</v>
      </c>
      <c r="AD848" s="168">
        <v>0</v>
      </c>
      <c r="AE848" s="168">
        <v>0</v>
      </c>
      <c r="AF848" s="168">
        <v>0</v>
      </c>
      <c r="AG848" s="168">
        <v>0</v>
      </c>
      <c r="AH848" s="168">
        <f t="shared" si="13"/>
        <v>2</v>
      </c>
      <c r="AI848" s="169">
        <v>44210</v>
      </c>
    </row>
    <row r="849" spans="1:35" x14ac:dyDescent="0.2">
      <c r="A849" s="34" t="s">
        <v>1111</v>
      </c>
      <c r="B849" s="34" t="s">
        <v>1112</v>
      </c>
      <c r="C849" s="34" t="s">
        <v>37</v>
      </c>
      <c r="D849" s="34" t="s">
        <v>43</v>
      </c>
      <c r="E849" s="167" t="s">
        <v>110</v>
      </c>
      <c r="F849" s="35">
        <v>410000</v>
      </c>
      <c r="G849" s="34" t="s">
        <v>242</v>
      </c>
      <c r="H849" s="34" t="s">
        <v>47</v>
      </c>
      <c r="I849" s="36">
        <v>43255</v>
      </c>
      <c r="J849" s="36">
        <v>43781</v>
      </c>
      <c r="K849" s="36">
        <v>44232</v>
      </c>
      <c r="L849" s="168">
        <v>0</v>
      </c>
      <c r="M849" s="168">
        <v>0</v>
      </c>
      <c r="N849" s="168">
        <v>0</v>
      </c>
      <c r="O849" s="168">
        <v>0</v>
      </c>
      <c r="P849" s="168">
        <v>0</v>
      </c>
      <c r="Q849" s="168">
        <v>0</v>
      </c>
      <c r="R849" s="168">
        <v>0</v>
      </c>
      <c r="S849" s="168">
        <v>0</v>
      </c>
      <c r="T849" s="168">
        <v>0</v>
      </c>
      <c r="U849" s="168">
        <v>0</v>
      </c>
      <c r="V849" s="168">
        <v>0</v>
      </c>
      <c r="W849" s="168">
        <v>0</v>
      </c>
      <c r="X849" s="168">
        <v>0</v>
      </c>
      <c r="Y849" s="168">
        <v>0</v>
      </c>
      <c r="Z849" s="168">
        <v>0</v>
      </c>
      <c r="AA849" s="168">
        <v>1</v>
      </c>
      <c r="AB849" s="168">
        <v>0</v>
      </c>
      <c r="AC849" s="168">
        <v>0</v>
      </c>
      <c r="AD849" s="168">
        <v>0</v>
      </c>
      <c r="AE849" s="168">
        <v>0</v>
      </c>
      <c r="AF849" s="168">
        <v>0</v>
      </c>
      <c r="AG849" s="168">
        <v>0</v>
      </c>
      <c r="AH849" s="168">
        <f t="shared" si="13"/>
        <v>1</v>
      </c>
      <c r="AI849" s="169">
        <v>44210</v>
      </c>
    </row>
    <row r="850" spans="1:35" x14ac:dyDescent="0.2">
      <c r="A850" s="34" t="s">
        <v>1111</v>
      </c>
      <c r="B850" s="34" t="s">
        <v>1112</v>
      </c>
      <c r="C850" s="34" t="s">
        <v>37</v>
      </c>
      <c r="D850" s="34" t="s">
        <v>44</v>
      </c>
      <c r="E850" s="167" t="s">
        <v>110</v>
      </c>
      <c r="F850" s="35">
        <v>410000</v>
      </c>
      <c r="G850" s="34" t="s">
        <v>242</v>
      </c>
      <c r="H850" s="34" t="s">
        <v>47</v>
      </c>
      <c r="I850" s="36">
        <v>43255</v>
      </c>
      <c r="J850" s="36">
        <v>43781</v>
      </c>
      <c r="K850" s="36">
        <v>44232</v>
      </c>
      <c r="L850" s="168">
        <v>0</v>
      </c>
      <c r="M850" s="168">
        <v>0</v>
      </c>
      <c r="N850" s="168">
        <v>0</v>
      </c>
      <c r="O850" s="168">
        <v>0</v>
      </c>
      <c r="P850" s="168">
        <v>0</v>
      </c>
      <c r="Q850" s="168">
        <v>0</v>
      </c>
      <c r="R850" s="168">
        <v>0</v>
      </c>
      <c r="S850" s="168">
        <v>0</v>
      </c>
      <c r="T850" s="168">
        <v>0</v>
      </c>
      <c r="U850" s="168">
        <v>0</v>
      </c>
      <c r="V850" s="168">
        <v>0</v>
      </c>
      <c r="W850" s="168">
        <v>0</v>
      </c>
      <c r="X850" s="168">
        <v>0</v>
      </c>
      <c r="Y850" s="168">
        <v>0</v>
      </c>
      <c r="Z850" s="168">
        <v>0</v>
      </c>
      <c r="AA850" s="168">
        <v>0</v>
      </c>
      <c r="AB850" s="168">
        <v>14</v>
      </c>
      <c r="AC850" s="168">
        <v>0</v>
      </c>
      <c r="AD850" s="168">
        <v>0</v>
      </c>
      <c r="AE850" s="168">
        <v>0</v>
      </c>
      <c r="AF850" s="168">
        <v>0</v>
      </c>
      <c r="AG850" s="168">
        <v>0</v>
      </c>
      <c r="AH850" s="168">
        <f t="shared" si="13"/>
        <v>14</v>
      </c>
      <c r="AI850" s="169">
        <v>44210</v>
      </c>
    </row>
    <row r="851" spans="1:35" x14ac:dyDescent="0.2">
      <c r="A851" s="34" t="s">
        <v>1113</v>
      </c>
      <c r="B851" s="34" t="s">
        <v>1114</v>
      </c>
      <c r="C851" s="34" t="s">
        <v>37</v>
      </c>
      <c r="D851" s="34" t="s">
        <v>38</v>
      </c>
      <c r="E851" s="167" t="s">
        <v>786</v>
      </c>
      <c r="F851" s="35">
        <v>4000000</v>
      </c>
      <c r="G851" s="34" t="s">
        <v>1035</v>
      </c>
      <c r="H851" s="34" t="s">
        <v>47</v>
      </c>
      <c r="I851" s="36" t="s">
        <v>66</v>
      </c>
      <c r="J851" s="36" t="s">
        <v>66</v>
      </c>
      <c r="K851" s="36" t="s">
        <v>66</v>
      </c>
      <c r="L851" s="168">
        <v>33</v>
      </c>
      <c r="M851" s="168">
        <v>0</v>
      </c>
      <c r="N851" s="168">
        <v>0</v>
      </c>
      <c r="O851" s="168">
        <v>0</v>
      </c>
      <c r="P851" s="168">
        <v>0</v>
      </c>
      <c r="Q851" s="168">
        <v>0</v>
      </c>
      <c r="R851" s="168">
        <v>0</v>
      </c>
      <c r="S851" s="168">
        <v>0</v>
      </c>
      <c r="T851" s="168">
        <v>0</v>
      </c>
      <c r="U851" s="168">
        <v>3</v>
      </c>
      <c r="V851" s="168">
        <v>0</v>
      </c>
      <c r="W851" s="168">
        <v>0</v>
      </c>
      <c r="X851" s="168">
        <v>0</v>
      </c>
      <c r="Y851" s="168">
        <v>0</v>
      </c>
      <c r="Z851" s="168">
        <v>0</v>
      </c>
      <c r="AA851" s="168">
        <v>0</v>
      </c>
      <c r="AB851" s="168">
        <v>0</v>
      </c>
      <c r="AC851" s="168">
        <v>0</v>
      </c>
      <c r="AD851" s="168">
        <v>0</v>
      </c>
      <c r="AE851" s="168">
        <v>0</v>
      </c>
      <c r="AF851" s="168">
        <v>0</v>
      </c>
      <c r="AG851" s="168">
        <v>0</v>
      </c>
      <c r="AH851" s="168">
        <f t="shared" si="13"/>
        <v>36</v>
      </c>
      <c r="AI851" s="169">
        <v>44594</v>
      </c>
    </row>
    <row r="852" spans="1:35" x14ac:dyDescent="0.2">
      <c r="A852" s="34" t="s">
        <v>1115</v>
      </c>
      <c r="B852" s="34" t="s">
        <v>1116</v>
      </c>
      <c r="C852" s="34" t="s">
        <v>37</v>
      </c>
      <c r="D852" s="34" t="s">
        <v>38</v>
      </c>
      <c r="E852" s="167" t="s">
        <v>82</v>
      </c>
      <c r="F852" s="35">
        <v>1820000</v>
      </c>
      <c r="G852" s="34" t="s">
        <v>83</v>
      </c>
      <c r="H852" s="34" t="s">
        <v>47</v>
      </c>
      <c r="I852" s="36">
        <v>43864</v>
      </c>
      <c r="J852" s="36">
        <v>44187</v>
      </c>
      <c r="K852" s="36">
        <v>45078</v>
      </c>
      <c r="L852" s="168">
        <v>468</v>
      </c>
      <c r="M852" s="168">
        <v>0</v>
      </c>
      <c r="N852" s="168">
        <v>0</v>
      </c>
      <c r="O852" s="168">
        <v>0</v>
      </c>
      <c r="P852" s="168">
        <v>0</v>
      </c>
      <c r="Q852" s="168">
        <v>0</v>
      </c>
      <c r="R852" s="168">
        <v>0</v>
      </c>
      <c r="S852" s="168">
        <v>0</v>
      </c>
      <c r="T852" s="168">
        <v>0</v>
      </c>
      <c r="U852" s="168">
        <v>0</v>
      </c>
      <c r="V852" s="168">
        <v>0</v>
      </c>
      <c r="W852" s="168">
        <v>0</v>
      </c>
      <c r="X852" s="168">
        <v>0</v>
      </c>
      <c r="Y852" s="168">
        <v>0</v>
      </c>
      <c r="Z852" s="168">
        <v>0</v>
      </c>
      <c r="AA852" s="168">
        <v>0</v>
      </c>
      <c r="AB852" s="168">
        <v>0</v>
      </c>
      <c r="AC852" s="168">
        <v>0</v>
      </c>
      <c r="AD852" s="168">
        <v>0</v>
      </c>
      <c r="AE852" s="168">
        <v>0</v>
      </c>
      <c r="AF852" s="168">
        <v>0</v>
      </c>
      <c r="AG852" s="168">
        <v>0</v>
      </c>
      <c r="AH852" s="168">
        <f t="shared" si="13"/>
        <v>468</v>
      </c>
      <c r="AI852" s="169">
        <v>44266</v>
      </c>
    </row>
    <row r="853" spans="1:35" x14ac:dyDescent="0.2">
      <c r="A853" s="34" t="s">
        <v>1117</v>
      </c>
      <c r="B853" s="34" t="s">
        <v>1118</v>
      </c>
      <c r="C853" s="34" t="s">
        <v>37</v>
      </c>
      <c r="D853" s="34" t="s">
        <v>38</v>
      </c>
      <c r="E853" s="167" t="s">
        <v>135</v>
      </c>
      <c r="F853" s="35">
        <v>726000</v>
      </c>
      <c r="G853" s="34" t="s">
        <v>111</v>
      </c>
      <c r="H853" s="34" t="s">
        <v>47</v>
      </c>
      <c r="I853" s="36">
        <v>44616</v>
      </c>
      <c r="J853" s="36">
        <v>44743</v>
      </c>
      <c r="K853" s="36">
        <v>45384</v>
      </c>
      <c r="L853" s="168">
        <v>160</v>
      </c>
      <c r="M853" s="168">
        <v>0</v>
      </c>
      <c r="N853" s="168">
        <v>0</v>
      </c>
      <c r="O853" s="168">
        <v>0</v>
      </c>
      <c r="P853" s="168">
        <v>0</v>
      </c>
      <c r="Q853" s="168">
        <v>0</v>
      </c>
      <c r="R853" s="168">
        <v>0</v>
      </c>
      <c r="S853" s="168">
        <v>0</v>
      </c>
      <c r="T853" s="168">
        <v>0</v>
      </c>
      <c r="U853" s="168">
        <v>35</v>
      </c>
      <c r="V853" s="168">
        <v>0</v>
      </c>
      <c r="W853" s="168">
        <v>0</v>
      </c>
      <c r="X853" s="168">
        <v>186</v>
      </c>
      <c r="Y853" s="168">
        <v>0</v>
      </c>
      <c r="Z853" s="168">
        <v>0</v>
      </c>
      <c r="AA853" s="168">
        <v>2</v>
      </c>
      <c r="AB853" s="168">
        <v>0</v>
      </c>
      <c r="AC853" s="168">
        <v>0</v>
      </c>
      <c r="AD853" s="168">
        <v>0</v>
      </c>
      <c r="AE853" s="168">
        <v>0</v>
      </c>
      <c r="AF853" s="168">
        <v>0</v>
      </c>
      <c r="AG853" s="168">
        <v>0</v>
      </c>
      <c r="AH853" s="168">
        <f t="shared" si="13"/>
        <v>383</v>
      </c>
      <c r="AI853" s="169">
        <v>44515</v>
      </c>
    </row>
    <row r="854" spans="1:35" x14ac:dyDescent="0.2">
      <c r="A854" s="34" t="s">
        <v>1117</v>
      </c>
      <c r="B854" s="34" t="s">
        <v>1118</v>
      </c>
      <c r="C854" s="34" t="s">
        <v>37</v>
      </c>
      <c r="D854" s="34" t="s">
        <v>38</v>
      </c>
      <c r="E854" s="167" t="s">
        <v>135</v>
      </c>
      <c r="F854" s="35">
        <v>726000</v>
      </c>
      <c r="G854" s="34" t="s">
        <v>111</v>
      </c>
      <c r="H854" s="34" t="s">
        <v>75</v>
      </c>
      <c r="I854" s="36">
        <v>44616</v>
      </c>
      <c r="J854" s="36">
        <v>44743</v>
      </c>
      <c r="K854" s="36">
        <v>45384</v>
      </c>
      <c r="L854" s="168">
        <v>165</v>
      </c>
      <c r="M854" s="168">
        <v>0</v>
      </c>
      <c r="N854" s="168">
        <v>0</v>
      </c>
      <c r="O854" s="168">
        <v>0</v>
      </c>
      <c r="P854" s="168">
        <v>0</v>
      </c>
      <c r="Q854" s="168">
        <v>0</v>
      </c>
      <c r="R854" s="168">
        <v>0</v>
      </c>
      <c r="S854" s="168">
        <v>0</v>
      </c>
      <c r="T854" s="168">
        <v>0</v>
      </c>
      <c r="U854" s="168">
        <v>6</v>
      </c>
      <c r="V854" s="168">
        <v>5</v>
      </c>
      <c r="W854" s="168">
        <v>0</v>
      </c>
      <c r="X854" s="168">
        <v>39</v>
      </c>
      <c r="Y854" s="168">
        <v>0</v>
      </c>
      <c r="Z854" s="168">
        <v>0</v>
      </c>
      <c r="AA854" s="168">
        <v>0</v>
      </c>
      <c r="AB854" s="168">
        <v>2</v>
      </c>
      <c r="AC854" s="168">
        <v>0</v>
      </c>
      <c r="AD854" s="168">
        <v>0</v>
      </c>
      <c r="AE854" s="168">
        <v>0</v>
      </c>
      <c r="AF854" s="168">
        <v>0</v>
      </c>
      <c r="AG854" s="168">
        <v>0</v>
      </c>
      <c r="AH854" s="168">
        <f t="shared" si="13"/>
        <v>217</v>
      </c>
      <c r="AI854" s="169">
        <v>44515</v>
      </c>
    </row>
    <row r="855" spans="1:35" x14ac:dyDescent="0.2">
      <c r="A855" s="34" t="s">
        <v>1119</v>
      </c>
      <c r="B855" s="34" t="s">
        <v>1120</v>
      </c>
      <c r="C855" s="34" t="s">
        <v>37</v>
      </c>
      <c r="D855" s="34" t="s">
        <v>38</v>
      </c>
      <c r="E855" s="167" t="s">
        <v>39</v>
      </c>
      <c r="F855" s="35">
        <v>187000</v>
      </c>
      <c r="G855" s="34" t="s">
        <v>474</v>
      </c>
      <c r="H855" s="34" t="s">
        <v>75</v>
      </c>
      <c r="I855" s="36">
        <v>45806</v>
      </c>
      <c r="J855" s="36">
        <v>45852</v>
      </c>
      <c r="K855" s="36">
        <v>46286</v>
      </c>
      <c r="L855" s="168">
        <v>0</v>
      </c>
      <c r="M855" s="168">
        <v>0</v>
      </c>
      <c r="N855" s="168">
        <v>0</v>
      </c>
      <c r="O855" s="168">
        <v>0</v>
      </c>
      <c r="P855" s="168">
        <v>0</v>
      </c>
      <c r="Q855" s="168">
        <v>0</v>
      </c>
      <c r="R855" s="168">
        <v>0</v>
      </c>
      <c r="S855" s="168">
        <v>0</v>
      </c>
      <c r="T855" s="168">
        <v>0</v>
      </c>
      <c r="U855" s="168">
        <v>0</v>
      </c>
      <c r="V855" s="168">
        <v>0</v>
      </c>
      <c r="W855" s="168">
        <v>0</v>
      </c>
      <c r="X855" s="168">
        <v>0</v>
      </c>
      <c r="Y855" s="168">
        <v>0</v>
      </c>
      <c r="Z855" s="168">
        <v>0</v>
      </c>
      <c r="AA855" s="168">
        <v>30</v>
      </c>
      <c r="AB855" s="168">
        <v>0</v>
      </c>
      <c r="AC855" s="168">
        <v>0</v>
      </c>
      <c r="AD855" s="168">
        <v>0</v>
      </c>
      <c r="AE855" s="168">
        <v>0</v>
      </c>
      <c r="AF855" s="168">
        <v>0</v>
      </c>
      <c r="AG855" s="168">
        <v>0</v>
      </c>
      <c r="AH855" s="168">
        <f t="shared" si="13"/>
        <v>30</v>
      </c>
      <c r="AI855" s="169">
        <v>44279</v>
      </c>
    </row>
    <row r="856" spans="1:35" x14ac:dyDescent="0.2">
      <c r="A856" s="34" t="s">
        <v>1119</v>
      </c>
      <c r="B856" s="34" t="s">
        <v>1120</v>
      </c>
      <c r="C856" s="34" t="s">
        <v>37</v>
      </c>
      <c r="D856" s="34" t="s">
        <v>42</v>
      </c>
      <c r="E856" s="167" t="s">
        <v>39</v>
      </c>
      <c r="F856" s="35">
        <v>187000</v>
      </c>
      <c r="G856" s="34" t="s">
        <v>474</v>
      </c>
      <c r="H856" s="34" t="s">
        <v>75</v>
      </c>
      <c r="I856" s="36">
        <v>45806</v>
      </c>
      <c r="J856" s="36">
        <v>45852</v>
      </c>
      <c r="K856" s="36">
        <v>46286</v>
      </c>
      <c r="L856" s="168">
        <v>2</v>
      </c>
      <c r="M856" s="168">
        <v>0</v>
      </c>
      <c r="N856" s="168">
        <v>0</v>
      </c>
      <c r="O856" s="168">
        <v>0</v>
      </c>
      <c r="P856" s="168">
        <v>0</v>
      </c>
      <c r="Q856" s="168">
        <v>0</v>
      </c>
      <c r="R856" s="168">
        <v>0</v>
      </c>
      <c r="S856" s="168">
        <v>0</v>
      </c>
      <c r="T856" s="168">
        <v>0</v>
      </c>
      <c r="U856" s="168">
        <v>2</v>
      </c>
      <c r="V856" s="168">
        <v>0</v>
      </c>
      <c r="W856" s="168">
        <v>0</v>
      </c>
      <c r="X856" s="168">
        <v>75</v>
      </c>
      <c r="Y856" s="168">
        <v>0</v>
      </c>
      <c r="Z856" s="168">
        <v>0</v>
      </c>
      <c r="AA856" s="168">
        <v>6</v>
      </c>
      <c r="AB856" s="168">
        <v>0</v>
      </c>
      <c r="AC856" s="168">
        <v>0</v>
      </c>
      <c r="AD856" s="168">
        <v>0</v>
      </c>
      <c r="AE856" s="168">
        <v>0</v>
      </c>
      <c r="AF856" s="168">
        <v>0</v>
      </c>
      <c r="AG856" s="168">
        <v>0</v>
      </c>
      <c r="AH856" s="168">
        <f t="shared" si="13"/>
        <v>85</v>
      </c>
      <c r="AI856" s="169">
        <v>44279</v>
      </c>
    </row>
    <row r="857" spans="1:35" x14ac:dyDescent="0.2">
      <c r="A857" s="34" t="s">
        <v>1119</v>
      </c>
      <c r="B857" s="34" t="s">
        <v>1120</v>
      </c>
      <c r="C857" s="34" t="s">
        <v>37</v>
      </c>
      <c r="D857" s="34" t="s">
        <v>43</v>
      </c>
      <c r="E857" s="167" t="s">
        <v>39</v>
      </c>
      <c r="F857" s="35">
        <v>187000</v>
      </c>
      <c r="G857" s="34" t="s">
        <v>474</v>
      </c>
      <c r="H857" s="34" t="s">
        <v>75</v>
      </c>
      <c r="I857" s="36">
        <v>45806</v>
      </c>
      <c r="J857" s="36">
        <v>45852</v>
      </c>
      <c r="K857" s="36">
        <v>46286</v>
      </c>
      <c r="L857" s="168">
        <v>2</v>
      </c>
      <c r="M857" s="168">
        <v>0</v>
      </c>
      <c r="N857" s="168">
        <v>0</v>
      </c>
      <c r="O857" s="168">
        <v>0</v>
      </c>
      <c r="P857" s="168">
        <v>0</v>
      </c>
      <c r="Q857" s="168">
        <v>0</v>
      </c>
      <c r="R857" s="168">
        <v>0</v>
      </c>
      <c r="S857" s="168">
        <v>0</v>
      </c>
      <c r="T857" s="168">
        <v>0</v>
      </c>
      <c r="U857" s="168">
        <v>0</v>
      </c>
      <c r="V857" s="168">
        <v>0</v>
      </c>
      <c r="W857" s="168">
        <v>0</v>
      </c>
      <c r="X857" s="168">
        <v>10</v>
      </c>
      <c r="Y857" s="168">
        <v>0</v>
      </c>
      <c r="Z857" s="168">
        <v>0</v>
      </c>
      <c r="AA857" s="168">
        <v>6</v>
      </c>
      <c r="AB857" s="168">
        <v>0</v>
      </c>
      <c r="AC857" s="168">
        <v>0</v>
      </c>
      <c r="AD857" s="168">
        <v>0</v>
      </c>
      <c r="AE857" s="168">
        <v>0</v>
      </c>
      <c r="AF857" s="168">
        <v>0</v>
      </c>
      <c r="AG857" s="168">
        <v>0</v>
      </c>
      <c r="AH857" s="168">
        <f t="shared" si="13"/>
        <v>18</v>
      </c>
      <c r="AI857" s="169">
        <v>44279</v>
      </c>
    </row>
    <row r="858" spans="1:35" x14ac:dyDescent="0.2">
      <c r="A858" s="34" t="s">
        <v>1119</v>
      </c>
      <c r="B858" s="34" t="s">
        <v>1120</v>
      </c>
      <c r="C858" s="34" t="s">
        <v>37</v>
      </c>
      <c r="D858" s="34" t="s">
        <v>44</v>
      </c>
      <c r="E858" s="167" t="s">
        <v>39</v>
      </c>
      <c r="F858" s="35">
        <v>187000</v>
      </c>
      <c r="G858" s="34" t="s">
        <v>474</v>
      </c>
      <c r="H858" s="34" t="s">
        <v>75</v>
      </c>
      <c r="I858" s="36">
        <v>45806</v>
      </c>
      <c r="J858" s="36">
        <v>45852</v>
      </c>
      <c r="K858" s="36">
        <v>46286</v>
      </c>
      <c r="L858" s="168">
        <v>1</v>
      </c>
      <c r="M858" s="168">
        <v>0</v>
      </c>
      <c r="N858" s="168">
        <v>0</v>
      </c>
      <c r="O858" s="168">
        <v>0</v>
      </c>
      <c r="P858" s="168">
        <v>0</v>
      </c>
      <c r="Q858" s="168">
        <v>0</v>
      </c>
      <c r="R858" s="168">
        <v>0</v>
      </c>
      <c r="S858" s="168">
        <v>0</v>
      </c>
      <c r="T858" s="168">
        <v>0</v>
      </c>
      <c r="U858" s="168">
        <v>0</v>
      </c>
      <c r="V858" s="168">
        <v>0</v>
      </c>
      <c r="W858" s="168">
        <v>0</v>
      </c>
      <c r="X858" s="168">
        <v>35</v>
      </c>
      <c r="Y858" s="168">
        <v>0</v>
      </c>
      <c r="Z858" s="168">
        <v>0</v>
      </c>
      <c r="AA858" s="168">
        <v>6</v>
      </c>
      <c r="AB858" s="168">
        <v>0</v>
      </c>
      <c r="AC858" s="168">
        <v>0</v>
      </c>
      <c r="AD858" s="168">
        <v>0</v>
      </c>
      <c r="AE858" s="168">
        <v>0</v>
      </c>
      <c r="AF858" s="168">
        <v>0</v>
      </c>
      <c r="AG858" s="168">
        <v>0</v>
      </c>
      <c r="AH858" s="168">
        <f t="shared" ref="AH858:AH917" si="14">SUM(L858:AG858)</f>
        <v>42</v>
      </c>
      <c r="AI858" s="169">
        <v>44279</v>
      </c>
    </row>
    <row r="859" spans="1:35" x14ac:dyDescent="0.2">
      <c r="A859" s="34" t="s">
        <v>1119</v>
      </c>
      <c r="B859" s="34" t="s">
        <v>1120</v>
      </c>
      <c r="C859" s="34" t="s">
        <v>37</v>
      </c>
      <c r="D859" s="34" t="s">
        <v>168</v>
      </c>
      <c r="E859" s="167" t="s">
        <v>39</v>
      </c>
      <c r="F859" s="35">
        <v>187000</v>
      </c>
      <c r="G859" s="34" t="s">
        <v>474</v>
      </c>
      <c r="H859" s="34" t="s">
        <v>75</v>
      </c>
      <c r="I859" s="36">
        <v>45806</v>
      </c>
      <c r="J859" s="36">
        <v>45852</v>
      </c>
      <c r="K859" s="36">
        <v>46286</v>
      </c>
      <c r="L859" s="168">
        <v>0</v>
      </c>
      <c r="M859" s="168">
        <v>0</v>
      </c>
      <c r="N859" s="168">
        <v>0</v>
      </c>
      <c r="O859" s="168">
        <v>0</v>
      </c>
      <c r="P859" s="168">
        <v>0</v>
      </c>
      <c r="Q859" s="168">
        <v>0</v>
      </c>
      <c r="R859" s="168">
        <v>0</v>
      </c>
      <c r="S859" s="168">
        <v>0</v>
      </c>
      <c r="T859" s="168">
        <v>0</v>
      </c>
      <c r="U859" s="168">
        <v>0</v>
      </c>
      <c r="V859" s="168">
        <v>0</v>
      </c>
      <c r="W859" s="168">
        <v>0</v>
      </c>
      <c r="X859" s="168">
        <v>0</v>
      </c>
      <c r="Y859" s="168">
        <v>0</v>
      </c>
      <c r="Z859" s="168">
        <v>0</v>
      </c>
      <c r="AA859" s="168">
        <v>6</v>
      </c>
      <c r="AB859" s="168">
        <v>0</v>
      </c>
      <c r="AC859" s="168">
        <v>0</v>
      </c>
      <c r="AD859" s="168">
        <v>0</v>
      </c>
      <c r="AE859" s="168">
        <v>0</v>
      </c>
      <c r="AF859" s="168">
        <v>0</v>
      </c>
      <c r="AG859" s="168">
        <v>0</v>
      </c>
      <c r="AH859" s="168">
        <f t="shared" si="14"/>
        <v>6</v>
      </c>
      <c r="AI859" s="169">
        <v>44279</v>
      </c>
    </row>
    <row r="860" spans="1:35" x14ac:dyDescent="0.2">
      <c r="A860" s="34" t="s">
        <v>1119</v>
      </c>
      <c r="B860" s="34" t="s">
        <v>1120</v>
      </c>
      <c r="C860" s="34" t="s">
        <v>37</v>
      </c>
      <c r="D860" s="34" t="s">
        <v>48</v>
      </c>
      <c r="E860" s="167" t="s">
        <v>39</v>
      </c>
      <c r="F860" s="35">
        <v>187000</v>
      </c>
      <c r="G860" s="34" t="s">
        <v>474</v>
      </c>
      <c r="H860" s="34" t="s">
        <v>75</v>
      </c>
      <c r="I860" s="36">
        <v>45806</v>
      </c>
      <c r="J860" s="36">
        <v>45852</v>
      </c>
      <c r="K860" s="36">
        <v>46286</v>
      </c>
      <c r="L860" s="168">
        <v>0</v>
      </c>
      <c r="M860" s="168">
        <v>0</v>
      </c>
      <c r="N860" s="168">
        <v>0</v>
      </c>
      <c r="O860" s="168">
        <v>0</v>
      </c>
      <c r="P860" s="168">
        <v>0</v>
      </c>
      <c r="Q860" s="168">
        <v>0</v>
      </c>
      <c r="R860" s="168">
        <v>0</v>
      </c>
      <c r="S860" s="168">
        <v>0</v>
      </c>
      <c r="T860" s="168">
        <v>0</v>
      </c>
      <c r="U860" s="168">
        <v>0</v>
      </c>
      <c r="V860" s="168">
        <v>0</v>
      </c>
      <c r="W860" s="168">
        <v>0</v>
      </c>
      <c r="X860" s="168">
        <v>0</v>
      </c>
      <c r="Y860" s="168">
        <v>0</v>
      </c>
      <c r="Z860" s="168">
        <v>0</v>
      </c>
      <c r="AA860" s="168">
        <v>5</v>
      </c>
      <c r="AB860" s="168">
        <v>0</v>
      </c>
      <c r="AC860" s="168">
        <v>0</v>
      </c>
      <c r="AD860" s="168">
        <v>0</v>
      </c>
      <c r="AE860" s="168">
        <v>0</v>
      </c>
      <c r="AF860" s="168">
        <v>0</v>
      </c>
      <c r="AG860" s="168">
        <v>0</v>
      </c>
      <c r="AH860" s="168">
        <f t="shared" si="14"/>
        <v>5</v>
      </c>
      <c r="AI860" s="169">
        <v>44279</v>
      </c>
    </row>
    <row r="861" spans="1:35" x14ac:dyDescent="0.2">
      <c r="A861" s="34" t="s">
        <v>1121</v>
      </c>
      <c r="B861" s="34" t="s">
        <v>1122</v>
      </c>
      <c r="C861" s="34" t="s">
        <v>37</v>
      </c>
      <c r="D861" s="34" t="s">
        <v>38</v>
      </c>
      <c r="E861" s="167" t="s">
        <v>135</v>
      </c>
      <c r="F861" s="35">
        <v>230000</v>
      </c>
      <c r="G861" s="34" t="s">
        <v>111</v>
      </c>
      <c r="H861" s="34" t="s">
        <v>47</v>
      </c>
      <c r="I861" s="36">
        <v>44846</v>
      </c>
      <c r="J861" s="36">
        <v>44865</v>
      </c>
      <c r="K861" s="36">
        <v>45394</v>
      </c>
      <c r="L861" s="168">
        <v>21</v>
      </c>
      <c r="M861" s="168">
        <v>0</v>
      </c>
      <c r="N861" s="168">
        <v>0</v>
      </c>
      <c r="O861" s="168">
        <v>0</v>
      </c>
      <c r="P861" s="168">
        <v>0</v>
      </c>
      <c r="Q861" s="168">
        <v>0</v>
      </c>
      <c r="R861" s="168">
        <v>0</v>
      </c>
      <c r="S861" s="168">
        <v>0</v>
      </c>
      <c r="T861" s="168">
        <v>0</v>
      </c>
      <c r="U861" s="168">
        <v>4</v>
      </c>
      <c r="V861" s="168">
        <v>0</v>
      </c>
      <c r="W861" s="168">
        <v>0</v>
      </c>
      <c r="X861" s="168">
        <v>111</v>
      </c>
      <c r="Y861" s="168">
        <v>0</v>
      </c>
      <c r="Z861" s="168">
        <v>0</v>
      </c>
      <c r="AA861" s="168">
        <v>0</v>
      </c>
      <c r="AB861" s="168">
        <v>0</v>
      </c>
      <c r="AC861" s="168">
        <v>24</v>
      </c>
      <c r="AD861" s="168">
        <v>0</v>
      </c>
      <c r="AE861" s="168">
        <v>0</v>
      </c>
      <c r="AF861" s="168">
        <v>0</v>
      </c>
      <c r="AG861" s="168">
        <v>0</v>
      </c>
      <c r="AH861" s="168">
        <f t="shared" si="14"/>
        <v>160</v>
      </c>
      <c r="AI861" s="169">
        <v>44540</v>
      </c>
    </row>
    <row r="862" spans="1:35" x14ac:dyDescent="0.2">
      <c r="A862" s="34" t="s">
        <v>1121</v>
      </c>
      <c r="B862" s="34" t="s">
        <v>1122</v>
      </c>
      <c r="C862" s="34" t="s">
        <v>37</v>
      </c>
      <c r="D862" s="34" t="s">
        <v>42</v>
      </c>
      <c r="E862" s="167" t="s">
        <v>135</v>
      </c>
      <c r="F862" s="35">
        <v>230000</v>
      </c>
      <c r="G862" s="34" t="s">
        <v>111</v>
      </c>
      <c r="H862" s="34" t="s">
        <v>47</v>
      </c>
      <c r="I862" s="36">
        <v>44846</v>
      </c>
      <c r="J862" s="36">
        <v>44865</v>
      </c>
      <c r="K862" s="36">
        <v>45394</v>
      </c>
      <c r="L862" s="168">
        <v>0</v>
      </c>
      <c r="M862" s="168">
        <v>0</v>
      </c>
      <c r="N862" s="168">
        <v>0</v>
      </c>
      <c r="O862" s="168">
        <v>0</v>
      </c>
      <c r="P862" s="168">
        <v>0</v>
      </c>
      <c r="Q862" s="168">
        <v>0</v>
      </c>
      <c r="R862" s="168">
        <v>0</v>
      </c>
      <c r="S862" s="168">
        <v>0</v>
      </c>
      <c r="T862" s="168">
        <v>0</v>
      </c>
      <c r="U862" s="168">
        <v>0</v>
      </c>
      <c r="V862" s="168">
        <v>0</v>
      </c>
      <c r="W862" s="168">
        <v>0</v>
      </c>
      <c r="X862" s="168">
        <v>0</v>
      </c>
      <c r="Y862" s="168">
        <v>0</v>
      </c>
      <c r="Z862" s="168">
        <v>0</v>
      </c>
      <c r="AA862" s="168">
        <v>3</v>
      </c>
      <c r="AB862" s="168">
        <v>0</v>
      </c>
      <c r="AC862" s="168">
        <v>0</v>
      </c>
      <c r="AD862" s="168">
        <v>0</v>
      </c>
      <c r="AE862" s="168">
        <v>0</v>
      </c>
      <c r="AF862" s="168">
        <v>0</v>
      </c>
      <c r="AG862" s="168">
        <v>0</v>
      </c>
      <c r="AH862" s="168">
        <f t="shared" si="14"/>
        <v>3</v>
      </c>
      <c r="AI862" s="169">
        <v>44540</v>
      </c>
    </row>
    <row r="863" spans="1:35" x14ac:dyDescent="0.2">
      <c r="A863" s="34" t="s">
        <v>1121</v>
      </c>
      <c r="B863" s="34" t="s">
        <v>1122</v>
      </c>
      <c r="C863" s="34" t="s">
        <v>37</v>
      </c>
      <c r="D863" s="34" t="s">
        <v>43</v>
      </c>
      <c r="E863" s="167" t="s">
        <v>135</v>
      </c>
      <c r="F863" s="35">
        <v>230000</v>
      </c>
      <c r="G863" s="34" t="s">
        <v>111</v>
      </c>
      <c r="H863" s="34" t="s">
        <v>47</v>
      </c>
      <c r="I863" s="36">
        <v>44846</v>
      </c>
      <c r="J863" s="36">
        <v>44865</v>
      </c>
      <c r="K863" s="36">
        <v>45394</v>
      </c>
      <c r="L863" s="168">
        <v>0</v>
      </c>
      <c r="M863" s="168">
        <v>0</v>
      </c>
      <c r="N863" s="168">
        <v>0</v>
      </c>
      <c r="O863" s="168">
        <v>0</v>
      </c>
      <c r="P863" s="168">
        <v>0</v>
      </c>
      <c r="Q863" s="168">
        <v>0</v>
      </c>
      <c r="R863" s="168">
        <v>0</v>
      </c>
      <c r="S863" s="168">
        <v>0</v>
      </c>
      <c r="T863" s="168">
        <v>0</v>
      </c>
      <c r="U863" s="168">
        <v>0</v>
      </c>
      <c r="V863" s="168">
        <v>0</v>
      </c>
      <c r="W863" s="168">
        <v>0</v>
      </c>
      <c r="X863" s="168">
        <v>0</v>
      </c>
      <c r="Y863" s="168">
        <v>0</v>
      </c>
      <c r="Z863" s="168">
        <v>0</v>
      </c>
      <c r="AA863" s="168">
        <v>3</v>
      </c>
      <c r="AB863" s="168">
        <v>0</v>
      </c>
      <c r="AC863" s="168">
        <v>0</v>
      </c>
      <c r="AD863" s="168">
        <v>0</v>
      </c>
      <c r="AE863" s="168">
        <v>0</v>
      </c>
      <c r="AF863" s="168">
        <v>0</v>
      </c>
      <c r="AG863" s="168">
        <v>0</v>
      </c>
      <c r="AH863" s="168">
        <f t="shared" si="14"/>
        <v>3</v>
      </c>
      <c r="AI863" s="169">
        <v>44540</v>
      </c>
    </row>
    <row r="864" spans="1:35" x14ac:dyDescent="0.2">
      <c r="A864" s="34" t="s">
        <v>1121</v>
      </c>
      <c r="B864" s="34" t="s">
        <v>1122</v>
      </c>
      <c r="C864" s="34" t="s">
        <v>37</v>
      </c>
      <c r="D864" s="34" t="s">
        <v>44</v>
      </c>
      <c r="E864" s="167" t="s">
        <v>135</v>
      </c>
      <c r="F864" s="35">
        <v>230000</v>
      </c>
      <c r="G864" s="34" t="s">
        <v>111</v>
      </c>
      <c r="H864" s="34" t="s">
        <v>47</v>
      </c>
      <c r="I864" s="36">
        <v>44846</v>
      </c>
      <c r="J864" s="36">
        <v>44865</v>
      </c>
      <c r="K864" s="36">
        <v>45394</v>
      </c>
      <c r="L864" s="168">
        <v>0</v>
      </c>
      <c r="M864" s="168">
        <v>0</v>
      </c>
      <c r="N864" s="168">
        <v>0</v>
      </c>
      <c r="O864" s="168">
        <v>0</v>
      </c>
      <c r="P864" s="168">
        <v>0</v>
      </c>
      <c r="Q864" s="168">
        <v>0</v>
      </c>
      <c r="R864" s="168">
        <v>0</v>
      </c>
      <c r="S864" s="168">
        <v>0</v>
      </c>
      <c r="T864" s="168">
        <v>0</v>
      </c>
      <c r="U864" s="168">
        <v>0</v>
      </c>
      <c r="V864" s="168">
        <v>0</v>
      </c>
      <c r="W864" s="168">
        <v>0</v>
      </c>
      <c r="X864" s="168">
        <v>0</v>
      </c>
      <c r="Y864" s="168">
        <v>0</v>
      </c>
      <c r="Z864" s="168">
        <v>0</v>
      </c>
      <c r="AA864" s="168">
        <v>3</v>
      </c>
      <c r="AB864" s="168">
        <v>0</v>
      </c>
      <c r="AC864" s="168">
        <v>0</v>
      </c>
      <c r="AD864" s="168">
        <v>0</v>
      </c>
      <c r="AE864" s="168">
        <v>0</v>
      </c>
      <c r="AF864" s="168">
        <v>0</v>
      </c>
      <c r="AG864" s="168">
        <v>0</v>
      </c>
      <c r="AH864" s="168">
        <f t="shared" si="14"/>
        <v>3</v>
      </c>
      <c r="AI864" s="169">
        <v>44540</v>
      </c>
    </row>
    <row r="865" spans="1:35" x14ac:dyDescent="0.2">
      <c r="A865" s="34" t="s">
        <v>1121</v>
      </c>
      <c r="B865" s="34" t="s">
        <v>1122</v>
      </c>
      <c r="C865" s="34" t="s">
        <v>37</v>
      </c>
      <c r="D865" s="34" t="s">
        <v>168</v>
      </c>
      <c r="E865" s="167" t="s">
        <v>135</v>
      </c>
      <c r="F865" s="35">
        <v>230000</v>
      </c>
      <c r="G865" s="34" t="s">
        <v>111</v>
      </c>
      <c r="H865" s="34" t="s">
        <v>47</v>
      </c>
      <c r="I865" s="36">
        <v>44846</v>
      </c>
      <c r="J865" s="36">
        <v>44865</v>
      </c>
      <c r="K865" s="36">
        <v>45394</v>
      </c>
      <c r="L865" s="168">
        <v>0</v>
      </c>
      <c r="M865" s="168">
        <v>0</v>
      </c>
      <c r="N865" s="168">
        <v>0</v>
      </c>
      <c r="O865" s="168">
        <v>0</v>
      </c>
      <c r="P865" s="168">
        <v>0</v>
      </c>
      <c r="Q865" s="168">
        <v>0</v>
      </c>
      <c r="R865" s="168">
        <v>0</v>
      </c>
      <c r="S865" s="168">
        <v>0</v>
      </c>
      <c r="T865" s="168">
        <v>0</v>
      </c>
      <c r="U865" s="168">
        <v>0</v>
      </c>
      <c r="V865" s="168">
        <v>0</v>
      </c>
      <c r="W865" s="168">
        <v>0</v>
      </c>
      <c r="X865" s="168">
        <v>0</v>
      </c>
      <c r="Y865" s="168">
        <v>0</v>
      </c>
      <c r="Z865" s="168">
        <v>0</v>
      </c>
      <c r="AA865" s="168">
        <v>3</v>
      </c>
      <c r="AB865" s="168">
        <v>0</v>
      </c>
      <c r="AC865" s="168">
        <v>0</v>
      </c>
      <c r="AD865" s="168">
        <v>0</v>
      </c>
      <c r="AE865" s="168">
        <v>0</v>
      </c>
      <c r="AF865" s="168">
        <v>0</v>
      </c>
      <c r="AG865" s="168">
        <v>0</v>
      </c>
      <c r="AH865" s="168">
        <f t="shared" si="14"/>
        <v>3</v>
      </c>
      <c r="AI865" s="169">
        <v>44540</v>
      </c>
    </row>
    <row r="866" spans="1:35" x14ac:dyDescent="0.2">
      <c r="A866" s="34" t="s">
        <v>1121</v>
      </c>
      <c r="B866" s="34" t="s">
        <v>1122</v>
      </c>
      <c r="C866" s="34" t="s">
        <v>37</v>
      </c>
      <c r="D866" s="34" t="s">
        <v>48</v>
      </c>
      <c r="E866" s="167" t="s">
        <v>135</v>
      </c>
      <c r="F866" s="35">
        <v>230000</v>
      </c>
      <c r="G866" s="34" t="s">
        <v>111</v>
      </c>
      <c r="H866" s="34" t="s">
        <v>47</v>
      </c>
      <c r="I866" s="36">
        <v>44846</v>
      </c>
      <c r="J866" s="36">
        <v>44865</v>
      </c>
      <c r="K866" s="36">
        <v>45394</v>
      </c>
      <c r="L866" s="168">
        <v>0</v>
      </c>
      <c r="M866" s="168">
        <v>0</v>
      </c>
      <c r="N866" s="168">
        <v>0</v>
      </c>
      <c r="O866" s="168">
        <v>0</v>
      </c>
      <c r="P866" s="168">
        <v>0</v>
      </c>
      <c r="Q866" s="168">
        <v>0</v>
      </c>
      <c r="R866" s="168">
        <v>0</v>
      </c>
      <c r="S866" s="168">
        <v>0</v>
      </c>
      <c r="T866" s="168">
        <v>0</v>
      </c>
      <c r="U866" s="168">
        <v>0</v>
      </c>
      <c r="V866" s="168">
        <v>0</v>
      </c>
      <c r="W866" s="168">
        <v>0</v>
      </c>
      <c r="X866" s="168">
        <v>0</v>
      </c>
      <c r="Y866" s="168">
        <v>0</v>
      </c>
      <c r="Z866" s="168">
        <v>0</v>
      </c>
      <c r="AA866" s="168">
        <v>4</v>
      </c>
      <c r="AB866" s="168">
        <v>0</v>
      </c>
      <c r="AC866" s="168">
        <v>0</v>
      </c>
      <c r="AD866" s="168">
        <v>0</v>
      </c>
      <c r="AE866" s="168">
        <v>0</v>
      </c>
      <c r="AF866" s="168">
        <v>0</v>
      </c>
      <c r="AG866" s="168">
        <v>0</v>
      </c>
      <c r="AH866" s="168">
        <f t="shared" si="14"/>
        <v>4</v>
      </c>
      <c r="AI866" s="169">
        <v>44540</v>
      </c>
    </row>
    <row r="867" spans="1:35" x14ac:dyDescent="0.2">
      <c r="A867" s="34" t="s">
        <v>1123</v>
      </c>
      <c r="B867" s="34" t="s">
        <v>1124</v>
      </c>
      <c r="C867" s="34" t="s">
        <v>37</v>
      </c>
      <c r="D867" s="34" t="s">
        <v>38</v>
      </c>
      <c r="E867" s="167" t="s">
        <v>73</v>
      </c>
      <c r="F867" s="35">
        <v>992000</v>
      </c>
      <c r="G867" s="34" t="s">
        <v>74</v>
      </c>
      <c r="H867" s="34" t="s">
        <v>47</v>
      </c>
      <c r="I867" s="36">
        <v>44736</v>
      </c>
      <c r="J867" s="36">
        <v>44837</v>
      </c>
      <c r="K867" s="36">
        <v>45450</v>
      </c>
      <c r="L867" s="168">
        <v>96</v>
      </c>
      <c r="M867" s="168">
        <v>0</v>
      </c>
      <c r="N867" s="168">
        <v>0</v>
      </c>
      <c r="O867" s="168">
        <v>0</v>
      </c>
      <c r="P867" s="168">
        <v>0</v>
      </c>
      <c r="Q867" s="168">
        <v>0</v>
      </c>
      <c r="R867" s="168">
        <v>0</v>
      </c>
      <c r="S867" s="168">
        <v>0</v>
      </c>
      <c r="T867" s="168">
        <v>0</v>
      </c>
      <c r="U867" s="168">
        <v>13</v>
      </c>
      <c r="V867" s="168">
        <v>0</v>
      </c>
      <c r="W867" s="168">
        <v>0</v>
      </c>
      <c r="X867" s="168">
        <v>201</v>
      </c>
      <c r="Y867" s="168">
        <v>0</v>
      </c>
      <c r="Z867" s="168">
        <v>0</v>
      </c>
      <c r="AA867" s="168">
        <v>136</v>
      </c>
      <c r="AB867" s="168">
        <v>248</v>
      </c>
      <c r="AC867" s="168">
        <v>0</v>
      </c>
      <c r="AD867" s="168">
        <v>0</v>
      </c>
      <c r="AE867" s="168">
        <v>0</v>
      </c>
      <c r="AF867" s="168">
        <v>0</v>
      </c>
      <c r="AG867" s="168">
        <v>0</v>
      </c>
      <c r="AH867" s="168">
        <f t="shared" si="14"/>
        <v>694</v>
      </c>
      <c r="AI867" s="169">
        <v>44686</v>
      </c>
    </row>
    <row r="868" spans="1:35" x14ac:dyDescent="0.2">
      <c r="A868" s="34" t="s">
        <v>1123</v>
      </c>
      <c r="B868" s="34" t="s">
        <v>1124</v>
      </c>
      <c r="C868" s="34" t="s">
        <v>37</v>
      </c>
      <c r="D868" s="34" t="s">
        <v>38</v>
      </c>
      <c r="E868" s="167" t="s">
        <v>73</v>
      </c>
      <c r="F868" s="35">
        <v>992000</v>
      </c>
      <c r="G868" s="34" t="s">
        <v>74</v>
      </c>
      <c r="H868" s="34" t="s">
        <v>47</v>
      </c>
      <c r="I868" s="36">
        <v>44736</v>
      </c>
      <c r="J868" s="36">
        <v>44837</v>
      </c>
      <c r="K868" s="36">
        <v>45450</v>
      </c>
      <c r="L868" s="168">
        <v>0</v>
      </c>
      <c r="M868" s="168">
        <v>0</v>
      </c>
      <c r="N868" s="168">
        <v>0</v>
      </c>
      <c r="O868" s="168">
        <v>0</v>
      </c>
      <c r="P868" s="168">
        <v>0</v>
      </c>
      <c r="Q868" s="168">
        <v>0</v>
      </c>
      <c r="R868" s="168">
        <v>0</v>
      </c>
      <c r="S868" s="168">
        <v>0</v>
      </c>
      <c r="T868" s="168">
        <v>0</v>
      </c>
      <c r="U868" s="168">
        <v>0</v>
      </c>
      <c r="V868" s="168">
        <v>0</v>
      </c>
      <c r="W868" s="168">
        <v>0</v>
      </c>
      <c r="X868" s="168">
        <v>0</v>
      </c>
      <c r="Y868" s="168">
        <v>0</v>
      </c>
      <c r="Z868" s="168">
        <v>0</v>
      </c>
      <c r="AA868" s="168">
        <v>60</v>
      </c>
      <c r="AB868" s="168">
        <v>28</v>
      </c>
      <c r="AC868" s="168">
        <v>0</v>
      </c>
      <c r="AD868" s="168">
        <v>0</v>
      </c>
      <c r="AE868" s="168">
        <v>0</v>
      </c>
      <c r="AF868" s="168">
        <v>0</v>
      </c>
      <c r="AG868" s="168">
        <v>0</v>
      </c>
      <c r="AH868" s="168">
        <f t="shared" si="14"/>
        <v>88</v>
      </c>
      <c r="AI868" s="169">
        <v>44686</v>
      </c>
    </row>
    <row r="869" spans="1:35" x14ac:dyDescent="0.2">
      <c r="A869" s="34" t="s">
        <v>1123</v>
      </c>
      <c r="B869" s="34" t="s">
        <v>1124</v>
      </c>
      <c r="C869" s="34" t="s">
        <v>37</v>
      </c>
      <c r="D869" s="34" t="s">
        <v>42</v>
      </c>
      <c r="E869" s="167" t="s">
        <v>73</v>
      </c>
      <c r="F869" s="35">
        <v>992000</v>
      </c>
      <c r="G869" s="34" t="s">
        <v>74</v>
      </c>
      <c r="H869" s="34" t="s">
        <v>47</v>
      </c>
      <c r="I869" s="36">
        <v>44736</v>
      </c>
      <c r="J869" s="36">
        <v>44837</v>
      </c>
      <c r="K869" s="36">
        <v>45450</v>
      </c>
      <c r="L869" s="168">
        <v>0</v>
      </c>
      <c r="M869" s="168">
        <v>0</v>
      </c>
      <c r="N869" s="168">
        <v>0</v>
      </c>
      <c r="O869" s="168">
        <v>0</v>
      </c>
      <c r="P869" s="168">
        <v>0</v>
      </c>
      <c r="Q869" s="168">
        <v>0</v>
      </c>
      <c r="R869" s="168">
        <v>0</v>
      </c>
      <c r="S869" s="168">
        <v>0</v>
      </c>
      <c r="T869" s="168">
        <v>0</v>
      </c>
      <c r="U869" s="168">
        <v>0</v>
      </c>
      <c r="V869" s="168">
        <v>0</v>
      </c>
      <c r="W869" s="168">
        <v>0</v>
      </c>
      <c r="X869" s="168">
        <v>0</v>
      </c>
      <c r="Y869" s="168">
        <v>0</v>
      </c>
      <c r="Z869" s="168">
        <v>0</v>
      </c>
      <c r="AA869" s="168">
        <v>3</v>
      </c>
      <c r="AB869" s="168">
        <v>0</v>
      </c>
      <c r="AC869" s="168">
        <v>0</v>
      </c>
      <c r="AD869" s="168">
        <v>0</v>
      </c>
      <c r="AE869" s="168">
        <v>0</v>
      </c>
      <c r="AF869" s="168">
        <v>0</v>
      </c>
      <c r="AG869" s="168">
        <v>0</v>
      </c>
      <c r="AH869" s="168">
        <f t="shared" si="14"/>
        <v>3</v>
      </c>
      <c r="AI869" s="169">
        <v>44686</v>
      </c>
    </row>
    <row r="870" spans="1:35" x14ac:dyDescent="0.2">
      <c r="A870" s="34" t="s">
        <v>1123</v>
      </c>
      <c r="B870" s="34" t="s">
        <v>1124</v>
      </c>
      <c r="C870" s="34" t="s">
        <v>37</v>
      </c>
      <c r="D870" s="34" t="s">
        <v>43</v>
      </c>
      <c r="E870" s="167" t="s">
        <v>73</v>
      </c>
      <c r="F870" s="35">
        <v>992000</v>
      </c>
      <c r="G870" s="34" t="s">
        <v>74</v>
      </c>
      <c r="H870" s="34" t="s">
        <v>47</v>
      </c>
      <c r="I870" s="36">
        <v>44736</v>
      </c>
      <c r="J870" s="36">
        <v>44837</v>
      </c>
      <c r="K870" s="36">
        <v>45450</v>
      </c>
      <c r="L870" s="168">
        <v>0</v>
      </c>
      <c r="M870" s="168">
        <v>0</v>
      </c>
      <c r="N870" s="168">
        <v>0</v>
      </c>
      <c r="O870" s="168">
        <v>0</v>
      </c>
      <c r="P870" s="168">
        <v>0</v>
      </c>
      <c r="Q870" s="168">
        <v>0</v>
      </c>
      <c r="R870" s="168">
        <v>0</v>
      </c>
      <c r="S870" s="168">
        <v>0</v>
      </c>
      <c r="T870" s="168">
        <v>0</v>
      </c>
      <c r="U870" s="168">
        <v>0</v>
      </c>
      <c r="V870" s="168">
        <v>0</v>
      </c>
      <c r="W870" s="168">
        <v>0</v>
      </c>
      <c r="X870" s="168">
        <v>0</v>
      </c>
      <c r="Y870" s="168">
        <v>0</v>
      </c>
      <c r="Z870" s="168">
        <v>0</v>
      </c>
      <c r="AA870" s="168">
        <v>3</v>
      </c>
      <c r="AB870" s="168">
        <v>0</v>
      </c>
      <c r="AC870" s="168">
        <v>0</v>
      </c>
      <c r="AD870" s="168">
        <v>0</v>
      </c>
      <c r="AE870" s="168">
        <v>0</v>
      </c>
      <c r="AF870" s="168">
        <v>0</v>
      </c>
      <c r="AG870" s="168">
        <v>0</v>
      </c>
      <c r="AH870" s="168">
        <f t="shared" si="14"/>
        <v>3</v>
      </c>
      <c r="AI870" s="169">
        <v>44686</v>
      </c>
    </row>
    <row r="871" spans="1:35" x14ac:dyDescent="0.2">
      <c r="A871" s="34" t="s">
        <v>1125</v>
      </c>
      <c r="B871" s="34" t="s">
        <v>1126</v>
      </c>
      <c r="C871" s="34" t="s">
        <v>37</v>
      </c>
      <c r="D871" s="34" t="s">
        <v>38</v>
      </c>
      <c r="E871" s="167" t="s">
        <v>73</v>
      </c>
      <c r="F871" s="35">
        <v>168000</v>
      </c>
      <c r="G871" s="34" t="s">
        <v>74</v>
      </c>
      <c r="H871" s="34" t="s">
        <v>47</v>
      </c>
      <c r="I871" s="36">
        <v>44907</v>
      </c>
      <c r="J871" s="36">
        <v>45076</v>
      </c>
      <c r="K871" s="36">
        <v>45623</v>
      </c>
      <c r="L871" s="168">
        <v>32</v>
      </c>
      <c r="M871" s="168">
        <v>0</v>
      </c>
      <c r="N871" s="168">
        <v>0</v>
      </c>
      <c r="O871" s="168">
        <v>0</v>
      </c>
      <c r="P871" s="168">
        <v>0</v>
      </c>
      <c r="Q871" s="168">
        <v>0</v>
      </c>
      <c r="R871" s="168">
        <v>0</v>
      </c>
      <c r="S871" s="168">
        <v>0</v>
      </c>
      <c r="T871" s="168">
        <v>0</v>
      </c>
      <c r="U871" s="168">
        <v>10</v>
      </c>
      <c r="V871" s="168">
        <v>12</v>
      </c>
      <c r="W871" s="168">
        <v>0</v>
      </c>
      <c r="X871" s="168">
        <v>80</v>
      </c>
      <c r="Y871" s="168">
        <v>0</v>
      </c>
      <c r="Z871" s="168">
        <v>0</v>
      </c>
      <c r="AA871" s="168">
        <v>31</v>
      </c>
      <c r="AB871" s="168">
        <v>0</v>
      </c>
      <c r="AC871" s="168">
        <v>0</v>
      </c>
      <c r="AD871" s="168">
        <v>0</v>
      </c>
      <c r="AE871" s="168">
        <v>0</v>
      </c>
      <c r="AF871" s="168">
        <v>0</v>
      </c>
      <c r="AG871" s="168">
        <v>0</v>
      </c>
      <c r="AH871" s="168">
        <f t="shared" si="14"/>
        <v>165</v>
      </c>
      <c r="AI871" s="169">
        <v>44600</v>
      </c>
    </row>
    <row r="872" spans="1:35" x14ac:dyDescent="0.2">
      <c r="A872" s="34" t="s">
        <v>1125</v>
      </c>
      <c r="B872" s="34" t="s">
        <v>1126</v>
      </c>
      <c r="C872" s="34" t="s">
        <v>37</v>
      </c>
      <c r="D872" s="34" t="s">
        <v>42</v>
      </c>
      <c r="E872" s="167" t="s">
        <v>73</v>
      </c>
      <c r="F872" s="35">
        <v>168000</v>
      </c>
      <c r="G872" s="34" t="s">
        <v>74</v>
      </c>
      <c r="H872" s="34" t="s">
        <v>75</v>
      </c>
      <c r="I872" s="36">
        <v>44907</v>
      </c>
      <c r="J872" s="36">
        <v>45076</v>
      </c>
      <c r="K872" s="36">
        <v>45623</v>
      </c>
      <c r="L872" s="168">
        <v>52</v>
      </c>
      <c r="M872" s="168">
        <v>0</v>
      </c>
      <c r="N872" s="168">
        <v>0</v>
      </c>
      <c r="O872" s="168">
        <v>0</v>
      </c>
      <c r="P872" s="168">
        <v>0</v>
      </c>
      <c r="Q872" s="168">
        <v>0</v>
      </c>
      <c r="R872" s="168">
        <v>0</v>
      </c>
      <c r="S872" s="168">
        <v>0</v>
      </c>
      <c r="T872" s="168">
        <v>0</v>
      </c>
      <c r="U872" s="168">
        <v>4</v>
      </c>
      <c r="V872" s="168">
        <v>38</v>
      </c>
      <c r="W872" s="168">
        <v>0</v>
      </c>
      <c r="X872" s="168">
        <v>53</v>
      </c>
      <c r="Y872" s="168">
        <v>0</v>
      </c>
      <c r="Z872" s="168">
        <v>0</v>
      </c>
      <c r="AA872" s="168">
        <v>2</v>
      </c>
      <c r="AB872" s="168">
        <v>0</v>
      </c>
      <c r="AC872" s="168">
        <v>0</v>
      </c>
      <c r="AD872" s="168">
        <v>0</v>
      </c>
      <c r="AE872" s="168">
        <v>0</v>
      </c>
      <c r="AF872" s="168">
        <v>0</v>
      </c>
      <c r="AG872" s="168">
        <v>0</v>
      </c>
      <c r="AH872" s="168">
        <f t="shared" si="14"/>
        <v>149</v>
      </c>
      <c r="AI872" s="169">
        <v>44600</v>
      </c>
    </row>
    <row r="873" spans="1:35" x14ac:dyDescent="0.2">
      <c r="A873" s="34" t="s">
        <v>1125</v>
      </c>
      <c r="B873" s="34" t="s">
        <v>1126</v>
      </c>
      <c r="C873" s="34" t="s">
        <v>37</v>
      </c>
      <c r="D873" s="34" t="s">
        <v>43</v>
      </c>
      <c r="E873" s="167" t="s">
        <v>73</v>
      </c>
      <c r="F873" s="35">
        <v>168000</v>
      </c>
      <c r="G873" s="34" t="s">
        <v>74</v>
      </c>
      <c r="H873" s="34" t="s">
        <v>75</v>
      </c>
      <c r="I873" s="36">
        <v>44907</v>
      </c>
      <c r="J873" s="36">
        <v>45076</v>
      </c>
      <c r="K873" s="36">
        <v>45623</v>
      </c>
      <c r="L873" s="168">
        <v>0</v>
      </c>
      <c r="M873" s="168">
        <v>0</v>
      </c>
      <c r="N873" s="168">
        <v>0</v>
      </c>
      <c r="O873" s="168">
        <v>0</v>
      </c>
      <c r="P873" s="168">
        <v>0</v>
      </c>
      <c r="Q873" s="168">
        <v>0</v>
      </c>
      <c r="R873" s="168">
        <v>0</v>
      </c>
      <c r="S873" s="168">
        <v>0</v>
      </c>
      <c r="T873" s="168">
        <v>0</v>
      </c>
      <c r="U873" s="168">
        <v>0</v>
      </c>
      <c r="V873" s="168">
        <v>0</v>
      </c>
      <c r="W873" s="168">
        <v>0</v>
      </c>
      <c r="X873" s="168">
        <v>0</v>
      </c>
      <c r="Y873" s="168">
        <v>0</v>
      </c>
      <c r="Z873" s="168">
        <v>0</v>
      </c>
      <c r="AA873" s="168">
        <v>2</v>
      </c>
      <c r="AB873" s="168">
        <v>0</v>
      </c>
      <c r="AC873" s="168">
        <v>0</v>
      </c>
      <c r="AD873" s="168">
        <v>0</v>
      </c>
      <c r="AE873" s="168">
        <v>0</v>
      </c>
      <c r="AF873" s="168">
        <v>0</v>
      </c>
      <c r="AG873" s="168">
        <v>0</v>
      </c>
      <c r="AH873" s="168">
        <f t="shared" si="14"/>
        <v>2</v>
      </c>
      <c r="AI873" s="169">
        <v>44600</v>
      </c>
    </row>
    <row r="874" spans="1:35" x14ac:dyDescent="0.2">
      <c r="A874" s="34" t="s">
        <v>1125</v>
      </c>
      <c r="B874" s="34" t="s">
        <v>1126</v>
      </c>
      <c r="C874" s="34" t="s">
        <v>37</v>
      </c>
      <c r="D874" s="34" t="s">
        <v>44</v>
      </c>
      <c r="E874" s="167" t="s">
        <v>73</v>
      </c>
      <c r="F874" s="35">
        <v>168000</v>
      </c>
      <c r="G874" s="34" t="s">
        <v>74</v>
      </c>
      <c r="H874" s="34" t="s">
        <v>75</v>
      </c>
      <c r="I874" s="36">
        <v>44907</v>
      </c>
      <c r="J874" s="36">
        <v>45076</v>
      </c>
      <c r="K874" s="36">
        <v>45623</v>
      </c>
      <c r="L874" s="168">
        <v>0</v>
      </c>
      <c r="M874" s="168">
        <v>0</v>
      </c>
      <c r="N874" s="168">
        <v>0</v>
      </c>
      <c r="O874" s="168">
        <v>0</v>
      </c>
      <c r="P874" s="168">
        <v>0</v>
      </c>
      <c r="Q874" s="168">
        <v>0</v>
      </c>
      <c r="R874" s="168">
        <v>0</v>
      </c>
      <c r="S874" s="168">
        <v>0</v>
      </c>
      <c r="T874" s="168">
        <v>0</v>
      </c>
      <c r="U874" s="168">
        <v>0</v>
      </c>
      <c r="V874" s="168">
        <v>0</v>
      </c>
      <c r="W874" s="168">
        <v>0</v>
      </c>
      <c r="X874" s="168">
        <v>0</v>
      </c>
      <c r="Y874" s="168">
        <v>0</v>
      </c>
      <c r="Z874" s="168">
        <v>0</v>
      </c>
      <c r="AA874" s="168">
        <v>2</v>
      </c>
      <c r="AB874" s="168">
        <v>0</v>
      </c>
      <c r="AC874" s="168">
        <v>0</v>
      </c>
      <c r="AD874" s="168">
        <v>0</v>
      </c>
      <c r="AE874" s="168">
        <v>0</v>
      </c>
      <c r="AF874" s="168">
        <v>0</v>
      </c>
      <c r="AG874" s="168">
        <v>0</v>
      </c>
      <c r="AH874" s="168">
        <f t="shared" si="14"/>
        <v>2</v>
      </c>
      <c r="AI874" s="169">
        <v>44600</v>
      </c>
    </row>
    <row r="875" spans="1:35" x14ac:dyDescent="0.2">
      <c r="A875" s="34" t="s">
        <v>1125</v>
      </c>
      <c r="B875" s="34" t="s">
        <v>1126</v>
      </c>
      <c r="C875" s="34" t="s">
        <v>37</v>
      </c>
      <c r="D875" s="34" t="s">
        <v>168</v>
      </c>
      <c r="E875" s="167" t="s">
        <v>73</v>
      </c>
      <c r="F875" s="35">
        <v>168000</v>
      </c>
      <c r="G875" s="34" t="s">
        <v>74</v>
      </c>
      <c r="H875" s="34" t="s">
        <v>75</v>
      </c>
      <c r="I875" s="36">
        <v>44907</v>
      </c>
      <c r="J875" s="36">
        <v>45076</v>
      </c>
      <c r="K875" s="36">
        <v>45623</v>
      </c>
      <c r="L875" s="168">
        <v>0</v>
      </c>
      <c r="M875" s="168">
        <v>0</v>
      </c>
      <c r="N875" s="168">
        <v>0</v>
      </c>
      <c r="O875" s="168">
        <v>0</v>
      </c>
      <c r="P875" s="168">
        <v>0</v>
      </c>
      <c r="Q875" s="168">
        <v>0</v>
      </c>
      <c r="R875" s="168">
        <v>0</v>
      </c>
      <c r="S875" s="168">
        <v>0</v>
      </c>
      <c r="T875" s="168">
        <v>0</v>
      </c>
      <c r="U875" s="168">
        <v>0</v>
      </c>
      <c r="V875" s="168">
        <v>0</v>
      </c>
      <c r="W875" s="168">
        <v>0</v>
      </c>
      <c r="X875" s="168">
        <v>0</v>
      </c>
      <c r="Y875" s="168">
        <v>0</v>
      </c>
      <c r="Z875" s="168">
        <v>0</v>
      </c>
      <c r="AA875" s="168">
        <v>2</v>
      </c>
      <c r="AB875" s="168">
        <v>0</v>
      </c>
      <c r="AC875" s="168">
        <v>0</v>
      </c>
      <c r="AD875" s="168">
        <v>0</v>
      </c>
      <c r="AE875" s="168">
        <v>0</v>
      </c>
      <c r="AF875" s="168">
        <v>0</v>
      </c>
      <c r="AG875" s="168">
        <v>0</v>
      </c>
      <c r="AH875" s="168">
        <f t="shared" si="14"/>
        <v>2</v>
      </c>
      <c r="AI875" s="169">
        <v>44600</v>
      </c>
    </row>
    <row r="876" spans="1:35" x14ac:dyDescent="0.2">
      <c r="A876" s="34" t="s">
        <v>1125</v>
      </c>
      <c r="B876" s="34" t="s">
        <v>1126</v>
      </c>
      <c r="C876" s="34" t="s">
        <v>37</v>
      </c>
      <c r="D876" s="34" t="s">
        <v>48</v>
      </c>
      <c r="E876" s="167" t="s">
        <v>73</v>
      </c>
      <c r="F876" s="35">
        <v>168000</v>
      </c>
      <c r="G876" s="34" t="s">
        <v>74</v>
      </c>
      <c r="H876" s="34" t="s">
        <v>75</v>
      </c>
      <c r="I876" s="36">
        <v>44907</v>
      </c>
      <c r="J876" s="36">
        <v>45076</v>
      </c>
      <c r="K876" s="36">
        <v>45623</v>
      </c>
      <c r="L876" s="168">
        <v>0</v>
      </c>
      <c r="M876" s="168">
        <v>0</v>
      </c>
      <c r="N876" s="168">
        <v>0</v>
      </c>
      <c r="O876" s="168">
        <v>0</v>
      </c>
      <c r="P876" s="168">
        <v>0</v>
      </c>
      <c r="Q876" s="168">
        <v>0</v>
      </c>
      <c r="R876" s="168">
        <v>0</v>
      </c>
      <c r="S876" s="168">
        <v>0</v>
      </c>
      <c r="T876" s="168">
        <v>0</v>
      </c>
      <c r="U876" s="168">
        <v>0</v>
      </c>
      <c r="V876" s="168">
        <v>0</v>
      </c>
      <c r="W876" s="168">
        <v>0</v>
      </c>
      <c r="X876" s="168">
        <v>0</v>
      </c>
      <c r="Y876" s="168">
        <v>0</v>
      </c>
      <c r="Z876" s="168">
        <v>0</v>
      </c>
      <c r="AA876" s="168">
        <v>3</v>
      </c>
      <c r="AB876" s="168">
        <v>0</v>
      </c>
      <c r="AC876" s="168">
        <v>0</v>
      </c>
      <c r="AD876" s="168">
        <v>0</v>
      </c>
      <c r="AE876" s="168">
        <v>0</v>
      </c>
      <c r="AF876" s="168">
        <v>0</v>
      </c>
      <c r="AG876" s="168">
        <v>0</v>
      </c>
      <c r="AH876" s="168">
        <f t="shared" si="14"/>
        <v>3</v>
      </c>
      <c r="AI876" s="169">
        <v>44600</v>
      </c>
    </row>
    <row r="877" spans="1:35" x14ac:dyDescent="0.2">
      <c r="A877" s="34" t="s">
        <v>1127</v>
      </c>
      <c r="B877" s="34" t="s">
        <v>1128</v>
      </c>
      <c r="C877" s="34" t="s">
        <v>37</v>
      </c>
      <c r="D877" s="34" t="s">
        <v>38</v>
      </c>
      <c r="E877" s="167" t="s">
        <v>135</v>
      </c>
      <c r="F877" s="35">
        <v>266000</v>
      </c>
      <c r="G877" s="34" t="s">
        <v>167</v>
      </c>
      <c r="H877" s="34" t="s">
        <v>47</v>
      </c>
      <c r="I877" s="36">
        <v>45012</v>
      </c>
      <c r="J877" s="36">
        <v>45127</v>
      </c>
      <c r="K877" s="36">
        <v>45804</v>
      </c>
      <c r="L877" s="168">
        <v>11</v>
      </c>
      <c r="M877" s="168">
        <v>0</v>
      </c>
      <c r="N877" s="168">
        <v>0</v>
      </c>
      <c r="O877" s="168">
        <v>0</v>
      </c>
      <c r="P877" s="168">
        <v>0</v>
      </c>
      <c r="Q877" s="168">
        <v>0</v>
      </c>
      <c r="R877" s="168">
        <v>0</v>
      </c>
      <c r="S877" s="168">
        <v>0</v>
      </c>
      <c r="T877" s="168">
        <v>0</v>
      </c>
      <c r="U877" s="168">
        <v>1</v>
      </c>
      <c r="V877" s="168">
        <v>75</v>
      </c>
      <c r="W877" s="168">
        <v>0</v>
      </c>
      <c r="X877" s="168">
        <v>114</v>
      </c>
      <c r="Y877" s="168">
        <v>0</v>
      </c>
      <c r="Z877" s="168">
        <v>0</v>
      </c>
      <c r="AA877" s="168">
        <v>0</v>
      </c>
      <c r="AB877" s="168">
        <v>0</v>
      </c>
      <c r="AC877" s="168">
        <v>0</v>
      </c>
      <c r="AD877" s="168">
        <v>0</v>
      </c>
      <c r="AE877" s="168">
        <v>0</v>
      </c>
      <c r="AF877" s="168">
        <v>0</v>
      </c>
      <c r="AG877" s="168">
        <v>0</v>
      </c>
      <c r="AH877" s="168">
        <f t="shared" si="14"/>
        <v>201</v>
      </c>
      <c r="AI877" s="169">
        <v>44389</v>
      </c>
    </row>
    <row r="878" spans="1:35" x14ac:dyDescent="0.2">
      <c r="A878" s="34" t="s">
        <v>1127</v>
      </c>
      <c r="B878" s="34" t="s">
        <v>1128</v>
      </c>
      <c r="C878" s="34" t="s">
        <v>37</v>
      </c>
      <c r="D878" s="34" t="s">
        <v>42</v>
      </c>
      <c r="E878" s="167" t="s">
        <v>135</v>
      </c>
      <c r="F878" s="35">
        <v>266000</v>
      </c>
      <c r="G878" s="34" t="s">
        <v>167</v>
      </c>
      <c r="H878" s="34" t="s">
        <v>47</v>
      </c>
      <c r="I878" s="36">
        <v>45012</v>
      </c>
      <c r="J878" s="36">
        <v>45127</v>
      </c>
      <c r="K878" s="36">
        <v>45804</v>
      </c>
      <c r="L878" s="168">
        <v>8</v>
      </c>
      <c r="M878" s="168">
        <v>0</v>
      </c>
      <c r="N878" s="168">
        <v>0</v>
      </c>
      <c r="O878" s="168">
        <v>0</v>
      </c>
      <c r="P878" s="168">
        <v>0</v>
      </c>
      <c r="Q878" s="168">
        <v>0</v>
      </c>
      <c r="R878" s="168">
        <v>0</v>
      </c>
      <c r="S878" s="168">
        <v>0</v>
      </c>
      <c r="T878" s="168">
        <v>0</v>
      </c>
      <c r="U878" s="168">
        <v>1</v>
      </c>
      <c r="V878" s="168">
        <v>0</v>
      </c>
      <c r="W878" s="168">
        <v>0</v>
      </c>
      <c r="X878" s="168">
        <v>0</v>
      </c>
      <c r="Y878" s="168">
        <v>0</v>
      </c>
      <c r="Z878" s="168">
        <v>0</v>
      </c>
      <c r="AA878" s="168">
        <v>0</v>
      </c>
      <c r="AB878" s="168">
        <v>0</v>
      </c>
      <c r="AC878" s="168">
        <v>0</v>
      </c>
      <c r="AD878" s="168">
        <v>0</v>
      </c>
      <c r="AE878" s="168">
        <v>0</v>
      </c>
      <c r="AF878" s="168">
        <v>0</v>
      </c>
      <c r="AG878" s="168">
        <v>0</v>
      </c>
      <c r="AH878" s="168">
        <f t="shared" si="14"/>
        <v>9</v>
      </c>
      <c r="AI878" s="169">
        <v>44389</v>
      </c>
    </row>
    <row r="879" spans="1:35" x14ac:dyDescent="0.2">
      <c r="A879" s="34" t="s">
        <v>1129</v>
      </c>
      <c r="B879" s="34" t="s">
        <v>1130</v>
      </c>
      <c r="C879" s="34" t="s">
        <v>37</v>
      </c>
      <c r="D879" s="34" t="s">
        <v>42</v>
      </c>
      <c r="E879" s="167" t="s">
        <v>39</v>
      </c>
      <c r="F879" s="35">
        <v>761000</v>
      </c>
      <c r="G879" s="34" t="s">
        <v>167</v>
      </c>
      <c r="H879" s="34" t="s">
        <v>47</v>
      </c>
      <c r="I879" s="36">
        <v>45566</v>
      </c>
      <c r="J879" s="36">
        <v>45689</v>
      </c>
      <c r="K879" s="36">
        <v>46310</v>
      </c>
      <c r="L879" s="168">
        <v>141</v>
      </c>
      <c r="M879" s="168">
        <v>0</v>
      </c>
      <c r="N879" s="168">
        <v>0</v>
      </c>
      <c r="O879" s="168">
        <v>0</v>
      </c>
      <c r="P879" s="168">
        <v>0</v>
      </c>
      <c r="Q879" s="168">
        <v>0</v>
      </c>
      <c r="R879" s="168">
        <v>0</v>
      </c>
      <c r="S879" s="168">
        <v>0</v>
      </c>
      <c r="T879" s="168">
        <v>0</v>
      </c>
      <c r="U879" s="168">
        <v>17</v>
      </c>
      <c r="V879" s="168">
        <v>0</v>
      </c>
      <c r="W879" s="168">
        <v>0</v>
      </c>
      <c r="X879" s="168">
        <v>130</v>
      </c>
      <c r="Y879" s="168">
        <v>0</v>
      </c>
      <c r="Z879" s="168">
        <v>0</v>
      </c>
      <c r="AA879" s="168">
        <v>71</v>
      </c>
      <c r="AB879" s="168">
        <v>0</v>
      </c>
      <c r="AC879" s="168">
        <v>0</v>
      </c>
      <c r="AD879" s="168">
        <v>0</v>
      </c>
      <c r="AE879" s="168">
        <v>0</v>
      </c>
      <c r="AF879" s="168">
        <v>0</v>
      </c>
      <c r="AG879" s="168">
        <v>0</v>
      </c>
      <c r="AH879" s="168">
        <f t="shared" si="14"/>
        <v>359</v>
      </c>
      <c r="AI879" s="169">
        <v>44875</v>
      </c>
    </row>
    <row r="880" spans="1:35" x14ac:dyDescent="0.2">
      <c r="A880" s="34" t="s">
        <v>1129</v>
      </c>
      <c r="B880" s="34" t="s">
        <v>1130</v>
      </c>
      <c r="C880" s="34" t="s">
        <v>37</v>
      </c>
      <c r="D880" s="34" t="s">
        <v>43</v>
      </c>
      <c r="E880" s="167" t="s">
        <v>39</v>
      </c>
      <c r="F880" s="35">
        <v>761000</v>
      </c>
      <c r="G880" s="34" t="s">
        <v>167</v>
      </c>
      <c r="H880" s="34" t="s">
        <v>47</v>
      </c>
      <c r="I880" s="36">
        <v>45566</v>
      </c>
      <c r="J880" s="36">
        <v>45689</v>
      </c>
      <c r="K880" s="36">
        <v>46310</v>
      </c>
      <c r="L880" s="168">
        <v>141</v>
      </c>
      <c r="M880" s="168">
        <v>0</v>
      </c>
      <c r="N880" s="168">
        <v>0</v>
      </c>
      <c r="O880" s="168">
        <v>0</v>
      </c>
      <c r="P880" s="168">
        <v>0</v>
      </c>
      <c r="Q880" s="168">
        <v>0</v>
      </c>
      <c r="R880" s="168">
        <v>0</v>
      </c>
      <c r="S880" s="168">
        <v>0</v>
      </c>
      <c r="T880" s="168">
        <v>0</v>
      </c>
      <c r="U880" s="168">
        <v>7</v>
      </c>
      <c r="V880" s="168">
        <v>63</v>
      </c>
      <c r="W880" s="168">
        <v>0</v>
      </c>
      <c r="X880" s="168">
        <v>0</v>
      </c>
      <c r="Y880" s="168">
        <v>0</v>
      </c>
      <c r="Z880" s="168">
        <v>0</v>
      </c>
      <c r="AA880" s="168">
        <v>144</v>
      </c>
      <c r="AB880" s="168">
        <v>0</v>
      </c>
      <c r="AC880" s="168">
        <v>0</v>
      </c>
      <c r="AD880" s="168">
        <v>0</v>
      </c>
      <c r="AE880" s="168">
        <v>0</v>
      </c>
      <c r="AF880" s="168">
        <v>0</v>
      </c>
      <c r="AG880" s="168">
        <v>0</v>
      </c>
      <c r="AH880" s="168">
        <f t="shared" si="14"/>
        <v>355</v>
      </c>
      <c r="AI880" s="169">
        <v>44875</v>
      </c>
    </row>
    <row r="881" spans="1:35" x14ac:dyDescent="0.2">
      <c r="A881" s="34" t="s">
        <v>1129</v>
      </c>
      <c r="B881" s="34" t="s">
        <v>1130</v>
      </c>
      <c r="C881" s="34" t="s">
        <v>37</v>
      </c>
      <c r="D881" s="34" t="s">
        <v>44</v>
      </c>
      <c r="E881" s="167" t="s">
        <v>39</v>
      </c>
      <c r="F881" s="35">
        <v>761000</v>
      </c>
      <c r="G881" s="34" t="s">
        <v>167</v>
      </c>
      <c r="H881" s="34" t="s">
        <v>47</v>
      </c>
      <c r="I881" s="36">
        <v>45566</v>
      </c>
      <c r="J881" s="36">
        <v>45689</v>
      </c>
      <c r="K881" s="36">
        <v>46310</v>
      </c>
      <c r="L881" s="168">
        <v>0</v>
      </c>
      <c r="M881" s="168">
        <v>0</v>
      </c>
      <c r="N881" s="168">
        <v>0</v>
      </c>
      <c r="O881" s="168">
        <v>0</v>
      </c>
      <c r="P881" s="168">
        <v>0</v>
      </c>
      <c r="Q881" s="168">
        <v>0</v>
      </c>
      <c r="R881" s="168">
        <v>0</v>
      </c>
      <c r="S881" s="168">
        <v>0</v>
      </c>
      <c r="T881" s="168">
        <v>0</v>
      </c>
      <c r="U881" s="168">
        <v>0</v>
      </c>
      <c r="V881" s="168">
        <v>0</v>
      </c>
      <c r="W881" s="168">
        <v>0</v>
      </c>
      <c r="X881" s="168">
        <v>0</v>
      </c>
      <c r="Y881" s="168">
        <v>0</v>
      </c>
      <c r="Z881" s="168">
        <v>0</v>
      </c>
      <c r="AA881" s="168">
        <v>2</v>
      </c>
      <c r="AB881" s="168">
        <v>0</v>
      </c>
      <c r="AC881" s="168">
        <v>0</v>
      </c>
      <c r="AD881" s="168">
        <v>0</v>
      </c>
      <c r="AE881" s="168">
        <v>0</v>
      </c>
      <c r="AF881" s="168">
        <v>0</v>
      </c>
      <c r="AG881" s="168">
        <v>0</v>
      </c>
      <c r="AH881" s="168">
        <f t="shared" si="14"/>
        <v>2</v>
      </c>
      <c r="AI881" s="169">
        <v>44875</v>
      </c>
    </row>
    <row r="882" spans="1:35" x14ac:dyDescent="0.2">
      <c r="A882" s="34" t="s">
        <v>1129</v>
      </c>
      <c r="B882" s="34" t="s">
        <v>1130</v>
      </c>
      <c r="C882" s="34" t="s">
        <v>37</v>
      </c>
      <c r="D882" s="34" t="s">
        <v>48</v>
      </c>
      <c r="E882" s="167" t="s">
        <v>39</v>
      </c>
      <c r="F882" s="35">
        <v>761000</v>
      </c>
      <c r="G882" s="34" t="s">
        <v>167</v>
      </c>
      <c r="H882" s="34" t="s">
        <v>47</v>
      </c>
      <c r="I882" s="36">
        <v>45566</v>
      </c>
      <c r="J882" s="36">
        <v>45689</v>
      </c>
      <c r="K882" s="36">
        <v>46310</v>
      </c>
      <c r="L882" s="168">
        <v>0</v>
      </c>
      <c r="M882" s="168">
        <v>0</v>
      </c>
      <c r="N882" s="168">
        <v>0</v>
      </c>
      <c r="O882" s="168">
        <v>0</v>
      </c>
      <c r="P882" s="168">
        <v>0</v>
      </c>
      <c r="Q882" s="168">
        <v>0</v>
      </c>
      <c r="R882" s="168">
        <v>0</v>
      </c>
      <c r="S882" s="168">
        <v>0</v>
      </c>
      <c r="T882" s="168">
        <v>0</v>
      </c>
      <c r="U882" s="168">
        <v>0</v>
      </c>
      <c r="V882" s="168">
        <v>0</v>
      </c>
      <c r="W882" s="168">
        <v>0</v>
      </c>
      <c r="X882" s="168">
        <v>0</v>
      </c>
      <c r="Y882" s="168">
        <v>0</v>
      </c>
      <c r="Z882" s="168">
        <v>0</v>
      </c>
      <c r="AA882" s="168">
        <v>2</v>
      </c>
      <c r="AB882" s="168">
        <v>0</v>
      </c>
      <c r="AC882" s="168">
        <v>0</v>
      </c>
      <c r="AD882" s="168">
        <v>0</v>
      </c>
      <c r="AE882" s="168">
        <v>0</v>
      </c>
      <c r="AF882" s="168">
        <v>0</v>
      </c>
      <c r="AG882" s="168">
        <v>0</v>
      </c>
      <c r="AH882" s="168">
        <f t="shared" si="14"/>
        <v>2</v>
      </c>
      <c r="AI882" s="169">
        <v>44875</v>
      </c>
    </row>
    <row r="883" spans="1:35" x14ac:dyDescent="0.2">
      <c r="A883" s="34" t="s">
        <v>1131</v>
      </c>
      <c r="B883" s="34" t="s">
        <v>1132</v>
      </c>
      <c r="C883" s="34" t="s">
        <v>37</v>
      </c>
      <c r="D883" s="34" t="s">
        <v>38</v>
      </c>
      <c r="E883" s="167" t="s">
        <v>73</v>
      </c>
      <c r="F883" s="35">
        <v>174000</v>
      </c>
      <c r="G883" s="34" t="s">
        <v>74</v>
      </c>
      <c r="H883" s="34" t="s">
        <v>75</v>
      </c>
      <c r="I883" s="36">
        <v>44979</v>
      </c>
      <c r="J883" s="36">
        <v>45057</v>
      </c>
      <c r="K883" s="36">
        <v>45460</v>
      </c>
      <c r="L883" s="168">
        <v>0</v>
      </c>
      <c r="M883" s="168">
        <v>0</v>
      </c>
      <c r="N883" s="168">
        <v>0</v>
      </c>
      <c r="O883" s="168">
        <v>0</v>
      </c>
      <c r="P883" s="168">
        <v>0</v>
      </c>
      <c r="Q883" s="168">
        <v>0</v>
      </c>
      <c r="R883" s="168">
        <v>0</v>
      </c>
      <c r="S883" s="168">
        <v>0</v>
      </c>
      <c r="T883" s="168">
        <v>0</v>
      </c>
      <c r="U883" s="168">
        <v>0</v>
      </c>
      <c r="V883" s="168">
        <v>0</v>
      </c>
      <c r="W883" s="168">
        <v>0</v>
      </c>
      <c r="X883" s="168">
        <v>0</v>
      </c>
      <c r="Y883" s="168">
        <v>0</v>
      </c>
      <c r="Z883" s="168">
        <v>0</v>
      </c>
      <c r="AA883" s="168">
        <v>26</v>
      </c>
      <c r="AB883" s="168">
        <v>0</v>
      </c>
      <c r="AC883" s="168">
        <v>0</v>
      </c>
      <c r="AD883" s="168">
        <v>0</v>
      </c>
      <c r="AE883" s="168">
        <v>0</v>
      </c>
      <c r="AF883" s="168">
        <v>0</v>
      </c>
      <c r="AG883" s="168">
        <v>0</v>
      </c>
      <c r="AH883" s="168">
        <f t="shared" si="14"/>
        <v>26</v>
      </c>
      <c r="AI883" s="169">
        <v>44845</v>
      </c>
    </row>
    <row r="884" spans="1:35" x14ac:dyDescent="0.2">
      <c r="A884" s="34" t="s">
        <v>1131</v>
      </c>
      <c r="B884" s="34" t="s">
        <v>1132</v>
      </c>
      <c r="C884" s="34" t="s">
        <v>37</v>
      </c>
      <c r="D884" s="34" t="s">
        <v>38</v>
      </c>
      <c r="E884" s="167" t="s">
        <v>73</v>
      </c>
      <c r="F884" s="35">
        <v>174000</v>
      </c>
      <c r="G884" s="34" t="s">
        <v>74</v>
      </c>
      <c r="H884" s="34" t="s">
        <v>47</v>
      </c>
      <c r="I884" s="36">
        <v>44979</v>
      </c>
      <c r="J884" s="36">
        <v>45057</v>
      </c>
      <c r="K884" s="36">
        <v>45460</v>
      </c>
      <c r="L884" s="168">
        <v>0</v>
      </c>
      <c r="M884" s="168">
        <v>0</v>
      </c>
      <c r="N884" s="168">
        <v>0</v>
      </c>
      <c r="O884" s="168">
        <v>0</v>
      </c>
      <c r="P884" s="168">
        <v>0</v>
      </c>
      <c r="Q884" s="168">
        <v>0</v>
      </c>
      <c r="R884" s="168">
        <v>0</v>
      </c>
      <c r="S884" s="168">
        <v>0</v>
      </c>
      <c r="T884" s="168">
        <v>0</v>
      </c>
      <c r="U884" s="168">
        <v>0</v>
      </c>
      <c r="V884" s="168">
        <v>8</v>
      </c>
      <c r="W884" s="168">
        <v>0</v>
      </c>
      <c r="X884" s="168">
        <v>103</v>
      </c>
      <c r="Y884" s="168">
        <v>0</v>
      </c>
      <c r="Z884" s="168">
        <v>0</v>
      </c>
      <c r="AA884" s="168">
        <v>58</v>
      </c>
      <c r="AB884" s="168">
        <v>0</v>
      </c>
      <c r="AC884" s="168">
        <v>0</v>
      </c>
      <c r="AD884" s="168">
        <v>0</v>
      </c>
      <c r="AE884" s="168">
        <v>0</v>
      </c>
      <c r="AF884" s="168">
        <v>0</v>
      </c>
      <c r="AG884" s="168">
        <v>0</v>
      </c>
      <c r="AH884" s="168">
        <f t="shared" si="14"/>
        <v>169</v>
      </c>
      <c r="AI884" s="169">
        <v>44845</v>
      </c>
    </row>
    <row r="885" spans="1:35" x14ac:dyDescent="0.2">
      <c r="A885" s="34" t="s">
        <v>1131</v>
      </c>
      <c r="B885" s="34" t="s">
        <v>1132</v>
      </c>
      <c r="C885" s="34" t="s">
        <v>37</v>
      </c>
      <c r="D885" s="34" t="s">
        <v>42</v>
      </c>
      <c r="E885" s="167" t="s">
        <v>73</v>
      </c>
      <c r="F885" s="35">
        <v>174000</v>
      </c>
      <c r="G885" s="34" t="s">
        <v>74</v>
      </c>
      <c r="H885" s="34" t="s">
        <v>75</v>
      </c>
      <c r="I885" s="36">
        <v>44979</v>
      </c>
      <c r="J885" s="36">
        <v>45057</v>
      </c>
      <c r="K885" s="36">
        <v>45460</v>
      </c>
      <c r="L885" s="168">
        <v>0</v>
      </c>
      <c r="M885" s="168">
        <v>0</v>
      </c>
      <c r="N885" s="168">
        <v>0</v>
      </c>
      <c r="O885" s="168">
        <v>0</v>
      </c>
      <c r="P885" s="168">
        <v>0</v>
      </c>
      <c r="Q885" s="168">
        <v>0</v>
      </c>
      <c r="R885" s="168">
        <v>0</v>
      </c>
      <c r="S885" s="168">
        <v>0</v>
      </c>
      <c r="T885" s="168">
        <v>0</v>
      </c>
      <c r="U885" s="168">
        <v>0</v>
      </c>
      <c r="V885" s="168">
        <v>0</v>
      </c>
      <c r="W885" s="168">
        <v>0</v>
      </c>
      <c r="X885" s="168">
        <v>0</v>
      </c>
      <c r="Y885" s="168">
        <v>0</v>
      </c>
      <c r="Z885" s="168">
        <v>0</v>
      </c>
      <c r="AA885" s="168">
        <v>2</v>
      </c>
      <c r="AB885" s="168">
        <v>0</v>
      </c>
      <c r="AC885" s="168">
        <v>0</v>
      </c>
      <c r="AD885" s="168">
        <v>0</v>
      </c>
      <c r="AE885" s="168">
        <v>0</v>
      </c>
      <c r="AF885" s="168">
        <v>0</v>
      </c>
      <c r="AG885" s="168">
        <v>0</v>
      </c>
      <c r="AH885" s="168">
        <f t="shared" si="14"/>
        <v>2</v>
      </c>
      <c r="AI885" s="169">
        <v>44845</v>
      </c>
    </row>
    <row r="886" spans="1:35" x14ac:dyDescent="0.2">
      <c r="A886" s="34" t="s">
        <v>1131</v>
      </c>
      <c r="B886" s="34" t="s">
        <v>1132</v>
      </c>
      <c r="C886" s="34" t="s">
        <v>37</v>
      </c>
      <c r="D886" s="34" t="s">
        <v>43</v>
      </c>
      <c r="E886" s="167" t="s">
        <v>73</v>
      </c>
      <c r="F886" s="35">
        <v>174000</v>
      </c>
      <c r="G886" s="34" t="s">
        <v>74</v>
      </c>
      <c r="H886" s="34" t="s">
        <v>75</v>
      </c>
      <c r="I886" s="36">
        <v>44979</v>
      </c>
      <c r="J886" s="36">
        <v>45057</v>
      </c>
      <c r="K886" s="36">
        <v>45460</v>
      </c>
      <c r="L886" s="168">
        <v>0</v>
      </c>
      <c r="M886" s="168">
        <v>0</v>
      </c>
      <c r="N886" s="168">
        <v>0</v>
      </c>
      <c r="O886" s="168">
        <v>0</v>
      </c>
      <c r="P886" s="168">
        <v>0</v>
      </c>
      <c r="Q886" s="168">
        <v>0</v>
      </c>
      <c r="R886" s="168">
        <v>0</v>
      </c>
      <c r="S886" s="168">
        <v>0</v>
      </c>
      <c r="T886" s="168">
        <v>0</v>
      </c>
      <c r="U886" s="168">
        <v>0</v>
      </c>
      <c r="V886" s="168">
        <v>0</v>
      </c>
      <c r="W886" s="168">
        <v>0</v>
      </c>
      <c r="X886" s="168">
        <v>0</v>
      </c>
      <c r="Y886" s="168">
        <v>0</v>
      </c>
      <c r="Z886" s="168">
        <v>0</v>
      </c>
      <c r="AA886" s="168">
        <v>2</v>
      </c>
      <c r="AB886" s="168">
        <v>0</v>
      </c>
      <c r="AC886" s="168">
        <v>0</v>
      </c>
      <c r="AD886" s="168">
        <v>0</v>
      </c>
      <c r="AE886" s="168">
        <v>0</v>
      </c>
      <c r="AF886" s="168">
        <v>0</v>
      </c>
      <c r="AG886" s="168">
        <v>0</v>
      </c>
      <c r="AH886" s="168">
        <f t="shared" si="14"/>
        <v>2</v>
      </c>
      <c r="AI886" s="169">
        <v>44845</v>
      </c>
    </row>
    <row r="887" spans="1:35" x14ac:dyDescent="0.2">
      <c r="A887" s="34" t="s">
        <v>1131</v>
      </c>
      <c r="B887" s="34" t="s">
        <v>1132</v>
      </c>
      <c r="C887" s="34" t="s">
        <v>37</v>
      </c>
      <c r="D887" s="34" t="s">
        <v>44</v>
      </c>
      <c r="E887" s="167" t="s">
        <v>73</v>
      </c>
      <c r="F887" s="35">
        <v>174000</v>
      </c>
      <c r="G887" s="34" t="s">
        <v>74</v>
      </c>
      <c r="H887" s="34" t="s">
        <v>75</v>
      </c>
      <c r="I887" s="36">
        <v>44979</v>
      </c>
      <c r="J887" s="36">
        <v>45057</v>
      </c>
      <c r="K887" s="36">
        <v>45460</v>
      </c>
      <c r="L887" s="168">
        <v>0</v>
      </c>
      <c r="M887" s="168">
        <v>0</v>
      </c>
      <c r="N887" s="168">
        <v>0</v>
      </c>
      <c r="O887" s="168">
        <v>0</v>
      </c>
      <c r="P887" s="168">
        <v>0</v>
      </c>
      <c r="Q887" s="168">
        <v>0</v>
      </c>
      <c r="R887" s="168">
        <v>0</v>
      </c>
      <c r="S887" s="168">
        <v>0</v>
      </c>
      <c r="T887" s="168">
        <v>0</v>
      </c>
      <c r="U887" s="168">
        <v>0</v>
      </c>
      <c r="V887" s="168">
        <v>0</v>
      </c>
      <c r="W887" s="168">
        <v>0</v>
      </c>
      <c r="X887" s="168">
        <v>0</v>
      </c>
      <c r="Y887" s="168">
        <v>0</v>
      </c>
      <c r="Z887" s="168">
        <v>0</v>
      </c>
      <c r="AA887" s="168">
        <v>2</v>
      </c>
      <c r="AB887" s="168">
        <v>0</v>
      </c>
      <c r="AC887" s="168">
        <v>0</v>
      </c>
      <c r="AD887" s="168">
        <v>0</v>
      </c>
      <c r="AE887" s="168">
        <v>0</v>
      </c>
      <c r="AF887" s="168">
        <v>0</v>
      </c>
      <c r="AG887" s="168">
        <v>0</v>
      </c>
      <c r="AH887" s="168">
        <f t="shared" si="14"/>
        <v>2</v>
      </c>
      <c r="AI887" s="169">
        <v>44845</v>
      </c>
    </row>
    <row r="888" spans="1:35" x14ac:dyDescent="0.2">
      <c r="A888" s="34" t="s">
        <v>1131</v>
      </c>
      <c r="B888" s="34" t="s">
        <v>1132</v>
      </c>
      <c r="C888" s="34" t="s">
        <v>37</v>
      </c>
      <c r="D888" s="34" t="s">
        <v>168</v>
      </c>
      <c r="E888" s="167" t="s">
        <v>73</v>
      </c>
      <c r="F888" s="35">
        <v>174000</v>
      </c>
      <c r="G888" s="34" t="s">
        <v>74</v>
      </c>
      <c r="H888" s="34" t="s">
        <v>75</v>
      </c>
      <c r="I888" s="36">
        <v>44979</v>
      </c>
      <c r="J888" s="36">
        <v>45057</v>
      </c>
      <c r="K888" s="36">
        <v>45460</v>
      </c>
      <c r="L888" s="168">
        <v>0</v>
      </c>
      <c r="M888" s="168">
        <v>0</v>
      </c>
      <c r="N888" s="168">
        <v>0</v>
      </c>
      <c r="O888" s="168">
        <v>0</v>
      </c>
      <c r="P888" s="168">
        <v>0</v>
      </c>
      <c r="Q888" s="168">
        <v>0</v>
      </c>
      <c r="R888" s="168">
        <v>0</v>
      </c>
      <c r="S888" s="168">
        <v>0</v>
      </c>
      <c r="T888" s="168">
        <v>0</v>
      </c>
      <c r="U888" s="168">
        <v>0</v>
      </c>
      <c r="V888" s="168">
        <v>0</v>
      </c>
      <c r="W888" s="168">
        <v>0</v>
      </c>
      <c r="X888" s="168">
        <v>0</v>
      </c>
      <c r="Y888" s="168">
        <v>0</v>
      </c>
      <c r="Z888" s="168">
        <v>0</v>
      </c>
      <c r="AA888" s="168">
        <v>2</v>
      </c>
      <c r="AB888" s="168">
        <v>0</v>
      </c>
      <c r="AC888" s="168">
        <v>0</v>
      </c>
      <c r="AD888" s="168">
        <v>0</v>
      </c>
      <c r="AE888" s="168">
        <v>0</v>
      </c>
      <c r="AF888" s="168">
        <v>0</v>
      </c>
      <c r="AG888" s="168">
        <v>0</v>
      </c>
      <c r="AH888" s="168">
        <f t="shared" si="14"/>
        <v>2</v>
      </c>
      <c r="AI888" s="169">
        <v>44845</v>
      </c>
    </row>
    <row r="889" spans="1:35" x14ac:dyDescent="0.2">
      <c r="A889" s="34" t="s">
        <v>1131</v>
      </c>
      <c r="B889" s="34" t="s">
        <v>1132</v>
      </c>
      <c r="C889" s="34" t="s">
        <v>37</v>
      </c>
      <c r="D889" s="34" t="s">
        <v>48</v>
      </c>
      <c r="E889" s="167" t="s">
        <v>73</v>
      </c>
      <c r="F889" s="35">
        <v>174000</v>
      </c>
      <c r="G889" s="34" t="s">
        <v>74</v>
      </c>
      <c r="H889" s="34" t="s">
        <v>75</v>
      </c>
      <c r="I889" s="36">
        <v>44979</v>
      </c>
      <c r="J889" s="36">
        <v>45057</v>
      </c>
      <c r="K889" s="36">
        <v>45460</v>
      </c>
      <c r="L889" s="168">
        <v>0</v>
      </c>
      <c r="M889" s="168">
        <v>0</v>
      </c>
      <c r="N889" s="168">
        <v>0</v>
      </c>
      <c r="O889" s="168">
        <v>0</v>
      </c>
      <c r="P889" s="168">
        <v>0</v>
      </c>
      <c r="Q889" s="168">
        <v>0</v>
      </c>
      <c r="R889" s="168">
        <v>0</v>
      </c>
      <c r="S889" s="168">
        <v>0</v>
      </c>
      <c r="T889" s="168">
        <v>0</v>
      </c>
      <c r="U889" s="168">
        <v>0</v>
      </c>
      <c r="V889" s="168">
        <v>0</v>
      </c>
      <c r="W889" s="168">
        <v>0</v>
      </c>
      <c r="X889" s="168">
        <v>0</v>
      </c>
      <c r="Y889" s="168">
        <v>0</v>
      </c>
      <c r="Z889" s="168">
        <v>0</v>
      </c>
      <c r="AA889" s="168">
        <v>2</v>
      </c>
      <c r="AB889" s="168">
        <v>0</v>
      </c>
      <c r="AC889" s="168">
        <v>0</v>
      </c>
      <c r="AD889" s="168">
        <v>0</v>
      </c>
      <c r="AE889" s="168">
        <v>0</v>
      </c>
      <c r="AF889" s="168">
        <v>0</v>
      </c>
      <c r="AG889" s="168">
        <v>0</v>
      </c>
      <c r="AH889" s="168">
        <f t="shared" si="14"/>
        <v>2</v>
      </c>
      <c r="AI889" s="169">
        <v>44845</v>
      </c>
    </row>
    <row r="890" spans="1:35" x14ac:dyDescent="0.2">
      <c r="A890" s="34" t="s">
        <v>1133</v>
      </c>
      <c r="B890" s="34" t="s">
        <v>1134</v>
      </c>
      <c r="C890" s="34" t="s">
        <v>37</v>
      </c>
      <c r="D890" s="34" t="s">
        <v>38</v>
      </c>
      <c r="E890" s="167" t="s">
        <v>135</v>
      </c>
      <c r="F890" s="35">
        <v>2549000</v>
      </c>
      <c r="G890" s="34" t="s">
        <v>111</v>
      </c>
      <c r="H890" s="34" t="s">
        <v>47</v>
      </c>
      <c r="I890" s="36">
        <v>45019</v>
      </c>
      <c r="J890" s="36">
        <v>45019</v>
      </c>
      <c r="K890" s="36">
        <v>45443</v>
      </c>
      <c r="L890" s="168">
        <v>140</v>
      </c>
      <c r="M890" s="168">
        <v>0</v>
      </c>
      <c r="N890" s="168">
        <v>0</v>
      </c>
      <c r="O890" s="168">
        <v>0</v>
      </c>
      <c r="P890" s="168">
        <v>0</v>
      </c>
      <c r="Q890" s="168">
        <v>0</v>
      </c>
      <c r="R890" s="168">
        <v>0</v>
      </c>
      <c r="S890" s="168">
        <v>0</v>
      </c>
      <c r="T890" s="168">
        <v>0</v>
      </c>
      <c r="U890" s="168">
        <v>4</v>
      </c>
      <c r="V890" s="168">
        <v>0</v>
      </c>
      <c r="W890" s="168">
        <v>0</v>
      </c>
      <c r="X890" s="168">
        <v>534</v>
      </c>
      <c r="Y890" s="168">
        <v>0</v>
      </c>
      <c r="Z890" s="168">
        <v>0</v>
      </c>
      <c r="AA890" s="168">
        <v>0</v>
      </c>
      <c r="AB890" s="168">
        <v>0</v>
      </c>
      <c r="AC890" s="168">
        <v>0</v>
      </c>
      <c r="AD890" s="168">
        <v>0</v>
      </c>
      <c r="AE890" s="168">
        <v>0</v>
      </c>
      <c r="AF890" s="168">
        <v>0</v>
      </c>
      <c r="AG890" s="168">
        <v>0</v>
      </c>
      <c r="AH890" s="168">
        <f t="shared" si="14"/>
        <v>678</v>
      </c>
      <c r="AI890" s="169">
        <v>44521</v>
      </c>
    </row>
    <row r="891" spans="1:35" x14ac:dyDescent="0.2">
      <c r="A891" s="34" t="s">
        <v>1133</v>
      </c>
      <c r="B891" s="34" t="s">
        <v>1134</v>
      </c>
      <c r="C891" s="34" t="s">
        <v>37</v>
      </c>
      <c r="D891" s="34" t="s">
        <v>42</v>
      </c>
      <c r="E891" s="167" t="s">
        <v>135</v>
      </c>
      <c r="F891" s="35">
        <v>2549000</v>
      </c>
      <c r="G891" s="34" t="s">
        <v>111</v>
      </c>
      <c r="H891" s="34" t="s">
        <v>47</v>
      </c>
      <c r="I891" s="36">
        <v>45019</v>
      </c>
      <c r="J891" s="36">
        <v>45019</v>
      </c>
      <c r="K891" s="36">
        <v>45443</v>
      </c>
      <c r="L891" s="168">
        <v>0</v>
      </c>
      <c r="M891" s="168">
        <v>0</v>
      </c>
      <c r="N891" s="168">
        <v>0</v>
      </c>
      <c r="O891" s="168">
        <v>0</v>
      </c>
      <c r="P891" s="168">
        <v>0</v>
      </c>
      <c r="Q891" s="168">
        <v>0</v>
      </c>
      <c r="R891" s="168">
        <v>0</v>
      </c>
      <c r="S891" s="168">
        <v>0</v>
      </c>
      <c r="T891" s="168">
        <v>0</v>
      </c>
      <c r="U891" s="168">
        <v>0</v>
      </c>
      <c r="V891" s="168">
        <v>0</v>
      </c>
      <c r="W891" s="168">
        <v>0</v>
      </c>
      <c r="X891" s="168">
        <v>0</v>
      </c>
      <c r="Y891" s="168">
        <v>0</v>
      </c>
      <c r="Z891" s="168">
        <v>0</v>
      </c>
      <c r="AA891" s="168">
        <v>16</v>
      </c>
      <c r="AB891" s="168">
        <v>0</v>
      </c>
      <c r="AC891" s="168">
        <v>0</v>
      </c>
      <c r="AD891" s="168">
        <v>0</v>
      </c>
      <c r="AE891" s="168">
        <v>0</v>
      </c>
      <c r="AF891" s="168">
        <v>0</v>
      </c>
      <c r="AG891" s="168">
        <v>0</v>
      </c>
      <c r="AH891" s="168">
        <f t="shared" si="14"/>
        <v>16</v>
      </c>
      <c r="AI891" s="169">
        <v>44521</v>
      </c>
    </row>
    <row r="892" spans="1:35" x14ac:dyDescent="0.2">
      <c r="A892" s="34" t="s">
        <v>1133</v>
      </c>
      <c r="B892" s="34" t="s">
        <v>1134</v>
      </c>
      <c r="C892" s="34" t="s">
        <v>37</v>
      </c>
      <c r="D892" s="34" t="s">
        <v>43</v>
      </c>
      <c r="E892" s="167" t="s">
        <v>135</v>
      </c>
      <c r="F892" s="35">
        <v>2549000</v>
      </c>
      <c r="G892" s="34" t="s">
        <v>111</v>
      </c>
      <c r="H892" s="34" t="s">
        <v>47</v>
      </c>
      <c r="I892" s="36">
        <v>45019</v>
      </c>
      <c r="J892" s="36">
        <v>45019</v>
      </c>
      <c r="K892" s="36">
        <v>45443</v>
      </c>
      <c r="L892" s="168">
        <v>0</v>
      </c>
      <c r="M892" s="168">
        <v>0</v>
      </c>
      <c r="N892" s="168">
        <v>0</v>
      </c>
      <c r="O892" s="168">
        <v>0</v>
      </c>
      <c r="P892" s="168">
        <v>0</v>
      </c>
      <c r="Q892" s="168">
        <v>0</v>
      </c>
      <c r="R892" s="168">
        <v>0</v>
      </c>
      <c r="S892" s="168">
        <v>0</v>
      </c>
      <c r="T892" s="168">
        <v>0</v>
      </c>
      <c r="U892" s="168">
        <v>0</v>
      </c>
      <c r="V892" s="168">
        <v>0</v>
      </c>
      <c r="W892" s="168">
        <v>0</v>
      </c>
      <c r="X892" s="168">
        <v>0</v>
      </c>
      <c r="Y892" s="168">
        <v>0</v>
      </c>
      <c r="Z892" s="168">
        <v>0</v>
      </c>
      <c r="AA892" s="168">
        <v>3</v>
      </c>
      <c r="AB892" s="168">
        <v>0</v>
      </c>
      <c r="AC892" s="168">
        <v>0</v>
      </c>
      <c r="AD892" s="168">
        <v>0</v>
      </c>
      <c r="AE892" s="168">
        <v>0</v>
      </c>
      <c r="AF892" s="168">
        <v>0</v>
      </c>
      <c r="AG892" s="168">
        <v>0</v>
      </c>
      <c r="AH892" s="168">
        <f t="shared" si="14"/>
        <v>3</v>
      </c>
      <c r="AI892" s="169">
        <v>44521</v>
      </c>
    </row>
    <row r="893" spans="1:35" x14ac:dyDescent="0.2">
      <c r="A893" s="34" t="s">
        <v>1133</v>
      </c>
      <c r="B893" s="34" t="s">
        <v>1134</v>
      </c>
      <c r="C893" s="34" t="s">
        <v>37</v>
      </c>
      <c r="D893" s="34" t="s">
        <v>44</v>
      </c>
      <c r="E893" s="167" t="s">
        <v>135</v>
      </c>
      <c r="F893" s="35">
        <v>2549000</v>
      </c>
      <c r="G893" s="34" t="s">
        <v>111</v>
      </c>
      <c r="H893" s="34" t="s">
        <v>47</v>
      </c>
      <c r="I893" s="36">
        <v>45019</v>
      </c>
      <c r="J893" s="36">
        <v>45019</v>
      </c>
      <c r="K893" s="36">
        <v>45443</v>
      </c>
      <c r="L893" s="168">
        <v>0</v>
      </c>
      <c r="M893" s="168">
        <v>0</v>
      </c>
      <c r="N893" s="168">
        <v>0</v>
      </c>
      <c r="O893" s="168">
        <v>0</v>
      </c>
      <c r="P893" s="168">
        <v>0</v>
      </c>
      <c r="Q893" s="168">
        <v>0</v>
      </c>
      <c r="R893" s="168">
        <v>0</v>
      </c>
      <c r="S893" s="168">
        <v>0</v>
      </c>
      <c r="T893" s="168">
        <v>0</v>
      </c>
      <c r="U893" s="168">
        <v>0</v>
      </c>
      <c r="V893" s="168">
        <v>0</v>
      </c>
      <c r="W893" s="168">
        <v>0</v>
      </c>
      <c r="X893" s="168">
        <v>0</v>
      </c>
      <c r="Y893" s="168">
        <v>0</v>
      </c>
      <c r="Z893" s="168">
        <v>0</v>
      </c>
      <c r="AA893" s="168">
        <v>3</v>
      </c>
      <c r="AB893" s="168">
        <v>0</v>
      </c>
      <c r="AC893" s="168">
        <v>0</v>
      </c>
      <c r="AD893" s="168">
        <v>0</v>
      </c>
      <c r="AE893" s="168">
        <v>0</v>
      </c>
      <c r="AF893" s="168">
        <v>0</v>
      </c>
      <c r="AG893" s="168">
        <v>0</v>
      </c>
      <c r="AH893" s="168">
        <f t="shared" si="14"/>
        <v>3</v>
      </c>
      <c r="AI893" s="169">
        <v>44521</v>
      </c>
    </row>
    <row r="894" spans="1:35" x14ac:dyDescent="0.2">
      <c r="A894" s="34" t="s">
        <v>1133</v>
      </c>
      <c r="B894" s="34" t="s">
        <v>1134</v>
      </c>
      <c r="C894" s="34" t="s">
        <v>37</v>
      </c>
      <c r="D894" s="34" t="s">
        <v>168</v>
      </c>
      <c r="E894" s="167" t="s">
        <v>135</v>
      </c>
      <c r="F894" s="35">
        <v>2549000</v>
      </c>
      <c r="G894" s="34" t="s">
        <v>111</v>
      </c>
      <c r="H894" s="34" t="s">
        <v>47</v>
      </c>
      <c r="I894" s="36">
        <v>45019</v>
      </c>
      <c r="J894" s="36">
        <v>45019</v>
      </c>
      <c r="K894" s="36">
        <v>45443</v>
      </c>
      <c r="L894" s="168">
        <v>0</v>
      </c>
      <c r="M894" s="168">
        <v>0</v>
      </c>
      <c r="N894" s="168">
        <v>0</v>
      </c>
      <c r="O894" s="168">
        <v>0</v>
      </c>
      <c r="P894" s="168">
        <v>0</v>
      </c>
      <c r="Q894" s="168">
        <v>0</v>
      </c>
      <c r="R894" s="168">
        <v>0</v>
      </c>
      <c r="S894" s="168">
        <v>0</v>
      </c>
      <c r="T894" s="168">
        <v>0</v>
      </c>
      <c r="U894" s="168">
        <v>0</v>
      </c>
      <c r="V894" s="168">
        <v>0</v>
      </c>
      <c r="W894" s="168">
        <v>0</v>
      </c>
      <c r="X894" s="168">
        <v>0</v>
      </c>
      <c r="Y894" s="168">
        <v>0</v>
      </c>
      <c r="Z894" s="168">
        <v>0</v>
      </c>
      <c r="AA894" s="168">
        <v>3</v>
      </c>
      <c r="AB894" s="168">
        <v>0</v>
      </c>
      <c r="AC894" s="168">
        <v>0</v>
      </c>
      <c r="AD894" s="168">
        <v>0</v>
      </c>
      <c r="AE894" s="168">
        <v>0</v>
      </c>
      <c r="AF894" s="168">
        <v>0</v>
      </c>
      <c r="AG894" s="168">
        <v>0</v>
      </c>
      <c r="AH894" s="168">
        <f t="shared" si="14"/>
        <v>3</v>
      </c>
      <c r="AI894" s="169">
        <v>44521</v>
      </c>
    </row>
    <row r="895" spans="1:35" x14ac:dyDescent="0.2">
      <c r="A895" s="34" t="s">
        <v>1135</v>
      </c>
      <c r="B895" s="34" t="s">
        <v>1136</v>
      </c>
      <c r="C895" s="34" t="s">
        <v>37</v>
      </c>
      <c r="D895" s="34" t="s">
        <v>38</v>
      </c>
      <c r="E895" s="167" t="s">
        <v>92</v>
      </c>
      <c r="F895" s="35">
        <v>185000</v>
      </c>
      <c r="G895" s="34" t="s">
        <v>93</v>
      </c>
      <c r="H895" s="34" t="s">
        <v>47</v>
      </c>
      <c r="I895" s="36">
        <v>44852</v>
      </c>
      <c r="J895" s="36">
        <v>44999</v>
      </c>
      <c r="K895" s="36">
        <v>45499</v>
      </c>
      <c r="L895" s="168">
        <v>41</v>
      </c>
      <c r="M895" s="168">
        <v>0</v>
      </c>
      <c r="N895" s="168">
        <v>0</v>
      </c>
      <c r="O895" s="168">
        <v>0</v>
      </c>
      <c r="P895" s="168">
        <v>0</v>
      </c>
      <c r="Q895" s="168">
        <v>0</v>
      </c>
      <c r="R895" s="168">
        <v>0</v>
      </c>
      <c r="S895" s="168">
        <v>0</v>
      </c>
      <c r="T895" s="168">
        <v>0</v>
      </c>
      <c r="U895" s="168">
        <v>2</v>
      </c>
      <c r="V895" s="168">
        <v>0</v>
      </c>
      <c r="W895" s="168">
        <v>0</v>
      </c>
      <c r="X895" s="168">
        <v>8</v>
      </c>
      <c r="Y895" s="168">
        <v>0</v>
      </c>
      <c r="Z895" s="168">
        <v>0</v>
      </c>
      <c r="AA895" s="168">
        <v>0</v>
      </c>
      <c r="AB895" s="168">
        <v>0</v>
      </c>
      <c r="AC895" s="168">
        <v>0</v>
      </c>
      <c r="AD895" s="168">
        <v>0</v>
      </c>
      <c r="AE895" s="168">
        <v>0</v>
      </c>
      <c r="AF895" s="168">
        <v>0</v>
      </c>
      <c r="AG895" s="168">
        <v>0</v>
      </c>
      <c r="AH895" s="168">
        <f t="shared" si="14"/>
        <v>51</v>
      </c>
      <c r="AI895" s="169">
        <v>44721</v>
      </c>
    </row>
    <row r="896" spans="1:35" x14ac:dyDescent="0.2">
      <c r="A896" s="34" t="s">
        <v>1137</v>
      </c>
      <c r="B896" s="34" t="s">
        <v>1138</v>
      </c>
      <c r="C896" s="34" t="s">
        <v>37</v>
      </c>
      <c r="D896" s="34" t="s">
        <v>38</v>
      </c>
      <c r="E896" s="167" t="s">
        <v>65</v>
      </c>
      <c r="F896" s="35">
        <v>4613000</v>
      </c>
      <c r="G896" s="34" t="s">
        <v>62</v>
      </c>
      <c r="H896" s="34" t="s">
        <v>47</v>
      </c>
      <c r="I896" s="36">
        <v>41877</v>
      </c>
      <c r="J896" s="36">
        <v>43298</v>
      </c>
      <c r="K896" s="36">
        <v>44239</v>
      </c>
      <c r="L896" s="168">
        <v>0</v>
      </c>
      <c r="M896" s="168">
        <v>0</v>
      </c>
      <c r="N896" s="168">
        <v>0</v>
      </c>
      <c r="O896" s="168">
        <v>0</v>
      </c>
      <c r="P896" s="168">
        <v>0</v>
      </c>
      <c r="Q896" s="168">
        <v>0</v>
      </c>
      <c r="R896" s="168">
        <v>0</v>
      </c>
      <c r="S896" s="168">
        <v>0</v>
      </c>
      <c r="T896" s="168">
        <v>0</v>
      </c>
      <c r="U896" s="168">
        <v>0</v>
      </c>
      <c r="V896" s="168">
        <v>0</v>
      </c>
      <c r="W896" s="168">
        <v>0</v>
      </c>
      <c r="X896" s="168">
        <v>0</v>
      </c>
      <c r="Y896" s="168">
        <v>0</v>
      </c>
      <c r="Z896" s="168">
        <v>0</v>
      </c>
      <c r="AA896" s="168">
        <v>1</v>
      </c>
      <c r="AB896" s="168">
        <v>0</v>
      </c>
      <c r="AC896" s="168">
        <v>0</v>
      </c>
      <c r="AD896" s="168">
        <v>0</v>
      </c>
      <c r="AE896" s="168">
        <v>0</v>
      </c>
      <c r="AF896" s="168">
        <v>0</v>
      </c>
      <c r="AG896" s="168">
        <v>0</v>
      </c>
      <c r="AH896" s="168">
        <f t="shared" si="14"/>
        <v>1</v>
      </c>
      <c r="AI896" s="169">
        <v>44210</v>
      </c>
    </row>
    <row r="897" spans="1:35" x14ac:dyDescent="0.2">
      <c r="A897" s="34" t="s">
        <v>1137</v>
      </c>
      <c r="B897" s="34" t="s">
        <v>1138</v>
      </c>
      <c r="C897" s="34" t="s">
        <v>37</v>
      </c>
      <c r="D897" s="34" t="s">
        <v>42</v>
      </c>
      <c r="E897" s="167" t="s">
        <v>65</v>
      </c>
      <c r="F897" s="35">
        <v>4613000</v>
      </c>
      <c r="G897" s="34" t="s">
        <v>62</v>
      </c>
      <c r="H897" s="34" t="s">
        <v>47</v>
      </c>
      <c r="I897" s="36">
        <v>41877</v>
      </c>
      <c r="J897" s="36">
        <v>43298</v>
      </c>
      <c r="K897" s="36">
        <v>44239</v>
      </c>
      <c r="L897" s="168">
        <v>0</v>
      </c>
      <c r="M897" s="168">
        <v>0</v>
      </c>
      <c r="N897" s="168">
        <v>0</v>
      </c>
      <c r="O897" s="168">
        <v>0</v>
      </c>
      <c r="P897" s="168">
        <v>0</v>
      </c>
      <c r="Q897" s="168">
        <v>0</v>
      </c>
      <c r="R897" s="168">
        <v>0</v>
      </c>
      <c r="S897" s="168">
        <v>0</v>
      </c>
      <c r="T897" s="168">
        <v>0</v>
      </c>
      <c r="U897" s="168">
        <v>0</v>
      </c>
      <c r="V897" s="168">
        <v>0</v>
      </c>
      <c r="W897" s="168">
        <v>0</v>
      </c>
      <c r="X897" s="168">
        <v>0</v>
      </c>
      <c r="Y897" s="168">
        <v>0</v>
      </c>
      <c r="Z897" s="168">
        <v>0</v>
      </c>
      <c r="AA897" s="168">
        <v>1</v>
      </c>
      <c r="AB897" s="168">
        <v>0</v>
      </c>
      <c r="AC897" s="168">
        <v>0</v>
      </c>
      <c r="AD897" s="168">
        <v>0</v>
      </c>
      <c r="AE897" s="168">
        <v>0</v>
      </c>
      <c r="AF897" s="168">
        <v>0</v>
      </c>
      <c r="AG897" s="168">
        <v>0</v>
      </c>
      <c r="AH897" s="168">
        <f t="shared" si="14"/>
        <v>1</v>
      </c>
      <c r="AI897" s="169">
        <v>44210</v>
      </c>
    </row>
    <row r="898" spans="1:35" x14ac:dyDescent="0.2">
      <c r="A898" s="34" t="s">
        <v>1137</v>
      </c>
      <c r="B898" s="34" t="s">
        <v>1138</v>
      </c>
      <c r="C898" s="34" t="s">
        <v>37</v>
      </c>
      <c r="D898" s="34" t="s">
        <v>43</v>
      </c>
      <c r="E898" s="167" t="s">
        <v>65</v>
      </c>
      <c r="F898" s="35">
        <v>4613000</v>
      </c>
      <c r="G898" s="34" t="s">
        <v>62</v>
      </c>
      <c r="H898" s="34" t="s">
        <v>47</v>
      </c>
      <c r="I898" s="36">
        <v>41877</v>
      </c>
      <c r="J898" s="36">
        <v>43298</v>
      </c>
      <c r="K898" s="36">
        <v>44239</v>
      </c>
      <c r="L898" s="168">
        <v>0</v>
      </c>
      <c r="M898" s="168">
        <v>0</v>
      </c>
      <c r="N898" s="168">
        <v>0</v>
      </c>
      <c r="O898" s="168">
        <v>0</v>
      </c>
      <c r="P898" s="168">
        <v>0</v>
      </c>
      <c r="Q898" s="168">
        <v>0</v>
      </c>
      <c r="R898" s="168">
        <v>0</v>
      </c>
      <c r="S898" s="168">
        <v>0</v>
      </c>
      <c r="T898" s="168">
        <v>0</v>
      </c>
      <c r="U898" s="168">
        <v>0</v>
      </c>
      <c r="V898" s="168">
        <v>0</v>
      </c>
      <c r="W898" s="168">
        <v>0</v>
      </c>
      <c r="X898" s="168">
        <v>0</v>
      </c>
      <c r="Y898" s="168">
        <v>0</v>
      </c>
      <c r="Z898" s="168">
        <v>0</v>
      </c>
      <c r="AA898" s="168">
        <v>1</v>
      </c>
      <c r="AB898" s="168">
        <v>0</v>
      </c>
      <c r="AC898" s="168">
        <v>0</v>
      </c>
      <c r="AD898" s="168">
        <v>0</v>
      </c>
      <c r="AE898" s="168">
        <v>0</v>
      </c>
      <c r="AF898" s="168">
        <v>0</v>
      </c>
      <c r="AG898" s="168">
        <v>0</v>
      </c>
      <c r="AH898" s="168">
        <f t="shared" si="14"/>
        <v>1</v>
      </c>
      <c r="AI898" s="169">
        <v>44210</v>
      </c>
    </row>
    <row r="899" spans="1:35" x14ac:dyDescent="0.2">
      <c r="A899" s="34" t="s">
        <v>1137</v>
      </c>
      <c r="B899" s="34" t="s">
        <v>1138</v>
      </c>
      <c r="C899" s="34" t="s">
        <v>37</v>
      </c>
      <c r="D899" s="34" t="s">
        <v>44</v>
      </c>
      <c r="E899" s="167" t="s">
        <v>65</v>
      </c>
      <c r="F899" s="35">
        <v>4613000</v>
      </c>
      <c r="G899" s="34" t="s">
        <v>62</v>
      </c>
      <c r="H899" s="34" t="s">
        <v>47</v>
      </c>
      <c r="I899" s="36">
        <v>41877</v>
      </c>
      <c r="J899" s="36">
        <v>43298</v>
      </c>
      <c r="K899" s="36">
        <v>44239</v>
      </c>
      <c r="L899" s="168">
        <v>0</v>
      </c>
      <c r="M899" s="168">
        <v>0</v>
      </c>
      <c r="N899" s="168">
        <v>0</v>
      </c>
      <c r="O899" s="168">
        <v>0</v>
      </c>
      <c r="P899" s="168">
        <v>0</v>
      </c>
      <c r="Q899" s="168">
        <v>0</v>
      </c>
      <c r="R899" s="168">
        <v>0</v>
      </c>
      <c r="S899" s="168">
        <v>0</v>
      </c>
      <c r="T899" s="168">
        <v>0</v>
      </c>
      <c r="U899" s="168">
        <v>0</v>
      </c>
      <c r="V899" s="168">
        <v>0</v>
      </c>
      <c r="W899" s="168">
        <v>0</v>
      </c>
      <c r="X899" s="168">
        <v>0</v>
      </c>
      <c r="Y899" s="168">
        <v>0</v>
      </c>
      <c r="Z899" s="168">
        <v>0</v>
      </c>
      <c r="AA899" s="168">
        <v>1</v>
      </c>
      <c r="AB899" s="168">
        <v>0</v>
      </c>
      <c r="AC899" s="168">
        <v>0</v>
      </c>
      <c r="AD899" s="168">
        <v>0</v>
      </c>
      <c r="AE899" s="168">
        <v>0</v>
      </c>
      <c r="AF899" s="168">
        <v>0</v>
      </c>
      <c r="AG899" s="168">
        <v>0</v>
      </c>
      <c r="AH899" s="168">
        <f t="shared" si="14"/>
        <v>1</v>
      </c>
      <c r="AI899" s="169">
        <v>44210</v>
      </c>
    </row>
    <row r="900" spans="1:35" x14ac:dyDescent="0.2">
      <c r="A900" s="34" t="s">
        <v>1139</v>
      </c>
      <c r="B900" s="34" t="s">
        <v>1140</v>
      </c>
      <c r="C900" s="34" t="s">
        <v>37</v>
      </c>
      <c r="D900" s="34" t="s">
        <v>38</v>
      </c>
      <c r="E900" s="167" t="s">
        <v>65</v>
      </c>
      <c r="F900" s="35">
        <v>18100000</v>
      </c>
      <c r="G900" s="34" t="s">
        <v>62</v>
      </c>
      <c r="H900" s="34" t="s">
        <v>226</v>
      </c>
      <c r="I900" s="36">
        <v>41305</v>
      </c>
      <c r="J900" s="36">
        <v>44482</v>
      </c>
      <c r="K900" s="36">
        <v>45047</v>
      </c>
      <c r="L900" s="168">
        <v>0</v>
      </c>
      <c r="M900" s="168">
        <v>0</v>
      </c>
      <c r="N900" s="168">
        <v>0</v>
      </c>
      <c r="O900" s="168">
        <v>0</v>
      </c>
      <c r="P900" s="168">
        <v>0</v>
      </c>
      <c r="Q900" s="168">
        <v>0</v>
      </c>
      <c r="R900" s="168">
        <v>0</v>
      </c>
      <c r="S900" s="168">
        <v>0</v>
      </c>
      <c r="T900" s="168">
        <v>0</v>
      </c>
      <c r="U900" s="168">
        <v>0</v>
      </c>
      <c r="V900" s="168">
        <v>0</v>
      </c>
      <c r="W900" s="168">
        <v>0</v>
      </c>
      <c r="X900" s="168">
        <v>0</v>
      </c>
      <c r="Y900" s="168">
        <v>3</v>
      </c>
      <c r="Z900" s="168">
        <v>0</v>
      </c>
      <c r="AA900" s="168">
        <v>2</v>
      </c>
      <c r="AB900" s="168">
        <v>4000</v>
      </c>
      <c r="AC900" s="168">
        <v>0</v>
      </c>
      <c r="AD900" s="168">
        <v>0</v>
      </c>
      <c r="AE900" s="168">
        <v>0</v>
      </c>
      <c r="AF900" s="168">
        <v>0</v>
      </c>
      <c r="AG900" s="168">
        <v>0</v>
      </c>
      <c r="AH900" s="168">
        <f t="shared" si="14"/>
        <v>4005</v>
      </c>
      <c r="AI900" s="169">
        <v>44594</v>
      </c>
    </row>
    <row r="901" spans="1:35" x14ac:dyDescent="0.2">
      <c r="A901" s="34" t="s">
        <v>1139</v>
      </c>
      <c r="B901" s="34" t="s">
        <v>1140</v>
      </c>
      <c r="C901" s="34" t="s">
        <v>37</v>
      </c>
      <c r="D901" s="34" t="s">
        <v>42</v>
      </c>
      <c r="E901" s="167" t="s">
        <v>65</v>
      </c>
      <c r="F901" s="35">
        <v>18100000</v>
      </c>
      <c r="G901" s="34" t="s">
        <v>62</v>
      </c>
      <c r="H901" s="34" t="s">
        <v>226</v>
      </c>
      <c r="I901" s="36">
        <v>41305</v>
      </c>
      <c r="J901" s="36">
        <v>44482</v>
      </c>
      <c r="K901" s="36">
        <v>45047</v>
      </c>
      <c r="L901" s="168">
        <v>0</v>
      </c>
      <c r="M901" s="168">
        <v>0</v>
      </c>
      <c r="N901" s="168">
        <v>0</v>
      </c>
      <c r="O901" s="168">
        <v>0</v>
      </c>
      <c r="P901" s="168">
        <v>0</v>
      </c>
      <c r="Q901" s="168">
        <v>0</v>
      </c>
      <c r="R901" s="168">
        <v>0</v>
      </c>
      <c r="S901" s="168">
        <v>0</v>
      </c>
      <c r="T901" s="168">
        <v>0</v>
      </c>
      <c r="U901" s="168">
        <v>0</v>
      </c>
      <c r="V901" s="168">
        <v>0</v>
      </c>
      <c r="W901" s="168">
        <v>0</v>
      </c>
      <c r="X901" s="168">
        <v>0</v>
      </c>
      <c r="Y901" s="168">
        <v>0</v>
      </c>
      <c r="Z901" s="168">
        <v>0</v>
      </c>
      <c r="AA901" s="168">
        <v>2</v>
      </c>
      <c r="AB901" s="168">
        <v>0</v>
      </c>
      <c r="AC901" s="168">
        <v>0</v>
      </c>
      <c r="AD901" s="168">
        <v>0</v>
      </c>
      <c r="AE901" s="168">
        <v>0</v>
      </c>
      <c r="AF901" s="168">
        <v>0</v>
      </c>
      <c r="AG901" s="168">
        <v>0</v>
      </c>
      <c r="AH901" s="168">
        <f t="shared" si="14"/>
        <v>2</v>
      </c>
      <c r="AI901" s="169">
        <v>44594</v>
      </c>
    </row>
    <row r="902" spans="1:35" x14ac:dyDescent="0.2">
      <c r="A902" s="34" t="s">
        <v>1139</v>
      </c>
      <c r="B902" s="34" t="s">
        <v>1140</v>
      </c>
      <c r="C902" s="34" t="s">
        <v>37</v>
      </c>
      <c r="D902" s="34" t="s">
        <v>43</v>
      </c>
      <c r="E902" s="167" t="s">
        <v>65</v>
      </c>
      <c r="F902" s="35">
        <v>18100000</v>
      </c>
      <c r="G902" s="34" t="s">
        <v>62</v>
      </c>
      <c r="H902" s="34" t="s">
        <v>226</v>
      </c>
      <c r="I902" s="36">
        <v>41305</v>
      </c>
      <c r="J902" s="36">
        <v>44482</v>
      </c>
      <c r="K902" s="36">
        <v>45047</v>
      </c>
      <c r="L902" s="168">
        <v>0</v>
      </c>
      <c r="M902" s="168">
        <v>0</v>
      </c>
      <c r="N902" s="168">
        <v>0</v>
      </c>
      <c r="O902" s="168">
        <v>0</v>
      </c>
      <c r="P902" s="168">
        <v>0</v>
      </c>
      <c r="Q902" s="168">
        <v>0</v>
      </c>
      <c r="R902" s="168">
        <v>0</v>
      </c>
      <c r="S902" s="168">
        <v>0</v>
      </c>
      <c r="T902" s="168">
        <v>0</v>
      </c>
      <c r="U902" s="168">
        <v>0</v>
      </c>
      <c r="V902" s="168">
        <v>0</v>
      </c>
      <c r="W902" s="168">
        <v>0</v>
      </c>
      <c r="X902" s="168">
        <v>0</v>
      </c>
      <c r="Y902" s="168">
        <v>0</v>
      </c>
      <c r="Z902" s="168">
        <v>0</v>
      </c>
      <c r="AA902" s="168">
        <v>2</v>
      </c>
      <c r="AB902" s="168">
        <v>0</v>
      </c>
      <c r="AC902" s="168">
        <v>0</v>
      </c>
      <c r="AD902" s="168">
        <v>0</v>
      </c>
      <c r="AE902" s="168">
        <v>0</v>
      </c>
      <c r="AF902" s="168">
        <v>0</v>
      </c>
      <c r="AG902" s="168">
        <v>0</v>
      </c>
      <c r="AH902" s="168">
        <f t="shared" si="14"/>
        <v>2</v>
      </c>
      <c r="AI902" s="169">
        <v>44594</v>
      </c>
    </row>
    <row r="903" spans="1:35" x14ac:dyDescent="0.2">
      <c r="A903" s="34" t="s">
        <v>1139</v>
      </c>
      <c r="B903" s="34" t="s">
        <v>1140</v>
      </c>
      <c r="C903" s="34" t="s">
        <v>37</v>
      </c>
      <c r="D903" s="34" t="s">
        <v>44</v>
      </c>
      <c r="E903" s="167" t="s">
        <v>65</v>
      </c>
      <c r="F903" s="35">
        <v>18100000</v>
      </c>
      <c r="G903" s="34" t="s">
        <v>62</v>
      </c>
      <c r="H903" s="34" t="s">
        <v>226</v>
      </c>
      <c r="I903" s="36">
        <v>41305</v>
      </c>
      <c r="J903" s="36">
        <v>44482</v>
      </c>
      <c r="K903" s="36">
        <v>45047</v>
      </c>
      <c r="L903" s="168">
        <v>0</v>
      </c>
      <c r="M903" s="168">
        <v>0</v>
      </c>
      <c r="N903" s="168">
        <v>0</v>
      </c>
      <c r="O903" s="168">
        <v>0</v>
      </c>
      <c r="P903" s="168">
        <v>0</v>
      </c>
      <c r="Q903" s="168">
        <v>0</v>
      </c>
      <c r="R903" s="168">
        <v>0</v>
      </c>
      <c r="S903" s="168">
        <v>0</v>
      </c>
      <c r="T903" s="168">
        <v>0</v>
      </c>
      <c r="U903" s="168">
        <v>0</v>
      </c>
      <c r="V903" s="168">
        <v>0</v>
      </c>
      <c r="W903" s="168">
        <v>0</v>
      </c>
      <c r="X903" s="168">
        <v>0</v>
      </c>
      <c r="Y903" s="168">
        <v>0</v>
      </c>
      <c r="Z903" s="168">
        <v>0</v>
      </c>
      <c r="AA903" s="168">
        <v>2</v>
      </c>
      <c r="AB903" s="168">
        <v>0</v>
      </c>
      <c r="AC903" s="168">
        <v>0</v>
      </c>
      <c r="AD903" s="168">
        <v>0</v>
      </c>
      <c r="AE903" s="168">
        <v>0</v>
      </c>
      <c r="AF903" s="168">
        <v>0</v>
      </c>
      <c r="AG903" s="168">
        <v>0</v>
      </c>
      <c r="AH903" s="168">
        <f t="shared" si="14"/>
        <v>2</v>
      </c>
      <c r="AI903" s="169">
        <v>44594</v>
      </c>
    </row>
    <row r="904" spans="1:35" x14ac:dyDescent="0.2">
      <c r="A904" s="34" t="s">
        <v>1139</v>
      </c>
      <c r="B904" s="34" t="s">
        <v>1140</v>
      </c>
      <c r="C904" s="34" t="s">
        <v>37</v>
      </c>
      <c r="D904" s="34" t="s">
        <v>168</v>
      </c>
      <c r="E904" s="167" t="s">
        <v>65</v>
      </c>
      <c r="F904" s="35">
        <v>18100000</v>
      </c>
      <c r="G904" s="34" t="s">
        <v>62</v>
      </c>
      <c r="H904" s="34" t="s">
        <v>226</v>
      </c>
      <c r="I904" s="36">
        <v>41305</v>
      </c>
      <c r="J904" s="36">
        <v>44482</v>
      </c>
      <c r="K904" s="36">
        <v>45047</v>
      </c>
      <c r="L904" s="168">
        <v>0</v>
      </c>
      <c r="M904" s="168">
        <v>0</v>
      </c>
      <c r="N904" s="168">
        <v>0</v>
      </c>
      <c r="O904" s="168">
        <v>0</v>
      </c>
      <c r="P904" s="168">
        <v>0</v>
      </c>
      <c r="Q904" s="168">
        <v>0</v>
      </c>
      <c r="R904" s="168">
        <v>0</v>
      </c>
      <c r="S904" s="168">
        <v>0</v>
      </c>
      <c r="T904" s="168">
        <v>0</v>
      </c>
      <c r="U904" s="168">
        <v>0</v>
      </c>
      <c r="V904" s="168">
        <v>0</v>
      </c>
      <c r="W904" s="168">
        <v>0</v>
      </c>
      <c r="X904" s="168">
        <v>0</v>
      </c>
      <c r="Y904" s="168">
        <v>0</v>
      </c>
      <c r="Z904" s="168">
        <v>0</v>
      </c>
      <c r="AA904" s="168">
        <v>2</v>
      </c>
      <c r="AB904" s="168">
        <v>0</v>
      </c>
      <c r="AC904" s="168">
        <v>0</v>
      </c>
      <c r="AD904" s="168">
        <v>0</v>
      </c>
      <c r="AE904" s="168">
        <v>0</v>
      </c>
      <c r="AF904" s="168">
        <v>0</v>
      </c>
      <c r="AG904" s="168">
        <v>0</v>
      </c>
      <c r="AH904" s="168">
        <f t="shared" si="14"/>
        <v>2</v>
      </c>
      <c r="AI904" s="169">
        <v>44594</v>
      </c>
    </row>
    <row r="905" spans="1:35" x14ac:dyDescent="0.2">
      <c r="A905" s="34" t="s">
        <v>1139</v>
      </c>
      <c r="B905" s="34" t="s">
        <v>1140</v>
      </c>
      <c r="C905" s="34" t="s">
        <v>37</v>
      </c>
      <c r="D905" s="34" t="s">
        <v>48</v>
      </c>
      <c r="E905" s="167" t="s">
        <v>65</v>
      </c>
      <c r="F905" s="35">
        <v>18100000</v>
      </c>
      <c r="G905" s="34" t="s">
        <v>62</v>
      </c>
      <c r="H905" s="34" t="s">
        <v>226</v>
      </c>
      <c r="I905" s="36">
        <v>41305</v>
      </c>
      <c r="J905" s="36">
        <v>44482</v>
      </c>
      <c r="K905" s="36">
        <v>45047</v>
      </c>
      <c r="L905" s="168">
        <v>0</v>
      </c>
      <c r="M905" s="168">
        <v>0</v>
      </c>
      <c r="N905" s="168">
        <v>0</v>
      </c>
      <c r="O905" s="168">
        <v>0</v>
      </c>
      <c r="P905" s="168">
        <v>0</v>
      </c>
      <c r="Q905" s="168">
        <v>0</v>
      </c>
      <c r="R905" s="168">
        <v>0</v>
      </c>
      <c r="S905" s="168">
        <v>0</v>
      </c>
      <c r="T905" s="168">
        <v>0</v>
      </c>
      <c r="U905" s="168">
        <v>0</v>
      </c>
      <c r="V905" s="168">
        <v>0</v>
      </c>
      <c r="W905" s="168">
        <v>0</v>
      </c>
      <c r="X905" s="168">
        <v>0</v>
      </c>
      <c r="Y905" s="168">
        <v>0</v>
      </c>
      <c r="Z905" s="168">
        <v>0</v>
      </c>
      <c r="AA905" s="168">
        <v>2</v>
      </c>
      <c r="AB905" s="168">
        <v>0</v>
      </c>
      <c r="AC905" s="168">
        <v>0</v>
      </c>
      <c r="AD905" s="168">
        <v>0</v>
      </c>
      <c r="AE905" s="168">
        <v>0</v>
      </c>
      <c r="AF905" s="168">
        <v>0</v>
      </c>
      <c r="AG905" s="168">
        <v>0</v>
      </c>
      <c r="AH905" s="168">
        <f t="shared" si="14"/>
        <v>2</v>
      </c>
      <c r="AI905" s="169">
        <v>44594</v>
      </c>
    </row>
    <row r="906" spans="1:35" x14ac:dyDescent="0.2">
      <c r="A906" s="34" t="s">
        <v>1141</v>
      </c>
      <c r="B906" s="34" t="s">
        <v>1142</v>
      </c>
      <c r="C906" s="34" t="s">
        <v>37</v>
      </c>
      <c r="D906" s="34" t="s">
        <v>43</v>
      </c>
      <c r="E906" s="167" t="s">
        <v>1143</v>
      </c>
      <c r="F906" s="35">
        <v>0</v>
      </c>
      <c r="G906" s="34" t="s">
        <v>474</v>
      </c>
      <c r="H906" s="34" t="s">
        <v>41</v>
      </c>
      <c r="I906" s="36">
        <v>45954</v>
      </c>
      <c r="J906" s="36">
        <v>46135</v>
      </c>
      <c r="K906" s="36">
        <v>46658</v>
      </c>
      <c r="L906" s="168">
        <v>32</v>
      </c>
      <c r="M906" s="168">
        <v>0</v>
      </c>
      <c r="N906" s="168">
        <v>0</v>
      </c>
      <c r="O906" s="168">
        <v>0</v>
      </c>
      <c r="P906" s="168">
        <v>0</v>
      </c>
      <c r="Q906" s="168">
        <v>0</v>
      </c>
      <c r="R906" s="168">
        <v>0</v>
      </c>
      <c r="S906" s="168">
        <v>0</v>
      </c>
      <c r="T906" s="168">
        <v>0</v>
      </c>
      <c r="U906" s="168">
        <v>18</v>
      </c>
      <c r="V906" s="168">
        <v>0</v>
      </c>
      <c r="W906" s="168">
        <v>0</v>
      </c>
      <c r="X906" s="168">
        <v>330</v>
      </c>
      <c r="Y906" s="168">
        <v>0</v>
      </c>
      <c r="Z906" s="168">
        <v>0</v>
      </c>
      <c r="AA906" s="168">
        <v>0</v>
      </c>
      <c r="AB906" s="168">
        <v>0</v>
      </c>
      <c r="AC906" s="168">
        <v>0</v>
      </c>
      <c r="AD906" s="168">
        <v>0</v>
      </c>
      <c r="AE906" s="168">
        <v>0</v>
      </c>
      <c r="AF906" s="168">
        <v>0</v>
      </c>
      <c r="AG906" s="168">
        <v>0</v>
      </c>
      <c r="AH906" s="168">
        <f t="shared" si="14"/>
        <v>380</v>
      </c>
      <c r="AI906" s="169">
        <v>44687</v>
      </c>
    </row>
    <row r="907" spans="1:35" x14ac:dyDescent="0.2">
      <c r="A907" s="34" t="s">
        <v>1141</v>
      </c>
      <c r="B907" s="34" t="s">
        <v>1142</v>
      </c>
      <c r="C907" s="34" t="s">
        <v>37</v>
      </c>
      <c r="D907" s="34" t="s">
        <v>44</v>
      </c>
      <c r="E907" s="167" t="s">
        <v>1143</v>
      </c>
      <c r="F907" s="35">
        <v>0</v>
      </c>
      <c r="G907" s="34" t="s">
        <v>474</v>
      </c>
      <c r="H907" s="34" t="s">
        <v>41</v>
      </c>
      <c r="I907" s="36">
        <v>45954</v>
      </c>
      <c r="J907" s="36">
        <v>46135</v>
      </c>
      <c r="K907" s="36">
        <v>46658</v>
      </c>
      <c r="L907" s="168">
        <v>32</v>
      </c>
      <c r="M907" s="168">
        <v>0</v>
      </c>
      <c r="N907" s="168">
        <v>0</v>
      </c>
      <c r="O907" s="168">
        <v>0</v>
      </c>
      <c r="P907" s="168">
        <v>0</v>
      </c>
      <c r="Q907" s="168">
        <v>0</v>
      </c>
      <c r="R907" s="168">
        <v>0</v>
      </c>
      <c r="S907" s="168">
        <v>0</v>
      </c>
      <c r="T907" s="168">
        <v>0</v>
      </c>
      <c r="U907" s="168">
        <v>8</v>
      </c>
      <c r="V907" s="168">
        <v>0</v>
      </c>
      <c r="W907" s="168">
        <v>0</v>
      </c>
      <c r="X907" s="168">
        <v>87</v>
      </c>
      <c r="Y907" s="168">
        <v>0</v>
      </c>
      <c r="Z907" s="168">
        <v>0</v>
      </c>
      <c r="AA907" s="168">
        <v>0</v>
      </c>
      <c r="AB907" s="168">
        <v>0</v>
      </c>
      <c r="AC907" s="168">
        <v>0</v>
      </c>
      <c r="AD907" s="168">
        <v>0</v>
      </c>
      <c r="AE907" s="168">
        <v>0</v>
      </c>
      <c r="AF907" s="168">
        <v>0</v>
      </c>
      <c r="AG907" s="168">
        <v>0</v>
      </c>
      <c r="AH907" s="168">
        <f t="shared" si="14"/>
        <v>127</v>
      </c>
      <c r="AI907" s="169">
        <v>44687</v>
      </c>
    </row>
    <row r="908" spans="1:35" x14ac:dyDescent="0.2">
      <c r="A908" s="34" t="s">
        <v>1141</v>
      </c>
      <c r="B908" s="34" t="s">
        <v>1142</v>
      </c>
      <c r="C908" s="34" t="s">
        <v>37</v>
      </c>
      <c r="D908" s="34" t="s">
        <v>168</v>
      </c>
      <c r="E908" s="167" t="s">
        <v>1143</v>
      </c>
      <c r="F908" s="35">
        <v>0</v>
      </c>
      <c r="G908" s="34" t="s">
        <v>474</v>
      </c>
      <c r="H908" s="34" t="s">
        <v>41</v>
      </c>
      <c r="I908" s="36">
        <v>45954</v>
      </c>
      <c r="J908" s="36">
        <v>46135</v>
      </c>
      <c r="K908" s="36">
        <v>46658</v>
      </c>
      <c r="L908" s="168">
        <v>32</v>
      </c>
      <c r="M908" s="168">
        <v>0</v>
      </c>
      <c r="N908" s="168">
        <v>0</v>
      </c>
      <c r="O908" s="168">
        <v>0</v>
      </c>
      <c r="P908" s="168">
        <v>0</v>
      </c>
      <c r="Q908" s="168">
        <v>0</v>
      </c>
      <c r="R908" s="168">
        <v>0</v>
      </c>
      <c r="S908" s="168">
        <v>0</v>
      </c>
      <c r="T908" s="168">
        <v>0</v>
      </c>
      <c r="U908" s="168">
        <v>0</v>
      </c>
      <c r="V908" s="168">
        <v>0</v>
      </c>
      <c r="W908" s="168">
        <v>0</v>
      </c>
      <c r="X908" s="168">
        <v>87</v>
      </c>
      <c r="Y908" s="168">
        <v>0</v>
      </c>
      <c r="Z908" s="168">
        <v>0</v>
      </c>
      <c r="AA908" s="168">
        <v>0</v>
      </c>
      <c r="AB908" s="168">
        <v>0</v>
      </c>
      <c r="AC908" s="168">
        <v>0</v>
      </c>
      <c r="AD908" s="168">
        <v>0</v>
      </c>
      <c r="AE908" s="168">
        <v>0</v>
      </c>
      <c r="AF908" s="168">
        <v>0</v>
      </c>
      <c r="AG908" s="168">
        <v>0</v>
      </c>
      <c r="AH908" s="168">
        <f t="shared" si="14"/>
        <v>119</v>
      </c>
      <c r="AI908" s="169">
        <v>44687</v>
      </c>
    </row>
    <row r="909" spans="1:35" x14ac:dyDescent="0.2">
      <c r="A909" s="34" t="s">
        <v>1144</v>
      </c>
      <c r="B909" s="34" t="s">
        <v>1145</v>
      </c>
      <c r="C909" s="34" t="s">
        <v>37</v>
      </c>
      <c r="D909" s="34" t="s">
        <v>38</v>
      </c>
      <c r="E909" s="167" t="s">
        <v>135</v>
      </c>
      <c r="F909" s="35">
        <v>156000</v>
      </c>
      <c r="G909" s="34" t="s">
        <v>111</v>
      </c>
      <c r="H909" s="34" t="s">
        <v>47</v>
      </c>
      <c r="I909" s="36">
        <v>44741</v>
      </c>
      <c r="J909" s="36">
        <v>44928</v>
      </c>
      <c r="K909" s="36">
        <v>45434</v>
      </c>
      <c r="L909" s="168">
        <v>49</v>
      </c>
      <c r="M909" s="168">
        <v>0</v>
      </c>
      <c r="N909" s="168">
        <v>0</v>
      </c>
      <c r="O909" s="168">
        <v>0</v>
      </c>
      <c r="P909" s="168">
        <v>0</v>
      </c>
      <c r="Q909" s="168">
        <v>0</v>
      </c>
      <c r="R909" s="168">
        <v>0</v>
      </c>
      <c r="S909" s="168">
        <v>0</v>
      </c>
      <c r="T909" s="168">
        <v>0</v>
      </c>
      <c r="U909" s="168">
        <v>2</v>
      </c>
      <c r="V909" s="168">
        <v>0</v>
      </c>
      <c r="W909" s="168">
        <v>0</v>
      </c>
      <c r="X909" s="168">
        <v>30</v>
      </c>
      <c r="Y909" s="168">
        <v>0</v>
      </c>
      <c r="Z909" s="168">
        <v>0</v>
      </c>
      <c r="AA909" s="168">
        <v>33</v>
      </c>
      <c r="AB909" s="168">
        <v>0</v>
      </c>
      <c r="AC909" s="168">
        <v>0</v>
      </c>
      <c r="AD909" s="168">
        <v>0</v>
      </c>
      <c r="AE909" s="168">
        <v>0</v>
      </c>
      <c r="AF909" s="168">
        <v>0</v>
      </c>
      <c r="AG909" s="168">
        <v>0</v>
      </c>
      <c r="AH909" s="168">
        <f t="shared" si="14"/>
        <v>114</v>
      </c>
      <c r="AI909" s="169">
        <v>44588</v>
      </c>
    </row>
    <row r="910" spans="1:35" x14ac:dyDescent="0.2">
      <c r="A910" s="34" t="s">
        <v>1144</v>
      </c>
      <c r="B910" s="34" t="s">
        <v>1145</v>
      </c>
      <c r="C910" s="34" t="s">
        <v>37</v>
      </c>
      <c r="D910" s="34" t="s">
        <v>42</v>
      </c>
      <c r="E910" s="167" t="s">
        <v>135</v>
      </c>
      <c r="F910" s="35">
        <v>156000</v>
      </c>
      <c r="G910" s="34" t="s">
        <v>111</v>
      </c>
      <c r="H910" s="34" t="s">
        <v>47</v>
      </c>
      <c r="I910" s="36">
        <v>44741</v>
      </c>
      <c r="J910" s="36">
        <v>44928</v>
      </c>
      <c r="K910" s="36">
        <v>45434</v>
      </c>
      <c r="L910" s="168">
        <v>0</v>
      </c>
      <c r="M910" s="168">
        <v>0</v>
      </c>
      <c r="N910" s="168">
        <v>0</v>
      </c>
      <c r="O910" s="168">
        <v>0</v>
      </c>
      <c r="P910" s="168">
        <v>0</v>
      </c>
      <c r="Q910" s="168">
        <v>0</v>
      </c>
      <c r="R910" s="168">
        <v>0</v>
      </c>
      <c r="S910" s="168">
        <v>0</v>
      </c>
      <c r="T910" s="168">
        <v>0</v>
      </c>
      <c r="U910" s="168">
        <v>0</v>
      </c>
      <c r="V910" s="168">
        <v>0</v>
      </c>
      <c r="W910" s="168">
        <v>0</v>
      </c>
      <c r="X910" s="168">
        <v>0</v>
      </c>
      <c r="Y910" s="168">
        <v>0</v>
      </c>
      <c r="Z910" s="168">
        <v>0</v>
      </c>
      <c r="AA910" s="168">
        <v>2</v>
      </c>
      <c r="AB910" s="168">
        <v>0</v>
      </c>
      <c r="AC910" s="168">
        <v>0</v>
      </c>
      <c r="AD910" s="168">
        <v>0</v>
      </c>
      <c r="AE910" s="168">
        <v>0</v>
      </c>
      <c r="AF910" s="168">
        <v>0</v>
      </c>
      <c r="AG910" s="168">
        <v>0</v>
      </c>
      <c r="AH910" s="168">
        <f t="shared" si="14"/>
        <v>2</v>
      </c>
      <c r="AI910" s="169">
        <v>44588</v>
      </c>
    </row>
    <row r="911" spans="1:35" x14ac:dyDescent="0.2">
      <c r="A911" s="34" t="s">
        <v>1144</v>
      </c>
      <c r="B911" s="34" t="s">
        <v>1145</v>
      </c>
      <c r="C911" s="34" t="s">
        <v>37</v>
      </c>
      <c r="D911" s="34" t="s">
        <v>43</v>
      </c>
      <c r="E911" s="167" t="s">
        <v>135</v>
      </c>
      <c r="F911" s="35">
        <v>156000</v>
      </c>
      <c r="G911" s="34" t="s">
        <v>111</v>
      </c>
      <c r="H911" s="34" t="s">
        <v>47</v>
      </c>
      <c r="I911" s="36">
        <v>44741</v>
      </c>
      <c r="J911" s="36">
        <v>44928</v>
      </c>
      <c r="K911" s="36">
        <v>45434</v>
      </c>
      <c r="L911" s="168">
        <v>0</v>
      </c>
      <c r="M911" s="168">
        <v>0</v>
      </c>
      <c r="N911" s="168">
        <v>0</v>
      </c>
      <c r="O911" s="168">
        <v>0</v>
      </c>
      <c r="P911" s="168">
        <v>0</v>
      </c>
      <c r="Q911" s="168">
        <v>0</v>
      </c>
      <c r="R911" s="168">
        <v>0</v>
      </c>
      <c r="S911" s="168">
        <v>0</v>
      </c>
      <c r="T911" s="168">
        <v>0</v>
      </c>
      <c r="U911" s="168">
        <v>0</v>
      </c>
      <c r="V911" s="168">
        <v>0</v>
      </c>
      <c r="W911" s="168">
        <v>0</v>
      </c>
      <c r="X911" s="168">
        <v>0</v>
      </c>
      <c r="Y911" s="168">
        <v>0</v>
      </c>
      <c r="Z911" s="168">
        <v>0</v>
      </c>
      <c r="AA911" s="168">
        <v>2</v>
      </c>
      <c r="AB911" s="168">
        <v>0</v>
      </c>
      <c r="AC911" s="168">
        <v>0</v>
      </c>
      <c r="AD911" s="168">
        <v>0</v>
      </c>
      <c r="AE911" s="168">
        <v>0</v>
      </c>
      <c r="AF911" s="168">
        <v>0</v>
      </c>
      <c r="AG911" s="168">
        <v>0</v>
      </c>
      <c r="AH911" s="168">
        <f t="shared" si="14"/>
        <v>2</v>
      </c>
      <c r="AI911" s="169">
        <v>44588</v>
      </c>
    </row>
    <row r="912" spans="1:35" x14ac:dyDescent="0.2">
      <c r="A912" s="34" t="s">
        <v>1144</v>
      </c>
      <c r="B912" s="34" t="s">
        <v>1145</v>
      </c>
      <c r="C912" s="34" t="s">
        <v>37</v>
      </c>
      <c r="D912" s="34" t="s">
        <v>44</v>
      </c>
      <c r="E912" s="167" t="s">
        <v>135</v>
      </c>
      <c r="F912" s="35">
        <v>156000</v>
      </c>
      <c r="G912" s="34" t="s">
        <v>111</v>
      </c>
      <c r="H912" s="34" t="s">
        <v>47</v>
      </c>
      <c r="I912" s="36">
        <v>44741</v>
      </c>
      <c r="J912" s="36">
        <v>44928</v>
      </c>
      <c r="K912" s="36">
        <v>45434</v>
      </c>
      <c r="L912" s="168">
        <v>0</v>
      </c>
      <c r="M912" s="168">
        <v>0</v>
      </c>
      <c r="N912" s="168">
        <v>0</v>
      </c>
      <c r="O912" s="168">
        <v>0</v>
      </c>
      <c r="P912" s="168">
        <v>0</v>
      </c>
      <c r="Q912" s="168">
        <v>0</v>
      </c>
      <c r="R912" s="168">
        <v>0</v>
      </c>
      <c r="S912" s="168">
        <v>0</v>
      </c>
      <c r="T912" s="168">
        <v>0</v>
      </c>
      <c r="U912" s="168">
        <v>0</v>
      </c>
      <c r="V912" s="168">
        <v>0</v>
      </c>
      <c r="W912" s="168">
        <v>0</v>
      </c>
      <c r="X912" s="168">
        <v>0</v>
      </c>
      <c r="Y912" s="168">
        <v>0</v>
      </c>
      <c r="Z912" s="168">
        <v>0</v>
      </c>
      <c r="AA912" s="168">
        <v>2</v>
      </c>
      <c r="AB912" s="168">
        <v>0</v>
      </c>
      <c r="AC912" s="168">
        <v>0</v>
      </c>
      <c r="AD912" s="168">
        <v>0</v>
      </c>
      <c r="AE912" s="168">
        <v>0</v>
      </c>
      <c r="AF912" s="168">
        <v>0</v>
      </c>
      <c r="AG912" s="168">
        <v>0</v>
      </c>
      <c r="AH912" s="168">
        <f t="shared" si="14"/>
        <v>2</v>
      </c>
      <c r="AI912" s="169">
        <v>44588</v>
      </c>
    </row>
    <row r="913" spans="1:35" x14ac:dyDescent="0.2">
      <c r="A913" s="34" t="s">
        <v>1144</v>
      </c>
      <c r="B913" s="34" t="s">
        <v>1145</v>
      </c>
      <c r="C913" s="34" t="s">
        <v>37</v>
      </c>
      <c r="D913" s="34" t="s">
        <v>168</v>
      </c>
      <c r="E913" s="167" t="s">
        <v>135</v>
      </c>
      <c r="F913" s="35">
        <v>156000</v>
      </c>
      <c r="G913" s="34" t="s">
        <v>111</v>
      </c>
      <c r="H913" s="34" t="s">
        <v>47</v>
      </c>
      <c r="I913" s="36">
        <v>44741</v>
      </c>
      <c r="J913" s="36">
        <v>44928</v>
      </c>
      <c r="K913" s="36">
        <v>45434</v>
      </c>
      <c r="L913" s="168">
        <v>0</v>
      </c>
      <c r="M913" s="168">
        <v>0</v>
      </c>
      <c r="N913" s="168">
        <v>0</v>
      </c>
      <c r="O913" s="168">
        <v>0</v>
      </c>
      <c r="P913" s="168">
        <v>0</v>
      </c>
      <c r="Q913" s="168">
        <v>0</v>
      </c>
      <c r="R913" s="168">
        <v>0</v>
      </c>
      <c r="S913" s="168">
        <v>0</v>
      </c>
      <c r="T913" s="168">
        <v>0</v>
      </c>
      <c r="U913" s="168">
        <v>0</v>
      </c>
      <c r="V913" s="168">
        <v>0</v>
      </c>
      <c r="W913" s="168">
        <v>0</v>
      </c>
      <c r="X913" s="168">
        <v>0</v>
      </c>
      <c r="Y913" s="168">
        <v>0</v>
      </c>
      <c r="Z913" s="168">
        <v>0</v>
      </c>
      <c r="AA913" s="168">
        <v>2</v>
      </c>
      <c r="AB913" s="168">
        <v>0</v>
      </c>
      <c r="AC913" s="168">
        <v>0</v>
      </c>
      <c r="AD913" s="168">
        <v>0</v>
      </c>
      <c r="AE913" s="168">
        <v>0</v>
      </c>
      <c r="AF913" s="168">
        <v>0</v>
      </c>
      <c r="AG913" s="168">
        <v>0</v>
      </c>
      <c r="AH913" s="168">
        <f t="shared" si="14"/>
        <v>2</v>
      </c>
      <c r="AI913" s="169">
        <v>44588</v>
      </c>
    </row>
    <row r="914" spans="1:35" x14ac:dyDescent="0.2">
      <c r="A914" s="34" t="s">
        <v>1144</v>
      </c>
      <c r="B914" s="34" t="s">
        <v>1145</v>
      </c>
      <c r="C914" s="34" t="s">
        <v>37</v>
      </c>
      <c r="D914" s="34" t="s">
        <v>48</v>
      </c>
      <c r="E914" s="167" t="s">
        <v>135</v>
      </c>
      <c r="F914" s="35">
        <v>156000</v>
      </c>
      <c r="G914" s="34" t="s">
        <v>111</v>
      </c>
      <c r="H914" s="34" t="s">
        <v>47</v>
      </c>
      <c r="I914" s="36">
        <v>44741</v>
      </c>
      <c r="J914" s="36">
        <v>44928</v>
      </c>
      <c r="K914" s="36">
        <v>45434</v>
      </c>
      <c r="L914" s="168">
        <v>0</v>
      </c>
      <c r="M914" s="168">
        <v>0</v>
      </c>
      <c r="N914" s="168">
        <v>0</v>
      </c>
      <c r="O914" s="168">
        <v>0</v>
      </c>
      <c r="P914" s="168">
        <v>0</v>
      </c>
      <c r="Q914" s="168">
        <v>0</v>
      </c>
      <c r="R914" s="168">
        <v>0</v>
      </c>
      <c r="S914" s="168">
        <v>0</v>
      </c>
      <c r="T914" s="168">
        <v>0</v>
      </c>
      <c r="U914" s="168">
        <v>0</v>
      </c>
      <c r="V914" s="168">
        <v>0</v>
      </c>
      <c r="W914" s="168">
        <v>0</v>
      </c>
      <c r="X914" s="168">
        <v>0</v>
      </c>
      <c r="Y914" s="168">
        <v>0</v>
      </c>
      <c r="Z914" s="168">
        <v>0</v>
      </c>
      <c r="AA914" s="168">
        <v>2</v>
      </c>
      <c r="AB914" s="168">
        <v>0</v>
      </c>
      <c r="AC914" s="168">
        <v>0</v>
      </c>
      <c r="AD914" s="168">
        <v>0</v>
      </c>
      <c r="AE914" s="168">
        <v>0</v>
      </c>
      <c r="AF914" s="168">
        <v>0</v>
      </c>
      <c r="AG914" s="168">
        <v>0</v>
      </c>
      <c r="AH914" s="168">
        <f t="shared" si="14"/>
        <v>2</v>
      </c>
      <c r="AI914" s="169">
        <v>44588</v>
      </c>
    </row>
    <row r="915" spans="1:35" x14ac:dyDescent="0.2">
      <c r="A915" s="34" t="s">
        <v>1146</v>
      </c>
      <c r="B915" s="34" t="s">
        <v>1147</v>
      </c>
      <c r="C915" s="34" t="s">
        <v>37</v>
      </c>
      <c r="D915" s="34" t="s">
        <v>38</v>
      </c>
      <c r="E915" s="167" t="s">
        <v>135</v>
      </c>
      <c r="F915" s="35">
        <v>48000</v>
      </c>
      <c r="G915" s="34" t="s">
        <v>111</v>
      </c>
      <c r="H915" s="34" t="s">
        <v>47</v>
      </c>
      <c r="I915" s="36">
        <v>44904</v>
      </c>
      <c r="J915" s="36">
        <v>45020</v>
      </c>
      <c r="K915" s="36">
        <v>45454</v>
      </c>
      <c r="L915" s="168">
        <v>0</v>
      </c>
      <c r="M915" s="168">
        <v>0</v>
      </c>
      <c r="N915" s="168">
        <v>0</v>
      </c>
      <c r="O915" s="168">
        <v>0</v>
      </c>
      <c r="P915" s="168">
        <v>0</v>
      </c>
      <c r="Q915" s="168">
        <v>0</v>
      </c>
      <c r="R915" s="168">
        <v>0</v>
      </c>
      <c r="S915" s="168">
        <v>0</v>
      </c>
      <c r="T915" s="168">
        <v>0</v>
      </c>
      <c r="U915" s="168">
        <v>0</v>
      </c>
      <c r="V915" s="168">
        <v>0</v>
      </c>
      <c r="W915" s="168">
        <v>0</v>
      </c>
      <c r="X915" s="168">
        <v>0</v>
      </c>
      <c r="Y915" s="168">
        <v>0</v>
      </c>
      <c r="Z915" s="168">
        <v>0</v>
      </c>
      <c r="AA915" s="168">
        <v>48</v>
      </c>
      <c r="AB915" s="168">
        <v>0</v>
      </c>
      <c r="AC915" s="168">
        <v>0</v>
      </c>
      <c r="AD915" s="168">
        <v>0</v>
      </c>
      <c r="AE915" s="168">
        <v>0</v>
      </c>
      <c r="AF915" s="168">
        <v>0</v>
      </c>
      <c r="AG915" s="168">
        <v>0</v>
      </c>
      <c r="AH915" s="168">
        <f t="shared" si="14"/>
        <v>48</v>
      </c>
      <c r="AI915" s="169">
        <v>44755</v>
      </c>
    </row>
    <row r="916" spans="1:35" x14ac:dyDescent="0.2">
      <c r="A916" s="34" t="s">
        <v>1146</v>
      </c>
      <c r="B916" s="34" t="s">
        <v>1147</v>
      </c>
      <c r="C916" s="34" t="s">
        <v>37</v>
      </c>
      <c r="D916" s="34" t="s">
        <v>38</v>
      </c>
      <c r="E916" s="167" t="s">
        <v>135</v>
      </c>
      <c r="F916" s="35">
        <v>48000</v>
      </c>
      <c r="G916" s="34" t="s">
        <v>111</v>
      </c>
      <c r="H916" s="34" t="s">
        <v>75</v>
      </c>
      <c r="I916" s="36">
        <v>44904</v>
      </c>
      <c r="J916" s="36">
        <v>45020</v>
      </c>
      <c r="K916" s="36">
        <v>45454</v>
      </c>
      <c r="L916" s="168">
        <v>32</v>
      </c>
      <c r="M916" s="168">
        <v>0</v>
      </c>
      <c r="N916" s="168">
        <v>0</v>
      </c>
      <c r="O916" s="168">
        <v>0</v>
      </c>
      <c r="P916" s="168">
        <v>0</v>
      </c>
      <c r="Q916" s="168">
        <v>0</v>
      </c>
      <c r="R916" s="168">
        <v>0</v>
      </c>
      <c r="S916" s="168">
        <v>0</v>
      </c>
      <c r="T916" s="168">
        <v>0</v>
      </c>
      <c r="U916" s="168">
        <v>2</v>
      </c>
      <c r="V916" s="168">
        <v>0</v>
      </c>
      <c r="W916" s="168">
        <v>0</v>
      </c>
      <c r="X916" s="168">
        <v>39</v>
      </c>
      <c r="Y916" s="168">
        <v>0</v>
      </c>
      <c r="Z916" s="168">
        <v>0</v>
      </c>
      <c r="AA916" s="168">
        <v>68</v>
      </c>
      <c r="AB916" s="168">
        <v>0</v>
      </c>
      <c r="AC916" s="168">
        <v>0</v>
      </c>
      <c r="AD916" s="168">
        <v>0</v>
      </c>
      <c r="AE916" s="168">
        <v>0</v>
      </c>
      <c r="AF916" s="168">
        <v>0</v>
      </c>
      <c r="AG916" s="168">
        <v>0</v>
      </c>
      <c r="AH916" s="168">
        <f t="shared" si="14"/>
        <v>141</v>
      </c>
      <c r="AI916" s="169">
        <v>44755</v>
      </c>
    </row>
    <row r="917" spans="1:35" x14ac:dyDescent="0.2">
      <c r="A917" s="34" t="s">
        <v>1146</v>
      </c>
      <c r="B917" s="34" t="s">
        <v>1147</v>
      </c>
      <c r="C917" s="34" t="s">
        <v>37</v>
      </c>
      <c r="D917" s="34" t="s">
        <v>42</v>
      </c>
      <c r="E917" s="167" t="s">
        <v>135</v>
      </c>
      <c r="F917" s="35">
        <v>48000</v>
      </c>
      <c r="G917" s="34" t="s">
        <v>111</v>
      </c>
      <c r="H917" s="34" t="s">
        <v>75</v>
      </c>
      <c r="I917" s="36">
        <v>44904</v>
      </c>
      <c r="J917" s="36">
        <v>45020</v>
      </c>
      <c r="K917" s="36">
        <v>45454</v>
      </c>
      <c r="L917" s="168">
        <v>0</v>
      </c>
      <c r="M917" s="168">
        <v>0</v>
      </c>
      <c r="N917" s="168">
        <v>0</v>
      </c>
      <c r="O917" s="168">
        <v>0</v>
      </c>
      <c r="P917" s="168">
        <v>0</v>
      </c>
      <c r="Q917" s="168">
        <v>0</v>
      </c>
      <c r="R917" s="168">
        <v>0</v>
      </c>
      <c r="S917" s="168">
        <v>0</v>
      </c>
      <c r="T917" s="168">
        <v>0</v>
      </c>
      <c r="U917" s="168">
        <v>0</v>
      </c>
      <c r="V917" s="168">
        <v>0</v>
      </c>
      <c r="W917" s="168">
        <v>0</v>
      </c>
      <c r="X917" s="168">
        <v>0</v>
      </c>
      <c r="Y917" s="168">
        <v>0</v>
      </c>
      <c r="Z917" s="168">
        <v>0</v>
      </c>
      <c r="AA917" s="168">
        <v>2</v>
      </c>
      <c r="AB917" s="168">
        <v>0</v>
      </c>
      <c r="AC917" s="168">
        <v>0</v>
      </c>
      <c r="AD917" s="168">
        <v>0</v>
      </c>
      <c r="AE917" s="168">
        <v>0</v>
      </c>
      <c r="AF917" s="168">
        <v>0</v>
      </c>
      <c r="AG917" s="168">
        <v>0</v>
      </c>
      <c r="AH917" s="168">
        <f t="shared" si="14"/>
        <v>2</v>
      </c>
      <c r="AI917" s="169">
        <v>44755</v>
      </c>
    </row>
    <row r="918" spans="1:35" x14ac:dyDescent="0.2">
      <c r="A918" s="34" t="s">
        <v>1146</v>
      </c>
      <c r="B918" s="34" t="s">
        <v>1147</v>
      </c>
      <c r="C918" s="34" t="s">
        <v>37</v>
      </c>
      <c r="D918" s="34" t="s">
        <v>43</v>
      </c>
      <c r="E918" s="167" t="s">
        <v>135</v>
      </c>
      <c r="F918" s="35">
        <v>48000</v>
      </c>
      <c r="G918" s="34" t="s">
        <v>111</v>
      </c>
      <c r="H918" s="34" t="s">
        <v>75</v>
      </c>
      <c r="I918" s="36">
        <v>44904</v>
      </c>
      <c r="J918" s="36">
        <v>45020</v>
      </c>
      <c r="K918" s="36">
        <v>45454</v>
      </c>
      <c r="L918" s="168">
        <v>0</v>
      </c>
      <c r="M918" s="168">
        <v>0</v>
      </c>
      <c r="N918" s="168">
        <v>0</v>
      </c>
      <c r="O918" s="168">
        <v>0</v>
      </c>
      <c r="P918" s="168">
        <v>0</v>
      </c>
      <c r="Q918" s="168">
        <v>0</v>
      </c>
      <c r="R918" s="168">
        <v>0</v>
      </c>
      <c r="S918" s="168">
        <v>0</v>
      </c>
      <c r="T918" s="168">
        <v>0</v>
      </c>
      <c r="U918" s="168">
        <v>0</v>
      </c>
      <c r="V918" s="168">
        <v>0</v>
      </c>
      <c r="W918" s="168">
        <v>0</v>
      </c>
      <c r="X918" s="168">
        <v>0</v>
      </c>
      <c r="Y918" s="168">
        <v>0</v>
      </c>
      <c r="Z918" s="168">
        <v>0</v>
      </c>
      <c r="AA918" s="168">
        <v>2</v>
      </c>
      <c r="AB918" s="168">
        <v>0</v>
      </c>
      <c r="AC918" s="168">
        <v>0</v>
      </c>
      <c r="AD918" s="168">
        <v>0</v>
      </c>
      <c r="AE918" s="168">
        <v>0</v>
      </c>
      <c r="AF918" s="168">
        <v>0</v>
      </c>
      <c r="AG918" s="168">
        <v>0</v>
      </c>
      <c r="AH918" s="168">
        <f t="shared" ref="AH918:AH981" si="15">SUM(L918:AG918)</f>
        <v>2</v>
      </c>
      <c r="AI918" s="169">
        <v>44755</v>
      </c>
    </row>
    <row r="919" spans="1:35" x14ac:dyDescent="0.2">
      <c r="A919" s="34" t="s">
        <v>1146</v>
      </c>
      <c r="B919" s="34" t="s">
        <v>1147</v>
      </c>
      <c r="C919" s="34" t="s">
        <v>37</v>
      </c>
      <c r="D919" s="34" t="s">
        <v>44</v>
      </c>
      <c r="E919" s="167" t="s">
        <v>135</v>
      </c>
      <c r="F919" s="35">
        <v>48000</v>
      </c>
      <c r="G919" s="34" t="s">
        <v>111</v>
      </c>
      <c r="H919" s="34" t="s">
        <v>75</v>
      </c>
      <c r="I919" s="36">
        <v>44904</v>
      </c>
      <c r="J919" s="36">
        <v>45020</v>
      </c>
      <c r="K919" s="36">
        <v>45454</v>
      </c>
      <c r="L919" s="168">
        <v>0</v>
      </c>
      <c r="M919" s="168">
        <v>0</v>
      </c>
      <c r="N919" s="168">
        <v>0</v>
      </c>
      <c r="O919" s="168">
        <v>0</v>
      </c>
      <c r="P919" s="168">
        <v>0</v>
      </c>
      <c r="Q919" s="168">
        <v>0</v>
      </c>
      <c r="R919" s="168">
        <v>0</v>
      </c>
      <c r="S919" s="168">
        <v>0</v>
      </c>
      <c r="T919" s="168">
        <v>0</v>
      </c>
      <c r="U919" s="168">
        <v>0</v>
      </c>
      <c r="V919" s="168">
        <v>0</v>
      </c>
      <c r="W919" s="168">
        <v>0</v>
      </c>
      <c r="X919" s="168">
        <v>0</v>
      </c>
      <c r="Y919" s="168">
        <v>0</v>
      </c>
      <c r="Z919" s="168">
        <v>0</v>
      </c>
      <c r="AA919" s="168">
        <v>9</v>
      </c>
      <c r="AB919" s="168">
        <v>0</v>
      </c>
      <c r="AC919" s="168">
        <v>0</v>
      </c>
      <c r="AD919" s="168">
        <v>0</v>
      </c>
      <c r="AE919" s="168">
        <v>0</v>
      </c>
      <c r="AF919" s="168">
        <v>0</v>
      </c>
      <c r="AG919" s="168">
        <v>0</v>
      </c>
      <c r="AH919" s="168">
        <f t="shared" si="15"/>
        <v>9</v>
      </c>
      <c r="AI919" s="169">
        <v>44755</v>
      </c>
    </row>
    <row r="920" spans="1:35" x14ac:dyDescent="0.2">
      <c r="A920" s="34" t="s">
        <v>1148</v>
      </c>
      <c r="B920" s="34" t="s">
        <v>1149</v>
      </c>
      <c r="C920" s="34" t="s">
        <v>37</v>
      </c>
      <c r="D920" s="34" t="s">
        <v>38</v>
      </c>
      <c r="E920" s="167" t="s">
        <v>39</v>
      </c>
      <c r="F920" s="35">
        <v>171000</v>
      </c>
      <c r="G920" s="34" t="s">
        <v>167</v>
      </c>
      <c r="H920" s="34" t="s">
        <v>75</v>
      </c>
      <c r="I920" s="36">
        <v>45265</v>
      </c>
      <c r="J920" s="36">
        <v>45709</v>
      </c>
      <c r="K920" s="36">
        <v>46171</v>
      </c>
      <c r="L920" s="168">
        <v>0</v>
      </c>
      <c r="M920" s="168">
        <v>0</v>
      </c>
      <c r="N920" s="168">
        <v>0</v>
      </c>
      <c r="O920" s="168">
        <v>0</v>
      </c>
      <c r="P920" s="168">
        <v>0</v>
      </c>
      <c r="Q920" s="168">
        <v>0</v>
      </c>
      <c r="R920" s="168">
        <v>0</v>
      </c>
      <c r="S920" s="168">
        <v>0</v>
      </c>
      <c r="T920" s="168">
        <v>0</v>
      </c>
      <c r="U920" s="168">
        <v>0</v>
      </c>
      <c r="V920" s="168">
        <v>0</v>
      </c>
      <c r="W920" s="168">
        <v>0</v>
      </c>
      <c r="X920" s="168">
        <v>0</v>
      </c>
      <c r="Y920" s="168">
        <v>0</v>
      </c>
      <c r="Z920" s="168">
        <v>0</v>
      </c>
      <c r="AA920" s="168">
        <v>3</v>
      </c>
      <c r="AB920" s="168">
        <v>0</v>
      </c>
      <c r="AC920" s="168">
        <v>3</v>
      </c>
      <c r="AD920" s="168">
        <v>0</v>
      </c>
      <c r="AE920" s="168">
        <v>0</v>
      </c>
      <c r="AF920" s="168">
        <v>0</v>
      </c>
      <c r="AG920" s="168">
        <v>0</v>
      </c>
      <c r="AH920" s="168">
        <f t="shared" si="15"/>
        <v>6</v>
      </c>
      <c r="AI920" s="169">
        <v>44958</v>
      </c>
    </row>
    <row r="921" spans="1:35" x14ac:dyDescent="0.2">
      <c r="A921" s="34" t="s">
        <v>1148</v>
      </c>
      <c r="B921" s="34" t="s">
        <v>1149</v>
      </c>
      <c r="C921" s="34" t="s">
        <v>37</v>
      </c>
      <c r="D921" s="34" t="s">
        <v>42</v>
      </c>
      <c r="E921" s="167" t="s">
        <v>39</v>
      </c>
      <c r="F921" s="35">
        <v>171000</v>
      </c>
      <c r="G921" s="34" t="s">
        <v>167</v>
      </c>
      <c r="H921" s="34" t="s">
        <v>75</v>
      </c>
      <c r="I921" s="36">
        <v>45265</v>
      </c>
      <c r="J921" s="36">
        <v>45709</v>
      </c>
      <c r="K921" s="36">
        <v>46171</v>
      </c>
      <c r="L921" s="168">
        <v>5</v>
      </c>
      <c r="M921" s="168" t="s">
        <v>66</v>
      </c>
      <c r="N921" s="168" t="s">
        <v>66</v>
      </c>
      <c r="O921" s="168" t="s">
        <v>66</v>
      </c>
      <c r="P921" s="168" t="s">
        <v>66</v>
      </c>
      <c r="Q921" s="168" t="s">
        <v>66</v>
      </c>
      <c r="R921" s="168" t="s">
        <v>66</v>
      </c>
      <c r="S921" s="168" t="s">
        <v>66</v>
      </c>
      <c r="T921" s="168" t="s">
        <v>66</v>
      </c>
      <c r="U921" s="168">
        <v>2</v>
      </c>
      <c r="V921" s="168">
        <v>0</v>
      </c>
      <c r="W921" s="168">
        <v>26</v>
      </c>
      <c r="X921" s="168">
        <v>0</v>
      </c>
      <c r="Y921" s="168">
        <v>0</v>
      </c>
      <c r="Z921" s="168">
        <v>0</v>
      </c>
      <c r="AA921" s="168">
        <v>5</v>
      </c>
      <c r="AB921" s="168" t="s">
        <v>66</v>
      </c>
      <c r="AC921" s="168" t="s">
        <v>66</v>
      </c>
      <c r="AD921" s="168" t="s">
        <v>66</v>
      </c>
      <c r="AE921" s="168" t="s">
        <v>66</v>
      </c>
      <c r="AF921" s="168" t="s">
        <v>66</v>
      </c>
      <c r="AG921" s="168" t="s">
        <v>66</v>
      </c>
      <c r="AH921" s="168">
        <f t="shared" si="15"/>
        <v>38</v>
      </c>
      <c r="AI921" s="169">
        <v>44958</v>
      </c>
    </row>
    <row r="922" spans="1:35" x14ac:dyDescent="0.2">
      <c r="A922" s="34" t="s">
        <v>1148</v>
      </c>
      <c r="B922" s="34" t="s">
        <v>1149</v>
      </c>
      <c r="C922" s="34" t="s">
        <v>37</v>
      </c>
      <c r="D922" s="34" t="s">
        <v>43</v>
      </c>
      <c r="E922" s="167" t="s">
        <v>39</v>
      </c>
      <c r="F922" s="35">
        <v>171000</v>
      </c>
      <c r="G922" s="34" t="s">
        <v>167</v>
      </c>
      <c r="H922" s="34" t="s">
        <v>75</v>
      </c>
      <c r="I922" s="36">
        <v>45265</v>
      </c>
      <c r="J922" s="36">
        <v>45709</v>
      </c>
      <c r="K922" s="36">
        <v>46171</v>
      </c>
      <c r="L922" s="168">
        <v>5</v>
      </c>
      <c r="M922" s="168">
        <v>0</v>
      </c>
      <c r="N922" s="168">
        <v>0</v>
      </c>
      <c r="O922" s="168">
        <v>0</v>
      </c>
      <c r="P922" s="168">
        <v>0</v>
      </c>
      <c r="Q922" s="168">
        <v>0</v>
      </c>
      <c r="R922" s="168">
        <v>0</v>
      </c>
      <c r="S922" s="168">
        <v>0</v>
      </c>
      <c r="T922" s="168">
        <v>0</v>
      </c>
      <c r="U922" s="168">
        <v>1</v>
      </c>
      <c r="V922" s="168">
        <v>0</v>
      </c>
      <c r="W922" s="168">
        <v>0</v>
      </c>
      <c r="X922" s="168">
        <v>0</v>
      </c>
      <c r="Y922" s="168">
        <v>0</v>
      </c>
      <c r="Z922" s="168">
        <v>0</v>
      </c>
      <c r="AA922" s="168">
        <v>5</v>
      </c>
      <c r="AB922" s="168">
        <v>0</v>
      </c>
      <c r="AC922" s="168">
        <v>0</v>
      </c>
      <c r="AD922" s="168">
        <v>0</v>
      </c>
      <c r="AE922" s="168">
        <v>0</v>
      </c>
      <c r="AF922" s="168">
        <v>0</v>
      </c>
      <c r="AG922" s="168">
        <v>0</v>
      </c>
      <c r="AH922" s="168">
        <f t="shared" si="15"/>
        <v>11</v>
      </c>
      <c r="AI922" s="169">
        <v>44958</v>
      </c>
    </row>
    <row r="923" spans="1:35" x14ac:dyDescent="0.2">
      <c r="A923" s="34" t="s">
        <v>1148</v>
      </c>
      <c r="B923" s="34" t="s">
        <v>1149</v>
      </c>
      <c r="C923" s="34" t="s">
        <v>37</v>
      </c>
      <c r="D923" s="34" t="s">
        <v>44</v>
      </c>
      <c r="E923" s="167" t="s">
        <v>39</v>
      </c>
      <c r="F923" s="35">
        <v>171000</v>
      </c>
      <c r="G923" s="34" t="s">
        <v>167</v>
      </c>
      <c r="H923" s="34" t="s">
        <v>75</v>
      </c>
      <c r="I923" s="36">
        <v>45265</v>
      </c>
      <c r="J923" s="36">
        <v>45709</v>
      </c>
      <c r="K923" s="36">
        <v>46171</v>
      </c>
      <c r="L923" s="168">
        <v>0</v>
      </c>
      <c r="M923" s="168">
        <v>0</v>
      </c>
      <c r="N923" s="168">
        <v>0</v>
      </c>
      <c r="O923" s="168">
        <v>0</v>
      </c>
      <c r="P923" s="168">
        <v>0</v>
      </c>
      <c r="Q923" s="168">
        <v>0</v>
      </c>
      <c r="R923" s="168">
        <v>0</v>
      </c>
      <c r="S923" s="168">
        <v>0</v>
      </c>
      <c r="T923" s="168">
        <v>0</v>
      </c>
      <c r="U923" s="168">
        <v>0</v>
      </c>
      <c r="V923" s="168">
        <v>0</v>
      </c>
      <c r="W923" s="168">
        <v>0</v>
      </c>
      <c r="X923" s="168">
        <v>0</v>
      </c>
      <c r="Y923" s="168">
        <v>0</v>
      </c>
      <c r="Z923" s="168">
        <v>0</v>
      </c>
      <c r="AA923" s="168">
        <v>40</v>
      </c>
      <c r="AB923" s="168">
        <v>0</v>
      </c>
      <c r="AC923" s="168">
        <v>0</v>
      </c>
      <c r="AD923" s="168">
        <v>0</v>
      </c>
      <c r="AE923" s="168">
        <v>0</v>
      </c>
      <c r="AF923" s="168">
        <v>0</v>
      </c>
      <c r="AG923" s="168">
        <v>0</v>
      </c>
      <c r="AH923" s="168">
        <f t="shared" si="15"/>
        <v>40</v>
      </c>
      <c r="AI923" s="169">
        <v>44958</v>
      </c>
    </row>
    <row r="924" spans="1:35" x14ac:dyDescent="0.2">
      <c r="A924" s="34" t="s">
        <v>1148</v>
      </c>
      <c r="B924" s="34" t="s">
        <v>1149</v>
      </c>
      <c r="C924" s="34" t="s">
        <v>37</v>
      </c>
      <c r="D924" s="34" t="s">
        <v>168</v>
      </c>
      <c r="E924" s="167" t="s">
        <v>39</v>
      </c>
      <c r="F924" s="35">
        <v>171000</v>
      </c>
      <c r="G924" s="34" t="s">
        <v>167</v>
      </c>
      <c r="H924" s="34" t="s">
        <v>75</v>
      </c>
      <c r="I924" s="36">
        <v>45265</v>
      </c>
      <c r="J924" s="36">
        <v>45709</v>
      </c>
      <c r="K924" s="36">
        <v>46171</v>
      </c>
      <c r="L924" s="168">
        <v>0</v>
      </c>
      <c r="M924" s="168">
        <v>0</v>
      </c>
      <c r="N924" s="168">
        <v>0</v>
      </c>
      <c r="O924" s="168">
        <v>0</v>
      </c>
      <c r="P924" s="168">
        <v>0</v>
      </c>
      <c r="Q924" s="168">
        <v>0</v>
      </c>
      <c r="R924" s="168">
        <v>0</v>
      </c>
      <c r="S924" s="168">
        <v>0</v>
      </c>
      <c r="T924" s="168">
        <v>0</v>
      </c>
      <c r="U924" s="168">
        <v>0</v>
      </c>
      <c r="V924" s="168">
        <v>0</v>
      </c>
      <c r="W924" s="168">
        <v>0</v>
      </c>
      <c r="X924" s="168">
        <v>0</v>
      </c>
      <c r="Y924" s="168">
        <v>0</v>
      </c>
      <c r="Z924" s="168">
        <v>0</v>
      </c>
      <c r="AA924" s="168">
        <v>2</v>
      </c>
      <c r="AB924" s="168">
        <v>0</v>
      </c>
      <c r="AC924" s="168">
        <v>0</v>
      </c>
      <c r="AD924" s="168">
        <v>0</v>
      </c>
      <c r="AE924" s="168">
        <v>0</v>
      </c>
      <c r="AF924" s="168">
        <v>0</v>
      </c>
      <c r="AG924" s="168">
        <v>0</v>
      </c>
      <c r="AH924" s="168">
        <f t="shared" si="15"/>
        <v>2</v>
      </c>
      <c r="AI924" s="169">
        <v>44958</v>
      </c>
    </row>
    <row r="925" spans="1:35" x14ac:dyDescent="0.2">
      <c r="A925" s="34" t="s">
        <v>1148</v>
      </c>
      <c r="B925" s="34" t="s">
        <v>1149</v>
      </c>
      <c r="C925" s="34" t="s">
        <v>37</v>
      </c>
      <c r="D925" s="34" t="s">
        <v>48</v>
      </c>
      <c r="E925" s="167" t="s">
        <v>39</v>
      </c>
      <c r="F925" s="35">
        <v>171000</v>
      </c>
      <c r="G925" s="34" t="s">
        <v>167</v>
      </c>
      <c r="H925" s="34" t="s">
        <v>75</v>
      </c>
      <c r="I925" s="36">
        <v>45265</v>
      </c>
      <c r="J925" s="36">
        <v>45709</v>
      </c>
      <c r="K925" s="36">
        <v>46171</v>
      </c>
      <c r="L925" s="168">
        <v>0</v>
      </c>
      <c r="M925" s="168">
        <v>0</v>
      </c>
      <c r="N925" s="168">
        <v>0</v>
      </c>
      <c r="O925" s="168">
        <v>0</v>
      </c>
      <c r="P925" s="168">
        <v>0</v>
      </c>
      <c r="Q925" s="168">
        <v>0</v>
      </c>
      <c r="R925" s="168">
        <v>0</v>
      </c>
      <c r="S925" s="168">
        <v>0</v>
      </c>
      <c r="T925" s="168">
        <v>0</v>
      </c>
      <c r="U925" s="168">
        <v>0</v>
      </c>
      <c r="V925" s="168">
        <v>0</v>
      </c>
      <c r="W925" s="168">
        <v>0</v>
      </c>
      <c r="X925" s="168">
        <v>0</v>
      </c>
      <c r="Y925" s="168">
        <v>0</v>
      </c>
      <c r="Z925" s="168">
        <v>0</v>
      </c>
      <c r="AA925" s="168">
        <v>2</v>
      </c>
      <c r="AB925" s="168">
        <v>0</v>
      </c>
      <c r="AC925" s="168">
        <v>0</v>
      </c>
      <c r="AD925" s="168">
        <v>0</v>
      </c>
      <c r="AE925" s="168">
        <v>0</v>
      </c>
      <c r="AF925" s="168">
        <v>0</v>
      </c>
      <c r="AG925" s="168">
        <v>0</v>
      </c>
      <c r="AH925" s="168">
        <f t="shared" si="15"/>
        <v>2</v>
      </c>
      <c r="AI925" s="169">
        <v>44958</v>
      </c>
    </row>
    <row r="926" spans="1:35" x14ac:dyDescent="0.2">
      <c r="A926" s="34" t="s">
        <v>1150</v>
      </c>
      <c r="B926" s="34" t="s">
        <v>1151</v>
      </c>
      <c r="C926" s="34" t="s">
        <v>37</v>
      </c>
      <c r="D926" s="34" t="s">
        <v>38</v>
      </c>
      <c r="E926" s="167" t="s">
        <v>73</v>
      </c>
      <c r="F926" s="35">
        <v>464000</v>
      </c>
      <c r="G926" s="34" t="s">
        <v>74</v>
      </c>
      <c r="H926" s="34" t="s">
        <v>47</v>
      </c>
      <c r="I926" s="36">
        <v>44909</v>
      </c>
      <c r="J926" s="36">
        <v>45033</v>
      </c>
      <c r="K926" s="36">
        <v>45468</v>
      </c>
      <c r="L926" s="168">
        <v>51</v>
      </c>
      <c r="M926" s="168">
        <v>0</v>
      </c>
      <c r="N926" s="168">
        <v>0</v>
      </c>
      <c r="O926" s="168">
        <v>0</v>
      </c>
      <c r="P926" s="168">
        <v>0</v>
      </c>
      <c r="Q926" s="168">
        <v>0</v>
      </c>
      <c r="R926" s="168">
        <v>0</v>
      </c>
      <c r="S926" s="168">
        <v>0</v>
      </c>
      <c r="T926" s="168">
        <v>0</v>
      </c>
      <c r="U926" s="168">
        <v>11</v>
      </c>
      <c r="V926" s="168">
        <v>0</v>
      </c>
      <c r="W926" s="168">
        <v>17</v>
      </c>
      <c r="X926" s="168">
        <v>0</v>
      </c>
      <c r="Y926" s="168">
        <v>0</v>
      </c>
      <c r="Z926" s="168">
        <v>0</v>
      </c>
      <c r="AA926" s="168">
        <v>38</v>
      </c>
      <c r="AB926" s="168">
        <v>318</v>
      </c>
      <c r="AC926" s="168">
        <v>0</v>
      </c>
      <c r="AD926" s="168">
        <v>0</v>
      </c>
      <c r="AE926" s="168">
        <v>0</v>
      </c>
      <c r="AF926" s="168">
        <v>0</v>
      </c>
      <c r="AG926" s="168">
        <v>0</v>
      </c>
      <c r="AH926" s="168">
        <f t="shared" si="15"/>
        <v>435</v>
      </c>
      <c r="AI926" s="169">
        <v>44552</v>
      </c>
    </row>
    <row r="927" spans="1:35" x14ac:dyDescent="0.2">
      <c r="A927" s="34" t="s">
        <v>1150</v>
      </c>
      <c r="B927" s="34" t="s">
        <v>1151</v>
      </c>
      <c r="C927" s="34" t="s">
        <v>37</v>
      </c>
      <c r="D927" s="34" t="s">
        <v>38</v>
      </c>
      <c r="E927" s="167" t="s">
        <v>73</v>
      </c>
      <c r="F927" s="35">
        <v>464000</v>
      </c>
      <c r="G927" s="34" t="s">
        <v>74</v>
      </c>
      <c r="H927" s="34" t="s">
        <v>75</v>
      </c>
      <c r="I927" s="36">
        <v>44909</v>
      </c>
      <c r="J927" s="36">
        <v>45033</v>
      </c>
      <c r="K927" s="36">
        <v>45468</v>
      </c>
      <c r="L927" s="168">
        <v>0</v>
      </c>
      <c r="M927" s="168">
        <v>0</v>
      </c>
      <c r="N927" s="168">
        <v>0</v>
      </c>
      <c r="O927" s="168">
        <v>0</v>
      </c>
      <c r="P927" s="168">
        <v>0</v>
      </c>
      <c r="Q927" s="168">
        <v>0</v>
      </c>
      <c r="R927" s="168">
        <v>0</v>
      </c>
      <c r="S927" s="168">
        <v>0</v>
      </c>
      <c r="T927" s="168">
        <v>0</v>
      </c>
      <c r="U927" s="168">
        <v>0</v>
      </c>
      <c r="V927" s="168">
        <v>0</v>
      </c>
      <c r="W927" s="168">
        <v>0</v>
      </c>
      <c r="X927" s="168">
        <v>0</v>
      </c>
      <c r="Y927" s="168">
        <v>0</v>
      </c>
      <c r="Z927" s="168">
        <v>0</v>
      </c>
      <c r="AA927" s="168">
        <v>0</v>
      </c>
      <c r="AB927" s="168">
        <v>9</v>
      </c>
      <c r="AC927" s="168">
        <v>0</v>
      </c>
      <c r="AD927" s="168">
        <v>0</v>
      </c>
      <c r="AE927" s="168">
        <v>0</v>
      </c>
      <c r="AF927" s="168">
        <v>0</v>
      </c>
      <c r="AG927" s="168">
        <v>0</v>
      </c>
      <c r="AH927" s="168">
        <f t="shared" si="15"/>
        <v>9</v>
      </c>
      <c r="AI927" s="169">
        <v>44552</v>
      </c>
    </row>
    <row r="928" spans="1:35" x14ac:dyDescent="0.2">
      <c r="A928" s="34" t="s">
        <v>1150</v>
      </c>
      <c r="B928" s="34" t="s">
        <v>1151</v>
      </c>
      <c r="C928" s="34" t="s">
        <v>37</v>
      </c>
      <c r="D928" s="34" t="s">
        <v>42</v>
      </c>
      <c r="E928" s="167" t="s">
        <v>73</v>
      </c>
      <c r="F928" s="35">
        <v>464000</v>
      </c>
      <c r="G928" s="34" t="s">
        <v>74</v>
      </c>
      <c r="H928" s="34" t="s">
        <v>75</v>
      </c>
      <c r="I928" s="36">
        <v>44909</v>
      </c>
      <c r="J928" s="36">
        <v>45033</v>
      </c>
      <c r="K928" s="36">
        <v>45468</v>
      </c>
      <c r="L928" s="168">
        <v>0</v>
      </c>
      <c r="M928" s="168">
        <v>0</v>
      </c>
      <c r="N928" s="168">
        <v>0</v>
      </c>
      <c r="O928" s="168">
        <v>0</v>
      </c>
      <c r="P928" s="168">
        <v>0</v>
      </c>
      <c r="Q928" s="168">
        <v>0</v>
      </c>
      <c r="R928" s="168">
        <v>0</v>
      </c>
      <c r="S928" s="168">
        <v>0</v>
      </c>
      <c r="T928" s="168">
        <v>0</v>
      </c>
      <c r="U928" s="168">
        <v>0</v>
      </c>
      <c r="V928" s="168">
        <v>0</v>
      </c>
      <c r="W928" s="168">
        <v>0</v>
      </c>
      <c r="X928" s="168">
        <v>0</v>
      </c>
      <c r="Y928" s="168">
        <v>0</v>
      </c>
      <c r="Z928" s="168">
        <v>0</v>
      </c>
      <c r="AA928" s="168">
        <v>2</v>
      </c>
      <c r="AB928" s="168">
        <v>0</v>
      </c>
      <c r="AC928" s="168">
        <v>0</v>
      </c>
      <c r="AD928" s="168">
        <v>0</v>
      </c>
      <c r="AE928" s="168">
        <v>0</v>
      </c>
      <c r="AF928" s="168">
        <v>0</v>
      </c>
      <c r="AG928" s="168">
        <v>0</v>
      </c>
      <c r="AH928" s="168">
        <f t="shared" si="15"/>
        <v>2</v>
      </c>
      <c r="AI928" s="169">
        <v>44552</v>
      </c>
    </row>
    <row r="929" spans="1:35" x14ac:dyDescent="0.2">
      <c r="A929" s="34" t="s">
        <v>1150</v>
      </c>
      <c r="B929" s="34" t="s">
        <v>1151</v>
      </c>
      <c r="C929" s="34" t="s">
        <v>37</v>
      </c>
      <c r="D929" s="34" t="s">
        <v>43</v>
      </c>
      <c r="E929" s="167" t="s">
        <v>73</v>
      </c>
      <c r="F929" s="35">
        <v>464000</v>
      </c>
      <c r="G929" s="34" t="s">
        <v>74</v>
      </c>
      <c r="H929" s="34" t="s">
        <v>75</v>
      </c>
      <c r="I929" s="36">
        <v>44909</v>
      </c>
      <c r="J929" s="36">
        <v>45033</v>
      </c>
      <c r="K929" s="36">
        <v>45468</v>
      </c>
      <c r="L929" s="168">
        <v>0</v>
      </c>
      <c r="M929" s="168">
        <v>0</v>
      </c>
      <c r="N929" s="168">
        <v>0</v>
      </c>
      <c r="O929" s="168">
        <v>0</v>
      </c>
      <c r="P929" s="168">
        <v>0</v>
      </c>
      <c r="Q929" s="168">
        <v>0</v>
      </c>
      <c r="R929" s="168">
        <v>0</v>
      </c>
      <c r="S929" s="168">
        <v>0</v>
      </c>
      <c r="T929" s="168">
        <v>0</v>
      </c>
      <c r="U929" s="168">
        <v>0</v>
      </c>
      <c r="V929" s="168">
        <v>0</v>
      </c>
      <c r="W929" s="168">
        <v>0</v>
      </c>
      <c r="X929" s="168">
        <v>0</v>
      </c>
      <c r="Y929" s="168">
        <v>0</v>
      </c>
      <c r="Z929" s="168">
        <v>0</v>
      </c>
      <c r="AA929" s="168">
        <v>2</v>
      </c>
      <c r="AB929" s="168">
        <v>0</v>
      </c>
      <c r="AC929" s="168">
        <v>0</v>
      </c>
      <c r="AD929" s="168">
        <v>0</v>
      </c>
      <c r="AE929" s="168">
        <v>0</v>
      </c>
      <c r="AF929" s="168">
        <v>0</v>
      </c>
      <c r="AG929" s="168">
        <v>0</v>
      </c>
      <c r="AH929" s="168">
        <f t="shared" si="15"/>
        <v>2</v>
      </c>
      <c r="AI929" s="169">
        <v>44552</v>
      </c>
    </row>
    <row r="930" spans="1:35" x14ac:dyDescent="0.2">
      <c r="A930" s="34" t="s">
        <v>1150</v>
      </c>
      <c r="B930" s="34" t="s">
        <v>1151</v>
      </c>
      <c r="C930" s="34" t="s">
        <v>37</v>
      </c>
      <c r="D930" s="34" t="s">
        <v>44</v>
      </c>
      <c r="E930" s="167" t="s">
        <v>73</v>
      </c>
      <c r="F930" s="35">
        <v>464000</v>
      </c>
      <c r="G930" s="34" t="s">
        <v>74</v>
      </c>
      <c r="H930" s="34" t="s">
        <v>75</v>
      </c>
      <c r="I930" s="36">
        <v>44909</v>
      </c>
      <c r="J930" s="36">
        <v>45033</v>
      </c>
      <c r="K930" s="36">
        <v>45468</v>
      </c>
      <c r="L930" s="168">
        <v>0</v>
      </c>
      <c r="M930" s="168">
        <v>0</v>
      </c>
      <c r="N930" s="168">
        <v>0</v>
      </c>
      <c r="O930" s="168">
        <v>0</v>
      </c>
      <c r="P930" s="168">
        <v>0</v>
      </c>
      <c r="Q930" s="168">
        <v>0</v>
      </c>
      <c r="R930" s="168">
        <v>0</v>
      </c>
      <c r="S930" s="168">
        <v>0</v>
      </c>
      <c r="T930" s="168">
        <v>0</v>
      </c>
      <c r="U930" s="168">
        <v>0</v>
      </c>
      <c r="V930" s="168">
        <v>0</v>
      </c>
      <c r="W930" s="168">
        <v>0</v>
      </c>
      <c r="X930" s="168">
        <v>0</v>
      </c>
      <c r="Y930" s="168">
        <v>0</v>
      </c>
      <c r="Z930" s="168">
        <v>0</v>
      </c>
      <c r="AA930" s="168">
        <v>3</v>
      </c>
      <c r="AB930" s="168">
        <v>0</v>
      </c>
      <c r="AC930" s="168">
        <v>0</v>
      </c>
      <c r="AD930" s="168">
        <v>0</v>
      </c>
      <c r="AE930" s="168">
        <v>0</v>
      </c>
      <c r="AF930" s="168">
        <v>0</v>
      </c>
      <c r="AG930" s="168">
        <v>0</v>
      </c>
      <c r="AH930" s="168">
        <f t="shared" si="15"/>
        <v>3</v>
      </c>
      <c r="AI930" s="169">
        <v>44552</v>
      </c>
    </row>
    <row r="931" spans="1:35" x14ac:dyDescent="0.2">
      <c r="A931" s="34" t="s">
        <v>1150</v>
      </c>
      <c r="B931" s="34" t="s">
        <v>1151</v>
      </c>
      <c r="C931" s="34" t="s">
        <v>37</v>
      </c>
      <c r="D931" s="34" t="s">
        <v>168</v>
      </c>
      <c r="E931" s="167" t="s">
        <v>73</v>
      </c>
      <c r="F931" s="35">
        <v>464000</v>
      </c>
      <c r="G931" s="34" t="s">
        <v>74</v>
      </c>
      <c r="H931" s="34" t="s">
        <v>75</v>
      </c>
      <c r="I931" s="36">
        <v>44909</v>
      </c>
      <c r="J931" s="36">
        <v>45033</v>
      </c>
      <c r="K931" s="36">
        <v>45468</v>
      </c>
      <c r="L931" s="168">
        <v>0</v>
      </c>
      <c r="M931" s="168">
        <v>0</v>
      </c>
      <c r="N931" s="168">
        <v>0</v>
      </c>
      <c r="O931" s="168">
        <v>0</v>
      </c>
      <c r="P931" s="168">
        <v>0</v>
      </c>
      <c r="Q931" s="168">
        <v>0</v>
      </c>
      <c r="R931" s="168">
        <v>0</v>
      </c>
      <c r="S931" s="168">
        <v>0</v>
      </c>
      <c r="T931" s="168">
        <v>0</v>
      </c>
      <c r="U931" s="168">
        <v>0</v>
      </c>
      <c r="V931" s="168">
        <v>0</v>
      </c>
      <c r="W931" s="168">
        <v>0</v>
      </c>
      <c r="X931" s="168">
        <v>0</v>
      </c>
      <c r="Y931" s="168">
        <v>0</v>
      </c>
      <c r="Z931" s="168">
        <v>0</v>
      </c>
      <c r="AA931" s="168">
        <v>3</v>
      </c>
      <c r="AB931" s="168">
        <v>0</v>
      </c>
      <c r="AC931" s="168">
        <v>0</v>
      </c>
      <c r="AD931" s="168">
        <v>0</v>
      </c>
      <c r="AE931" s="168">
        <v>0</v>
      </c>
      <c r="AF931" s="168">
        <v>0</v>
      </c>
      <c r="AG931" s="168">
        <v>0</v>
      </c>
      <c r="AH931" s="168">
        <f t="shared" si="15"/>
        <v>3</v>
      </c>
      <c r="AI931" s="169">
        <v>44552</v>
      </c>
    </row>
    <row r="932" spans="1:35" x14ac:dyDescent="0.2">
      <c r="A932" s="34" t="s">
        <v>1150</v>
      </c>
      <c r="B932" s="34" t="s">
        <v>1151</v>
      </c>
      <c r="C932" s="34" t="s">
        <v>37</v>
      </c>
      <c r="D932" s="34" t="s">
        <v>48</v>
      </c>
      <c r="E932" s="167" t="s">
        <v>73</v>
      </c>
      <c r="F932" s="35">
        <v>464000</v>
      </c>
      <c r="G932" s="34" t="s">
        <v>74</v>
      </c>
      <c r="H932" s="34" t="s">
        <v>75</v>
      </c>
      <c r="I932" s="36">
        <v>44909</v>
      </c>
      <c r="J932" s="36">
        <v>45033</v>
      </c>
      <c r="K932" s="36">
        <v>45468</v>
      </c>
      <c r="L932" s="168">
        <v>0</v>
      </c>
      <c r="M932" s="168">
        <v>0</v>
      </c>
      <c r="N932" s="168">
        <v>0</v>
      </c>
      <c r="O932" s="168">
        <v>0</v>
      </c>
      <c r="P932" s="168">
        <v>0</v>
      </c>
      <c r="Q932" s="168">
        <v>0</v>
      </c>
      <c r="R932" s="168">
        <v>0</v>
      </c>
      <c r="S932" s="168">
        <v>0</v>
      </c>
      <c r="T932" s="168">
        <v>0</v>
      </c>
      <c r="U932" s="168">
        <v>0</v>
      </c>
      <c r="V932" s="168">
        <v>0</v>
      </c>
      <c r="W932" s="168">
        <v>0</v>
      </c>
      <c r="X932" s="168">
        <v>0</v>
      </c>
      <c r="Y932" s="168">
        <v>0</v>
      </c>
      <c r="Z932" s="168">
        <v>0</v>
      </c>
      <c r="AA932" s="168">
        <v>3</v>
      </c>
      <c r="AB932" s="168">
        <v>0</v>
      </c>
      <c r="AC932" s="168">
        <v>0</v>
      </c>
      <c r="AD932" s="168">
        <v>0</v>
      </c>
      <c r="AE932" s="168">
        <v>0</v>
      </c>
      <c r="AF932" s="168">
        <v>0</v>
      </c>
      <c r="AG932" s="168">
        <v>0</v>
      </c>
      <c r="AH932" s="168">
        <f t="shared" si="15"/>
        <v>3</v>
      </c>
      <c r="AI932" s="169">
        <v>44552</v>
      </c>
    </row>
    <row r="933" spans="1:35" x14ac:dyDescent="0.2">
      <c r="A933" s="34" t="s">
        <v>1152</v>
      </c>
      <c r="B933" s="34" t="s">
        <v>1153</v>
      </c>
      <c r="C933" s="34" t="s">
        <v>37</v>
      </c>
      <c r="D933" s="34" t="s">
        <v>38</v>
      </c>
      <c r="E933" s="167" t="s">
        <v>73</v>
      </c>
      <c r="F933" s="35">
        <v>139000</v>
      </c>
      <c r="G933" s="34" t="s">
        <v>74</v>
      </c>
      <c r="H933" s="34" t="s">
        <v>47</v>
      </c>
      <c r="I933" s="36">
        <v>45021</v>
      </c>
      <c r="J933" s="36">
        <v>44944</v>
      </c>
      <c r="K933" s="36">
        <v>45455</v>
      </c>
      <c r="L933" s="168">
        <v>51</v>
      </c>
      <c r="M933" s="168">
        <v>0</v>
      </c>
      <c r="N933" s="168">
        <v>0</v>
      </c>
      <c r="O933" s="168">
        <v>0</v>
      </c>
      <c r="P933" s="168">
        <v>0</v>
      </c>
      <c r="Q933" s="168">
        <v>0</v>
      </c>
      <c r="R933" s="168">
        <v>0</v>
      </c>
      <c r="S933" s="168">
        <v>0</v>
      </c>
      <c r="T933" s="168">
        <v>0</v>
      </c>
      <c r="U933" s="168">
        <v>0</v>
      </c>
      <c r="V933" s="168">
        <v>0</v>
      </c>
      <c r="W933" s="168">
        <v>0</v>
      </c>
      <c r="X933" s="168">
        <v>0</v>
      </c>
      <c r="Y933" s="168">
        <v>0</v>
      </c>
      <c r="Z933" s="168">
        <v>0</v>
      </c>
      <c r="AA933" s="168">
        <v>3</v>
      </c>
      <c r="AB933" s="168">
        <v>0</v>
      </c>
      <c r="AC933" s="168">
        <v>0</v>
      </c>
      <c r="AD933" s="168">
        <v>0</v>
      </c>
      <c r="AE933" s="168">
        <v>0</v>
      </c>
      <c r="AF933" s="168">
        <v>0</v>
      </c>
      <c r="AG933" s="168">
        <v>0</v>
      </c>
      <c r="AH933" s="168">
        <f t="shared" si="15"/>
        <v>54</v>
      </c>
      <c r="AI933" s="169">
        <v>44880</v>
      </c>
    </row>
    <row r="934" spans="1:35" x14ac:dyDescent="0.2">
      <c r="A934" s="34" t="s">
        <v>1152</v>
      </c>
      <c r="B934" s="34" t="s">
        <v>1153</v>
      </c>
      <c r="C934" s="34" t="s">
        <v>37</v>
      </c>
      <c r="D934" s="34" t="s">
        <v>38</v>
      </c>
      <c r="E934" s="167" t="s">
        <v>73</v>
      </c>
      <c r="F934" s="35">
        <v>139000</v>
      </c>
      <c r="G934" s="34" t="s">
        <v>74</v>
      </c>
      <c r="H934" s="34" t="s">
        <v>75</v>
      </c>
      <c r="I934" s="36">
        <v>45021</v>
      </c>
      <c r="J934" s="36">
        <v>44944</v>
      </c>
      <c r="K934" s="36">
        <v>45455</v>
      </c>
      <c r="L934" s="168">
        <v>0</v>
      </c>
      <c r="M934" s="168">
        <v>0</v>
      </c>
      <c r="N934" s="168">
        <v>0</v>
      </c>
      <c r="O934" s="168">
        <v>0</v>
      </c>
      <c r="P934" s="168">
        <v>0</v>
      </c>
      <c r="Q934" s="168">
        <v>0</v>
      </c>
      <c r="R934" s="168">
        <v>0</v>
      </c>
      <c r="S934" s="168">
        <v>0</v>
      </c>
      <c r="T934" s="168">
        <v>0</v>
      </c>
      <c r="U934" s="168">
        <v>10</v>
      </c>
      <c r="V934" s="168">
        <v>0</v>
      </c>
      <c r="W934" s="168">
        <v>0</v>
      </c>
      <c r="X934" s="168">
        <v>0</v>
      </c>
      <c r="Y934" s="168">
        <v>0</v>
      </c>
      <c r="Z934" s="168">
        <v>0</v>
      </c>
      <c r="AA934" s="168">
        <v>107</v>
      </c>
      <c r="AB934" s="168">
        <v>0</v>
      </c>
      <c r="AC934" s="168">
        <v>0</v>
      </c>
      <c r="AD934" s="168">
        <v>0</v>
      </c>
      <c r="AE934" s="168">
        <v>0</v>
      </c>
      <c r="AF934" s="168">
        <v>0</v>
      </c>
      <c r="AG934" s="168">
        <v>0</v>
      </c>
      <c r="AH934" s="168">
        <f t="shared" si="15"/>
        <v>117</v>
      </c>
      <c r="AI934" s="169">
        <v>44880</v>
      </c>
    </row>
    <row r="935" spans="1:35" x14ac:dyDescent="0.2">
      <c r="A935" s="34" t="s">
        <v>1152</v>
      </c>
      <c r="B935" s="34" t="s">
        <v>1153</v>
      </c>
      <c r="C935" s="34" t="s">
        <v>37</v>
      </c>
      <c r="D935" s="34" t="s">
        <v>42</v>
      </c>
      <c r="E935" s="167" t="s">
        <v>73</v>
      </c>
      <c r="F935" s="35">
        <v>139000</v>
      </c>
      <c r="G935" s="34" t="s">
        <v>74</v>
      </c>
      <c r="H935" s="34" t="s">
        <v>75</v>
      </c>
      <c r="I935" s="36">
        <v>45021</v>
      </c>
      <c r="J935" s="36">
        <v>44944</v>
      </c>
      <c r="K935" s="36">
        <v>45455</v>
      </c>
      <c r="L935" s="168">
        <v>0</v>
      </c>
      <c r="M935" s="168">
        <v>0</v>
      </c>
      <c r="N935" s="168">
        <v>0</v>
      </c>
      <c r="O935" s="168">
        <v>0</v>
      </c>
      <c r="P935" s="168">
        <v>0</v>
      </c>
      <c r="Q935" s="168">
        <v>0</v>
      </c>
      <c r="R935" s="168">
        <v>0</v>
      </c>
      <c r="S935" s="168">
        <v>0</v>
      </c>
      <c r="T935" s="168">
        <v>0</v>
      </c>
      <c r="U935" s="168">
        <v>0</v>
      </c>
      <c r="V935" s="168">
        <v>0</v>
      </c>
      <c r="W935" s="168">
        <v>0</v>
      </c>
      <c r="X935" s="168">
        <v>0</v>
      </c>
      <c r="Y935" s="168">
        <v>0</v>
      </c>
      <c r="Z935" s="168">
        <v>0</v>
      </c>
      <c r="AA935" s="168">
        <v>27</v>
      </c>
      <c r="AB935" s="168">
        <v>0</v>
      </c>
      <c r="AC935" s="168">
        <v>0</v>
      </c>
      <c r="AD935" s="168">
        <v>0</v>
      </c>
      <c r="AE935" s="168">
        <v>0</v>
      </c>
      <c r="AF935" s="168">
        <v>0</v>
      </c>
      <c r="AG935" s="168">
        <v>0</v>
      </c>
      <c r="AH935" s="168">
        <f t="shared" si="15"/>
        <v>27</v>
      </c>
      <c r="AI935" s="169">
        <v>44880</v>
      </c>
    </row>
    <row r="936" spans="1:35" x14ac:dyDescent="0.2">
      <c r="A936" s="34" t="s">
        <v>1152</v>
      </c>
      <c r="B936" s="34" t="s">
        <v>1153</v>
      </c>
      <c r="C936" s="34" t="s">
        <v>37</v>
      </c>
      <c r="D936" s="34" t="s">
        <v>43</v>
      </c>
      <c r="E936" s="167" t="s">
        <v>73</v>
      </c>
      <c r="F936" s="35">
        <v>139000</v>
      </c>
      <c r="G936" s="34" t="s">
        <v>74</v>
      </c>
      <c r="H936" s="34" t="s">
        <v>75</v>
      </c>
      <c r="I936" s="36">
        <v>45021</v>
      </c>
      <c r="J936" s="36">
        <v>44944</v>
      </c>
      <c r="K936" s="36">
        <v>45455</v>
      </c>
      <c r="L936" s="168">
        <v>0</v>
      </c>
      <c r="M936" s="168">
        <v>0</v>
      </c>
      <c r="N936" s="168">
        <v>0</v>
      </c>
      <c r="O936" s="168">
        <v>0</v>
      </c>
      <c r="P936" s="168">
        <v>0</v>
      </c>
      <c r="Q936" s="168">
        <v>0</v>
      </c>
      <c r="R936" s="168">
        <v>0</v>
      </c>
      <c r="S936" s="168">
        <v>0</v>
      </c>
      <c r="T936" s="168">
        <v>0</v>
      </c>
      <c r="U936" s="168">
        <v>0</v>
      </c>
      <c r="V936" s="168">
        <v>0</v>
      </c>
      <c r="W936" s="168">
        <v>0</v>
      </c>
      <c r="X936" s="168">
        <v>0</v>
      </c>
      <c r="Y936" s="168">
        <v>0</v>
      </c>
      <c r="Z936" s="168">
        <v>0</v>
      </c>
      <c r="AA936" s="168">
        <v>24</v>
      </c>
      <c r="AB936" s="168">
        <v>0</v>
      </c>
      <c r="AC936" s="168">
        <v>0</v>
      </c>
      <c r="AD936" s="168">
        <v>0</v>
      </c>
      <c r="AE936" s="168">
        <v>0</v>
      </c>
      <c r="AF936" s="168">
        <v>0</v>
      </c>
      <c r="AG936" s="168">
        <v>0</v>
      </c>
      <c r="AH936" s="168">
        <f t="shared" si="15"/>
        <v>24</v>
      </c>
      <c r="AI936" s="169">
        <v>44880</v>
      </c>
    </row>
    <row r="937" spans="1:35" x14ac:dyDescent="0.2">
      <c r="A937" s="34" t="s">
        <v>1152</v>
      </c>
      <c r="B937" s="34" t="s">
        <v>1153</v>
      </c>
      <c r="C937" s="34" t="s">
        <v>37</v>
      </c>
      <c r="D937" s="34" t="s">
        <v>44</v>
      </c>
      <c r="E937" s="167" t="s">
        <v>73</v>
      </c>
      <c r="F937" s="35">
        <v>139000</v>
      </c>
      <c r="G937" s="34" t="s">
        <v>74</v>
      </c>
      <c r="H937" s="34" t="s">
        <v>75</v>
      </c>
      <c r="I937" s="36">
        <v>45021</v>
      </c>
      <c r="J937" s="36">
        <v>44944</v>
      </c>
      <c r="K937" s="36">
        <v>45455</v>
      </c>
      <c r="L937" s="168">
        <v>0</v>
      </c>
      <c r="M937" s="168">
        <v>0</v>
      </c>
      <c r="N937" s="168">
        <v>0</v>
      </c>
      <c r="O937" s="168">
        <v>0</v>
      </c>
      <c r="P937" s="168">
        <v>0</v>
      </c>
      <c r="Q937" s="168">
        <v>0</v>
      </c>
      <c r="R937" s="168">
        <v>0</v>
      </c>
      <c r="S937" s="168">
        <v>0</v>
      </c>
      <c r="T937" s="168">
        <v>0</v>
      </c>
      <c r="U937" s="168">
        <v>0</v>
      </c>
      <c r="V937" s="168">
        <v>0</v>
      </c>
      <c r="W937" s="168">
        <v>0</v>
      </c>
      <c r="X937" s="168">
        <v>0</v>
      </c>
      <c r="Y937" s="168">
        <v>0</v>
      </c>
      <c r="Z937" s="168">
        <v>0</v>
      </c>
      <c r="AA937" s="168">
        <v>3</v>
      </c>
      <c r="AB937" s="168">
        <v>0</v>
      </c>
      <c r="AC937" s="168">
        <v>0</v>
      </c>
      <c r="AD937" s="168">
        <v>0</v>
      </c>
      <c r="AE937" s="168">
        <v>0</v>
      </c>
      <c r="AF937" s="168">
        <v>0</v>
      </c>
      <c r="AG937" s="168">
        <v>0</v>
      </c>
      <c r="AH937" s="168">
        <f t="shared" si="15"/>
        <v>3</v>
      </c>
      <c r="AI937" s="169">
        <v>44880</v>
      </c>
    </row>
    <row r="938" spans="1:35" x14ac:dyDescent="0.2">
      <c r="A938" s="34" t="s">
        <v>1152</v>
      </c>
      <c r="B938" s="34" t="s">
        <v>1153</v>
      </c>
      <c r="C938" s="34" t="s">
        <v>37</v>
      </c>
      <c r="D938" s="34" t="s">
        <v>168</v>
      </c>
      <c r="E938" s="167" t="s">
        <v>73</v>
      </c>
      <c r="F938" s="35">
        <v>139000</v>
      </c>
      <c r="G938" s="34" t="s">
        <v>74</v>
      </c>
      <c r="H938" s="34" t="s">
        <v>75</v>
      </c>
      <c r="I938" s="36">
        <v>45021</v>
      </c>
      <c r="J938" s="36">
        <v>44944</v>
      </c>
      <c r="K938" s="36">
        <v>45455</v>
      </c>
      <c r="L938" s="168">
        <v>0</v>
      </c>
      <c r="M938" s="168">
        <v>0</v>
      </c>
      <c r="N938" s="168">
        <v>0</v>
      </c>
      <c r="O938" s="168">
        <v>0</v>
      </c>
      <c r="P938" s="168">
        <v>0</v>
      </c>
      <c r="Q938" s="168">
        <v>0</v>
      </c>
      <c r="R938" s="168">
        <v>0</v>
      </c>
      <c r="S938" s="168">
        <v>0</v>
      </c>
      <c r="T938" s="168">
        <v>0</v>
      </c>
      <c r="U938" s="168">
        <v>0</v>
      </c>
      <c r="V938" s="168">
        <v>0</v>
      </c>
      <c r="W938" s="168">
        <v>0</v>
      </c>
      <c r="X938" s="168">
        <v>0</v>
      </c>
      <c r="Y938" s="168">
        <v>0</v>
      </c>
      <c r="Z938" s="168">
        <v>0</v>
      </c>
      <c r="AA938" s="168">
        <v>3</v>
      </c>
      <c r="AB938" s="168">
        <v>0</v>
      </c>
      <c r="AC938" s="168">
        <v>0</v>
      </c>
      <c r="AD938" s="168">
        <v>0</v>
      </c>
      <c r="AE938" s="168">
        <v>0</v>
      </c>
      <c r="AF938" s="168">
        <v>0</v>
      </c>
      <c r="AG938" s="168">
        <v>0</v>
      </c>
      <c r="AH938" s="168">
        <f t="shared" si="15"/>
        <v>3</v>
      </c>
      <c r="AI938" s="169">
        <v>44880</v>
      </c>
    </row>
    <row r="939" spans="1:35" x14ac:dyDescent="0.2">
      <c r="A939" s="34" t="s">
        <v>1152</v>
      </c>
      <c r="B939" s="34" t="s">
        <v>1153</v>
      </c>
      <c r="C939" s="34" t="s">
        <v>37</v>
      </c>
      <c r="D939" s="34" t="s">
        <v>48</v>
      </c>
      <c r="E939" s="167" t="s">
        <v>73</v>
      </c>
      <c r="F939" s="35">
        <v>139000</v>
      </c>
      <c r="G939" s="34" t="s">
        <v>74</v>
      </c>
      <c r="H939" s="34" t="s">
        <v>75</v>
      </c>
      <c r="I939" s="36">
        <v>45021</v>
      </c>
      <c r="J939" s="36">
        <v>44944</v>
      </c>
      <c r="K939" s="36">
        <v>45455</v>
      </c>
      <c r="L939" s="168">
        <v>0</v>
      </c>
      <c r="M939" s="168">
        <v>0</v>
      </c>
      <c r="N939" s="168">
        <v>0</v>
      </c>
      <c r="O939" s="168">
        <v>0</v>
      </c>
      <c r="P939" s="168">
        <v>0</v>
      </c>
      <c r="Q939" s="168">
        <v>0</v>
      </c>
      <c r="R939" s="168">
        <v>0</v>
      </c>
      <c r="S939" s="168">
        <v>0</v>
      </c>
      <c r="T939" s="168">
        <v>0</v>
      </c>
      <c r="U939" s="168">
        <v>0</v>
      </c>
      <c r="V939" s="168">
        <v>0</v>
      </c>
      <c r="W939" s="168">
        <v>0</v>
      </c>
      <c r="X939" s="168">
        <v>0</v>
      </c>
      <c r="Y939" s="168">
        <v>0</v>
      </c>
      <c r="Z939" s="168">
        <v>0</v>
      </c>
      <c r="AA939" s="168">
        <v>3</v>
      </c>
      <c r="AB939" s="168">
        <v>0</v>
      </c>
      <c r="AC939" s="168">
        <v>0</v>
      </c>
      <c r="AD939" s="168">
        <v>0</v>
      </c>
      <c r="AE939" s="168">
        <v>0</v>
      </c>
      <c r="AF939" s="168">
        <v>0</v>
      </c>
      <c r="AG939" s="168">
        <v>0</v>
      </c>
      <c r="AH939" s="168">
        <f t="shared" si="15"/>
        <v>3</v>
      </c>
      <c r="AI939" s="169">
        <v>44880</v>
      </c>
    </row>
    <row r="940" spans="1:35" x14ac:dyDescent="0.2">
      <c r="A940" s="34" t="s">
        <v>1154</v>
      </c>
      <c r="B940" s="34" t="s">
        <v>1155</v>
      </c>
      <c r="C940" s="34" t="s">
        <v>37</v>
      </c>
      <c r="D940" s="34" t="s">
        <v>38</v>
      </c>
      <c r="E940" s="167" t="s">
        <v>39</v>
      </c>
      <c r="F940" s="35">
        <v>397000</v>
      </c>
      <c r="G940" s="34" t="s">
        <v>167</v>
      </c>
      <c r="H940" s="34" t="s">
        <v>47</v>
      </c>
      <c r="I940" s="36">
        <v>45286</v>
      </c>
      <c r="J940" s="36">
        <v>45404</v>
      </c>
      <c r="K940" s="36">
        <v>46311</v>
      </c>
      <c r="L940" s="168">
        <v>10</v>
      </c>
      <c r="M940" s="168" t="s">
        <v>66</v>
      </c>
      <c r="N940" s="168" t="s">
        <v>66</v>
      </c>
      <c r="O940" s="168" t="s">
        <v>66</v>
      </c>
      <c r="P940" s="168" t="s">
        <v>66</v>
      </c>
      <c r="Q940" s="168" t="s">
        <v>66</v>
      </c>
      <c r="R940" s="168" t="s">
        <v>66</v>
      </c>
      <c r="S940" s="168" t="s">
        <v>66</v>
      </c>
      <c r="T940" s="168" t="s">
        <v>66</v>
      </c>
      <c r="U940" s="168">
        <v>3</v>
      </c>
      <c r="V940" s="168">
        <v>0</v>
      </c>
      <c r="W940" s="168">
        <v>0</v>
      </c>
      <c r="X940" s="168">
        <v>0</v>
      </c>
      <c r="Y940" s="168">
        <v>0</v>
      </c>
      <c r="Z940" s="168">
        <v>0</v>
      </c>
      <c r="AA940" s="168">
        <v>3</v>
      </c>
      <c r="AB940" s="168">
        <v>0</v>
      </c>
      <c r="AC940" s="168">
        <v>3</v>
      </c>
      <c r="AD940" s="168">
        <v>0</v>
      </c>
      <c r="AE940" s="168" t="s">
        <v>66</v>
      </c>
      <c r="AF940" s="168" t="s">
        <v>66</v>
      </c>
      <c r="AG940" s="168" t="s">
        <v>66</v>
      </c>
      <c r="AH940" s="168">
        <f t="shared" si="15"/>
        <v>19</v>
      </c>
      <c r="AI940" s="169">
        <v>44997</v>
      </c>
    </row>
    <row r="941" spans="1:35" x14ac:dyDescent="0.2">
      <c r="A941" s="34" t="s">
        <v>1154</v>
      </c>
      <c r="B941" s="34" t="s">
        <v>1155</v>
      </c>
      <c r="C941" s="34" t="s">
        <v>37</v>
      </c>
      <c r="D941" s="34" t="s">
        <v>42</v>
      </c>
      <c r="E941" s="167" t="s">
        <v>39</v>
      </c>
      <c r="F941" s="35">
        <v>397000</v>
      </c>
      <c r="G941" s="34" t="s">
        <v>167</v>
      </c>
      <c r="H941" s="34" t="s">
        <v>47</v>
      </c>
      <c r="I941" s="36">
        <v>45286</v>
      </c>
      <c r="J941" s="36">
        <v>45404</v>
      </c>
      <c r="K941" s="36">
        <v>46311</v>
      </c>
      <c r="L941" s="168">
        <v>64</v>
      </c>
      <c r="M941" s="168">
        <v>0</v>
      </c>
      <c r="N941" s="168">
        <v>0</v>
      </c>
      <c r="O941" s="168">
        <v>0</v>
      </c>
      <c r="P941" s="168">
        <v>0</v>
      </c>
      <c r="Q941" s="168">
        <v>0</v>
      </c>
      <c r="R941" s="168">
        <v>0</v>
      </c>
      <c r="S941" s="168">
        <v>0</v>
      </c>
      <c r="T941" s="168">
        <v>0</v>
      </c>
      <c r="U941" s="168">
        <v>3</v>
      </c>
      <c r="V941" s="168">
        <v>0</v>
      </c>
      <c r="W941" s="168">
        <v>22</v>
      </c>
      <c r="X941" s="168">
        <v>0</v>
      </c>
      <c r="Y941" s="168">
        <v>0</v>
      </c>
      <c r="Z941" s="168">
        <v>0</v>
      </c>
      <c r="AA941" s="168">
        <v>12</v>
      </c>
      <c r="AB941" s="168">
        <v>0</v>
      </c>
      <c r="AC941" s="168">
        <v>0</v>
      </c>
      <c r="AD941" s="168">
        <v>0</v>
      </c>
      <c r="AE941" s="168">
        <v>0</v>
      </c>
      <c r="AF941" s="168">
        <v>0</v>
      </c>
      <c r="AG941" s="168">
        <v>0</v>
      </c>
      <c r="AH941" s="168">
        <f t="shared" si="15"/>
        <v>101</v>
      </c>
      <c r="AI941" s="169">
        <v>44997</v>
      </c>
    </row>
    <row r="942" spans="1:35" x14ac:dyDescent="0.2">
      <c r="A942" s="34" t="s">
        <v>1154</v>
      </c>
      <c r="B942" s="34" t="s">
        <v>1155</v>
      </c>
      <c r="C942" s="34" t="s">
        <v>37</v>
      </c>
      <c r="D942" s="34" t="s">
        <v>43</v>
      </c>
      <c r="E942" s="167" t="s">
        <v>39</v>
      </c>
      <c r="F942" s="35">
        <v>397000</v>
      </c>
      <c r="G942" s="34" t="s">
        <v>167</v>
      </c>
      <c r="H942" s="34" t="s">
        <v>47</v>
      </c>
      <c r="I942" s="36">
        <v>45286</v>
      </c>
      <c r="J942" s="36">
        <v>45404</v>
      </c>
      <c r="K942" s="36">
        <v>46311</v>
      </c>
      <c r="L942" s="168">
        <v>63</v>
      </c>
      <c r="M942" s="168">
        <v>0</v>
      </c>
      <c r="N942" s="168">
        <v>0</v>
      </c>
      <c r="O942" s="168">
        <v>0</v>
      </c>
      <c r="P942" s="168">
        <v>0</v>
      </c>
      <c r="Q942" s="168">
        <v>0</v>
      </c>
      <c r="R942" s="168">
        <v>0</v>
      </c>
      <c r="S942" s="168">
        <v>0</v>
      </c>
      <c r="T942" s="168">
        <v>0</v>
      </c>
      <c r="U942" s="168">
        <v>3</v>
      </c>
      <c r="V942" s="168">
        <v>0</v>
      </c>
      <c r="W942" s="168">
        <v>0</v>
      </c>
      <c r="X942" s="168">
        <v>0</v>
      </c>
      <c r="Y942" s="168">
        <v>0</v>
      </c>
      <c r="Z942" s="168">
        <v>0</v>
      </c>
      <c r="AA942" s="168">
        <v>40</v>
      </c>
      <c r="AB942" s="168">
        <v>0</v>
      </c>
      <c r="AC942" s="168">
        <v>0</v>
      </c>
      <c r="AD942" s="168">
        <v>0</v>
      </c>
      <c r="AE942" s="168">
        <v>0</v>
      </c>
      <c r="AF942" s="168">
        <v>0</v>
      </c>
      <c r="AG942" s="168">
        <v>0</v>
      </c>
      <c r="AH942" s="168">
        <f t="shared" si="15"/>
        <v>106</v>
      </c>
      <c r="AI942" s="169">
        <v>44997</v>
      </c>
    </row>
    <row r="943" spans="1:35" x14ac:dyDescent="0.2">
      <c r="A943" s="34" t="s">
        <v>1154</v>
      </c>
      <c r="B943" s="34" t="s">
        <v>1155</v>
      </c>
      <c r="C943" s="34" t="s">
        <v>37</v>
      </c>
      <c r="D943" s="34" t="s">
        <v>44</v>
      </c>
      <c r="E943" s="167" t="s">
        <v>39</v>
      </c>
      <c r="F943" s="35">
        <v>397000</v>
      </c>
      <c r="G943" s="34" t="s">
        <v>167</v>
      </c>
      <c r="H943" s="34" t="s">
        <v>47</v>
      </c>
      <c r="I943" s="36">
        <v>45286</v>
      </c>
      <c r="J943" s="36">
        <v>45404</v>
      </c>
      <c r="K943" s="36">
        <v>46311</v>
      </c>
      <c r="L943" s="168">
        <v>10</v>
      </c>
      <c r="M943" s="168">
        <v>0</v>
      </c>
      <c r="N943" s="168">
        <v>0</v>
      </c>
      <c r="O943" s="168">
        <v>0</v>
      </c>
      <c r="P943" s="168">
        <v>0</v>
      </c>
      <c r="Q943" s="168">
        <v>0</v>
      </c>
      <c r="R943" s="168">
        <v>0</v>
      </c>
      <c r="S943" s="168">
        <v>0</v>
      </c>
      <c r="T943" s="168">
        <v>0</v>
      </c>
      <c r="U943" s="168">
        <v>0</v>
      </c>
      <c r="V943" s="168">
        <v>0</v>
      </c>
      <c r="W943" s="168">
        <v>0</v>
      </c>
      <c r="X943" s="168">
        <v>0</v>
      </c>
      <c r="Y943" s="168">
        <v>0</v>
      </c>
      <c r="Z943" s="168">
        <v>0</v>
      </c>
      <c r="AA943" s="168">
        <v>3</v>
      </c>
      <c r="AB943" s="168">
        <v>0</v>
      </c>
      <c r="AC943" s="168">
        <v>0</v>
      </c>
      <c r="AD943" s="168">
        <v>0</v>
      </c>
      <c r="AE943" s="168">
        <v>0</v>
      </c>
      <c r="AF943" s="168">
        <v>0</v>
      </c>
      <c r="AG943" s="168">
        <v>0</v>
      </c>
      <c r="AH943" s="168">
        <f t="shared" si="15"/>
        <v>13</v>
      </c>
      <c r="AI943" s="169">
        <v>44997</v>
      </c>
    </row>
    <row r="944" spans="1:35" x14ac:dyDescent="0.2">
      <c r="A944" s="34" t="s">
        <v>1154</v>
      </c>
      <c r="B944" s="34" t="s">
        <v>1155</v>
      </c>
      <c r="C944" s="34" t="s">
        <v>37</v>
      </c>
      <c r="D944" s="34" t="s">
        <v>168</v>
      </c>
      <c r="E944" s="167" t="s">
        <v>39</v>
      </c>
      <c r="F944" s="35">
        <v>397000</v>
      </c>
      <c r="G944" s="34" t="s">
        <v>167</v>
      </c>
      <c r="H944" s="34" t="s">
        <v>47</v>
      </c>
      <c r="I944" s="36">
        <v>45286</v>
      </c>
      <c r="J944" s="36">
        <v>45404</v>
      </c>
      <c r="K944" s="36">
        <v>46311</v>
      </c>
      <c r="L944" s="168">
        <v>0</v>
      </c>
      <c r="M944" s="168">
        <v>0</v>
      </c>
      <c r="N944" s="168">
        <v>0</v>
      </c>
      <c r="O944" s="168">
        <v>0</v>
      </c>
      <c r="P944" s="168">
        <v>0</v>
      </c>
      <c r="Q944" s="168">
        <v>0</v>
      </c>
      <c r="R944" s="168">
        <v>0</v>
      </c>
      <c r="S944" s="168">
        <v>0</v>
      </c>
      <c r="T944" s="168">
        <v>0</v>
      </c>
      <c r="U944" s="168">
        <v>0</v>
      </c>
      <c r="V944" s="168">
        <v>0</v>
      </c>
      <c r="W944" s="168">
        <v>0</v>
      </c>
      <c r="X944" s="168">
        <v>0</v>
      </c>
      <c r="Y944" s="168">
        <v>0</v>
      </c>
      <c r="Z944" s="168">
        <v>0</v>
      </c>
      <c r="AA944" s="168">
        <v>5</v>
      </c>
      <c r="AB944" s="168">
        <v>0</v>
      </c>
      <c r="AC944" s="168">
        <v>0</v>
      </c>
      <c r="AD944" s="168">
        <v>0</v>
      </c>
      <c r="AE944" s="168">
        <v>0</v>
      </c>
      <c r="AF944" s="168">
        <v>0</v>
      </c>
      <c r="AG944" s="168">
        <v>0</v>
      </c>
      <c r="AH944" s="168">
        <f t="shared" si="15"/>
        <v>5</v>
      </c>
      <c r="AI944" s="169">
        <v>44997</v>
      </c>
    </row>
    <row r="945" spans="1:35" x14ac:dyDescent="0.2">
      <c r="A945" s="34" t="s">
        <v>1154</v>
      </c>
      <c r="B945" s="34" t="s">
        <v>1155</v>
      </c>
      <c r="C945" s="34" t="s">
        <v>37</v>
      </c>
      <c r="D945" s="34" t="s">
        <v>48</v>
      </c>
      <c r="E945" s="167" t="s">
        <v>39</v>
      </c>
      <c r="F945" s="35">
        <v>397000</v>
      </c>
      <c r="G945" s="34" t="s">
        <v>167</v>
      </c>
      <c r="H945" s="34" t="s">
        <v>47</v>
      </c>
      <c r="I945" s="36">
        <v>45286</v>
      </c>
      <c r="J945" s="36">
        <v>45404</v>
      </c>
      <c r="K945" s="36">
        <v>46311</v>
      </c>
      <c r="L945" s="168">
        <v>0</v>
      </c>
      <c r="M945" s="168">
        <v>0</v>
      </c>
      <c r="N945" s="168">
        <v>0</v>
      </c>
      <c r="O945" s="168">
        <v>0</v>
      </c>
      <c r="P945" s="168">
        <v>0</v>
      </c>
      <c r="Q945" s="168">
        <v>0</v>
      </c>
      <c r="R945" s="168">
        <v>0</v>
      </c>
      <c r="S945" s="168">
        <v>0</v>
      </c>
      <c r="T945" s="168">
        <v>0</v>
      </c>
      <c r="U945" s="168">
        <v>0</v>
      </c>
      <c r="V945" s="168">
        <v>0</v>
      </c>
      <c r="W945" s="168">
        <v>0</v>
      </c>
      <c r="X945" s="168">
        <v>0</v>
      </c>
      <c r="Y945" s="168">
        <v>0</v>
      </c>
      <c r="Z945" s="168">
        <v>0</v>
      </c>
      <c r="AA945" s="168">
        <v>5</v>
      </c>
      <c r="AB945" s="168">
        <v>0</v>
      </c>
      <c r="AC945" s="168">
        <v>0</v>
      </c>
      <c r="AD945" s="168">
        <v>0</v>
      </c>
      <c r="AE945" s="168">
        <v>0</v>
      </c>
      <c r="AF945" s="168">
        <v>0</v>
      </c>
      <c r="AG945" s="168">
        <v>0</v>
      </c>
      <c r="AH945" s="168">
        <f t="shared" si="15"/>
        <v>5</v>
      </c>
      <c r="AI945" s="169">
        <v>44997</v>
      </c>
    </row>
    <row r="946" spans="1:35" x14ac:dyDescent="0.2">
      <c r="A946" s="34" t="s">
        <v>1156</v>
      </c>
      <c r="B946" s="34" t="s">
        <v>1157</v>
      </c>
      <c r="C946" s="34" t="s">
        <v>37</v>
      </c>
      <c r="D946" s="34" t="s">
        <v>38</v>
      </c>
      <c r="E946" s="167" t="s">
        <v>152</v>
      </c>
      <c r="F946" s="35">
        <v>160000</v>
      </c>
      <c r="G946" s="34" t="s">
        <v>153</v>
      </c>
      <c r="H946" s="34" t="s">
        <v>47</v>
      </c>
      <c r="I946" s="36">
        <v>45260</v>
      </c>
      <c r="J946" s="36">
        <v>45274</v>
      </c>
      <c r="K946" s="36">
        <v>45530</v>
      </c>
      <c r="L946" s="168">
        <v>0</v>
      </c>
      <c r="M946" s="168">
        <v>0</v>
      </c>
      <c r="N946" s="168">
        <v>0</v>
      </c>
      <c r="O946" s="168">
        <v>0</v>
      </c>
      <c r="P946" s="168">
        <v>0</v>
      </c>
      <c r="Q946" s="168">
        <v>0</v>
      </c>
      <c r="R946" s="168">
        <v>0</v>
      </c>
      <c r="S946" s="168">
        <v>0</v>
      </c>
      <c r="T946" s="168">
        <v>0</v>
      </c>
      <c r="U946" s="168">
        <v>0</v>
      </c>
      <c r="V946" s="168">
        <v>0</v>
      </c>
      <c r="W946" s="168">
        <v>0</v>
      </c>
      <c r="X946" s="168">
        <v>0</v>
      </c>
      <c r="Y946" s="168">
        <v>0</v>
      </c>
      <c r="Z946" s="168">
        <v>0</v>
      </c>
      <c r="AA946" s="168">
        <v>24</v>
      </c>
      <c r="AB946" s="168">
        <v>0</v>
      </c>
      <c r="AC946" s="168">
        <v>0</v>
      </c>
      <c r="AD946" s="168">
        <v>0</v>
      </c>
      <c r="AE946" s="168">
        <v>0</v>
      </c>
      <c r="AF946" s="168">
        <v>0</v>
      </c>
      <c r="AG946" s="168">
        <v>0</v>
      </c>
      <c r="AH946" s="168">
        <f t="shared" si="15"/>
        <v>24</v>
      </c>
      <c r="AI946" s="169">
        <v>43579</v>
      </c>
    </row>
    <row r="947" spans="1:35" x14ac:dyDescent="0.2">
      <c r="A947" s="34" t="s">
        <v>1158</v>
      </c>
      <c r="B947" s="34" t="s">
        <v>1159</v>
      </c>
      <c r="C947" s="34" t="s">
        <v>37</v>
      </c>
      <c r="D947" s="34" t="s">
        <v>38</v>
      </c>
      <c r="E947" s="167" t="s">
        <v>73</v>
      </c>
      <c r="F947" s="35">
        <v>20000</v>
      </c>
      <c r="G947" s="34" t="s">
        <v>74</v>
      </c>
      <c r="H947" s="34" t="s">
        <v>75</v>
      </c>
      <c r="I947" s="36">
        <v>44956</v>
      </c>
      <c r="J947" s="36">
        <v>44956</v>
      </c>
      <c r="K947" s="36">
        <v>45371</v>
      </c>
      <c r="L947" s="168">
        <v>0</v>
      </c>
      <c r="M947" s="168">
        <v>0</v>
      </c>
      <c r="N947" s="168">
        <v>0</v>
      </c>
      <c r="O947" s="168">
        <v>0</v>
      </c>
      <c r="P947" s="168">
        <v>0</v>
      </c>
      <c r="Q947" s="168">
        <v>0</v>
      </c>
      <c r="R947" s="168">
        <v>0</v>
      </c>
      <c r="S947" s="168">
        <v>0</v>
      </c>
      <c r="T947" s="168">
        <v>0</v>
      </c>
      <c r="U947" s="168">
        <v>0</v>
      </c>
      <c r="V947" s="168">
        <v>0</v>
      </c>
      <c r="W947" s="168">
        <v>0</v>
      </c>
      <c r="X947" s="168">
        <v>207</v>
      </c>
      <c r="Y947" s="168">
        <v>0</v>
      </c>
      <c r="Z947" s="168">
        <v>0</v>
      </c>
      <c r="AA947" s="168">
        <v>23</v>
      </c>
      <c r="AB947" s="168">
        <v>0</v>
      </c>
      <c r="AC947" s="168">
        <v>0</v>
      </c>
      <c r="AD947" s="168">
        <v>0</v>
      </c>
      <c r="AE947" s="168">
        <v>0</v>
      </c>
      <c r="AF947" s="168">
        <v>0</v>
      </c>
      <c r="AG947" s="168">
        <v>0</v>
      </c>
      <c r="AH947" s="168">
        <f t="shared" si="15"/>
        <v>230</v>
      </c>
      <c r="AI947" s="169">
        <v>44874</v>
      </c>
    </row>
    <row r="948" spans="1:35" x14ac:dyDescent="0.2">
      <c r="A948" s="34" t="s">
        <v>1160</v>
      </c>
      <c r="B948" s="34" t="s">
        <v>1161</v>
      </c>
      <c r="C948" s="34" t="s">
        <v>37</v>
      </c>
      <c r="D948" s="34" t="s">
        <v>38</v>
      </c>
      <c r="E948" s="167" t="s">
        <v>135</v>
      </c>
      <c r="F948" s="35">
        <v>102000</v>
      </c>
      <c r="G948" s="34" t="s">
        <v>474</v>
      </c>
      <c r="H948" s="34" t="s">
        <v>47</v>
      </c>
      <c r="I948" s="36">
        <v>45530</v>
      </c>
      <c r="J948" s="36">
        <v>45643</v>
      </c>
      <c r="K948" s="36">
        <v>46122</v>
      </c>
      <c r="L948" s="168">
        <v>0</v>
      </c>
      <c r="M948" s="168">
        <v>0</v>
      </c>
      <c r="N948" s="168">
        <v>0</v>
      </c>
      <c r="O948" s="168">
        <v>0</v>
      </c>
      <c r="P948" s="168">
        <v>0</v>
      </c>
      <c r="Q948" s="168">
        <v>0</v>
      </c>
      <c r="R948" s="168">
        <v>0</v>
      </c>
      <c r="S948" s="168">
        <v>0</v>
      </c>
      <c r="T948" s="168">
        <v>0</v>
      </c>
      <c r="U948" s="168">
        <v>0</v>
      </c>
      <c r="V948" s="168">
        <v>0</v>
      </c>
      <c r="W948" s="168">
        <v>0</v>
      </c>
      <c r="X948" s="168">
        <v>50</v>
      </c>
      <c r="Y948" s="168">
        <v>0</v>
      </c>
      <c r="Z948" s="168">
        <v>0</v>
      </c>
      <c r="AA948" s="168">
        <v>2</v>
      </c>
      <c r="AB948" s="168">
        <v>0</v>
      </c>
      <c r="AC948" s="168">
        <v>0</v>
      </c>
      <c r="AD948" s="168">
        <v>0</v>
      </c>
      <c r="AE948" s="168">
        <v>0</v>
      </c>
      <c r="AF948" s="168">
        <v>0</v>
      </c>
      <c r="AG948" s="168">
        <v>0</v>
      </c>
      <c r="AH948" s="168">
        <f t="shared" si="15"/>
        <v>52</v>
      </c>
      <c r="AI948" s="169">
        <v>43992</v>
      </c>
    </row>
    <row r="949" spans="1:35" x14ac:dyDescent="0.2">
      <c r="A949" s="34" t="s">
        <v>1160</v>
      </c>
      <c r="B949" s="34" t="s">
        <v>1161</v>
      </c>
      <c r="C949" s="34" t="s">
        <v>37</v>
      </c>
      <c r="D949" s="34" t="s">
        <v>42</v>
      </c>
      <c r="E949" s="167" t="s">
        <v>135</v>
      </c>
      <c r="F949" s="35">
        <v>102000</v>
      </c>
      <c r="G949" s="34" t="s">
        <v>474</v>
      </c>
      <c r="H949" s="34" t="s">
        <v>47</v>
      </c>
      <c r="I949" s="36">
        <v>45530</v>
      </c>
      <c r="J949" s="36">
        <v>45643</v>
      </c>
      <c r="K949" s="36">
        <v>46122</v>
      </c>
      <c r="L949" s="168">
        <v>0</v>
      </c>
      <c r="M949" s="168">
        <v>0</v>
      </c>
      <c r="N949" s="168">
        <v>0</v>
      </c>
      <c r="O949" s="168">
        <v>0</v>
      </c>
      <c r="P949" s="168">
        <v>0</v>
      </c>
      <c r="Q949" s="168">
        <v>0</v>
      </c>
      <c r="R949" s="168">
        <v>0</v>
      </c>
      <c r="S949" s="168">
        <v>0</v>
      </c>
      <c r="T949" s="168">
        <v>0</v>
      </c>
      <c r="U949" s="168">
        <v>0</v>
      </c>
      <c r="V949" s="168">
        <v>0</v>
      </c>
      <c r="W949" s="168">
        <v>0</v>
      </c>
      <c r="X949" s="168">
        <v>0</v>
      </c>
      <c r="Y949" s="168">
        <v>0</v>
      </c>
      <c r="Z949" s="168">
        <v>0</v>
      </c>
      <c r="AA949" s="168">
        <v>50</v>
      </c>
      <c r="AB949" s="168">
        <v>0</v>
      </c>
      <c r="AC949" s="168">
        <v>0</v>
      </c>
      <c r="AD949" s="168">
        <v>0</v>
      </c>
      <c r="AE949" s="168">
        <v>0</v>
      </c>
      <c r="AF949" s="168">
        <v>0</v>
      </c>
      <c r="AG949" s="168">
        <v>0</v>
      </c>
      <c r="AH949" s="168">
        <f t="shared" si="15"/>
        <v>50</v>
      </c>
      <c r="AI949" s="169">
        <v>43992</v>
      </c>
    </row>
    <row r="950" spans="1:35" x14ac:dyDescent="0.2">
      <c r="A950" s="34" t="s">
        <v>1162</v>
      </c>
      <c r="B950" s="34" t="s">
        <v>1163</v>
      </c>
      <c r="C950" s="34" t="s">
        <v>37</v>
      </c>
      <c r="D950" s="34" t="s">
        <v>42</v>
      </c>
      <c r="E950" s="167" t="s">
        <v>39</v>
      </c>
      <c r="F950" s="35">
        <v>139000</v>
      </c>
      <c r="G950" s="34" t="s">
        <v>474</v>
      </c>
      <c r="H950" s="34" t="s">
        <v>75</v>
      </c>
      <c r="I950" s="36">
        <v>45672</v>
      </c>
      <c r="J950" s="36">
        <v>45861</v>
      </c>
      <c r="K950" s="36">
        <v>46598</v>
      </c>
      <c r="L950" s="168">
        <v>0</v>
      </c>
      <c r="M950" s="168">
        <v>0</v>
      </c>
      <c r="N950" s="168">
        <v>0</v>
      </c>
      <c r="O950" s="168">
        <v>0</v>
      </c>
      <c r="P950" s="168">
        <v>0</v>
      </c>
      <c r="Q950" s="168">
        <v>0</v>
      </c>
      <c r="R950" s="168">
        <v>0</v>
      </c>
      <c r="S950" s="168">
        <v>0</v>
      </c>
      <c r="T950" s="168">
        <v>0</v>
      </c>
      <c r="U950" s="168">
        <v>0</v>
      </c>
      <c r="V950" s="168">
        <v>0</v>
      </c>
      <c r="W950" s="168">
        <v>0</v>
      </c>
      <c r="X950" s="168">
        <v>0</v>
      </c>
      <c r="Y950" s="168">
        <v>0</v>
      </c>
      <c r="Z950" s="168">
        <v>0</v>
      </c>
      <c r="AA950" s="168">
        <v>0</v>
      </c>
      <c r="AB950" s="168">
        <v>0</v>
      </c>
      <c r="AC950" s="168">
        <v>2</v>
      </c>
      <c r="AD950" s="168">
        <v>0</v>
      </c>
      <c r="AE950" s="168">
        <v>0</v>
      </c>
      <c r="AF950" s="168">
        <v>0</v>
      </c>
      <c r="AG950" s="168">
        <v>0</v>
      </c>
      <c r="AH950" s="168">
        <f t="shared" si="15"/>
        <v>2</v>
      </c>
      <c r="AI950" s="169">
        <v>43927</v>
      </c>
    </row>
    <row r="951" spans="1:35" x14ac:dyDescent="0.2">
      <c r="A951" s="34" t="s">
        <v>1162</v>
      </c>
      <c r="B951" s="34" t="s">
        <v>1163</v>
      </c>
      <c r="C951" s="34" t="s">
        <v>37</v>
      </c>
      <c r="D951" s="34" t="s">
        <v>43</v>
      </c>
      <c r="E951" s="167" t="s">
        <v>39</v>
      </c>
      <c r="F951" s="35">
        <v>139000</v>
      </c>
      <c r="G951" s="34" t="s">
        <v>474</v>
      </c>
      <c r="H951" s="34" t="s">
        <v>75</v>
      </c>
      <c r="I951" s="36">
        <v>45672</v>
      </c>
      <c r="J951" s="36">
        <v>45861</v>
      </c>
      <c r="K951" s="36">
        <v>46598</v>
      </c>
      <c r="L951" s="168">
        <v>5</v>
      </c>
      <c r="M951" s="168">
        <v>0</v>
      </c>
      <c r="N951" s="168">
        <v>0</v>
      </c>
      <c r="O951" s="168">
        <v>0</v>
      </c>
      <c r="P951" s="168">
        <v>0</v>
      </c>
      <c r="Q951" s="168">
        <v>0</v>
      </c>
      <c r="R951" s="168">
        <v>0</v>
      </c>
      <c r="S951" s="168">
        <v>0</v>
      </c>
      <c r="T951" s="168">
        <v>0</v>
      </c>
      <c r="U951" s="168">
        <v>5</v>
      </c>
      <c r="V951" s="168">
        <v>0</v>
      </c>
      <c r="W951" s="168">
        <v>0</v>
      </c>
      <c r="X951" s="168">
        <v>38</v>
      </c>
      <c r="Y951" s="168">
        <v>0</v>
      </c>
      <c r="Z951" s="168">
        <v>0</v>
      </c>
      <c r="AA951" s="168">
        <v>16</v>
      </c>
      <c r="AB951" s="168">
        <v>0</v>
      </c>
      <c r="AC951" s="168">
        <v>0</v>
      </c>
      <c r="AD951" s="168">
        <v>0</v>
      </c>
      <c r="AE951" s="168">
        <v>0</v>
      </c>
      <c r="AF951" s="168">
        <v>0</v>
      </c>
      <c r="AG951" s="168">
        <v>0</v>
      </c>
      <c r="AH951" s="168">
        <f t="shared" si="15"/>
        <v>64</v>
      </c>
      <c r="AI951" s="169">
        <v>43927</v>
      </c>
    </row>
    <row r="952" spans="1:35" x14ac:dyDescent="0.2">
      <c r="A952" s="34" t="s">
        <v>1162</v>
      </c>
      <c r="B952" s="34" t="s">
        <v>1163</v>
      </c>
      <c r="C952" s="34" t="s">
        <v>37</v>
      </c>
      <c r="D952" s="34" t="s">
        <v>44</v>
      </c>
      <c r="E952" s="167" t="s">
        <v>39</v>
      </c>
      <c r="F952" s="35">
        <v>139000</v>
      </c>
      <c r="G952" s="34" t="s">
        <v>474</v>
      </c>
      <c r="H952" s="34" t="s">
        <v>75</v>
      </c>
      <c r="I952" s="36">
        <v>45672</v>
      </c>
      <c r="J952" s="36">
        <v>45861</v>
      </c>
      <c r="K952" s="36">
        <v>46598</v>
      </c>
      <c r="L952" s="168">
        <v>8</v>
      </c>
      <c r="M952" s="168">
        <v>0</v>
      </c>
      <c r="N952" s="168">
        <v>0</v>
      </c>
      <c r="O952" s="168">
        <v>0</v>
      </c>
      <c r="P952" s="168">
        <v>0</v>
      </c>
      <c r="Q952" s="168">
        <v>0</v>
      </c>
      <c r="R952" s="168">
        <v>0</v>
      </c>
      <c r="S952" s="168">
        <v>0</v>
      </c>
      <c r="T952" s="168">
        <v>0</v>
      </c>
      <c r="U952" s="168">
        <v>6</v>
      </c>
      <c r="V952" s="168">
        <v>0</v>
      </c>
      <c r="W952" s="168">
        <v>0</v>
      </c>
      <c r="X952" s="168">
        <v>10</v>
      </c>
      <c r="Y952" s="168">
        <v>0</v>
      </c>
      <c r="Z952" s="168">
        <v>0</v>
      </c>
      <c r="AA952" s="168">
        <v>8</v>
      </c>
      <c r="AB952" s="168">
        <v>0</v>
      </c>
      <c r="AC952" s="168">
        <v>0</v>
      </c>
      <c r="AD952" s="168">
        <v>0</v>
      </c>
      <c r="AE952" s="168">
        <v>0</v>
      </c>
      <c r="AF952" s="168">
        <v>0</v>
      </c>
      <c r="AG952" s="168">
        <v>0</v>
      </c>
      <c r="AH952" s="168">
        <f t="shared" si="15"/>
        <v>32</v>
      </c>
      <c r="AI952" s="169">
        <v>43927</v>
      </c>
    </row>
    <row r="953" spans="1:35" x14ac:dyDescent="0.2">
      <c r="A953" s="34" t="s">
        <v>1162</v>
      </c>
      <c r="B953" s="34" t="s">
        <v>1163</v>
      </c>
      <c r="C953" s="34" t="s">
        <v>37</v>
      </c>
      <c r="D953" s="34" t="s">
        <v>168</v>
      </c>
      <c r="E953" s="167" t="s">
        <v>39</v>
      </c>
      <c r="F953" s="35">
        <v>139000</v>
      </c>
      <c r="G953" s="34" t="s">
        <v>474</v>
      </c>
      <c r="H953" s="34" t="s">
        <v>75</v>
      </c>
      <c r="I953" s="36">
        <v>45672</v>
      </c>
      <c r="J953" s="36">
        <v>45861</v>
      </c>
      <c r="K953" s="36">
        <v>46598</v>
      </c>
      <c r="L953" s="168">
        <v>0</v>
      </c>
      <c r="M953" s="168">
        <v>0</v>
      </c>
      <c r="N953" s="168">
        <v>0</v>
      </c>
      <c r="O953" s="168">
        <v>0</v>
      </c>
      <c r="P953" s="168">
        <v>0</v>
      </c>
      <c r="Q953" s="168">
        <v>0</v>
      </c>
      <c r="R953" s="168">
        <v>0</v>
      </c>
      <c r="S953" s="168">
        <v>0</v>
      </c>
      <c r="T953" s="168">
        <v>0</v>
      </c>
      <c r="U953" s="168">
        <v>0</v>
      </c>
      <c r="V953" s="168">
        <v>0</v>
      </c>
      <c r="W953" s="168">
        <v>0</v>
      </c>
      <c r="X953" s="168">
        <v>18</v>
      </c>
      <c r="Y953" s="168">
        <v>0</v>
      </c>
      <c r="Z953" s="168">
        <v>0</v>
      </c>
      <c r="AA953" s="168">
        <v>23</v>
      </c>
      <c r="AB953" s="168">
        <v>0</v>
      </c>
      <c r="AC953" s="168">
        <v>0</v>
      </c>
      <c r="AD953" s="168">
        <v>0</v>
      </c>
      <c r="AE953" s="168">
        <v>0</v>
      </c>
      <c r="AF953" s="168">
        <v>0</v>
      </c>
      <c r="AG953" s="168">
        <v>0</v>
      </c>
      <c r="AH953" s="168">
        <f t="shared" si="15"/>
        <v>41</v>
      </c>
      <c r="AI953" s="169">
        <v>43927</v>
      </c>
    </row>
    <row r="954" spans="1:35" x14ac:dyDescent="0.2">
      <c r="A954" s="34" t="s">
        <v>1164</v>
      </c>
      <c r="B954" s="34" t="s">
        <v>1165</v>
      </c>
      <c r="C954" s="34" t="s">
        <v>37</v>
      </c>
      <c r="D954" s="34" t="s">
        <v>42</v>
      </c>
      <c r="E954" s="167" t="s">
        <v>39</v>
      </c>
      <c r="F954" s="35">
        <v>887000</v>
      </c>
      <c r="G954" s="34" t="s">
        <v>474</v>
      </c>
      <c r="H954" s="34" t="s">
        <v>75</v>
      </c>
      <c r="I954" s="36">
        <v>45667</v>
      </c>
      <c r="J954" s="36">
        <v>45727</v>
      </c>
      <c r="K954" s="36">
        <v>46297</v>
      </c>
      <c r="L954" s="168">
        <v>20</v>
      </c>
      <c r="M954" s="168">
        <v>0</v>
      </c>
      <c r="N954" s="168">
        <v>0</v>
      </c>
      <c r="O954" s="168">
        <v>0</v>
      </c>
      <c r="P954" s="168">
        <v>0</v>
      </c>
      <c r="Q954" s="168">
        <v>0</v>
      </c>
      <c r="R954" s="168">
        <v>0</v>
      </c>
      <c r="S954" s="168">
        <v>0</v>
      </c>
      <c r="T954" s="168">
        <v>0</v>
      </c>
      <c r="U954" s="168">
        <v>10</v>
      </c>
      <c r="V954" s="168">
        <v>10</v>
      </c>
      <c r="W954" s="168">
        <v>0</v>
      </c>
      <c r="X954" s="168">
        <v>33</v>
      </c>
      <c r="Y954" s="168">
        <v>0</v>
      </c>
      <c r="Z954" s="168">
        <v>0</v>
      </c>
      <c r="AA954" s="168">
        <v>0</v>
      </c>
      <c r="AB954" s="168">
        <v>0</v>
      </c>
      <c r="AC954" s="168">
        <v>3</v>
      </c>
      <c r="AD954" s="168">
        <v>0</v>
      </c>
      <c r="AE954" s="168">
        <v>0</v>
      </c>
      <c r="AF954" s="168">
        <v>0</v>
      </c>
      <c r="AG954" s="168">
        <v>0</v>
      </c>
      <c r="AH954" s="168">
        <f t="shared" si="15"/>
        <v>76</v>
      </c>
      <c r="AI954" s="169">
        <v>44256</v>
      </c>
    </row>
    <row r="955" spans="1:35" x14ac:dyDescent="0.2">
      <c r="A955" s="34" t="s">
        <v>1164</v>
      </c>
      <c r="B955" s="34" t="s">
        <v>1165</v>
      </c>
      <c r="C955" s="34" t="s">
        <v>37</v>
      </c>
      <c r="D955" s="34" t="s">
        <v>43</v>
      </c>
      <c r="E955" s="167" t="s">
        <v>39</v>
      </c>
      <c r="F955" s="35">
        <v>887000</v>
      </c>
      <c r="G955" s="34" t="s">
        <v>474</v>
      </c>
      <c r="H955" s="34" t="s">
        <v>75</v>
      </c>
      <c r="I955" s="36">
        <v>45667</v>
      </c>
      <c r="J955" s="36">
        <v>45727</v>
      </c>
      <c r="K955" s="36">
        <v>46297</v>
      </c>
      <c r="L955" s="168">
        <v>47</v>
      </c>
      <c r="M955" s="168">
        <v>0</v>
      </c>
      <c r="N955" s="168">
        <v>0</v>
      </c>
      <c r="O955" s="168">
        <v>0</v>
      </c>
      <c r="P955" s="168">
        <v>0</v>
      </c>
      <c r="Q955" s="168">
        <v>0</v>
      </c>
      <c r="R955" s="168">
        <v>0</v>
      </c>
      <c r="S955" s="168">
        <v>0</v>
      </c>
      <c r="T955" s="168">
        <v>0</v>
      </c>
      <c r="U955" s="168">
        <v>2</v>
      </c>
      <c r="V955" s="168">
        <v>0</v>
      </c>
      <c r="W955" s="168">
        <v>0</v>
      </c>
      <c r="X955" s="168">
        <v>200</v>
      </c>
      <c r="Y955" s="168">
        <v>0</v>
      </c>
      <c r="Z955" s="168">
        <v>0</v>
      </c>
      <c r="AA955" s="168">
        <v>32</v>
      </c>
      <c r="AB955" s="168">
        <v>0</v>
      </c>
      <c r="AC955" s="168">
        <v>0</v>
      </c>
      <c r="AD955" s="168">
        <v>0</v>
      </c>
      <c r="AE955" s="168">
        <v>0</v>
      </c>
      <c r="AF955" s="168">
        <v>0</v>
      </c>
      <c r="AG955" s="168">
        <v>0</v>
      </c>
      <c r="AH955" s="168">
        <f t="shared" si="15"/>
        <v>281</v>
      </c>
      <c r="AI955" s="169">
        <v>44256</v>
      </c>
    </row>
    <row r="956" spans="1:35" x14ac:dyDescent="0.2">
      <c r="A956" s="34" t="s">
        <v>1164</v>
      </c>
      <c r="B956" s="34" t="s">
        <v>1165</v>
      </c>
      <c r="C956" s="34" t="s">
        <v>37</v>
      </c>
      <c r="D956" s="34" t="s">
        <v>44</v>
      </c>
      <c r="E956" s="167" t="s">
        <v>39</v>
      </c>
      <c r="F956" s="35">
        <v>887000</v>
      </c>
      <c r="G956" s="34" t="s">
        <v>474</v>
      </c>
      <c r="H956" s="34" t="s">
        <v>75</v>
      </c>
      <c r="I956" s="36">
        <v>45667</v>
      </c>
      <c r="J956" s="36">
        <v>45727</v>
      </c>
      <c r="K956" s="36">
        <v>46297</v>
      </c>
      <c r="L956" s="168">
        <v>40</v>
      </c>
      <c r="M956" s="168">
        <v>0</v>
      </c>
      <c r="N956" s="168">
        <v>0</v>
      </c>
      <c r="O956" s="168">
        <v>0</v>
      </c>
      <c r="P956" s="168">
        <v>0</v>
      </c>
      <c r="Q956" s="168">
        <v>0</v>
      </c>
      <c r="R956" s="168">
        <v>0</v>
      </c>
      <c r="S956" s="168">
        <v>0</v>
      </c>
      <c r="T956" s="168">
        <v>0</v>
      </c>
      <c r="U956" s="168">
        <v>4</v>
      </c>
      <c r="V956" s="168">
        <v>0</v>
      </c>
      <c r="W956" s="168">
        <v>0</v>
      </c>
      <c r="X956" s="168">
        <v>436</v>
      </c>
      <c r="Y956" s="168">
        <v>0</v>
      </c>
      <c r="Z956" s="168">
        <v>0</v>
      </c>
      <c r="AA956" s="168">
        <v>30</v>
      </c>
      <c r="AB956" s="168">
        <v>0</v>
      </c>
      <c r="AC956" s="168">
        <v>0</v>
      </c>
      <c r="AD956" s="168">
        <v>0</v>
      </c>
      <c r="AE956" s="168">
        <v>0</v>
      </c>
      <c r="AF956" s="168">
        <v>0</v>
      </c>
      <c r="AG956" s="168">
        <v>0</v>
      </c>
      <c r="AH956" s="168">
        <f t="shared" si="15"/>
        <v>510</v>
      </c>
      <c r="AI956" s="169">
        <v>44256</v>
      </c>
    </row>
    <row r="957" spans="1:35" x14ac:dyDescent="0.2">
      <c r="A957" s="34" t="s">
        <v>1164</v>
      </c>
      <c r="B957" s="34" t="s">
        <v>1165</v>
      </c>
      <c r="C957" s="34" t="s">
        <v>37</v>
      </c>
      <c r="D957" s="34" t="s">
        <v>168</v>
      </c>
      <c r="E957" s="167" t="s">
        <v>39</v>
      </c>
      <c r="F957" s="35">
        <v>887000</v>
      </c>
      <c r="G957" s="34" t="s">
        <v>474</v>
      </c>
      <c r="H957" s="34" t="s">
        <v>75</v>
      </c>
      <c r="I957" s="36">
        <v>45667</v>
      </c>
      <c r="J957" s="36">
        <v>45727</v>
      </c>
      <c r="K957" s="36">
        <v>46297</v>
      </c>
      <c r="L957" s="168">
        <v>0</v>
      </c>
      <c r="M957" s="168">
        <v>0</v>
      </c>
      <c r="N957" s="168">
        <v>0</v>
      </c>
      <c r="O957" s="168">
        <v>0</v>
      </c>
      <c r="P957" s="168">
        <v>0</v>
      </c>
      <c r="Q957" s="168">
        <v>0</v>
      </c>
      <c r="R957" s="168">
        <v>0</v>
      </c>
      <c r="S957" s="168">
        <v>0</v>
      </c>
      <c r="T957" s="168">
        <v>0</v>
      </c>
      <c r="U957" s="168">
        <v>0</v>
      </c>
      <c r="V957" s="168">
        <v>0</v>
      </c>
      <c r="W957" s="168">
        <v>0</v>
      </c>
      <c r="X957" s="168">
        <v>0</v>
      </c>
      <c r="Y957" s="168">
        <v>0</v>
      </c>
      <c r="Z957" s="168">
        <v>0</v>
      </c>
      <c r="AA957" s="168">
        <v>4</v>
      </c>
      <c r="AB957" s="168">
        <v>0</v>
      </c>
      <c r="AC957" s="168">
        <v>0</v>
      </c>
      <c r="AD957" s="168">
        <v>0</v>
      </c>
      <c r="AE957" s="168">
        <v>0</v>
      </c>
      <c r="AF957" s="168">
        <v>0</v>
      </c>
      <c r="AG957" s="168">
        <v>0</v>
      </c>
      <c r="AH957" s="168">
        <f t="shared" si="15"/>
        <v>4</v>
      </c>
      <c r="AI957" s="169">
        <v>44256</v>
      </c>
    </row>
    <row r="958" spans="1:35" x14ac:dyDescent="0.2">
      <c r="A958" s="34" t="s">
        <v>1164</v>
      </c>
      <c r="B958" s="34" t="s">
        <v>1165</v>
      </c>
      <c r="C958" s="34" t="s">
        <v>37</v>
      </c>
      <c r="D958" s="34" t="s">
        <v>48</v>
      </c>
      <c r="E958" s="167" t="s">
        <v>39</v>
      </c>
      <c r="F958" s="35">
        <v>887000</v>
      </c>
      <c r="G958" s="34" t="s">
        <v>474</v>
      </c>
      <c r="H958" s="34" t="s">
        <v>75</v>
      </c>
      <c r="I958" s="36">
        <v>45667</v>
      </c>
      <c r="J958" s="36">
        <v>45727</v>
      </c>
      <c r="K958" s="36">
        <v>46297</v>
      </c>
      <c r="L958" s="168">
        <v>0</v>
      </c>
      <c r="M958" s="168">
        <v>0</v>
      </c>
      <c r="N958" s="168">
        <v>0</v>
      </c>
      <c r="O958" s="168">
        <v>0</v>
      </c>
      <c r="P958" s="168">
        <v>0</v>
      </c>
      <c r="Q958" s="168">
        <v>0</v>
      </c>
      <c r="R958" s="168">
        <v>0</v>
      </c>
      <c r="S958" s="168">
        <v>0</v>
      </c>
      <c r="T958" s="168">
        <v>0</v>
      </c>
      <c r="U958" s="168">
        <v>0</v>
      </c>
      <c r="V958" s="168">
        <v>0</v>
      </c>
      <c r="W958" s="168">
        <v>0</v>
      </c>
      <c r="X958" s="168">
        <v>0</v>
      </c>
      <c r="Y958" s="168">
        <v>0</v>
      </c>
      <c r="Z958" s="168">
        <v>0</v>
      </c>
      <c r="AA958" s="168">
        <v>4</v>
      </c>
      <c r="AB958" s="168">
        <v>0</v>
      </c>
      <c r="AC958" s="168">
        <v>0</v>
      </c>
      <c r="AD958" s="168">
        <v>0</v>
      </c>
      <c r="AE958" s="168">
        <v>0</v>
      </c>
      <c r="AF958" s="168">
        <v>0</v>
      </c>
      <c r="AG958" s="168">
        <v>0</v>
      </c>
      <c r="AH958" s="168">
        <f t="shared" si="15"/>
        <v>4</v>
      </c>
      <c r="AI958" s="169">
        <v>44256</v>
      </c>
    </row>
    <row r="959" spans="1:35" x14ac:dyDescent="0.2">
      <c r="A959" s="34" t="s">
        <v>1166</v>
      </c>
      <c r="B959" s="34" t="s">
        <v>1167</v>
      </c>
      <c r="C959" s="34" t="s">
        <v>37</v>
      </c>
      <c r="D959" s="34" t="s">
        <v>38</v>
      </c>
      <c r="E959" s="167" t="s">
        <v>135</v>
      </c>
      <c r="F959" s="35">
        <v>72000</v>
      </c>
      <c r="G959" s="34" t="s">
        <v>474</v>
      </c>
      <c r="H959" s="34" t="s">
        <v>75</v>
      </c>
      <c r="I959" s="36">
        <v>45352</v>
      </c>
      <c r="J959" s="36">
        <v>45352</v>
      </c>
      <c r="K959" s="36">
        <v>45898</v>
      </c>
      <c r="L959" s="168">
        <v>2</v>
      </c>
      <c r="M959" s="168">
        <v>0</v>
      </c>
      <c r="N959" s="168">
        <v>0</v>
      </c>
      <c r="O959" s="168">
        <v>0</v>
      </c>
      <c r="P959" s="168">
        <v>0</v>
      </c>
      <c r="Q959" s="168">
        <v>0</v>
      </c>
      <c r="R959" s="168">
        <v>0</v>
      </c>
      <c r="S959" s="168">
        <v>0</v>
      </c>
      <c r="T959" s="168">
        <v>0</v>
      </c>
      <c r="U959" s="168">
        <v>6</v>
      </c>
      <c r="V959" s="168">
        <v>0</v>
      </c>
      <c r="W959" s="168">
        <v>0</v>
      </c>
      <c r="X959" s="168">
        <v>46</v>
      </c>
      <c r="Y959" s="168">
        <v>0</v>
      </c>
      <c r="Z959" s="168">
        <v>0</v>
      </c>
      <c r="AA959" s="168">
        <v>0</v>
      </c>
      <c r="AB959" s="168">
        <v>0</v>
      </c>
      <c r="AC959" s="168">
        <v>0</v>
      </c>
      <c r="AD959" s="168">
        <v>0</v>
      </c>
      <c r="AE959" s="168">
        <v>0</v>
      </c>
      <c r="AF959" s="168">
        <v>0</v>
      </c>
      <c r="AG959" s="168">
        <v>0</v>
      </c>
      <c r="AH959" s="168">
        <f t="shared" si="15"/>
        <v>54</v>
      </c>
      <c r="AI959" s="169">
        <v>44340</v>
      </c>
    </row>
    <row r="960" spans="1:35" x14ac:dyDescent="0.2">
      <c r="A960" s="34" t="s">
        <v>1166</v>
      </c>
      <c r="B960" s="34" t="s">
        <v>1167</v>
      </c>
      <c r="C960" s="34" t="s">
        <v>37</v>
      </c>
      <c r="D960" s="34" t="s">
        <v>42</v>
      </c>
      <c r="E960" s="167" t="s">
        <v>135</v>
      </c>
      <c r="F960" s="35">
        <v>72000</v>
      </c>
      <c r="G960" s="34" t="s">
        <v>474</v>
      </c>
      <c r="H960" s="34" t="s">
        <v>75</v>
      </c>
      <c r="I960" s="36">
        <v>45352</v>
      </c>
      <c r="J960" s="36">
        <v>45352</v>
      </c>
      <c r="K960" s="36">
        <v>45898</v>
      </c>
      <c r="L960" s="168">
        <v>10</v>
      </c>
      <c r="M960" s="168">
        <v>0</v>
      </c>
      <c r="N960" s="168">
        <v>0</v>
      </c>
      <c r="O960" s="168">
        <v>0</v>
      </c>
      <c r="P960" s="168">
        <v>0</v>
      </c>
      <c r="Q960" s="168">
        <v>0</v>
      </c>
      <c r="R960" s="168">
        <v>0</v>
      </c>
      <c r="S960" s="168">
        <v>0</v>
      </c>
      <c r="T960" s="168">
        <v>0</v>
      </c>
      <c r="U960" s="168">
        <v>2</v>
      </c>
      <c r="V960" s="168">
        <v>0</v>
      </c>
      <c r="W960" s="168">
        <v>0</v>
      </c>
      <c r="X960" s="168">
        <v>0</v>
      </c>
      <c r="Y960" s="168">
        <v>0</v>
      </c>
      <c r="Z960" s="168">
        <v>0</v>
      </c>
      <c r="AA960" s="168">
        <v>0</v>
      </c>
      <c r="AB960" s="168">
        <v>0</v>
      </c>
      <c r="AC960" s="168">
        <v>0</v>
      </c>
      <c r="AD960" s="168">
        <v>0</v>
      </c>
      <c r="AE960" s="168">
        <v>0</v>
      </c>
      <c r="AF960" s="168">
        <v>0</v>
      </c>
      <c r="AG960" s="168">
        <v>0</v>
      </c>
      <c r="AH960" s="168">
        <f t="shared" si="15"/>
        <v>12</v>
      </c>
      <c r="AI960" s="169">
        <v>44340</v>
      </c>
    </row>
    <row r="961" spans="1:35" x14ac:dyDescent="0.2">
      <c r="A961" s="34" t="s">
        <v>1166</v>
      </c>
      <c r="B961" s="34" t="s">
        <v>1167</v>
      </c>
      <c r="C961" s="34" t="s">
        <v>37</v>
      </c>
      <c r="D961" s="34" t="s">
        <v>43</v>
      </c>
      <c r="E961" s="167" t="s">
        <v>135</v>
      </c>
      <c r="F961" s="35">
        <v>72000</v>
      </c>
      <c r="G961" s="34" t="s">
        <v>474</v>
      </c>
      <c r="H961" s="34" t="s">
        <v>75</v>
      </c>
      <c r="I961" s="36">
        <v>45352</v>
      </c>
      <c r="J961" s="36">
        <v>45352</v>
      </c>
      <c r="K961" s="36">
        <v>45898</v>
      </c>
      <c r="L961" s="168">
        <v>4</v>
      </c>
      <c r="M961" s="168">
        <v>0</v>
      </c>
      <c r="N961" s="168">
        <v>0</v>
      </c>
      <c r="O961" s="168">
        <v>0</v>
      </c>
      <c r="P961" s="168">
        <v>0</v>
      </c>
      <c r="Q961" s="168">
        <v>0</v>
      </c>
      <c r="R961" s="168">
        <v>0</v>
      </c>
      <c r="S961" s="168">
        <v>0</v>
      </c>
      <c r="T961" s="168">
        <v>0</v>
      </c>
      <c r="U961" s="168">
        <v>2</v>
      </c>
      <c r="V961" s="168">
        <v>0</v>
      </c>
      <c r="W961" s="168">
        <v>0</v>
      </c>
      <c r="X961" s="168">
        <v>0</v>
      </c>
      <c r="Y961" s="168">
        <v>0</v>
      </c>
      <c r="Z961" s="168">
        <v>0</v>
      </c>
      <c r="AA961" s="168">
        <v>0</v>
      </c>
      <c r="AB961" s="168">
        <v>0</v>
      </c>
      <c r="AC961" s="168">
        <v>0</v>
      </c>
      <c r="AD961" s="168">
        <v>0</v>
      </c>
      <c r="AE961" s="168">
        <v>0</v>
      </c>
      <c r="AF961" s="168">
        <v>0</v>
      </c>
      <c r="AG961" s="168">
        <v>0</v>
      </c>
      <c r="AH961" s="168">
        <f t="shared" si="15"/>
        <v>6</v>
      </c>
      <c r="AI961" s="169">
        <v>44340</v>
      </c>
    </row>
    <row r="962" spans="1:35" x14ac:dyDescent="0.2">
      <c r="A962" s="34" t="s">
        <v>1168</v>
      </c>
      <c r="B962" s="34" t="s">
        <v>1169</v>
      </c>
      <c r="C962" s="34" t="s">
        <v>37</v>
      </c>
      <c r="D962" s="34" t="s">
        <v>38</v>
      </c>
      <c r="E962" s="167" t="s">
        <v>135</v>
      </c>
      <c r="F962" s="35">
        <v>117000</v>
      </c>
      <c r="G962" s="34" t="s">
        <v>474</v>
      </c>
      <c r="H962" s="34" t="s">
        <v>75</v>
      </c>
      <c r="I962" s="36">
        <v>45189</v>
      </c>
      <c r="J962" s="36">
        <v>45194</v>
      </c>
      <c r="K962" s="36">
        <v>45600</v>
      </c>
      <c r="L962" s="168">
        <v>35</v>
      </c>
      <c r="M962" s="168">
        <v>0</v>
      </c>
      <c r="N962" s="168">
        <v>0</v>
      </c>
      <c r="O962" s="168">
        <v>0</v>
      </c>
      <c r="P962" s="168">
        <v>0</v>
      </c>
      <c r="Q962" s="168">
        <v>0</v>
      </c>
      <c r="R962" s="168">
        <v>0</v>
      </c>
      <c r="S962" s="168">
        <v>0</v>
      </c>
      <c r="T962" s="168">
        <v>0</v>
      </c>
      <c r="U962" s="168">
        <v>3</v>
      </c>
      <c r="V962" s="168">
        <v>0</v>
      </c>
      <c r="W962" s="168">
        <v>0</v>
      </c>
      <c r="X962" s="168">
        <v>42</v>
      </c>
      <c r="Y962" s="168">
        <v>0</v>
      </c>
      <c r="Z962" s="168">
        <v>0</v>
      </c>
      <c r="AA962" s="168">
        <v>0</v>
      </c>
      <c r="AB962" s="168">
        <v>0</v>
      </c>
      <c r="AC962" s="168">
        <v>0</v>
      </c>
      <c r="AD962" s="168">
        <v>0</v>
      </c>
      <c r="AE962" s="168">
        <v>0</v>
      </c>
      <c r="AF962" s="168">
        <v>0</v>
      </c>
      <c r="AG962" s="168">
        <v>0</v>
      </c>
      <c r="AH962" s="168">
        <f t="shared" si="15"/>
        <v>80</v>
      </c>
      <c r="AI962" s="169">
        <v>43990</v>
      </c>
    </row>
    <row r="963" spans="1:35" x14ac:dyDescent="0.2">
      <c r="A963" s="34" t="s">
        <v>1168</v>
      </c>
      <c r="B963" s="34" t="s">
        <v>1169</v>
      </c>
      <c r="C963" s="34" t="s">
        <v>37</v>
      </c>
      <c r="D963" s="34" t="s">
        <v>42</v>
      </c>
      <c r="E963" s="167" t="s">
        <v>135</v>
      </c>
      <c r="F963" s="35">
        <v>117000</v>
      </c>
      <c r="G963" s="34" t="s">
        <v>474</v>
      </c>
      <c r="H963" s="34" t="s">
        <v>75</v>
      </c>
      <c r="I963" s="36">
        <v>45189</v>
      </c>
      <c r="J963" s="36">
        <v>45194</v>
      </c>
      <c r="K963" s="36">
        <v>45600</v>
      </c>
      <c r="L963" s="168">
        <v>37</v>
      </c>
      <c r="M963" s="168">
        <v>0</v>
      </c>
      <c r="N963" s="168">
        <v>0</v>
      </c>
      <c r="O963" s="168">
        <v>0</v>
      </c>
      <c r="P963" s="168">
        <v>0</v>
      </c>
      <c r="Q963" s="168">
        <v>0</v>
      </c>
      <c r="R963" s="168">
        <v>0</v>
      </c>
      <c r="S963" s="168">
        <v>0</v>
      </c>
      <c r="T963" s="168">
        <v>0</v>
      </c>
      <c r="U963" s="168">
        <v>0</v>
      </c>
      <c r="V963" s="168">
        <v>0</v>
      </c>
      <c r="W963" s="168">
        <v>0</v>
      </c>
      <c r="X963" s="168">
        <v>0</v>
      </c>
      <c r="Y963" s="168">
        <v>0</v>
      </c>
      <c r="Z963" s="168">
        <v>0</v>
      </c>
      <c r="AA963" s="168">
        <v>0</v>
      </c>
      <c r="AB963" s="168">
        <v>0</v>
      </c>
      <c r="AC963" s="168">
        <v>0</v>
      </c>
      <c r="AD963" s="168">
        <v>0</v>
      </c>
      <c r="AE963" s="168">
        <v>0</v>
      </c>
      <c r="AF963" s="168">
        <v>0</v>
      </c>
      <c r="AG963" s="168">
        <v>0</v>
      </c>
      <c r="AH963" s="168">
        <f t="shared" si="15"/>
        <v>37</v>
      </c>
      <c r="AI963" s="169">
        <v>43990</v>
      </c>
    </row>
    <row r="964" spans="1:35" x14ac:dyDescent="0.2">
      <c r="A964" s="34" t="s">
        <v>1170</v>
      </c>
      <c r="B964" s="34" t="s">
        <v>1171</v>
      </c>
      <c r="C964" s="34" t="s">
        <v>37</v>
      </c>
      <c r="D964" s="34" t="s">
        <v>38</v>
      </c>
      <c r="E964" s="167" t="s">
        <v>135</v>
      </c>
      <c r="F964" s="35">
        <v>190000</v>
      </c>
      <c r="G964" s="34" t="s">
        <v>111</v>
      </c>
      <c r="H964" s="34" t="s">
        <v>47</v>
      </c>
      <c r="I964" s="36">
        <v>45188</v>
      </c>
      <c r="J964" s="36">
        <v>45463</v>
      </c>
      <c r="K964" s="36">
        <v>45919</v>
      </c>
      <c r="L964" s="168">
        <v>0</v>
      </c>
      <c r="M964" s="168">
        <v>0</v>
      </c>
      <c r="N964" s="168">
        <v>0</v>
      </c>
      <c r="O964" s="168">
        <v>0</v>
      </c>
      <c r="P964" s="168">
        <v>0</v>
      </c>
      <c r="Q964" s="168">
        <v>0</v>
      </c>
      <c r="R964" s="168">
        <v>0</v>
      </c>
      <c r="S964" s="168">
        <v>0</v>
      </c>
      <c r="T964" s="168">
        <v>0</v>
      </c>
      <c r="U964" s="168">
        <v>7</v>
      </c>
      <c r="V964" s="168">
        <v>0</v>
      </c>
      <c r="W964" s="168">
        <v>0</v>
      </c>
      <c r="X964" s="168">
        <v>0</v>
      </c>
      <c r="Y964" s="168">
        <v>0</v>
      </c>
      <c r="Z964" s="168">
        <v>0</v>
      </c>
      <c r="AA964" s="168">
        <v>0</v>
      </c>
      <c r="AB964" s="168">
        <v>0</v>
      </c>
      <c r="AC964" s="168">
        <v>0</v>
      </c>
      <c r="AD964" s="168">
        <v>0</v>
      </c>
      <c r="AE964" s="168">
        <v>0</v>
      </c>
      <c r="AF964" s="168">
        <v>0</v>
      </c>
      <c r="AG964" s="168">
        <v>0</v>
      </c>
      <c r="AH964" s="168">
        <f t="shared" si="15"/>
        <v>7</v>
      </c>
      <c r="AI964" s="169">
        <v>44946</v>
      </c>
    </row>
    <row r="965" spans="1:35" x14ac:dyDescent="0.2">
      <c r="A965" s="34" t="s">
        <v>1170</v>
      </c>
      <c r="B965" s="34" t="s">
        <v>1171</v>
      </c>
      <c r="C965" s="34" t="s">
        <v>37</v>
      </c>
      <c r="D965" s="34" t="s">
        <v>42</v>
      </c>
      <c r="E965" s="167" t="s">
        <v>135</v>
      </c>
      <c r="F965" s="35">
        <v>190000</v>
      </c>
      <c r="G965" s="34" t="s">
        <v>111</v>
      </c>
      <c r="H965" s="34" t="s">
        <v>47</v>
      </c>
      <c r="I965" s="36">
        <v>45188</v>
      </c>
      <c r="J965" s="36">
        <v>45463</v>
      </c>
      <c r="K965" s="36">
        <v>45919</v>
      </c>
      <c r="L965" s="168">
        <v>132</v>
      </c>
      <c r="M965" s="168">
        <v>0</v>
      </c>
      <c r="N965" s="168">
        <v>0</v>
      </c>
      <c r="O965" s="168">
        <v>0</v>
      </c>
      <c r="P965" s="168">
        <v>0</v>
      </c>
      <c r="Q965" s="168">
        <v>0</v>
      </c>
      <c r="R965" s="168">
        <v>0</v>
      </c>
      <c r="S965" s="168">
        <v>0</v>
      </c>
      <c r="T965" s="168">
        <v>0</v>
      </c>
      <c r="U965" s="168">
        <v>2</v>
      </c>
      <c r="V965" s="168">
        <v>9</v>
      </c>
      <c r="W965" s="168">
        <v>87</v>
      </c>
      <c r="X965" s="168">
        <v>0</v>
      </c>
      <c r="Y965" s="168">
        <v>0</v>
      </c>
      <c r="Z965" s="168">
        <v>0</v>
      </c>
      <c r="AA965" s="168">
        <v>0</v>
      </c>
      <c r="AB965" s="168">
        <v>0</v>
      </c>
      <c r="AC965" s="168">
        <v>0</v>
      </c>
      <c r="AD965" s="168">
        <v>0</v>
      </c>
      <c r="AE965" s="168">
        <v>0</v>
      </c>
      <c r="AF965" s="168">
        <v>0</v>
      </c>
      <c r="AG965" s="168">
        <v>0</v>
      </c>
      <c r="AH965" s="168">
        <f t="shared" si="15"/>
        <v>230</v>
      </c>
      <c r="AI965" s="169">
        <v>44946</v>
      </c>
    </row>
    <row r="966" spans="1:35" x14ac:dyDescent="0.2">
      <c r="A966" s="34" t="s">
        <v>1170</v>
      </c>
      <c r="B966" s="34" t="s">
        <v>1171</v>
      </c>
      <c r="C966" s="34" t="s">
        <v>37</v>
      </c>
      <c r="D966" s="34" t="s">
        <v>43</v>
      </c>
      <c r="E966" s="167" t="s">
        <v>135</v>
      </c>
      <c r="F966" s="35">
        <v>190000</v>
      </c>
      <c r="G966" s="34" t="s">
        <v>111</v>
      </c>
      <c r="H966" s="34" t="s">
        <v>47</v>
      </c>
      <c r="I966" s="36">
        <v>45188</v>
      </c>
      <c r="J966" s="36">
        <v>45463</v>
      </c>
      <c r="K966" s="36">
        <v>45919</v>
      </c>
      <c r="L966" s="168">
        <v>132</v>
      </c>
      <c r="M966" s="168">
        <v>0</v>
      </c>
      <c r="N966" s="168">
        <v>0</v>
      </c>
      <c r="O966" s="168">
        <v>0</v>
      </c>
      <c r="P966" s="168">
        <v>0</v>
      </c>
      <c r="Q966" s="168">
        <v>0</v>
      </c>
      <c r="R966" s="168">
        <v>0</v>
      </c>
      <c r="S966" s="168">
        <v>0</v>
      </c>
      <c r="T966" s="168">
        <v>0</v>
      </c>
      <c r="U966" s="168">
        <v>2</v>
      </c>
      <c r="V966" s="168">
        <v>0</v>
      </c>
      <c r="W966" s="168">
        <v>0</v>
      </c>
      <c r="X966" s="168">
        <v>0</v>
      </c>
      <c r="Y966" s="168">
        <v>0</v>
      </c>
      <c r="Z966" s="168">
        <v>0</v>
      </c>
      <c r="AA966" s="168">
        <v>0</v>
      </c>
      <c r="AB966" s="168">
        <v>0</v>
      </c>
      <c r="AC966" s="168">
        <v>0</v>
      </c>
      <c r="AD966" s="168">
        <v>0</v>
      </c>
      <c r="AE966" s="168">
        <v>0</v>
      </c>
      <c r="AF966" s="168">
        <v>0</v>
      </c>
      <c r="AG966" s="168">
        <v>0</v>
      </c>
      <c r="AH966" s="168">
        <f t="shared" si="15"/>
        <v>134</v>
      </c>
      <c r="AI966" s="169">
        <v>44946</v>
      </c>
    </row>
    <row r="967" spans="1:35" x14ac:dyDescent="0.2">
      <c r="A967" s="34" t="s">
        <v>1172</v>
      </c>
      <c r="B967" s="34" t="s">
        <v>1173</v>
      </c>
      <c r="C967" s="34" t="s">
        <v>37</v>
      </c>
      <c r="D967" s="34" t="s">
        <v>38</v>
      </c>
      <c r="E967" s="167" t="s">
        <v>135</v>
      </c>
      <c r="F967" s="35">
        <v>69000</v>
      </c>
      <c r="G967" s="34" t="s">
        <v>111</v>
      </c>
      <c r="H967" s="34" t="s">
        <v>47</v>
      </c>
      <c r="I967" s="36">
        <v>45475</v>
      </c>
      <c r="J967" s="36">
        <v>45463</v>
      </c>
      <c r="K967" s="36">
        <v>45987</v>
      </c>
      <c r="L967" s="168">
        <v>3</v>
      </c>
      <c r="M967" s="168">
        <v>0</v>
      </c>
      <c r="N967" s="168">
        <v>0</v>
      </c>
      <c r="O967" s="168">
        <v>0</v>
      </c>
      <c r="P967" s="168">
        <v>0</v>
      </c>
      <c r="Q967" s="168">
        <v>0</v>
      </c>
      <c r="R967" s="168">
        <v>0</v>
      </c>
      <c r="S967" s="168">
        <v>0</v>
      </c>
      <c r="T967" s="168">
        <v>0</v>
      </c>
      <c r="U967" s="168">
        <v>1</v>
      </c>
      <c r="V967" s="168">
        <v>5</v>
      </c>
      <c r="W967" s="168">
        <v>0</v>
      </c>
      <c r="X967" s="168">
        <v>48</v>
      </c>
      <c r="Y967" s="168">
        <v>0</v>
      </c>
      <c r="Z967" s="168">
        <v>0</v>
      </c>
      <c r="AA967" s="168">
        <v>0</v>
      </c>
      <c r="AB967" s="168">
        <v>0</v>
      </c>
      <c r="AC967" s="168">
        <v>0</v>
      </c>
      <c r="AD967" s="168">
        <v>0</v>
      </c>
      <c r="AE967" s="168">
        <v>0</v>
      </c>
      <c r="AF967" s="168">
        <v>0</v>
      </c>
      <c r="AG967" s="168">
        <v>0</v>
      </c>
      <c r="AH967" s="168">
        <f t="shared" si="15"/>
        <v>57</v>
      </c>
      <c r="AI967" s="169">
        <v>44253</v>
      </c>
    </row>
    <row r="968" spans="1:35" x14ac:dyDescent="0.2">
      <c r="A968" s="34" t="s">
        <v>1172</v>
      </c>
      <c r="B968" s="34" t="s">
        <v>1173</v>
      </c>
      <c r="C968" s="34" t="s">
        <v>37</v>
      </c>
      <c r="D968" s="34" t="s">
        <v>42</v>
      </c>
      <c r="E968" s="167" t="s">
        <v>135</v>
      </c>
      <c r="F968" s="35">
        <v>69000</v>
      </c>
      <c r="G968" s="34" t="s">
        <v>111</v>
      </c>
      <c r="H968" s="34" t="s">
        <v>47</v>
      </c>
      <c r="I968" s="36">
        <v>45475</v>
      </c>
      <c r="J968" s="36">
        <v>45463</v>
      </c>
      <c r="K968" s="36">
        <v>45987</v>
      </c>
      <c r="L968" s="168">
        <v>2</v>
      </c>
      <c r="M968" s="168">
        <v>0</v>
      </c>
      <c r="N968" s="168">
        <v>0</v>
      </c>
      <c r="O968" s="168">
        <v>0</v>
      </c>
      <c r="P968" s="168">
        <v>0</v>
      </c>
      <c r="Q968" s="168">
        <v>0</v>
      </c>
      <c r="R968" s="168">
        <v>0</v>
      </c>
      <c r="S968" s="168">
        <v>0</v>
      </c>
      <c r="T968" s="168">
        <v>0</v>
      </c>
      <c r="U968" s="168">
        <v>1</v>
      </c>
      <c r="V968" s="168">
        <v>5</v>
      </c>
      <c r="W968" s="168">
        <v>0</v>
      </c>
      <c r="X968" s="168">
        <v>0</v>
      </c>
      <c r="Y968" s="168">
        <v>0</v>
      </c>
      <c r="Z968" s="168">
        <v>0</v>
      </c>
      <c r="AA968" s="168">
        <v>0</v>
      </c>
      <c r="AB968" s="168">
        <v>0</v>
      </c>
      <c r="AC968" s="168">
        <v>0</v>
      </c>
      <c r="AD968" s="168">
        <v>0</v>
      </c>
      <c r="AE968" s="168">
        <v>0</v>
      </c>
      <c r="AF968" s="168">
        <v>0</v>
      </c>
      <c r="AG968" s="168">
        <v>0</v>
      </c>
      <c r="AH968" s="168">
        <f t="shared" si="15"/>
        <v>8</v>
      </c>
      <c r="AI968" s="169">
        <v>44248</v>
      </c>
    </row>
    <row r="969" spans="1:35" x14ac:dyDescent="0.2">
      <c r="A969" s="34" t="s">
        <v>1174</v>
      </c>
      <c r="B969" s="34" t="s">
        <v>1175</v>
      </c>
      <c r="C969" s="34" t="s">
        <v>37</v>
      </c>
      <c r="D969" s="34" t="s">
        <v>38</v>
      </c>
      <c r="E969" s="167" t="s">
        <v>305</v>
      </c>
      <c r="F969" s="35">
        <v>80000</v>
      </c>
      <c r="G969" s="34" t="s">
        <v>474</v>
      </c>
      <c r="H969" s="34" t="s">
        <v>75</v>
      </c>
      <c r="I969" s="36">
        <v>45349</v>
      </c>
      <c r="J969" s="36">
        <v>45455</v>
      </c>
      <c r="K969" s="36">
        <v>45847</v>
      </c>
      <c r="L969" s="168">
        <v>0</v>
      </c>
      <c r="M969" s="168">
        <v>0</v>
      </c>
      <c r="N969" s="168">
        <v>0</v>
      </c>
      <c r="O969" s="168">
        <v>0</v>
      </c>
      <c r="P969" s="168">
        <v>0</v>
      </c>
      <c r="Q969" s="168">
        <v>0</v>
      </c>
      <c r="R969" s="168">
        <v>0</v>
      </c>
      <c r="S969" s="168">
        <v>0</v>
      </c>
      <c r="T969" s="168">
        <v>0</v>
      </c>
      <c r="U969" s="168">
        <v>0</v>
      </c>
      <c r="V969" s="168">
        <v>0</v>
      </c>
      <c r="W969" s="168">
        <v>0</v>
      </c>
      <c r="X969" s="168">
        <v>50</v>
      </c>
      <c r="Y969" s="168">
        <v>0</v>
      </c>
      <c r="Z969" s="168">
        <v>0</v>
      </c>
      <c r="AA969" s="168">
        <v>0</v>
      </c>
      <c r="AB969" s="168">
        <v>0</v>
      </c>
      <c r="AC969" s="168">
        <v>0</v>
      </c>
      <c r="AD969" s="168">
        <v>0</v>
      </c>
      <c r="AE969" s="168">
        <v>0</v>
      </c>
      <c r="AF969" s="168">
        <v>0</v>
      </c>
      <c r="AG969" s="168">
        <v>0</v>
      </c>
      <c r="AH969" s="168">
        <f t="shared" si="15"/>
        <v>50</v>
      </c>
      <c r="AI969" s="169">
        <v>43896</v>
      </c>
    </row>
    <row r="970" spans="1:35" x14ac:dyDescent="0.2">
      <c r="A970" s="34" t="s">
        <v>1174</v>
      </c>
      <c r="B970" s="34" t="s">
        <v>1175</v>
      </c>
      <c r="C970" s="34" t="s">
        <v>37</v>
      </c>
      <c r="D970" s="34" t="s">
        <v>42</v>
      </c>
      <c r="E970" s="167" t="s">
        <v>305</v>
      </c>
      <c r="F970" s="35">
        <v>80000</v>
      </c>
      <c r="G970" s="34" t="s">
        <v>474</v>
      </c>
      <c r="H970" s="34" t="s">
        <v>75</v>
      </c>
      <c r="I970" s="36">
        <v>45349</v>
      </c>
      <c r="J970" s="36">
        <v>45455</v>
      </c>
      <c r="K970" s="36">
        <v>45847</v>
      </c>
      <c r="L970" s="168">
        <v>0</v>
      </c>
      <c r="M970" s="168">
        <v>0</v>
      </c>
      <c r="N970" s="168">
        <v>0</v>
      </c>
      <c r="O970" s="168">
        <v>0</v>
      </c>
      <c r="P970" s="168">
        <v>0</v>
      </c>
      <c r="Q970" s="168">
        <v>0</v>
      </c>
      <c r="R970" s="168">
        <v>0</v>
      </c>
      <c r="S970" s="168">
        <v>0</v>
      </c>
      <c r="T970" s="168">
        <v>0</v>
      </c>
      <c r="U970" s="168">
        <v>0</v>
      </c>
      <c r="V970" s="168">
        <v>0</v>
      </c>
      <c r="W970" s="168">
        <v>0</v>
      </c>
      <c r="X970" s="168">
        <v>30</v>
      </c>
      <c r="Y970" s="168">
        <v>0</v>
      </c>
      <c r="Z970" s="168">
        <v>0</v>
      </c>
      <c r="AA970" s="168">
        <v>0</v>
      </c>
      <c r="AB970" s="168">
        <v>0</v>
      </c>
      <c r="AC970" s="168">
        <v>0</v>
      </c>
      <c r="AD970" s="168">
        <v>0</v>
      </c>
      <c r="AE970" s="168">
        <v>0</v>
      </c>
      <c r="AF970" s="168">
        <v>0</v>
      </c>
      <c r="AG970" s="168">
        <v>0</v>
      </c>
      <c r="AH970" s="168">
        <f t="shared" si="15"/>
        <v>30</v>
      </c>
      <c r="AI970" s="169">
        <v>43896</v>
      </c>
    </row>
    <row r="971" spans="1:35" x14ac:dyDescent="0.2">
      <c r="A971" s="34" t="s">
        <v>1176</v>
      </c>
      <c r="B971" s="34" t="s">
        <v>1177</v>
      </c>
      <c r="C971" s="34" t="s">
        <v>37</v>
      </c>
      <c r="D971" s="34" t="s">
        <v>42</v>
      </c>
      <c r="E971" s="167" t="s">
        <v>39</v>
      </c>
      <c r="F971" s="35">
        <v>15413000</v>
      </c>
      <c r="G971" s="34" t="s">
        <v>111</v>
      </c>
      <c r="H971" s="34" t="s">
        <v>226</v>
      </c>
      <c r="I971" s="36">
        <v>45722</v>
      </c>
      <c r="J971" s="36">
        <v>45992</v>
      </c>
      <c r="K971" s="36">
        <v>46748</v>
      </c>
      <c r="L971" s="168">
        <v>0</v>
      </c>
      <c r="M971" s="168">
        <v>0</v>
      </c>
      <c r="N971" s="168">
        <v>0</v>
      </c>
      <c r="O971" s="168">
        <v>0</v>
      </c>
      <c r="P971" s="168">
        <v>0</v>
      </c>
      <c r="Q971" s="168">
        <v>0</v>
      </c>
      <c r="R971" s="168">
        <v>0</v>
      </c>
      <c r="S971" s="168">
        <v>0</v>
      </c>
      <c r="T971" s="168">
        <v>0</v>
      </c>
      <c r="U971" s="168">
        <v>11</v>
      </c>
      <c r="V971" s="168">
        <v>0</v>
      </c>
      <c r="W971" s="168">
        <v>0</v>
      </c>
      <c r="X971" s="168">
        <v>0</v>
      </c>
      <c r="Y971" s="168">
        <v>0</v>
      </c>
      <c r="Z971" s="168">
        <v>0</v>
      </c>
      <c r="AA971" s="168">
        <v>0</v>
      </c>
      <c r="AB971" s="168">
        <v>0</v>
      </c>
      <c r="AC971" s="168">
        <v>0</v>
      </c>
      <c r="AD971" s="168">
        <v>0</v>
      </c>
      <c r="AE971" s="168">
        <v>0</v>
      </c>
      <c r="AF971" s="168">
        <v>0</v>
      </c>
      <c r="AG971" s="168">
        <v>0</v>
      </c>
      <c r="AH971" s="168">
        <f t="shared" si="15"/>
        <v>11</v>
      </c>
      <c r="AI971" s="169">
        <v>44334</v>
      </c>
    </row>
    <row r="972" spans="1:35" x14ac:dyDescent="0.2">
      <c r="A972" s="34" t="s">
        <v>1176</v>
      </c>
      <c r="B972" s="34" t="s">
        <v>1177</v>
      </c>
      <c r="C972" s="34" t="s">
        <v>37</v>
      </c>
      <c r="D972" s="34" t="s">
        <v>43</v>
      </c>
      <c r="E972" s="167" t="s">
        <v>39</v>
      </c>
      <c r="F972" s="35">
        <v>15413000</v>
      </c>
      <c r="G972" s="34" t="s">
        <v>111</v>
      </c>
      <c r="H972" s="34" t="s">
        <v>226</v>
      </c>
      <c r="I972" s="36">
        <v>45722</v>
      </c>
      <c r="J972" s="36">
        <v>45992</v>
      </c>
      <c r="K972" s="36">
        <v>46748</v>
      </c>
      <c r="L972" s="168">
        <v>89</v>
      </c>
      <c r="M972" s="168">
        <v>0</v>
      </c>
      <c r="N972" s="168">
        <v>0</v>
      </c>
      <c r="O972" s="168">
        <v>0</v>
      </c>
      <c r="P972" s="168">
        <v>0</v>
      </c>
      <c r="Q972" s="168">
        <v>0</v>
      </c>
      <c r="R972" s="168">
        <v>0</v>
      </c>
      <c r="S972" s="168">
        <v>0</v>
      </c>
      <c r="T972" s="168">
        <v>0</v>
      </c>
      <c r="U972" s="168">
        <v>3</v>
      </c>
      <c r="V972" s="168">
        <v>0</v>
      </c>
      <c r="W972" s="168">
        <v>0</v>
      </c>
      <c r="X972" s="168">
        <v>96</v>
      </c>
      <c r="Y972" s="168">
        <v>0</v>
      </c>
      <c r="Z972" s="168">
        <v>0</v>
      </c>
      <c r="AA972" s="168">
        <v>137</v>
      </c>
      <c r="AB972" s="168">
        <v>0</v>
      </c>
      <c r="AC972" s="168">
        <v>0</v>
      </c>
      <c r="AD972" s="168">
        <v>0</v>
      </c>
      <c r="AE972" s="168">
        <v>0</v>
      </c>
      <c r="AF972" s="168">
        <v>0</v>
      </c>
      <c r="AG972" s="168">
        <v>0</v>
      </c>
      <c r="AH972" s="168">
        <f t="shared" si="15"/>
        <v>325</v>
      </c>
      <c r="AI972" s="169">
        <v>44334</v>
      </c>
    </row>
    <row r="973" spans="1:35" x14ac:dyDescent="0.2">
      <c r="A973" s="34" t="s">
        <v>1176</v>
      </c>
      <c r="B973" s="34" t="s">
        <v>1177</v>
      </c>
      <c r="C973" s="34" t="s">
        <v>37</v>
      </c>
      <c r="D973" s="34" t="s">
        <v>44</v>
      </c>
      <c r="E973" s="167" t="s">
        <v>39</v>
      </c>
      <c r="F973" s="35">
        <v>15413000</v>
      </c>
      <c r="G973" s="34" t="s">
        <v>111</v>
      </c>
      <c r="H973" s="34" t="s">
        <v>226</v>
      </c>
      <c r="I973" s="36">
        <v>45722</v>
      </c>
      <c r="J973" s="36">
        <v>45992</v>
      </c>
      <c r="K973" s="36">
        <v>46748</v>
      </c>
      <c r="L973" s="168">
        <v>89</v>
      </c>
      <c r="M973" s="168">
        <v>0</v>
      </c>
      <c r="N973" s="168">
        <v>0</v>
      </c>
      <c r="O973" s="168">
        <v>0</v>
      </c>
      <c r="P973" s="168">
        <v>0</v>
      </c>
      <c r="Q973" s="168">
        <v>0</v>
      </c>
      <c r="R973" s="168">
        <v>0</v>
      </c>
      <c r="S973" s="168">
        <v>0</v>
      </c>
      <c r="T973" s="168">
        <v>0</v>
      </c>
      <c r="U973" s="168">
        <v>3</v>
      </c>
      <c r="V973" s="168">
        <v>0</v>
      </c>
      <c r="W973" s="168">
        <v>0</v>
      </c>
      <c r="X973" s="168">
        <v>0</v>
      </c>
      <c r="Y973" s="168">
        <v>0</v>
      </c>
      <c r="Z973" s="168">
        <v>0</v>
      </c>
      <c r="AA973" s="168">
        <v>238</v>
      </c>
      <c r="AB973" s="168">
        <v>0</v>
      </c>
      <c r="AC973" s="168">
        <v>0</v>
      </c>
      <c r="AD973" s="168">
        <v>0</v>
      </c>
      <c r="AE973" s="168">
        <v>0</v>
      </c>
      <c r="AF973" s="168">
        <v>0</v>
      </c>
      <c r="AG973" s="168">
        <v>0</v>
      </c>
      <c r="AH973" s="168">
        <f t="shared" si="15"/>
        <v>330</v>
      </c>
      <c r="AI973" s="169">
        <v>44334</v>
      </c>
    </row>
    <row r="974" spans="1:35" x14ac:dyDescent="0.2">
      <c r="A974" s="34" t="s">
        <v>1176</v>
      </c>
      <c r="B974" s="34" t="s">
        <v>1177</v>
      </c>
      <c r="C974" s="34" t="s">
        <v>37</v>
      </c>
      <c r="D974" s="34" t="s">
        <v>168</v>
      </c>
      <c r="E974" s="167" t="s">
        <v>39</v>
      </c>
      <c r="F974" s="35">
        <v>15413000</v>
      </c>
      <c r="G974" s="34" t="s">
        <v>111</v>
      </c>
      <c r="H974" s="34" t="s">
        <v>226</v>
      </c>
      <c r="I974" s="36">
        <v>45722</v>
      </c>
      <c r="J974" s="36">
        <v>45992</v>
      </c>
      <c r="K974" s="36">
        <v>46748</v>
      </c>
      <c r="L974" s="168">
        <v>90</v>
      </c>
      <c r="M974" s="168">
        <v>0</v>
      </c>
      <c r="N974" s="168">
        <v>0</v>
      </c>
      <c r="O974" s="168">
        <v>0</v>
      </c>
      <c r="P974" s="168">
        <v>0</v>
      </c>
      <c r="Q974" s="168">
        <v>0</v>
      </c>
      <c r="R974" s="168">
        <v>0</v>
      </c>
      <c r="S974" s="168">
        <v>0</v>
      </c>
      <c r="T974" s="168">
        <v>0</v>
      </c>
      <c r="U974" s="168">
        <v>3</v>
      </c>
      <c r="V974" s="168">
        <v>0</v>
      </c>
      <c r="W974" s="168">
        <v>0</v>
      </c>
      <c r="X974" s="168">
        <v>14198</v>
      </c>
      <c r="Y974" s="168">
        <v>0</v>
      </c>
      <c r="Z974" s="168">
        <v>0</v>
      </c>
      <c r="AA974" s="168">
        <v>442</v>
      </c>
      <c r="AB974" s="168">
        <v>0</v>
      </c>
      <c r="AC974" s="168">
        <v>0</v>
      </c>
      <c r="AD974" s="168">
        <v>0</v>
      </c>
      <c r="AE974" s="168">
        <v>0</v>
      </c>
      <c r="AF974" s="168">
        <v>0</v>
      </c>
      <c r="AG974" s="168">
        <v>0</v>
      </c>
      <c r="AH974" s="168">
        <f t="shared" si="15"/>
        <v>14733</v>
      </c>
      <c r="AI974" s="169">
        <v>44334</v>
      </c>
    </row>
    <row r="975" spans="1:35" x14ac:dyDescent="0.2">
      <c r="A975" s="34" t="s">
        <v>1176</v>
      </c>
      <c r="B975" s="34" t="s">
        <v>1177</v>
      </c>
      <c r="C975" s="34" t="s">
        <v>37</v>
      </c>
      <c r="D975" s="34" t="s">
        <v>48</v>
      </c>
      <c r="E975" s="167" t="s">
        <v>39</v>
      </c>
      <c r="F975" s="35">
        <v>15413000</v>
      </c>
      <c r="G975" s="34" t="s">
        <v>111</v>
      </c>
      <c r="H975" s="34" t="s">
        <v>226</v>
      </c>
      <c r="I975" s="36">
        <v>45722</v>
      </c>
      <c r="J975" s="36">
        <v>45992</v>
      </c>
      <c r="K975" s="36">
        <v>46748</v>
      </c>
      <c r="L975" s="168">
        <v>0</v>
      </c>
      <c r="M975" s="168">
        <v>0</v>
      </c>
      <c r="N975" s="168">
        <v>0</v>
      </c>
      <c r="O975" s="168">
        <v>0</v>
      </c>
      <c r="P975" s="168">
        <v>0</v>
      </c>
      <c r="Q975" s="168">
        <v>0</v>
      </c>
      <c r="R975" s="168">
        <v>0</v>
      </c>
      <c r="S975" s="168">
        <v>0</v>
      </c>
      <c r="T975" s="168">
        <v>0</v>
      </c>
      <c r="U975" s="168">
        <v>0</v>
      </c>
      <c r="V975" s="168">
        <v>0</v>
      </c>
      <c r="W975" s="168">
        <v>0</v>
      </c>
      <c r="X975" s="168">
        <v>0</v>
      </c>
      <c r="Y975" s="168">
        <v>0</v>
      </c>
      <c r="Z975" s="168">
        <v>0</v>
      </c>
      <c r="AA975" s="168">
        <v>2</v>
      </c>
      <c r="AB975" s="168">
        <v>0</v>
      </c>
      <c r="AC975" s="168">
        <v>0</v>
      </c>
      <c r="AD975" s="168">
        <v>0</v>
      </c>
      <c r="AE975" s="168">
        <v>0</v>
      </c>
      <c r="AF975" s="168">
        <v>0</v>
      </c>
      <c r="AG975" s="168">
        <v>0</v>
      </c>
      <c r="AH975" s="168">
        <f t="shared" si="15"/>
        <v>2</v>
      </c>
      <c r="AI975" s="169">
        <v>44334</v>
      </c>
    </row>
    <row r="976" spans="1:35" x14ac:dyDescent="0.2">
      <c r="A976" s="34" t="s">
        <v>1178</v>
      </c>
      <c r="B976" s="34" t="s">
        <v>1179</v>
      </c>
      <c r="C976" s="34" t="s">
        <v>37</v>
      </c>
      <c r="D976" s="34" t="s">
        <v>38</v>
      </c>
      <c r="E976" s="167" t="s">
        <v>82</v>
      </c>
      <c r="F976" s="35">
        <v>3903000</v>
      </c>
      <c r="G976" s="34" t="s">
        <v>83</v>
      </c>
      <c r="H976" s="34" t="s">
        <v>47</v>
      </c>
      <c r="I976" s="36">
        <v>44922</v>
      </c>
      <c r="J976" s="36">
        <v>44925</v>
      </c>
      <c r="K976" s="36">
        <v>45637</v>
      </c>
      <c r="L976" s="168">
        <v>1369</v>
      </c>
      <c r="M976" s="168">
        <v>0</v>
      </c>
      <c r="N976" s="168">
        <v>0</v>
      </c>
      <c r="O976" s="168">
        <v>0</v>
      </c>
      <c r="P976" s="168">
        <v>0</v>
      </c>
      <c r="Q976" s="168">
        <v>0</v>
      </c>
      <c r="R976" s="168">
        <v>0</v>
      </c>
      <c r="S976" s="168">
        <v>0</v>
      </c>
      <c r="T976" s="168">
        <v>0</v>
      </c>
      <c r="U976" s="168">
        <v>24</v>
      </c>
      <c r="V976" s="168">
        <v>0</v>
      </c>
      <c r="W976" s="168">
        <v>0</v>
      </c>
      <c r="X976" s="168">
        <v>286</v>
      </c>
      <c r="Y976" s="168">
        <v>206</v>
      </c>
      <c r="Z976" s="168">
        <v>41</v>
      </c>
      <c r="AA976" s="168">
        <v>5</v>
      </c>
      <c r="AB976" s="168">
        <v>0</v>
      </c>
      <c r="AC976" s="168">
        <v>0</v>
      </c>
      <c r="AD976" s="168">
        <v>0</v>
      </c>
      <c r="AE976" s="168">
        <v>0</v>
      </c>
      <c r="AF976" s="168">
        <v>0</v>
      </c>
      <c r="AG976" s="168">
        <v>0</v>
      </c>
      <c r="AH976" s="168">
        <f t="shared" si="15"/>
        <v>1931</v>
      </c>
      <c r="AI976" s="169">
        <v>44707</v>
      </c>
    </row>
    <row r="977" spans="1:35" x14ac:dyDescent="0.2">
      <c r="A977" s="34" t="s">
        <v>1178</v>
      </c>
      <c r="B977" s="34" t="s">
        <v>1179</v>
      </c>
      <c r="C977" s="34" t="s">
        <v>37</v>
      </c>
      <c r="D977" s="34" t="s">
        <v>38</v>
      </c>
      <c r="E977" s="167" t="s">
        <v>82</v>
      </c>
      <c r="F977" s="35">
        <v>3903000</v>
      </c>
      <c r="G977" s="34" t="s">
        <v>83</v>
      </c>
      <c r="H977" s="34" t="s">
        <v>75</v>
      </c>
      <c r="I977" s="36">
        <v>44922</v>
      </c>
      <c r="J977" s="36">
        <v>44925</v>
      </c>
      <c r="K977" s="36">
        <v>45637</v>
      </c>
      <c r="L977" s="168">
        <v>544</v>
      </c>
      <c r="M977" s="168">
        <v>0</v>
      </c>
      <c r="N977" s="168">
        <v>0</v>
      </c>
      <c r="O977" s="168">
        <v>0</v>
      </c>
      <c r="P977" s="168">
        <v>0</v>
      </c>
      <c r="Q977" s="168">
        <v>0</v>
      </c>
      <c r="R977" s="168">
        <v>0</v>
      </c>
      <c r="S977" s="168">
        <v>0</v>
      </c>
      <c r="T977" s="168">
        <v>0</v>
      </c>
      <c r="U977" s="168">
        <v>3</v>
      </c>
      <c r="V977" s="168">
        <v>0</v>
      </c>
      <c r="W977" s="168">
        <v>0</v>
      </c>
      <c r="X977" s="168">
        <v>14</v>
      </c>
      <c r="Y977" s="168">
        <v>21</v>
      </c>
      <c r="Z977" s="168">
        <v>2</v>
      </c>
      <c r="AA977" s="168">
        <v>0</v>
      </c>
      <c r="AB977" s="168">
        <v>0</v>
      </c>
      <c r="AC977" s="168">
        <v>0</v>
      </c>
      <c r="AD977" s="168">
        <v>0</v>
      </c>
      <c r="AE977" s="168">
        <v>0</v>
      </c>
      <c r="AF977" s="168">
        <v>0</v>
      </c>
      <c r="AG977" s="168">
        <v>0</v>
      </c>
      <c r="AH977" s="168">
        <f t="shared" si="15"/>
        <v>584</v>
      </c>
      <c r="AI977" s="169">
        <v>44707</v>
      </c>
    </row>
    <row r="978" spans="1:35" x14ac:dyDescent="0.2">
      <c r="A978" s="34" t="s">
        <v>1180</v>
      </c>
      <c r="B978" s="34" t="s">
        <v>1181</v>
      </c>
      <c r="C978" s="34" t="s">
        <v>37</v>
      </c>
      <c r="D978" s="34" t="s">
        <v>42</v>
      </c>
      <c r="E978" s="167" t="s">
        <v>39</v>
      </c>
      <c r="F978" s="35">
        <v>2675000</v>
      </c>
      <c r="G978" s="34" t="s">
        <v>474</v>
      </c>
      <c r="H978" s="34" t="s">
        <v>75</v>
      </c>
      <c r="I978" s="36">
        <v>45581</v>
      </c>
      <c r="J978" s="36">
        <v>45719</v>
      </c>
      <c r="K978" s="36">
        <v>46371</v>
      </c>
      <c r="L978" s="168">
        <v>200</v>
      </c>
      <c r="M978" s="168">
        <v>0</v>
      </c>
      <c r="N978" s="168">
        <v>0</v>
      </c>
      <c r="O978" s="168">
        <v>0</v>
      </c>
      <c r="P978" s="168">
        <v>0</v>
      </c>
      <c r="Q978" s="168">
        <v>0</v>
      </c>
      <c r="R978" s="168">
        <v>0</v>
      </c>
      <c r="S978" s="168">
        <v>0</v>
      </c>
      <c r="T978" s="168">
        <v>0</v>
      </c>
      <c r="U978" s="168">
        <v>6</v>
      </c>
      <c r="V978" s="168">
        <v>0</v>
      </c>
      <c r="W978" s="168">
        <v>0</v>
      </c>
      <c r="X978" s="168">
        <v>50</v>
      </c>
      <c r="Y978" s="168">
        <v>0</v>
      </c>
      <c r="Z978" s="168">
        <v>0</v>
      </c>
      <c r="AA978" s="168">
        <v>20</v>
      </c>
      <c r="AB978" s="168">
        <v>0</v>
      </c>
      <c r="AC978" s="168">
        <v>0</v>
      </c>
      <c r="AD978" s="168">
        <v>0</v>
      </c>
      <c r="AE978" s="168">
        <v>0</v>
      </c>
      <c r="AF978" s="168">
        <v>0</v>
      </c>
      <c r="AG978" s="168">
        <v>0</v>
      </c>
      <c r="AH978" s="168">
        <f t="shared" si="15"/>
        <v>276</v>
      </c>
      <c r="AI978" s="169">
        <v>44300</v>
      </c>
    </row>
    <row r="979" spans="1:35" x14ac:dyDescent="0.2">
      <c r="A979" s="34" t="s">
        <v>1180</v>
      </c>
      <c r="B979" s="34" t="s">
        <v>1181</v>
      </c>
      <c r="C979" s="34" t="s">
        <v>37</v>
      </c>
      <c r="D979" s="34" t="s">
        <v>43</v>
      </c>
      <c r="E979" s="167" t="s">
        <v>39</v>
      </c>
      <c r="F979" s="35">
        <v>2675000</v>
      </c>
      <c r="G979" s="34" t="s">
        <v>474</v>
      </c>
      <c r="H979" s="34" t="s">
        <v>75</v>
      </c>
      <c r="I979" s="36">
        <v>45581</v>
      </c>
      <c r="J979" s="36">
        <v>45719</v>
      </c>
      <c r="K979" s="36">
        <v>46371</v>
      </c>
      <c r="L979" s="168">
        <v>200</v>
      </c>
      <c r="M979" s="168">
        <v>0</v>
      </c>
      <c r="N979" s="168">
        <v>0</v>
      </c>
      <c r="O979" s="168">
        <v>0</v>
      </c>
      <c r="P979" s="168">
        <v>0</v>
      </c>
      <c r="Q979" s="168">
        <v>0</v>
      </c>
      <c r="R979" s="168">
        <v>0</v>
      </c>
      <c r="S979" s="168">
        <v>0</v>
      </c>
      <c r="T979" s="168">
        <v>0</v>
      </c>
      <c r="U979" s="168">
        <v>4</v>
      </c>
      <c r="V979" s="168">
        <v>0</v>
      </c>
      <c r="W979" s="168">
        <v>0</v>
      </c>
      <c r="X979" s="168">
        <v>950</v>
      </c>
      <c r="Y979" s="168">
        <v>0</v>
      </c>
      <c r="Z979" s="168">
        <v>0</v>
      </c>
      <c r="AA979" s="168">
        <v>45</v>
      </c>
      <c r="AB979" s="168">
        <v>0</v>
      </c>
      <c r="AC979" s="168">
        <v>0</v>
      </c>
      <c r="AD979" s="168">
        <v>0</v>
      </c>
      <c r="AE979" s="168">
        <v>0</v>
      </c>
      <c r="AF979" s="168">
        <v>0</v>
      </c>
      <c r="AG979" s="168">
        <v>0</v>
      </c>
      <c r="AH979" s="168">
        <f t="shared" si="15"/>
        <v>1199</v>
      </c>
      <c r="AI979" s="169">
        <v>44300</v>
      </c>
    </row>
    <row r="980" spans="1:35" x14ac:dyDescent="0.2">
      <c r="A980" s="34" t="s">
        <v>1180</v>
      </c>
      <c r="B980" s="34" t="s">
        <v>1181</v>
      </c>
      <c r="C980" s="34" t="s">
        <v>37</v>
      </c>
      <c r="D980" s="34" t="s">
        <v>44</v>
      </c>
      <c r="E980" s="167" t="s">
        <v>39</v>
      </c>
      <c r="F980" s="35">
        <v>2675000</v>
      </c>
      <c r="G980" s="34" t="s">
        <v>474</v>
      </c>
      <c r="H980" s="34" t="s">
        <v>75</v>
      </c>
      <c r="I980" s="36">
        <v>45581</v>
      </c>
      <c r="J980" s="36">
        <v>45719</v>
      </c>
      <c r="K980" s="36">
        <v>46371</v>
      </c>
      <c r="L980" s="168">
        <v>213</v>
      </c>
      <c r="M980" s="168">
        <v>0</v>
      </c>
      <c r="N980" s="168">
        <v>0</v>
      </c>
      <c r="O980" s="168">
        <v>0</v>
      </c>
      <c r="P980" s="168">
        <v>0</v>
      </c>
      <c r="Q980" s="168">
        <v>0</v>
      </c>
      <c r="R980" s="168">
        <v>0</v>
      </c>
      <c r="S980" s="168">
        <v>0</v>
      </c>
      <c r="T980" s="168">
        <v>0</v>
      </c>
      <c r="U980" s="168">
        <v>5</v>
      </c>
      <c r="V980" s="168">
        <v>0</v>
      </c>
      <c r="W980" s="168">
        <v>0</v>
      </c>
      <c r="X980" s="168">
        <v>936</v>
      </c>
      <c r="Y980" s="168">
        <v>0</v>
      </c>
      <c r="Z980" s="168">
        <v>0</v>
      </c>
      <c r="AA980" s="168">
        <v>20</v>
      </c>
      <c r="AB980" s="168">
        <v>0</v>
      </c>
      <c r="AC980" s="168">
        <v>0</v>
      </c>
      <c r="AD980" s="168">
        <v>0</v>
      </c>
      <c r="AE980" s="168">
        <v>0</v>
      </c>
      <c r="AF980" s="168">
        <v>0</v>
      </c>
      <c r="AG980" s="168">
        <v>0</v>
      </c>
      <c r="AH980" s="168">
        <f t="shared" si="15"/>
        <v>1174</v>
      </c>
      <c r="AI980" s="169">
        <v>44300</v>
      </c>
    </row>
    <row r="981" spans="1:35" x14ac:dyDescent="0.2">
      <c r="A981" s="34" t="s">
        <v>1180</v>
      </c>
      <c r="B981" s="34" t="s">
        <v>1181</v>
      </c>
      <c r="C981" s="34" t="s">
        <v>37</v>
      </c>
      <c r="D981" s="34" t="s">
        <v>168</v>
      </c>
      <c r="E981" s="167" t="s">
        <v>39</v>
      </c>
      <c r="F981" s="35">
        <v>2675000</v>
      </c>
      <c r="G981" s="34" t="s">
        <v>474</v>
      </c>
      <c r="H981" s="34" t="s">
        <v>75</v>
      </c>
      <c r="I981" s="36">
        <v>45581</v>
      </c>
      <c r="J981" s="36">
        <v>45719</v>
      </c>
      <c r="K981" s="36">
        <v>46371</v>
      </c>
      <c r="L981" s="168">
        <v>0</v>
      </c>
      <c r="M981" s="168">
        <v>0</v>
      </c>
      <c r="N981" s="168">
        <v>0</v>
      </c>
      <c r="O981" s="168">
        <v>0</v>
      </c>
      <c r="P981" s="168">
        <v>0</v>
      </c>
      <c r="Q981" s="168">
        <v>0</v>
      </c>
      <c r="R981" s="168">
        <v>0</v>
      </c>
      <c r="S981" s="168">
        <v>0</v>
      </c>
      <c r="T981" s="168">
        <v>0</v>
      </c>
      <c r="U981" s="168">
        <v>0</v>
      </c>
      <c r="V981" s="168">
        <v>0</v>
      </c>
      <c r="W981" s="168">
        <v>0</v>
      </c>
      <c r="X981" s="168">
        <v>0</v>
      </c>
      <c r="Y981" s="168">
        <v>0</v>
      </c>
      <c r="Z981" s="168">
        <v>0</v>
      </c>
      <c r="AA981" s="168">
        <v>3</v>
      </c>
      <c r="AB981" s="168">
        <v>0</v>
      </c>
      <c r="AC981" s="168">
        <v>0</v>
      </c>
      <c r="AD981" s="168">
        <v>0</v>
      </c>
      <c r="AE981" s="168">
        <v>0</v>
      </c>
      <c r="AF981" s="168">
        <v>0</v>
      </c>
      <c r="AG981" s="168">
        <v>0</v>
      </c>
      <c r="AH981" s="168">
        <f t="shared" si="15"/>
        <v>3</v>
      </c>
      <c r="AI981" s="169">
        <v>44300</v>
      </c>
    </row>
    <row r="982" spans="1:35" x14ac:dyDescent="0.2">
      <c r="A982" s="34" t="s">
        <v>1180</v>
      </c>
      <c r="B982" s="34" t="s">
        <v>1181</v>
      </c>
      <c r="C982" s="34" t="s">
        <v>37</v>
      </c>
      <c r="D982" s="34" t="s">
        <v>48</v>
      </c>
      <c r="E982" s="167" t="s">
        <v>39</v>
      </c>
      <c r="F982" s="35">
        <v>2675000</v>
      </c>
      <c r="G982" s="34" t="s">
        <v>474</v>
      </c>
      <c r="H982" s="34" t="s">
        <v>75</v>
      </c>
      <c r="I982" s="36">
        <v>45581</v>
      </c>
      <c r="J982" s="36">
        <v>45719</v>
      </c>
      <c r="K982" s="36">
        <v>46371</v>
      </c>
      <c r="L982" s="168">
        <v>0</v>
      </c>
      <c r="M982" s="168">
        <v>0</v>
      </c>
      <c r="N982" s="168">
        <v>0</v>
      </c>
      <c r="O982" s="168">
        <v>0</v>
      </c>
      <c r="P982" s="168">
        <v>0</v>
      </c>
      <c r="Q982" s="168">
        <v>0</v>
      </c>
      <c r="R982" s="168">
        <v>0</v>
      </c>
      <c r="S982" s="168">
        <v>0</v>
      </c>
      <c r="T982" s="168">
        <v>0</v>
      </c>
      <c r="U982" s="168">
        <v>0</v>
      </c>
      <c r="V982" s="168">
        <v>0</v>
      </c>
      <c r="W982" s="168">
        <v>0</v>
      </c>
      <c r="X982" s="168">
        <v>0</v>
      </c>
      <c r="Y982" s="168">
        <v>0</v>
      </c>
      <c r="Z982" s="168">
        <v>0</v>
      </c>
      <c r="AA982" s="168">
        <v>3</v>
      </c>
      <c r="AB982" s="168">
        <v>0</v>
      </c>
      <c r="AC982" s="168">
        <v>0</v>
      </c>
      <c r="AD982" s="168">
        <v>0</v>
      </c>
      <c r="AE982" s="168">
        <v>0</v>
      </c>
      <c r="AF982" s="168">
        <v>0</v>
      </c>
      <c r="AG982" s="168">
        <v>0</v>
      </c>
      <c r="AH982" s="168">
        <f t="shared" ref="AH982:AH1038" si="16">SUM(L982:AG982)</f>
        <v>3</v>
      </c>
      <c r="AI982" s="169">
        <v>44300</v>
      </c>
    </row>
    <row r="983" spans="1:35" x14ac:dyDescent="0.2">
      <c r="A983" s="34" t="s">
        <v>1182</v>
      </c>
      <c r="B983" s="34" t="s">
        <v>1183</v>
      </c>
      <c r="C983" s="34" t="s">
        <v>37</v>
      </c>
      <c r="D983" s="34" t="s">
        <v>42</v>
      </c>
      <c r="E983" s="167" t="s">
        <v>192</v>
      </c>
      <c r="F983" s="35">
        <v>0</v>
      </c>
      <c r="G983" s="34" t="s">
        <v>474</v>
      </c>
      <c r="H983" s="34" t="s">
        <v>41</v>
      </c>
      <c r="I983" s="36">
        <v>45595</v>
      </c>
      <c r="J983" s="36">
        <v>45657</v>
      </c>
      <c r="K983" s="36">
        <v>46141</v>
      </c>
      <c r="L983" s="168">
        <v>0</v>
      </c>
      <c r="M983" s="168">
        <v>0</v>
      </c>
      <c r="N983" s="168">
        <v>0</v>
      </c>
      <c r="O983" s="168">
        <v>0</v>
      </c>
      <c r="P983" s="168">
        <v>0</v>
      </c>
      <c r="Q983" s="168">
        <v>0</v>
      </c>
      <c r="R983" s="168">
        <v>0</v>
      </c>
      <c r="S983" s="168">
        <v>0</v>
      </c>
      <c r="T983" s="168">
        <v>0</v>
      </c>
      <c r="U983" s="168">
        <v>0</v>
      </c>
      <c r="V983" s="168">
        <v>0</v>
      </c>
      <c r="W983" s="168">
        <v>0</v>
      </c>
      <c r="X983" s="168">
        <v>217</v>
      </c>
      <c r="Y983" s="168">
        <v>0</v>
      </c>
      <c r="Z983" s="168">
        <v>0</v>
      </c>
      <c r="AA983" s="168">
        <v>0</v>
      </c>
      <c r="AB983" s="168">
        <v>0</v>
      </c>
      <c r="AC983" s="168">
        <v>0</v>
      </c>
      <c r="AD983" s="168">
        <v>0</v>
      </c>
      <c r="AE983" s="168">
        <v>0</v>
      </c>
      <c r="AF983" s="168">
        <v>0</v>
      </c>
      <c r="AG983" s="168">
        <v>0</v>
      </c>
      <c r="AH983" s="168">
        <f t="shared" si="16"/>
        <v>217</v>
      </c>
      <c r="AI983" s="169">
        <v>44718</v>
      </c>
    </row>
    <row r="984" spans="1:35" x14ac:dyDescent="0.2">
      <c r="A984" s="34" t="s">
        <v>1184</v>
      </c>
      <c r="B984" s="34" t="s">
        <v>1185</v>
      </c>
      <c r="C984" s="34" t="s">
        <v>37</v>
      </c>
      <c r="D984" s="34" t="s">
        <v>38</v>
      </c>
      <c r="E984" s="167" t="s">
        <v>39</v>
      </c>
      <c r="F984" s="35">
        <v>502000</v>
      </c>
      <c r="G984" s="34" t="s">
        <v>167</v>
      </c>
      <c r="H984" s="34" t="s">
        <v>47</v>
      </c>
      <c r="I984" s="36">
        <v>46204</v>
      </c>
      <c r="J984" s="36">
        <v>46651</v>
      </c>
      <c r="K984" s="36">
        <v>47203</v>
      </c>
      <c r="L984" s="168">
        <v>0</v>
      </c>
      <c r="M984" s="168">
        <v>0</v>
      </c>
      <c r="N984" s="168">
        <v>0</v>
      </c>
      <c r="O984" s="168">
        <v>0</v>
      </c>
      <c r="P984" s="168">
        <v>0</v>
      </c>
      <c r="Q984" s="168">
        <v>0</v>
      </c>
      <c r="R984" s="168">
        <v>0</v>
      </c>
      <c r="S984" s="168">
        <v>0</v>
      </c>
      <c r="T984" s="168">
        <v>0</v>
      </c>
      <c r="U984" s="168">
        <v>0</v>
      </c>
      <c r="V984" s="168">
        <v>0</v>
      </c>
      <c r="W984" s="168">
        <v>0</v>
      </c>
      <c r="X984" s="168">
        <v>0</v>
      </c>
      <c r="Y984" s="168">
        <v>0</v>
      </c>
      <c r="Z984" s="168">
        <v>0</v>
      </c>
      <c r="AA984" s="168">
        <v>0</v>
      </c>
      <c r="AB984" s="168">
        <v>0</v>
      </c>
      <c r="AC984" s="168">
        <v>106</v>
      </c>
      <c r="AD984" s="168">
        <v>0</v>
      </c>
      <c r="AE984" s="168">
        <v>0</v>
      </c>
      <c r="AF984" s="168">
        <v>0</v>
      </c>
      <c r="AG984" s="168">
        <v>0</v>
      </c>
      <c r="AH984" s="168">
        <f t="shared" si="16"/>
        <v>106</v>
      </c>
      <c r="AI984" s="169">
        <v>44362</v>
      </c>
    </row>
    <row r="985" spans="1:35" x14ac:dyDescent="0.2">
      <c r="A985" s="34" t="s">
        <v>1184</v>
      </c>
      <c r="B985" s="34" t="s">
        <v>1185</v>
      </c>
      <c r="C985" s="34" t="s">
        <v>37</v>
      </c>
      <c r="D985" s="34" t="s">
        <v>42</v>
      </c>
      <c r="E985" s="167" t="s">
        <v>39</v>
      </c>
      <c r="F985" s="35">
        <v>502000</v>
      </c>
      <c r="G985" s="34" t="s">
        <v>167</v>
      </c>
      <c r="H985" s="34" t="s">
        <v>47</v>
      </c>
      <c r="I985" s="36">
        <v>46204</v>
      </c>
      <c r="J985" s="36">
        <v>46651</v>
      </c>
      <c r="K985" s="36">
        <v>47203</v>
      </c>
      <c r="L985" s="168">
        <v>0</v>
      </c>
      <c r="M985" s="168">
        <v>0</v>
      </c>
      <c r="N985" s="168">
        <v>0</v>
      </c>
      <c r="O985" s="168">
        <v>0</v>
      </c>
      <c r="P985" s="168">
        <v>0</v>
      </c>
      <c r="Q985" s="168">
        <v>0</v>
      </c>
      <c r="R985" s="168">
        <v>0</v>
      </c>
      <c r="S985" s="168">
        <v>0</v>
      </c>
      <c r="T985" s="168">
        <v>0</v>
      </c>
      <c r="U985" s="168">
        <v>0</v>
      </c>
      <c r="V985" s="168">
        <v>0</v>
      </c>
      <c r="W985" s="168">
        <v>0</v>
      </c>
      <c r="X985" s="168">
        <v>0</v>
      </c>
      <c r="Y985" s="168">
        <v>0</v>
      </c>
      <c r="Z985" s="168">
        <v>0</v>
      </c>
      <c r="AA985" s="168">
        <v>0</v>
      </c>
      <c r="AB985" s="168">
        <v>0</v>
      </c>
      <c r="AC985" s="168">
        <v>15</v>
      </c>
      <c r="AD985" s="168">
        <v>0</v>
      </c>
      <c r="AE985" s="168">
        <v>0</v>
      </c>
      <c r="AF985" s="168">
        <v>0</v>
      </c>
      <c r="AG985" s="168">
        <v>0</v>
      </c>
      <c r="AH985" s="168">
        <f t="shared" si="16"/>
        <v>15</v>
      </c>
      <c r="AI985" s="169">
        <v>44362</v>
      </c>
    </row>
    <row r="986" spans="1:35" x14ac:dyDescent="0.2">
      <c r="A986" s="34" t="s">
        <v>1184</v>
      </c>
      <c r="B986" s="34" t="s">
        <v>1185</v>
      </c>
      <c r="C986" s="34" t="s">
        <v>37</v>
      </c>
      <c r="D986" s="34" t="s">
        <v>43</v>
      </c>
      <c r="E986" s="167" t="s">
        <v>39</v>
      </c>
      <c r="F986" s="35">
        <v>502000</v>
      </c>
      <c r="G986" s="34" t="s">
        <v>167</v>
      </c>
      <c r="H986" s="34" t="s">
        <v>47</v>
      </c>
      <c r="I986" s="36">
        <v>46204</v>
      </c>
      <c r="J986" s="36">
        <v>46651</v>
      </c>
      <c r="K986" s="36">
        <v>47203</v>
      </c>
      <c r="L986" s="168">
        <v>0</v>
      </c>
      <c r="M986" s="168">
        <v>0</v>
      </c>
      <c r="N986" s="168">
        <v>0</v>
      </c>
      <c r="O986" s="168">
        <v>0</v>
      </c>
      <c r="P986" s="168">
        <v>0</v>
      </c>
      <c r="Q986" s="168">
        <v>0</v>
      </c>
      <c r="R986" s="168">
        <v>0</v>
      </c>
      <c r="S986" s="168">
        <v>0</v>
      </c>
      <c r="T986" s="168">
        <v>0</v>
      </c>
      <c r="U986" s="168">
        <v>0</v>
      </c>
      <c r="V986" s="168">
        <v>0</v>
      </c>
      <c r="W986" s="168">
        <v>0</v>
      </c>
      <c r="X986" s="168">
        <v>0</v>
      </c>
      <c r="Y986" s="168">
        <v>0</v>
      </c>
      <c r="Z986" s="168">
        <v>0</v>
      </c>
      <c r="AA986" s="168">
        <v>0</v>
      </c>
      <c r="AB986" s="168">
        <v>0</v>
      </c>
      <c r="AC986" s="168">
        <v>15</v>
      </c>
      <c r="AD986" s="168">
        <v>0</v>
      </c>
      <c r="AE986" s="168">
        <v>0</v>
      </c>
      <c r="AF986" s="168">
        <v>0</v>
      </c>
      <c r="AG986" s="168">
        <v>0</v>
      </c>
      <c r="AH986" s="168">
        <f t="shared" si="16"/>
        <v>15</v>
      </c>
      <c r="AI986" s="169">
        <v>44362</v>
      </c>
    </row>
    <row r="987" spans="1:35" x14ac:dyDescent="0.2">
      <c r="A987" s="34" t="s">
        <v>1184</v>
      </c>
      <c r="B987" s="34" t="s">
        <v>1185</v>
      </c>
      <c r="C987" s="34" t="s">
        <v>37</v>
      </c>
      <c r="D987" s="34" t="s">
        <v>44</v>
      </c>
      <c r="E987" s="167" t="s">
        <v>39</v>
      </c>
      <c r="F987" s="35">
        <v>502000</v>
      </c>
      <c r="G987" s="34" t="s">
        <v>167</v>
      </c>
      <c r="H987" s="34" t="s">
        <v>47</v>
      </c>
      <c r="I987" s="36">
        <v>46204</v>
      </c>
      <c r="J987" s="36">
        <v>46651</v>
      </c>
      <c r="K987" s="36">
        <v>47203</v>
      </c>
      <c r="L987" s="168">
        <v>5</v>
      </c>
      <c r="M987" s="168">
        <v>0</v>
      </c>
      <c r="N987" s="168">
        <v>0</v>
      </c>
      <c r="O987" s="168">
        <v>0</v>
      </c>
      <c r="P987" s="168">
        <v>0</v>
      </c>
      <c r="Q987" s="168">
        <v>0</v>
      </c>
      <c r="R987" s="168">
        <v>0</v>
      </c>
      <c r="S987" s="168">
        <v>0</v>
      </c>
      <c r="T987" s="168">
        <v>0</v>
      </c>
      <c r="U987" s="168">
        <v>1</v>
      </c>
      <c r="V987" s="168">
        <v>0</v>
      </c>
      <c r="W987" s="168">
        <v>0</v>
      </c>
      <c r="X987" s="168">
        <v>50</v>
      </c>
      <c r="Y987" s="168">
        <v>0</v>
      </c>
      <c r="Z987" s="168">
        <v>0</v>
      </c>
      <c r="AA987" s="168">
        <v>7</v>
      </c>
      <c r="AB987" s="168">
        <v>0</v>
      </c>
      <c r="AC987" s="168">
        <v>0</v>
      </c>
      <c r="AD987" s="168">
        <v>0</v>
      </c>
      <c r="AE987" s="168">
        <v>0</v>
      </c>
      <c r="AF987" s="168">
        <v>0</v>
      </c>
      <c r="AG987" s="168">
        <v>0</v>
      </c>
      <c r="AH987" s="168">
        <f t="shared" si="16"/>
        <v>63</v>
      </c>
      <c r="AI987" s="169">
        <v>44362</v>
      </c>
    </row>
    <row r="988" spans="1:35" x14ac:dyDescent="0.2">
      <c r="A988" s="34" t="s">
        <v>1184</v>
      </c>
      <c r="B988" s="34" t="s">
        <v>1185</v>
      </c>
      <c r="C988" s="34" t="s">
        <v>37</v>
      </c>
      <c r="D988" s="34" t="s">
        <v>168</v>
      </c>
      <c r="E988" s="167" t="s">
        <v>39</v>
      </c>
      <c r="F988" s="35">
        <v>502000</v>
      </c>
      <c r="G988" s="34" t="s">
        <v>167</v>
      </c>
      <c r="H988" s="34" t="s">
        <v>47</v>
      </c>
      <c r="I988" s="36">
        <v>46204</v>
      </c>
      <c r="J988" s="36">
        <v>46651</v>
      </c>
      <c r="K988" s="36">
        <v>47203</v>
      </c>
      <c r="L988" s="168">
        <v>4</v>
      </c>
      <c r="M988" s="168">
        <v>0</v>
      </c>
      <c r="N988" s="168">
        <v>0</v>
      </c>
      <c r="O988" s="168">
        <v>0</v>
      </c>
      <c r="P988" s="168">
        <v>0</v>
      </c>
      <c r="Q988" s="168">
        <v>0</v>
      </c>
      <c r="R988" s="168">
        <v>0</v>
      </c>
      <c r="S988" s="168">
        <v>0</v>
      </c>
      <c r="T988" s="168">
        <v>0</v>
      </c>
      <c r="U988" s="168">
        <v>2</v>
      </c>
      <c r="V988" s="168">
        <v>0</v>
      </c>
      <c r="W988" s="168">
        <v>0</v>
      </c>
      <c r="X988" s="168">
        <v>271</v>
      </c>
      <c r="Y988" s="168">
        <v>0</v>
      </c>
      <c r="Z988" s="168">
        <v>0</v>
      </c>
      <c r="AA988" s="168">
        <v>7</v>
      </c>
      <c r="AB988" s="168">
        <v>0</v>
      </c>
      <c r="AC988" s="168">
        <v>0</v>
      </c>
      <c r="AD988" s="168">
        <v>0</v>
      </c>
      <c r="AE988" s="168">
        <v>0</v>
      </c>
      <c r="AF988" s="168">
        <v>0</v>
      </c>
      <c r="AG988" s="168">
        <v>0</v>
      </c>
      <c r="AH988" s="168">
        <f t="shared" si="16"/>
        <v>284</v>
      </c>
      <c r="AI988" s="169">
        <v>44362</v>
      </c>
    </row>
    <row r="989" spans="1:35" x14ac:dyDescent="0.2">
      <c r="A989" s="34" t="s">
        <v>1184</v>
      </c>
      <c r="B989" s="34" t="s">
        <v>1185</v>
      </c>
      <c r="C989" s="34" t="s">
        <v>37</v>
      </c>
      <c r="D989" s="34" t="s">
        <v>48</v>
      </c>
      <c r="E989" s="167" t="s">
        <v>39</v>
      </c>
      <c r="F989" s="35">
        <v>502000</v>
      </c>
      <c r="G989" s="34" t="s">
        <v>167</v>
      </c>
      <c r="H989" s="34" t="s">
        <v>47</v>
      </c>
      <c r="I989" s="36">
        <v>46204</v>
      </c>
      <c r="J989" s="36">
        <v>46651</v>
      </c>
      <c r="K989" s="36">
        <v>47203</v>
      </c>
      <c r="L989" s="168">
        <v>0</v>
      </c>
      <c r="M989" s="168">
        <v>0</v>
      </c>
      <c r="N989" s="168">
        <v>0</v>
      </c>
      <c r="O989" s="168">
        <v>0</v>
      </c>
      <c r="P989" s="168">
        <v>0</v>
      </c>
      <c r="Q989" s="168">
        <v>0</v>
      </c>
      <c r="R989" s="168">
        <v>0</v>
      </c>
      <c r="S989" s="168">
        <v>0</v>
      </c>
      <c r="T989" s="168">
        <v>0</v>
      </c>
      <c r="U989" s="168">
        <v>0</v>
      </c>
      <c r="V989" s="168">
        <v>0</v>
      </c>
      <c r="W989" s="168">
        <v>0</v>
      </c>
      <c r="X989" s="168">
        <v>0</v>
      </c>
      <c r="Y989" s="168">
        <v>0</v>
      </c>
      <c r="Z989" s="168">
        <v>0</v>
      </c>
      <c r="AA989" s="168">
        <v>7</v>
      </c>
      <c r="AB989" s="168">
        <v>0</v>
      </c>
      <c r="AC989" s="168">
        <v>0</v>
      </c>
      <c r="AD989" s="168">
        <v>0</v>
      </c>
      <c r="AE989" s="168">
        <v>0</v>
      </c>
      <c r="AF989" s="168">
        <v>0</v>
      </c>
      <c r="AG989" s="168">
        <v>0</v>
      </c>
      <c r="AH989" s="168">
        <f t="shared" si="16"/>
        <v>7</v>
      </c>
      <c r="AI989" s="169">
        <v>44362</v>
      </c>
    </row>
    <row r="990" spans="1:35" x14ac:dyDescent="0.2">
      <c r="A990" s="34" t="s">
        <v>1186</v>
      </c>
      <c r="B990" s="34" t="s">
        <v>1187</v>
      </c>
      <c r="C990" s="34" t="s">
        <v>37</v>
      </c>
      <c r="D990" s="34" t="s">
        <v>42</v>
      </c>
      <c r="E990" s="167" t="s">
        <v>195</v>
      </c>
      <c r="F990" s="35">
        <v>0</v>
      </c>
      <c r="G990" s="34" t="s">
        <v>474</v>
      </c>
      <c r="H990" s="34" t="s">
        <v>41</v>
      </c>
      <c r="I990" s="36">
        <v>46307</v>
      </c>
      <c r="J990" s="36">
        <v>46315</v>
      </c>
      <c r="K990" s="36">
        <v>47046</v>
      </c>
      <c r="L990" s="168">
        <v>0</v>
      </c>
      <c r="M990" s="168">
        <v>0</v>
      </c>
      <c r="N990" s="168">
        <v>0</v>
      </c>
      <c r="O990" s="168">
        <v>0</v>
      </c>
      <c r="P990" s="168">
        <v>0</v>
      </c>
      <c r="Q990" s="168">
        <v>0</v>
      </c>
      <c r="R990" s="168">
        <v>0</v>
      </c>
      <c r="S990" s="168">
        <v>0</v>
      </c>
      <c r="T990" s="168">
        <v>0</v>
      </c>
      <c r="U990" s="168">
        <v>0</v>
      </c>
      <c r="V990" s="168">
        <v>0</v>
      </c>
      <c r="W990" s="168">
        <v>0</v>
      </c>
      <c r="X990" s="168">
        <v>0</v>
      </c>
      <c r="Y990" s="168">
        <v>0</v>
      </c>
      <c r="Z990" s="168">
        <v>0</v>
      </c>
      <c r="AA990" s="168" t="s">
        <v>66</v>
      </c>
      <c r="AB990" s="168">
        <v>0</v>
      </c>
      <c r="AC990" s="168">
        <v>3</v>
      </c>
      <c r="AD990" s="168">
        <v>0</v>
      </c>
      <c r="AE990" s="168">
        <v>0</v>
      </c>
      <c r="AF990" s="168">
        <v>0</v>
      </c>
      <c r="AG990" s="168">
        <v>0</v>
      </c>
      <c r="AH990" s="168">
        <f t="shared" si="16"/>
        <v>3</v>
      </c>
      <c r="AI990" s="169">
        <v>44687</v>
      </c>
    </row>
    <row r="991" spans="1:35" x14ac:dyDescent="0.2">
      <c r="A991" s="34" t="s">
        <v>1186</v>
      </c>
      <c r="B991" s="34" t="s">
        <v>1187</v>
      </c>
      <c r="C991" s="34" t="s">
        <v>37</v>
      </c>
      <c r="D991" s="34" t="s">
        <v>43</v>
      </c>
      <c r="E991" s="167" t="s">
        <v>195</v>
      </c>
      <c r="F991" s="35">
        <v>0</v>
      </c>
      <c r="G991" s="34" t="s">
        <v>474</v>
      </c>
      <c r="H991" s="34" t="s">
        <v>41</v>
      </c>
      <c r="I991" s="36">
        <v>46307</v>
      </c>
      <c r="J991" s="36">
        <v>46315</v>
      </c>
      <c r="K991" s="36">
        <v>47046</v>
      </c>
      <c r="L991" s="168">
        <v>12</v>
      </c>
      <c r="M991" s="168">
        <v>0</v>
      </c>
      <c r="N991" s="168">
        <v>0</v>
      </c>
      <c r="O991" s="168">
        <v>0</v>
      </c>
      <c r="P991" s="168">
        <v>0</v>
      </c>
      <c r="Q991" s="168">
        <v>0</v>
      </c>
      <c r="R991" s="168">
        <v>0</v>
      </c>
      <c r="S991" s="168">
        <v>0</v>
      </c>
      <c r="T991" s="168">
        <v>0</v>
      </c>
      <c r="U991" s="168">
        <v>1</v>
      </c>
      <c r="V991" s="168">
        <v>0</v>
      </c>
      <c r="W991" s="168">
        <v>0</v>
      </c>
      <c r="X991" s="168">
        <v>33</v>
      </c>
      <c r="Y991" s="168">
        <v>0</v>
      </c>
      <c r="Z991" s="168">
        <v>0</v>
      </c>
      <c r="AA991" s="168">
        <v>35</v>
      </c>
      <c r="AB991" s="168">
        <v>0</v>
      </c>
      <c r="AC991" s="168">
        <v>0</v>
      </c>
      <c r="AD991" s="168">
        <v>0</v>
      </c>
      <c r="AE991" s="168">
        <v>0</v>
      </c>
      <c r="AF991" s="168">
        <v>0</v>
      </c>
      <c r="AG991" s="168">
        <v>0</v>
      </c>
      <c r="AH991" s="168">
        <f t="shared" si="16"/>
        <v>81</v>
      </c>
      <c r="AI991" s="169">
        <v>44687</v>
      </c>
    </row>
    <row r="992" spans="1:35" x14ac:dyDescent="0.2">
      <c r="A992" s="34" t="s">
        <v>1186</v>
      </c>
      <c r="B992" s="34" t="s">
        <v>1187</v>
      </c>
      <c r="C992" s="34" t="s">
        <v>37</v>
      </c>
      <c r="D992" s="34" t="s">
        <v>44</v>
      </c>
      <c r="E992" s="167" t="s">
        <v>195</v>
      </c>
      <c r="F992" s="35">
        <v>0</v>
      </c>
      <c r="G992" s="34" t="s">
        <v>474</v>
      </c>
      <c r="H992" s="34" t="s">
        <v>41</v>
      </c>
      <c r="I992" s="36">
        <v>46307</v>
      </c>
      <c r="J992" s="36">
        <v>46315</v>
      </c>
      <c r="K992" s="36">
        <v>47046</v>
      </c>
      <c r="L992" s="168">
        <v>11</v>
      </c>
      <c r="M992" s="168">
        <v>0</v>
      </c>
      <c r="N992" s="168">
        <v>0</v>
      </c>
      <c r="O992" s="168">
        <v>0</v>
      </c>
      <c r="P992" s="168">
        <v>0</v>
      </c>
      <c r="Q992" s="168">
        <v>0</v>
      </c>
      <c r="R992" s="168">
        <v>0</v>
      </c>
      <c r="S992" s="168">
        <v>0</v>
      </c>
      <c r="T992" s="168">
        <v>0</v>
      </c>
      <c r="U992" s="168">
        <v>1</v>
      </c>
      <c r="V992" s="168">
        <v>0</v>
      </c>
      <c r="W992" s="168">
        <v>0</v>
      </c>
      <c r="X992" s="168">
        <v>0</v>
      </c>
      <c r="Y992" s="168">
        <v>0</v>
      </c>
      <c r="Z992" s="168">
        <v>0</v>
      </c>
      <c r="AA992" s="168">
        <v>80</v>
      </c>
      <c r="AB992" s="168">
        <v>0</v>
      </c>
      <c r="AC992" s="168">
        <v>0</v>
      </c>
      <c r="AD992" s="168">
        <v>0</v>
      </c>
      <c r="AE992" s="168">
        <v>0</v>
      </c>
      <c r="AF992" s="168">
        <v>0</v>
      </c>
      <c r="AG992" s="168">
        <v>0</v>
      </c>
      <c r="AH992" s="168">
        <f t="shared" si="16"/>
        <v>92</v>
      </c>
      <c r="AI992" s="169">
        <v>44687</v>
      </c>
    </row>
    <row r="993" spans="1:35" x14ac:dyDescent="0.2">
      <c r="A993" s="34" t="s">
        <v>1186</v>
      </c>
      <c r="B993" s="34" t="s">
        <v>1187</v>
      </c>
      <c r="C993" s="34" t="s">
        <v>37</v>
      </c>
      <c r="D993" s="34" t="s">
        <v>168</v>
      </c>
      <c r="E993" s="167" t="s">
        <v>195</v>
      </c>
      <c r="F993" s="35">
        <v>0</v>
      </c>
      <c r="G993" s="34" t="s">
        <v>474</v>
      </c>
      <c r="H993" s="34" t="s">
        <v>41</v>
      </c>
      <c r="I993" s="36">
        <v>46307</v>
      </c>
      <c r="J993" s="36">
        <v>46315</v>
      </c>
      <c r="K993" s="36">
        <v>47046</v>
      </c>
      <c r="L993" s="168">
        <v>0</v>
      </c>
      <c r="M993" s="168">
        <v>0</v>
      </c>
      <c r="N993" s="168">
        <v>0</v>
      </c>
      <c r="O993" s="168">
        <v>0</v>
      </c>
      <c r="P993" s="168">
        <v>0</v>
      </c>
      <c r="Q993" s="168">
        <v>0</v>
      </c>
      <c r="R993" s="168">
        <v>0</v>
      </c>
      <c r="S993" s="168">
        <v>0</v>
      </c>
      <c r="T993" s="168">
        <v>0</v>
      </c>
      <c r="U993" s="168">
        <v>0</v>
      </c>
      <c r="V993" s="168">
        <v>0</v>
      </c>
      <c r="W993" s="168">
        <v>0</v>
      </c>
      <c r="X993" s="168">
        <v>0</v>
      </c>
      <c r="Y993" s="168">
        <v>0</v>
      </c>
      <c r="Z993" s="168">
        <v>0</v>
      </c>
      <c r="AA993" s="168">
        <v>3</v>
      </c>
      <c r="AB993" s="168">
        <v>0</v>
      </c>
      <c r="AC993" s="168">
        <v>0</v>
      </c>
      <c r="AD993" s="168">
        <v>0</v>
      </c>
      <c r="AE993" s="168">
        <v>0</v>
      </c>
      <c r="AF993" s="168">
        <v>0</v>
      </c>
      <c r="AG993" s="168">
        <v>0</v>
      </c>
      <c r="AH993" s="168">
        <f t="shared" si="16"/>
        <v>3</v>
      </c>
      <c r="AI993" s="169">
        <v>44687</v>
      </c>
    </row>
    <row r="994" spans="1:35" x14ac:dyDescent="0.2">
      <c r="A994" s="34" t="s">
        <v>1186</v>
      </c>
      <c r="B994" s="34" t="s">
        <v>1187</v>
      </c>
      <c r="C994" s="34" t="s">
        <v>37</v>
      </c>
      <c r="D994" s="34" t="s">
        <v>48</v>
      </c>
      <c r="E994" s="167" t="s">
        <v>195</v>
      </c>
      <c r="F994" s="35">
        <v>0</v>
      </c>
      <c r="G994" s="34" t="s">
        <v>474</v>
      </c>
      <c r="H994" s="34" t="s">
        <v>41</v>
      </c>
      <c r="I994" s="36">
        <v>46307</v>
      </c>
      <c r="J994" s="36">
        <v>46315</v>
      </c>
      <c r="K994" s="36">
        <v>47046</v>
      </c>
      <c r="L994" s="168">
        <v>0</v>
      </c>
      <c r="M994" s="168">
        <v>0</v>
      </c>
      <c r="N994" s="168">
        <v>0</v>
      </c>
      <c r="O994" s="168">
        <v>0</v>
      </c>
      <c r="P994" s="168">
        <v>0</v>
      </c>
      <c r="Q994" s="168">
        <v>0</v>
      </c>
      <c r="R994" s="168">
        <v>0</v>
      </c>
      <c r="S994" s="168">
        <v>0</v>
      </c>
      <c r="T994" s="168">
        <v>0</v>
      </c>
      <c r="U994" s="168">
        <v>0</v>
      </c>
      <c r="V994" s="168">
        <v>0</v>
      </c>
      <c r="W994" s="168">
        <v>0</v>
      </c>
      <c r="X994" s="168">
        <v>0</v>
      </c>
      <c r="Y994" s="168">
        <v>0</v>
      </c>
      <c r="Z994" s="168">
        <v>0</v>
      </c>
      <c r="AA994" s="168">
        <v>3</v>
      </c>
      <c r="AB994" s="168">
        <v>0</v>
      </c>
      <c r="AC994" s="168">
        <v>0</v>
      </c>
      <c r="AD994" s="168">
        <v>0</v>
      </c>
      <c r="AE994" s="168">
        <v>0</v>
      </c>
      <c r="AF994" s="168">
        <v>0</v>
      </c>
      <c r="AG994" s="168">
        <v>0</v>
      </c>
      <c r="AH994" s="168">
        <f t="shared" si="16"/>
        <v>3</v>
      </c>
      <c r="AI994" s="169">
        <v>44687</v>
      </c>
    </row>
    <row r="995" spans="1:35" x14ac:dyDescent="0.2">
      <c r="A995" s="34" t="s">
        <v>1188</v>
      </c>
      <c r="B995" s="34" t="s">
        <v>1189</v>
      </c>
      <c r="C995" s="34" t="s">
        <v>37</v>
      </c>
      <c r="D995" s="34" t="s">
        <v>38</v>
      </c>
      <c r="E995" s="167" t="s">
        <v>65</v>
      </c>
      <c r="F995" s="35">
        <v>7000</v>
      </c>
      <c r="G995" s="34" t="s">
        <v>62</v>
      </c>
      <c r="H995" s="34" t="s">
        <v>75</v>
      </c>
      <c r="I995" s="36" t="s">
        <v>66</v>
      </c>
      <c r="J995" s="36" t="s">
        <v>66</v>
      </c>
      <c r="K995" s="36">
        <v>45078</v>
      </c>
      <c r="L995" s="168">
        <v>0</v>
      </c>
      <c r="M995" s="168">
        <v>0</v>
      </c>
      <c r="N995" s="168">
        <v>0</v>
      </c>
      <c r="O995" s="168">
        <v>0</v>
      </c>
      <c r="P995" s="168">
        <v>0</v>
      </c>
      <c r="Q995" s="168">
        <v>0</v>
      </c>
      <c r="R995" s="168">
        <v>0</v>
      </c>
      <c r="S995" s="168">
        <v>0</v>
      </c>
      <c r="T995" s="168">
        <v>0</v>
      </c>
      <c r="U995" s="168">
        <v>0</v>
      </c>
      <c r="V995" s="168">
        <v>0</v>
      </c>
      <c r="W995" s="168">
        <v>0</v>
      </c>
      <c r="X995" s="168">
        <v>0</v>
      </c>
      <c r="Y995" s="168">
        <v>0</v>
      </c>
      <c r="Z995" s="168">
        <v>0</v>
      </c>
      <c r="AA995" s="168">
        <v>0</v>
      </c>
      <c r="AB995" s="168">
        <v>0</v>
      </c>
      <c r="AC995" s="168">
        <v>1</v>
      </c>
      <c r="AD995" s="168">
        <v>0</v>
      </c>
      <c r="AE995" s="168">
        <v>0</v>
      </c>
      <c r="AF995" s="168">
        <v>0</v>
      </c>
      <c r="AG995" s="168">
        <v>0</v>
      </c>
      <c r="AH995" s="168">
        <f t="shared" si="16"/>
        <v>1</v>
      </c>
      <c r="AI995" s="169">
        <v>44270</v>
      </c>
    </row>
    <row r="996" spans="1:35" x14ac:dyDescent="0.2">
      <c r="A996" s="34" t="s">
        <v>1188</v>
      </c>
      <c r="B996" s="34" t="s">
        <v>1189</v>
      </c>
      <c r="C996" s="34" t="s">
        <v>37</v>
      </c>
      <c r="D996" s="34" t="s">
        <v>42</v>
      </c>
      <c r="E996" s="167" t="s">
        <v>65</v>
      </c>
      <c r="F996" s="35">
        <v>7000</v>
      </c>
      <c r="G996" s="34" t="s">
        <v>62</v>
      </c>
      <c r="H996" s="34" t="s">
        <v>75</v>
      </c>
      <c r="I996" s="36" t="s">
        <v>66</v>
      </c>
      <c r="J996" s="36" t="s">
        <v>66</v>
      </c>
      <c r="K996" s="36">
        <v>45078</v>
      </c>
      <c r="L996" s="168">
        <v>0</v>
      </c>
      <c r="M996" s="168">
        <v>0</v>
      </c>
      <c r="N996" s="168">
        <v>0</v>
      </c>
      <c r="O996" s="168">
        <v>0</v>
      </c>
      <c r="P996" s="168">
        <v>0</v>
      </c>
      <c r="Q996" s="168">
        <v>0</v>
      </c>
      <c r="R996" s="168">
        <v>0</v>
      </c>
      <c r="S996" s="168">
        <v>0</v>
      </c>
      <c r="T996" s="168">
        <v>0</v>
      </c>
      <c r="U996" s="168">
        <v>0</v>
      </c>
      <c r="V996" s="168">
        <v>0</v>
      </c>
      <c r="W996" s="168">
        <v>0</v>
      </c>
      <c r="X996" s="168">
        <v>0</v>
      </c>
      <c r="Y996" s="168">
        <v>0</v>
      </c>
      <c r="Z996" s="168">
        <v>0</v>
      </c>
      <c r="AA996" s="168">
        <v>1</v>
      </c>
      <c r="AB996" s="168">
        <v>0</v>
      </c>
      <c r="AC996" s="168">
        <v>0</v>
      </c>
      <c r="AD996" s="168">
        <v>0</v>
      </c>
      <c r="AE996" s="168">
        <v>0</v>
      </c>
      <c r="AF996" s="168">
        <v>0</v>
      </c>
      <c r="AG996" s="168">
        <v>0</v>
      </c>
      <c r="AH996" s="168">
        <f t="shared" si="16"/>
        <v>1</v>
      </c>
      <c r="AI996" s="169">
        <v>44270</v>
      </c>
    </row>
    <row r="997" spans="1:35" x14ac:dyDescent="0.2">
      <c r="A997" s="34" t="s">
        <v>1188</v>
      </c>
      <c r="B997" s="34" t="s">
        <v>1189</v>
      </c>
      <c r="C997" s="34" t="s">
        <v>37</v>
      </c>
      <c r="D997" s="34" t="s">
        <v>43</v>
      </c>
      <c r="E997" s="167" t="s">
        <v>65</v>
      </c>
      <c r="F997" s="35">
        <v>7000</v>
      </c>
      <c r="G997" s="34" t="s">
        <v>62</v>
      </c>
      <c r="H997" s="34" t="s">
        <v>75</v>
      </c>
      <c r="I997" s="36" t="s">
        <v>66</v>
      </c>
      <c r="J997" s="36" t="s">
        <v>66</v>
      </c>
      <c r="K997" s="36">
        <v>45078</v>
      </c>
      <c r="L997" s="168">
        <v>0</v>
      </c>
      <c r="M997" s="168">
        <v>0</v>
      </c>
      <c r="N997" s="168">
        <v>0</v>
      </c>
      <c r="O997" s="168">
        <v>0</v>
      </c>
      <c r="P997" s="168">
        <v>0</v>
      </c>
      <c r="Q997" s="168">
        <v>0</v>
      </c>
      <c r="R997" s="168">
        <v>0</v>
      </c>
      <c r="S997" s="168">
        <v>0</v>
      </c>
      <c r="T997" s="168">
        <v>0</v>
      </c>
      <c r="U997" s="168">
        <v>0</v>
      </c>
      <c r="V997" s="168">
        <v>0</v>
      </c>
      <c r="W997" s="168">
        <v>0</v>
      </c>
      <c r="X997" s="168">
        <v>0</v>
      </c>
      <c r="Y997" s="168">
        <v>0</v>
      </c>
      <c r="Z997" s="168">
        <v>0</v>
      </c>
      <c r="AA997" s="168">
        <v>1</v>
      </c>
      <c r="AB997" s="168">
        <v>0</v>
      </c>
      <c r="AC997" s="168">
        <v>0</v>
      </c>
      <c r="AD997" s="168">
        <v>0</v>
      </c>
      <c r="AE997" s="168">
        <v>0</v>
      </c>
      <c r="AF997" s="168">
        <v>0</v>
      </c>
      <c r="AG997" s="168">
        <v>0</v>
      </c>
      <c r="AH997" s="168">
        <f t="shared" si="16"/>
        <v>1</v>
      </c>
      <c r="AI997" s="169">
        <v>44270</v>
      </c>
    </row>
    <row r="998" spans="1:35" x14ac:dyDescent="0.2">
      <c r="A998" s="34" t="s">
        <v>1188</v>
      </c>
      <c r="B998" s="34" t="s">
        <v>1189</v>
      </c>
      <c r="C998" s="34" t="s">
        <v>37</v>
      </c>
      <c r="D998" s="34" t="s">
        <v>44</v>
      </c>
      <c r="E998" s="167" t="s">
        <v>65</v>
      </c>
      <c r="F998" s="35">
        <v>7000</v>
      </c>
      <c r="G998" s="34" t="s">
        <v>62</v>
      </c>
      <c r="H998" s="34" t="s">
        <v>75</v>
      </c>
      <c r="I998" s="36" t="s">
        <v>66</v>
      </c>
      <c r="J998" s="36" t="s">
        <v>66</v>
      </c>
      <c r="K998" s="36">
        <v>45078</v>
      </c>
      <c r="L998" s="168">
        <v>0</v>
      </c>
      <c r="M998" s="168">
        <v>0</v>
      </c>
      <c r="N998" s="168">
        <v>0</v>
      </c>
      <c r="O998" s="168">
        <v>0</v>
      </c>
      <c r="P998" s="168">
        <v>0</v>
      </c>
      <c r="Q998" s="168">
        <v>0</v>
      </c>
      <c r="R998" s="168">
        <v>0</v>
      </c>
      <c r="S998" s="168">
        <v>0</v>
      </c>
      <c r="T998" s="168">
        <v>0</v>
      </c>
      <c r="U998" s="168">
        <v>0</v>
      </c>
      <c r="V998" s="168">
        <v>0</v>
      </c>
      <c r="W998" s="168">
        <v>0</v>
      </c>
      <c r="X998" s="168">
        <v>0</v>
      </c>
      <c r="Y998" s="168">
        <v>0</v>
      </c>
      <c r="Z998" s="168">
        <v>0</v>
      </c>
      <c r="AA998" s="168">
        <v>2</v>
      </c>
      <c r="AB998" s="168">
        <v>0</v>
      </c>
      <c r="AC998" s="168">
        <v>0</v>
      </c>
      <c r="AD998" s="168">
        <v>0</v>
      </c>
      <c r="AE998" s="168">
        <v>0</v>
      </c>
      <c r="AF998" s="168">
        <v>0</v>
      </c>
      <c r="AG998" s="168">
        <v>0</v>
      </c>
      <c r="AH998" s="168">
        <f t="shared" si="16"/>
        <v>2</v>
      </c>
      <c r="AI998" s="169">
        <v>44270</v>
      </c>
    </row>
    <row r="999" spans="1:35" x14ac:dyDescent="0.2">
      <c r="A999" s="34" t="s">
        <v>1188</v>
      </c>
      <c r="B999" s="34" t="s">
        <v>1189</v>
      </c>
      <c r="C999" s="34" t="s">
        <v>37</v>
      </c>
      <c r="D999" s="34" t="s">
        <v>168</v>
      </c>
      <c r="E999" s="167" t="s">
        <v>65</v>
      </c>
      <c r="F999" s="35">
        <v>7000</v>
      </c>
      <c r="G999" s="34" t="s">
        <v>62</v>
      </c>
      <c r="H999" s="34" t="s">
        <v>75</v>
      </c>
      <c r="I999" s="36" t="s">
        <v>66</v>
      </c>
      <c r="J999" s="36" t="s">
        <v>66</v>
      </c>
      <c r="K999" s="36">
        <v>45078</v>
      </c>
      <c r="L999" s="168">
        <v>0</v>
      </c>
      <c r="M999" s="168">
        <v>0</v>
      </c>
      <c r="N999" s="168">
        <v>0</v>
      </c>
      <c r="O999" s="168">
        <v>0</v>
      </c>
      <c r="P999" s="168">
        <v>0</v>
      </c>
      <c r="Q999" s="168">
        <v>0</v>
      </c>
      <c r="R999" s="168">
        <v>0</v>
      </c>
      <c r="S999" s="168">
        <v>0</v>
      </c>
      <c r="T999" s="168">
        <v>0</v>
      </c>
      <c r="U999" s="168">
        <v>0</v>
      </c>
      <c r="V999" s="168">
        <v>0</v>
      </c>
      <c r="W999" s="168">
        <v>0</v>
      </c>
      <c r="X999" s="168">
        <v>0</v>
      </c>
      <c r="Y999" s="168">
        <v>0</v>
      </c>
      <c r="Z999" s="168">
        <v>0</v>
      </c>
      <c r="AA999" s="168">
        <v>2</v>
      </c>
      <c r="AB999" s="168">
        <v>0</v>
      </c>
      <c r="AC999" s="168">
        <v>0</v>
      </c>
      <c r="AD999" s="168">
        <v>0</v>
      </c>
      <c r="AE999" s="168">
        <v>0</v>
      </c>
      <c r="AF999" s="168">
        <v>0</v>
      </c>
      <c r="AG999" s="168">
        <v>0</v>
      </c>
      <c r="AH999" s="168">
        <f t="shared" si="16"/>
        <v>2</v>
      </c>
      <c r="AI999" s="169">
        <v>44270</v>
      </c>
    </row>
    <row r="1000" spans="1:35" x14ac:dyDescent="0.2">
      <c r="A1000" s="34" t="s">
        <v>1190</v>
      </c>
      <c r="B1000" s="34" t="s">
        <v>1191</v>
      </c>
      <c r="C1000" s="34" t="s">
        <v>37</v>
      </c>
      <c r="D1000" s="34" t="s">
        <v>38</v>
      </c>
      <c r="E1000" s="167" t="s">
        <v>110</v>
      </c>
      <c r="F1000" s="35">
        <v>7000</v>
      </c>
      <c r="G1000" s="34" t="s">
        <v>474</v>
      </c>
      <c r="H1000" s="34" t="s">
        <v>75</v>
      </c>
      <c r="I1000" s="36" t="s">
        <v>66</v>
      </c>
      <c r="J1000" s="36">
        <v>44621</v>
      </c>
      <c r="K1000" s="36">
        <v>45107</v>
      </c>
      <c r="L1000" s="168">
        <v>0</v>
      </c>
      <c r="M1000" s="168">
        <v>0</v>
      </c>
      <c r="N1000" s="168">
        <v>0</v>
      </c>
      <c r="O1000" s="168">
        <v>0</v>
      </c>
      <c r="P1000" s="168">
        <v>0</v>
      </c>
      <c r="Q1000" s="168">
        <v>0</v>
      </c>
      <c r="R1000" s="168">
        <v>0</v>
      </c>
      <c r="S1000" s="168">
        <v>0</v>
      </c>
      <c r="T1000" s="168">
        <v>0</v>
      </c>
      <c r="U1000" s="168">
        <v>0</v>
      </c>
      <c r="V1000" s="168">
        <v>0</v>
      </c>
      <c r="W1000" s="168">
        <v>0</v>
      </c>
      <c r="X1000" s="168">
        <v>0</v>
      </c>
      <c r="Y1000" s="168">
        <v>0</v>
      </c>
      <c r="Z1000" s="168">
        <v>0</v>
      </c>
      <c r="AA1000" s="168">
        <v>0</v>
      </c>
      <c r="AB1000" s="168">
        <v>0</v>
      </c>
      <c r="AC1000" s="168">
        <v>1</v>
      </c>
      <c r="AD1000" s="168">
        <v>0</v>
      </c>
      <c r="AE1000" s="168">
        <v>0</v>
      </c>
      <c r="AF1000" s="168">
        <v>0</v>
      </c>
      <c r="AG1000" s="168">
        <v>0</v>
      </c>
      <c r="AH1000" s="168">
        <f t="shared" si="16"/>
        <v>1</v>
      </c>
      <c r="AI1000" s="169">
        <v>44270</v>
      </c>
    </row>
    <row r="1001" spans="1:35" x14ac:dyDescent="0.2">
      <c r="A1001" s="34" t="s">
        <v>1190</v>
      </c>
      <c r="B1001" s="34" t="s">
        <v>1191</v>
      </c>
      <c r="C1001" s="34" t="s">
        <v>37</v>
      </c>
      <c r="D1001" s="34" t="s">
        <v>42</v>
      </c>
      <c r="E1001" s="167" t="s">
        <v>110</v>
      </c>
      <c r="F1001" s="35">
        <v>7000</v>
      </c>
      <c r="G1001" s="34" t="s">
        <v>474</v>
      </c>
      <c r="H1001" s="34" t="s">
        <v>75</v>
      </c>
      <c r="I1001" s="36" t="s">
        <v>66</v>
      </c>
      <c r="J1001" s="36">
        <v>44621</v>
      </c>
      <c r="K1001" s="36">
        <v>45107</v>
      </c>
      <c r="L1001" s="168">
        <v>0</v>
      </c>
      <c r="M1001" s="168">
        <v>0</v>
      </c>
      <c r="N1001" s="168">
        <v>0</v>
      </c>
      <c r="O1001" s="168">
        <v>0</v>
      </c>
      <c r="P1001" s="168">
        <v>0</v>
      </c>
      <c r="Q1001" s="168">
        <v>0</v>
      </c>
      <c r="R1001" s="168">
        <v>0</v>
      </c>
      <c r="S1001" s="168">
        <v>0</v>
      </c>
      <c r="T1001" s="168">
        <v>0</v>
      </c>
      <c r="U1001" s="168">
        <v>0</v>
      </c>
      <c r="V1001" s="168">
        <v>0</v>
      </c>
      <c r="W1001" s="168">
        <v>0</v>
      </c>
      <c r="X1001" s="168">
        <v>0</v>
      </c>
      <c r="Y1001" s="168">
        <v>0</v>
      </c>
      <c r="Z1001" s="168">
        <v>0</v>
      </c>
      <c r="AA1001" s="168">
        <v>1</v>
      </c>
      <c r="AB1001" s="168">
        <v>0</v>
      </c>
      <c r="AC1001" s="168">
        <v>0</v>
      </c>
      <c r="AD1001" s="168">
        <v>0</v>
      </c>
      <c r="AE1001" s="168">
        <v>0</v>
      </c>
      <c r="AF1001" s="168">
        <v>0</v>
      </c>
      <c r="AG1001" s="168">
        <v>0</v>
      </c>
      <c r="AH1001" s="168">
        <f t="shared" si="16"/>
        <v>1</v>
      </c>
      <c r="AI1001" s="169">
        <v>44270</v>
      </c>
    </row>
    <row r="1002" spans="1:35" x14ac:dyDescent="0.2">
      <c r="A1002" s="34" t="s">
        <v>1190</v>
      </c>
      <c r="B1002" s="34" t="s">
        <v>1191</v>
      </c>
      <c r="C1002" s="34" t="s">
        <v>37</v>
      </c>
      <c r="D1002" s="34" t="s">
        <v>43</v>
      </c>
      <c r="E1002" s="167" t="s">
        <v>110</v>
      </c>
      <c r="F1002" s="35">
        <v>7000</v>
      </c>
      <c r="G1002" s="34" t="s">
        <v>474</v>
      </c>
      <c r="H1002" s="34" t="s">
        <v>75</v>
      </c>
      <c r="I1002" s="36" t="s">
        <v>66</v>
      </c>
      <c r="J1002" s="36">
        <v>44621</v>
      </c>
      <c r="K1002" s="36">
        <v>45107</v>
      </c>
      <c r="L1002" s="168">
        <v>0</v>
      </c>
      <c r="M1002" s="168">
        <v>0</v>
      </c>
      <c r="N1002" s="168">
        <v>0</v>
      </c>
      <c r="O1002" s="168">
        <v>0</v>
      </c>
      <c r="P1002" s="168">
        <v>0</v>
      </c>
      <c r="Q1002" s="168">
        <v>0</v>
      </c>
      <c r="R1002" s="168">
        <v>0</v>
      </c>
      <c r="S1002" s="168">
        <v>0</v>
      </c>
      <c r="T1002" s="168">
        <v>0</v>
      </c>
      <c r="U1002" s="168">
        <v>0</v>
      </c>
      <c r="V1002" s="168">
        <v>0</v>
      </c>
      <c r="W1002" s="168">
        <v>0</v>
      </c>
      <c r="X1002" s="168">
        <v>0</v>
      </c>
      <c r="Y1002" s="168">
        <v>0</v>
      </c>
      <c r="Z1002" s="168">
        <v>0</v>
      </c>
      <c r="AA1002" s="168">
        <v>1</v>
      </c>
      <c r="AB1002" s="168">
        <v>0</v>
      </c>
      <c r="AC1002" s="168">
        <v>0</v>
      </c>
      <c r="AD1002" s="168">
        <v>0</v>
      </c>
      <c r="AE1002" s="168">
        <v>0</v>
      </c>
      <c r="AF1002" s="168">
        <v>0</v>
      </c>
      <c r="AG1002" s="168">
        <v>0</v>
      </c>
      <c r="AH1002" s="168">
        <f t="shared" si="16"/>
        <v>1</v>
      </c>
      <c r="AI1002" s="169">
        <v>44270</v>
      </c>
    </row>
    <row r="1003" spans="1:35" x14ac:dyDescent="0.2">
      <c r="A1003" s="34" t="s">
        <v>1190</v>
      </c>
      <c r="B1003" s="34" t="s">
        <v>1191</v>
      </c>
      <c r="C1003" s="34" t="s">
        <v>37</v>
      </c>
      <c r="D1003" s="34" t="s">
        <v>44</v>
      </c>
      <c r="E1003" s="167" t="s">
        <v>110</v>
      </c>
      <c r="F1003" s="35">
        <v>7000</v>
      </c>
      <c r="G1003" s="34" t="s">
        <v>474</v>
      </c>
      <c r="H1003" s="34" t="s">
        <v>75</v>
      </c>
      <c r="I1003" s="36" t="s">
        <v>66</v>
      </c>
      <c r="J1003" s="36">
        <v>44621</v>
      </c>
      <c r="K1003" s="36">
        <v>45107</v>
      </c>
      <c r="L1003" s="168">
        <v>0</v>
      </c>
      <c r="M1003" s="168">
        <v>0</v>
      </c>
      <c r="N1003" s="168">
        <v>0</v>
      </c>
      <c r="O1003" s="168">
        <v>0</v>
      </c>
      <c r="P1003" s="168">
        <v>0</v>
      </c>
      <c r="Q1003" s="168">
        <v>0</v>
      </c>
      <c r="R1003" s="168">
        <v>0</v>
      </c>
      <c r="S1003" s="168">
        <v>0</v>
      </c>
      <c r="T1003" s="168">
        <v>0</v>
      </c>
      <c r="U1003" s="168">
        <v>0</v>
      </c>
      <c r="V1003" s="168">
        <v>0</v>
      </c>
      <c r="W1003" s="168">
        <v>0</v>
      </c>
      <c r="X1003" s="168">
        <v>0</v>
      </c>
      <c r="Y1003" s="168">
        <v>0</v>
      </c>
      <c r="Z1003" s="168">
        <v>0</v>
      </c>
      <c r="AA1003" s="168">
        <v>2</v>
      </c>
      <c r="AB1003" s="168">
        <v>0</v>
      </c>
      <c r="AC1003" s="168">
        <v>0</v>
      </c>
      <c r="AD1003" s="168">
        <v>0</v>
      </c>
      <c r="AE1003" s="168">
        <v>0</v>
      </c>
      <c r="AF1003" s="168">
        <v>0</v>
      </c>
      <c r="AG1003" s="168">
        <v>0</v>
      </c>
      <c r="AH1003" s="168">
        <f t="shared" si="16"/>
        <v>2</v>
      </c>
      <c r="AI1003" s="169">
        <v>44270</v>
      </c>
    </row>
    <row r="1004" spans="1:35" x14ac:dyDescent="0.2">
      <c r="A1004" s="34" t="s">
        <v>1190</v>
      </c>
      <c r="B1004" s="34" t="s">
        <v>1191</v>
      </c>
      <c r="C1004" s="34" t="s">
        <v>37</v>
      </c>
      <c r="D1004" s="34" t="s">
        <v>168</v>
      </c>
      <c r="E1004" s="167" t="s">
        <v>110</v>
      </c>
      <c r="F1004" s="35">
        <v>7000</v>
      </c>
      <c r="G1004" s="34" t="s">
        <v>474</v>
      </c>
      <c r="H1004" s="34" t="s">
        <v>75</v>
      </c>
      <c r="I1004" s="36" t="s">
        <v>66</v>
      </c>
      <c r="J1004" s="36">
        <v>44621</v>
      </c>
      <c r="K1004" s="36">
        <v>45107</v>
      </c>
      <c r="L1004" s="168">
        <v>0</v>
      </c>
      <c r="M1004" s="168">
        <v>0</v>
      </c>
      <c r="N1004" s="168">
        <v>0</v>
      </c>
      <c r="O1004" s="168">
        <v>0</v>
      </c>
      <c r="P1004" s="168">
        <v>0</v>
      </c>
      <c r="Q1004" s="168">
        <v>0</v>
      </c>
      <c r="R1004" s="168">
        <v>0</v>
      </c>
      <c r="S1004" s="168">
        <v>0</v>
      </c>
      <c r="T1004" s="168">
        <v>0</v>
      </c>
      <c r="U1004" s="168">
        <v>0</v>
      </c>
      <c r="V1004" s="168">
        <v>0</v>
      </c>
      <c r="W1004" s="168">
        <v>0</v>
      </c>
      <c r="X1004" s="168">
        <v>0</v>
      </c>
      <c r="Y1004" s="168">
        <v>0</v>
      </c>
      <c r="Z1004" s="168">
        <v>0</v>
      </c>
      <c r="AA1004" s="168">
        <v>2</v>
      </c>
      <c r="AB1004" s="168">
        <v>0</v>
      </c>
      <c r="AC1004" s="168">
        <v>0</v>
      </c>
      <c r="AD1004" s="168">
        <v>0</v>
      </c>
      <c r="AE1004" s="168">
        <v>0</v>
      </c>
      <c r="AF1004" s="168">
        <v>0</v>
      </c>
      <c r="AG1004" s="168">
        <v>0</v>
      </c>
      <c r="AH1004" s="168">
        <f t="shared" si="16"/>
        <v>2</v>
      </c>
      <c r="AI1004" s="169">
        <v>44270</v>
      </c>
    </row>
    <row r="1005" spans="1:35" x14ac:dyDescent="0.2">
      <c r="A1005" s="34" t="s">
        <v>1192</v>
      </c>
      <c r="B1005" s="34" t="s">
        <v>1193</v>
      </c>
      <c r="C1005" s="34" t="s">
        <v>37</v>
      </c>
      <c r="D1005" s="34" t="s">
        <v>42</v>
      </c>
      <c r="E1005" s="167" t="s">
        <v>135</v>
      </c>
      <c r="F1005" s="35">
        <v>26000</v>
      </c>
      <c r="G1005" s="34" t="s">
        <v>474</v>
      </c>
      <c r="H1005" s="34" t="s">
        <v>75</v>
      </c>
      <c r="I1005" s="36">
        <v>45427</v>
      </c>
      <c r="J1005" s="36">
        <v>45642</v>
      </c>
      <c r="K1005" s="36">
        <v>46006</v>
      </c>
      <c r="L1005" s="168">
        <v>0</v>
      </c>
      <c r="M1005" s="168">
        <v>0</v>
      </c>
      <c r="N1005" s="168">
        <v>0</v>
      </c>
      <c r="O1005" s="168">
        <v>0</v>
      </c>
      <c r="P1005" s="168">
        <v>0</v>
      </c>
      <c r="Q1005" s="168">
        <v>0</v>
      </c>
      <c r="R1005" s="168">
        <v>0</v>
      </c>
      <c r="S1005" s="168">
        <v>0</v>
      </c>
      <c r="T1005" s="168">
        <v>0</v>
      </c>
      <c r="U1005" s="168">
        <v>0</v>
      </c>
      <c r="V1005" s="168">
        <v>0</v>
      </c>
      <c r="W1005" s="168">
        <v>0</v>
      </c>
      <c r="X1005" s="168">
        <v>22</v>
      </c>
      <c r="Y1005" s="168">
        <v>0</v>
      </c>
      <c r="Z1005" s="168">
        <v>0</v>
      </c>
      <c r="AA1005" s="168">
        <v>4</v>
      </c>
      <c r="AB1005" s="168">
        <v>0</v>
      </c>
      <c r="AC1005" s="168">
        <v>0</v>
      </c>
      <c r="AD1005" s="168">
        <v>0</v>
      </c>
      <c r="AE1005" s="168">
        <v>0</v>
      </c>
      <c r="AF1005" s="168">
        <v>0</v>
      </c>
      <c r="AG1005" s="168">
        <v>0</v>
      </c>
      <c r="AH1005" s="168">
        <f t="shared" si="16"/>
        <v>26</v>
      </c>
      <c r="AI1005" s="169">
        <v>44301</v>
      </c>
    </row>
    <row r="1006" spans="1:35" x14ac:dyDescent="0.2">
      <c r="A1006" s="34" t="s">
        <v>1194</v>
      </c>
      <c r="B1006" s="34" t="s">
        <v>1195</v>
      </c>
      <c r="C1006" s="34" t="s">
        <v>37</v>
      </c>
      <c r="D1006" s="34" t="s">
        <v>38</v>
      </c>
      <c r="E1006" s="167" t="s">
        <v>82</v>
      </c>
      <c r="F1006" s="35">
        <v>480000</v>
      </c>
      <c r="G1006" s="34" t="s">
        <v>83</v>
      </c>
      <c r="H1006" s="34" t="s">
        <v>47</v>
      </c>
      <c r="I1006" s="36">
        <v>44287</v>
      </c>
      <c r="J1006" s="36">
        <v>44531</v>
      </c>
      <c r="K1006" s="36">
        <v>45108</v>
      </c>
      <c r="L1006" s="168">
        <v>0</v>
      </c>
      <c r="M1006" s="168">
        <v>0</v>
      </c>
      <c r="N1006" s="168">
        <v>0</v>
      </c>
      <c r="O1006" s="168">
        <v>0</v>
      </c>
      <c r="P1006" s="168">
        <v>0</v>
      </c>
      <c r="Q1006" s="168">
        <v>0</v>
      </c>
      <c r="R1006" s="168">
        <v>0</v>
      </c>
      <c r="S1006" s="168">
        <v>0</v>
      </c>
      <c r="T1006" s="168">
        <v>0</v>
      </c>
      <c r="U1006" s="168">
        <v>0</v>
      </c>
      <c r="V1006" s="168">
        <v>0</v>
      </c>
      <c r="W1006" s="168">
        <v>0</v>
      </c>
      <c r="X1006" s="168">
        <v>440</v>
      </c>
      <c r="Y1006" s="168">
        <v>0</v>
      </c>
      <c r="Z1006" s="168">
        <v>0</v>
      </c>
      <c r="AA1006" s="168">
        <v>0</v>
      </c>
      <c r="AB1006" s="168">
        <v>0</v>
      </c>
      <c r="AC1006" s="168">
        <v>0</v>
      </c>
      <c r="AD1006" s="168">
        <v>0</v>
      </c>
      <c r="AE1006" s="168">
        <v>0</v>
      </c>
      <c r="AF1006" s="168">
        <v>0</v>
      </c>
      <c r="AG1006" s="168">
        <v>0</v>
      </c>
      <c r="AH1006" s="168">
        <f t="shared" si="16"/>
        <v>440</v>
      </c>
      <c r="AI1006" s="169">
        <v>44084</v>
      </c>
    </row>
    <row r="1007" spans="1:35" x14ac:dyDescent="0.2">
      <c r="A1007" s="34" t="s">
        <v>1196</v>
      </c>
      <c r="B1007" s="34" t="s">
        <v>1197</v>
      </c>
      <c r="C1007" s="34" t="s">
        <v>37</v>
      </c>
      <c r="D1007" s="34" t="s">
        <v>38</v>
      </c>
      <c r="E1007" s="167" t="s">
        <v>73</v>
      </c>
      <c r="F1007" s="35">
        <v>521000</v>
      </c>
      <c r="G1007" s="34" t="s">
        <v>74</v>
      </c>
      <c r="H1007" s="34" t="s">
        <v>47</v>
      </c>
      <c r="I1007" s="36">
        <v>44816</v>
      </c>
      <c r="J1007" s="36">
        <v>44974</v>
      </c>
      <c r="K1007" s="36">
        <v>45442</v>
      </c>
      <c r="L1007" s="168">
        <v>25</v>
      </c>
      <c r="M1007" s="168">
        <v>0</v>
      </c>
      <c r="N1007" s="168">
        <v>0</v>
      </c>
      <c r="O1007" s="168">
        <v>0</v>
      </c>
      <c r="P1007" s="168">
        <v>0</v>
      </c>
      <c r="Q1007" s="168">
        <v>0</v>
      </c>
      <c r="R1007" s="168">
        <v>0</v>
      </c>
      <c r="S1007" s="168">
        <v>0</v>
      </c>
      <c r="T1007" s="168">
        <v>0</v>
      </c>
      <c r="U1007" s="168">
        <v>1</v>
      </c>
      <c r="V1007" s="168">
        <v>0</v>
      </c>
      <c r="W1007" s="168">
        <v>0</v>
      </c>
      <c r="X1007" s="168">
        <v>12</v>
      </c>
      <c r="Y1007" s="168">
        <v>0</v>
      </c>
      <c r="Z1007" s="168">
        <v>0</v>
      </c>
      <c r="AA1007" s="168">
        <v>36</v>
      </c>
      <c r="AB1007" s="168">
        <v>0</v>
      </c>
      <c r="AC1007" s="168">
        <v>0</v>
      </c>
      <c r="AD1007" s="168">
        <v>0</v>
      </c>
      <c r="AE1007" s="168">
        <v>0</v>
      </c>
      <c r="AF1007" s="168">
        <v>0</v>
      </c>
      <c r="AG1007" s="168">
        <v>0</v>
      </c>
      <c r="AH1007" s="168">
        <f t="shared" si="16"/>
        <v>74</v>
      </c>
      <c r="AI1007" s="169">
        <v>44521</v>
      </c>
    </row>
    <row r="1008" spans="1:35" x14ac:dyDescent="0.2">
      <c r="A1008" s="34" t="s">
        <v>1196</v>
      </c>
      <c r="B1008" s="34" t="s">
        <v>1197</v>
      </c>
      <c r="C1008" s="34" t="s">
        <v>37</v>
      </c>
      <c r="D1008" s="34" t="s">
        <v>42</v>
      </c>
      <c r="E1008" s="167" t="s">
        <v>73</v>
      </c>
      <c r="F1008" s="35">
        <v>521000</v>
      </c>
      <c r="G1008" s="34" t="s">
        <v>74</v>
      </c>
      <c r="H1008" s="34" t="s">
        <v>47</v>
      </c>
      <c r="I1008" s="36">
        <v>44816</v>
      </c>
      <c r="J1008" s="36">
        <v>44974</v>
      </c>
      <c r="K1008" s="36">
        <v>45442</v>
      </c>
      <c r="L1008" s="168">
        <v>0</v>
      </c>
      <c r="M1008" s="168">
        <v>0</v>
      </c>
      <c r="N1008" s="168">
        <v>0</v>
      </c>
      <c r="O1008" s="168">
        <v>0</v>
      </c>
      <c r="P1008" s="168">
        <v>0</v>
      </c>
      <c r="Q1008" s="168">
        <v>0</v>
      </c>
      <c r="R1008" s="168">
        <v>0</v>
      </c>
      <c r="S1008" s="168">
        <v>0</v>
      </c>
      <c r="T1008" s="168">
        <v>0</v>
      </c>
      <c r="U1008" s="168">
        <v>0</v>
      </c>
      <c r="V1008" s="168">
        <v>0</v>
      </c>
      <c r="W1008" s="168">
        <v>0</v>
      </c>
      <c r="X1008" s="168">
        <v>0</v>
      </c>
      <c r="Y1008" s="168">
        <v>0</v>
      </c>
      <c r="Z1008" s="168">
        <v>0</v>
      </c>
      <c r="AA1008" s="168">
        <v>3</v>
      </c>
      <c r="AB1008" s="168">
        <v>0</v>
      </c>
      <c r="AC1008" s="168">
        <v>0</v>
      </c>
      <c r="AD1008" s="168">
        <v>0</v>
      </c>
      <c r="AE1008" s="168">
        <v>0</v>
      </c>
      <c r="AF1008" s="168">
        <v>0</v>
      </c>
      <c r="AG1008" s="168">
        <v>0</v>
      </c>
      <c r="AH1008" s="168">
        <f t="shared" si="16"/>
        <v>3</v>
      </c>
      <c r="AI1008" s="169">
        <v>44521</v>
      </c>
    </row>
    <row r="1009" spans="1:35" x14ac:dyDescent="0.2">
      <c r="A1009" s="34" t="s">
        <v>1196</v>
      </c>
      <c r="B1009" s="34" t="s">
        <v>1197</v>
      </c>
      <c r="C1009" s="34" t="s">
        <v>37</v>
      </c>
      <c r="D1009" s="34" t="s">
        <v>43</v>
      </c>
      <c r="E1009" s="167" t="s">
        <v>73</v>
      </c>
      <c r="F1009" s="35">
        <v>521000</v>
      </c>
      <c r="G1009" s="34" t="s">
        <v>74</v>
      </c>
      <c r="H1009" s="34" t="s">
        <v>47</v>
      </c>
      <c r="I1009" s="36">
        <v>44816</v>
      </c>
      <c r="J1009" s="36">
        <v>44974</v>
      </c>
      <c r="K1009" s="36">
        <v>45442</v>
      </c>
      <c r="L1009" s="168">
        <v>0</v>
      </c>
      <c r="M1009" s="168">
        <v>0</v>
      </c>
      <c r="N1009" s="168">
        <v>0</v>
      </c>
      <c r="O1009" s="168">
        <v>0</v>
      </c>
      <c r="P1009" s="168">
        <v>0</v>
      </c>
      <c r="Q1009" s="168">
        <v>0</v>
      </c>
      <c r="R1009" s="168">
        <v>0</v>
      </c>
      <c r="S1009" s="168">
        <v>0</v>
      </c>
      <c r="T1009" s="168">
        <v>0</v>
      </c>
      <c r="U1009" s="168">
        <v>0</v>
      </c>
      <c r="V1009" s="168">
        <v>0</v>
      </c>
      <c r="W1009" s="168">
        <v>0</v>
      </c>
      <c r="X1009" s="168">
        <v>0</v>
      </c>
      <c r="Y1009" s="168">
        <v>0</v>
      </c>
      <c r="Z1009" s="168">
        <v>0</v>
      </c>
      <c r="AA1009" s="168">
        <v>3</v>
      </c>
      <c r="AB1009" s="168">
        <v>0</v>
      </c>
      <c r="AC1009" s="168">
        <v>0</v>
      </c>
      <c r="AD1009" s="168">
        <v>0</v>
      </c>
      <c r="AE1009" s="168">
        <v>0</v>
      </c>
      <c r="AF1009" s="168">
        <v>0</v>
      </c>
      <c r="AG1009" s="168">
        <v>0</v>
      </c>
      <c r="AH1009" s="168">
        <f t="shared" si="16"/>
        <v>3</v>
      </c>
      <c r="AI1009" s="169">
        <v>44521</v>
      </c>
    </row>
    <row r="1010" spans="1:35" x14ac:dyDescent="0.2">
      <c r="A1010" s="34" t="s">
        <v>1196</v>
      </c>
      <c r="B1010" s="34" t="s">
        <v>1197</v>
      </c>
      <c r="C1010" s="34" t="s">
        <v>37</v>
      </c>
      <c r="D1010" s="34" t="s">
        <v>44</v>
      </c>
      <c r="E1010" s="167" t="s">
        <v>73</v>
      </c>
      <c r="F1010" s="35">
        <v>521000</v>
      </c>
      <c r="G1010" s="34" t="s">
        <v>74</v>
      </c>
      <c r="H1010" s="34" t="s">
        <v>47</v>
      </c>
      <c r="I1010" s="36">
        <v>44816</v>
      </c>
      <c r="J1010" s="36">
        <v>44974</v>
      </c>
      <c r="K1010" s="36">
        <v>45442</v>
      </c>
      <c r="L1010" s="168">
        <v>0</v>
      </c>
      <c r="M1010" s="168">
        <v>0</v>
      </c>
      <c r="N1010" s="168">
        <v>0</v>
      </c>
      <c r="O1010" s="168">
        <v>0</v>
      </c>
      <c r="P1010" s="168">
        <v>0</v>
      </c>
      <c r="Q1010" s="168">
        <v>0</v>
      </c>
      <c r="R1010" s="168">
        <v>0</v>
      </c>
      <c r="S1010" s="168">
        <v>0</v>
      </c>
      <c r="T1010" s="168">
        <v>0</v>
      </c>
      <c r="U1010" s="168">
        <v>0</v>
      </c>
      <c r="V1010" s="168">
        <v>0</v>
      </c>
      <c r="W1010" s="168">
        <v>0</v>
      </c>
      <c r="X1010" s="168">
        <v>0</v>
      </c>
      <c r="Y1010" s="168">
        <v>0</v>
      </c>
      <c r="Z1010" s="168">
        <v>0</v>
      </c>
      <c r="AA1010" s="168">
        <v>3</v>
      </c>
      <c r="AB1010" s="168">
        <v>0</v>
      </c>
      <c r="AC1010" s="168">
        <v>0</v>
      </c>
      <c r="AD1010" s="168">
        <v>0</v>
      </c>
      <c r="AE1010" s="168">
        <v>0</v>
      </c>
      <c r="AF1010" s="168">
        <v>0</v>
      </c>
      <c r="AG1010" s="168">
        <v>0</v>
      </c>
      <c r="AH1010" s="168">
        <f t="shared" si="16"/>
        <v>3</v>
      </c>
      <c r="AI1010" s="169">
        <v>44521</v>
      </c>
    </row>
    <row r="1011" spans="1:35" x14ac:dyDescent="0.2">
      <c r="A1011" s="34" t="s">
        <v>1196</v>
      </c>
      <c r="B1011" s="34" t="s">
        <v>1197</v>
      </c>
      <c r="C1011" s="34" t="s">
        <v>37</v>
      </c>
      <c r="D1011" s="34" t="s">
        <v>168</v>
      </c>
      <c r="E1011" s="167" t="s">
        <v>73</v>
      </c>
      <c r="F1011" s="35">
        <v>521000</v>
      </c>
      <c r="G1011" s="34" t="s">
        <v>74</v>
      </c>
      <c r="H1011" s="34" t="s">
        <v>47</v>
      </c>
      <c r="I1011" s="36">
        <v>44816</v>
      </c>
      <c r="J1011" s="36">
        <v>44974</v>
      </c>
      <c r="K1011" s="36">
        <v>45442</v>
      </c>
      <c r="L1011" s="168">
        <v>0</v>
      </c>
      <c r="M1011" s="168">
        <v>0</v>
      </c>
      <c r="N1011" s="168">
        <v>0</v>
      </c>
      <c r="O1011" s="168">
        <v>0</v>
      </c>
      <c r="P1011" s="168">
        <v>0</v>
      </c>
      <c r="Q1011" s="168">
        <v>0</v>
      </c>
      <c r="R1011" s="168">
        <v>0</v>
      </c>
      <c r="S1011" s="168">
        <v>0</v>
      </c>
      <c r="T1011" s="168">
        <v>0</v>
      </c>
      <c r="U1011" s="168">
        <v>0</v>
      </c>
      <c r="V1011" s="168">
        <v>0</v>
      </c>
      <c r="W1011" s="168">
        <v>0</v>
      </c>
      <c r="X1011" s="168">
        <v>0</v>
      </c>
      <c r="Y1011" s="168">
        <v>0</v>
      </c>
      <c r="Z1011" s="168">
        <v>0</v>
      </c>
      <c r="AA1011" s="168">
        <v>3</v>
      </c>
      <c r="AB1011" s="168">
        <v>0</v>
      </c>
      <c r="AC1011" s="168">
        <v>0</v>
      </c>
      <c r="AD1011" s="168">
        <v>0</v>
      </c>
      <c r="AE1011" s="168">
        <v>0</v>
      </c>
      <c r="AF1011" s="168">
        <v>0</v>
      </c>
      <c r="AG1011" s="168">
        <v>0</v>
      </c>
      <c r="AH1011" s="168">
        <f t="shared" si="16"/>
        <v>3</v>
      </c>
      <c r="AI1011" s="169">
        <v>44521</v>
      </c>
    </row>
    <row r="1012" spans="1:35" x14ac:dyDescent="0.2">
      <c r="A1012" s="34" t="s">
        <v>1196</v>
      </c>
      <c r="B1012" s="34" t="s">
        <v>1197</v>
      </c>
      <c r="C1012" s="34" t="s">
        <v>37</v>
      </c>
      <c r="D1012" s="34" t="s">
        <v>48</v>
      </c>
      <c r="E1012" s="167" t="s">
        <v>73</v>
      </c>
      <c r="F1012" s="35">
        <v>521000</v>
      </c>
      <c r="G1012" s="34" t="s">
        <v>74</v>
      </c>
      <c r="H1012" s="34" t="s">
        <v>47</v>
      </c>
      <c r="I1012" s="36">
        <v>44816</v>
      </c>
      <c r="J1012" s="36">
        <v>44974</v>
      </c>
      <c r="K1012" s="36">
        <v>45442</v>
      </c>
      <c r="L1012" s="168">
        <v>0</v>
      </c>
      <c r="M1012" s="168">
        <v>0</v>
      </c>
      <c r="N1012" s="168">
        <v>0</v>
      </c>
      <c r="O1012" s="168">
        <v>0</v>
      </c>
      <c r="P1012" s="168">
        <v>0</v>
      </c>
      <c r="Q1012" s="168">
        <v>0</v>
      </c>
      <c r="R1012" s="168">
        <v>0</v>
      </c>
      <c r="S1012" s="168">
        <v>0</v>
      </c>
      <c r="T1012" s="168">
        <v>0</v>
      </c>
      <c r="U1012" s="168">
        <v>0</v>
      </c>
      <c r="V1012" s="168">
        <v>0</v>
      </c>
      <c r="W1012" s="168">
        <v>0</v>
      </c>
      <c r="X1012" s="168">
        <v>0</v>
      </c>
      <c r="Y1012" s="168">
        <v>0</v>
      </c>
      <c r="Z1012" s="168">
        <v>0</v>
      </c>
      <c r="AA1012" s="168">
        <v>3</v>
      </c>
      <c r="AB1012" s="168">
        <v>0</v>
      </c>
      <c r="AC1012" s="168">
        <v>0</v>
      </c>
      <c r="AD1012" s="168">
        <v>0</v>
      </c>
      <c r="AE1012" s="168">
        <v>0</v>
      </c>
      <c r="AF1012" s="168">
        <v>0</v>
      </c>
      <c r="AG1012" s="168">
        <v>0</v>
      </c>
      <c r="AH1012" s="168">
        <f t="shared" si="16"/>
        <v>3</v>
      </c>
      <c r="AI1012" s="169">
        <v>44521</v>
      </c>
    </row>
    <row r="1013" spans="1:35" x14ac:dyDescent="0.2">
      <c r="A1013" s="34" t="s">
        <v>1198</v>
      </c>
      <c r="B1013" s="34" t="s">
        <v>1199</v>
      </c>
      <c r="C1013" s="34" t="s">
        <v>37</v>
      </c>
      <c r="D1013" s="34" t="s">
        <v>38</v>
      </c>
      <c r="E1013" s="167" t="s">
        <v>327</v>
      </c>
      <c r="F1013" s="35">
        <v>0</v>
      </c>
      <c r="G1013" s="34" t="s">
        <v>474</v>
      </c>
      <c r="H1013" s="34" t="s">
        <v>75</v>
      </c>
      <c r="I1013" s="36">
        <v>45848</v>
      </c>
      <c r="J1013" s="36">
        <v>45908</v>
      </c>
      <c r="K1013" s="36">
        <v>46141</v>
      </c>
      <c r="L1013" s="168">
        <v>0</v>
      </c>
      <c r="M1013" s="168">
        <v>0</v>
      </c>
      <c r="N1013" s="168">
        <v>0</v>
      </c>
      <c r="O1013" s="168">
        <v>0</v>
      </c>
      <c r="P1013" s="168">
        <v>0</v>
      </c>
      <c r="Q1013" s="168">
        <v>0</v>
      </c>
      <c r="R1013" s="168">
        <v>0</v>
      </c>
      <c r="S1013" s="168">
        <v>0</v>
      </c>
      <c r="T1013" s="168">
        <v>0</v>
      </c>
      <c r="U1013" s="168">
        <v>0</v>
      </c>
      <c r="V1013" s="168">
        <v>0</v>
      </c>
      <c r="W1013" s="168">
        <v>0</v>
      </c>
      <c r="X1013" s="168">
        <v>0</v>
      </c>
      <c r="Y1013" s="168">
        <v>0</v>
      </c>
      <c r="Z1013" s="168">
        <v>0</v>
      </c>
      <c r="AA1013" s="168">
        <v>0</v>
      </c>
      <c r="AB1013" s="168">
        <v>0</v>
      </c>
      <c r="AC1013" s="168">
        <v>20</v>
      </c>
      <c r="AD1013" s="168">
        <v>0</v>
      </c>
      <c r="AE1013" s="168">
        <v>0</v>
      </c>
      <c r="AF1013" s="168">
        <v>0</v>
      </c>
      <c r="AG1013" s="168">
        <v>0</v>
      </c>
      <c r="AH1013" s="168">
        <f t="shared" si="16"/>
        <v>20</v>
      </c>
      <c r="AI1013" s="169">
        <v>44939</v>
      </c>
    </row>
    <row r="1014" spans="1:35" x14ac:dyDescent="0.2">
      <c r="A1014" s="34" t="s">
        <v>1200</v>
      </c>
      <c r="B1014" s="34" t="s">
        <v>1201</v>
      </c>
      <c r="C1014" s="34" t="s">
        <v>37</v>
      </c>
      <c r="D1014" s="34" t="s">
        <v>38</v>
      </c>
      <c r="E1014" s="167" t="s">
        <v>327</v>
      </c>
      <c r="F1014" s="35">
        <v>0</v>
      </c>
      <c r="G1014" s="34" t="s">
        <v>474</v>
      </c>
      <c r="H1014" s="34" t="s">
        <v>41</v>
      </c>
      <c r="I1014" s="36">
        <v>46273</v>
      </c>
      <c r="J1014" s="36">
        <v>46274</v>
      </c>
      <c r="K1014" s="36">
        <v>46680</v>
      </c>
      <c r="L1014" s="168">
        <v>0</v>
      </c>
      <c r="M1014" s="168">
        <v>0</v>
      </c>
      <c r="N1014" s="168">
        <v>0</v>
      </c>
      <c r="O1014" s="168">
        <v>0</v>
      </c>
      <c r="P1014" s="168">
        <v>0</v>
      </c>
      <c r="Q1014" s="168">
        <v>0</v>
      </c>
      <c r="R1014" s="168">
        <v>0</v>
      </c>
      <c r="S1014" s="168">
        <v>0</v>
      </c>
      <c r="T1014" s="168">
        <v>0</v>
      </c>
      <c r="U1014" s="168" t="s">
        <v>66</v>
      </c>
      <c r="V1014" s="168">
        <v>0</v>
      </c>
      <c r="W1014" s="168">
        <v>0</v>
      </c>
      <c r="X1014" s="168">
        <v>0</v>
      </c>
      <c r="Y1014" s="168">
        <v>0</v>
      </c>
      <c r="Z1014" s="168">
        <v>0</v>
      </c>
      <c r="AA1014" s="168">
        <v>80</v>
      </c>
      <c r="AB1014" s="168">
        <v>0</v>
      </c>
      <c r="AC1014" s="168">
        <v>0</v>
      </c>
      <c r="AD1014" s="168">
        <v>0</v>
      </c>
      <c r="AE1014" s="168">
        <v>0</v>
      </c>
      <c r="AF1014" s="168">
        <v>0</v>
      </c>
      <c r="AG1014" s="168">
        <v>0</v>
      </c>
      <c r="AH1014" s="168">
        <f t="shared" si="16"/>
        <v>80</v>
      </c>
      <c r="AI1014" s="169">
        <v>44643</v>
      </c>
    </row>
    <row r="1015" spans="1:35" x14ac:dyDescent="0.2">
      <c r="A1015" s="34" t="s">
        <v>1200</v>
      </c>
      <c r="B1015" s="34" t="s">
        <v>1201</v>
      </c>
      <c r="C1015" s="34" t="s">
        <v>37</v>
      </c>
      <c r="D1015" s="34" t="s">
        <v>42</v>
      </c>
      <c r="E1015" s="167" t="s">
        <v>327</v>
      </c>
      <c r="F1015" s="35">
        <v>0</v>
      </c>
      <c r="G1015" s="34" t="s">
        <v>474</v>
      </c>
      <c r="H1015" s="34" t="s">
        <v>41</v>
      </c>
      <c r="I1015" s="36">
        <v>46273</v>
      </c>
      <c r="J1015" s="36">
        <v>46274</v>
      </c>
      <c r="K1015" s="36">
        <v>46680</v>
      </c>
      <c r="L1015" s="168">
        <v>0</v>
      </c>
      <c r="M1015" s="168">
        <v>0</v>
      </c>
      <c r="N1015" s="168">
        <v>0</v>
      </c>
      <c r="O1015" s="168">
        <v>0</v>
      </c>
      <c r="P1015" s="168">
        <v>0</v>
      </c>
      <c r="Q1015" s="168">
        <v>0</v>
      </c>
      <c r="R1015" s="168">
        <v>0</v>
      </c>
      <c r="S1015" s="168">
        <v>0</v>
      </c>
      <c r="T1015" s="168">
        <v>0</v>
      </c>
      <c r="U1015" s="168">
        <v>0</v>
      </c>
      <c r="V1015" s="168">
        <v>0</v>
      </c>
      <c r="W1015" s="168">
        <v>0</v>
      </c>
      <c r="X1015" s="168">
        <v>0</v>
      </c>
      <c r="Y1015" s="168">
        <v>0</v>
      </c>
      <c r="Z1015" s="168">
        <v>0</v>
      </c>
      <c r="AA1015" s="168">
        <v>0</v>
      </c>
      <c r="AB1015" s="168">
        <v>435</v>
      </c>
      <c r="AC1015" s="168">
        <v>0</v>
      </c>
      <c r="AD1015" s="168">
        <v>0</v>
      </c>
      <c r="AE1015" s="168">
        <v>0</v>
      </c>
      <c r="AF1015" s="168">
        <v>0</v>
      </c>
      <c r="AG1015" s="168">
        <v>0</v>
      </c>
      <c r="AH1015" s="168">
        <f t="shared" si="16"/>
        <v>435</v>
      </c>
      <c r="AI1015" s="169">
        <v>44643</v>
      </c>
    </row>
    <row r="1016" spans="1:35" x14ac:dyDescent="0.2">
      <c r="A1016" s="34" t="s">
        <v>1200</v>
      </c>
      <c r="B1016" s="34" t="s">
        <v>1201</v>
      </c>
      <c r="C1016" s="34" t="s">
        <v>37</v>
      </c>
      <c r="D1016" s="34" t="s">
        <v>43</v>
      </c>
      <c r="E1016" s="167" t="s">
        <v>327</v>
      </c>
      <c r="F1016" s="35">
        <v>0</v>
      </c>
      <c r="G1016" s="34" t="s">
        <v>474</v>
      </c>
      <c r="H1016" s="34" t="s">
        <v>41</v>
      </c>
      <c r="I1016" s="36">
        <v>46273</v>
      </c>
      <c r="J1016" s="36">
        <v>46274</v>
      </c>
      <c r="K1016" s="36">
        <v>46680</v>
      </c>
      <c r="L1016" s="168">
        <v>0</v>
      </c>
      <c r="M1016" s="168">
        <v>0</v>
      </c>
      <c r="N1016" s="168">
        <v>0</v>
      </c>
      <c r="O1016" s="168">
        <v>0</v>
      </c>
      <c r="P1016" s="168">
        <v>0</v>
      </c>
      <c r="Q1016" s="168">
        <v>0</v>
      </c>
      <c r="R1016" s="168">
        <v>0</v>
      </c>
      <c r="S1016" s="168">
        <v>0</v>
      </c>
      <c r="T1016" s="168">
        <v>0</v>
      </c>
      <c r="U1016" s="168">
        <v>0</v>
      </c>
      <c r="V1016" s="168">
        <v>0</v>
      </c>
      <c r="W1016" s="168">
        <v>0</v>
      </c>
      <c r="X1016" s="168">
        <v>0</v>
      </c>
      <c r="Y1016" s="168">
        <v>0</v>
      </c>
      <c r="Z1016" s="168">
        <v>0</v>
      </c>
      <c r="AA1016" s="168">
        <v>4</v>
      </c>
      <c r="AB1016" s="168">
        <v>0</v>
      </c>
      <c r="AC1016" s="168">
        <v>0</v>
      </c>
      <c r="AD1016" s="168">
        <v>0</v>
      </c>
      <c r="AE1016" s="168">
        <v>0</v>
      </c>
      <c r="AF1016" s="168">
        <v>0</v>
      </c>
      <c r="AG1016" s="168">
        <v>0</v>
      </c>
      <c r="AH1016" s="168">
        <f t="shared" si="16"/>
        <v>4</v>
      </c>
      <c r="AI1016" s="169">
        <v>44643</v>
      </c>
    </row>
    <row r="1017" spans="1:35" x14ac:dyDescent="0.2">
      <c r="A1017" s="34" t="s">
        <v>1200</v>
      </c>
      <c r="B1017" s="34" t="s">
        <v>1201</v>
      </c>
      <c r="C1017" s="34" t="s">
        <v>37</v>
      </c>
      <c r="D1017" s="34" t="s">
        <v>44</v>
      </c>
      <c r="E1017" s="167" t="s">
        <v>327</v>
      </c>
      <c r="F1017" s="35">
        <v>0</v>
      </c>
      <c r="G1017" s="34" t="s">
        <v>474</v>
      </c>
      <c r="H1017" s="34" t="s">
        <v>41</v>
      </c>
      <c r="I1017" s="36">
        <v>46273</v>
      </c>
      <c r="J1017" s="36">
        <v>46274</v>
      </c>
      <c r="K1017" s="36">
        <v>46680</v>
      </c>
      <c r="L1017" s="168">
        <v>10</v>
      </c>
      <c r="M1017" s="168">
        <v>0</v>
      </c>
      <c r="N1017" s="168">
        <v>0</v>
      </c>
      <c r="O1017" s="168">
        <v>0</v>
      </c>
      <c r="P1017" s="168">
        <v>0</v>
      </c>
      <c r="Q1017" s="168">
        <v>0</v>
      </c>
      <c r="R1017" s="168">
        <v>0</v>
      </c>
      <c r="S1017" s="168">
        <v>0</v>
      </c>
      <c r="T1017" s="168">
        <v>0</v>
      </c>
      <c r="U1017" s="168">
        <v>6</v>
      </c>
      <c r="V1017" s="168">
        <v>0</v>
      </c>
      <c r="W1017" s="168">
        <v>0</v>
      </c>
      <c r="X1017" s="168">
        <v>0</v>
      </c>
      <c r="Y1017" s="168">
        <v>0</v>
      </c>
      <c r="Z1017" s="168">
        <v>0</v>
      </c>
      <c r="AA1017" s="168">
        <v>5</v>
      </c>
      <c r="AB1017" s="168">
        <v>0</v>
      </c>
      <c r="AC1017" s="168">
        <v>0</v>
      </c>
      <c r="AD1017" s="168">
        <v>0</v>
      </c>
      <c r="AE1017" s="168">
        <v>0</v>
      </c>
      <c r="AF1017" s="168">
        <v>0</v>
      </c>
      <c r="AG1017" s="168">
        <v>0</v>
      </c>
      <c r="AH1017" s="168">
        <f t="shared" si="16"/>
        <v>21</v>
      </c>
      <c r="AI1017" s="169">
        <v>44643</v>
      </c>
    </row>
    <row r="1018" spans="1:35" x14ac:dyDescent="0.2">
      <c r="A1018" s="34" t="s">
        <v>1200</v>
      </c>
      <c r="B1018" s="34" t="s">
        <v>1201</v>
      </c>
      <c r="C1018" s="34" t="s">
        <v>37</v>
      </c>
      <c r="D1018" s="34" t="s">
        <v>168</v>
      </c>
      <c r="E1018" s="167" t="s">
        <v>327</v>
      </c>
      <c r="F1018" s="35">
        <v>0</v>
      </c>
      <c r="G1018" s="34" t="s">
        <v>474</v>
      </c>
      <c r="H1018" s="34" t="s">
        <v>41</v>
      </c>
      <c r="I1018" s="36">
        <v>46273</v>
      </c>
      <c r="J1018" s="36">
        <v>46274</v>
      </c>
      <c r="K1018" s="36">
        <v>46680</v>
      </c>
      <c r="L1018" s="168">
        <v>10</v>
      </c>
      <c r="M1018" s="168">
        <v>0</v>
      </c>
      <c r="N1018" s="168">
        <v>0</v>
      </c>
      <c r="O1018" s="168">
        <v>0</v>
      </c>
      <c r="P1018" s="168">
        <v>0</v>
      </c>
      <c r="Q1018" s="168">
        <v>0</v>
      </c>
      <c r="R1018" s="168">
        <v>0</v>
      </c>
      <c r="S1018" s="168">
        <v>0</v>
      </c>
      <c r="T1018" s="168">
        <v>0</v>
      </c>
      <c r="U1018" s="168">
        <v>3</v>
      </c>
      <c r="V1018" s="168">
        <v>0</v>
      </c>
      <c r="W1018" s="168">
        <v>0</v>
      </c>
      <c r="X1018" s="168">
        <v>0</v>
      </c>
      <c r="Y1018" s="168">
        <v>0</v>
      </c>
      <c r="Z1018" s="168">
        <v>0</v>
      </c>
      <c r="AA1018" s="168">
        <v>5</v>
      </c>
      <c r="AB1018" s="168">
        <v>0</v>
      </c>
      <c r="AC1018" s="168">
        <v>0</v>
      </c>
      <c r="AD1018" s="168">
        <v>0</v>
      </c>
      <c r="AE1018" s="168">
        <v>0</v>
      </c>
      <c r="AF1018" s="168">
        <v>0</v>
      </c>
      <c r="AG1018" s="168">
        <v>0</v>
      </c>
      <c r="AH1018" s="168">
        <f t="shared" si="16"/>
        <v>18</v>
      </c>
      <c r="AI1018" s="169">
        <v>44643</v>
      </c>
    </row>
    <row r="1019" spans="1:35" x14ac:dyDescent="0.2">
      <c r="A1019" s="34" t="s">
        <v>1200</v>
      </c>
      <c r="B1019" s="34" t="s">
        <v>1201</v>
      </c>
      <c r="C1019" s="34" t="s">
        <v>37</v>
      </c>
      <c r="D1019" s="34" t="s">
        <v>48</v>
      </c>
      <c r="E1019" s="167" t="s">
        <v>327</v>
      </c>
      <c r="F1019" s="35">
        <v>0</v>
      </c>
      <c r="G1019" s="34" t="s">
        <v>474</v>
      </c>
      <c r="H1019" s="34" t="s">
        <v>41</v>
      </c>
      <c r="I1019" s="36">
        <v>46273</v>
      </c>
      <c r="J1019" s="36">
        <v>46274</v>
      </c>
      <c r="K1019" s="36">
        <v>46680</v>
      </c>
      <c r="L1019" s="168">
        <v>0</v>
      </c>
      <c r="M1019" s="168">
        <v>0</v>
      </c>
      <c r="N1019" s="168">
        <v>0</v>
      </c>
      <c r="O1019" s="168">
        <v>0</v>
      </c>
      <c r="P1019" s="168">
        <v>0</v>
      </c>
      <c r="Q1019" s="168">
        <v>0</v>
      </c>
      <c r="R1019" s="168">
        <v>0</v>
      </c>
      <c r="S1019" s="168">
        <v>0</v>
      </c>
      <c r="T1019" s="168">
        <v>0</v>
      </c>
      <c r="U1019" s="168">
        <v>0</v>
      </c>
      <c r="V1019" s="168">
        <v>0</v>
      </c>
      <c r="W1019" s="168">
        <v>0</v>
      </c>
      <c r="X1019" s="168">
        <v>0</v>
      </c>
      <c r="Y1019" s="168">
        <v>0</v>
      </c>
      <c r="Z1019" s="168">
        <v>0</v>
      </c>
      <c r="AA1019" s="168">
        <v>5</v>
      </c>
      <c r="AB1019" s="168">
        <v>0</v>
      </c>
      <c r="AC1019" s="168">
        <v>0</v>
      </c>
      <c r="AD1019" s="168">
        <v>0</v>
      </c>
      <c r="AE1019" s="168">
        <v>0</v>
      </c>
      <c r="AF1019" s="168">
        <v>0</v>
      </c>
      <c r="AG1019" s="168">
        <v>0</v>
      </c>
      <c r="AH1019" s="168">
        <f t="shared" si="16"/>
        <v>5</v>
      </c>
      <c r="AI1019" s="169">
        <v>44643</v>
      </c>
    </row>
    <row r="1020" spans="1:35" x14ac:dyDescent="0.2">
      <c r="A1020" s="34" t="s">
        <v>1202</v>
      </c>
      <c r="B1020" s="34" t="s">
        <v>1203</v>
      </c>
      <c r="C1020" s="34" t="s">
        <v>37</v>
      </c>
      <c r="D1020" s="34" t="s">
        <v>44</v>
      </c>
      <c r="E1020" s="167" t="s">
        <v>327</v>
      </c>
      <c r="F1020" s="35">
        <v>0</v>
      </c>
      <c r="G1020" s="34" t="s">
        <v>474</v>
      </c>
      <c r="H1020" s="34" t="s">
        <v>41</v>
      </c>
      <c r="I1020" s="36">
        <v>46230</v>
      </c>
      <c r="J1020" s="36">
        <v>46357</v>
      </c>
      <c r="K1020" s="36">
        <v>46631</v>
      </c>
      <c r="L1020" s="168">
        <v>0</v>
      </c>
      <c r="M1020" s="168">
        <v>0</v>
      </c>
      <c r="N1020" s="168">
        <v>0</v>
      </c>
      <c r="O1020" s="168">
        <v>0</v>
      </c>
      <c r="P1020" s="168">
        <v>0</v>
      </c>
      <c r="Q1020" s="168">
        <v>0</v>
      </c>
      <c r="R1020" s="168">
        <v>0</v>
      </c>
      <c r="S1020" s="168">
        <v>0</v>
      </c>
      <c r="T1020" s="168">
        <v>0</v>
      </c>
      <c r="U1020" s="168">
        <v>0</v>
      </c>
      <c r="V1020" s="168">
        <v>0</v>
      </c>
      <c r="W1020" s="168">
        <v>72</v>
      </c>
      <c r="X1020" s="168">
        <v>0</v>
      </c>
      <c r="Y1020" s="168">
        <v>0</v>
      </c>
      <c r="Z1020" s="168">
        <v>0</v>
      </c>
      <c r="AA1020" s="168">
        <v>0</v>
      </c>
      <c r="AB1020" s="168">
        <v>0</v>
      </c>
      <c r="AC1020" s="168">
        <v>33</v>
      </c>
      <c r="AD1020" s="168">
        <v>0</v>
      </c>
      <c r="AE1020" s="168">
        <v>0</v>
      </c>
      <c r="AF1020" s="168">
        <v>0</v>
      </c>
      <c r="AG1020" s="168">
        <v>0</v>
      </c>
      <c r="AH1020" s="168">
        <f t="shared" si="16"/>
        <v>105</v>
      </c>
      <c r="AI1020" s="169">
        <v>44914</v>
      </c>
    </row>
    <row r="1021" spans="1:35" x14ac:dyDescent="0.2">
      <c r="A1021" s="34" t="s">
        <v>1204</v>
      </c>
      <c r="B1021" s="34" t="s">
        <v>1205</v>
      </c>
      <c r="C1021" s="34" t="s">
        <v>37</v>
      </c>
      <c r="D1021" s="34" t="s">
        <v>43</v>
      </c>
      <c r="E1021" s="167" t="s">
        <v>327</v>
      </c>
      <c r="F1021" s="35">
        <v>0</v>
      </c>
      <c r="G1021" s="34" t="s">
        <v>474</v>
      </c>
      <c r="H1021" s="34" t="s">
        <v>41</v>
      </c>
      <c r="I1021" s="36">
        <v>45940</v>
      </c>
      <c r="J1021" s="36">
        <v>46091</v>
      </c>
      <c r="K1021" s="36">
        <v>46507</v>
      </c>
      <c r="L1021" s="168">
        <v>0</v>
      </c>
      <c r="M1021" s="168">
        <v>0</v>
      </c>
      <c r="N1021" s="168">
        <v>0</v>
      </c>
      <c r="O1021" s="168">
        <v>0</v>
      </c>
      <c r="P1021" s="168">
        <v>0</v>
      </c>
      <c r="Q1021" s="168">
        <v>0</v>
      </c>
      <c r="R1021" s="168">
        <v>0</v>
      </c>
      <c r="S1021" s="168">
        <v>0</v>
      </c>
      <c r="T1021" s="168">
        <v>0</v>
      </c>
      <c r="U1021" s="168">
        <v>0</v>
      </c>
      <c r="V1021" s="168">
        <v>0</v>
      </c>
      <c r="W1021" s="168">
        <v>0</v>
      </c>
      <c r="X1021" s="168">
        <v>100</v>
      </c>
      <c r="Y1021" s="168">
        <v>0</v>
      </c>
      <c r="Z1021" s="168">
        <v>0</v>
      </c>
      <c r="AA1021" s="168">
        <v>0</v>
      </c>
      <c r="AB1021" s="168">
        <v>0</v>
      </c>
      <c r="AC1021" s="168">
        <v>0</v>
      </c>
      <c r="AD1021" s="168">
        <v>0</v>
      </c>
      <c r="AE1021" s="168">
        <v>0</v>
      </c>
      <c r="AF1021" s="168">
        <v>0</v>
      </c>
      <c r="AG1021" s="168">
        <v>0</v>
      </c>
      <c r="AH1021" s="168">
        <f t="shared" si="16"/>
        <v>100</v>
      </c>
      <c r="AI1021" s="169">
        <v>44685</v>
      </c>
    </row>
    <row r="1022" spans="1:35" x14ac:dyDescent="0.2">
      <c r="A1022" s="34" t="s">
        <v>1204</v>
      </c>
      <c r="B1022" s="34" t="s">
        <v>1205</v>
      </c>
      <c r="C1022" s="34" t="s">
        <v>37</v>
      </c>
      <c r="D1022" s="34" t="s">
        <v>44</v>
      </c>
      <c r="E1022" s="167" t="s">
        <v>327</v>
      </c>
      <c r="F1022" s="35">
        <v>0</v>
      </c>
      <c r="G1022" s="34" t="s">
        <v>474</v>
      </c>
      <c r="H1022" s="34" t="s">
        <v>41</v>
      </c>
      <c r="I1022" s="36">
        <v>45940</v>
      </c>
      <c r="J1022" s="36">
        <v>46091</v>
      </c>
      <c r="K1022" s="36">
        <v>46507</v>
      </c>
      <c r="L1022" s="168">
        <v>0</v>
      </c>
      <c r="M1022" s="168">
        <v>0</v>
      </c>
      <c r="N1022" s="168">
        <v>0</v>
      </c>
      <c r="O1022" s="168">
        <v>0</v>
      </c>
      <c r="P1022" s="168">
        <v>0</v>
      </c>
      <c r="Q1022" s="168">
        <v>0</v>
      </c>
      <c r="R1022" s="168">
        <v>0</v>
      </c>
      <c r="S1022" s="168">
        <v>0</v>
      </c>
      <c r="T1022" s="168">
        <v>0</v>
      </c>
      <c r="U1022" s="168">
        <v>0</v>
      </c>
      <c r="V1022" s="168">
        <v>0</v>
      </c>
      <c r="W1022" s="168">
        <v>0</v>
      </c>
      <c r="X1022" s="168">
        <v>14</v>
      </c>
      <c r="Y1022" s="168">
        <v>0</v>
      </c>
      <c r="Z1022" s="168">
        <v>0</v>
      </c>
      <c r="AA1022" s="168">
        <v>0</v>
      </c>
      <c r="AB1022" s="168">
        <v>0</v>
      </c>
      <c r="AC1022" s="168">
        <v>0</v>
      </c>
      <c r="AD1022" s="168">
        <v>0</v>
      </c>
      <c r="AE1022" s="168">
        <v>0</v>
      </c>
      <c r="AF1022" s="168">
        <v>0</v>
      </c>
      <c r="AG1022" s="168">
        <v>0</v>
      </c>
      <c r="AH1022" s="168">
        <f t="shared" si="16"/>
        <v>14</v>
      </c>
      <c r="AI1022" s="169">
        <v>44685</v>
      </c>
    </row>
    <row r="1023" spans="1:35" x14ac:dyDescent="0.2">
      <c r="A1023" s="34" t="s">
        <v>1206</v>
      </c>
      <c r="B1023" s="34" t="s">
        <v>1207</v>
      </c>
      <c r="C1023" s="34" t="s">
        <v>37</v>
      </c>
      <c r="D1023" s="34" t="s">
        <v>42</v>
      </c>
      <c r="E1023" s="167" t="s">
        <v>195</v>
      </c>
      <c r="F1023" s="35">
        <v>0</v>
      </c>
      <c r="G1023" s="34" t="s">
        <v>474</v>
      </c>
      <c r="H1023" s="34" t="s">
        <v>75</v>
      </c>
      <c r="I1023" s="36">
        <v>45510</v>
      </c>
      <c r="J1023" s="36">
        <v>45511</v>
      </c>
      <c r="K1023" s="36">
        <v>45657</v>
      </c>
      <c r="L1023" s="168">
        <v>0</v>
      </c>
      <c r="M1023" s="168">
        <v>0</v>
      </c>
      <c r="N1023" s="168">
        <v>0</v>
      </c>
      <c r="O1023" s="168">
        <v>0</v>
      </c>
      <c r="P1023" s="168">
        <v>0</v>
      </c>
      <c r="Q1023" s="168">
        <v>0</v>
      </c>
      <c r="R1023" s="168">
        <v>0</v>
      </c>
      <c r="S1023" s="168">
        <v>0</v>
      </c>
      <c r="T1023" s="168">
        <v>0</v>
      </c>
      <c r="U1023" s="168">
        <v>0</v>
      </c>
      <c r="V1023" s="168">
        <v>0</v>
      </c>
      <c r="W1023" s="168">
        <v>0</v>
      </c>
      <c r="X1023" s="168">
        <v>0</v>
      </c>
      <c r="Y1023" s="168">
        <v>0</v>
      </c>
      <c r="Z1023" s="168">
        <v>0</v>
      </c>
      <c r="AA1023" s="168">
        <v>19</v>
      </c>
      <c r="AB1023" s="168">
        <v>0</v>
      </c>
      <c r="AC1023" s="168" t="s">
        <v>66</v>
      </c>
      <c r="AD1023" s="168">
        <v>0</v>
      </c>
      <c r="AE1023" s="168">
        <v>0</v>
      </c>
      <c r="AF1023" s="168">
        <v>0</v>
      </c>
      <c r="AG1023" s="168">
        <v>0</v>
      </c>
      <c r="AH1023" s="168">
        <f t="shared" si="16"/>
        <v>19</v>
      </c>
      <c r="AI1023" s="169">
        <v>44958</v>
      </c>
    </row>
    <row r="1024" spans="1:35" x14ac:dyDescent="0.2">
      <c r="A1024" s="34" t="s">
        <v>1206</v>
      </c>
      <c r="B1024" s="34" t="s">
        <v>1207</v>
      </c>
      <c r="C1024" s="34" t="s">
        <v>37</v>
      </c>
      <c r="D1024" s="34" t="s">
        <v>43</v>
      </c>
      <c r="E1024" s="167" t="s">
        <v>195</v>
      </c>
      <c r="F1024" s="35">
        <v>0</v>
      </c>
      <c r="G1024" s="34" t="s">
        <v>474</v>
      </c>
      <c r="H1024" s="34" t="s">
        <v>75</v>
      </c>
      <c r="I1024" s="36">
        <v>45510</v>
      </c>
      <c r="J1024" s="36">
        <v>45511</v>
      </c>
      <c r="K1024" s="36">
        <v>45657</v>
      </c>
      <c r="L1024" s="168">
        <v>0</v>
      </c>
      <c r="M1024" s="168">
        <v>0</v>
      </c>
      <c r="N1024" s="168">
        <v>0</v>
      </c>
      <c r="O1024" s="168">
        <v>0</v>
      </c>
      <c r="P1024" s="168">
        <v>0</v>
      </c>
      <c r="Q1024" s="168">
        <v>0</v>
      </c>
      <c r="R1024" s="168">
        <v>0</v>
      </c>
      <c r="S1024" s="168">
        <v>0</v>
      </c>
      <c r="T1024" s="168">
        <v>0</v>
      </c>
      <c r="U1024" s="168">
        <v>0</v>
      </c>
      <c r="V1024" s="168">
        <v>0</v>
      </c>
      <c r="W1024" s="168">
        <v>0</v>
      </c>
      <c r="X1024" s="168">
        <v>0</v>
      </c>
      <c r="Y1024" s="168">
        <v>0</v>
      </c>
      <c r="Z1024" s="168">
        <v>0</v>
      </c>
      <c r="AA1024" s="168">
        <v>3</v>
      </c>
      <c r="AB1024" s="168">
        <v>0</v>
      </c>
      <c r="AC1024" s="168">
        <v>0</v>
      </c>
      <c r="AD1024" s="168">
        <v>0</v>
      </c>
      <c r="AE1024" s="168">
        <v>0</v>
      </c>
      <c r="AF1024" s="168">
        <v>0</v>
      </c>
      <c r="AG1024" s="168">
        <v>0</v>
      </c>
      <c r="AH1024" s="168">
        <f t="shared" si="16"/>
        <v>3</v>
      </c>
      <c r="AI1024" s="169">
        <v>44958</v>
      </c>
    </row>
    <row r="1025" spans="1:35" x14ac:dyDescent="0.2">
      <c r="A1025" s="34" t="s">
        <v>1206</v>
      </c>
      <c r="B1025" s="34" t="s">
        <v>1207</v>
      </c>
      <c r="C1025" s="34" t="s">
        <v>37</v>
      </c>
      <c r="D1025" s="34" t="s">
        <v>44</v>
      </c>
      <c r="E1025" s="167" t="s">
        <v>195</v>
      </c>
      <c r="F1025" s="35">
        <v>0</v>
      </c>
      <c r="G1025" s="34" t="s">
        <v>474</v>
      </c>
      <c r="H1025" s="34" t="s">
        <v>75</v>
      </c>
      <c r="I1025" s="36">
        <v>45510</v>
      </c>
      <c r="J1025" s="36">
        <v>45511</v>
      </c>
      <c r="K1025" s="36">
        <v>45657</v>
      </c>
      <c r="L1025" s="168">
        <v>0</v>
      </c>
      <c r="M1025" s="168">
        <v>0</v>
      </c>
      <c r="N1025" s="168">
        <v>0</v>
      </c>
      <c r="O1025" s="168">
        <v>0</v>
      </c>
      <c r="P1025" s="168">
        <v>0</v>
      </c>
      <c r="Q1025" s="168">
        <v>0</v>
      </c>
      <c r="R1025" s="168">
        <v>0</v>
      </c>
      <c r="S1025" s="168">
        <v>0</v>
      </c>
      <c r="T1025" s="168">
        <v>0</v>
      </c>
      <c r="U1025" s="168">
        <v>0</v>
      </c>
      <c r="V1025" s="168">
        <v>0</v>
      </c>
      <c r="W1025" s="168">
        <v>0</v>
      </c>
      <c r="X1025" s="168">
        <v>0</v>
      </c>
      <c r="Y1025" s="168">
        <v>0</v>
      </c>
      <c r="Z1025" s="168">
        <v>0</v>
      </c>
      <c r="AA1025" s="168">
        <v>3</v>
      </c>
      <c r="AB1025" s="168">
        <v>0</v>
      </c>
      <c r="AC1025" s="168">
        <v>0</v>
      </c>
      <c r="AD1025" s="168">
        <v>0</v>
      </c>
      <c r="AE1025" s="168">
        <v>0</v>
      </c>
      <c r="AF1025" s="168">
        <v>0</v>
      </c>
      <c r="AG1025" s="168">
        <v>0</v>
      </c>
      <c r="AH1025" s="168">
        <f t="shared" si="16"/>
        <v>3</v>
      </c>
      <c r="AI1025" s="169">
        <v>44958</v>
      </c>
    </row>
    <row r="1026" spans="1:35" x14ac:dyDescent="0.2">
      <c r="A1026" s="34" t="s">
        <v>1206</v>
      </c>
      <c r="B1026" s="34" t="s">
        <v>1207</v>
      </c>
      <c r="C1026" s="34" t="s">
        <v>37</v>
      </c>
      <c r="D1026" s="34" t="s">
        <v>168</v>
      </c>
      <c r="E1026" s="167" t="s">
        <v>195</v>
      </c>
      <c r="F1026" s="35">
        <v>0</v>
      </c>
      <c r="G1026" s="34" t="s">
        <v>474</v>
      </c>
      <c r="H1026" s="34" t="s">
        <v>75</v>
      </c>
      <c r="I1026" s="36">
        <v>45510</v>
      </c>
      <c r="J1026" s="36">
        <v>45511</v>
      </c>
      <c r="K1026" s="36">
        <v>45657</v>
      </c>
      <c r="L1026" s="168">
        <v>0</v>
      </c>
      <c r="M1026" s="168">
        <v>0</v>
      </c>
      <c r="N1026" s="168">
        <v>0</v>
      </c>
      <c r="O1026" s="168">
        <v>0</v>
      </c>
      <c r="P1026" s="168">
        <v>0</v>
      </c>
      <c r="Q1026" s="168">
        <v>0</v>
      </c>
      <c r="R1026" s="168">
        <v>0</v>
      </c>
      <c r="S1026" s="168">
        <v>0</v>
      </c>
      <c r="T1026" s="168">
        <v>0</v>
      </c>
      <c r="U1026" s="168">
        <v>0</v>
      </c>
      <c r="V1026" s="168">
        <v>0</v>
      </c>
      <c r="W1026" s="168">
        <v>0</v>
      </c>
      <c r="X1026" s="168">
        <v>0</v>
      </c>
      <c r="Y1026" s="168">
        <v>0</v>
      </c>
      <c r="Z1026" s="168">
        <v>0</v>
      </c>
      <c r="AA1026" s="168">
        <v>3</v>
      </c>
      <c r="AB1026" s="168">
        <v>0</v>
      </c>
      <c r="AC1026" s="168">
        <v>0</v>
      </c>
      <c r="AD1026" s="168">
        <v>0</v>
      </c>
      <c r="AE1026" s="168">
        <v>0</v>
      </c>
      <c r="AF1026" s="168">
        <v>0</v>
      </c>
      <c r="AG1026" s="168">
        <v>0</v>
      </c>
      <c r="AH1026" s="168">
        <f t="shared" si="16"/>
        <v>3</v>
      </c>
      <c r="AI1026" s="169">
        <v>44958</v>
      </c>
    </row>
    <row r="1027" spans="1:35" x14ac:dyDescent="0.2">
      <c r="A1027" s="34" t="s">
        <v>1206</v>
      </c>
      <c r="B1027" s="34" t="s">
        <v>1207</v>
      </c>
      <c r="C1027" s="34" t="s">
        <v>37</v>
      </c>
      <c r="D1027" s="34" t="s">
        <v>48</v>
      </c>
      <c r="E1027" s="167" t="s">
        <v>195</v>
      </c>
      <c r="F1027" s="35">
        <v>0</v>
      </c>
      <c r="G1027" s="34" t="s">
        <v>474</v>
      </c>
      <c r="H1027" s="34" t="s">
        <v>75</v>
      </c>
      <c r="I1027" s="36">
        <v>45510</v>
      </c>
      <c r="J1027" s="36">
        <v>45511</v>
      </c>
      <c r="K1027" s="36">
        <v>45657</v>
      </c>
      <c r="L1027" s="168">
        <v>0</v>
      </c>
      <c r="M1027" s="168">
        <v>0</v>
      </c>
      <c r="N1027" s="168">
        <v>0</v>
      </c>
      <c r="O1027" s="168">
        <v>0</v>
      </c>
      <c r="P1027" s="168">
        <v>0</v>
      </c>
      <c r="Q1027" s="168">
        <v>0</v>
      </c>
      <c r="R1027" s="168">
        <v>0</v>
      </c>
      <c r="S1027" s="168">
        <v>0</v>
      </c>
      <c r="T1027" s="168">
        <v>0</v>
      </c>
      <c r="U1027" s="168">
        <v>0</v>
      </c>
      <c r="V1027" s="168">
        <v>0</v>
      </c>
      <c r="W1027" s="168">
        <v>0</v>
      </c>
      <c r="X1027" s="168">
        <v>0</v>
      </c>
      <c r="Y1027" s="168">
        <v>0</v>
      </c>
      <c r="Z1027" s="168">
        <v>0</v>
      </c>
      <c r="AA1027" s="168">
        <v>3</v>
      </c>
      <c r="AB1027" s="168">
        <v>0</v>
      </c>
      <c r="AC1027" s="168">
        <v>0</v>
      </c>
      <c r="AD1027" s="168">
        <v>0</v>
      </c>
      <c r="AE1027" s="168">
        <v>0</v>
      </c>
      <c r="AF1027" s="168">
        <v>0</v>
      </c>
      <c r="AG1027" s="168">
        <v>0</v>
      </c>
      <c r="AH1027" s="168">
        <f t="shared" si="16"/>
        <v>3</v>
      </c>
      <c r="AI1027" s="169">
        <v>44958</v>
      </c>
    </row>
    <row r="1028" spans="1:35" x14ac:dyDescent="0.2">
      <c r="A1028" s="34" t="s">
        <v>1208</v>
      </c>
      <c r="B1028" s="34" t="s">
        <v>1209</v>
      </c>
      <c r="C1028" s="34" t="s">
        <v>37</v>
      </c>
      <c r="D1028" s="34" t="s">
        <v>38</v>
      </c>
      <c r="E1028" s="167" t="s">
        <v>1210</v>
      </c>
      <c r="F1028" s="35">
        <v>0</v>
      </c>
      <c r="G1028" s="34" t="s">
        <v>474</v>
      </c>
      <c r="H1028" s="34" t="s">
        <v>41</v>
      </c>
      <c r="I1028" s="36">
        <v>45474</v>
      </c>
      <c r="J1028" s="36">
        <v>45581</v>
      </c>
      <c r="K1028" s="36">
        <v>46045</v>
      </c>
      <c r="L1028" s="168">
        <v>15</v>
      </c>
      <c r="M1028" s="168">
        <v>0</v>
      </c>
      <c r="N1028" s="168">
        <v>0</v>
      </c>
      <c r="O1028" s="168">
        <v>0</v>
      </c>
      <c r="P1028" s="168">
        <v>0</v>
      </c>
      <c r="Q1028" s="168">
        <v>0</v>
      </c>
      <c r="R1028" s="168">
        <v>0</v>
      </c>
      <c r="S1028" s="168">
        <v>0</v>
      </c>
      <c r="T1028" s="168">
        <v>0</v>
      </c>
      <c r="U1028" s="168">
        <v>2</v>
      </c>
      <c r="V1028" s="168">
        <v>5</v>
      </c>
      <c r="W1028" s="168">
        <v>0</v>
      </c>
      <c r="X1028" s="168">
        <v>0</v>
      </c>
      <c r="Y1028" s="168">
        <v>0</v>
      </c>
      <c r="Z1028" s="168">
        <v>0</v>
      </c>
      <c r="AA1028" s="168">
        <v>0</v>
      </c>
      <c r="AB1028" s="168">
        <v>0</v>
      </c>
      <c r="AC1028" s="168">
        <v>0</v>
      </c>
      <c r="AD1028" s="168">
        <v>0</v>
      </c>
      <c r="AE1028" s="168">
        <v>0</v>
      </c>
      <c r="AF1028" s="168">
        <v>0</v>
      </c>
      <c r="AG1028" s="168">
        <v>0</v>
      </c>
      <c r="AH1028" s="168">
        <f t="shared" si="16"/>
        <v>22</v>
      </c>
      <c r="AI1028" s="169">
        <v>44649</v>
      </c>
    </row>
    <row r="1029" spans="1:35" x14ac:dyDescent="0.2">
      <c r="A1029" s="34" t="s">
        <v>1211</v>
      </c>
      <c r="B1029" s="34" t="s">
        <v>1212</v>
      </c>
      <c r="C1029" s="34" t="s">
        <v>37</v>
      </c>
      <c r="D1029" s="34" t="s">
        <v>42</v>
      </c>
      <c r="E1029" s="167" t="s">
        <v>483</v>
      </c>
      <c r="F1029" s="35">
        <v>0</v>
      </c>
      <c r="G1029" s="34" t="s">
        <v>167</v>
      </c>
      <c r="H1029" s="34" t="s">
        <v>41</v>
      </c>
      <c r="I1029" s="36">
        <v>46675</v>
      </c>
      <c r="J1029" s="36">
        <v>46860</v>
      </c>
      <c r="K1029" s="36">
        <v>47590</v>
      </c>
      <c r="L1029" s="168">
        <v>0</v>
      </c>
      <c r="M1029" s="168">
        <v>0</v>
      </c>
      <c r="N1029" s="168">
        <v>0</v>
      </c>
      <c r="O1029" s="168">
        <v>0</v>
      </c>
      <c r="P1029" s="168">
        <v>0</v>
      </c>
      <c r="Q1029" s="168">
        <v>0</v>
      </c>
      <c r="R1029" s="168">
        <v>0</v>
      </c>
      <c r="S1029" s="168">
        <v>0</v>
      </c>
      <c r="T1029" s="168">
        <v>0</v>
      </c>
      <c r="U1029" s="168">
        <v>0</v>
      </c>
      <c r="V1029" s="168">
        <v>0</v>
      </c>
      <c r="W1029" s="168">
        <v>0</v>
      </c>
      <c r="X1029" s="168">
        <v>0</v>
      </c>
      <c r="Y1029" s="168">
        <v>0</v>
      </c>
      <c r="Z1029" s="168">
        <v>0</v>
      </c>
      <c r="AA1029" s="168">
        <v>0</v>
      </c>
      <c r="AB1029" s="168">
        <v>41</v>
      </c>
      <c r="AC1029" s="168">
        <v>0</v>
      </c>
      <c r="AD1029" s="168">
        <v>0</v>
      </c>
      <c r="AE1029" s="168">
        <v>0</v>
      </c>
      <c r="AF1029" s="168">
        <v>0</v>
      </c>
      <c r="AG1029" s="168">
        <v>0</v>
      </c>
      <c r="AH1029" s="168">
        <f t="shared" si="16"/>
        <v>41</v>
      </c>
      <c r="AI1029" s="169">
        <v>44875</v>
      </c>
    </row>
    <row r="1030" spans="1:35" x14ac:dyDescent="0.2">
      <c r="A1030" s="34" t="s">
        <v>1211</v>
      </c>
      <c r="B1030" s="34" t="s">
        <v>1212</v>
      </c>
      <c r="C1030" s="34" t="s">
        <v>37</v>
      </c>
      <c r="D1030" s="34" t="s">
        <v>43</v>
      </c>
      <c r="E1030" s="167" t="s">
        <v>483</v>
      </c>
      <c r="F1030" s="35">
        <v>0</v>
      </c>
      <c r="G1030" s="34" t="s">
        <v>167</v>
      </c>
      <c r="H1030" s="34" t="s">
        <v>41</v>
      </c>
      <c r="I1030" s="36">
        <v>46675</v>
      </c>
      <c r="J1030" s="36">
        <v>46860</v>
      </c>
      <c r="K1030" s="36">
        <v>47590</v>
      </c>
      <c r="L1030" s="168">
        <v>0</v>
      </c>
      <c r="M1030" s="168">
        <v>0</v>
      </c>
      <c r="N1030" s="168">
        <v>0</v>
      </c>
      <c r="O1030" s="168">
        <v>0</v>
      </c>
      <c r="P1030" s="168">
        <v>0</v>
      </c>
      <c r="Q1030" s="168">
        <v>0</v>
      </c>
      <c r="R1030" s="168">
        <v>0</v>
      </c>
      <c r="S1030" s="168">
        <v>0</v>
      </c>
      <c r="T1030" s="168">
        <v>0</v>
      </c>
      <c r="U1030" s="168">
        <v>0</v>
      </c>
      <c r="V1030" s="168">
        <v>0</v>
      </c>
      <c r="W1030" s="168">
        <v>103</v>
      </c>
      <c r="X1030" s="168">
        <v>0</v>
      </c>
      <c r="Y1030" s="168">
        <v>0</v>
      </c>
      <c r="Z1030" s="168">
        <v>0</v>
      </c>
      <c r="AA1030" s="168">
        <v>0</v>
      </c>
      <c r="AB1030" s="168">
        <v>0</v>
      </c>
      <c r="AC1030" s="168">
        <v>0</v>
      </c>
      <c r="AD1030" s="168">
        <v>0</v>
      </c>
      <c r="AE1030" s="168">
        <v>0</v>
      </c>
      <c r="AF1030" s="168">
        <v>0</v>
      </c>
      <c r="AG1030" s="168">
        <v>0</v>
      </c>
      <c r="AH1030" s="168">
        <f t="shared" si="16"/>
        <v>103</v>
      </c>
      <c r="AI1030" s="169">
        <v>44875</v>
      </c>
    </row>
    <row r="1031" spans="1:35" x14ac:dyDescent="0.2">
      <c r="A1031" s="34" t="s">
        <v>1211</v>
      </c>
      <c r="B1031" s="34" t="s">
        <v>1212</v>
      </c>
      <c r="C1031" s="34" t="s">
        <v>37</v>
      </c>
      <c r="D1031" s="34" t="s">
        <v>44</v>
      </c>
      <c r="E1031" s="167" t="s">
        <v>483</v>
      </c>
      <c r="F1031" s="35">
        <v>0</v>
      </c>
      <c r="G1031" s="34" t="s">
        <v>167</v>
      </c>
      <c r="H1031" s="34" t="s">
        <v>41</v>
      </c>
      <c r="I1031" s="36">
        <v>46675</v>
      </c>
      <c r="J1031" s="36">
        <v>46860</v>
      </c>
      <c r="K1031" s="36">
        <v>47590</v>
      </c>
      <c r="L1031" s="168">
        <v>0</v>
      </c>
      <c r="M1031" s="168">
        <v>0</v>
      </c>
      <c r="N1031" s="168">
        <v>0</v>
      </c>
      <c r="O1031" s="168">
        <v>0</v>
      </c>
      <c r="P1031" s="168">
        <v>0</v>
      </c>
      <c r="Q1031" s="168">
        <v>0</v>
      </c>
      <c r="R1031" s="168">
        <v>0</v>
      </c>
      <c r="S1031" s="168">
        <v>0</v>
      </c>
      <c r="T1031" s="168">
        <v>0</v>
      </c>
      <c r="U1031" s="168">
        <v>0</v>
      </c>
      <c r="V1031" s="168">
        <v>0</v>
      </c>
      <c r="W1031" s="168">
        <v>0</v>
      </c>
      <c r="X1031" s="168">
        <v>0</v>
      </c>
      <c r="Y1031" s="168">
        <v>0</v>
      </c>
      <c r="Z1031" s="168">
        <v>0</v>
      </c>
      <c r="AA1031" s="168">
        <v>18</v>
      </c>
      <c r="AB1031" s="168">
        <v>0</v>
      </c>
      <c r="AC1031" s="168">
        <v>0</v>
      </c>
      <c r="AD1031" s="168">
        <v>0</v>
      </c>
      <c r="AE1031" s="168">
        <v>0</v>
      </c>
      <c r="AF1031" s="168">
        <v>0</v>
      </c>
      <c r="AG1031" s="168">
        <v>0</v>
      </c>
      <c r="AH1031" s="168">
        <f t="shared" si="16"/>
        <v>18</v>
      </c>
      <c r="AI1031" s="169">
        <v>44875</v>
      </c>
    </row>
    <row r="1032" spans="1:35" x14ac:dyDescent="0.2">
      <c r="A1032" s="34" t="s">
        <v>1211</v>
      </c>
      <c r="B1032" s="34" t="s">
        <v>1212</v>
      </c>
      <c r="C1032" s="34" t="s">
        <v>37</v>
      </c>
      <c r="D1032" s="34" t="s">
        <v>168</v>
      </c>
      <c r="E1032" s="167" t="s">
        <v>483</v>
      </c>
      <c r="F1032" s="35">
        <v>0</v>
      </c>
      <c r="G1032" s="34" t="s">
        <v>167</v>
      </c>
      <c r="H1032" s="34" t="s">
        <v>41</v>
      </c>
      <c r="I1032" s="36">
        <v>46675</v>
      </c>
      <c r="J1032" s="36">
        <v>46860</v>
      </c>
      <c r="K1032" s="36">
        <v>47590</v>
      </c>
      <c r="L1032" s="168">
        <v>0</v>
      </c>
      <c r="M1032" s="168">
        <v>0</v>
      </c>
      <c r="N1032" s="168">
        <v>0</v>
      </c>
      <c r="O1032" s="168">
        <v>0</v>
      </c>
      <c r="P1032" s="168">
        <v>0</v>
      </c>
      <c r="Q1032" s="168">
        <v>0</v>
      </c>
      <c r="R1032" s="168">
        <v>0</v>
      </c>
      <c r="S1032" s="168">
        <v>0</v>
      </c>
      <c r="T1032" s="168">
        <v>0</v>
      </c>
      <c r="U1032" s="168">
        <v>0</v>
      </c>
      <c r="V1032" s="168">
        <v>0</v>
      </c>
      <c r="W1032" s="168">
        <v>0</v>
      </c>
      <c r="X1032" s="168">
        <v>0</v>
      </c>
      <c r="Y1032" s="168">
        <v>0</v>
      </c>
      <c r="Z1032" s="168">
        <v>0</v>
      </c>
      <c r="AA1032" s="168">
        <v>2</v>
      </c>
      <c r="AB1032" s="168">
        <v>0</v>
      </c>
      <c r="AC1032" s="168">
        <v>0</v>
      </c>
      <c r="AD1032" s="168">
        <v>0</v>
      </c>
      <c r="AE1032" s="168">
        <v>0</v>
      </c>
      <c r="AF1032" s="168">
        <v>0</v>
      </c>
      <c r="AG1032" s="168">
        <v>0</v>
      </c>
      <c r="AH1032" s="168">
        <f t="shared" si="16"/>
        <v>2</v>
      </c>
      <c r="AI1032" s="169">
        <v>44875</v>
      </c>
    </row>
    <row r="1033" spans="1:35" x14ac:dyDescent="0.2">
      <c r="A1033" s="34" t="s">
        <v>1211</v>
      </c>
      <c r="B1033" s="34" t="s">
        <v>1212</v>
      </c>
      <c r="C1033" s="34" t="s">
        <v>37</v>
      </c>
      <c r="D1033" s="34" t="s">
        <v>48</v>
      </c>
      <c r="E1033" s="167" t="s">
        <v>483</v>
      </c>
      <c r="F1033" s="35">
        <v>0</v>
      </c>
      <c r="G1033" s="34" t="s">
        <v>167</v>
      </c>
      <c r="H1033" s="34" t="s">
        <v>41</v>
      </c>
      <c r="I1033" s="36">
        <v>46675</v>
      </c>
      <c r="J1033" s="36">
        <v>46860</v>
      </c>
      <c r="K1033" s="36">
        <v>47590</v>
      </c>
      <c r="L1033" s="168">
        <v>0</v>
      </c>
      <c r="M1033" s="168">
        <v>0</v>
      </c>
      <c r="N1033" s="168">
        <v>0</v>
      </c>
      <c r="O1033" s="168">
        <v>0</v>
      </c>
      <c r="P1033" s="168">
        <v>0</v>
      </c>
      <c r="Q1033" s="168">
        <v>0</v>
      </c>
      <c r="R1033" s="168">
        <v>0</v>
      </c>
      <c r="S1033" s="168">
        <v>0</v>
      </c>
      <c r="T1033" s="168">
        <v>0</v>
      </c>
      <c r="U1033" s="168">
        <v>0</v>
      </c>
      <c r="V1033" s="168">
        <v>0</v>
      </c>
      <c r="W1033" s="168">
        <v>0</v>
      </c>
      <c r="X1033" s="168">
        <v>0</v>
      </c>
      <c r="Y1033" s="168">
        <v>0</v>
      </c>
      <c r="Z1033" s="168">
        <v>0</v>
      </c>
      <c r="AA1033" s="168">
        <v>3</v>
      </c>
      <c r="AB1033" s="168">
        <v>0</v>
      </c>
      <c r="AC1033" s="168">
        <v>0</v>
      </c>
      <c r="AD1033" s="168">
        <v>0</v>
      </c>
      <c r="AE1033" s="168">
        <v>0</v>
      </c>
      <c r="AF1033" s="168">
        <v>0</v>
      </c>
      <c r="AG1033" s="168">
        <v>0</v>
      </c>
      <c r="AH1033" s="168">
        <f t="shared" si="16"/>
        <v>3</v>
      </c>
      <c r="AI1033" s="169">
        <v>44875</v>
      </c>
    </row>
    <row r="1034" spans="1:35" x14ac:dyDescent="0.2">
      <c r="A1034" s="34" t="s">
        <v>1213</v>
      </c>
      <c r="B1034" s="34" t="s">
        <v>1214</v>
      </c>
      <c r="C1034" s="34" t="s">
        <v>37</v>
      </c>
      <c r="D1034" s="34" t="s">
        <v>38</v>
      </c>
      <c r="E1034" s="167" t="s">
        <v>327</v>
      </c>
      <c r="F1034" s="35">
        <v>0</v>
      </c>
      <c r="G1034" s="34" t="s">
        <v>474</v>
      </c>
      <c r="H1034" s="34" t="s">
        <v>75</v>
      </c>
      <c r="I1034" s="36">
        <v>45968</v>
      </c>
      <c r="J1034" s="36">
        <v>45971</v>
      </c>
      <c r="K1034" s="36">
        <v>46120</v>
      </c>
      <c r="L1034" s="168">
        <v>0</v>
      </c>
      <c r="M1034" s="168">
        <v>0</v>
      </c>
      <c r="N1034" s="168">
        <v>0</v>
      </c>
      <c r="O1034" s="168">
        <v>0</v>
      </c>
      <c r="P1034" s="168">
        <v>0</v>
      </c>
      <c r="Q1034" s="168">
        <v>0</v>
      </c>
      <c r="R1034" s="168">
        <v>0</v>
      </c>
      <c r="S1034" s="168">
        <v>0</v>
      </c>
      <c r="T1034" s="168">
        <v>0</v>
      </c>
      <c r="U1034" s="168">
        <v>0</v>
      </c>
      <c r="V1034" s="168">
        <v>0</v>
      </c>
      <c r="W1034" s="168">
        <v>0</v>
      </c>
      <c r="X1034" s="168">
        <v>0</v>
      </c>
      <c r="Y1034" s="168">
        <v>0</v>
      </c>
      <c r="Z1034" s="168">
        <v>0</v>
      </c>
      <c r="AA1034" s="168">
        <v>0</v>
      </c>
      <c r="AB1034" s="168">
        <v>0</v>
      </c>
      <c r="AC1034" s="168">
        <v>6</v>
      </c>
      <c r="AD1034" s="168">
        <v>0</v>
      </c>
      <c r="AE1034" s="168">
        <v>0</v>
      </c>
      <c r="AF1034" s="168">
        <v>0</v>
      </c>
      <c r="AG1034" s="168">
        <v>0</v>
      </c>
      <c r="AH1034" s="168">
        <f t="shared" si="16"/>
        <v>6</v>
      </c>
      <c r="AI1034" s="169">
        <v>44932</v>
      </c>
    </row>
    <row r="1035" spans="1:35" x14ac:dyDescent="0.2">
      <c r="A1035" s="34" t="s">
        <v>1213</v>
      </c>
      <c r="B1035" s="34" t="s">
        <v>1214</v>
      </c>
      <c r="C1035" s="34" t="s">
        <v>37</v>
      </c>
      <c r="D1035" s="34" t="s">
        <v>43</v>
      </c>
      <c r="E1035" s="167" t="s">
        <v>327</v>
      </c>
      <c r="F1035" s="35">
        <v>0</v>
      </c>
      <c r="G1035" s="34" t="s">
        <v>474</v>
      </c>
      <c r="H1035" s="34" t="s">
        <v>75</v>
      </c>
      <c r="I1035" s="36">
        <v>45968</v>
      </c>
      <c r="J1035" s="36">
        <v>45971</v>
      </c>
      <c r="K1035" s="36">
        <v>46120</v>
      </c>
      <c r="L1035" s="168">
        <v>6</v>
      </c>
      <c r="M1035" s="168">
        <v>0</v>
      </c>
      <c r="N1035" s="168">
        <v>0</v>
      </c>
      <c r="O1035" s="168">
        <v>0</v>
      </c>
      <c r="P1035" s="168">
        <v>0</v>
      </c>
      <c r="Q1035" s="168">
        <v>0</v>
      </c>
      <c r="R1035" s="168">
        <v>0</v>
      </c>
      <c r="S1035" s="168">
        <v>0</v>
      </c>
      <c r="T1035" s="168">
        <v>0</v>
      </c>
      <c r="U1035" s="168">
        <v>2</v>
      </c>
      <c r="V1035" s="168">
        <v>0</v>
      </c>
      <c r="W1035" s="168">
        <v>11</v>
      </c>
      <c r="X1035" s="168">
        <v>0</v>
      </c>
      <c r="Y1035" s="168">
        <v>0</v>
      </c>
      <c r="Z1035" s="168">
        <v>0</v>
      </c>
      <c r="AA1035" s="168">
        <v>12</v>
      </c>
      <c r="AB1035" s="168">
        <v>0</v>
      </c>
      <c r="AC1035" s="168">
        <v>0</v>
      </c>
      <c r="AD1035" s="168">
        <v>0</v>
      </c>
      <c r="AE1035" s="168">
        <v>0</v>
      </c>
      <c r="AF1035" s="168">
        <v>0</v>
      </c>
      <c r="AG1035" s="168">
        <v>0</v>
      </c>
      <c r="AH1035" s="168">
        <f t="shared" si="16"/>
        <v>31</v>
      </c>
      <c r="AI1035" s="169">
        <v>44932</v>
      </c>
    </row>
    <row r="1036" spans="1:35" x14ac:dyDescent="0.2">
      <c r="A1036" s="34" t="s">
        <v>1213</v>
      </c>
      <c r="B1036" s="34" t="s">
        <v>1214</v>
      </c>
      <c r="C1036" s="34" t="s">
        <v>37</v>
      </c>
      <c r="D1036" s="34" t="s">
        <v>44</v>
      </c>
      <c r="E1036" s="167" t="s">
        <v>327</v>
      </c>
      <c r="F1036" s="35">
        <v>0</v>
      </c>
      <c r="G1036" s="34" t="s">
        <v>474</v>
      </c>
      <c r="H1036" s="34" t="s">
        <v>75</v>
      </c>
      <c r="I1036" s="36">
        <v>45968</v>
      </c>
      <c r="J1036" s="36">
        <v>45971</v>
      </c>
      <c r="K1036" s="36">
        <v>46120</v>
      </c>
      <c r="L1036" s="168">
        <v>5</v>
      </c>
      <c r="M1036" s="168">
        <v>0</v>
      </c>
      <c r="N1036" s="168">
        <v>0</v>
      </c>
      <c r="O1036" s="168">
        <v>0</v>
      </c>
      <c r="P1036" s="168">
        <v>0</v>
      </c>
      <c r="Q1036" s="168">
        <v>0</v>
      </c>
      <c r="R1036" s="168">
        <v>0</v>
      </c>
      <c r="S1036" s="168">
        <v>0</v>
      </c>
      <c r="T1036" s="168">
        <v>0</v>
      </c>
      <c r="U1036" s="168">
        <v>2</v>
      </c>
      <c r="V1036" s="168">
        <v>0</v>
      </c>
      <c r="W1036" s="168">
        <v>0</v>
      </c>
      <c r="X1036" s="168">
        <v>0</v>
      </c>
      <c r="Y1036" s="168">
        <v>0</v>
      </c>
      <c r="Z1036" s="168">
        <v>0</v>
      </c>
      <c r="AA1036" s="168">
        <v>4</v>
      </c>
      <c r="AB1036" s="168">
        <v>0</v>
      </c>
      <c r="AC1036" s="168">
        <v>0</v>
      </c>
      <c r="AD1036" s="168">
        <v>0</v>
      </c>
      <c r="AE1036" s="168">
        <v>0</v>
      </c>
      <c r="AF1036" s="168">
        <v>0</v>
      </c>
      <c r="AG1036" s="168">
        <v>0</v>
      </c>
      <c r="AH1036" s="168">
        <f t="shared" si="16"/>
        <v>11</v>
      </c>
      <c r="AI1036" s="169">
        <v>44932</v>
      </c>
    </row>
    <row r="1037" spans="1:35" x14ac:dyDescent="0.2">
      <c r="A1037" s="34" t="s">
        <v>1213</v>
      </c>
      <c r="B1037" s="34" t="s">
        <v>1214</v>
      </c>
      <c r="C1037" s="34" t="s">
        <v>37</v>
      </c>
      <c r="D1037" s="34" t="s">
        <v>168</v>
      </c>
      <c r="E1037" s="167" t="s">
        <v>327</v>
      </c>
      <c r="F1037" s="35">
        <v>0</v>
      </c>
      <c r="G1037" s="34" t="s">
        <v>474</v>
      </c>
      <c r="H1037" s="34" t="s">
        <v>75</v>
      </c>
      <c r="I1037" s="36">
        <v>45968</v>
      </c>
      <c r="J1037" s="36">
        <v>45971</v>
      </c>
      <c r="K1037" s="36">
        <v>46120</v>
      </c>
      <c r="L1037" s="168">
        <v>0</v>
      </c>
      <c r="M1037" s="168">
        <v>0</v>
      </c>
      <c r="N1037" s="168">
        <v>0</v>
      </c>
      <c r="O1037" s="168">
        <v>0</v>
      </c>
      <c r="P1037" s="168">
        <v>0</v>
      </c>
      <c r="Q1037" s="168">
        <v>0</v>
      </c>
      <c r="R1037" s="168">
        <v>0</v>
      </c>
      <c r="S1037" s="168">
        <v>0</v>
      </c>
      <c r="T1037" s="168">
        <v>0</v>
      </c>
      <c r="U1037" s="168">
        <v>0</v>
      </c>
      <c r="V1037" s="168">
        <v>0</v>
      </c>
      <c r="W1037" s="168">
        <v>0</v>
      </c>
      <c r="X1037" s="168">
        <v>0</v>
      </c>
      <c r="Y1037" s="168">
        <v>0</v>
      </c>
      <c r="Z1037" s="168">
        <v>0</v>
      </c>
      <c r="AA1037" s="168">
        <v>5</v>
      </c>
      <c r="AB1037" s="168">
        <v>0</v>
      </c>
      <c r="AC1037" s="168">
        <v>0</v>
      </c>
      <c r="AD1037" s="168">
        <v>0</v>
      </c>
      <c r="AE1037" s="168">
        <v>0</v>
      </c>
      <c r="AF1037" s="168">
        <v>0</v>
      </c>
      <c r="AG1037" s="168">
        <v>0</v>
      </c>
      <c r="AH1037" s="168">
        <f t="shared" si="16"/>
        <v>5</v>
      </c>
      <c r="AI1037" s="169">
        <v>44932</v>
      </c>
    </row>
    <row r="1038" spans="1:35" x14ac:dyDescent="0.2">
      <c r="A1038" s="34" t="s">
        <v>1215</v>
      </c>
      <c r="B1038" s="34" t="s">
        <v>1216</v>
      </c>
      <c r="C1038" s="34" t="s">
        <v>37</v>
      </c>
      <c r="D1038" s="34" t="s">
        <v>38</v>
      </c>
      <c r="E1038" s="167" t="s">
        <v>82</v>
      </c>
      <c r="F1038" s="35">
        <v>29000</v>
      </c>
      <c r="G1038" s="34" t="s">
        <v>474</v>
      </c>
      <c r="H1038" s="34" t="s">
        <v>47</v>
      </c>
      <c r="I1038" s="36">
        <v>44762</v>
      </c>
      <c r="J1038" s="36">
        <v>45005</v>
      </c>
      <c r="K1038" s="36">
        <v>45405</v>
      </c>
      <c r="L1038" s="168">
        <v>0</v>
      </c>
      <c r="M1038" s="168">
        <v>0</v>
      </c>
      <c r="N1038" s="168">
        <v>0</v>
      </c>
      <c r="O1038" s="168">
        <v>0</v>
      </c>
      <c r="P1038" s="168">
        <v>0</v>
      </c>
      <c r="Q1038" s="168">
        <v>0</v>
      </c>
      <c r="R1038" s="168">
        <v>0</v>
      </c>
      <c r="S1038" s="168">
        <v>0</v>
      </c>
      <c r="T1038" s="168">
        <v>0</v>
      </c>
      <c r="U1038" s="168">
        <v>0</v>
      </c>
      <c r="V1038" s="168">
        <v>0</v>
      </c>
      <c r="W1038" s="168">
        <v>0</v>
      </c>
      <c r="X1038" s="168">
        <v>9</v>
      </c>
      <c r="Y1038" s="168">
        <v>0</v>
      </c>
      <c r="Z1038" s="168">
        <v>0</v>
      </c>
      <c r="AA1038" s="168">
        <v>0</v>
      </c>
      <c r="AB1038" s="168">
        <v>0</v>
      </c>
      <c r="AC1038" s="168">
        <v>6</v>
      </c>
      <c r="AD1038" s="168">
        <v>0</v>
      </c>
      <c r="AE1038" s="168">
        <v>0</v>
      </c>
      <c r="AF1038" s="168">
        <v>0</v>
      </c>
      <c r="AG1038" s="168">
        <v>0</v>
      </c>
      <c r="AH1038" s="168">
        <f t="shared" si="16"/>
        <v>15</v>
      </c>
      <c r="AI1038" s="169">
        <v>44529</v>
      </c>
    </row>
    <row r="1039" spans="1:35" x14ac:dyDescent="0.2">
      <c r="A1039" s="34" t="s">
        <v>1217</v>
      </c>
      <c r="B1039" s="34" t="s">
        <v>1218</v>
      </c>
      <c r="C1039" s="34" t="s">
        <v>37</v>
      </c>
      <c r="D1039" s="34" t="s">
        <v>38</v>
      </c>
      <c r="E1039" s="167" t="s">
        <v>92</v>
      </c>
      <c r="F1039" s="35">
        <v>15000</v>
      </c>
      <c r="G1039" s="34" t="s">
        <v>93</v>
      </c>
      <c r="H1039" s="34" t="s">
        <v>47</v>
      </c>
      <c r="I1039" s="36">
        <v>45210</v>
      </c>
      <c r="J1039" s="36">
        <v>45428</v>
      </c>
      <c r="K1039" s="36">
        <v>45616</v>
      </c>
      <c r="L1039" s="168">
        <v>5</v>
      </c>
      <c r="M1039" s="168">
        <v>0</v>
      </c>
      <c r="N1039" s="168">
        <v>0</v>
      </c>
      <c r="O1039" s="168">
        <v>0</v>
      </c>
      <c r="P1039" s="168">
        <v>0</v>
      </c>
      <c r="Q1039" s="168">
        <v>0</v>
      </c>
      <c r="R1039" s="168">
        <v>0</v>
      </c>
      <c r="S1039" s="168">
        <v>0</v>
      </c>
      <c r="T1039" s="168">
        <v>0</v>
      </c>
      <c r="U1039" s="168">
        <v>1</v>
      </c>
      <c r="V1039" s="168">
        <v>0</v>
      </c>
      <c r="W1039" s="168">
        <v>0</v>
      </c>
      <c r="X1039" s="168">
        <v>0</v>
      </c>
      <c r="Y1039" s="168">
        <v>0</v>
      </c>
      <c r="Z1039" s="168">
        <v>0</v>
      </c>
      <c r="AA1039" s="168">
        <v>1</v>
      </c>
      <c r="AB1039" s="168">
        <v>0</v>
      </c>
      <c r="AC1039" s="168">
        <v>3</v>
      </c>
      <c r="AD1039" s="168">
        <v>0</v>
      </c>
      <c r="AE1039" s="168">
        <v>0</v>
      </c>
      <c r="AF1039" s="168">
        <v>0</v>
      </c>
      <c r="AG1039" s="168">
        <v>0</v>
      </c>
      <c r="AH1039" s="168">
        <f t="shared" ref="AH1039:AH1079" si="17">SUM(L1039:AG1039)</f>
        <v>10</v>
      </c>
      <c r="AI1039" s="169">
        <v>44887</v>
      </c>
    </row>
    <row r="1040" spans="1:35" x14ac:dyDescent="0.2">
      <c r="A1040" s="34" t="s">
        <v>1217</v>
      </c>
      <c r="B1040" s="34" t="s">
        <v>1218</v>
      </c>
      <c r="C1040" s="34" t="s">
        <v>37</v>
      </c>
      <c r="D1040" s="34" t="s">
        <v>42</v>
      </c>
      <c r="E1040" s="167" t="s">
        <v>92</v>
      </c>
      <c r="F1040" s="35">
        <v>15000</v>
      </c>
      <c r="G1040" s="34" t="s">
        <v>93</v>
      </c>
      <c r="H1040" s="34" t="s">
        <v>47</v>
      </c>
      <c r="I1040" s="36">
        <v>45210</v>
      </c>
      <c r="J1040" s="36">
        <v>45428</v>
      </c>
      <c r="K1040" s="36">
        <v>45616</v>
      </c>
      <c r="L1040" s="168">
        <v>2</v>
      </c>
      <c r="M1040" s="168">
        <v>0</v>
      </c>
      <c r="N1040" s="168">
        <v>0</v>
      </c>
      <c r="O1040" s="168">
        <v>0</v>
      </c>
      <c r="P1040" s="168">
        <v>0</v>
      </c>
      <c r="Q1040" s="168">
        <v>0</v>
      </c>
      <c r="R1040" s="168">
        <v>0</v>
      </c>
      <c r="S1040" s="168">
        <v>0</v>
      </c>
      <c r="T1040" s="168">
        <v>0</v>
      </c>
      <c r="U1040" s="168">
        <v>0</v>
      </c>
      <c r="V1040" s="168">
        <v>0</v>
      </c>
      <c r="W1040" s="168">
        <v>0</v>
      </c>
      <c r="X1040" s="168">
        <v>0</v>
      </c>
      <c r="Y1040" s="168">
        <v>0</v>
      </c>
      <c r="Z1040" s="168">
        <v>0</v>
      </c>
      <c r="AA1040" s="168">
        <v>3</v>
      </c>
      <c r="AB1040" s="168">
        <v>0</v>
      </c>
      <c r="AC1040" s="168">
        <v>0</v>
      </c>
      <c r="AD1040" s="168">
        <v>0</v>
      </c>
      <c r="AE1040" s="168">
        <v>0</v>
      </c>
      <c r="AF1040" s="168">
        <v>0</v>
      </c>
      <c r="AG1040" s="168">
        <v>0</v>
      </c>
      <c r="AH1040" s="168">
        <f t="shared" si="17"/>
        <v>5</v>
      </c>
      <c r="AI1040" s="169">
        <v>44887</v>
      </c>
    </row>
    <row r="1041" spans="1:35" x14ac:dyDescent="0.2">
      <c r="A1041" s="34" t="s">
        <v>1217</v>
      </c>
      <c r="B1041" s="34" t="s">
        <v>1218</v>
      </c>
      <c r="C1041" s="34" t="s">
        <v>37</v>
      </c>
      <c r="D1041" s="34" t="s">
        <v>42</v>
      </c>
      <c r="E1041" s="167" t="s">
        <v>92</v>
      </c>
      <c r="F1041" s="35">
        <v>15000</v>
      </c>
      <c r="G1041" s="34" t="s">
        <v>93</v>
      </c>
      <c r="H1041" s="34" t="s">
        <v>75</v>
      </c>
      <c r="I1041" s="36">
        <v>45210</v>
      </c>
      <c r="J1041" s="36">
        <v>45428</v>
      </c>
      <c r="K1041" s="36">
        <v>45616</v>
      </c>
      <c r="L1041" s="168" t="s">
        <v>66</v>
      </c>
      <c r="M1041" s="168">
        <v>0</v>
      </c>
      <c r="N1041" s="168">
        <v>0</v>
      </c>
      <c r="O1041" s="168">
        <v>0</v>
      </c>
      <c r="P1041" s="168">
        <v>0</v>
      </c>
      <c r="Q1041" s="168">
        <v>0</v>
      </c>
      <c r="R1041" s="168">
        <v>0</v>
      </c>
      <c r="S1041" s="168">
        <v>0</v>
      </c>
      <c r="T1041" s="168">
        <v>0</v>
      </c>
      <c r="U1041" s="168">
        <v>1</v>
      </c>
      <c r="V1041" s="168">
        <v>0</v>
      </c>
      <c r="W1041" s="168">
        <v>0</v>
      </c>
      <c r="X1041" s="168">
        <v>0</v>
      </c>
      <c r="Y1041" s="168">
        <v>0</v>
      </c>
      <c r="Z1041" s="168">
        <v>0</v>
      </c>
      <c r="AA1041" s="168">
        <v>25</v>
      </c>
      <c r="AB1041" s="168">
        <v>0</v>
      </c>
      <c r="AC1041" s="168">
        <v>3</v>
      </c>
      <c r="AD1041" s="168">
        <v>0</v>
      </c>
      <c r="AE1041" s="168">
        <v>0</v>
      </c>
      <c r="AF1041" s="168">
        <v>0</v>
      </c>
      <c r="AG1041" s="168">
        <v>0</v>
      </c>
      <c r="AH1041" s="168">
        <f t="shared" si="17"/>
        <v>29</v>
      </c>
      <c r="AI1041" s="169">
        <v>44887</v>
      </c>
    </row>
    <row r="1042" spans="1:35" x14ac:dyDescent="0.2">
      <c r="A1042" s="34" t="s">
        <v>1219</v>
      </c>
      <c r="B1042" s="34" t="s">
        <v>1220</v>
      </c>
      <c r="C1042" s="34" t="s">
        <v>37</v>
      </c>
      <c r="D1042" s="34" t="s">
        <v>42</v>
      </c>
      <c r="E1042" s="167" t="s">
        <v>73</v>
      </c>
      <c r="F1042" s="35">
        <v>79000</v>
      </c>
      <c r="G1042" s="34" t="s">
        <v>474</v>
      </c>
      <c r="H1042" s="34" t="s">
        <v>75</v>
      </c>
      <c r="I1042" s="36">
        <v>45471</v>
      </c>
      <c r="J1042" s="36">
        <v>45665</v>
      </c>
      <c r="K1042" s="36">
        <v>45978</v>
      </c>
      <c r="L1042" s="168">
        <v>32</v>
      </c>
      <c r="M1042" s="168">
        <v>0</v>
      </c>
      <c r="N1042" s="168">
        <v>0</v>
      </c>
      <c r="O1042" s="168">
        <v>0</v>
      </c>
      <c r="P1042" s="168">
        <v>0</v>
      </c>
      <c r="Q1042" s="168">
        <v>0</v>
      </c>
      <c r="R1042" s="168">
        <v>0</v>
      </c>
      <c r="S1042" s="168">
        <v>0</v>
      </c>
      <c r="T1042" s="168">
        <v>0</v>
      </c>
      <c r="U1042" s="168">
        <v>11</v>
      </c>
      <c r="V1042" s="168">
        <v>0</v>
      </c>
      <c r="W1042" s="168">
        <v>0</v>
      </c>
      <c r="X1042" s="168">
        <v>0</v>
      </c>
      <c r="Y1042" s="168">
        <v>0</v>
      </c>
      <c r="Z1042" s="168">
        <v>0</v>
      </c>
      <c r="AA1042" s="168">
        <v>0</v>
      </c>
      <c r="AB1042" s="168">
        <v>0</v>
      </c>
      <c r="AC1042" s="168">
        <v>0</v>
      </c>
      <c r="AD1042" s="168">
        <v>0</v>
      </c>
      <c r="AE1042" s="168">
        <v>0</v>
      </c>
      <c r="AF1042" s="168">
        <v>0</v>
      </c>
      <c r="AG1042" s="168">
        <v>0</v>
      </c>
      <c r="AH1042" s="168">
        <f t="shared" si="17"/>
        <v>43</v>
      </c>
      <c r="AI1042" s="169">
        <v>44610</v>
      </c>
    </row>
    <row r="1043" spans="1:35" x14ac:dyDescent="0.2">
      <c r="A1043" s="34" t="s">
        <v>1219</v>
      </c>
      <c r="B1043" s="34" t="s">
        <v>1220</v>
      </c>
      <c r="C1043" s="34" t="s">
        <v>37</v>
      </c>
      <c r="D1043" s="34" t="s">
        <v>43</v>
      </c>
      <c r="E1043" s="167" t="s">
        <v>73</v>
      </c>
      <c r="F1043" s="35">
        <v>79000</v>
      </c>
      <c r="G1043" s="34" t="s">
        <v>474</v>
      </c>
      <c r="H1043" s="34" t="s">
        <v>75</v>
      </c>
      <c r="I1043" s="36">
        <v>45471</v>
      </c>
      <c r="J1043" s="36">
        <v>45665</v>
      </c>
      <c r="K1043" s="36">
        <v>45978</v>
      </c>
      <c r="L1043" s="168">
        <v>32</v>
      </c>
      <c r="M1043" s="168">
        <v>0</v>
      </c>
      <c r="N1043" s="168">
        <v>0</v>
      </c>
      <c r="O1043" s="168">
        <v>0</v>
      </c>
      <c r="P1043" s="168">
        <v>0</v>
      </c>
      <c r="Q1043" s="168">
        <v>0</v>
      </c>
      <c r="R1043" s="168">
        <v>0</v>
      </c>
      <c r="S1043" s="168">
        <v>0</v>
      </c>
      <c r="T1043" s="168">
        <v>0</v>
      </c>
      <c r="U1043" s="168">
        <v>4</v>
      </c>
      <c r="V1043" s="168">
        <v>0</v>
      </c>
      <c r="W1043" s="168">
        <v>0</v>
      </c>
      <c r="X1043" s="168">
        <v>0</v>
      </c>
      <c r="Y1043" s="168">
        <v>0</v>
      </c>
      <c r="Z1043" s="168">
        <v>0</v>
      </c>
      <c r="AA1043" s="168">
        <v>0</v>
      </c>
      <c r="AB1043" s="168">
        <v>0</v>
      </c>
      <c r="AC1043" s="168">
        <v>0</v>
      </c>
      <c r="AD1043" s="168">
        <v>0</v>
      </c>
      <c r="AE1043" s="168">
        <v>0</v>
      </c>
      <c r="AF1043" s="168">
        <v>0</v>
      </c>
      <c r="AG1043" s="168">
        <v>0</v>
      </c>
      <c r="AH1043" s="168">
        <f t="shared" si="17"/>
        <v>36</v>
      </c>
      <c r="AI1043" s="169">
        <v>44610</v>
      </c>
    </row>
    <row r="1044" spans="1:35" x14ac:dyDescent="0.2">
      <c r="A1044" s="34" t="s">
        <v>1221</v>
      </c>
      <c r="B1044" s="34" t="s">
        <v>1222</v>
      </c>
      <c r="C1044" s="34" t="s">
        <v>37</v>
      </c>
      <c r="D1044" s="34" t="s">
        <v>44</v>
      </c>
      <c r="E1044" s="167" t="s">
        <v>73</v>
      </c>
      <c r="F1044" s="35">
        <v>18000</v>
      </c>
      <c r="G1044" s="34" t="s">
        <v>474</v>
      </c>
      <c r="H1044" s="34" t="s">
        <v>75</v>
      </c>
      <c r="I1044" s="36">
        <v>45471</v>
      </c>
      <c r="J1044" s="36" t="s">
        <v>66</v>
      </c>
      <c r="K1044" s="36">
        <v>45978</v>
      </c>
      <c r="L1044" s="168">
        <v>0</v>
      </c>
      <c r="M1044" s="168">
        <v>0</v>
      </c>
      <c r="N1044" s="168">
        <v>0</v>
      </c>
      <c r="O1044" s="168">
        <v>0</v>
      </c>
      <c r="P1044" s="168">
        <v>0</v>
      </c>
      <c r="Q1044" s="168">
        <v>0</v>
      </c>
      <c r="R1044" s="168">
        <v>0</v>
      </c>
      <c r="S1044" s="168">
        <v>0</v>
      </c>
      <c r="T1044" s="168">
        <v>0</v>
      </c>
      <c r="U1044" s="168">
        <v>0</v>
      </c>
      <c r="V1044" s="168">
        <v>0</v>
      </c>
      <c r="W1044" s="168">
        <v>0</v>
      </c>
      <c r="X1044" s="168">
        <v>0</v>
      </c>
      <c r="Y1044" s="168">
        <v>0</v>
      </c>
      <c r="Z1044" s="168">
        <v>0</v>
      </c>
      <c r="AA1044" s="168">
        <v>3</v>
      </c>
      <c r="AB1044" s="168">
        <v>0</v>
      </c>
      <c r="AC1044" s="168">
        <v>0</v>
      </c>
      <c r="AD1044" s="168">
        <v>0</v>
      </c>
      <c r="AE1044" s="168">
        <v>0</v>
      </c>
      <c r="AF1044" s="168">
        <v>0</v>
      </c>
      <c r="AG1044" s="168">
        <v>0</v>
      </c>
      <c r="AH1044" s="168">
        <f t="shared" si="17"/>
        <v>3</v>
      </c>
      <c r="AI1044" s="169">
        <v>44610</v>
      </c>
    </row>
    <row r="1045" spans="1:35" x14ac:dyDescent="0.2">
      <c r="A1045" s="34" t="s">
        <v>1221</v>
      </c>
      <c r="B1045" s="34" t="s">
        <v>1222</v>
      </c>
      <c r="C1045" s="34" t="s">
        <v>37</v>
      </c>
      <c r="D1045" s="34" t="s">
        <v>168</v>
      </c>
      <c r="E1045" s="167" t="s">
        <v>73</v>
      </c>
      <c r="F1045" s="35">
        <v>18000</v>
      </c>
      <c r="G1045" s="34" t="s">
        <v>474</v>
      </c>
      <c r="H1045" s="34" t="s">
        <v>75</v>
      </c>
      <c r="I1045" s="36">
        <v>45471</v>
      </c>
      <c r="J1045" s="36" t="s">
        <v>66</v>
      </c>
      <c r="K1045" s="36">
        <v>45978</v>
      </c>
      <c r="L1045" s="168">
        <v>0</v>
      </c>
      <c r="M1045" s="168">
        <v>0</v>
      </c>
      <c r="N1045" s="168">
        <v>0</v>
      </c>
      <c r="O1045" s="168">
        <v>0</v>
      </c>
      <c r="P1045" s="168">
        <v>0</v>
      </c>
      <c r="Q1045" s="168">
        <v>0</v>
      </c>
      <c r="R1045" s="168">
        <v>0</v>
      </c>
      <c r="S1045" s="168">
        <v>0</v>
      </c>
      <c r="T1045" s="168">
        <v>0</v>
      </c>
      <c r="U1045" s="168">
        <v>0</v>
      </c>
      <c r="V1045" s="168">
        <v>0</v>
      </c>
      <c r="W1045" s="168">
        <v>0</v>
      </c>
      <c r="X1045" s="168">
        <v>0</v>
      </c>
      <c r="Y1045" s="168">
        <v>0</v>
      </c>
      <c r="Z1045" s="168">
        <v>0</v>
      </c>
      <c r="AA1045" s="168">
        <v>3</v>
      </c>
      <c r="AB1045" s="168">
        <v>0</v>
      </c>
      <c r="AC1045" s="168">
        <v>0</v>
      </c>
      <c r="AD1045" s="168">
        <v>0</v>
      </c>
      <c r="AE1045" s="168">
        <v>0</v>
      </c>
      <c r="AF1045" s="168">
        <v>0</v>
      </c>
      <c r="AG1045" s="168">
        <v>0</v>
      </c>
      <c r="AH1045" s="168">
        <f t="shared" si="17"/>
        <v>3</v>
      </c>
      <c r="AI1045" s="169">
        <v>44610</v>
      </c>
    </row>
    <row r="1046" spans="1:35" x14ac:dyDescent="0.2">
      <c r="A1046" s="34" t="s">
        <v>1221</v>
      </c>
      <c r="B1046" s="34" t="s">
        <v>1222</v>
      </c>
      <c r="C1046" s="34" t="s">
        <v>37</v>
      </c>
      <c r="D1046" s="34" t="s">
        <v>48</v>
      </c>
      <c r="E1046" s="167" t="s">
        <v>73</v>
      </c>
      <c r="F1046" s="35">
        <v>18000</v>
      </c>
      <c r="G1046" s="34" t="s">
        <v>474</v>
      </c>
      <c r="H1046" s="34" t="s">
        <v>75</v>
      </c>
      <c r="I1046" s="36">
        <v>45471</v>
      </c>
      <c r="J1046" s="36" t="s">
        <v>66</v>
      </c>
      <c r="K1046" s="36">
        <v>45978</v>
      </c>
      <c r="L1046" s="168">
        <v>0</v>
      </c>
      <c r="M1046" s="168">
        <v>0</v>
      </c>
      <c r="N1046" s="168">
        <v>0</v>
      </c>
      <c r="O1046" s="168">
        <v>0</v>
      </c>
      <c r="P1046" s="168">
        <v>0</v>
      </c>
      <c r="Q1046" s="168">
        <v>0</v>
      </c>
      <c r="R1046" s="168">
        <v>0</v>
      </c>
      <c r="S1046" s="168">
        <v>0</v>
      </c>
      <c r="T1046" s="168">
        <v>0</v>
      </c>
      <c r="U1046" s="168">
        <v>0</v>
      </c>
      <c r="V1046" s="168">
        <v>0</v>
      </c>
      <c r="W1046" s="168">
        <v>0</v>
      </c>
      <c r="X1046" s="168">
        <v>0</v>
      </c>
      <c r="Y1046" s="168">
        <v>0</v>
      </c>
      <c r="Z1046" s="168">
        <v>0</v>
      </c>
      <c r="AA1046" s="168">
        <v>4</v>
      </c>
      <c r="AB1046" s="168">
        <v>0</v>
      </c>
      <c r="AC1046" s="168">
        <v>0</v>
      </c>
      <c r="AD1046" s="168">
        <v>0</v>
      </c>
      <c r="AE1046" s="168">
        <v>0</v>
      </c>
      <c r="AF1046" s="168">
        <v>0</v>
      </c>
      <c r="AG1046" s="168">
        <v>0</v>
      </c>
      <c r="AH1046" s="168">
        <f t="shared" si="17"/>
        <v>4</v>
      </c>
      <c r="AI1046" s="169">
        <v>44610</v>
      </c>
    </row>
    <row r="1047" spans="1:35" x14ac:dyDescent="0.2">
      <c r="A1047" s="34" t="s">
        <v>1223</v>
      </c>
      <c r="B1047" s="34" t="s">
        <v>1224</v>
      </c>
      <c r="C1047" s="34" t="s">
        <v>37</v>
      </c>
      <c r="D1047" s="34" t="s">
        <v>38</v>
      </c>
      <c r="E1047" s="167" t="s">
        <v>330</v>
      </c>
      <c r="F1047" s="35">
        <v>3300000</v>
      </c>
      <c r="G1047" s="34" t="s">
        <v>331</v>
      </c>
      <c r="H1047" s="34" t="s">
        <v>47</v>
      </c>
      <c r="I1047" s="36">
        <v>44587</v>
      </c>
      <c r="J1047" s="36">
        <v>44638</v>
      </c>
      <c r="K1047" s="36">
        <v>45047</v>
      </c>
      <c r="L1047" s="168">
        <v>0</v>
      </c>
      <c r="M1047" s="168">
        <v>0</v>
      </c>
      <c r="N1047" s="168">
        <v>0</v>
      </c>
      <c r="O1047" s="168">
        <v>0</v>
      </c>
      <c r="P1047" s="168">
        <v>0</v>
      </c>
      <c r="Q1047" s="168">
        <v>0</v>
      </c>
      <c r="R1047" s="168">
        <v>0</v>
      </c>
      <c r="S1047" s="168">
        <v>0</v>
      </c>
      <c r="T1047" s="168">
        <v>0</v>
      </c>
      <c r="U1047" s="168">
        <v>0</v>
      </c>
      <c r="V1047" s="168">
        <v>0</v>
      </c>
      <c r="W1047" s="168">
        <v>0</v>
      </c>
      <c r="X1047" s="168">
        <v>0</v>
      </c>
      <c r="Y1047" s="168">
        <v>0</v>
      </c>
      <c r="Z1047" s="168">
        <v>0</v>
      </c>
      <c r="AA1047" s="168">
        <v>4</v>
      </c>
      <c r="AB1047" s="168">
        <v>2932</v>
      </c>
      <c r="AC1047" s="168">
        <v>0</v>
      </c>
      <c r="AD1047" s="168">
        <v>0</v>
      </c>
      <c r="AE1047" s="168">
        <v>0</v>
      </c>
      <c r="AF1047" s="168">
        <v>0</v>
      </c>
      <c r="AG1047" s="168">
        <v>0</v>
      </c>
      <c r="AH1047" s="168">
        <f t="shared" si="17"/>
        <v>2936</v>
      </c>
      <c r="AI1047" s="169">
        <v>44767</v>
      </c>
    </row>
    <row r="1048" spans="1:35" x14ac:dyDescent="0.2">
      <c r="A1048" s="34" t="s">
        <v>1223</v>
      </c>
      <c r="B1048" s="34" t="s">
        <v>1224</v>
      </c>
      <c r="C1048" s="34" t="s">
        <v>37</v>
      </c>
      <c r="D1048" s="34" t="s">
        <v>42</v>
      </c>
      <c r="E1048" s="167" t="s">
        <v>330</v>
      </c>
      <c r="F1048" s="35">
        <v>3300000</v>
      </c>
      <c r="G1048" s="34" t="s">
        <v>331</v>
      </c>
      <c r="H1048" s="34" t="s">
        <v>47</v>
      </c>
      <c r="I1048" s="36">
        <v>44587</v>
      </c>
      <c r="J1048" s="36">
        <v>44638</v>
      </c>
      <c r="K1048" s="36">
        <v>45047</v>
      </c>
      <c r="L1048" s="168">
        <v>0</v>
      </c>
      <c r="M1048" s="168">
        <v>0</v>
      </c>
      <c r="N1048" s="168">
        <v>0</v>
      </c>
      <c r="O1048" s="168">
        <v>0</v>
      </c>
      <c r="P1048" s="168">
        <v>0</v>
      </c>
      <c r="Q1048" s="168">
        <v>0</v>
      </c>
      <c r="R1048" s="168">
        <v>0</v>
      </c>
      <c r="S1048" s="168">
        <v>0</v>
      </c>
      <c r="T1048" s="168">
        <v>0</v>
      </c>
      <c r="U1048" s="168">
        <v>0</v>
      </c>
      <c r="V1048" s="168">
        <v>0</v>
      </c>
      <c r="W1048" s="168">
        <v>0</v>
      </c>
      <c r="X1048" s="168">
        <v>0</v>
      </c>
      <c r="Y1048" s="168">
        <v>0</v>
      </c>
      <c r="Z1048" s="168">
        <v>0</v>
      </c>
      <c r="AA1048" s="168">
        <v>2</v>
      </c>
      <c r="AB1048" s="168">
        <v>0</v>
      </c>
      <c r="AC1048" s="168">
        <v>0</v>
      </c>
      <c r="AD1048" s="168">
        <v>0</v>
      </c>
      <c r="AE1048" s="168">
        <v>0</v>
      </c>
      <c r="AF1048" s="168">
        <v>0</v>
      </c>
      <c r="AG1048" s="168">
        <v>0</v>
      </c>
      <c r="AH1048" s="168">
        <f t="shared" si="17"/>
        <v>2</v>
      </c>
      <c r="AI1048" s="169">
        <v>44767</v>
      </c>
    </row>
    <row r="1049" spans="1:35" x14ac:dyDescent="0.2">
      <c r="A1049" s="34" t="s">
        <v>1223</v>
      </c>
      <c r="B1049" s="34" t="s">
        <v>1224</v>
      </c>
      <c r="C1049" s="34" t="s">
        <v>37</v>
      </c>
      <c r="D1049" s="34" t="s">
        <v>43</v>
      </c>
      <c r="E1049" s="167" t="s">
        <v>330</v>
      </c>
      <c r="F1049" s="35">
        <v>3300000</v>
      </c>
      <c r="G1049" s="34" t="s">
        <v>331</v>
      </c>
      <c r="H1049" s="34" t="s">
        <v>47</v>
      </c>
      <c r="I1049" s="36">
        <v>44587</v>
      </c>
      <c r="J1049" s="36">
        <v>44638</v>
      </c>
      <c r="K1049" s="36">
        <v>45047</v>
      </c>
      <c r="L1049" s="168">
        <v>0</v>
      </c>
      <c r="M1049" s="168">
        <v>0</v>
      </c>
      <c r="N1049" s="168">
        <v>0</v>
      </c>
      <c r="O1049" s="168">
        <v>0</v>
      </c>
      <c r="P1049" s="168">
        <v>0</v>
      </c>
      <c r="Q1049" s="168">
        <v>0</v>
      </c>
      <c r="R1049" s="168">
        <v>0</v>
      </c>
      <c r="S1049" s="168">
        <v>0</v>
      </c>
      <c r="T1049" s="168">
        <v>0</v>
      </c>
      <c r="U1049" s="168">
        <v>0</v>
      </c>
      <c r="V1049" s="168">
        <v>0</v>
      </c>
      <c r="W1049" s="168">
        <v>0</v>
      </c>
      <c r="X1049" s="168">
        <v>0</v>
      </c>
      <c r="Y1049" s="168">
        <v>0</v>
      </c>
      <c r="Z1049" s="168">
        <v>0</v>
      </c>
      <c r="AA1049" s="168">
        <v>2</v>
      </c>
      <c r="AB1049" s="168">
        <v>0</v>
      </c>
      <c r="AC1049" s="168">
        <v>0</v>
      </c>
      <c r="AD1049" s="168">
        <v>0</v>
      </c>
      <c r="AE1049" s="168">
        <v>0</v>
      </c>
      <c r="AF1049" s="168">
        <v>0</v>
      </c>
      <c r="AG1049" s="168">
        <v>0</v>
      </c>
      <c r="AH1049" s="168">
        <f t="shared" si="17"/>
        <v>2</v>
      </c>
      <c r="AI1049" s="169">
        <v>44767</v>
      </c>
    </row>
    <row r="1050" spans="1:35" x14ac:dyDescent="0.2">
      <c r="A1050" s="34" t="s">
        <v>1223</v>
      </c>
      <c r="B1050" s="34" t="s">
        <v>1224</v>
      </c>
      <c r="C1050" s="34" t="s">
        <v>37</v>
      </c>
      <c r="D1050" s="34" t="s">
        <v>44</v>
      </c>
      <c r="E1050" s="167" t="s">
        <v>330</v>
      </c>
      <c r="F1050" s="35">
        <v>3300000</v>
      </c>
      <c r="G1050" s="34" t="s">
        <v>331</v>
      </c>
      <c r="H1050" s="34" t="s">
        <v>47</v>
      </c>
      <c r="I1050" s="36">
        <v>44587</v>
      </c>
      <c r="J1050" s="36">
        <v>44638</v>
      </c>
      <c r="K1050" s="36">
        <v>45047</v>
      </c>
      <c r="L1050" s="168">
        <v>0</v>
      </c>
      <c r="M1050" s="168">
        <v>0</v>
      </c>
      <c r="N1050" s="168">
        <v>0</v>
      </c>
      <c r="O1050" s="168">
        <v>0</v>
      </c>
      <c r="P1050" s="168">
        <v>0</v>
      </c>
      <c r="Q1050" s="168">
        <v>0</v>
      </c>
      <c r="R1050" s="168">
        <v>0</v>
      </c>
      <c r="S1050" s="168">
        <v>0</v>
      </c>
      <c r="T1050" s="168">
        <v>0</v>
      </c>
      <c r="U1050" s="168">
        <v>0</v>
      </c>
      <c r="V1050" s="168">
        <v>0</v>
      </c>
      <c r="W1050" s="168">
        <v>0</v>
      </c>
      <c r="X1050" s="168">
        <v>0</v>
      </c>
      <c r="Y1050" s="168">
        <v>0</v>
      </c>
      <c r="Z1050" s="168">
        <v>0</v>
      </c>
      <c r="AA1050" s="168">
        <v>2</v>
      </c>
      <c r="AB1050" s="168">
        <v>0</v>
      </c>
      <c r="AC1050" s="168">
        <v>0</v>
      </c>
      <c r="AD1050" s="168">
        <v>0</v>
      </c>
      <c r="AE1050" s="168">
        <v>0</v>
      </c>
      <c r="AF1050" s="168">
        <v>0</v>
      </c>
      <c r="AG1050" s="168">
        <v>0</v>
      </c>
      <c r="AH1050" s="168">
        <f t="shared" si="17"/>
        <v>2</v>
      </c>
      <c r="AI1050" s="169">
        <v>44767</v>
      </c>
    </row>
    <row r="1051" spans="1:35" x14ac:dyDescent="0.2">
      <c r="A1051" s="34" t="s">
        <v>1225</v>
      </c>
      <c r="B1051" s="34" t="s">
        <v>1226</v>
      </c>
      <c r="C1051" s="34" t="s">
        <v>37</v>
      </c>
      <c r="D1051" s="34" t="s">
        <v>43</v>
      </c>
      <c r="E1051" s="167" t="s">
        <v>1227</v>
      </c>
      <c r="F1051" s="35">
        <v>0</v>
      </c>
      <c r="G1051" s="34" t="s">
        <v>167</v>
      </c>
      <c r="H1051" s="34" t="s">
        <v>75</v>
      </c>
      <c r="I1051" s="36">
        <v>46037</v>
      </c>
      <c r="J1051" s="36">
        <v>46169</v>
      </c>
      <c r="K1051" s="36">
        <v>46401</v>
      </c>
      <c r="L1051" s="168">
        <v>0</v>
      </c>
      <c r="M1051" s="168">
        <v>0</v>
      </c>
      <c r="N1051" s="168">
        <v>0</v>
      </c>
      <c r="O1051" s="168">
        <v>0</v>
      </c>
      <c r="P1051" s="168">
        <v>0</v>
      </c>
      <c r="Q1051" s="168">
        <v>0</v>
      </c>
      <c r="R1051" s="168">
        <v>0</v>
      </c>
      <c r="S1051" s="168">
        <v>0</v>
      </c>
      <c r="T1051" s="168">
        <v>0</v>
      </c>
      <c r="U1051" s="168">
        <v>0</v>
      </c>
      <c r="V1051" s="168">
        <v>0</v>
      </c>
      <c r="W1051" s="168">
        <v>0</v>
      </c>
      <c r="X1051" s="168">
        <v>0</v>
      </c>
      <c r="Y1051" s="168">
        <v>0</v>
      </c>
      <c r="Z1051" s="168">
        <v>0</v>
      </c>
      <c r="AA1051" s="168">
        <v>0</v>
      </c>
      <c r="AB1051" s="168">
        <v>0</v>
      </c>
      <c r="AC1051" s="168">
        <v>23</v>
      </c>
      <c r="AD1051" s="168">
        <v>0</v>
      </c>
      <c r="AE1051" s="168">
        <v>0</v>
      </c>
      <c r="AF1051" s="168">
        <v>0</v>
      </c>
      <c r="AG1051" s="168">
        <v>0</v>
      </c>
      <c r="AH1051" s="168">
        <f t="shared" si="17"/>
        <v>23</v>
      </c>
      <c r="AI1051" s="169">
        <v>44950</v>
      </c>
    </row>
    <row r="1052" spans="1:35" x14ac:dyDescent="0.2">
      <c r="A1052" s="34" t="s">
        <v>1228</v>
      </c>
      <c r="B1052" s="34" t="s">
        <v>1229</v>
      </c>
      <c r="C1052" s="34" t="s">
        <v>37</v>
      </c>
      <c r="D1052" s="34" t="s">
        <v>38</v>
      </c>
      <c r="E1052" s="167" t="s">
        <v>187</v>
      </c>
      <c r="F1052" s="35">
        <v>0</v>
      </c>
      <c r="G1052" s="34" t="s">
        <v>167</v>
      </c>
      <c r="H1052" s="34" t="s">
        <v>41</v>
      </c>
      <c r="I1052" s="36">
        <v>45839</v>
      </c>
      <c r="J1052" s="36">
        <v>45839</v>
      </c>
      <c r="K1052" s="36">
        <v>46203</v>
      </c>
      <c r="L1052" s="168">
        <v>0</v>
      </c>
      <c r="M1052" s="168">
        <v>0</v>
      </c>
      <c r="N1052" s="168">
        <v>0</v>
      </c>
      <c r="O1052" s="168">
        <v>0</v>
      </c>
      <c r="P1052" s="168">
        <v>0</v>
      </c>
      <c r="Q1052" s="168">
        <v>0</v>
      </c>
      <c r="R1052" s="168">
        <v>0</v>
      </c>
      <c r="S1052" s="168">
        <v>0</v>
      </c>
      <c r="T1052" s="168">
        <v>0</v>
      </c>
      <c r="U1052" s="168">
        <v>0</v>
      </c>
      <c r="V1052" s="168">
        <v>0</v>
      </c>
      <c r="W1052" s="168">
        <v>0</v>
      </c>
      <c r="X1052" s="168">
        <v>62</v>
      </c>
      <c r="Y1052" s="168">
        <v>0</v>
      </c>
      <c r="Z1052" s="168">
        <v>0</v>
      </c>
      <c r="AA1052" s="168">
        <v>0</v>
      </c>
      <c r="AB1052" s="168">
        <v>0</v>
      </c>
      <c r="AC1052" s="168">
        <v>3</v>
      </c>
      <c r="AD1052" s="168">
        <v>0</v>
      </c>
      <c r="AE1052" s="168">
        <v>0</v>
      </c>
      <c r="AF1052" s="168">
        <v>0</v>
      </c>
      <c r="AG1052" s="168">
        <v>0</v>
      </c>
      <c r="AH1052" s="168">
        <f t="shared" si="17"/>
        <v>65</v>
      </c>
      <c r="AI1052" s="169">
        <v>44785</v>
      </c>
    </row>
    <row r="1053" spans="1:35" x14ac:dyDescent="0.2">
      <c r="A1053" s="34" t="s">
        <v>1230</v>
      </c>
      <c r="B1053" s="34" t="s">
        <v>1231</v>
      </c>
      <c r="C1053" s="34" t="s">
        <v>37</v>
      </c>
      <c r="D1053" s="34" t="s">
        <v>38</v>
      </c>
      <c r="E1053" s="167" t="s">
        <v>187</v>
      </c>
      <c r="F1053" s="35">
        <v>0</v>
      </c>
      <c r="G1053" s="34" t="s">
        <v>474</v>
      </c>
      <c r="H1053" s="34" t="s">
        <v>41</v>
      </c>
      <c r="I1053" s="36">
        <v>45140</v>
      </c>
      <c r="J1053" s="36">
        <v>45316</v>
      </c>
      <c r="K1053" s="36">
        <v>45667</v>
      </c>
      <c r="L1053" s="168">
        <v>0</v>
      </c>
      <c r="M1053" s="168">
        <v>0</v>
      </c>
      <c r="N1053" s="168">
        <v>0</v>
      </c>
      <c r="O1053" s="168">
        <v>0</v>
      </c>
      <c r="P1053" s="168">
        <v>0</v>
      </c>
      <c r="Q1053" s="168">
        <v>0</v>
      </c>
      <c r="R1053" s="168">
        <v>0</v>
      </c>
      <c r="S1053" s="168">
        <v>0</v>
      </c>
      <c r="T1053" s="168">
        <v>0</v>
      </c>
      <c r="U1053" s="168">
        <v>0</v>
      </c>
      <c r="V1053" s="168">
        <v>3</v>
      </c>
      <c r="W1053" s="168">
        <v>0</v>
      </c>
      <c r="X1053" s="168">
        <v>19</v>
      </c>
      <c r="Y1053" s="168">
        <v>0</v>
      </c>
      <c r="Z1053" s="168">
        <v>0</v>
      </c>
      <c r="AA1053" s="168">
        <v>0</v>
      </c>
      <c r="AB1053" s="168">
        <v>0</v>
      </c>
      <c r="AC1053" s="168">
        <v>0</v>
      </c>
      <c r="AD1053" s="168">
        <v>0</v>
      </c>
      <c r="AE1053" s="168">
        <v>0</v>
      </c>
      <c r="AF1053" s="168">
        <v>0</v>
      </c>
      <c r="AG1053" s="168">
        <v>0</v>
      </c>
      <c r="AH1053" s="168">
        <f t="shared" si="17"/>
        <v>22</v>
      </c>
      <c r="AI1053" s="169">
        <v>44848</v>
      </c>
    </row>
    <row r="1054" spans="1:35" x14ac:dyDescent="0.2">
      <c r="A1054" s="34" t="s">
        <v>1232</v>
      </c>
      <c r="B1054" s="34" t="s">
        <v>1233</v>
      </c>
      <c r="C1054" s="34" t="s">
        <v>37</v>
      </c>
      <c r="D1054" s="34" t="s">
        <v>38</v>
      </c>
      <c r="E1054" s="167" t="s">
        <v>82</v>
      </c>
      <c r="F1054" s="35">
        <v>87000</v>
      </c>
      <c r="G1054" s="34" t="s">
        <v>83</v>
      </c>
      <c r="H1054" s="34" t="s">
        <v>75</v>
      </c>
      <c r="I1054" s="36">
        <v>40416</v>
      </c>
      <c r="J1054" s="36">
        <v>40420</v>
      </c>
      <c r="K1054" s="36">
        <v>40982</v>
      </c>
      <c r="L1054" s="168">
        <v>0</v>
      </c>
      <c r="M1054" s="168">
        <v>0</v>
      </c>
      <c r="N1054" s="168">
        <v>0</v>
      </c>
      <c r="O1054" s="168">
        <v>0</v>
      </c>
      <c r="P1054" s="168">
        <v>0</v>
      </c>
      <c r="Q1054" s="168">
        <v>0</v>
      </c>
      <c r="R1054" s="168">
        <v>0</v>
      </c>
      <c r="S1054" s="168">
        <v>0</v>
      </c>
      <c r="T1054" s="168">
        <v>0</v>
      </c>
      <c r="U1054" s="168">
        <v>0</v>
      </c>
      <c r="V1054" s="168">
        <v>0</v>
      </c>
      <c r="W1054" s="168">
        <v>0</v>
      </c>
      <c r="X1054" s="168">
        <v>0</v>
      </c>
      <c r="Y1054" s="168">
        <v>0</v>
      </c>
      <c r="Z1054" s="168">
        <v>0</v>
      </c>
      <c r="AA1054" s="168">
        <v>2</v>
      </c>
      <c r="AB1054" s="168">
        <v>258</v>
      </c>
      <c r="AC1054" s="168">
        <v>0</v>
      </c>
      <c r="AD1054" s="168">
        <v>0</v>
      </c>
      <c r="AE1054" s="168">
        <v>0</v>
      </c>
      <c r="AF1054" s="168">
        <v>0</v>
      </c>
      <c r="AG1054" s="168">
        <v>0</v>
      </c>
      <c r="AH1054" s="168">
        <f t="shared" si="17"/>
        <v>260</v>
      </c>
      <c r="AI1054" s="169">
        <v>43712</v>
      </c>
    </row>
    <row r="1055" spans="1:35" x14ac:dyDescent="0.2">
      <c r="A1055" s="34" t="s">
        <v>1234</v>
      </c>
      <c r="B1055" s="34" t="s">
        <v>1235</v>
      </c>
      <c r="C1055" s="34" t="s">
        <v>37</v>
      </c>
      <c r="D1055" s="34" t="s">
        <v>42</v>
      </c>
      <c r="E1055" s="167" t="s">
        <v>1236</v>
      </c>
      <c r="F1055" s="35">
        <v>0</v>
      </c>
      <c r="G1055" s="34" t="s">
        <v>62</v>
      </c>
      <c r="H1055" s="34" t="s">
        <v>47</v>
      </c>
      <c r="I1055" s="36">
        <v>44942</v>
      </c>
      <c r="J1055" s="36">
        <v>45448</v>
      </c>
      <c r="K1055" s="36">
        <v>46113</v>
      </c>
      <c r="L1055" s="168">
        <v>3000</v>
      </c>
      <c r="M1055" s="168">
        <v>0</v>
      </c>
      <c r="N1055" s="168">
        <v>0</v>
      </c>
      <c r="O1055" s="168">
        <v>0</v>
      </c>
      <c r="P1055" s="168">
        <v>0</v>
      </c>
      <c r="Q1055" s="168">
        <v>0</v>
      </c>
      <c r="R1055" s="168">
        <v>0</v>
      </c>
      <c r="S1055" s="168">
        <v>0</v>
      </c>
      <c r="T1055" s="168">
        <v>0</v>
      </c>
      <c r="U1055" s="168">
        <v>63</v>
      </c>
      <c r="V1055" s="168">
        <v>0</v>
      </c>
      <c r="W1055" s="168">
        <v>0</v>
      </c>
      <c r="X1055" s="168">
        <v>256</v>
      </c>
      <c r="Y1055" s="168">
        <v>500</v>
      </c>
      <c r="Z1055" s="168">
        <v>116</v>
      </c>
      <c r="AA1055" s="168">
        <v>3</v>
      </c>
      <c r="AB1055" s="168">
        <v>0</v>
      </c>
      <c r="AC1055" s="168">
        <v>0</v>
      </c>
      <c r="AD1055" s="168">
        <v>0</v>
      </c>
      <c r="AE1055" s="168">
        <v>0</v>
      </c>
      <c r="AF1055" s="168">
        <v>0</v>
      </c>
      <c r="AG1055" s="168">
        <v>0</v>
      </c>
      <c r="AH1055" s="168">
        <f t="shared" si="17"/>
        <v>3938</v>
      </c>
      <c r="AI1055" s="169">
        <v>44810</v>
      </c>
    </row>
    <row r="1056" spans="1:35" x14ac:dyDescent="0.2">
      <c r="A1056" s="34" t="s">
        <v>1234</v>
      </c>
      <c r="B1056" s="34" t="s">
        <v>1235</v>
      </c>
      <c r="C1056" s="34" t="s">
        <v>37</v>
      </c>
      <c r="D1056" s="34" t="s">
        <v>43</v>
      </c>
      <c r="E1056" s="167" t="s">
        <v>1236</v>
      </c>
      <c r="F1056" s="35">
        <v>0</v>
      </c>
      <c r="G1056" s="34" t="s">
        <v>62</v>
      </c>
      <c r="H1056" s="34" t="s">
        <v>47</v>
      </c>
      <c r="I1056" s="36">
        <v>44942</v>
      </c>
      <c r="J1056" s="36">
        <v>45448</v>
      </c>
      <c r="K1056" s="36">
        <v>46113</v>
      </c>
      <c r="L1056" s="168">
        <v>1597</v>
      </c>
      <c r="M1056" s="168" t="s">
        <v>66</v>
      </c>
      <c r="N1056" s="168" t="s">
        <v>66</v>
      </c>
      <c r="O1056" s="168" t="s">
        <v>66</v>
      </c>
      <c r="P1056" s="168" t="s">
        <v>66</v>
      </c>
      <c r="Q1056" s="168" t="s">
        <v>66</v>
      </c>
      <c r="R1056" s="168" t="s">
        <v>66</v>
      </c>
      <c r="S1056" s="168" t="s">
        <v>66</v>
      </c>
      <c r="T1056" s="168" t="s">
        <v>66</v>
      </c>
      <c r="U1056" s="168">
        <v>13</v>
      </c>
      <c r="V1056" s="168">
        <v>0</v>
      </c>
      <c r="W1056" s="168">
        <v>0</v>
      </c>
      <c r="X1056" s="168">
        <v>250</v>
      </c>
      <c r="Y1056" s="168">
        <v>257</v>
      </c>
      <c r="Z1056" s="168">
        <v>2</v>
      </c>
      <c r="AA1056" s="168">
        <v>0</v>
      </c>
      <c r="AB1056" s="168" t="s">
        <v>66</v>
      </c>
      <c r="AC1056" s="168" t="s">
        <v>66</v>
      </c>
      <c r="AD1056" s="168" t="s">
        <v>66</v>
      </c>
      <c r="AE1056" s="168" t="s">
        <v>66</v>
      </c>
      <c r="AF1056" s="168" t="s">
        <v>66</v>
      </c>
      <c r="AG1056" s="168" t="s">
        <v>66</v>
      </c>
      <c r="AH1056" s="168">
        <f t="shared" si="17"/>
        <v>2119</v>
      </c>
      <c r="AI1056" s="169">
        <v>44810</v>
      </c>
    </row>
    <row r="1057" spans="1:35" x14ac:dyDescent="0.2">
      <c r="A1057" s="34" t="s">
        <v>1237</v>
      </c>
      <c r="B1057" s="34" t="s">
        <v>1238</v>
      </c>
      <c r="C1057" s="34" t="s">
        <v>37</v>
      </c>
      <c r="D1057" s="34" t="s">
        <v>38</v>
      </c>
      <c r="E1057" s="167" t="s">
        <v>65</v>
      </c>
      <c r="F1057" s="35">
        <v>20618000</v>
      </c>
      <c r="G1057" s="34" t="s">
        <v>62</v>
      </c>
      <c r="H1057" s="34" t="s">
        <v>75</v>
      </c>
      <c r="I1057" s="36">
        <v>40080</v>
      </c>
      <c r="J1057" s="36">
        <v>40575</v>
      </c>
      <c r="K1057" s="36">
        <v>41080</v>
      </c>
      <c r="L1057" s="168">
        <v>0</v>
      </c>
      <c r="M1057" s="168">
        <v>0</v>
      </c>
      <c r="N1057" s="168">
        <v>0</v>
      </c>
      <c r="O1057" s="168">
        <v>0</v>
      </c>
      <c r="P1057" s="168">
        <v>0</v>
      </c>
      <c r="Q1057" s="168">
        <v>0</v>
      </c>
      <c r="R1057" s="168">
        <v>0</v>
      </c>
      <c r="S1057" s="168">
        <v>0</v>
      </c>
      <c r="T1057" s="168">
        <v>0</v>
      </c>
      <c r="U1057" s="168">
        <v>0</v>
      </c>
      <c r="V1057" s="168">
        <v>0</v>
      </c>
      <c r="W1057" s="168">
        <v>0</v>
      </c>
      <c r="X1057" s="168">
        <v>0</v>
      </c>
      <c r="Y1057" s="168">
        <v>26</v>
      </c>
      <c r="Z1057" s="168">
        <v>0</v>
      </c>
      <c r="AA1057" s="168">
        <v>0</v>
      </c>
      <c r="AB1057" s="168">
        <v>0</v>
      </c>
      <c r="AC1057" s="168">
        <v>0</v>
      </c>
      <c r="AD1057" s="168">
        <v>0</v>
      </c>
      <c r="AE1057" s="168">
        <v>0</v>
      </c>
      <c r="AF1057" s="168">
        <v>0</v>
      </c>
      <c r="AG1057" s="168">
        <v>0</v>
      </c>
      <c r="AH1057" s="168">
        <f t="shared" si="17"/>
        <v>26</v>
      </c>
      <c r="AI1057" s="169">
        <v>44988</v>
      </c>
    </row>
    <row r="1058" spans="1:35" x14ac:dyDescent="0.2">
      <c r="A1058" s="34" t="s">
        <v>1239</v>
      </c>
      <c r="B1058" s="34" t="s">
        <v>1240</v>
      </c>
      <c r="C1058" s="34" t="s">
        <v>37</v>
      </c>
      <c r="D1058" s="34" t="s">
        <v>38</v>
      </c>
      <c r="E1058" s="167" t="s">
        <v>65</v>
      </c>
      <c r="F1058" s="35">
        <v>3864000</v>
      </c>
      <c r="G1058" s="34" t="s">
        <v>62</v>
      </c>
      <c r="H1058" s="34" t="s">
        <v>75</v>
      </c>
      <c r="I1058" s="36">
        <v>38517</v>
      </c>
      <c r="J1058" s="36">
        <v>41774</v>
      </c>
      <c r="K1058" s="36">
        <v>42887</v>
      </c>
      <c r="L1058" s="168">
        <v>500</v>
      </c>
      <c r="M1058" s="168">
        <v>0</v>
      </c>
      <c r="N1058" s="168">
        <v>0</v>
      </c>
      <c r="O1058" s="168">
        <v>0</v>
      </c>
      <c r="P1058" s="168">
        <v>0</v>
      </c>
      <c r="Q1058" s="168">
        <v>0</v>
      </c>
      <c r="R1058" s="168">
        <v>0</v>
      </c>
      <c r="S1058" s="168">
        <v>0</v>
      </c>
      <c r="T1058" s="168">
        <v>0</v>
      </c>
      <c r="U1058" s="168">
        <v>0</v>
      </c>
      <c r="V1058" s="168">
        <v>0</v>
      </c>
      <c r="W1058" s="168">
        <v>0</v>
      </c>
      <c r="X1058" s="168">
        <v>0</v>
      </c>
      <c r="Y1058" s="168">
        <v>0</v>
      </c>
      <c r="Z1058" s="168">
        <v>0</v>
      </c>
      <c r="AA1058" s="168">
        <v>0</v>
      </c>
      <c r="AB1058" s="168">
        <v>1250</v>
      </c>
      <c r="AC1058" s="168">
        <v>0</v>
      </c>
      <c r="AD1058" s="168">
        <v>0</v>
      </c>
      <c r="AE1058" s="168">
        <v>0</v>
      </c>
      <c r="AF1058" s="168">
        <v>0</v>
      </c>
      <c r="AG1058" s="168">
        <v>0</v>
      </c>
      <c r="AH1058" s="168">
        <f t="shared" si="17"/>
        <v>1750</v>
      </c>
      <c r="AI1058" s="169">
        <v>44298</v>
      </c>
    </row>
    <row r="1059" spans="1:35" x14ac:dyDescent="0.2">
      <c r="A1059" s="34" t="s">
        <v>1241</v>
      </c>
      <c r="B1059" s="34" t="s">
        <v>1242</v>
      </c>
      <c r="C1059" s="34" t="s">
        <v>37</v>
      </c>
      <c r="D1059" s="34" t="s">
        <v>38</v>
      </c>
      <c r="E1059" s="167" t="s">
        <v>65</v>
      </c>
      <c r="F1059" s="35">
        <v>3870000</v>
      </c>
      <c r="G1059" s="34" t="s">
        <v>62</v>
      </c>
      <c r="H1059" s="34" t="s">
        <v>75</v>
      </c>
      <c r="I1059" s="36">
        <v>38517</v>
      </c>
      <c r="J1059" s="36">
        <v>43622</v>
      </c>
      <c r="K1059" s="36">
        <v>44013</v>
      </c>
      <c r="L1059" s="168">
        <v>129</v>
      </c>
      <c r="M1059" s="168">
        <v>0</v>
      </c>
      <c r="N1059" s="168">
        <v>0</v>
      </c>
      <c r="O1059" s="168">
        <v>0</v>
      </c>
      <c r="P1059" s="168">
        <v>0</v>
      </c>
      <c r="Q1059" s="168">
        <v>0</v>
      </c>
      <c r="R1059" s="168">
        <v>0</v>
      </c>
      <c r="S1059" s="168">
        <v>0</v>
      </c>
      <c r="T1059" s="168">
        <v>0</v>
      </c>
      <c r="U1059" s="168">
        <v>10</v>
      </c>
      <c r="V1059" s="168">
        <v>0</v>
      </c>
      <c r="W1059" s="168">
        <v>0</v>
      </c>
      <c r="X1059" s="168">
        <v>923</v>
      </c>
      <c r="Y1059" s="168">
        <v>0</v>
      </c>
      <c r="Z1059" s="168">
        <v>0</v>
      </c>
      <c r="AA1059" s="168">
        <v>0</v>
      </c>
      <c r="AB1059" s="168">
        <v>0</v>
      </c>
      <c r="AC1059" s="168">
        <v>0</v>
      </c>
      <c r="AD1059" s="168">
        <v>0</v>
      </c>
      <c r="AE1059" s="168">
        <v>0</v>
      </c>
      <c r="AF1059" s="168">
        <v>0</v>
      </c>
      <c r="AG1059" s="168">
        <v>0</v>
      </c>
      <c r="AH1059" s="168">
        <f t="shared" si="17"/>
        <v>1062</v>
      </c>
      <c r="AI1059" s="169">
        <v>44705</v>
      </c>
    </row>
    <row r="1060" spans="1:35" ht="25.5" x14ac:dyDescent="0.2">
      <c r="A1060" s="34" t="s">
        <v>1243</v>
      </c>
      <c r="B1060" s="34" t="s">
        <v>1244</v>
      </c>
      <c r="C1060" s="34" t="s">
        <v>37</v>
      </c>
      <c r="D1060" s="34" t="s">
        <v>38</v>
      </c>
      <c r="E1060" s="167" t="s">
        <v>60</v>
      </c>
      <c r="F1060" s="35">
        <v>5000000</v>
      </c>
      <c r="G1060" s="34" t="s">
        <v>62</v>
      </c>
      <c r="H1060" s="34" t="s">
        <v>47</v>
      </c>
      <c r="I1060" s="36">
        <v>39869</v>
      </c>
      <c r="J1060" s="36">
        <v>41813</v>
      </c>
      <c r="K1060" s="36">
        <v>43980</v>
      </c>
      <c r="L1060" s="168">
        <v>0</v>
      </c>
      <c r="M1060" s="168">
        <v>0</v>
      </c>
      <c r="N1060" s="168">
        <v>0</v>
      </c>
      <c r="O1060" s="168">
        <v>0</v>
      </c>
      <c r="P1060" s="168">
        <v>0</v>
      </c>
      <c r="Q1060" s="168">
        <v>0</v>
      </c>
      <c r="R1060" s="168">
        <v>0</v>
      </c>
      <c r="S1060" s="168">
        <v>0</v>
      </c>
      <c r="T1060" s="168">
        <v>0</v>
      </c>
      <c r="U1060" s="168">
        <v>0</v>
      </c>
      <c r="V1060" s="168">
        <v>0</v>
      </c>
      <c r="W1060" s="168">
        <v>0</v>
      </c>
      <c r="X1060" s="168">
        <v>127</v>
      </c>
      <c r="Y1060" s="168">
        <v>0</v>
      </c>
      <c r="Z1060" s="168">
        <v>0</v>
      </c>
      <c r="AA1060" s="168">
        <v>0</v>
      </c>
      <c r="AB1060" s="168">
        <v>0</v>
      </c>
      <c r="AC1060" s="168">
        <v>0</v>
      </c>
      <c r="AD1060" s="168">
        <v>0</v>
      </c>
      <c r="AE1060" s="168">
        <v>0</v>
      </c>
      <c r="AF1060" s="168">
        <v>0</v>
      </c>
      <c r="AG1060" s="168">
        <v>0</v>
      </c>
      <c r="AH1060" s="168">
        <f t="shared" si="17"/>
        <v>127</v>
      </c>
      <c r="AI1060" s="169">
        <v>44988</v>
      </c>
    </row>
    <row r="1061" spans="1:35" ht="25.5" x14ac:dyDescent="0.2">
      <c r="A1061" s="34" t="s">
        <v>1243</v>
      </c>
      <c r="B1061" s="34" t="s">
        <v>1244</v>
      </c>
      <c r="C1061" s="34" t="s">
        <v>37</v>
      </c>
      <c r="D1061" s="34" t="s">
        <v>38</v>
      </c>
      <c r="E1061" s="167" t="s">
        <v>60</v>
      </c>
      <c r="F1061" s="35">
        <v>5000000</v>
      </c>
      <c r="G1061" s="34" t="s">
        <v>61</v>
      </c>
      <c r="H1061" s="34" t="s">
        <v>47</v>
      </c>
      <c r="I1061" s="36">
        <v>39869</v>
      </c>
      <c r="J1061" s="36">
        <v>41813</v>
      </c>
      <c r="K1061" s="36">
        <v>43980</v>
      </c>
      <c r="L1061" s="168">
        <v>0</v>
      </c>
      <c r="M1061" s="168">
        <v>0</v>
      </c>
      <c r="N1061" s="168">
        <v>0</v>
      </c>
      <c r="O1061" s="168">
        <v>0</v>
      </c>
      <c r="P1061" s="168">
        <v>0</v>
      </c>
      <c r="Q1061" s="168">
        <v>0</v>
      </c>
      <c r="R1061" s="168">
        <v>0</v>
      </c>
      <c r="S1061" s="168">
        <v>0</v>
      </c>
      <c r="T1061" s="168">
        <v>0</v>
      </c>
      <c r="U1061" s="168">
        <v>0</v>
      </c>
      <c r="V1061" s="168">
        <v>0</v>
      </c>
      <c r="W1061" s="168">
        <v>0</v>
      </c>
      <c r="X1061" s="168">
        <v>108</v>
      </c>
      <c r="Y1061" s="168">
        <v>0</v>
      </c>
      <c r="Z1061" s="168">
        <v>0</v>
      </c>
      <c r="AA1061" s="168">
        <v>0</v>
      </c>
      <c r="AB1061" s="168">
        <v>0</v>
      </c>
      <c r="AC1061" s="168">
        <v>0</v>
      </c>
      <c r="AD1061" s="168">
        <v>0</v>
      </c>
      <c r="AE1061" s="168">
        <v>0</v>
      </c>
      <c r="AF1061" s="168">
        <v>0</v>
      </c>
      <c r="AG1061" s="168">
        <v>0</v>
      </c>
      <c r="AH1061" s="168">
        <f t="shared" si="17"/>
        <v>108</v>
      </c>
      <c r="AI1061" s="169">
        <v>44988</v>
      </c>
    </row>
    <row r="1062" spans="1:35" x14ac:dyDescent="0.2">
      <c r="A1062" s="34" t="s">
        <v>1245</v>
      </c>
      <c r="B1062" s="34" t="s">
        <v>1246</v>
      </c>
      <c r="C1062" s="34" t="s">
        <v>37</v>
      </c>
      <c r="D1062" s="34" t="s">
        <v>38</v>
      </c>
      <c r="E1062" s="167" t="s">
        <v>1236</v>
      </c>
      <c r="F1062" s="35">
        <v>0</v>
      </c>
      <c r="G1062" s="34" t="s">
        <v>167</v>
      </c>
      <c r="H1062" s="34" t="s">
        <v>226</v>
      </c>
      <c r="I1062" s="36">
        <v>45198</v>
      </c>
      <c r="J1062" s="36">
        <v>45443</v>
      </c>
      <c r="K1062" s="36">
        <v>46171</v>
      </c>
      <c r="L1062" s="168">
        <v>5396</v>
      </c>
      <c r="M1062" s="168">
        <v>0</v>
      </c>
      <c r="N1062" s="168">
        <v>0</v>
      </c>
      <c r="O1062" s="168">
        <v>0</v>
      </c>
      <c r="P1062" s="168">
        <v>0</v>
      </c>
      <c r="Q1062" s="168">
        <v>0</v>
      </c>
      <c r="R1062" s="168">
        <v>0</v>
      </c>
      <c r="S1062" s="168">
        <v>0</v>
      </c>
      <c r="T1062" s="168">
        <v>0</v>
      </c>
      <c r="U1062" s="168">
        <v>73</v>
      </c>
      <c r="V1062" s="168">
        <v>0</v>
      </c>
      <c r="W1062" s="168">
        <v>0</v>
      </c>
      <c r="X1062" s="168">
        <v>632</v>
      </c>
      <c r="Y1062" s="168">
        <v>296</v>
      </c>
      <c r="Z1062" s="168">
        <v>272</v>
      </c>
      <c r="AA1062" s="168">
        <v>169</v>
      </c>
      <c r="AB1062" s="168">
        <v>456</v>
      </c>
      <c r="AC1062" s="168">
        <v>0</v>
      </c>
      <c r="AD1062" s="168">
        <v>0</v>
      </c>
      <c r="AE1062" s="168">
        <v>0</v>
      </c>
      <c r="AF1062" s="168">
        <v>0</v>
      </c>
      <c r="AG1062" s="168">
        <v>0</v>
      </c>
      <c r="AH1062" s="168">
        <f t="shared" si="17"/>
        <v>7294</v>
      </c>
      <c r="AI1062" s="169">
        <v>44796</v>
      </c>
    </row>
    <row r="1063" spans="1:35" x14ac:dyDescent="0.2">
      <c r="A1063" s="34" t="s">
        <v>1245</v>
      </c>
      <c r="B1063" s="34" t="s">
        <v>1246</v>
      </c>
      <c r="C1063" s="34" t="s">
        <v>37</v>
      </c>
      <c r="D1063" s="34" t="s">
        <v>42</v>
      </c>
      <c r="E1063" s="167" t="s">
        <v>1236</v>
      </c>
      <c r="F1063" s="35">
        <v>0</v>
      </c>
      <c r="G1063" s="34" t="s">
        <v>167</v>
      </c>
      <c r="H1063" s="34" t="s">
        <v>226</v>
      </c>
      <c r="I1063" s="36">
        <v>45198</v>
      </c>
      <c r="J1063" s="36">
        <v>45443</v>
      </c>
      <c r="K1063" s="36">
        <v>46171</v>
      </c>
      <c r="L1063" s="168">
        <v>5396</v>
      </c>
      <c r="M1063" s="168">
        <v>0</v>
      </c>
      <c r="N1063" s="168">
        <v>0</v>
      </c>
      <c r="O1063" s="168">
        <v>0</v>
      </c>
      <c r="P1063" s="168">
        <v>0</v>
      </c>
      <c r="Q1063" s="168">
        <v>0</v>
      </c>
      <c r="R1063" s="168">
        <v>0</v>
      </c>
      <c r="S1063" s="168">
        <v>0</v>
      </c>
      <c r="T1063" s="168">
        <v>0</v>
      </c>
      <c r="U1063" s="168">
        <v>73</v>
      </c>
      <c r="V1063" s="168">
        <v>0</v>
      </c>
      <c r="W1063" s="168">
        <v>0</v>
      </c>
      <c r="X1063" s="168">
        <v>631</v>
      </c>
      <c r="Y1063" s="168">
        <v>293</v>
      </c>
      <c r="Z1063" s="168">
        <v>272</v>
      </c>
      <c r="AA1063" s="168">
        <v>175</v>
      </c>
      <c r="AB1063" s="168" t="s">
        <v>66</v>
      </c>
      <c r="AC1063" s="168">
        <v>0</v>
      </c>
      <c r="AD1063" s="168">
        <v>0</v>
      </c>
      <c r="AE1063" s="168">
        <v>0</v>
      </c>
      <c r="AF1063" s="168">
        <v>0</v>
      </c>
      <c r="AG1063" s="168">
        <v>0</v>
      </c>
      <c r="AH1063" s="168">
        <f t="shared" si="17"/>
        <v>6840</v>
      </c>
      <c r="AI1063" s="169">
        <v>44796</v>
      </c>
    </row>
    <row r="1064" spans="1:35" x14ac:dyDescent="0.2">
      <c r="A1064" s="34" t="s">
        <v>1245</v>
      </c>
      <c r="B1064" s="34" t="s">
        <v>1246</v>
      </c>
      <c r="C1064" s="34" t="s">
        <v>37</v>
      </c>
      <c r="D1064" s="34" t="s">
        <v>43</v>
      </c>
      <c r="E1064" s="167" t="s">
        <v>1236</v>
      </c>
      <c r="F1064" s="35">
        <v>0</v>
      </c>
      <c r="G1064" s="34" t="s">
        <v>167</v>
      </c>
      <c r="H1064" s="34" t="s">
        <v>226</v>
      </c>
      <c r="I1064" s="36">
        <v>45198</v>
      </c>
      <c r="J1064" s="36">
        <v>45443</v>
      </c>
      <c r="K1064" s="36">
        <v>46171</v>
      </c>
      <c r="L1064" s="168">
        <v>5396</v>
      </c>
      <c r="M1064" s="168">
        <v>0</v>
      </c>
      <c r="N1064" s="168">
        <v>0</v>
      </c>
      <c r="O1064" s="168">
        <v>0</v>
      </c>
      <c r="P1064" s="168">
        <v>0</v>
      </c>
      <c r="Q1064" s="168">
        <v>0</v>
      </c>
      <c r="R1064" s="168">
        <v>0</v>
      </c>
      <c r="S1064" s="168">
        <v>0</v>
      </c>
      <c r="T1064" s="168">
        <v>0</v>
      </c>
      <c r="U1064" s="168">
        <v>73</v>
      </c>
      <c r="V1064" s="168">
        <v>0</v>
      </c>
      <c r="W1064" s="168">
        <v>0</v>
      </c>
      <c r="X1064" s="168">
        <v>631</v>
      </c>
      <c r="Y1064" s="168">
        <v>291</v>
      </c>
      <c r="Z1064" s="168">
        <v>271</v>
      </c>
      <c r="AA1064" s="168">
        <v>161</v>
      </c>
      <c r="AB1064" s="168">
        <v>0</v>
      </c>
      <c r="AC1064" s="168">
        <v>0</v>
      </c>
      <c r="AD1064" s="168">
        <v>0</v>
      </c>
      <c r="AE1064" s="168">
        <v>0</v>
      </c>
      <c r="AF1064" s="168">
        <v>0</v>
      </c>
      <c r="AG1064" s="168">
        <v>0</v>
      </c>
      <c r="AH1064" s="168">
        <f t="shared" si="17"/>
        <v>6823</v>
      </c>
      <c r="AI1064" s="169">
        <v>44796</v>
      </c>
    </row>
    <row r="1065" spans="1:35" x14ac:dyDescent="0.2">
      <c r="A1065" s="34" t="s">
        <v>1245</v>
      </c>
      <c r="B1065" s="34" t="s">
        <v>1246</v>
      </c>
      <c r="C1065" s="34" t="s">
        <v>37</v>
      </c>
      <c r="D1065" s="34" t="s">
        <v>44</v>
      </c>
      <c r="E1065" s="167" t="s">
        <v>1236</v>
      </c>
      <c r="F1065" s="35">
        <v>0</v>
      </c>
      <c r="G1065" s="34" t="s">
        <v>167</v>
      </c>
      <c r="H1065" s="34" t="s">
        <v>226</v>
      </c>
      <c r="I1065" s="36">
        <v>45198</v>
      </c>
      <c r="J1065" s="36">
        <v>45443</v>
      </c>
      <c r="K1065" s="36">
        <v>46171</v>
      </c>
      <c r="L1065" s="168">
        <v>5396</v>
      </c>
      <c r="M1065" s="168">
        <v>0</v>
      </c>
      <c r="N1065" s="168">
        <v>0</v>
      </c>
      <c r="O1065" s="168">
        <v>0</v>
      </c>
      <c r="P1065" s="168">
        <v>0</v>
      </c>
      <c r="Q1065" s="168">
        <v>0</v>
      </c>
      <c r="R1065" s="168">
        <v>0</v>
      </c>
      <c r="S1065" s="168">
        <v>0</v>
      </c>
      <c r="T1065" s="168">
        <v>0</v>
      </c>
      <c r="U1065" s="168">
        <v>74</v>
      </c>
      <c r="V1065" s="168">
        <v>0</v>
      </c>
      <c r="W1065" s="168">
        <v>0</v>
      </c>
      <c r="X1065" s="168">
        <v>4885</v>
      </c>
      <c r="Y1065" s="168">
        <v>290</v>
      </c>
      <c r="Z1065" s="168">
        <v>273</v>
      </c>
      <c r="AA1065" s="168">
        <v>0</v>
      </c>
      <c r="AB1065" s="168">
        <v>4682</v>
      </c>
      <c r="AC1065" s="168">
        <v>0</v>
      </c>
      <c r="AD1065" s="168">
        <v>0</v>
      </c>
      <c r="AE1065" s="168">
        <v>0</v>
      </c>
      <c r="AF1065" s="168">
        <v>0</v>
      </c>
      <c r="AG1065" s="168">
        <v>0</v>
      </c>
      <c r="AH1065" s="168">
        <f t="shared" si="17"/>
        <v>15600</v>
      </c>
      <c r="AI1065" s="169">
        <v>44796</v>
      </c>
    </row>
    <row r="1066" spans="1:35" x14ac:dyDescent="0.2">
      <c r="A1066" s="34" t="s">
        <v>1247</v>
      </c>
      <c r="B1066" s="34" t="s">
        <v>1248</v>
      </c>
      <c r="C1066" s="34" t="s">
        <v>37</v>
      </c>
      <c r="D1066" s="34" t="s">
        <v>38</v>
      </c>
      <c r="E1066" s="167" t="s">
        <v>110</v>
      </c>
      <c r="F1066" s="35">
        <v>2492000</v>
      </c>
      <c r="G1066" s="34" t="s">
        <v>242</v>
      </c>
      <c r="H1066" s="34" t="s">
        <v>47</v>
      </c>
      <c r="I1066" s="36">
        <v>43966</v>
      </c>
      <c r="J1066" s="36">
        <v>43899</v>
      </c>
      <c r="K1066" s="36">
        <v>44712</v>
      </c>
      <c r="L1066" s="168">
        <v>30</v>
      </c>
      <c r="M1066" s="168">
        <v>0</v>
      </c>
      <c r="N1066" s="168">
        <v>0</v>
      </c>
      <c r="O1066" s="168">
        <v>0</v>
      </c>
      <c r="P1066" s="168">
        <v>0</v>
      </c>
      <c r="Q1066" s="168">
        <v>0</v>
      </c>
      <c r="R1066" s="168">
        <v>0</v>
      </c>
      <c r="S1066" s="168">
        <v>0</v>
      </c>
      <c r="T1066" s="168">
        <v>0</v>
      </c>
      <c r="U1066" s="168">
        <v>0</v>
      </c>
      <c r="V1066" s="168">
        <v>0</v>
      </c>
      <c r="W1066" s="168">
        <v>0</v>
      </c>
      <c r="X1066" s="168">
        <v>0</v>
      </c>
      <c r="Y1066" s="168">
        <v>0</v>
      </c>
      <c r="Z1066" s="168">
        <v>0</v>
      </c>
      <c r="AA1066" s="168">
        <v>0</v>
      </c>
      <c r="AB1066" s="168">
        <v>0</v>
      </c>
      <c r="AC1066" s="168">
        <v>0</v>
      </c>
      <c r="AD1066" s="168">
        <v>0</v>
      </c>
      <c r="AE1066" s="168">
        <v>0</v>
      </c>
      <c r="AF1066" s="168">
        <v>0</v>
      </c>
      <c r="AG1066" s="168">
        <v>0</v>
      </c>
      <c r="AH1066" s="168">
        <f t="shared" si="17"/>
        <v>30</v>
      </c>
      <c r="AI1066" s="169">
        <v>44587</v>
      </c>
    </row>
    <row r="1067" spans="1:35" ht="25.5" x14ac:dyDescent="0.2">
      <c r="A1067" s="34" t="s">
        <v>1249</v>
      </c>
      <c r="B1067" s="34" t="s">
        <v>1250</v>
      </c>
      <c r="C1067" s="34" t="s">
        <v>37</v>
      </c>
      <c r="D1067" s="34" t="s">
        <v>38</v>
      </c>
      <c r="E1067" s="167" t="s">
        <v>60</v>
      </c>
      <c r="F1067" s="35">
        <v>5500000</v>
      </c>
      <c r="G1067" s="34" t="s">
        <v>61</v>
      </c>
      <c r="H1067" s="34" t="s">
        <v>47</v>
      </c>
      <c r="I1067" s="36">
        <v>38701</v>
      </c>
      <c r="J1067" s="36">
        <v>44757</v>
      </c>
      <c r="K1067" s="36">
        <v>45413</v>
      </c>
      <c r="L1067" s="168">
        <v>1505</v>
      </c>
      <c r="M1067" s="168">
        <v>0</v>
      </c>
      <c r="N1067" s="168">
        <v>0</v>
      </c>
      <c r="O1067" s="168">
        <v>0</v>
      </c>
      <c r="P1067" s="168">
        <v>0</v>
      </c>
      <c r="Q1067" s="168">
        <v>0</v>
      </c>
      <c r="R1067" s="168">
        <v>0</v>
      </c>
      <c r="S1067" s="168">
        <v>0</v>
      </c>
      <c r="T1067" s="168">
        <v>0</v>
      </c>
      <c r="U1067" s="168">
        <v>15</v>
      </c>
      <c r="V1067" s="168">
        <v>0</v>
      </c>
      <c r="W1067" s="168">
        <v>0</v>
      </c>
      <c r="X1067" s="168">
        <v>999</v>
      </c>
      <c r="Y1067" s="168">
        <v>57</v>
      </c>
      <c r="Z1067" s="168">
        <v>30</v>
      </c>
      <c r="AA1067" s="168">
        <v>16</v>
      </c>
      <c r="AB1067" s="168">
        <v>32</v>
      </c>
      <c r="AC1067" s="168">
        <v>0</v>
      </c>
      <c r="AD1067" s="168">
        <v>0</v>
      </c>
      <c r="AE1067" s="168">
        <v>0</v>
      </c>
      <c r="AF1067" s="168">
        <v>0</v>
      </c>
      <c r="AG1067" s="168">
        <v>0</v>
      </c>
      <c r="AH1067" s="168">
        <f t="shared" si="17"/>
        <v>2654</v>
      </c>
      <c r="AI1067" s="169">
        <v>43384</v>
      </c>
    </row>
    <row r="1068" spans="1:35" ht="25.5" x14ac:dyDescent="0.2">
      <c r="A1068" s="34" t="s">
        <v>1249</v>
      </c>
      <c r="B1068" s="34" t="s">
        <v>1250</v>
      </c>
      <c r="C1068" s="34" t="s">
        <v>37</v>
      </c>
      <c r="D1068" s="34" t="s">
        <v>38</v>
      </c>
      <c r="E1068" s="167" t="s">
        <v>60</v>
      </c>
      <c r="F1068" s="35">
        <v>5500000</v>
      </c>
      <c r="G1068" s="34" t="s">
        <v>62</v>
      </c>
      <c r="H1068" s="34" t="s">
        <v>47</v>
      </c>
      <c r="I1068" s="36">
        <v>38701</v>
      </c>
      <c r="J1068" s="36">
        <v>44757</v>
      </c>
      <c r="K1068" s="36">
        <v>45413</v>
      </c>
      <c r="L1068" s="168">
        <v>846</v>
      </c>
      <c r="M1068" s="168">
        <v>0</v>
      </c>
      <c r="N1068" s="168">
        <v>0</v>
      </c>
      <c r="O1068" s="168">
        <v>0</v>
      </c>
      <c r="P1068" s="168">
        <v>0</v>
      </c>
      <c r="Q1068" s="168">
        <v>0</v>
      </c>
      <c r="R1068" s="168">
        <v>0</v>
      </c>
      <c r="S1068" s="168">
        <v>0</v>
      </c>
      <c r="T1068" s="168">
        <v>0</v>
      </c>
      <c r="U1068" s="168">
        <v>8</v>
      </c>
      <c r="V1068" s="168">
        <v>0</v>
      </c>
      <c r="W1068" s="168">
        <v>0</v>
      </c>
      <c r="X1068" s="168">
        <v>591</v>
      </c>
      <c r="Y1068" s="168">
        <v>33</v>
      </c>
      <c r="Z1068" s="168">
        <v>16</v>
      </c>
      <c r="AA1068" s="168">
        <v>8</v>
      </c>
      <c r="AB1068" s="168">
        <v>18</v>
      </c>
      <c r="AC1068" s="168">
        <v>0</v>
      </c>
      <c r="AD1068" s="168">
        <v>0</v>
      </c>
      <c r="AE1068" s="168">
        <v>0</v>
      </c>
      <c r="AF1068" s="168">
        <v>0</v>
      </c>
      <c r="AG1068" s="168">
        <v>0</v>
      </c>
      <c r="AH1068" s="168">
        <f t="shared" si="17"/>
        <v>1520</v>
      </c>
      <c r="AI1068" s="169">
        <v>43384</v>
      </c>
    </row>
    <row r="1069" spans="1:35" x14ac:dyDescent="0.2">
      <c r="A1069" s="34" t="s">
        <v>1251</v>
      </c>
      <c r="B1069" s="34" t="s">
        <v>1252</v>
      </c>
      <c r="C1069" s="34" t="s">
        <v>37</v>
      </c>
      <c r="D1069" s="34" t="s">
        <v>38</v>
      </c>
      <c r="E1069" s="167" t="s">
        <v>51</v>
      </c>
      <c r="F1069" s="35">
        <v>79000</v>
      </c>
      <c r="G1069" s="34" t="s">
        <v>40</v>
      </c>
      <c r="H1069" s="34" t="s">
        <v>75</v>
      </c>
      <c r="I1069" s="36">
        <v>43385</v>
      </c>
      <c r="J1069" s="36" t="s">
        <v>66</v>
      </c>
      <c r="K1069" s="36">
        <v>43816</v>
      </c>
      <c r="L1069" s="168">
        <v>0</v>
      </c>
      <c r="M1069" s="168">
        <v>0</v>
      </c>
      <c r="N1069" s="168">
        <v>0</v>
      </c>
      <c r="O1069" s="168">
        <v>0</v>
      </c>
      <c r="P1069" s="168">
        <v>0</v>
      </c>
      <c r="Q1069" s="168">
        <v>0</v>
      </c>
      <c r="R1069" s="168">
        <v>0</v>
      </c>
      <c r="S1069" s="168">
        <v>0</v>
      </c>
      <c r="T1069" s="168">
        <v>0</v>
      </c>
      <c r="U1069" s="168">
        <v>0</v>
      </c>
      <c r="V1069" s="168">
        <v>0</v>
      </c>
      <c r="W1069" s="168">
        <v>0</v>
      </c>
      <c r="X1069" s="168">
        <v>0</v>
      </c>
      <c r="Y1069" s="168">
        <v>0</v>
      </c>
      <c r="Z1069" s="168">
        <v>0</v>
      </c>
      <c r="AA1069" s="168">
        <v>2</v>
      </c>
      <c r="AB1069" s="168">
        <v>0</v>
      </c>
      <c r="AC1069" s="168">
        <v>0</v>
      </c>
      <c r="AD1069" s="168">
        <v>0</v>
      </c>
      <c r="AE1069" s="168">
        <v>0</v>
      </c>
      <c r="AF1069" s="168">
        <v>0</v>
      </c>
      <c r="AG1069" s="168">
        <v>0</v>
      </c>
      <c r="AH1069" s="168">
        <f t="shared" si="17"/>
        <v>2</v>
      </c>
      <c r="AI1069" s="169">
        <v>44782</v>
      </c>
    </row>
    <row r="1070" spans="1:35" x14ac:dyDescent="0.2">
      <c r="A1070" s="34" t="s">
        <v>1253</v>
      </c>
      <c r="B1070" s="34" t="s">
        <v>1254</v>
      </c>
      <c r="C1070" s="34" t="s">
        <v>37</v>
      </c>
      <c r="D1070" s="34" t="s">
        <v>38</v>
      </c>
      <c r="E1070" s="167" t="s">
        <v>51</v>
      </c>
      <c r="F1070" s="35">
        <v>1100000</v>
      </c>
      <c r="G1070" s="34" t="s">
        <v>40</v>
      </c>
      <c r="H1070" s="34" t="s">
        <v>47</v>
      </c>
      <c r="I1070" s="36">
        <v>44804</v>
      </c>
      <c r="J1070" s="36">
        <v>44957</v>
      </c>
      <c r="K1070" s="36">
        <v>45078</v>
      </c>
      <c r="L1070" s="168">
        <v>0</v>
      </c>
      <c r="M1070" s="168">
        <v>0</v>
      </c>
      <c r="N1070" s="168">
        <v>0</v>
      </c>
      <c r="O1070" s="168">
        <v>0</v>
      </c>
      <c r="P1070" s="168">
        <v>0</v>
      </c>
      <c r="Q1070" s="168">
        <v>0</v>
      </c>
      <c r="R1070" s="168">
        <v>0</v>
      </c>
      <c r="S1070" s="168">
        <v>0</v>
      </c>
      <c r="T1070" s="168">
        <v>0</v>
      </c>
      <c r="U1070" s="168">
        <v>0</v>
      </c>
      <c r="V1070" s="168">
        <v>0</v>
      </c>
      <c r="W1070" s="168">
        <v>0</v>
      </c>
      <c r="X1070" s="168">
        <v>274</v>
      </c>
      <c r="Y1070" s="168">
        <v>0</v>
      </c>
      <c r="Z1070" s="168">
        <v>0</v>
      </c>
      <c r="AA1070" s="168">
        <v>0</v>
      </c>
      <c r="AB1070" s="168">
        <v>0</v>
      </c>
      <c r="AC1070" s="168">
        <v>0</v>
      </c>
      <c r="AD1070" s="168">
        <v>0</v>
      </c>
      <c r="AE1070" s="168">
        <v>0</v>
      </c>
      <c r="AF1070" s="168">
        <v>0</v>
      </c>
      <c r="AG1070" s="168">
        <v>0</v>
      </c>
      <c r="AH1070" s="168">
        <f t="shared" si="17"/>
        <v>274</v>
      </c>
      <c r="AI1070" s="169">
        <v>44798</v>
      </c>
    </row>
    <row r="1071" spans="1:35" x14ac:dyDescent="0.2">
      <c r="A1071" s="34" t="s">
        <v>1255</v>
      </c>
      <c r="B1071" s="34" t="s">
        <v>1256</v>
      </c>
      <c r="C1071" s="34" t="s">
        <v>37</v>
      </c>
      <c r="D1071" s="34" t="s">
        <v>38</v>
      </c>
      <c r="E1071" s="167" t="s">
        <v>73</v>
      </c>
      <c r="F1071" s="35">
        <v>122000</v>
      </c>
      <c r="G1071" s="34" t="s">
        <v>74</v>
      </c>
      <c r="H1071" s="34" t="s">
        <v>47</v>
      </c>
      <c r="I1071" s="36">
        <v>43270</v>
      </c>
      <c r="J1071" s="36">
        <v>43333</v>
      </c>
      <c r="K1071" s="36">
        <v>43748</v>
      </c>
      <c r="L1071" s="168">
        <v>4</v>
      </c>
      <c r="M1071" s="168">
        <v>0</v>
      </c>
      <c r="N1071" s="168">
        <v>0</v>
      </c>
      <c r="O1071" s="168">
        <v>0</v>
      </c>
      <c r="P1071" s="168">
        <v>0</v>
      </c>
      <c r="Q1071" s="168">
        <v>0</v>
      </c>
      <c r="R1071" s="168">
        <v>0</v>
      </c>
      <c r="S1071" s="168">
        <v>0</v>
      </c>
      <c r="T1071" s="168">
        <v>0</v>
      </c>
      <c r="U1071" s="168">
        <v>0</v>
      </c>
      <c r="V1071" s="168">
        <v>0</v>
      </c>
      <c r="W1071" s="168">
        <v>0</v>
      </c>
      <c r="X1071" s="168">
        <v>0</v>
      </c>
      <c r="Y1071" s="168">
        <v>0</v>
      </c>
      <c r="Z1071" s="168">
        <v>0</v>
      </c>
      <c r="AA1071" s="168">
        <v>0</v>
      </c>
      <c r="AB1071" s="168">
        <v>0</v>
      </c>
      <c r="AC1071" s="168">
        <v>0</v>
      </c>
      <c r="AD1071" s="168">
        <v>0</v>
      </c>
      <c r="AE1071" s="168">
        <v>0</v>
      </c>
      <c r="AF1071" s="168">
        <v>0</v>
      </c>
      <c r="AG1071" s="168">
        <v>0</v>
      </c>
      <c r="AH1071" s="168">
        <f t="shared" si="17"/>
        <v>4</v>
      </c>
      <c r="AI1071" s="169">
        <v>44120</v>
      </c>
    </row>
    <row r="1072" spans="1:35" x14ac:dyDescent="0.2">
      <c r="A1072" s="34" t="s">
        <v>1257</v>
      </c>
      <c r="B1072" s="34" t="s">
        <v>1258</v>
      </c>
      <c r="C1072" s="34" t="s">
        <v>37</v>
      </c>
      <c r="D1072" s="34" t="s">
        <v>38</v>
      </c>
      <c r="E1072" s="167" t="s">
        <v>571</v>
      </c>
      <c r="F1072" s="35">
        <v>910000</v>
      </c>
      <c r="G1072" s="34" t="s">
        <v>196</v>
      </c>
      <c r="H1072" s="34" t="s">
        <v>47</v>
      </c>
      <c r="I1072" s="36">
        <v>43956</v>
      </c>
      <c r="J1072" s="36">
        <v>43936</v>
      </c>
      <c r="K1072" s="36">
        <v>45045</v>
      </c>
      <c r="L1072" s="168">
        <v>0</v>
      </c>
      <c r="M1072" s="168">
        <v>0</v>
      </c>
      <c r="N1072" s="168">
        <v>0</v>
      </c>
      <c r="O1072" s="168">
        <v>0</v>
      </c>
      <c r="P1072" s="168">
        <v>0</v>
      </c>
      <c r="Q1072" s="168">
        <v>0</v>
      </c>
      <c r="R1072" s="168">
        <v>0</v>
      </c>
      <c r="S1072" s="168">
        <v>0</v>
      </c>
      <c r="T1072" s="168">
        <v>0</v>
      </c>
      <c r="U1072" s="168">
        <v>0</v>
      </c>
      <c r="V1072" s="168">
        <v>0</v>
      </c>
      <c r="W1072" s="168">
        <v>0</v>
      </c>
      <c r="X1072" s="168">
        <v>0</v>
      </c>
      <c r="Y1072" s="168">
        <v>0</v>
      </c>
      <c r="Z1072" s="168">
        <v>0</v>
      </c>
      <c r="AA1072" s="168">
        <v>3</v>
      </c>
      <c r="AB1072" s="168" t="s">
        <v>66</v>
      </c>
      <c r="AC1072" s="168">
        <v>0</v>
      </c>
      <c r="AD1072" s="168">
        <v>0</v>
      </c>
      <c r="AE1072" s="168">
        <v>0</v>
      </c>
      <c r="AF1072" s="168">
        <v>0</v>
      </c>
      <c r="AG1072" s="168">
        <v>0</v>
      </c>
      <c r="AH1072" s="168">
        <f t="shared" si="17"/>
        <v>3</v>
      </c>
      <c r="AI1072" s="169">
        <v>44676</v>
      </c>
    </row>
    <row r="1073" spans="1:35" x14ac:dyDescent="0.2">
      <c r="A1073" s="34" t="s">
        <v>1259</v>
      </c>
      <c r="B1073" s="34" t="s">
        <v>1260</v>
      </c>
      <c r="C1073" s="34" t="s">
        <v>37</v>
      </c>
      <c r="D1073" s="34" t="s">
        <v>38</v>
      </c>
      <c r="E1073" s="167" t="s">
        <v>110</v>
      </c>
      <c r="F1073" s="35">
        <v>2230000</v>
      </c>
      <c r="G1073" s="34" t="s">
        <v>83</v>
      </c>
      <c r="H1073" s="34" t="s">
        <v>47</v>
      </c>
      <c r="I1073" s="36">
        <v>44180</v>
      </c>
      <c r="J1073" s="36">
        <v>44228</v>
      </c>
      <c r="K1073" s="36">
        <v>45215</v>
      </c>
      <c r="L1073" s="168">
        <v>21</v>
      </c>
      <c r="M1073" s="168">
        <v>0</v>
      </c>
      <c r="N1073" s="168">
        <v>0</v>
      </c>
      <c r="O1073" s="168">
        <v>0</v>
      </c>
      <c r="P1073" s="168">
        <v>0</v>
      </c>
      <c r="Q1073" s="168">
        <v>0</v>
      </c>
      <c r="R1073" s="168">
        <v>0</v>
      </c>
      <c r="S1073" s="168">
        <v>0</v>
      </c>
      <c r="T1073" s="168">
        <v>0</v>
      </c>
      <c r="U1073" s="168">
        <v>0</v>
      </c>
      <c r="V1073" s="168">
        <v>0</v>
      </c>
      <c r="W1073" s="168">
        <v>0</v>
      </c>
      <c r="X1073" s="168">
        <v>902</v>
      </c>
      <c r="Y1073" s="168">
        <v>0</v>
      </c>
      <c r="Z1073" s="168">
        <v>0</v>
      </c>
      <c r="AA1073" s="168">
        <v>1</v>
      </c>
      <c r="AB1073" s="168">
        <v>0</v>
      </c>
      <c r="AC1073" s="168">
        <v>0</v>
      </c>
      <c r="AD1073" s="168">
        <v>0</v>
      </c>
      <c r="AE1073" s="168">
        <v>0</v>
      </c>
      <c r="AF1073" s="168">
        <v>0</v>
      </c>
      <c r="AG1073" s="168">
        <v>0</v>
      </c>
      <c r="AH1073" s="168">
        <f t="shared" si="17"/>
        <v>924</v>
      </c>
      <c r="AI1073" s="169">
        <v>44663</v>
      </c>
    </row>
    <row r="1074" spans="1:35" x14ac:dyDescent="0.2">
      <c r="A1074" s="34" t="s">
        <v>1259</v>
      </c>
      <c r="B1074" s="34" t="s">
        <v>1260</v>
      </c>
      <c r="C1074" s="34" t="s">
        <v>37</v>
      </c>
      <c r="D1074" s="34" t="s">
        <v>38</v>
      </c>
      <c r="E1074" s="167" t="s">
        <v>110</v>
      </c>
      <c r="F1074" s="35">
        <v>2230000</v>
      </c>
      <c r="G1074" s="34" t="s">
        <v>242</v>
      </c>
      <c r="H1074" s="34" t="s">
        <v>75</v>
      </c>
      <c r="I1074" s="36">
        <v>44180</v>
      </c>
      <c r="J1074" s="36">
        <v>44228</v>
      </c>
      <c r="K1074" s="36">
        <v>45215</v>
      </c>
      <c r="L1074" s="168">
        <v>0</v>
      </c>
      <c r="M1074" s="168">
        <v>0</v>
      </c>
      <c r="N1074" s="168">
        <v>0</v>
      </c>
      <c r="O1074" s="168">
        <v>0</v>
      </c>
      <c r="P1074" s="168">
        <v>0</v>
      </c>
      <c r="Q1074" s="168">
        <v>0</v>
      </c>
      <c r="R1074" s="168">
        <v>0</v>
      </c>
      <c r="S1074" s="168">
        <v>0</v>
      </c>
      <c r="T1074" s="168">
        <v>0</v>
      </c>
      <c r="U1074" s="168">
        <v>44</v>
      </c>
      <c r="V1074" s="168">
        <v>0</v>
      </c>
      <c r="W1074" s="168">
        <v>0</v>
      </c>
      <c r="X1074" s="168">
        <v>594</v>
      </c>
      <c r="Y1074" s="168">
        <v>0</v>
      </c>
      <c r="Z1074" s="168">
        <v>0</v>
      </c>
      <c r="AA1074" s="168">
        <v>0</v>
      </c>
      <c r="AB1074" s="168">
        <v>0</v>
      </c>
      <c r="AC1074" s="168">
        <v>0</v>
      </c>
      <c r="AD1074" s="168">
        <v>0</v>
      </c>
      <c r="AE1074" s="168">
        <v>0</v>
      </c>
      <c r="AF1074" s="168">
        <v>0</v>
      </c>
      <c r="AG1074" s="168">
        <v>0</v>
      </c>
      <c r="AH1074" s="168">
        <f t="shared" si="17"/>
        <v>638</v>
      </c>
      <c r="AI1074" s="169">
        <v>44663</v>
      </c>
    </row>
    <row r="1075" spans="1:35" x14ac:dyDescent="0.2">
      <c r="A1075" s="34" t="s">
        <v>1261</v>
      </c>
      <c r="B1075" s="34" t="s">
        <v>1262</v>
      </c>
      <c r="C1075" s="34" t="s">
        <v>37</v>
      </c>
      <c r="D1075" s="34" t="s">
        <v>38</v>
      </c>
      <c r="E1075" s="167" t="s">
        <v>65</v>
      </c>
      <c r="F1075" s="35">
        <v>3000000</v>
      </c>
      <c r="G1075" s="34" t="s">
        <v>62</v>
      </c>
      <c r="H1075" s="34" t="s">
        <v>47</v>
      </c>
      <c r="I1075" s="36">
        <v>43656</v>
      </c>
      <c r="J1075" s="36">
        <v>44160</v>
      </c>
      <c r="K1075" s="36">
        <v>45047</v>
      </c>
      <c r="L1075" s="168">
        <v>1</v>
      </c>
      <c r="M1075" s="168">
        <v>0</v>
      </c>
      <c r="N1075" s="168">
        <v>0</v>
      </c>
      <c r="O1075" s="168">
        <v>0</v>
      </c>
      <c r="P1075" s="168">
        <v>0</v>
      </c>
      <c r="Q1075" s="168">
        <v>0</v>
      </c>
      <c r="R1075" s="168">
        <v>0</v>
      </c>
      <c r="S1075" s="168">
        <v>0</v>
      </c>
      <c r="T1075" s="168">
        <v>0</v>
      </c>
      <c r="U1075" s="168">
        <v>0</v>
      </c>
      <c r="V1075" s="168">
        <v>0</v>
      </c>
      <c r="W1075" s="168">
        <v>0</v>
      </c>
      <c r="X1075" s="168">
        <v>1657</v>
      </c>
      <c r="Y1075" s="168">
        <v>0</v>
      </c>
      <c r="Z1075" s="168">
        <v>30</v>
      </c>
      <c r="AA1075" s="168">
        <v>43</v>
      </c>
      <c r="AB1075" s="168">
        <v>0</v>
      </c>
      <c r="AC1075" s="168">
        <v>0</v>
      </c>
      <c r="AD1075" s="168">
        <v>0</v>
      </c>
      <c r="AE1075" s="168">
        <v>0</v>
      </c>
      <c r="AF1075" s="168">
        <v>0</v>
      </c>
      <c r="AG1075" s="168">
        <v>0</v>
      </c>
      <c r="AH1075" s="168">
        <f t="shared" si="17"/>
        <v>1731</v>
      </c>
      <c r="AI1075" s="169">
        <v>44496</v>
      </c>
    </row>
    <row r="1076" spans="1:35" x14ac:dyDescent="0.2">
      <c r="A1076" s="34" t="s">
        <v>1263</v>
      </c>
      <c r="B1076" s="34" t="s">
        <v>1264</v>
      </c>
      <c r="C1076" s="34" t="s">
        <v>37</v>
      </c>
      <c r="D1076" s="34" t="s">
        <v>38</v>
      </c>
      <c r="E1076" s="167" t="s">
        <v>110</v>
      </c>
      <c r="F1076" s="35">
        <v>770000</v>
      </c>
      <c r="G1076" s="34" t="s">
        <v>242</v>
      </c>
      <c r="H1076" s="34" t="s">
        <v>75</v>
      </c>
      <c r="I1076" s="36">
        <v>44119</v>
      </c>
      <c r="J1076" s="36">
        <v>44095</v>
      </c>
      <c r="K1076" s="36">
        <v>44986</v>
      </c>
      <c r="L1076" s="168">
        <v>14</v>
      </c>
      <c r="M1076" s="168">
        <v>0</v>
      </c>
      <c r="N1076" s="168">
        <v>0</v>
      </c>
      <c r="O1076" s="168">
        <v>0</v>
      </c>
      <c r="P1076" s="168">
        <v>0</v>
      </c>
      <c r="Q1076" s="168">
        <v>0</v>
      </c>
      <c r="R1076" s="168">
        <v>0</v>
      </c>
      <c r="S1076" s="168">
        <v>0</v>
      </c>
      <c r="T1076" s="168">
        <v>0</v>
      </c>
      <c r="U1076" s="168">
        <v>0</v>
      </c>
      <c r="V1076" s="168">
        <v>0</v>
      </c>
      <c r="W1076" s="168">
        <v>0</v>
      </c>
      <c r="X1076" s="168">
        <v>184</v>
      </c>
      <c r="Y1076" s="168">
        <v>0</v>
      </c>
      <c r="Z1076" s="168">
        <v>0</v>
      </c>
      <c r="AA1076" s="168">
        <v>0</v>
      </c>
      <c r="AB1076" s="168">
        <v>0</v>
      </c>
      <c r="AC1076" s="168">
        <v>0</v>
      </c>
      <c r="AD1076" s="168">
        <v>0</v>
      </c>
      <c r="AE1076" s="168">
        <v>0</v>
      </c>
      <c r="AF1076" s="168">
        <v>0</v>
      </c>
      <c r="AG1076" s="168">
        <v>0</v>
      </c>
      <c r="AH1076" s="168">
        <f t="shared" si="17"/>
        <v>198</v>
      </c>
      <c r="AI1076" s="169">
        <v>44257</v>
      </c>
    </row>
    <row r="1077" spans="1:35" x14ac:dyDescent="0.2">
      <c r="A1077" s="34" t="s">
        <v>1265</v>
      </c>
      <c r="B1077" s="34" t="s">
        <v>1266</v>
      </c>
      <c r="C1077" s="34" t="s">
        <v>37</v>
      </c>
      <c r="D1077" s="34" t="s">
        <v>38</v>
      </c>
      <c r="E1077" s="167" t="s">
        <v>51</v>
      </c>
      <c r="F1077" s="35">
        <v>172000</v>
      </c>
      <c r="G1077" s="34" t="s">
        <v>40</v>
      </c>
      <c r="H1077" s="34" t="s">
        <v>47</v>
      </c>
      <c r="I1077" s="36">
        <v>44021</v>
      </c>
      <c r="J1077" s="36" t="s">
        <v>66</v>
      </c>
      <c r="K1077" s="36">
        <v>44411</v>
      </c>
      <c r="L1077" s="168">
        <v>0</v>
      </c>
      <c r="M1077" s="168">
        <v>0</v>
      </c>
      <c r="N1077" s="168">
        <v>0</v>
      </c>
      <c r="O1077" s="168">
        <v>0</v>
      </c>
      <c r="P1077" s="168">
        <v>0</v>
      </c>
      <c r="Q1077" s="168">
        <v>0</v>
      </c>
      <c r="R1077" s="168">
        <v>0</v>
      </c>
      <c r="S1077" s="168">
        <v>0</v>
      </c>
      <c r="T1077" s="168">
        <v>0</v>
      </c>
      <c r="U1077" s="168">
        <v>0</v>
      </c>
      <c r="V1077" s="168">
        <v>0</v>
      </c>
      <c r="W1077" s="168">
        <v>0</v>
      </c>
      <c r="X1077" s="168">
        <v>0</v>
      </c>
      <c r="Y1077" s="168">
        <v>0</v>
      </c>
      <c r="Z1077" s="168">
        <v>0</v>
      </c>
      <c r="AA1077" s="168">
        <v>1</v>
      </c>
      <c r="AB1077" s="168">
        <v>0</v>
      </c>
      <c r="AC1077" s="168">
        <v>0</v>
      </c>
      <c r="AD1077" s="168">
        <v>0</v>
      </c>
      <c r="AE1077" s="168">
        <v>0</v>
      </c>
      <c r="AF1077" s="168">
        <v>0</v>
      </c>
      <c r="AG1077" s="168">
        <v>0</v>
      </c>
      <c r="AH1077" s="168">
        <f t="shared" si="17"/>
        <v>1</v>
      </c>
      <c r="AI1077" s="169">
        <v>43746</v>
      </c>
    </row>
    <row r="1078" spans="1:35" x14ac:dyDescent="0.2">
      <c r="A1078" s="34" t="s">
        <v>1267</v>
      </c>
      <c r="B1078" s="34" t="s">
        <v>1268</v>
      </c>
      <c r="C1078" s="34" t="s">
        <v>37</v>
      </c>
      <c r="D1078" s="34" t="s">
        <v>38</v>
      </c>
      <c r="E1078" s="167" t="s">
        <v>51</v>
      </c>
      <c r="F1078" s="35">
        <v>141000</v>
      </c>
      <c r="G1078" s="34" t="s">
        <v>40</v>
      </c>
      <c r="H1078" s="34" t="s">
        <v>75</v>
      </c>
      <c r="I1078" s="36">
        <v>44110</v>
      </c>
      <c r="J1078" s="36">
        <v>44046</v>
      </c>
      <c r="K1078" s="36">
        <v>44896</v>
      </c>
      <c r="L1078" s="168">
        <v>0</v>
      </c>
      <c r="M1078" s="168">
        <v>0</v>
      </c>
      <c r="N1078" s="168">
        <v>0</v>
      </c>
      <c r="O1078" s="168">
        <v>0</v>
      </c>
      <c r="P1078" s="168">
        <v>0</v>
      </c>
      <c r="Q1078" s="168">
        <v>0</v>
      </c>
      <c r="R1078" s="168">
        <v>0</v>
      </c>
      <c r="S1078" s="168">
        <v>0</v>
      </c>
      <c r="T1078" s="168">
        <v>0</v>
      </c>
      <c r="U1078" s="168">
        <v>0</v>
      </c>
      <c r="V1078" s="168">
        <v>0</v>
      </c>
      <c r="W1078" s="168">
        <v>0</v>
      </c>
      <c r="X1078" s="168">
        <v>0</v>
      </c>
      <c r="Y1078" s="168">
        <v>0</v>
      </c>
      <c r="Z1078" s="168">
        <v>0</v>
      </c>
      <c r="AA1078" s="168">
        <v>4</v>
      </c>
      <c r="AB1078" s="168">
        <v>0</v>
      </c>
      <c r="AC1078" s="168">
        <v>0</v>
      </c>
      <c r="AD1078" s="168">
        <v>0</v>
      </c>
      <c r="AE1078" s="168">
        <v>0</v>
      </c>
      <c r="AF1078" s="168">
        <v>0</v>
      </c>
      <c r="AG1078" s="168">
        <v>0</v>
      </c>
      <c r="AH1078" s="168">
        <f t="shared" si="17"/>
        <v>4</v>
      </c>
      <c r="AI1078" s="169">
        <v>44494</v>
      </c>
    </row>
    <row r="1079" spans="1:35" x14ac:dyDescent="0.2">
      <c r="A1079" s="34" t="s">
        <v>1269</v>
      </c>
      <c r="B1079" s="34" t="s">
        <v>1270</v>
      </c>
      <c r="C1079" s="34" t="s">
        <v>37</v>
      </c>
      <c r="D1079" s="34" t="s">
        <v>38</v>
      </c>
      <c r="E1079" s="167" t="s">
        <v>762</v>
      </c>
      <c r="F1079" s="35">
        <v>280000</v>
      </c>
      <c r="G1079" s="34" t="s">
        <v>763</v>
      </c>
      <c r="H1079" s="34" t="s">
        <v>47</v>
      </c>
      <c r="I1079" s="36">
        <v>44418</v>
      </c>
      <c r="J1079" s="36" t="s">
        <v>66</v>
      </c>
      <c r="K1079" s="36">
        <v>45047</v>
      </c>
      <c r="L1079" s="168">
        <v>0</v>
      </c>
      <c r="M1079" s="168">
        <v>0</v>
      </c>
      <c r="N1079" s="168">
        <v>0</v>
      </c>
      <c r="O1079" s="168">
        <v>0</v>
      </c>
      <c r="P1079" s="168">
        <v>0</v>
      </c>
      <c r="Q1079" s="168">
        <v>0</v>
      </c>
      <c r="R1079" s="168">
        <v>0</v>
      </c>
      <c r="S1079" s="168">
        <v>0</v>
      </c>
      <c r="T1079" s="168">
        <v>0</v>
      </c>
      <c r="U1079" s="168">
        <v>0</v>
      </c>
      <c r="V1079" s="168">
        <v>0</v>
      </c>
      <c r="W1079" s="168">
        <v>0</v>
      </c>
      <c r="X1079" s="168">
        <v>241</v>
      </c>
      <c r="Y1079" s="168">
        <v>0</v>
      </c>
      <c r="Z1079" s="168">
        <v>0</v>
      </c>
      <c r="AA1079" s="168">
        <v>0</v>
      </c>
      <c r="AB1079" s="168">
        <v>0</v>
      </c>
      <c r="AC1079" s="168">
        <v>0</v>
      </c>
      <c r="AD1079" s="168">
        <v>0</v>
      </c>
      <c r="AE1079" s="168">
        <v>0</v>
      </c>
      <c r="AF1079" s="168">
        <v>0</v>
      </c>
      <c r="AG1079" s="168">
        <v>0</v>
      </c>
      <c r="AH1079" s="168">
        <f t="shared" si="17"/>
        <v>241</v>
      </c>
      <c r="AI1079" s="169">
        <v>44307</v>
      </c>
    </row>
    <row r="1080" spans="1:35" x14ac:dyDescent="0.2">
      <c r="A1080" s="34" t="s">
        <v>1271</v>
      </c>
      <c r="B1080" s="34" t="s">
        <v>1272</v>
      </c>
      <c r="C1080" s="34" t="s">
        <v>37</v>
      </c>
      <c r="D1080" s="34" t="s">
        <v>38</v>
      </c>
      <c r="E1080" s="167" t="s">
        <v>110</v>
      </c>
      <c r="F1080" s="35">
        <v>1400000</v>
      </c>
      <c r="G1080" s="34" t="s">
        <v>242</v>
      </c>
      <c r="H1080" s="34" t="s">
        <v>47</v>
      </c>
      <c r="I1080" s="36">
        <v>44641</v>
      </c>
      <c r="J1080" s="36">
        <v>44635</v>
      </c>
      <c r="K1080" s="36">
        <v>45352</v>
      </c>
      <c r="L1080" s="168">
        <v>0</v>
      </c>
      <c r="M1080" s="168">
        <v>0</v>
      </c>
      <c r="N1080" s="168">
        <v>0</v>
      </c>
      <c r="O1080" s="168">
        <v>0</v>
      </c>
      <c r="P1080" s="168">
        <v>0</v>
      </c>
      <c r="Q1080" s="168">
        <v>0</v>
      </c>
      <c r="R1080" s="168">
        <v>0</v>
      </c>
      <c r="S1080" s="168">
        <v>0</v>
      </c>
      <c r="T1080" s="168">
        <v>0</v>
      </c>
      <c r="U1080" s="168">
        <v>0</v>
      </c>
      <c r="V1080" s="168">
        <v>19</v>
      </c>
      <c r="W1080" s="168">
        <v>0</v>
      </c>
      <c r="X1080" s="168">
        <v>466</v>
      </c>
      <c r="Y1080" s="168">
        <v>0</v>
      </c>
      <c r="Z1080" s="168">
        <v>0</v>
      </c>
      <c r="AA1080" s="168">
        <v>1</v>
      </c>
      <c r="AB1080" s="168">
        <v>0</v>
      </c>
      <c r="AC1080" s="168">
        <v>0</v>
      </c>
      <c r="AD1080" s="168">
        <v>0</v>
      </c>
      <c r="AE1080" s="168">
        <v>0</v>
      </c>
      <c r="AF1080" s="168">
        <v>0</v>
      </c>
      <c r="AG1080" s="168">
        <v>0</v>
      </c>
      <c r="AH1080" s="168">
        <f t="shared" ref="AH1080:AH1135" si="18">SUM(L1080:AG1080)</f>
        <v>486</v>
      </c>
      <c r="AI1080" s="169">
        <v>44572</v>
      </c>
    </row>
    <row r="1081" spans="1:35" x14ac:dyDescent="0.2">
      <c r="A1081" s="34" t="s">
        <v>1273</v>
      </c>
      <c r="B1081" s="34" t="s">
        <v>1274</v>
      </c>
      <c r="C1081" s="34" t="s">
        <v>37</v>
      </c>
      <c r="D1081" s="34" t="s">
        <v>38</v>
      </c>
      <c r="E1081" s="167" t="s">
        <v>135</v>
      </c>
      <c r="F1081" s="35">
        <v>170000</v>
      </c>
      <c r="G1081" s="34" t="s">
        <v>111</v>
      </c>
      <c r="H1081" s="34" t="s">
        <v>47</v>
      </c>
      <c r="I1081" s="36">
        <v>44761</v>
      </c>
      <c r="J1081" s="36">
        <v>44953</v>
      </c>
      <c r="K1081" s="36">
        <v>45191</v>
      </c>
      <c r="L1081" s="168">
        <v>3</v>
      </c>
      <c r="M1081" s="168" t="s">
        <v>66</v>
      </c>
      <c r="N1081" s="168" t="s">
        <v>66</v>
      </c>
      <c r="O1081" s="168" t="s">
        <v>66</v>
      </c>
      <c r="P1081" s="168" t="s">
        <v>66</v>
      </c>
      <c r="Q1081" s="168" t="s">
        <v>66</v>
      </c>
      <c r="R1081" s="168" t="s">
        <v>66</v>
      </c>
      <c r="S1081" s="168" t="s">
        <v>66</v>
      </c>
      <c r="T1081" s="168" t="s">
        <v>66</v>
      </c>
      <c r="U1081" s="168">
        <v>0</v>
      </c>
      <c r="V1081" s="168">
        <v>0</v>
      </c>
      <c r="W1081" s="168">
        <v>0</v>
      </c>
      <c r="X1081" s="168">
        <v>0</v>
      </c>
      <c r="Y1081" s="168">
        <v>0</v>
      </c>
      <c r="Z1081" s="168">
        <v>0</v>
      </c>
      <c r="AA1081" s="168">
        <v>9</v>
      </c>
      <c r="AB1081" s="168">
        <v>28</v>
      </c>
      <c r="AC1081" s="168" t="s">
        <v>66</v>
      </c>
      <c r="AD1081" s="168" t="s">
        <v>66</v>
      </c>
      <c r="AE1081" s="168" t="s">
        <v>66</v>
      </c>
      <c r="AF1081" s="168" t="s">
        <v>66</v>
      </c>
      <c r="AG1081" s="168" t="s">
        <v>66</v>
      </c>
      <c r="AH1081" s="168">
        <f t="shared" si="18"/>
        <v>40</v>
      </c>
      <c r="AI1081" s="169">
        <v>44707</v>
      </c>
    </row>
    <row r="1082" spans="1:35" x14ac:dyDescent="0.2">
      <c r="A1082" s="34" t="s">
        <v>1275</v>
      </c>
      <c r="B1082" s="34" t="s">
        <v>1276</v>
      </c>
      <c r="C1082" s="34" t="s">
        <v>37</v>
      </c>
      <c r="D1082" s="34" t="s">
        <v>38</v>
      </c>
      <c r="E1082" s="167" t="s">
        <v>110</v>
      </c>
      <c r="F1082" s="35">
        <v>7200000</v>
      </c>
      <c r="G1082" s="34" t="s">
        <v>474</v>
      </c>
      <c r="H1082" s="34" t="s">
        <v>75</v>
      </c>
      <c r="I1082" s="36">
        <v>45689</v>
      </c>
      <c r="J1082" s="36">
        <v>45689</v>
      </c>
      <c r="K1082" s="36">
        <v>46065</v>
      </c>
      <c r="L1082" s="168">
        <v>0</v>
      </c>
      <c r="M1082" s="168">
        <v>0</v>
      </c>
      <c r="N1082" s="168">
        <v>0</v>
      </c>
      <c r="O1082" s="168">
        <v>0</v>
      </c>
      <c r="P1082" s="168">
        <v>0</v>
      </c>
      <c r="Q1082" s="168">
        <v>0</v>
      </c>
      <c r="R1082" s="168">
        <v>0</v>
      </c>
      <c r="S1082" s="168">
        <v>0</v>
      </c>
      <c r="T1082" s="168">
        <v>0</v>
      </c>
      <c r="U1082" s="168">
        <v>0</v>
      </c>
      <c r="V1082" s="168">
        <v>0</v>
      </c>
      <c r="W1082" s="168">
        <v>0</v>
      </c>
      <c r="X1082" s="168">
        <v>0</v>
      </c>
      <c r="Y1082" s="168">
        <v>0</v>
      </c>
      <c r="Z1082" s="168">
        <v>0</v>
      </c>
      <c r="AA1082" s="168">
        <v>0</v>
      </c>
      <c r="AB1082" s="168">
        <v>0</v>
      </c>
      <c r="AC1082" s="168">
        <v>5</v>
      </c>
      <c r="AD1082" s="168">
        <v>0</v>
      </c>
      <c r="AE1082" s="168">
        <v>0</v>
      </c>
      <c r="AF1082" s="168">
        <v>0</v>
      </c>
      <c r="AG1082" s="168">
        <v>0</v>
      </c>
      <c r="AH1082" s="168">
        <f t="shared" si="18"/>
        <v>5</v>
      </c>
      <c r="AI1082" s="169">
        <v>44308</v>
      </c>
    </row>
    <row r="1083" spans="1:35" x14ac:dyDescent="0.2">
      <c r="A1083" s="34" t="s">
        <v>1275</v>
      </c>
      <c r="B1083" s="34" t="s">
        <v>1276</v>
      </c>
      <c r="C1083" s="34" t="s">
        <v>37</v>
      </c>
      <c r="D1083" s="34" t="s">
        <v>42</v>
      </c>
      <c r="E1083" s="167" t="s">
        <v>110</v>
      </c>
      <c r="F1083" s="35">
        <v>7200000</v>
      </c>
      <c r="G1083" s="34" t="s">
        <v>474</v>
      </c>
      <c r="H1083" s="34" t="s">
        <v>75</v>
      </c>
      <c r="I1083" s="36">
        <v>45689</v>
      </c>
      <c r="J1083" s="36">
        <v>45689</v>
      </c>
      <c r="K1083" s="36">
        <v>46065</v>
      </c>
      <c r="L1083" s="168">
        <v>1110</v>
      </c>
      <c r="M1083" s="168">
        <v>0</v>
      </c>
      <c r="N1083" s="168">
        <v>0</v>
      </c>
      <c r="O1083" s="168">
        <v>0</v>
      </c>
      <c r="P1083" s="168">
        <v>0</v>
      </c>
      <c r="Q1083" s="168">
        <v>0</v>
      </c>
      <c r="R1083" s="168">
        <v>0</v>
      </c>
      <c r="S1083" s="168">
        <v>0</v>
      </c>
      <c r="T1083" s="168">
        <v>0</v>
      </c>
      <c r="U1083" s="168">
        <v>31</v>
      </c>
      <c r="V1083" s="168">
        <v>0</v>
      </c>
      <c r="W1083" s="168">
        <v>0</v>
      </c>
      <c r="X1083" s="168">
        <v>243</v>
      </c>
      <c r="Y1083" s="168">
        <v>0</v>
      </c>
      <c r="Z1083" s="168">
        <v>0</v>
      </c>
      <c r="AA1083" s="168">
        <v>0</v>
      </c>
      <c r="AB1083" s="168">
        <v>2410</v>
      </c>
      <c r="AC1083" s="168">
        <v>4</v>
      </c>
      <c r="AD1083" s="168">
        <v>0</v>
      </c>
      <c r="AE1083" s="168">
        <v>0</v>
      </c>
      <c r="AF1083" s="168">
        <v>0</v>
      </c>
      <c r="AG1083" s="168">
        <v>0</v>
      </c>
      <c r="AH1083" s="168">
        <f t="shared" si="18"/>
        <v>3798</v>
      </c>
      <c r="AI1083" s="169">
        <v>44308</v>
      </c>
    </row>
    <row r="1084" spans="1:35" x14ac:dyDescent="0.2">
      <c r="A1084" s="34" t="s">
        <v>1275</v>
      </c>
      <c r="B1084" s="34" t="s">
        <v>1276</v>
      </c>
      <c r="C1084" s="34" t="s">
        <v>37</v>
      </c>
      <c r="D1084" s="34" t="s">
        <v>43</v>
      </c>
      <c r="E1084" s="167" t="s">
        <v>110</v>
      </c>
      <c r="F1084" s="35">
        <v>7200000</v>
      </c>
      <c r="G1084" s="34" t="s">
        <v>474</v>
      </c>
      <c r="H1084" s="34" t="s">
        <v>75</v>
      </c>
      <c r="I1084" s="36">
        <v>45689</v>
      </c>
      <c r="J1084" s="36">
        <v>45689</v>
      </c>
      <c r="K1084" s="36">
        <v>46065</v>
      </c>
      <c r="L1084" s="168">
        <v>1111</v>
      </c>
      <c r="M1084" s="168">
        <v>0</v>
      </c>
      <c r="N1084" s="168">
        <v>0</v>
      </c>
      <c r="O1084" s="168">
        <v>0</v>
      </c>
      <c r="P1084" s="168">
        <v>0</v>
      </c>
      <c r="Q1084" s="168">
        <v>0</v>
      </c>
      <c r="R1084" s="168">
        <v>0</v>
      </c>
      <c r="S1084" s="168">
        <v>0</v>
      </c>
      <c r="T1084" s="168">
        <v>0</v>
      </c>
      <c r="U1084" s="168">
        <v>9</v>
      </c>
      <c r="V1084" s="168">
        <v>0</v>
      </c>
      <c r="W1084" s="168">
        <v>0</v>
      </c>
      <c r="X1084" s="168">
        <v>173</v>
      </c>
      <c r="Y1084" s="168">
        <v>0</v>
      </c>
      <c r="Z1084" s="168">
        <v>0</v>
      </c>
      <c r="AA1084" s="168">
        <v>0</v>
      </c>
      <c r="AB1084" s="168">
        <v>2002</v>
      </c>
      <c r="AC1084" s="168">
        <v>10</v>
      </c>
      <c r="AD1084" s="168">
        <v>0</v>
      </c>
      <c r="AE1084" s="168">
        <v>0</v>
      </c>
      <c r="AF1084" s="168">
        <v>0</v>
      </c>
      <c r="AG1084" s="168">
        <v>0</v>
      </c>
      <c r="AH1084" s="168">
        <f t="shared" si="18"/>
        <v>3305</v>
      </c>
      <c r="AI1084" s="169">
        <v>44308</v>
      </c>
    </row>
    <row r="1085" spans="1:35" x14ac:dyDescent="0.2">
      <c r="A1085" s="34" t="s">
        <v>1277</v>
      </c>
      <c r="B1085" s="34" t="s">
        <v>1278</v>
      </c>
      <c r="C1085" s="34" t="s">
        <v>37</v>
      </c>
      <c r="D1085" s="34" t="s">
        <v>38</v>
      </c>
      <c r="E1085" s="167" t="s">
        <v>305</v>
      </c>
      <c r="F1085" s="35">
        <v>225000</v>
      </c>
      <c r="G1085" s="34" t="s">
        <v>412</v>
      </c>
      <c r="H1085" s="34" t="s">
        <v>47</v>
      </c>
      <c r="I1085" s="36">
        <v>45051</v>
      </c>
      <c r="J1085" s="36">
        <v>45051</v>
      </c>
      <c r="K1085" s="36">
        <v>45384</v>
      </c>
      <c r="L1085" s="168">
        <v>0</v>
      </c>
      <c r="M1085" s="168">
        <v>0</v>
      </c>
      <c r="N1085" s="168">
        <v>0</v>
      </c>
      <c r="O1085" s="168">
        <v>0</v>
      </c>
      <c r="P1085" s="168">
        <v>0</v>
      </c>
      <c r="Q1085" s="168">
        <v>0</v>
      </c>
      <c r="R1085" s="168">
        <v>0</v>
      </c>
      <c r="S1085" s="168">
        <v>0</v>
      </c>
      <c r="T1085" s="168">
        <v>0</v>
      </c>
      <c r="U1085" s="168">
        <v>0</v>
      </c>
      <c r="V1085" s="168">
        <v>0</v>
      </c>
      <c r="W1085" s="168">
        <v>0</v>
      </c>
      <c r="X1085" s="168">
        <v>150</v>
      </c>
      <c r="Y1085" s="168">
        <v>0</v>
      </c>
      <c r="Z1085" s="168">
        <v>0</v>
      </c>
      <c r="AA1085" s="168">
        <v>0</v>
      </c>
      <c r="AB1085" s="168">
        <v>0</v>
      </c>
      <c r="AC1085" s="168">
        <v>0</v>
      </c>
      <c r="AD1085" s="168">
        <v>0</v>
      </c>
      <c r="AE1085" s="168">
        <v>0</v>
      </c>
      <c r="AF1085" s="168">
        <v>0</v>
      </c>
      <c r="AG1085" s="168">
        <v>0</v>
      </c>
      <c r="AH1085" s="168">
        <f t="shared" si="18"/>
        <v>150</v>
      </c>
      <c r="AI1085" s="169">
        <v>44952</v>
      </c>
    </row>
    <row r="1086" spans="1:35" x14ac:dyDescent="0.2">
      <c r="A1086" s="34" t="s">
        <v>1277</v>
      </c>
      <c r="B1086" s="34" t="s">
        <v>1278</v>
      </c>
      <c r="C1086" s="34" t="s">
        <v>37</v>
      </c>
      <c r="D1086" s="34" t="s">
        <v>38</v>
      </c>
      <c r="E1086" s="167" t="s">
        <v>305</v>
      </c>
      <c r="F1086" s="35">
        <v>225000</v>
      </c>
      <c r="G1086" s="34" t="s">
        <v>412</v>
      </c>
      <c r="H1086" s="34" t="s">
        <v>75</v>
      </c>
      <c r="I1086" s="36">
        <v>45051</v>
      </c>
      <c r="J1086" s="36">
        <v>45051</v>
      </c>
      <c r="K1086" s="36">
        <v>45384</v>
      </c>
      <c r="L1086" s="168">
        <v>0</v>
      </c>
      <c r="M1086" s="168">
        <v>0</v>
      </c>
      <c r="N1086" s="168">
        <v>0</v>
      </c>
      <c r="O1086" s="168">
        <v>0</v>
      </c>
      <c r="P1086" s="168">
        <v>0</v>
      </c>
      <c r="Q1086" s="168">
        <v>0</v>
      </c>
      <c r="R1086" s="168">
        <v>0</v>
      </c>
      <c r="S1086" s="168">
        <v>0</v>
      </c>
      <c r="T1086" s="168">
        <v>0</v>
      </c>
      <c r="U1086" s="168">
        <v>0</v>
      </c>
      <c r="V1086" s="168">
        <v>0</v>
      </c>
      <c r="W1086" s="168">
        <v>0</v>
      </c>
      <c r="X1086" s="168">
        <v>41</v>
      </c>
      <c r="Y1086" s="168">
        <v>0</v>
      </c>
      <c r="Z1086" s="168">
        <v>0</v>
      </c>
      <c r="AA1086" s="168">
        <v>0</v>
      </c>
      <c r="AB1086" s="168">
        <v>0</v>
      </c>
      <c r="AC1086" s="168">
        <v>0</v>
      </c>
      <c r="AD1086" s="168">
        <v>0</v>
      </c>
      <c r="AE1086" s="168">
        <v>0</v>
      </c>
      <c r="AF1086" s="168">
        <v>0</v>
      </c>
      <c r="AG1086" s="168">
        <v>0</v>
      </c>
      <c r="AH1086" s="168">
        <f t="shared" si="18"/>
        <v>41</v>
      </c>
      <c r="AI1086" s="169">
        <v>44952</v>
      </c>
    </row>
    <row r="1087" spans="1:35" x14ac:dyDescent="0.2">
      <c r="A1087" s="34" t="s">
        <v>1279</v>
      </c>
      <c r="B1087" s="34" t="s">
        <v>1280</v>
      </c>
      <c r="C1087" s="34" t="s">
        <v>37</v>
      </c>
      <c r="D1087" s="34" t="s">
        <v>38</v>
      </c>
      <c r="E1087" s="167" t="s">
        <v>110</v>
      </c>
      <c r="F1087" s="35">
        <v>1500000</v>
      </c>
      <c r="G1087" s="34" t="s">
        <v>242</v>
      </c>
      <c r="H1087" s="34" t="s">
        <v>75</v>
      </c>
      <c r="I1087" s="36">
        <v>44376</v>
      </c>
      <c r="J1087" s="36">
        <v>44441</v>
      </c>
      <c r="K1087" s="36">
        <v>45042</v>
      </c>
      <c r="L1087" s="168">
        <v>0</v>
      </c>
      <c r="M1087" s="168">
        <v>0</v>
      </c>
      <c r="N1087" s="168">
        <v>0</v>
      </c>
      <c r="O1087" s="168">
        <v>0</v>
      </c>
      <c r="P1087" s="168">
        <v>0</v>
      </c>
      <c r="Q1087" s="168">
        <v>0</v>
      </c>
      <c r="R1087" s="168">
        <v>0</v>
      </c>
      <c r="S1087" s="168">
        <v>0</v>
      </c>
      <c r="T1087" s="168">
        <v>0</v>
      </c>
      <c r="U1087" s="168">
        <v>0</v>
      </c>
      <c r="V1087" s="168">
        <v>0</v>
      </c>
      <c r="W1087" s="168">
        <v>0</v>
      </c>
      <c r="X1087" s="168">
        <v>0</v>
      </c>
      <c r="Y1087" s="168">
        <v>0</v>
      </c>
      <c r="Z1087" s="168">
        <v>0</v>
      </c>
      <c r="AA1087" s="168">
        <v>4</v>
      </c>
      <c r="AB1087" s="168">
        <v>702</v>
      </c>
      <c r="AC1087" s="168">
        <v>0</v>
      </c>
      <c r="AD1087" s="168">
        <v>0</v>
      </c>
      <c r="AE1087" s="168">
        <v>0</v>
      </c>
      <c r="AF1087" s="168">
        <v>0</v>
      </c>
      <c r="AG1087" s="168">
        <v>0</v>
      </c>
      <c r="AH1087" s="168">
        <f t="shared" si="18"/>
        <v>706</v>
      </c>
      <c r="AI1087" s="169">
        <v>44475</v>
      </c>
    </row>
    <row r="1088" spans="1:35" x14ac:dyDescent="0.2">
      <c r="A1088" s="34" t="s">
        <v>1279</v>
      </c>
      <c r="B1088" s="34" t="s">
        <v>1280</v>
      </c>
      <c r="C1088" s="34" t="s">
        <v>37</v>
      </c>
      <c r="D1088" s="34" t="s">
        <v>38</v>
      </c>
      <c r="E1088" s="167" t="s">
        <v>110</v>
      </c>
      <c r="F1088" s="35">
        <v>1500000</v>
      </c>
      <c r="G1088" s="34" t="s">
        <v>242</v>
      </c>
      <c r="H1088" s="34" t="s">
        <v>47</v>
      </c>
      <c r="I1088" s="36">
        <v>44376</v>
      </c>
      <c r="J1088" s="36">
        <v>44441</v>
      </c>
      <c r="K1088" s="36">
        <v>45042</v>
      </c>
      <c r="L1088" s="168">
        <v>0</v>
      </c>
      <c r="M1088" s="168">
        <v>0</v>
      </c>
      <c r="N1088" s="168">
        <v>0</v>
      </c>
      <c r="O1088" s="168">
        <v>0</v>
      </c>
      <c r="P1088" s="168">
        <v>0</v>
      </c>
      <c r="Q1088" s="168">
        <v>0</v>
      </c>
      <c r="R1088" s="168">
        <v>0</v>
      </c>
      <c r="S1088" s="168">
        <v>0</v>
      </c>
      <c r="T1088" s="168">
        <v>0</v>
      </c>
      <c r="U1088" s="168">
        <v>7</v>
      </c>
      <c r="V1088" s="168">
        <v>0</v>
      </c>
      <c r="W1088" s="168">
        <v>0</v>
      </c>
      <c r="X1088" s="168">
        <v>149</v>
      </c>
      <c r="Y1088" s="168">
        <v>0</v>
      </c>
      <c r="Z1088" s="168">
        <v>0</v>
      </c>
      <c r="AA1088" s="168">
        <v>2</v>
      </c>
      <c r="AB1088" s="168">
        <v>972</v>
      </c>
      <c r="AC1088" s="168">
        <v>0</v>
      </c>
      <c r="AD1088" s="168">
        <v>0</v>
      </c>
      <c r="AE1088" s="168">
        <v>0</v>
      </c>
      <c r="AF1088" s="168">
        <v>0</v>
      </c>
      <c r="AG1088" s="168">
        <v>0</v>
      </c>
      <c r="AH1088" s="168">
        <f t="shared" si="18"/>
        <v>1130</v>
      </c>
      <c r="AI1088" s="169">
        <v>44475</v>
      </c>
    </row>
    <row r="1089" spans="1:35" x14ac:dyDescent="0.2">
      <c r="A1089" s="34" t="s">
        <v>1279</v>
      </c>
      <c r="B1089" s="34" t="s">
        <v>1280</v>
      </c>
      <c r="C1089" s="34" t="s">
        <v>37</v>
      </c>
      <c r="D1089" s="34" t="s">
        <v>42</v>
      </c>
      <c r="E1089" s="167" t="s">
        <v>110</v>
      </c>
      <c r="F1089" s="35">
        <v>1500000</v>
      </c>
      <c r="G1089" s="34" t="s">
        <v>242</v>
      </c>
      <c r="H1089" s="34" t="s">
        <v>75</v>
      </c>
      <c r="I1089" s="36">
        <v>44376</v>
      </c>
      <c r="J1089" s="36">
        <v>44441</v>
      </c>
      <c r="K1089" s="36">
        <v>45042</v>
      </c>
      <c r="L1089" s="168">
        <v>0</v>
      </c>
      <c r="M1089" s="168">
        <v>0</v>
      </c>
      <c r="N1089" s="168">
        <v>0</v>
      </c>
      <c r="O1089" s="168">
        <v>0</v>
      </c>
      <c r="P1089" s="168">
        <v>0</v>
      </c>
      <c r="Q1089" s="168">
        <v>0</v>
      </c>
      <c r="R1089" s="168">
        <v>0</v>
      </c>
      <c r="S1089" s="168">
        <v>0</v>
      </c>
      <c r="T1089" s="168">
        <v>0</v>
      </c>
      <c r="U1089" s="168">
        <v>0</v>
      </c>
      <c r="V1089" s="168">
        <v>0</v>
      </c>
      <c r="W1089" s="168">
        <v>0</v>
      </c>
      <c r="X1089" s="168">
        <v>0</v>
      </c>
      <c r="Y1089" s="168">
        <v>0</v>
      </c>
      <c r="Z1089" s="168">
        <v>0</v>
      </c>
      <c r="AA1089" s="168">
        <v>0</v>
      </c>
      <c r="AB1089" s="168">
        <v>743</v>
      </c>
      <c r="AC1089" s="168">
        <v>0</v>
      </c>
      <c r="AD1089" s="168">
        <v>0</v>
      </c>
      <c r="AE1089" s="168">
        <v>0</v>
      </c>
      <c r="AF1089" s="168">
        <v>0</v>
      </c>
      <c r="AG1089" s="168">
        <v>0</v>
      </c>
      <c r="AH1089" s="168">
        <f t="shared" si="18"/>
        <v>743</v>
      </c>
      <c r="AI1089" s="169">
        <v>44475</v>
      </c>
    </row>
    <row r="1090" spans="1:35" x14ac:dyDescent="0.2">
      <c r="A1090" s="34" t="s">
        <v>1281</v>
      </c>
      <c r="B1090" s="34" t="s">
        <v>1282</v>
      </c>
      <c r="C1090" s="34" t="s">
        <v>37</v>
      </c>
      <c r="D1090" s="34" t="s">
        <v>38</v>
      </c>
      <c r="E1090" s="167" t="s">
        <v>73</v>
      </c>
      <c r="F1090" s="35">
        <v>660000</v>
      </c>
      <c r="G1090" s="34" t="s">
        <v>74</v>
      </c>
      <c r="H1090" s="34" t="s">
        <v>47</v>
      </c>
      <c r="I1090" s="36">
        <v>44180</v>
      </c>
      <c r="J1090" s="36">
        <v>44274</v>
      </c>
      <c r="K1090" s="36">
        <v>45016</v>
      </c>
      <c r="L1090" s="168">
        <v>0</v>
      </c>
      <c r="M1090" s="168">
        <v>0</v>
      </c>
      <c r="N1090" s="168">
        <v>0</v>
      </c>
      <c r="O1090" s="168">
        <v>0</v>
      </c>
      <c r="P1090" s="168">
        <v>0</v>
      </c>
      <c r="Q1090" s="168">
        <v>0</v>
      </c>
      <c r="R1090" s="168">
        <v>0</v>
      </c>
      <c r="S1090" s="168">
        <v>0</v>
      </c>
      <c r="T1090" s="168">
        <v>0</v>
      </c>
      <c r="U1090" s="168">
        <v>0</v>
      </c>
      <c r="V1090" s="168">
        <v>0</v>
      </c>
      <c r="W1090" s="168">
        <v>0</v>
      </c>
      <c r="X1090" s="168">
        <v>0</v>
      </c>
      <c r="Y1090" s="168">
        <v>0</v>
      </c>
      <c r="Z1090" s="168">
        <v>0</v>
      </c>
      <c r="AA1090" s="168">
        <v>2</v>
      </c>
      <c r="AB1090" s="168">
        <v>75</v>
      </c>
      <c r="AC1090" s="168">
        <v>0</v>
      </c>
      <c r="AD1090" s="168">
        <v>0</v>
      </c>
      <c r="AE1090" s="168">
        <v>0</v>
      </c>
      <c r="AF1090" s="168">
        <v>0</v>
      </c>
      <c r="AG1090" s="168">
        <v>0</v>
      </c>
      <c r="AH1090" s="168">
        <f t="shared" si="18"/>
        <v>77</v>
      </c>
      <c r="AI1090" s="169">
        <v>44988</v>
      </c>
    </row>
    <row r="1091" spans="1:35" x14ac:dyDescent="0.2">
      <c r="A1091" s="34" t="s">
        <v>1283</v>
      </c>
      <c r="B1091" s="34" t="s">
        <v>1284</v>
      </c>
      <c r="C1091" s="34" t="s">
        <v>37</v>
      </c>
      <c r="D1091" s="34" t="s">
        <v>38</v>
      </c>
      <c r="E1091" s="167" t="s">
        <v>73</v>
      </c>
      <c r="F1091" s="35">
        <v>186000</v>
      </c>
      <c r="G1091" s="34" t="s">
        <v>74</v>
      </c>
      <c r="H1091" s="34" t="s">
        <v>47</v>
      </c>
      <c r="I1091" s="36">
        <v>45017</v>
      </c>
      <c r="J1091" s="36">
        <v>44986</v>
      </c>
      <c r="K1091" s="36">
        <v>45748</v>
      </c>
      <c r="L1091" s="168">
        <v>62</v>
      </c>
      <c r="M1091" s="168">
        <v>0</v>
      </c>
      <c r="N1091" s="168">
        <v>0</v>
      </c>
      <c r="O1091" s="168">
        <v>0</v>
      </c>
      <c r="P1091" s="168">
        <v>0</v>
      </c>
      <c r="Q1091" s="168">
        <v>0</v>
      </c>
      <c r="R1091" s="168">
        <v>0</v>
      </c>
      <c r="S1091" s="168">
        <v>0</v>
      </c>
      <c r="T1091" s="168">
        <v>0</v>
      </c>
      <c r="U1091" s="168">
        <v>71</v>
      </c>
      <c r="V1091" s="168">
        <v>0</v>
      </c>
      <c r="W1091" s="168">
        <v>0</v>
      </c>
      <c r="X1091" s="168">
        <v>0</v>
      </c>
      <c r="Y1091" s="168">
        <v>0</v>
      </c>
      <c r="Z1091" s="168">
        <v>0</v>
      </c>
      <c r="AA1091" s="168">
        <v>0</v>
      </c>
      <c r="AB1091" s="168">
        <v>0</v>
      </c>
      <c r="AC1091" s="168">
        <v>0</v>
      </c>
      <c r="AD1091" s="168">
        <v>0</v>
      </c>
      <c r="AE1091" s="168">
        <v>0</v>
      </c>
      <c r="AF1091" s="168">
        <v>0</v>
      </c>
      <c r="AG1091" s="168">
        <v>0</v>
      </c>
      <c r="AH1091" s="168">
        <f t="shared" si="18"/>
        <v>133</v>
      </c>
      <c r="AI1091" s="169">
        <v>44959</v>
      </c>
    </row>
    <row r="1092" spans="1:35" x14ac:dyDescent="0.2">
      <c r="A1092" s="34" t="s">
        <v>1283</v>
      </c>
      <c r="B1092" s="34" t="s">
        <v>1284</v>
      </c>
      <c r="C1092" s="34" t="s">
        <v>37</v>
      </c>
      <c r="D1092" s="34" t="s">
        <v>42</v>
      </c>
      <c r="E1092" s="167" t="s">
        <v>73</v>
      </c>
      <c r="F1092" s="35">
        <v>186000</v>
      </c>
      <c r="G1092" s="34" t="s">
        <v>74</v>
      </c>
      <c r="H1092" s="34" t="s">
        <v>75</v>
      </c>
      <c r="I1092" s="36">
        <v>45017</v>
      </c>
      <c r="J1092" s="36">
        <v>44986</v>
      </c>
      <c r="K1092" s="36">
        <v>45748</v>
      </c>
      <c r="L1092" s="168">
        <v>179</v>
      </c>
      <c r="M1092" s="168">
        <v>0</v>
      </c>
      <c r="N1092" s="168">
        <v>0</v>
      </c>
      <c r="O1092" s="168">
        <v>0</v>
      </c>
      <c r="P1092" s="168">
        <v>0</v>
      </c>
      <c r="Q1092" s="168">
        <v>0</v>
      </c>
      <c r="R1092" s="168">
        <v>0</v>
      </c>
      <c r="S1092" s="168">
        <v>0</v>
      </c>
      <c r="T1092" s="168">
        <v>0</v>
      </c>
      <c r="U1092" s="168">
        <v>70</v>
      </c>
      <c r="V1092" s="168">
        <v>0</v>
      </c>
      <c r="W1092" s="168">
        <v>0</v>
      </c>
      <c r="X1092" s="168">
        <v>163</v>
      </c>
      <c r="Y1092" s="168">
        <v>0</v>
      </c>
      <c r="Z1092" s="168">
        <v>0</v>
      </c>
      <c r="AA1092" s="168">
        <v>814</v>
      </c>
      <c r="AB1092" s="168">
        <v>0</v>
      </c>
      <c r="AC1092" s="168">
        <v>0</v>
      </c>
      <c r="AD1092" s="168">
        <v>0</v>
      </c>
      <c r="AE1092" s="168">
        <v>0</v>
      </c>
      <c r="AF1092" s="168">
        <v>0</v>
      </c>
      <c r="AG1092" s="168">
        <v>0</v>
      </c>
      <c r="AH1092" s="168">
        <f t="shared" si="18"/>
        <v>1226</v>
      </c>
      <c r="AI1092" s="169">
        <v>44959</v>
      </c>
    </row>
    <row r="1093" spans="1:35" x14ac:dyDescent="0.2">
      <c r="A1093" s="34" t="s">
        <v>1285</v>
      </c>
      <c r="B1093" s="34" t="s">
        <v>1286</v>
      </c>
      <c r="C1093" s="34" t="s">
        <v>37</v>
      </c>
      <c r="D1093" s="34" t="s">
        <v>38</v>
      </c>
      <c r="E1093" s="167" t="s">
        <v>73</v>
      </c>
      <c r="F1093" s="35">
        <v>270000</v>
      </c>
      <c r="G1093" s="34" t="s">
        <v>74</v>
      </c>
      <c r="H1093" s="34" t="s">
        <v>47</v>
      </c>
      <c r="I1093" s="36">
        <v>45044</v>
      </c>
      <c r="J1093" s="36">
        <v>44984</v>
      </c>
      <c r="K1093" s="36">
        <v>45707</v>
      </c>
      <c r="L1093" s="168">
        <v>155</v>
      </c>
      <c r="M1093" s="168">
        <v>0</v>
      </c>
      <c r="N1093" s="168">
        <v>0</v>
      </c>
      <c r="O1093" s="168">
        <v>0</v>
      </c>
      <c r="P1093" s="168">
        <v>0</v>
      </c>
      <c r="Q1093" s="168">
        <v>0</v>
      </c>
      <c r="R1093" s="168">
        <v>0</v>
      </c>
      <c r="S1093" s="168">
        <v>0</v>
      </c>
      <c r="T1093" s="168">
        <v>0</v>
      </c>
      <c r="U1093" s="168">
        <v>52</v>
      </c>
      <c r="V1093" s="168">
        <v>0</v>
      </c>
      <c r="W1093" s="168">
        <v>0</v>
      </c>
      <c r="X1093" s="168">
        <v>0</v>
      </c>
      <c r="Y1093" s="168">
        <v>0</v>
      </c>
      <c r="Z1093" s="168">
        <v>0</v>
      </c>
      <c r="AA1093" s="168">
        <v>0</v>
      </c>
      <c r="AB1093" s="168">
        <v>0</v>
      </c>
      <c r="AC1093" s="168">
        <v>0</v>
      </c>
      <c r="AD1093" s="168">
        <v>0</v>
      </c>
      <c r="AE1093" s="168">
        <v>0</v>
      </c>
      <c r="AF1093" s="168">
        <v>0</v>
      </c>
      <c r="AG1093" s="168">
        <v>0</v>
      </c>
      <c r="AH1093" s="168">
        <f t="shared" si="18"/>
        <v>207</v>
      </c>
      <c r="AI1093" s="169">
        <v>44873</v>
      </c>
    </row>
    <row r="1094" spans="1:35" x14ac:dyDescent="0.2">
      <c r="A1094" s="34" t="s">
        <v>1285</v>
      </c>
      <c r="B1094" s="34" t="s">
        <v>1286</v>
      </c>
      <c r="C1094" s="34" t="s">
        <v>37</v>
      </c>
      <c r="D1094" s="34" t="s">
        <v>38</v>
      </c>
      <c r="E1094" s="167" t="s">
        <v>73</v>
      </c>
      <c r="F1094" s="35">
        <v>270000</v>
      </c>
      <c r="G1094" s="34" t="s">
        <v>74</v>
      </c>
      <c r="H1094" s="34" t="s">
        <v>75</v>
      </c>
      <c r="I1094" s="36">
        <v>45044</v>
      </c>
      <c r="J1094" s="36">
        <v>44984</v>
      </c>
      <c r="K1094" s="36">
        <v>45707</v>
      </c>
      <c r="L1094" s="168">
        <v>7</v>
      </c>
      <c r="M1094" s="168">
        <v>0</v>
      </c>
      <c r="N1094" s="168">
        <v>0</v>
      </c>
      <c r="O1094" s="168">
        <v>0</v>
      </c>
      <c r="P1094" s="168">
        <v>0</v>
      </c>
      <c r="Q1094" s="168">
        <v>0</v>
      </c>
      <c r="R1094" s="168">
        <v>0</v>
      </c>
      <c r="S1094" s="168">
        <v>0</v>
      </c>
      <c r="T1094" s="168">
        <v>0</v>
      </c>
      <c r="U1094" s="168">
        <v>0</v>
      </c>
      <c r="V1094" s="168">
        <v>0</v>
      </c>
      <c r="W1094" s="168">
        <v>0</v>
      </c>
      <c r="X1094" s="168">
        <v>96</v>
      </c>
      <c r="Y1094" s="168">
        <v>0</v>
      </c>
      <c r="Z1094" s="168">
        <v>0</v>
      </c>
      <c r="AA1094" s="168">
        <v>70</v>
      </c>
      <c r="AB1094" s="168">
        <v>0</v>
      </c>
      <c r="AC1094" s="168">
        <v>0</v>
      </c>
      <c r="AD1094" s="168">
        <v>0</v>
      </c>
      <c r="AE1094" s="168">
        <v>0</v>
      </c>
      <c r="AF1094" s="168">
        <v>0</v>
      </c>
      <c r="AG1094" s="168">
        <v>0</v>
      </c>
      <c r="AH1094" s="168">
        <f t="shared" si="18"/>
        <v>173</v>
      </c>
      <c r="AI1094" s="169">
        <v>44873</v>
      </c>
    </row>
    <row r="1095" spans="1:35" x14ac:dyDescent="0.2">
      <c r="A1095" s="34" t="s">
        <v>1285</v>
      </c>
      <c r="B1095" s="34" t="s">
        <v>1286</v>
      </c>
      <c r="C1095" s="34" t="s">
        <v>37</v>
      </c>
      <c r="D1095" s="34" t="s">
        <v>42</v>
      </c>
      <c r="E1095" s="167" t="s">
        <v>73</v>
      </c>
      <c r="F1095" s="35">
        <v>270000</v>
      </c>
      <c r="G1095" s="34" t="s">
        <v>74</v>
      </c>
      <c r="H1095" s="34" t="s">
        <v>75</v>
      </c>
      <c r="I1095" s="36">
        <v>45044</v>
      </c>
      <c r="J1095" s="36">
        <v>44984</v>
      </c>
      <c r="K1095" s="36">
        <v>45707</v>
      </c>
      <c r="L1095" s="168">
        <v>163</v>
      </c>
      <c r="M1095" s="168">
        <v>0</v>
      </c>
      <c r="N1095" s="168">
        <v>0</v>
      </c>
      <c r="O1095" s="168">
        <v>0</v>
      </c>
      <c r="P1095" s="168">
        <v>0</v>
      </c>
      <c r="Q1095" s="168">
        <v>0</v>
      </c>
      <c r="R1095" s="168">
        <v>0</v>
      </c>
      <c r="S1095" s="168">
        <v>0</v>
      </c>
      <c r="T1095" s="168">
        <v>0</v>
      </c>
      <c r="U1095" s="168">
        <v>0</v>
      </c>
      <c r="V1095" s="168">
        <v>0</v>
      </c>
      <c r="W1095" s="168">
        <v>0</v>
      </c>
      <c r="X1095" s="168">
        <v>0</v>
      </c>
      <c r="Y1095" s="168">
        <v>0</v>
      </c>
      <c r="Z1095" s="168">
        <v>0</v>
      </c>
      <c r="AA1095" s="168">
        <v>36</v>
      </c>
      <c r="AB1095" s="168">
        <v>200</v>
      </c>
      <c r="AC1095" s="168">
        <v>0</v>
      </c>
      <c r="AD1095" s="168">
        <v>0</v>
      </c>
      <c r="AE1095" s="168">
        <v>0</v>
      </c>
      <c r="AF1095" s="168">
        <v>0</v>
      </c>
      <c r="AG1095" s="168">
        <v>0</v>
      </c>
      <c r="AH1095" s="168">
        <f t="shared" si="18"/>
        <v>399</v>
      </c>
      <c r="AI1095" s="169">
        <v>44873</v>
      </c>
    </row>
    <row r="1096" spans="1:35" x14ac:dyDescent="0.2">
      <c r="A1096" s="34" t="s">
        <v>1287</v>
      </c>
      <c r="B1096" s="34" t="s">
        <v>1288</v>
      </c>
      <c r="C1096" s="34" t="s">
        <v>37</v>
      </c>
      <c r="D1096" s="34" t="s">
        <v>38</v>
      </c>
      <c r="E1096" s="167" t="s">
        <v>73</v>
      </c>
      <c r="F1096" s="35">
        <v>630000</v>
      </c>
      <c r="G1096" s="34" t="s">
        <v>74</v>
      </c>
      <c r="H1096" s="34" t="s">
        <v>47</v>
      </c>
      <c r="I1096" s="36">
        <v>44656</v>
      </c>
      <c r="J1096" s="36">
        <v>44622</v>
      </c>
      <c r="K1096" s="36">
        <v>45201</v>
      </c>
      <c r="L1096" s="168">
        <v>113</v>
      </c>
      <c r="M1096" s="168">
        <v>0</v>
      </c>
      <c r="N1096" s="168">
        <v>0</v>
      </c>
      <c r="O1096" s="168">
        <v>0</v>
      </c>
      <c r="P1096" s="168">
        <v>0</v>
      </c>
      <c r="Q1096" s="168">
        <v>0</v>
      </c>
      <c r="R1096" s="168">
        <v>0</v>
      </c>
      <c r="S1096" s="168">
        <v>0</v>
      </c>
      <c r="T1096" s="168">
        <v>0</v>
      </c>
      <c r="U1096" s="168">
        <v>25</v>
      </c>
      <c r="V1096" s="168">
        <v>0</v>
      </c>
      <c r="W1096" s="168">
        <v>0</v>
      </c>
      <c r="X1096" s="168">
        <v>193</v>
      </c>
      <c r="Y1096" s="168">
        <v>0</v>
      </c>
      <c r="Z1096" s="168">
        <v>0</v>
      </c>
      <c r="AA1096" s="168">
        <v>39</v>
      </c>
      <c r="AB1096" s="168">
        <v>250</v>
      </c>
      <c r="AC1096" s="168">
        <v>0</v>
      </c>
      <c r="AD1096" s="168">
        <v>0</v>
      </c>
      <c r="AE1096" s="168">
        <v>0</v>
      </c>
      <c r="AF1096" s="168">
        <v>0</v>
      </c>
      <c r="AG1096" s="168">
        <v>0</v>
      </c>
      <c r="AH1096" s="168">
        <f t="shared" si="18"/>
        <v>620</v>
      </c>
      <c r="AI1096" s="169">
        <v>44551</v>
      </c>
    </row>
    <row r="1097" spans="1:35" x14ac:dyDescent="0.2">
      <c r="A1097" s="34" t="s">
        <v>1287</v>
      </c>
      <c r="B1097" s="34" t="s">
        <v>1288</v>
      </c>
      <c r="C1097" s="34" t="s">
        <v>37</v>
      </c>
      <c r="D1097" s="34" t="s">
        <v>42</v>
      </c>
      <c r="E1097" s="167" t="s">
        <v>73</v>
      </c>
      <c r="F1097" s="35">
        <v>630000</v>
      </c>
      <c r="G1097" s="34" t="s">
        <v>74</v>
      </c>
      <c r="H1097" s="34" t="s">
        <v>47</v>
      </c>
      <c r="I1097" s="36">
        <v>44656</v>
      </c>
      <c r="J1097" s="36">
        <v>44622</v>
      </c>
      <c r="K1097" s="36">
        <v>45201</v>
      </c>
      <c r="L1097" s="168">
        <v>0</v>
      </c>
      <c r="M1097" s="168">
        <v>0</v>
      </c>
      <c r="N1097" s="168">
        <v>0</v>
      </c>
      <c r="O1097" s="168">
        <v>0</v>
      </c>
      <c r="P1097" s="168">
        <v>0</v>
      </c>
      <c r="Q1097" s="168">
        <v>0</v>
      </c>
      <c r="R1097" s="168">
        <v>0</v>
      </c>
      <c r="S1097" s="168">
        <v>0</v>
      </c>
      <c r="T1097" s="168">
        <v>0</v>
      </c>
      <c r="U1097" s="168">
        <v>0</v>
      </c>
      <c r="V1097" s="168">
        <v>0</v>
      </c>
      <c r="W1097" s="168">
        <v>0</v>
      </c>
      <c r="X1097" s="168">
        <v>0</v>
      </c>
      <c r="Y1097" s="168">
        <v>0</v>
      </c>
      <c r="Z1097" s="168">
        <v>0</v>
      </c>
      <c r="AA1097" s="168">
        <v>2</v>
      </c>
      <c r="AB1097" s="168">
        <v>95</v>
      </c>
      <c r="AC1097" s="168">
        <v>0</v>
      </c>
      <c r="AD1097" s="168">
        <v>0</v>
      </c>
      <c r="AE1097" s="168">
        <v>0</v>
      </c>
      <c r="AF1097" s="168">
        <v>0</v>
      </c>
      <c r="AG1097" s="168">
        <v>0</v>
      </c>
      <c r="AH1097" s="168">
        <f t="shared" si="18"/>
        <v>97</v>
      </c>
      <c r="AI1097" s="169">
        <v>44551</v>
      </c>
    </row>
    <row r="1098" spans="1:35" x14ac:dyDescent="0.2">
      <c r="A1098" s="34" t="s">
        <v>1289</v>
      </c>
      <c r="B1098" s="34" t="s">
        <v>1290</v>
      </c>
      <c r="C1098" s="34" t="s">
        <v>37</v>
      </c>
      <c r="D1098" s="34" t="s">
        <v>38</v>
      </c>
      <c r="E1098" s="167" t="s">
        <v>73</v>
      </c>
      <c r="F1098" s="35">
        <v>150000</v>
      </c>
      <c r="G1098" s="34" t="s">
        <v>74</v>
      </c>
      <c r="H1098" s="34" t="s">
        <v>47</v>
      </c>
      <c r="I1098" s="36">
        <v>44943</v>
      </c>
      <c r="J1098" s="36">
        <v>44902</v>
      </c>
      <c r="K1098" s="36">
        <v>45477</v>
      </c>
      <c r="L1098" s="168">
        <v>150</v>
      </c>
      <c r="M1098" s="168">
        <v>0</v>
      </c>
      <c r="N1098" s="168">
        <v>0</v>
      </c>
      <c r="O1098" s="168">
        <v>0</v>
      </c>
      <c r="P1098" s="168">
        <v>0</v>
      </c>
      <c r="Q1098" s="168">
        <v>0</v>
      </c>
      <c r="R1098" s="168">
        <v>0</v>
      </c>
      <c r="S1098" s="168">
        <v>0</v>
      </c>
      <c r="T1098" s="168">
        <v>0</v>
      </c>
      <c r="U1098" s="168">
        <v>40</v>
      </c>
      <c r="V1098" s="168">
        <v>63</v>
      </c>
      <c r="W1098" s="168">
        <v>0</v>
      </c>
      <c r="X1098" s="168">
        <v>0</v>
      </c>
      <c r="Y1098" s="168">
        <v>0</v>
      </c>
      <c r="Z1098" s="168">
        <v>0</v>
      </c>
      <c r="AA1098" s="168">
        <v>2</v>
      </c>
      <c r="AB1098" s="168">
        <v>0</v>
      </c>
      <c r="AC1098" s="168">
        <v>0</v>
      </c>
      <c r="AD1098" s="168">
        <v>0</v>
      </c>
      <c r="AE1098" s="168">
        <v>0</v>
      </c>
      <c r="AF1098" s="168">
        <v>0</v>
      </c>
      <c r="AG1098" s="168">
        <v>0</v>
      </c>
      <c r="AH1098" s="168">
        <f t="shared" si="18"/>
        <v>255</v>
      </c>
      <c r="AI1098" s="169">
        <v>44761</v>
      </c>
    </row>
    <row r="1099" spans="1:35" x14ac:dyDescent="0.2">
      <c r="A1099" s="34" t="s">
        <v>1289</v>
      </c>
      <c r="B1099" s="34" t="s">
        <v>1290</v>
      </c>
      <c r="C1099" s="34" t="s">
        <v>37</v>
      </c>
      <c r="D1099" s="34" t="s">
        <v>42</v>
      </c>
      <c r="E1099" s="167" t="s">
        <v>73</v>
      </c>
      <c r="F1099" s="35">
        <v>150000</v>
      </c>
      <c r="G1099" s="34" t="s">
        <v>74</v>
      </c>
      <c r="H1099" s="34" t="s">
        <v>75</v>
      </c>
      <c r="I1099" s="36">
        <v>44943</v>
      </c>
      <c r="J1099" s="36">
        <v>44902</v>
      </c>
      <c r="K1099" s="36">
        <v>45477</v>
      </c>
      <c r="L1099" s="168">
        <v>53</v>
      </c>
      <c r="M1099" s="168">
        <v>0</v>
      </c>
      <c r="N1099" s="168">
        <v>0</v>
      </c>
      <c r="O1099" s="168">
        <v>0</v>
      </c>
      <c r="P1099" s="168">
        <v>0</v>
      </c>
      <c r="Q1099" s="168">
        <v>0</v>
      </c>
      <c r="R1099" s="168">
        <v>0</v>
      </c>
      <c r="S1099" s="168">
        <v>0</v>
      </c>
      <c r="T1099" s="168">
        <v>0</v>
      </c>
      <c r="U1099" s="168">
        <v>22</v>
      </c>
      <c r="V1099" s="168">
        <v>0</v>
      </c>
      <c r="W1099" s="168">
        <v>0</v>
      </c>
      <c r="X1099" s="168">
        <v>0</v>
      </c>
      <c r="Y1099" s="168">
        <v>0</v>
      </c>
      <c r="Z1099" s="168">
        <v>0</v>
      </c>
      <c r="AA1099" s="168">
        <v>6</v>
      </c>
      <c r="AB1099" s="168">
        <v>0</v>
      </c>
      <c r="AC1099" s="168">
        <v>0</v>
      </c>
      <c r="AD1099" s="168">
        <v>0</v>
      </c>
      <c r="AE1099" s="168">
        <v>0</v>
      </c>
      <c r="AF1099" s="168">
        <v>0</v>
      </c>
      <c r="AG1099" s="168">
        <v>0</v>
      </c>
      <c r="AH1099" s="168">
        <f t="shared" si="18"/>
        <v>81</v>
      </c>
      <c r="AI1099" s="169">
        <v>44761</v>
      </c>
    </row>
    <row r="1100" spans="1:35" x14ac:dyDescent="0.2">
      <c r="A1100" s="34" t="s">
        <v>1291</v>
      </c>
      <c r="B1100" s="34" t="s">
        <v>1292</v>
      </c>
      <c r="C1100" s="34" t="s">
        <v>37</v>
      </c>
      <c r="D1100" s="34" t="s">
        <v>38</v>
      </c>
      <c r="E1100" s="167" t="s">
        <v>73</v>
      </c>
      <c r="F1100" s="35">
        <v>576000</v>
      </c>
      <c r="G1100" s="34" t="s">
        <v>74</v>
      </c>
      <c r="H1100" s="34" t="s">
        <v>47</v>
      </c>
      <c r="I1100" s="36">
        <v>44748</v>
      </c>
      <c r="J1100" s="36">
        <v>44593</v>
      </c>
      <c r="K1100" s="36">
        <v>45070</v>
      </c>
      <c r="L1100" s="168">
        <v>94</v>
      </c>
      <c r="M1100" s="168">
        <v>0</v>
      </c>
      <c r="N1100" s="168">
        <v>0</v>
      </c>
      <c r="O1100" s="168">
        <v>0</v>
      </c>
      <c r="P1100" s="168">
        <v>0</v>
      </c>
      <c r="Q1100" s="168">
        <v>0</v>
      </c>
      <c r="R1100" s="168">
        <v>0</v>
      </c>
      <c r="S1100" s="168">
        <v>0</v>
      </c>
      <c r="T1100" s="168">
        <v>0</v>
      </c>
      <c r="U1100" s="168">
        <v>18</v>
      </c>
      <c r="V1100" s="168">
        <v>0</v>
      </c>
      <c r="W1100" s="168">
        <v>0</v>
      </c>
      <c r="X1100" s="168">
        <v>0</v>
      </c>
      <c r="Y1100" s="168">
        <v>0</v>
      </c>
      <c r="Z1100" s="168">
        <v>0</v>
      </c>
      <c r="AA1100" s="168">
        <v>56</v>
      </c>
      <c r="AB1100" s="168">
        <v>63</v>
      </c>
      <c r="AC1100" s="168">
        <v>0</v>
      </c>
      <c r="AD1100" s="168">
        <v>0</v>
      </c>
      <c r="AE1100" s="168">
        <v>0</v>
      </c>
      <c r="AF1100" s="168">
        <v>0</v>
      </c>
      <c r="AG1100" s="168">
        <v>0</v>
      </c>
      <c r="AH1100" s="168">
        <f t="shared" si="18"/>
        <v>231</v>
      </c>
      <c r="AI1100" s="169">
        <v>44739</v>
      </c>
    </row>
    <row r="1101" spans="1:35" x14ac:dyDescent="0.2">
      <c r="A1101" s="34" t="s">
        <v>1293</v>
      </c>
      <c r="B1101" s="34" t="s">
        <v>1294</v>
      </c>
      <c r="C1101" s="34" t="s">
        <v>37</v>
      </c>
      <c r="D1101" s="34" t="s">
        <v>38</v>
      </c>
      <c r="E1101" s="167" t="s">
        <v>135</v>
      </c>
      <c r="F1101" s="35">
        <v>3100000</v>
      </c>
      <c r="G1101" s="34" t="s">
        <v>111</v>
      </c>
      <c r="H1101" s="34" t="s">
        <v>47</v>
      </c>
      <c r="I1101" s="36">
        <v>44281</v>
      </c>
      <c r="J1101" s="36" t="s">
        <v>66</v>
      </c>
      <c r="K1101" s="36">
        <v>44414</v>
      </c>
      <c r="L1101" s="168">
        <v>0</v>
      </c>
      <c r="M1101" s="168">
        <v>0</v>
      </c>
      <c r="N1101" s="168">
        <v>0</v>
      </c>
      <c r="O1101" s="168">
        <v>0</v>
      </c>
      <c r="P1101" s="168">
        <v>0</v>
      </c>
      <c r="Q1101" s="168">
        <v>0</v>
      </c>
      <c r="R1101" s="168">
        <v>0</v>
      </c>
      <c r="S1101" s="168">
        <v>0</v>
      </c>
      <c r="T1101" s="168">
        <v>0</v>
      </c>
      <c r="U1101" s="168">
        <v>0</v>
      </c>
      <c r="V1101" s="168">
        <v>0</v>
      </c>
      <c r="W1101" s="168">
        <v>0</v>
      </c>
      <c r="X1101" s="168">
        <v>0</v>
      </c>
      <c r="Y1101" s="168">
        <v>0</v>
      </c>
      <c r="Z1101" s="168">
        <v>0</v>
      </c>
      <c r="AA1101" s="168">
        <v>0</v>
      </c>
      <c r="AB1101" s="168">
        <v>180</v>
      </c>
      <c r="AC1101" s="168">
        <v>0</v>
      </c>
      <c r="AD1101" s="168">
        <v>0</v>
      </c>
      <c r="AE1101" s="168">
        <v>0</v>
      </c>
      <c r="AF1101" s="168">
        <v>0</v>
      </c>
      <c r="AG1101" s="168">
        <v>0</v>
      </c>
      <c r="AH1101" s="168">
        <f t="shared" si="18"/>
        <v>180</v>
      </c>
      <c r="AI1101" s="169">
        <v>43822</v>
      </c>
    </row>
    <row r="1102" spans="1:35" x14ac:dyDescent="0.2">
      <c r="A1102" s="34" t="s">
        <v>1295</v>
      </c>
      <c r="B1102" s="34" t="s">
        <v>1296</v>
      </c>
      <c r="C1102" s="34" t="s">
        <v>37</v>
      </c>
      <c r="D1102" s="34" t="s">
        <v>38</v>
      </c>
      <c r="E1102" s="167" t="s">
        <v>135</v>
      </c>
      <c r="F1102" s="35">
        <v>10000</v>
      </c>
      <c r="G1102" s="34" t="s">
        <v>111</v>
      </c>
      <c r="H1102" s="34" t="s">
        <v>47</v>
      </c>
      <c r="I1102" s="36">
        <v>44483</v>
      </c>
      <c r="J1102" s="36">
        <v>44655</v>
      </c>
      <c r="K1102" s="36">
        <v>44903</v>
      </c>
      <c r="L1102" s="168">
        <v>0</v>
      </c>
      <c r="M1102" s="168">
        <v>0</v>
      </c>
      <c r="N1102" s="168">
        <v>0</v>
      </c>
      <c r="O1102" s="168">
        <v>0</v>
      </c>
      <c r="P1102" s="168">
        <v>0</v>
      </c>
      <c r="Q1102" s="168">
        <v>0</v>
      </c>
      <c r="R1102" s="168">
        <v>0</v>
      </c>
      <c r="S1102" s="168">
        <v>0</v>
      </c>
      <c r="T1102" s="168">
        <v>0</v>
      </c>
      <c r="U1102" s="168">
        <v>0</v>
      </c>
      <c r="V1102" s="168">
        <v>0</v>
      </c>
      <c r="W1102" s="168">
        <v>0</v>
      </c>
      <c r="X1102" s="168">
        <v>45</v>
      </c>
      <c r="Y1102" s="168">
        <v>0</v>
      </c>
      <c r="Z1102" s="168">
        <v>0</v>
      </c>
      <c r="AA1102" s="168">
        <v>0</v>
      </c>
      <c r="AB1102" s="168">
        <v>0</v>
      </c>
      <c r="AC1102" s="168">
        <v>0</v>
      </c>
      <c r="AD1102" s="168">
        <v>0</v>
      </c>
      <c r="AE1102" s="168">
        <v>0</v>
      </c>
      <c r="AF1102" s="168">
        <v>0</v>
      </c>
      <c r="AG1102" s="168">
        <v>0</v>
      </c>
      <c r="AH1102" s="168">
        <f t="shared" si="18"/>
        <v>45</v>
      </c>
      <c r="AI1102" s="169">
        <v>44330</v>
      </c>
    </row>
    <row r="1103" spans="1:35" x14ac:dyDescent="0.2">
      <c r="A1103" s="34" t="s">
        <v>1297</v>
      </c>
      <c r="B1103" s="34" t="s">
        <v>1298</v>
      </c>
      <c r="C1103" s="34" t="s">
        <v>37</v>
      </c>
      <c r="D1103" s="34" t="s">
        <v>38</v>
      </c>
      <c r="E1103" s="167" t="s">
        <v>305</v>
      </c>
      <c r="F1103" s="35">
        <v>360000</v>
      </c>
      <c r="G1103" s="34" t="s">
        <v>412</v>
      </c>
      <c r="H1103" s="34" t="s">
        <v>47</v>
      </c>
      <c r="I1103" s="36">
        <v>44776</v>
      </c>
      <c r="J1103" s="36">
        <v>44774</v>
      </c>
      <c r="K1103" s="36">
        <v>45446</v>
      </c>
      <c r="L1103" s="168">
        <v>185</v>
      </c>
      <c r="M1103" s="168" t="s">
        <v>66</v>
      </c>
      <c r="N1103" s="168" t="s">
        <v>66</v>
      </c>
      <c r="O1103" s="168" t="s">
        <v>66</v>
      </c>
      <c r="P1103" s="168" t="s">
        <v>66</v>
      </c>
      <c r="Q1103" s="168" t="s">
        <v>66</v>
      </c>
      <c r="R1103" s="168" t="s">
        <v>66</v>
      </c>
      <c r="S1103" s="168" t="s">
        <v>66</v>
      </c>
      <c r="T1103" s="168" t="s">
        <v>66</v>
      </c>
      <c r="U1103" s="168">
        <v>4</v>
      </c>
      <c r="V1103" s="168">
        <v>0</v>
      </c>
      <c r="W1103" s="168">
        <v>0</v>
      </c>
      <c r="X1103" s="168">
        <v>92</v>
      </c>
      <c r="Y1103" s="168">
        <v>0</v>
      </c>
      <c r="Z1103" s="168">
        <v>0</v>
      </c>
      <c r="AA1103" s="168">
        <v>0</v>
      </c>
      <c r="AB1103" s="168" t="s">
        <v>66</v>
      </c>
      <c r="AC1103" s="168" t="s">
        <v>66</v>
      </c>
      <c r="AD1103" s="168" t="s">
        <v>66</v>
      </c>
      <c r="AE1103" s="168" t="s">
        <v>66</v>
      </c>
      <c r="AF1103" s="168" t="s">
        <v>66</v>
      </c>
      <c r="AG1103" s="168" t="s">
        <v>66</v>
      </c>
      <c r="AH1103" s="168">
        <f t="shared" si="18"/>
        <v>281</v>
      </c>
      <c r="AI1103" s="169">
        <v>44581</v>
      </c>
    </row>
    <row r="1104" spans="1:35" x14ac:dyDescent="0.2">
      <c r="A1104" s="34" t="s">
        <v>1299</v>
      </c>
      <c r="B1104" s="34" t="s">
        <v>1300</v>
      </c>
      <c r="C1104" s="34" t="s">
        <v>37</v>
      </c>
      <c r="D1104" s="34" t="s">
        <v>38</v>
      </c>
      <c r="E1104" s="167" t="s">
        <v>110</v>
      </c>
      <c r="F1104" s="35">
        <v>281000</v>
      </c>
      <c r="G1104" s="34" t="s">
        <v>242</v>
      </c>
      <c r="H1104" s="34" t="s">
        <v>75</v>
      </c>
      <c r="I1104" s="36">
        <v>44735</v>
      </c>
      <c r="J1104" s="36">
        <v>44692</v>
      </c>
      <c r="K1104" s="36">
        <v>45023</v>
      </c>
      <c r="L1104" s="168">
        <v>0</v>
      </c>
      <c r="M1104" s="168">
        <v>0</v>
      </c>
      <c r="N1104" s="168">
        <v>0</v>
      </c>
      <c r="O1104" s="168">
        <v>0</v>
      </c>
      <c r="P1104" s="168">
        <v>0</v>
      </c>
      <c r="Q1104" s="168">
        <v>0</v>
      </c>
      <c r="R1104" s="168">
        <v>0</v>
      </c>
      <c r="S1104" s="168">
        <v>0</v>
      </c>
      <c r="T1104" s="168">
        <v>0</v>
      </c>
      <c r="U1104" s="168">
        <v>0</v>
      </c>
      <c r="V1104" s="168">
        <v>0</v>
      </c>
      <c r="W1104" s="168">
        <v>0</v>
      </c>
      <c r="X1104" s="168">
        <v>20</v>
      </c>
      <c r="Y1104" s="168">
        <v>0</v>
      </c>
      <c r="Z1104" s="168">
        <v>0</v>
      </c>
      <c r="AA1104" s="168">
        <v>0</v>
      </c>
      <c r="AB1104" s="168">
        <v>0</v>
      </c>
      <c r="AC1104" s="168">
        <v>0</v>
      </c>
      <c r="AD1104" s="168">
        <v>0</v>
      </c>
      <c r="AE1104" s="168">
        <v>0</v>
      </c>
      <c r="AF1104" s="168">
        <v>0</v>
      </c>
      <c r="AG1104" s="168">
        <v>0</v>
      </c>
      <c r="AH1104" s="168">
        <f t="shared" si="18"/>
        <v>20</v>
      </c>
      <c r="AI1104" s="169">
        <v>44609</v>
      </c>
    </row>
    <row r="1105" spans="1:35" x14ac:dyDescent="0.2">
      <c r="A1105" s="34" t="s">
        <v>1299</v>
      </c>
      <c r="B1105" s="34" t="s">
        <v>1300</v>
      </c>
      <c r="C1105" s="34" t="s">
        <v>37</v>
      </c>
      <c r="D1105" s="34" t="s">
        <v>38</v>
      </c>
      <c r="E1105" s="167" t="s">
        <v>110</v>
      </c>
      <c r="F1105" s="35">
        <v>281000</v>
      </c>
      <c r="G1105" s="34" t="s">
        <v>242</v>
      </c>
      <c r="H1105" s="34" t="s">
        <v>47</v>
      </c>
      <c r="I1105" s="36">
        <v>44735</v>
      </c>
      <c r="J1105" s="36">
        <v>44692</v>
      </c>
      <c r="K1105" s="36">
        <v>45023</v>
      </c>
      <c r="L1105" s="168">
        <v>7</v>
      </c>
      <c r="M1105" s="168">
        <v>0</v>
      </c>
      <c r="N1105" s="168">
        <v>0</v>
      </c>
      <c r="O1105" s="168">
        <v>0</v>
      </c>
      <c r="P1105" s="168">
        <v>0</v>
      </c>
      <c r="Q1105" s="168">
        <v>0</v>
      </c>
      <c r="R1105" s="168">
        <v>0</v>
      </c>
      <c r="S1105" s="168">
        <v>0</v>
      </c>
      <c r="T1105" s="168">
        <v>0</v>
      </c>
      <c r="U1105" s="168">
        <v>0</v>
      </c>
      <c r="V1105" s="168">
        <v>0</v>
      </c>
      <c r="W1105" s="168">
        <v>0</v>
      </c>
      <c r="X1105" s="168">
        <v>117</v>
      </c>
      <c r="Y1105" s="168">
        <v>0</v>
      </c>
      <c r="Z1105" s="168">
        <v>0</v>
      </c>
      <c r="AA1105" s="168">
        <v>0</v>
      </c>
      <c r="AB1105" s="168">
        <v>0</v>
      </c>
      <c r="AC1105" s="168">
        <v>0</v>
      </c>
      <c r="AD1105" s="168">
        <v>0</v>
      </c>
      <c r="AE1105" s="168">
        <v>0</v>
      </c>
      <c r="AF1105" s="168">
        <v>0</v>
      </c>
      <c r="AG1105" s="168">
        <v>0</v>
      </c>
      <c r="AH1105" s="168">
        <f t="shared" si="18"/>
        <v>124</v>
      </c>
      <c r="AI1105" s="169">
        <v>44609</v>
      </c>
    </row>
    <row r="1106" spans="1:35" x14ac:dyDescent="0.2">
      <c r="A1106" s="34" t="s">
        <v>1301</v>
      </c>
      <c r="B1106" s="34" t="s">
        <v>1302</v>
      </c>
      <c r="C1106" s="34" t="s">
        <v>37</v>
      </c>
      <c r="D1106" s="34" t="s">
        <v>38</v>
      </c>
      <c r="E1106" s="167" t="s">
        <v>135</v>
      </c>
      <c r="F1106" s="35">
        <v>120000</v>
      </c>
      <c r="G1106" s="34" t="s">
        <v>111</v>
      </c>
      <c r="H1106" s="34" t="s">
        <v>47</v>
      </c>
      <c r="I1106" s="36">
        <v>44820</v>
      </c>
      <c r="J1106" s="36">
        <v>44673</v>
      </c>
      <c r="K1106" s="36">
        <v>45019</v>
      </c>
      <c r="L1106" s="168">
        <v>0</v>
      </c>
      <c r="M1106" s="168">
        <v>0</v>
      </c>
      <c r="N1106" s="168">
        <v>0</v>
      </c>
      <c r="O1106" s="168">
        <v>0</v>
      </c>
      <c r="P1106" s="168">
        <v>0</v>
      </c>
      <c r="Q1106" s="168">
        <v>0</v>
      </c>
      <c r="R1106" s="168">
        <v>0</v>
      </c>
      <c r="S1106" s="168">
        <v>0</v>
      </c>
      <c r="T1106" s="168">
        <v>0</v>
      </c>
      <c r="U1106" s="168">
        <v>0</v>
      </c>
      <c r="V1106" s="168">
        <v>0</v>
      </c>
      <c r="W1106" s="168">
        <v>0</v>
      </c>
      <c r="X1106" s="168">
        <v>0</v>
      </c>
      <c r="Y1106" s="168">
        <v>0</v>
      </c>
      <c r="Z1106" s="168">
        <v>0</v>
      </c>
      <c r="AA1106" s="168">
        <v>0</v>
      </c>
      <c r="AB1106" s="168">
        <v>61</v>
      </c>
      <c r="AC1106" s="168">
        <v>0</v>
      </c>
      <c r="AD1106" s="168">
        <v>0</v>
      </c>
      <c r="AE1106" s="168">
        <v>0</v>
      </c>
      <c r="AF1106" s="168">
        <v>0</v>
      </c>
      <c r="AG1106" s="168">
        <v>0</v>
      </c>
      <c r="AH1106" s="168">
        <f t="shared" si="18"/>
        <v>61</v>
      </c>
      <c r="AI1106" s="169">
        <v>44609</v>
      </c>
    </row>
    <row r="1107" spans="1:35" x14ac:dyDescent="0.2">
      <c r="A1107" s="34" t="s">
        <v>1301</v>
      </c>
      <c r="B1107" s="34" t="s">
        <v>1302</v>
      </c>
      <c r="C1107" s="34" t="s">
        <v>37</v>
      </c>
      <c r="D1107" s="34" t="s">
        <v>38</v>
      </c>
      <c r="E1107" s="167" t="s">
        <v>135</v>
      </c>
      <c r="F1107" s="35">
        <v>120000</v>
      </c>
      <c r="G1107" s="34" t="s">
        <v>111</v>
      </c>
      <c r="H1107" s="34" t="s">
        <v>75</v>
      </c>
      <c r="I1107" s="36">
        <v>44820</v>
      </c>
      <c r="J1107" s="36">
        <v>44673</v>
      </c>
      <c r="K1107" s="36">
        <v>45019</v>
      </c>
      <c r="L1107" s="168">
        <v>0</v>
      </c>
      <c r="M1107" s="168">
        <v>0</v>
      </c>
      <c r="N1107" s="168">
        <v>0</v>
      </c>
      <c r="O1107" s="168">
        <v>0</v>
      </c>
      <c r="P1107" s="168">
        <v>0</v>
      </c>
      <c r="Q1107" s="168">
        <v>0</v>
      </c>
      <c r="R1107" s="168">
        <v>0</v>
      </c>
      <c r="S1107" s="168">
        <v>0</v>
      </c>
      <c r="T1107" s="168">
        <v>0</v>
      </c>
      <c r="U1107" s="168">
        <v>5</v>
      </c>
      <c r="V1107" s="168">
        <v>0</v>
      </c>
      <c r="W1107" s="168">
        <v>0</v>
      </c>
      <c r="X1107" s="168">
        <v>0</v>
      </c>
      <c r="Y1107" s="168">
        <v>0</v>
      </c>
      <c r="Z1107" s="168">
        <v>0</v>
      </c>
      <c r="AA1107" s="168">
        <v>6</v>
      </c>
      <c r="AB1107" s="168">
        <v>169</v>
      </c>
      <c r="AC1107" s="168">
        <v>0</v>
      </c>
      <c r="AD1107" s="168">
        <v>0</v>
      </c>
      <c r="AE1107" s="168">
        <v>0</v>
      </c>
      <c r="AF1107" s="168">
        <v>0</v>
      </c>
      <c r="AG1107" s="168">
        <v>0</v>
      </c>
      <c r="AH1107" s="168">
        <f t="shared" si="18"/>
        <v>180</v>
      </c>
      <c r="AI1107" s="169">
        <v>44609</v>
      </c>
    </row>
    <row r="1108" spans="1:35" x14ac:dyDescent="0.2">
      <c r="A1108" s="34" t="s">
        <v>1301</v>
      </c>
      <c r="B1108" s="34" t="s">
        <v>1302</v>
      </c>
      <c r="C1108" s="34" t="s">
        <v>37</v>
      </c>
      <c r="D1108" s="34" t="s">
        <v>42</v>
      </c>
      <c r="E1108" s="167" t="s">
        <v>135</v>
      </c>
      <c r="F1108" s="35">
        <v>120000</v>
      </c>
      <c r="G1108" s="34" t="s">
        <v>111</v>
      </c>
      <c r="H1108" s="34" t="s">
        <v>75</v>
      </c>
      <c r="I1108" s="36">
        <v>44820</v>
      </c>
      <c r="J1108" s="36">
        <v>44673</v>
      </c>
      <c r="K1108" s="36">
        <v>45019</v>
      </c>
      <c r="L1108" s="168">
        <v>0</v>
      </c>
      <c r="M1108" s="168">
        <v>0</v>
      </c>
      <c r="N1108" s="168">
        <v>0</v>
      </c>
      <c r="O1108" s="168">
        <v>0</v>
      </c>
      <c r="P1108" s="168">
        <v>0</v>
      </c>
      <c r="Q1108" s="168">
        <v>0</v>
      </c>
      <c r="R1108" s="168">
        <v>0</v>
      </c>
      <c r="S1108" s="168">
        <v>0</v>
      </c>
      <c r="T1108" s="168">
        <v>0</v>
      </c>
      <c r="U1108" s="168">
        <v>0</v>
      </c>
      <c r="V1108" s="168">
        <v>0</v>
      </c>
      <c r="W1108" s="168">
        <v>0</v>
      </c>
      <c r="X1108" s="168">
        <v>0</v>
      </c>
      <c r="Y1108" s="168">
        <v>0</v>
      </c>
      <c r="Z1108" s="168">
        <v>0</v>
      </c>
      <c r="AA1108" s="168">
        <v>3</v>
      </c>
      <c r="AB1108" s="168">
        <v>0</v>
      </c>
      <c r="AC1108" s="168">
        <v>0</v>
      </c>
      <c r="AD1108" s="168">
        <v>0</v>
      </c>
      <c r="AE1108" s="168">
        <v>0</v>
      </c>
      <c r="AF1108" s="168">
        <v>0</v>
      </c>
      <c r="AG1108" s="168">
        <v>0</v>
      </c>
      <c r="AH1108" s="168">
        <f t="shared" si="18"/>
        <v>3</v>
      </c>
      <c r="AI1108" s="169">
        <v>44609</v>
      </c>
    </row>
    <row r="1109" spans="1:35" x14ac:dyDescent="0.2">
      <c r="A1109" s="34" t="s">
        <v>1303</v>
      </c>
      <c r="B1109" s="34" t="s">
        <v>1304</v>
      </c>
      <c r="C1109" s="34" t="s">
        <v>37</v>
      </c>
      <c r="D1109" s="34" t="s">
        <v>38</v>
      </c>
      <c r="E1109" s="167" t="s">
        <v>305</v>
      </c>
      <c r="F1109" s="35">
        <v>100000</v>
      </c>
      <c r="G1109" s="34" t="s">
        <v>412</v>
      </c>
      <c r="H1109" s="34" t="s">
        <v>47</v>
      </c>
      <c r="I1109" s="36">
        <v>45297</v>
      </c>
      <c r="J1109" s="36">
        <v>45261</v>
      </c>
      <c r="K1109" s="36">
        <v>45722</v>
      </c>
      <c r="L1109" s="168">
        <v>0</v>
      </c>
      <c r="M1109" s="168">
        <v>0</v>
      </c>
      <c r="N1109" s="168">
        <v>0</v>
      </c>
      <c r="O1109" s="168">
        <v>0</v>
      </c>
      <c r="P1109" s="168">
        <v>0</v>
      </c>
      <c r="Q1109" s="168">
        <v>0</v>
      </c>
      <c r="R1109" s="168">
        <v>0</v>
      </c>
      <c r="S1109" s="168">
        <v>0</v>
      </c>
      <c r="T1109" s="168">
        <v>0</v>
      </c>
      <c r="U1109" s="168">
        <v>0</v>
      </c>
      <c r="V1109" s="168">
        <v>0</v>
      </c>
      <c r="W1109" s="168">
        <v>0</v>
      </c>
      <c r="X1109" s="168">
        <v>67</v>
      </c>
      <c r="Y1109" s="168">
        <v>0</v>
      </c>
      <c r="Z1109" s="168">
        <v>0</v>
      </c>
      <c r="AA1109" s="168">
        <v>50</v>
      </c>
      <c r="AB1109" s="168" t="s">
        <v>66</v>
      </c>
      <c r="AC1109" s="168" t="s">
        <v>66</v>
      </c>
      <c r="AD1109" s="168">
        <v>0</v>
      </c>
      <c r="AE1109" s="168">
        <v>0</v>
      </c>
      <c r="AF1109" s="168">
        <v>0</v>
      </c>
      <c r="AG1109" s="168">
        <v>0</v>
      </c>
      <c r="AH1109" s="168">
        <f t="shared" si="18"/>
        <v>117</v>
      </c>
      <c r="AI1109" s="169">
        <v>44741</v>
      </c>
    </row>
    <row r="1110" spans="1:35" x14ac:dyDescent="0.2">
      <c r="A1110" s="34" t="s">
        <v>1303</v>
      </c>
      <c r="B1110" s="34" t="s">
        <v>1304</v>
      </c>
      <c r="C1110" s="34" t="s">
        <v>37</v>
      </c>
      <c r="D1110" s="34" t="s">
        <v>42</v>
      </c>
      <c r="E1110" s="167" t="s">
        <v>305</v>
      </c>
      <c r="F1110" s="35">
        <v>100000</v>
      </c>
      <c r="G1110" s="34" t="s">
        <v>412</v>
      </c>
      <c r="H1110" s="34" t="s">
        <v>47</v>
      </c>
      <c r="I1110" s="36">
        <v>45297</v>
      </c>
      <c r="J1110" s="36">
        <v>45261</v>
      </c>
      <c r="K1110" s="36">
        <v>45722</v>
      </c>
      <c r="L1110" s="168">
        <v>0</v>
      </c>
      <c r="M1110" s="168">
        <v>0</v>
      </c>
      <c r="N1110" s="168">
        <v>0</v>
      </c>
      <c r="O1110" s="168">
        <v>0</v>
      </c>
      <c r="P1110" s="168">
        <v>0</v>
      </c>
      <c r="Q1110" s="168">
        <v>0</v>
      </c>
      <c r="R1110" s="168">
        <v>0</v>
      </c>
      <c r="S1110" s="168">
        <v>0</v>
      </c>
      <c r="T1110" s="168">
        <v>0</v>
      </c>
      <c r="U1110" s="168">
        <v>0</v>
      </c>
      <c r="V1110" s="168">
        <v>0</v>
      </c>
      <c r="W1110" s="168">
        <v>0</v>
      </c>
      <c r="X1110" s="168">
        <v>67</v>
      </c>
      <c r="Y1110" s="168">
        <v>0</v>
      </c>
      <c r="Z1110" s="168">
        <v>0</v>
      </c>
      <c r="AA1110" s="168">
        <v>5</v>
      </c>
      <c r="AB1110" s="168">
        <v>229</v>
      </c>
      <c r="AC1110" s="168">
        <v>0</v>
      </c>
      <c r="AD1110" s="168">
        <v>0</v>
      </c>
      <c r="AE1110" s="168">
        <v>0</v>
      </c>
      <c r="AF1110" s="168">
        <v>0</v>
      </c>
      <c r="AG1110" s="168">
        <v>0</v>
      </c>
      <c r="AH1110" s="168">
        <f t="shared" si="18"/>
        <v>301</v>
      </c>
      <c r="AI1110" s="169">
        <v>44741</v>
      </c>
    </row>
    <row r="1111" spans="1:35" x14ac:dyDescent="0.2">
      <c r="A1111" s="34" t="s">
        <v>1305</v>
      </c>
      <c r="B1111" s="34" t="s">
        <v>1306</v>
      </c>
      <c r="C1111" s="34" t="s">
        <v>37</v>
      </c>
      <c r="D1111" s="34" t="s">
        <v>42</v>
      </c>
      <c r="E1111" s="167" t="s">
        <v>1307</v>
      </c>
      <c r="F1111" s="35">
        <v>0</v>
      </c>
      <c r="G1111" s="34" t="s">
        <v>474</v>
      </c>
      <c r="H1111" s="34" t="s">
        <v>75</v>
      </c>
      <c r="I1111" s="36">
        <v>46037</v>
      </c>
      <c r="J1111" s="36" t="s">
        <v>66</v>
      </c>
      <c r="K1111" s="36">
        <v>46645</v>
      </c>
      <c r="L1111" s="168">
        <v>0</v>
      </c>
      <c r="M1111" s="168">
        <v>0</v>
      </c>
      <c r="N1111" s="168">
        <v>0</v>
      </c>
      <c r="O1111" s="168">
        <v>0</v>
      </c>
      <c r="P1111" s="168">
        <v>0</v>
      </c>
      <c r="Q1111" s="168">
        <v>0</v>
      </c>
      <c r="R1111" s="168">
        <v>0</v>
      </c>
      <c r="S1111" s="168">
        <v>0</v>
      </c>
      <c r="T1111" s="168">
        <v>0</v>
      </c>
      <c r="U1111" s="168">
        <v>0</v>
      </c>
      <c r="V1111" s="168">
        <v>0</v>
      </c>
      <c r="W1111" s="168">
        <v>0</v>
      </c>
      <c r="X1111" s="168">
        <v>58</v>
      </c>
      <c r="Y1111" s="168">
        <v>0</v>
      </c>
      <c r="Z1111" s="168">
        <v>0</v>
      </c>
      <c r="AA1111" s="168">
        <v>0</v>
      </c>
      <c r="AB1111" s="168">
        <v>0</v>
      </c>
      <c r="AC1111" s="168">
        <v>0</v>
      </c>
      <c r="AD1111" s="168">
        <v>0</v>
      </c>
      <c r="AE1111" s="168">
        <v>0</v>
      </c>
      <c r="AF1111" s="168">
        <v>0</v>
      </c>
      <c r="AG1111" s="168">
        <v>0</v>
      </c>
      <c r="AH1111" s="168">
        <f t="shared" si="18"/>
        <v>58</v>
      </c>
      <c r="AI1111" s="169">
        <v>44718</v>
      </c>
    </row>
    <row r="1112" spans="1:35" x14ac:dyDescent="0.2">
      <c r="A1112" s="34" t="s">
        <v>1308</v>
      </c>
      <c r="B1112" s="34" t="s">
        <v>1309</v>
      </c>
      <c r="C1112" s="34" t="s">
        <v>37</v>
      </c>
      <c r="D1112" s="34" t="s">
        <v>38</v>
      </c>
      <c r="E1112" s="167" t="s">
        <v>1310</v>
      </c>
      <c r="F1112" s="35">
        <v>30000</v>
      </c>
      <c r="G1112" s="34" t="s">
        <v>294</v>
      </c>
      <c r="H1112" s="34" t="s">
        <v>75</v>
      </c>
      <c r="I1112" s="36">
        <v>45400</v>
      </c>
      <c r="J1112" s="36" t="s">
        <v>66</v>
      </c>
      <c r="K1112" s="36">
        <v>45659</v>
      </c>
      <c r="L1112" s="168">
        <v>0</v>
      </c>
      <c r="M1112" s="168">
        <v>0</v>
      </c>
      <c r="N1112" s="168">
        <v>0</v>
      </c>
      <c r="O1112" s="168">
        <v>0</v>
      </c>
      <c r="P1112" s="168">
        <v>0</v>
      </c>
      <c r="Q1112" s="168">
        <v>0</v>
      </c>
      <c r="R1112" s="168">
        <v>0</v>
      </c>
      <c r="S1112" s="168">
        <v>0</v>
      </c>
      <c r="T1112" s="168">
        <v>0</v>
      </c>
      <c r="U1112" s="168">
        <v>0</v>
      </c>
      <c r="V1112" s="168">
        <v>0</v>
      </c>
      <c r="W1112" s="168">
        <v>0</v>
      </c>
      <c r="X1112" s="168">
        <v>15</v>
      </c>
      <c r="Y1112" s="168">
        <v>0</v>
      </c>
      <c r="Z1112" s="168">
        <v>0</v>
      </c>
      <c r="AA1112" s="168">
        <v>3</v>
      </c>
      <c r="AB1112" s="168">
        <v>0</v>
      </c>
      <c r="AC1112" s="168">
        <v>0</v>
      </c>
      <c r="AD1112" s="168">
        <v>0</v>
      </c>
      <c r="AE1112" s="168">
        <v>0</v>
      </c>
      <c r="AF1112" s="168">
        <v>0</v>
      </c>
      <c r="AG1112" s="168">
        <v>0</v>
      </c>
      <c r="AH1112" s="168">
        <f t="shared" si="18"/>
        <v>18</v>
      </c>
      <c r="AI1112" s="169">
        <v>43523</v>
      </c>
    </row>
    <row r="1113" spans="1:35" x14ac:dyDescent="0.2">
      <c r="A1113" s="34" t="s">
        <v>1311</v>
      </c>
      <c r="B1113" s="34" t="s">
        <v>1312</v>
      </c>
      <c r="C1113" s="34" t="s">
        <v>37</v>
      </c>
      <c r="D1113" s="34" t="s">
        <v>38</v>
      </c>
      <c r="E1113" s="167" t="s">
        <v>82</v>
      </c>
      <c r="F1113" s="35">
        <v>1200000</v>
      </c>
      <c r="G1113" s="34" t="s">
        <v>83</v>
      </c>
      <c r="H1113" s="34" t="s">
        <v>47</v>
      </c>
      <c r="I1113" s="36">
        <v>44376</v>
      </c>
      <c r="J1113" s="36">
        <v>44392</v>
      </c>
      <c r="K1113" s="36">
        <v>45457</v>
      </c>
      <c r="L1113" s="168">
        <v>964</v>
      </c>
      <c r="M1113" s="168">
        <v>0</v>
      </c>
      <c r="N1113" s="168">
        <v>0</v>
      </c>
      <c r="O1113" s="168">
        <v>0</v>
      </c>
      <c r="P1113" s="168">
        <v>0</v>
      </c>
      <c r="Q1113" s="168">
        <v>0</v>
      </c>
      <c r="R1113" s="168">
        <v>0</v>
      </c>
      <c r="S1113" s="168">
        <v>0</v>
      </c>
      <c r="T1113" s="168">
        <v>0</v>
      </c>
      <c r="U1113" s="168">
        <v>4</v>
      </c>
      <c r="V1113" s="168">
        <v>0</v>
      </c>
      <c r="W1113" s="168">
        <v>0</v>
      </c>
      <c r="X1113" s="168">
        <v>0</v>
      </c>
      <c r="Y1113" s="168">
        <v>124</v>
      </c>
      <c r="Z1113" s="168">
        <v>15</v>
      </c>
      <c r="AA1113" s="168">
        <v>0</v>
      </c>
      <c r="AB1113" s="168">
        <v>0</v>
      </c>
      <c r="AC1113" s="168">
        <v>0</v>
      </c>
      <c r="AD1113" s="168">
        <v>0</v>
      </c>
      <c r="AE1113" s="168">
        <v>0</v>
      </c>
      <c r="AF1113" s="168">
        <v>0</v>
      </c>
      <c r="AG1113" s="168">
        <v>0</v>
      </c>
      <c r="AH1113" s="168">
        <f t="shared" si="18"/>
        <v>1107</v>
      </c>
      <c r="AI1113" s="169">
        <v>44348</v>
      </c>
    </row>
    <row r="1114" spans="1:35" x14ac:dyDescent="0.2">
      <c r="A1114" s="34" t="s">
        <v>1313</v>
      </c>
      <c r="B1114" s="34" t="s">
        <v>1314</v>
      </c>
      <c r="C1114" s="34" t="s">
        <v>37</v>
      </c>
      <c r="D1114" s="34" t="s">
        <v>38</v>
      </c>
      <c r="E1114" s="167" t="s">
        <v>135</v>
      </c>
      <c r="F1114" s="35">
        <v>81000</v>
      </c>
      <c r="G1114" s="34" t="s">
        <v>474</v>
      </c>
      <c r="H1114" s="34" t="s">
        <v>75</v>
      </c>
      <c r="I1114" s="36">
        <v>45139</v>
      </c>
      <c r="J1114" s="36">
        <v>45121</v>
      </c>
      <c r="K1114" s="36">
        <v>45731</v>
      </c>
      <c r="L1114" s="168">
        <v>0</v>
      </c>
      <c r="M1114" s="168">
        <v>0</v>
      </c>
      <c r="N1114" s="168">
        <v>0</v>
      </c>
      <c r="O1114" s="168">
        <v>0</v>
      </c>
      <c r="P1114" s="168">
        <v>0</v>
      </c>
      <c r="Q1114" s="168">
        <v>0</v>
      </c>
      <c r="R1114" s="168">
        <v>0</v>
      </c>
      <c r="S1114" s="168">
        <v>0</v>
      </c>
      <c r="T1114" s="168">
        <v>0</v>
      </c>
      <c r="U1114" s="168">
        <v>0</v>
      </c>
      <c r="V1114" s="168">
        <v>50</v>
      </c>
      <c r="W1114" s="168">
        <v>0</v>
      </c>
      <c r="X1114" s="168">
        <v>30</v>
      </c>
      <c r="Y1114" s="168">
        <v>0</v>
      </c>
      <c r="Z1114" s="168">
        <v>0</v>
      </c>
      <c r="AA1114" s="168">
        <v>0</v>
      </c>
      <c r="AB1114" s="168">
        <v>0</v>
      </c>
      <c r="AC1114" s="168">
        <v>0</v>
      </c>
      <c r="AD1114" s="168">
        <v>0</v>
      </c>
      <c r="AE1114" s="168">
        <v>0</v>
      </c>
      <c r="AF1114" s="168">
        <v>0</v>
      </c>
      <c r="AG1114" s="168">
        <v>0</v>
      </c>
      <c r="AH1114" s="168">
        <f t="shared" si="18"/>
        <v>80</v>
      </c>
      <c r="AI1114" s="169">
        <v>44330</v>
      </c>
    </row>
    <row r="1115" spans="1:35" x14ac:dyDescent="0.2">
      <c r="A1115" s="34" t="s">
        <v>1315</v>
      </c>
      <c r="B1115" s="34" t="s">
        <v>1316</v>
      </c>
      <c r="C1115" s="34" t="s">
        <v>37</v>
      </c>
      <c r="D1115" s="34" t="s">
        <v>38</v>
      </c>
      <c r="E1115" s="167" t="s">
        <v>135</v>
      </c>
      <c r="F1115" s="35">
        <v>30000</v>
      </c>
      <c r="G1115" s="34" t="s">
        <v>763</v>
      </c>
      <c r="H1115" s="34" t="s">
        <v>47</v>
      </c>
      <c r="I1115" s="36">
        <v>44908</v>
      </c>
      <c r="J1115" s="36">
        <v>45110</v>
      </c>
      <c r="K1115" s="36">
        <v>45474</v>
      </c>
      <c r="L1115" s="168" t="s">
        <v>66</v>
      </c>
      <c r="M1115" s="168" t="s">
        <v>66</v>
      </c>
      <c r="N1115" s="168" t="s">
        <v>66</v>
      </c>
      <c r="O1115" s="168" t="s">
        <v>66</v>
      </c>
      <c r="P1115" s="168" t="s">
        <v>66</v>
      </c>
      <c r="Q1115" s="168" t="s">
        <v>66</v>
      </c>
      <c r="R1115" s="168" t="s">
        <v>66</v>
      </c>
      <c r="S1115" s="168" t="s">
        <v>66</v>
      </c>
      <c r="T1115" s="168" t="s">
        <v>66</v>
      </c>
      <c r="U1115" s="168">
        <v>0</v>
      </c>
      <c r="V1115" s="168">
        <v>0</v>
      </c>
      <c r="W1115" s="168">
        <v>0</v>
      </c>
      <c r="X1115" s="168">
        <v>25</v>
      </c>
      <c r="Y1115" s="168">
        <v>0</v>
      </c>
      <c r="Z1115" s="168">
        <v>0</v>
      </c>
      <c r="AA1115" s="168">
        <v>0</v>
      </c>
      <c r="AB1115" s="168">
        <v>0</v>
      </c>
      <c r="AC1115" s="168">
        <v>2</v>
      </c>
      <c r="AD1115" s="168" t="s">
        <v>66</v>
      </c>
      <c r="AE1115" s="168" t="s">
        <v>66</v>
      </c>
      <c r="AF1115" s="168" t="s">
        <v>66</v>
      </c>
      <c r="AG1115" s="168" t="s">
        <v>66</v>
      </c>
      <c r="AH1115" s="168">
        <f t="shared" si="18"/>
        <v>27</v>
      </c>
      <c r="AI1115" s="169">
        <v>44852</v>
      </c>
    </row>
    <row r="1116" spans="1:35" x14ac:dyDescent="0.2">
      <c r="A1116" s="34" t="s">
        <v>1315</v>
      </c>
      <c r="B1116" s="34" t="s">
        <v>1316</v>
      </c>
      <c r="C1116" s="34" t="s">
        <v>37</v>
      </c>
      <c r="D1116" s="34" t="s">
        <v>42</v>
      </c>
      <c r="E1116" s="167" t="s">
        <v>135</v>
      </c>
      <c r="F1116" s="35">
        <v>30000</v>
      </c>
      <c r="G1116" s="34" t="s">
        <v>763</v>
      </c>
      <c r="H1116" s="34" t="s">
        <v>47</v>
      </c>
      <c r="I1116" s="36">
        <v>44908</v>
      </c>
      <c r="J1116" s="36">
        <v>45110</v>
      </c>
      <c r="K1116" s="36">
        <v>45474</v>
      </c>
      <c r="L1116" s="168">
        <v>0</v>
      </c>
      <c r="M1116" s="168">
        <v>0</v>
      </c>
      <c r="N1116" s="168">
        <v>0</v>
      </c>
      <c r="O1116" s="168">
        <v>0</v>
      </c>
      <c r="P1116" s="168">
        <v>0</v>
      </c>
      <c r="Q1116" s="168">
        <v>0</v>
      </c>
      <c r="R1116" s="168">
        <v>0</v>
      </c>
      <c r="S1116" s="168">
        <v>0</v>
      </c>
      <c r="T1116" s="168">
        <v>0</v>
      </c>
      <c r="U1116" s="168">
        <v>0</v>
      </c>
      <c r="V1116" s="168">
        <v>0</v>
      </c>
      <c r="W1116" s="168">
        <v>0</v>
      </c>
      <c r="X1116" s="168">
        <v>16</v>
      </c>
      <c r="Y1116" s="168">
        <v>0</v>
      </c>
      <c r="Z1116" s="168">
        <v>0</v>
      </c>
      <c r="AA1116" s="168">
        <v>77</v>
      </c>
      <c r="AB1116" s="168">
        <v>0</v>
      </c>
      <c r="AC1116" s="168">
        <v>0</v>
      </c>
      <c r="AD1116" s="168">
        <v>0</v>
      </c>
      <c r="AE1116" s="168">
        <v>0</v>
      </c>
      <c r="AF1116" s="168">
        <v>0</v>
      </c>
      <c r="AG1116" s="168">
        <v>0</v>
      </c>
      <c r="AH1116" s="168">
        <f t="shared" si="18"/>
        <v>93</v>
      </c>
      <c r="AI1116" s="169">
        <v>44852</v>
      </c>
    </row>
    <row r="1117" spans="1:35" x14ac:dyDescent="0.2">
      <c r="A1117" s="34" t="s">
        <v>1317</v>
      </c>
      <c r="B1117" s="34" t="s">
        <v>1318</v>
      </c>
      <c r="C1117" s="34" t="s">
        <v>37</v>
      </c>
      <c r="D1117" s="34" t="s">
        <v>38</v>
      </c>
      <c r="E1117" s="167" t="s">
        <v>135</v>
      </c>
      <c r="F1117" s="35">
        <v>300000</v>
      </c>
      <c r="G1117" s="34" t="s">
        <v>111</v>
      </c>
      <c r="H1117" s="34" t="s">
        <v>47</v>
      </c>
      <c r="I1117" s="36">
        <v>44684</v>
      </c>
      <c r="J1117" s="36">
        <v>44823</v>
      </c>
      <c r="K1117" s="36">
        <v>45383</v>
      </c>
      <c r="L1117" s="168">
        <v>77</v>
      </c>
      <c r="M1117" s="168">
        <v>0</v>
      </c>
      <c r="N1117" s="168">
        <v>0</v>
      </c>
      <c r="O1117" s="168">
        <v>0</v>
      </c>
      <c r="P1117" s="168">
        <v>0</v>
      </c>
      <c r="Q1117" s="168">
        <v>0</v>
      </c>
      <c r="R1117" s="168">
        <v>0</v>
      </c>
      <c r="S1117" s="168">
        <v>0</v>
      </c>
      <c r="T1117" s="168">
        <v>0</v>
      </c>
      <c r="U1117" s="168">
        <v>3</v>
      </c>
      <c r="V1117" s="168">
        <v>0</v>
      </c>
      <c r="W1117" s="168">
        <v>0</v>
      </c>
      <c r="X1117" s="168">
        <v>110</v>
      </c>
      <c r="Y1117" s="168">
        <v>0</v>
      </c>
      <c r="Z1117" s="168">
        <v>0</v>
      </c>
      <c r="AA1117" s="168">
        <v>0</v>
      </c>
      <c r="AB1117" s="168">
        <v>0</v>
      </c>
      <c r="AC1117" s="168">
        <v>0</v>
      </c>
      <c r="AD1117" s="168">
        <v>0</v>
      </c>
      <c r="AE1117" s="168">
        <v>0</v>
      </c>
      <c r="AF1117" s="168">
        <v>0</v>
      </c>
      <c r="AG1117" s="168">
        <v>0</v>
      </c>
      <c r="AH1117" s="168">
        <f t="shared" si="18"/>
        <v>190</v>
      </c>
      <c r="AI1117" s="169">
        <v>44862</v>
      </c>
    </row>
    <row r="1118" spans="1:35" x14ac:dyDescent="0.2">
      <c r="A1118" s="34" t="s">
        <v>1319</v>
      </c>
      <c r="B1118" s="34" t="s">
        <v>1320</v>
      </c>
      <c r="C1118" s="34" t="s">
        <v>37</v>
      </c>
      <c r="D1118" s="34" t="s">
        <v>38</v>
      </c>
      <c r="E1118" s="167" t="s">
        <v>135</v>
      </c>
      <c r="F1118" s="35">
        <v>365000</v>
      </c>
      <c r="G1118" s="34" t="s">
        <v>111</v>
      </c>
      <c r="H1118" s="34" t="s">
        <v>47</v>
      </c>
      <c r="I1118" s="36">
        <v>44376</v>
      </c>
      <c r="J1118" s="36">
        <v>44397</v>
      </c>
      <c r="K1118" s="36">
        <v>45012</v>
      </c>
      <c r="L1118" s="168">
        <v>50</v>
      </c>
      <c r="M1118" s="168" t="s">
        <v>66</v>
      </c>
      <c r="N1118" s="168" t="s">
        <v>66</v>
      </c>
      <c r="O1118" s="168" t="s">
        <v>66</v>
      </c>
      <c r="P1118" s="168" t="s">
        <v>66</v>
      </c>
      <c r="Q1118" s="168" t="s">
        <v>66</v>
      </c>
      <c r="R1118" s="168" t="s">
        <v>66</v>
      </c>
      <c r="S1118" s="168" t="s">
        <v>66</v>
      </c>
      <c r="T1118" s="168" t="s">
        <v>66</v>
      </c>
      <c r="U1118" s="168">
        <v>33</v>
      </c>
      <c r="V1118" s="168">
        <v>0</v>
      </c>
      <c r="W1118" s="168">
        <v>0</v>
      </c>
      <c r="X1118" s="168">
        <v>0</v>
      </c>
      <c r="Y1118" s="168">
        <v>0</v>
      </c>
      <c r="Z1118" s="168">
        <v>0</v>
      </c>
      <c r="AA1118" s="168">
        <v>0</v>
      </c>
      <c r="AB1118" s="168" t="s">
        <v>66</v>
      </c>
      <c r="AC1118" s="168" t="s">
        <v>66</v>
      </c>
      <c r="AD1118" s="168" t="s">
        <v>66</v>
      </c>
      <c r="AE1118" s="168" t="s">
        <v>66</v>
      </c>
      <c r="AF1118" s="168" t="s">
        <v>66</v>
      </c>
      <c r="AG1118" s="168" t="s">
        <v>66</v>
      </c>
      <c r="AH1118" s="168">
        <f t="shared" si="18"/>
        <v>83</v>
      </c>
      <c r="AI1118" s="169">
        <v>44341</v>
      </c>
    </row>
    <row r="1119" spans="1:35" x14ac:dyDescent="0.2">
      <c r="A1119" s="34" t="s">
        <v>1321</v>
      </c>
      <c r="B1119" s="34" t="s">
        <v>1322</v>
      </c>
      <c r="C1119" s="34" t="s">
        <v>37</v>
      </c>
      <c r="D1119" s="34" t="s">
        <v>38</v>
      </c>
      <c r="E1119" s="167" t="s">
        <v>135</v>
      </c>
      <c r="F1119" s="35">
        <v>220000</v>
      </c>
      <c r="G1119" s="34" t="s">
        <v>111</v>
      </c>
      <c r="H1119" s="34" t="s">
        <v>75</v>
      </c>
      <c r="I1119" s="36">
        <v>44684</v>
      </c>
      <c r="J1119" s="36">
        <v>44484</v>
      </c>
      <c r="K1119" s="36">
        <v>45078</v>
      </c>
      <c r="L1119" s="168">
        <v>2</v>
      </c>
      <c r="M1119" s="168">
        <v>0</v>
      </c>
      <c r="N1119" s="168">
        <v>0</v>
      </c>
      <c r="O1119" s="168">
        <v>0</v>
      </c>
      <c r="P1119" s="168">
        <v>0</v>
      </c>
      <c r="Q1119" s="168">
        <v>0</v>
      </c>
      <c r="R1119" s="168">
        <v>0</v>
      </c>
      <c r="S1119" s="168">
        <v>0</v>
      </c>
      <c r="T1119" s="168">
        <v>0</v>
      </c>
      <c r="U1119" s="168">
        <v>0</v>
      </c>
      <c r="V1119" s="168">
        <v>0</v>
      </c>
      <c r="W1119" s="168">
        <v>0</v>
      </c>
      <c r="X1119" s="168">
        <v>0</v>
      </c>
      <c r="Y1119" s="168">
        <v>0</v>
      </c>
      <c r="Z1119" s="168">
        <v>0</v>
      </c>
      <c r="AA1119" s="168">
        <v>0</v>
      </c>
      <c r="AB1119" s="168">
        <v>69</v>
      </c>
      <c r="AC1119" s="168">
        <v>0</v>
      </c>
      <c r="AD1119" s="168">
        <v>0</v>
      </c>
      <c r="AE1119" s="168">
        <v>0</v>
      </c>
      <c r="AF1119" s="168">
        <v>0</v>
      </c>
      <c r="AG1119" s="168">
        <v>0</v>
      </c>
      <c r="AH1119" s="168">
        <f t="shared" si="18"/>
        <v>71</v>
      </c>
      <c r="AI1119" s="169">
        <v>44797</v>
      </c>
    </row>
    <row r="1120" spans="1:35" x14ac:dyDescent="0.2">
      <c r="A1120" s="34" t="s">
        <v>1321</v>
      </c>
      <c r="B1120" s="34" t="s">
        <v>1322</v>
      </c>
      <c r="C1120" s="34" t="s">
        <v>37</v>
      </c>
      <c r="D1120" s="34" t="s">
        <v>38</v>
      </c>
      <c r="E1120" s="167" t="s">
        <v>135</v>
      </c>
      <c r="F1120" s="35">
        <v>220000</v>
      </c>
      <c r="G1120" s="34" t="s">
        <v>111</v>
      </c>
      <c r="H1120" s="34" t="s">
        <v>47</v>
      </c>
      <c r="I1120" s="36">
        <v>44684</v>
      </c>
      <c r="J1120" s="36">
        <v>44484</v>
      </c>
      <c r="K1120" s="36">
        <v>45078</v>
      </c>
      <c r="L1120" s="168">
        <v>0</v>
      </c>
      <c r="M1120" s="168">
        <v>0</v>
      </c>
      <c r="N1120" s="168">
        <v>0</v>
      </c>
      <c r="O1120" s="168">
        <v>0</v>
      </c>
      <c r="P1120" s="168">
        <v>0</v>
      </c>
      <c r="Q1120" s="168">
        <v>0</v>
      </c>
      <c r="R1120" s="168">
        <v>0</v>
      </c>
      <c r="S1120" s="168">
        <v>0</v>
      </c>
      <c r="T1120" s="168">
        <v>0</v>
      </c>
      <c r="U1120" s="168">
        <v>0</v>
      </c>
      <c r="V1120" s="168">
        <v>0</v>
      </c>
      <c r="W1120" s="168">
        <v>0</v>
      </c>
      <c r="X1120" s="168">
        <v>43</v>
      </c>
      <c r="Y1120" s="168">
        <v>0</v>
      </c>
      <c r="Z1120" s="168">
        <v>0</v>
      </c>
      <c r="AA1120" s="168">
        <v>2</v>
      </c>
      <c r="AB1120" s="168">
        <v>13</v>
      </c>
      <c r="AC1120" s="168">
        <v>0</v>
      </c>
      <c r="AD1120" s="168">
        <v>0</v>
      </c>
      <c r="AE1120" s="168">
        <v>0</v>
      </c>
      <c r="AF1120" s="168">
        <v>0</v>
      </c>
      <c r="AG1120" s="168">
        <v>0</v>
      </c>
      <c r="AH1120" s="168">
        <f t="shared" si="18"/>
        <v>58</v>
      </c>
      <c r="AI1120" s="169">
        <v>44797</v>
      </c>
    </row>
    <row r="1121" spans="1:35" x14ac:dyDescent="0.2">
      <c r="A1121" s="34" t="s">
        <v>1321</v>
      </c>
      <c r="B1121" s="34" t="s">
        <v>1322</v>
      </c>
      <c r="C1121" s="34" t="s">
        <v>37</v>
      </c>
      <c r="D1121" s="34" t="s">
        <v>42</v>
      </c>
      <c r="E1121" s="167" t="s">
        <v>135</v>
      </c>
      <c r="F1121" s="35">
        <v>220000</v>
      </c>
      <c r="G1121" s="34" t="s">
        <v>111</v>
      </c>
      <c r="H1121" s="34" t="s">
        <v>75</v>
      </c>
      <c r="I1121" s="36">
        <v>44684</v>
      </c>
      <c r="J1121" s="36">
        <v>44484</v>
      </c>
      <c r="K1121" s="36">
        <v>45078</v>
      </c>
      <c r="L1121" s="168">
        <v>0</v>
      </c>
      <c r="M1121" s="168">
        <v>0</v>
      </c>
      <c r="N1121" s="168">
        <v>0</v>
      </c>
      <c r="O1121" s="168">
        <v>0</v>
      </c>
      <c r="P1121" s="168">
        <v>0</v>
      </c>
      <c r="Q1121" s="168">
        <v>0</v>
      </c>
      <c r="R1121" s="168">
        <v>0</v>
      </c>
      <c r="S1121" s="168">
        <v>0</v>
      </c>
      <c r="T1121" s="168">
        <v>0</v>
      </c>
      <c r="U1121" s="168">
        <v>5</v>
      </c>
      <c r="V1121" s="168">
        <v>0</v>
      </c>
      <c r="W1121" s="168">
        <v>0</v>
      </c>
      <c r="X1121" s="168">
        <v>0</v>
      </c>
      <c r="Y1121" s="168">
        <v>0</v>
      </c>
      <c r="Z1121" s="168">
        <v>0</v>
      </c>
      <c r="AA1121" s="168">
        <v>2</v>
      </c>
      <c r="AB1121" s="168">
        <v>55</v>
      </c>
      <c r="AC1121" s="168">
        <v>0</v>
      </c>
      <c r="AD1121" s="168">
        <v>0</v>
      </c>
      <c r="AE1121" s="168">
        <v>0</v>
      </c>
      <c r="AF1121" s="168">
        <v>0</v>
      </c>
      <c r="AG1121" s="168">
        <v>0</v>
      </c>
      <c r="AH1121" s="168">
        <f t="shared" si="18"/>
        <v>62</v>
      </c>
      <c r="AI1121" s="169">
        <v>44797</v>
      </c>
    </row>
    <row r="1122" spans="1:35" x14ac:dyDescent="0.2">
      <c r="A1122" s="34" t="s">
        <v>1323</v>
      </c>
      <c r="B1122" s="34" t="s">
        <v>1324</v>
      </c>
      <c r="C1122" s="34" t="s">
        <v>37</v>
      </c>
      <c r="D1122" s="34" t="s">
        <v>43</v>
      </c>
      <c r="E1122" s="167" t="s">
        <v>1307</v>
      </c>
      <c r="F1122" s="35">
        <v>0</v>
      </c>
      <c r="G1122" s="34" t="s">
        <v>474</v>
      </c>
      <c r="H1122" s="34" t="s">
        <v>41</v>
      </c>
      <c r="I1122" s="36">
        <v>46218</v>
      </c>
      <c r="J1122" s="36">
        <v>46327</v>
      </c>
      <c r="K1122" s="36">
        <v>46722</v>
      </c>
      <c r="L1122" s="168">
        <v>4</v>
      </c>
      <c r="M1122" s="168">
        <v>0</v>
      </c>
      <c r="N1122" s="168">
        <v>0</v>
      </c>
      <c r="O1122" s="168">
        <v>0</v>
      </c>
      <c r="P1122" s="168">
        <v>0</v>
      </c>
      <c r="Q1122" s="168">
        <v>0</v>
      </c>
      <c r="R1122" s="168">
        <v>0</v>
      </c>
      <c r="S1122" s="168">
        <v>0</v>
      </c>
      <c r="T1122" s="168">
        <v>0</v>
      </c>
      <c r="U1122" s="168">
        <v>4</v>
      </c>
      <c r="V1122" s="168">
        <v>0</v>
      </c>
      <c r="W1122" s="168">
        <v>0</v>
      </c>
      <c r="X1122" s="168">
        <v>32</v>
      </c>
      <c r="Y1122" s="168">
        <v>0</v>
      </c>
      <c r="Z1122" s="168">
        <v>0</v>
      </c>
      <c r="AA1122" s="168">
        <v>12</v>
      </c>
      <c r="AB1122" s="168">
        <v>0</v>
      </c>
      <c r="AC1122" s="168">
        <v>0</v>
      </c>
      <c r="AD1122" s="168">
        <v>0</v>
      </c>
      <c r="AE1122" s="168">
        <v>0</v>
      </c>
      <c r="AF1122" s="168">
        <v>0</v>
      </c>
      <c r="AG1122" s="168">
        <v>0</v>
      </c>
      <c r="AH1122" s="168">
        <f t="shared" si="18"/>
        <v>52</v>
      </c>
      <c r="AI1122" s="169">
        <v>44896</v>
      </c>
    </row>
    <row r="1123" spans="1:35" x14ac:dyDescent="0.2">
      <c r="A1123" s="34" t="s">
        <v>1323</v>
      </c>
      <c r="B1123" s="34" t="s">
        <v>1324</v>
      </c>
      <c r="C1123" s="34" t="s">
        <v>37</v>
      </c>
      <c r="D1123" s="34" t="s">
        <v>44</v>
      </c>
      <c r="E1123" s="167" t="s">
        <v>1307</v>
      </c>
      <c r="F1123" s="35">
        <v>0</v>
      </c>
      <c r="G1123" s="34" t="s">
        <v>474</v>
      </c>
      <c r="H1123" s="34" t="s">
        <v>41</v>
      </c>
      <c r="I1123" s="36">
        <v>46218</v>
      </c>
      <c r="J1123" s="36">
        <v>46327</v>
      </c>
      <c r="K1123" s="36">
        <v>46722</v>
      </c>
      <c r="L1123" s="168">
        <v>0</v>
      </c>
      <c r="M1123" s="168">
        <v>0</v>
      </c>
      <c r="N1123" s="168">
        <v>0</v>
      </c>
      <c r="O1123" s="168">
        <v>0</v>
      </c>
      <c r="P1123" s="168">
        <v>0</v>
      </c>
      <c r="Q1123" s="168">
        <v>0</v>
      </c>
      <c r="R1123" s="168">
        <v>0</v>
      </c>
      <c r="S1123" s="168">
        <v>0</v>
      </c>
      <c r="T1123" s="168">
        <v>0</v>
      </c>
      <c r="U1123" s="168">
        <v>0</v>
      </c>
      <c r="V1123" s="168">
        <v>0</v>
      </c>
      <c r="W1123" s="168">
        <v>0</v>
      </c>
      <c r="X1123" s="168">
        <v>0</v>
      </c>
      <c r="Y1123" s="168">
        <v>0</v>
      </c>
      <c r="Z1123" s="168">
        <v>0</v>
      </c>
      <c r="AA1123" s="168">
        <v>5</v>
      </c>
      <c r="AB1123" s="168">
        <v>0</v>
      </c>
      <c r="AC1123" s="168">
        <v>0</v>
      </c>
      <c r="AD1123" s="168">
        <v>0</v>
      </c>
      <c r="AE1123" s="168">
        <v>0</v>
      </c>
      <c r="AF1123" s="168">
        <v>0</v>
      </c>
      <c r="AG1123" s="168">
        <v>0</v>
      </c>
      <c r="AH1123" s="168">
        <f t="shared" si="18"/>
        <v>5</v>
      </c>
      <c r="AI1123" s="169">
        <v>44896</v>
      </c>
    </row>
    <row r="1124" spans="1:35" x14ac:dyDescent="0.2">
      <c r="A1124" s="34" t="s">
        <v>1325</v>
      </c>
      <c r="B1124" s="34" t="s">
        <v>1326</v>
      </c>
      <c r="C1124" s="34" t="s">
        <v>37</v>
      </c>
      <c r="D1124" s="34" t="s">
        <v>38</v>
      </c>
      <c r="E1124" s="167" t="s">
        <v>82</v>
      </c>
      <c r="F1124" s="35">
        <v>2238000</v>
      </c>
      <c r="G1124" s="34" t="s">
        <v>83</v>
      </c>
      <c r="H1124" s="34" t="s">
        <v>75</v>
      </c>
      <c r="I1124" s="36">
        <v>44573</v>
      </c>
      <c r="J1124" s="36">
        <v>44573</v>
      </c>
      <c r="K1124" s="36">
        <v>45296</v>
      </c>
      <c r="L1124" s="168">
        <v>2199</v>
      </c>
      <c r="M1124" s="168">
        <v>0</v>
      </c>
      <c r="N1124" s="168">
        <v>0</v>
      </c>
      <c r="O1124" s="168">
        <v>0</v>
      </c>
      <c r="P1124" s="168">
        <v>0</v>
      </c>
      <c r="Q1124" s="168">
        <v>0</v>
      </c>
      <c r="R1124" s="168">
        <v>0</v>
      </c>
      <c r="S1124" s="168">
        <v>0</v>
      </c>
      <c r="T1124" s="168">
        <v>0</v>
      </c>
      <c r="U1124" s="168">
        <v>24</v>
      </c>
      <c r="V1124" s="168">
        <v>0</v>
      </c>
      <c r="W1124" s="168">
        <v>0</v>
      </c>
      <c r="X1124" s="168">
        <v>256</v>
      </c>
      <c r="Y1124" s="168">
        <v>0</v>
      </c>
      <c r="Z1124" s="168">
        <v>0</v>
      </c>
      <c r="AA1124" s="168">
        <v>0</v>
      </c>
      <c r="AB1124" s="168">
        <v>0</v>
      </c>
      <c r="AC1124" s="168">
        <v>0</v>
      </c>
      <c r="AD1124" s="168">
        <v>0</v>
      </c>
      <c r="AE1124" s="168">
        <v>0</v>
      </c>
      <c r="AF1124" s="168">
        <v>0</v>
      </c>
      <c r="AG1124" s="168">
        <v>0</v>
      </c>
      <c r="AH1124" s="168">
        <f t="shared" si="18"/>
        <v>2479</v>
      </c>
      <c r="AI1124" s="169">
        <v>44994</v>
      </c>
    </row>
    <row r="1125" spans="1:35" x14ac:dyDescent="0.2">
      <c r="A1125" s="34" t="s">
        <v>1325</v>
      </c>
      <c r="B1125" s="34" t="s">
        <v>1326</v>
      </c>
      <c r="C1125" s="34" t="s">
        <v>37</v>
      </c>
      <c r="D1125" s="34" t="s">
        <v>38</v>
      </c>
      <c r="E1125" s="167" t="s">
        <v>82</v>
      </c>
      <c r="F1125" s="35">
        <v>2238000</v>
      </c>
      <c r="G1125" s="34" t="s">
        <v>83</v>
      </c>
      <c r="H1125" s="34" t="s">
        <v>47</v>
      </c>
      <c r="I1125" s="36">
        <v>44573</v>
      </c>
      <c r="J1125" s="36">
        <v>44573</v>
      </c>
      <c r="K1125" s="36">
        <v>45296</v>
      </c>
      <c r="L1125" s="168">
        <v>838</v>
      </c>
      <c r="M1125" s="168">
        <v>0</v>
      </c>
      <c r="N1125" s="168">
        <v>0</v>
      </c>
      <c r="O1125" s="168">
        <v>0</v>
      </c>
      <c r="P1125" s="168">
        <v>0</v>
      </c>
      <c r="Q1125" s="168">
        <v>0</v>
      </c>
      <c r="R1125" s="168">
        <v>0</v>
      </c>
      <c r="S1125" s="168">
        <v>0</v>
      </c>
      <c r="T1125" s="168">
        <v>0</v>
      </c>
      <c r="U1125" s="168">
        <v>0</v>
      </c>
      <c r="V1125" s="168">
        <v>0</v>
      </c>
      <c r="W1125" s="168">
        <v>0</v>
      </c>
      <c r="X1125" s="168">
        <v>961</v>
      </c>
      <c r="Y1125" s="168">
        <v>0</v>
      </c>
      <c r="Z1125" s="168">
        <v>0</v>
      </c>
      <c r="AA1125" s="168">
        <v>0</v>
      </c>
      <c r="AB1125" s="168">
        <v>0</v>
      </c>
      <c r="AC1125" s="168">
        <v>0</v>
      </c>
      <c r="AD1125" s="168">
        <v>0</v>
      </c>
      <c r="AE1125" s="168">
        <v>0</v>
      </c>
      <c r="AF1125" s="168">
        <v>0</v>
      </c>
      <c r="AG1125" s="168">
        <v>0</v>
      </c>
      <c r="AH1125" s="168">
        <f t="shared" si="18"/>
        <v>1799</v>
      </c>
      <c r="AI1125" s="169">
        <v>44994</v>
      </c>
    </row>
    <row r="1126" spans="1:35" x14ac:dyDescent="0.2">
      <c r="A1126" s="34" t="s">
        <v>1327</v>
      </c>
      <c r="B1126" s="34" t="s">
        <v>1328</v>
      </c>
      <c r="C1126" s="34" t="s">
        <v>37</v>
      </c>
      <c r="D1126" s="34" t="s">
        <v>38</v>
      </c>
      <c r="E1126" s="167" t="s">
        <v>82</v>
      </c>
      <c r="F1126" s="35">
        <v>830000</v>
      </c>
      <c r="G1126" s="34" t="s">
        <v>83</v>
      </c>
      <c r="H1126" s="34" t="s">
        <v>47</v>
      </c>
      <c r="I1126" s="36">
        <v>44656</v>
      </c>
      <c r="J1126" s="36">
        <v>44704</v>
      </c>
      <c r="K1126" s="36">
        <v>45340</v>
      </c>
      <c r="L1126" s="168">
        <v>389</v>
      </c>
      <c r="M1126" s="168">
        <v>0</v>
      </c>
      <c r="N1126" s="168">
        <v>0</v>
      </c>
      <c r="O1126" s="168">
        <v>0</v>
      </c>
      <c r="P1126" s="168">
        <v>0</v>
      </c>
      <c r="Q1126" s="168">
        <v>0</v>
      </c>
      <c r="R1126" s="168">
        <v>0</v>
      </c>
      <c r="S1126" s="168">
        <v>0</v>
      </c>
      <c r="T1126" s="168">
        <v>0</v>
      </c>
      <c r="U1126" s="168">
        <v>4</v>
      </c>
      <c r="V1126" s="168">
        <v>0</v>
      </c>
      <c r="W1126" s="168">
        <v>0</v>
      </c>
      <c r="X1126" s="168">
        <v>23</v>
      </c>
      <c r="Y1126" s="168">
        <v>2</v>
      </c>
      <c r="Z1126" s="168">
        <v>0</v>
      </c>
      <c r="AA1126" s="168">
        <v>0</v>
      </c>
      <c r="AB1126" s="168">
        <v>0</v>
      </c>
      <c r="AC1126" s="168">
        <v>0</v>
      </c>
      <c r="AD1126" s="168">
        <v>0</v>
      </c>
      <c r="AE1126" s="168">
        <v>0</v>
      </c>
      <c r="AF1126" s="168">
        <v>0</v>
      </c>
      <c r="AG1126" s="168">
        <v>0</v>
      </c>
      <c r="AH1126" s="168">
        <f t="shared" si="18"/>
        <v>418</v>
      </c>
      <c r="AI1126" s="169">
        <v>44573</v>
      </c>
    </row>
    <row r="1127" spans="1:35" x14ac:dyDescent="0.2">
      <c r="A1127" s="34" t="s">
        <v>1329</v>
      </c>
      <c r="B1127" s="34" t="s">
        <v>1330</v>
      </c>
      <c r="C1127" s="34" t="s">
        <v>37</v>
      </c>
      <c r="D1127" s="34" t="s">
        <v>42</v>
      </c>
      <c r="E1127" s="167" t="s">
        <v>1331</v>
      </c>
      <c r="F1127" s="35">
        <v>0</v>
      </c>
      <c r="G1127" s="34" t="s">
        <v>62</v>
      </c>
      <c r="H1127" s="34" t="s">
        <v>41</v>
      </c>
      <c r="I1127" s="36">
        <v>46569</v>
      </c>
      <c r="J1127" s="36">
        <v>47574</v>
      </c>
      <c r="K1127" s="36">
        <v>47314</v>
      </c>
      <c r="L1127" s="168">
        <v>0</v>
      </c>
      <c r="M1127" s="168">
        <v>0</v>
      </c>
      <c r="N1127" s="168">
        <v>0</v>
      </c>
      <c r="O1127" s="168">
        <v>0</v>
      </c>
      <c r="P1127" s="168">
        <v>0</v>
      </c>
      <c r="Q1127" s="168">
        <v>0</v>
      </c>
      <c r="R1127" s="168">
        <v>0</v>
      </c>
      <c r="S1127" s="168">
        <v>0</v>
      </c>
      <c r="T1127" s="168">
        <v>0</v>
      </c>
      <c r="U1127" s="168">
        <v>0</v>
      </c>
      <c r="V1127" s="168">
        <v>0</v>
      </c>
      <c r="W1127" s="168">
        <v>0</v>
      </c>
      <c r="X1127" s="168" t="s">
        <v>66</v>
      </c>
      <c r="Y1127" s="168">
        <v>0</v>
      </c>
      <c r="Z1127" s="168" t="s">
        <v>66</v>
      </c>
      <c r="AA1127" s="168">
        <v>0</v>
      </c>
      <c r="AB1127" s="168">
        <v>0</v>
      </c>
      <c r="AC1127" s="168">
        <v>4</v>
      </c>
      <c r="AD1127" s="168">
        <v>0</v>
      </c>
      <c r="AE1127" s="168">
        <v>0</v>
      </c>
      <c r="AF1127" s="168">
        <v>0</v>
      </c>
      <c r="AG1127" s="168">
        <v>0</v>
      </c>
      <c r="AH1127" s="168">
        <f t="shared" si="18"/>
        <v>4</v>
      </c>
      <c r="AI1127" s="169">
        <v>44153</v>
      </c>
    </row>
    <row r="1128" spans="1:35" x14ac:dyDescent="0.2">
      <c r="A1128" s="34" t="s">
        <v>1329</v>
      </c>
      <c r="B1128" s="34" t="s">
        <v>1330</v>
      </c>
      <c r="C1128" s="34" t="s">
        <v>37</v>
      </c>
      <c r="D1128" s="34" t="s">
        <v>43</v>
      </c>
      <c r="E1128" s="167" t="s">
        <v>1331</v>
      </c>
      <c r="F1128" s="35">
        <v>0</v>
      </c>
      <c r="G1128" s="34" t="s">
        <v>62</v>
      </c>
      <c r="H1128" s="34" t="s">
        <v>41</v>
      </c>
      <c r="I1128" s="36">
        <v>46569</v>
      </c>
      <c r="J1128" s="36">
        <v>47574</v>
      </c>
      <c r="K1128" s="36">
        <v>47314</v>
      </c>
      <c r="L1128" s="168">
        <v>6899</v>
      </c>
      <c r="M1128" s="168">
        <v>0</v>
      </c>
      <c r="N1128" s="168">
        <v>0</v>
      </c>
      <c r="O1128" s="168">
        <v>0</v>
      </c>
      <c r="P1128" s="168">
        <v>0</v>
      </c>
      <c r="Q1128" s="168">
        <v>0</v>
      </c>
      <c r="R1128" s="168">
        <v>0</v>
      </c>
      <c r="S1128" s="168">
        <v>0</v>
      </c>
      <c r="T1128" s="168">
        <v>0</v>
      </c>
      <c r="U1128" s="168">
        <v>111</v>
      </c>
      <c r="V1128" s="168">
        <v>0</v>
      </c>
      <c r="W1128" s="168">
        <v>0</v>
      </c>
      <c r="X1128" s="168">
        <v>568</v>
      </c>
      <c r="Y1128" s="168">
        <v>1515</v>
      </c>
      <c r="Z1128" s="168">
        <v>1278</v>
      </c>
      <c r="AA1128" s="168">
        <v>0</v>
      </c>
      <c r="AB1128" s="168">
        <v>0</v>
      </c>
      <c r="AC1128" s="168">
        <v>0</v>
      </c>
      <c r="AD1128" s="168">
        <v>0</v>
      </c>
      <c r="AE1128" s="168">
        <v>0</v>
      </c>
      <c r="AF1128" s="168">
        <v>0</v>
      </c>
      <c r="AG1128" s="168">
        <v>0</v>
      </c>
      <c r="AH1128" s="168">
        <f t="shared" si="18"/>
        <v>10371</v>
      </c>
      <c r="AI1128" s="169">
        <v>44153</v>
      </c>
    </row>
    <row r="1129" spans="1:35" x14ac:dyDescent="0.2">
      <c r="A1129" s="34" t="s">
        <v>1329</v>
      </c>
      <c r="B1129" s="34" t="s">
        <v>1330</v>
      </c>
      <c r="C1129" s="34" t="s">
        <v>37</v>
      </c>
      <c r="D1129" s="34" t="s">
        <v>44</v>
      </c>
      <c r="E1129" s="167" t="s">
        <v>1331</v>
      </c>
      <c r="F1129" s="35">
        <v>0</v>
      </c>
      <c r="G1129" s="34" t="s">
        <v>62</v>
      </c>
      <c r="H1129" s="34" t="s">
        <v>41</v>
      </c>
      <c r="I1129" s="36">
        <v>46569</v>
      </c>
      <c r="J1129" s="36">
        <v>47574</v>
      </c>
      <c r="K1129" s="36">
        <v>47314</v>
      </c>
      <c r="L1129" s="168">
        <v>6898</v>
      </c>
      <c r="M1129" s="168">
        <v>0</v>
      </c>
      <c r="N1129" s="168">
        <v>0</v>
      </c>
      <c r="O1129" s="168">
        <v>0</v>
      </c>
      <c r="P1129" s="168">
        <v>0</v>
      </c>
      <c r="Q1129" s="168">
        <v>0</v>
      </c>
      <c r="R1129" s="168">
        <v>0</v>
      </c>
      <c r="S1129" s="168">
        <v>0</v>
      </c>
      <c r="T1129" s="168">
        <v>0</v>
      </c>
      <c r="U1129" s="168">
        <v>75</v>
      </c>
      <c r="V1129" s="168">
        <v>0</v>
      </c>
      <c r="W1129" s="168">
        <v>0</v>
      </c>
      <c r="X1129" s="168">
        <v>292</v>
      </c>
      <c r="Y1129" s="168">
        <v>1514</v>
      </c>
      <c r="Z1129" s="168">
        <v>1277</v>
      </c>
      <c r="AA1129" s="168">
        <v>0</v>
      </c>
      <c r="AB1129" s="168">
        <v>0</v>
      </c>
      <c r="AC1129" s="168">
        <v>0</v>
      </c>
      <c r="AD1129" s="168">
        <v>0</v>
      </c>
      <c r="AE1129" s="168">
        <v>0</v>
      </c>
      <c r="AF1129" s="168">
        <v>0</v>
      </c>
      <c r="AG1129" s="168">
        <v>0</v>
      </c>
      <c r="AH1129" s="168">
        <f t="shared" si="18"/>
        <v>10056</v>
      </c>
      <c r="AI1129" s="169">
        <v>44153</v>
      </c>
    </row>
    <row r="1130" spans="1:35" x14ac:dyDescent="0.2">
      <c r="A1130" s="34" t="s">
        <v>1329</v>
      </c>
      <c r="B1130" s="34" t="s">
        <v>1330</v>
      </c>
      <c r="C1130" s="34" t="s">
        <v>37</v>
      </c>
      <c r="D1130" s="34" t="s">
        <v>168</v>
      </c>
      <c r="E1130" s="167" t="s">
        <v>1331</v>
      </c>
      <c r="F1130" s="35">
        <v>0</v>
      </c>
      <c r="G1130" s="34" t="s">
        <v>62</v>
      </c>
      <c r="H1130" s="34" t="s">
        <v>41</v>
      </c>
      <c r="I1130" s="36">
        <v>46569</v>
      </c>
      <c r="J1130" s="36">
        <v>47574</v>
      </c>
      <c r="K1130" s="36">
        <v>47314</v>
      </c>
      <c r="L1130" s="168">
        <v>6897</v>
      </c>
      <c r="M1130" s="168">
        <v>0</v>
      </c>
      <c r="N1130" s="168">
        <v>0</v>
      </c>
      <c r="O1130" s="168">
        <v>0</v>
      </c>
      <c r="P1130" s="168">
        <v>0</v>
      </c>
      <c r="Q1130" s="168">
        <v>0</v>
      </c>
      <c r="R1130" s="168">
        <v>0</v>
      </c>
      <c r="S1130" s="168">
        <v>0</v>
      </c>
      <c r="T1130" s="168">
        <v>0</v>
      </c>
      <c r="U1130" s="168">
        <v>75</v>
      </c>
      <c r="V1130" s="168">
        <v>0</v>
      </c>
      <c r="W1130" s="168">
        <v>0</v>
      </c>
      <c r="X1130" s="168">
        <v>1748</v>
      </c>
      <c r="Y1130" s="168">
        <v>1514</v>
      </c>
      <c r="Z1130" s="168">
        <v>1277</v>
      </c>
      <c r="AA1130" s="168">
        <v>0</v>
      </c>
      <c r="AB1130" s="168">
        <v>0</v>
      </c>
      <c r="AC1130" s="168">
        <v>0</v>
      </c>
      <c r="AD1130" s="168">
        <v>0</v>
      </c>
      <c r="AE1130" s="168">
        <v>0</v>
      </c>
      <c r="AF1130" s="168">
        <v>0</v>
      </c>
      <c r="AG1130" s="168">
        <v>0</v>
      </c>
      <c r="AH1130" s="168">
        <f t="shared" si="18"/>
        <v>11511</v>
      </c>
      <c r="AI1130" s="169">
        <v>44153</v>
      </c>
    </row>
    <row r="1131" spans="1:35" x14ac:dyDescent="0.2">
      <c r="A1131" s="34" t="s">
        <v>1332</v>
      </c>
      <c r="B1131" s="34" t="s">
        <v>1333</v>
      </c>
      <c r="C1131" s="34" t="s">
        <v>37</v>
      </c>
      <c r="D1131" s="34" t="s">
        <v>43</v>
      </c>
      <c r="E1131" s="167" t="s">
        <v>483</v>
      </c>
      <c r="F1131" s="35">
        <v>0</v>
      </c>
      <c r="G1131" s="34" t="s">
        <v>474</v>
      </c>
      <c r="H1131" s="34" t="s">
        <v>75</v>
      </c>
      <c r="I1131" s="36">
        <v>46020</v>
      </c>
      <c r="J1131" s="36">
        <v>46093</v>
      </c>
      <c r="K1131" s="36">
        <v>46277</v>
      </c>
      <c r="L1131" s="168">
        <v>200</v>
      </c>
      <c r="M1131" s="168">
        <v>0</v>
      </c>
      <c r="N1131" s="168">
        <v>0</v>
      </c>
      <c r="O1131" s="168">
        <v>0</v>
      </c>
      <c r="P1131" s="168">
        <v>0</v>
      </c>
      <c r="Q1131" s="168">
        <v>0</v>
      </c>
      <c r="R1131" s="168">
        <v>0</v>
      </c>
      <c r="S1131" s="168">
        <v>0</v>
      </c>
      <c r="T1131" s="168">
        <v>0</v>
      </c>
      <c r="U1131" s="168">
        <v>163</v>
      </c>
      <c r="V1131" s="168">
        <v>63</v>
      </c>
      <c r="W1131" s="168">
        <v>0</v>
      </c>
      <c r="X1131" s="168">
        <v>532</v>
      </c>
      <c r="Y1131" s="168">
        <v>0</v>
      </c>
      <c r="Z1131" s="168">
        <v>0</v>
      </c>
      <c r="AA1131" s="168">
        <v>2</v>
      </c>
      <c r="AB1131" s="168">
        <v>0</v>
      </c>
      <c r="AC1131" s="168">
        <v>0</v>
      </c>
      <c r="AD1131" s="168">
        <v>0</v>
      </c>
      <c r="AE1131" s="168">
        <v>0</v>
      </c>
      <c r="AF1131" s="168">
        <v>0</v>
      </c>
      <c r="AG1131" s="168">
        <v>0</v>
      </c>
      <c r="AH1131" s="168">
        <f t="shared" si="18"/>
        <v>960</v>
      </c>
      <c r="AI1131" s="169">
        <v>44683</v>
      </c>
    </row>
    <row r="1132" spans="1:35" x14ac:dyDescent="0.2">
      <c r="A1132" s="34" t="s">
        <v>1332</v>
      </c>
      <c r="B1132" s="34" t="s">
        <v>1333</v>
      </c>
      <c r="C1132" s="34" t="s">
        <v>37</v>
      </c>
      <c r="D1132" s="34" t="s">
        <v>44</v>
      </c>
      <c r="E1132" s="167" t="s">
        <v>483</v>
      </c>
      <c r="F1132" s="35">
        <v>0</v>
      </c>
      <c r="G1132" s="34" t="s">
        <v>474</v>
      </c>
      <c r="H1132" s="34" t="s">
        <v>75</v>
      </c>
      <c r="I1132" s="36">
        <v>46020</v>
      </c>
      <c r="J1132" s="36">
        <v>46093</v>
      </c>
      <c r="K1132" s="36">
        <v>46277</v>
      </c>
      <c r="L1132" s="168">
        <v>252</v>
      </c>
      <c r="M1132" s="168">
        <v>0</v>
      </c>
      <c r="N1132" s="168">
        <v>0</v>
      </c>
      <c r="O1132" s="168">
        <v>0</v>
      </c>
      <c r="P1132" s="168">
        <v>0</v>
      </c>
      <c r="Q1132" s="168">
        <v>0</v>
      </c>
      <c r="R1132" s="168">
        <v>0</v>
      </c>
      <c r="S1132" s="168">
        <v>0</v>
      </c>
      <c r="T1132" s="168">
        <v>0</v>
      </c>
      <c r="U1132" s="168">
        <v>0</v>
      </c>
      <c r="V1132" s="168">
        <v>0</v>
      </c>
      <c r="W1132" s="168">
        <v>0</v>
      </c>
      <c r="X1132" s="168">
        <v>0</v>
      </c>
      <c r="Y1132" s="168">
        <v>0</v>
      </c>
      <c r="Z1132" s="168">
        <v>0</v>
      </c>
      <c r="AA1132" s="168">
        <v>1</v>
      </c>
      <c r="AB1132" s="168">
        <v>0</v>
      </c>
      <c r="AC1132" s="168">
        <v>0</v>
      </c>
      <c r="AD1132" s="168">
        <v>0</v>
      </c>
      <c r="AE1132" s="168">
        <v>0</v>
      </c>
      <c r="AF1132" s="168">
        <v>0</v>
      </c>
      <c r="AG1132" s="168">
        <v>0</v>
      </c>
      <c r="AH1132" s="168">
        <f t="shared" si="18"/>
        <v>253</v>
      </c>
      <c r="AI1132" s="169">
        <v>44683</v>
      </c>
    </row>
    <row r="1133" spans="1:35" x14ac:dyDescent="0.2">
      <c r="A1133" s="34" t="s">
        <v>1334</v>
      </c>
      <c r="B1133" s="34" t="s">
        <v>1335</v>
      </c>
      <c r="C1133" s="34" t="s">
        <v>37</v>
      </c>
      <c r="D1133" s="34" t="s">
        <v>43</v>
      </c>
      <c r="E1133" s="167" t="s">
        <v>327</v>
      </c>
      <c r="F1133" s="35">
        <v>0</v>
      </c>
      <c r="G1133" s="34" t="s">
        <v>111</v>
      </c>
      <c r="H1133" s="34" t="s">
        <v>75</v>
      </c>
      <c r="I1133" s="36">
        <v>46224</v>
      </c>
      <c r="J1133" s="36">
        <v>46195</v>
      </c>
      <c r="K1133" s="36">
        <v>46804</v>
      </c>
      <c r="L1133" s="168">
        <v>0</v>
      </c>
      <c r="M1133" s="168">
        <v>0</v>
      </c>
      <c r="N1133" s="168">
        <v>0</v>
      </c>
      <c r="O1133" s="168">
        <v>0</v>
      </c>
      <c r="P1133" s="168">
        <v>0</v>
      </c>
      <c r="Q1133" s="168">
        <v>0</v>
      </c>
      <c r="R1133" s="168">
        <v>0</v>
      </c>
      <c r="S1133" s="168">
        <v>0</v>
      </c>
      <c r="T1133" s="168">
        <v>0</v>
      </c>
      <c r="U1133" s="168">
        <v>0</v>
      </c>
      <c r="V1133" s="168">
        <v>0</v>
      </c>
      <c r="W1133" s="168">
        <v>0</v>
      </c>
      <c r="X1133" s="168">
        <v>0</v>
      </c>
      <c r="Y1133" s="168">
        <v>0</v>
      </c>
      <c r="Z1133" s="168">
        <v>0</v>
      </c>
      <c r="AA1133" s="168">
        <v>21</v>
      </c>
      <c r="AB1133" s="168">
        <v>0</v>
      </c>
      <c r="AC1133" s="168">
        <v>70</v>
      </c>
      <c r="AD1133" s="168">
        <v>0</v>
      </c>
      <c r="AE1133" s="168">
        <v>0</v>
      </c>
      <c r="AF1133" s="168">
        <v>0</v>
      </c>
      <c r="AG1133" s="168">
        <v>0</v>
      </c>
      <c r="AH1133" s="168">
        <f t="shared" si="18"/>
        <v>91</v>
      </c>
      <c r="AI1133" s="169">
        <v>44762</v>
      </c>
    </row>
    <row r="1134" spans="1:35" x14ac:dyDescent="0.2">
      <c r="A1134" s="34" t="s">
        <v>1334</v>
      </c>
      <c r="B1134" s="34" t="s">
        <v>1335</v>
      </c>
      <c r="C1134" s="34" t="s">
        <v>37</v>
      </c>
      <c r="D1134" s="34" t="s">
        <v>44</v>
      </c>
      <c r="E1134" s="167" t="s">
        <v>327</v>
      </c>
      <c r="F1134" s="35">
        <v>0</v>
      </c>
      <c r="G1134" s="34" t="s">
        <v>111</v>
      </c>
      <c r="H1134" s="34" t="s">
        <v>75</v>
      </c>
      <c r="I1134" s="36">
        <v>46224</v>
      </c>
      <c r="J1134" s="36">
        <v>46195</v>
      </c>
      <c r="K1134" s="36">
        <v>46804</v>
      </c>
      <c r="L1134" s="168">
        <v>0</v>
      </c>
      <c r="M1134" s="168">
        <v>0</v>
      </c>
      <c r="N1134" s="168">
        <v>0</v>
      </c>
      <c r="O1134" s="168">
        <v>0</v>
      </c>
      <c r="P1134" s="168">
        <v>0</v>
      </c>
      <c r="Q1134" s="168">
        <v>0</v>
      </c>
      <c r="R1134" s="168">
        <v>0</v>
      </c>
      <c r="S1134" s="168">
        <v>0</v>
      </c>
      <c r="T1134" s="168">
        <v>0</v>
      </c>
      <c r="U1134" s="168">
        <v>0</v>
      </c>
      <c r="V1134" s="168">
        <v>0</v>
      </c>
      <c r="W1134" s="168">
        <v>0</v>
      </c>
      <c r="X1134" s="168">
        <v>0</v>
      </c>
      <c r="Y1134" s="168">
        <v>0</v>
      </c>
      <c r="Z1134" s="168">
        <v>0</v>
      </c>
      <c r="AA1134" s="168">
        <v>70</v>
      </c>
      <c r="AB1134" s="168">
        <v>0</v>
      </c>
      <c r="AC1134" s="168">
        <v>36</v>
      </c>
      <c r="AD1134" s="168">
        <v>0</v>
      </c>
      <c r="AE1134" s="168">
        <v>0</v>
      </c>
      <c r="AF1134" s="168">
        <v>0</v>
      </c>
      <c r="AG1134" s="168">
        <v>0</v>
      </c>
      <c r="AH1134" s="168">
        <f t="shared" si="18"/>
        <v>106</v>
      </c>
      <c r="AI1134" s="169">
        <v>44762</v>
      </c>
    </row>
    <row r="1135" spans="1:35" x14ac:dyDescent="0.2">
      <c r="A1135" s="34" t="s">
        <v>1334</v>
      </c>
      <c r="B1135" s="34" t="s">
        <v>1335</v>
      </c>
      <c r="C1135" s="34" t="s">
        <v>37</v>
      </c>
      <c r="D1135" s="34" t="s">
        <v>168</v>
      </c>
      <c r="E1135" s="167" t="s">
        <v>327</v>
      </c>
      <c r="F1135" s="35">
        <v>0</v>
      </c>
      <c r="G1135" s="34" t="s">
        <v>111</v>
      </c>
      <c r="H1135" s="34" t="s">
        <v>75</v>
      </c>
      <c r="I1135" s="36">
        <v>46224</v>
      </c>
      <c r="J1135" s="36">
        <v>46195</v>
      </c>
      <c r="K1135" s="36">
        <v>46804</v>
      </c>
      <c r="L1135" s="168">
        <v>0</v>
      </c>
      <c r="M1135" s="168">
        <v>0</v>
      </c>
      <c r="N1135" s="168">
        <v>0</v>
      </c>
      <c r="O1135" s="168">
        <v>0</v>
      </c>
      <c r="P1135" s="168">
        <v>0</v>
      </c>
      <c r="Q1135" s="168">
        <v>0</v>
      </c>
      <c r="R1135" s="168">
        <v>0</v>
      </c>
      <c r="S1135" s="168">
        <v>0</v>
      </c>
      <c r="T1135" s="168">
        <v>0</v>
      </c>
      <c r="U1135" s="168">
        <v>0</v>
      </c>
      <c r="V1135" s="168">
        <v>0</v>
      </c>
      <c r="W1135" s="168">
        <v>0</v>
      </c>
      <c r="X1135" s="168">
        <v>0</v>
      </c>
      <c r="Y1135" s="168">
        <v>0</v>
      </c>
      <c r="Z1135" s="168">
        <v>0</v>
      </c>
      <c r="AA1135" s="168">
        <v>10</v>
      </c>
      <c r="AB1135" s="168">
        <v>0</v>
      </c>
      <c r="AC1135" s="168">
        <v>0</v>
      </c>
      <c r="AD1135" s="168">
        <v>0</v>
      </c>
      <c r="AE1135" s="168">
        <v>0</v>
      </c>
      <c r="AF1135" s="168">
        <v>0</v>
      </c>
      <c r="AG1135" s="168">
        <v>0</v>
      </c>
      <c r="AH1135" s="168">
        <f t="shared" si="18"/>
        <v>10</v>
      </c>
      <c r="AI1135" s="169">
        <v>44762</v>
      </c>
    </row>
    <row r="1136" spans="1:35" x14ac:dyDescent="0.2">
      <c r="A1136" s="34" t="s">
        <v>1334</v>
      </c>
      <c r="B1136" s="34" t="s">
        <v>1335</v>
      </c>
      <c r="C1136" s="34" t="s">
        <v>37</v>
      </c>
      <c r="D1136" s="34" t="s">
        <v>48</v>
      </c>
      <c r="E1136" s="167" t="s">
        <v>327</v>
      </c>
      <c r="F1136" s="35">
        <v>0</v>
      </c>
      <c r="G1136" s="34" t="s">
        <v>111</v>
      </c>
      <c r="H1136" s="34" t="s">
        <v>75</v>
      </c>
      <c r="I1136" s="36">
        <v>46224</v>
      </c>
      <c r="J1136" s="36">
        <v>46195</v>
      </c>
      <c r="K1136" s="36">
        <v>46804</v>
      </c>
      <c r="L1136" s="168">
        <v>0</v>
      </c>
      <c r="M1136" s="168">
        <v>0</v>
      </c>
      <c r="N1136" s="168">
        <v>0</v>
      </c>
      <c r="O1136" s="168">
        <v>0</v>
      </c>
      <c r="P1136" s="168">
        <v>0</v>
      </c>
      <c r="Q1136" s="168">
        <v>0</v>
      </c>
      <c r="R1136" s="168">
        <v>0</v>
      </c>
      <c r="S1136" s="168">
        <v>0</v>
      </c>
      <c r="T1136" s="168">
        <v>0</v>
      </c>
      <c r="U1136" s="168">
        <v>0</v>
      </c>
      <c r="V1136" s="168">
        <v>0</v>
      </c>
      <c r="W1136" s="168">
        <v>0</v>
      </c>
      <c r="X1136" s="168">
        <v>0</v>
      </c>
      <c r="Y1136" s="168">
        <v>0</v>
      </c>
      <c r="Z1136" s="168">
        <v>0</v>
      </c>
      <c r="AA1136" s="168">
        <v>10</v>
      </c>
      <c r="AB1136" s="168">
        <v>0</v>
      </c>
      <c r="AC1136" s="168">
        <v>0</v>
      </c>
      <c r="AD1136" s="168">
        <v>0</v>
      </c>
      <c r="AE1136" s="168">
        <v>0</v>
      </c>
      <c r="AF1136" s="168">
        <v>0</v>
      </c>
      <c r="AG1136" s="168">
        <v>0</v>
      </c>
      <c r="AH1136" s="168">
        <f t="shared" ref="AH1136:AH1185" si="19">SUM(L1136:AG1136)</f>
        <v>10</v>
      </c>
      <c r="AI1136" s="169">
        <v>44762</v>
      </c>
    </row>
    <row r="1137" spans="1:35" x14ac:dyDescent="0.2">
      <c r="A1137" s="34" t="s">
        <v>1336</v>
      </c>
      <c r="B1137" s="34" t="s">
        <v>1337</v>
      </c>
      <c r="C1137" s="34" t="s">
        <v>37</v>
      </c>
      <c r="D1137" s="34" t="s">
        <v>38</v>
      </c>
      <c r="E1137" s="167" t="s">
        <v>110</v>
      </c>
      <c r="F1137" s="35">
        <v>53000</v>
      </c>
      <c r="G1137" s="34" t="s">
        <v>474</v>
      </c>
      <c r="H1137" s="34" t="s">
        <v>75</v>
      </c>
      <c r="I1137" s="36">
        <v>45338</v>
      </c>
      <c r="J1137" s="36">
        <v>45505</v>
      </c>
      <c r="K1137" s="36">
        <v>45691</v>
      </c>
      <c r="L1137" s="168">
        <v>0</v>
      </c>
      <c r="M1137" s="168">
        <v>0</v>
      </c>
      <c r="N1137" s="168">
        <v>0</v>
      </c>
      <c r="O1137" s="168">
        <v>0</v>
      </c>
      <c r="P1137" s="168">
        <v>0</v>
      </c>
      <c r="Q1137" s="168">
        <v>0</v>
      </c>
      <c r="R1137" s="168">
        <v>0</v>
      </c>
      <c r="S1137" s="168">
        <v>0</v>
      </c>
      <c r="T1137" s="168">
        <v>0</v>
      </c>
      <c r="U1137" s="168">
        <v>3</v>
      </c>
      <c r="V1137" s="168">
        <v>0</v>
      </c>
      <c r="W1137" s="168">
        <v>0</v>
      </c>
      <c r="X1137" s="168">
        <v>72</v>
      </c>
      <c r="Y1137" s="168">
        <v>0</v>
      </c>
      <c r="Z1137" s="168">
        <v>0</v>
      </c>
      <c r="AA1137" s="168">
        <v>0</v>
      </c>
      <c r="AB1137" s="168">
        <v>0</v>
      </c>
      <c r="AC1137" s="168">
        <v>4</v>
      </c>
      <c r="AD1137" s="168">
        <v>0</v>
      </c>
      <c r="AE1137" s="168">
        <v>0</v>
      </c>
      <c r="AF1137" s="168">
        <v>0</v>
      </c>
      <c r="AG1137" s="168">
        <v>0</v>
      </c>
      <c r="AH1137" s="168">
        <f t="shared" si="19"/>
        <v>79</v>
      </c>
      <c r="AI1137" s="169">
        <v>44900</v>
      </c>
    </row>
    <row r="1138" spans="1:35" x14ac:dyDescent="0.2">
      <c r="A1138" s="34" t="s">
        <v>1336</v>
      </c>
      <c r="B1138" s="34" t="s">
        <v>1337</v>
      </c>
      <c r="C1138" s="34" t="s">
        <v>37</v>
      </c>
      <c r="D1138" s="34" t="s">
        <v>42</v>
      </c>
      <c r="E1138" s="167" t="s">
        <v>110</v>
      </c>
      <c r="F1138" s="35">
        <v>53000</v>
      </c>
      <c r="G1138" s="34" t="s">
        <v>474</v>
      </c>
      <c r="H1138" s="34" t="s">
        <v>75</v>
      </c>
      <c r="I1138" s="36">
        <v>45338</v>
      </c>
      <c r="J1138" s="36">
        <v>45505</v>
      </c>
      <c r="K1138" s="36">
        <v>45691</v>
      </c>
      <c r="L1138" s="168">
        <v>4</v>
      </c>
      <c r="M1138" s="168">
        <v>0</v>
      </c>
      <c r="N1138" s="168">
        <v>0</v>
      </c>
      <c r="O1138" s="168">
        <v>0</v>
      </c>
      <c r="P1138" s="168">
        <v>0</v>
      </c>
      <c r="Q1138" s="168">
        <v>0</v>
      </c>
      <c r="R1138" s="168">
        <v>0</v>
      </c>
      <c r="S1138" s="168">
        <v>0</v>
      </c>
      <c r="T1138" s="168">
        <v>0</v>
      </c>
      <c r="U1138" s="168">
        <v>0</v>
      </c>
      <c r="V1138" s="168">
        <v>0</v>
      </c>
      <c r="W1138" s="168">
        <v>0</v>
      </c>
      <c r="X1138" s="168">
        <v>0</v>
      </c>
      <c r="Y1138" s="168">
        <v>0</v>
      </c>
      <c r="Z1138" s="168">
        <v>0</v>
      </c>
      <c r="AA1138" s="168">
        <v>0</v>
      </c>
      <c r="AB1138" s="168">
        <v>0</v>
      </c>
      <c r="AC1138" s="168">
        <v>0</v>
      </c>
      <c r="AD1138" s="168">
        <v>0</v>
      </c>
      <c r="AE1138" s="168">
        <v>0</v>
      </c>
      <c r="AF1138" s="168">
        <v>0</v>
      </c>
      <c r="AG1138" s="168">
        <v>0</v>
      </c>
      <c r="AH1138" s="168">
        <f t="shared" si="19"/>
        <v>4</v>
      </c>
      <c r="AI1138" s="169">
        <v>44900</v>
      </c>
    </row>
    <row r="1139" spans="1:35" x14ac:dyDescent="0.2">
      <c r="A1139" s="34" t="s">
        <v>1338</v>
      </c>
      <c r="B1139" s="34" t="s">
        <v>1339</v>
      </c>
      <c r="C1139" s="34" t="s">
        <v>37</v>
      </c>
      <c r="D1139" s="34" t="s">
        <v>38</v>
      </c>
      <c r="E1139" s="167" t="s">
        <v>135</v>
      </c>
      <c r="F1139" s="35">
        <v>140000</v>
      </c>
      <c r="G1139" s="34" t="s">
        <v>111</v>
      </c>
      <c r="H1139" s="34" t="s">
        <v>75</v>
      </c>
      <c r="I1139" s="36">
        <v>45121</v>
      </c>
      <c r="J1139" s="36">
        <v>45139</v>
      </c>
      <c r="K1139" s="36">
        <v>45691</v>
      </c>
      <c r="L1139" s="168">
        <v>0</v>
      </c>
      <c r="M1139" s="168">
        <v>0</v>
      </c>
      <c r="N1139" s="168">
        <v>0</v>
      </c>
      <c r="O1139" s="168">
        <v>0</v>
      </c>
      <c r="P1139" s="168">
        <v>0</v>
      </c>
      <c r="Q1139" s="168">
        <v>0</v>
      </c>
      <c r="R1139" s="168">
        <v>0</v>
      </c>
      <c r="S1139" s="168">
        <v>0</v>
      </c>
      <c r="T1139" s="168">
        <v>0</v>
      </c>
      <c r="U1139" s="168">
        <v>0</v>
      </c>
      <c r="V1139" s="168">
        <v>25</v>
      </c>
      <c r="W1139" s="168">
        <v>0</v>
      </c>
      <c r="X1139" s="168">
        <v>87</v>
      </c>
      <c r="Y1139" s="168">
        <v>0</v>
      </c>
      <c r="Z1139" s="168">
        <v>0</v>
      </c>
      <c r="AA1139" s="168">
        <v>0</v>
      </c>
      <c r="AB1139" s="168">
        <v>0</v>
      </c>
      <c r="AC1139" s="168">
        <v>0</v>
      </c>
      <c r="AD1139" s="168">
        <v>0</v>
      </c>
      <c r="AE1139" s="168">
        <v>0</v>
      </c>
      <c r="AF1139" s="168">
        <v>0</v>
      </c>
      <c r="AG1139" s="168">
        <v>0</v>
      </c>
      <c r="AH1139" s="168">
        <f t="shared" si="19"/>
        <v>112</v>
      </c>
      <c r="AI1139" s="169">
        <v>44341</v>
      </c>
    </row>
    <row r="1140" spans="1:35" x14ac:dyDescent="0.2">
      <c r="A1140" s="34" t="s">
        <v>1338</v>
      </c>
      <c r="B1140" s="34" t="s">
        <v>1339</v>
      </c>
      <c r="C1140" s="34" t="s">
        <v>37</v>
      </c>
      <c r="D1140" s="34" t="s">
        <v>42</v>
      </c>
      <c r="E1140" s="167" t="s">
        <v>135</v>
      </c>
      <c r="F1140" s="35">
        <v>140000</v>
      </c>
      <c r="G1140" s="34" t="s">
        <v>111</v>
      </c>
      <c r="H1140" s="34" t="s">
        <v>75</v>
      </c>
      <c r="I1140" s="36">
        <v>45121</v>
      </c>
      <c r="J1140" s="36">
        <v>45139</v>
      </c>
      <c r="K1140" s="36">
        <v>45691</v>
      </c>
      <c r="L1140" s="168">
        <v>0</v>
      </c>
      <c r="M1140" s="168">
        <v>0</v>
      </c>
      <c r="N1140" s="168">
        <v>0</v>
      </c>
      <c r="O1140" s="168">
        <v>0</v>
      </c>
      <c r="P1140" s="168">
        <v>0</v>
      </c>
      <c r="Q1140" s="168">
        <v>0</v>
      </c>
      <c r="R1140" s="168">
        <v>0</v>
      </c>
      <c r="S1140" s="168">
        <v>0</v>
      </c>
      <c r="T1140" s="168">
        <v>0</v>
      </c>
      <c r="U1140" s="168">
        <v>0</v>
      </c>
      <c r="V1140" s="168">
        <v>25</v>
      </c>
      <c r="W1140" s="168">
        <v>0</v>
      </c>
      <c r="X1140" s="168">
        <v>0</v>
      </c>
      <c r="Y1140" s="168">
        <v>0</v>
      </c>
      <c r="Z1140" s="168">
        <v>0</v>
      </c>
      <c r="AA1140" s="168">
        <v>0</v>
      </c>
      <c r="AB1140" s="168">
        <v>0</v>
      </c>
      <c r="AC1140" s="168">
        <v>0</v>
      </c>
      <c r="AD1140" s="168">
        <v>0</v>
      </c>
      <c r="AE1140" s="168">
        <v>0</v>
      </c>
      <c r="AF1140" s="168">
        <v>0</v>
      </c>
      <c r="AG1140" s="168">
        <v>0</v>
      </c>
      <c r="AH1140" s="168">
        <f t="shared" si="19"/>
        <v>25</v>
      </c>
      <c r="AI1140" s="169">
        <v>44341</v>
      </c>
    </row>
    <row r="1141" spans="1:35" x14ac:dyDescent="0.2">
      <c r="A1141" s="34" t="s">
        <v>1340</v>
      </c>
      <c r="B1141" s="34" t="s">
        <v>1341</v>
      </c>
      <c r="C1141" s="34" t="s">
        <v>37</v>
      </c>
      <c r="D1141" s="34" t="s">
        <v>38</v>
      </c>
      <c r="E1141" s="167" t="s">
        <v>82</v>
      </c>
      <c r="F1141" s="35">
        <v>750000</v>
      </c>
      <c r="G1141" s="34" t="s">
        <v>83</v>
      </c>
      <c r="H1141" s="34" t="s">
        <v>47</v>
      </c>
      <c r="I1141" s="36">
        <v>44559</v>
      </c>
      <c r="J1141" s="36">
        <v>44635</v>
      </c>
      <c r="K1141" s="36">
        <v>45206</v>
      </c>
      <c r="L1141" s="168">
        <v>34</v>
      </c>
      <c r="M1141" s="168">
        <v>0</v>
      </c>
      <c r="N1141" s="168">
        <v>0</v>
      </c>
      <c r="O1141" s="168">
        <v>0</v>
      </c>
      <c r="P1141" s="168">
        <v>0</v>
      </c>
      <c r="Q1141" s="168">
        <v>0</v>
      </c>
      <c r="R1141" s="168">
        <v>0</v>
      </c>
      <c r="S1141" s="168">
        <v>0</v>
      </c>
      <c r="T1141" s="168">
        <v>0</v>
      </c>
      <c r="U1141" s="168">
        <v>0</v>
      </c>
      <c r="V1141" s="168">
        <v>0</v>
      </c>
      <c r="W1141" s="168">
        <v>0</v>
      </c>
      <c r="X1141" s="168">
        <v>0</v>
      </c>
      <c r="Y1141" s="168">
        <v>0</v>
      </c>
      <c r="Z1141" s="168">
        <v>0</v>
      </c>
      <c r="AA1141" s="168">
        <v>0</v>
      </c>
      <c r="AB1141" s="168">
        <v>0</v>
      </c>
      <c r="AC1141" s="168">
        <v>0</v>
      </c>
      <c r="AD1141" s="168">
        <v>0</v>
      </c>
      <c r="AE1141" s="168">
        <v>0</v>
      </c>
      <c r="AF1141" s="168">
        <v>0</v>
      </c>
      <c r="AG1141" s="168">
        <v>0</v>
      </c>
      <c r="AH1141" s="168">
        <f t="shared" si="19"/>
        <v>34</v>
      </c>
      <c r="AI1141" s="169">
        <v>44959</v>
      </c>
    </row>
    <row r="1142" spans="1:35" x14ac:dyDescent="0.2">
      <c r="A1142" s="34" t="s">
        <v>1340</v>
      </c>
      <c r="B1142" s="34" t="s">
        <v>1341</v>
      </c>
      <c r="C1142" s="34" t="s">
        <v>37</v>
      </c>
      <c r="D1142" s="34" t="s">
        <v>38</v>
      </c>
      <c r="E1142" s="167" t="s">
        <v>82</v>
      </c>
      <c r="F1142" s="35">
        <v>750000</v>
      </c>
      <c r="G1142" s="34" t="s">
        <v>83</v>
      </c>
      <c r="H1142" s="34" t="s">
        <v>75</v>
      </c>
      <c r="I1142" s="36">
        <v>44559</v>
      </c>
      <c r="J1142" s="36">
        <v>44635</v>
      </c>
      <c r="K1142" s="36">
        <v>45206</v>
      </c>
      <c r="L1142" s="168">
        <v>178</v>
      </c>
      <c r="M1142" s="168">
        <v>0</v>
      </c>
      <c r="N1142" s="168">
        <v>0</v>
      </c>
      <c r="O1142" s="168">
        <v>0</v>
      </c>
      <c r="P1142" s="168">
        <v>0</v>
      </c>
      <c r="Q1142" s="168">
        <v>0</v>
      </c>
      <c r="R1142" s="168">
        <v>0</v>
      </c>
      <c r="S1142" s="168">
        <v>0</v>
      </c>
      <c r="T1142" s="168">
        <v>0</v>
      </c>
      <c r="U1142" s="168">
        <v>0</v>
      </c>
      <c r="V1142" s="168">
        <v>0</v>
      </c>
      <c r="W1142" s="168">
        <v>0</v>
      </c>
      <c r="X1142" s="168">
        <v>14</v>
      </c>
      <c r="Y1142" s="168">
        <v>0</v>
      </c>
      <c r="Z1142" s="168">
        <v>0</v>
      </c>
      <c r="AA1142" s="168">
        <v>0</v>
      </c>
      <c r="AB1142" s="168">
        <v>0</v>
      </c>
      <c r="AC1142" s="168">
        <v>0</v>
      </c>
      <c r="AD1142" s="168">
        <v>0</v>
      </c>
      <c r="AE1142" s="168">
        <v>0</v>
      </c>
      <c r="AF1142" s="168">
        <v>0</v>
      </c>
      <c r="AG1142" s="168">
        <v>0</v>
      </c>
      <c r="AH1142" s="168">
        <f t="shared" si="19"/>
        <v>192</v>
      </c>
      <c r="AI1142" s="169">
        <v>44959</v>
      </c>
    </row>
    <row r="1143" spans="1:35" x14ac:dyDescent="0.2">
      <c r="A1143" s="34" t="s">
        <v>1342</v>
      </c>
      <c r="B1143" s="34" t="s">
        <v>1343</v>
      </c>
      <c r="C1143" s="34" t="s">
        <v>37</v>
      </c>
      <c r="D1143" s="34" t="s">
        <v>38</v>
      </c>
      <c r="E1143" s="167" t="s">
        <v>82</v>
      </c>
      <c r="F1143" s="35">
        <v>70000</v>
      </c>
      <c r="G1143" s="34" t="s">
        <v>83</v>
      </c>
      <c r="H1143" s="34" t="s">
        <v>47</v>
      </c>
      <c r="I1143" s="36">
        <v>44881</v>
      </c>
      <c r="J1143" s="36" t="s">
        <v>66</v>
      </c>
      <c r="K1143" s="36">
        <v>45110</v>
      </c>
      <c r="L1143" s="168">
        <v>0</v>
      </c>
      <c r="M1143" s="168">
        <v>0</v>
      </c>
      <c r="N1143" s="168">
        <v>0</v>
      </c>
      <c r="O1143" s="168">
        <v>0</v>
      </c>
      <c r="P1143" s="168">
        <v>0</v>
      </c>
      <c r="Q1143" s="168">
        <v>0</v>
      </c>
      <c r="R1143" s="168">
        <v>0</v>
      </c>
      <c r="S1143" s="168">
        <v>0</v>
      </c>
      <c r="T1143" s="168">
        <v>0</v>
      </c>
      <c r="U1143" s="168">
        <v>0</v>
      </c>
      <c r="V1143" s="168">
        <v>0</v>
      </c>
      <c r="W1143" s="168">
        <v>0</v>
      </c>
      <c r="X1143" s="168">
        <v>32</v>
      </c>
      <c r="Y1143" s="168">
        <v>0</v>
      </c>
      <c r="Z1143" s="168">
        <v>0</v>
      </c>
      <c r="AA1143" s="168">
        <v>2</v>
      </c>
      <c r="AB1143" s="168">
        <v>0</v>
      </c>
      <c r="AC1143" s="168">
        <v>0</v>
      </c>
      <c r="AD1143" s="168">
        <v>0</v>
      </c>
      <c r="AE1143" s="168">
        <v>0</v>
      </c>
      <c r="AF1143" s="168">
        <v>0</v>
      </c>
      <c r="AG1143" s="168">
        <v>0</v>
      </c>
      <c r="AH1143" s="168">
        <f t="shared" si="19"/>
        <v>34</v>
      </c>
      <c r="AI1143" s="169">
        <v>44763</v>
      </c>
    </row>
    <row r="1144" spans="1:35" x14ac:dyDescent="0.2">
      <c r="A1144" s="34" t="s">
        <v>1342</v>
      </c>
      <c r="B1144" s="34" t="s">
        <v>1343</v>
      </c>
      <c r="C1144" s="34" t="s">
        <v>37</v>
      </c>
      <c r="D1144" s="34" t="s">
        <v>38</v>
      </c>
      <c r="E1144" s="167" t="s">
        <v>82</v>
      </c>
      <c r="F1144" s="35">
        <v>70000</v>
      </c>
      <c r="G1144" s="34" t="s">
        <v>83</v>
      </c>
      <c r="H1144" s="34" t="s">
        <v>75</v>
      </c>
      <c r="I1144" s="36">
        <v>44881</v>
      </c>
      <c r="J1144" s="36" t="s">
        <v>66</v>
      </c>
      <c r="K1144" s="36">
        <v>45110</v>
      </c>
      <c r="L1144" s="168">
        <v>0</v>
      </c>
      <c r="M1144" s="168">
        <v>0</v>
      </c>
      <c r="N1144" s="168">
        <v>0</v>
      </c>
      <c r="O1144" s="168">
        <v>0</v>
      </c>
      <c r="P1144" s="168">
        <v>0</v>
      </c>
      <c r="Q1144" s="168">
        <v>0</v>
      </c>
      <c r="R1144" s="168">
        <v>0</v>
      </c>
      <c r="S1144" s="168">
        <v>0</v>
      </c>
      <c r="T1144" s="168">
        <v>0</v>
      </c>
      <c r="U1144" s="168">
        <v>0</v>
      </c>
      <c r="V1144" s="168">
        <v>0</v>
      </c>
      <c r="W1144" s="168">
        <v>0</v>
      </c>
      <c r="X1144" s="168">
        <v>0</v>
      </c>
      <c r="Y1144" s="168">
        <v>0</v>
      </c>
      <c r="Z1144" s="168">
        <v>0</v>
      </c>
      <c r="AA1144" s="168">
        <v>26</v>
      </c>
      <c r="AB1144" s="168">
        <v>0</v>
      </c>
      <c r="AC1144" s="168">
        <v>0</v>
      </c>
      <c r="AD1144" s="168">
        <v>0</v>
      </c>
      <c r="AE1144" s="168">
        <v>0</v>
      </c>
      <c r="AF1144" s="168">
        <v>0</v>
      </c>
      <c r="AG1144" s="168">
        <v>0</v>
      </c>
      <c r="AH1144" s="168">
        <f t="shared" si="19"/>
        <v>26</v>
      </c>
      <c r="AI1144" s="169">
        <v>44763</v>
      </c>
    </row>
    <row r="1145" spans="1:35" x14ac:dyDescent="0.2">
      <c r="A1145" s="34" t="s">
        <v>1344</v>
      </c>
      <c r="B1145" s="34" t="s">
        <v>1345</v>
      </c>
      <c r="C1145" s="34" t="s">
        <v>37</v>
      </c>
      <c r="D1145" s="34" t="s">
        <v>38</v>
      </c>
      <c r="E1145" s="167" t="s">
        <v>82</v>
      </c>
      <c r="F1145" s="35">
        <v>1502000</v>
      </c>
      <c r="G1145" s="34" t="s">
        <v>83</v>
      </c>
      <c r="H1145" s="34" t="s">
        <v>75</v>
      </c>
      <c r="I1145" s="36">
        <v>44841</v>
      </c>
      <c r="J1145" s="36">
        <v>44811</v>
      </c>
      <c r="K1145" s="36">
        <v>45383</v>
      </c>
      <c r="L1145" s="168">
        <v>0</v>
      </c>
      <c r="M1145" s="168">
        <v>0</v>
      </c>
      <c r="N1145" s="168">
        <v>0</v>
      </c>
      <c r="O1145" s="168">
        <v>0</v>
      </c>
      <c r="P1145" s="168">
        <v>0</v>
      </c>
      <c r="Q1145" s="168">
        <v>0</v>
      </c>
      <c r="R1145" s="168">
        <v>0</v>
      </c>
      <c r="S1145" s="168">
        <v>0</v>
      </c>
      <c r="T1145" s="168">
        <v>0</v>
      </c>
      <c r="U1145" s="168">
        <v>0</v>
      </c>
      <c r="V1145" s="168">
        <v>0</v>
      </c>
      <c r="W1145" s="168">
        <v>0</v>
      </c>
      <c r="X1145" s="168">
        <v>0</v>
      </c>
      <c r="Y1145" s="168">
        <v>0</v>
      </c>
      <c r="Z1145" s="168">
        <v>0</v>
      </c>
      <c r="AA1145" s="168">
        <v>0</v>
      </c>
      <c r="AB1145" s="168">
        <v>24</v>
      </c>
      <c r="AC1145" s="168">
        <v>0</v>
      </c>
      <c r="AD1145" s="168">
        <v>0</v>
      </c>
      <c r="AE1145" s="168">
        <v>0</v>
      </c>
      <c r="AF1145" s="168">
        <v>0</v>
      </c>
      <c r="AG1145" s="168">
        <v>0</v>
      </c>
      <c r="AH1145" s="168">
        <f t="shared" si="19"/>
        <v>24</v>
      </c>
      <c r="AI1145" s="169">
        <v>44946</v>
      </c>
    </row>
    <row r="1146" spans="1:35" x14ac:dyDescent="0.2">
      <c r="A1146" s="34" t="s">
        <v>1344</v>
      </c>
      <c r="B1146" s="34" t="s">
        <v>1345</v>
      </c>
      <c r="C1146" s="34" t="s">
        <v>37</v>
      </c>
      <c r="D1146" s="34" t="s">
        <v>38</v>
      </c>
      <c r="E1146" s="167" t="s">
        <v>82</v>
      </c>
      <c r="F1146" s="35">
        <v>1502000</v>
      </c>
      <c r="G1146" s="34" t="s">
        <v>83</v>
      </c>
      <c r="H1146" s="34" t="s">
        <v>47</v>
      </c>
      <c r="I1146" s="36">
        <v>44841</v>
      </c>
      <c r="J1146" s="36">
        <v>44811</v>
      </c>
      <c r="K1146" s="36">
        <v>45383</v>
      </c>
      <c r="L1146" s="168">
        <v>0</v>
      </c>
      <c r="M1146" s="168">
        <v>0</v>
      </c>
      <c r="N1146" s="168">
        <v>0</v>
      </c>
      <c r="O1146" s="168">
        <v>0</v>
      </c>
      <c r="P1146" s="168">
        <v>0</v>
      </c>
      <c r="Q1146" s="168">
        <v>0</v>
      </c>
      <c r="R1146" s="168">
        <v>0</v>
      </c>
      <c r="S1146" s="168">
        <v>0</v>
      </c>
      <c r="T1146" s="168">
        <v>0</v>
      </c>
      <c r="U1146" s="168">
        <v>0</v>
      </c>
      <c r="V1146" s="168">
        <v>0</v>
      </c>
      <c r="W1146" s="168">
        <v>0</v>
      </c>
      <c r="X1146" s="168">
        <v>1249</v>
      </c>
      <c r="Y1146" s="168">
        <v>0</v>
      </c>
      <c r="Z1146" s="168">
        <v>0</v>
      </c>
      <c r="AA1146" s="168">
        <v>1</v>
      </c>
      <c r="AB1146" s="168">
        <v>72</v>
      </c>
      <c r="AC1146" s="168">
        <v>0</v>
      </c>
      <c r="AD1146" s="168">
        <v>0</v>
      </c>
      <c r="AE1146" s="168">
        <v>0</v>
      </c>
      <c r="AF1146" s="168">
        <v>0</v>
      </c>
      <c r="AG1146" s="168">
        <v>0</v>
      </c>
      <c r="AH1146" s="168">
        <f t="shared" si="19"/>
        <v>1322</v>
      </c>
      <c r="AI1146" s="169">
        <v>44946</v>
      </c>
    </row>
    <row r="1147" spans="1:35" x14ac:dyDescent="0.2">
      <c r="A1147" s="34" t="s">
        <v>1344</v>
      </c>
      <c r="B1147" s="34" t="s">
        <v>1345</v>
      </c>
      <c r="C1147" s="34" t="s">
        <v>37</v>
      </c>
      <c r="D1147" s="34" t="s">
        <v>42</v>
      </c>
      <c r="E1147" s="167" t="s">
        <v>82</v>
      </c>
      <c r="F1147" s="35">
        <v>1502000</v>
      </c>
      <c r="G1147" s="34" t="s">
        <v>83</v>
      </c>
      <c r="H1147" s="34" t="s">
        <v>75</v>
      </c>
      <c r="I1147" s="36">
        <v>44841</v>
      </c>
      <c r="J1147" s="36">
        <v>44811</v>
      </c>
      <c r="K1147" s="36">
        <v>45383</v>
      </c>
      <c r="L1147" s="168">
        <v>0</v>
      </c>
      <c r="M1147" s="168">
        <v>0</v>
      </c>
      <c r="N1147" s="168">
        <v>0</v>
      </c>
      <c r="O1147" s="168">
        <v>0</v>
      </c>
      <c r="P1147" s="168">
        <v>0</v>
      </c>
      <c r="Q1147" s="168">
        <v>0</v>
      </c>
      <c r="R1147" s="168">
        <v>0</v>
      </c>
      <c r="S1147" s="168">
        <v>0</v>
      </c>
      <c r="T1147" s="168">
        <v>0</v>
      </c>
      <c r="U1147" s="168">
        <v>0</v>
      </c>
      <c r="V1147" s="168">
        <v>0</v>
      </c>
      <c r="W1147" s="168">
        <v>0</v>
      </c>
      <c r="X1147" s="168">
        <v>0</v>
      </c>
      <c r="Y1147" s="168">
        <v>0</v>
      </c>
      <c r="Z1147" s="168">
        <v>0</v>
      </c>
      <c r="AA1147" s="168">
        <v>0</v>
      </c>
      <c r="AB1147" s="168">
        <v>308</v>
      </c>
      <c r="AC1147" s="168">
        <v>0</v>
      </c>
      <c r="AD1147" s="168">
        <v>0</v>
      </c>
      <c r="AE1147" s="168">
        <v>0</v>
      </c>
      <c r="AF1147" s="168">
        <v>0</v>
      </c>
      <c r="AG1147" s="168">
        <v>0</v>
      </c>
      <c r="AH1147" s="168">
        <f t="shared" si="19"/>
        <v>308</v>
      </c>
      <c r="AI1147" s="169">
        <v>44946</v>
      </c>
    </row>
    <row r="1148" spans="1:35" x14ac:dyDescent="0.2">
      <c r="A1148" s="34" t="s">
        <v>1346</v>
      </c>
      <c r="B1148" s="34" t="s">
        <v>1347</v>
      </c>
      <c r="C1148" s="34" t="s">
        <v>37</v>
      </c>
      <c r="D1148" s="34" t="s">
        <v>38</v>
      </c>
      <c r="E1148" s="167" t="s">
        <v>65</v>
      </c>
      <c r="F1148" s="35">
        <v>2750000</v>
      </c>
      <c r="G1148" s="34" t="s">
        <v>62</v>
      </c>
      <c r="H1148" s="34" t="s">
        <v>47</v>
      </c>
      <c r="I1148" s="36">
        <v>38517</v>
      </c>
      <c r="J1148" s="36">
        <v>44286</v>
      </c>
      <c r="K1148" s="36">
        <v>44798</v>
      </c>
      <c r="L1148" s="168">
        <v>0</v>
      </c>
      <c r="M1148" s="168">
        <v>0</v>
      </c>
      <c r="N1148" s="168">
        <v>0</v>
      </c>
      <c r="O1148" s="168">
        <v>0</v>
      </c>
      <c r="P1148" s="168">
        <v>0</v>
      </c>
      <c r="Q1148" s="168">
        <v>0</v>
      </c>
      <c r="R1148" s="168">
        <v>0</v>
      </c>
      <c r="S1148" s="168">
        <v>0</v>
      </c>
      <c r="T1148" s="168">
        <v>0</v>
      </c>
      <c r="U1148" s="168">
        <v>0</v>
      </c>
      <c r="V1148" s="168">
        <v>0</v>
      </c>
      <c r="W1148" s="168">
        <v>0</v>
      </c>
      <c r="X1148" s="168">
        <v>610</v>
      </c>
      <c r="Y1148" s="168">
        <v>0</v>
      </c>
      <c r="Z1148" s="168">
        <v>0</v>
      </c>
      <c r="AA1148" s="168">
        <v>0</v>
      </c>
      <c r="AB1148" s="168">
        <v>0</v>
      </c>
      <c r="AC1148" s="168">
        <v>0</v>
      </c>
      <c r="AD1148" s="168">
        <v>0</v>
      </c>
      <c r="AE1148" s="168">
        <v>0</v>
      </c>
      <c r="AF1148" s="168">
        <v>0</v>
      </c>
      <c r="AG1148" s="168">
        <v>0</v>
      </c>
      <c r="AH1148" s="168">
        <f t="shared" si="19"/>
        <v>610</v>
      </c>
      <c r="AI1148" s="169">
        <v>44470</v>
      </c>
    </row>
    <row r="1149" spans="1:35" x14ac:dyDescent="0.2">
      <c r="A1149" s="34" t="s">
        <v>1348</v>
      </c>
      <c r="B1149" s="34" t="s">
        <v>1349</v>
      </c>
      <c r="C1149" s="34" t="s">
        <v>37</v>
      </c>
      <c r="D1149" s="34" t="s">
        <v>38</v>
      </c>
      <c r="E1149" s="167" t="s">
        <v>82</v>
      </c>
      <c r="F1149" s="35">
        <v>130000</v>
      </c>
      <c r="G1149" s="34" t="s">
        <v>83</v>
      </c>
      <c r="H1149" s="34" t="s">
        <v>47</v>
      </c>
      <c r="I1149" s="36">
        <v>44684</v>
      </c>
      <c r="J1149" s="36" t="s">
        <v>66</v>
      </c>
      <c r="K1149" s="36">
        <v>44998</v>
      </c>
      <c r="L1149" s="168">
        <v>0</v>
      </c>
      <c r="M1149" s="168">
        <v>0</v>
      </c>
      <c r="N1149" s="168">
        <v>0</v>
      </c>
      <c r="O1149" s="168">
        <v>0</v>
      </c>
      <c r="P1149" s="168">
        <v>0</v>
      </c>
      <c r="Q1149" s="168">
        <v>0</v>
      </c>
      <c r="R1149" s="168">
        <v>0</v>
      </c>
      <c r="S1149" s="168">
        <v>0</v>
      </c>
      <c r="T1149" s="168">
        <v>0</v>
      </c>
      <c r="U1149" s="168">
        <v>0</v>
      </c>
      <c r="V1149" s="168">
        <v>0</v>
      </c>
      <c r="W1149" s="168">
        <v>0</v>
      </c>
      <c r="X1149" s="168">
        <v>106</v>
      </c>
      <c r="Y1149" s="168">
        <v>0</v>
      </c>
      <c r="Z1149" s="168">
        <v>0</v>
      </c>
      <c r="AA1149" s="168">
        <v>0</v>
      </c>
      <c r="AB1149" s="168">
        <v>0</v>
      </c>
      <c r="AC1149" s="168">
        <v>0</v>
      </c>
      <c r="AD1149" s="168">
        <v>0</v>
      </c>
      <c r="AE1149" s="168">
        <v>0</v>
      </c>
      <c r="AF1149" s="168">
        <v>0</v>
      </c>
      <c r="AG1149" s="168">
        <v>0</v>
      </c>
      <c r="AH1149" s="168">
        <f t="shared" si="19"/>
        <v>106</v>
      </c>
      <c r="AI1149" s="169">
        <v>44502</v>
      </c>
    </row>
    <row r="1150" spans="1:35" x14ac:dyDescent="0.2">
      <c r="A1150" s="34" t="s">
        <v>1350</v>
      </c>
      <c r="B1150" s="34" t="s">
        <v>1351</v>
      </c>
      <c r="C1150" s="34" t="s">
        <v>37</v>
      </c>
      <c r="D1150" s="34" t="s">
        <v>38</v>
      </c>
      <c r="E1150" s="167" t="s">
        <v>92</v>
      </c>
      <c r="F1150" s="35">
        <v>31000</v>
      </c>
      <c r="G1150" s="34" t="s">
        <v>93</v>
      </c>
      <c r="H1150" s="34" t="s">
        <v>75</v>
      </c>
      <c r="I1150" s="36">
        <v>44998</v>
      </c>
      <c r="J1150" s="36">
        <v>45142</v>
      </c>
      <c r="K1150" s="36">
        <v>45691</v>
      </c>
      <c r="L1150" s="168">
        <v>10</v>
      </c>
      <c r="M1150" s="168">
        <v>0</v>
      </c>
      <c r="N1150" s="168">
        <v>0</v>
      </c>
      <c r="O1150" s="168">
        <v>0</v>
      </c>
      <c r="P1150" s="168">
        <v>0</v>
      </c>
      <c r="Q1150" s="168">
        <v>0</v>
      </c>
      <c r="R1150" s="168">
        <v>0</v>
      </c>
      <c r="S1150" s="168">
        <v>0</v>
      </c>
      <c r="T1150" s="168">
        <v>0</v>
      </c>
      <c r="U1150" s="168">
        <v>0</v>
      </c>
      <c r="V1150" s="168">
        <v>0</v>
      </c>
      <c r="W1150" s="168">
        <v>0</v>
      </c>
      <c r="X1150" s="168">
        <v>0</v>
      </c>
      <c r="Y1150" s="168">
        <v>0</v>
      </c>
      <c r="Z1150" s="168">
        <v>0</v>
      </c>
      <c r="AA1150" s="168">
        <v>14</v>
      </c>
      <c r="AB1150" s="168">
        <v>457</v>
      </c>
      <c r="AC1150" s="168">
        <v>0</v>
      </c>
      <c r="AD1150" s="168">
        <v>0</v>
      </c>
      <c r="AE1150" s="168">
        <v>0</v>
      </c>
      <c r="AF1150" s="168">
        <v>0</v>
      </c>
      <c r="AG1150" s="168">
        <v>0</v>
      </c>
      <c r="AH1150" s="168">
        <f t="shared" si="19"/>
        <v>481</v>
      </c>
      <c r="AI1150" s="169">
        <v>44959</v>
      </c>
    </row>
    <row r="1151" spans="1:35" x14ac:dyDescent="0.2">
      <c r="A1151" s="34" t="s">
        <v>1350</v>
      </c>
      <c r="B1151" s="34" t="s">
        <v>1351</v>
      </c>
      <c r="C1151" s="34" t="s">
        <v>37</v>
      </c>
      <c r="D1151" s="34" t="s">
        <v>38</v>
      </c>
      <c r="E1151" s="167" t="s">
        <v>92</v>
      </c>
      <c r="F1151" s="35">
        <v>31000</v>
      </c>
      <c r="G1151" s="34" t="s">
        <v>93</v>
      </c>
      <c r="H1151" s="34" t="s">
        <v>47</v>
      </c>
      <c r="I1151" s="36">
        <v>44998</v>
      </c>
      <c r="J1151" s="36">
        <v>45142</v>
      </c>
      <c r="K1151" s="36">
        <v>45691</v>
      </c>
      <c r="L1151" s="168">
        <v>0</v>
      </c>
      <c r="M1151" s="168">
        <v>0</v>
      </c>
      <c r="N1151" s="168">
        <v>0</v>
      </c>
      <c r="O1151" s="168">
        <v>0</v>
      </c>
      <c r="P1151" s="168">
        <v>0</v>
      </c>
      <c r="Q1151" s="168">
        <v>0</v>
      </c>
      <c r="R1151" s="168">
        <v>0</v>
      </c>
      <c r="S1151" s="168">
        <v>0</v>
      </c>
      <c r="T1151" s="168">
        <v>0</v>
      </c>
      <c r="U1151" s="168">
        <v>0</v>
      </c>
      <c r="V1151" s="168">
        <v>0</v>
      </c>
      <c r="W1151" s="168">
        <v>0</v>
      </c>
      <c r="X1151" s="168">
        <v>0</v>
      </c>
      <c r="Y1151" s="168">
        <v>0</v>
      </c>
      <c r="Z1151" s="168">
        <v>0</v>
      </c>
      <c r="AA1151" s="168">
        <v>26</v>
      </c>
      <c r="AB1151" s="168">
        <v>0</v>
      </c>
      <c r="AC1151" s="168">
        <v>0</v>
      </c>
      <c r="AD1151" s="168">
        <v>0</v>
      </c>
      <c r="AE1151" s="168">
        <v>0</v>
      </c>
      <c r="AF1151" s="168">
        <v>0</v>
      </c>
      <c r="AG1151" s="168">
        <v>0</v>
      </c>
      <c r="AH1151" s="168">
        <f t="shared" si="19"/>
        <v>26</v>
      </c>
      <c r="AI1151" s="169">
        <v>44960</v>
      </c>
    </row>
    <row r="1152" spans="1:35" x14ac:dyDescent="0.2">
      <c r="A1152" s="34" t="s">
        <v>1350</v>
      </c>
      <c r="B1152" s="34" t="s">
        <v>1351</v>
      </c>
      <c r="C1152" s="34" t="s">
        <v>37</v>
      </c>
      <c r="D1152" s="34" t="s">
        <v>42</v>
      </c>
      <c r="E1152" s="167" t="s">
        <v>92</v>
      </c>
      <c r="F1152" s="35">
        <v>31000</v>
      </c>
      <c r="G1152" s="34" t="s">
        <v>93</v>
      </c>
      <c r="H1152" s="34" t="s">
        <v>75</v>
      </c>
      <c r="I1152" s="36">
        <v>44998</v>
      </c>
      <c r="J1152" s="36">
        <v>45142</v>
      </c>
      <c r="K1152" s="36">
        <v>45691</v>
      </c>
      <c r="L1152" s="168">
        <v>16</v>
      </c>
      <c r="M1152" s="168">
        <v>0</v>
      </c>
      <c r="N1152" s="168">
        <v>0</v>
      </c>
      <c r="O1152" s="168">
        <v>0</v>
      </c>
      <c r="P1152" s="168">
        <v>0</v>
      </c>
      <c r="Q1152" s="168">
        <v>0</v>
      </c>
      <c r="R1152" s="168">
        <v>0</v>
      </c>
      <c r="S1152" s="168">
        <v>0</v>
      </c>
      <c r="T1152" s="168">
        <v>0</v>
      </c>
      <c r="U1152" s="168">
        <v>0</v>
      </c>
      <c r="V1152" s="168">
        <v>0</v>
      </c>
      <c r="W1152" s="168">
        <v>0</v>
      </c>
      <c r="X1152" s="168">
        <v>0</v>
      </c>
      <c r="Y1152" s="168">
        <v>0</v>
      </c>
      <c r="Z1152" s="168">
        <v>0</v>
      </c>
      <c r="AA1152" s="168">
        <v>30</v>
      </c>
      <c r="AB1152" s="168">
        <v>123</v>
      </c>
      <c r="AC1152" s="168">
        <v>0</v>
      </c>
      <c r="AD1152" s="168">
        <v>0</v>
      </c>
      <c r="AE1152" s="168">
        <v>0</v>
      </c>
      <c r="AF1152" s="168">
        <v>0</v>
      </c>
      <c r="AG1152" s="168">
        <v>0</v>
      </c>
      <c r="AH1152" s="168">
        <f t="shared" si="19"/>
        <v>169</v>
      </c>
      <c r="AI1152" s="169">
        <v>44959</v>
      </c>
    </row>
    <row r="1153" spans="1:35" x14ac:dyDescent="0.2">
      <c r="A1153" s="34" t="s">
        <v>1352</v>
      </c>
      <c r="B1153" s="34" t="s">
        <v>1353</v>
      </c>
      <c r="C1153" s="34" t="s">
        <v>37</v>
      </c>
      <c r="D1153" s="34" t="s">
        <v>42</v>
      </c>
      <c r="E1153" s="167" t="s">
        <v>135</v>
      </c>
      <c r="F1153" s="35">
        <v>25000</v>
      </c>
      <c r="G1153" s="34" t="s">
        <v>474</v>
      </c>
      <c r="H1153" s="34" t="s">
        <v>75</v>
      </c>
      <c r="I1153" s="36">
        <v>45505</v>
      </c>
      <c r="J1153" s="36">
        <v>45641</v>
      </c>
      <c r="K1153" s="36">
        <v>46114</v>
      </c>
      <c r="L1153" s="168">
        <v>0</v>
      </c>
      <c r="M1153" s="168">
        <v>0</v>
      </c>
      <c r="N1153" s="168">
        <v>0</v>
      </c>
      <c r="O1153" s="168">
        <v>0</v>
      </c>
      <c r="P1153" s="168">
        <v>0</v>
      </c>
      <c r="Q1153" s="168">
        <v>0</v>
      </c>
      <c r="R1153" s="168">
        <v>0</v>
      </c>
      <c r="S1153" s="168">
        <v>0</v>
      </c>
      <c r="T1153" s="168">
        <v>0</v>
      </c>
      <c r="U1153" s="168">
        <v>0</v>
      </c>
      <c r="V1153" s="168">
        <v>0</v>
      </c>
      <c r="W1153" s="168">
        <v>0</v>
      </c>
      <c r="X1153" s="168">
        <v>15</v>
      </c>
      <c r="Y1153" s="168">
        <v>0</v>
      </c>
      <c r="Z1153" s="168">
        <v>0</v>
      </c>
      <c r="AA1153" s="168">
        <v>2</v>
      </c>
      <c r="AB1153" s="168">
        <v>0</v>
      </c>
      <c r="AC1153" s="168">
        <v>5</v>
      </c>
      <c r="AD1153" s="168">
        <v>0</v>
      </c>
      <c r="AE1153" s="168">
        <v>0</v>
      </c>
      <c r="AF1153" s="168">
        <v>0</v>
      </c>
      <c r="AG1153" s="168">
        <v>0</v>
      </c>
      <c r="AH1153" s="168">
        <f t="shared" si="19"/>
        <v>22</v>
      </c>
      <c r="AI1153" s="169">
        <v>44322</v>
      </c>
    </row>
    <row r="1154" spans="1:35" x14ac:dyDescent="0.2">
      <c r="A1154" s="34" t="s">
        <v>1352</v>
      </c>
      <c r="B1154" s="34" t="s">
        <v>1353</v>
      </c>
      <c r="C1154" s="34" t="s">
        <v>37</v>
      </c>
      <c r="D1154" s="34" t="s">
        <v>43</v>
      </c>
      <c r="E1154" s="167" t="s">
        <v>135</v>
      </c>
      <c r="F1154" s="35">
        <v>25000</v>
      </c>
      <c r="G1154" s="34" t="s">
        <v>474</v>
      </c>
      <c r="H1154" s="34" t="s">
        <v>75</v>
      </c>
      <c r="I1154" s="36">
        <v>45505</v>
      </c>
      <c r="J1154" s="36">
        <v>45641</v>
      </c>
      <c r="K1154" s="36">
        <v>46114</v>
      </c>
      <c r="L1154" s="168">
        <v>0</v>
      </c>
      <c r="M1154" s="168">
        <v>0</v>
      </c>
      <c r="N1154" s="168">
        <v>0</v>
      </c>
      <c r="O1154" s="168">
        <v>0</v>
      </c>
      <c r="P1154" s="168">
        <v>0</v>
      </c>
      <c r="Q1154" s="168">
        <v>0</v>
      </c>
      <c r="R1154" s="168">
        <v>0</v>
      </c>
      <c r="S1154" s="168">
        <v>0</v>
      </c>
      <c r="T1154" s="168">
        <v>0</v>
      </c>
      <c r="U1154" s="168">
        <v>0</v>
      </c>
      <c r="V1154" s="168">
        <v>0</v>
      </c>
      <c r="W1154" s="168">
        <v>0</v>
      </c>
      <c r="X1154" s="168">
        <v>10</v>
      </c>
      <c r="Y1154" s="168">
        <v>0</v>
      </c>
      <c r="Z1154" s="168">
        <v>0</v>
      </c>
      <c r="AA1154" s="168">
        <v>11</v>
      </c>
      <c r="AB1154" s="168" t="s">
        <v>66</v>
      </c>
      <c r="AC1154" s="168">
        <v>0</v>
      </c>
      <c r="AD1154" s="168">
        <v>0</v>
      </c>
      <c r="AE1154" s="168">
        <v>0</v>
      </c>
      <c r="AF1154" s="168">
        <v>0</v>
      </c>
      <c r="AG1154" s="168">
        <v>0</v>
      </c>
      <c r="AH1154" s="168">
        <f t="shared" si="19"/>
        <v>21</v>
      </c>
      <c r="AI1154" s="169">
        <v>44322</v>
      </c>
    </row>
    <row r="1155" spans="1:35" x14ac:dyDescent="0.2">
      <c r="A1155" s="34" t="s">
        <v>1354</v>
      </c>
      <c r="B1155" s="34" t="s">
        <v>1355</v>
      </c>
      <c r="C1155" s="34" t="s">
        <v>37</v>
      </c>
      <c r="D1155" s="34" t="s">
        <v>38</v>
      </c>
      <c r="E1155" s="167" t="s">
        <v>73</v>
      </c>
      <c r="F1155" s="35">
        <v>890000</v>
      </c>
      <c r="G1155" s="34" t="s">
        <v>74</v>
      </c>
      <c r="H1155" s="34" t="s">
        <v>75</v>
      </c>
      <c r="I1155" s="36">
        <v>45139</v>
      </c>
      <c r="J1155" s="36">
        <v>45225</v>
      </c>
      <c r="K1155" s="36">
        <v>45954</v>
      </c>
      <c r="L1155" s="168">
        <v>24</v>
      </c>
      <c r="M1155" s="168">
        <v>0</v>
      </c>
      <c r="N1155" s="168">
        <v>0</v>
      </c>
      <c r="O1155" s="168">
        <v>0</v>
      </c>
      <c r="P1155" s="168">
        <v>0</v>
      </c>
      <c r="Q1155" s="168">
        <v>0</v>
      </c>
      <c r="R1155" s="168">
        <v>0</v>
      </c>
      <c r="S1155" s="168">
        <v>0</v>
      </c>
      <c r="T1155" s="168">
        <v>0</v>
      </c>
      <c r="U1155" s="168">
        <v>22</v>
      </c>
      <c r="V1155" s="168">
        <v>0</v>
      </c>
      <c r="W1155" s="168">
        <v>0</v>
      </c>
      <c r="X1155" s="168">
        <v>26</v>
      </c>
      <c r="Y1155" s="168">
        <v>0</v>
      </c>
      <c r="Z1155" s="168">
        <v>0</v>
      </c>
      <c r="AA1155" s="168">
        <v>0</v>
      </c>
      <c r="AB1155" s="168">
        <v>0</v>
      </c>
      <c r="AC1155" s="168">
        <v>3</v>
      </c>
      <c r="AD1155" s="168">
        <v>0</v>
      </c>
      <c r="AE1155" s="168">
        <v>0</v>
      </c>
      <c r="AF1155" s="168">
        <v>0</v>
      </c>
      <c r="AG1155" s="168">
        <v>0</v>
      </c>
      <c r="AH1155" s="168">
        <f t="shared" si="19"/>
        <v>75</v>
      </c>
      <c r="AI1155" s="169">
        <v>44364</v>
      </c>
    </row>
    <row r="1156" spans="1:35" x14ac:dyDescent="0.2">
      <c r="A1156" s="34" t="s">
        <v>1354</v>
      </c>
      <c r="B1156" s="34" t="s">
        <v>1355</v>
      </c>
      <c r="C1156" s="34" t="s">
        <v>37</v>
      </c>
      <c r="D1156" s="34" t="s">
        <v>42</v>
      </c>
      <c r="E1156" s="167" t="s">
        <v>73</v>
      </c>
      <c r="F1156" s="35">
        <v>890000</v>
      </c>
      <c r="G1156" s="34" t="s">
        <v>74</v>
      </c>
      <c r="H1156" s="34" t="s">
        <v>75</v>
      </c>
      <c r="I1156" s="36">
        <v>45139</v>
      </c>
      <c r="J1156" s="36">
        <v>45225</v>
      </c>
      <c r="K1156" s="36">
        <v>45954</v>
      </c>
      <c r="L1156" s="168">
        <v>24</v>
      </c>
      <c r="M1156" s="168">
        <v>0</v>
      </c>
      <c r="N1156" s="168">
        <v>0</v>
      </c>
      <c r="O1156" s="168">
        <v>0</v>
      </c>
      <c r="P1156" s="168">
        <v>0</v>
      </c>
      <c r="Q1156" s="168">
        <v>0</v>
      </c>
      <c r="R1156" s="168">
        <v>0</v>
      </c>
      <c r="S1156" s="168">
        <v>0</v>
      </c>
      <c r="T1156" s="168">
        <v>0</v>
      </c>
      <c r="U1156" s="168">
        <v>3</v>
      </c>
      <c r="V1156" s="168">
        <v>0</v>
      </c>
      <c r="W1156" s="168">
        <v>0</v>
      </c>
      <c r="X1156" s="168">
        <v>2</v>
      </c>
      <c r="Y1156" s="168">
        <v>0</v>
      </c>
      <c r="Z1156" s="168">
        <v>0</v>
      </c>
      <c r="AA1156" s="168">
        <v>213</v>
      </c>
      <c r="AB1156" s="168">
        <v>380</v>
      </c>
      <c r="AC1156" s="168">
        <v>0</v>
      </c>
      <c r="AD1156" s="168">
        <v>0</v>
      </c>
      <c r="AE1156" s="168">
        <v>0</v>
      </c>
      <c r="AF1156" s="168">
        <v>0</v>
      </c>
      <c r="AG1156" s="168">
        <v>0</v>
      </c>
      <c r="AH1156" s="168">
        <f t="shared" si="19"/>
        <v>622</v>
      </c>
      <c r="AI1156" s="169">
        <v>44364</v>
      </c>
    </row>
    <row r="1157" spans="1:35" x14ac:dyDescent="0.2">
      <c r="A1157" s="34" t="s">
        <v>1354</v>
      </c>
      <c r="B1157" s="34" t="s">
        <v>1355</v>
      </c>
      <c r="C1157" s="34" t="s">
        <v>37</v>
      </c>
      <c r="D1157" s="34" t="s">
        <v>43</v>
      </c>
      <c r="E1157" s="167" t="s">
        <v>73</v>
      </c>
      <c r="F1157" s="35">
        <v>890000</v>
      </c>
      <c r="G1157" s="34" t="s">
        <v>74</v>
      </c>
      <c r="H1157" s="34" t="s">
        <v>75</v>
      </c>
      <c r="I1157" s="36">
        <v>45139</v>
      </c>
      <c r="J1157" s="36">
        <v>45225</v>
      </c>
      <c r="K1157" s="36">
        <v>45954</v>
      </c>
      <c r="L1157" s="168">
        <v>24</v>
      </c>
      <c r="M1157" s="168">
        <v>0</v>
      </c>
      <c r="N1157" s="168">
        <v>0</v>
      </c>
      <c r="O1157" s="168">
        <v>0</v>
      </c>
      <c r="P1157" s="168">
        <v>0</v>
      </c>
      <c r="Q1157" s="168">
        <v>0</v>
      </c>
      <c r="R1157" s="168">
        <v>0</v>
      </c>
      <c r="S1157" s="168">
        <v>0</v>
      </c>
      <c r="T1157" s="168">
        <v>0</v>
      </c>
      <c r="U1157" s="168">
        <v>3</v>
      </c>
      <c r="V1157" s="168">
        <v>0</v>
      </c>
      <c r="W1157" s="168">
        <v>0</v>
      </c>
      <c r="X1157" s="168">
        <v>2</v>
      </c>
      <c r="Y1157" s="168">
        <v>0</v>
      </c>
      <c r="Z1157" s="168">
        <v>0</v>
      </c>
      <c r="AA1157" s="168" t="s">
        <v>66</v>
      </c>
      <c r="AB1157" s="168">
        <v>84</v>
      </c>
      <c r="AC1157" s="168">
        <v>0</v>
      </c>
      <c r="AD1157" s="168">
        <v>0</v>
      </c>
      <c r="AE1157" s="168">
        <v>0</v>
      </c>
      <c r="AF1157" s="168">
        <v>0</v>
      </c>
      <c r="AG1157" s="168">
        <v>0</v>
      </c>
      <c r="AH1157" s="168">
        <f t="shared" si="19"/>
        <v>113</v>
      </c>
      <c r="AI1157" s="169">
        <v>44364</v>
      </c>
    </row>
    <row r="1158" spans="1:35" x14ac:dyDescent="0.2">
      <c r="A1158" s="34" t="s">
        <v>1356</v>
      </c>
      <c r="B1158" s="34" t="s">
        <v>1357</v>
      </c>
      <c r="C1158" s="34" t="s">
        <v>37</v>
      </c>
      <c r="D1158" s="34" t="s">
        <v>38</v>
      </c>
      <c r="E1158" s="167" t="s">
        <v>135</v>
      </c>
      <c r="F1158" s="35">
        <v>60000</v>
      </c>
      <c r="G1158" s="34" t="s">
        <v>167</v>
      </c>
      <c r="H1158" s="34" t="s">
        <v>75</v>
      </c>
      <c r="I1158" s="36">
        <v>45016</v>
      </c>
      <c r="J1158" s="36" t="s">
        <v>66</v>
      </c>
      <c r="K1158" s="36">
        <v>45413</v>
      </c>
      <c r="L1158" s="168">
        <v>0</v>
      </c>
      <c r="M1158" s="168">
        <v>0</v>
      </c>
      <c r="N1158" s="168">
        <v>0</v>
      </c>
      <c r="O1158" s="168">
        <v>0</v>
      </c>
      <c r="P1158" s="168">
        <v>0</v>
      </c>
      <c r="Q1158" s="168">
        <v>0</v>
      </c>
      <c r="R1158" s="168">
        <v>0</v>
      </c>
      <c r="S1158" s="168">
        <v>0</v>
      </c>
      <c r="T1158" s="168">
        <v>0</v>
      </c>
      <c r="U1158" s="168">
        <v>0</v>
      </c>
      <c r="V1158" s="168">
        <v>0</v>
      </c>
      <c r="W1158" s="168">
        <v>0</v>
      </c>
      <c r="X1158" s="168">
        <v>14</v>
      </c>
      <c r="Y1158" s="168">
        <v>0</v>
      </c>
      <c r="Z1158" s="168">
        <v>0</v>
      </c>
      <c r="AA1158" s="168">
        <v>5</v>
      </c>
      <c r="AB1158" s="168">
        <v>0</v>
      </c>
      <c r="AC1158" s="168">
        <v>39</v>
      </c>
      <c r="AD1158" s="168">
        <v>0</v>
      </c>
      <c r="AE1158" s="168">
        <v>0</v>
      </c>
      <c r="AF1158" s="168">
        <v>0</v>
      </c>
      <c r="AG1158" s="168">
        <v>0</v>
      </c>
      <c r="AH1158" s="168">
        <f t="shared" si="19"/>
        <v>58</v>
      </c>
      <c r="AI1158" s="169">
        <v>44221</v>
      </c>
    </row>
    <row r="1159" spans="1:35" x14ac:dyDescent="0.2">
      <c r="A1159" s="34" t="s">
        <v>1356</v>
      </c>
      <c r="B1159" s="34" t="s">
        <v>1357</v>
      </c>
      <c r="C1159" s="34" t="s">
        <v>37</v>
      </c>
      <c r="D1159" s="34" t="s">
        <v>42</v>
      </c>
      <c r="E1159" s="167" t="s">
        <v>135</v>
      </c>
      <c r="F1159" s="35">
        <v>60000</v>
      </c>
      <c r="G1159" s="34" t="s">
        <v>167</v>
      </c>
      <c r="H1159" s="34" t="s">
        <v>75</v>
      </c>
      <c r="I1159" s="36">
        <v>45016</v>
      </c>
      <c r="J1159" s="36" t="s">
        <v>66</v>
      </c>
      <c r="K1159" s="36">
        <v>45413</v>
      </c>
      <c r="L1159" s="168">
        <v>0</v>
      </c>
      <c r="M1159" s="168">
        <v>0</v>
      </c>
      <c r="N1159" s="168">
        <v>0</v>
      </c>
      <c r="O1159" s="168">
        <v>0</v>
      </c>
      <c r="P1159" s="168">
        <v>0</v>
      </c>
      <c r="Q1159" s="168">
        <v>0</v>
      </c>
      <c r="R1159" s="168">
        <v>0</v>
      </c>
      <c r="S1159" s="168">
        <v>0</v>
      </c>
      <c r="T1159" s="168">
        <v>0</v>
      </c>
      <c r="U1159" s="168">
        <v>0</v>
      </c>
      <c r="V1159" s="168">
        <v>0</v>
      </c>
      <c r="W1159" s="168">
        <v>0</v>
      </c>
      <c r="X1159" s="168">
        <v>0</v>
      </c>
      <c r="Y1159" s="168">
        <v>0</v>
      </c>
      <c r="Z1159" s="168">
        <v>0</v>
      </c>
      <c r="AA1159" s="168">
        <v>0</v>
      </c>
      <c r="AB1159" s="168">
        <v>0</v>
      </c>
      <c r="AC1159" s="168">
        <v>2</v>
      </c>
      <c r="AD1159" s="168">
        <v>0</v>
      </c>
      <c r="AE1159" s="168">
        <v>0</v>
      </c>
      <c r="AF1159" s="168">
        <v>0</v>
      </c>
      <c r="AG1159" s="168">
        <v>0</v>
      </c>
      <c r="AH1159" s="168">
        <f t="shared" si="19"/>
        <v>2</v>
      </c>
      <c r="AI1159" s="169">
        <v>44221</v>
      </c>
    </row>
    <row r="1160" spans="1:35" x14ac:dyDescent="0.2">
      <c r="A1160" s="34" t="s">
        <v>1358</v>
      </c>
      <c r="B1160" s="34" t="s">
        <v>1359</v>
      </c>
      <c r="C1160" s="34" t="s">
        <v>37</v>
      </c>
      <c r="D1160" s="34" t="s">
        <v>38</v>
      </c>
      <c r="E1160" s="167" t="s">
        <v>73</v>
      </c>
      <c r="F1160" s="35">
        <v>150000</v>
      </c>
      <c r="G1160" s="34" t="s">
        <v>74</v>
      </c>
      <c r="H1160" s="34" t="s">
        <v>47</v>
      </c>
      <c r="I1160" s="36">
        <v>45127</v>
      </c>
      <c r="J1160" s="36">
        <v>45139</v>
      </c>
      <c r="K1160" s="36">
        <v>45870</v>
      </c>
      <c r="L1160" s="168">
        <v>9</v>
      </c>
      <c r="M1160" s="168">
        <v>0</v>
      </c>
      <c r="N1160" s="168">
        <v>0</v>
      </c>
      <c r="O1160" s="168">
        <v>0</v>
      </c>
      <c r="P1160" s="168">
        <v>0</v>
      </c>
      <c r="Q1160" s="168">
        <v>0</v>
      </c>
      <c r="R1160" s="168">
        <v>0</v>
      </c>
      <c r="S1160" s="168">
        <v>0</v>
      </c>
      <c r="T1160" s="168">
        <v>0</v>
      </c>
      <c r="U1160" s="168">
        <v>2</v>
      </c>
      <c r="V1160" s="168">
        <v>25</v>
      </c>
      <c r="W1160" s="168">
        <v>0</v>
      </c>
      <c r="X1160" s="168">
        <v>64</v>
      </c>
      <c r="Y1160" s="168">
        <v>0</v>
      </c>
      <c r="Z1160" s="168">
        <v>0</v>
      </c>
      <c r="AA1160" s="168">
        <v>0</v>
      </c>
      <c r="AB1160" s="168">
        <v>0</v>
      </c>
      <c r="AC1160" s="168">
        <v>0</v>
      </c>
      <c r="AD1160" s="168">
        <v>0</v>
      </c>
      <c r="AE1160" s="168">
        <v>0</v>
      </c>
      <c r="AF1160" s="168">
        <v>0</v>
      </c>
      <c r="AG1160" s="168">
        <v>0</v>
      </c>
      <c r="AH1160" s="168">
        <f t="shared" si="19"/>
        <v>100</v>
      </c>
      <c r="AI1160" s="169">
        <v>44350</v>
      </c>
    </row>
    <row r="1161" spans="1:35" x14ac:dyDescent="0.2">
      <c r="A1161" s="34" t="s">
        <v>1358</v>
      </c>
      <c r="B1161" s="34" t="s">
        <v>1359</v>
      </c>
      <c r="C1161" s="34" t="s">
        <v>37</v>
      </c>
      <c r="D1161" s="34" t="s">
        <v>42</v>
      </c>
      <c r="E1161" s="167" t="s">
        <v>73</v>
      </c>
      <c r="F1161" s="35">
        <v>150000</v>
      </c>
      <c r="G1161" s="34" t="s">
        <v>74</v>
      </c>
      <c r="H1161" s="34" t="s">
        <v>47</v>
      </c>
      <c r="I1161" s="36">
        <v>45127</v>
      </c>
      <c r="J1161" s="36">
        <v>45139</v>
      </c>
      <c r="K1161" s="36">
        <v>45870</v>
      </c>
      <c r="L1161" s="168">
        <v>0</v>
      </c>
      <c r="M1161" s="168">
        <v>0</v>
      </c>
      <c r="N1161" s="168">
        <v>0</v>
      </c>
      <c r="O1161" s="168">
        <v>0</v>
      </c>
      <c r="P1161" s="168">
        <v>0</v>
      </c>
      <c r="Q1161" s="168">
        <v>0</v>
      </c>
      <c r="R1161" s="168">
        <v>0</v>
      </c>
      <c r="S1161" s="168">
        <v>0</v>
      </c>
      <c r="T1161" s="168">
        <v>0</v>
      </c>
      <c r="U1161" s="168">
        <v>0</v>
      </c>
      <c r="V1161" s="168" t="s">
        <v>66</v>
      </c>
      <c r="W1161" s="168">
        <v>0</v>
      </c>
      <c r="X1161" s="168">
        <v>50</v>
      </c>
      <c r="Y1161" s="168">
        <v>0</v>
      </c>
      <c r="Z1161" s="168">
        <v>0</v>
      </c>
      <c r="AA1161" s="168">
        <v>0</v>
      </c>
      <c r="AB1161" s="168">
        <v>0</v>
      </c>
      <c r="AC1161" s="168">
        <v>0</v>
      </c>
      <c r="AD1161" s="168">
        <v>0</v>
      </c>
      <c r="AE1161" s="168">
        <v>0</v>
      </c>
      <c r="AF1161" s="168">
        <v>0</v>
      </c>
      <c r="AG1161" s="168">
        <v>0</v>
      </c>
      <c r="AH1161" s="168">
        <f t="shared" si="19"/>
        <v>50</v>
      </c>
      <c r="AI1161" s="169">
        <v>44865</v>
      </c>
    </row>
    <row r="1162" spans="1:35" x14ac:dyDescent="0.2">
      <c r="A1162" s="34" t="s">
        <v>1358</v>
      </c>
      <c r="B1162" s="34" t="s">
        <v>1359</v>
      </c>
      <c r="C1162" s="34" t="s">
        <v>37</v>
      </c>
      <c r="D1162" s="34" t="s">
        <v>42</v>
      </c>
      <c r="E1162" s="167" t="s">
        <v>73</v>
      </c>
      <c r="F1162" s="35">
        <v>150000</v>
      </c>
      <c r="G1162" s="34" t="s">
        <v>74</v>
      </c>
      <c r="H1162" s="34" t="s">
        <v>75</v>
      </c>
      <c r="I1162" s="36">
        <v>45127</v>
      </c>
      <c r="J1162" s="36">
        <v>45139</v>
      </c>
      <c r="K1162" s="36">
        <v>45870</v>
      </c>
      <c r="L1162" s="168">
        <v>10</v>
      </c>
      <c r="M1162" s="168">
        <v>0</v>
      </c>
      <c r="N1162" s="168">
        <v>0</v>
      </c>
      <c r="O1162" s="168">
        <v>0</v>
      </c>
      <c r="P1162" s="168">
        <v>0</v>
      </c>
      <c r="Q1162" s="168">
        <v>0</v>
      </c>
      <c r="R1162" s="168">
        <v>0</v>
      </c>
      <c r="S1162" s="168">
        <v>0</v>
      </c>
      <c r="T1162" s="168">
        <v>0</v>
      </c>
      <c r="U1162" s="168">
        <v>0</v>
      </c>
      <c r="V1162" s="168">
        <v>38</v>
      </c>
      <c r="W1162" s="168">
        <v>0</v>
      </c>
      <c r="X1162" s="168">
        <v>2</v>
      </c>
      <c r="Y1162" s="168">
        <v>0</v>
      </c>
      <c r="Z1162" s="168">
        <v>0</v>
      </c>
      <c r="AA1162" s="168">
        <v>0</v>
      </c>
      <c r="AB1162" s="168">
        <v>0</v>
      </c>
      <c r="AC1162" s="168">
        <v>0</v>
      </c>
      <c r="AD1162" s="168">
        <v>0</v>
      </c>
      <c r="AE1162" s="168">
        <v>0</v>
      </c>
      <c r="AF1162" s="168">
        <v>0</v>
      </c>
      <c r="AG1162" s="168">
        <v>0</v>
      </c>
      <c r="AH1162" s="168">
        <f t="shared" si="19"/>
        <v>50</v>
      </c>
      <c r="AI1162" s="169">
        <v>44865</v>
      </c>
    </row>
    <row r="1163" spans="1:35" x14ac:dyDescent="0.2">
      <c r="A1163" s="34" t="s">
        <v>1358</v>
      </c>
      <c r="B1163" s="34" t="s">
        <v>1359</v>
      </c>
      <c r="C1163" s="34" t="s">
        <v>37</v>
      </c>
      <c r="D1163" s="34" t="s">
        <v>43</v>
      </c>
      <c r="E1163" s="167" t="s">
        <v>73</v>
      </c>
      <c r="F1163" s="35">
        <v>150000</v>
      </c>
      <c r="G1163" s="34" t="s">
        <v>74</v>
      </c>
      <c r="H1163" s="34" t="s">
        <v>75</v>
      </c>
      <c r="I1163" s="36">
        <v>45127</v>
      </c>
      <c r="J1163" s="36">
        <v>45139</v>
      </c>
      <c r="K1163" s="36">
        <v>45870</v>
      </c>
      <c r="L1163" s="168">
        <v>6</v>
      </c>
      <c r="M1163" s="168">
        <v>0</v>
      </c>
      <c r="N1163" s="168">
        <v>0</v>
      </c>
      <c r="O1163" s="168">
        <v>0</v>
      </c>
      <c r="P1163" s="168">
        <v>0</v>
      </c>
      <c r="Q1163" s="168">
        <v>0</v>
      </c>
      <c r="R1163" s="168">
        <v>0</v>
      </c>
      <c r="S1163" s="168">
        <v>0</v>
      </c>
      <c r="T1163" s="168">
        <v>0</v>
      </c>
      <c r="U1163" s="168">
        <v>0</v>
      </c>
      <c r="V1163" s="168">
        <v>0</v>
      </c>
      <c r="W1163" s="168">
        <v>0</v>
      </c>
      <c r="X1163" s="168">
        <v>0</v>
      </c>
      <c r="Y1163" s="168">
        <v>0</v>
      </c>
      <c r="Z1163" s="168">
        <v>0</v>
      </c>
      <c r="AA1163" s="168">
        <v>0</v>
      </c>
      <c r="AB1163" s="168">
        <v>0</v>
      </c>
      <c r="AC1163" s="168">
        <v>0</v>
      </c>
      <c r="AD1163" s="168">
        <v>0</v>
      </c>
      <c r="AE1163" s="168">
        <v>0</v>
      </c>
      <c r="AF1163" s="168">
        <v>0</v>
      </c>
      <c r="AG1163" s="168">
        <v>0</v>
      </c>
      <c r="AH1163" s="168">
        <f t="shared" si="19"/>
        <v>6</v>
      </c>
      <c r="AI1163" s="169">
        <v>44865</v>
      </c>
    </row>
    <row r="1164" spans="1:35" x14ac:dyDescent="0.2">
      <c r="A1164" s="34" t="s">
        <v>1360</v>
      </c>
      <c r="B1164" s="34" t="s">
        <v>1361</v>
      </c>
      <c r="C1164" s="34" t="s">
        <v>37</v>
      </c>
      <c r="D1164" s="34" t="s">
        <v>42</v>
      </c>
      <c r="E1164" s="167" t="s">
        <v>152</v>
      </c>
      <c r="F1164" s="35">
        <v>11000</v>
      </c>
      <c r="G1164" s="34" t="s">
        <v>474</v>
      </c>
      <c r="H1164" s="34" t="s">
        <v>75</v>
      </c>
      <c r="I1164" s="36">
        <v>45261</v>
      </c>
      <c r="J1164" s="36" t="s">
        <v>66</v>
      </c>
      <c r="K1164" s="36">
        <v>46052</v>
      </c>
      <c r="L1164" s="168">
        <v>0</v>
      </c>
      <c r="M1164" s="168">
        <v>0</v>
      </c>
      <c r="N1164" s="168">
        <v>0</v>
      </c>
      <c r="O1164" s="168">
        <v>0</v>
      </c>
      <c r="P1164" s="168">
        <v>0</v>
      </c>
      <c r="Q1164" s="168">
        <v>0</v>
      </c>
      <c r="R1164" s="168">
        <v>0</v>
      </c>
      <c r="S1164" s="168">
        <v>0</v>
      </c>
      <c r="T1164" s="168">
        <v>0</v>
      </c>
      <c r="U1164" s="168">
        <v>0</v>
      </c>
      <c r="V1164" s="168">
        <v>0</v>
      </c>
      <c r="W1164" s="168">
        <v>0</v>
      </c>
      <c r="X1164" s="168">
        <v>11</v>
      </c>
      <c r="Y1164" s="168">
        <v>0</v>
      </c>
      <c r="Z1164" s="168">
        <v>0</v>
      </c>
      <c r="AA1164" s="168">
        <v>0</v>
      </c>
      <c r="AB1164" s="168">
        <v>0</v>
      </c>
      <c r="AC1164" s="168">
        <v>0</v>
      </c>
      <c r="AD1164" s="168">
        <v>0</v>
      </c>
      <c r="AE1164" s="168">
        <v>0</v>
      </c>
      <c r="AF1164" s="168">
        <v>0</v>
      </c>
      <c r="AG1164" s="168">
        <v>0</v>
      </c>
      <c r="AH1164" s="168">
        <f t="shared" si="19"/>
        <v>11</v>
      </c>
      <c r="AI1164" s="169">
        <v>44306</v>
      </c>
    </row>
    <row r="1165" spans="1:35" x14ac:dyDescent="0.2">
      <c r="A1165" s="34" t="s">
        <v>1362</v>
      </c>
      <c r="B1165" s="34" t="s">
        <v>1363</v>
      </c>
      <c r="C1165" s="34" t="s">
        <v>37</v>
      </c>
      <c r="D1165" s="34" t="s">
        <v>38</v>
      </c>
      <c r="E1165" s="167" t="s">
        <v>82</v>
      </c>
      <c r="F1165" s="35">
        <v>35000</v>
      </c>
      <c r="G1165" s="34" t="s">
        <v>83</v>
      </c>
      <c r="H1165" s="34" t="s">
        <v>47</v>
      </c>
      <c r="I1165" s="36">
        <v>44719</v>
      </c>
      <c r="J1165" s="36" t="s">
        <v>66</v>
      </c>
      <c r="K1165" s="36">
        <v>45030</v>
      </c>
      <c r="L1165" s="168">
        <v>0</v>
      </c>
      <c r="M1165" s="168">
        <v>0</v>
      </c>
      <c r="N1165" s="168">
        <v>0</v>
      </c>
      <c r="O1165" s="168">
        <v>0</v>
      </c>
      <c r="P1165" s="168">
        <v>0</v>
      </c>
      <c r="Q1165" s="168">
        <v>0</v>
      </c>
      <c r="R1165" s="168">
        <v>0</v>
      </c>
      <c r="S1165" s="168">
        <v>0</v>
      </c>
      <c r="T1165" s="168">
        <v>0</v>
      </c>
      <c r="U1165" s="168">
        <v>0</v>
      </c>
      <c r="V1165" s="168">
        <v>0</v>
      </c>
      <c r="W1165" s="168">
        <v>0</v>
      </c>
      <c r="X1165" s="168">
        <v>26</v>
      </c>
      <c r="Y1165" s="168">
        <v>0</v>
      </c>
      <c r="Z1165" s="168">
        <v>0</v>
      </c>
      <c r="AA1165" s="168">
        <v>0</v>
      </c>
      <c r="AB1165" s="168">
        <v>0</v>
      </c>
      <c r="AC1165" s="168">
        <v>0</v>
      </c>
      <c r="AD1165" s="168">
        <v>0</v>
      </c>
      <c r="AE1165" s="168">
        <v>0</v>
      </c>
      <c r="AF1165" s="168">
        <v>0</v>
      </c>
      <c r="AG1165" s="168">
        <v>0</v>
      </c>
      <c r="AH1165" s="168">
        <f t="shared" si="19"/>
        <v>26</v>
      </c>
      <c r="AI1165" s="169">
        <v>44603</v>
      </c>
    </row>
    <row r="1166" spans="1:35" x14ac:dyDescent="0.2">
      <c r="A1166" s="34" t="s">
        <v>1364</v>
      </c>
      <c r="B1166" s="34" t="s">
        <v>1365</v>
      </c>
      <c r="C1166" s="34" t="s">
        <v>37</v>
      </c>
      <c r="D1166" s="34" t="s">
        <v>42</v>
      </c>
      <c r="E1166" s="167" t="s">
        <v>305</v>
      </c>
      <c r="F1166" s="35">
        <v>67000</v>
      </c>
      <c r="G1166" s="34" t="s">
        <v>477</v>
      </c>
      <c r="H1166" s="34" t="s">
        <v>75</v>
      </c>
      <c r="I1166" s="36">
        <v>45323</v>
      </c>
      <c r="J1166" s="36" t="s">
        <v>66</v>
      </c>
      <c r="K1166" s="36">
        <v>45731</v>
      </c>
      <c r="L1166" s="168">
        <v>0</v>
      </c>
      <c r="M1166" s="168">
        <v>0</v>
      </c>
      <c r="N1166" s="168">
        <v>0</v>
      </c>
      <c r="O1166" s="168">
        <v>0</v>
      </c>
      <c r="P1166" s="168">
        <v>0</v>
      </c>
      <c r="Q1166" s="168">
        <v>0</v>
      </c>
      <c r="R1166" s="168">
        <v>0</v>
      </c>
      <c r="S1166" s="168">
        <v>0</v>
      </c>
      <c r="T1166" s="168">
        <v>0</v>
      </c>
      <c r="U1166" s="168">
        <v>0</v>
      </c>
      <c r="V1166" s="168">
        <v>50</v>
      </c>
      <c r="W1166" s="168">
        <v>0</v>
      </c>
      <c r="X1166" s="168">
        <v>17</v>
      </c>
      <c r="Y1166" s="168">
        <v>0</v>
      </c>
      <c r="Z1166" s="168">
        <v>0</v>
      </c>
      <c r="AA1166" s="168">
        <v>0</v>
      </c>
      <c r="AB1166" s="168">
        <v>0</v>
      </c>
      <c r="AC1166" s="168">
        <v>0</v>
      </c>
      <c r="AD1166" s="168">
        <v>0</v>
      </c>
      <c r="AE1166" s="168">
        <v>0</v>
      </c>
      <c r="AF1166" s="168">
        <v>0</v>
      </c>
      <c r="AG1166" s="168">
        <v>0</v>
      </c>
      <c r="AH1166" s="168">
        <f t="shared" si="19"/>
        <v>67</v>
      </c>
      <c r="AI1166" s="169">
        <v>44337</v>
      </c>
    </row>
    <row r="1167" spans="1:35" x14ac:dyDescent="0.2">
      <c r="A1167" s="34" t="s">
        <v>1366</v>
      </c>
      <c r="B1167" s="34" t="s">
        <v>1367</v>
      </c>
      <c r="C1167" s="34" t="s">
        <v>37</v>
      </c>
      <c r="D1167" s="34" t="s">
        <v>38</v>
      </c>
      <c r="E1167" s="167" t="s">
        <v>135</v>
      </c>
      <c r="F1167" s="35">
        <v>17000</v>
      </c>
      <c r="G1167" s="34" t="s">
        <v>111</v>
      </c>
      <c r="H1167" s="34" t="s">
        <v>47</v>
      </c>
      <c r="I1167" s="36">
        <v>45240</v>
      </c>
      <c r="J1167" s="36" t="s">
        <v>66</v>
      </c>
      <c r="K1167" s="36">
        <v>45884</v>
      </c>
      <c r="L1167" s="168">
        <v>0</v>
      </c>
      <c r="M1167" s="168">
        <v>0</v>
      </c>
      <c r="N1167" s="168">
        <v>0</v>
      </c>
      <c r="O1167" s="168">
        <v>0</v>
      </c>
      <c r="P1167" s="168">
        <v>0</v>
      </c>
      <c r="Q1167" s="168">
        <v>0</v>
      </c>
      <c r="R1167" s="168">
        <v>0</v>
      </c>
      <c r="S1167" s="168">
        <v>0</v>
      </c>
      <c r="T1167" s="168">
        <v>0</v>
      </c>
      <c r="U1167" s="168">
        <v>0</v>
      </c>
      <c r="V1167" s="168">
        <v>0</v>
      </c>
      <c r="W1167" s="168">
        <v>0</v>
      </c>
      <c r="X1167" s="168">
        <v>17</v>
      </c>
      <c r="Y1167" s="168">
        <v>0</v>
      </c>
      <c r="Z1167" s="168">
        <v>0</v>
      </c>
      <c r="AA1167" s="168">
        <v>0</v>
      </c>
      <c r="AB1167" s="168">
        <v>0</v>
      </c>
      <c r="AC1167" s="168">
        <v>0</v>
      </c>
      <c r="AD1167" s="168">
        <v>0</v>
      </c>
      <c r="AE1167" s="168">
        <v>0</v>
      </c>
      <c r="AF1167" s="168">
        <v>0</v>
      </c>
      <c r="AG1167" s="168">
        <v>0</v>
      </c>
      <c r="AH1167" s="168">
        <f t="shared" si="19"/>
        <v>17</v>
      </c>
      <c r="AI1167" s="169">
        <v>44340</v>
      </c>
    </row>
    <row r="1168" spans="1:35" x14ac:dyDescent="0.2">
      <c r="A1168" s="34" t="s">
        <v>1368</v>
      </c>
      <c r="B1168" s="34" t="s">
        <v>1369</v>
      </c>
      <c r="C1168" s="34" t="s">
        <v>37</v>
      </c>
      <c r="D1168" s="34" t="s">
        <v>38</v>
      </c>
      <c r="E1168" s="167" t="s">
        <v>327</v>
      </c>
      <c r="F1168" s="35">
        <v>0</v>
      </c>
      <c r="G1168" s="34" t="s">
        <v>474</v>
      </c>
      <c r="H1168" s="34" t="s">
        <v>41</v>
      </c>
      <c r="I1168" s="36">
        <v>45425</v>
      </c>
      <c r="J1168" s="36">
        <v>45251</v>
      </c>
      <c r="K1168" s="36">
        <v>45399</v>
      </c>
      <c r="L1168" s="168">
        <v>0</v>
      </c>
      <c r="M1168" s="168">
        <v>0</v>
      </c>
      <c r="N1168" s="168">
        <v>0</v>
      </c>
      <c r="O1168" s="168">
        <v>0</v>
      </c>
      <c r="P1168" s="168">
        <v>0</v>
      </c>
      <c r="Q1168" s="168">
        <v>0</v>
      </c>
      <c r="R1168" s="168">
        <v>0</v>
      </c>
      <c r="S1168" s="168">
        <v>0</v>
      </c>
      <c r="T1168" s="168">
        <v>0</v>
      </c>
      <c r="U1168" s="168">
        <v>0</v>
      </c>
      <c r="V1168" s="168">
        <v>63</v>
      </c>
      <c r="W1168" s="168">
        <v>0</v>
      </c>
      <c r="X1168" s="168">
        <v>27</v>
      </c>
      <c r="Y1168" s="168">
        <v>0</v>
      </c>
      <c r="Z1168" s="168">
        <v>0</v>
      </c>
      <c r="AA1168" s="168">
        <v>4</v>
      </c>
      <c r="AB1168" s="168">
        <v>0</v>
      </c>
      <c r="AC1168" s="168">
        <v>0</v>
      </c>
      <c r="AD1168" s="168">
        <v>0</v>
      </c>
      <c r="AE1168" s="168">
        <v>0</v>
      </c>
      <c r="AF1168" s="168">
        <v>0</v>
      </c>
      <c r="AG1168" s="168">
        <v>0</v>
      </c>
      <c r="AH1168" s="168">
        <f t="shared" si="19"/>
        <v>94</v>
      </c>
      <c r="AI1168" s="169">
        <v>44701</v>
      </c>
    </row>
    <row r="1169" spans="1:35" x14ac:dyDescent="0.2">
      <c r="A1169" s="34" t="s">
        <v>1370</v>
      </c>
      <c r="B1169" s="34" t="s">
        <v>1371</v>
      </c>
      <c r="C1169" s="34" t="s">
        <v>37</v>
      </c>
      <c r="D1169" s="34" t="s">
        <v>38</v>
      </c>
      <c r="E1169" s="167" t="s">
        <v>51</v>
      </c>
      <c r="F1169" s="35">
        <v>13000</v>
      </c>
      <c r="G1169" s="34" t="s">
        <v>474</v>
      </c>
      <c r="H1169" s="34" t="s">
        <v>75</v>
      </c>
      <c r="I1169" s="36" t="s">
        <v>66</v>
      </c>
      <c r="J1169" s="36" t="s">
        <v>66</v>
      </c>
      <c r="K1169" s="36">
        <v>45474</v>
      </c>
      <c r="L1169" s="168">
        <v>0</v>
      </c>
      <c r="M1169" s="168">
        <v>0</v>
      </c>
      <c r="N1169" s="168">
        <v>0</v>
      </c>
      <c r="O1169" s="168">
        <v>0</v>
      </c>
      <c r="P1169" s="168">
        <v>0</v>
      </c>
      <c r="Q1169" s="168">
        <v>0</v>
      </c>
      <c r="R1169" s="168">
        <v>0</v>
      </c>
      <c r="S1169" s="168">
        <v>0</v>
      </c>
      <c r="T1169" s="168">
        <v>0</v>
      </c>
      <c r="U1169" s="168">
        <v>0</v>
      </c>
      <c r="V1169" s="168">
        <v>0</v>
      </c>
      <c r="W1169" s="168">
        <v>0</v>
      </c>
      <c r="X1169" s="168">
        <v>0</v>
      </c>
      <c r="Y1169" s="168">
        <v>0</v>
      </c>
      <c r="Z1169" s="168">
        <v>0</v>
      </c>
      <c r="AA1169" s="168">
        <v>0</v>
      </c>
      <c r="AB1169" s="168">
        <v>12</v>
      </c>
      <c r="AC1169" s="168">
        <v>0</v>
      </c>
      <c r="AD1169" s="168">
        <v>0</v>
      </c>
      <c r="AE1169" s="168">
        <v>0</v>
      </c>
      <c r="AF1169" s="168">
        <v>0</v>
      </c>
      <c r="AG1169" s="168">
        <v>0</v>
      </c>
      <c r="AH1169" s="168">
        <f t="shared" si="19"/>
        <v>12</v>
      </c>
      <c r="AI1169" s="169">
        <v>44470</v>
      </c>
    </row>
    <row r="1170" spans="1:35" x14ac:dyDescent="0.2">
      <c r="A1170" s="34" t="s">
        <v>1372</v>
      </c>
      <c r="B1170" s="34" t="s">
        <v>1373</v>
      </c>
      <c r="C1170" s="34" t="s">
        <v>37</v>
      </c>
      <c r="D1170" s="34" t="s">
        <v>42</v>
      </c>
      <c r="E1170" s="167" t="s">
        <v>187</v>
      </c>
      <c r="F1170" s="35">
        <v>0</v>
      </c>
      <c r="G1170" s="34" t="s">
        <v>474</v>
      </c>
      <c r="H1170" s="34" t="s">
        <v>75</v>
      </c>
      <c r="I1170" s="36">
        <v>45168</v>
      </c>
      <c r="J1170" s="36" t="s">
        <v>66</v>
      </c>
      <c r="K1170" s="36">
        <v>45366</v>
      </c>
      <c r="L1170" s="168">
        <v>0</v>
      </c>
      <c r="M1170" s="168">
        <v>0</v>
      </c>
      <c r="N1170" s="168">
        <v>0</v>
      </c>
      <c r="O1170" s="168">
        <v>0</v>
      </c>
      <c r="P1170" s="168">
        <v>0</v>
      </c>
      <c r="Q1170" s="168">
        <v>0</v>
      </c>
      <c r="R1170" s="168">
        <v>0</v>
      </c>
      <c r="S1170" s="168">
        <v>0</v>
      </c>
      <c r="T1170" s="168">
        <v>0</v>
      </c>
      <c r="U1170" s="168">
        <v>0</v>
      </c>
      <c r="V1170" s="168">
        <v>0</v>
      </c>
      <c r="W1170" s="168">
        <v>0</v>
      </c>
      <c r="X1170" s="168">
        <v>26</v>
      </c>
      <c r="Y1170" s="168">
        <v>0</v>
      </c>
      <c r="Z1170" s="168">
        <v>0</v>
      </c>
      <c r="AA1170" s="168">
        <v>0</v>
      </c>
      <c r="AB1170" s="168">
        <v>0</v>
      </c>
      <c r="AC1170" s="168">
        <v>0</v>
      </c>
      <c r="AD1170" s="168">
        <v>0</v>
      </c>
      <c r="AE1170" s="168">
        <v>0</v>
      </c>
      <c r="AF1170" s="168">
        <v>0</v>
      </c>
      <c r="AG1170" s="168">
        <v>0</v>
      </c>
      <c r="AH1170" s="168">
        <f t="shared" si="19"/>
        <v>26</v>
      </c>
      <c r="AI1170" s="169">
        <v>44718</v>
      </c>
    </row>
    <row r="1171" spans="1:35" x14ac:dyDescent="0.2">
      <c r="A1171" s="34" t="s">
        <v>1374</v>
      </c>
      <c r="B1171" s="34" t="s">
        <v>1375</v>
      </c>
      <c r="C1171" s="34" t="s">
        <v>37</v>
      </c>
      <c r="D1171" s="34" t="s">
        <v>38</v>
      </c>
      <c r="E1171" s="167" t="s">
        <v>1376</v>
      </c>
      <c r="F1171" s="35">
        <v>0</v>
      </c>
      <c r="G1171" s="34" t="s">
        <v>167</v>
      </c>
      <c r="H1171" s="34" t="s">
        <v>41</v>
      </c>
      <c r="I1171" s="36">
        <v>44854</v>
      </c>
      <c r="J1171" s="36" t="s">
        <v>66</v>
      </c>
      <c r="K1171" s="36">
        <v>44670</v>
      </c>
      <c r="L1171" s="168">
        <v>20</v>
      </c>
      <c r="M1171" s="168">
        <v>0</v>
      </c>
      <c r="N1171" s="168">
        <v>0</v>
      </c>
      <c r="O1171" s="168">
        <v>0</v>
      </c>
      <c r="P1171" s="168">
        <v>0</v>
      </c>
      <c r="Q1171" s="168">
        <v>0</v>
      </c>
      <c r="R1171" s="168">
        <v>0</v>
      </c>
      <c r="S1171" s="168">
        <v>0</v>
      </c>
      <c r="T1171" s="168">
        <v>0</v>
      </c>
      <c r="U1171" s="168">
        <v>0</v>
      </c>
      <c r="V1171" s="168">
        <v>0</v>
      </c>
      <c r="W1171" s="168">
        <v>0</v>
      </c>
      <c r="X1171" s="168">
        <v>0</v>
      </c>
      <c r="Y1171" s="168">
        <v>0</v>
      </c>
      <c r="Z1171" s="168">
        <v>0</v>
      </c>
      <c r="AA1171" s="168">
        <v>0</v>
      </c>
      <c r="AB1171" s="168">
        <v>0</v>
      </c>
      <c r="AC1171" s="168">
        <v>0</v>
      </c>
      <c r="AD1171" s="168">
        <v>0</v>
      </c>
      <c r="AE1171" s="168">
        <v>0</v>
      </c>
      <c r="AF1171" s="168">
        <v>0</v>
      </c>
      <c r="AG1171" s="168">
        <v>0</v>
      </c>
      <c r="AH1171" s="168">
        <f t="shared" si="19"/>
        <v>20</v>
      </c>
      <c r="AI1171" s="169">
        <v>44690</v>
      </c>
    </row>
    <row r="1172" spans="1:35" x14ac:dyDescent="0.2">
      <c r="A1172" s="34" t="s">
        <v>1377</v>
      </c>
      <c r="B1172" s="34" t="s">
        <v>1378</v>
      </c>
      <c r="C1172" s="34" t="s">
        <v>37</v>
      </c>
      <c r="D1172" s="34" t="s">
        <v>42</v>
      </c>
      <c r="E1172" s="167" t="s">
        <v>187</v>
      </c>
      <c r="F1172" s="35">
        <v>0</v>
      </c>
      <c r="G1172" s="34" t="s">
        <v>474</v>
      </c>
      <c r="H1172" s="34" t="s">
        <v>41</v>
      </c>
      <c r="I1172" s="36">
        <v>45497</v>
      </c>
      <c r="J1172" s="36">
        <v>45783</v>
      </c>
      <c r="K1172" s="36">
        <v>45839</v>
      </c>
      <c r="L1172" s="168">
        <v>0</v>
      </c>
      <c r="M1172" s="168">
        <v>0</v>
      </c>
      <c r="N1172" s="168">
        <v>0</v>
      </c>
      <c r="O1172" s="168">
        <v>0</v>
      </c>
      <c r="P1172" s="168">
        <v>0</v>
      </c>
      <c r="Q1172" s="168">
        <v>0</v>
      </c>
      <c r="R1172" s="168">
        <v>0</v>
      </c>
      <c r="S1172" s="168">
        <v>0</v>
      </c>
      <c r="T1172" s="168">
        <v>0</v>
      </c>
      <c r="U1172" s="168">
        <v>0</v>
      </c>
      <c r="V1172" s="168">
        <v>0</v>
      </c>
      <c r="W1172" s="168">
        <v>0</v>
      </c>
      <c r="X1172" s="168">
        <v>46</v>
      </c>
      <c r="Y1172" s="168">
        <v>0</v>
      </c>
      <c r="Z1172" s="168">
        <v>0</v>
      </c>
      <c r="AA1172" s="168">
        <v>0</v>
      </c>
      <c r="AB1172" s="168">
        <v>0</v>
      </c>
      <c r="AC1172" s="168">
        <v>0</v>
      </c>
      <c r="AD1172" s="168">
        <v>0</v>
      </c>
      <c r="AE1172" s="168">
        <v>0</v>
      </c>
      <c r="AF1172" s="168">
        <v>0</v>
      </c>
      <c r="AG1172" s="168">
        <v>0</v>
      </c>
      <c r="AH1172" s="168">
        <f t="shared" si="19"/>
        <v>46</v>
      </c>
      <c r="AI1172" s="169">
        <v>44788</v>
      </c>
    </row>
    <row r="1173" spans="1:35" x14ac:dyDescent="0.2">
      <c r="A1173" s="34" t="s">
        <v>1379</v>
      </c>
      <c r="B1173" s="34" t="s">
        <v>1380</v>
      </c>
      <c r="C1173" s="34" t="s">
        <v>37</v>
      </c>
      <c r="D1173" s="34" t="s">
        <v>43</v>
      </c>
      <c r="E1173" s="167" t="s">
        <v>187</v>
      </c>
      <c r="F1173" s="35">
        <v>0</v>
      </c>
      <c r="G1173" s="34" t="s">
        <v>474</v>
      </c>
      <c r="H1173" s="34" t="s">
        <v>41</v>
      </c>
      <c r="I1173" s="36">
        <v>45413</v>
      </c>
      <c r="J1173" s="36">
        <v>45790</v>
      </c>
      <c r="K1173" s="36">
        <v>46296</v>
      </c>
      <c r="L1173" s="168">
        <v>25</v>
      </c>
      <c r="M1173" s="168">
        <v>0</v>
      </c>
      <c r="N1173" s="168">
        <v>0</v>
      </c>
      <c r="O1173" s="168">
        <v>0</v>
      </c>
      <c r="P1173" s="168">
        <v>0</v>
      </c>
      <c r="Q1173" s="168">
        <v>0</v>
      </c>
      <c r="R1173" s="168">
        <v>0</v>
      </c>
      <c r="S1173" s="168">
        <v>0</v>
      </c>
      <c r="T1173" s="168">
        <v>0</v>
      </c>
      <c r="U1173" s="168">
        <v>15</v>
      </c>
      <c r="V1173" s="168">
        <v>0</v>
      </c>
      <c r="W1173" s="168">
        <v>0</v>
      </c>
      <c r="X1173" s="168">
        <v>91</v>
      </c>
      <c r="Y1173" s="168">
        <v>0</v>
      </c>
      <c r="Z1173" s="168">
        <v>0</v>
      </c>
      <c r="AA1173" s="168">
        <v>0</v>
      </c>
      <c r="AB1173" s="168">
        <v>0</v>
      </c>
      <c r="AC1173" s="168">
        <v>0</v>
      </c>
      <c r="AD1173" s="168">
        <v>0</v>
      </c>
      <c r="AE1173" s="168">
        <v>0</v>
      </c>
      <c r="AF1173" s="168">
        <v>0</v>
      </c>
      <c r="AG1173" s="168">
        <v>0</v>
      </c>
      <c r="AH1173" s="168">
        <f t="shared" si="19"/>
        <v>131</v>
      </c>
      <c r="AI1173" s="169">
        <v>44880</v>
      </c>
    </row>
    <row r="1174" spans="1:35" x14ac:dyDescent="0.2">
      <c r="A1174" s="34" t="s">
        <v>1379</v>
      </c>
      <c r="B1174" s="34" t="s">
        <v>1380</v>
      </c>
      <c r="C1174" s="34" t="s">
        <v>37</v>
      </c>
      <c r="D1174" s="34" t="s">
        <v>44</v>
      </c>
      <c r="E1174" s="167" t="s">
        <v>187</v>
      </c>
      <c r="F1174" s="35">
        <v>0</v>
      </c>
      <c r="G1174" s="34" t="s">
        <v>474</v>
      </c>
      <c r="H1174" s="34" t="s">
        <v>41</v>
      </c>
      <c r="I1174" s="36">
        <v>45413</v>
      </c>
      <c r="J1174" s="36">
        <v>45790</v>
      </c>
      <c r="K1174" s="36">
        <v>46296</v>
      </c>
      <c r="L1174" s="168">
        <v>20</v>
      </c>
      <c r="M1174" s="168">
        <v>0</v>
      </c>
      <c r="N1174" s="168">
        <v>0</v>
      </c>
      <c r="O1174" s="168">
        <v>0</v>
      </c>
      <c r="P1174" s="168">
        <v>0</v>
      </c>
      <c r="Q1174" s="168">
        <v>0</v>
      </c>
      <c r="R1174" s="168">
        <v>0</v>
      </c>
      <c r="S1174" s="168">
        <v>0</v>
      </c>
      <c r="T1174" s="168">
        <v>0</v>
      </c>
      <c r="U1174" s="168">
        <v>0</v>
      </c>
      <c r="V1174" s="168">
        <v>0</v>
      </c>
      <c r="W1174" s="168">
        <v>0</v>
      </c>
      <c r="X1174" s="168">
        <v>0</v>
      </c>
      <c r="Y1174" s="168">
        <v>0</v>
      </c>
      <c r="Z1174" s="168">
        <v>0</v>
      </c>
      <c r="AA1174" s="168">
        <v>0</v>
      </c>
      <c r="AB1174" s="168">
        <v>0</v>
      </c>
      <c r="AC1174" s="168">
        <v>0</v>
      </c>
      <c r="AD1174" s="168">
        <v>0</v>
      </c>
      <c r="AE1174" s="168">
        <v>0</v>
      </c>
      <c r="AF1174" s="168">
        <v>0</v>
      </c>
      <c r="AG1174" s="168">
        <v>0</v>
      </c>
      <c r="AH1174" s="168">
        <f t="shared" si="19"/>
        <v>20</v>
      </c>
      <c r="AI1174" s="169">
        <v>44935</v>
      </c>
    </row>
    <row r="1175" spans="1:35" x14ac:dyDescent="0.2">
      <c r="A1175" s="34" t="s">
        <v>1381</v>
      </c>
      <c r="B1175" s="34" t="s">
        <v>1382</v>
      </c>
      <c r="C1175" s="34" t="s">
        <v>37</v>
      </c>
      <c r="D1175" s="34" t="s">
        <v>43</v>
      </c>
      <c r="E1175" s="167" t="s">
        <v>327</v>
      </c>
      <c r="F1175" s="35">
        <v>0</v>
      </c>
      <c r="G1175" s="34" t="s">
        <v>474</v>
      </c>
      <c r="H1175" s="34" t="s">
        <v>41</v>
      </c>
      <c r="I1175" s="36">
        <v>46280</v>
      </c>
      <c r="J1175" s="36" t="s">
        <v>66</v>
      </c>
      <c r="K1175" s="36">
        <v>46469</v>
      </c>
      <c r="L1175" s="168">
        <v>0</v>
      </c>
      <c r="M1175" s="168">
        <v>0</v>
      </c>
      <c r="N1175" s="168">
        <v>0</v>
      </c>
      <c r="O1175" s="168">
        <v>0</v>
      </c>
      <c r="P1175" s="168">
        <v>0</v>
      </c>
      <c r="Q1175" s="168">
        <v>0</v>
      </c>
      <c r="R1175" s="168">
        <v>0</v>
      </c>
      <c r="S1175" s="168">
        <v>0</v>
      </c>
      <c r="T1175" s="168">
        <v>0</v>
      </c>
      <c r="U1175" s="168">
        <v>0</v>
      </c>
      <c r="V1175" s="168">
        <v>0</v>
      </c>
      <c r="W1175" s="168">
        <v>0</v>
      </c>
      <c r="X1175" s="168">
        <v>87</v>
      </c>
      <c r="Y1175" s="168">
        <v>0</v>
      </c>
      <c r="Z1175" s="168">
        <v>0</v>
      </c>
      <c r="AA1175" s="168">
        <v>0</v>
      </c>
      <c r="AB1175" s="168">
        <v>0</v>
      </c>
      <c r="AC1175" s="168">
        <v>0</v>
      </c>
      <c r="AD1175" s="168">
        <v>0</v>
      </c>
      <c r="AE1175" s="168">
        <v>0</v>
      </c>
      <c r="AF1175" s="168">
        <v>0</v>
      </c>
      <c r="AG1175" s="168">
        <v>0</v>
      </c>
      <c r="AH1175" s="168">
        <f t="shared" si="19"/>
        <v>87</v>
      </c>
      <c r="AI1175" s="169">
        <v>44903</v>
      </c>
    </row>
    <row r="1176" spans="1:35" x14ac:dyDescent="0.2">
      <c r="A1176" s="34" t="s">
        <v>1383</v>
      </c>
      <c r="B1176" s="34" t="s">
        <v>1384</v>
      </c>
      <c r="C1176" s="34" t="s">
        <v>37</v>
      </c>
      <c r="D1176" s="34" t="s">
        <v>42</v>
      </c>
      <c r="E1176" s="167" t="s">
        <v>327</v>
      </c>
      <c r="F1176" s="35">
        <v>0</v>
      </c>
      <c r="G1176" s="34" t="s">
        <v>474</v>
      </c>
      <c r="H1176" s="34" t="s">
        <v>41</v>
      </c>
      <c r="I1176" s="36">
        <v>45821</v>
      </c>
      <c r="J1176" s="36">
        <v>45821</v>
      </c>
      <c r="K1176" s="36">
        <v>46328</v>
      </c>
      <c r="L1176" s="168">
        <v>252</v>
      </c>
      <c r="M1176" s="168">
        <v>0</v>
      </c>
      <c r="N1176" s="168">
        <v>0</v>
      </c>
      <c r="O1176" s="168">
        <v>0</v>
      </c>
      <c r="P1176" s="168">
        <v>0</v>
      </c>
      <c r="Q1176" s="168">
        <v>0</v>
      </c>
      <c r="R1176" s="168">
        <v>0</v>
      </c>
      <c r="S1176" s="168">
        <v>0</v>
      </c>
      <c r="T1176" s="168">
        <v>0</v>
      </c>
      <c r="U1176" s="168">
        <v>192</v>
      </c>
      <c r="V1176" s="168">
        <v>0</v>
      </c>
      <c r="W1176" s="168">
        <v>0</v>
      </c>
      <c r="X1176" s="168">
        <v>0</v>
      </c>
      <c r="Y1176" s="168">
        <v>0</v>
      </c>
      <c r="Z1176" s="168">
        <v>0</v>
      </c>
      <c r="AA1176" s="168">
        <v>4</v>
      </c>
      <c r="AB1176" s="168">
        <v>0</v>
      </c>
      <c r="AC1176" s="168">
        <v>0</v>
      </c>
      <c r="AD1176" s="168">
        <v>0</v>
      </c>
      <c r="AE1176" s="168">
        <v>0</v>
      </c>
      <c r="AF1176" s="168">
        <v>0</v>
      </c>
      <c r="AG1176" s="168">
        <v>0</v>
      </c>
      <c r="AH1176" s="168">
        <f t="shared" si="19"/>
        <v>448</v>
      </c>
      <c r="AI1176" s="169">
        <v>44994</v>
      </c>
    </row>
    <row r="1177" spans="1:35" x14ac:dyDescent="0.2">
      <c r="A1177" s="34" t="s">
        <v>1383</v>
      </c>
      <c r="B1177" s="34" t="s">
        <v>1384</v>
      </c>
      <c r="C1177" s="34" t="s">
        <v>37</v>
      </c>
      <c r="D1177" s="34" t="s">
        <v>43</v>
      </c>
      <c r="E1177" s="167" t="s">
        <v>327</v>
      </c>
      <c r="F1177" s="35">
        <v>0</v>
      </c>
      <c r="G1177" s="34" t="s">
        <v>474</v>
      </c>
      <c r="H1177" s="34" t="s">
        <v>41</v>
      </c>
      <c r="I1177" s="36">
        <v>45821</v>
      </c>
      <c r="J1177" s="36">
        <v>45821</v>
      </c>
      <c r="K1177" s="36">
        <v>46328</v>
      </c>
      <c r="L1177" s="168">
        <v>252</v>
      </c>
      <c r="M1177" s="168">
        <v>0</v>
      </c>
      <c r="N1177" s="168">
        <v>0</v>
      </c>
      <c r="O1177" s="168">
        <v>0</v>
      </c>
      <c r="P1177" s="168">
        <v>0</v>
      </c>
      <c r="Q1177" s="168">
        <v>0</v>
      </c>
      <c r="R1177" s="168">
        <v>0</v>
      </c>
      <c r="S1177" s="168">
        <v>0</v>
      </c>
      <c r="T1177" s="168">
        <v>0</v>
      </c>
      <c r="U1177" s="168">
        <v>192</v>
      </c>
      <c r="V1177" s="168">
        <v>0</v>
      </c>
      <c r="W1177" s="168">
        <v>0</v>
      </c>
      <c r="X1177" s="168">
        <v>190</v>
      </c>
      <c r="Y1177" s="168">
        <v>0</v>
      </c>
      <c r="Z1177" s="168">
        <v>0</v>
      </c>
      <c r="AA1177" s="168">
        <v>0</v>
      </c>
      <c r="AB1177" s="168">
        <v>0</v>
      </c>
      <c r="AC1177" s="168">
        <v>0</v>
      </c>
      <c r="AD1177" s="168">
        <v>0</v>
      </c>
      <c r="AE1177" s="168">
        <v>0</v>
      </c>
      <c r="AF1177" s="168">
        <v>0</v>
      </c>
      <c r="AG1177" s="168">
        <v>0</v>
      </c>
      <c r="AH1177" s="168">
        <f t="shared" si="19"/>
        <v>634</v>
      </c>
      <c r="AI1177" s="169">
        <v>44994</v>
      </c>
    </row>
    <row r="1178" spans="1:35" x14ac:dyDescent="0.2">
      <c r="A1178" s="34" t="s">
        <v>1383</v>
      </c>
      <c r="B1178" s="34" t="s">
        <v>1384</v>
      </c>
      <c r="C1178" s="34" t="s">
        <v>37</v>
      </c>
      <c r="D1178" s="34" t="s">
        <v>44</v>
      </c>
      <c r="E1178" s="167" t="s">
        <v>327</v>
      </c>
      <c r="F1178" s="35">
        <v>0</v>
      </c>
      <c r="G1178" s="34" t="s">
        <v>474</v>
      </c>
      <c r="H1178" s="34" t="s">
        <v>41</v>
      </c>
      <c r="I1178" s="36">
        <v>45821</v>
      </c>
      <c r="J1178" s="36">
        <v>45821</v>
      </c>
      <c r="K1178" s="36">
        <v>46328</v>
      </c>
      <c r="L1178" s="168">
        <v>252</v>
      </c>
      <c r="M1178" s="168">
        <v>0</v>
      </c>
      <c r="N1178" s="168">
        <v>0</v>
      </c>
      <c r="O1178" s="168">
        <v>0</v>
      </c>
      <c r="P1178" s="168">
        <v>0</v>
      </c>
      <c r="Q1178" s="168">
        <v>0</v>
      </c>
      <c r="R1178" s="168">
        <v>0</v>
      </c>
      <c r="S1178" s="168">
        <v>0</v>
      </c>
      <c r="T1178" s="168">
        <v>0</v>
      </c>
      <c r="U1178" s="168">
        <v>191</v>
      </c>
      <c r="V1178" s="168">
        <v>0</v>
      </c>
      <c r="W1178" s="168">
        <v>0</v>
      </c>
      <c r="X1178" s="168">
        <v>190</v>
      </c>
      <c r="Y1178" s="168">
        <v>0</v>
      </c>
      <c r="Z1178" s="168">
        <v>0</v>
      </c>
      <c r="AA1178" s="168">
        <v>0</v>
      </c>
      <c r="AB1178" s="168">
        <v>0</v>
      </c>
      <c r="AC1178" s="168">
        <v>0</v>
      </c>
      <c r="AD1178" s="168">
        <v>0</v>
      </c>
      <c r="AE1178" s="168">
        <v>0</v>
      </c>
      <c r="AF1178" s="168">
        <v>0</v>
      </c>
      <c r="AG1178" s="168">
        <v>0</v>
      </c>
      <c r="AH1178" s="168">
        <f t="shared" si="19"/>
        <v>633</v>
      </c>
      <c r="AI1178" s="169">
        <v>44994</v>
      </c>
    </row>
    <row r="1179" spans="1:35" x14ac:dyDescent="0.2">
      <c r="A1179" s="34" t="s">
        <v>1385</v>
      </c>
      <c r="B1179" s="34" t="s">
        <v>1386</v>
      </c>
      <c r="C1179" s="34" t="s">
        <v>37</v>
      </c>
      <c r="D1179" s="34" t="s">
        <v>42</v>
      </c>
      <c r="E1179" s="167" t="s">
        <v>1307</v>
      </c>
      <c r="F1179" s="35">
        <v>0</v>
      </c>
      <c r="G1179" s="34" t="s">
        <v>474</v>
      </c>
      <c r="H1179" s="34" t="s">
        <v>41</v>
      </c>
      <c r="I1179" s="36">
        <v>46331</v>
      </c>
      <c r="J1179" s="36">
        <v>46419</v>
      </c>
      <c r="K1179" s="36">
        <v>46784</v>
      </c>
      <c r="L1179" s="168">
        <v>0</v>
      </c>
      <c r="M1179" s="168">
        <v>0</v>
      </c>
      <c r="N1179" s="168">
        <v>0</v>
      </c>
      <c r="O1179" s="168">
        <v>0</v>
      </c>
      <c r="P1179" s="168">
        <v>0</v>
      </c>
      <c r="Q1179" s="168">
        <v>0</v>
      </c>
      <c r="R1179" s="168">
        <v>0</v>
      </c>
      <c r="S1179" s="168">
        <v>0</v>
      </c>
      <c r="T1179" s="168">
        <v>0</v>
      </c>
      <c r="U1179" s="168">
        <v>0</v>
      </c>
      <c r="V1179" s="168">
        <v>0</v>
      </c>
      <c r="W1179" s="168">
        <v>0</v>
      </c>
      <c r="X1179" s="168">
        <v>0</v>
      </c>
      <c r="Y1179" s="168">
        <v>0</v>
      </c>
      <c r="Z1179" s="168">
        <v>0</v>
      </c>
      <c r="AA1179" s="168">
        <v>0</v>
      </c>
      <c r="AB1179" s="168">
        <v>0</v>
      </c>
      <c r="AC1179" s="168">
        <v>3</v>
      </c>
      <c r="AD1179" s="168">
        <v>0</v>
      </c>
      <c r="AE1179" s="168">
        <v>0</v>
      </c>
      <c r="AF1179" s="168">
        <v>0</v>
      </c>
      <c r="AG1179" s="168">
        <v>0</v>
      </c>
      <c r="AH1179" s="168">
        <f t="shared" si="19"/>
        <v>3</v>
      </c>
      <c r="AI1179" s="169">
        <v>44944</v>
      </c>
    </row>
    <row r="1180" spans="1:35" x14ac:dyDescent="0.2">
      <c r="A1180" s="34" t="s">
        <v>1385</v>
      </c>
      <c r="B1180" s="34" t="s">
        <v>1386</v>
      </c>
      <c r="C1180" s="34" t="s">
        <v>37</v>
      </c>
      <c r="D1180" s="34" t="s">
        <v>43</v>
      </c>
      <c r="E1180" s="167" t="s">
        <v>1307</v>
      </c>
      <c r="F1180" s="35">
        <v>0</v>
      </c>
      <c r="G1180" s="34" t="s">
        <v>474</v>
      </c>
      <c r="H1180" s="34" t="s">
        <v>47</v>
      </c>
      <c r="I1180" s="36">
        <v>46331</v>
      </c>
      <c r="J1180" s="36">
        <v>46419</v>
      </c>
      <c r="K1180" s="36">
        <v>46784</v>
      </c>
      <c r="L1180" s="168">
        <v>0</v>
      </c>
      <c r="M1180" s="168">
        <v>0</v>
      </c>
      <c r="N1180" s="168">
        <v>0</v>
      </c>
      <c r="O1180" s="168">
        <v>0</v>
      </c>
      <c r="P1180" s="168">
        <v>0</v>
      </c>
      <c r="Q1180" s="168">
        <v>0</v>
      </c>
      <c r="R1180" s="168">
        <v>0</v>
      </c>
      <c r="S1180" s="168">
        <v>0</v>
      </c>
      <c r="T1180" s="168">
        <v>0</v>
      </c>
      <c r="U1180" s="168">
        <v>0</v>
      </c>
      <c r="V1180" s="168">
        <v>0</v>
      </c>
      <c r="W1180" s="168">
        <v>0</v>
      </c>
      <c r="X1180" s="168">
        <v>43</v>
      </c>
      <c r="Y1180" s="168">
        <v>0</v>
      </c>
      <c r="Z1180" s="168">
        <v>0</v>
      </c>
      <c r="AA1180" s="168">
        <v>43</v>
      </c>
      <c r="AB1180" s="168">
        <v>0</v>
      </c>
      <c r="AC1180" s="168">
        <v>0</v>
      </c>
      <c r="AD1180" s="168">
        <v>0</v>
      </c>
      <c r="AE1180" s="168">
        <v>0</v>
      </c>
      <c r="AF1180" s="168">
        <v>0</v>
      </c>
      <c r="AG1180" s="168">
        <v>0</v>
      </c>
      <c r="AH1180" s="168">
        <f t="shared" si="19"/>
        <v>86</v>
      </c>
      <c r="AI1180" s="169">
        <v>44944</v>
      </c>
    </row>
    <row r="1181" spans="1:35" x14ac:dyDescent="0.2">
      <c r="A1181" s="34" t="s">
        <v>1385</v>
      </c>
      <c r="B1181" s="34" t="s">
        <v>1386</v>
      </c>
      <c r="C1181" s="34" t="s">
        <v>37</v>
      </c>
      <c r="D1181" s="34" t="s">
        <v>44</v>
      </c>
      <c r="E1181" s="167" t="s">
        <v>1307</v>
      </c>
      <c r="F1181" s="35">
        <v>0</v>
      </c>
      <c r="G1181" s="34" t="s">
        <v>474</v>
      </c>
      <c r="H1181" s="34" t="s">
        <v>41</v>
      </c>
      <c r="I1181" s="36">
        <v>46331</v>
      </c>
      <c r="J1181" s="36">
        <v>46419</v>
      </c>
      <c r="K1181" s="36">
        <v>46784</v>
      </c>
      <c r="L1181" s="168">
        <v>0</v>
      </c>
      <c r="M1181" s="168">
        <v>0</v>
      </c>
      <c r="N1181" s="168">
        <v>0</v>
      </c>
      <c r="O1181" s="168">
        <v>0</v>
      </c>
      <c r="P1181" s="168">
        <v>0</v>
      </c>
      <c r="Q1181" s="168">
        <v>0</v>
      </c>
      <c r="R1181" s="168">
        <v>0</v>
      </c>
      <c r="S1181" s="168">
        <v>0</v>
      </c>
      <c r="T1181" s="168">
        <v>0</v>
      </c>
      <c r="U1181" s="168">
        <v>0</v>
      </c>
      <c r="V1181" s="168">
        <v>0</v>
      </c>
      <c r="W1181" s="168">
        <v>0</v>
      </c>
      <c r="X1181" s="168">
        <v>0</v>
      </c>
      <c r="Y1181" s="168">
        <v>0</v>
      </c>
      <c r="Z1181" s="168">
        <v>0</v>
      </c>
      <c r="AA1181" s="168">
        <v>16</v>
      </c>
      <c r="AB1181" s="168">
        <v>0</v>
      </c>
      <c r="AC1181" s="168">
        <v>0</v>
      </c>
      <c r="AD1181" s="168">
        <v>0</v>
      </c>
      <c r="AE1181" s="168">
        <v>0</v>
      </c>
      <c r="AF1181" s="168">
        <v>0</v>
      </c>
      <c r="AG1181" s="168">
        <v>0</v>
      </c>
      <c r="AH1181" s="168">
        <f t="shared" si="19"/>
        <v>16</v>
      </c>
      <c r="AI1181" s="169">
        <v>44944</v>
      </c>
    </row>
    <row r="1182" spans="1:35" x14ac:dyDescent="0.2">
      <c r="A1182" s="34" t="s">
        <v>1387</v>
      </c>
      <c r="B1182" s="34" t="s">
        <v>1388</v>
      </c>
      <c r="C1182" s="34" t="s">
        <v>37</v>
      </c>
      <c r="D1182" s="34" t="s">
        <v>42</v>
      </c>
      <c r="E1182" s="167" t="s">
        <v>187</v>
      </c>
      <c r="F1182" s="35">
        <v>0</v>
      </c>
      <c r="G1182" s="34" t="s">
        <v>474</v>
      </c>
      <c r="H1182" s="34" t="s">
        <v>41</v>
      </c>
      <c r="I1182" s="36">
        <v>45338</v>
      </c>
      <c r="J1182" s="36">
        <v>45338</v>
      </c>
      <c r="K1182" s="36">
        <v>45704</v>
      </c>
      <c r="L1182" s="168">
        <v>0</v>
      </c>
      <c r="M1182" s="168">
        <v>0</v>
      </c>
      <c r="N1182" s="168">
        <v>0</v>
      </c>
      <c r="O1182" s="168">
        <v>0</v>
      </c>
      <c r="P1182" s="168">
        <v>0</v>
      </c>
      <c r="Q1182" s="168">
        <v>0</v>
      </c>
      <c r="R1182" s="168">
        <v>0</v>
      </c>
      <c r="S1182" s="168">
        <v>0</v>
      </c>
      <c r="T1182" s="168">
        <v>0</v>
      </c>
      <c r="U1182" s="168">
        <v>0</v>
      </c>
      <c r="V1182" s="168">
        <v>0</v>
      </c>
      <c r="W1182" s="168">
        <v>0</v>
      </c>
      <c r="X1182" s="168">
        <v>42</v>
      </c>
      <c r="Y1182" s="168">
        <v>0</v>
      </c>
      <c r="Z1182" s="168">
        <v>0</v>
      </c>
      <c r="AA1182" s="168">
        <v>0</v>
      </c>
      <c r="AB1182" s="168">
        <v>0</v>
      </c>
      <c r="AC1182" s="168">
        <v>0</v>
      </c>
      <c r="AD1182" s="168">
        <v>0</v>
      </c>
      <c r="AE1182" s="168">
        <v>0</v>
      </c>
      <c r="AF1182" s="168">
        <v>0</v>
      </c>
      <c r="AG1182" s="168">
        <v>0</v>
      </c>
      <c r="AH1182" s="168">
        <f t="shared" si="19"/>
        <v>42</v>
      </c>
      <c r="AI1182" s="169">
        <v>44861</v>
      </c>
    </row>
    <row r="1183" spans="1:35" x14ac:dyDescent="0.2">
      <c r="A1183" s="34" t="s">
        <v>1389</v>
      </c>
      <c r="B1183" s="34" t="s">
        <v>1390</v>
      </c>
      <c r="C1183" s="34" t="s">
        <v>37</v>
      </c>
      <c r="D1183" s="34" t="s">
        <v>38</v>
      </c>
      <c r="E1183" s="167" t="s">
        <v>1307</v>
      </c>
      <c r="F1183" s="35">
        <v>0</v>
      </c>
      <c r="G1183" s="34" t="s">
        <v>474</v>
      </c>
      <c r="H1183" s="34" t="s">
        <v>41</v>
      </c>
      <c r="I1183" s="36">
        <v>45588</v>
      </c>
      <c r="J1183" s="36">
        <v>45589</v>
      </c>
      <c r="K1183" s="36">
        <v>45737</v>
      </c>
      <c r="L1183" s="168">
        <v>0</v>
      </c>
      <c r="M1183" s="168">
        <v>0</v>
      </c>
      <c r="N1183" s="168">
        <v>0</v>
      </c>
      <c r="O1183" s="168">
        <v>0</v>
      </c>
      <c r="P1183" s="168">
        <v>0</v>
      </c>
      <c r="Q1183" s="168">
        <v>0</v>
      </c>
      <c r="R1183" s="168">
        <v>0</v>
      </c>
      <c r="S1183" s="168">
        <v>0</v>
      </c>
      <c r="T1183" s="168">
        <v>0</v>
      </c>
      <c r="U1183" s="168">
        <v>0</v>
      </c>
      <c r="V1183" s="168">
        <v>0</v>
      </c>
      <c r="W1183" s="168">
        <v>0</v>
      </c>
      <c r="X1183" s="168">
        <v>0</v>
      </c>
      <c r="Y1183" s="168">
        <v>0</v>
      </c>
      <c r="Z1183" s="168">
        <v>0</v>
      </c>
      <c r="AA1183" s="168">
        <v>3</v>
      </c>
      <c r="AB1183" s="168">
        <v>0</v>
      </c>
      <c r="AC1183" s="168">
        <v>0</v>
      </c>
      <c r="AD1183" s="168">
        <v>0</v>
      </c>
      <c r="AE1183" s="168">
        <v>0</v>
      </c>
      <c r="AF1183" s="168">
        <v>0</v>
      </c>
      <c r="AG1183" s="168">
        <v>0</v>
      </c>
      <c r="AH1183" s="168">
        <f t="shared" si="19"/>
        <v>3</v>
      </c>
      <c r="AI1183" s="169">
        <v>44973</v>
      </c>
    </row>
    <row r="1184" spans="1:35" x14ac:dyDescent="0.2">
      <c r="A1184" s="34" t="s">
        <v>1389</v>
      </c>
      <c r="B1184" s="34" t="s">
        <v>1390</v>
      </c>
      <c r="C1184" s="34" t="s">
        <v>37</v>
      </c>
      <c r="D1184" s="34" t="s">
        <v>42</v>
      </c>
      <c r="E1184" s="167" t="s">
        <v>1307</v>
      </c>
      <c r="F1184" s="35">
        <v>0</v>
      </c>
      <c r="G1184" s="34" t="s">
        <v>474</v>
      </c>
      <c r="H1184" s="34" t="s">
        <v>47</v>
      </c>
      <c r="I1184" s="36">
        <v>45588</v>
      </c>
      <c r="J1184" s="36">
        <v>45589</v>
      </c>
      <c r="K1184" s="36">
        <v>45737</v>
      </c>
      <c r="L1184" s="168">
        <v>1378</v>
      </c>
      <c r="M1184" s="168">
        <v>0</v>
      </c>
      <c r="N1184" s="168">
        <v>0</v>
      </c>
      <c r="O1184" s="168">
        <v>0</v>
      </c>
      <c r="P1184" s="168">
        <v>0</v>
      </c>
      <c r="Q1184" s="168">
        <v>0</v>
      </c>
      <c r="R1184" s="168">
        <v>0</v>
      </c>
      <c r="S1184" s="168">
        <v>0</v>
      </c>
      <c r="T1184" s="168">
        <v>0</v>
      </c>
      <c r="U1184" s="168">
        <v>16</v>
      </c>
      <c r="V1184" s="168">
        <v>0</v>
      </c>
      <c r="W1184" s="168">
        <v>0</v>
      </c>
      <c r="X1184" s="168">
        <v>83</v>
      </c>
      <c r="Y1184" s="168">
        <v>0</v>
      </c>
      <c r="Z1184" s="168">
        <v>0</v>
      </c>
      <c r="AA1184" s="168">
        <v>0</v>
      </c>
      <c r="AB1184" s="168">
        <v>0</v>
      </c>
      <c r="AC1184" s="168">
        <v>0</v>
      </c>
      <c r="AD1184" s="168">
        <v>0</v>
      </c>
      <c r="AE1184" s="168">
        <v>0</v>
      </c>
      <c r="AF1184" s="168">
        <v>0</v>
      </c>
      <c r="AG1184" s="168">
        <v>0</v>
      </c>
      <c r="AH1184" s="168">
        <f t="shared" si="19"/>
        <v>1477</v>
      </c>
      <c r="AI1184" s="169">
        <v>44973</v>
      </c>
    </row>
    <row r="1185" spans="1:35" x14ac:dyDescent="0.2">
      <c r="A1185" s="34" t="s">
        <v>1389</v>
      </c>
      <c r="B1185" s="34" t="s">
        <v>1390</v>
      </c>
      <c r="C1185" s="34" t="s">
        <v>37</v>
      </c>
      <c r="D1185" s="34" t="s">
        <v>43</v>
      </c>
      <c r="E1185" s="167" t="s">
        <v>1307</v>
      </c>
      <c r="F1185" s="35">
        <v>0</v>
      </c>
      <c r="G1185" s="34" t="s">
        <v>474</v>
      </c>
      <c r="H1185" s="34" t="s">
        <v>41</v>
      </c>
      <c r="I1185" s="36">
        <v>45588</v>
      </c>
      <c r="J1185" s="36">
        <v>45589</v>
      </c>
      <c r="K1185" s="36">
        <v>45737</v>
      </c>
      <c r="L1185" s="168">
        <v>0</v>
      </c>
      <c r="M1185" s="168">
        <v>0</v>
      </c>
      <c r="N1185" s="168">
        <v>0</v>
      </c>
      <c r="O1185" s="168">
        <v>0</v>
      </c>
      <c r="P1185" s="168">
        <v>0</v>
      </c>
      <c r="Q1185" s="168">
        <v>0</v>
      </c>
      <c r="R1185" s="168">
        <v>0</v>
      </c>
      <c r="S1185" s="168">
        <v>0</v>
      </c>
      <c r="T1185" s="168">
        <v>0</v>
      </c>
      <c r="U1185" s="168">
        <v>0</v>
      </c>
      <c r="V1185" s="168">
        <v>0</v>
      </c>
      <c r="W1185" s="168">
        <v>0</v>
      </c>
      <c r="X1185" s="168">
        <v>0</v>
      </c>
      <c r="Y1185" s="168">
        <v>0</v>
      </c>
      <c r="Z1185" s="168">
        <v>0</v>
      </c>
      <c r="AA1185" s="168">
        <v>28</v>
      </c>
      <c r="AB1185" s="168">
        <v>0</v>
      </c>
      <c r="AC1185" s="168">
        <v>0</v>
      </c>
      <c r="AD1185" s="168">
        <v>0</v>
      </c>
      <c r="AE1185" s="168">
        <v>0</v>
      </c>
      <c r="AF1185" s="168">
        <v>0</v>
      </c>
      <c r="AG1185" s="168">
        <v>0</v>
      </c>
      <c r="AH1185" s="168">
        <f t="shared" si="19"/>
        <v>28</v>
      </c>
      <c r="AI1185" s="169">
        <v>44973</v>
      </c>
    </row>
    <row r="1186" spans="1:35" x14ac:dyDescent="0.2">
      <c r="A1186" s="34" t="s">
        <v>1389</v>
      </c>
      <c r="B1186" s="34" t="s">
        <v>1390</v>
      </c>
      <c r="C1186" s="34" t="s">
        <v>37</v>
      </c>
      <c r="D1186" s="34" t="s">
        <v>44</v>
      </c>
      <c r="E1186" s="167" t="s">
        <v>1307</v>
      </c>
      <c r="F1186" s="35">
        <v>0</v>
      </c>
      <c r="G1186" s="34" t="s">
        <v>474</v>
      </c>
      <c r="H1186" s="34" t="s">
        <v>41</v>
      </c>
      <c r="I1186" s="36">
        <v>45588</v>
      </c>
      <c r="J1186" s="36">
        <v>45589</v>
      </c>
      <c r="K1186" s="36">
        <v>45737</v>
      </c>
      <c r="L1186" s="168">
        <v>0</v>
      </c>
      <c r="M1186" s="168">
        <v>0</v>
      </c>
      <c r="N1186" s="168">
        <v>0</v>
      </c>
      <c r="O1186" s="168">
        <v>0</v>
      </c>
      <c r="P1186" s="168">
        <v>0</v>
      </c>
      <c r="Q1186" s="168">
        <v>0</v>
      </c>
      <c r="R1186" s="168">
        <v>0</v>
      </c>
      <c r="S1186" s="168">
        <v>0</v>
      </c>
      <c r="T1186" s="168">
        <v>0</v>
      </c>
      <c r="U1186" s="168">
        <v>0</v>
      </c>
      <c r="V1186" s="168">
        <v>0</v>
      </c>
      <c r="W1186" s="168">
        <v>0</v>
      </c>
      <c r="X1186" s="168">
        <v>0</v>
      </c>
      <c r="Y1186" s="168">
        <v>0</v>
      </c>
      <c r="Z1186" s="168">
        <v>0</v>
      </c>
      <c r="AA1186" s="168">
        <v>14</v>
      </c>
      <c r="AB1186" s="168">
        <v>0</v>
      </c>
      <c r="AC1186" s="168">
        <v>0</v>
      </c>
      <c r="AD1186" s="168">
        <v>0</v>
      </c>
      <c r="AE1186" s="168">
        <v>0</v>
      </c>
      <c r="AF1186" s="168">
        <v>0</v>
      </c>
      <c r="AG1186" s="168">
        <v>0</v>
      </c>
      <c r="AH1186" s="168">
        <f t="shared" ref="AH1186:AH1236" si="20">SUM(L1186:AG1186)</f>
        <v>14</v>
      </c>
      <c r="AI1186" s="169">
        <v>44973</v>
      </c>
    </row>
    <row r="1187" spans="1:35" ht="25.5" x14ac:dyDescent="0.2">
      <c r="A1187" s="34" t="s">
        <v>1391</v>
      </c>
      <c r="B1187" s="34" t="s">
        <v>1392</v>
      </c>
      <c r="C1187" s="34" t="s">
        <v>37</v>
      </c>
      <c r="D1187" s="34" t="s">
        <v>38</v>
      </c>
      <c r="E1187" s="167" t="s">
        <v>60</v>
      </c>
      <c r="F1187" s="35">
        <v>36430000</v>
      </c>
      <c r="G1187" s="34" t="s">
        <v>62</v>
      </c>
      <c r="H1187" s="34" t="s">
        <v>47</v>
      </c>
      <c r="I1187" s="36">
        <v>36889</v>
      </c>
      <c r="J1187" s="36">
        <v>41052</v>
      </c>
      <c r="K1187" s="36">
        <v>41052</v>
      </c>
      <c r="L1187" s="168">
        <v>2000</v>
      </c>
      <c r="M1187" s="168">
        <v>0</v>
      </c>
      <c r="N1187" s="168">
        <v>0</v>
      </c>
      <c r="O1187" s="168">
        <v>0</v>
      </c>
      <c r="P1187" s="168">
        <v>0</v>
      </c>
      <c r="Q1187" s="168">
        <v>0</v>
      </c>
      <c r="R1187" s="168">
        <v>0</v>
      </c>
      <c r="S1187" s="168">
        <v>0</v>
      </c>
      <c r="T1187" s="168">
        <v>0</v>
      </c>
      <c r="U1187" s="168">
        <v>0</v>
      </c>
      <c r="V1187" s="168">
        <v>0</v>
      </c>
      <c r="W1187" s="168">
        <v>0</v>
      </c>
      <c r="X1187" s="168">
        <v>0</v>
      </c>
      <c r="Y1187" s="168">
        <v>0</v>
      </c>
      <c r="Z1187" s="168">
        <v>0</v>
      </c>
      <c r="AA1187" s="168">
        <v>0</v>
      </c>
      <c r="AB1187" s="168">
        <v>0</v>
      </c>
      <c r="AC1187" s="168">
        <v>0</v>
      </c>
      <c r="AD1187" s="168">
        <v>0</v>
      </c>
      <c r="AE1187" s="168">
        <v>0</v>
      </c>
      <c r="AF1187" s="168">
        <v>0</v>
      </c>
      <c r="AG1187" s="168">
        <v>0</v>
      </c>
      <c r="AH1187" s="168">
        <f t="shared" si="20"/>
        <v>2000</v>
      </c>
      <c r="AI1187" s="169">
        <v>44956</v>
      </c>
    </row>
    <row r="1188" spans="1:35" x14ac:dyDescent="0.2">
      <c r="A1188" s="34" t="s">
        <v>1393</v>
      </c>
      <c r="B1188" s="34" t="s">
        <v>1394</v>
      </c>
      <c r="C1188" s="34" t="s">
        <v>37</v>
      </c>
      <c r="D1188" s="34" t="s">
        <v>38</v>
      </c>
      <c r="E1188" s="167" t="s">
        <v>252</v>
      </c>
      <c r="F1188" s="35">
        <v>2750000</v>
      </c>
      <c r="G1188" s="34" t="s">
        <v>79</v>
      </c>
      <c r="H1188" s="34" t="s">
        <v>47</v>
      </c>
      <c r="I1188" s="36">
        <v>42916</v>
      </c>
      <c r="J1188" s="36">
        <v>43091</v>
      </c>
      <c r="K1188" s="36">
        <v>43475</v>
      </c>
      <c r="L1188" s="168">
        <v>750</v>
      </c>
      <c r="M1188" s="168">
        <v>0</v>
      </c>
      <c r="N1188" s="168">
        <v>0</v>
      </c>
      <c r="O1188" s="168">
        <v>0</v>
      </c>
      <c r="P1188" s="168">
        <v>0</v>
      </c>
      <c r="Q1188" s="168">
        <v>0</v>
      </c>
      <c r="R1188" s="168">
        <v>0</v>
      </c>
      <c r="S1188" s="168">
        <v>0</v>
      </c>
      <c r="T1188" s="168">
        <v>0</v>
      </c>
      <c r="U1188" s="168">
        <v>0</v>
      </c>
      <c r="V1188" s="168">
        <v>0</v>
      </c>
      <c r="W1188" s="168">
        <v>0</v>
      </c>
      <c r="X1188" s="168">
        <v>2000</v>
      </c>
      <c r="Y1188" s="168">
        <v>0</v>
      </c>
      <c r="Z1188" s="168">
        <v>0</v>
      </c>
      <c r="AA1188" s="168">
        <v>0</v>
      </c>
      <c r="AB1188" s="168">
        <v>0</v>
      </c>
      <c r="AC1188" s="168">
        <v>0</v>
      </c>
      <c r="AD1188" s="168">
        <v>0</v>
      </c>
      <c r="AE1188" s="168">
        <v>0</v>
      </c>
      <c r="AF1188" s="168">
        <v>0</v>
      </c>
      <c r="AG1188" s="168">
        <v>0</v>
      </c>
      <c r="AH1188" s="168">
        <f t="shared" si="20"/>
        <v>2750</v>
      </c>
      <c r="AI1188" s="169">
        <v>44259</v>
      </c>
    </row>
    <row r="1189" spans="1:35" x14ac:dyDescent="0.2">
      <c r="A1189" s="34" t="s">
        <v>1395</v>
      </c>
      <c r="B1189" s="34" t="s">
        <v>1396</v>
      </c>
      <c r="C1189" s="34" t="s">
        <v>37</v>
      </c>
      <c r="D1189" s="34" t="s">
        <v>38</v>
      </c>
      <c r="E1189" s="167" t="s">
        <v>51</v>
      </c>
      <c r="F1189" s="35">
        <v>35000000</v>
      </c>
      <c r="G1189" s="34" t="s">
        <v>40</v>
      </c>
      <c r="H1189" s="34" t="s">
        <v>47</v>
      </c>
      <c r="I1189" s="36">
        <v>42916</v>
      </c>
      <c r="J1189" s="36">
        <v>43409</v>
      </c>
      <c r="K1189" s="36">
        <v>44085</v>
      </c>
      <c r="L1189" s="168">
        <v>100</v>
      </c>
      <c r="M1189" s="168">
        <v>0</v>
      </c>
      <c r="N1189" s="168">
        <v>0</v>
      </c>
      <c r="O1189" s="168">
        <v>0</v>
      </c>
      <c r="P1189" s="168">
        <v>0</v>
      </c>
      <c r="Q1189" s="168">
        <v>0</v>
      </c>
      <c r="R1189" s="168">
        <v>0</v>
      </c>
      <c r="S1189" s="168">
        <v>0</v>
      </c>
      <c r="T1189" s="168">
        <v>0</v>
      </c>
      <c r="U1189" s="168">
        <v>0</v>
      </c>
      <c r="V1189" s="168">
        <v>0</v>
      </c>
      <c r="W1189" s="168">
        <v>0</v>
      </c>
      <c r="X1189" s="168">
        <v>0</v>
      </c>
      <c r="Y1189" s="168">
        <v>0</v>
      </c>
      <c r="Z1189" s="168">
        <v>0</v>
      </c>
      <c r="AA1189" s="168">
        <v>0</v>
      </c>
      <c r="AB1189" s="168">
        <v>0</v>
      </c>
      <c r="AC1189" s="168">
        <v>0</v>
      </c>
      <c r="AD1189" s="168">
        <v>0</v>
      </c>
      <c r="AE1189" s="168">
        <v>0</v>
      </c>
      <c r="AF1189" s="168">
        <v>0</v>
      </c>
      <c r="AG1189" s="168">
        <v>0</v>
      </c>
      <c r="AH1189" s="168">
        <f t="shared" si="20"/>
        <v>100</v>
      </c>
      <c r="AI1189" s="169">
        <v>43909</v>
      </c>
    </row>
    <row r="1190" spans="1:35" x14ac:dyDescent="0.2">
      <c r="A1190" s="34" t="s">
        <v>1397</v>
      </c>
      <c r="B1190" s="34" t="s">
        <v>1398</v>
      </c>
      <c r="C1190" s="34" t="s">
        <v>37</v>
      </c>
      <c r="D1190" s="34" t="s">
        <v>38</v>
      </c>
      <c r="E1190" s="167" t="s">
        <v>65</v>
      </c>
      <c r="F1190" s="35">
        <v>4500000</v>
      </c>
      <c r="G1190" s="34" t="s">
        <v>62</v>
      </c>
      <c r="H1190" s="34" t="s">
        <v>47</v>
      </c>
      <c r="I1190" s="36">
        <v>36980</v>
      </c>
      <c r="J1190" s="36">
        <v>42156</v>
      </c>
      <c r="K1190" s="36">
        <v>42895</v>
      </c>
      <c r="L1190" s="168">
        <v>0</v>
      </c>
      <c r="M1190" s="168">
        <v>0</v>
      </c>
      <c r="N1190" s="168">
        <v>0</v>
      </c>
      <c r="O1190" s="168">
        <v>0</v>
      </c>
      <c r="P1190" s="168">
        <v>0</v>
      </c>
      <c r="Q1190" s="168">
        <v>0</v>
      </c>
      <c r="R1190" s="168">
        <v>0</v>
      </c>
      <c r="S1190" s="168">
        <v>0</v>
      </c>
      <c r="T1190" s="168">
        <v>0</v>
      </c>
      <c r="U1190" s="168">
        <v>0</v>
      </c>
      <c r="V1190" s="168">
        <v>0</v>
      </c>
      <c r="W1190" s="168">
        <v>0</v>
      </c>
      <c r="X1190" s="168">
        <v>677</v>
      </c>
      <c r="Y1190" s="168">
        <v>0</v>
      </c>
      <c r="Z1190" s="168">
        <v>0</v>
      </c>
      <c r="AA1190" s="168">
        <v>0</v>
      </c>
      <c r="AB1190" s="168">
        <v>0</v>
      </c>
      <c r="AC1190" s="168">
        <v>0</v>
      </c>
      <c r="AD1190" s="168">
        <v>0</v>
      </c>
      <c r="AE1190" s="168">
        <v>0</v>
      </c>
      <c r="AF1190" s="168">
        <v>0</v>
      </c>
      <c r="AG1190" s="168">
        <v>0</v>
      </c>
      <c r="AH1190" s="168">
        <f t="shared" si="20"/>
        <v>677</v>
      </c>
      <c r="AI1190" s="169">
        <v>44946</v>
      </c>
    </row>
    <row r="1191" spans="1:35" x14ac:dyDescent="0.2">
      <c r="A1191" s="34" t="s">
        <v>1399</v>
      </c>
      <c r="B1191" s="34" t="s">
        <v>1400</v>
      </c>
      <c r="C1191" s="34" t="s">
        <v>37</v>
      </c>
      <c r="D1191" s="34" t="s">
        <v>38</v>
      </c>
      <c r="E1191" s="167" t="s">
        <v>305</v>
      </c>
      <c r="F1191" s="35">
        <v>860000</v>
      </c>
      <c r="G1191" s="34" t="s">
        <v>412</v>
      </c>
      <c r="H1191" s="34" t="s">
        <v>47</v>
      </c>
      <c r="I1191" s="36">
        <v>43006</v>
      </c>
      <c r="J1191" s="36">
        <v>43412</v>
      </c>
      <c r="K1191" s="36">
        <v>43629</v>
      </c>
      <c r="L1191" s="168">
        <v>0</v>
      </c>
      <c r="M1191" s="168">
        <v>0</v>
      </c>
      <c r="N1191" s="168">
        <v>0</v>
      </c>
      <c r="O1191" s="168">
        <v>0</v>
      </c>
      <c r="P1191" s="168">
        <v>0</v>
      </c>
      <c r="Q1191" s="168">
        <v>0</v>
      </c>
      <c r="R1191" s="168">
        <v>0</v>
      </c>
      <c r="S1191" s="168">
        <v>0</v>
      </c>
      <c r="T1191" s="168">
        <v>0</v>
      </c>
      <c r="U1191" s="168">
        <v>0</v>
      </c>
      <c r="V1191" s="168">
        <v>0</v>
      </c>
      <c r="W1191" s="168">
        <v>0</v>
      </c>
      <c r="X1191" s="168">
        <v>230</v>
      </c>
      <c r="Y1191" s="168">
        <v>0</v>
      </c>
      <c r="Z1191" s="168">
        <v>0</v>
      </c>
      <c r="AA1191" s="168">
        <v>0</v>
      </c>
      <c r="AB1191" s="168">
        <v>0</v>
      </c>
      <c r="AC1191" s="168">
        <v>0</v>
      </c>
      <c r="AD1191" s="168">
        <v>0</v>
      </c>
      <c r="AE1191" s="168">
        <v>0</v>
      </c>
      <c r="AF1191" s="168">
        <v>0</v>
      </c>
      <c r="AG1191" s="168">
        <v>0</v>
      </c>
      <c r="AH1191" s="168">
        <f t="shared" si="20"/>
        <v>230</v>
      </c>
      <c r="AI1191" s="169">
        <v>43910</v>
      </c>
    </row>
    <row r="1192" spans="1:35" x14ac:dyDescent="0.2">
      <c r="A1192" s="34" t="s">
        <v>1401</v>
      </c>
      <c r="B1192" s="34" t="s">
        <v>1402</v>
      </c>
      <c r="C1192" s="34" t="s">
        <v>37</v>
      </c>
      <c r="D1192" s="34" t="s">
        <v>38</v>
      </c>
      <c r="E1192" s="167" t="s">
        <v>98</v>
      </c>
      <c r="F1192" s="35">
        <v>1926000</v>
      </c>
      <c r="G1192" s="34" t="s">
        <v>99</v>
      </c>
      <c r="H1192" s="34" t="s">
        <v>47</v>
      </c>
      <c r="I1192" s="36">
        <v>44125</v>
      </c>
      <c r="J1192" s="36">
        <v>44105</v>
      </c>
      <c r="K1192" s="36">
        <v>45044</v>
      </c>
      <c r="L1192" s="168">
        <v>200</v>
      </c>
      <c r="M1192" s="168">
        <v>0</v>
      </c>
      <c r="N1192" s="168">
        <v>0</v>
      </c>
      <c r="O1192" s="168">
        <v>0</v>
      </c>
      <c r="P1192" s="168">
        <v>0</v>
      </c>
      <c r="Q1192" s="168">
        <v>0</v>
      </c>
      <c r="R1192" s="168">
        <v>0</v>
      </c>
      <c r="S1192" s="168">
        <v>0</v>
      </c>
      <c r="T1192" s="168">
        <v>0</v>
      </c>
      <c r="U1192" s="168">
        <v>8</v>
      </c>
      <c r="V1192" s="168">
        <v>0</v>
      </c>
      <c r="W1192" s="168">
        <v>0</v>
      </c>
      <c r="X1192" s="168">
        <v>100</v>
      </c>
      <c r="Y1192" s="168">
        <v>0</v>
      </c>
      <c r="Z1192" s="168">
        <v>0</v>
      </c>
      <c r="AA1192" s="168">
        <v>0</v>
      </c>
      <c r="AB1192" s="168">
        <v>0</v>
      </c>
      <c r="AC1192" s="168">
        <v>0</v>
      </c>
      <c r="AD1192" s="168">
        <v>0</v>
      </c>
      <c r="AE1192" s="168">
        <v>0</v>
      </c>
      <c r="AF1192" s="168">
        <v>0</v>
      </c>
      <c r="AG1192" s="168">
        <v>0</v>
      </c>
      <c r="AH1192" s="168">
        <f t="shared" si="20"/>
        <v>308</v>
      </c>
      <c r="AI1192" s="169">
        <v>44281</v>
      </c>
    </row>
    <row r="1193" spans="1:35" x14ac:dyDescent="0.2">
      <c r="A1193" s="34" t="s">
        <v>1401</v>
      </c>
      <c r="B1193" s="34" t="s">
        <v>1402</v>
      </c>
      <c r="C1193" s="34" t="s">
        <v>37</v>
      </c>
      <c r="D1193" s="34" t="s">
        <v>42</v>
      </c>
      <c r="E1193" s="167" t="s">
        <v>98</v>
      </c>
      <c r="F1193" s="35">
        <v>1926000</v>
      </c>
      <c r="G1193" s="34" t="s">
        <v>99</v>
      </c>
      <c r="H1193" s="34" t="s">
        <v>47</v>
      </c>
      <c r="I1193" s="36">
        <v>44125</v>
      </c>
      <c r="J1193" s="36">
        <v>44105</v>
      </c>
      <c r="K1193" s="36">
        <v>45044</v>
      </c>
      <c r="L1193" s="168">
        <v>159</v>
      </c>
      <c r="M1193" s="168">
        <v>0</v>
      </c>
      <c r="N1193" s="168">
        <v>0</v>
      </c>
      <c r="O1193" s="168">
        <v>0</v>
      </c>
      <c r="P1193" s="168">
        <v>0</v>
      </c>
      <c r="Q1193" s="168">
        <v>0</v>
      </c>
      <c r="R1193" s="168">
        <v>0</v>
      </c>
      <c r="S1193" s="168">
        <v>0</v>
      </c>
      <c r="T1193" s="168">
        <v>0</v>
      </c>
      <c r="U1193" s="168">
        <v>0</v>
      </c>
      <c r="V1193" s="168">
        <v>0</v>
      </c>
      <c r="W1193" s="168">
        <v>0</v>
      </c>
      <c r="X1193" s="168">
        <v>198</v>
      </c>
      <c r="Y1193" s="168">
        <v>0</v>
      </c>
      <c r="Z1193" s="168">
        <v>0</v>
      </c>
      <c r="AA1193" s="168">
        <v>0</v>
      </c>
      <c r="AB1193" s="168">
        <v>0</v>
      </c>
      <c r="AC1193" s="168">
        <v>0</v>
      </c>
      <c r="AD1193" s="168">
        <v>0</v>
      </c>
      <c r="AE1193" s="168">
        <v>0</v>
      </c>
      <c r="AF1193" s="168">
        <v>0</v>
      </c>
      <c r="AG1193" s="168">
        <v>0</v>
      </c>
      <c r="AH1193" s="168">
        <f t="shared" si="20"/>
        <v>357</v>
      </c>
      <c r="AI1193" s="169">
        <v>44281</v>
      </c>
    </row>
    <row r="1194" spans="1:35" x14ac:dyDescent="0.2">
      <c r="A1194" s="34" t="s">
        <v>1403</v>
      </c>
      <c r="B1194" s="34" t="s">
        <v>1404</v>
      </c>
      <c r="C1194" s="34" t="s">
        <v>37</v>
      </c>
      <c r="D1194" s="34" t="s">
        <v>38</v>
      </c>
      <c r="E1194" s="167" t="s">
        <v>571</v>
      </c>
      <c r="F1194" s="35">
        <v>2657000</v>
      </c>
      <c r="G1194" s="34" t="s">
        <v>196</v>
      </c>
      <c r="H1194" s="34" t="s">
        <v>47</v>
      </c>
      <c r="I1194" s="36">
        <v>43371</v>
      </c>
      <c r="J1194" s="36">
        <v>43930</v>
      </c>
      <c r="K1194" s="36">
        <v>44566</v>
      </c>
      <c r="L1194" s="168">
        <v>1702</v>
      </c>
      <c r="M1194" s="168">
        <v>0</v>
      </c>
      <c r="N1194" s="168">
        <v>0</v>
      </c>
      <c r="O1194" s="168">
        <v>0</v>
      </c>
      <c r="P1194" s="168">
        <v>0</v>
      </c>
      <c r="Q1194" s="168">
        <v>0</v>
      </c>
      <c r="R1194" s="168">
        <v>0</v>
      </c>
      <c r="S1194" s="168">
        <v>0</v>
      </c>
      <c r="T1194" s="168">
        <v>0</v>
      </c>
      <c r="U1194" s="168">
        <v>14</v>
      </c>
      <c r="V1194" s="168">
        <v>0</v>
      </c>
      <c r="W1194" s="168">
        <v>0</v>
      </c>
      <c r="X1194" s="168">
        <v>80</v>
      </c>
      <c r="Y1194" s="168">
        <v>0</v>
      </c>
      <c r="Z1194" s="168">
        <v>0</v>
      </c>
      <c r="AA1194" s="168">
        <v>0</v>
      </c>
      <c r="AB1194" s="168">
        <v>0</v>
      </c>
      <c r="AC1194" s="168">
        <v>0</v>
      </c>
      <c r="AD1194" s="168">
        <v>0</v>
      </c>
      <c r="AE1194" s="168">
        <v>0</v>
      </c>
      <c r="AF1194" s="168">
        <v>0</v>
      </c>
      <c r="AG1194" s="168">
        <v>0</v>
      </c>
      <c r="AH1194" s="168">
        <f t="shared" si="20"/>
        <v>1796</v>
      </c>
      <c r="AI1194" s="169">
        <v>44281</v>
      </c>
    </row>
    <row r="1195" spans="1:35" x14ac:dyDescent="0.2">
      <c r="A1195" s="34" t="s">
        <v>1405</v>
      </c>
      <c r="B1195" s="34" t="s">
        <v>1406</v>
      </c>
      <c r="C1195" s="34" t="s">
        <v>37</v>
      </c>
      <c r="D1195" s="34" t="s">
        <v>38</v>
      </c>
      <c r="E1195" s="167" t="s">
        <v>106</v>
      </c>
      <c r="F1195" s="35">
        <v>2290000</v>
      </c>
      <c r="G1195" s="34" t="s">
        <v>40</v>
      </c>
      <c r="H1195" s="34" t="s">
        <v>47</v>
      </c>
      <c r="I1195" s="36">
        <v>44012</v>
      </c>
      <c r="J1195" s="36">
        <v>44104</v>
      </c>
      <c r="K1195" s="36">
        <v>44741</v>
      </c>
      <c r="L1195" s="168">
        <v>0</v>
      </c>
      <c r="M1195" s="168">
        <v>0</v>
      </c>
      <c r="N1195" s="168">
        <v>0</v>
      </c>
      <c r="O1195" s="168">
        <v>0</v>
      </c>
      <c r="P1195" s="168">
        <v>0</v>
      </c>
      <c r="Q1195" s="168">
        <v>0</v>
      </c>
      <c r="R1195" s="168">
        <v>0</v>
      </c>
      <c r="S1195" s="168">
        <v>0</v>
      </c>
      <c r="T1195" s="168">
        <v>0</v>
      </c>
      <c r="U1195" s="168">
        <v>0</v>
      </c>
      <c r="V1195" s="168">
        <v>0</v>
      </c>
      <c r="W1195" s="168">
        <v>0</v>
      </c>
      <c r="X1195" s="168">
        <v>505</v>
      </c>
      <c r="Y1195" s="168">
        <v>0</v>
      </c>
      <c r="Z1195" s="168">
        <v>0</v>
      </c>
      <c r="AA1195" s="168">
        <v>0</v>
      </c>
      <c r="AB1195" s="168">
        <v>0</v>
      </c>
      <c r="AC1195" s="168">
        <v>0</v>
      </c>
      <c r="AD1195" s="168">
        <v>0</v>
      </c>
      <c r="AE1195" s="168">
        <v>0</v>
      </c>
      <c r="AF1195" s="168">
        <v>0</v>
      </c>
      <c r="AG1195" s="168">
        <v>0</v>
      </c>
      <c r="AH1195" s="168">
        <f t="shared" si="20"/>
        <v>505</v>
      </c>
      <c r="AI1195" s="169">
        <v>44281</v>
      </c>
    </row>
    <row r="1196" spans="1:35" x14ac:dyDescent="0.2">
      <c r="A1196" s="34" t="s">
        <v>1407</v>
      </c>
      <c r="B1196" s="34" t="s">
        <v>1408</v>
      </c>
      <c r="C1196" s="34" t="s">
        <v>37</v>
      </c>
      <c r="D1196" s="34" t="s">
        <v>38</v>
      </c>
      <c r="E1196" s="167" t="s">
        <v>51</v>
      </c>
      <c r="F1196" s="35">
        <v>315000</v>
      </c>
      <c r="G1196" s="34" t="s">
        <v>40</v>
      </c>
      <c r="H1196" s="34" t="s">
        <v>47</v>
      </c>
      <c r="I1196" s="36">
        <v>43993</v>
      </c>
      <c r="J1196" s="36">
        <v>45345</v>
      </c>
      <c r="K1196" s="36">
        <v>45092</v>
      </c>
      <c r="L1196" s="168">
        <v>73</v>
      </c>
      <c r="M1196" s="168">
        <v>0</v>
      </c>
      <c r="N1196" s="168">
        <v>0</v>
      </c>
      <c r="O1196" s="168">
        <v>0</v>
      </c>
      <c r="P1196" s="168">
        <v>0</v>
      </c>
      <c r="Q1196" s="168">
        <v>0</v>
      </c>
      <c r="R1196" s="168">
        <v>0</v>
      </c>
      <c r="S1196" s="168">
        <v>0</v>
      </c>
      <c r="T1196" s="168">
        <v>0</v>
      </c>
      <c r="U1196" s="168">
        <v>2</v>
      </c>
      <c r="V1196" s="168">
        <v>0</v>
      </c>
      <c r="W1196" s="168">
        <v>0</v>
      </c>
      <c r="X1196" s="168">
        <v>0</v>
      </c>
      <c r="Y1196" s="168">
        <v>0</v>
      </c>
      <c r="Z1196" s="168">
        <v>0</v>
      </c>
      <c r="AA1196" s="168">
        <v>0</v>
      </c>
      <c r="AB1196" s="168">
        <v>0</v>
      </c>
      <c r="AC1196" s="168">
        <v>0</v>
      </c>
      <c r="AD1196" s="168">
        <v>0</v>
      </c>
      <c r="AE1196" s="168">
        <v>0</v>
      </c>
      <c r="AF1196" s="168">
        <v>0</v>
      </c>
      <c r="AG1196" s="168">
        <v>0</v>
      </c>
      <c r="AH1196" s="168">
        <f t="shared" si="20"/>
        <v>75</v>
      </c>
      <c r="AI1196" s="169">
        <v>44348</v>
      </c>
    </row>
    <row r="1197" spans="1:35" x14ac:dyDescent="0.2">
      <c r="A1197" s="34" t="s">
        <v>1407</v>
      </c>
      <c r="B1197" s="34" t="s">
        <v>1408</v>
      </c>
      <c r="C1197" s="34" t="s">
        <v>37</v>
      </c>
      <c r="D1197" s="34" t="s">
        <v>42</v>
      </c>
      <c r="E1197" s="167" t="s">
        <v>51</v>
      </c>
      <c r="F1197" s="35">
        <v>315000</v>
      </c>
      <c r="G1197" s="34" t="s">
        <v>40</v>
      </c>
      <c r="H1197" s="34" t="s">
        <v>41</v>
      </c>
      <c r="I1197" s="36">
        <v>43993</v>
      </c>
      <c r="J1197" s="36">
        <v>45345</v>
      </c>
      <c r="K1197" s="36">
        <v>45092</v>
      </c>
      <c r="L1197" s="168">
        <v>73</v>
      </c>
      <c r="M1197" s="168">
        <v>0</v>
      </c>
      <c r="N1197" s="168">
        <v>0</v>
      </c>
      <c r="O1197" s="168">
        <v>0</v>
      </c>
      <c r="P1197" s="168">
        <v>0</v>
      </c>
      <c r="Q1197" s="168">
        <v>0</v>
      </c>
      <c r="R1197" s="168">
        <v>0</v>
      </c>
      <c r="S1197" s="168">
        <v>0</v>
      </c>
      <c r="T1197" s="168">
        <v>0</v>
      </c>
      <c r="U1197" s="168">
        <v>2</v>
      </c>
      <c r="V1197" s="168">
        <v>0</v>
      </c>
      <c r="W1197" s="168">
        <v>0</v>
      </c>
      <c r="X1197" s="168">
        <v>0</v>
      </c>
      <c r="Y1197" s="168">
        <v>0</v>
      </c>
      <c r="Z1197" s="168">
        <v>0</v>
      </c>
      <c r="AA1197" s="168">
        <v>0</v>
      </c>
      <c r="AB1197" s="168">
        <v>0</v>
      </c>
      <c r="AC1197" s="168">
        <v>0</v>
      </c>
      <c r="AD1197" s="168">
        <v>0</v>
      </c>
      <c r="AE1197" s="168">
        <v>0</v>
      </c>
      <c r="AF1197" s="168">
        <v>0</v>
      </c>
      <c r="AG1197" s="168">
        <v>0</v>
      </c>
      <c r="AH1197" s="168">
        <f t="shared" si="20"/>
        <v>75</v>
      </c>
      <c r="AI1197" s="169">
        <v>44348</v>
      </c>
    </row>
    <row r="1198" spans="1:35" x14ac:dyDescent="0.2">
      <c r="A1198" s="34" t="s">
        <v>1407</v>
      </c>
      <c r="B1198" s="34" t="s">
        <v>1408</v>
      </c>
      <c r="C1198" s="34" t="s">
        <v>37</v>
      </c>
      <c r="D1198" s="34" t="s">
        <v>43</v>
      </c>
      <c r="E1198" s="167" t="s">
        <v>51</v>
      </c>
      <c r="F1198" s="35">
        <v>315000</v>
      </c>
      <c r="G1198" s="34" t="s">
        <v>40</v>
      </c>
      <c r="H1198" s="34" t="s">
        <v>41</v>
      </c>
      <c r="I1198" s="36">
        <v>43993</v>
      </c>
      <c r="J1198" s="36">
        <v>45345</v>
      </c>
      <c r="K1198" s="36">
        <v>45092</v>
      </c>
      <c r="L1198" s="168">
        <v>73</v>
      </c>
      <c r="M1198" s="168">
        <v>0</v>
      </c>
      <c r="N1198" s="168">
        <v>0</v>
      </c>
      <c r="O1198" s="168">
        <v>0</v>
      </c>
      <c r="P1198" s="168">
        <v>0</v>
      </c>
      <c r="Q1198" s="168">
        <v>0</v>
      </c>
      <c r="R1198" s="168">
        <v>0</v>
      </c>
      <c r="S1198" s="168">
        <v>0</v>
      </c>
      <c r="T1198" s="168">
        <v>0</v>
      </c>
      <c r="U1198" s="168">
        <v>0</v>
      </c>
      <c r="V1198" s="168">
        <v>0</v>
      </c>
      <c r="W1198" s="168">
        <v>0</v>
      </c>
      <c r="X1198" s="168">
        <v>0</v>
      </c>
      <c r="Y1198" s="168">
        <v>0</v>
      </c>
      <c r="Z1198" s="168">
        <v>0</v>
      </c>
      <c r="AA1198" s="168">
        <v>0</v>
      </c>
      <c r="AB1198" s="168">
        <v>0</v>
      </c>
      <c r="AC1198" s="168">
        <v>0</v>
      </c>
      <c r="AD1198" s="168">
        <v>0</v>
      </c>
      <c r="AE1198" s="168">
        <v>0</v>
      </c>
      <c r="AF1198" s="168">
        <v>0</v>
      </c>
      <c r="AG1198" s="168">
        <v>0</v>
      </c>
      <c r="AH1198" s="168">
        <f t="shared" si="20"/>
        <v>73</v>
      </c>
      <c r="AI1198" s="169">
        <v>44348</v>
      </c>
    </row>
    <row r="1199" spans="1:35" x14ac:dyDescent="0.2">
      <c r="A1199" s="34" t="s">
        <v>1407</v>
      </c>
      <c r="B1199" s="34" t="s">
        <v>1408</v>
      </c>
      <c r="C1199" s="34" t="s">
        <v>37</v>
      </c>
      <c r="D1199" s="34" t="s">
        <v>44</v>
      </c>
      <c r="E1199" s="167" t="s">
        <v>51</v>
      </c>
      <c r="F1199" s="35">
        <v>315000</v>
      </c>
      <c r="G1199" s="34" t="s">
        <v>40</v>
      </c>
      <c r="H1199" s="34" t="s">
        <v>41</v>
      </c>
      <c r="I1199" s="36">
        <v>43993</v>
      </c>
      <c r="J1199" s="36">
        <v>45345</v>
      </c>
      <c r="K1199" s="36">
        <v>45092</v>
      </c>
      <c r="L1199" s="168">
        <v>50</v>
      </c>
      <c r="M1199" s="168">
        <v>0</v>
      </c>
      <c r="N1199" s="168">
        <v>0</v>
      </c>
      <c r="O1199" s="168">
        <v>0</v>
      </c>
      <c r="P1199" s="168">
        <v>0</v>
      </c>
      <c r="Q1199" s="168">
        <v>0</v>
      </c>
      <c r="R1199" s="168">
        <v>0</v>
      </c>
      <c r="S1199" s="168">
        <v>0</v>
      </c>
      <c r="T1199" s="168">
        <v>0</v>
      </c>
      <c r="U1199" s="168">
        <v>0</v>
      </c>
      <c r="V1199" s="168">
        <v>0</v>
      </c>
      <c r="W1199" s="168">
        <v>0</v>
      </c>
      <c r="X1199" s="168">
        <v>0</v>
      </c>
      <c r="Y1199" s="168">
        <v>0</v>
      </c>
      <c r="Z1199" s="168">
        <v>0</v>
      </c>
      <c r="AA1199" s="168">
        <v>0</v>
      </c>
      <c r="AB1199" s="168">
        <v>0</v>
      </c>
      <c r="AC1199" s="168">
        <v>0</v>
      </c>
      <c r="AD1199" s="168">
        <v>0</v>
      </c>
      <c r="AE1199" s="168">
        <v>0</v>
      </c>
      <c r="AF1199" s="168">
        <v>0</v>
      </c>
      <c r="AG1199" s="168">
        <v>0</v>
      </c>
      <c r="AH1199" s="168">
        <f t="shared" si="20"/>
        <v>50</v>
      </c>
      <c r="AI1199" s="169">
        <v>44348</v>
      </c>
    </row>
    <row r="1200" spans="1:35" x14ac:dyDescent="0.2">
      <c r="A1200" s="34" t="s">
        <v>1409</v>
      </c>
      <c r="B1200" s="34" t="s">
        <v>1410</v>
      </c>
      <c r="C1200" s="34" t="s">
        <v>37</v>
      </c>
      <c r="D1200" s="34" t="s">
        <v>38</v>
      </c>
      <c r="E1200" s="167" t="s">
        <v>92</v>
      </c>
      <c r="F1200" s="35">
        <v>0</v>
      </c>
      <c r="G1200" s="34" t="s">
        <v>93</v>
      </c>
      <c r="H1200" s="34" t="s">
        <v>41</v>
      </c>
      <c r="I1200" s="36">
        <v>43644</v>
      </c>
      <c r="J1200" s="36">
        <v>44113</v>
      </c>
      <c r="K1200" s="36">
        <v>44414</v>
      </c>
      <c r="L1200" s="168">
        <v>293</v>
      </c>
      <c r="M1200" s="168">
        <v>0</v>
      </c>
      <c r="N1200" s="168">
        <v>0</v>
      </c>
      <c r="O1200" s="168">
        <v>0</v>
      </c>
      <c r="P1200" s="168">
        <v>0</v>
      </c>
      <c r="Q1200" s="168">
        <v>0</v>
      </c>
      <c r="R1200" s="168">
        <v>0</v>
      </c>
      <c r="S1200" s="168">
        <v>0</v>
      </c>
      <c r="T1200" s="168">
        <v>0</v>
      </c>
      <c r="U1200" s="168">
        <v>0</v>
      </c>
      <c r="V1200" s="168">
        <v>0</v>
      </c>
      <c r="W1200" s="168">
        <v>0</v>
      </c>
      <c r="X1200" s="168">
        <v>294</v>
      </c>
      <c r="Y1200" s="168">
        <v>0</v>
      </c>
      <c r="Z1200" s="168">
        <v>0</v>
      </c>
      <c r="AA1200" s="168">
        <v>0</v>
      </c>
      <c r="AB1200" s="168">
        <v>0</v>
      </c>
      <c r="AC1200" s="168">
        <v>0</v>
      </c>
      <c r="AD1200" s="168">
        <v>0</v>
      </c>
      <c r="AE1200" s="168">
        <v>0</v>
      </c>
      <c r="AF1200" s="168">
        <v>0</v>
      </c>
      <c r="AG1200" s="168">
        <v>0</v>
      </c>
      <c r="AH1200" s="168">
        <f t="shared" si="20"/>
        <v>587</v>
      </c>
      <c r="AI1200" s="169">
        <v>43913</v>
      </c>
    </row>
    <row r="1201" spans="1:35" x14ac:dyDescent="0.2">
      <c r="A1201" s="34" t="s">
        <v>1409</v>
      </c>
      <c r="B1201" s="34" t="s">
        <v>1410</v>
      </c>
      <c r="C1201" s="34" t="s">
        <v>37</v>
      </c>
      <c r="D1201" s="34" t="s">
        <v>42</v>
      </c>
      <c r="E1201" s="167" t="s">
        <v>92</v>
      </c>
      <c r="F1201" s="35">
        <v>0</v>
      </c>
      <c r="G1201" s="34" t="s">
        <v>111</v>
      </c>
      <c r="H1201" s="34" t="s">
        <v>47</v>
      </c>
      <c r="I1201" s="36">
        <v>43644</v>
      </c>
      <c r="J1201" s="36">
        <v>44113</v>
      </c>
      <c r="K1201" s="36">
        <v>44414</v>
      </c>
      <c r="L1201" s="168">
        <v>293</v>
      </c>
      <c r="M1201" s="168">
        <v>0</v>
      </c>
      <c r="N1201" s="168">
        <v>0</v>
      </c>
      <c r="O1201" s="168">
        <v>0</v>
      </c>
      <c r="P1201" s="168">
        <v>0</v>
      </c>
      <c r="Q1201" s="168">
        <v>0</v>
      </c>
      <c r="R1201" s="168">
        <v>0</v>
      </c>
      <c r="S1201" s="168">
        <v>0</v>
      </c>
      <c r="T1201" s="168">
        <v>0</v>
      </c>
      <c r="U1201" s="168">
        <v>0</v>
      </c>
      <c r="V1201" s="168">
        <v>0</v>
      </c>
      <c r="W1201" s="168">
        <v>0</v>
      </c>
      <c r="X1201" s="168">
        <v>294</v>
      </c>
      <c r="Y1201" s="168">
        <v>0</v>
      </c>
      <c r="Z1201" s="168">
        <v>0</v>
      </c>
      <c r="AA1201" s="168">
        <v>0</v>
      </c>
      <c r="AB1201" s="168">
        <v>0</v>
      </c>
      <c r="AC1201" s="168">
        <v>0</v>
      </c>
      <c r="AD1201" s="168">
        <v>0</v>
      </c>
      <c r="AE1201" s="168">
        <v>0</v>
      </c>
      <c r="AF1201" s="168">
        <v>0</v>
      </c>
      <c r="AG1201" s="168">
        <v>0</v>
      </c>
      <c r="AH1201" s="168">
        <f t="shared" si="20"/>
        <v>587</v>
      </c>
      <c r="AI1201" s="169">
        <v>44953</v>
      </c>
    </row>
    <row r="1202" spans="1:35" x14ac:dyDescent="0.2">
      <c r="A1202" s="34" t="s">
        <v>1411</v>
      </c>
      <c r="B1202" s="34" t="s">
        <v>1412</v>
      </c>
      <c r="C1202" s="34" t="s">
        <v>37</v>
      </c>
      <c r="D1202" s="34" t="s">
        <v>38</v>
      </c>
      <c r="E1202" s="167" t="s">
        <v>51</v>
      </c>
      <c r="F1202" s="35">
        <v>4378000</v>
      </c>
      <c r="G1202" s="34" t="s">
        <v>40</v>
      </c>
      <c r="H1202" s="34" t="s">
        <v>47</v>
      </c>
      <c r="I1202" s="36">
        <v>43642</v>
      </c>
      <c r="J1202" s="36">
        <v>44944</v>
      </c>
      <c r="K1202" s="36">
        <v>45147</v>
      </c>
      <c r="L1202" s="168">
        <v>2128</v>
      </c>
      <c r="M1202" s="168">
        <v>0</v>
      </c>
      <c r="N1202" s="168">
        <v>0</v>
      </c>
      <c r="O1202" s="168">
        <v>0</v>
      </c>
      <c r="P1202" s="168">
        <v>0</v>
      </c>
      <c r="Q1202" s="168">
        <v>0</v>
      </c>
      <c r="R1202" s="168">
        <v>0</v>
      </c>
      <c r="S1202" s="168">
        <v>0</v>
      </c>
      <c r="T1202" s="168">
        <v>0</v>
      </c>
      <c r="U1202" s="168">
        <v>6</v>
      </c>
      <c r="V1202" s="168">
        <v>0</v>
      </c>
      <c r="W1202" s="168">
        <v>0</v>
      </c>
      <c r="X1202" s="168">
        <v>275</v>
      </c>
      <c r="Y1202" s="168">
        <v>0</v>
      </c>
      <c r="Z1202" s="168">
        <v>0</v>
      </c>
      <c r="AA1202" s="168">
        <v>0</v>
      </c>
      <c r="AB1202" s="168">
        <v>0</v>
      </c>
      <c r="AC1202" s="168">
        <v>0</v>
      </c>
      <c r="AD1202" s="168">
        <v>0</v>
      </c>
      <c r="AE1202" s="168">
        <v>0</v>
      </c>
      <c r="AF1202" s="168">
        <v>0</v>
      </c>
      <c r="AG1202" s="168">
        <v>0</v>
      </c>
      <c r="AH1202" s="168">
        <f t="shared" si="20"/>
        <v>2409</v>
      </c>
      <c r="AI1202" s="169">
        <v>44281</v>
      </c>
    </row>
    <row r="1203" spans="1:35" x14ac:dyDescent="0.2">
      <c r="A1203" s="34" t="s">
        <v>1411</v>
      </c>
      <c r="B1203" s="34" t="s">
        <v>1412</v>
      </c>
      <c r="C1203" s="34" t="s">
        <v>37</v>
      </c>
      <c r="D1203" s="34" t="s">
        <v>42</v>
      </c>
      <c r="E1203" s="167" t="s">
        <v>51</v>
      </c>
      <c r="F1203" s="35">
        <v>4378000</v>
      </c>
      <c r="G1203" s="34" t="s">
        <v>40</v>
      </c>
      <c r="H1203" s="34" t="s">
        <v>47</v>
      </c>
      <c r="I1203" s="36">
        <v>43642</v>
      </c>
      <c r="J1203" s="36">
        <v>44944</v>
      </c>
      <c r="K1203" s="36">
        <v>45147</v>
      </c>
      <c r="L1203" s="168">
        <v>1318</v>
      </c>
      <c r="M1203" s="168">
        <v>0</v>
      </c>
      <c r="N1203" s="168">
        <v>0</v>
      </c>
      <c r="O1203" s="168">
        <v>0</v>
      </c>
      <c r="P1203" s="168">
        <v>0</v>
      </c>
      <c r="Q1203" s="168">
        <v>0</v>
      </c>
      <c r="R1203" s="168">
        <v>0</v>
      </c>
      <c r="S1203" s="168">
        <v>0</v>
      </c>
      <c r="T1203" s="168">
        <v>0</v>
      </c>
      <c r="U1203" s="168">
        <v>3</v>
      </c>
      <c r="V1203" s="168">
        <v>0</v>
      </c>
      <c r="W1203" s="168">
        <v>0</v>
      </c>
      <c r="X1203" s="168">
        <v>0</v>
      </c>
      <c r="Y1203" s="168">
        <v>0</v>
      </c>
      <c r="Z1203" s="168">
        <v>0</v>
      </c>
      <c r="AA1203" s="168">
        <v>0</v>
      </c>
      <c r="AB1203" s="168">
        <v>0</v>
      </c>
      <c r="AC1203" s="168">
        <v>0</v>
      </c>
      <c r="AD1203" s="168">
        <v>0</v>
      </c>
      <c r="AE1203" s="168">
        <v>0</v>
      </c>
      <c r="AF1203" s="168">
        <v>0</v>
      </c>
      <c r="AG1203" s="168">
        <v>0</v>
      </c>
      <c r="AH1203" s="168">
        <f t="shared" si="20"/>
        <v>1321</v>
      </c>
      <c r="AI1203" s="169">
        <v>44284</v>
      </c>
    </row>
    <row r="1204" spans="1:35" x14ac:dyDescent="0.2">
      <c r="A1204" s="34" t="s">
        <v>1411</v>
      </c>
      <c r="B1204" s="34" t="s">
        <v>1412</v>
      </c>
      <c r="C1204" s="34" t="s">
        <v>37</v>
      </c>
      <c r="D1204" s="34" t="s">
        <v>43</v>
      </c>
      <c r="E1204" s="167" t="s">
        <v>51</v>
      </c>
      <c r="F1204" s="35">
        <v>4378000</v>
      </c>
      <c r="G1204" s="34" t="s">
        <v>40</v>
      </c>
      <c r="H1204" s="34" t="s">
        <v>47</v>
      </c>
      <c r="I1204" s="36">
        <v>43642</v>
      </c>
      <c r="J1204" s="36">
        <v>44944</v>
      </c>
      <c r="K1204" s="36">
        <v>45147</v>
      </c>
      <c r="L1204" s="168">
        <v>221</v>
      </c>
      <c r="M1204" s="168">
        <v>0</v>
      </c>
      <c r="N1204" s="168">
        <v>0</v>
      </c>
      <c r="O1204" s="168">
        <v>0</v>
      </c>
      <c r="P1204" s="168">
        <v>0</v>
      </c>
      <c r="Q1204" s="168">
        <v>0</v>
      </c>
      <c r="R1204" s="168">
        <v>0</v>
      </c>
      <c r="S1204" s="168">
        <v>0</v>
      </c>
      <c r="T1204" s="168">
        <v>0</v>
      </c>
      <c r="U1204" s="168">
        <v>2</v>
      </c>
      <c r="V1204" s="168">
        <v>0</v>
      </c>
      <c r="W1204" s="168">
        <v>0</v>
      </c>
      <c r="X1204" s="168">
        <v>0</v>
      </c>
      <c r="Y1204" s="168">
        <v>0</v>
      </c>
      <c r="Z1204" s="168">
        <v>0</v>
      </c>
      <c r="AA1204" s="168">
        <v>0</v>
      </c>
      <c r="AB1204" s="168">
        <v>0</v>
      </c>
      <c r="AC1204" s="168">
        <v>0</v>
      </c>
      <c r="AD1204" s="168">
        <v>0</v>
      </c>
      <c r="AE1204" s="168">
        <v>0</v>
      </c>
      <c r="AF1204" s="168">
        <v>0</v>
      </c>
      <c r="AG1204" s="168">
        <v>0</v>
      </c>
      <c r="AH1204" s="168">
        <f t="shared" si="20"/>
        <v>223</v>
      </c>
      <c r="AI1204" s="169">
        <v>44284</v>
      </c>
    </row>
    <row r="1205" spans="1:35" x14ac:dyDescent="0.2">
      <c r="A1205" s="34" t="s">
        <v>1413</v>
      </c>
      <c r="B1205" s="34" t="s">
        <v>1414</v>
      </c>
      <c r="C1205" s="34" t="s">
        <v>37</v>
      </c>
      <c r="D1205" s="34" t="s">
        <v>38</v>
      </c>
      <c r="E1205" s="167" t="s">
        <v>135</v>
      </c>
      <c r="F1205" s="35">
        <v>590000</v>
      </c>
      <c r="G1205" s="34" t="s">
        <v>412</v>
      </c>
      <c r="H1205" s="34" t="s">
        <v>47</v>
      </c>
      <c r="I1205" s="36">
        <v>43635</v>
      </c>
      <c r="J1205" s="36">
        <v>43860</v>
      </c>
      <c r="K1205" s="36">
        <v>44720</v>
      </c>
      <c r="L1205" s="168">
        <v>0</v>
      </c>
      <c r="M1205" s="168">
        <v>0</v>
      </c>
      <c r="N1205" s="168">
        <v>0</v>
      </c>
      <c r="O1205" s="168">
        <v>0</v>
      </c>
      <c r="P1205" s="168">
        <v>0</v>
      </c>
      <c r="Q1205" s="168">
        <v>0</v>
      </c>
      <c r="R1205" s="168">
        <v>0</v>
      </c>
      <c r="S1205" s="168">
        <v>0</v>
      </c>
      <c r="T1205" s="168">
        <v>0</v>
      </c>
      <c r="U1205" s="168">
        <v>0</v>
      </c>
      <c r="V1205" s="168">
        <v>0</v>
      </c>
      <c r="W1205" s="168">
        <v>0</v>
      </c>
      <c r="X1205" s="168">
        <v>300</v>
      </c>
      <c r="Y1205" s="168">
        <v>0</v>
      </c>
      <c r="Z1205" s="168">
        <v>0</v>
      </c>
      <c r="AA1205" s="168">
        <v>0</v>
      </c>
      <c r="AB1205" s="168">
        <v>0</v>
      </c>
      <c r="AC1205" s="168">
        <v>0</v>
      </c>
      <c r="AD1205" s="168">
        <v>0</v>
      </c>
      <c r="AE1205" s="168">
        <v>0</v>
      </c>
      <c r="AF1205" s="168">
        <v>0</v>
      </c>
      <c r="AG1205" s="168">
        <v>0</v>
      </c>
      <c r="AH1205" s="168">
        <f t="shared" si="20"/>
        <v>300</v>
      </c>
      <c r="AI1205" s="169">
        <v>44281</v>
      </c>
    </row>
    <row r="1206" spans="1:35" x14ac:dyDescent="0.2">
      <c r="A1206" s="34" t="s">
        <v>1413</v>
      </c>
      <c r="B1206" s="34" t="s">
        <v>1414</v>
      </c>
      <c r="C1206" s="34" t="s">
        <v>37</v>
      </c>
      <c r="D1206" s="34" t="s">
        <v>42</v>
      </c>
      <c r="E1206" s="167" t="s">
        <v>135</v>
      </c>
      <c r="F1206" s="35">
        <v>590000</v>
      </c>
      <c r="G1206" s="34" t="s">
        <v>412</v>
      </c>
      <c r="H1206" s="34" t="s">
        <v>47</v>
      </c>
      <c r="I1206" s="36">
        <v>43635</v>
      </c>
      <c r="J1206" s="36">
        <v>43860</v>
      </c>
      <c r="K1206" s="36">
        <v>44720</v>
      </c>
      <c r="L1206" s="168">
        <v>0</v>
      </c>
      <c r="M1206" s="168">
        <v>0</v>
      </c>
      <c r="N1206" s="168">
        <v>0</v>
      </c>
      <c r="O1206" s="168">
        <v>0</v>
      </c>
      <c r="P1206" s="168">
        <v>0</v>
      </c>
      <c r="Q1206" s="168">
        <v>0</v>
      </c>
      <c r="R1206" s="168">
        <v>0</v>
      </c>
      <c r="S1206" s="168">
        <v>0</v>
      </c>
      <c r="T1206" s="168">
        <v>0</v>
      </c>
      <c r="U1206" s="168">
        <v>0</v>
      </c>
      <c r="V1206" s="168">
        <v>0</v>
      </c>
      <c r="W1206" s="168">
        <v>0</v>
      </c>
      <c r="X1206" s="168">
        <v>134</v>
      </c>
      <c r="Y1206" s="168">
        <v>0</v>
      </c>
      <c r="Z1206" s="168">
        <v>0</v>
      </c>
      <c r="AA1206" s="168">
        <v>0</v>
      </c>
      <c r="AB1206" s="168">
        <v>0</v>
      </c>
      <c r="AC1206" s="168">
        <v>0</v>
      </c>
      <c r="AD1206" s="168">
        <v>0</v>
      </c>
      <c r="AE1206" s="168">
        <v>0</v>
      </c>
      <c r="AF1206" s="168">
        <v>0</v>
      </c>
      <c r="AG1206" s="168">
        <v>0</v>
      </c>
      <c r="AH1206" s="168">
        <f t="shared" si="20"/>
        <v>134</v>
      </c>
      <c r="AI1206" s="169">
        <v>44281</v>
      </c>
    </row>
    <row r="1207" spans="1:35" x14ac:dyDescent="0.2">
      <c r="A1207" s="34" t="s">
        <v>1415</v>
      </c>
      <c r="B1207" s="34" t="s">
        <v>1416</v>
      </c>
      <c r="C1207" s="34" t="s">
        <v>37</v>
      </c>
      <c r="D1207" s="34" t="s">
        <v>38</v>
      </c>
      <c r="E1207" s="167" t="s">
        <v>377</v>
      </c>
      <c r="F1207" s="35">
        <v>102000</v>
      </c>
      <c r="G1207" s="34" t="s">
        <v>378</v>
      </c>
      <c r="H1207" s="34" t="s">
        <v>47</v>
      </c>
      <c r="I1207" s="36">
        <v>44012</v>
      </c>
      <c r="J1207" s="36">
        <v>44141</v>
      </c>
      <c r="K1207" s="36">
        <v>44362</v>
      </c>
      <c r="L1207" s="168">
        <v>0</v>
      </c>
      <c r="M1207" s="168">
        <v>0</v>
      </c>
      <c r="N1207" s="168">
        <v>0</v>
      </c>
      <c r="O1207" s="168">
        <v>0</v>
      </c>
      <c r="P1207" s="168">
        <v>0</v>
      </c>
      <c r="Q1207" s="168">
        <v>0</v>
      </c>
      <c r="R1207" s="168">
        <v>0</v>
      </c>
      <c r="S1207" s="168">
        <v>0</v>
      </c>
      <c r="T1207" s="168">
        <v>0</v>
      </c>
      <c r="U1207" s="168">
        <v>0</v>
      </c>
      <c r="V1207" s="168">
        <v>0</v>
      </c>
      <c r="W1207" s="168">
        <v>0</v>
      </c>
      <c r="X1207" s="168">
        <v>20</v>
      </c>
      <c r="Y1207" s="168">
        <v>0</v>
      </c>
      <c r="Z1207" s="168">
        <v>0</v>
      </c>
      <c r="AA1207" s="168">
        <v>0</v>
      </c>
      <c r="AB1207" s="168">
        <v>0</v>
      </c>
      <c r="AC1207" s="168">
        <v>0</v>
      </c>
      <c r="AD1207" s="168">
        <v>0</v>
      </c>
      <c r="AE1207" s="168">
        <v>0</v>
      </c>
      <c r="AF1207" s="168">
        <v>0</v>
      </c>
      <c r="AG1207" s="168">
        <v>0</v>
      </c>
      <c r="AH1207" s="168">
        <f t="shared" si="20"/>
        <v>20</v>
      </c>
      <c r="AI1207" s="169">
        <v>44281</v>
      </c>
    </row>
    <row r="1208" spans="1:35" x14ac:dyDescent="0.2">
      <c r="A1208" s="34" t="s">
        <v>1417</v>
      </c>
      <c r="B1208" s="34" t="s">
        <v>1418</v>
      </c>
      <c r="C1208" s="34" t="s">
        <v>37</v>
      </c>
      <c r="D1208" s="34" t="s">
        <v>38</v>
      </c>
      <c r="E1208" s="167" t="s">
        <v>106</v>
      </c>
      <c r="F1208" s="35">
        <v>720000</v>
      </c>
      <c r="G1208" s="34" t="s">
        <v>107</v>
      </c>
      <c r="H1208" s="34" t="s">
        <v>47</v>
      </c>
      <c r="I1208" s="36">
        <v>44012</v>
      </c>
      <c r="J1208" s="36">
        <v>44333</v>
      </c>
      <c r="K1208" s="36">
        <v>44923</v>
      </c>
      <c r="L1208" s="168">
        <v>100</v>
      </c>
      <c r="M1208" s="168">
        <v>0</v>
      </c>
      <c r="N1208" s="168">
        <v>0</v>
      </c>
      <c r="O1208" s="168">
        <v>0</v>
      </c>
      <c r="P1208" s="168">
        <v>0</v>
      </c>
      <c r="Q1208" s="168">
        <v>0</v>
      </c>
      <c r="R1208" s="168">
        <v>0</v>
      </c>
      <c r="S1208" s="168">
        <v>0</v>
      </c>
      <c r="T1208" s="168">
        <v>0</v>
      </c>
      <c r="U1208" s="168">
        <v>0</v>
      </c>
      <c r="V1208" s="168">
        <v>0</v>
      </c>
      <c r="W1208" s="168">
        <v>0</v>
      </c>
      <c r="X1208" s="168">
        <v>319</v>
      </c>
      <c r="Y1208" s="168">
        <v>0</v>
      </c>
      <c r="Z1208" s="168">
        <v>0</v>
      </c>
      <c r="AA1208" s="168">
        <v>0</v>
      </c>
      <c r="AB1208" s="168">
        <v>0</v>
      </c>
      <c r="AC1208" s="168">
        <v>0</v>
      </c>
      <c r="AD1208" s="168">
        <v>0</v>
      </c>
      <c r="AE1208" s="168">
        <v>0</v>
      </c>
      <c r="AF1208" s="168">
        <v>0</v>
      </c>
      <c r="AG1208" s="168">
        <v>0</v>
      </c>
      <c r="AH1208" s="168">
        <f t="shared" si="20"/>
        <v>419</v>
      </c>
      <c r="AI1208" s="169">
        <v>44281</v>
      </c>
    </row>
    <row r="1209" spans="1:35" x14ac:dyDescent="0.2">
      <c r="A1209" s="34" t="s">
        <v>1417</v>
      </c>
      <c r="B1209" s="34" t="s">
        <v>1418</v>
      </c>
      <c r="C1209" s="34" t="s">
        <v>37</v>
      </c>
      <c r="D1209" s="34" t="s">
        <v>42</v>
      </c>
      <c r="E1209" s="167" t="s">
        <v>106</v>
      </c>
      <c r="F1209" s="35">
        <v>720000</v>
      </c>
      <c r="G1209" s="34" t="s">
        <v>107</v>
      </c>
      <c r="H1209" s="34" t="s">
        <v>47</v>
      </c>
      <c r="I1209" s="36">
        <v>44012</v>
      </c>
      <c r="J1209" s="36">
        <v>44333</v>
      </c>
      <c r="K1209" s="36">
        <v>44923</v>
      </c>
      <c r="L1209" s="168">
        <v>49</v>
      </c>
      <c r="M1209" s="168">
        <v>0</v>
      </c>
      <c r="N1209" s="168">
        <v>0</v>
      </c>
      <c r="O1209" s="168">
        <v>0</v>
      </c>
      <c r="P1209" s="168">
        <v>0</v>
      </c>
      <c r="Q1209" s="168">
        <v>0</v>
      </c>
      <c r="R1209" s="168">
        <v>0</v>
      </c>
      <c r="S1209" s="168">
        <v>0</v>
      </c>
      <c r="T1209" s="168">
        <v>0</v>
      </c>
      <c r="U1209" s="168">
        <v>0</v>
      </c>
      <c r="V1209" s="168">
        <v>0</v>
      </c>
      <c r="W1209" s="168">
        <v>0</v>
      </c>
      <c r="X1209" s="168">
        <v>100</v>
      </c>
      <c r="Y1209" s="168">
        <v>0</v>
      </c>
      <c r="Z1209" s="168">
        <v>0</v>
      </c>
      <c r="AA1209" s="168">
        <v>0</v>
      </c>
      <c r="AB1209" s="168">
        <v>0</v>
      </c>
      <c r="AC1209" s="168">
        <v>0</v>
      </c>
      <c r="AD1209" s="168">
        <v>0</v>
      </c>
      <c r="AE1209" s="168">
        <v>0</v>
      </c>
      <c r="AF1209" s="168">
        <v>0</v>
      </c>
      <c r="AG1209" s="168">
        <v>0</v>
      </c>
      <c r="AH1209" s="168">
        <f t="shared" si="20"/>
        <v>149</v>
      </c>
      <c r="AI1209" s="169">
        <v>44281</v>
      </c>
    </row>
    <row r="1210" spans="1:35" x14ac:dyDescent="0.2">
      <c r="A1210" s="34" t="s">
        <v>1419</v>
      </c>
      <c r="B1210" s="34" t="s">
        <v>1420</v>
      </c>
      <c r="C1210" s="34" t="s">
        <v>37</v>
      </c>
      <c r="D1210" s="34" t="s">
        <v>38</v>
      </c>
      <c r="E1210" s="167" t="s">
        <v>51</v>
      </c>
      <c r="F1210" s="35">
        <v>23210000</v>
      </c>
      <c r="G1210" s="34" t="s">
        <v>40</v>
      </c>
      <c r="H1210" s="34" t="s">
        <v>226</v>
      </c>
      <c r="I1210" s="36">
        <v>44916</v>
      </c>
      <c r="J1210" s="36">
        <v>45034</v>
      </c>
      <c r="K1210" s="36">
        <v>45350</v>
      </c>
      <c r="L1210" s="168">
        <v>350</v>
      </c>
      <c r="M1210" s="168">
        <v>0</v>
      </c>
      <c r="N1210" s="168">
        <v>0</v>
      </c>
      <c r="O1210" s="168">
        <v>0</v>
      </c>
      <c r="P1210" s="168">
        <v>0</v>
      </c>
      <c r="Q1210" s="168">
        <v>0</v>
      </c>
      <c r="R1210" s="168">
        <v>0</v>
      </c>
      <c r="S1210" s="168">
        <v>0</v>
      </c>
      <c r="T1210" s="168">
        <v>0</v>
      </c>
      <c r="U1210" s="168">
        <v>3</v>
      </c>
      <c r="V1210" s="168">
        <v>0</v>
      </c>
      <c r="W1210" s="168">
        <v>0</v>
      </c>
      <c r="X1210" s="168">
        <v>4500</v>
      </c>
      <c r="Y1210" s="168">
        <v>0</v>
      </c>
      <c r="Z1210" s="168">
        <v>0</v>
      </c>
      <c r="AA1210" s="168">
        <v>0</v>
      </c>
      <c r="AB1210" s="168">
        <v>0</v>
      </c>
      <c r="AC1210" s="168">
        <v>0</v>
      </c>
      <c r="AD1210" s="168">
        <v>0</v>
      </c>
      <c r="AE1210" s="168">
        <v>0</v>
      </c>
      <c r="AF1210" s="168">
        <v>0</v>
      </c>
      <c r="AG1210" s="168">
        <v>0</v>
      </c>
      <c r="AH1210" s="168">
        <f t="shared" si="20"/>
        <v>4853</v>
      </c>
      <c r="AI1210" s="169">
        <v>44662</v>
      </c>
    </row>
    <row r="1211" spans="1:35" x14ac:dyDescent="0.2">
      <c r="A1211" s="34" t="s">
        <v>1419</v>
      </c>
      <c r="B1211" s="34" t="s">
        <v>1420</v>
      </c>
      <c r="C1211" s="34" t="s">
        <v>37</v>
      </c>
      <c r="D1211" s="34" t="s">
        <v>42</v>
      </c>
      <c r="E1211" s="167" t="s">
        <v>51</v>
      </c>
      <c r="F1211" s="35">
        <v>23210000</v>
      </c>
      <c r="G1211" s="34" t="s">
        <v>40</v>
      </c>
      <c r="H1211" s="34" t="s">
        <v>226</v>
      </c>
      <c r="I1211" s="36">
        <v>44916</v>
      </c>
      <c r="J1211" s="36">
        <v>45034</v>
      </c>
      <c r="K1211" s="36">
        <v>45350</v>
      </c>
      <c r="L1211" s="168">
        <v>350</v>
      </c>
      <c r="M1211" s="168">
        <v>0</v>
      </c>
      <c r="N1211" s="168">
        <v>0</v>
      </c>
      <c r="O1211" s="168">
        <v>0</v>
      </c>
      <c r="P1211" s="168">
        <v>0</v>
      </c>
      <c r="Q1211" s="168">
        <v>0</v>
      </c>
      <c r="R1211" s="168">
        <v>0</v>
      </c>
      <c r="S1211" s="168">
        <v>0</v>
      </c>
      <c r="T1211" s="168">
        <v>0</v>
      </c>
      <c r="U1211" s="168">
        <v>3</v>
      </c>
      <c r="V1211" s="168">
        <v>0</v>
      </c>
      <c r="W1211" s="168">
        <v>0</v>
      </c>
      <c r="X1211" s="168">
        <v>4000</v>
      </c>
      <c r="Y1211" s="168">
        <v>0</v>
      </c>
      <c r="Z1211" s="168">
        <v>0</v>
      </c>
      <c r="AA1211" s="168">
        <v>0</v>
      </c>
      <c r="AB1211" s="168">
        <v>0</v>
      </c>
      <c r="AC1211" s="168">
        <v>0</v>
      </c>
      <c r="AD1211" s="168">
        <v>0</v>
      </c>
      <c r="AE1211" s="168">
        <v>0</v>
      </c>
      <c r="AF1211" s="168">
        <v>0</v>
      </c>
      <c r="AG1211" s="168">
        <v>0</v>
      </c>
      <c r="AH1211" s="168">
        <f t="shared" si="20"/>
        <v>4353</v>
      </c>
      <c r="AI1211" s="169">
        <v>44662</v>
      </c>
    </row>
    <row r="1212" spans="1:35" x14ac:dyDescent="0.2">
      <c r="A1212" s="34" t="s">
        <v>1419</v>
      </c>
      <c r="B1212" s="34" t="s">
        <v>1420</v>
      </c>
      <c r="C1212" s="34" t="s">
        <v>37</v>
      </c>
      <c r="D1212" s="34" t="s">
        <v>43</v>
      </c>
      <c r="E1212" s="167" t="s">
        <v>51</v>
      </c>
      <c r="F1212" s="35">
        <v>23210000</v>
      </c>
      <c r="G1212" s="34" t="s">
        <v>40</v>
      </c>
      <c r="H1212" s="34" t="s">
        <v>226</v>
      </c>
      <c r="I1212" s="36">
        <v>44916</v>
      </c>
      <c r="J1212" s="36">
        <v>45034</v>
      </c>
      <c r="K1212" s="36">
        <v>45350</v>
      </c>
      <c r="L1212" s="168">
        <v>350</v>
      </c>
      <c r="M1212" s="168">
        <v>0</v>
      </c>
      <c r="N1212" s="168">
        <v>0</v>
      </c>
      <c r="O1212" s="168">
        <v>0</v>
      </c>
      <c r="P1212" s="168">
        <v>0</v>
      </c>
      <c r="Q1212" s="168">
        <v>0</v>
      </c>
      <c r="R1212" s="168">
        <v>0</v>
      </c>
      <c r="S1212" s="168">
        <v>0</v>
      </c>
      <c r="T1212" s="168">
        <v>0</v>
      </c>
      <c r="U1212" s="168">
        <v>3</v>
      </c>
      <c r="V1212" s="168">
        <v>0</v>
      </c>
      <c r="W1212" s="168">
        <v>0</v>
      </c>
      <c r="X1212" s="168">
        <v>4000</v>
      </c>
      <c r="Y1212" s="168">
        <v>0</v>
      </c>
      <c r="Z1212" s="168">
        <v>0</v>
      </c>
      <c r="AA1212" s="168">
        <v>0</v>
      </c>
      <c r="AB1212" s="168">
        <v>0</v>
      </c>
      <c r="AC1212" s="168">
        <v>0</v>
      </c>
      <c r="AD1212" s="168">
        <v>0</v>
      </c>
      <c r="AE1212" s="168">
        <v>0</v>
      </c>
      <c r="AF1212" s="168">
        <v>0</v>
      </c>
      <c r="AG1212" s="168">
        <v>0</v>
      </c>
      <c r="AH1212" s="168">
        <f t="shared" si="20"/>
        <v>4353</v>
      </c>
      <c r="AI1212" s="169">
        <v>44662</v>
      </c>
    </row>
    <row r="1213" spans="1:35" x14ac:dyDescent="0.2">
      <c r="A1213" s="34" t="s">
        <v>1419</v>
      </c>
      <c r="B1213" s="34" t="s">
        <v>1420</v>
      </c>
      <c r="C1213" s="34" t="s">
        <v>37</v>
      </c>
      <c r="D1213" s="34" t="s">
        <v>44</v>
      </c>
      <c r="E1213" s="167" t="s">
        <v>51</v>
      </c>
      <c r="F1213" s="35">
        <v>23210000</v>
      </c>
      <c r="G1213" s="34" t="s">
        <v>40</v>
      </c>
      <c r="H1213" s="34" t="s">
        <v>226</v>
      </c>
      <c r="I1213" s="36">
        <v>44916</v>
      </c>
      <c r="J1213" s="36">
        <v>45034</v>
      </c>
      <c r="K1213" s="36">
        <v>45350</v>
      </c>
      <c r="L1213" s="168">
        <v>350</v>
      </c>
      <c r="M1213" s="168">
        <v>0</v>
      </c>
      <c r="N1213" s="168">
        <v>0</v>
      </c>
      <c r="O1213" s="168">
        <v>0</v>
      </c>
      <c r="P1213" s="168">
        <v>0</v>
      </c>
      <c r="Q1213" s="168">
        <v>0</v>
      </c>
      <c r="R1213" s="168">
        <v>0</v>
      </c>
      <c r="S1213" s="168">
        <v>0</v>
      </c>
      <c r="T1213" s="168">
        <v>0</v>
      </c>
      <c r="U1213" s="168">
        <v>3</v>
      </c>
      <c r="V1213" s="168">
        <v>0</v>
      </c>
      <c r="W1213" s="168">
        <v>0</v>
      </c>
      <c r="X1213" s="168">
        <v>4000</v>
      </c>
      <c r="Y1213" s="168">
        <v>0</v>
      </c>
      <c r="Z1213" s="168">
        <v>0</v>
      </c>
      <c r="AA1213" s="168">
        <v>0</v>
      </c>
      <c r="AB1213" s="168">
        <v>0</v>
      </c>
      <c r="AC1213" s="168">
        <v>0</v>
      </c>
      <c r="AD1213" s="168">
        <v>0</v>
      </c>
      <c r="AE1213" s="168">
        <v>0</v>
      </c>
      <c r="AF1213" s="168">
        <v>0</v>
      </c>
      <c r="AG1213" s="168">
        <v>0</v>
      </c>
      <c r="AH1213" s="168">
        <f t="shared" si="20"/>
        <v>4353</v>
      </c>
      <c r="AI1213" s="169">
        <v>44662</v>
      </c>
    </row>
    <row r="1214" spans="1:35" x14ac:dyDescent="0.2">
      <c r="A1214" s="34" t="s">
        <v>1421</v>
      </c>
      <c r="B1214" s="34" t="s">
        <v>1422</v>
      </c>
      <c r="C1214" s="34" t="s">
        <v>37</v>
      </c>
      <c r="D1214" s="34" t="s">
        <v>38</v>
      </c>
      <c r="E1214" s="167" t="s">
        <v>252</v>
      </c>
      <c r="F1214" s="35">
        <v>7100000</v>
      </c>
      <c r="G1214" s="34" t="s">
        <v>253</v>
      </c>
      <c r="H1214" s="34" t="s">
        <v>47</v>
      </c>
      <c r="I1214" s="36">
        <v>44012</v>
      </c>
      <c r="J1214" s="36">
        <v>44155</v>
      </c>
      <c r="K1214" s="36">
        <v>45112</v>
      </c>
      <c r="L1214" s="168">
        <v>1000</v>
      </c>
      <c r="M1214" s="168">
        <v>0</v>
      </c>
      <c r="N1214" s="168">
        <v>0</v>
      </c>
      <c r="O1214" s="168">
        <v>0</v>
      </c>
      <c r="P1214" s="168">
        <v>0</v>
      </c>
      <c r="Q1214" s="168">
        <v>0</v>
      </c>
      <c r="R1214" s="168">
        <v>0</v>
      </c>
      <c r="S1214" s="168">
        <v>0</v>
      </c>
      <c r="T1214" s="168">
        <v>0</v>
      </c>
      <c r="U1214" s="168">
        <v>0</v>
      </c>
      <c r="V1214" s="168">
        <v>0</v>
      </c>
      <c r="W1214" s="168">
        <v>0</v>
      </c>
      <c r="X1214" s="168">
        <v>500</v>
      </c>
      <c r="Y1214" s="168">
        <v>0</v>
      </c>
      <c r="Z1214" s="168">
        <v>0</v>
      </c>
      <c r="AA1214" s="168">
        <v>0</v>
      </c>
      <c r="AB1214" s="168">
        <v>0</v>
      </c>
      <c r="AC1214" s="168">
        <v>0</v>
      </c>
      <c r="AD1214" s="168">
        <v>0</v>
      </c>
      <c r="AE1214" s="168">
        <v>0</v>
      </c>
      <c r="AF1214" s="168">
        <v>0</v>
      </c>
      <c r="AG1214" s="168">
        <v>0</v>
      </c>
      <c r="AH1214" s="168">
        <f t="shared" si="20"/>
        <v>1500</v>
      </c>
      <c r="AI1214" s="169">
        <v>44281</v>
      </c>
    </row>
    <row r="1215" spans="1:35" x14ac:dyDescent="0.2">
      <c r="A1215" s="34" t="s">
        <v>1421</v>
      </c>
      <c r="B1215" s="34" t="s">
        <v>1422</v>
      </c>
      <c r="C1215" s="34" t="s">
        <v>37</v>
      </c>
      <c r="D1215" s="34" t="s">
        <v>42</v>
      </c>
      <c r="E1215" s="167" t="s">
        <v>252</v>
      </c>
      <c r="F1215" s="35">
        <v>7100000</v>
      </c>
      <c r="G1215" s="34" t="s">
        <v>253</v>
      </c>
      <c r="H1215" s="34" t="s">
        <v>47</v>
      </c>
      <c r="I1215" s="36">
        <v>44012</v>
      </c>
      <c r="J1215" s="36">
        <v>44155</v>
      </c>
      <c r="K1215" s="36">
        <v>45112</v>
      </c>
      <c r="L1215" s="168">
        <v>500</v>
      </c>
      <c r="M1215" s="168">
        <v>0</v>
      </c>
      <c r="N1215" s="168">
        <v>0</v>
      </c>
      <c r="O1215" s="168">
        <v>0</v>
      </c>
      <c r="P1215" s="168">
        <v>0</v>
      </c>
      <c r="Q1215" s="168">
        <v>0</v>
      </c>
      <c r="R1215" s="168">
        <v>0</v>
      </c>
      <c r="S1215" s="168">
        <v>0</v>
      </c>
      <c r="T1215" s="168">
        <v>0</v>
      </c>
      <c r="U1215" s="168">
        <v>0</v>
      </c>
      <c r="V1215" s="168">
        <v>0</v>
      </c>
      <c r="W1215" s="168">
        <v>0</v>
      </c>
      <c r="X1215" s="168">
        <v>500</v>
      </c>
      <c r="Y1215" s="168">
        <v>0</v>
      </c>
      <c r="Z1215" s="168">
        <v>0</v>
      </c>
      <c r="AA1215" s="168">
        <v>0</v>
      </c>
      <c r="AB1215" s="168">
        <v>0</v>
      </c>
      <c r="AC1215" s="168">
        <v>0</v>
      </c>
      <c r="AD1215" s="168">
        <v>0</v>
      </c>
      <c r="AE1215" s="168">
        <v>0</v>
      </c>
      <c r="AF1215" s="168">
        <v>0</v>
      </c>
      <c r="AG1215" s="168">
        <v>0</v>
      </c>
      <c r="AH1215" s="168">
        <f t="shared" si="20"/>
        <v>1000</v>
      </c>
      <c r="AI1215" s="169">
        <v>44281</v>
      </c>
    </row>
    <row r="1216" spans="1:35" x14ac:dyDescent="0.2">
      <c r="A1216" s="34" t="s">
        <v>1421</v>
      </c>
      <c r="B1216" s="34" t="s">
        <v>1422</v>
      </c>
      <c r="C1216" s="34" t="s">
        <v>37</v>
      </c>
      <c r="D1216" s="34" t="s">
        <v>43</v>
      </c>
      <c r="E1216" s="167" t="s">
        <v>252</v>
      </c>
      <c r="F1216" s="35">
        <v>7100000</v>
      </c>
      <c r="G1216" s="34" t="s">
        <v>253</v>
      </c>
      <c r="H1216" s="34" t="s">
        <v>47</v>
      </c>
      <c r="I1216" s="36">
        <v>44012</v>
      </c>
      <c r="J1216" s="36">
        <v>44155</v>
      </c>
      <c r="K1216" s="36">
        <v>45112</v>
      </c>
      <c r="L1216" s="168">
        <v>500</v>
      </c>
      <c r="M1216" s="168">
        <v>0</v>
      </c>
      <c r="N1216" s="168">
        <v>0</v>
      </c>
      <c r="O1216" s="168">
        <v>0</v>
      </c>
      <c r="P1216" s="168">
        <v>0</v>
      </c>
      <c r="Q1216" s="168">
        <v>0</v>
      </c>
      <c r="R1216" s="168">
        <v>0</v>
      </c>
      <c r="S1216" s="168">
        <v>0</v>
      </c>
      <c r="T1216" s="168">
        <v>0</v>
      </c>
      <c r="U1216" s="168">
        <v>0</v>
      </c>
      <c r="V1216" s="168">
        <v>0</v>
      </c>
      <c r="W1216" s="168">
        <v>0</v>
      </c>
      <c r="X1216" s="168">
        <v>500</v>
      </c>
      <c r="Y1216" s="168">
        <v>0</v>
      </c>
      <c r="Z1216" s="168">
        <v>0</v>
      </c>
      <c r="AA1216" s="168">
        <v>0</v>
      </c>
      <c r="AB1216" s="168">
        <v>0</v>
      </c>
      <c r="AC1216" s="168">
        <v>0</v>
      </c>
      <c r="AD1216" s="168">
        <v>0</v>
      </c>
      <c r="AE1216" s="168">
        <v>0</v>
      </c>
      <c r="AF1216" s="168">
        <v>0</v>
      </c>
      <c r="AG1216" s="168">
        <v>0</v>
      </c>
      <c r="AH1216" s="168">
        <f t="shared" si="20"/>
        <v>1000</v>
      </c>
      <c r="AI1216" s="169">
        <v>44281</v>
      </c>
    </row>
    <row r="1217" spans="1:35" x14ac:dyDescent="0.2">
      <c r="A1217" s="34" t="s">
        <v>1423</v>
      </c>
      <c r="B1217" s="34" t="s">
        <v>1424</v>
      </c>
      <c r="C1217" s="34" t="s">
        <v>37</v>
      </c>
      <c r="D1217" s="34" t="s">
        <v>38</v>
      </c>
      <c r="E1217" s="167" t="s">
        <v>135</v>
      </c>
      <c r="F1217" s="35">
        <v>1554000</v>
      </c>
      <c r="G1217" s="34" t="s">
        <v>111</v>
      </c>
      <c r="H1217" s="34" t="s">
        <v>47</v>
      </c>
      <c r="I1217" s="36">
        <v>43830</v>
      </c>
      <c r="J1217" s="36">
        <v>44027</v>
      </c>
      <c r="K1217" s="36">
        <v>45035</v>
      </c>
      <c r="L1217" s="168">
        <v>0</v>
      </c>
      <c r="M1217" s="168">
        <v>0</v>
      </c>
      <c r="N1217" s="168">
        <v>0</v>
      </c>
      <c r="O1217" s="168">
        <v>0</v>
      </c>
      <c r="P1217" s="168">
        <v>0</v>
      </c>
      <c r="Q1217" s="168">
        <v>0</v>
      </c>
      <c r="R1217" s="168">
        <v>0</v>
      </c>
      <c r="S1217" s="168">
        <v>0</v>
      </c>
      <c r="T1217" s="168">
        <v>0</v>
      </c>
      <c r="U1217" s="168">
        <v>4</v>
      </c>
      <c r="V1217" s="168">
        <v>0</v>
      </c>
      <c r="W1217" s="168">
        <v>0</v>
      </c>
      <c r="X1217" s="168">
        <v>450</v>
      </c>
      <c r="Y1217" s="168">
        <v>0</v>
      </c>
      <c r="Z1217" s="168">
        <v>0</v>
      </c>
      <c r="AA1217" s="168">
        <v>0</v>
      </c>
      <c r="AB1217" s="168">
        <v>0</v>
      </c>
      <c r="AC1217" s="168">
        <v>0</v>
      </c>
      <c r="AD1217" s="168">
        <v>0</v>
      </c>
      <c r="AE1217" s="168">
        <v>0</v>
      </c>
      <c r="AF1217" s="168">
        <v>0</v>
      </c>
      <c r="AG1217" s="168">
        <v>0</v>
      </c>
      <c r="AH1217" s="168">
        <f t="shared" si="20"/>
        <v>454</v>
      </c>
      <c r="AI1217" s="169">
        <v>44953</v>
      </c>
    </row>
    <row r="1218" spans="1:35" x14ac:dyDescent="0.2">
      <c r="A1218" s="34" t="s">
        <v>1423</v>
      </c>
      <c r="B1218" s="34" t="s">
        <v>1424</v>
      </c>
      <c r="C1218" s="34" t="s">
        <v>37</v>
      </c>
      <c r="D1218" s="34" t="s">
        <v>38</v>
      </c>
      <c r="E1218" s="167" t="s">
        <v>135</v>
      </c>
      <c r="F1218" s="35">
        <v>1554000</v>
      </c>
      <c r="G1218" s="34" t="s">
        <v>111</v>
      </c>
      <c r="H1218" s="34" t="s">
        <v>47</v>
      </c>
      <c r="I1218" s="36">
        <v>43830</v>
      </c>
      <c r="J1218" s="36">
        <v>44027</v>
      </c>
      <c r="K1218" s="36">
        <v>45035</v>
      </c>
      <c r="L1218" s="168">
        <v>209</v>
      </c>
      <c r="M1218" s="168">
        <v>0</v>
      </c>
      <c r="N1218" s="168">
        <v>0</v>
      </c>
      <c r="O1218" s="168">
        <v>0</v>
      </c>
      <c r="P1218" s="168">
        <v>0</v>
      </c>
      <c r="Q1218" s="168">
        <v>0</v>
      </c>
      <c r="R1218" s="168">
        <v>0</v>
      </c>
      <c r="S1218" s="168">
        <v>0</v>
      </c>
      <c r="T1218" s="168">
        <v>0</v>
      </c>
      <c r="U1218" s="168">
        <v>4</v>
      </c>
      <c r="V1218" s="168">
        <v>0</v>
      </c>
      <c r="W1218" s="168">
        <v>0</v>
      </c>
      <c r="X1218" s="168">
        <v>500</v>
      </c>
      <c r="Y1218" s="168">
        <v>0</v>
      </c>
      <c r="Z1218" s="168">
        <v>0</v>
      </c>
      <c r="AA1218" s="168">
        <v>0</v>
      </c>
      <c r="AB1218" s="168">
        <v>0</v>
      </c>
      <c r="AC1218" s="168">
        <v>0</v>
      </c>
      <c r="AD1218" s="168">
        <v>0</v>
      </c>
      <c r="AE1218" s="168">
        <v>0</v>
      </c>
      <c r="AF1218" s="168">
        <v>0</v>
      </c>
      <c r="AG1218" s="168">
        <v>0</v>
      </c>
      <c r="AH1218" s="168">
        <f t="shared" si="20"/>
        <v>713</v>
      </c>
      <c r="AI1218" s="169">
        <v>44281</v>
      </c>
    </row>
    <row r="1219" spans="1:35" x14ac:dyDescent="0.2">
      <c r="A1219" s="34" t="s">
        <v>1425</v>
      </c>
      <c r="B1219" s="34" t="s">
        <v>1426</v>
      </c>
      <c r="C1219" s="34" t="s">
        <v>37</v>
      </c>
      <c r="D1219" s="34" t="s">
        <v>38</v>
      </c>
      <c r="E1219" s="167" t="s">
        <v>78</v>
      </c>
      <c r="F1219" s="35">
        <v>115000</v>
      </c>
      <c r="G1219" s="34" t="s">
        <v>79</v>
      </c>
      <c r="H1219" s="34" t="s">
        <v>47</v>
      </c>
      <c r="I1219" s="36">
        <v>43732</v>
      </c>
      <c r="J1219" s="36">
        <v>44046</v>
      </c>
      <c r="K1219" s="36">
        <v>44175</v>
      </c>
      <c r="L1219" s="168">
        <v>0</v>
      </c>
      <c r="M1219" s="168">
        <v>0</v>
      </c>
      <c r="N1219" s="168">
        <v>0</v>
      </c>
      <c r="O1219" s="168">
        <v>0</v>
      </c>
      <c r="P1219" s="168">
        <v>0</v>
      </c>
      <c r="Q1219" s="168">
        <v>0</v>
      </c>
      <c r="R1219" s="168">
        <v>0</v>
      </c>
      <c r="S1219" s="168">
        <v>0</v>
      </c>
      <c r="T1219" s="168">
        <v>0</v>
      </c>
      <c r="U1219" s="168">
        <v>0</v>
      </c>
      <c r="V1219" s="168">
        <v>0</v>
      </c>
      <c r="W1219" s="168">
        <v>0</v>
      </c>
      <c r="X1219" s="168">
        <v>30</v>
      </c>
      <c r="Y1219" s="168">
        <v>0</v>
      </c>
      <c r="Z1219" s="168">
        <v>0</v>
      </c>
      <c r="AA1219" s="168">
        <v>0</v>
      </c>
      <c r="AB1219" s="168">
        <v>0</v>
      </c>
      <c r="AC1219" s="168">
        <v>0</v>
      </c>
      <c r="AD1219" s="168">
        <v>0</v>
      </c>
      <c r="AE1219" s="168">
        <v>0</v>
      </c>
      <c r="AF1219" s="168">
        <v>0</v>
      </c>
      <c r="AG1219" s="168">
        <v>0</v>
      </c>
      <c r="AH1219" s="168">
        <f t="shared" si="20"/>
        <v>30</v>
      </c>
      <c r="AI1219" s="169">
        <v>44281</v>
      </c>
    </row>
    <row r="1220" spans="1:35" x14ac:dyDescent="0.2">
      <c r="A1220" s="34" t="s">
        <v>1425</v>
      </c>
      <c r="B1220" s="34" t="s">
        <v>1426</v>
      </c>
      <c r="C1220" s="34" t="s">
        <v>37</v>
      </c>
      <c r="D1220" s="34" t="s">
        <v>42</v>
      </c>
      <c r="E1220" s="167" t="s">
        <v>78</v>
      </c>
      <c r="F1220" s="35">
        <v>115000</v>
      </c>
      <c r="G1220" s="34" t="s">
        <v>79</v>
      </c>
      <c r="H1220" s="34" t="s">
        <v>47</v>
      </c>
      <c r="I1220" s="36">
        <v>43732</v>
      </c>
      <c r="J1220" s="36">
        <v>44046</v>
      </c>
      <c r="K1220" s="36">
        <v>44175</v>
      </c>
      <c r="L1220" s="168">
        <v>0</v>
      </c>
      <c r="M1220" s="168">
        <v>0</v>
      </c>
      <c r="N1220" s="168">
        <v>0</v>
      </c>
      <c r="O1220" s="168">
        <v>0</v>
      </c>
      <c r="P1220" s="168">
        <v>0</v>
      </c>
      <c r="Q1220" s="168">
        <v>0</v>
      </c>
      <c r="R1220" s="168">
        <v>0</v>
      </c>
      <c r="S1220" s="168">
        <v>0</v>
      </c>
      <c r="T1220" s="168">
        <v>0</v>
      </c>
      <c r="U1220" s="168">
        <v>0</v>
      </c>
      <c r="V1220" s="168">
        <v>0</v>
      </c>
      <c r="W1220" s="168">
        <v>0</v>
      </c>
      <c r="X1220" s="168">
        <v>9</v>
      </c>
      <c r="Y1220" s="168">
        <v>0</v>
      </c>
      <c r="Z1220" s="168">
        <v>0</v>
      </c>
      <c r="AA1220" s="168">
        <v>0</v>
      </c>
      <c r="AB1220" s="168">
        <v>0</v>
      </c>
      <c r="AC1220" s="168">
        <v>0</v>
      </c>
      <c r="AD1220" s="168">
        <v>0</v>
      </c>
      <c r="AE1220" s="168">
        <v>0</v>
      </c>
      <c r="AF1220" s="168">
        <v>0</v>
      </c>
      <c r="AG1220" s="168">
        <v>0</v>
      </c>
      <c r="AH1220" s="168">
        <f t="shared" si="20"/>
        <v>9</v>
      </c>
      <c r="AI1220" s="169">
        <v>44281</v>
      </c>
    </row>
    <row r="1221" spans="1:35" x14ac:dyDescent="0.2">
      <c r="A1221" s="34" t="s">
        <v>1427</v>
      </c>
      <c r="B1221" s="34" t="s">
        <v>1428</v>
      </c>
      <c r="C1221" s="34" t="s">
        <v>37</v>
      </c>
      <c r="D1221" s="34" t="s">
        <v>38</v>
      </c>
      <c r="E1221" s="167" t="s">
        <v>51</v>
      </c>
      <c r="F1221" s="35">
        <v>1730000</v>
      </c>
      <c r="G1221" s="34" t="s">
        <v>40</v>
      </c>
      <c r="H1221" s="34" t="s">
        <v>47</v>
      </c>
      <c r="I1221" s="36">
        <v>44012</v>
      </c>
      <c r="J1221" s="36">
        <v>44107</v>
      </c>
      <c r="K1221" s="36">
        <v>45107</v>
      </c>
      <c r="L1221" s="168">
        <v>715</v>
      </c>
      <c r="M1221" s="168">
        <v>0</v>
      </c>
      <c r="N1221" s="168">
        <v>0</v>
      </c>
      <c r="O1221" s="168">
        <v>0</v>
      </c>
      <c r="P1221" s="168">
        <v>0</v>
      </c>
      <c r="Q1221" s="168">
        <v>0</v>
      </c>
      <c r="R1221" s="168">
        <v>0</v>
      </c>
      <c r="S1221" s="168">
        <v>0</v>
      </c>
      <c r="T1221" s="168">
        <v>0</v>
      </c>
      <c r="U1221" s="168">
        <v>2</v>
      </c>
      <c r="V1221" s="168">
        <v>0</v>
      </c>
      <c r="W1221" s="168">
        <v>0</v>
      </c>
      <c r="X1221" s="168">
        <v>0</v>
      </c>
      <c r="Y1221" s="168">
        <v>0</v>
      </c>
      <c r="Z1221" s="168">
        <v>0</v>
      </c>
      <c r="AA1221" s="168">
        <v>0</v>
      </c>
      <c r="AB1221" s="168">
        <v>0</v>
      </c>
      <c r="AC1221" s="168">
        <v>0</v>
      </c>
      <c r="AD1221" s="168">
        <v>0</v>
      </c>
      <c r="AE1221" s="168">
        <v>0</v>
      </c>
      <c r="AF1221" s="168">
        <v>0</v>
      </c>
      <c r="AG1221" s="168">
        <v>0</v>
      </c>
      <c r="AH1221" s="168">
        <f t="shared" si="20"/>
        <v>717</v>
      </c>
      <c r="AI1221" s="169">
        <v>44280</v>
      </c>
    </row>
    <row r="1222" spans="1:35" x14ac:dyDescent="0.2">
      <c r="A1222" s="34" t="s">
        <v>1427</v>
      </c>
      <c r="B1222" s="34" t="s">
        <v>1428</v>
      </c>
      <c r="C1222" s="34" t="s">
        <v>37</v>
      </c>
      <c r="D1222" s="34" t="s">
        <v>42</v>
      </c>
      <c r="E1222" s="167" t="s">
        <v>51</v>
      </c>
      <c r="F1222" s="35">
        <v>1730000</v>
      </c>
      <c r="G1222" s="34" t="s">
        <v>40</v>
      </c>
      <c r="H1222" s="34" t="s">
        <v>47</v>
      </c>
      <c r="I1222" s="36">
        <v>44012</v>
      </c>
      <c r="J1222" s="36">
        <v>44107</v>
      </c>
      <c r="K1222" s="36">
        <v>45107</v>
      </c>
      <c r="L1222" s="168">
        <v>600</v>
      </c>
      <c r="M1222" s="168">
        <v>0</v>
      </c>
      <c r="N1222" s="168">
        <v>0</v>
      </c>
      <c r="O1222" s="168">
        <v>0</v>
      </c>
      <c r="P1222" s="168">
        <v>0</v>
      </c>
      <c r="Q1222" s="168">
        <v>0</v>
      </c>
      <c r="R1222" s="168">
        <v>0</v>
      </c>
      <c r="S1222" s="168">
        <v>0</v>
      </c>
      <c r="T1222" s="168">
        <v>0</v>
      </c>
      <c r="U1222" s="168">
        <v>0</v>
      </c>
      <c r="V1222" s="168">
        <v>0</v>
      </c>
      <c r="W1222" s="168">
        <v>0</v>
      </c>
      <c r="X1222" s="168">
        <v>0</v>
      </c>
      <c r="Y1222" s="168">
        <v>0</v>
      </c>
      <c r="Z1222" s="168">
        <v>0</v>
      </c>
      <c r="AA1222" s="168">
        <v>0</v>
      </c>
      <c r="AB1222" s="168">
        <v>0</v>
      </c>
      <c r="AC1222" s="168">
        <v>0</v>
      </c>
      <c r="AD1222" s="168">
        <v>0</v>
      </c>
      <c r="AE1222" s="168">
        <v>0</v>
      </c>
      <c r="AF1222" s="168">
        <v>0</v>
      </c>
      <c r="AG1222" s="168">
        <v>0</v>
      </c>
      <c r="AH1222" s="168">
        <f t="shared" si="20"/>
        <v>600</v>
      </c>
      <c r="AI1222" s="169">
        <v>44280</v>
      </c>
    </row>
    <row r="1223" spans="1:35" x14ac:dyDescent="0.2">
      <c r="A1223" s="34" t="s">
        <v>1429</v>
      </c>
      <c r="B1223" s="34" t="s">
        <v>1430</v>
      </c>
      <c r="C1223" s="34" t="s">
        <v>37</v>
      </c>
      <c r="D1223" s="34" t="s">
        <v>38</v>
      </c>
      <c r="E1223" s="167" t="s">
        <v>377</v>
      </c>
      <c r="F1223" s="35">
        <v>50000</v>
      </c>
      <c r="G1223" s="34" t="s">
        <v>378</v>
      </c>
      <c r="H1223" s="34" t="s">
        <v>47</v>
      </c>
      <c r="I1223" s="36">
        <v>43962</v>
      </c>
      <c r="J1223" s="36">
        <v>44162</v>
      </c>
      <c r="K1223" s="36">
        <v>44410</v>
      </c>
      <c r="L1223" s="168">
        <v>0</v>
      </c>
      <c r="M1223" s="168">
        <v>0</v>
      </c>
      <c r="N1223" s="168">
        <v>0</v>
      </c>
      <c r="O1223" s="168">
        <v>0</v>
      </c>
      <c r="P1223" s="168">
        <v>0</v>
      </c>
      <c r="Q1223" s="168">
        <v>0</v>
      </c>
      <c r="R1223" s="168">
        <v>0</v>
      </c>
      <c r="S1223" s="168">
        <v>0</v>
      </c>
      <c r="T1223" s="168">
        <v>0</v>
      </c>
      <c r="U1223" s="168">
        <v>0</v>
      </c>
      <c r="V1223" s="168">
        <v>0</v>
      </c>
      <c r="W1223" s="168">
        <v>0</v>
      </c>
      <c r="X1223" s="168">
        <v>50</v>
      </c>
      <c r="Y1223" s="168">
        <v>0</v>
      </c>
      <c r="Z1223" s="168">
        <v>0</v>
      </c>
      <c r="AA1223" s="168">
        <v>0</v>
      </c>
      <c r="AB1223" s="168">
        <v>0</v>
      </c>
      <c r="AC1223" s="168">
        <v>0</v>
      </c>
      <c r="AD1223" s="168">
        <v>0</v>
      </c>
      <c r="AE1223" s="168">
        <v>0</v>
      </c>
      <c r="AF1223" s="168">
        <v>0</v>
      </c>
      <c r="AG1223" s="168">
        <v>0</v>
      </c>
      <c r="AH1223" s="168">
        <f t="shared" si="20"/>
        <v>50</v>
      </c>
      <c r="AI1223" s="169">
        <v>44280</v>
      </c>
    </row>
    <row r="1224" spans="1:35" x14ac:dyDescent="0.2">
      <c r="A1224" s="34" t="s">
        <v>1431</v>
      </c>
      <c r="B1224" s="34" t="s">
        <v>1432</v>
      </c>
      <c r="C1224" s="34" t="s">
        <v>37</v>
      </c>
      <c r="D1224" s="34" t="s">
        <v>38</v>
      </c>
      <c r="E1224" s="167" t="s">
        <v>377</v>
      </c>
      <c r="F1224" s="35">
        <v>78000</v>
      </c>
      <c r="G1224" s="34" t="s">
        <v>378</v>
      </c>
      <c r="H1224" s="34" t="s">
        <v>47</v>
      </c>
      <c r="I1224" s="36">
        <v>44158</v>
      </c>
      <c r="J1224" s="36">
        <v>44280</v>
      </c>
      <c r="K1224" s="36">
        <v>44648</v>
      </c>
      <c r="L1224" s="168">
        <v>0</v>
      </c>
      <c r="M1224" s="168">
        <v>0</v>
      </c>
      <c r="N1224" s="168">
        <v>0</v>
      </c>
      <c r="O1224" s="168">
        <v>0</v>
      </c>
      <c r="P1224" s="168">
        <v>0</v>
      </c>
      <c r="Q1224" s="168">
        <v>0</v>
      </c>
      <c r="R1224" s="168">
        <v>0</v>
      </c>
      <c r="S1224" s="168">
        <v>0</v>
      </c>
      <c r="T1224" s="168">
        <v>0</v>
      </c>
      <c r="U1224" s="168">
        <v>0</v>
      </c>
      <c r="V1224" s="168">
        <v>0</v>
      </c>
      <c r="W1224" s="168">
        <v>0</v>
      </c>
      <c r="X1224" s="168">
        <v>63</v>
      </c>
      <c r="Y1224" s="168">
        <v>0</v>
      </c>
      <c r="Z1224" s="168">
        <v>0</v>
      </c>
      <c r="AA1224" s="168">
        <v>0</v>
      </c>
      <c r="AB1224" s="168">
        <v>0</v>
      </c>
      <c r="AC1224" s="168">
        <v>0</v>
      </c>
      <c r="AD1224" s="168">
        <v>0</v>
      </c>
      <c r="AE1224" s="168">
        <v>0</v>
      </c>
      <c r="AF1224" s="168">
        <v>0</v>
      </c>
      <c r="AG1224" s="168">
        <v>0</v>
      </c>
      <c r="AH1224" s="168">
        <f t="shared" si="20"/>
        <v>63</v>
      </c>
      <c r="AI1224" s="169">
        <v>44280</v>
      </c>
    </row>
    <row r="1225" spans="1:35" x14ac:dyDescent="0.2">
      <c r="A1225" s="34" t="s">
        <v>1431</v>
      </c>
      <c r="B1225" s="34" t="s">
        <v>1432</v>
      </c>
      <c r="C1225" s="34" t="s">
        <v>37</v>
      </c>
      <c r="D1225" s="34" t="s">
        <v>42</v>
      </c>
      <c r="E1225" s="167" t="s">
        <v>377</v>
      </c>
      <c r="F1225" s="35">
        <v>78000</v>
      </c>
      <c r="G1225" s="34" t="s">
        <v>378</v>
      </c>
      <c r="H1225" s="34" t="s">
        <v>47</v>
      </c>
      <c r="I1225" s="36">
        <v>44158</v>
      </c>
      <c r="J1225" s="36">
        <v>44280</v>
      </c>
      <c r="K1225" s="36">
        <v>44648</v>
      </c>
      <c r="L1225" s="168">
        <v>0</v>
      </c>
      <c r="M1225" s="168">
        <v>0</v>
      </c>
      <c r="N1225" s="168">
        <v>0</v>
      </c>
      <c r="O1225" s="168">
        <v>0</v>
      </c>
      <c r="P1225" s="168">
        <v>0</v>
      </c>
      <c r="Q1225" s="168">
        <v>0</v>
      </c>
      <c r="R1225" s="168">
        <v>0</v>
      </c>
      <c r="S1225" s="168">
        <v>0</v>
      </c>
      <c r="T1225" s="168">
        <v>0</v>
      </c>
      <c r="U1225" s="168">
        <v>0</v>
      </c>
      <c r="V1225" s="168">
        <v>0</v>
      </c>
      <c r="W1225" s="168">
        <v>0</v>
      </c>
      <c r="X1225" s="168">
        <v>63</v>
      </c>
      <c r="Y1225" s="168">
        <v>0</v>
      </c>
      <c r="Z1225" s="168">
        <v>0</v>
      </c>
      <c r="AA1225" s="168">
        <v>0</v>
      </c>
      <c r="AB1225" s="168">
        <v>0</v>
      </c>
      <c r="AC1225" s="168">
        <v>0</v>
      </c>
      <c r="AD1225" s="168">
        <v>0</v>
      </c>
      <c r="AE1225" s="168">
        <v>0</v>
      </c>
      <c r="AF1225" s="168">
        <v>0</v>
      </c>
      <c r="AG1225" s="168">
        <v>0</v>
      </c>
      <c r="AH1225" s="168">
        <f t="shared" si="20"/>
        <v>63</v>
      </c>
      <c r="AI1225" s="169">
        <v>44280</v>
      </c>
    </row>
    <row r="1226" spans="1:35" x14ac:dyDescent="0.2">
      <c r="A1226" s="34" t="s">
        <v>1433</v>
      </c>
      <c r="B1226" s="34" t="s">
        <v>1434</v>
      </c>
      <c r="C1226" s="34" t="s">
        <v>37</v>
      </c>
      <c r="D1226" s="34" t="s">
        <v>38</v>
      </c>
      <c r="E1226" s="167" t="s">
        <v>135</v>
      </c>
      <c r="F1226" s="35">
        <v>1542000</v>
      </c>
      <c r="G1226" s="34" t="s">
        <v>111</v>
      </c>
      <c r="H1226" s="34" t="s">
        <v>47</v>
      </c>
      <c r="I1226" s="36">
        <v>44134</v>
      </c>
      <c r="J1226" s="36">
        <v>44454</v>
      </c>
      <c r="K1226" s="36">
        <v>44638</v>
      </c>
      <c r="L1226" s="168">
        <v>280</v>
      </c>
      <c r="M1226" s="168">
        <v>0</v>
      </c>
      <c r="N1226" s="168">
        <v>0</v>
      </c>
      <c r="O1226" s="168">
        <v>0</v>
      </c>
      <c r="P1226" s="168">
        <v>0</v>
      </c>
      <c r="Q1226" s="168">
        <v>0</v>
      </c>
      <c r="R1226" s="168">
        <v>0</v>
      </c>
      <c r="S1226" s="168">
        <v>0</v>
      </c>
      <c r="T1226" s="168">
        <v>0</v>
      </c>
      <c r="U1226" s="168">
        <v>0</v>
      </c>
      <c r="V1226" s="168">
        <v>0</v>
      </c>
      <c r="W1226" s="168">
        <v>0</v>
      </c>
      <c r="X1226" s="168">
        <v>500</v>
      </c>
      <c r="Y1226" s="168">
        <v>0</v>
      </c>
      <c r="Z1226" s="168">
        <v>0</v>
      </c>
      <c r="AA1226" s="168">
        <v>0</v>
      </c>
      <c r="AB1226" s="168">
        <v>0</v>
      </c>
      <c r="AC1226" s="168">
        <v>0</v>
      </c>
      <c r="AD1226" s="168">
        <v>0</v>
      </c>
      <c r="AE1226" s="168">
        <v>0</v>
      </c>
      <c r="AF1226" s="168">
        <v>0</v>
      </c>
      <c r="AG1226" s="168">
        <v>0</v>
      </c>
      <c r="AH1226" s="168">
        <f t="shared" si="20"/>
        <v>780</v>
      </c>
      <c r="AI1226" s="169">
        <v>44686</v>
      </c>
    </row>
    <row r="1227" spans="1:35" x14ac:dyDescent="0.2">
      <c r="A1227" s="34" t="s">
        <v>1433</v>
      </c>
      <c r="B1227" s="34" t="s">
        <v>1434</v>
      </c>
      <c r="C1227" s="34" t="s">
        <v>37</v>
      </c>
      <c r="D1227" s="34" t="s">
        <v>42</v>
      </c>
      <c r="E1227" s="167" t="s">
        <v>135</v>
      </c>
      <c r="F1227" s="35">
        <v>1542000</v>
      </c>
      <c r="G1227" s="34" t="s">
        <v>111</v>
      </c>
      <c r="H1227" s="34" t="s">
        <v>47</v>
      </c>
      <c r="I1227" s="36">
        <v>44134</v>
      </c>
      <c r="J1227" s="36">
        <v>44454</v>
      </c>
      <c r="K1227" s="36">
        <v>44638</v>
      </c>
      <c r="L1227" s="168">
        <v>200</v>
      </c>
      <c r="M1227" s="168">
        <v>0</v>
      </c>
      <c r="N1227" s="168">
        <v>0</v>
      </c>
      <c r="O1227" s="168">
        <v>0</v>
      </c>
      <c r="P1227" s="168">
        <v>0</v>
      </c>
      <c r="Q1227" s="168">
        <v>0</v>
      </c>
      <c r="R1227" s="168">
        <v>0</v>
      </c>
      <c r="S1227" s="168">
        <v>0</v>
      </c>
      <c r="T1227" s="168">
        <v>0</v>
      </c>
      <c r="U1227" s="168">
        <v>0</v>
      </c>
      <c r="V1227" s="168">
        <v>0</v>
      </c>
      <c r="W1227" s="168">
        <v>0</v>
      </c>
      <c r="X1227" s="168">
        <v>500</v>
      </c>
      <c r="Y1227" s="168">
        <v>0</v>
      </c>
      <c r="Z1227" s="168">
        <v>0</v>
      </c>
      <c r="AA1227" s="168">
        <v>0</v>
      </c>
      <c r="AB1227" s="168">
        <v>0</v>
      </c>
      <c r="AC1227" s="168">
        <v>0</v>
      </c>
      <c r="AD1227" s="168">
        <v>0</v>
      </c>
      <c r="AE1227" s="168">
        <v>0</v>
      </c>
      <c r="AF1227" s="168">
        <v>0</v>
      </c>
      <c r="AG1227" s="168">
        <v>0</v>
      </c>
      <c r="AH1227" s="168">
        <f t="shared" si="20"/>
        <v>700</v>
      </c>
      <c r="AI1227" s="169">
        <v>44686</v>
      </c>
    </row>
    <row r="1228" spans="1:35" x14ac:dyDescent="0.2">
      <c r="A1228" s="34" t="s">
        <v>1435</v>
      </c>
      <c r="B1228" s="34" t="s">
        <v>1436</v>
      </c>
      <c r="C1228" s="34" t="s">
        <v>37</v>
      </c>
      <c r="D1228" s="34" t="s">
        <v>38</v>
      </c>
      <c r="E1228" s="167" t="s">
        <v>135</v>
      </c>
      <c r="F1228" s="35">
        <v>476000</v>
      </c>
      <c r="G1228" s="34" t="s">
        <v>111</v>
      </c>
      <c r="H1228" s="34" t="s">
        <v>47</v>
      </c>
      <c r="I1228" s="36">
        <v>43817</v>
      </c>
      <c r="J1228" s="36">
        <v>44271</v>
      </c>
      <c r="K1228" s="36">
        <v>44328</v>
      </c>
      <c r="L1228" s="168">
        <v>23</v>
      </c>
      <c r="M1228" s="168">
        <v>0</v>
      </c>
      <c r="N1228" s="168">
        <v>0</v>
      </c>
      <c r="O1228" s="168">
        <v>0</v>
      </c>
      <c r="P1228" s="168">
        <v>0</v>
      </c>
      <c r="Q1228" s="168">
        <v>0</v>
      </c>
      <c r="R1228" s="168">
        <v>0</v>
      </c>
      <c r="S1228" s="168">
        <v>0</v>
      </c>
      <c r="T1228" s="168">
        <v>0</v>
      </c>
      <c r="U1228" s="168">
        <v>0</v>
      </c>
      <c r="V1228" s="168">
        <v>0</v>
      </c>
      <c r="W1228" s="168">
        <v>0</v>
      </c>
      <c r="X1228" s="168">
        <v>329</v>
      </c>
      <c r="Y1228" s="168">
        <v>0</v>
      </c>
      <c r="Z1228" s="168">
        <v>0</v>
      </c>
      <c r="AA1228" s="168">
        <v>0</v>
      </c>
      <c r="AB1228" s="168">
        <v>0</v>
      </c>
      <c r="AC1228" s="168">
        <v>0</v>
      </c>
      <c r="AD1228" s="168">
        <v>0</v>
      </c>
      <c r="AE1228" s="168">
        <v>0</v>
      </c>
      <c r="AF1228" s="168">
        <v>0</v>
      </c>
      <c r="AG1228" s="168">
        <v>0</v>
      </c>
      <c r="AH1228" s="168">
        <f t="shared" si="20"/>
        <v>352</v>
      </c>
      <c r="AI1228" s="169">
        <v>44279</v>
      </c>
    </row>
    <row r="1229" spans="1:35" x14ac:dyDescent="0.2">
      <c r="A1229" s="34" t="s">
        <v>1437</v>
      </c>
      <c r="B1229" s="34" t="s">
        <v>1438</v>
      </c>
      <c r="C1229" s="34" t="s">
        <v>37</v>
      </c>
      <c r="D1229" s="34" t="s">
        <v>38</v>
      </c>
      <c r="E1229" s="167" t="s">
        <v>377</v>
      </c>
      <c r="F1229" s="35">
        <v>55000</v>
      </c>
      <c r="G1229" s="34" t="s">
        <v>378</v>
      </c>
      <c r="H1229" s="34" t="s">
        <v>47</v>
      </c>
      <c r="I1229" s="36">
        <v>43707</v>
      </c>
      <c r="J1229" s="36">
        <v>43937</v>
      </c>
      <c r="K1229" s="36">
        <v>44294</v>
      </c>
      <c r="L1229" s="168">
        <v>0</v>
      </c>
      <c r="M1229" s="168">
        <v>0</v>
      </c>
      <c r="N1229" s="168">
        <v>0</v>
      </c>
      <c r="O1229" s="168">
        <v>0</v>
      </c>
      <c r="P1229" s="168">
        <v>0</v>
      </c>
      <c r="Q1229" s="168">
        <v>0</v>
      </c>
      <c r="R1229" s="168">
        <v>0</v>
      </c>
      <c r="S1229" s="168">
        <v>0</v>
      </c>
      <c r="T1229" s="168">
        <v>0</v>
      </c>
      <c r="U1229" s="168">
        <v>0</v>
      </c>
      <c r="V1229" s="168">
        <v>0</v>
      </c>
      <c r="W1229" s="168">
        <v>0</v>
      </c>
      <c r="X1229" s="168">
        <v>5</v>
      </c>
      <c r="Y1229" s="168">
        <v>0</v>
      </c>
      <c r="Z1229" s="168">
        <v>0</v>
      </c>
      <c r="AA1229" s="168">
        <v>0</v>
      </c>
      <c r="AB1229" s="168">
        <v>0</v>
      </c>
      <c r="AC1229" s="168">
        <v>0</v>
      </c>
      <c r="AD1229" s="168">
        <v>0</v>
      </c>
      <c r="AE1229" s="168">
        <v>0</v>
      </c>
      <c r="AF1229" s="168">
        <v>0</v>
      </c>
      <c r="AG1229" s="168">
        <v>0</v>
      </c>
      <c r="AH1229" s="168">
        <f t="shared" si="20"/>
        <v>5</v>
      </c>
      <c r="AI1229" s="169">
        <v>44280</v>
      </c>
    </row>
    <row r="1230" spans="1:35" x14ac:dyDescent="0.2">
      <c r="A1230" s="34" t="s">
        <v>1439</v>
      </c>
      <c r="B1230" s="34" t="s">
        <v>1440</v>
      </c>
      <c r="C1230" s="34" t="s">
        <v>37</v>
      </c>
      <c r="D1230" s="34" t="s">
        <v>38</v>
      </c>
      <c r="E1230" s="167" t="s">
        <v>135</v>
      </c>
      <c r="F1230" s="35">
        <v>162000</v>
      </c>
      <c r="G1230" s="34" t="s">
        <v>111</v>
      </c>
      <c r="H1230" s="34" t="s">
        <v>47</v>
      </c>
      <c r="I1230" s="36">
        <v>43440</v>
      </c>
      <c r="J1230" s="36">
        <v>43676</v>
      </c>
      <c r="K1230" s="36">
        <v>44735</v>
      </c>
      <c r="L1230" s="168">
        <v>0</v>
      </c>
      <c r="M1230" s="168">
        <v>0</v>
      </c>
      <c r="N1230" s="168">
        <v>0</v>
      </c>
      <c r="O1230" s="168">
        <v>0</v>
      </c>
      <c r="P1230" s="168">
        <v>0</v>
      </c>
      <c r="Q1230" s="168">
        <v>0</v>
      </c>
      <c r="R1230" s="168">
        <v>0</v>
      </c>
      <c r="S1230" s="168">
        <v>0</v>
      </c>
      <c r="T1230" s="168">
        <v>0</v>
      </c>
      <c r="U1230" s="168">
        <v>0</v>
      </c>
      <c r="V1230" s="168">
        <v>0</v>
      </c>
      <c r="W1230" s="168">
        <v>0</v>
      </c>
      <c r="X1230" s="168">
        <v>81</v>
      </c>
      <c r="Y1230" s="168">
        <v>0</v>
      </c>
      <c r="Z1230" s="168">
        <v>0</v>
      </c>
      <c r="AA1230" s="168">
        <v>0</v>
      </c>
      <c r="AB1230" s="168">
        <v>0</v>
      </c>
      <c r="AC1230" s="168">
        <v>0</v>
      </c>
      <c r="AD1230" s="168">
        <v>0</v>
      </c>
      <c r="AE1230" s="168">
        <v>0</v>
      </c>
      <c r="AF1230" s="168">
        <v>0</v>
      </c>
      <c r="AG1230" s="168">
        <v>0</v>
      </c>
      <c r="AH1230" s="168">
        <f t="shared" si="20"/>
        <v>81</v>
      </c>
      <c r="AI1230" s="169">
        <v>44281</v>
      </c>
    </row>
    <row r="1231" spans="1:35" x14ac:dyDescent="0.2">
      <c r="A1231" s="34" t="s">
        <v>1439</v>
      </c>
      <c r="B1231" s="34" t="s">
        <v>1440</v>
      </c>
      <c r="C1231" s="34" t="s">
        <v>37</v>
      </c>
      <c r="D1231" s="34" t="s">
        <v>42</v>
      </c>
      <c r="E1231" s="167" t="s">
        <v>135</v>
      </c>
      <c r="F1231" s="35">
        <v>162000</v>
      </c>
      <c r="G1231" s="34" t="s">
        <v>111</v>
      </c>
      <c r="H1231" s="34" t="s">
        <v>47</v>
      </c>
      <c r="I1231" s="36">
        <v>43440</v>
      </c>
      <c r="J1231" s="36">
        <v>43676</v>
      </c>
      <c r="K1231" s="36">
        <v>44735</v>
      </c>
      <c r="L1231" s="168">
        <v>0</v>
      </c>
      <c r="M1231" s="168">
        <v>0</v>
      </c>
      <c r="N1231" s="168">
        <v>0</v>
      </c>
      <c r="O1231" s="168">
        <v>0</v>
      </c>
      <c r="P1231" s="168">
        <v>0</v>
      </c>
      <c r="Q1231" s="168">
        <v>0</v>
      </c>
      <c r="R1231" s="168">
        <v>0</v>
      </c>
      <c r="S1231" s="168">
        <v>0</v>
      </c>
      <c r="T1231" s="168">
        <v>0</v>
      </c>
      <c r="U1231" s="168">
        <v>0</v>
      </c>
      <c r="V1231" s="168">
        <v>0</v>
      </c>
      <c r="W1231" s="168">
        <v>0</v>
      </c>
      <c r="X1231" s="168">
        <v>81</v>
      </c>
      <c r="Y1231" s="168">
        <v>0</v>
      </c>
      <c r="Z1231" s="168">
        <v>0</v>
      </c>
      <c r="AA1231" s="168">
        <v>0</v>
      </c>
      <c r="AB1231" s="168">
        <v>0</v>
      </c>
      <c r="AC1231" s="168">
        <v>0</v>
      </c>
      <c r="AD1231" s="168">
        <v>0</v>
      </c>
      <c r="AE1231" s="168">
        <v>0</v>
      </c>
      <c r="AF1231" s="168">
        <v>0</v>
      </c>
      <c r="AG1231" s="168">
        <v>0</v>
      </c>
      <c r="AH1231" s="168">
        <f t="shared" si="20"/>
        <v>81</v>
      </c>
      <c r="AI1231" s="169">
        <v>44280</v>
      </c>
    </row>
    <row r="1232" spans="1:35" x14ac:dyDescent="0.2">
      <c r="A1232" s="34" t="s">
        <v>1441</v>
      </c>
      <c r="B1232" s="34" t="s">
        <v>1442</v>
      </c>
      <c r="C1232" s="34" t="s">
        <v>37</v>
      </c>
      <c r="D1232" s="34" t="s">
        <v>38</v>
      </c>
      <c r="E1232" s="167" t="s">
        <v>288</v>
      </c>
      <c r="F1232" s="35">
        <v>20000</v>
      </c>
      <c r="G1232" s="34" t="s">
        <v>256</v>
      </c>
      <c r="H1232" s="34" t="s">
        <v>47</v>
      </c>
      <c r="I1232" s="36">
        <v>43817</v>
      </c>
      <c r="J1232" s="36">
        <v>44217</v>
      </c>
      <c r="K1232" s="36">
        <v>44369</v>
      </c>
      <c r="L1232" s="168">
        <v>5</v>
      </c>
      <c r="M1232" s="168">
        <v>0</v>
      </c>
      <c r="N1232" s="168">
        <v>0</v>
      </c>
      <c r="O1232" s="168">
        <v>0</v>
      </c>
      <c r="P1232" s="168">
        <v>0</v>
      </c>
      <c r="Q1232" s="168">
        <v>0</v>
      </c>
      <c r="R1232" s="168">
        <v>0</v>
      </c>
      <c r="S1232" s="168">
        <v>0</v>
      </c>
      <c r="T1232" s="168">
        <v>0</v>
      </c>
      <c r="U1232" s="168">
        <v>0</v>
      </c>
      <c r="V1232" s="168">
        <v>0</v>
      </c>
      <c r="W1232" s="168">
        <v>0</v>
      </c>
      <c r="X1232" s="168">
        <v>0</v>
      </c>
      <c r="Y1232" s="168">
        <v>0</v>
      </c>
      <c r="Z1232" s="168">
        <v>0</v>
      </c>
      <c r="AA1232" s="168">
        <v>0</v>
      </c>
      <c r="AB1232" s="168">
        <v>0</v>
      </c>
      <c r="AC1232" s="168">
        <v>0</v>
      </c>
      <c r="AD1232" s="168">
        <v>0</v>
      </c>
      <c r="AE1232" s="168">
        <v>0</v>
      </c>
      <c r="AF1232" s="168">
        <v>0</v>
      </c>
      <c r="AG1232" s="168">
        <v>0</v>
      </c>
      <c r="AH1232" s="168">
        <f t="shared" si="20"/>
        <v>5</v>
      </c>
      <c r="AI1232" s="169">
        <v>44280</v>
      </c>
    </row>
    <row r="1233" spans="1:35" x14ac:dyDescent="0.2">
      <c r="A1233" s="34" t="s">
        <v>1443</v>
      </c>
      <c r="B1233" s="34" t="s">
        <v>1444</v>
      </c>
      <c r="C1233" s="34" t="s">
        <v>37</v>
      </c>
      <c r="D1233" s="34" t="s">
        <v>38</v>
      </c>
      <c r="E1233" s="167" t="s">
        <v>135</v>
      </c>
      <c r="F1233" s="35">
        <v>2993000</v>
      </c>
      <c r="G1233" s="34" t="s">
        <v>111</v>
      </c>
      <c r="H1233" s="34" t="s">
        <v>47</v>
      </c>
      <c r="I1233" s="36">
        <v>43830</v>
      </c>
      <c r="J1233" s="36">
        <v>44058</v>
      </c>
      <c r="K1233" s="36">
        <v>45076</v>
      </c>
      <c r="L1233" s="168">
        <v>328</v>
      </c>
      <c r="M1233" s="168">
        <v>0</v>
      </c>
      <c r="N1233" s="168">
        <v>0</v>
      </c>
      <c r="O1233" s="168">
        <v>0</v>
      </c>
      <c r="P1233" s="168">
        <v>0</v>
      </c>
      <c r="Q1233" s="168">
        <v>0</v>
      </c>
      <c r="R1233" s="168">
        <v>0</v>
      </c>
      <c r="S1233" s="168">
        <v>0</v>
      </c>
      <c r="T1233" s="168">
        <v>0</v>
      </c>
      <c r="U1233" s="168">
        <v>10</v>
      </c>
      <c r="V1233" s="168">
        <v>0</v>
      </c>
      <c r="W1233" s="168">
        <v>0</v>
      </c>
      <c r="X1233" s="168">
        <v>400</v>
      </c>
      <c r="Y1233" s="168">
        <v>0</v>
      </c>
      <c r="Z1233" s="168">
        <v>0</v>
      </c>
      <c r="AA1233" s="168">
        <v>0</v>
      </c>
      <c r="AB1233" s="168">
        <v>0</v>
      </c>
      <c r="AC1233" s="168">
        <v>0</v>
      </c>
      <c r="AD1233" s="168">
        <v>0</v>
      </c>
      <c r="AE1233" s="168">
        <v>0</v>
      </c>
      <c r="AF1233" s="168">
        <v>0</v>
      </c>
      <c r="AG1233" s="168">
        <v>0</v>
      </c>
      <c r="AH1233" s="168">
        <f t="shared" si="20"/>
        <v>738</v>
      </c>
      <c r="AI1233" s="169">
        <v>44544</v>
      </c>
    </row>
    <row r="1234" spans="1:35" x14ac:dyDescent="0.2">
      <c r="A1234" s="34" t="s">
        <v>1443</v>
      </c>
      <c r="B1234" s="34" t="s">
        <v>1444</v>
      </c>
      <c r="C1234" s="34" t="s">
        <v>37</v>
      </c>
      <c r="D1234" s="34" t="s">
        <v>42</v>
      </c>
      <c r="E1234" s="167" t="s">
        <v>135</v>
      </c>
      <c r="F1234" s="35">
        <v>2993000</v>
      </c>
      <c r="G1234" s="34" t="s">
        <v>111</v>
      </c>
      <c r="H1234" s="34" t="s">
        <v>47</v>
      </c>
      <c r="I1234" s="36">
        <v>43830</v>
      </c>
      <c r="J1234" s="36">
        <v>44058</v>
      </c>
      <c r="K1234" s="36">
        <v>45076</v>
      </c>
      <c r="L1234" s="168">
        <v>328</v>
      </c>
      <c r="M1234" s="168">
        <v>0</v>
      </c>
      <c r="N1234" s="168">
        <v>0</v>
      </c>
      <c r="O1234" s="168">
        <v>0</v>
      </c>
      <c r="P1234" s="168">
        <v>0</v>
      </c>
      <c r="Q1234" s="168">
        <v>0</v>
      </c>
      <c r="R1234" s="168">
        <v>0</v>
      </c>
      <c r="S1234" s="168">
        <v>0</v>
      </c>
      <c r="T1234" s="168">
        <v>0</v>
      </c>
      <c r="U1234" s="168">
        <v>10</v>
      </c>
      <c r="V1234" s="168">
        <v>0</v>
      </c>
      <c r="W1234" s="168">
        <v>0</v>
      </c>
      <c r="X1234" s="168">
        <v>400</v>
      </c>
      <c r="Y1234" s="168">
        <v>0</v>
      </c>
      <c r="Z1234" s="168">
        <v>0</v>
      </c>
      <c r="AA1234" s="168">
        <v>0</v>
      </c>
      <c r="AB1234" s="168">
        <v>0</v>
      </c>
      <c r="AC1234" s="168">
        <v>0</v>
      </c>
      <c r="AD1234" s="168">
        <v>0</v>
      </c>
      <c r="AE1234" s="168">
        <v>0</v>
      </c>
      <c r="AF1234" s="168">
        <v>0</v>
      </c>
      <c r="AG1234" s="168">
        <v>0</v>
      </c>
      <c r="AH1234" s="168">
        <f t="shared" si="20"/>
        <v>738</v>
      </c>
      <c r="AI1234" s="169">
        <v>44544</v>
      </c>
    </row>
    <row r="1235" spans="1:35" x14ac:dyDescent="0.2">
      <c r="A1235" s="34" t="s">
        <v>1443</v>
      </c>
      <c r="B1235" s="34" t="s">
        <v>1444</v>
      </c>
      <c r="C1235" s="34" t="s">
        <v>37</v>
      </c>
      <c r="D1235" s="34" t="s">
        <v>43</v>
      </c>
      <c r="E1235" s="167" t="s">
        <v>135</v>
      </c>
      <c r="F1235" s="35">
        <v>2993000</v>
      </c>
      <c r="G1235" s="34" t="s">
        <v>111</v>
      </c>
      <c r="H1235" s="34" t="s">
        <v>47</v>
      </c>
      <c r="I1235" s="36">
        <v>43830</v>
      </c>
      <c r="J1235" s="36">
        <v>44058</v>
      </c>
      <c r="K1235" s="36">
        <v>45076</v>
      </c>
      <c r="L1235" s="168">
        <v>317</v>
      </c>
      <c r="M1235" s="168">
        <v>0</v>
      </c>
      <c r="N1235" s="168">
        <v>0</v>
      </c>
      <c r="O1235" s="168">
        <v>0</v>
      </c>
      <c r="P1235" s="168">
        <v>0</v>
      </c>
      <c r="Q1235" s="168">
        <v>0</v>
      </c>
      <c r="R1235" s="168">
        <v>0</v>
      </c>
      <c r="S1235" s="168">
        <v>0</v>
      </c>
      <c r="T1235" s="168">
        <v>0</v>
      </c>
      <c r="U1235" s="168">
        <v>15</v>
      </c>
      <c r="V1235" s="168">
        <v>0</v>
      </c>
      <c r="W1235" s="168">
        <v>0</v>
      </c>
      <c r="X1235" s="168">
        <v>400</v>
      </c>
      <c r="Y1235" s="168">
        <v>0</v>
      </c>
      <c r="Z1235" s="168">
        <v>0</v>
      </c>
      <c r="AA1235" s="168">
        <v>0</v>
      </c>
      <c r="AB1235" s="168">
        <v>0</v>
      </c>
      <c r="AC1235" s="168">
        <v>0</v>
      </c>
      <c r="AD1235" s="168">
        <v>0</v>
      </c>
      <c r="AE1235" s="168">
        <v>0</v>
      </c>
      <c r="AF1235" s="168">
        <v>0</v>
      </c>
      <c r="AG1235" s="168">
        <v>0</v>
      </c>
      <c r="AH1235" s="168">
        <f t="shared" si="20"/>
        <v>732</v>
      </c>
      <c r="AI1235" s="169">
        <v>44544</v>
      </c>
    </row>
    <row r="1236" spans="1:35" x14ac:dyDescent="0.2">
      <c r="A1236" s="34" t="s">
        <v>1445</v>
      </c>
      <c r="B1236" s="34" t="s">
        <v>1446</v>
      </c>
      <c r="C1236" s="34" t="s">
        <v>37</v>
      </c>
      <c r="D1236" s="34" t="s">
        <v>38</v>
      </c>
      <c r="E1236" s="167" t="s">
        <v>98</v>
      </c>
      <c r="F1236" s="35">
        <v>100000</v>
      </c>
      <c r="G1236" s="34" t="s">
        <v>99</v>
      </c>
      <c r="H1236" s="34" t="s">
        <v>47</v>
      </c>
      <c r="I1236" s="36">
        <v>43791</v>
      </c>
      <c r="J1236" s="36" t="s">
        <v>66</v>
      </c>
      <c r="K1236" s="36">
        <v>44378</v>
      </c>
      <c r="L1236" s="168">
        <v>0</v>
      </c>
      <c r="M1236" s="168">
        <v>0</v>
      </c>
      <c r="N1236" s="168">
        <v>0</v>
      </c>
      <c r="O1236" s="168">
        <v>0</v>
      </c>
      <c r="P1236" s="168">
        <v>0</v>
      </c>
      <c r="Q1236" s="168">
        <v>0</v>
      </c>
      <c r="R1236" s="168">
        <v>0</v>
      </c>
      <c r="S1236" s="168">
        <v>0</v>
      </c>
      <c r="T1236" s="168">
        <v>0</v>
      </c>
      <c r="U1236" s="168">
        <v>0</v>
      </c>
      <c r="V1236" s="168">
        <v>0</v>
      </c>
      <c r="W1236" s="168">
        <v>0</v>
      </c>
      <c r="X1236" s="168">
        <v>90</v>
      </c>
      <c r="Y1236" s="168">
        <v>0</v>
      </c>
      <c r="Z1236" s="168">
        <v>0</v>
      </c>
      <c r="AA1236" s="168">
        <v>0</v>
      </c>
      <c r="AB1236" s="168">
        <v>0</v>
      </c>
      <c r="AC1236" s="168">
        <v>0</v>
      </c>
      <c r="AD1236" s="168">
        <v>0</v>
      </c>
      <c r="AE1236" s="168">
        <v>0</v>
      </c>
      <c r="AF1236" s="168">
        <v>0</v>
      </c>
      <c r="AG1236" s="168">
        <v>0</v>
      </c>
      <c r="AH1236" s="168">
        <f t="shared" si="20"/>
        <v>90</v>
      </c>
      <c r="AI1236" s="169">
        <v>44280</v>
      </c>
    </row>
    <row r="1237" spans="1:35" x14ac:dyDescent="0.2">
      <c r="A1237" s="34" t="s">
        <v>1447</v>
      </c>
      <c r="B1237" s="34" t="s">
        <v>1448</v>
      </c>
      <c r="C1237" s="34" t="s">
        <v>37</v>
      </c>
      <c r="D1237" s="34" t="s">
        <v>38</v>
      </c>
      <c r="E1237" s="167" t="s">
        <v>608</v>
      </c>
      <c r="F1237" s="35">
        <v>327000</v>
      </c>
      <c r="G1237" s="34" t="s">
        <v>609</v>
      </c>
      <c r="H1237" s="34" t="s">
        <v>47</v>
      </c>
      <c r="I1237" s="36">
        <v>43465</v>
      </c>
      <c r="J1237" s="36">
        <v>43885</v>
      </c>
      <c r="K1237" s="36">
        <v>44106</v>
      </c>
      <c r="L1237" s="168">
        <v>0</v>
      </c>
      <c r="M1237" s="168">
        <v>0</v>
      </c>
      <c r="N1237" s="168">
        <v>0</v>
      </c>
      <c r="O1237" s="168">
        <v>0</v>
      </c>
      <c r="P1237" s="168">
        <v>0</v>
      </c>
      <c r="Q1237" s="168">
        <v>0</v>
      </c>
      <c r="R1237" s="168">
        <v>0</v>
      </c>
      <c r="S1237" s="168">
        <v>0</v>
      </c>
      <c r="T1237" s="168">
        <v>0</v>
      </c>
      <c r="U1237" s="168">
        <v>0</v>
      </c>
      <c r="V1237" s="168">
        <v>0</v>
      </c>
      <c r="W1237" s="168">
        <v>0</v>
      </c>
      <c r="X1237" s="168">
        <v>126</v>
      </c>
      <c r="Y1237" s="168">
        <v>0</v>
      </c>
      <c r="Z1237" s="168">
        <v>0</v>
      </c>
      <c r="AA1237" s="168">
        <v>0</v>
      </c>
      <c r="AB1237" s="168">
        <v>0</v>
      </c>
      <c r="AC1237" s="168">
        <v>0</v>
      </c>
      <c r="AD1237" s="168">
        <v>0</v>
      </c>
      <c r="AE1237" s="168">
        <v>0</v>
      </c>
      <c r="AF1237" s="168">
        <v>0</v>
      </c>
      <c r="AG1237" s="168">
        <v>0</v>
      </c>
      <c r="AH1237" s="168">
        <f t="shared" ref="AH1237:AH1300" si="21">SUM(L1237:AG1237)</f>
        <v>126</v>
      </c>
      <c r="AI1237" s="169">
        <v>44789</v>
      </c>
    </row>
    <row r="1238" spans="1:35" x14ac:dyDescent="0.2">
      <c r="A1238" s="34" t="s">
        <v>1447</v>
      </c>
      <c r="B1238" s="34" t="s">
        <v>1448</v>
      </c>
      <c r="C1238" s="34" t="s">
        <v>37</v>
      </c>
      <c r="D1238" s="34" t="s">
        <v>42</v>
      </c>
      <c r="E1238" s="167" t="s">
        <v>608</v>
      </c>
      <c r="F1238" s="35">
        <v>327000</v>
      </c>
      <c r="G1238" s="34" t="s">
        <v>609</v>
      </c>
      <c r="H1238" s="34" t="s">
        <v>47</v>
      </c>
      <c r="I1238" s="36">
        <v>43465</v>
      </c>
      <c r="J1238" s="36">
        <v>43885</v>
      </c>
      <c r="K1238" s="36">
        <v>44106</v>
      </c>
      <c r="L1238" s="168">
        <v>0</v>
      </c>
      <c r="M1238" s="168">
        <v>0</v>
      </c>
      <c r="N1238" s="168">
        <v>0</v>
      </c>
      <c r="O1238" s="168">
        <v>0</v>
      </c>
      <c r="P1238" s="168">
        <v>0</v>
      </c>
      <c r="Q1238" s="168">
        <v>0</v>
      </c>
      <c r="R1238" s="168">
        <v>0</v>
      </c>
      <c r="S1238" s="168">
        <v>0</v>
      </c>
      <c r="T1238" s="168">
        <v>0</v>
      </c>
      <c r="U1238" s="168">
        <v>0</v>
      </c>
      <c r="V1238" s="168">
        <v>0</v>
      </c>
      <c r="W1238" s="168">
        <v>0</v>
      </c>
      <c r="X1238" s="168">
        <v>180</v>
      </c>
      <c r="Y1238" s="168">
        <v>0</v>
      </c>
      <c r="Z1238" s="168">
        <v>0</v>
      </c>
      <c r="AA1238" s="168">
        <v>0</v>
      </c>
      <c r="AB1238" s="168">
        <v>0</v>
      </c>
      <c r="AC1238" s="168">
        <v>0</v>
      </c>
      <c r="AD1238" s="168">
        <v>0</v>
      </c>
      <c r="AE1238" s="168">
        <v>0</v>
      </c>
      <c r="AF1238" s="168">
        <v>0</v>
      </c>
      <c r="AG1238" s="168">
        <v>0</v>
      </c>
      <c r="AH1238" s="168">
        <f t="shared" si="21"/>
        <v>180</v>
      </c>
      <c r="AI1238" s="169">
        <v>44981</v>
      </c>
    </row>
    <row r="1239" spans="1:35" x14ac:dyDescent="0.2">
      <c r="A1239" s="34" t="s">
        <v>1449</v>
      </c>
      <c r="B1239" s="34" t="s">
        <v>1450</v>
      </c>
      <c r="C1239" s="34" t="s">
        <v>37</v>
      </c>
      <c r="D1239" s="34" t="s">
        <v>38</v>
      </c>
      <c r="E1239" s="167" t="s">
        <v>73</v>
      </c>
      <c r="F1239" s="35">
        <v>1646000</v>
      </c>
      <c r="G1239" s="34" t="s">
        <v>74</v>
      </c>
      <c r="H1239" s="34" t="s">
        <v>47</v>
      </c>
      <c r="I1239" s="36">
        <v>43866</v>
      </c>
      <c r="J1239" s="36">
        <v>44181</v>
      </c>
      <c r="K1239" s="36">
        <v>44371</v>
      </c>
      <c r="L1239" s="168">
        <v>0</v>
      </c>
      <c r="M1239" s="168">
        <v>0</v>
      </c>
      <c r="N1239" s="168">
        <v>0</v>
      </c>
      <c r="O1239" s="168">
        <v>0</v>
      </c>
      <c r="P1239" s="168">
        <v>0</v>
      </c>
      <c r="Q1239" s="168">
        <v>0</v>
      </c>
      <c r="R1239" s="168">
        <v>0</v>
      </c>
      <c r="S1239" s="168">
        <v>0</v>
      </c>
      <c r="T1239" s="168">
        <v>0</v>
      </c>
      <c r="U1239" s="168">
        <v>0</v>
      </c>
      <c r="V1239" s="168">
        <v>0</v>
      </c>
      <c r="W1239" s="168">
        <v>0</v>
      </c>
      <c r="X1239" s="168">
        <v>306</v>
      </c>
      <c r="Y1239" s="168">
        <v>0</v>
      </c>
      <c r="Z1239" s="168">
        <v>0</v>
      </c>
      <c r="AA1239" s="168">
        <v>0</v>
      </c>
      <c r="AB1239" s="168">
        <v>0</v>
      </c>
      <c r="AC1239" s="168">
        <v>0</v>
      </c>
      <c r="AD1239" s="168">
        <v>0</v>
      </c>
      <c r="AE1239" s="168">
        <v>0</v>
      </c>
      <c r="AF1239" s="168">
        <v>0</v>
      </c>
      <c r="AG1239" s="168">
        <v>0</v>
      </c>
      <c r="AH1239" s="168">
        <f t="shared" si="21"/>
        <v>306</v>
      </c>
      <c r="AI1239" s="169">
        <v>44280</v>
      </c>
    </row>
    <row r="1240" spans="1:35" x14ac:dyDescent="0.2">
      <c r="A1240" s="34" t="s">
        <v>1449</v>
      </c>
      <c r="B1240" s="34" t="s">
        <v>1450</v>
      </c>
      <c r="C1240" s="34" t="s">
        <v>37</v>
      </c>
      <c r="D1240" s="34" t="s">
        <v>42</v>
      </c>
      <c r="E1240" s="167" t="s">
        <v>73</v>
      </c>
      <c r="F1240" s="35">
        <v>1646000</v>
      </c>
      <c r="G1240" s="34" t="s">
        <v>1451</v>
      </c>
      <c r="H1240" s="34" t="s">
        <v>47</v>
      </c>
      <c r="I1240" s="36">
        <v>43866</v>
      </c>
      <c r="J1240" s="36">
        <v>44181</v>
      </c>
      <c r="K1240" s="36">
        <v>44371</v>
      </c>
      <c r="L1240" s="168">
        <v>0</v>
      </c>
      <c r="M1240" s="168">
        <v>0</v>
      </c>
      <c r="N1240" s="168">
        <v>0</v>
      </c>
      <c r="O1240" s="168">
        <v>0</v>
      </c>
      <c r="P1240" s="168">
        <v>0</v>
      </c>
      <c r="Q1240" s="168">
        <v>0</v>
      </c>
      <c r="R1240" s="168">
        <v>0</v>
      </c>
      <c r="S1240" s="168">
        <v>0</v>
      </c>
      <c r="T1240" s="168">
        <v>0</v>
      </c>
      <c r="U1240" s="168">
        <v>0</v>
      </c>
      <c r="V1240" s="168">
        <v>0</v>
      </c>
      <c r="W1240" s="168">
        <v>0</v>
      </c>
      <c r="X1240" s="168">
        <v>247</v>
      </c>
      <c r="Y1240" s="168">
        <v>0</v>
      </c>
      <c r="Z1240" s="168">
        <v>0</v>
      </c>
      <c r="AA1240" s="168">
        <v>0</v>
      </c>
      <c r="AB1240" s="168">
        <v>0</v>
      </c>
      <c r="AC1240" s="168">
        <v>0</v>
      </c>
      <c r="AD1240" s="168">
        <v>0</v>
      </c>
      <c r="AE1240" s="168">
        <v>0</v>
      </c>
      <c r="AF1240" s="168">
        <v>0</v>
      </c>
      <c r="AG1240" s="168">
        <v>0</v>
      </c>
      <c r="AH1240" s="168">
        <f t="shared" si="21"/>
        <v>247</v>
      </c>
      <c r="AI1240" s="169">
        <v>44280</v>
      </c>
    </row>
    <row r="1241" spans="1:35" x14ac:dyDescent="0.2">
      <c r="A1241" s="34" t="s">
        <v>1452</v>
      </c>
      <c r="B1241" s="34" t="s">
        <v>1453</v>
      </c>
      <c r="C1241" s="34" t="s">
        <v>37</v>
      </c>
      <c r="D1241" s="34" t="s">
        <v>38</v>
      </c>
      <c r="E1241" s="167" t="s">
        <v>571</v>
      </c>
      <c r="F1241" s="35">
        <v>1356000</v>
      </c>
      <c r="G1241" s="34" t="s">
        <v>196</v>
      </c>
      <c r="H1241" s="34" t="s">
        <v>47</v>
      </c>
      <c r="I1241" s="36">
        <v>43846</v>
      </c>
      <c r="J1241" s="36">
        <v>45016</v>
      </c>
      <c r="K1241" s="36">
        <v>45006</v>
      </c>
      <c r="L1241" s="168">
        <v>240</v>
      </c>
      <c r="M1241" s="168">
        <v>0</v>
      </c>
      <c r="N1241" s="168">
        <v>0</v>
      </c>
      <c r="O1241" s="168">
        <v>0</v>
      </c>
      <c r="P1241" s="168">
        <v>0</v>
      </c>
      <c r="Q1241" s="168">
        <v>0</v>
      </c>
      <c r="R1241" s="168">
        <v>0</v>
      </c>
      <c r="S1241" s="168">
        <v>0</v>
      </c>
      <c r="T1241" s="168">
        <v>0</v>
      </c>
      <c r="U1241" s="168">
        <v>4</v>
      </c>
      <c r="V1241" s="168">
        <v>50</v>
      </c>
      <c r="W1241" s="168">
        <v>0</v>
      </c>
      <c r="X1241" s="168">
        <v>0</v>
      </c>
      <c r="Y1241" s="168">
        <v>0</v>
      </c>
      <c r="Z1241" s="168">
        <v>0</v>
      </c>
      <c r="AA1241" s="168">
        <v>0</v>
      </c>
      <c r="AB1241" s="168">
        <v>0</v>
      </c>
      <c r="AC1241" s="168">
        <v>0</v>
      </c>
      <c r="AD1241" s="168">
        <v>0</v>
      </c>
      <c r="AE1241" s="168">
        <v>0</v>
      </c>
      <c r="AF1241" s="168">
        <v>0</v>
      </c>
      <c r="AG1241" s="168">
        <v>0</v>
      </c>
      <c r="AH1241" s="168">
        <f t="shared" si="21"/>
        <v>294</v>
      </c>
      <c r="AI1241" s="169">
        <v>43858</v>
      </c>
    </row>
    <row r="1242" spans="1:35" x14ac:dyDescent="0.2">
      <c r="A1242" s="34" t="s">
        <v>1452</v>
      </c>
      <c r="B1242" s="34" t="s">
        <v>1453</v>
      </c>
      <c r="C1242" s="34" t="s">
        <v>37</v>
      </c>
      <c r="D1242" s="34" t="s">
        <v>42</v>
      </c>
      <c r="E1242" s="167" t="s">
        <v>571</v>
      </c>
      <c r="F1242" s="35">
        <v>1356000</v>
      </c>
      <c r="G1242" s="34" t="s">
        <v>196</v>
      </c>
      <c r="H1242" s="34" t="s">
        <v>41</v>
      </c>
      <c r="I1242" s="36">
        <v>43846</v>
      </c>
      <c r="J1242" s="36">
        <v>45016</v>
      </c>
      <c r="K1242" s="36">
        <v>45006</v>
      </c>
      <c r="L1242" s="168">
        <v>340</v>
      </c>
      <c r="M1242" s="168">
        <v>0</v>
      </c>
      <c r="N1242" s="168">
        <v>0</v>
      </c>
      <c r="O1242" s="168">
        <v>0</v>
      </c>
      <c r="P1242" s="168">
        <v>0</v>
      </c>
      <c r="Q1242" s="168">
        <v>0</v>
      </c>
      <c r="R1242" s="168">
        <v>0</v>
      </c>
      <c r="S1242" s="168">
        <v>0</v>
      </c>
      <c r="T1242" s="168">
        <v>0</v>
      </c>
      <c r="U1242" s="168">
        <v>4</v>
      </c>
      <c r="V1242" s="168">
        <v>0</v>
      </c>
      <c r="W1242" s="168">
        <v>0</v>
      </c>
      <c r="X1242" s="168">
        <v>0</v>
      </c>
      <c r="Y1242" s="168">
        <v>0</v>
      </c>
      <c r="Z1242" s="168">
        <v>0</v>
      </c>
      <c r="AA1242" s="168">
        <v>0</v>
      </c>
      <c r="AB1242" s="168">
        <v>0</v>
      </c>
      <c r="AC1242" s="168">
        <v>0</v>
      </c>
      <c r="AD1242" s="168">
        <v>0</v>
      </c>
      <c r="AE1242" s="168">
        <v>0</v>
      </c>
      <c r="AF1242" s="168">
        <v>0</v>
      </c>
      <c r="AG1242" s="168">
        <v>0</v>
      </c>
      <c r="AH1242" s="168">
        <f t="shared" si="21"/>
        <v>344</v>
      </c>
      <c r="AI1242" s="169">
        <v>43858</v>
      </c>
    </row>
    <row r="1243" spans="1:35" x14ac:dyDescent="0.2">
      <c r="A1243" s="34" t="s">
        <v>1452</v>
      </c>
      <c r="B1243" s="34" t="s">
        <v>1453</v>
      </c>
      <c r="C1243" s="34" t="s">
        <v>37</v>
      </c>
      <c r="D1243" s="34" t="s">
        <v>43</v>
      </c>
      <c r="E1243" s="167" t="s">
        <v>571</v>
      </c>
      <c r="F1243" s="35">
        <v>1356000</v>
      </c>
      <c r="G1243" s="34" t="s">
        <v>196</v>
      </c>
      <c r="H1243" s="34" t="s">
        <v>41</v>
      </c>
      <c r="I1243" s="36">
        <v>43846</v>
      </c>
      <c r="J1243" s="36">
        <v>45016</v>
      </c>
      <c r="K1243" s="36">
        <v>45006</v>
      </c>
      <c r="L1243" s="168">
        <v>400</v>
      </c>
      <c r="M1243" s="168">
        <v>0</v>
      </c>
      <c r="N1243" s="168">
        <v>0</v>
      </c>
      <c r="O1243" s="168">
        <v>0</v>
      </c>
      <c r="P1243" s="168">
        <v>0</v>
      </c>
      <c r="Q1243" s="168">
        <v>0</v>
      </c>
      <c r="R1243" s="168">
        <v>0</v>
      </c>
      <c r="S1243" s="168">
        <v>0</v>
      </c>
      <c r="T1243" s="168">
        <v>0</v>
      </c>
      <c r="U1243" s="168">
        <v>4</v>
      </c>
      <c r="V1243" s="168">
        <v>0</v>
      </c>
      <c r="W1243" s="168">
        <v>0</v>
      </c>
      <c r="X1243" s="168">
        <v>0</v>
      </c>
      <c r="Y1243" s="168">
        <v>0</v>
      </c>
      <c r="Z1243" s="168">
        <v>0</v>
      </c>
      <c r="AA1243" s="168">
        <v>0</v>
      </c>
      <c r="AB1243" s="168">
        <v>0</v>
      </c>
      <c r="AC1243" s="168">
        <v>0</v>
      </c>
      <c r="AD1243" s="168">
        <v>0</v>
      </c>
      <c r="AE1243" s="168">
        <v>0</v>
      </c>
      <c r="AF1243" s="168">
        <v>0</v>
      </c>
      <c r="AG1243" s="168">
        <v>0</v>
      </c>
      <c r="AH1243" s="168">
        <f t="shared" si="21"/>
        <v>404</v>
      </c>
      <c r="AI1243" s="169">
        <v>43858</v>
      </c>
    </row>
    <row r="1244" spans="1:35" x14ac:dyDescent="0.2">
      <c r="A1244" s="34" t="s">
        <v>1452</v>
      </c>
      <c r="B1244" s="34" t="s">
        <v>1453</v>
      </c>
      <c r="C1244" s="34" t="s">
        <v>37</v>
      </c>
      <c r="D1244" s="34" t="s">
        <v>44</v>
      </c>
      <c r="E1244" s="167" t="s">
        <v>571</v>
      </c>
      <c r="F1244" s="35">
        <v>1356000</v>
      </c>
      <c r="G1244" s="34" t="s">
        <v>196</v>
      </c>
      <c r="H1244" s="34" t="s">
        <v>41</v>
      </c>
      <c r="I1244" s="36">
        <v>43846</v>
      </c>
      <c r="J1244" s="36">
        <v>45016</v>
      </c>
      <c r="K1244" s="36">
        <v>45006</v>
      </c>
      <c r="L1244" s="168">
        <v>141</v>
      </c>
      <c r="M1244" s="168">
        <v>0</v>
      </c>
      <c r="N1244" s="168">
        <v>0</v>
      </c>
      <c r="O1244" s="168">
        <v>0</v>
      </c>
      <c r="P1244" s="168">
        <v>0</v>
      </c>
      <c r="Q1244" s="168">
        <v>0</v>
      </c>
      <c r="R1244" s="168">
        <v>0</v>
      </c>
      <c r="S1244" s="168">
        <v>0</v>
      </c>
      <c r="T1244" s="168">
        <v>0</v>
      </c>
      <c r="U1244" s="168">
        <v>4</v>
      </c>
      <c r="V1244" s="168">
        <v>0</v>
      </c>
      <c r="W1244" s="168">
        <v>0</v>
      </c>
      <c r="X1244" s="168">
        <v>0</v>
      </c>
      <c r="Y1244" s="168">
        <v>0</v>
      </c>
      <c r="Z1244" s="168">
        <v>0</v>
      </c>
      <c r="AA1244" s="168">
        <v>0</v>
      </c>
      <c r="AB1244" s="168">
        <v>0</v>
      </c>
      <c r="AC1244" s="168">
        <v>0</v>
      </c>
      <c r="AD1244" s="168">
        <v>0</v>
      </c>
      <c r="AE1244" s="168">
        <v>0</v>
      </c>
      <c r="AF1244" s="168">
        <v>0</v>
      </c>
      <c r="AG1244" s="168">
        <v>0</v>
      </c>
      <c r="AH1244" s="168">
        <f t="shared" si="21"/>
        <v>145</v>
      </c>
      <c r="AI1244" s="169">
        <v>43858</v>
      </c>
    </row>
    <row r="1245" spans="1:35" x14ac:dyDescent="0.2">
      <c r="A1245" s="34" t="s">
        <v>1454</v>
      </c>
      <c r="B1245" s="34" t="s">
        <v>1455</v>
      </c>
      <c r="C1245" s="34" t="s">
        <v>37</v>
      </c>
      <c r="D1245" s="34" t="s">
        <v>38</v>
      </c>
      <c r="E1245" s="167" t="s">
        <v>288</v>
      </c>
      <c r="F1245" s="35">
        <v>57000</v>
      </c>
      <c r="G1245" s="34" t="s">
        <v>256</v>
      </c>
      <c r="H1245" s="34" t="s">
        <v>41</v>
      </c>
      <c r="I1245" s="36">
        <v>44104</v>
      </c>
      <c r="J1245" s="36">
        <v>44504</v>
      </c>
      <c r="K1245" s="36">
        <v>44533</v>
      </c>
      <c r="L1245" s="168">
        <v>0</v>
      </c>
      <c r="M1245" s="168">
        <v>0</v>
      </c>
      <c r="N1245" s="168">
        <v>0</v>
      </c>
      <c r="O1245" s="168">
        <v>0</v>
      </c>
      <c r="P1245" s="168">
        <v>0</v>
      </c>
      <c r="Q1245" s="168">
        <v>0</v>
      </c>
      <c r="R1245" s="168">
        <v>0</v>
      </c>
      <c r="S1245" s="168">
        <v>0</v>
      </c>
      <c r="T1245" s="168">
        <v>0</v>
      </c>
      <c r="U1245" s="168">
        <v>0</v>
      </c>
      <c r="V1245" s="168">
        <v>0</v>
      </c>
      <c r="W1245" s="168">
        <v>0</v>
      </c>
      <c r="X1245" s="168">
        <v>57</v>
      </c>
      <c r="Y1245" s="168">
        <v>0</v>
      </c>
      <c r="Z1245" s="168">
        <v>0</v>
      </c>
      <c r="AA1245" s="168">
        <v>0</v>
      </c>
      <c r="AB1245" s="168">
        <v>0</v>
      </c>
      <c r="AC1245" s="168">
        <v>0</v>
      </c>
      <c r="AD1245" s="168">
        <v>0</v>
      </c>
      <c r="AE1245" s="168">
        <v>0</v>
      </c>
      <c r="AF1245" s="168">
        <v>0</v>
      </c>
      <c r="AG1245" s="168">
        <v>0</v>
      </c>
      <c r="AH1245" s="168">
        <f t="shared" si="21"/>
        <v>57</v>
      </c>
      <c r="AI1245" s="169">
        <v>44281</v>
      </c>
    </row>
    <row r="1246" spans="1:35" x14ac:dyDescent="0.2">
      <c r="A1246" s="34" t="s">
        <v>1456</v>
      </c>
      <c r="B1246" s="34" t="s">
        <v>1457</v>
      </c>
      <c r="C1246" s="34" t="s">
        <v>37</v>
      </c>
      <c r="D1246" s="34" t="s">
        <v>38</v>
      </c>
      <c r="E1246" s="167" t="s">
        <v>69</v>
      </c>
      <c r="F1246" s="35">
        <v>200000</v>
      </c>
      <c r="G1246" s="34" t="s">
        <v>70</v>
      </c>
      <c r="H1246" s="34" t="s">
        <v>47</v>
      </c>
      <c r="I1246" s="36">
        <v>43889</v>
      </c>
      <c r="J1246" s="36">
        <v>44410</v>
      </c>
      <c r="K1246" s="36">
        <v>44736</v>
      </c>
      <c r="L1246" s="168">
        <v>0</v>
      </c>
      <c r="M1246" s="168">
        <v>0</v>
      </c>
      <c r="N1246" s="168">
        <v>0</v>
      </c>
      <c r="O1246" s="168">
        <v>0</v>
      </c>
      <c r="P1246" s="168">
        <v>0</v>
      </c>
      <c r="Q1246" s="168">
        <v>0</v>
      </c>
      <c r="R1246" s="168">
        <v>0</v>
      </c>
      <c r="S1246" s="168">
        <v>0</v>
      </c>
      <c r="T1246" s="168">
        <v>0</v>
      </c>
      <c r="U1246" s="168">
        <v>0</v>
      </c>
      <c r="V1246" s="168">
        <v>196</v>
      </c>
      <c r="W1246" s="168">
        <v>0</v>
      </c>
      <c r="X1246" s="168">
        <v>0</v>
      </c>
      <c r="Y1246" s="168">
        <v>0</v>
      </c>
      <c r="Z1246" s="168">
        <v>0</v>
      </c>
      <c r="AA1246" s="168">
        <v>0</v>
      </c>
      <c r="AB1246" s="168">
        <v>0</v>
      </c>
      <c r="AC1246" s="168">
        <v>0</v>
      </c>
      <c r="AD1246" s="168">
        <v>0</v>
      </c>
      <c r="AE1246" s="168">
        <v>0</v>
      </c>
      <c r="AF1246" s="168">
        <v>0</v>
      </c>
      <c r="AG1246" s="168">
        <v>0</v>
      </c>
      <c r="AH1246" s="168">
        <f t="shared" si="21"/>
        <v>196</v>
      </c>
      <c r="AI1246" s="169">
        <v>44718</v>
      </c>
    </row>
    <row r="1247" spans="1:35" x14ac:dyDescent="0.2">
      <c r="A1247" s="34" t="s">
        <v>1458</v>
      </c>
      <c r="B1247" s="34" t="s">
        <v>1459</v>
      </c>
      <c r="C1247" s="34" t="s">
        <v>37</v>
      </c>
      <c r="D1247" s="34" t="s">
        <v>38</v>
      </c>
      <c r="E1247" s="167" t="s">
        <v>288</v>
      </c>
      <c r="F1247" s="35">
        <v>288000</v>
      </c>
      <c r="G1247" s="34" t="s">
        <v>178</v>
      </c>
      <c r="H1247" s="34" t="s">
        <v>47</v>
      </c>
      <c r="I1247" s="36">
        <v>43817</v>
      </c>
      <c r="J1247" s="36">
        <v>44012</v>
      </c>
      <c r="K1247" s="36">
        <v>44489</v>
      </c>
      <c r="L1247" s="168">
        <v>0</v>
      </c>
      <c r="M1247" s="168">
        <v>0</v>
      </c>
      <c r="N1247" s="168">
        <v>0</v>
      </c>
      <c r="O1247" s="168">
        <v>0</v>
      </c>
      <c r="P1247" s="168">
        <v>0</v>
      </c>
      <c r="Q1247" s="168">
        <v>0</v>
      </c>
      <c r="R1247" s="168">
        <v>0</v>
      </c>
      <c r="S1247" s="168">
        <v>0</v>
      </c>
      <c r="T1247" s="168">
        <v>0</v>
      </c>
      <c r="U1247" s="168">
        <v>0</v>
      </c>
      <c r="V1247" s="168">
        <v>0</v>
      </c>
      <c r="W1247" s="168">
        <v>0</v>
      </c>
      <c r="X1247" s="168">
        <v>61</v>
      </c>
      <c r="Y1247" s="168">
        <v>0</v>
      </c>
      <c r="Z1247" s="168">
        <v>0</v>
      </c>
      <c r="AA1247" s="168">
        <v>0</v>
      </c>
      <c r="AB1247" s="168">
        <v>0</v>
      </c>
      <c r="AC1247" s="168">
        <v>0</v>
      </c>
      <c r="AD1247" s="168">
        <v>0</v>
      </c>
      <c r="AE1247" s="168">
        <v>0</v>
      </c>
      <c r="AF1247" s="168">
        <v>0</v>
      </c>
      <c r="AG1247" s="168">
        <v>0</v>
      </c>
      <c r="AH1247" s="168">
        <f t="shared" si="21"/>
        <v>61</v>
      </c>
      <c r="AI1247" s="169">
        <v>44281</v>
      </c>
    </row>
    <row r="1248" spans="1:35" x14ac:dyDescent="0.2">
      <c r="A1248" s="34" t="s">
        <v>1458</v>
      </c>
      <c r="B1248" s="34" t="s">
        <v>1459</v>
      </c>
      <c r="C1248" s="34" t="s">
        <v>37</v>
      </c>
      <c r="D1248" s="34" t="s">
        <v>42</v>
      </c>
      <c r="E1248" s="167" t="s">
        <v>288</v>
      </c>
      <c r="F1248" s="35">
        <v>288000</v>
      </c>
      <c r="G1248" s="34" t="s">
        <v>178</v>
      </c>
      <c r="H1248" s="34" t="s">
        <v>47</v>
      </c>
      <c r="I1248" s="36">
        <v>43817</v>
      </c>
      <c r="J1248" s="36">
        <v>44012</v>
      </c>
      <c r="K1248" s="36">
        <v>44489</v>
      </c>
      <c r="L1248" s="168">
        <v>0</v>
      </c>
      <c r="M1248" s="168">
        <v>0</v>
      </c>
      <c r="N1248" s="168">
        <v>0</v>
      </c>
      <c r="O1248" s="168">
        <v>0</v>
      </c>
      <c r="P1248" s="168">
        <v>0</v>
      </c>
      <c r="Q1248" s="168">
        <v>0</v>
      </c>
      <c r="R1248" s="168">
        <v>0</v>
      </c>
      <c r="S1248" s="168">
        <v>0</v>
      </c>
      <c r="T1248" s="168">
        <v>0</v>
      </c>
      <c r="U1248" s="168">
        <v>0</v>
      </c>
      <c r="V1248" s="168">
        <v>0</v>
      </c>
      <c r="W1248" s="168">
        <v>0</v>
      </c>
      <c r="X1248" s="168">
        <v>60</v>
      </c>
      <c r="Y1248" s="168">
        <v>0</v>
      </c>
      <c r="Z1248" s="168">
        <v>0</v>
      </c>
      <c r="AA1248" s="168">
        <v>0</v>
      </c>
      <c r="AB1248" s="168">
        <v>0</v>
      </c>
      <c r="AC1248" s="168">
        <v>0</v>
      </c>
      <c r="AD1248" s="168">
        <v>0</v>
      </c>
      <c r="AE1248" s="168">
        <v>0</v>
      </c>
      <c r="AF1248" s="168">
        <v>0</v>
      </c>
      <c r="AG1248" s="168">
        <v>0</v>
      </c>
      <c r="AH1248" s="168">
        <f t="shared" si="21"/>
        <v>60</v>
      </c>
      <c r="AI1248" s="169">
        <v>44281</v>
      </c>
    </row>
    <row r="1249" spans="1:35" x14ac:dyDescent="0.2">
      <c r="A1249" s="34" t="s">
        <v>1460</v>
      </c>
      <c r="B1249" s="34" t="s">
        <v>1461</v>
      </c>
      <c r="C1249" s="34" t="s">
        <v>37</v>
      </c>
      <c r="D1249" s="34" t="s">
        <v>38</v>
      </c>
      <c r="E1249" s="167" t="s">
        <v>177</v>
      </c>
      <c r="F1249" s="35">
        <v>61000</v>
      </c>
      <c r="G1249" s="34" t="s">
        <v>178</v>
      </c>
      <c r="H1249" s="34" t="s">
        <v>47</v>
      </c>
      <c r="I1249" s="36">
        <v>43643</v>
      </c>
      <c r="J1249" s="36">
        <v>43706</v>
      </c>
      <c r="K1249" s="36">
        <v>44256</v>
      </c>
      <c r="L1249" s="168">
        <v>0</v>
      </c>
      <c r="M1249" s="168">
        <v>0</v>
      </c>
      <c r="N1249" s="168">
        <v>0</v>
      </c>
      <c r="O1249" s="168">
        <v>0</v>
      </c>
      <c r="P1249" s="168">
        <v>0</v>
      </c>
      <c r="Q1249" s="168">
        <v>0</v>
      </c>
      <c r="R1249" s="168">
        <v>0</v>
      </c>
      <c r="S1249" s="168">
        <v>0</v>
      </c>
      <c r="T1249" s="168">
        <v>0</v>
      </c>
      <c r="U1249" s="168">
        <v>0</v>
      </c>
      <c r="V1249" s="168">
        <v>0</v>
      </c>
      <c r="W1249" s="168">
        <v>0</v>
      </c>
      <c r="X1249" s="168">
        <v>25</v>
      </c>
      <c r="Y1249" s="168">
        <v>0</v>
      </c>
      <c r="Z1249" s="168">
        <v>0</v>
      </c>
      <c r="AA1249" s="168">
        <v>0</v>
      </c>
      <c r="AB1249" s="168">
        <v>0</v>
      </c>
      <c r="AC1249" s="168">
        <v>0</v>
      </c>
      <c r="AD1249" s="168">
        <v>0</v>
      </c>
      <c r="AE1249" s="168">
        <v>0</v>
      </c>
      <c r="AF1249" s="168">
        <v>0</v>
      </c>
      <c r="AG1249" s="168">
        <v>0</v>
      </c>
      <c r="AH1249" s="168">
        <f t="shared" si="21"/>
        <v>25</v>
      </c>
      <c r="AI1249" s="169">
        <v>44281</v>
      </c>
    </row>
    <row r="1250" spans="1:35" x14ac:dyDescent="0.2">
      <c r="A1250" s="34" t="s">
        <v>1462</v>
      </c>
      <c r="B1250" s="34" t="s">
        <v>1463</v>
      </c>
      <c r="C1250" s="34" t="s">
        <v>37</v>
      </c>
      <c r="D1250" s="34" t="s">
        <v>38</v>
      </c>
      <c r="E1250" s="167" t="s">
        <v>135</v>
      </c>
      <c r="F1250" s="35">
        <v>6639000</v>
      </c>
      <c r="G1250" s="34" t="s">
        <v>111</v>
      </c>
      <c r="H1250" s="34" t="s">
        <v>47</v>
      </c>
      <c r="I1250" s="36">
        <v>44196</v>
      </c>
      <c r="J1250" s="36">
        <v>46154</v>
      </c>
      <c r="K1250" s="36">
        <v>44741</v>
      </c>
      <c r="L1250" s="168">
        <v>0</v>
      </c>
      <c r="M1250" s="168">
        <v>0</v>
      </c>
      <c r="N1250" s="168">
        <v>0</v>
      </c>
      <c r="O1250" s="168">
        <v>0</v>
      </c>
      <c r="P1250" s="168">
        <v>0</v>
      </c>
      <c r="Q1250" s="168">
        <v>0</v>
      </c>
      <c r="R1250" s="168">
        <v>0</v>
      </c>
      <c r="S1250" s="168">
        <v>0</v>
      </c>
      <c r="T1250" s="168">
        <v>0</v>
      </c>
      <c r="U1250" s="168">
        <v>26</v>
      </c>
      <c r="V1250" s="168">
        <v>0</v>
      </c>
      <c r="W1250" s="168">
        <v>0</v>
      </c>
      <c r="X1250" s="168">
        <v>0</v>
      </c>
      <c r="Y1250" s="168">
        <v>0</v>
      </c>
      <c r="Z1250" s="168">
        <v>0</v>
      </c>
      <c r="AA1250" s="168">
        <v>0</v>
      </c>
      <c r="AB1250" s="168">
        <v>0</v>
      </c>
      <c r="AC1250" s="168">
        <v>0</v>
      </c>
      <c r="AD1250" s="168">
        <v>0</v>
      </c>
      <c r="AE1250" s="168">
        <v>0</v>
      </c>
      <c r="AF1250" s="168">
        <v>0</v>
      </c>
      <c r="AG1250" s="168">
        <v>0</v>
      </c>
      <c r="AH1250" s="168">
        <f t="shared" si="21"/>
        <v>26</v>
      </c>
      <c r="AI1250" s="169">
        <v>44742</v>
      </c>
    </row>
    <row r="1251" spans="1:35" x14ac:dyDescent="0.2">
      <c r="A1251" s="34" t="s">
        <v>1462</v>
      </c>
      <c r="B1251" s="34" t="s">
        <v>1463</v>
      </c>
      <c r="C1251" s="34" t="s">
        <v>37</v>
      </c>
      <c r="D1251" s="34" t="s">
        <v>42</v>
      </c>
      <c r="E1251" s="167" t="s">
        <v>135</v>
      </c>
      <c r="F1251" s="35">
        <v>6639000</v>
      </c>
      <c r="G1251" s="34" t="s">
        <v>111</v>
      </c>
      <c r="H1251" s="34" t="s">
        <v>47</v>
      </c>
      <c r="I1251" s="36">
        <v>44196</v>
      </c>
      <c r="J1251" s="36">
        <v>46154</v>
      </c>
      <c r="K1251" s="36">
        <v>44741</v>
      </c>
      <c r="L1251" s="168">
        <v>625</v>
      </c>
      <c r="M1251" s="168">
        <v>0</v>
      </c>
      <c r="N1251" s="168">
        <v>0</v>
      </c>
      <c r="O1251" s="168">
        <v>0</v>
      </c>
      <c r="P1251" s="168">
        <v>0</v>
      </c>
      <c r="Q1251" s="168">
        <v>0</v>
      </c>
      <c r="R1251" s="168">
        <v>0</v>
      </c>
      <c r="S1251" s="168">
        <v>0</v>
      </c>
      <c r="T1251" s="168">
        <v>0</v>
      </c>
      <c r="U1251" s="168">
        <v>0</v>
      </c>
      <c r="V1251" s="168">
        <v>0</v>
      </c>
      <c r="W1251" s="168">
        <v>0</v>
      </c>
      <c r="X1251" s="168">
        <v>0</v>
      </c>
      <c r="Y1251" s="168">
        <v>0</v>
      </c>
      <c r="Z1251" s="168">
        <v>0</v>
      </c>
      <c r="AA1251" s="168">
        <v>0</v>
      </c>
      <c r="AB1251" s="168">
        <v>0</v>
      </c>
      <c r="AC1251" s="168">
        <v>0</v>
      </c>
      <c r="AD1251" s="168">
        <v>0</v>
      </c>
      <c r="AE1251" s="168">
        <v>0</v>
      </c>
      <c r="AF1251" s="168">
        <v>0</v>
      </c>
      <c r="AG1251" s="168">
        <v>0</v>
      </c>
      <c r="AH1251" s="168">
        <f t="shared" si="21"/>
        <v>625</v>
      </c>
      <c r="AI1251" s="169">
        <v>44425</v>
      </c>
    </row>
    <row r="1252" spans="1:35" x14ac:dyDescent="0.2">
      <c r="A1252" s="34" t="s">
        <v>1462</v>
      </c>
      <c r="B1252" s="34" t="s">
        <v>1463</v>
      </c>
      <c r="C1252" s="34" t="s">
        <v>37</v>
      </c>
      <c r="D1252" s="34" t="s">
        <v>42</v>
      </c>
      <c r="E1252" s="167" t="s">
        <v>135</v>
      </c>
      <c r="F1252" s="35">
        <v>6639000</v>
      </c>
      <c r="G1252" s="34" t="s">
        <v>111</v>
      </c>
      <c r="H1252" s="34" t="s">
        <v>47</v>
      </c>
      <c r="I1252" s="36">
        <v>44196</v>
      </c>
      <c r="J1252" s="36">
        <v>46154</v>
      </c>
      <c r="K1252" s="36">
        <v>44741</v>
      </c>
      <c r="L1252" s="168">
        <v>0</v>
      </c>
      <c r="M1252" s="168">
        <v>0</v>
      </c>
      <c r="N1252" s="168">
        <v>0</v>
      </c>
      <c r="O1252" s="168">
        <v>0</v>
      </c>
      <c r="P1252" s="168">
        <v>0</v>
      </c>
      <c r="Q1252" s="168">
        <v>0</v>
      </c>
      <c r="R1252" s="168">
        <v>0</v>
      </c>
      <c r="S1252" s="168">
        <v>0</v>
      </c>
      <c r="T1252" s="168">
        <v>0</v>
      </c>
      <c r="U1252" s="168">
        <v>13</v>
      </c>
      <c r="V1252" s="168">
        <v>0</v>
      </c>
      <c r="W1252" s="168">
        <v>0</v>
      </c>
      <c r="X1252" s="168">
        <v>0</v>
      </c>
      <c r="Y1252" s="168">
        <v>0</v>
      </c>
      <c r="Z1252" s="168">
        <v>0</v>
      </c>
      <c r="AA1252" s="168">
        <v>0</v>
      </c>
      <c r="AB1252" s="168">
        <v>0</v>
      </c>
      <c r="AC1252" s="168">
        <v>0</v>
      </c>
      <c r="AD1252" s="168">
        <v>0</v>
      </c>
      <c r="AE1252" s="168">
        <v>0</v>
      </c>
      <c r="AF1252" s="168">
        <v>0</v>
      </c>
      <c r="AG1252" s="168">
        <v>0</v>
      </c>
      <c r="AH1252" s="168">
        <f t="shared" si="21"/>
        <v>13</v>
      </c>
      <c r="AI1252" s="169">
        <v>44742</v>
      </c>
    </row>
    <row r="1253" spans="1:35" x14ac:dyDescent="0.2">
      <c r="A1253" s="34" t="s">
        <v>1462</v>
      </c>
      <c r="B1253" s="34" t="s">
        <v>1463</v>
      </c>
      <c r="C1253" s="34" t="s">
        <v>37</v>
      </c>
      <c r="D1253" s="34" t="s">
        <v>43</v>
      </c>
      <c r="E1253" s="167" t="s">
        <v>135</v>
      </c>
      <c r="F1253" s="35">
        <v>6639000</v>
      </c>
      <c r="G1253" s="34" t="s">
        <v>111</v>
      </c>
      <c r="H1253" s="34" t="s">
        <v>47</v>
      </c>
      <c r="I1253" s="36">
        <v>44196</v>
      </c>
      <c r="J1253" s="36">
        <v>46154</v>
      </c>
      <c r="K1253" s="36">
        <v>44741</v>
      </c>
      <c r="L1253" s="168">
        <v>0</v>
      </c>
      <c r="M1253" s="168">
        <v>0</v>
      </c>
      <c r="N1253" s="168">
        <v>0</v>
      </c>
      <c r="O1253" s="168">
        <v>0</v>
      </c>
      <c r="P1253" s="168">
        <v>0</v>
      </c>
      <c r="Q1253" s="168">
        <v>0</v>
      </c>
      <c r="R1253" s="168">
        <v>0</v>
      </c>
      <c r="S1253" s="168">
        <v>0</v>
      </c>
      <c r="T1253" s="168">
        <v>0</v>
      </c>
      <c r="U1253" s="168">
        <v>13</v>
      </c>
      <c r="V1253" s="168">
        <v>0</v>
      </c>
      <c r="W1253" s="168">
        <v>0</v>
      </c>
      <c r="X1253" s="168">
        <v>0</v>
      </c>
      <c r="Y1253" s="168">
        <v>0</v>
      </c>
      <c r="Z1253" s="168">
        <v>0</v>
      </c>
      <c r="AA1253" s="168">
        <v>0</v>
      </c>
      <c r="AB1253" s="168">
        <v>0</v>
      </c>
      <c r="AC1253" s="168">
        <v>0</v>
      </c>
      <c r="AD1253" s="168">
        <v>0</v>
      </c>
      <c r="AE1253" s="168">
        <v>0</v>
      </c>
      <c r="AF1253" s="168">
        <v>0</v>
      </c>
      <c r="AG1253" s="168">
        <v>0</v>
      </c>
      <c r="AH1253" s="168">
        <f t="shared" si="21"/>
        <v>13</v>
      </c>
      <c r="AI1253" s="169">
        <v>44742</v>
      </c>
    </row>
    <row r="1254" spans="1:35" x14ac:dyDescent="0.2">
      <c r="A1254" s="34" t="s">
        <v>1462</v>
      </c>
      <c r="B1254" s="34" t="s">
        <v>1463</v>
      </c>
      <c r="C1254" s="34" t="s">
        <v>37</v>
      </c>
      <c r="D1254" s="34" t="s">
        <v>43</v>
      </c>
      <c r="E1254" s="167" t="s">
        <v>135</v>
      </c>
      <c r="F1254" s="35">
        <v>6639000</v>
      </c>
      <c r="G1254" s="34" t="s">
        <v>111</v>
      </c>
      <c r="H1254" s="34" t="s">
        <v>47</v>
      </c>
      <c r="I1254" s="36">
        <v>44196</v>
      </c>
      <c r="J1254" s="36">
        <v>46154</v>
      </c>
      <c r="K1254" s="36">
        <v>44741</v>
      </c>
      <c r="L1254" s="168">
        <v>625</v>
      </c>
      <c r="M1254" s="168">
        <v>0</v>
      </c>
      <c r="N1254" s="168">
        <v>0</v>
      </c>
      <c r="O1254" s="168">
        <v>0</v>
      </c>
      <c r="P1254" s="168">
        <v>0</v>
      </c>
      <c r="Q1254" s="168">
        <v>0</v>
      </c>
      <c r="R1254" s="168">
        <v>0</v>
      </c>
      <c r="S1254" s="168">
        <v>0</v>
      </c>
      <c r="T1254" s="168">
        <v>0</v>
      </c>
      <c r="U1254" s="168">
        <v>0</v>
      </c>
      <c r="V1254" s="168">
        <v>0</v>
      </c>
      <c r="W1254" s="168">
        <v>0</v>
      </c>
      <c r="X1254" s="168">
        <v>0</v>
      </c>
      <c r="Y1254" s="168">
        <v>0</v>
      </c>
      <c r="Z1254" s="168">
        <v>0</v>
      </c>
      <c r="AA1254" s="168">
        <v>0</v>
      </c>
      <c r="AB1254" s="168">
        <v>0</v>
      </c>
      <c r="AC1254" s="168">
        <v>0</v>
      </c>
      <c r="AD1254" s="168">
        <v>0</v>
      </c>
      <c r="AE1254" s="168">
        <v>0</v>
      </c>
      <c r="AF1254" s="168">
        <v>0</v>
      </c>
      <c r="AG1254" s="168">
        <v>0</v>
      </c>
      <c r="AH1254" s="168">
        <f t="shared" si="21"/>
        <v>625</v>
      </c>
      <c r="AI1254" s="169">
        <v>44425</v>
      </c>
    </row>
    <row r="1255" spans="1:35" x14ac:dyDescent="0.2">
      <c r="A1255" s="34" t="s">
        <v>1464</v>
      </c>
      <c r="B1255" s="34" t="s">
        <v>1465</v>
      </c>
      <c r="C1255" s="34" t="s">
        <v>37</v>
      </c>
      <c r="D1255" s="34" t="s">
        <v>38</v>
      </c>
      <c r="E1255" s="167" t="s">
        <v>106</v>
      </c>
      <c r="F1255" s="35">
        <v>1750000</v>
      </c>
      <c r="G1255" s="34" t="s">
        <v>107</v>
      </c>
      <c r="H1255" s="34" t="s">
        <v>47</v>
      </c>
      <c r="I1255" s="36">
        <v>44358</v>
      </c>
      <c r="J1255" s="36">
        <v>44895</v>
      </c>
      <c r="K1255" s="36">
        <v>45132</v>
      </c>
      <c r="L1255" s="168">
        <v>295</v>
      </c>
      <c r="M1255" s="168">
        <v>0</v>
      </c>
      <c r="N1255" s="168">
        <v>0</v>
      </c>
      <c r="O1255" s="168">
        <v>0</v>
      </c>
      <c r="P1255" s="168">
        <v>0</v>
      </c>
      <c r="Q1255" s="168">
        <v>0</v>
      </c>
      <c r="R1255" s="168">
        <v>0</v>
      </c>
      <c r="S1255" s="168">
        <v>0</v>
      </c>
      <c r="T1255" s="168">
        <v>0</v>
      </c>
      <c r="U1255" s="168">
        <v>5</v>
      </c>
      <c r="V1255" s="168">
        <v>0</v>
      </c>
      <c r="W1255" s="168">
        <v>0</v>
      </c>
      <c r="X1255" s="168">
        <v>300</v>
      </c>
      <c r="Y1255" s="168">
        <v>0</v>
      </c>
      <c r="Z1255" s="168">
        <v>0</v>
      </c>
      <c r="AA1255" s="168">
        <v>0</v>
      </c>
      <c r="AB1255" s="168">
        <v>0</v>
      </c>
      <c r="AC1255" s="168">
        <v>0</v>
      </c>
      <c r="AD1255" s="168">
        <v>0</v>
      </c>
      <c r="AE1255" s="168">
        <v>0</v>
      </c>
      <c r="AF1255" s="168">
        <v>0</v>
      </c>
      <c r="AG1255" s="168">
        <v>0</v>
      </c>
      <c r="AH1255" s="168">
        <f t="shared" si="21"/>
        <v>600</v>
      </c>
      <c r="AI1255" s="169">
        <v>44281</v>
      </c>
    </row>
    <row r="1256" spans="1:35" x14ac:dyDescent="0.2">
      <c r="A1256" s="34" t="s">
        <v>1464</v>
      </c>
      <c r="B1256" s="34" t="s">
        <v>1465</v>
      </c>
      <c r="C1256" s="34" t="s">
        <v>37</v>
      </c>
      <c r="D1256" s="34" t="s">
        <v>42</v>
      </c>
      <c r="E1256" s="167" t="s">
        <v>106</v>
      </c>
      <c r="F1256" s="35">
        <v>1750000</v>
      </c>
      <c r="G1256" s="34" t="s">
        <v>107</v>
      </c>
      <c r="H1256" s="34" t="s">
        <v>47</v>
      </c>
      <c r="I1256" s="36">
        <v>44358</v>
      </c>
      <c r="J1256" s="36">
        <v>44895</v>
      </c>
      <c r="K1256" s="36">
        <v>45132</v>
      </c>
      <c r="L1256" s="168">
        <v>295</v>
      </c>
      <c r="M1256" s="168">
        <v>0</v>
      </c>
      <c r="N1256" s="168">
        <v>0</v>
      </c>
      <c r="O1256" s="168">
        <v>0</v>
      </c>
      <c r="P1256" s="168">
        <v>0</v>
      </c>
      <c r="Q1256" s="168">
        <v>0</v>
      </c>
      <c r="R1256" s="168">
        <v>0</v>
      </c>
      <c r="S1256" s="168">
        <v>0</v>
      </c>
      <c r="T1256" s="168">
        <v>0</v>
      </c>
      <c r="U1256" s="168">
        <v>6</v>
      </c>
      <c r="V1256" s="168">
        <v>0</v>
      </c>
      <c r="W1256" s="168">
        <v>0</v>
      </c>
      <c r="X1256" s="168">
        <v>300</v>
      </c>
      <c r="Y1256" s="168">
        <v>0</v>
      </c>
      <c r="Z1256" s="168">
        <v>0</v>
      </c>
      <c r="AA1256" s="168">
        <v>0</v>
      </c>
      <c r="AB1256" s="168">
        <v>0</v>
      </c>
      <c r="AC1256" s="168">
        <v>0</v>
      </c>
      <c r="AD1256" s="168">
        <v>0</v>
      </c>
      <c r="AE1256" s="168">
        <v>0</v>
      </c>
      <c r="AF1256" s="168">
        <v>0</v>
      </c>
      <c r="AG1256" s="168">
        <v>0</v>
      </c>
      <c r="AH1256" s="168">
        <f t="shared" si="21"/>
        <v>601</v>
      </c>
      <c r="AI1256" s="169">
        <v>44967</v>
      </c>
    </row>
    <row r="1257" spans="1:35" x14ac:dyDescent="0.2">
      <c r="A1257" s="34" t="s">
        <v>1466</v>
      </c>
      <c r="B1257" s="34" t="s">
        <v>1467</v>
      </c>
      <c r="C1257" s="34" t="s">
        <v>37</v>
      </c>
      <c r="D1257" s="34" t="s">
        <v>43</v>
      </c>
      <c r="E1257" s="167" t="s">
        <v>92</v>
      </c>
      <c r="F1257" s="35">
        <v>1295000</v>
      </c>
      <c r="G1257" s="34" t="s">
        <v>93</v>
      </c>
      <c r="H1257" s="34" t="s">
        <v>47</v>
      </c>
      <c r="I1257" s="36">
        <v>44155</v>
      </c>
      <c r="J1257" s="36">
        <v>44166</v>
      </c>
      <c r="K1257" s="36">
        <v>45033</v>
      </c>
      <c r="L1257" s="168">
        <v>0</v>
      </c>
      <c r="M1257" s="168">
        <v>0</v>
      </c>
      <c r="N1257" s="168">
        <v>0</v>
      </c>
      <c r="O1257" s="168">
        <v>0</v>
      </c>
      <c r="P1257" s="168">
        <v>0</v>
      </c>
      <c r="Q1257" s="168">
        <v>0</v>
      </c>
      <c r="R1257" s="168">
        <v>0</v>
      </c>
      <c r="S1257" s="168">
        <v>0</v>
      </c>
      <c r="T1257" s="168">
        <v>0</v>
      </c>
      <c r="U1257" s="168">
        <v>0</v>
      </c>
      <c r="V1257" s="168">
        <v>0</v>
      </c>
      <c r="W1257" s="168">
        <v>0</v>
      </c>
      <c r="X1257" s="168">
        <v>750</v>
      </c>
      <c r="Y1257" s="168">
        <v>0</v>
      </c>
      <c r="Z1257" s="168">
        <v>0</v>
      </c>
      <c r="AA1257" s="168">
        <v>0</v>
      </c>
      <c r="AB1257" s="168">
        <v>0</v>
      </c>
      <c r="AC1257" s="168">
        <v>0</v>
      </c>
      <c r="AD1257" s="168">
        <v>0</v>
      </c>
      <c r="AE1257" s="168">
        <v>0</v>
      </c>
      <c r="AF1257" s="168">
        <v>0</v>
      </c>
      <c r="AG1257" s="168">
        <v>0</v>
      </c>
      <c r="AH1257" s="168">
        <f t="shared" si="21"/>
        <v>750</v>
      </c>
      <c r="AI1257" s="169">
        <v>44092</v>
      </c>
    </row>
    <row r="1258" spans="1:35" x14ac:dyDescent="0.2">
      <c r="A1258" s="34" t="s">
        <v>1466</v>
      </c>
      <c r="B1258" s="34" t="s">
        <v>1467</v>
      </c>
      <c r="C1258" s="34" t="s">
        <v>37</v>
      </c>
      <c r="D1258" s="34" t="s">
        <v>43</v>
      </c>
      <c r="E1258" s="167" t="s">
        <v>92</v>
      </c>
      <c r="F1258" s="35">
        <v>1295000</v>
      </c>
      <c r="G1258" s="34" t="s">
        <v>93</v>
      </c>
      <c r="H1258" s="34" t="s">
        <v>47</v>
      </c>
      <c r="I1258" s="36">
        <v>44155</v>
      </c>
      <c r="J1258" s="36">
        <v>44166</v>
      </c>
      <c r="K1258" s="36">
        <v>45033</v>
      </c>
      <c r="L1258" s="168">
        <v>0</v>
      </c>
      <c r="M1258" s="168">
        <v>0</v>
      </c>
      <c r="N1258" s="168">
        <v>0</v>
      </c>
      <c r="O1258" s="168">
        <v>0</v>
      </c>
      <c r="P1258" s="168">
        <v>0</v>
      </c>
      <c r="Q1258" s="168">
        <v>0</v>
      </c>
      <c r="R1258" s="168">
        <v>0</v>
      </c>
      <c r="S1258" s="168">
        <v>0</v>
      </c>
      <c r="T1258" s="168">
        <v>0</v>
      </c>
      <c r="U1258" s="168">
        <v>0</v>
      </c>
      <c r="V1258" s="168">
        <v>0</v>
      </c>
      <c r="W1258" s="168">
        <v>0</v>
      </c>
      <c r="X1258" s="168">
        <v>66</v>
      </c>
      <c r="Y1258" s="168">
        <v>0</v>
      </c>
      <c r="Z1258" s="168">
        <v>0</v>
      </c>
      <c r="AA1258" s="168">
        <v>0</v>
      </c>
      <c r="AB1258" s="168">
        <v>0</v>
      </c>
      <c r="AC1258" s="168">
        <v>0</v>
      </c>
      <c r="AD1258" s="168">
        <v>0</v>
      </c>
      <c r="AE1258" s="168">
        <v>0</v>
      </c>
      <c r="AF1258" s="168">
        <v>0</v>
      </c>
      <c r="AG1258" s="168">
        <v>0</v>
      </c>
      <c r="AH1258" s="168">
        <f t="shared" si="21"/>
        <v>66</v>
      </c>
      <c r="AI1258" s="169">
        <v>44092</v>
      </c>
    </row>
    <row r="1259" spans="1:35" x14ac:dyDescent="0.2">
      <c r="A1259" s="34" t="s">
        <v>1468</v>
      </c>
      <c r="B1259" s="34" t="s">
        <v>1469</v>
      </c>
      <c r="C1259" s="34" t="s">
        <v>37</v>
      </c>
      <c r="D1259" s="34" t="s">
        <v>38</v>
      </c>
      <c r="E1259" s="167" t="s">
        <v>377</v>
      </c>
      <c r="F1259" s="35">
        <v>108000</v>
      </c>
      <c r="G1259" s="34" t="s">
        <v>378</v>
      </c>
      <c r="H1259" s="34" t="s">
        <v>47</v>
      </c>
      <c r="I1259" s="36">
        <v>43959</v>
      </c>
      <c r="J1259" s="36">
        <v>44141</v>
      </c>
      <c r="K1259" s="36">
        <v>44732</v>
      </c>
      <c r="L1259" s="168">
        <v>0</v>
      </c>
      <c r="M1259" s="168">
        <v>0</v>
      </c>
      <c r="N1259" s="168">
        <v>0</v>
      </c>
      <c r="O1259" s="168">
        <v>0</v>
      </c>
      <c r="P1259" s="168">
        <v>0</v>
      </c>
      <c r="Q1259" s="168">
        <v>0</v>
      </c>
      <c r="R1259" s="168">
        <v>0</v>
      </c>
      <c r="S1259" s="168">
        <v>0</v>
      </c>
      <c r="T1259" s="168">
        <v>0</v>
      </c>
      <c r="U1259" s="168">
        <v>0</v>
      </c>
      <c r="V1259" s="168">
        <v>0</v>
      </c>
      <c r="W1259" s="168">
        <v>0</v>
      </c>
      <c r="X1259" s="168">
        <v>50</v>
      </c>
      <c r="Y1259" s="168">
        <v>0</v>
      </c>
      <c r="Z1259" s="168">
        <v>0</v>
      </c>
      <c r="AA1259" s="168">
        <v>0</v>
      </c>
      <c r="AB1259" s="168">
        <v>0</v>
      </c>
      <c r="AC1259" s="168">
        <v>0</v>
      </c>
      <c r="AD1259" s="168">
        <v>0</v>
      </c>
      <c r="AE1259" s="168">
        <v>0</v>
      </c>
      <c r="AF1259" s="168">
        <v>0</v>
      </c>
      <c r="AG1259" s="168">
        <v>0</v>
      </c>
      <c r="AH1259" s="168">
        <f t="shared" si="21"/>
        <v>50</v>
      </c>
      <c r="AI1259" s="169">
        <v>44281</v>
      </c>
    </row>
    <row r="1260" spans="1:35" x14ac:dyDescent="0.2">
      <c r="A1260" s="34" t="s">
        <v>1468</v>
      </c>
      <c r="B1260" s="34" t="s">
        <v>1469</v>
      </c>
      <c r="C1260" s="34" t="s">
        <v>37</v>
      </c>
      <c r="D1260" s="34" t="s">
        <v>42</v>
      </c>
      <c r="E1260" s="167" t="s">
        <v>377</v>
      </c>
      <c r="F1260" s="35">
        <v>108000</v>
      </c>
      <c r="G1260" s="34" t="s">
        <v>378</v>
      </c>
      <c r="H1260" s="34" t="s">
        <v>47</v>
      </c>
      <c r="I1260" s="36">
        <v>43959</v>
      </c>
      <c r="J1260" s="36">
        <v>44141</v>
      </c>
      <c r="K1260" s="36">
        <v>44732</v>
      </c>
      <c r="L1260" s="168">
        <v>0</v>
      </c>
      <c r="M1260" s="168">
        <v>0</v>
      </c>
      <c r="N1260" s="168">
        <v>0</v>
      </c>
      <c r="O1260" s="168">
        <v>0</v>
      </c>
      <c r="P1260" s="168">
        <v>0</v>
      </c>
      <c r="Q1260" s="168">
        <v>0</v>
      </c>
      <c r="R1260" s="168">
        <v>0</v>
      </c>
      <c r="S1260" s="168">
        <v>0</v>
      </c>
      <c r="T1260" s="168">
        <v>0</v>
      </c>
      <c r="U1260" s="168">
        <v>0</v>
      </c>
      <c r="V1260" s="168">
        <v>0</v>
      </c>
      <c r="W1260" s="168">
        <v>0</v>
      </c>
      <c r="X1260" s="168">
        <v>9</v>
      </c>
      <c r="Y1260" s="168">
        <v>0</v>
      </c>
      <c r="Z1260" s="168">
        <v>0</v>
      </c>
      <c r="AA1260" s="168">
        <v>0</v>
      </c>
      <c r="AB1260" s="168">
        <v>0</v>
      </c>
      <c r="AC1260" s="168">
        <v>0</v>
      </c>
      <c r="AD1260" s="168">
        <v>0</v>
      </c>
      <c r="AE1260" s="168">
        <v>0</v>
      </c>
      <c r="AF1260" s="168">
        <v>0</v>
      </c>
      <c r="AG1260" s="168">
        <v>0</v>
      </c>
      <c r="AH1260" s="168">
        <f t="shared" si="21"/>
        <v>9</v>
      </c>
      <c r="AI1260" s="169">
        <v>44281</v>
      </c>
    </row>
    <row r="1261" spans="1:35" x14ac:dyDescent="0.2">
      <c r="A1261" s="34" t="s">
        <v>1470</v>
      </c>
      <c r="B1261" s="34" t="s">
        <v>1471</v>
      </c>
      <c r="C1261" s="34" t="s">
        <v>37</v>
      </c>
      <c r="D1261" s="34" t="s">
        <v>38</v>
      </c>
      <c r="E1261" s="167" t="s">
        <v>608</v>
      </c>
      <c r="F1261" s="35">
        <v>267000</v>
      </c>
      <c r="G1261" s="34" t="s">
        <v>609</v>
      </c>
      <c r="H1261" s="34" t="s">
        <v>47</v>
      </c>
      <c r="I1261" s="36">
        <v>43462</v>
      </c>
      <c r="J1261" s="36">
        <v>43840</v>
      </c>
      <c r="K1261" s="36">
        <v>44615</v>
      </c>
      <c r="L1261" s="168">
        <v>0</v>
      </c>
      <c r="M1261" s="168">
        <v>0</v>
      </c>
      <c r="N1261" s="168">
        <v>0</v>
      </c>
      <c r="O1261" s="168">
        <v>0</v>
      </c>
      <c r="P1261" s="168">
        <v>0</v>
      </c>
      <c r="Q1261" s="168">
        <v>0</v>
      </c>
      <c r="R1261" s="168">
        <v>0</v>
      </c>
      <c r="S1261" s="168">
        <v>0</v>
      </c>
      <c r="T1261" s="168">
        <v>0</v>
      </c>
      <c r="U1261" s="168">
        <v>0</v>
      </c>
      <c r="V1261" s="168">
        <v>0</v>
      </c>
      <c r="W1261" s="168">
        <v>0</v>
      </c>
      <c r="X1261" s="168">
        <v>219</v>
      </c>
      <c r="Y1261" s="168">
        <v>0</v>
      </c>
      <c r="Z1261" s="168">
        <v>0</v>
      </c>
      <c r="AA1261" s="168">
        <v>0</v>
      </c>
      <c r="AB1261" s="168">
        <v>0</v>
      </c>
      <c r="AC1261" s="168">
        <v>0</v>
      </c>
      <c r="AD1261" s="168">
        <v>0</v>
      </c>
      <c r="AE1261" s="168">
        <v>0</v>
      </c>
      <c r="AF1261" s="168">
        <v>0</v>
      </c>
      <c r="AG1261" s="168">
        <v>0</v>
      </c>
      <c r="AH1261" s="168">
        <f t="shared" si="21"/>
        <v>219</v>
      </c>
      <c r="AI1261" s="169">
        <v>44281</v>
      </c>
    </row>
    <row r="1262" spans="1:35" x14ac:dyDescent="0.2">
      <c r="A1262" s="34" t="s">
        <v>1470</v>
      </c>
      <c r="B1262" s="34" t="s">
        <v>1471</v>
      </c>
      <c r="C1262" s="34" t="s">
        <v>37</v>
      </c>
      <c r="D1262" s="34" t="s">
        <v>42</v>
      </c>
      <c r="E1262" s="167" t="s">
        <v>608</v>
      </c>
      <c r="F1262" s="35">
        <v>267000</v>
      </c>
      <c r="G1262" s="34" t="s">
        <v>609</v>
      </c>
      <c r="H1262" s="34" t="s">
        <v>47</v>
      </c>
      <c r="I1262" s="36">
        <v>43462</v>
      </c>
      <c r="J1262" s="36">
        <v>43840</v>
      </c>
      <c r="K1262" s="36">
        <v>44615</v>
      </c>
      <c r="L1262" s="168">
        <v>0</v>
      </c>
      <c r="M1262" s="168">
        <v>0</v>
      </c>
      <c r="N1262" s="168">
        <v>0</v>
      </c>
      <c r="O1262" s="168">
        <v>0</v>
      </c>
      <c r="P1262" s="168">
        <v>0</v>
      </c>
      <c r="Q1262" s="168">
        <v>0</v>
      </c>
      <c r="R1262" s="168">
        <v>0</v>
      </c>
      <c r="S1262" s="168">
        <v>0</v>
      </c>
      <c r="T1262" s="168">
        <v>0</v>
      </c>
      <c r="U1262" s="168">
        <v>0</v>
      </c>
      <c r="V1262" s="168">
        <v>0</v>
      </c>
      <c r="W1262" s="168">
        <v>0</v>
      </c>
      <c r="X1262" s="168">
        <v>48</v>
      </c>
      <c r="Y1262" s="168">
        <v>0</v>
      </c>
      <c r="Z1262" s="168">
        <v>0</v>
      </c>
      <c r="AA1262" s="168">
        <v>0</v>
      </c>
      <c r="AB1262" s="168">
        <v>0</v>
      </c>
      <c r="AC1262" s="168">
        <v>0</v>
      </c>
      <c r="AD1262" s="168">
        <v>0</v>
      </c>
      <c r="AE1262" s="168">
        <v>0</v>
      </c>
      <c r="AF1262" s="168">
        <v>0</v>
      </c>
      <c r="AG1262" s="168">
        <v>0</v>
      </c>
      <c r="AH1262" s="168">
        <f t="shared" si="21"/>
        <v>48</v>
      </c>
      <c r="AI1262" s="169">
        <v>44281</v>
      </c>
    </row>
    <row r="1263" spans="1:35" x14ac:dyDescent="0.2">
      <c r="A1263" s="34" t="s">
        <v>1472</v>
      </c>
      <c r="B1263" s="34" t="s">
        <v>1473</v>
      </c>
      <c r="C1263" s="34" t="s">
        <v>37</v>
      </c>
      <c r="D1263" s="34" t="s">
        <v>38</v>
      </c>
      <c r="E1263" s="167" t="s">
        <v>106</v>
      </c>
      <c r="F1263" s="35">
        <v>131000</v>
      </c>
      <c r="G1263" s="34" t="s">
        <v>107</v>
      </c>
      <c r="H1263" s="34" t="s">
        <v>47</v>
      </c>
      <c r="I1263" s="36">
        <v>44106</v>
      </c>
      <c r="J1263" s="36">
        <v>44223</v>
      </c>
      <c r="K1263" s="36">
        <v>44621</v>
      </c>
      <c r="L1263" s="168">
        <v>10</v>
      </c>
      <c r="M1263" s="168">
        <v>0</v>
      </c>
      <c r="N1263" s="168">
        <v>0</v>
      </c>
      <c r="O1263" s="168">
        <v>0</v>
      </c>
      <c r="P1263" s="168">
        <v>0</v>
      </c>
      <c r="Q1263" s="168">
        <v>0</v>
      </c>
      <c r="R1263" s="168">
        <v>0</v>
      </c>
      <c r="S1263" s="168">
        <v>0</v>
      </c>
      <c r="T1263" s="168">
        <v>0</v>
      </c>
      <c r="U1263" s="168">
        <v>0</v>
      </c>
      <c r="V1263" s="168">
        <v>0</v>
      </c>
      <c r="W1263" s="168">
        <v>0</v>
      </c>
      <c r="X1263" s="168">
        <v>9</v>
      </c>
      <c r="Y1263" s="168">
        <v>0</v>
      </c>
      <c r="Z1263" s="168">
        <v>0</v>
      </c>
      <c r="AA1263" s="168">
        <v>0</v>
      </c>
      <c r="AB1263" s="168">
        <v>0</v>
      </c>
      <c r="AC1263" s="168">
        <v>0</v>
      </c>
      <c r="AD1263" s="168">
        <v>0</v>
      </c>
      <c r="AE1263" s="168">
        <v>0</v>
      </c>
      <c r="AF1263" s="168">
        <v>0</v>
      </c>
      <c r="AG1263" s="168">
        <v>0</v>
      </c>
      <c r="AH1263" s="168">
        <f t="shared" si="21"/>
        <v>19</v>
      </c>
      <c r="AI1263" s="169">
        <v>44281</v>
      </c>
    </row>
    <row r="1264" spans="1:35" x14ac:dyDescent="0.2">
      <c r="A1264" s="34" t="s">
        <v>1474</v>
      </c>
      <c r="B1264" s="34" t="s">
        <v>1475</v>
      </c>
      <c r="C1264" s="34" t="s">
        <v>37</v>
      </c>
      <c r="D1264" s="34" t="s">
        <v>38</v>
      </c>
      <c r="E1264" s="167" t="s">
        <v>377</v>
      </c>
      <c r="F1264" s="35">
        <v>98000</v>
      </c>
      <c r="G1264" s="34" t="s">
        <v>378</v>
      </c>
      <c r="H1264" s="34" t="s">
        <v>47</v>
      </c>
      <c r="I1264" s="36">
        <v>44007</v>
      </c>
      <c r="J1264" s="36">
        <v>44267</v>
      </c>
      <c r="K1264" s="36">
        <v>44732</v>
      </c>
      <c r="L1264" s="168">
        <v>0</v>
      </c>
      <c r="M1264" s="168">
        <v>0</v>
      </c>
      <c r="N1264" s="168">
        <v>0</v>
      </c>
      <c r="O1264" s="168">
        <v>0</v>
      </c>
      <c r="P1264" s="168">
        <v>0</v>
      </c>
      <c r="Q1264" s="168">
        <v>0</v>
      </c>
      <c r="R1264" s="168">
        <v>0</v>
      </c>
      <c r="S1264" s="168">
        <v>0</v>
      </c>
      <c r="T1264" s="168">
        <v>0</v>
      </c>
      <c r="U1264" s="168">
        <v>0</v>
      </c>
      <c r="V1264" s="168">
        <v>0</v>
      </c>
      <c r="W1264" s="168">
        <v>0</v>
      </c>
      <c r="X1264" s="168">
        <v>96</v>
      </c>
      <c r="Y1264" s="168">
        <v>0</v>
      </c>
      <c r="Z1264" s="168">
        <v>0</v>
      </c>
      <c r="AA1264" s="168">
        <v>0</v>
      </c>
      <c r="AB1264" s="168">
        <v>0</v>
      </c>
      <c r="AC1264" s="168">
        <v>0</v>
      </c>
      <c r="AD1264" s="168">
        <v>0</v>
      </c>
      <c r="AE1264" s="168">
        <v>0</v>
      </c>
      <c r="AF1264" s="168">
        <v>0</v>
      </c>
      <c r="AG1264" s="168">
        <v>0</v>
      </c>
      <c r="AH1264" s="168">
        <f t="shared" si="21"/>
        <v>96</v>
      </c>
      <c r="AI1264" s="169">
        <v>44281</v>
      </c>
    </row>
    <row r="1265" spans="1:35" x14ac:dyDescent="0.2">
      <c r="A1265" s="34" t="s">
        <v>1476</v>
      </c>
      <c r="B1265" s="34" t="s">
        <v>1477</v>
      </c>
      <c r="C1265" s="34" t="s">
        <v>37</v>
      </c>
      <c r="D1265" s="34" t="s">
        <v>38</v>
      </c>
      <c r="E1265" s="167" t="s">
        <v>377</v>
      </c>
      <c r="F1265" s="35">
        <v>799000</v>
      </c>
      <c r="G1265" s="34" t="s">
        <v>378</v>
      </c>
      <c r="H1265" s="34" t="s">
        <v>47</v>
      </c>
      <c r="I1265" s="36">
        <v>44011</v>
      </c>
      <c r="J1265" s="36">
        <v>44253</v>
      </c>
      <c r="K1265" s="36">
        <v>44735</v>
      </c>
      <c r="L1265" s="168">
        <v>172</v>
      </c>
      <c r="M1265" s="168">
        <v>0</v>
      </c>
      <c r="N1265" s="168">
        <v>0</v>
      </c>
      <c r="O1265" s="168">
        <v>0</v>
      </c>
      <c r="P1265" s="168">
        <v>0</v>
      </c>
      <c r="Q1265" s="168">
        <v>0</v>
      </c>
      <c r="R1265" s="168">
        <v>0</v>
      </c>
      <c r="S1265" s="168">
        <v>0</v>
      </c>
      <c r="T1265" s="168">
        <v>0</v>
      </c>
      <c r="U1265" s="168">
        <v>0</v>
      </c>
      <c r="V1265" s="168">
        <v>0</v>
      </c>
      <c r="W1265" s="168">
        <v>0</v>
      </c>
      <c r="X1265" s="168">
        <v>200</v>
      </c>
      <c r="Y1265" s="168">
        <v>0</v>
      </c>
      <c r="Z1265" s="168">
        <v>0</v>
      </c>
      <c r="AA1265" s="168">
        <v>0</v>
      </c>
      <c r="AB1265" s="168">
        <v>0</v>
      </c>
      <c r="AC1265" s="168">
        <v>0</v>
      </c>
      <c r="AD1265" s="168">
        <v>0</v>
      </c>
      <c r="AE1265" s="168">
        <v>0</v>
      </c>
      <c r="AF1265" s="168">
        <v>0</v>
      </c>
      <c r="AG1265" s="168">
        <v>0</v>
      </c>
      <c r="AH1265" s="168">
        <f t="shared" si="21"/>
        <v>372</v>
      </c>
      <c r="AI1265" s="169">
        <v>44173</v>
      </c>
    </row>
    <row r="1266" spans="1:35" x14ac:dyDescent="0.2">
      <c r="A1266" s="34" t="s">
        <v>1476</v>
      </c>
      <c r="B1266" s="34" t="s">
        <v>1477</v>
      </c>
      <c r="C1266" s="34" t="s">
        <v>37</v>
      </c>
      <c r="D1266" s="34" t="s">
        <v>42</v>
      </c>
      <c r="E1266" s="167" t="s">
        <v>377</v>
      </c>
      <c r="F1266" s="35">
        <v>799000</v>
      </c>
      <c r="G1266" s="34" t="s">
        <v>378</v>
      </c>
      <c r="H1266" s="34" t="s">
        <v>47</v>
      </c>
      <c r="I1266" s="36">
        <v>44011</v>
      </c>
      <c r="J1266" s="36">
        <v>44253</v>
      </c>
      <c r="K1266" s="36">
        <v>44735</v>
      </c>
      <c r="L1266" s="168">
        <v>134</v>
      </c>
      <c r="M1266" s="168">
        <v>0</v>
      </c>
      <c r="N1266" s="168">
        <v>0</v>
      </c>
      <c r="O1266" s="168">
        <v>0</v>
      </c>
      <c r="P1266" s="168">
        <v>0</v>
      </c>
      <c r="Q1266" s="168">
        <v>0</v>
      </c>
      <c r="R1266" s="168">
        <v>0</v>
      </c>
      <c r="S1266" s="168">
        <v>0</v>
      </c>
      <c r="T1266" s="168">
        <v>0</v>
      </c>
      <c r="U1266" s="168">
        <v>0</v>
      </c>
      <c r="V1266" s="168">
        <v>0</v>
      </c>
      <c r="W1266" s="168">
        <v>0</v>
      </c>
      <c r="X1266" s="168">
        <v>100</v>
      </c>
      <c r="Y1266" s="168">
        <v>0</v>
      </c>
      <c r="Z1266" s="168">
        <v>0</v>
      </c>
      <c r="AA1266" s="168">
        <v>0</v>
      </c>
      <c r="AB1266" s="168">
        <v>0</v>
      </c>
      <c r="AC1266" s="168">
        <v>0</v>
      </c>
      <c r="AD1266" s="168">
        <v>0</v>
      </c>
      <c r="AE1266" s="168">
        <v>0</v>
      </c>
      <c r="AF1266" s="168">
        <v>0</v>
      </c>
      <c r="AG1266" s="168">
        <v>0</v>
      </c>
      <c r="AH1266" s="168">
        <f t="shared" si="21"/>
        <v>234</v>
      </c>
      <c r="AI1266" s="169">
        <v>44173</v>
      </c>
    </row>
    <row r="1267" spans="1:35" x14ac:dyDescent="0.2">
      <c r="A1267" s="34" t="s">
        <v>1478</v>
      </c>
      <c r="B1267" s="34" t="s">
        <v>1479</v>
      </c>
      <c r="C1267" s="34" t="s">
        <v>37</v>
      </c>
      <c r="D1267" s="34" t="s">
        <v>38</v>
      </c>
      <c r="E1267" s="167" t="s">
        <v>330</v>
      </c>
      <c r="F1267" s="35">
        <v>36000</v>
      </c>
      <c r="G1267" s="34" t="s">
        <v>331</v>
      </c>
      <c r="H1267" s="34" t="s">
        <v>47</v>
      </c>
      <c r="I1267" s="36">
        <v>43920</v>
      </c>
      <c r="J1267" s="36">
        <v>44141</v>
      </c>
      <c r="K1267" s="36">
        <v>44481</v>
      </c>
      <c r="L1267" s="168">
        <v>0</v>
      </c>
      <c r="M1267" s="168">
        <v>0</v>
      </c>
      <c r="N1267" s="168">
        <v>0</v>
      </c>
      <c r="O1267" s="168">
        <v>0</v>
      </c>
      <c r="P1267" s="168">
        <v>0</v>
      </c>
      <c r="Q1267" s="168">
        <v>0</v>
      </c>
      <c r="R1267" s="168">
        <v>0</v>
      </c>
      <c r="S1267" s="168">
        <v>0</v>
      </c>
      <c r="T1267" s="168">
        <v>0</v>
      </c>
      <c r="U1267" s="168">
        <v>0</v>
      </c>
      <c r="V1267" s="168">
        <v>0</v>
      </c>
      <c r="W1267" s="168">
        <v>0</v>
      </c>
      <c r="X1267" s="168">
        <v>16</v>
      </c>
      <c r="Y1267" s="168">
        <v>0</v>
      </c>
      <c r="Z1267" s="168">
        <v>0</v>
      </c>
      <c r="AA1267" s="168">
        <v>0</v>
      </c>
      <c r="AB1267" s="168">
        <v>0</v>
      </c>
      <c r="AC1267" s="168">
        <v>0</v>
      </c>
      <c r="AD1267" s="168">
        <v>0</v>
      </c>
      <c r="AE1267" s="168">
        <v>0</v>
      </c>
      <c r="AF1267" s="168">
        <v>0</v>
      </c>
      <c r="AG1267" s="168">
        <v>0</v>
      </c>
      <c r="AH1267" s="168">
        <f t="shared" si="21"/>
        <v>16</v>
      </c>
      <c r="AI1267" s="169">
        <v>44281</v>
      </c>
    </row>
    <row r="1268" spans="1:35" x14ac:dyDescent="0.2">
      <c r="A1268" s="34" t="s">
        <v>1480</v>
      </c>
      <c r="B1268" s="34" t="s">
        <v>1481</v>
      </c>
      <c r="C1268" s="34" t="s">
        <v>37</v>
      </c>
      <c r="D1268" s="34" t="s">
        <v>38</v>
      </c>
      <c r="E1268" s="167" t="s">
        <v>622</v>
      </c>
      <c r="F1268" s="35">
        <v>181000</v>
      </c>
      <c r="G1268" s="34" t="s">
        <v>623</v>
      </c>
      <c r="H1268" s="34" t="s">
        <v>41</v>
      </c>
      <c r="I1268" s="36">
        <v>43769</v>
      </c>
      <c r="J1268" s="36">
        <v>44440</v>
      </c>
      <c r="K1268" s="36">
        <v>44531</v>
      </c>
      <c r="L1268" s="168">
        <v>0</v>
      </c>
      <c r="M1268" s="168">
        <v>0</v>
      </c>
      <c r="N1268" s="168">
        <v>0</v>
      </c>
      <c r="O1268" s="168">
        <v>0</v>
      </c>
      <c r="P1268" s="168">
        <v>0</v>
      </c>
      <c r="Q1268" s="168">
        <v>0</v>
      </c>
      <c r="R1268" s="168">
        <v>0</v>
      </c>
      <c r="S1268" s="168">
        <v>0</v>
      </c>
      <c r="T1268" s="168">
        <v>0</v>
      </c>
      <c r="U1268" s="168">
        <v>0</v>
      </c>
      <c r="V1268" s="168">
        <v>0</v>
      </c>
      <c r="W1268" s="168">
        <v>0</v>
      </c>
      <c r="X1268" s="168">
        <v>159</v>
      </c>
      <c r="Y1268" s="168">
        <v>0</v>
      </c>
      <c r="Z1268" s="168">
        <v>0</v>
      </c>
      <c r="AA1268" s="168">
        <v>0</v>
      </c>
      <c r="AB1268" s="168">
        <v>0</v>
      </c>
      <c r="AC1268" s="168">
        <v>0</v>
      </c>
      <c r="AD1268" s="168">
        <v>0</v>
      </c>
      <c r="AE1268" s="168">
        <v>0</v>
      </c>
      <c r="AF1268" s="168">
        <v>0</v>
      </c>
      <c r="AG1268" s="168">
        <v>0</v>
      </c>
      <c r="AH1268" s="168">
        <f t="shared" si="21"/>
        <v>159</v>
      </c>
      <c r="AI1268" s="169" t="s">
        <v>66</v>
      </c>
    </row>
    <row r="1269" spans="1:35" x14ac:dyDescent="0.2">
      <c r="A1269" s="34" t="s">
        <v>1482</v>
      </c>
      <c r="B1269" s="34" t="s">
        <v>1483</v>
      </c>
      <c r="C1269" s="34" t="s">
        <v>37</v>
      </c>
      <c r="D1269" s="34" t="s">
        <v>38</v>
      </c>
      <c r="E1269" s="167" t="s">
        <v>92</v>
      </c>
      <c r="F1269" s="35">
        <v>4103000</v>
      </c>
      <c r="G1269" s="34" t="s">
        <v>93</v>
      </c>
      <c r="H1269" s="34" t="s">
        <v>47</v>
      </c>
      <c r="I1269" s="36">
        <v>45107</v>
      </c>
      <c r="J1269" s="36">
        <v>45091</v>
      </c>
      <c r="K1269" s="36">
        <v>45303</v>
      </c>
      <c r="L1269" s="168">
        <v>54</v>
      </c>
      <c r="M1269" s="168">
        <v>0</v>
      </c>
      <c r="N1269" s="168">
        <v>0</v>
      </c>
      <c r="O1269" s="168">
        <v>0</v>
      </c>
      <c r="P1269" s="168">
        <v>0</v>
      </c>
      <c r="Q1269" s="168">
        <v>0</v>
      </c>
      <c r="R1269" s="168">
        <v>0</v>
      </c>
      <c r="S1269" s="168">
        <v>0</v>
      </c>
      <c r="T1269" s="168">
        <v>0</v>
      </c>
      <c r="U1269" s="168">
        <v>3</v>
      </c>
      <c r="V1269" s="168">
        <v>0</v>
      </c>
      <c r="W1269" s="168">
        <v>0</v>
      </c>
      <c r="X1269" s="168">
        <v>44</v>
      </c>
      <c r="Y1269" s="168">
        <v>0</v>
      </c>
      <c r="Z1269" s="168">
        <v>0</v>
      </c>
      <c r="AA1269" s="168">
        <v>0</v>
      </c>
      <c r="AB1269" s="168">
        <v>0</v>
      </c>
      <c r="AC1269" s="168">
        <v>0</v>
      </c>
      <c r="AD1269" s="168">
        <v>0</v>
      </c>
      <c r="AE1269" s="168">
        <v>0</v>
      </c>
      <c r="AF1269" s="168">
        <v>0</v>
      </c>
      <c r="AG1269" s="168">
        <v>0</v>
      </c>
      <c r="AH1269" s="168">
        <f t="shared" si="21"/>
        <v>101</v>
      </c>
      <c r="AI1269" s="169">
        <v>44281</v>
      </c>
    </row>
    <row r="1270" spans="1:35" x14ac:dyDescent="0.2">
      <c r="A1270" s="34" t="s">
        <v>1482</v>
      </c>
      <c r="B1270" s="34" t="s">
        <v>1483</v>
      </c>
      <c r="C1270" s="34" t="s">
        <v>37</v>
      </c>
      <c r="D1270" s="34" t="s">
        <v>42</v>
      </c>
      <c r="E1270" s="167" t="s">
        <v>92</v>
      </c>
      <c r="F1270" s="35">
        <v>4103000</v>
      </c>
      <c r="G1270" s="34" t="s">
        <v>93</v>
      </c>
      <c r="H1270" s="34" t="s">
        <v>47</v>
      </c>
      <c r="I1270" s="36">
        <v>45107</v>
      </c>
      <c r="J1270" s="36">
        <v>45091</v>
      </c>
      <c r="K1270" s="36">
        <v>45303</v>
      </c>
      <c r="L1270" s="168">
        <v>0</v>
      </c>
      <c r="M1270" s="168">
        <v>0</v>
      </c>
      <c r="N1270" s="168">
        <v>0</v>
      </c>
      <c r="O1270" s="168">
        <v>0</v>
      </c>
      <c r="P1270" s="168">
        <v>0</v>
      </c>
      <c r="Q1270" s="168">
        <v>0</v>
      </c>
      <c r="R1270" s="168">
        <v>0</v>
      </c>
      <c r="S1270" s="168">
        <v>0</v>
      </c>
      <c r="T1270" s="168">
        <v>0</v>
      </c>
      <c r="U1270" s="168">
        <v>0</v>
      </c>
      <c r="V1270" s="168">
        <v>0</v>
      </c>
      <c r="W1270" s="168">
        <v>0</v>
      </c>
      <c r="X1270" s="168">
        <v>1000</v>
      </c>
      <c r="Y1270" s="168">
        <v>0</v>
      </c>
      <c r="Z1270" s="168">
        <v>0</v>
      </c>
      <c r="AA1270" s="168">
        <v>0</v>
      </c>
      <c r="AB1270" s="168">
        <v>0</v>
      </c>
      <c r="AC1270" s="168">
        <v>0</v>
      </c>
      <c r="AD1270" s="168">
        <v>0</v>
      </c>
      <c r="AE1270" s="168">
        <v>0</v>
      </c>
      <c r="AF1270" s="168">
        <v>0</v>
      </c>
      <c r="AG1270" s="168">
        <v>0</v>
      </c>
      <c r="AH1270" s="168">
        <f t="shared" si="21"/>
        <v>1000</v>
      </c>
      <c r="AI1270" s="169">
        <v>44281</v>
      </c>
    </row>
    <row r="1271" spans="1:35" x14ac:dyDescent="0.2">
      <c r="A1271" s="34" t="s">
        <v>1482</v>
      </c>
      <c r="B1271" s="34" t="s">
        <v>1483</v>
      </c>
      <c r="C1271" s="34" t="s">
        <v>37</v>
      </c>
      <c r="D1271" s="34" t="s">
        <v>43</v>
      </c>
      <c r="E1271" s="167" t="s">
        <v>92</v>
      </c>
      <c r="F1271" s="35">
        <v>4103000</v>
      </c>
      <c r="G1271" s="34" t="s">
        <v>93</v>
      </c>
      <c r="H1271" s="34" t="s">
        <v>47</v>
      </c>
      <c r="I1271" s="36">
        <v>45107</v>
      </c>
      <c r="J1271" s="36">
        <v>45091</v>
      </c>
      <c r="K1271" s="36">
        <v>45303</v>
      </c>
      <c r="L1271" s="168">
        <v>0</v>
      </c>
      <c r="M1271" s="168">
        <v>0</v>
      </c>
      <c r="N1271" s="168">
        <v>0</v>
      </c>
      <c r="O1271" s="168">
        <v>0</v>
      </c>
      <c r="P1271" s="168">
        <v>0</v>
      </c>
      <c r="Q1271" s="168">
        <v>0</v>
      </c>
      <c r="R1271" s="168">
        <v>0</v>
      </c>
      <c r="S1271" s="168">
        <v>0</v>
      </c>
      <c r="T1271" s="168">
        <v>0</v>
      </c>
      <c r="U1271" s="168">
        <v>0</v>
      </c>
      <c r="V1271" s="168">
        <v>0</v>
      </c>
      <c r="W1271" s="168">
        <v>0</v>
      </c>
      <c r="X1271" s="168">
        <v>1000</v>
      </c>
      <c r="Y1271" s="168">
        <v>0</v>
      </c>
      <c r="Z1271" s="168">
        <v>0</v>
      </c>
      <c r="AA1271" s="168">
        <v>0</v>
      </c>
      <c r="AB1271" s="168">
        <v>0</v>
      </c>
      <c r="AC1271" s="168">
        <v>0</v>
      </c>
      <c r="AD1271" s="168">
        <v>0</v>
      </c>
      <c r="AE1271" s="168">
        <v>0</v>
      </c>
      <c r="AF1271" s="168">
        <v>0</v>
      </c>
      <c r="AG1271" s="168">
        <v>0</v>
      </c>
      <c r="AH1271" s="168">
        <f t="shared" si="21"/>
        <v>1000</v>
      </c>
      <c r="AI1271" s="169">
        <v>44281</v>
      </c>
    </row>
    <row r="1272" spans="1:35" x14ac:dyDescent="0.2">
      <c r="A1272" s="34" t="s">
        <v>1482</v>
      </c>
      <c r="B1272" s="34" t="s">
        <v>1483</v>
      </c>
      <c r="C1272" s="34" t="s">
        <v>37</v>
      </c>
      <c r="D1272" s="34" t="s">
        <v>44</v>
      </c>
      <c r="E1272" s="167" t="s">
        <v>92</v>
      </c>
      <c r="F1272" s="35">
        <v>4103000</v>
      </c>
      <c r="G1272" s="34" t="s">
        <v>93</v>
      </c>
      <c r="H1272" s="34" t="s">
        <v>47</v>
      </c>
      <c r="I1272" s="36">
        <v>45107</v>
      </c>
      <c r="J1272" s="36">
        <v>45091</v>
      </c>
      <c r="K1272" s="36">
        <v>45303</v>
      </c>
      <c r="L1272" s="168">
        <v>0</v>
      </c>
      <c r="M1272" s="168">
        <v>0</v>
      </c>
      <c r="N1272" s="168">
        <v>0</v>
      </c>
      <c r="O1272" s="168">
        <v>0</v>
      </c>
      <c r="P1272" s="168">
        <v>0</v>
      </c>
      <c r="Q1272" s="168">
        <v>0</v>
      </c>
      <c r="R1272" s="168">
        <v>0</v>
      </c>
      <c r="S1272" s="168">
        <v>0</v>
      </c>
      <c r="T1272" s="168">
        <v>0</v>
      </c>
      <c r="U1272" s="168">
        <v>0</v>
      </c>
      <c r="V1272" s="168">
        <v>0</v>
      </c>
      <c r="W1272" s="168">
        <v>0</v>
      </c>
      <c r="X1272" s="168">
        <v>2000</v>
      </c>
      <c r="Y1272" s="168">
        <v>0</v>
      </c>
      <c r="Z1272" s="168">
        <v>0</v>
      </c>
      <c r="AA1272" s="168">
        <v>0</v>
      </c>
      <c r="AB1272" s="168">
        <v>0</v>
      </c>
      <c r="AC1272" s="168">
        <v>0</v>
      </c>
      <c r="AD1272" s="168">
        <v>0</v>
      </c>
      <c r="AE1272" s="168">
        <v>0</v>
      </c>
      <c r="AF1272" s="168">
        <v>0</v>
      </c>
      <c r="AG1272" s="168">
        <v>0</v>
      </c>
      <c r="AH1272" s="168">
        <f t="shared" si="21"/>
        <v>2000</v>
      </c>
      <c r="AI1272" s="169">
        <v>44281</v>
      </c>
    </row>
    <row r="1273" spans="1:35" x14ac:dyDescent="0.2">
      <c r="A1273" s="34" t="s">
        <v>1484</v>
      </c>
      <c r="B1273" s="34" t="s">
        <v>1485</v>
      </c>
      <c r="C1273" s="34" t="s">
        <v>37</v>
      </c>
      <c r="D1273" s="34" t="s">
        <v>38</v>
      </c>
      <c r="E1273" s="167" t="s">
        <v>92</v>
      </c>
      <c r="F1273" s="35">
        <v>410000</v>
      </c>
      <c r="G1273" s="34" t="s">
        <v>93</v>
      </c>
      <c r="H1273" s="34" t="s">
        <v>47</v>
      </c>
      <c r="I1273" s="36">
        <v>43796</v>
      </c>
      <c r="J1273" s="36">
        <v>44519</v>
      </c>
      <c r="K1273" s="36">
        <v>44531</v>
      </c>
      <c r="L1273" s="168">
        <v>100</v>
      </c>
      <c r="M1273" s="168">
        <v>0</v>
      </c>
      <c r="N1273" s="168">
        <v>0</v>
      </c>
      <c r="O1273" s="168">
        <v>0</v>
      </c>
      <c r="P1273" s="168">
        <v>0</v>
      </c>
      <c r="Q1273" s="168">
        <v>0</v>
      </c>
      <c r="R1273" s="168">
        <v>0</v>
      </c>
      <c r="S1273" s="168">
        <v>0</v>
      </c>
      <c r="T1273" s="168">
        <v>0</v>
      </c>
      <c r="U1273" s="168">
        <v>1</v>
      </c>
      <c r="V1273" s="168">
        <v>0</v>
      </c>
      <c r="W1273" s="168">
        <v>0</v>
      </c>
      <c r="X1273" s="168">
        <v>0</v>
      </c>
      <c r="Y1273" s="168">
        <v>0</v>
      </c>
      <c r="Z1273" s="168">
        <v>0</v>
      </c>
      <c r="AA1273" s="168">
        <v>0</v>
      </c>
      <c r="AB1273" s="168">
        <v>0</v>
      </c>
      <c r="AC1273" s="168">
        <v>0</v>
      </c>
      <c r="AD1273" s="168">
        <v>0</v>
      </c>
      <c r="AE1273" s="168">
        <v>0</v>
      </c>
      <c r="AF1273" s="168">
        <v>0</v>
      </c>
      <c r="AG1273" s="168">
        <v>0</v>
      </c>
      <c r="AH1273" s="168">
        <f t="shared" si="21"/>
        <v>101</v>
      </c>
      <c r="AI1273" s="169">
        <v>44281</v>
      </c>
    </row>
    <row r="1274" spans="1:35" x14ac:dyDescent="0.2">
      <c r="A1274" s="34" t="s">
        <v>1484</v>
      </c>
      <c r="B1274" s="34" t="s">
        <v>1485</v>
      </c>
      <c r="C1274" s="34" t="s">
        <v>37</v>
      </c>
      <c r="D1274" s="34" t="s">
        <v>42</v>
      </c>
      <c r="E1274" s="167" t="s">
        <v>92</v>
      </c>
      <c r="F1274" s="35">
        <v>410000</v>
      </c>
      <c r="G1274" s="34" t="s">
        <v>111</v>
      </c>
      <c r="H1274" s="34" t="s">
        <v>47</v>
      </c>
      <c r="I1274" s="36">
        <v>43796</v>
      </c>
      <c r="J1274" s="36">
        <v>44519</v>
      </c>
      <c r="K1274" s="36">
        <v>44531</v>
      </c>
      <c r="L1274" s="168">
        <v>100</v>
      </c>
      <c r="M1274" s="168">
        <v>0</v>
      </c>
      <c r="N1274" s="168">
        <v>0</v>
      </c>
      <c r="O1274" s="168">
        <v>0</v>
      </c>
      <c r="P1274" s="168">
        <v>0</v>
      </c>
      <c r="Q1274" s="168">
        <v>0</v>
      </c>
      <c r="R1274" s="168">
        <v>0</v>
      </c>
      <c r="S1274" s="168">
        <v>0</v>
      </c>
      <c r="T1274" s="168">
        <v>0</v>
      </c>
      <c r="U1274" s="168">
        <v>0</v>
      </c>
      <c r="V1274" s="168">
        <v>0</v>
      </c>
      <c r="W1274" s="168">
        <v>0</v>
      </c>
      <c r="X1274" s="168">
        <v>0</v>
      </c>
      <c r="Y1274" s="168">
        <v>0</v>
      </c>
      <c r="Z1274" s="168">
        <v>0</v>
      </c>
      <c r="AA1274" s="168">
        <v>0</v>
      </c>
      <c r="AB1274" s="168">
        <v>0</v>
      </c>
      <c r="AC1274" s="168">
        <v>0</v>
      </c>
      <c r="AD1274" s="168">
        <v>0</v>
      </c>
      <c r="AE1274" s="168">
        <v>0</v>
      </c>
      <c r="AF1274" s="168">
        <v>0</v>
      </c>
      <c r="AG1274" s="168">
        <v>0</v>
      </c>
      <c r="AH1274" s="168">
        <f t="shared" si="21"/>
        <v>100</v>
      </c>
      <c r="AI1274" s="169">
        <v>44281</v>
      </c>
    </row>
    <row r="1275" spans="1:35" x14ac:dyDescent="0.2">
      <c r="A1275" s="34" t="s">
        <v>1486</v>
      </c>
      <c r="B1275" s="34" t="s">
        <v>1487</v>
      </c>
      <c r="C1275" s="34" t="s">
        <v>37</v>
      </c>
      <c r="D1275" s="34" t="s">
        <v>38</v>
      </c>
      <c r="E1275" s="167" t="s">
        <v>92</v>
      </c>
      <c r="F1275" s="35">
        <v>10000</v>
      </c>
      <c r="G1275" s="34" t="s">
        <v>93</v>
      </c>
      <c r="H1275" s="34" t="s">
        <v>47</v>
      </c>
      <c r="I1275" s="36">
        <v>43866</v>
      </c>
      <c r="J1275" s="36">
        <v>44046</v>
      </c>
      <c r="K1275" s="36">
        <v>44301</v>
      </c>
      <c r="L1275" s="168">
        <v>0</v>
      </c>
      <c r="M1275" s="168">
        <v>0</v>
      </c>
      <c r="N1275" s="168">
        <v>0</v>
      </c>
      <c r="O1275" s="168">
        <v>0</v>
      </c>
      <c r="P1275" s="168">
        <v>0</v>
      </c>
      <c r="Q1275" s="168">
        <v>0</v>
      </c>
      <c r="R1275" s="168">
        <v>0</v>
      </c>
      <c r="S1275" s="168">
        <v>0</v>
      </c>
      <c r="T1275" s="168">
        <v>0</v>
      </c>
      <c r="U1275" s="168">
        <v>0</v>
      </c>
      <c r="V1275" s="168">
        <v>0</v>
      </c>
      <c r="W1275" s="168">
        <v>0</v>
      </c>
      <c r="X1275" s="168">
        <v>4</v>
      </c>
      <c r="Y1275" s="168">
        <v>0</v>
      </c>
      <c r="Z1275" s="168">
        <v>0</v>
      </c>
      <c r="AA1275" s="168">
        <v>0</v>
      </c>
      <c r="AB1275" s="168">
        <v>0</v>
      </c>
      <c r="AC1275" s="168">
        <v>0</v>
      </c>
      <c r="AD1275" s="168">
        <v>0</v>
      </c>
      <c r="AE1275" s="168">
        <v>0</v>
      </c>
      <c r="AF1275" s="168">
        <v>0</v>
      </c>
      <c r="AG1275" s="168">
        <v>0</v>
      </c>
      <c r="AH1275" s="168">
        <f t="shared" si="21"/>
        <v>4</v>
      </c>
      <c r="AI1275" s="169">
        <v>44281</v>
      </c>
    </row>
    <row r="1276" spans="1:35" x14ac:dyDescent="0.2">
      <c r="A1276" s="34" t="s">
        <v>1486</v>
      </c>
      <c r="B1276" s="34" t="s">
        <v>1487</v>
      </c>
      <c r="C1276" s="34" t="s">
        <v>37</v>
      </c>
      <c r="D1276" s="34" t="s">
        <v>42</v>
      </c>
      <c r="E1276" s="167" t="s">
        <v>92</v>
      </c>
      <c r="F1276" s="35">
        <v>10000</v>
      </c>
      <c r="G1276" s="34" t="s">
        <v>93</v>
      </c>
      <c r="H1276" s="34" t="s">
        <v>47</v>
      </c>
      <c r="I1276" s="36">
        <v>43866</v>
      </c>
      <c r="J1276" s="36">
        <v>44046</v>
      </c>
      <c r="K1276" s="36">
        <v>44301</v>
      </c>
      <c r="L1276" s="168">
        <v>0</v>
      </c>
      <c r="M1276" s="168">
        <v>0</v>
      </c>
      <c r="N1276" s="168">
        <v>0</v>
      </c>
      <c r="O1276" s="168">
        <v>0</v>
      </c>
      <c r="P1276" s="168">
        <v>0</v>
      </c>
      <c r="Q1276" s="168">
        <v>0</v>
      </c>
      <c r="R1276" s="168">
        <v>0</v>
      </c>
      <c r="S1276" s="168">
        <v>0</v>
      </c>
      <c r="T1276" s="168">
        <v>0</v>
      </c>
      <c r="U1276" s="168">
        <v>0</v>
      </c>
      <c r="V1276" s="168">
        <v>0</v>
      </c>
      <c r="W1276" s="168">
        <v>0</v>
      </c>
      <c r="X1276" s="168">
        <v>4</v>
      </c>
      <c r="Y1276" s="168">
        <v>0</v>
      </c>
      <c r="Z1276" s="168">
        <v>0</v>
      </c>
      <c r="AA1276" s="168">
        <v>0</v>
      </c>
      <c r="AB1276" s="168">
        <v>0</v>
      </c>
      <c r="AC1276" s="168">
        <v>0</v>
      </c>
      <c r="AD1276" s="168">
        <v>0</v>
      </c>
      <c r="AE1276" s="168">
        <v>0</v>
      </c>
      <c r="AF1276" s="168">
        <v>0</v>
      </c>
      <c r="AG1276" s="168">
        <v>0</v>
      </c>
      <c r="AH1276" s="168">
        <f t="shared" si="21"/>
        <v>4</v>
      </c>
      <c r="AI1276" s="169">
        <v>44280</v>
      </c>
    </row>
    <row r="1277" spans="1:35" x14ac:dyDescent="0.2">
      <c r="A1277" s="34" t="s">
        <v>1488</v>
      </c>
      <c r="B1277" s="34" t="s">
        <v>1489</v>
      </c>
      <c r="C1277" s="34" t="s">
        <v>37</v>
      </c>
      <c r="D1277" s="34" t="s">
        <v>38</v>
      </c>
      <c r="E1277" s="167" t="s">
        <v>135</v>
      </c>
      <c r="F1277" s="35">
        <v>2146000</v>
      </c>
      <c r="G1277" s="34" t="s">
        <v>111</v>
      </c>
      <c r="H1277" s="34" t="s">
        <v>47</v>
      </c>
      <c r="I1277" s="36">
        <v>44553</v>
      </c>
      <c r="J1277" s="36">
        <v>44651</v>
      </c>
      <c r="K1277" s="36">
        <v>45422</v>
      </c>
      <c r="L1277" s="168">
        <v>500</v>
      </c>
      <c r="M1277" s="168">
        <v>0</v>
      </c>
      <c r="N1277" s="168">
        <v>0</v>
      </c>
      <c r="O1277" s="168">
        <v>0</v>
      </c>
      <c r="P1277" s="168">
        <v>0</v>
      </c>
      <c r="Q1277" s="168">
        <v>0</v>
      </c>
      <c r="R1277" s="168">
        <v>0</v>
      </c>
      <c r="S1277" s="168">
        <v>0</v>
      </c>
      <c r="T1277" s="168">
        <v>0</v>
      </c>
      <c r="U1277" s="168">
        <v>9</v>
      </c>
      <c r="V1277" s="168">
        <v>0</v>
      </c>
      <c r="W1277" s="168">
        <v>0</v>
      </c>
      <c r="X1277" s="168">
        <v>104</v>
      </c>
      <c r="Y1277" s="168">
        <v>0</v>
      </c>
      <c r="Z1277" s="168">
        <v>0</v>
      </c>
      <c r="AA1277" s="168">
        <v>0</v>
      </c>
      <c r="AB1277" s="168">
        <v>0</v>
      </c>
      <c r="AC1277" s="168">
        <v>0</v>
      </c>
      <c r="AD1277" s="168">
        <v>0</v>
      </c>
      <c r="AE1277" s="168">
        <v>0</v>
      </c>
      <c r="AF1277" s="168">
        <v>0</v>
      </c>
      <c r="AG1277" s="168">
        <v>0</v>
      </c>
      <c r="AH1277" s="168">
        <f t="shared" si="21"/>
        <v>613</v>
      </c>
      <c r="AI1277" s="169">
        <v>43298</v>
      </c>
    </row>
    <row r="1278" spans="1:35" x14ac:dyDescent="0.2">
      <c r="A1278" s="34" t="s">
        <v>1488</v>
      </c>
      <c r="B1278" s="34" t="s">
        <v>1489</v>
      </c>
      <c r="C1278" s="34" t="s">
        <v>37</v>
      </c>
      <c r="D1278" s="34" t="s">
        <v>42</v>
      </c>
      <c r="E1278" s="167" t="s">
        <v>135</v>
      </c>
      <c r="F1278" s="35">
        <v>2146000</v>
      </c>
      <c r="G1278" s="34" t="s">
        <v>111</v>
      </c>
      <c r="H1278" s="34" t="s">
        <v>47</v>
      </c>
      <c r="I1278" s="36">
        <v>44553</v>
      </c>
      <c r="J1278" s="36">
        <v>44651</v>
      </c>
      <c r="K1278" s="36">
        <v>45422</v>
      </c>
      <c r="L1278" s="168">
        <v>509</v>
      </c>
      <c r="M1278" s="168">
        <v>0</v>
      </c>
      <c r="N1278" s="168">
        <v>0</v>
      </c>
      <c r="O1278" s="168">
        <v>0</v>
      </c>
      <c r="P1278" s="168">
        <v>0</v>
      </c>
      <c r="Q1278" s="168">
        <v>0</v>
      </c>
      <c r="R1278" s="168">
        <v>0</v>
      </c>
      <c r="S1278" s="168">
        <v>0</v>
      </c>
      <c r="T1278" s="168">
        <v>0</v>
      </c>
      <c r="U1278" s="168">
        <v>9</v>
      </c>
      <c r="V1278" s="168">
        <v>0</v>
      </c>
      <c r="W1278" s="168">
        <v>0</v>
      </c>
      <c r="X1278" s="168">
        <v>445</v>
      </c>
      <c r="Y1278" s="168">
        <v>0</v>
      </c>
      <c r="Z1278" s="168">
        <v>0</v>
      </c>
      <c r="AA1278" s="168">
        <v>0</v>
      </c>
      <c r="AB1278" s="168">
        <v>0</v>
      </c>
      <c r="AC1278" s="168">
        <v>0</v>
      </c>
      <c r="AD1278" s="168">
        <v>0</v>
      </c>
      <c r="AE1278" s="168">
        <v>0</v>
      </c>
      <c r="AF1278" s="168">
        <v>0</v>
      </c>
      <c r="AG1278" s="168">
        <v>0</v>
      </c>
      <c r="AH1278" s="168">
        <f t="shared" si="21"/>
        <v>963</v>
      </c>
      <c r="AI1278" s="169">
        <v>44281</v>
      </c>
    </row>
    <row r="1279" spans="1:35" x14ac:dyDescent="0.2">
      <c r="A1279" s="34" t="s">
        <v>1488</v>
      </c>
      <c r="B1279" s="34" t="s">
        <v>1489</v>
      </c>
      <c r="C1279" s="34" t="s">
        <v>37</v>
      </c>
      <c r="D1279" s="34" t="s">
        <v>43</v>
      </c>
      <c r="E1279" s="167" t="s">
        <v>135</v>
      </c>
      <c r="F1279" s="35">
        <v>2146000</v>
      </c>
      <c r="G1279" s="34" t="s">
        <v>111</v>
      </c>
      <c r="H1279" s="34" t="s">
        <v>47</v>
      </c>
      <c r="I1279" s="36">
        <v>44553</v>
      </c>
      <c r="J1279" s="36">
        <v>44651</v>
      </c>
      <c r="K1279" s="36">
        <v>45422</v>
      </c>
      <c r="L1279" s="168">
        <v>500</v>
      </c>
      <c r="M1279" s="168">
        <v>0</v>
      </c>
      <c r="N1279" s="168">
        <v>0</v>
      </c>
      <c r="O1279" s="168">
        <v>0</v>
      </c>
      <c r="P1279" s="168">
        <v>0</v>
      </c>
      <c r="Q1279" s="168">
        <v>0</v>
      </c>
      <c r="R1279" s="168">
        <v>0</v>
      </c>
      <c r="S1279" s="168">
        <v>0</v>
      </c>
      <c r="T1279" s="168">
        <v>0</v>
      </c>
      <c r="U1279" s="168">
        <v>9</v>
      </c>
      <c r="V1279" s="168">
        <v>0</v>
      </c>
      <c r="W1279" s="168">
        <v>0</v>
      </c>
      <c r="X1279" s="168">
        <v>47</v>
      </c>
      <c r="Y1279" s="168">
        <v>0</v>
      </c>
      <c r="Z1279" s="168">
        <v>0</v>
      </c>
      <c r="AA1279" s="168">
        <v>0</v>
      </c>
      <c r="AB1279" s="168">
        <v>0</v>
      </c>
      <c r="AC1279" s="168">
        <v>0</v>
      </c>
      <c r="AD1279" s="168">
        <v>0</v>
      </c>
      <c r="AE1279" s="168">
        <v>0</v>
      </c>
      <c r="AF1279" s="168">
        <v>0</v>
      </c>
      <c r="AG1279" s="168">
        <v>0</v>
      </c>
      <c r="AH1279" s="168">
        <f t="shared" si="21"/>
        <v>556</v>
      </c>
      <c r="AI1279" s="169">
        <v>44280</v>
      </c>
    </row>
    <row r="1280" spans="1:35" x14ac:dyDescent="0.2">
      <c r="A1280" s="34" t="s">
        <v>1490</v>
      </c>
      <c r="B1280" s="34" t="s">
        <v>1491</v>
      </c>
      <c r="C1280" s="34" t="s">
        <v>37</v>
      </c>
      <c r="D1280" s="34" t="s">
        <v>38</v>
      </c>
      <c r="E1280" s="167" t="s">
        <v>78</v>
      </c>
      <c r="F1280" s="35">
        <v>119000</v>
      </c>
      <c r="G1280" s="34" t="s">
        <v>79</v>
      </c>
      <c r="H1280" s="34" t="s">
        <v>47</v>
      </c>
      <c r="I1280" s="36">
        <v>44503</v>
      </c>
      <c r="J1280" s="36">
        <v>44627</v>
      </c>
      <c r="K1280" s="36">
        <v>45142</v>
      </c>
      <c r="L1280" s="168">
        <v>96</v>
      </c>
      <c r="M1280" s="168">
        <v>0</v>
      </c>
      <c r="N1280" s="168">
        <v>0</v>
      </c>
      <c r="O1280" s="168">
        <v>0</v>
      </c>
      <c r="P1280" s="168">
        <v>0</v>
      </c>
      <c r="Q1280" s="168">
        <v>0</v>
      </c>
      <c r="R1280" s="168">
        <v>0</v>
      </c>
      <c r="S1280" s="168">
        <v>0</v>
      </c>
      <c r="T1280" s="168">
        <v>0</v>
      </c>
      <c r="U1280" s="168">
        <v>0</v>
      </c>
      <c r="V1280" s="168">
        <v>0</v>
      </c>
      <c r="W1280" s="168">
        <v>20</v>
      </c>
      <c r="X1280" s="168">
        <v>0</v>
      </c>
      <c r="Y1280" s="168">
        <v>0</v>
      </c>
      <c r="Z1280" s="168">
        <v>0</v>
      </c>
      <c r="AA1280" s="168">
        <v>0</v>
      </c>
      <c r="AB1280" s="168">
        <v>0</v>
      </c>
      <c r="AC1280" s="168">
        <v>0</v>
      </c>
      <c r="AD1280" s="168">
        <v>0</v>
      </c>
      <c r="AE1280" s="168">
        <v>0</v>
      </c>
      <c r="AF1280" s="168">
        <v>0</v>
      </c>
      <c r="AG1280" s="168">
        <v>0</v>
      </c>
      <c r="AH1280" s="168">
        <f t="shared" si="21"/>
        <v>116</v>
      </c>
      <c r="AI1280" s="169">
        <v>44543</v>
      </c>
    </row>
    <row r="1281" spans="1:35" x14ac:dyDescent="0.2">
      <c r="A1281" s="34" t="s">
        <v>1492</v>
      </c>
      <c r="B1281" s="34" t="s">
        <v>1493</v>
      </c>
      <c r="C1281" s="34" t="s">
        <v>37</v>
      </c>
      <c r="D1281" s="34" t="s">
        <v>42</v>
      </c>
      <c r="E1281" s="167" t="s">
        <v>608</v>
      </c>
      <c r="F1281" s="35">
        <v>406000</v>
      </c>
      <c r="G1281" s="34" t="s">
        <v>609</v>
      </c>
      <c r="H1281" s="34" t="s">
        <v>47</v>
      </c>
      <c r="I1281" s="36">
        <v>44482</v>
      </c>
      <c r="J1281" s="36">
        <v>44722</v>
      </c>
      <c r="K1281" s="36">
        <v>44986</v>
      </c>
      <c r="L1281" s="168">
        <v>0</v>
      </c>
      <c r="M1281" s="168">
        <v>0</v>
      </c>
      <c r="N1281" s="168">
        <v>0</v>
      </c>
      <c r="O1281" s="168">
        <v>0</v>
      </c>
      <c r="P1281" s="168">
        <v>0</v>
      </c>
      <c r="Q1281" s="168">
        <v>0</v>
      </c>
      <c r="R1281" s="168">
        <v>0</v>
      </c>
      <c r="S1281" s="168">
        <v>0</v>
      </c>
      <c r="T1281" s="168">
        <v>0</v>
      </c>
      <c r="U1281" s="168">
        <v>0</v>
      </c>
      <c r="V1281" s="168">
        <v>0</v>
      </c>
      <c r="W1281" s="168">
        <v>110</v>
      </c>
      <c r="X1281" s="168">
        <v>0</v>
      </c>
      <c r="Y1281" s="168">
        <v>0</v>
      </c>
      <c r="Z1281" s="168">
        <v>0</v>
      </c>
      <c r="AA1281" s="168">
        <v>0</v>
      </c>
      <c r="AB1281" s="168">
        <v>0</v>
      </c>
      <c r="AC1281" s="168">
        <v>0</v>
      </c>
      <c r="AD1281" s="168">
        <v>0</v>
      </c>
      <c r="AE1281" s="168">
        <v>0</v>
      </c>
      <c r="AF1281" s="168">
        <v>0</v>
      </c>
      <c r="AG1281" s="168">
        <v>0</v>
      </c>
      <c r="AH1281" s="168">
        <f t="shared" si="21"/>
        <v>110</v>
      </c>
      <c r="AI1281" s="169">
        <v>44355</v>
      </c>
    </row>
    <row r="1282" spans="1:35" x14ac:dyDescent="0.2">
      <c r="A1282" s="34" t="s">
        <v>1492</v>
      </c>
      <c r="B1282" s="34" t="s">
        <v>1493</v>
      </c>
      <c r="C1282" s="34" t="s">
        <v>37</v>
      </c>
      <c r="D1282" s="34" t="s">
        <v>43</v>
      </c>
      <c r="E1282" s="167" t="s">
        <v>608</v>
      </c>
      <c r="F1282" s="35">
        <v>406000</v>
      </c>
      <c r="G1282" s="34" t="s">
        <v>609</v>
      </c>
      <c r="H1282" s="34" t="s">
        <v>47</v>
      </c>
      <c r="I1282" s="36">
        <v>44482</v>
      </c>
      <c r="J1282" s="36">
        <v>44722</v>
      </c>
      <c r="K1282" s="36">
        <v>44986</v>
      </c>
      <c r="L1282" s="168">
        <v>0</v>
      </c>
      <c r="M1282" s="168">
        <v>0</v>
      </c>
      <c r="N1282" s="168">
        <v>0</v>
      </c>
      <c r="O1282" s="168">
        <v>0</v>
      </c>
      <c r="P1282" s="168">
        <v>0</v>
      </c>
      <c r="Q1282" s="168">
        <v>0</v>
      </c>
      <c r="R1282" s="168">
        <v>0</v>
      </c>
      <c r="S1282" s="168">
        <v>0</v>
      </c>
      <c r="T1282" s="168">
        <v>0</v>
      </c>
      <c r="U1282" s="168">
        <v>0</v>
      </c>
      <c r="V1282" s="168">
        <v>0</v>
      </c>
      <c r="W1282" s="168">
        <v>111</v>
      </c>
      <c r="X1282" s="168">
        <v>0</v>
      </c>
      <c r="Y1282" s="168">
        <v>0</v>
      </c>
      <c r="Z1282" s="168">
        <v>0</v>
      </c>
      <c r="AA1282" s="168">
        <v>0</v>
      </c>
      <c r="AB1282" s="168">
        <v>0</v>
      </c>
      <c r="AC1282" s="168">
        <v>0</v>
      </c>
      <c r="AD1282" s="168">
        <v>0</v>
      </c>
      <c r="AE1282" s="168">
        <v>0</v>
      </c>
      <c r="AF1282" s="168">
        <v>0</v>
      </c>
      <c r="AG1282" s="168">
        <v>0</v>
      </c>
      <c r="AH1282" s="168">
        <f t="shared" si="21"/>
        <v>111</v>
      </c>
      <c r="AI1282" s="169">
        <v>44355</v>
      </c>
    </row>
    <row r="1283" spans="1:35" x14ac:dyDescent="0.2">
      <c r="A1283" s="34" t="s">
        <v>1494</v>
      </c>
      <c r="B1283" s="34" t="s">
        <v>1495</v>
      </c>
      <c r="C1283" s="34" t="s">
        <v>37</v>
      </c>
      <c r="D1283" s="34" t="s">
        <v>38</v>
      </c>
      <c r="E1283" s="167" t="s">
        <v>288</v>
      </c>
      <c r="F1283" s="35">
        <v>32000</v>
      </c>
      <c r="G1283" s="34" t="s">
        <v>256</v>
      </c>
      <c r="H1283" s="34" t="s">
        <v>47</v>
      </c>
      <c r="I1283" s="36">
        <v>44592</v>
      </c>
      <c r="J1283" s="36">
        <v>44651</v>
      </c>
      <c r="K1283" s="36">
        <v>45119</v>
      </c>
      <c r="L1283" s="168">
        <v>0</v>
      </c>
      <c r="M1283" s="168">
        <v>0</v>
      </c>
      <c r="N1283" s="168">
        <v>0</v>
      </c>
      <c r="O1283" s="168">
        <v>0</v>
      </c>
      <c r="P1283" s="168">
        <v>0</v>
      </c>
      <c r="Q1283" s="168">
        <v>0</v>
      </c>
      <c r="R1283" s="168">
        <v>0</v>
      </c>
      <c r="S1283" s="168">
        <v>0</v>
      </c>
      <c r="T1283" s="168">
        <v>0</v>
      </c>
      <c r="U1283" s="168">
        <v>0</v>
      </c>
      <c r="V1283" s="168">
        <v>0</v>
      </c>
      <c r="W1283" s="168">
        <v>0</v>
      </c>
      <c r="X1283" s="168">
        <v>4</v>
      </c>
      <c r="Y1283" s="168">
        <v>0</v>
      </c>
      <c r="Z1283" s="168">
        <v>0</v>
      </c>
      <c r="AA1283" s="168">
        <v>0</v>
      </c>
      <c r="AB1283" s="168">
        <v>0</v>
      </c>
      <c r="AC1283" s="168">
        <v>0</v>
      </c>
      <c r="AD1283" s="168">
        <v>0</v>
      </c>
      <c r="AE1283" s="168">
        <v>0</v>
      </c>
      <c r="AF1283" s="168">
        <v>0</v>
      </c>
      <c r="AG1283" s="168">
        <v>0</v>
      </c>
      <c r="AH1283" s="168">
        <f t="shared" si="21"/>
        <v>4</v>
      </c>
      <c r="AI1283" s="169">
        <v>44281</v>
      </c>
    </row>
    <row r="1284" spans="1:35" x14ac:dyDescent="0.2">
      <c r="A1284" s="34" t="s">
        <v>1496</v>
      </c>
      <c r="B1284" s="34" t="s">
        <v>1497</v>
      </c>
      <c r="C1284" s="34" t="s">
        <v>37</v>
      </c>
      <c r="D1284" s="34" t="s">
        <v>38</v>
      </c>
      <c r="E1284" s="167" t="s">
        <v>98</v>
      </c>
      <c r="F1284" s="35">
        <v>817000</v>
      </c>
      <c r="G1284" s="34" t="s">
        <v>99</v>
      </c>
      <c r="H1284" s="34" t="s">
        <v>47</v>
      </c>
      <c r="I1284" s="36">
        <v>44741</v>
      </c>
      <c r="J1284" s="36">
        <v>44804</v>
      </c>
      <c r="K1284" s="36">
        <v>45107</v>
      </c>
      <c r="L1284" s="168">
        <v>135</v>
      </c>
      <c r="M1284" s="168">
        <v>0</v>
      </c>
      <c r="N1284" s="168">
        <v>0</v>
      </c>
      <c r="O1284" s="168">
        <v>0</v>
      </c>
      <c r="P1284" s="168">
        <v>0</v>
      </c>
      <c r="Q1284" s="168">
        <v>0</v>
      </c>
      <c r="R1284" s="168">
        <v>0</v>
      </c>
      <c r="S1284" s="168">
        <v>0</v>
      </c>
      <c r="T1284" s="168">
        <v>0</v>
      </c>
      <c r="U1284" s="168">
        <v>10</v>
      </c>
      <c r="V1284" s="168">
        <v>0</v>
      </c>
      <c r="W1284" s="168">
        <v>0</v>
      </c>
      <c r="X1284" s="168">
        <v>89</v>
      </c>
      <c r="Y1284" s="168">
        <v>0</v>
      </c>
      <c r="Z1284" s="168">
        <v>0</v>
      </c>
      <c r="AA1284" s="168">
        <v>0</v>
      </c>
      <c r="AB1284" s="168">
        <v>0</v>
      </c>
      <c r="AC1284" s="168">
        <v>0</v>
      </c>
      <c r="AD1284" s="168">
        <v>0</v>
      </c>
      <c r="AE1284" s="168">
        <v>0</v>
      </c>
      <c r="AF1284" s="168">
        <v>0</v>
      </c>
      <c r="AG1284" s="168">
        <v>0</v>
      </c>
      <c r="AH1284" s="168">
        <f t="shared" si="21"/>
        <v>234</v>
      </c>
      <c r="AI1284" s="169">
        <v>44722</v>
      </c>
    </row>
    <row r="1285" spans="1:35" x14ac:dyDescent="0.2">
      <c r="A1285" s="34" t="s">
        <v>1496</v>
      </c>
      <c r="B1285" s="34" t="s">
        <v>1497</v>
      </c>
      <c r="C1285" s="34" t="s">
        <v>37</v>
      </c>
      <c r="D1285" s="34" t="s">
        <v>42</v>
      </c>
      <c r="E1285" s="167" t="s">
        <v>98</v>
      </c>
      <c r="F1285" s="35">
        <v>817000</v>
      </c>
      <c r="G1285" s="34" t="s">
        <v>99</v>
      </c>
      <c r="H1285" s="34" t="s">
        <v>47</v>
      </c>
      <c r="I1285" s="36">
        <v>44741</v>
      </c>
      <c r="J1285" s="36">
        <v>44804</v>
      </c>
      <c r="K1285" s="36">
        <v>45107</v>
      </c>
      <c r="L1285" s="168">
        <v>68</v>
      </c>
      <c r="M1285" s="168">
        <v>0</v>
      </c>
      <c r="N1285" s="168">
        <v>0</v>
      </c>
      <c r="O1285" s="168">
        <v>0</v>
      </c>
      <c r="P1285" s="168">
        <v>0</v>
      </c>
      <c r="Q1285" s="168">
        <v>0</v>
      </c>
      <c r="R1285" s="168">
        <v>0</v>
      </c>
      <c r="S1285" s="168">
        <v>0</v>
      </c>
      <c r="T1285" s="168">
        <v>0</v>
      </c>
      <c r="U1285" s="168">
        <v>0</v>
      </c>
      <c r="V1285" s="168">
        <v>0</v>
      </c>
      <c r="W1285" s="168">
        <v>0</v>
      </c>
      <c r="X1285" s="168">
        <v>0</v>
      </c>
      <c r="Y1285" s="168">
        <v>0</v>
      </c>
      <c r="Z1285" s="168">
        <v>0</v>
      </c>
      <c r="AA1285" s="168">
        <v>0</v>
      </c>
      <c r="AB1285" s="168">
        <v>0</v>
      </c>
      <c r="AC1285" s="168">
        <v>0</v>
      </c>
      <c r="AD1285" s="168">
        <v>0</v>
      </c>
      <c r="AE1285" s="168">
        <v>0</v>
      </c>
      <c r="AF1285" s="168">
        <v>0</v>
      </c>
      <c r="AG1285" s="168">
        <v>0</v>
      </c>
      <c r="AH1285" s="168">
        <f t="shared" si="21"/>
        <v>68</v>
      </c>
      <c r="AI1285" s="169">
        <v>44722</v>
      </c>
    </row>
    <row r="1286" spans="1:35" x14ac:dyDescent="0.2">
      <c r="A1286" s="34" t="s">
        <v>1496</v>
      </c>
      <c r="B1286" s="34" t="s">
        <v>1497</v>
      </c>
      <c r="C1286" s="34" t="s">
        <v>37</v>
      </c>
      <c r="D1286" s="34" t="s">
        <v>43</v>
      </c>
      <c r="E1286" s="167" t="s">
        <v>98</v>
      </c>
      <c r="F1286" s="35">
        <v>817000</v>
      </c>
      <c r="G1286" s="34" t="s">
        <v>99</v>
      </c>
      <c r="H1286" s="34" t="s">
        <v>47</v>
      </c>
      <c r="I1286" s="36">
        <v>44741</v>
      </c>
      <c r="J1286" s="36">
        <v>44804</v>
      </c>
      <c r="K1286" s="36">
        <v>45107</v>
      </c>
      <c r="L1286" s="168">
        <v>68</v>
      </c>
      <c r="M1286" s="168">
        <v>0</v>
      </c>
      <c r="N1286" s="168">
        <v>0</v>
      </c>
      <c r="O1286" s="168">
        <v>0</v>
      </c>
      <c r="P1286" s="168">
        <v>0</v>
      </c>
      <c r="Q1286" s="168">
        <v>0</v>
      </c>
      <c r="R1286" s="168">
        <v>0</v>
      </c>
      <c r="S1286" s="168">
        <v>0</v>
      </c>
      <c r="T1286" s="168">
        <v>0</v>
      </c>
      <c r="U1286" s="168">
        <v>0</v>
      </c>
      <c r="V1286" s="168">
        <v>0</v>
      </c>
      <c r="W1286" s="168">
        <v>0</v>
      </c>
      <c r="X1286" s="168">
        <v>0</v>
      </c>
      <c r="Y1286" s="168">
        <v>0</v>
      </c>
      <c r="Z1286" s="168">
        <v>0</v>
      </c>
      <c r="AA1286" s="168">
        <v>0</v>
      </c>
      <c r="AB1286" s="168">
        <v>0</v>
      </c>
      <c r="AC1286" s="168">
        <v>0</v>
      </c>
      <c r="AD1286" s="168">
        <v>0</v>
      </c>
      <c r="AE1286" s="168">
        <v>0</v>
      </c>
      <c r="AF1286" s="168">
        <v>0</v>
      </c>
      <c r="AG1286" s="168">
        <v>0</v>
      </c>
      <c r="AH1286" s="168">
        <f t="shared" si="21"/>
        <v>68</v>
      </c>
      <c r="AI1286" s="169">
        <v>44722</v>
      </c>
    </row>
    <row r="1287" spans="1:35" x14ac:dyDescent="0.2">
      <c r="A1287" s="34" t="s">
        <v>1496</v>
      </c>
      <c r="B1287" s="34" t="s">
        <v>1497</v>
      </c>
      <c r="C1287" s="34" t="s">
        <v>37</v>
      </c>
      <c r="D1287" s="34" t="s">
        <v>44</v>
      </c>
      <c r="E1287" s="167" t="s">
        <v>98</v>
      </c>
      <c r="F1287" s="35">
        <v>817000</v>
      </c>
      <c r="G1287" s="34" t="s">
        <v>99</v>
      </c>
      <c r="H1287" s="34" t="s">
        <v>47</v>
      </c>
      <c r="I1287" s="36">
        <v>44741</v>
      </c>
      <c r="J1287" s="36">
        <v>44804</v>
      </c>
      <c r="K1287" s="36">
        <v>45107</v>
      </c>
      <c r="L1287" s="168">
        <v>68</v>
      </c>
      <c r="M1287" s="168">
        <v>0</v>
      </c>
      <c r="N1287" s="168">
        <v>0</v>
      </c>
      <c r="O1287" s="168">
        <v>0</v>
      </c>
      <c r="P1287" s="168">
        <v>0</v>
      </c>
      <c r="Q1287" s="168">
        <v>0</v>
      </c>
      <c r="R1287" s="168">
        <v>0</v>
      </c>
      <c r="S1287" s="168">
        <v>0</v>
      </c>
      <c r="T1287" s="168">
        <v>0</v>
      </c>
      <c r="U1287" s="168">
        <v>0</v>
      </c>
      <c r="V1287" s="168">
        <v>0</v>
      </c>
      <c r="W1287" s="168">
        <v>0</v>
      </c>
      <c r="X1287" s="168">
        <v>0</v>
      </c>
      <c r="Y1287" s="168">
        <v>0</v>
      </c>
      <c r="Z1287" s="168">
        <v>0</v>
      </c>
      <c r="AA1287" s="168">
        <v>0</v>
      </c>
      <c r="AB1287" s="168">
        <v>0</v>
      </c>
      <c r="AC1287" s="168">
        <v>0</v>
      </c>
      <c r="AD1287" s="168">
        <v>0</v>
      </c>
      <c r="AE1287" s="168">
        <v>0</v>
      </c>
      <c r="AF1287" s="168">
        <v>0</v>
      </c>
      <c r="AG1287" s="168">
        <v>0</v>
      </c>
      <c r="AH1287" s="168">
        <f t="shared" si="21"/>
        <v>68</v>
      </c>
      <c r="AI1287" s="169">
        <v>44722</v>
      </c>
    </row>
    <row r="1288" spans="1:35" x14ac:dyDescent="0.2">
      <c r="A1288" s="34" t="s">
        <v>1496</v>
      </c>
      <c r="B1288" s="34" t="s">
        <v>1497</v>
      </c>
      <c r="C1288" s="34" t="s">
        <v>37</v>
      </c>
      <c r="D1288" s="34" t="s">
        <v>168</v>
      </c>
      <c r="E1288" s="167" t="s">
        <v>98</v>
      </c>
      <c r="F1288" s="35">
        <v>817000</v>
      </c>
      <c r="G1288" s="34" t="s">
        <v>99</v>
      </c>
      <c r="H1288" s="34" t="s">
        <v>47</v>
      </c>
      <c r="I1288" s="36">
        <v>44741</v>
      </c>
      <c r="J1288" s="36">
        <v>44804</v>
      </c>
      <c r="K1288" s="36">
        <v>45107</v>
      </c>
      <c r="L1288" s="168">
        <v>68</v>
      </c>
      <c r="M1288" s="168">
        <v>0</v>
      </c>
      <c r="N1288" s="168">
        <v>0</v>
      </c>
      <c r="O1288" s="168">
        <v>0</v>
      </c>
      <c r="P1288" s="168">
        <v>0</v>
      </c>
      <c r="Q1288" s="168">
        <v>0</v>
      </c>
      <c r="R1288" s="168">
        <v>0</v>
      </c>
      <c r="S1288" s="168">
        <v>0</v>
      </c>
      <c r="T1288" s="168">
        <v>0</v>
      </c>
      <c r="U1288" s="168">
        <v>0</v>
      </c>
      <c r="V1288" s="168">
        <v>0</v>
      </c>
      <c r="W1288" s="168">
        <v>0</v>
      </c>
      <c r="X1288" s="168">
        <v>0</v>
      </c>
      <c r="Y1288" s="168">
        <v>0</v>
      </c>
      <c r="Z1288" s="168">
        <v>0</v>
      </c>
      <c r="AA1288" s="168">
        <v>0</v>
      </c>
      <c r="AB1288" s="168">
        <v>0</v>
      </c>
      <c r="AC1288" s="168">
        <v>0</v>
      </c>
      <c r="AD1288" s="168">
        <v>0</v>
      </c>
      <c r="AE1288" s="168">
        <v>0</v>
      </c>
      <c r="AF1288" s="168">
        <v>0</v>
      </c>
      <c r="AG1288" s="168">
        <v>0</v>
      </c>
      <c r="AH1288" s="168">
        <f t="shared" si="21"/>
        <v>68</v>
      </c>
      <c r="AI1288" s="169">
        <v>44722</v>
      </c>
    </row>
    <row r="1289" spans="1:35" x14ac:dyDescent="0.2">
      <c r="A1289" s="34" t="s">
        <v>1496</v>
      </c>
      <c r="B1289" s="34" t="s">
        <v>1497</v>
      </c>
      <c r="C1289" s="34" t="s">
        <v>37</v>
      </c>
      <c r="D1289" s="34" t="s">
        <v>48</v>
      </c>
      <c r="E1289" s="167" t="s">
        <v>98</v>
      </c>
      <c r="F1289" s="35">
        <v>817000</v>
      </c>
      <c r="G1289" s="34" t="s">
        <v>99</v>
      </c>
      <c r="H1289" s="34" t="s">
        <v>47</v>
      </c>
      <c r="I1289" s="36">
        <v>44741</v>
      </c>
      <c r="J1289" s="36">
        <v>44804</v>
      </c>
      <c r="K1289" s="36">
        <v>45107</v>
      </c>
      <c r="L1289" s="168">
        <v>68</v>
      </c>
      <c r="M1289" s="168">
        <v>0</v>
      </c>
      <c r="N1289" s="168">
        <v>0</v>
      </c>
      <c r="O1289" s="168">
        <v>0</v>
      </c>
      <c r="P1289" s="168">
        <v>0</v>
      </c>
      <c r="Q1289" s="168">
        <v>0</v>
      </c>
      <c r="R1289" s="168">
        <v>0</v>
      </c>
      <c r="S1289" s="168">
        <v>0</v>
      </c>
      <c r="T1289" s="168">
        <v>0</v>
      </c>
      <c r="U1289" s="168">
        <v>0</v>
      </c>
      <c r="V1289" s="168">
        <v>0</v>
      </c>
      <c r="W1289" s="168">
        <v>0</v>
      </c>
      <c r="X1289" s="168">
        <v>0</v>
      </c>
      <c r="Y1289" s="168">
        <v>0</v>
      </c>
      <c r="Z1289" s="168">
        <v>0</v>
      </c>
      <c r="AA1289" s="168">
        <v>0</v>
      </c>
      <c r="AB1289" s="168">
        <v>0</v>
      </c>
      <c r="AC1289" s="168">
        <v>0</v>
      </c>
      <c r="AD1289" s="168">
        <v>0</v>
      </c>
      <c r="AE1289" s="168">
        <v>0</v>
      </c>
      <c r="AF1289" s="168">
        <v>0</v>
      </c>
      <c r="AG1289" s="168">
        <v>0</v>
      </c>
      <c r="AH1289" s="168">
        <f t="shared" si="21"/>
        <v>68</v>
      </c>
      <c r="AI1289" s="169">
        <v>44722</v>
      </c>
    </row>
    <row r="1290" spans="1:35" x14ac:dyDescent="0.2">
      <c r="A1290" s="34" t="s">
        <v>1498</v>
      </c>
      <c r="B1290" s="34" t="s">
        <v>1499</v>
      </c>
      <c r="C1290" s="34" t="s">
        <v>37</v>
      </c>
      <c r="D1290" s="34" t="s">
        <v>38</v>
      </c>
      <c r="E1290" s="167" t="s">
        <v>608</v>
      </c>
      <c r="F1290" s="35">
        <v>22000</v>
      </c>
      <c r="G1290" s="34" t="s">
        <v>609</v>
      </c>
      <c r="H1290" s="34" t="s">
        <v>47</v>
      </c>
      <c r="I1290" s="36">
        <v>44540</v>
      </c>
      <c r="J1290" s="36">
        <v>44881</v>
      </c>
      <c r="K1290" s="36">
        <v>45061</v>
      </c>
      <c r="L1290" s="168">
        <v>0</v>
      </c>
      <c r="M1290" s="168">
        <v>0</v>
      </c>
      <c r="N1290" s="168">
        <v>0</v>
      </c>
      <c r="O1290" s="168">
        <v>0</v>
      </c>
      <c r="P1290" s="168">
        <v>0</v>
      </c>
      <c r="Q1290" s="168">
        <v>0</v>
      </c>
      <c r="R1290" s="168">
        <v>0</v>
      </c>
      <c r="S1290" s="168">
        <v>0</v>
      </c>
      <c r="T1290" s="168">
        <v>0</v>
      </c>
      <c r="U1290" s="168">
        <v>0</v>
      </c>
      <c r="V1290" s="168">
        <v>0</v>
      </c>
      <c r="W1290" s="168">
        <v>0</v>
      </c>
      <c r="X1290" s="168">
        <v>75</v>
      </c>
      <c r="Y1290" s="168">
        <v>0</v>
      </c>
      <c r="Z1290" s="168">
        <v>0</v>
      </c>
      <c r="AA1290" s="168">
        <v>0</v>
      </c>
      <c r="AB1290" s="168">
        <v>0</v>
      </c>
      <c r="AC1290" s="168">
        <v>0</v>
      </c>
      <c r="AD1290" s="168">
        <v>0</v>
      </c>
      <c r="AE1290" s="168">
        <v>0</v>
      </c>
      <c r="AF1290" s="168">
        <v>0</v>
      </c>
      <c r="AG1290" s="168">
        <v>0</v>
      </c>
      <c r="AH1290" s="168">
        <f t="shared" si="21"/>
        <v>75</v>
      </c>
      <c r="AI1290" s="169">
        <v>44281</v>
      </c>
    </row>
    <row r="1291" spans="1:35" x14ac:dyDescent="0.2">
      <c r="A1291" s="34" t="s">
        <v>1500</v>
      </c>
      <c r="B1291" s="34" t="s">
        <v>1501</v>
      </c>
      <c r="C1291" s="34" t="s">
        <v>37</v>
      </c>
      <c r="D1291" s="34" t="s">
        <v>38</v>
      </c>
      <c r="E1291" s="167" t="s">
        <v>135</v>
      </c>
      <c r="F1291" s="35">
        <v>357000</v>
      </c>
      <c r="G1291" s="34" t="s">
        <v>111</v>
      </c>
      <c r="H1291" s="34" t="s">
        <v>47</v>
      </c>
      <c r="I1291" s="36">
        <v>44736</v>
      </c>
      <c r="J1291" s="36">
        <v>45107</v>
      </c>
      <c r="K1291" s="36">
        <v>45426</v>
      </c>
      <c r="L1291" s="168">
        <v>50</v>
      </c>
      <c r="M1291" s="168">
        <v>0</v>
      </c>
      <c r="N1291" s="168">
        <v>0</v>
      </c>
      <c r="O1291" s="168">
        <v>0</v>
      </c>
      <c r="P1291" s="168">
        <v>0</v>
      </c>
      <c r="Q1291" s="168">
        <v>0</v>
      </c>
      <c r="R1291" s="168">
        <v>0</v>
      </c>
      <c r="S1291" s="168">
        <v>0</v>
      </c>
      <c r="T1291" s="168">
        <v>0</v>
      </c>
      <c r="U1291" s="168">
        <v>0</v>
      </c>
      <c r="V1291" s="168">
        <v>0</v>
      </c>
      <c r="W1291" s="168">
        <v>0</v>
      </c>
      <c r="X1291" s="168">
        <v>110</v>
      </c>
      <c r="Y1291" s="168">
        <v>0</v>
      </c>
      <c r="Z1291" s="168">
        <v>0</v>
      </c>
      <c r="AA1291" s="168">
        <v>0</v>
      </c>
      <c r="AB1291" s="168">
        <v>0</v>
      </c>
      <c r="AC1291" s="168">
        <v>0</v>
      </c>
      <c r="AD1291" s="168">
        <v>0</v>
      </c>
      <c r="AE1291" s="168">
        <v>0</v>
      </c>
      <c r="AF1291" s="168">
        <v>0</v>
      </c>
      <c r="AG1291" s="168">
        <v>0</v>
      </c>
      <c r="AH1291" s="168">
        <f t="shared" si="21"/>
        <v>160</v>
      </c>
      <c r="AI1291" s="169">
        <v>44707</v>
      </c>
    </row>
    <row r="1292" spans="1:35" x14ac:dyDescent="0.2">
      <c r="A1292" s="34" t="s">
        <v>1500</v>
      </c>
      <c r="B1292" s="34" t="s">
        <v>1501</v>
      </c>
      <c r="C1292" s="34" t="s">
        <v>37</v>
      </c>
      <c r="D1292" s="34" t="s">
        <v>42</v>
      </c>
      <c r="E1292" s="167" t="s">
        <v>135</v>
      </c>
      <c r="F1292" s="35">
        <v>357000</v>
      </c>
      <c r="G1292" s="34" t="s">
        <v>111</v>
      </c>
      <c r="H1292" s="34" t="s">
        <v>47</v>
      </c>
      <c r="I1292" s="36">
        <v>44736</v>
      </c>
      <c r="J1292" s="36">
        <v>45107</v>
      </c>
      <c r="K1292" s="36">
        <v>45426</v>
      </c>
      <c r="L1292" s="168">
        <v>50</v>
      </c>
      <c r="M1292" s="168">
        <v>0</v>
      </c>
      <c r="N1292" s="168">
        <v>0</v>
      </c>
      <c r="O1292" s="168">
        <v>0</v>
      </c>
      <c r="P1292" s="168">
        <v>0</v>
      </c>
      <c r="Q1292" s="168">
        <v>0</v>
      </c>
      <c r="R1292" s="168">
        <v>0</v>
      </c>
      <c r="S1292" s="168">
        <v>0</v>
      </c>
      <c r="T1292" s="168">
        <v>0</v>
      </c>
      <c r="U1292" s="168">
        <v>0</v>
      </c>
      <c r="V1292" s="168">
        <v>0</v>
      </c>
      <c r="W1292" s="168">
        <v>0</v>
      </c>
      <c r="X1292" s="168">
        <v>0</v>
      </c>
      <c r="Y1292" s="168">
        <v>0</v>
      </c>
      <c r="Z1292" s="168">
        <v>0</v>
      </c>
      <c r="AA1292" s="168">
        <v>0</v>
      </c>
      <c r="AB1292" s="168">
        <v>0</v>
      </c>
      <c r="AC1292" s="168">
        <v>0</v>
      </c>
      <c r="AD1292" s="168">
        <v>0</v>
      </c>
      <c r="AE1292" s="168">
        <v>0</v>
      </c>
      <c r="AF1292" s="168">
        <v>0</v>
      </c>
      <c r="AG1292" s="168">
        <v>0</v>
      </c>
      <c r="AH1292" s="168">
        <f t="shared" si="21"/>
        <v>50</v>
      </c>
      <c r="AI1292" s="169">
        <v>44707</v>
      </c>
    </row>
    <row r="1293" spans="1:35" x14ac:dyDescent="0.2">
      <c r="A1293" s="34" t="s">
        <v>1500</v>
      </c>
      <c r="B1293" s="34" t="s">
        <v>1501</v>
      </c>
      <c r="C1293" s="34" t="s">
        <v>37</v>
      </c>
      <c r="D1293" s="34" t="s">
        <v>43</v>
      </c>
      <c r="E1293" s="167" t="s">
        <v>135</v>
      </c>
      <c r="F1293" s="35">
        <v>357000</v>
      </c>
      <c r="G1293" s="34" t="s">
        <v>111</v>
      </c>
      <c r="H1293" s="34" t="s">
        <v>47</v>
      </c>
      <c r="I1293" s="36">
        <v>44736</v>
      </c>
      <c r="J1293" s="36">
        <v>45107</v>
      </c>
      <c r="K1293" s="36">
        <v>45426</v>
      </c>
      <c r="L1293" s="168">
        <v>50</v>
      </c>
      <c r="M1293" s="168">
        <v>0</v>
      </c>
      <c r="N1293" s="168">
        <v>0</v>
      </c>
      <c r="O1293" s="168">
        <v>0</v>
      </c>
      <c r="P1293" s="168">
        <v>0</v>
      </c>
      <c r="Q1293" s="168">
        <v>0</v>
      </c>
      <c r="R1293" s="168">
        <v>0</v>
      </c>
      <c r="S1293" s="168">
        <v>0</v>
      </c>
      <c r="T1293" s="168">
        <v>0</v>
      </c>
      <c r="U1293" s="168">
        <v>0</v>
      </c>
      <c r="V1293" s="168">
        <v>0</v>
      </c>
      <c r="W1293" s="168">
        <v>0</v>
      </c>
      <c r="X1293" s="168">
        <v>0</v>
      </c>
      <c r="Y1293" s="168">
        <v>0</v>
      </c>
      <c r="Z1293" s="168">
        <v>0</v>
      </c>
      <c r="AA1293" s="168">
        <v>0</v>
      </c>
      <c r="AB1293" s="168">
        <v>0</v>
      </c>
      <c r="AC1293" s="168">
        <v>0</v>
      </c>
      <c r="AD1293" s="168">
        <v>0</v>
      </c>
      <c r="AE1293" s="168">
        <v>0</v>
      </c>
      <c r="AF1293" s="168">
        <v>0</v>
      </c>
      <c r="AG1293" s="168">
        <v>0</v>
      </c>
      <c r="AH1293" s="168">
        <f t="shared" si="21"/>
        <v>50</v>
      </c>
      <c r="AI1293" s="169">
        <v>44707</v>
      </c>
    </row>
    <row r="1294" spans="1:35" x14ac:dyDescent="0.2">
      <c r="A1294" s="34" t="s">
        <v>1500</v>
      </c>
      <c r="B1294" s="34" t="s">
        <v>1501</v>
      </c>
      <c r="C1294" s="34" t="s">
        <v>37</v>
      </c>
      <c r="D1294" s="34" t="s">
        <v>44</v>
      </c>
      <c r="E1294" s="167" t="s">
        <v>135</v>
      </c>
      <c r="F1294" s="35">
        <v>357000</v>
      </c>
      <c r="G1294" s="34" t="s">
        <v>111</v>
      </c>
      <c r="H1294" s="34" t="s">
        <v>47</v>
      </c>
      <c r="I1294" s="36">
        <v>44736</v>
      </c>
      <c r="J1294" s="36">
        <v>45107</v>
      </c>
      <c r="K1294" s="36">
        <v>45426</v>
      </c>
      <c r="L1294" s="168">
        <v>43</v>
      </c>
      <c r="M1294" s="168">
        <v>0</v>
      </c>
      <c r="N1294" s="168">
        <v>0</v>
      </c>
      <c r="O1294" s="168">
        <v>0</v>
      </c>
      <c r="P1294" s="168">
        <v>0</v>
      </c>
      <c r="Q1294" s="168">
        <v>0</v>
      </c>
      <c r="R1294" s="168">
        <v>0</v>
      </c>
      <c r="S1294" s="168">
        <v>0</v>
      </c>
      <c r="T1294" s="168">
        <v>0</v>
      </c>
      <c r="U1294" s="168">
        <v>0</v>
      </c>
      <c r="V1294" s="168">
        <v>0</v>
      </c>
      <c r="W1294" s="168">
        <v>0</v>
      </c>
      <c r="X1294" s="168">
        <v>0</v>
      </c>
      <c r="Y1294" s="168">
        <v>0</v>
      </c>
      <c r="Z1294" s="168">
        <v>0</v>
      </c>
      <c r="AA1294" s="168">
        <v>0</v>
      </c>
      <c r="AB1294" s="168">
        <v>0</v>
      </c>
      <c r="AC1294" s="168">
        <v>0</v>
      </c>
      <c r="AD1294" s="168">
        <v>0</v>
      </c>
      <c r="AE1294" s="168">
        <v>0</v>
      </c>
      <c r="AF1294" s="168">
        <v>0</v>
      </c>
      <c r="AG1294" s="168">
        <v>0</v>
      </c>
      <c r="AH1294" s="168">
        <f t="shared" si="21"/>
        <v>43</v>
      </c>
      <c r="AI1294" s="169">
        <v>44707</v>
      </c>
    </row>
    <row r="1295" spans="1:35" x14ac:dyDescent="0.2">
      <c r="A1295" s="34" t="s">
        <v>1502</v>
      </c>
      <c r="B1295" s="34" t="s">
        <v>1503</v>
      </c>
      <c r="C1295" s="34" t="s">
        <v>37</v>
      </c>
      <c r="D1295" s="34" t="s">
        <v>38</v>
      </c>
      <c r="E1295" s="167" t="s">
        <v>135</v>
      </c>
      <c r="F1295" s="35">
        <v>839000</v>
      </c>
      <c r="G1295" s="34" t="s">
        <v>111</v>
      </c>
      <c r="H1295" s="34" t="s">
        <v>47</v>
      </c>
      <c r="I1295" s="36">
        <v>45488</v>
      </c>
      <c r="J1295" s="36">
        <v>45503</v>
      </c>
      <c r="K1295" s="36">
        <v>46101</v>
      </c>
      <c r="L1295" s="168">
        <v>96</v>
      </c>
      <c r="M1295" s="168">
        <v>0</v>
      </c>
      <c r="N1295" s="168">
        <v>0</v>
      </c>
      <c r="O1295" s="168">
        <v>0</v>
      </c>
      <c r="P1295" s="168">
        <v>0</v>
      </c>
      <c r="Q1295" s="168">
        <v>0</v>
      </c>
      <c r="R1295" s="168">
        <v>0</v>
      </c>
      <c r="S1295" s="168">
        <v>0</v>
      </c>
      <c r="T1295" s="168">
        <v>0</v>
      </c>
      <c r="U1295" s="168">
        <v>6</v>
      </c>
      <c r="V1295" s="168">
        <v>0</v>
      </c>
      <c r="W1295" s="168">
        <v>0</v>
      </c>
      <c r="X1295" s="168">
        <v>261</v>
      </c>
      <c r="Y1295" s="168">
        <v>0</v>
      </c>
      <c r="Z1295" s="168">
        <v>0</v>
      </c>
      <c r="AA1295" s="168">
        <v>0</v>
      </c>
      <c r="AB1295" s="168">
        <v>0</v>
      </c>
      <c r="AC1295" s="168">
        <v>0</v>
      </c>
      <c r="AD1295" s="168">
        <v>0</v>
      </c>
      <c r="AE1295" s="168">
        <v>0</v>
      </c>
      <c r="AF1295" s="168">
        <v>0</v>
      </c>
      <c r="AG1295" s="168">
        <v>0</v>
      </c>
      <c r="AH1295" s="168">
        <f t="shared" si="21"/>
        <v>363</v>
      </c>
      <c r="AI1295" s="169">
        <v>43257</v>
      </c>
    </row>
    <row r="1296" spans="1:35" x14ac:dyDescent="0.2">
      <c r="A1296" s="34" t="s">
        <v>1502</v>
      </c>
      <c r="B1296" s="34" t="s">
        <v>1503</v>
      </c>
      <c r="C1296" s="34" t="s">
        <v>37</v>
      </c>
      <c r="D1296" s="34" t="s">
        <v>42</v>
      </c>
      <c r="E1296" s="167" t="s">
        <v>135</v>
      </c>
      <c r="F1296" s="35">
        <v>839000</v>
      </c>
      <c r="G1296" s="34" t="s">
        <v>111</v>
      </c>
      <c r="H1296" s="34" t="s">
        <v>47</v>
      </c>
      <c r="I1296" s="36">
        <v>45488</v>
      </c>
      <c r="J1296" s="36">
        <v>45503</v>
      </c>
      <c r="K1296" s="36">
        <v>46101</v>
      </c>
      <c r="L1296" s="168">
        <v>32</v>
      </c>
      <c r="M1296" s="168">
        <v>0</v>
      </c>
      <c r="N1296" s="168">
        <v>0</v>
      </c>
      <c r="O1296" s="168">
        <v>0</v>
      </c>
      <c r="P1296" s="168">
        <v>0</v>
      </c>
      <c r="Q1296" s="168">
        <v>0</v>
      </c>
      <c r="R1296" s="168">
        <v>0</v>
      </c>
      <c r="S1296" s="168">
        <v>0</v>
      </c>
      <c r="T1296" s="168">
        <v>0</v>
      </c>
      <c r="U1296" s="168">
        <v>1</v>
      </c>
      <c r="V1296" s="168">
        <v>0</v>
      </c>
      <c r="W1296" s="168">
        <v>0</v>
      </c>
      <c r="X1296" s="168">
        <v>87</v>
      </c>
      <c r="Y1296" s="168">
        <v>0</v>
      </c>
      <c r="Z1296" s="168">
        <v>0</v>
      </c>
      <c r="AA1296" s="168">
        <v>0</v>
      </c>
      <c r="AB1296" s="168">
        <v>0</v>
      </c>
      <c r="AC1296" s="168">
        <v>0</v>
      </c>
      <c r="AD1296" s="168">
        <v>0</v>
      </c>
      <c r="AE1296" s="168">
        <v>0</v>
      </c>
      <c r="AF1296" s="168">
        <v>0</v>
      </c>
      <c r="AG1296" s="168">
        <v>0</v>
      </c>
      <c r="AH1296" s="168">
        <f t="shared" si="21"/>
        <v>120</v>
      </c>
      <c r="AI1296" s="169">
        <v>44329</v>
      </c>
    </row>
    <row r="1297" spans="1:35" x14ac:dyDescent="0.2">
      <c r="A1297" s="34" t="s">
        <v>1502</v>
      </c>
      <c r="B1297" s="34" t="s">
        <v>1503</v>
      </c>
      <c r="C1297" s="34" t="s">
        <v>37</v>
      </c>
      <c r="D1297" s="34" t="s">
        <v>43</v>
      </c>
      <c r="E1297" s="167" t="s">
        <v>135</v>
      </c>
      <c r="F1297" s="35">
        <v>839000</v>
      </c>
      <c r="G1297" s="34" t="s">
        <v>111</v>
      </c>
      <c r="H1297" s="34" t="s">
        <v>47</v>
      </c>
      <c r="I1297" s="36">
        <v>45488</v>
      </c>
      <c r="J1297" s="36">
        <v>45503</v>
      </c>
      <c r="K1297" s="36">
        <v>46101</v>
      </c>
      <c r="L1297" s="168">
        <v>32</v>
      </c>
      <c r="M1297" s="168">
        <v>0</v>
      </c>
      <c r="N1297" s="168">
        <v>0</v>
      </c>
      <c r="O1297" s="168">
        <v>0</v>
      </c>
      <c r="P1297" s="168">
        <v>0</v>
      </c>
      <c r="Q1297" s="168">
        <v>0</v>
      </c>
      <c r="R1297" s="168">
        <v>0</v>
      </c>
      <c r="S1297" s="168">
        <v>0</v>
      </c>
      <c r="T1297" s="168">
        <v>0</v>
      </c>
      <c r="U1297" s="168">
        <v>1</v>
      </c>
      <c r="V1297" s="168">
        <v>0</v>
      </c>
      <c r="W1297" s="168">
        <v>0</v>
      </c>
      <c r="X1297" s="168">
        <v>87</v>
      </c>
      <c r="Y1297" s="168">
        <v>0</v>
      </c>
      <c r="Z1297" s="168">
        <v>0</v>
      </c>
      <c r="AA1297" s="168">
        <v>0</v>
      </c>
      <c r="AB1297" s="168">
        <v>0</v>
      </c>
      <c r="AC1297" s="168">
        <v>0</v>
      </c>
      <c r="AD1297" s="168">
        <v>0</v>
      </c>
      <c r="AE1297" s="168">
        <v>0</v>
      </c>
      <c r="AF1297" s="168">
        <v>0</v>
      </c>
      <c r="AG1297" s="168">
        <v>0</v>
      </c>
      <c r="AH1297" s="168">
        <f t="shared" si="21"/>
        <v>120</v>
      </c>
      <c r="AI1297" s="169">
        <v>44329</v>
      </c>
    </row>
    <row r="1298" spans="1:35" x14ac:dyDescent="0.2">
      <c r="A1298" s="34" t="s">
        <v>1502</v>
      </c>
      <c r="B1298" s="34" t="s">
        <v>1503</v>
      </c>
      <c r="C1298" s="34" t="s">
        <v>37</v>
      </c>
      <c r="D1298" s="34" t="s">
        <v>44</v>
      </c>
      <c r="E1298" s="167" t="s">
        <v>135</v>
      </c>
      <c r="F1298" s="35">
        <v>839000</v>
      </c>
      <c r="G1298" s="34" t="s">
        <v>111</v>
      </c>
      <c r="H1298" s="34" t="s">
        <v>47</v>
      </c>
      <c r="I1298" s="36">
        <v>45488</v>
      </c>
      <c r="J1298" s="36">
        <v>45503</v>
      </c>
      <c r="K1298" s="36">
        <v>46101</v>
      </c>
      <c r="L1298" s="168">
        <v>32</v>
      </c>
      <c r="M1298" s="168">
        <v>0</v>
      </c>
      <c r="N1298" s="168">
        <v>0</v>
      </c>
      <c r="O1298" s="168">
        <v>0</v>
      </c>
      <c r="P1298" s="168">
        <v>0</v>
      </c>
      <c r="Q1298" s="168">
        <v>0</v>
      </c>
      <c r="R1298" s="168">
        <v>0</v>
      </c>
      <c r="S1298" s="168">
        <v>0</v>
      </c>
      <c r="T1298" s="168">
        <v>0</v>
      </c>
      <c r="U1298" s="168">
        <v>1</v>
      </c>
      <c r="V1298" s="168">
        <v>0</v>
      </c>
      <c r="W1298" s="168">
        <v>0</v>
      </c>
      <c r="X1298" s="168">
        <v>87</v>
      </c>
      <c r="Y1298" s="168">
        <v>0</v>
      </c>
      <c r="Z1298" s="168">
        <v>0</v>
      </c>
      <c r="AA1298" s="168">
        <v>0</v>
      </c>
      <c r="AB1298" s="168">
        <v>0</v>
      </c>
      <c r="AC1298" s="168">
        <v>0</v>
      </c>
      <c r="AD1298" s="168">
        <v>0</v>
      </c>
      <c r="AE1298" s="168">
        <v>0</v>
      </c>
      <c r="AF1298" s="168">
        <v>0</v>
      </c>
      <c r="AG1298" s="168">
        <v>0</v>
      </c>
      <c r="AH1298" s="168">
        <f t="shared" si="21"/>
        <v>120</v>
      </c>
      <c r="AI1298" s="169">
        <v>44329</v>
      </c>
    </row>
    <row r="1299" spans="1:35" x14ac:dyDescent="0.2">
      <c r="A1299" s="34" t="s">
        <v>1502</v>
      </c>
      <c r="B1299" s="34" t="s">
        <v>1503</v>
      </c>
      <c r="C1299" s="34" t="s">
        <v>37</v>
      </c>
      <c r="D1299" s="34" t="s">
        <v>168</v>
      </c>
      <c r="E1299" s="167" t="s">
        <v>135</v>
      </c>
      <c r="F1299" s="35">
        <v>839000</v>
      </c>
      <c r="G1299" s="34" t="s">
        <v>111</v>
      </c>
      <c r="H1299" s="34" t="s">
        <v>47</v>
      </c>
      <c r="I1299" s="36">
        <v>45488</v>
      </c>
      <c r="J1299" s="36">
        <v>45503</v>
      </c>
      <c r="K1299" s="36">
        <v>46101</v>
      </c>
      <c r="L1299" s="168">
        <v>32</v>
      </c>
      <c r="M1299" s="168">
        <v>0</v>
      </c>
      <c r="N1299" s="168">
        <v>0</v>
      </c>
      <c r="O1299" s="168">
        <v>0</v>
      </c>
      <c r="P1299" s="168">
        <v>0</v>
      </c>
      <c r="Q1299" s="168">
        <v>0</v>
      </c>
      <c r="R1299" s="168">
        <v>0</v>
      </c>
      <c r="S1299" s="168">
        <v>0</v>
      </c>
      <c r="T1299" s="168">
        <v>0</v>
      </c>
      <c r="U1299" s="168">
        <v>1</v>
      </c>
      <c r="V1299" s="168">
        <v>0</v>
      </c>
      <c r="W1299" s="168">
        <v>0</v>
      </c>
      <c r="X1299" s="168">
        <v>86</v>
      </c>
      <c r="Y1299" s="168">
        <v>0</v>
      </c>
      <c r="Z1299" s="168">
        <v>0</v>
      </c>
      <c r="AA1299" s="168">
        <v>0</v>
      </c>
      <c r="AB1299" s="168">
        <v>0</v>
      </c>
      <c r="AC1299" s="168">
        <v>0</v>
      </c>
      <c r="AD1299" s="168">
        <v>0</v>
      </c>
      <c r="AE1299" s="168">
        <v>0</v>
      </c>
      <c r="AF1299" s="168">
        <v>0</v>
      </c>
      <c r="AG1299" s="168">
        <v>0</v>
      </c>
      <c r="AH1299" s="168">
        <f t="shared" si="21"/>
        <v>119</v>
      </c>
      <c r="AI1299" s="169">
        <v>44329</v>
      </c>
    </row>
    <row r="1300" spans="1:35" x14ac:dyDescent="0.2">
      <c r="A1300" s="34" t="s">
        <v>1504</v>
      </c>
      <c r="B1300" s="34" t="s">
        <v>1505</v>
      </c>
      <c r="C1300" s="34" t="s">
        <v>37</v>
      </c>
      <c r="D1300" s="34" t="s">
        <v>38</v>
      </c>
      <c r="E1300" s="167" t="s">
        <v>152</v>
      </c>
      <c r="F1300" s="35">
        <v>21000</v>
      </c>
      <c r="G1300" s="34" t="s">
        <v>474</v>
      </c>
      <c r="H1300" s="34" t="s">
        <v>47</v>
      </c>
      <c r="I1300" s="36">
        <v>45153</v>
      </c>
      <c r="J1300" s="36">
        <v>45187</v>
      </c>
      <c r="K1300" s="36">
        <v>45868</v>
      </c>
      <c r="L1300" s="168">
        <v>0</v>
      </c>
      <c r="M1300" s="168" t="s">
        <v>66</v>
      </c>
      <c r="N1300" s="168" t="s">
        <v>66</v>
      </c>
      <c r="O1300" s="168" t="s">
        <v>66</v>
      </c>
      <c r="P1300" s="168" t="s">
        <v>66</v>
      </c>
      <c r="Q1300" s="168" t="s">
        <v>66</v>
      </c>
      <c r="R1300" s="168" t="s">
        <v>66</v>
      </c>
      <c r="S1300" s="168" t="s">
        <v>66</v>
      </c>
      <c r="T1300" s="168" t="s">
        <v>66</v>
      </c>
      <c r="U1300" s="168">
        <v>0</v>
      </c>
      <c r="V1300" s="168">
        <v>0</v>
      </c>
      <c r="W1300" s="168">
        <v>0</v>
      </c>
      <c r="X1300" s="168">
        <v>9</v>
      </c>
      <c r="Y1300" s="168">
        <v>0</v>
      </c>
      <c r="Z1300" s="168">
        <v>0</v>
      </c>
      <c r="AA1300" s="168">
        <v>0</v>
      </c>
      <c r="AB1300" s="168" t="s">
        <v>66</v>
      </c>
      <c r="AC1300" s="168" t="s">
        <v>66</v>
      </c>
      <c r="AD1300" s="168" t="s">
        <v>66</v>
      </c>
      <c r="AE1300" s="168" t="s">
        <v>66</v>
      </c>
      <c r="AF1300" s="168" t="s">
        <v>66</v>
      </c>
      <c r="AG1300" s="168" t="s">
        <v>66</v>
      </c>
      <c r="AH1300" s="168">
        <f t="shared" si="21"/>
        <v>9</v>
      </c>
      <c r="AI1300" s="169">
        <v>44295</v>
      </c>
    </row>
    <row r="1301" spans="1:35" x14ac:dyDescent="0.2">
      <c r="A1301" s="34" t="s">
        <v>1504</v>
      </c>
      <c r="B1301" s="34" t="s">
        <v>1505</v>
      </c>
      <c r="C1301" s="34" t="s">
        <v>37</v>
      </c>
      <c r="D1301" s="34" t="s">
        <v>42</v>
      </c>
      <c r="E1301" s="167" t="s">
        <v>152</v>
      </c>
      <c r="F1301" s="35">
        <v>21000</v>
      </c>
      <c r="G1301" s="34" t="s">
        <v>474</v>
      </c>
      <c r="H1301" s="34" t="s">
        <v>47</v>
      </c>
      <c r="I1301" s="36">
        <v>45153</v>
      </c>
      <c r="J1301" s="36">
        <v>45187</v>
      </c>
      <c r="K1301" s="36">
        <v>45868</v>
      </c>
      <c r="L1301" s="168">
        <v>0</v>
      </c>
      <c r="M1301" s="168">
        <v>0</v>
      </c>
      <c r="N1301" s="168">
        <v>0</v>
      </c>
      <c r="O1301" s="168">
        <v>0</v>
      </c>
      <c r="P1301" s="168">
        <v>0</v>
      </c>
      <c r="Q1301" s="168">
        <v>0</v>
      </c>
      <c r="R1301" s="168">
        <v>0</v>
      </c>
      <c r="S1301" s="168">
        <v>0</v>
      </c>
      <c r="T1301" s="168">
        <v>0</v>
      </c>
      <c r="U1301" s="168">
        <v>0</v>
      </c>
      <c r="V1301" s="168">
        <v>0</v>
      </c>
      <c r="W1301" s="168">
        <v>0</v>
      </c>
      <c r="X1301" s="168">
        <v>4</v>
      </c>
      <c r="Y1301" s="168">
        <v>0</v>
      </c>
      <c r="Z1301" s="168">
        <v>0</v>
      </c>
      <c r="AA1301" s="168">
        <v>0</v>
      </c>
      <c r="AB1301" s="168">
        <v>0</v>
      </c>
      <c r="AC1301" s="168">
        <v>0</v>
      </c>
      <c r="AD1301" s="168">
        <v>0</v>
      </c>
      <c r="AE1301" s="168">
        <v>0</v>
      </c>
      <c r="AF1301" s="168">
        <v>0</v>
      </c>
      <c r="AG1301" s="168">
        <v>0</v>
      </c>
      <c r="AH1301" s="168">
        <f t="shared" ref="AH1301:AH1364" si="22">SUM(L1301:AG1301)</f>
        <v>4</v>
      </c>
      <c r="AI1301" s="169">
        <v>44295</v>
      </c>
    </row>
    <row r="1302" spans="1:35" x14ac:dyDescent="0.2">
      <c r="A1302" s="34" t="s">
        <v>1504</v>
      </c>
      <c r="B1302" s="34" t="s">
        <v>1505</v>
      </c>
      <c r="C1302" s="34" t="s">
        <v>37</v>
      </c>
      <c r="D1302" s="34" t="s">
        <v>43</v>
      </c>
      <c r="E1302" s="167" t="s">
        <v>152</v>
      </c>
      <c r="F1302" s="35">
        <v>21000</v>
      </c>
      <c r="G1302" s="34" t="s">
        <v>474</v>
      </c>
      <c r="H1302" s="34" t="s">
        <v>47</v>
      </c>
      <c r="I1302" s="36">
        <v>45153</v>
      </c>
      <c r="J1302" s="36">
        <v>45187</v>
      </c>
      <c r="K1302" s="36">
        <v>45868</v>
      </c>
      <c r="L1302" s="168">
        <v>0</v>
      </c>
      <c r="M1302" s="168">
        <v>0</v>
      </c>
      <c r="N1302" s="168">
        <v>0</v>
      </c>
      <c r="O1302" s="168">
        <v>0</v>
      </c>
      <c r="P1302" s="168">
        <v>0</v>
      </c>
      <c r="Q1302" s="168">
        <v>0</v>
      </c>
      <c r="R1302" s="168">
        <v>0</v>
      </c>
      <c r="S1302" s="168">
        <v>0</v>
      </c>
      <c r="T1302" s="168">
        <v>0</v>
      </c>
      <c r="U1302" s="168">
        <v>0</v>
      </c>
      <c r="V1302" s="168">
        <v>0</v>
      </c>
      <c r="W1302" s="168">
        <v>0</v>
      </c>
      <c r="X1302" s="168">
        <v>4</v>
      </c>
      <c r="Y1302" s="168">
        <v>0</v>
      </c>
      <c r="Z1302" s="168">
        <v>0</v>
      </c>
      <c r="AA1302" s="168">
        <v>0</v>
      </c>
      <c r="AB1302" s="168">
        <v>0</v>
      </c>
      <c r="AC1302" s="168">
        <v>0</v>
      </c>
      <c r="AD1302" s="168">
        <v>0</v>
      </c>
      <c r="AE1302" s="168">
        <v>0</v>
      </c>
      <c r="AF1302" s="168">
        <v>0</v>
      </c>
      <c r="AG1302" s="168">
        <v>0</v>
      </c>
      <c r="AH1302" s="168">
        <f t="shared" si="22"/>
        <v>4</v>
      </c>
      <c r="AI1302" s="169">
        <v>44295</v>
      </c>
    </row>
    <row r="1303" spans="1:35" x14ac:dyDescent="0.2">
      <c r="A1303" s="34" t="s">
        <v>1504</v>
      </c>
      <c r="B1303" s="34" t="s">
        <v>1505</v>
      </c>
      <c r="C1303" s="34" t="s">
        <v>37</v>
      </c>
      <c r="D1303" s="34" t="s">
        <v>44</v>
      </c>
      <c r="E1303" s="167" t="s">
        <v>152</v>
      </c>
      <c r="F1303" s="35">
        <v>21000</v>
      </c>
      <c r="G1303" s="34" t="s">
        <v>474</v>
      </c>
      <c r="H1303" s="34" t="s">
        <v>47</v>
      </c>
      <c r="I1303" s="36">
        <v>45153</v>
      </c>
      <c r="J1303" s="36">
        <v>45187</v>
      </c>
      <c r="K1303" s="36">
        <v>45868</v>
      </c>
      <c r="L1303" s="168">
        <v>0</v>
      </c>
      <c r="M1303" s="168">
        <v>0</v>
      </c>
      <c r="N1303" s="168">
        <v>0</v>
      </c>
      <c r="O1303" s="168">
        <v>0</v>
      </c>
      <c r="P1303" s="168">
        <v>0</v>
      </c>
      <c r="Q1303" s="168">
        <v>0</v>
      </c>
      <c r="R1303" s="168">
        <v>0</v>
      </c>
      <c r="S1303" s="168">
        <v>0</v>
      </c>
      <c r="T1303" s="168">
        <v>0</v>
      </c>
      <c r="U1303" s="168">
        <v>0</v>
      </c>
      <c r="V1303" s="168">
        <v>0</v>
      </c>
      <c r="W1303" s="168">
        <v>0</v>
      </c>
      <c r="X1303" s="168">
        <v>4</v>
      </c>
      <c r="Y1303" s="168">
        <v>0</v>
      </c>
      <c r="Z1303" s="168">
        <v>0</v>
      </c>
      <c r="AA1303" s="168">
        <v>0</v>
      </c>
      <c r="AB1303" s="168">
        <v>0</v>
      </c>
      <c r="AC1303" s="168">
        <v>0</v>
      </c>
      <c r="AD1303" s="168">
        <v>0</v>
      </c>
      <c r="AE1303" s="168">
        <v>0</v>
      </c>
      <c r="AF1303" s="168">
        <v>0</v>
      </c>
      <c r="AG1303" s="168">
        <v>0</v>
      </c>
      <c r="AH1303" s="168">
        <f t="shared" si="22"/>
        <v>4</v>
      </c>
      <c r="AI1303" s="169">
        <v>44295</v>
      </c>
    </row>
    <row r="1304" spans="1:35" x14ac:dyDescent="0.2">
      <c r="A1304" s="34" t="s">
        <v>1506</v>
      </c>
      <c r="B1304" s="34" t="s">
        <v>1507</v>
      </c>
      <c r="C1304" s="34" t="s">
        <v>37</v>
      </c>
      <c r="D1304" s="34" t="s">
        <v>38</v>
      </c>
      <c r="E1304" s="167" t="s">
        <v>73</v>
      </c>
      <c r="F1304" s="35">
        <v>38000</v>
      </c>
      <c r="G1304" s="34" t="s">
        <v>1508</v>
      </c>
      <c r="H1304" s="34" t="s">
        <v>47</v>
      </c>
      <c r="I1304" s="36">
        <v>44363</v>
      </c>
      <c r="J1304" s="36">
        <v>44575</v>
      </c>
      <c r="K1304" s="36">
        <v>44873</v>
      </c>
      <c r="L1304" s="168">
        <v>0</v>
      </c>
      <c r="M1304" s="168">
        <v>0</v>
      </c>
      <c r="N1304" s="168">
        <v>0</v>
      </c>
      <c r="O1304" s="168">
        <v>0</v>
      </c>
      <c r="P1304" s="168">
        <v>0</v>
      </c>
      <c r="Q1304" s="168">
        <v>0</v>
      </c>
      <c r="R1304" s="168">
        <v>0</v>
      </c>
      <c r="S1304" s="168">
        <v>0</v>
      </c>
      <c r="T1304" s="168">
        <v>0</v>
      </c>
      <c r="U1304" s="168">
        <v>0</v>
      </c>
      <c r="V1304" s="168">
        <v>0</v>
      </c>
      <c r="W1304" s="168">
        <v>0</v>
      </c>
      <c r="X1304" s="168">
        <v>19</v>
      </c>
      <c r="Y1304" s="168">
        <v>0</v>
      </c>
      <c r="Z1304" s="168">
        <v>0</v>
      </c>
      <c r="AA1304" s="168">
        <v>0</v>
      </c>
      <c r="AB1304" s="168">
        <v>0</v>
      </c>
      <c r="AC1304" s="168">
        <v>0</v>
      </c>
      <c r="AD1304" s="168">
        <v>0</v>
      </c>
      <c r="AE1304" s="168">
        <v>0</v>
      </c>
      <c r="AF1304" s="168">
        <v>0</v>
      </c>
      <c r="AG1304" s="168">
        <v>0</v>
      </c>
      <c r="AH1304" s="168">
        <f t="shared" si="22"/>
        <v>19</v>
      </c>
      <c r="AI1304" s="169">
        <v>43237</v>
      </c>
    </row>
    <row r="1305" spans="1:35" x14ac:dyDescent="0.2">
      <c r="A1305" s="34" t="s">
        <v>1509</v>
      </c>
      <c r="B1305" s="34" t="s">
        <v>1510</v>
      </c>
      <c r="C1305" s="34" t="s">
        <v>37</v>
      </c>
      <c r="D1305" s="34" t="s">
        <v>38</v>
      </c>
      <c r="E1305" s="167" t="s">
        <v>98</v>
      </c>
      <c r="F1305" s="35">
        <v>83000</v>
      </c>
      <c r="G1305" s="34" t="s">
        <v>99</v>
      </c>
      <c r="H1305" s="34" t="s">
        <v>47</v>
      </c>
      <c r="I1305" s="36">
        <v>44603</v>
      </c>
      <c r="J1305" s="36">
        <v>44869</v>
      </c>
      <c r="K1305" s="36">
        <v>45337</v>
      </c>
      <c r="L1305" s="168">
        <v>0</v>
      </c>
      <c r="M1305" s="168">
        <v>0</v>
      </c>
      <c r="N1305" s="168">
        <v>0</v>
      </c>
      <c r="O1305" s="168">
        <v>0</v>
      </c>
      <c r="P1305" s="168">
        <v>0</v>
      </c>
      <c r="Q1305" s="168">
        <v>0</v>
      </c>
      <c r="R1305" s="168">
        <v>0</v>
      </c>
      <c r="S1305" s="168">
        <v>0</v>
      </c>
      <c r="T1305" s="168">
        <v>0</v>
      </c>
      <c r="U1305" s="168">
        <v>2</v>
      </c>
      <c r="V1305" s="168">
        <v>0</v>
      </c>
      <c r="W1305" s="168">
        <v>0</v>
      </c>
      <c r="X1305" s="168">
        <v>56</v>
      </c>
      <c r="Y1305" s="168">
        <v>0</v>
      </c>
      <c r="Z1305" s="168">
        <v>0</v>
      </c>
      <c r="AA1305" s="168">
        <v>0</v>
      </c>
      <c r="AB1305" s="168">
        <v>0</v>
      </c>
      <c r="AC1305" s="168">
        <v>0</v>
      </c>
      <c r="AD1305" s="168">
        <v>0</v>
      </c>
      <c r="AE1305" s="168">
        <v>0</v>
      </c>
      <c r="AF1305" s="168">
        <v>0</v>
      </c>
      <c r="AG1305" s="168">
        <v>0</v>
      </c>
      <c r="AH1305" s="168">
        <f t="shared" si="22"/>
        <v>58</v>
      </c>
      <c r="AI1305" s="169">
        <v>43311</v>
      </c>
    </row>
    <row r="1306" spans="1:35" x14ac:dyDescent="0.2">
      <c r="A1306" s="34" t="s">
        <v>1509</v>
      </c>
      <c r="B1306" s="34" t="s">
        <v>1510</v>
      </c>
      <c r="C1306" s="34" t="s">
        <v>37</v>
      </c>
      <c r="D1306" s="34" t="s">
        <v>42</v>
      </c>
      <c r="E1306" s="167" t="s">
        <v>98</v>
      </c>
      <c r="F1306" s="35">
        <v>83000</v>
      </c>
      <c r="G1306" s="34" t="s">
        <v>99</v>
      </c>
      <c r="H1306" s="34" t="s">
        <v>47</v>
      </c>
      <c r="I1306" s="36">
        <v>44603</v>
      </c>
      <c r="J1306" s="36">
        <v>44869</v>
      </c>
      <c r="K1306" s="36">
        <v>45337</v>
      </c>
      <c r="L1306" s="168">
        <v>10</v>
      </c>
      <c r="M1306" s="168">
        <v>0</v>
      </c>
      <c r="N1306" s="168">
        <v>0</v>
      </c>
      <c r="O1306" s="168">
        <v>0</v>
      </c>
      <c r="P1306" s="168">
        <v>0</v>
      </c>
      <c r="Q1306" s="168">
        <v>0</v>
      </c>
      <c r="R1306" s="168">
        <v>0</v>
      </c>
      <c r="S1306" s="168">
        <v>0</v>
      </c>
      <c r="T1306" s="168">
        <v>0</v>
      </c>
      <c r="U1306" s="168">
        <v>0</v>
      </c>
      <c r="V1306" s="168">
        <v>0</v>
      </c>
      <c r="W1306" s="168">
        <v>0</v>
      </c>
      <c r="X1306" s="168">
        <v>5</v>
      </c>
      <c r="Y1306" s="168">
        <v>0</v>
      </c>
      <c r="Z1306" s="168">
        <v>0</v>
      </c>
      <c r="AA1306" s="168">
        <v>0</v>
      </c>
      <c r="AB1306" s="168">
        <v>0</v>
      </c>
      <c r="AC1306" s="168">
        <v>0</v>
      </c>
      <c r="AD1306" s="168">
        <v>0</v>
      </c>
      <c r="AE1306" s="168">
        <v>0</v>
      </c>
      <c r="AF1306" s="168">
        <v>0</v>
      </c>
      <c r="AG1306" s="168">
        <v>0</v>
      </c>
      <c r="AH1306" s="168">
        <f t="shared" si="22"/>
        <v>15</v>
      </c>
      <c r="AI1306" s="169">
        <v>44476</v>
      </c>
    </row>
    <row r="1307" spans="1:35" x14ac:dyDescent="0.2">
      <c r="A1307" s="34" t="s">
        <v>1509</v>
      </c>
      <c r="B1307" s="34" t="s">
        <v>1510</v>
      </c>
      <c r="C1307" s="34" t="s">
        <v>37</v>
      </c>
      <c r="D1307" s="34" t="s">
        <v>43</v>
      </c>
      <c r="E1307" s="167" t="s">
        <v>98</v>
      </c>
      <c r="F1307" s="35">
        <v>83000</v>
      </c>
      <c r="G1307" s="34" t="s">
        <v>99</v>
      </c>
      <c r="H1307" s="34" t="s">
        <v>47</v>
      </c>
      <c r="I1307" s="36">
        <v>44603</v>
      </c>
      <c r="J1307" s="36">
        <v>44869</v>
      </c>
      <c r="K1307" s="36">
        <v>45337</v>
      </c>
      <c r="L1307" s="168">
        <v>1</v>
      </c>
      <c r="M1307" s="168">
        <v>0</v>
      </c>
      <c r="N1307" s="168">
        <v>0</v>
      </c>
      <c r="O1307" s="168">
        <v>0</v>
      </c>
      <c r="P1307" s="168">
        <v>0</v>
      </c>
      <c r="Q1307" s="168">
        <v>0</v>
      </c>
      <c r="R1307" s="168">
        <v>0</v>
      </c>
      <c r="S1307" s="168">
        <v>0</v>
      </c>
      <c r="T1307" s="168">
        <v>0</v>
      </c>
      <c r="U1307" s="168">
        <v>0</v>
      </c>
      <c r="V1307" s="168">
        <v>0</v>
      </c>
      <c r="W1307" s="168">
        <v>0</v>
      </c>
      <c r="X1307" s="168">
        <v>5</v>
      </c>
      <c r="Y1307" s="168">
        <v>0</v>
      </c>
      <c r="Z1307" s="168">
        <v>0</v>
      </c>
      <c r="AA1307" s="168">
        <v>0</v>
      </c>
      <c r="AB1307" s="168">
        <v>0</v>
      </c>
      <c r="AC1307" s="168">
        <v>0</v>
      </c>
      <c r="AD1307" s="168">
        <v>0</v>
      </c>
      <c r="AE1307" s="168">
        <v>0</v>
      </c>
      <c r="AF1307" s="168">
        <v>0</v>
      </c>
      <c r="AG1307" s="168">
        <v>0</v>
      </c>
      <c r="AH1307" s="168">
        <f t="shared" si="22"/>
        <v>6</v>
      </c>
      <c r="AI1307" s="169">
        <v>44476</v>
      </c>
    </row>
    <row r="1308" spans="1:35" x14ac:dyDescent="0.2">
      <c r="A1308" s="34" t="s">
        <v>1509</v>
      </c>
      <c r="B1308" s="34" t="s">
        <v>1510</v>
      </c>
      <c r="C1308" s="34" t="s">
        <v>37</v>
      </c>
      <c r="D1308" s="34" t="s">
        <v>44</v>
      </c>
      <c r="E1308" s="167" t="s">
        <v>98</v>
      </c>
      <c r="F1308" s="35">
        <v>83000</v>
      </c>
      <c r="G1308" s="34" t="s">
        <v>99</v>
      </c>
      <c r="H1308" s="34" t="s">
        <v>47</v>
      </c>
      <c r="I1308" s="36">
        <v>44603</v>
      </c>
      <c r="J1308" s="36">
        <v>44869</v>
      </c>
      <c r="K1308" s="36">
        <v>45337</v>
      </c>
      <c r="L1308" s="168">
        <v>0</v>
      </c>
      <c r="M1308" s="168">
        <v>0</v>
      </c>
      <c r="N1308" s="168">
        <v>0</v>
      </c>
      <c r="O1308" s="168">
        <v>0</v>
      </c>
      <c r="P1308" s="168">
        <v>0</v>
      </c>
      <c r="Q1308" s="168">
        <v>0</v>
      </c>
      <c r="R1308" s="168">
        <v>0</v>
      </c>
      <c r="S1308" s="168">
        <v>0</v>
      </c>
      <c r="T1308" s="168">
        <v>0</v>
      </c>
      <c r="U1308" s="168">
        <v>0</v>
      </c>
      <c r="V1308" s="168">
        <v>0</v>
      </c>
      <c r="W1308" s="168">
        <v>0</v>
      </c>
      <c r="X1308" s="168">
        <v>5</v>
      </c>
      <c r="Y1308" s="168">
        <v>0</v>
      </c>
      <c r="Z1308" s="168">
        <v>0</v>
      </c>
      <c r="AA1308" s="168">
        <v>0</v>
      </c>
      <c r="AB1308" s="168">
        <v>0</v>
      </c>
      <c r="AC1308" s="168">
        <v>0</v>
      </c>
      <c r="AD1308" s="168">
        <v>0</v>
      </c>
      <c r="AE1308" s="168">
        <v>0</v>
      </c>
      <c r="AF1308" s="168">
        <v>0</v>
      </c>
      <c r="AG1308" s="168">
        <v>0</v>
      </c>
      <c r="AH1308" s="168">
        <f t="shared" si="22"/>
        <v>5</v>
      </c>
      <c r="AI1308" s="169">
        <v>44476</v>
      </c>
    </row>
    <row r="1309" spans="1:35" x14ac:dyDescent="0.2">
      <c r="A1309" s="34" t="s">
        <v>1511</v>
      </c>
      <c r="B1309" s="34" t="s">
        <v>1512</v>
      </c>
      <c r="C1309" s="34" t="s">
        <v>37</v>
      </c>
      <c r="D1309" s="34" t="s">
        <v>38</v>
      </c>
      <c r="E1309" s="167" t="s">
        <v>377</v>
      </c>
      <c r="F1309" s="35">
        <v>628000</v>
      </c>
      <c r="G1309" s="34" t="s">
        <v>378</v>
      </c>
      <c r="H1309" s="34" t="s">
        <v>47</v>
      </c>
      <c r="I1309" s="36">
        <v>44730</v>
      </c>
      <c r="J1309" s="36">
        <v>44749</v>
      </c>
      <c r="K1309" s="36">
        <v>45350</v>
      </c>
      <c r="L1309" s="168">
        <v>0</v>
      </c>
      <c r="M1309" s="168">
        <v>0</v>
      </c>
      <c r="N1309" s="168">
        <v>0</v>
      </c>
      <c r="O1309" s="168">
        <v>0</v>
      </c>
      <c r="P1309" s="168">
        <v>0</v>
      </c>
      <c r="Q1309" s="168">
        <v>0</v>
      </c>
      <c r="R1309" s="168">
        <v>0</v>
      </c>
      <c r="S1309" s="168">
        <v>0</v>
      </c>
      <c r="T1309" s="168">
        <v>0</v>
      </c>
      <c r="U1309" s="168">
        <v>0</v>
      </c>
      <c r="V1309" s="168">
        <v>0</v>
      </c>
      <c r="W1309" s="168">
        <v>0</v>
      </c>
      <c r="X1309" s="168">
        <v>628</v>
      </c>
      <c r="Y1309" s="168">
        <v>0</v>
      </c>
      <c r="Z1309" s="168">
        <v>0</v>
      </c>
      <c r="AA1309" s="168">
        <v>0</v>
      </c>
      <c r="AB1309" s="168">
        <v>0</v>
      </c>
      <c r="AC1309" s="168">
        <v>0</v>
      </c>
      <c r="AD1309" s="168">
        <v>0</v>
      </c>
      <c r="AE1309" s="168">
        <v>0</v>
      </c>
      <c r="AF1309" s="168">
        <v>0</v>
      </c>
      <c r="AG1309" s="168">
        <v>0</v>
      </c>
      <c r="AH1309" s="168">
        <f t="shared" si="22"/>
        <v>628</v>
      </c>
      <c r="AI1309" s="169">
        <v>43222</v>
      </c>
    </row>
    <row r="1310" spans="1:35" x14ac:dyDescent="0.2">
      <c r="A1310" s="34" t="s">
        <v>1513</v>
      </c>
      <c r="B1310" s="34" t="s">
        <v>1514</v>
      </c>
      <c r="C1310" s="34" t="s">
        <v>37</v>
      </c>
      <c r="D1310" s="34" t="s">
        <v>38</v>
      </c>
      <c r="E1310" s="167" t="s">
        <v>106</v>
      </c>
      <c r="F1310" s="35">
        <v>2320000</v>
      </c>
      <c r="G1310" s="34" t="s">
        <v>107</v>
      </c>
      <c r="H1310" s="34" t="s">
        <v>47</v>
      </c>
      <c r="I1310" s="36">
        <v>44742</v>
      </c>
      <c r="J1310" s="36">
        <v>44901</v>
      </c>
      <c r="K1310" s="36">
        <v>45458</v>
      </c>
      <c r="L1310" s="168">
        <v>0</v>
      </c>
      <c r="M1310" s="168">
        <v>0</v>
      </c>
      <c r="N1310" s="168">
        <v>0</v>
      </c>
      <c r="O1310" s="168">
        <v>0</v>
      </c>
      <c r="P1310" s="168">
        <v>0</v>
      </c>
      <c r="Q1310" s="168">
        <v>0</v>
      </c>
      <c r="R1310" s="168">
        <v>0</v>
      </c>
      <c r="S1310" s="168">
        <v>0</v>
      </c>
      <c r="T1310" s="168">
        <v>0</v>
      </c>
      <c r="U1310" s="168">
        <v>0</v>
      </c>
      <c r="V1310" s="168">
        <v>0</v>
      </c>
      <c r="W1310" s="168">
        <v>0</v>
      </c>
      <c r="X1310" s="168">
        <v>1223</v>
      </c>
      <c r="Y1310" s="168">
        <v>0</v>
      </c>
      <c r="Z1310" s="168">
        <v>0</v>
      </c>
      <c r="AA1310" s="168">
        <v>0</v>
      </c>
      <c r="AB1310" s="168">
        <v>0</v>
      </c>
      <c r="AC1310" s="168">
        <v>0</v>
      </c>
      <c r="AD1310" s="168">
        <v>0</v>
      </c>
      <c r="AE1310" s="168">
        <v>0</v>
      </c>
      <c r="AF1310" s="168">
        <v>0</v>
      </c>
      <c r="AG1310" s="168">
        <v>0</v>
      </c>
      <c r="AH1310" s="168">
        <f t="shared" si="22"/>
        <v>1223</v>
      </c>
      <c r="AI1310" s="169">
        <v>44701</v>
      </c>
    </row>
    <row r="1311" spans="1:35" x14ac:dyDescent="0.2">
      <c r="A1311" s="34" t="s">
        <v>1515</v>
      </c>
      <c r="B1311" s="34" t="s">
        <v>1516</v>
      </c>
      <c r="C1311" s="34" t="s">
        <v>37</v>
      </c>
      <c r="D1311" s="34" t="s">
        <v>38</v>
      </c>
      <c r="E1311" s="167" t="s">
        <v>98</v>
      </c>
      <c r="F1311" s="35">
        <v>50000</v>
      </c>
      <c r="G1311" s="34" t="s">
        <v>99</v>
      </c>
      <c r="H1311" s="34" t="s">
        <v>47</v>
      </c>
      <c r="I1311" s="36">
        <v>44600</v>
      </c>
      <c r="J1311" s="36">
        <v>44631</v>
      </c>
      <c r="K1311" s="36">
        <v>45160</v>
      </c>
      <c r="L1311" s="168">
        <v>3</v>
      </c>
      <c r="M1311" s="168">
        <v>0</v>
      </c>
      <c r="N1311" s="168">
        <v>0</v>
      </c>
      <c r="O1311" s="168">
        <v>0</v>
      </c>
      <c r="P1311" s="168">
        <v>0</v>
      </c>
      <c r="Q1311" s="168">
        <v>0</v>
      </c>
      <c r="R1311" s="168">
        <v>0</v>
      </c>
      <c r="S1311" s="168">
        <v>0</v>
      </c>
      <c r="T1311" s="168">
        <v>0</v>
      </c>
      <c r="U1311" s="168">
        <v>0</v>
      </c>
      <c r="V1311" s="168">
        <v>0</v>
      </c>
      <c r="W1311" s="168">
        <v>0</v>
      </c>
      <c r="X1311" s="168">
        <v>0</v>
      </c>
      <c r="Y1311" s="168">
        <v>0</v>
      </c>
      <c r="Z1311" s="168">
        <v>0</v>
      </c>
      <c r="AA1311" s="168">
        <v>0</v>
      </c>
      <c r="AB1311" s="168">
        <v>0</v>
      </c>
      <c r="AC1311" s="168">
        <v>0</v>
      </c>
      <c r="AD1311" s="168">
        <v>0</v>
      </c>
      <c r="AE1311" s="168">
        <v>0</v>
      </c>
      <c r="AF1311" s="168">
        <v>0</v>
      </c>
      <c r="AG1311" s="168">
        <v>0</v>
      </c>
      <c r="AH1311" s="168">
        <f t="shared" si="22"/>
        <v>3</v>
      </c>
      <c r="AI1311" s="169">
        <v>44480</v>
      </c>
    </row>
    <row r="1312" spans="1:35" x14ac:dyDescent="0.2">
      <c r="A1312" s="34" t="s">
        <v>1517</v>
      </c>
      <c r="B1312" s="34" t="s">
        <v>1518</v>
      </c>
      <c r="C1312" s="34" t="s">
        <v>37</v>
      </c>
      <c r="D1312" s="34" t="s">
        <v>38</v>
      </c>
      <c r="E1312" s="167" t="s">
        <v>608</v>
      </c>
      <c r="F1312" s="35">
        <v>23000</v>
      </c>
      <c r="G1312" s="34" t="s">
        <v>609</v>
      </c>
      <c r="H1312" s="34" t="s">
        <v>47</v>
      </c>
      <c r="I1312" s="36">
        <v>44357</v>
      </c>
      <c r="J1312" s="36">
        <v>44943</v>
      </c>
      <c r="K1312" s="36">
        <v>45013</v>
      </c>
      <c r="L1312" s="168">
        <v>0</v>
      </c>
      <c r="M1312" s="168">
        <v>0</v>
      </c>
      <c r="N1312" s="168">
        <v>0</v>
      </c>
      <c r="O1312" s="168">
        <v>0</v>
      </c>
      <c r="P1312" s="168">
        <v>0</v>
      </c>
      <c r="Q1312" s="168">
        <v>0</v>
      </c>
      <c r="R1312" s="168">
        <v>0</v>
      </c>
      <c r="S1312" s="168">
        <v>0</v>
      </c>
      <c r="T1312" s="168">
        <v>0</v>
      </c>
      <c r="U1312" s="168">
        <v>0</v>
      </c>
      <c r="V1312" s="168">
        <v>0</v>
      </c>
      <c r="W1312" s="168">
        <v>0</v>
      </c>
      <c r="X1312" s="168">
        <v>23</v>
      </c>
      <c r="Y1312" s="168">
        <v>0</v>
      </c>
      <c r="Z1312" s="168">
        <v>0</v>
      </c>
      <c r="AA1312" s="168">
        <v>0</v>
      </c>
      <c r="AB1312" s="168">
        <v>0</v>
      </c>
      <c r="AC1312" s="168">
        <v>0</v>
      </c>
      <c r="AD1312" s="168">
        <v>0</v>
      </c>
      <c r="AE1312" s="168">
        <v>0</v>
      </c>
      <c r="AF1312" s="168">
        <v>0</v>
      </c>
      <c r="AG1312" s="168">
        <v>0</v>
      </c>
      <c r="AH1312" s="168">
        <f t="shared" si="22"/>
        <v>23</v>
      </c>
      <c r="AI1312" s="169">
        <v>44284</v>
      </c>
    </row>
    <row r="1313" spans="1:35" x14ac:dyDescent="0.2">
      <c r="A1313" s="34" t="s">
        <v>1519</v>
      </c>
      <c r="B1313" s="34" t="s">
        <v>1520</v>
      </c>
      <c r="C1313" s="34" t="s">
        <v>37</v>
      </c>
      <c r="D1313" s="34" t="s">
        <v>38</v>
      </c>
      <c r="E1313" s="167" t="s">
        <v>73</v>
      </c>
      <c r="F1313" s="35">
        <v>10000</v>
      </c>
      <c r="G1313" s="34" t="s">
        <v>74</v>
      </c>
      <c r="H1313" s="34" t="s">
        <v>47</v>
      </c>
      <c r="I1313" s="36">
        <v>44466</v>
      </c>
      <c r="J1313" s="36">
        <v>44550</v>
      </c>
      <c r="K1313" s="36">
        <v>45006</v>
      </c>
      <c r="L1313" s="168">
        <v>0</v>
      </c>
      <c r="M1313" s="168">
        <v>0</v>
      </c>
      <c r="N1313" s="168">
        <v>0</v>
      </c>
      <c r="O1313" s="168">
        <v>0</v>
      </c>
      <c r="P1313" s="168">
        <v>0</v>
      </c>
      <c r="Q1313" s="168">
        <v>0</v>
      </c>
      <c r="R1313" s="168">
        <v>0</v>
      </c>
      <c r="S1313" s="168">
        <v>0</v>
      </c>
      <c r="T1313" s="168">
        <v>0</v>
      </c>
      <c r="U1313" s="168">
        <v>0</v>
      </c>
      <c r="V1313" s="168">
        <v>0</v>
      </c>
      <c r="W1313" s="168">
        <v>0</v>
      </c>
      <c r="X1313" s="168">
        <v>10</v>
      </c>
      <c r="Y1313" s="168">
        <v>0</v>
      </c>
      <c r="Z1313" s="168">
        <v>0</v>
      </c>
      <c r="AA1313" s="168">
        <v>0</v>
      </c>
      <c r="AB1313" s="168">
        <v>0</v>
      </c>
      <c r="AC1313" s="168">
        <v>0</v>
      </c>
      <c r="AD1313" s="168">
        <v>0</v>
      </c>
      <c r="AE1313" s="168">
        <v>0</v>
      </c>
      <c r="AF1313" s="168">
        <v>0</v>
      </c>
      <c r="AG1313" s="168">
        <v>0</v>
      </c>
      <c r="AH1313" s="168">
        <f t="shared" si="22"/>
        <v>10</v>
      </c>
      <c r="AI1313" s="169">
        <v>44792</v>
      </c>
    </row>
    <row r="1314" spans="1:35" x14ac:dyDescent="0.2">
      <c r="A1314" s="34" t="s">
        <v>1519</v>
      </c>
      <c r="B1314" s="34" t="s">
        <v>1520</v>
      </c>
      <c r="C1314" s="34" t="s">
        <v>37</v>
      </c>
      <c r="D1314" s="34" t="s">
        <v>42</v>
      </c>
      <c r="E1314" s="167" t="s">
        <v>73</v>
      </c>
      <c r="F1314" s="35">
        <v>10000</v>
      </c>
      <c r="G1314" s="34" t="s">
        <v>74</v>
      </c>
      <c r="H1314" s="34" t="s">
        <v>47</v>
      </c>
      <c r="I1314" s="36">
        <v>44466</v>
      </c>
      <c r="J1314" s="36">
        <v>44550</v>
      </c>
      <c r="K1314" s="36">
        <v>45006</v>
      </c>
      <c r="L1314" s="168">
        <v>0</v>
      </c>
      <c r="M1314" s="168">
        <v>0</v>
      </c>
      <c r="N1314" s="168">
        <v>0</v>
      </c>
      <c r="O1314" s="168">
        <v>0</v>
      </c>
      <c r="P1314" s="168">
        <v>0</v>
      </c>
      <c r="Q1314" s="168">
        <v>0</v>
      </c>
      <c r="R1314" s="168">
        <v>0</v>
      </c>
      <c r="S1314" s="168">
        <v>0</v>
      </c>
      <c r="T1314" s="168">
        <v>0</v>
      </c>
      <c r="U1314" s="168">
        <v>0</v>
      </c>
      <c r="V1314" s="168">
        <v>0</v>
      </c>
      <c r="W1314" s="168">
        <v>0</v>
      </c>
      <c r="X1314" s="168">
        <v>5</v>
      </c>
      <c r="Y1314" s="168">
        <v>0</v>
      </c>
      <c r="Z1314" s="168">
        <v>0</v>
      </c>
      <c r="AA1314" s="168">
        <v>0</v>
      </c>
      <c r="AB1314" s="168">
        <v>0</v>
      </c>
      <c r="AC1314" s="168">
        <v>0</v>
      </c>
      <c r="AD1314" s="168">
        <v>0</v>
      </c>
      <c r="AE1314" s="168">
        <v>0</v>
      </c>
      <c r="AF1314" s="168">
        <v>0</v>
      </c>
      <c r="AG1314" s="168">
        <v>0</v>
      </c>
      <c r="AH1314" s="168">
        <f t="shared" si="22"/>
        <v>5</v>
      </c>
      <c r="AI1314" s="169">
        <v>44792</v>
      </c>
    </row>
    <row r="1315" spans="1:35" x14ac:dyDescent="0.2">
      <c r="A1315" s="34" t="s">
        <v>1521</v>
      </c>
      <c r="B1315" s="34" t="s">
        <v>1522</v>
      </c>
      <c r="C1315" s="34" t="s">
        <v>37</v>
      </c>
      <c r="D1315" s="34" t="s">
        <v>38</v>
      </c>
      <c r="E1315" s="167" t="s">
        <v>608</v>
      </c>
      <c r="F1315" s="35">
        <v>28000</v>
      </c>
      <c r="G1315" s="34" t="s">
        <v>609</v>
      </c>
      <c r="H1315" s="34" t="s">
        <v>41</v>
      </c>
      <c r="I1315" s="36">
        <v>44547</v>
      </c>
      <c r="J1315" s="36">
        <v>44666</v>
      </c>
      <c r="K1315" s="36">
        <v>45023</v>
      </c>
      <c r="L1315" s="168">
        <v>0</v>
      </c>
      <c r="M1315" s="168">
        <v>0</v>
      </c>
      <c r="N1315" s="168">
        <v>0</v>
      </c>
      <c r="O1315" s="168">
        <v>0</v>
      </c>
      <c r="P1315" s="168">
        <v>0</v>
      </c>
      <c r="Q1315" s="168">
        <v>0</v>
      </c>
      <c r="R1315" s="168">
        <v>0</v>
      </c>
      <c r="S1315" s="168">
        <v>0</v>
      </c>
      <c r="T1315" s="168">
        <v>0</v>
      </c>
      <c r="U1315" s="168">
        <v>0</v>
      </c>
      <c r="V1315" s="168">
        <v>0</v>
      </c>
      <c r="W1315" s="168">
        <v>0</v>
      </c>
      <c r="X1315" s="168">
        <v>11</v>
      </c>
      <c r="Y1315" s="168">
        <v>0</v>
      </c>
      <c r="Z1315" s="168">
        <v>0</v>
      </c>
      <c r="AA1315" s="168">
        <v>0</v>
      </c>
      <c r="AB1315" s="168">
        <v>0</v>
      </c>
      <c r="AC1315" s="168">
        <v>0</v>
      </c>
      <c r="AD1315" s="168">
        <v>0</v>
      </c>
      <c r="AE1315" s="168">
        <v>0</v>
      </c>
      <c r="AF1315" s="168">
        <v>0</v>
      </c>
      <c r="AG1315" s="168">
        <v>0</v>
      </c>
      <c r="AH1315" s="168">
        <f t="shared" si="22"/>
        <v>11</v>
      </c>
      <c r="AI1315" s="169">
        <v>44341</v>
      </c>
    </row>
    <row r="1316" spans="1:35" x14ac:dyDescent="0.2">
      <c r="A1316" s="34" t="s">
        <v>1523</v>
      </c>
      <c r="B1316" s="34" t="s">
        <v>1524</v>
      </c>
      <c r="C1316" s="34" t="s">
        <v>37</v>
      </c>
      <c r="D1316" s="34" t="s">
        <v>38</v>
      </c>
      <c r="E1316" s="167" t="s">
        <v>608</v>
      </c>
      <c r="F1316" s="35">
        <v>232000</v>
      </c>
      <c r="G1316" s="34" t="s">
        <v>609</v>
      </c>
      <c r="H1316" s="34" t="s">
        <v>47</v>
      </c>
      <c r="I1316" s="36">
        <v>44455</v>
      </c>
      <c r="J1316" s="36">
        <v>44566</v>
      </c>
      <c r="K1316" s="36">
        <v>45065</v>
      </c>
      <c r="L1316" s="168">
        <v>0</v>
      </c>
      <c r="M1316" s="168">
        <v>0</v>
      </c>
      <c r="N1316" s="168">
        <v>0</v>
      </c>
      <c r="O1316" s="168">
        <v>0</v>
      </c>
      <c r="P1316" s="168">
        <v>0</v>
      </c>
      <c r="Q1316" s="168">
        <v>0</v>
      </c>
      <c r="R1316" s="168">
        <v>0</v>
      </c>
      <c r="S1316" s="168">
        <v>0</v>
      </c>
      <c r="T1316" s="168">
        <v>0</v>
      </c>
      <c r="U1316" s="168">
        <v>0</v>
      </c>
      <c r="V1316" s="168">
        <v>0</v>
      </c>
      <c r="W1316" s="168">
        <v>0</v>
      </c>
      <c r="X1316" s="168">
        <v>13</v>
      </c>
      <c r="Y1316" s="168">
        <v>0</v>
      </c>
      <c r="Z1316" s="168">
        <v>0</v>
      </c>
      <c r="AA1316" s="168">
        <v>0</v>
      </c>
      <c r="AB1316" s="168">
        <v>0</v>
      </c>
      <c r="AC1316" s="168">
        <v>0</v>
      </c>
      <c r="AD1316" s="168">
        <v>0</v>
      </c>
      <c r="AE1316" s="168">
        <v>0</v>
      </c>
      <c r="AF1316" s="168">
        <v>0</v>
      </c>
      <c r="AG1316" s="168">
        <v>0</v>
      </c>
      <c r="AH1316" s="168">
        <f t="shared" si="22"/>
        <v>13</v>
      </c>
      <c r="AI1316" s="169">
        <v>44354</v>
      </c>
    </row>
    <row r="1317" spans="1:35" x14ac:dyDescent="0.2">
      <c r="A1317" s="34" t="s">
        <v>1523</v>
      </c>
      <c r="B1317" s="34" t="s">
        <v>1524</v>
      </c>
      <c r="C1317" s="34" t="s">
        <v>37</v>
      </c>
      <c r="D1317" s="34" t="s">
        <v>42</v>
      </c>
      <c r="E1317" s="167" t="s">
        <v>608</v>
      </c>
      <c r="F1317" s="35">
        <v>232000</v>
      </c>
      <c r="G1317" s="34" t="s">
        <v>609</v>
      </c>
      <c r="H1317" s="34" t="s">
        <v>47</v>
      </c>
      <c r="I1317" s="36">
        <v>44455</v>
      </c>
      <c r="J1317" s="36">
        <v>44566</v>
      </c>
      <c r="K1317" s="36">
        <v>45065</v>
      </c>
      <c r="L1317" s="168">
        <v>0</v>
      </c>
      <c r="M1317" s="168">
        <v>0</v>
      </c>
      <c r="N1317" s="168">
        <v>0</v>
      </c>
      <c r="O1317" s="168">
        <v>0</v>
      </c>
      <c r="P1317" s="168">
        <v>0</v>
      </c>
      <c r="Q1317" s="168">
        <v>0</v>
      </c>
      <c r="R1317" s="168">
        <v>0</v>
      </c>
      <c r="S1317" s="168">
        <v>0</v>
      </c>
      <c r="T1317" s="168">
        <v>0</v>
      </c>
      <c r="U1317" s="168">
        <v>0</v>
      </c>
      <c r="V1317" s="168">
        <v>0</v>
      </c>
      <c r="W1317" s="168">
        <v>0</v>
      </c>
      <c r="X1317" s="168">
        <v>13</v>
      </c>
      <c r="Y1317" s="168">
        <v>0</v>
      </c>
      <c r="Z1317" s="168">
        <v>0</v>
      </c>
      <c r="AA1317" s="168">
        <v>0</v>
      </c>
      <c r="AB1317" s="168">
        <v>0</v>
      </c>
      <c r="AC1317" s="168">
        <v>0</v>
      </c>
      <c r="AD1317" s="168">
        <v>0</v>
      </c>
      <c r="AE1317" s="168">
        <v>0</v>
      </c>
      <c r="AF1317" s="168">
        <v>0</v>
      </c>
      <c r="AG1317" s="168">
        <v>0</v>
      </c>
      <c r="AH1317" s="168">
        <f t="shared" si="22"/>
        <v>13</v>
      </c>
      <c r="AI1317" s="169">
        <v>44354</v>
      </c>
    </row>
    <row r="1318" spans="1:35" x14ac:dyDescent="0.2">
      <c r="A1318" s="34" t="s">
        <v>1525</v>
      </c>
      <c r="B1318" s="34" t="s">
        <v>1526</v>
      </c>
      <c r="C1318" s="34" t="s">
        <v>37</v>
      </c>
      <c r="D1318" s="34" t="s">
        <v>38</v>
      </c>
      <c r="E1318" s="167" t="s">
        <v>288</v>
      </c>
      <c r="F1318" s="35">
        <v>96000</v>
      </c>
      <c r="G1318" s="34" t="s">
        <v>256</v>
      </c>
      <c r="H1318" s="34" t="s">
        <v>47</v>
      </c>
      <c r="I1318" s="36">
        <v>44434</v>
      </c>
      <c r="J1318" s="36" t="s">
        <v>66</v>
      </c>
      <c r="K1318" s="36">
        <v>45198</v>
      </c>
      <c r="L1318" s="168">
        <v>0</v>
      </c>
      <c r="M1318" s="168">
        <v>0</v>
      </c>
      <c r="N1318" s="168">
        <v>0</v>
      </c>
      <c r="O1318" s="168">
        <v>0</v>
      </c>
      <c r="P1318" s="168">
        <v>0</v>
      </c>
      <c r="Q1318" s="168">
        <v>0</v>
      </c>
      <c r="R1318" s="168">
        <v>0</v>
      </c>
      <c r="S1318" s="168">
        <v>0</v>
      </c>
      <c r="T1318" s="168">
        <v>0</v>
      </c>
      <c r="U1318" s="168">
        <v>0</v>
      </c>
      <c r="V1318" s="168">
        <v>0</v>
      </c>
      <c r="W1318" s="168">
        <v>0</v>
      </c>
      <c r="X1318" s="168">
        <v>91</v>
      </c>
      <c r="Y1318" s="168">
        <v>0</v>
      </c>
      <c r="Z1318" s="168">
        <v>0</v>
      </c>
      <c r="AA1318" s="168">
        <v>0</v>
      </c>
      <c r="AB1318" s="168">
        <v>0</v>
      </c>
      <c r="AC1318" s="168">
        <v>0</v>
      </c>
      <c r="AD1318" s="168">
        <v>0</v>
      </c>
      <c r="AE1318" s="168">
        <v>0</v>
      </c>
      <c r="AF1318" s="168">
        <v>0</v>
      </c>
      <c r="AG1318" s="168">
        <v>0</v>
      </c>
      <c r="AH1318" s="168">
        <f t="shared" si="22"/>
        <v>91</v>
      </c>
      <c r="AI1318" s="169">
        <v>44910</v>
      </c>
    </row>
    <row r="1319" spans="1:35" x14ac:dyDescent="0.2">
      <c r="A1319" s="34" t="s">
        <v>1527</v>
      </c>
      <c r="B1319" s="34" t="s">
        <v>1528</v>
      </c>
      <c r="C1319" s="34" t="s">
        <v>37</v>
      </c>
      <c r="D1319" s="34" t="s">
        <v>38</v>
      </c>
      <c r="E1319" s="167" t="s">
        <v>622</v>
      </c>
      <c r="F1319" s="35">
        <v>879000</v>
      </c>
      <c r="G1319" s="34" t="s">
        <v>623</v>
      </c>
      <c r="H1319" s="34" t="s">
        <v>47</v>
      </c>
      <c r="I1319" s="36">
        <v>45299</v>
      </c>
      <c r="J1319" s="36">
        <v>45876</v>
      </c>
      <c r="K1319" s="36">
        <v>46086</v>
      </c>
      <c r="L1319" s="168">
        <v>157</v>
      </c>
      <c r="M1319" s="168">
        <v>0</v>
      </c>
      <c r="N1319" s="168">
        <v>0</v>
      </c>
      <c r="O1319" s="168">
        <v>0</v>
      </c>
      <c r="P1319" s="168">
        <v>0</v>
      </c>
      <c r="Q1319" s="168">
        <v>0</v>
      </c>
      <c r="R1319" s="168">
        <v>0</v>
      </c>
      <c r="S1319" s="168">
        <v>0</v>
      </c>
      <c r="T1319" s="168">
        <v>0</v>
      </c>
      <c r="U1319" s="168">
        <v>2</v>
      </c>
      <c r="V1319" s="168">
        <v>0</v>
      </c>
      <c r="W1319" s="168">
        <v>0</v>
      </c>
      <c r="X1319" s="168">
        <v>115</v>
      </c>
      <c r="Y1319" s="168">
        <v>0</v>
      </c>
      <c r="Z1319" s="168">
        <v>0</v>
      </c>
      <c r="AA1319" s="168">
        <v>0</v>
      </c>
      <c r="AB1319" s="168">
        <v>0</v>
      </c>
      <c r="AC1319" s="168">
        <v>0</v>
      </c>
      <c r="AD1319" s="168">
        <v>0</v>
      </c>
      <c r="AE1319" s="168">
        <v>0</v>
      </c>
      <c r="AF1319" s="168">
        <v>0</v>
      </c>
      <c r="AG1319" s="168">
        <v>0</v>
      </c>
      <c r="AH1319" s="168">
        <f t="shared" si="22"/>
        <v>274</v>
      </c>
      <c r="AI1319" s="169">
        <v>44322</v>
      </c>
    </row>
    <row r="1320" spans="1:35" x14ac:dyDescent="0.2">
      <c r="A1320" s="34" t="s">
        <v>1527</v>
      </c>
      <c r="B1320" s="34" t="s">
        <v>1528</v>
      </c>
      <c r="C1320" s="34" t="s">
        <v>37</v>
      </c>
      <c r="D1320" s="34" t="s">
        <v>42</v>
      </c>
      <c r="E1320" s="167" t="s">
        <v>622</v>
      </c>
      <c r="F1320" s="35">
        <v>879000</v>
      </c>
      <c r="G1320" s="34" t="s">
        <v>623</v>
      </c>
      <c r="H1320" s="34" t="s">
        <v>47</v>
      </c>
      <c r="I1320" s="36">
        <v>45299</v>
      </c>
      <c r="J1320" s="36">
        <v>45876</v>
      </c>
      <c r="K1320" s="36">
        <v>46086</v>
      </c>
      <c r="L1320" s="168">
        <v>157</v>
      </c>
      <c r="M1320" s="168">
        <v>0</v>
      </c>
      <c r="N1320" s="168">
        <v>0</v>
      </c>
      <c r="O1320" s="168">
        <v>0</v>
      </c>
      <c r="P1320" s="168">
        <v>0</v>
      </c>
      <c r="Q1320" s="168">
        <v>0</v>
      </c>
      <c r="R1320" s="168">
        <v>0</v>
      </c>
      <c r="S1320" s="168">
        <v>0</v>
      </c>
      <c r="T1320" s="168">
        <v>0</v>
      </c>
      <c r="U1320" s="168">
        <v>2</v>
      </c>
      <c r="V1320" s="168">
        <v>0</v>
      </c>
      <c r="W1320" s="168">
        <v>0</v>
      </c>
      <c r="X1320" s="168">
        <v>0</v>
      </c>
      <c r="Y1320" s="168">
        <v>0</v>
      </c>
      <c r="Z1320" s="168">
        <v>0</v>
      </c>
      <c r="AA1320" s="168">
        <v>0</v>
      </c>
      <c r="AB1320" s="168">
        <v>0</v>
      </c>
      <c r="AC1320" s="168">
        <v>0</v>
      </c>
      <c r="AD1320" s="168">
        <v>0</v>
      </c>
      <c r="AE1320" s="168">
        <v>0</v>
      </c>
      <c r="AF1320" s="168">
        <v>0</v>
      </c>
      <c r="AG1320" s="168">
        <v>0</v>
      </c>
      <c r="AH1320" s="168">
        <f t="shared" si="22"/>
        <v>159</v>
      </c>
      <c r="AI1320" s="169">
        <v>44322</v>
      </c>
    </row>
    <row r="1321" spans="1:35" x14ac:dyDescent="0.2">
      <c r="A1321" s="34" t="s">
        <v>1527</v>
      </c>
      <c r="B1321" s="34" t="s">
        <v>1528</v>
      </c>
      <c r="C1321" s="34" t="s">
        <v>37</v>
      </c>
      <c r="D1321" s="34" t="s">
        <v>43</v>
      </c>
      <c r="E1321" s="167" t="s">
        <v>622</v>
      </c>
      <c r="F1321" s="35">
        <v>879000</v>
      </c>
      <c r="G1321" s="34" t="s">
        <v>623</v>
      </c>
      <c r="H1321" s="34" t="s">
        <v>47</v>
      </c>
      <c r="I1321" s="36">
        <v>45299</v>
      </c>
      <c r="J1321" s="36">
        <v>45876</v>
      </c>
      <c r="K1321" s="36">
        <v>46086</v>
      </c>
      <c r="L1321" s="168">
        <v>156</v>
      </c>
      <c r="M1321" s="168">
        <v>0</v>
      </c>
      <c r="N1321" s="168">
        <v>0</v>
      </c>
      <c r="O1321" s="168">
        <v>0</v>
      </c>
      <c r="P1321" s="168">
        <v>0</v>
      </c>
      <c r="Q1321" s="168">
        <v>0</v>
      </c>
      <c r="R1321" s="168">
        <v>0</v>
      </c>
      <c r="S1321" s="168">
        <v>0</v>
      </c>
      <c r="T1321" s="168">
        <v>0</v>
      </c>
      <c r="U1321" s="168">
        <v>2</v>
      </c>
      <c r="V1321" s="168">
        <v>0</v>
      </c>
      <c r="W1321" s="168">
        <v>0</v>
      </c>
      <c r="X1321" s="168">
        <v>0</v>
      </c>
      <c r="Y1321" s="168">
        <v>0</v>
      </c>
      <c r="Z1321" s="168">
        <v>0</v>
      </c>
      <c r="AA1321" s="168">
        <v>0</v>
      </c>
      <c r="AB1321" s="168">
        <v>0</v>
      </c>
      <c r="AC1321" s="168">
        <v>0</v>
      </c>
      <c r="AD1321" s="168">
        <v>0</v>
      </c>
      <c r="AE1321" s="168">
        <v>0</v>
      </c>
      <c r="AF1321" s="168">
        <v>0</v>
      </c>
      <c r="AG1321" s="168">
        <v>0</v>
      </c>
      <c r="AH1321" s="168">
        <f t="shared" si="22"/>
        <v>158</v>
      </c>
      <c r="AI1321" s="169">
        <v>44322</v>
      </c>
    </row>
    <row r="1322" spans="1:35" x14ac:dyDescent="0.2">
      <c r="A1322" s="34" t="s">
        <v>1527</v>
      </c>
      <c r="B1322" s="34" t="s">
        <v>1528</v>
      </c>
      <c r="C1322" s="34" t="s">
        <v>37</v>
      </c>
      <c r="D1322" s="34" t="s">
        <v>44</v>
      </c>
      <c r="E1322" s="167" t="s">
        <v>622</v>
      </c>
      <c r="F1322" s="35">
        <v>879000</v>
      </c>
      <c r="G1322" s="34" t="s">
        <v>623</v>
      </c>
      <c r="H1322" s="34" t="s">
        <v>47</v>
      </c>
      <c r="I1322" s="36">
        <v>45299</v>
      </c>
      <c r="J1322" s="36">
        <v>45876</v>
      </c>
      <c r="K1322" s="36">
        <v>46086</v>
      </c>
      <c r="L1322" s="168">
        <v>156</v>
      </c>
      <c r="M1322" s="168">
        <v>0</v>
      </c>
      <c r="N1322" s="168">
        <v>0</v>
      </c>
      <c r="O1322" s="168">
        <v>0</v>
      </c>
      <c r="P1322" s="168">
        <v>0</v>
      </c>
      <c r="Q1322" s="168">
        <v>0</v>
      </c>
      <c r="R1322" s="168">
        <v>0</v>
      </c>
      <c r="S1322" s="168">
        <v>0</v>
      </c>
      <c r="T1322" s="168">
        <v>0</v>
      </c>
      <c r="U1322" s="168">
        <v>2</v>
      </c>
      <c r="V1322" s="168">
        <v>0</v>
      </c>
      <c r="W1322" s="168">
        <v>0</v>
      </c>
      <c r="X1322" s="168">
        <v>0</v>
      </c>
      <c r="Y1322" s="168">
        <v>0</v>
      </c>
      <c r="Z1322" s="168">
        <v>0</v>
      </c>
      <c r="AA1322" s="168">
        <v>0</v>
      </c>
      <c r="AB1322" s="168">
        <v>0</v>
      </c>
      <c r="AC1322" s="168">
        <v>0</v>
      </c>
      <c r="AD1322" s="168">
        <v>0</v>
      </c>
      <c r="AE1322" s="168">
        <v>0</v>
      </c>
      <c r="AF1322" s="168">
        <v>0</v>
      </c>
      <c r="AG1322" s="168">
        <v>0</v>
      </c>
      <c r="AH1322" s="168">
        <f t="shared" si="22"/>
        <v>158</v>
      </c>
      <c r="AI1322" s="169">
        <v>44322</v>
      </c>
    </row>
    <row r="1323" spans="1:35" x14ac:dyDescent="0.2">
      <c r="A1323" s="34" t="s">
        <v>1527</v>
      </c>
      <c r="B1323" s="34" t="s">
        <v>1528</v>
      </c>
      <c r="C1323" s="34" t="s">
        <v>37</v>
      </c>
      <c r="D1323" s="34" t="s">
        <v>168</v>
      </c>
      <c r="E1323" s="167" t="s">
        <v>622</v>
      </c>
      <c r="F1323" s="35">
        <v>879000</v>
      </c>
      <c r="G1323" s="34" t="s">
        <v>623</v>
      </c>
      <c r="H1323" s="34" t="s">
        <v>47</v>
      </c>
      <c r="I1323" s="36">
        <v>45299</v>
      </c>
      <c r="J1323" s="36">
        <v>45876</v>
      </c>
      <c r="K1323" s="36">
        <v>46086</v>
      </c>
      <c r="L1323" s="168">
        <v>156</v>
      </c>
      <c r="M1323" s="168">
        <v>0</v>
      </c>
      <c r="N1323" s="168">
        <v>0</v>
      </c>
      <c r="O1323" s="168">
        <v>0</v>
      </c>
      <c r="P1323" s="168">
        <v>0</v>
      </c>
      <c r="Q1323" s="168">
        <v>0</v>
      </c>
      <c r="R1323" s="168">
        <v>0</v>
      </c>
      <c r="S1323" s="168">
        <v>0</v>
      </c>
      <c r="T1323" s="168">
        <v>0</v>
      </c>
      <c r="U1323" s="168">
        <v>2</v>
      </c>
      <c r="V1323" s="168">
        <v>0</v>
      </c>
      <c r="W1323" s="168">
        <v>0</v>
      </c>
      <c r="X1323" s="168">
        <v>0</v>
      </c>
      <c r="Y1323" s="168">
        <v>0</v>
      </c>
      <c r="Z1323" s="168">
        <v>0</v>
      </c>
      <c r="AA1323" s="168">
        <v>0</v>
      </c>
      <c r="AB1323" s="168">
        <v>0</v>
      </c>
      <c r="AC1323" s="168">
        <v>0</v>
      </c>
      <c r="AD1323" s="168">
        <v>0</v>
      </c>
      <c r="AE1323" s="168">
        <v>0</v>
      </c>
      <c r="AF1323" s="168">
        <v>0</v>
      </c>
      <c r="AG1323" s="168">
        <v>0</v>
      </c>
      <c r="AH1323" s="168">
        <f t="shared" si="22"/>
        <v>158</v>
      </c>
      <c r="AI1323" s="169">
        <v>44322</v>
      </c>
    </row>
    <row r="1324" spans="1:35" x14ac:dyDescent="0.2">
      <c r="A1324" s="34" t="s">
        <v>1529</v>
      </c>
      <c r="B1324" s="34" t="s">
        <v>1530</v>
      </c>
      <c r="C1324" s="34" t="s">
        <v>37</v>
      </c>
      <c r="D1324" s="34" t="s">
        <v>38</v>
      </c>
      <c r="E1324" s="167" t="s">
        <v>608</v>
      </c>
      <c r="F1324" s="35">
        <v>12000</v>
      </c>
      <c r="G1324" s="34" t="s">
        <v>609</v>
      </c>
      <c r="H1324" s="34" t="s">
        <v>47</v>
      </c>
      <c r="I1324" s="36">
        <v>44469</v>
      </c>
      <c r="J1324" s="36">
        <v>45223</v>
      </c>
      <c r="K1324" s="36">
        <v>45350</v>
      </c>
      <c r="L1324" s="168">
        <v>3</v>
      </c>
      <c r="M1324" s="168">
        <v>0</v>
      </c>
      <c r="N1324" s="168">
        <v>0</v>
      </c>
      <c r="O1324" s="168">
        <v>0</v>
      </c>
      <c r="P1324" s="168">
        <v>0</v>
      </c>
      <c r="Q1324" s="168">
        <v>0</v>
      </c>
      <c r="R1324" s="168">
        <v>0</v>
      </c>
      <c r="S1324" s="168">
        <v>0</v>
      </c>
      <c r="T1324" s="168">
        <v>0</v>
      </c>
      <c r="U1324" s="168">
        <v>0</v>
      </c>
      <c r="V1324" s="168">
        <v>0</v>
      </c>
      <c r="W1324" s="168">
        <v>0</v>
      </c>
      <c r="X1324" s="168">
        <v>0</v>
      </c>
      <c r="Y1324" s="168">
        <v>0</v>
      </c>
      <c r="Z1324" s="168">
        <v>0</v>
      </c>
      <c r="AA1324" s="168">
        <v>0</v>
      </c>
      <c r="AB1324" s="168">
        <v>0</v>
      </c>
      <c r="AC1324" s="168">
        <v>0</v>
      </c>
      <c r="AD1324" s="168">
        <v>0</v>
      </c>
      <c r="AE1324" s="168">
        <v>0</v>
      </c>
      <c r="AF1324" s="168">
        <v>0</v>
      </c>
      <c r="AG1324" s="168">
        <v>0</v>
      </c>
      <c r="AH1324" s="168">
        <f t="shared" si="22"/>
        <v>3</v>
      </c>
      <c r="AI1324" s="169">
        <v>44431</v>
      </c>
    </row>
    <row r="1325" spans="1:35" x14ac:dyDescent="0.2">
      <c r="A1325" s="34" t="s">
        <v>1531</v>
      </c>
      <c r="B1325" s="34" t="s">
        <v>1532</v>
      </c>
      <c r="C1325" s="34" t="s">
        <v>37</v>
      </c>
      <c r="D1325" s="34" t="s">
        <v>38</v>
      </c>
      <c r="E1325" s="167" t="s">
        <v>98</v>
      </c>
      <c r="F1325" s="35">
        <v>45000</v>
      </c>
      <c r="G1325" s="34" t="s">
        <v>99</v>
      </c>
      <c r="H1325" s="34" t="s">
        <v>41</v>
      </c>
      <c r="I1325" s="36">
        <v>44540</v>
      </c>
      <c r="J1325" s="36">
        <v>44714</v>
      </c>
      <c r="K1325" s="36">
        <v>45070</v>
      </c>
      <c r="L1325" s="168">
        <v>0</v>
      </c>
      <c r="M1325" s="168">
        <v>0</v>
      </c>
      <c r="N1325" s="168">
        <v>0</v>
      </c>
      <c r="O1325" s="168">
        <v>0</v>
      </c>
      <c r="P1325" s="168">
        <v>0</v>
      </c>
      <c r="Q1325" s="168">
        <v>0</v>
      </c>
      <c r="R1325" s="168">
        <v>0</v>
      </c>
      <c r="S1325" s="168">
        <v>0</v>
      </c>
      <c r="T1325" s="168">
        <v>0</v>
      </c>
      <c r="U1325" s="168">
        <v>0</v>
      </c>
      <c r="V1325" s="168">
        <v>0</v>
      </c>
      <c r="W1325" s="168">
        <v>0</v>
      </c>
      <c r="X1325" s="168">
        <v>42</v>
      </c>
      <c r="Y1325" s="168">
        <v>0</v>
      </c>
      <c r="Z1325" s="168">
        <v>0</v>
      </c>
      <c r="AA1325" s="168">
        <v>0</v>
      </c>
      <c r="AB1325" s="168">
        <v>0</v>
      </c>
      <c r="AC1325" s="168">
        <v>0</v>
      </c>
      <c r="AD1325" s="168">
        <v>0</v>
      </c>
      <c r="AE1325" s="168">
        <v>0</v>
      </c>
      <c r="AF1325" s="168">
        <v>0</v>
      </c>
      <c r="AG1325" s="168">
        <v>0</v>
      </c>
      <c r="AH1325" s="168">
        <f t="shared" si="22"/>
        <v>42</v>
      </c>
      <c r="AI1325" s="169">
        <v>44434</v>
      </c>
    </row>
    <row r="1326" spans="1:35" x14ac:dyDescent="0.2">
      <c r="A1326" s="34" t="s">
        <v>1533</v>
      </c>
      <c r="B1326" s="34" t="s">
        <v>1534</v>
      </c>
      <c r="C1326" s="34" t="s">
        <v>37</v>
      </c>
      <c r="D1326" s="34" t="s">
        <v>38</v>
      </c>
      <c r="E1326" s="167" t="s">
        <v>78</v>
      </c>
      <c r="F1326" s="35">
        <v>245000</v>
      </c>
      <c r="G1326" s="34" t="s">
        <v>79</v>
      </c>
      <c r="H1326" s="34" t="s">
        <v>47</v>
      </c>
      <c r="I1326" s="36">
        <v>44893</v>
      </c>
      <c r="J1326" s="36">
        <v>45089</v>
      </c>
      <c r="K1326" s="36">
        <v>45366</v>
      </c>
      <c r="L1326" s="168">
        <v>0</v>
      </c>
      <c r="M1326" s="168">
        <v>0</v>
      </c>
      <c r="N1326" s="168">
        <v>0</v>
      </c>
      <c r="O1326" s="168">
        <v>0</v>
      </c>
      <c r="P1326" s="168">
        <v>0</v>
      </c>
      <c r="Q1326" s="168">
        <v>0</v>
      </c>
      <c r="R1326" s="168">
        <v>0</v>
      </c>
      <c r="S1326" s="168">
        <v>0</v>
      </c>
      <c r="T1326" s="168">
        <v>0</v>
      </c>
      <c r="U1326" s="168">
        <v>0</v>
      </c>
      <c r="V1326" s="168">
        <v>0</v>
      </c>
      <c r="W1326" s="168">
        <v>49</v>
      </c>
      <c r="X1326" s="168">
        <v>0</v>
      </c>
      <c r="Y1326" s="168">
        <v>0</v>
      </c>
      <c r="Z1326" s="168">
        <v>0</v>
      </c>
      <c r="AA1326" s="168">
        <v>0</v>
      </c>
      <c r="AB1326" s="168">
        <v>0</v>
      </c>
      <c r="AC1326" s="168">
        <v>0</v>
      </c>
      <c r="AD1326" s="168">
        <v>0</v>
      </c>
      <c r="AE1326" s="168">
        <v>0</v>
      </c>
      <c r="AF1326" s="168">
        <v>0</v>
      </c>
      <c r="AG1326" s="168">
        <v>0</v>
      </c>
      <c r="AH1326" s="168">
        <f t="shared" si="22"/>
        <v>49</v>
      </c>
      <c r="AI1326" s="169">
        <v>44963</v>
      </c>
    </row>
    <row r="1327" spans="1:35" x14ac:dyDescent="0.2">
      <c r="A1327" s="34" t="s">
        <v>1535</v>
      </c>
      <c r="B1327" s="34" t="s">
        <v>1536</v>
      </c>
      <c r="C1327" s="34" t="s">
        <v>37</v>
      </c>
      <c r="D1327" s="34" t="s">
        <v>38</v>
      </c>
      <c r="E1327" s="167" t="s">
        <v>135</v>
      </c>
      <c r="F1327" s="35">
        <v>1412000</v>
      </c>
      <c r="G1327" s="34" t="s">
        <v>111</v>
      </c>
      <c r="H1327" s="34" t="s">
        <v>47</v>
      </c>
      <c r="I1327" s="36">
        <v>44728</v>
      </c>
      <c r="J1327" s="36">
        <v>45170</v>
      </c>
      <c r="K1327" s="36">
        <v>45352</v>
      </c>
      <c r="L1327" s="168">
        <v>0</v>
      </c>
      <c r="M1327" s="168">
        <v>0</v>
      </c>
      <c r="N1327" s="168">
        <v>0</v>
      </c>
      <c r="O1327" s="168">
        <v>0</v>
      </c>
      <c r="P1327" s="168">
        <v>0</v>
      </c>
      <c r="Q1327" s="168">
        <v>0</v>
      </c>
      <c r="R1327" s="168">
        <v>0</v>
      </c>
      <c r="S1327" s="168">
        <v>0</v>
      </c>
      <c r="T1327" s="168">
        <v>0</v>
      </c>
      <c r="U1327" s="168">
        <v>0</v>
      </c>
      <c r="V1327" s="168">
        <v>0</v>
      </c>
      <c r="W1327" s="168">
        <v>0</v>
      </c>
      <c r="X1327" s="168">
        <v>327</v>
      </c>
      <c r="Y1327" s="168">
        <v>0</v>
      </c>
      <c r="Z1327" s="168">
        <v>0</v>
      </c>
      <c r="AA1327" s="168">
        <v>0</v>
      </c>
      <c r="AB1327" s="168">
        <v>0</v>
      </c>
      <c r="AC1327" s="168">
        <v>0</v>
      </c>
      <c r="AD1327" s="168">
        <v>0</v>
      </c>
      <c r="AE1327" s="168">
        <v>0</v>
      </c>
      <c r="AF1327" s="168">
        <v>0</v>
      </c>
      <c r="AG1327" s="168">
        <v>0</v>
      </c>
      <c r="AH1327" s="168">
        <f t="shared" si="22"/>
        <v>327</v>
      </c>
      <c r="AI1327" s="169">
        <v>44638</v>
      </c>
    </row>
    <row r="1328" spans="1:35" x14ac:dyDescent="0.2">
      <c r="A1328" s="34" t="s">
        <v>1537</v>
      </c>
      <c r="B1328" s="34" t="s">
        <v>1538</v>
      </c>
      <c r="C1328" s="34" t="s">
        <v>37</v>
      </c>
      <c r="D1328" s="34" t="s">
        <v>38</v>
      </c>
      <c r="E1328" s="167" t="s">
        <v>82</v>
      </c>
      <c r="F1328" s="35">
        <v>786000</v>
      </c>
      <c r="G1328" s="34" t="s">
        <v>83</v>
      </c>
      <c r="H1328" s="34" t="s">
        <v>47</v>
      </c>
      <c r="I1328" s="36">
        <v>43782</v>
      </c>
      <c r="J1328" s="36">
        <v>44491</v>
      </c>
      <c r="K1328" s="36">
        <v>44684</v>
      </c>
      <c r="L1328" s="168">
        <v>449</v>
      </c>
      <c r="M1328" s="168">
        <v>0</v>
      </c>
      <c r="N1328" s="168">
        <v>0</v>
      </c>
      <c r="O1328" s="168">
        <v>0</v>
      </c>
      <c r="P1328" s="168">
        <v>0</v>
      </c>
      <c r="Q1328" s="168">
        <v>0</v>
      </c>
      <c r="R1328" s="168">
        <v>0</v>
      </c>
      <c r="S1328" s="168">
        <v>0</v>
      </c>
      <c r="T1328" s="168">
        <v>0</v>
      </c>
      <c r="U1328" s="168">
        <v>0</v>
      </c>
      <c r="V1328" s="168">
        <v>0</v>
      </c>
      <c r="W1328" s="168">
        <v>0</v>
      </c>
      <c r="X1328" s="168">
        <v>232</v>
      </c>
      <c r="Y1328" s="168">
        <v>0</v>
      </c>
      <c r="Z1328" s="168">
        <v>0</v>
      </c>
      <c r="AA1328" s="168">
        <v>0</v>
      </c>
      <c r="AB1328" s="168">
        <v>0</v>
      </c>
      <c r="AC1328" s="168">
        <v>0</v>
      </c>
      <c r="AD1328" s="168">
        <v>0</v>
      </c>
      <c r="AE1328" s="168">
        <v>0</v>
      </c>
      <c r="AF1328" s="168">
        <v>0</v>
      </c>
      <c r="AG1328" s="168">
        <v>0</v>
      </c>
      <c r="AH1328" s="168">
        <f t="shared" si="22"/>
        <v>681</v>
      </c>
      <c r="AI1328" s="169">
        <v>44953</v>
      </c>
    </row>
    <row r="1329" spans="1:35" x14ac:dyDescent="0.2">
      <c r="A1329" s="34" t="s">
        <v>1539</v>
      </c>
      <c r="B1329" s="34" t="s">
        <v>1540</v>
      </c>
      <c r="C1329" s="34" t="s">
        <v>37</v>
      </c>
      <c r="D1329" s="34" t="s">
        <v>38</v>
      </c>
      <c r="E1329" s="167" t="s">
        <v>82</v>
      </c>
      <c r="F1329" s="35">
        <v>118000</v>
      </c>
      <c r="G1329" s="34" t="s">
        <v>83</v>
      </c>
      <c r="H1329" s="34" t="s">
        <v>47</v>
      </c>
      <c r="I1329" s="36">
        <v>43768</v>
      </c>
      <c r="J1329" s="36">
        <v>44046</v>
      </c>
      <c r="K1329" s="36">
        <v>44769</v>
      </c>
      <c r="L1329" s="168">
        <v>44</v>
      </c>
      <c r="M1329" s="168">
        <v>0</v>
      </c>
      <c r="N1329" s="168">
        <v>0</v>
      </c>
      <c r="O1329" s="168">
        <v>0</v>
      </c>
      <c r="P1329" s="168">
        <v>0</v>
      </c>
      <c r="Q1329" s="168">
        <v>0</v>
      </c>
      <c r="R1329" s="168">
        <v>0</v>
      </c>
      <c r="S1329" s="168">
        <v>0</v>
      </c>
      <c r="T1329" s="168">
        <v>0</v>
      </c>
      <c r="U1329" s="168">
        <v>0</v>
      </c>
      <c r="V1329" s="168">
        <v>0</v>
      </c>
      <c r="W1329" s="168">
        <v>0</v>
      </c>
      <c r="X1329" s="168">
        <v>45</v>
      </c>
      <c r="Y1329" s="168">
        <v>0</v>
      </c>
      <c r="Z1329" s="168">
        <v>0</v>
      </c>
      <c r="AA1329" s="168">
        <v>0</v>
      </c>
      <c r="AB1329" s="168">
        <v>0</v>
      </c>
      <c r="AC1329" s="168">
        <v>0</v>
      </c>
      <c r="AD1329" s="168">
        <v>0</v>
      </c>
      <c r="AE1329" s="168">
        <v>0</v>
      </c>
      <c r="AF1329" s="168">
        <v>0</v>
      </c>
      <c r="AG1329" s="168">
        <v>0</v>
      </c>
      <c r="AH1329" s="168">
        <f t="shared" si="22"/>
        <v>89</v>
      </c>
      <c r="AI1329" s="169">
        <v>44953</v>
      </c>
    </row>
    <row r="1330" spans="1:35" x14ac:dyDescent="0.2">
      <c r="A1330" s="34" t="s">
        <v>1541</v>
      </c>
      <c r="B1330" s="34" t="s">
        <v>1542</v>
      </c>
      <c r="C1330" s="34" t="s">
        <v>37</v>
      </c>
      <c r="D1330" s="34" t="s">
        <v>38</v>
      </c>
      <c r="E1330" s="167" t="s">
        <v>73</v>
      </c>
      <c r="F1330" s="35">
        <v>211000</v>
      </c>
      <c r="G1330" s="34" t="s">
        <v>74</v>
      </c>
      <c r="H1330" s="34" t="s">
        <v>47</v>
      </c>
      <c r="I1330" s="36">
        <v>44679</v>
      </c>
      <c r="J1330" s="36">
        <v>44714</v>
      </c>
      <c r="K1330" s="36">
        <v>45110</v>
      </c>
      <c r="L1330" s="168">
        <v>30</v>
      </c>
      <c r="M1330" s="168">
        <v>0</v>
      </c>
      <c r="N1330" s="168">
        <v>0</v>
      </c>
      <c r="O1330" s="168">
        <v>0</v>
      </c>
      <c r="P1330" s="168">
        <v>0</v>
      </c>
      <c r="Q1330" s="168">
        <v>0</v>
      </c>
      <c r="R1330" s="168">
        <v>0</v>
      </c>
      <c r="S1330" s="168">
        <v>0</v>
      </c>
      <c r="T1330" s="168">
        <v>0</v>
      </c>
      <c r="U1330" s="168">
        <v>0</v>
      </c>
      <c r="V1330" s="168">
        <v>0</v>
      </c>
      <c r="W1330" s="168">
        <v>0</v>
      </c>
      <c r="X1330" s="168">
        <v>156</v>
      </c>
      <c r="Y1330" s="168">
        <v>0</v>
      </c>
      <c r="Z1330" s="168">
        <v>0</v>
      </c>
      <c r="AA1330" s="168">
        <v>0</v>
      </c>
      <c r="AB1330" s="168">
        <v>0</v>
      </c>
      <c r="AC1330" s="168">
        <v>0</v>
      </c>
      <c r="AD1330" s="168">
        <v>0</v>
      </c>
      <c r="AE1330" s="168">
        <v>0</v>
      </c>
      <c r="AF1330" s="168">
        <v>0</v>
      </c>
      <c r="AG1330" s="168">
        <v>0</v>
      </c>
      <c r="AH1330" s="168">
        <f t="shared" si="22"/>
        <v>186</v>
      </c>
      <c r="AI1330" s="169">
        <v>44538</v>
      </c>
    </row>
    <row r="1331" spans="1:35" x14ac:dyDescent="0.2">
      <c r="A1331" s="34" t="s">
        <v>1541</v>
      </c>
      <c r="B1331" s="34" t="s">
        <v>1542</v>
      </c>
      <c r="C1331" s="34" t="s">
        <v>37</v>
      </c>
      <c r="D1331" s="34" t="s">
        <v>42</v>
      </c>
      <c r="E1331" s="167" t="s">
        <v>73</v>
      </c>
      <c r="F1331" s="35">
        <v>211000</v>
      </c>
      <c r="G1331" s="34" t="s">
        <v>74</v>
      </c>
      <c r="H1331" s="34" t="s">
        <v>47</v>
      </c>
      <c r="I1331" s="36">
        <v>44679</v>
      </c>
      <c r="J1331" s="36">
        <v>44714</v>
      </c>
      <c r="K1331" s="36">
        <v>45110</v>
      </c>
      <c r="L1331" s="168">
        <v>5</v>
      </c>
      <c r="M1331" s="168">
        <v>0</v>
      </c>
      <c r="N1331" s="168">
        <v>0</v>
      </c>
      <c r="O1331" s="168">
        <v>0</v>
      </c>
      <c r="P1331" s="168">
        <v>0</v>
      </c>
      <c r="Q1331" s="168">
        <v>0</v>
      </c>
      <c r="R1331" s="168">
        <v>0</v>
      </c>
      <c r="S1331" s="168">
        <v>0</v>
      </c>
      <c r="T1331" s="168">
        <v>0</v>
      </c>
      <c r="U1331" s="168">
        <v>0</v>
      </c>
      <c r="V1331" s="168">
        <v>0</v>
      </c>
      <c r="W1331" s="168">
        <v>0</v>
      </c>
      <c r="X1331" s="168">
        <v>0</v>
      </c>
      <c r="Y1331" s="168">
        <v>0</v>
      </c>
      <c r="Z1331" s="168">
        <v>0</v>
      </c>
      <c r="AA1331" s="168">
        <v>0</v>
      </c>
      <c r="AB1331" s="168">
        <v>0</v>
      </c>
      <c r="AC1331" s="168">
        <v>0</v>
      </c>
      <c r="AD1331" s="168">
        <v>0</v>
      </c>
      <c r="AE1331" s="168">
        <v>0</v>
      </c>
      <c r="AF1331" s="168">
        <v>0</v>
      </c>
      <c r="AG1331" s="168">
        <v>0</v>
      </c>
      <c r="AH1331" s="168">
        <f t="shared" si="22"/>
        <v>5</v>
      </c>
      <c r="AI1331" s="169">
        <v>44538</v>
      </c>
    </row>
    <row r="1332" spans="1:35" x14ac:dyDescent="0.2">
      <c r="A1332" s="34" t="s">
        <v>1543</v>
      </c>
      <c r="B1332" s="34" t="s">
        <v>1544</v>
      </c>
      <c r="C1332" s="34" t="s">
        <v>37</v>
      </c>
      <c r="D1332" s="34" t="s">
        <v>38</v>
      </c>
      <c r="E1332" s="167" t="s">
        <v>135</v>
      </c>
      <c r="F1332" s="35">
        <v>768000</v>
      </c>
      <c r="G1332" s="34" t="s">
        <v>111</v>
      </c>
      <c r="H1332" s="34" t="s">
        <v>47</v>
      </c>
      <c r="I1332" s="36">
        <v>44740</v>
      </c>
      <c r="J1332" s="36">
        <v>45016</v>
      </c>
      <c r="K1332" s="36">
        <v>45443</v>
      </c>
      <c r="L1332" s="168">
        <v>17</v>
      </c>
      <c r="M1332" s="168">
        <v>0</v>
      </c>
      <c r="N1332" s="168">
        <v>0</v>
      </c>
      <c r="O1332" s="168">
        <v>0</v>
      </c>
      <c r="P1332" s="168">
        <v>0</v>
      </c>
      <c r="Q1332" s="168">
        <v>0</v>
      </c>
      <c r="R1332" s="168">
        <v>0</v>
      </c>
      <c r="S1332" s="168">
        <v>0</v>
      </c>
      <c r="T1332" s="168">
        <v>0</v>
      </c>
      <c r="U1332" s="168">
        <v>1</v>
      </c>
      <c r="V1332" s="168">
        <v>0</v>
      </c>
      <c r="W1332" s="168">
        <v>0</v>
      </c>
      <c r="X1332" s="168">
        <v>495</v>
      </c>
      <c r="Y1332" s="168">
        <v>0</v>
      </c>
      <c r="Z1332" s="168">
        <v>0</v>
      </c>
      <c r="AA1332" s="168">
        <v>0</v>
      </c>
      <c r="AB1332" s="168">
        <v>0</v>
      </c>
      <c r="AC1332" s="168">
        <v>0</v>
      </c>
      <c r="AD1332" s="168">
        <v>0</v>
      </c>
      <c r="AE1332" s="168">
        <v>0</v>
      </c>
      <c r="AF1332" s="168">
        <v>0</v>
      </c>
      <c r="AG1332" s="168">
        <v>0</v>
      </c>
      <c r="AH1332" s="168">
        <f t="shared" si="22"/>
        <v>513</v>
      </c>
      <c r="AI1332" s="169">
        <v>44837</v>
      </c>
    </row>
    <row r="1333" spans="1:35" x14ac:dyDescent="0.2">
      <c r="A1333" s="34" t="s">
        <v>1543</v>
      </c>
      <c r="B1333" s="34" t="s">
        <v>1544</v>
      </c>
      <c r="C1333" s="34" t="s">
        <v>37</v>
      </c>
      <c r="D1333" s="34" t="s">
        <v>42</v>
      </c>
      <c r="E1333" s="167" t="s">
        <v>135</v>
      </c>
      <c r="F1333" s="35">
        <v>768000</v>
      </c>
      <c r="G1333" s="34" t="s">
        <v>111</v>
      </c>
      <c r="H1333" s="34" t="s">
        <v>47</v>
      </c>
      <c r="I1333" s="36">
        <v>44740</v>
      </c>
      <c r="J1333" s="36">
        <v>45016</v>
      </c>
      <c r="K1333" s="36">
        <v>45443</v>
      </c>
      <c r="L1333" s="168">
        <v>9</v>
      </c>
      <c r="M1333" s="168">
        <v>0</v>
      </c>
      <c r="N1333" s="168">
        <v>0</v>
      </c>
      <c r="O1333" s="168">
        <v>0</v>
      </c>
      <c r="P1333" s="168">
        <v>0</v>
      </c>
      <c r="Q1333" s="168">
        <v>0</v>
      </c>
      <c r="R1333" s="168">
        <v>0</v>
      </c>
      <c r="S1333" s="168">
        <v>0</v>
      </c>
      <c r="T1333" s="168">
        <v>0</v>
      </c>
      <c r="U1333" s="168">
        <v>0</v>
      </c>
      <c r="V1333" s="168">
        <v>0</v>
      </c>
      <c r="W1333" s="168">
        <v>0</v>
      </c>
      <c r="X1333" s="168">
        <v>0</v>
      </c>
      <c r="Y1333" s="168">
        <v>0</v>
      </c>
      <c r="Z1333" s="168">
        <v>0</v>
      </c>
      <c r="AA1333" s="168">
        <v>0</v>
      </c>
      <c r="AB1333" s="168">
        <v>0</v>
      </c>
      <c r="AC1333" s="168">
        <v>0</v>
      </c>
      <c r="AD1333" s="168">
        <v>0</v>
      </c>
      <c r="AE1333" s="168">
        <v>0</v>
      </c>
      <c r="AF1333" s="168">
        <v>0</v>
      </c>
      <c r="AG1333" s="168">
        <v>0</v>
      </c>
      <c r="AH1333" s="168">
        <f t="shared" si="22"/>
        <v>9</v>
      </c>
      <c r="AI1333" s="169">
        <v>44837</v>
      </c>
    </row>
    <row r="1334" spans="1:35" x14ac:dyDescent="0.2">
      <c r="A1334" s="34" t="s">
        <v>1543</v>
      </c>
      <c r="B1334" s="34" t="s">
        <v>1544</v>
      </c>
      <c r="C1334" s="34" t="s">
        <v>37</v>
      </c>
      <c r="D1334" s="34" t="s">
        <v>43</v>
      </c>
      <c r="E1334" s="167" t="s">
        <v>135</v>
      </c>
      <c r="F1334" s="35">
        <v>768000</v>
      </c>
      <c r="G1334" s="34" t="s">
        <v>111</v>
      </c>
      <c r="H1334" s="34" t="s">
        <v>47</v>
      </c>
      <c r="I1334" s="36">
        <v>44740</v>
      </c>
      <c r="J1334" s="36">
        <v>45016</v>
      </c>
      <c r="K1334" s="36">
        <v>45443</v>
      </c>
      <c r="L1334" s="168">
        <v>9</v>
      </c>
      <c r="M1334" s="168">
        <v>0</v>
      </c>
      <c r="N1334" s="168">
        <v>0</v>
      </c>
      <c r="O1334" s="168">
        <v>0</v>
      </c>
      <c r="P1334" s="168">
        <v>0</v>
      </c>
      <c r="Q1334" s="168">
        <v>0</v>
      </c>
      <c r="R1334" s="168">
        <v>0</v>
      </c>
      <c r="S1334" s="168">
        <v>0</v>
      </c>
      <c r="T1334" s="168">
        <v>0</v>
      </c>
      <c r="U1334" s="168">
        <v>0</v>
      </c>
      <c r="V1334" s="168">
        <v>0</v>
      </c>
      <c r="W1334" s="168">
        <v>0</v>
      </c>
      <c r="X1334" s="168">
        <v>0</v>
      </c>
      <c r="Y1334" s="168">
        <v>0</v>
      </c>
      <c r="Z1334" s="168">
        <v>0</v>
      </c>
      <c r="AA1334" s="168">
        <v>0</v>
      </c>
      <c r="AB1334" s="168">
        <v>0</v>
      </c>
      <c r="AC1334" s="168">
        <v>0</v>
      </c>
      <c r="AD1334" s="168">
        <v>0</v>
      </c>
      <c r="AE1334" s="168">
        <v>0</v>
      </c>
      <c r="AF1334" s="168">
        <v>0</v>
      </c>
      <c r="AG1334" s="168">
        <v>0</v>
      </c>
      <c r="AH1334" s="168">
        <f t="shared" si="22"/>
        <v>9</v>
      </c>
      <c r="AI1334" s="169">
        <v>44837</v>
      </c>
    </row>
    <row r="1335" spans="1:35" x14ac:dyDescent="0.2">
      <c r="A1335" s="34" t="s">
        <v>1543</v>
      </c>
      <c r="B1335" s="34" t="s">
        <v>1544</v>
      </c>
      <c r="C1335" s="34" t="s">
        <v>37</v>
      </c>
      <c r="D1335" s="34" t="s">
        <v>44</v>
      </c>
      <c r="E1335" s="167" t="s">
        <v>135</v>
      </c>
      <c r="F1335" s="35">
        <v>768000</v>
      </c>
      <c r="G1335" s="34" t="s">
        <v>111</v>
      </c>
      <c r="H1335" s="34" t="s">
        <v>47</v>
      </c>
      <c r="I1335" s="36">
        <v>44740</v>
      </c>
      <c r="J1335" s="36">
        <v>45016</v>
      </c>
      <c r="K1335" s="36">
        <v>45443</v>
      </c>
      <c r="L1335" s="168">
        <v>9</v>
      </c>
      <c r="M1335" s="168">
        <v>0</v>
      </c>
      <c r="N1335" s="168">
        <v>0</v>
      </c>
      <c r="O1335" s="168">
        <v>0</v>
      </c>
      <c r="P1335" s="168">
        <v>0</v>
      </c>
      <c r="Q1335" s="168">
        <v>0</v>
      </c>
      <c r="R1335" s="168">
        <v>0</v>
      </c>
      <c r="S1335" s="168">
        <v>0</v>
      </c>
      <c r="T1335" s="168">
        <v>0</v>
      </c>
      <c r="U1335" s="168">
        <v>0</v>
      </c>
      <c r="V1335" s="168">
        <v>0</v>
      </c>
      <c r="W1335" s="168">
        <v>0</v>
      </c>
      <c r="X1335" s="168">
        <v>0</v>
      </c>
      <c r="Y1335" s="168">
        <v>0</v>
      </c>
      <c r="Z1335" s="168">
        <v>0</v>
      </c>
      <c r="AA1335" s="168">
        <v>0</v>
      </c>
      <c r="AB1335" s="168">
        <v>0</v>
      </c>
      <c r="AC1335" s="168">
        <v>0</v>
      </c>
      <c r="AD1335" s="168">
        <v>0</v>
      </c>
      <c r="AE1335" s="168">
        <v>0</v>
      </c>
      <c r="AF1335" s="168">
        <v>0</v>
      </c>
      <c r="AG1335" s="168">
        <v>0</v>
      </c>
      <c r="AH1335" s="168">
        <f t="shared" si="22"/>
        <v>9</v>
      </c>
      <c r="AI1335" s="169">
        <v>44837</v>
      </c>
    </row>
    <row r="1336" spans="1:35" x14ac:dyDescent="0.2">
      <c r="A1336" s="34" t="s">
        <v>1545</v>
      </c>
      <c r="B1336" s="34" t="s">
        <v>1546</v>
      </c>
      <c r="C1336" s="34" t="s">
        <v>37</v>
      </c>
      <c r="D1336" s="34" t="s">
        <v>38</v>
      </c>
      <c r="E1336" s="167" t="s">
        <v>92</v>
      </c>
      <c r="F1336" s="35">
        <v>18000</v>
      </c>
      <c r="G1336" s="34" t="s">
        <v>93</v>
      </c>
      <c r="H1336" s="34" t="s">
        <v>47</v>
      </c>
      <c r="I1336" s="36">
        <v>44007</v>
      </c>
      <c r="J1336" s="36">
        <v>44425</v>
      </c>
      <c r="K1336" s="36">
        <v>44441</v>
      </c>
      <c r="L1336" s="168">
        <v>0</v>
      </c>
      <c r="M1336" s="168">
        <v>0</v>
      </c>
      <c r="N1336" s="168">
        <v>0</v>
      </c>
      <c r="O1336" s="168">
        <v>0</v>
      </c>
      <c r="P1336" s="168">
        <v>0</v>
      </c>
      <c r="Q1336" s="168">
        <v>0</v>
      </c>
      <c r="R1336" s="168">
        <v>0</v>
      </c>
      <c r="S1336" s="168">
        <v>0</v>
      </c>
      <c r="T1336" s="168">
        <v>0</v>
      </c>
      <c r="U1336" s="168">
        <v>0</v>
      </c>
      <c r="V1336" s="168">
        <v>0</v>
      </c>
      <c r="W1336" s="168">
        <v>0</v>
      </c>
      <c r="X1336" s="168">
        <v>88</v>
      </c>
      <c r="Y1336" s="168">
        <v>0</v>
      </c>
      <c r="Z1336" s="168">
        <v>0</v>
      </c>
      <c r="AA1336" s="168">
        <v>0</v>
      </c>
      <c r="AB1336" s="168">
        <v>0</v>
      </c>
      <c r="AC1336" s="168">
        <v>0</v>
      </c>
      <c r="AD1336" s="168">
        <v>0</v>
      </c>
      <c r="AE1336" s="168">
        <v>0</v>
      </c>
      <c r="AF1336" s="168">
        <v>0</v>
      </c>
      <c r="AG1336" s="168">
        <v>0</v>
      </c>
      <c r="AH1336" s="168">
        <f t="shared" si="22"/>
        <v>88</v>
      </c>
      <c r="AI1336" s="169" t="s">
        <v>66</v>
      </c>
    </row>
    <row r="1337" spans="1:35" x14ac:dyDescent="0.2">
      <c r="A1337" s="34" t="s">
        <v>1547</v>
      </c>
      <c r="B1337" s="34" t="s">
        <v>1548</v>
      </c>
      <c r="C1337" s="34" t="s">
        <v>37</v>
      </c>
      <c r="D1337" s="34" t="s">
        <v>38</v>
      </c>
      <c r="E1337" s="167" t="s">
        <v>98</v>
      </c>
      <c r="F1337" s="35">
        <v>43000</v>
      </c>
      <c r="G1337" s="34" t="s">
        <v>99</v>
      </c>
      <c r="H1337" s="34" t="s">
        <v>41</v>
      </c>
      <c r="I1337" s="36">
        <v>44376</v>
      </c>
      <c r="J1337" s="36" t="s">
        <v>66</v>
      </c>
      <c r="K1337" s="36">
        <v>45047</v>
      </c>
      <c r="L1337" s="168">
        <v>0</v>
      </c>
      <c r="M1337" s="168">
        <v>0</v>
      </c>
      <c r="N1337" s="168">
        <v>0</v>
      </c>
      <c r="O1337" s="168">
        <v>0</v>
      </c>
      <c r="P1337" s="168">
        <v>0</v>
      </c>
      <c r="Q1337" s="168">
        <v>0</v>
      </c>
      <c r="R1337" s="168">
        <v>0</v>
      </c>
      <c r="S1337" s="168">
        <v>0</v>
      </c>
      <c r="T1337" s="168">
        <v>0</v>
      </c>
      <c r="U1337" s="168">
        <v>0</v>
      </c>
      <c r="V1337" s="168">
        <v>0</v>
      </c>
      <c r="W1337" s="168">
        <v>0</v>
      </c>
      <c r="X1337" s="168">
        <v>43</v>
      </c>
      <c r="Y1337" s="168">
        <v>0</v>
      </c>
      <c r="Z1337" s="168">
        <v>0</v>
      </c>
      <c r="AA1337" s="168">
        <v>0</v>
      </c>
      <c r="AB1337" s="168">
        <v>0</v>
      </c>
      <c r="AC1337" s="168">
        <v>0</v>
      </c>
      <c r="AD1337" s="168">
        <v>0</v>
      </c>
      <c r="AE1337" s="168">
        <v>0</v>
      </c>
      <c r="AF1337" s="168">
        <v>0</v>
      </c>
      <c r="AG1337" s="168">
        <v>0</v>
      </c>
      <c r="AH1337" s="168">
        <f t="shared" si="22"/>
        <v>43</v>
      </c>
      <c r="AI1337" s="169">
        <v>44946</v>
      </c>
    </row>
    <row r="1338" spans="1:35" x14ac:dyDescent="0.2">
      <c r="A1338" s="34" t="s">
        <v>1549</v>
      </c>
      <c r="B1338" s="34" t="s">
        <v>1550</v>
      </c>
      <c r="C1338" s="34" t="s">
        <v>37</v>
      </c>
      <c r="D1338" s="34" t="s">
        <v>38</v>
      </c>
      <c r="E1338" s="167" t="s">
        <v>106</v>
      </c>
      <c r="F1338" s="35">
        <v>3850000</v>
      </c>
      <c r="G1338" s="34" t="s">
        <v>107</v>
      </c>
      <c r="H1338" s="34" t="s">
        <v>47</v>
      </c>
      <c r="I1338" s="36">
        <v>43289</v>
      </c>
      <c r="J1338" s="36">
        <v>44228</v>
      </c>
      <c r="K1338" s="36">
        <v>44727</v>
      </c>
      <c r="L1338" s="168" t="s">
        <v>66</v>
      </c>
      <c r="M1338" s="168" t="s">
        <v>66</v>
      </c>
      <c r="N1338" s="168" t="s">
        <v>66</v>
      </c>
      <c r="O1338" s="168" t="s">
        <v>66</v>
      </c>
      <c r="P1338" s="168" t="s">
        <v>66</v>
      </c>
      <c r="Q1338" s="168" t="s">
        <v>66</v>
      </c>
      <c r="R1338" s="168" t="s">
        <v>66</v>
      </c>
      <c r="S1338" s="168" t="s">
        <v>66</v>
      </c>
      <c r="T1338" s="168" t="s">
        <v>66</v>
      </c>
      <c r="U1338" s="168">
        <v>14</v>
      </c>
      <c r="V1338" s="168">
        <v>0</v>
      </c>
      <c r="W1338" s="168">
        <v>0</v>
      </c>
      <c r="X1338" s="168">
        <v>0</v>
      </c>
      <c r="Y1338" s="168">
        <v>0</v>
      </c>
      <c r="Z1338" s="168">
        <v>0</v>
      </c>
      <c r="AA1338" s="168">
        <v>0</v>
      </c>
      <c r="AB1338" s="168" t="s">
        <v>66</v>
      </c>
      <c r="AC1338" s="168" t="s">
        <v>66</v>
      </c>
      <c r="AD1338" s="168" t="s">
        <v>66</v>
      </c>
      <c r="AE1338" s="168" t="s">
        <v>66</v>
      </c>
      <c r="AF1338" s="168" t="s">
        <v>66</v>
      </c>
      <c r="AG1338" s="168" t="s">
        <v>66</v>
      </c>
      <c r="AH1338" s="168">
        <f t="shared" si="22"/>
        <v>14</v>
      </c>
      <c r="AI1338" s="169" t="s">
        <v>66</v>
      </c>
    </row>
    <row r="1339" spans="1:35" x14ac:dyDescent="0.2">
      <c r="A1339" s="34" t="s">
        <v>1551</v>
      </c>
      <c r="B1339" s="34" t="s">
        <v>1552</v>
      </c>
      <c r="C1339" s="34" t="s">
        <v>37</v>
      </c>
      <c r="D1339" s="34" t="s">
        <v>38</v>
      </c>
      <c r="E1339" s="167" t="s">
        <v>135</v>
      </c>
      <c r="F1339" s="35">
        <v>337000</v>
      </c>
      <c r="G1339" s="34" t="s">
        <v>111</v>
      </c>
      <c r="H1339" s="34" t="s">
        <v>47</v>
      </c>
      <c r="I1339" s="36">
        <v>44715</v>
      </c>
      <c r="J1339" s="36">
        <v>44895</v>
      </c>
      <c r="K1339" s="36">
        <v>45334</v>
      </c>
      <c r="L1339" s="168">
        <v>14</v>
      </c>
      <c r="M1339" s="168">
        <v>0</v>
      </c>
      <c r="N1339" s="168">
        <v>0</v>
      </c>
      <c r="O1339" s="168">
        <v>0</v>
      </c>
      <c r="P1339" s="168">
        <v>0</v>
      </c>
      <c r="Q1339" s="168">
        <v>0</v>
      </c>
      <c r="R1339" s="168">
        <v>0</v>
      </c>
      <c r="S1339" s="168">
        <v>0</v>
      </c>
      <c r="T1339" s="168">
        <v>0</v>
      </c>
      <c r="U1339" s="168">
        <v>0</v>
      </c>
      <c r="V1339" s="168">
        <v>0</v>
      </c>
      <c r="W1339" s="168">
        <v>22</v>
      </c>
      <c r="X1339" s="168">
        <v>0</v>
      </c>
      <c r="Y1339" s="168">
        <v>0</v>
      </c>
      <c r="Z1339" s="168">
        <v>0</v>
      </c>
      <c r="AA1339" s="168">
        <v>0</v>
      </c>
      <c r="AB1339" s="168">
        <v>0</v>
      </c>
      <c r="AC1339" s="168">
        <v>0</v>
      </c>
      <c r="AD1339" s="168">
        <v>0</v>
      </c>
      <c r="AE1339" s="168">
        <v>0</v>
      </c>
      <c r="AF1339" s="168">
        <v>0</v>
      </c>
      <c r="AG1339" s="168">
        <v>0</v>
      </c>
      <c r="AH1339" s="168">
        <f t="shared" si="22"/>
        <v>36</v>
      </c>
      <c r="AI1339" s="169">
        <v>44672</v>
      </c>
    </row>
    <row r="1340" spans="1:35" x14ac:dyDescent="0.2">
      <c r="A1340" s="34" t="s">
        <v>1551</v>
      </c>
      <c r="B1340" s="34" t="s">
        <v>1552</v>
      </c>
      <c r="C1340" s="34" t="s">
        <v>37</v>
      </c>
      <c r="D1340" s="34" t="s">
        <v>42</v>
      </c>
      <c r="E1340" s="167" t="s">
        <v>135</v>
      </c>
      <c r="F1340" s="35">
        <v>337000</v>
      </c>
      <c r="G1340" s="34" t="s">
        <v>111</v>
      </c>
      <c r="H1340" s="34" t="s">
        <v>47</v>
      </c>
      <c r="I1340" s="36">
        <v>44715</v>
      </c>
      <c r="J1340" s="36">
        <v>44895</v>
      </c>
      <c r="K1340" s="36">
        <v>45334</v>
      </c>
      <c r="L1340" s="168">
        <v>14</v>
      </c>
      <c r="M1340" s="168">
        <v>0</v>
      </c>
      <c r="N1340" s="168">
        <v>0</v>
      </c>
      <c r="O1340" s="168">
        <v>0</v>
      </c>
      <c r="P1340" s="168">
        <v>0</v>
      </c>
      <c r="Q1340" s="168">
        <v>0</v>
      </c>
      <c r="R1340" s="168">
        <v>0</v>
      </c>
      <c r="S1340" s="168">
        <v>0</v>
      </c>
      <c r="T1340" s="168">
        <v>0</v>
      </c>
      <c r="U1340" s="168">
        <v>0</v>
      </c>
      <c r="V1340" s="168">
        <v>0</v>
      </c>
      <c r="W1340" s="168">
        <v>0</v>
      </c>
      <c r="X1340" s="168">
        <v>246</v>
      </c>
      <c r="Y1340" s="168">
        <v>0</v>
      </c>
      <c r="Z1340" s="168">
        <v>0</v>
      </c>
      <c r="AA1340" s="168">
        <v>0</v>
      </c>
      <c r="AB1340" s="168">
        <v>0</v>
      </c>
      <c r="AC1340" s="168">
        <v>0</v>
      </c>
      <c r="AD1340" s="168">
        <v>0</v>
      </c>
      <c r="AE1340" s="168">
        <v>0</v>
      </c>
      <c r="AF1340" s="168">
        <v>0</v>
      </c>
      <c r="AG1340" s="168">
        <v>0</v>
      </c>
      <c r="AH1340" s="168">
        <f t="shared" si="22"/>
        <v>260</v>
      </c>
      <c r="AI1340" s="169">
        <v>44672</v>
      </c>
    </row>
    <row r="1341" spans="1:35" x14ac:dyDescent="0.2">
      <c r="A1341" s="34" t="s">
        <v>1551</v>
      </c>
      <c r="B1341" s="34" t="s">
        <v>1552</v>
      </c>
      <c r="C1341" s="34" t="s">
        <v>37</v>
      </c>
      <c r="D1341" s="34" t="s">
        <v>43</v>
      </c>
      <c r="E1341" s="167" t="s">
        <v>135</v>
      </c>
      <c r="F1341" s="35">
        <v>337000</v>
      </c>
      <c r="G1341" s="34" t="s">
        <v>111</v>
      </c>
      <c r="H1341" s="34" t="s">
        <v>47</v>
      </c>
      <c r="I1341" s="36">
        <v>44715</v>
      </c>
      <c r="J1341" s="36">
        <v>44895</v>
      </c>
      <c r="K1341" s="36">
        <v>45334</v>
      </c>
      <c r="L1341" s="168">
        <v>15</v>
      </c>
      <c r="M1341" s="168">
        <v>0</v>
      </c>
      <c r="N1341" s="168">
        <v>0</v>
      </c>
      <c r="O1341" s="168">
        <v>0</v>
      </c>
      <c r="P1341" s="168">
        <v>0</v>
      </c>
      <c r="Q1341" s="168">
        <v>0</v>
      </c>
      <c r="R1341" s="168">
        <v>0</v>
      </c>
      <c r="S1341" s="168">
        <v>0</v>
      </c>
      <c r="T1341" s="168">
        <v>0</v>
      </c>
      <c r="U1341" s="168">
        <v>0</v>
      </c>
      <c r="V1341" s="168">
        <v>0</v>
      </c>
      <c r="W1341" s="168">
        <v>0</v>
      </c>
      <c r="X1341" s="168">
        <v>0</v>
      </c>
      <c r="Y1341" s="168">
        <v>0</v>
      </c>
      <c r="Z1341" s="168">
        <v>0</v>
      </c>
      <c r="AA1341" s="168">
        <v>0</v>
      </c>
      <c r="AB1341" s="168">
        <v>0</v>
      </c>
      <c r="AC1341" s="168">
        <v>0</v>
      </c>
      <c r="AD1341" s="168">
        <v>0</v>
      </c>
      <c r="AE1341" s="168">
        <v>0</v>
      </c>
      <c r="AF1341" s="168">
        <v>0</v>
      </c>
      <c r="AG1341" s="168">
        <v>0</v>
      </c>
      <c r="AH1341" s="168">
        <f t="shared" si="22"/>
        <v>15</v>
      </c>
      <c r="AI1341" s="169">
        <v>44672</v>
      </c>
    </row>
    <row r="1342" spans="1:35" x14ac:dyDescent="0.2">
      <c r="A1342" s="34" t="s">
        <v>1551</v>
      </c>
      <c r="B1342" s="34" t="s">
        <v>1552</v>
      </c>
      <c r="C1342" s="34" t="s">
        <v>37</v>
      </c>
      <c r="D1342" s="34" t="s">
        <v>44</v>
      </c>
      <c r="E1342" s="167" t="s">
        <v>135</v>
      </c>
      <c r="F1342" s="35">
        <v>337000</v>
      </c>
      <c r="G1342" s="34" t="s">
        <v>111</v>
      </c>
      <c r="H1342" s="34" t="s">
        <v>47</v>
      </c>
      <c r="I1342" s="36">
        <v>44715</v>
      </c>
      <c r="J1342" s="36">
        <v>44895</v>
      </c>
      <c r="K1342" s="36">
        <v>45334</v>
      </c>
      <c r="L1342" s="168">
        <v>15</v>
      </c>
      <c r="M1342" s="168">
        <v>0</v>
      </c>
      <c r="N1342" s="168">
        <v>0</v>
      </c>
      <c r="O1342" s="168">
        <v>0</v>
      </c>
      <c r="P1342" s="168">
        <v>0</v>
      </c>
      <c r="Q1342" s="168">
        <v>0</v>
      </c>
      <c r="R1342" s="168">
        <v>0</v>
      </c>
      <c r="S1342" s="168">
        <v>0</v>
      </c>
      <c r="T1342" s="168">
        <v>0</v>
      </c>
      <c r="U1342" s="168">
        <v>0</v>
      </c>
      <c r="V1342" s="168">
        <v>0</v>
      </c>
      <c r="W1342" s="168">
        <v>0</v>
      </c>
      <c r="X1342" s="168">
        <v>0</v>
      </c>
      <c r="Y1342" s="168">
        <v>0</v>
      </c>
      <c r="Z1342" s="168">
        <v>0</v>
      </c>
      <c r="AA1342" s="168">
        <v>0</v>
      </c>
      <c r="AB1342" s="168">
        <v>0</v>
      </c>
      <c r="AC1342" s="168">
        <v>0</v>
      </c>
      <c r="AD1342" s="168">
        <v>0</v>
      </c>
      <c r="AE1342" s="168">
        <v>0</v>
      </c>
      <c r="AF1342" s="168">
        <v>0</v>
      </c>
      <c r="AG1342" s="168">
        <v>0</v>
      </c>
      <c r="AH1342" s="168">
        <f t="shared" si="22"/>
        <v>15</v>
      </c>
      <c r="AI1342" s="169">
        <v>44672</v>
      </c>
    </row>
    <row r="1343" spans="1:35" x14ac:dyDescent="0.2">
      <c r="A1343" s="34" t="s">
        <v>1553</v>
      </c>
      <c r="B1343" s="34" t="s">
        <v>1554</v>
      </c>
      <c r="C1343" s="34" t="s">
        <v>37</v>
      </c>
      <c r="D1343" s="34" t="s">
        <v>38</v>
      </c>
      <c r="E1343" s="167" t="s">
        <v>51</v>
      </c>
      <c r="F1343" s="35">
        <v>732000</v>
      </c>
      <c r="G1343" s="34" t="s">
        <v>40</v>
      </c>
      <c r="H1343" s="34" t="s">
        <v>47</v>
      </c>
      <c r="I1343" s="36">
        <v>44573</v>
      </c>
      <c r="J1343" s="36">
        <v>44865</v>
      </c>
      <c r="K1343" s="36">
        <v>45413</v>
      </c>
      <c r="L1343" s="168">
        <v>156</v>
      </c>
      <c r="M1343" s="168">
        <v>0</v>
      </c>
      <c r="N1343" s="168">
        <v>0</v>
      </c>
      <c r="O1343" s="168">
        <v>0</v>
      </c>
      <c r="P1343" s="168">
        <v>0</v>
      </c>
      <c r="Q1343" s="168">
        <v>0</v>
      </c>
      <c r="R1343" s="168">
        <v>0</v>
      </c>
      <c r="S1343" s="168">
        <v>0</v>
      </c>
      <c r="T1343" s="168">
        <v>0</v>
      </c>
      <c r="U1343" s="168">
        <v>0</v>
      </c>
      <c r="V1343" s="168">
        <v>0</v>
      </c>
      <c r="W1343" s="168">
        <v>0</v>
      </c>
      <c r="X1343" s="168">
        <v>0</v>
      </c>
      <c r="Y1343" s="168">
        <v>0</v>
      </c>
      <c r="Z1343" s="168">
        <v>0</v>
      </c>
      <c r="AA1343" s="168">
        <v>0</v>
      </c>
      <c r="AB1343" s="168">
        <v>0</v>
      </c>
      <c r="AC1343" s="168">
        <v>0</v>
      </c>
      <c r="AD1343" s="168">
        <v>0</v>
      </c>
      <c r="AE1343" s="168">
        <v>0</v>
      </c>
      <c r="AF1343" s="168">
        <v>0</v>
      </c>
      <c r="AG1343" s="168">
        <v>0</v>
      </c>
      <c r="AH1343" s="168">
        <f t="shared" si="22"/>
        <v>156</v>
      </c>
      <c r="AI1343" s="169">
        <v>44875</v>
      </c>
    </row>
    <row r="1344" spans="1:35" x14ac:dyDescent="0.2">
      <c r="A1344" s="34" t="s">
        <v>1553</v>
      </c>
      <c r="B1344" s="34" t="s">
        <v>1554</v>
      </c>
      <c r="C1344" s="34" t="s">
        <v>37</v>
      </c>
      <c r="D1344" s="34" t="s">
        <v>42</v>
      </c>
      <c r="E1344" s="167" t="s">
        <v>51</v>
      </c>
      <c r="F1344" s="35">
        <v>732000</v>
      </c>
      <c r="G1344" s="34" t="s">
        <v>40</v>
      </c>
      <c r="H1344" s="34" t="s">
        <v>47</v>
      </c>
      <c r="I1344" s="36">
        <v>44573</v>
      </c>
      <c r="J1344" s="36">
        <v>44865</v>
      </c>
      <c r="K1344" s="36">
        <v>45413</v>
      </c>
      <c r="L1344" s="168">
        <v>127</v>
      </c>
      <c r="M1344" s="168">
        <v>0</v>
      </c>
      <c r="N1344" s="168">
        <v>0</v>
      </c>
      <c r="O1344" s="168">
        <v>0</v>
      </c>
      <c r="P1344" s="168">
        <v>0</v>
      </c>
      <c r="Q1344" s="168">
        <v>0</v>
      </c>
      <c r="R1344" s="168">
        <v>0</v>
      </c>
      <c r="S1344" s="168">
        <v>0</v>
      </c>
      <c r="T1344" s="168">
        <v>0</v>
      </c>
      <c r="U1344" s="168">
        <v>0</v>
      </c>
      <c r="V1344" s="168">
        <v>0</v>
      </c>
      <c r="W1344" s="168">
        <v>0</v>
      </c>
      <c r="X1344" s="168">
        <v>0</v>
      </c>
      <c r="Y1344" s="168">
        <v>0</v>
      </c>
      <c r="Z1344" s="168">
        <v>0</v>
      </c>
      <c r="AA1344" s="168">
        <v>0</v>
      </c>
      <c r="AB1344" s="168">
        <v>0</v>
      </c>
      <c r="AC1344" s="168">
        <v>0</v>
      </c>
      <c r="AD1344" s="168">
        <v>0</v>
      </c>
      <c r="AE1344" s="168">
        <v>0</v>
      </c>
      <c r="AF1344" s="168">
        <v>0</v>
      </c>
      <c r="AG1344" s="168">
        <v>0</v>
      </c>
      <c r="AH1344" s="168">
        <f t="shared" si="22"/>
        <v>127</v>
      </c>
      <c r="AI1344" s="169">
        <v>44875</v>
      </c>
    </row>
    <row r="1345" spans="1:35" x14ac:dyDescent="0.2">
      <c r="A1345" s="34" t="s">
        <v>1553</v>
      </c>
      <c r="B1345" s="34" t="s">
        <v>1554</v>
      </c>
      <c r="C1345" s="34" t="s">
        <v>37</v>
      </c>
      <c r="D1345" s="34" t="s">
        <v>43</v>
      </c>
      <c r="E1345" s="167" t="s">
        <v>51</v>
      </c>
      <c r="F1345" s="35">
        <v>732000</v>
      </c>
      <c r="G1345" s="34" t="s">
        <v>40</v>
      </c>
      <c r="H1345" s="34" t="s">
        <v>47</v>
      </c>
      <c r="I1345" s="36">
        <v>44573</v>
      </c>
      <c r="J1345" s="36">
        <v>44865</v>
      </c>
      <c r="K1345" s="36">
        <v>45413</v>
      </c>
      <c r="L1345" s="168">
        <v>127</v>
      </c>
      <c r="M1345" s="168">
        <v>0</v>
      </c>
      <c r="N1345" s="168">
        <v>0</v>
      </c>
      <c r="O1345" s="168">
        <v>0</v>
      </c>
      <c r="P1345" s="168">
        <v>0</v>
      </c>
      <c r="Q1345" s="168">
        <v>0</v>
      </c>
      <c r="R1345" s="168">
        <v>0</v>
      </c>
      <c r="S1345" s="168">
        <v>0</v>
      </c>
      <c r="T1345" s="168">
        <v>0</v>
      </c>
      <c r="U1345" s="168">
        <v>0</v>
      </c>
      <c r="V1345" s="168">
        <v>0</v>
      </c>
      <c r="W1345" s="168">
        <v>0</v>
      </c>
      <c r="X1345" s="168">
        <v>0</v>
      </c>
      <c r="Y1345" s="168">
        <v>0</v>
      </c>
      <c r="Z1345" s="168">
        <v>0</v>
      </c>
      <c r="AA1345" s="168">
        <v>0</v>
      </c>
      <c r="AB1345" s="168">
        <v>0</v>
      </c>
      <c r="AC1345" s="168">
        <v>0</v>
      </c>
      <c r="AD1345" s="168">
        <v>0</v>
      </c>
      <c r="AE1345" s="168">
        <v>0</v>
      </c>
      <c r="AF1345" s="168">
        <v>0</v>
      </c>
      <c r="AG1345" s="168">
        <v>0</v>
      </c>
      <c r="AH1345" s="168">
        <f t="shared" si="22"/>
        <v>127</v>
      </c>
      <c r="AI1345" s="169">
        <v>44875</v>
      </c>
    </row>
    <row r="1346" spans="1:35" x14ac:dyDescent="0.2">
      <c r="A1346" s="34" t="s">
        <v>1553</v>
      </c>
      <c r="B1346" s="34" t="s">
        <v>1554</v>
      </c>
      <c r="C1346" s="34" t="s">
        <v>37</v>
      </c>
      <c r="D1346" s="34" t="s">
        <v>44</v>
      </c>
      <c r="E1346" s="167" t="s">
        <v>51</v>
      </c>
      <c r="F1346" s="35">
        <v>732000</v>
      </c>
      <c r="G1346" s="34" t="s">
        <v>40</v>
      </c>
      <c r="H1346" s="34" t="s">
        <v>41</v>
      </c>
      <c r="I1346" s="36">
        <v>44573</v>
      </c>
      <c r="J1346" s="36">
        <v>44865</v>
      </c>
      <c r="K1346" s="36">
        <v>45413</v>
      </c>
      <c r="L1346" s="168">
        <v>127</v>
      </c>
      <c r="M1346" s="168">
        <v>0</v>
      </c>
      <c r="N1346" s="168">
        <v>0</v>
      </c>
      <c r="O1346" s="168">
        <v>0</v>
      </c>
      <c r="P1346" s="168">
        <v>0</v>
      </c>
      <c r="Q1346" s="168">
        <v>0</v>
      </c>
      <c r="R1346" s="168">
        <v>0</v>
      </c>
      <c r="S1346" s="168">
        <v>0</v>
      </c>
      <c r="T1346" s="168">
        <v>0</v>
      </c>
      <c r="U1346" s="168">
        <v>0</v>
      </c>
      <c r="V1346" s="168">
        <v>0</v>
      </c>
      <c r="W1346" s="168">
        <v>0</v>
      </c>
      <c r="X1346" s="168">
        <v>0</v>
      </c>
      <c r="Y1346" s="168">
        <v>0</v>
      </c>
      <c r="Z1346" s="168">
        <v>0</v>
      </c>
      <c r="AA1346" s="168">
        <v>0</v>
      </c>
      <c r="AB1346" s="168">
        <v>0</v>
      </c>
      <c r="AC1346" s="168">
        <v>0</v>
      </c>
      <c r="AD1346" s="168">
        <v>0</v>
      </c>
      <c r="AE1346" s="168">
        <v>0</v>
      </c>
      <c r="AF1346" s="168">
        <v>0</v>
      </c>
      <c r="AG1346" s="168">
        <v>0</v>
      </c>
      <c r="AH1346" s="168">
        <f t="shared" si="22"/>
        <v>127</v>
      </c>
      <c r="AI1346" s="169">
        <v>44875</v>
      </c>
    </row>
    <row r="1347" spans="1:35" x14ac:dyDescent="0.2">
      <c r="A1347" s="34" t="s">
        <v>1553</v>
      </c>
      <c r="B1347" s="34" t="s">
        <v>1554</v>
      </c>
      <c r="C1347" s="34" t="s">
        <v>37</v>
      </c>
      <c r="D1347" s="34" t="s">
        <v>168</v>
      </c>
      <c r="E1347" s="167" t="s">
        <v>51</v>
      </c>
      <c r="F1347" s="35">
        <v>732000</v>
      </c>
      <c r="G1347" s="34" t="s">
        <v>40</v>
      </c>
      <c r="H1347" s="34" t="s">
        <v>47</v>
      </c>
      <c r="I1347" s="36">
        <v>44573</v>
      </c>
      <c r="J1347" s="36">
        <v>44865</v>
      </c>
      <c r="K1347" s="36">
        <v>45413</v>
      </c>
      <c r="L1347" s="168">
        <v>128</v>
      </c>
      <c r="M1347" s="168">
        <v>0</v>
      </c>
      <c r="N1347" s="168">
        <v>0</v>
      </c>
      <c r="O1347" s="168">
        <v>0</v>
      </c>
      <c r="P1347" s="168">
        <v>0</v>
      </c>
      <c r="Q1347" s="168">
        <v>0</v>
      </c>
      <c r="R1347" s="168">
        <v>0</v>
      </c>
      <c r="S1347" s="168">
        <v>0</v>
      </c>
      <c r="T1347" s="168">
        <v>0</v>
      </c>
      <c r="U1347" s="168">
        <v>0</v>
      </c>
      <c r="V1347" s="168">
        <v>0</v>
      </c>
      <c r="W1347" s="168">
        <v>0</v>
      </c>
      <c r="X1347" s="168">
        <v>0</v>
      </c>
      <c r="Y1347" s="168">
        <v>0</v>
      </c>
      <c r="Z1347" s="168">
        <v>0</v>
      </c>
      <c r="AA1347" s="168">
        <v>0</v>
      </c>
      <c r="AB1347" s="168">
        <v>0</v>
      </c>
      <c r="AC1347" s="168">
        <v>0</v>
      </c>
      <c r="AD1347" s="168">
        <v>0</v>
      </c>
      <c r="AE1347" s="168">
        <v>0</v>
      </c>
      <c r="AF1347" s="168">
        <v>0</v>
      </c>
      <c r="AG1347" s="168">
        <v>0</v>
      </c>
      <c r="AH1347" s="168">
        <f t="shared" si="22"/>
        <v>128</v>
      </c>
      <c r="AI1347" s="169">
        <v>44875</v>
      </c>
    </row>
    <row r="1348" spans="1:35" x14ac:dyDescent="0.2">
      <c r="A1348" s="34" t="s">
        <v>1553</v>
      </c>
      <c r="B1348" s="34" t="s">
        <v>1554</v>
      </c>
      <c r="C1348" s="34" t="s">
        <v>37</v>
      </c>
      <c r="D1348" s="34" t="s">
        <v>48</v>
      </c>
      <c r="E1348" s="167" t="s">
        <v>51</v>
      </c>
      <c r="F1348" s="35">
        <v>732000</v>
      </c>
      <c r="G1348" s="34" t="s">
        <v>40</v>
      </c>
      <c r="H1348" s="34" t="s">
        <v>47</v>
      </c>
      <c r="I1348" s="36">
        <v>44573</v>
      </c>
      <c r="J1348" s="36">
        <v>44865</v>
      </c>
      <c r="K1348" s="36">
        <v>45413</v>
      </c>
      <c r="L1348" s="168">
        <v>128</v>
      </c>
      <c r="M1348" s="168">
        <v>0</v>
      </c>
      <c r="N1348" s="168">
        <v>0</v>
      </c>
      <c r="O1348" s="168">
        <v>0</v>
      </c>
      <c r="P1348" s="168">
        <v>0</v>
      </c>
      <c r="Q1348" s="168">
        <v>0</v>
      </c>
      <c r="R1348" s="168">
        <v>0</v>
      </c>
      <c r="S1348" s="168">
        <v>0</v>
      </c>
      <c r="T1348" s="168">
        <v>0</v>
      </c>
      <c r="U1348" s="168">
        <v>0</v>
      </c>
      <c r="V1348" s="168">
        <v>0</v>
      </c>
      <c r="W1348" s="168">
        <v>0</v>
      </c>
      <c r="X1348" s="168">
        <v>0</v>
      </c>
      <c r="Y1348" s="168">
        <v>0</v>
      </c>
      <c r="Z1348" s="168">
        <v>0</v>
      </c>
      <c r="AA1348" s="168">
        <v>0</v>
      </c>
      <c r="AB1348" s="168">
        <v>0</v>
      </c>
      <c r="AC1348" s="168">
        <v>0</v>
      </c>
      <c r="AD1348" s="168">
        <v>0</v>
      </c>
      <c r="AE1348" s="168">
        <v>0</v>
      </c>
      <c r="AF1348" s="168">
        <v>0</v>
      </c>
      <c r="AG1348" s="168">
        <v>0</v>
      </c>
      <c r="AH1348" s="168">
        <f t="shared" si="22"/>
        <v>128</v>
      </c>
      <c r="AI1348" s="169">
        <v>44875</v>
      </c>
    </row>
    <row r="1349" spans="1:35" x14ac:dyDescent="0.2">
      <c r="A1349" s="34" t="s">
        <v>1555</v>
      </c>
      <c r="B1349" s="34" t="s">
        <v>1556</v>
      </c>
      <c r="C1349" s="34" t="s">
        <v>37</v>
      </c>
      <c r="D1349" s="34" t="s">
        <v>38</v>
      </c>
      <c r="E1349" s="167" t="s">
        <v>73</v>
      </c>
      <c r="F1349" s="35">
        <v>57000</v>
      </c>
      <c r="G1349" s="34" t="s">
        <v>74</v>
      </c>
      <c r="H1349" s="34" t="s">
        <v>47</v>
      </c>
      <c r="I1349" s="36">
        <v>44727</v>
      </c>
      <c r="J1349" s="36">
        <v>44734</v>
      </c>
      <c r="K1349" s="36">
        <v>45140</v>
      </c>
      <c r="L1349" s="168">
        <v>0</v>
      </c>
      <c r="M1349" s="168">
        <v>0</v>
      </c>
      <c r="N1349" s="168">
        <v>0</v>
      </c>
      <c r="O1349" s="168">
        <v>0</v>
      </c>
      <c r="P1349" s="168">
        <v>0</v>
      </c>
      <c r="Q1349" s="168">
        <v>0</v>
      </c>
      <c r="R1349" s="168">
        <v>0</v>
      </c>
      <c r="S1349" s="168">
        <v>0</v>
      </c>
      <c r="T1349" s="168">
        <v>0</v>
      </c>
      <c r="U1349" s="168">
        <v>0</v>
      </c>
      <c r="V1349" s="168">
        <v>0</v>
      </c>
      <c r="W1349" s="168">
        <v>0</v>
      </c>
      <c r="X1349" s="168">
        <v>57</v>
      </c>
      <c r="Y1349" s="168">
        <v>0</v>
      </c>
      <c r="Z1349" s="168">
        <v>0</v>
      </c>
      <c r="AA1349" s="168">
        <v>0</v>
      </c>
      <c r="AB1349" s="168">
        <v>0</v>
      </c>
      <c r="AC1349" s="168">
        <v>0</v>
      </c>
      <c r="AD1349" s="168">
        <v>0</v>
      </c>
      <c r="AE1349" s="168">
        <v>0</v>
      </c>
      <c r="AF1349" s="168">
        <v>0</v>
      </c>
      <c r="AG1349" s="168">
        <v>0</v>
      </c>
      <c r="AH1349" s="168">
        <f t="shared" si="22"/>
        <v>57</v>
      </c>
      <c r="AI1349" s="169">
        <v>43619</v>
      </c>
    </row>
    <row r="1350" spans="1:35" x14ac:dyDescent="0.2">
      <c r="A1350" s="34" t="s">
        <v>1557</v>
      </c>
      <c r="B1350" s="34" t="s">
        <v>1558</v>
      </c>
      <c r="C1350" s="34" t="s">
        <v>37</v>
      </c>
      <c r="D1350" s="34" t="s">
        <v>38</v>
      </c>
      <c r="E1350" s="167" t="s">
        <v>1559</v>
      </c>
      <c r="F1350" s="35">
        <v>17000</v>
      </c>
      <c r="G1350" s="34" t="s">
        <v>1560</v>
      </c>
      <c r="H1350" s="34" t="s">
        <v>47</v>
      </c>
      <c r="I1350" s="36">
        <v>44377</v>
      </c>
      <c r="J1350" s="36">
        <v>44575</v>
      </c>
      <c r="K1350" s="36">
        <v>45001</v>
      </c>
      <c r="L1350" s="168">
        <v>0</v>
      </c>
      <c r="M1350" s="168">
        <v>0</v>
      </c>
      <c r="N1350" s="168">
        <v>0</v>
      </c>
      <c r="O1350" s="168">
        <v>0</v>
      </c>
      <c r="P1350" s="168">
        <v>0</v>
      </c>
      <c r="Q1350" s="168">
        <v>0</v>
      </c>
      <c r="R1350" s="168">
        <v>0</v>
      </c>
      <c r="S1350" s="168">
        <v>0</v>
      </c>
      <c r="T1350" s="168">
        <v>0</v>
      </c>
      <c r="U1350" s="168">
        <v>0</v>
      </c>
      <c r="V1350" s="168">
        <v>0</v>
      </c>
      <c r="W1350" s="168">
        <v>0</v>
      </c>
      <c r="X1350" s="168">
        <v>17</v>
      </c>
      <c r="Y1350" s="168">
        <v>0</v>
      </c>
      <c r="Z1350" s="168">
        <v>0</v>
      </c>
      <c r="AA1350" s="168">
        <v>0</v>
      </c>
      <c r="AB1350" s="168">
        <v>0</v>
      </c>
      <c r="AC1350" s="168">
        <v>0</v>
      </c>
      <c r="AD1350" s="168">
        <v>0</v>
      </c>
      <c r="AE1350" s="168">
        <v>0</v>
      </c>
      <c r="AF1350" s="168">
        <v>0</v>
      </c>
      <c r="AG1350" s="168">
        <v>0</v>
      </c>
      <c r="AH1350" s="168">
        <f t="shared" si="22"/>
        <v>17</v>
      </c>
      <c r="AI1350" s="169">
        <v>43570</v>
      </c>
    </row>
    <row r="1351" spans="1:35" x14ac:dyDescent="0.2">
      <c r="A1351" s="34" t="s">
        <v>1561</v>
      </c>
      <c r="B1351" s="34" t="s">
        <v>1562</v>
      </c>
      <c r="C1351" s="34" t="s">
        <v>37</v>
      </c>
      <c r="D1351" s="34" t="s">
        <v>38</v>
      </c>
      <c r="E1351" s="167" t="s">
        <v>73</v>
      </c>
      <c r="F1351" s="35">
        <v>134000</v>
      </c>
      <c r="G1351" s="34" t="s">
        <v>74</v>
      </c>
      <c r="H1351" s="34" t="s">
        <v>47</v>
      </c>
      <c r="I1351" s="36">
        <v>44439</v>
      </c>
      <c r="J1351" s="36">
        <v>44614</v>
      </c>
      <c r="K1351" s="36">
        <v>45033</v>
      </c>
      <c r="L1351" s="168">
        <v>0</v>
      </c>
      <c r="M1351" s="168">
        <v>0</v>
      </c>
      <c r="N1351" s="168">
        <v>0</v>
      </c>
      <c r="O1351" s="168">
        <v>0</v>
      </c>
      <c r="P1351" s="168">
        <v>0</v>
      </c>
      <c r="Q1351" s="168">
        <v>0</v>
      </c>
      <c r="R1351" s="168">
        <v>0</v>
      </c>
      <c r="S1351" s="168">
        <v>0</v>
      </c>
      <c r="T1351" s="168">
        <v>0</v>
      </c>
      <c r="U1351" s="168">
        <v>0</v>
      </c>
      <c r="V1351" s="168">
        <v>0</v>
      </c>
      <c r="W1351" s="168">
        <v>0</v>
      </c>
      <c r="X1351" s="168">
        <v>108</v>
      </c>
      <c r="Y1351" s="168">
        <v>0</v>
      </c>
      <c r="Z1351" s="168">
        <v>0</v>
      </c>
      <c r="AA1351" s="168">
        <v>0</v>
      </c>
      <c r="AB1351" s="168">
        <v>0</v>
      </c>
      <c r="AC1351" s="168">
        <v>0</v>
      </c>
      <c r="AD1351" s="168">
        <v>0</v>
      </c>
      <c r="AE1351" s="168">
        <v>0</v>
      </c>
      <c r="AF1351" s="168">
        <v>0</v>
      </c>
      <c r="AG1351" s="168">
        <v>0</v>
      </c>
      <c r="AH1351" s="168">
        <f t="shared" si="22"/>
        <v>108</v>
      </c>
      <c r="AI1351" s="169">
        <v>44391</v>
      </c>
    </row>
    <row r="1352" spans="1:35" x14ac:dyDescent="0.2">
      <c r="A1352" s="34" t="s">
        <v>1561</v>
      </c>
      <c r="B1352" s="34" t="s">
        <v>1562</v>
      </c>
      <c r="C1352" s="34" t="s">
        <v>37</v>
      </c>
      <c r="D1352" s="34" t="s">
        <v>42</v>
      </c>
      <c r="E1352" s="167" t="s">
        <v>73</v>
      </c>
      <c r="F1352" s="35">
        <v>134000</v>
      </c>
      <c r="G1352" s="34" t="s">
        <v>74</v>
      </c>
      <c r="H1352" s="34" t="s">
        <v>47</v>
      </c>
      <c r="I1352" s="36">
        <v>44439</v>
      </c>
      <c r="J1352" s="36">
        <v>44614</v>
      </c>
      <c r="K1352" s="36">
        <v>45033</v>
      </c>
      <c r="L1352" s="168">
        <v>0</v>
      </c>
      <c r="M1352" s="168">
        <v>0</v>
      </c>
      <c r="N1352" s="168">
        <v>0</v>
      </c>
      <c r="O1352" s="168">
        <v>0</v>
      </c>
      <c r="P1352" s="168">
        <v>0</v>
      </c>
      <c r="Q1352" s="168">
        <v>0</v>
      </c>
      <c r="R1352" s="168">
        <v>0</v>
      </c>
      <c r="S1352" s="168">
        <v>0</v>
      </c>
      <c r="T1352" s="168">
        <v>0</v>
      </c>
      <c r="U1352" s="168">
        <v>0</v>
      </c>
      <c r="V1352" s="168">
        <v>0</v>
      </c>
      <c r="W1352" s="168">
        <v>0</v>
      </c>
      <c r="X1352" s="168">
        <v>26</v>
      </c>
      <c r="Y1352" s="168">
        <v>0</v>
      </c>
      <c r="Z1352" s="168">
        <v>0</v>
      </c>
      <c r="AA1352" s="168">
        <v>0</v>
      </c>
      <c r="AB1352" s="168">
        <v>0</v>
      </c>
      <c r="AC1352" s="168">
        <v>0</v>
      </c>
      <c r="AD1352" s="168">
        <v>0</v>
      </c>
      <c r="AE1352" s="168">
        <v>0</v>
      </c>
      <c r="AF1352" s="168">
        <v>0</v>
      </c>
      <c r="AG1352" s="168">
        <v>0</v>
      </c>
      <c r="AH1352" s="168">
        <f t="shared" si="22"/>
        <v>26</v>
      </c>
      <c r="AI1352" s="169">
        <v>44391</v>
      </c>
    </row>
    <row r="1353" spans="1:35" x14ac:dyDescent="0.2">
      <c r="A1353" s="34" t="s">
        <v>1563</v>
      </c>
      <c r="B1353" s="34" t="s">
        <v>1564</v>
      </c>
      <c r="C1353" s="34" t="s">
        <v>37</v>
      </c>
      <c r="D1353" s="34" t="s">
        <v>38</v>
      </c>
      <c r="E1353" s="167" t="s">
        <v>152</v>
      </c>
      <c r="F1353" s="35">
        <v>17000</v>
      </c>
      <c r="G1353" s="34" t="s">
        <v>153</v>
      </c>
      <c r="H1353" s="34" t="s">
        <v>47</v>
      </c>
      <c r="I1353" s="36">
        <v>44572</v>
      </c>
      <c r="J1353" s="36">
        <v>45016</v>
      </c>
      <c r="K1353" s="36">
        <v>45275</v>
      </c>
      <c r="L1353" s="168">
        <v>0</v>
      </c>
      <c r="M1353" s="168">
        <v>0</v>
      </c>
      <c r="N1353" s="168">
        <v>0</v>
      </c>
      <c r="O1353" s="168">
        <v>0</v>
      </c>
      <c r="P1353" s="168">
        <v>0</v>
      </c>
      <c r="Q1353" s="168">
        <v>0</v>
      </c>
      <c r="R1353" s="168">
        <v>0</v>
      </c>
      <c r="S1353" s="168">
        <v>0</v>
      </c>
      <c r="T1353" s="168">
        <v>0</v>
      </c>
      <c r="U1353" s="168">
        <v>0</v>
      </c>
      <c r="V1353" s="168">
        <v>0</v>
      </c>
      <c r="W1353" s="168">
        <v>0</v>
      </c>
      <c r="X1353" s="168">
        <v>12</v>
      </c>
      <c r="Y1353" s="168">
        <v>0</v>
      </c>
      <c r="Z1353" s="168">
        <v>0</v>
      </c>
      <c r="AA1353" s="168">
        <v>0</v>
      </c>
      <c r="AB1353" s="168">
        <v>0</v>
      </c>
      <c r="AC1353" s="168">
        <v>0</v>
      </c>
      <c r="AD1353" s="168">
        <v>0</v>
      </c>
      <c r="AE1353" s="168">
        <v>0</v>
      </c>
      <c r="AF1353" s="168">
        <v>0</v>
      </c>
      <c r="AG1353" s="168">
        <v>0</v>
      </c>
      <c r="AH1353" s="168">
        <f t="shared" si="22"/>
        <v>12</v>
      </c>
      <c r="AI1353" s="169">
        <v>44330</v>
      </c>
    </row>
    <row r="1354" spans="1:35" x14ac:dyDescent="0.2">
      <c r="A1354" s="34" t="s">
        <v>1565</v>
      </c>
      <c r="B1354" s="34" t="s">
        <v>1566</v>
      </c>
      <c r="C1354" s="34" t="s">
        <v>37</v>
      </c>
      <c r="D1354" s="34" t="s">
        <v>38</v>
      </c>
      <c r="E1354" s="167" t="s">
        <v>135</v>
      </c>
      <c r="F1354" s="35">
        <v>484000</v>
      </c>
      <c r="G1354" s="34" t="s">
        <v>111</v>
      </c>
      <c r="H1354" s="34" t="s">
        <v>47</v>
      </c>
      <c r="I1354" s="36">
        <v>44741</v>
      </c>
      <c r="J1354" s="36">
        <v>44806</v>
      </c>
      <c r="K1354" s="36">
        <v>45453</v>
      </c>
      <c r="L1354" s="168">
        <v>3</v>
      </c>
      <c r="M1354" s="168">
        <v>0</v>
      </c>
      <c r="N1354" s="168">
        <v>0</v>
      </c>
      <c r="O1354" s="168">
        <v>0</v>
      </c>
      <c r="P1354" s="168">
        <v>0</v>
      </c>
      <c r="Q1354" s="168">
        <v>0</v>
      </c>
      <c r="R1354" s="168">
        <v>0</v>
      </c>
      <c r="S1354" s="168">
        <v>0</v>
      </c>
      <c r="T1354" s="168">
        <v>0</v>
      </c>
      <c r="U1354" s="168">
        <v>0</v>
      </c>
      <c r="V1354" s="168">
        <v>0</v>
      </c>
      <c r="W1354" s="168">
        <v>0</v>
      </c>
      <c r="X1354" s="168">
        <v>0</v>
      </c>
      <c r="Y1354" s="168">
        <v>0</v>
      </c>
      <c r="Z1354" s="168">
        <v>0</v>
      </c>
      <c r="AA1354" s="168">
        <v>0</v>
      </c>
      <c r="AB1354" s="168">
        <v>0</v>
      </c>
      <c r="AC1354" s="168">
        <v>0</v>
      </c>
      <c r="AD1354" s="168">
        <v>0</v>
      </c>
      <c r="AE1354" s="168">
        <v>0</v>
      </c>
      <c r="AF1354" s="168">
        <v>0</v>
      </c>
      <c r="AG1354" s="168">
        <v>0</v>
      </c>
      <c r="AH1354" s="168">
        <f t="shared" si="22"/>
        <v>3</v>
      </c>
      <c r="AI1354" s="169">
        <v>44874</v>
      </c>
    </row>
    <row r="1355" spans="1:35" x14ac:dyDescent="0.2">
      <c r="A1355" s="34" t="s">
        <v>1565</v>
      </c>
      <c r="B1355" s="34" t="s">
        <v>1566</v>
      </c>
      <c r="C1355" s="34" t="s">
        <v>37</v>
      </c>
      <c r="D1355" s="34" t="s">
        <v>42</v>
      </c>
      <c r="E1355" s="167" t="s">
        <v>135</v>
      </c>
      <c r="F1355" s="35">
        <v>484000</v>
      </c>
      <c r="G1355" s="34" t="s">
        <v>111</v>
      </c>
      <c r="H1355" s="34" t="s">
        <v>47</v>
      </c>
      <c r="I1355" s="36">
        <v>44741</v>
      </c>
      <c r="J1355" s="36">
        <v>44806</v>
      </c>
      <c r="K1355" s="36">
        <v>45453</v>
      </c>
      <c r="L1355" s="168">
        <v>3</v>
      </c>
      <c r="M1355" s="168">
        <v>0</v>
      </c>
      <c r="N1355" s="168">
        <v>0</v>
      </c>
      <c r="O1355" s="168">
        <v>0</v>
      </c>
      <c r="P1355" s="168">
        <v>0</v>
      </c>
      <c r="Q1355" s="168">
        <v>0</v>
      </c>
      <c r="R1355" s="168">
        <v>0</v>
      </c>
      <c r="S1355" s="168">
        <v>0</v>
      </c>
      <c r="T1355" s="168">
        <v>0</v>
      </c>
      <c r="U1355" s="168">
        <v>0</v>
      </c>
      <c r="V1355" s="168">
        <v>0</v>
      </c>
      <c r="W1355" s="168">
        <v>0</v>
      </c>
      <c r="X1355" s="168">
        <v>0</v>
      </c>
      <c r="Y1355" s="168">
        <v>0</v>
      </c>
      <c r="Z1355" s="168">
        <v>0</v>
      </c>
      <c r="AA1355" s="168">
        <v>0</v>
      </c>
      <c r="AB1355" s="168">
        <v>0</v>
      </c>
      <c r="AC1355" s="168">
        <v>0</v>
      </c>
      <c r="AD1355" s="168">
        <v>0</v>
      </c>
      <c r="AE1355" s="168">
        <v>0</v>
      </c>
      <c r="AF1355" s="168">
        <v>0</v>
      </c>
      <c r="AG1355" s="168">
        <v>0</v>
      </c>
      <c r="AH1355" s="168">
        <f t="shared" si="22"/>
        <v>3</v>
      </c>
      <c r="AI1355" s="169">
        <v>44874</v>
      </c>
    </row>
    <row r="1356" spans="1:35" x14ac:dyDescent="0.2">
      <c r="A1356" s="34" t="s">
        <v>1565</v>
      </c>
      <c r="B1356" s="34" t="s">
        <v>1566</v>
      </c>
      <c r="C1356" s="34" t="s">
        <v>37</v>
      </c>
      <c r="D1356" s="34" t="s">
        <v>43</v>
      </c>
      <c r="E1356" s="167" t="s">
        <v>135</v>
      </c>
      <c r="F1356" s="35">
        <v>484000</v>
      </c>
      <c r="G1356" s="34" t="s">
        <v>111</v>
      </c>
      <c r="H1356" s="34" t="s">
        <v>47</v>
      </c>
      <c r="I1356" s="36">
        <v>44741</v>
      </c>
      <c r="J1356" s="36">
        <v>44806</v>
      </c>
      <c r="K1356" s="36">
        <v>45453</v>
      </c>
      <c r="L1356" s="168">
        <v>3</v>
      </c>
      <c r="M1356" s="168">
        <v>0</v>
      </c>
      <c r="N1356" s="168">
        <v>0</v>
      </c>
      <c r="O1356" s="168">
        <v>0</v>
      </c>
      <c r="P1356" s="168">
        <v>0</v>
      </c>
      <c r="Q1356" s="168">
        <v>0</v>
      </c>
      <c r="R1356" s="168">
        <v>0</v>
      </c>
      <c r="S1356" s="168">
        <v>0</v>
      </c>
      <c r="T1356" s="168">
        <v>0</v>
      </c>
      <c r="U1356" s="168">
        <v>0</v>
      </c>
      <c r="V1356" s="168">
        <v>0</v>
      </c>
      <c r="W1356" s="168">
        <v>0</v>
      </c>
      <c r="X1356" s="168">
        <v>0</v>
      </c>
      <c r="Y1356" s="168">
        <v>0</v>
      </c>
      <c r="Z1356" s="168">
        <v>0</v>
      </c>
      <c r="AA1356" s="168">
        <v>0</v>
      </c>
      <c r="AB1356" s="168">
        <v>0</v>
      </c>
      <c r="AC1356" s="168">
        <v>0</v>
      </c>
      <c r="AD1356" s="168">
        <v>0</v>
      </c>
      <c r="AE1356" s="168">
        <v>0</v>
      </c>
      <c r="AF1356" s="168">
        <v>0</v>
      </c>
      <c r="AG1356" s="168">
        <v>0</v>
      </c>
      <c r="AH1356" s="168">
        <f t="shared" si="22"/>
        <v>3</v>
      </c>
      <c r="AI1356" s="169">
        <v>44874</v>
      </c>
    </row>
    <row r="1357" spans="1:35" x14ac:dyDescent="0.2">
      <c r="A1357" s="34" t="s">
        <v>1565</v>
      </c>
      <c r="B1357" s="34" t="s">
        <v>1566</v>
      </c>
      <c r="C1357" s="34" t="s">
        <v>37</v>
      </c>
      <c r="D1357" s="34" t="s">
        <v>44</v>
      </c>
      <c r="E1357" s="167" t="s">
        <v>135</v>
      </c>
      <c r="F1357" s="35">
        <v>484000</v>
      </c>
      <c r="G1357" s="34" t="s">
        <v>111</v>
      </c>
      <c r="H1357" s="34" t="s">
        <v>47</v>
      </c>
      <c r="I1357" s="36">
        <v>44741</v>
      </c>
      <c r="J1357" s="36">
        <v>44806</v>
      </c>
      <c r="K1357" s="36">
        <v>45453</v>
      </c>
      <c r="L1357" s="168">
        <v>4</v>
      </c>
      <c r="M1357" s="168">
        <v>0</v>
      </c>
      <c r="N1357" s="168">
        <v>0</v>
      </c>
      <c r="O1357" s="168">
        <v>0</v>
      </c>
      <c r="P1357" s="168">
        <v>0</v>
      </c>
      <c r="Q1357" s="168">
        <v>0</v>
      </c>
      <c r="R1357" s="168">
        <v>0</v>
      </c>
      <c r="S1357" s="168">
        <v>0</v>
      </c>
      <c r="T1357" s="168">
        <v>0</v>
      </c>
      <c r="U1357" s="168">
        <v>0</v>
      </c>
      <c r="V1357" s="168">
        <v>0</v>
      </c>
      <c r="W1357" s="168">
        <v>0</v>
      </c>
      <c r="X1357" s="168">
        <v>0</v>
      </c>
      <c r="Y1357" s="168">
        <v>0</v>
      </c>
      <c r="Z1357" s="168">
        <v>0</v>
      </c>
      <c r="AA1357" s="168">
        <v>0</v>
      </c>
      <c r="AB1357" s="168">
        <v>0</v>
      </c>
      <c r="AC1357" s="168">
        <v>0</v>
      </c>
      <c r="AD1357" s="168">
        <v>0</v>
      </c>
      <c r="AE1357" s="168">
        <v>0</v>
      </c>
      <c r="AF1357" s="168">
        <v>0</v>
      </c>
      <c r="AG1357" s="168">
        <v>0</v>
      </c>
      <c r="AH1357" s="168">
        <f t="shared" si="22"/>
        <v>4</v>
      </c>
      <c r="AI1357" s="169">
        <v>44874</v>
      </c>
    </row>
    <row r="1358" spans="1:35" x14ac:dyDescent="0.2">
      <c r="A1358" s="34" t="s">
        <v>1567</v>
      </c>
      <c r="B1358" s="34" t="s">
        <v>1568</v>
      </c>
      <c r="C1358" s="34" t="s">
        <v>37</v>
      </c>
      <c r="D1358" s="34" t="s">
        <v>38</v>
      </c>
      <c r="E1358" s="167" t="s">
        <v>377</v>
      </c>
      <c r="F1358" s="35">
        <v>354000</v>
      </c>
      <c r="G1358" s="34" t="s">
        <v>378</v>
      </c>
      <c r="H1358" s="34" t="s">
        <v>47</v>
      </c>
      <c r="I1358" s="36">
        <v>44736</v>
      </c>
      <c r="J1358" s="36">
        <v>44785</v>
      </c>
      <c r="K1358" s="36">
        <v>45242</v>
      </c>
      <c r="L1358" s="168">
        <v>16</v>
      </c>
      <c r="M1358" s="168">
        <v>0</v>
      </c>
      <c r="N1358" s="168">
        <v>0</v>
      </c>
      <c r="O1358" s="168">
        <v>0</v>
      </c>
      <c r="P1358" s="168">
        <v>0</v>
      </c>
      <c r="Q1358" s="168">
        <v>0</v>
      </c>
      <c r="R1358" s="168">
        <v>0</v>
      </c>
      <c r="S1358" s="168">
        <v>0</v>
      </c>
      <c r="T1358" s="168">
        <v>0</v>
      </c>
      <c r="U1358" s="168">
        <v>0</v>
      </c>
      <c r="V1358" s="168">
        <v>0</v>
      </c>
      <c r="W1358" s="168">
        <v>0</v>
      </c>
      <c r="X1358" s="168">
        <v>245</v>
      </c>
      <c r="Y1358" s="168">
        <v>0</v>
      </c>
      <c r="Z1358" s="168">
        <v>0</v>
      </c>
      <c r="AA1358" s="168">
        <v>0</v>
      </c>
      <c r="AB1358" s="168">
        <v>0</v>
      </c>
      <c r="AC1358" s="168">
        <v>0</v>
      </c>
      <c r="AD1358" s="168">
        <v>0</v>
      </c>
      <c r="AE1358" s="168">
        <v>0</v>
      </c>
      <c r="AF1358" s="168">
        <v>0</v>
      </c>
      <c r="AG1358" s="168">
        <v>0</v>
      </c>
      <c r="AH1358" s="168">
        <f t="shared" si="22"/>
        <v>261</v>
      </c>
      <c r="AI1358" s="169">
        <v>43552</v>
      </c>
    </row>
    <row r="1359" spans="1:35" x14ac:dyDescent="0.2">
      <c r="A1359" s="34" t="s">
        <v>1567</v>
      </c>
      <c r="B1359" s="34" t="s">
        <v>1568</v>
      </c>
      <c r="C1359" s="34" t="s">
        <v>37</v>
      </c>
      <c r="D1359" s="34" t="s">
        <v>42</v>
      </c>
      <c r="E1359" s="167" t="s">
        <v>377</v>
      </c>
      <c r="F1359" s="35">
        <v>354000</v>
      </c>
      <c r="G1359" s="34" t="s">
        <v>378</v>
      </c>
      <c r="H1359" s="34" t="s">
        <v>47</v>
      </c>
      <c r="I1359" s="36">
        <v>44736</v>
      </c>
      <c r="J1359" s="36">
        <v>44785</v>
      </c>
      <c r="K1359" s="36">
        <v>45242</v>
      </c>
      <c r="L1359" s="168">
        <v>17</v>
      </c>
      <c r="M1359" s="168">
        <v>0</v>
      </c>
      <c r="N1359" s="168">
        <v>0</v>
      </c>
      <c r="O1359" s="168">
        <v>0</v>
      </c>
      <c r="P1359" s="168">
        <v>0</v>
      </c>
      <c r="Q1359" s="168">
        <v>0</v>
      </c>
      <c r="R1359" s="168">
        <v>0</v>
      </c>
      <c r="S1359" s="168">
        <v>0</v>
      </c>
      <c r="T1359" s="168">
        <v>0</v>
      </c>
      <c r="U1359" s="168">
        <v>0</v>
      </c>
      <c r="V1359" s="168">
        <v>0</v>
      </c>
      <c r="W1359" s="168">
        <v>0</v>
      </c>
      <c r="X1359" s="168">
        <v>0</v>
      </c>
      <c r="Y1359" s="168">
        <v>0</v>
      </c>
      <c r="Z1359" s="168">
        <v>0</v>
      </c>
      <c r="AA1359" s="168">
        <v>0</v>
      </c>
      <c r="AB1359" s="168">
        <v>0</v>
      </c>
      <c r="AC1359" s="168">
        <v>0</v>
      </c>
      <c r="AD1359" s="168">
        <v>0</v>
      </c>
      <c r="AE1359" s="168">
        <v>0</v>
      </c>
      <c r="AF1359" s="168">
        <v>0</v>
      </c>
      <c r="AG1359" s="168">
        <v>0</v>
      </c>
      <c r="AH1359" s="168">
        <f t="shared" si="22"/>
        <v>17</v>
      </c>
      <c r="AI1359" s="169">
        <v>43552</v>
      </c>
    </row>
    <row r="1360" spans="1:35" x14ac:dyDescent="0.2">
      <c r="A1360" s="34" t="s">
        <v>1567</v>
      </c>
      <c r="B1360" s="34" t="s">
        <v>1568</v>
      </c>
      <c r="C1360" s="34" t="s">
        <v>37</v>
      </c>
      <c r="D1360" s="34" t="s">
        <v>43</v>
      </c>
      <c r="E1360" s="167" t="s">
        <v>377</v>
      </c>
      <c r="F1360" s="35">
        <v>354000</v>
      </c>
      <c r="G1360" s="34" t="s">
        <v>378</v>
      </c>
      <c r="H1360" s="34" t="s">
        <v>47</v>
      </c>
      <c r="I1360" s="36">
        <v>44736</v>
      </c>
      <c r="J1360" s="36">
        <v>44785</v>
      </c>
      <c r="K1360" s="36">
        <v>45242</v>
      </c>
      <c r="L1360" s="168">
        <v>17</v>
      </c>
      <c r="M1360" s="168">
        <v>0</v>
      </c>
      <c r="N1360" s="168">
        <v>0</v>
      </c>
      <c r="O1360" s="168">
        <v>0</v>
      </c>
      <c r="P1360" s="168">
        <v>0</v>
      </c>
      <c r="Q1360" s="168">
        <v>0</v>
      </c>
      <c r="R1360" s="168">
        <v>0</v>
      </c>
      <c r="S1360" s="168">
        <v>0</v>
      </c>
      <c r="T1360" s="168">
        <v>0</v>
      </c>
      <c r="U1360" s="168">
        <v>0</v>
      </c>
      <c r="V1360" s="168">
        <v>0</v>
      </c>
      <c r="W1360" s="168">
        <v>0</v>
      </c>
      <c r="X1360" s="168">
        <v>0</v>
      </c>
      <c r="Y1360" s="168">
        <v>0</v>
      </c>
      <c r="Z1360" s="168">
        <v>0</v>
      </c>
      <c r="AA1360" s="168">
        <v>0</v>
      </c>
      <c r="AB1360" s="168">
        <v>0</v>
      </c>
      <c r="AC1360" s="168">
        <v>0</v>
      </c>
      <c r="AD1360" s="168">
        <v>0</v>
      </c>
      <c r="AE1360" s="168">
        <v>0</v>
      </c>
      <c r="AF1360" s="168">
        <v>0</v>
      </c>
      <c r="AG1360" s="168">
        <v>0</v>
      </c>
      <c r="AH1360" s="168">
        <f t="shared" si="22"/>
        <v>17</v>
      </c>
      <c r="AI1360" s="169">
        <v>44283</v>
      </c>
    </row>
    <row r="1361" spans="1:35" x14ac:dyDescent="0.2">
      <c r="A1361" s="34" t="s">
        <v>1569</v>
      </c>
      <c r="B1361" s="34" t="s">
        <v>1570</v>
      </c>
      <c r="C1361" s="34" t="s">
        <v>37</v>
      </c>
      <c r="D1361" s="34" t="s">
        <v>38</v>
      </c>
      <c r="E1361" s="167" t="s">
        <v>377</v>
      </c>
      <c r="F1361" s="35">
        <v>427000</v>
      </c>
      <c r="G1361" s="34" t="s">
        <v>378</v>
      </c>
      <c r="H1361" s="34" t="s">
        <v>47</v>
      </c>
      <c r="I1361" s="36">
        <v>44469</v>
      </c>
      <c r="J1361" s="36">
        <v>45028</v>
      </c>
      <c r="K1361" s="36">
        <v>45170</v>
      </c>
      <c r="L1361" s="168">
        <v>0</v>
      </c>
      <c r="M1361" s="168">
        <v>0</v>
      </c>
      <c r="N1361" s="168">
        <v>0</v>
      </c>
      <c r="O1361" s="168">
        <v>0</v>
      </c>
      <c r="P1361" s="168">
        <v>0</v>
      </c>
      <c r="Q1361" s="168">
        <v>0</v>
      </c>
      <c r="R1361" s="168">
        <v>0</v>
      </c>
      <c r="S1361" s="168">
        <v>0</v>
      </c>
      <c r="T1361" s="168">
        <v>0</v>
      </c>
      <c r="U1361" s="168">
        <v>0</v>
      </c>
      <c r="V1361" s="168">
        <v>0</v>
      </c>
      <c r="W1361" s="168">
        <v>0</v>
      </c>
      <c r="X1361" s="168">
        <v>100</v>
      </c>
      <c r="Y1361" s="168">
        <v>0</v>
      </c>
      <c r="Z1361" s="168">
        <v>0</v>
      </c>
      <c r="AA1361" s="168">
        <v>0</v>
      </c>
      <c r="AB1361" s="168">
        <v>0</v>
      </c>
      <c r="AC1361" s="168">
        <v>0</v>
      </c>
      <c r="AD1361" s="168">
        <v>0</v>
      </c>
      <c r="AE1361" s="168">
        <v>0</v>
      </c>
      <c r="AF1361" s="168">
        <v>0</v>
      </c>
      <c r="AG1361" s="168">
        <v>0</v>
      </c>
      <c r="AH1361" s="168">
        <f t="shared" si="22"/>
        <v>100</v>
      </c>
      <c r="AI1361" s="169">
        <v>44426</v>
      </c>
    </row>
    <row r="1362" spans="1:35" x14ac:dyDescent="0.2">
      <c r="A1362" s="34" t="s">
        <v>1569</v>
      </c>
      <c r="B1362" s="34" t="s">
        <v>1570</v>
      </c>
      <c r="C1362" s="34" t="s">
        <v>37</v>
      </c>
      <c r="D1362" s="34" t="s">
        <v>42</v>
      </c>
      <c r="E1362" s="167" t="s">
        <v>377</v>
      </c>
      <c r="F1362" s="35">
        <v>427000</v>
      </c>
      <c r="G1362" s="34" t="s">
        <v>378</v>
      </c>
      <c r="H1362" s="34" t="s">
        <v>47</v>
      </c>
      <c r="I1362" s="36">
        <v>44469</v>
      </c>
      <c r="J1362" s="36">
        <v>45028</v>
      </c>
      <c r="K1362" s="36">
        <v>45170</v>
      </c>
      <c r="L1362" s="168">
        <v>0</v>
      </c>
      <c r="M1362" s="168">
        <v>0</v>
      </c>
      <c r="N1362" s="168">
        <v>0</v>
      </c>
      <c r="O1362" s="168">
        <v>0</v>
      </c>
      <c r="P1362" s="168">
        <v>0</v>
      </c>
      <c r="Q1362" s="168">
        <v>0</v>
      </c>
      <c r="R1362" s="168">
        <v>0</v>
      </c>
      <c r="S1362" s="168">
        <v>0</v>
      </c>
      <c r="T1362" s="168">
        <v>0</v>
      </c>
      <c r="U1362" s="168">
        <v>0</v>
      </c>
      <c r="V1362" s="168">
        <v>0</v>
      </c>
      <c r="W1362" s="168">
        <v>0</v>
      </c>
      <c r="X1362" s="168">
        <v>100</v>
      </c>
      <c r="Y1362" s="168">
        <v>0</v>
      </c>
      <c r="Z1362" s="168">
        <v>0</v>
      </c>
      <c r="AA1362" s="168">
        <v>0</v>
      </c>
      <c r="AB1362" s="168">
        <v>0</v>
      </c>
      <c r="AC1362" s="168">
        <v>0</v>
      </c>
      <c r="AD1362" s="168">
        <v>0</v>
      </c>
      <c r="AE1362" s="168">
        <v>0</v>
      </c>
      <c r="AF1362" s="168">
        <v>0</v>
      </c>
      <c r="AG1362" s="168">
        <v>0</v>
      </c>
      <c r="AH1362" s="168">
        <f t="shared" si="22"/>
        <v>100</v>
      </c>
      <c r="AI1362" s="169">
        <v>44426</v>
      </c>
    </row>
    <row r="1363" spans="1:35" x14ac:dyDescent="0.2">
      <c r="A1363" s="34" t="s">
        <v>1569</v>
      </c>
      <c r="B1363" s="34" t="s">
        <v>1570</v>
      </c>
      <c r="C1363" s="34" t="s">
        <v>37</v>
      </c>
      <c r="D1363" s="34" t="s">
        <v>43</v>
      </c>
      <c r="E1363" s="167" t="s">
        <v>377</v>
      </c>
      <c r="F1363" s="35">
        <v>427000</v>
      </c>
      <c r="G1363" s="34" t="s">
        <v>378</v>
      </c>
      <c r="H1363" s="34" t="s">
        <v>47</v>
      </c>
      <c r="I1363" s="36">
        <v>44469</v>
      </c>
      <c r="J1363" s="36">
        <v>45028</v>
      </c>
      <c r="K1363" s="36">
        <v>45170</v>
      </c>
      <c r="L1363" s="168">
        <v>0</v>
      </c>
      <c r="M1363" s="168">
        <v>0</v>
      </c>
      <c r="N1363" s="168">
        <v>0</v>
      </c>
      <c r="O1363" s="168">
        <v>0</v>
      </c>
      <c r="P1363" s="168">
        <v>0</v>
      </c>
      <c r="Q1363" s="168">
        <v>0</v>
      </c>
      <c r="R1363" s="168">
        <v>0</v>
      </c>
      <c r="S1363" s="168">
        <v>0</v>
      </c>
      <c r="T1363" s="168">
        <v>0</v>
      </c>
      <c r="U1363" s="168">
        <v>0</v>
      </c>
      <c r="V1363" s="168">
        <v>0</v>
      </c>
      <c r="W1363" s="168">
        <v>0</v>
      </c>
      <c r="X1363" s="168">
        <v>127</v>
      </c>
      <c r="Y1363" s="168">
        <v>0</v>
      </c>
      <c r="Z1363" s="168">
        <v>0</v>
      </c>
      <c r="AA1363" s="168">
        <v>0</v>
      </c>
      <c r="AB1363" s="168">
        <v>0</v>
      </c>
      <c r="AC1363" s="168">
        <v>0</v>
      </c>
      <c r="AD1363" s="168">
        <v>0</v>
      </c>
      <c r="AE1363" s="168">
        <v>0</v>
      </c>
      <c r="AF1363" s="168">
        <v>0</v>
      </c>
      <c r="AG1363" s="168">
        <v>0</v>
      </c>
      <c r="AH1363" s="168">
        <f t="shared" si="22"/>
        <v>127</v>
      </c>
      <c r="AI1363" s="169">
        <v>44426</v>
      </c>
    </row>
    <row r="1364" spans="1:35" x14ac:dyDescent="0.2">
      <c r="A1364" s="34" t="s">
        <v>1569</v>
      </c>
      <c r="B1364" s="34" t="s">
        <v>1570</v>
      </c>
      <c r="C1364" s="34" t="s">
        <v>37</v>
      </c>
      <c r="D1364" s="34" t="s">
        <v>44</v>
      </c>
      <c r="E1364" s="167" t="s">
        <v>377</v>
      </c>
      <c r="F1364" s="35">
        <v>427000</v>
      </c>
      <c r="G1364" s="34" t="s">
        <v>378</v>
      </c>
      <c r="H1364" s="34" t="s">
        <v>47</v>
      </c>
      <c r="I1364" s="36">
        <v>44469</v>
      </c>
      <c r="J1364" s="36">
        <v>45028</v>
      </c>
      <c r="K1364" s="36">
        <v>45170</v>
      </c>
      <c r="L1364" s="168">
        <v>0</v>
      </c>
      <c r="M1364" s="168">
        <v>0</v>
      </c>
      <c r="N1364" s="168">
        <v>0</v>
      </c>
      <c r="O1364" s="168">
        <v>0</v>
      </c>
      <c r="P1364" s="168">
        <v>0</v>
      </c>
      <c r="Q1364" s="168">
        <v>0</v>
      </c>
      <c r="R1364" s="168">
        <v>0</v>
      </c>
      <c r="S1364" s="168">
        <v>0</v>
      </c>
      <c r="T1364" s="168">
        <v>0</v>
      </c>
      <c r="U1364" s="168">
        <v>0</v>
      </c>
      <c r="V1364" s="168">
        <v>0</v>
      </c>
      <c r="W1364" s="168">
        <v>0</v>
      </c>
      <c r="X1364" s="168">
        <v>70</v>
      </c>
      <c r="Y1364" s="168">
        <v>0</v>
      </c>
      <c r="Z1364" s="168">
        <v>0</v>
      </c>
      <c r="AA1364" s="168">
        <v>0</v>
      </c>
      <c r="AB1364" s="168">
        <v>0</v>
      </c>
      <c r="AC1364" s="168">
        <v>0</v>
      </c>
      <c r="AD1364" s="168">
        <v>0</v>
      </c>
      <c r="AE1364" s="168">
        <v>0</v>
      </c>
      <c r="AF1364" s="168">
        <v>0</v>
      </c>
      <c r="AG1364" s="168">
        <v>0</v>
      </c>
      <c r="AH1364" s="168">
        <f t="shared" si="22"/>
        <v>70</v>
      </c>
      <c r="AI1364" s="169">
        <v>44426</v>
      </c>
    </row>
    <row r="1365" spans="1:35" x14ac:dyDescent="0.2">
      <c r="A1365" s="34" t="s">
        <v>1571</v>
      </c>
      <c r="B1365" s="34" t="s">
        <v>1572</v>
      </c>
      <c r="C1365" s="34" t="s">
        <v>37</v>
      </c>
      <c r="D1365" s="34" t="s">
        <v>38</v>
      </c>
      <c r="E1365" s="167" t="s">
        <v>69</v>
      </c>
      <c r="F1365" s="35">
        <v>25000</v>
      </c>
      <c r="G1365" s="34" t="s">
        <v>70</v>
      </c>
      <c r="H1365" s="34" t="s">
        <v>47</v>
      </c>
      <c r="I1365" s="36">
        <v>44372</v>
      </c>
      <c r="J1365" s="36">
        <v>45002</v>
      </c>
      <c r="K1365" s="36">
        <v>45030</v>
      </c>
      <c r="L1365" s="168">
        <v>0</v>
      </c>
      <c r="M1365" s="168">
        <v>0</v>
      </c>
      <c r="N1365" s="168">
        <v>0</v>
      </c>
      <c r="O1365" s="168">
        <v>0</v>
      </c>
      <c r="P1365" s="168">
        <v>0</v>
      </c>
      <c r="Q1365" s="168">
        <v>0</v>
      </c>
      <c r="R1365" s="168">
        <v>0</v>
      </c>
      <c r="S1365" s="168">
        <v>0</v>
      </c>
      <c r="T1365" s="168">
        <v>0</v>
      </c>
      <c r="U1365" s="168">
        <v>0</v>
      </c>
      <c r="V1365" s="168">
        <v>0</v>
      </c>
      <c r="W1365" s="168">
        <v>0</v>
      </c>
      <c r="X1365" s="168">
        <v>13</v>
      </c>
      <c r="Y1365" s="168">
        <v>0</v>
      </c>
      <c r="Z1365" s="168">
        <v>0</v>
      </c>
      <c r="AA1365" s="168">
        <v>0</v>
      </c>
      <c r="AB1365" s="168">
        <v>0</v>
      </c>
      <c r="AC1365" s="168">
        <v>0</v>
      </c>
      <c r="AD1365" s="168">
        <v>0</v>
      </c>
      <c r="AE1365" s="168">
        <v>0</v>
      </c>
      <c r="AF1365" s="168">
        <v>0</v>
      </c>
      <c r="AG1365" s="168">
        <v>0</v>
      </c>
      <c r="AH1365" s="168">
        <f t="shared" ref="AH1365:AH1428" si="23">SUM(L1365:AG1365)</f>
        <v>13</v>
      </c>
      <c r="AI1365" s="169">
        <v>43620</v>
      </c>
    </row>
    <row r="1366" spans="1:35" x14ac:dyDescent="0.2">
      <c r="A1366" s="34" t="s">
        <v>1573</v>
      </c>
      <c r="B1366" s="34" t="s">
        <v>1574</v>
      </c>
      <c r="C1366" s="34" t="s">
        <v>37</v>
      </c>
      <c r="D1366" s="34" t="s">
        <v>38</v>
      </c>
      <c r="E1366" s="167" t="s">
        <v>152</v>
      </c>
      <c r="F1366" s="35">
        <v>54000</v>
      </c>
      <c r="G1366" s="34" t="s">
        <v>153</v>
      </c>
      <c r="H1366" s="34" t="s">
        <v>47</v>
      </c>
      <c r="I1366" s="36">
        <v>44503</v>
      </c>
      <c r="J1366" s="36">
        <v>44867</v>
      </c>
      <c r="K1366" s="36">
        <v>45047</v>
      </c>
      <c r="L1366" s="168">
        <v>0</v>
      </c>
      <c r="M1366" s="168">
        <v>0</v>
      </c>
      <c r="N1366" s="168">
        <v>0</v>
      </c>
      <c r="O1366" s="168">
        <v>0</v>
      </c>
      <c r="P1366" s="168">
        <v>0</v>
      </c>
      <c r="Q1366" s="168">
        <v>0</v>
      </c>
      <c r="R1366" s="168">
        <v>0</v>
      </c>
      <c r="S1366" s="168">
        <v>0</v>
      </c>
      <c r="T1366" s="168">
        <v>0</v>
      </c>
      <c r="U1366" s="168">
        <v>0</v>
      </c>
      <c r="V1366" s="168">
        <v>0</v>
      </c>
      <c r="W1366" s="168">
        <v>0</v>
      </c>
      <c r="X1366" s="168">
        <v>54</v>
      </c>
      <c r="Y1366" s="168">
        <v>0</v>
      </c>
      <c r="Z1366" s="168">
        <v>0</v>
      </c>
      <c r="AA1366" s="168">
        <v>0</v>
      </c>
      <c r="AB1366" s="168">
        <v>0</v>
      </c>
      <c r="AC1366" s="168">
        <v>0</v>
      </c>
      <c r="AD1366" s="168">
        <v>0</v>
      </c>
      <c r="AE1366" s="168">
        <v>0</v>
      </c>
      <c r="AF1366" s="168">
        <v>0</v>
      </c>
      <c r="AG1366" s="168">
        <v>0</v>
      </c>
      <c r="AH1366" s="168">
        <f t="shared" si="23"/>
        <v>54</v>
      </c>
      <c r="AI1366" s="169">
        <v>43571</v>
      </c>
    </row>
    <row r="1367" spans="1:35" x14ac:dyDescent="0.2">
      <c r="A1367" s="34" t="s">
        <v>1575</v>
      </c>
      <c r="B1367" s="34" t="s">
        <v>1576</v>
      </c>
      <c r="C1367" s="34" t="s">
        <v>37</v>
      </c>
      <c r="D1367" s="34" t="s">
        <v>38</v>
      </c>
      <c r="E1367" s="167" t="s">
        <v>152</v>
      </c>
      <c r="F1367" s="35">
        <v>54000</v>
      </c>
      <c r="G1367" s="34" t="s">
        <v>153</v>
      </c>
      <c r="H1367" s="34" t="s">
        <v>47</v>
      </c>
      <c r="I1367" s="36">
        <v>45110</v>
      </c>
      <c r="J1367" s="36">
        <v>45170</v>
      </c>
      <c r="K1367" s="36">
        <v>45779</v>
      </c>
      <c r="L1367" s="168">
        <v>0</v>
      </c>
      <c r="M1367" s="168">
        <v>0</v>
      </c>
      <c r="N1367" s="168">
        <v>0</v>
      </c>
      <c r="O1367" s="168">
        <v>0</v>
      </c>
      <c r="P1367" s="168">
        <v>0</v>
      </c>
      <c r="Q1367" s="168">
        <v>0</v>
      </c>
      <c r="R1367" s="168">
        <v>0</v>
      </c>
      <c r="S1367" s="168">
        <v>0</v>
      </c>
      <c r="T1367" s="168">
        <v>0</v>
      </c>
      <c r="U1367" s="168">
        <v>0</v>
      </c>
      <c r="V1367" s="168">
        <v>0</v>
      </c>
      <c r="W1367" s="168">
        <v>0</v>
      </c>
      <c r="X1367" s="168">
        <v>30</v>
      </c>
      <c r="Y1367" s="168">
        <v>0</v>
      </c>
      <c r="Z1367" s="168">
        <v>0</v>
      </c>
      <c r="AA1367" s="168">
        <v>0</v>
      </c>
      <c r="AB1367" s="168">
        <v>0</v>
      </c>
      <c r="AC1367" s="168">
        <v>0</v>
      </c>
      <c r="AD1367" s="168">
        <v>0</v>
      </c>
      <c r="AE1367" s="168">
        <v>0</v>
      </c>
      <c r="AF1367" s="168">
        <v>0</v>
      </c>
      <c r="AG1367" s="168">
        <v>0</v>
      </c>
      <c r="AH1367" s="168">
        <f t="shared" si="23"/>
        <v>30</v>
      </c>
      <c r="AI1367" s="169">
        <v>43614</v>
      </c>
    </row>
    <row r="1368" spans="1:35" x14ac:dyDescent="0.2">
      <c r="A1368" s="34" t="s">
        <v>1575</v>
      </c>
      <c r="B1368" s="34" t="s">
        <v>1576</v>
      </c>
      <c r="C1368" s="34" t="s">
        <v>37</v>
      </c>
      <c r="D1368" s="34" t="s">
        <v>42</v>
      </c>
      <c r="E1368" s="167" t="s">
        <v>152</v>
      </c>
      <c r="F1368" s="35">
        <v>54000</v>
      </c>
      <c r="G1368" s="34" t="s">
        <v>153</v>
      </c>
      <c r="H1368" s="34" t="s">
        <v>47</v>
      </c>
      <c r="I1368" s="36">
        <v>45110</v>
      </c>
      <c r="J1368" s="36">
        <v>45170</v>
      </c>
      <c r="K1368" s="36">
        <v>45779</v>
      </c>
      <c r="L1368" s="168">
        <v>0</v>
      </c>
      <c r="M1368" s="168">
        <v>0</v>
      </c>
      <c r="N1368" s="168">
        <v>0</v>
      </c>
      <c r="O1368" s="168">
        <v>0</v>
      </c>
      <c r="P1368" s="168">
        <v>0</v>
      </c>
      <c r="Q1368" s="168">
        <v>0</v>
      </c>
      <c r="R1368" s="168">
        <v>0</v>
      </c>
      <c r="S1368" s="168">
        <v>0</v>
      </c>
      <c r="T1368" s="168">
        <v>0</v>
      </c>
      <c r="U1368" s="168">
        <v>0</v>
      </c>
      <c r="V1368" s="168">
        <v>0</v>
      </c>
      <c r="W1368" s="168">
        <v>0</v>
      </c>
      <c r="X1368" s="168">
        <v>24</v>
      </c>
      <c r="Y1368" s="168">
        <v>0</v>
      </c>
      <c r="Z1368" s="168">
        <v>0</v>
      </c>
      <c r="AA1368" s="168">
        <v>0</v>
      </c>
      <c r="AB1368" s="168">
        <v>0</v>
      </c>
      <c r="AC1368" s="168">
        <v>0</v>
      </c>
      <c r="AD1368" s="168">
        <v>0</v>
      </c>
      <c r="AE1368" s="168">
        <v>0</v>
      </c>
      <c r="AF1368" s="168">
        <v>0</v>
      </c>
      <c r="AG1368" s="168">
        <v>0</v>
      </c>
      <c r="AH1368" s="168">
        <f t="shared" si="23"/>
        <v>24</v>
      </c>
      <c r="AI1368" s="169">
        <v>43614</v>
      </c>
    </row>
    <row r="1369" spans="1:35" x14ac:dyDescent="0.2">
      <c r="A1369" s="34" t="s">
        <v>1577</v>
      </c>
      <c r="B1369" s="34" t="s">
        <v>1578</v>
      </c>
      <c r="C1369" s="34" t="s">
        <v>37</v>
      </c>
      <c r="D1369" s="34" t="s">
        <v>38</v>
      </c>
      <c r="E1369" s="167" t="s">
        <v>82</v>
      </c>
      <c r="F1369" s="35">
        <v>10000</v>
      </c>
      <c r="G1369" s="34" t="s">
        <v>83</v>
      </c>
      <c r="H1369" s="34" t="s">
        <v>47</v>
      </c>
      <c r="I1369" s="36">
        <v>44375</v>
      </c>
      <c r="J1369" s="36">
        <v>44519</v>
      </c>
      <c r="K1369" s="36">
        <v>44616</v>
      </c>
      <c r="L1369" s="168">
        <v>5</v>
      </c>
      <c r="M1369" s="168">
        <v>0</v>
      </c>
      <c r="N1369" s="168">
        <v>0</v>
      </c>
      <c r="O1369" s="168">
        <v>0</v>
      </c>
      <c r="P1369" s="168">
        <v>0</v>
      </c>
      <c r="Q1369" s="168">
        <v>0</v>
      </c>
      <c r="R1369" s="168">
        <v>0</v>
      </c>
      <c r="S1369" s="168">
        <v>0</v>
      </c>
      <c r="T1369" s="168">
        <v>0</v>
      </c>
      <c r="U1369" s="168">
        <v>0</v>
      </c>
      <c r="V1369" s="168">
        <v>0</v>
      </c>
      <c r="W1369" s="168">
        <v>0</v>
      </c>
      <c r="X1369" s="168">
        <v>0</v>
      </c>
      <c r="Y1369" s="168">
        <v>0</v>
      </c>
      <c r="Z1369" s="168">
        <v>0</v>
      </c>
      <c r="AA1369" s="168">
        <v>5</v>
      </c>
      <c r="AB1369" s="168">
        <v>0</v>
      </c>
      <c r="AC1369" s="168">
        <v>0</v>
      </c>
      <c r="AD1369" s="168">
        <v>0</v>
      </c>
      <c r="AE1369" s="168">
        <v>0</v>
      </c>
      <c r="AF1369" s="168">
        <v>0</v>
      </c>
      <c r="AG1369" s="168">
        <v>0</v>
      </c>
      <c r="AH1369" s="168">
        <f t="shared" si="23"/>
        <v>10</v>
      </c>
      <c r="AI1369" s="169">
        <v>44566</v>
      </c>
    </row>
    <row r="1370" spans="1:35" x14ac:dyDescent="0.2">
      <c r="A1370" s="34" t="s">
        <v>1579</v>
      </c>
      <c r="B1370" s="34" t="s">
        <v>1580</v>
      </c>
      <c r="C1370" s="34" t="s">
        <v>37</v>
      </c>
      <c r="D1370" s="34" t="s">
        <v>38</v>
      </c>
      <c r="E1370" s="167" t="s">
        <v>82</v>
      </c>
      <c r="F1370" s="35">
        <v>527000</v>
      </c>
      <c r="G1370" s="34" t="s">
        <v>83</v>
      </c>
      <c r="H1370" s="34" t="s">
        <v>47</v>
      </c>
      <c r="I1370" s="36">
        <v>44671</v>
      </c>
      <c r="J1370" s="36">
        <v>44916</v>
      </c>
      <c r="K1370" s="36">
        <v>45334</v>
      </c>
      <c r="L1370" s="168">
        <v>22</v>
      </c>
      <c r="M1370" s="168" t="s">
        <v>66</v>
      </c>
      <c r="N1370" s="168" t="s">
        <v>66</v>
      </c>
      <c r="O1370" s="168" t="s">
        <v>66</v>
      </c>
      <c r="P1370" s="168" t="s">
        <v>66</v>
      </c>
      <c r="Q1370" s="168" t="s">
        <v>66</v>
      </c>
      <c r="R1370" s="168" t="s">
        <v>66</v>
      </c>
      <c r="S1370" s="168" t="s">
        <v>66</v>
      </c>
      <c r="T1370" s="168" t="s">
        <v>66</v>
      </c>
      <c r="U1370" s="168">
        <v>4</v>
      </c>
      <c r="V1370" s="168">
        <v>0</v>
      </c>
      <c r="W1370" s="168">
        <v>0</v>
      </c>
      <c r="X1370" s="168">
        <v>241</v>
      </c>
      <c r="Y1370" s="168">
        <v>0</v>
      </c>
      <c r="Z1370" s="168">
        <v>0</v>
      </c>
      <c r="AA1370" s="168">
        <v>0</v>
      </c>
      <c r="AB1370" s="168">
        <v>0</v>
      </c>
      <c r="AC1370" s="168">
        <v>0</v>
      </c>
      <c r="AD1370" s="168">
        <v>0</v>
      </c>
      <c r="AE1370" s="168" t="s">
        <v>66</v>
      </c>
      <c r="AF1370" s="168" t="s">
        <v>66</v>
      </c>
      <c r="AG1370" s="168" t="s">
        <v>66</v>
      </c>
      <c r="AH1370" s="168">
        <f t="shared" si="23"/>
        <v>267</v>
      </c>
      <c r="AI1370" s="169">
        <v>44896</v>
      </c>
    </row>
    <row r="1371" spans="1:35" x14ac:dyDescent="0.2">
      <c r="A1371" s="34" t="s">
        <v>1579</v>
      </c>
      <c r="B1371" s="34" t="s">
        <v>1580</v>
      </c>
      <c r="C1371" s="34" t="s">
        <v>37</v>
      </c>
      <c r="D1371" s="34" t="s">
        <v>42</v>
      </c>
      <c r="E1371" s="167" t="s">
        <v>82</v>
      </c>
      <c r="F1371" s="35">
        <v>527000</v>
      </c>
      <c r="G1371" s="34" t="s">
        <v>83</v>
      </c>
      <c r="H1371" s="34" t="s">
        <v>47</v>
      </c>
      <c r="I1371" s="36">
        <v>44671</v>
      </c>
      <c r="J1371" s="36">
        <v>44916</v>
      </c>
      <c r="K1371" s="36">
        <v>45334</v>
      </c>
      <c r="L1371" s="168">
        <v>0</v>
      </c>
      <c r="M1371" s="168">
        <v>0</v>
      </c>
      <c r="N1371" s="168">
        <v>0</v>
      </c>
      <c r="O1371" s="168">
        <v>0</v>
      </c>
      <c r="P1371" s="168">
        <v>0</v>
      </c>
      <c r="Q1371" s="168">
        <v>0</v>
      </c>
      <c r="R1371" s="168">
        <v>0</v>
      </c>
      <c r="S1371" s="168">
        <v>0</v>
      </c>
      <c r="T1371" s="168">
        <v>0</v>
      </c>
      <c r="U1371" s="168">
        <v>2</v>
      </c>
      <c r="V1371" s="168">
        <v>0</v>
      </c>
      <c r="W1371" s="168">
        <v>0</v>
      </c>
      <c r="X1371" s="168">
        <v>0</v>
      </c>
      <c r="Y1371" s="168">
        <v>0</v>
      </c>
      <c r="Z1371" s="168">
        <v>0</v>
      </c>
      <c r="AA1371" s="168">
        <v>0</v>
      </c>
      <c r="AB1371" s="168">
        <v>0</v>
      </c>
      <c r="AC1371" s="168">
        <v>0</v>
      </c>
      <c r="AD1371" s="168">
        <v>0</v>
      </c>
      <c r="AE1371" s="168">
        <v>0</v>
      </c>
      <c r="AF1371" s="168">
        <v>0</v>
      </c>
      <c r="AG1371" s="168">
        <v>0</v>
      </c>
      <c r="AH1371" s="168">
        <f t="shared" si="23"/>
        <v>2</v>
      </c>
      <c r="AI1371" s="169">
        <v>44896</v>
      </c>
    </row>
    <row r="1372" spans="1:35" x14ac:dyDescent="0.2">
      <c r="A1372" s="34" t="s">
        <v>1579</v>
      </c>
      <c r="B1372" s="34" t="s">
        <v>1580</v>
      </c>
      <c r="C1372" s="34" t="s">
        <v>37</v>
      </c>
      <c r="D1372" s="34" t="s">
        <v>43</v>
      </c>
      <c r="E1372" s="167" t="s">
        <v>82</v>
      </c>
      <c r="F1372" s="35">
        <v>527000</v>
      </c>
      <c r="G1372" s="34" t="s">
        <v>83</v>
      </c>
      <c r="H1372" s="34" t="s">
        <v>47</v>
      </c>
      <c r="I1372" s="36">
        <v>44671</v>
      </c>
      <c r="J1372" s="36">
        <v>44916</v>
      </c>
      <c r="K1372" s="36">
        <v>45334</v>
      </c>
      <c r="L1372" s="168">
        <v>0</v>
      </c>
      <c r="M1372" s="168">
        <v>0</v>
      </c>
      <c r="N1372" s="168">
        <v>0</v>
      </c>
      <c r="O1372" s="168">
        <v>0</v>
      </c>
      <c r="P1372" s="168">
        <v>0</v>
      </c>
      <c r="Q1372" s="168">
        <v>0</v>
      </c>
      <c r="R1372" s="168">
        <v>0</v>
      </c>
      <c r="S1372" s="168">
        <v>0</v>
      </c>
      <c r="T1372" s="168">
        <v>0</v>
      </c>
      <c r="U1372" s="168">
        <v>2</v>
      </c>
      <c r="V1372" s="168">
        <v>0</v>
      </c>
      <c r="W1372" s="168">
        <v>0</v>
      </c>
      <c r="X1372" s="168">
        <v>0</v>
      </c>
      <c r="Y1372" s="168">
        <v>0</v>
      </c>
      <c r="Z1372" s="168">
        <v>0</v>
      </c>
      <c r="AA1372" s="168">
        <v>0</v>
      </c>
      <c r="AB1372" s="168">
        <v>0</v>
      </c>
      <c r="AC1372" s="168">
        <v>0</v>
      </c>
      <c r="AD1372" s="168">
        <v>0</v>
      </c>
      <c r="AE1372" s="168">
        <v>0</v>
      </c>
      <c r="AF1372" s="168">
        <v>0</v>
      </c>
      <c r="AG1372" s="168">
        <v>0</v>
      </c>
      <c r="AH1372" s="168">
        <f t="shared" si="23"/>
        <v>2</v>
      </c>
      <c r="AI1372" s="169">
        <v>44896</v>
      </c>
    </row>
    <row r="1373" spans="1:35" x14ac:dyDescent="0.2">
      <c r="A1373" s="34" t="s">
        <v>1581</v>
      </c>
      <c r="B1373" s="34" t="s">
        <v>1582</v>
      </c>
      <c r="C1373" s="34" t="s">
        <v>37</v>
      </c>
      <c r="D1373" s="34" t="s">
        <v>38</v>
      </c>
      <c r="E1373" s="167" t="s">
        <v>106</v>
      </c>
      <c r="F1373" s="35">
        <v>5496000</v>
      </c>
      <c r="G1373" s="34" t="s">
        <v>107</v>
      </c>
      <c r="H1373" s="34" t="s">
        <v>47</v>
      </c>
      <c r="I1373" s="36">
        <v>45184</v>
      </c>
      <c r="J1373" s="36">
        <v>45279</v>
      </c>
      <c r="K1373" s="36">
        <v>46094</v>
      </c>
      <c r="L1373" s="168">
        <v>0</v>
      </c>
      <c r="M1373" s="168">
        <v>0</v>
      </c>
      <c r="N1373" s="168">
        <v>0</v>
      </c>
      <c r="O1373" s="168">
        <v>0</v>
      </c>
      <c r="P1373" s="168">
        <v>0</v>
      </c>
      <c r="Q1373" s="168">
        <v>0</v>
      </c>
      <c r="R1373" s="168">
        <v>0</v>
      </c>
      <c r="S1373" s="168">
        <v>0</v>
      </c>
      <c r="T1373" s="168">
        <v>120</v>
      </c>
      <c r="U1373" s="168">
        <v>183</v>
      </c>
      <c r="V1373" s="168">
        <v>0</v>
      </c>
      <c r="W1373" s="168">
        <v>0</v>
      </c>
      <c r="X1373" s="168">
        <v>798</v>
      </c>
      <c r="Y1373" s="168">
        <v>0</v>
      </c>
      <c r="Z1373" s="168">
        <v>0</v>
      </c>
      <c r="AA1373" s="168">
        <v>0</v>
      </c>
      <c r="AB1373" s="168">
        <v>0</v>
      </c>
      <c r="AC1373" s="168">
        <v>0</v>
      </c>
      <c r="AD1373" s="168">
        <v>0</v>
      </c>
      <c r="AE1373" s="168">
        <v>0</v>
      </c>
      <c r="AF1373" s="168">
        <v>0</v>
      </c>
      <c r="AG1373" s="168">
        <v>0</v>
      </c>
      <c r="AH1373" s="168">
        <f t="shared" si="23"/>
        <v>1101</v>
      </c>
      <c r="AI1373" s="169">
        <v>43980</v>
      </c>
    </row>
    <row r="1374" spans="1:35" x14ac:dyDescent="0.2">
      <c r="A1374" s="34" t="s">
        <v>1583</v>
      </c>
      <c r="B1374" s="34" t="s">
        <v>1584</v>
      </c>
      <c r="C1374" s="34" t="s">
        <v>37</v>
      </c>
      <c r="D1374" s="34" t="s">
        <v>38</v>
      </c>
      <c r="E1374" s="167" t="s">
        <v>51</v>
      </c>
      <c r="F1374" s="35">
        <v>565000</v>
      </c>
      <c r="G1374" s="34" t="s">
        <v>40</v>
      </c>
      <c r="H1374" s="34" t="s">
        <v>47</v>
      </c>
      <c r="I1374" s="36">
        <v>45415</v>
      </c>
      <c r="J1374" s="36">
        <v>44713</v>
      </c>
      <c r="K1374" s="36">
        <v>45785</v>
      </c>
      <c r="L1374" s="168">
        <v>170</v>
      </c>
      <c r="M1374" s="168">
        <v>0</v>
      </c>
      <c r="N1374" s="168">
        <v>0</v>
      </c>
      <c r="O1374" s="168">
        <v>0</v>
      </c>
      <c r="P1374" s="168">
        <v>0</v>
      </c>
      <c r="Q1374" s="168">
        <v>0</v>
      </c>
      <c r="R1374" s="168">
        <v>0</v>
      </c>
      <c r="S1374" s="168">
        <v>0</v>
      </c>
      <c r="T1374" s="168">
        <v>0</v>
      </c>
      <c r="U1374" s="168">
        <v>4</v>
      </c>
      <c r="V1374" s="168">
        <v>0</v>
      </c>
      <c r="W1374" s="168">
        <v>0</v>
      </c>
      <c r="X1374" s="168">
        <v>250</v>
      </c>
      <c r="Y1374" s="168">
        <v>0</v>
      </c>
      <c r="Z1374" s="168">
        <v>0</v>
      </c>
      <c r="AA1374" s="168">
        <v>0</v>
      </c>
      <c r="AB1374" s="168">
        <v>0</v>
      </c>
      <c r="AC1374" s="168">
        <v>0</v>
      </c>
      <c r="AD1374" s="168">
        <v>0</v>
      </c>
      <c r="AE1374" s="168">
        <v>0</v>
      </c>
      <c r="AF1374" s="168">
        <v>0</v>
      </c>
      <c r="AG1374" s="168">
        <v>0</v>
      </c>
      <c r="AH1374" s="168">
        <f t="shared" si="23"/>
        <v>424</v>
      </c>
      <c r="AI1374" s="169">
        <v>43607</v>
      </c>
    </row>
    <row r="1375" spans="1:35" x14ac:dyDescent="0.2">
      <c r="A1375" s="34" t="s">
        <v>1583</v>
      </c>
      <c r="B1375" s="34" t="s">
        <v>1584</v>
      </c>
      <c r="C1375" s="34" t="s">
        <v>37</v>
      </c>
      <c r="D1375" s="34" t="s">
        <v>42</v>
      </c>
      <c r="E1375" s="167" t="s">
        <v>51</v>
      </c>
      <c r="F1375" s="35">
        <v>565000</v>
      </c>
      <c r="G1375" s="34" t="s">
        <v>40</v>
      </c>
      <c r="H1375" s="34" t="s">
        <v>47</v>
      </c>
      <c r="I1375" s="36">
        <v>45415</v>
      </c>
      <c r="J1375" s="36">
        <v>44713</v>
      </c>
      <c r="K1375" s="36">
        <v>45785</v>
      </c>
      <c r="L1375" s="168">
        <v>40</v>
      </c>
      <c r="M1375" s="168">
        <v>0</v>
      </c>
      <c r="N1375" s="168">
        <v>0</v>
      </c>
      <c r="O1375" s="168">
        <v>0</v>
      </c>
      <c r="P1375" s="168">
        <v>0</v>
      </c>
      <c r="Q1375" s="168">
        <v>0</v>
      </c>
      <c r="R1375" s="168">
        <v>0</v>
      </c>
      <c r="S1375" s="168">
        <v>0</v>
      </c>
      <c r="T1375" s="168">
        <v>0</v>
      </c>
      <c r="U1375" s="168">
        <v>1</v>
      </c>
      <c r="V1375" s="168">
        <v>0</v>
      </c>
      <c r="W1375" s="168">
        <v>0</v>
      </c>
      <c r="X1375" s="168">
        <v>100</v>
      </c>
      <c r="Y1375" s="168">
        <v>0</v>
      </c>
      <c r="Z1375" s="168">
        <v>0</v>
      </c>
      <c r="AA1375" s="168">
        <v>0</v>
      </c>
      <c r="AB1375" s="168">
        <v>0</v>
      </c>
      <c r="AC1375" s="168">
        <v>0</v>
      </c>
      <c r="AD1375" s="168">
        <v>0</v>
      </c>
      <c r="AE1375" s="168">
        <v>0</v>
      </c>
      <c r="AF1375" s="168">
        <v>0</v>
      </c>
      <c r="AG1375" s="168">
        <v>0</v>
      </c>
      <c r="AH1375" s="168">
        <f t="shared" si="23"/>
        <v>141</v>
      </c>
      <c r="AI1375" s="169">
        <v>43607</v>
      </c>
    </row>
    <row r="1376" spans="1:35" x14ac:dyDescent="0.2">
      <c r="A1376" s="34" t="s">
        <v>1585</v>
      </c>
      <c r="B1376" s="34" t="s">
        <v>1586</v>
      </c>
      <c r="C1376" s="34" t="s">
        <v>37</v>
      </c>
      <c r="D1376" s="34" t="s">
        <v>38</v>
      </c>
      <c r="E1376" s="167" t="s">
        <v>51</v>
      </c>
      <c r="F1376" s="35">
        <v>42000</v>
      </c>
      <c r="G1376" s="34" t="s">
        <v>412</v>
      </c>
      <c r="H1376" s="34" t="s">
        <v>47</v>
      </c>
      <c r="I1376" s="36">
        <v>45069</v>
      </c>
      <c r="J1376" s="36">
        <v>45101</v>
      </c>
      <c r="K1376" s="36">
        <v>45597</v>
      </c>
      <c r="L1376" s="168">
        <v>0</v>
      </c>
      <c r="M1376" s="168">
        <v>0</v>
      </c>
      <c r="N1376" s="168">
        <v>0</v>
      </c>
      <c r="O1376" s="168">
        <v>0</v>
      </c>
      <c r="P1376" s="168">
        <v>0</v>
      </c>
      <c r="Q1376" s="168">
        <v>0</v>
      </c>
      <c r="R1376" s="168">
        <v>0</v>
      </c>
      <c r="S1376" s="168">
        <v>0</v>
      </c>
      <c r="T1376" s="168">
        <v>0</v>
      </c>
      <c r="U1376" s="168">
        <v>0</v>
      </c>
      <c r="V1376" s="168">
        <v>0</v>
      </c>
      <c r="W1376" s="168">
        <v>0</v>
      </c>
      <c r="X1376" s="168">
        <v>28</v>
      </c>
      <c r="Y1376" s="168">
        <v>0</v>
      </c>
      <c r="Z1376" s="168">
        <v>0</v>
      </c>
      <c r="AA1376" s="168">
        <v>0</v>
      </c>
      <c r="AB1376" s="168">
        <v>0</v>
      </c>
      <c r="AC1376" s="168">
        <v>0</v>
      </c>
      <c r="AD1376" s="168">
        <v>0</v>
      </c>
      <c r="AE1376" s="168">
        <v>0</v>
      </c>
      <c r="AF1376" s="168">
        <v>0</v>
      </c>
      <c r="AG1376" s="168">
        <v>0</v>
      </c>
      <c r="AH1376" s="168">
        <f t="shared" si="23"/>
        <v>28</v>
      </c>
      <c r="AI1376" s="169">
        <v>43997</v>
      </c>
    </row>
    <row r="1377" spans="1:35" x14ac:dyDescent="0.2">
      <c r="A1377" s="34" t="s">
        <v>1585</v>
      </c>
      <c r="B1377" s="34" t="s">
        <v>1586</v>
      </c>
      <c r="C1377" s="34" t="s">
        <v>37</v>
      </c>
      <c r="D1377" s="34" t="s">
        <v>42</v>
      </c>
      <c r="E1377" s="167" t="s">
        <v>51</v>
      </c>
      <c r="F1377" s="35">
        <v>42000</v>
      </c>
      <c r="G1377" s="34" t="s">
        <v>412</v>
      </c>
      <c r="H1377" s="34" t="s">
        <v>47</v>
      </c>
      <c r="I1377" s="36">
        <v>45069</v>
      </c>
      <c r="J1377" s="36">
        <v>45101</v>
      </c>
      <c r="K1377" s="36">
        <v>45597</v>
      </c>
      <c r="L1377" s="168">
        <v>0</v>
      </c>
      <c r="M1377" s="168">
        <v>0</v>
      </c>
      <c r="N1377" s="168">
        <v>0</v>
      </c>
      <c r="O1377" s="168">
        <v>0</v>
      </c>
      <c r="P1377" s="168">
        <v>0</v>
      </c>
      <c r="Q1377" s="168">
        <v>0</v>
      </c>
      <c r="R1377" s="168">
        <v>0</v>
      </c>
      <c r="S1377" s="168">
        <v>0</v>
      </c>
      <c r="T1377" s="168">
        <v>0</v>
      </c>
      <c r="U1377" s="168">
        <v>0</v>
      </c>
      <c r="V1377" s="168">
        <v>0</v>
      </c>
      <c r="W1377" s="168">
        <v>0</v>
      </c>
      <c r="X1377" s="168">
        <v>14</v>
      </c>
      <c r="Y1377" s="168">
        <v>0</v>
      </c>
      <c r="Z1377" s="168">
        <v>0</v>
      </c>
      <c r="AA1377" s="168">
        <v>0</v>
      </c>
      <c r="AB1377" s="168">
        <v>0</v>
      </c>
      <c r="AC1377" s="168">
        <v>0</v>
      </c>
      <c r="AD1377" s="168">
        <v>0</v>
      </c>
      <c r="AE1377" s="168">
        <v>0</v>
      </c>
      <c r="AF1377" s="168">
        <v>0</v>
      </c>
      <c r="AG1377" s="168">
        <v>0</v>
      </c>
      <c r="AH1377" s="168">
        <f t="shared" si="23"/>
        <v>14</v>
      </c>
      <c r="AI1377" s="169">
        <v>43997</v>
      </c>
    </row>
    <row r="1378" spans="1:35" x14ac:dyDescent="0.2">
      <c r="A1378" s="34" t="s">
        <v>1587</v>
      </c>
      <c r="B1378" s="34" t="s">
        <v>1588</v>
      </c>
      <c r="C1378" s="34" t="s">
        <v>37</v>
      </c>
      <c r="D1378" s="34" t="s">
        <v>38</v>
      </c>
      <c r="E1378" s="167" t="s">
        <v>135</v>
      </c>
      <c r="F1378" s="35">
        <v>3515000</v>
      </c>
      <c r="G1378" s="34" t="s">
        <v>242</v>
      </c>
      <c r="H1378" s="34" t="s">
        <v>47</v>
      </c>
      <c r="I1378" s="36">
        <v>45289</v>
      </c>
      <c r="J1378" s="36">
        <v>45891</v>
      </c>
      <c r="K1378" s="36">
        <v>46071</v>
      </c>
      <c r="L1378" s="168">
        <v>578</v>
      </c>
      <c r="M1378" s="168">
        <v>0</v>
      </c>
      <c r="N1378" s="168">
        <v>0</v>
      </c>
      <c r="O1378" s="168">
        <v>0</v>
      </c>
      <c r="P1378" s="168">
        <v>0</v>
      </c>
      <c r="Q1378" s="168">
        <v>0</v>
      </c>
      <c r="R1378" s="168">
        <v>0</v>
      </c>
      <c r="S1378" s="168">
        <v>0</v>
      </c>
      <c r="T1378" s="168">
        <v>0</v>
      </c>
      <c r="U1378" s="168">
        <v>45</v>
      </c>
      <c r="V1378" s="168">
        <v>0</v>
      </c>
      <c r="W1378" s="168">
        <v>0</v>
      </c>
      <c r="X1378" s="168">
        <v>886</v>
      </c>
      <c r="Y1378" s="168">
        <v>0</v>
      </c>
      <c r="Z1378" s="168">
        <v>0</v>
      </c>
      <c r="AA1378" s="168">
        <v>0</v>
      </c>
      <c r="AB1378" s="168">
        <v>0</v>
      </c>
      <c r="AC1378" s="168">
        <v>0</v>
      </c>
      <c r="AD1378" s="168">
        <v>0</v>
      </c>
      <c r="AE1378" s="168">
        <v>0</v>
      </c>
      <c r="AF1378" s="168">
        <v>0</v>
      </c>
      <c r="AG1378" s="168">
        <v>0</v>
      </c>
      <c r="AH1378" s="168">
        <f t="shared" si="23"/>
        <v>1509</v>
      </c>
      <c r="AI1378" s="169">
        <v>44008</v>
      </c>
    </row>
    <row r="1379" spans="1:35" x14ac:dyDescent="0.2">
      <c r="A1379" s="34" t="s">
        <v>1587</v>
      </c>
      <c r="B1379" s="34" t="s">
        <v>1588</v>
      </c>
      <c r="C1379" s="34" t="s">
        <v>37</v>
      </c>
      <c r="D1379" s="34" t="s">
        <v>42</v>
      </c>
      <c r="E1379" s="167" t="s">
        <v>135</v>
      </c>
      <c r="F1379" s="35">
        <v>3515000</v>
      </c>
      <c r="G1379" s="34" t="s">
        <v>242</v>
      </c>
      <c r="H1379" s="34" t="s">
        <v>47</v>
      </c>
      <c r="I1379" s="36">
        <v>45289</v>
      </c>
      <c r="J1379" s="36">
        <v>45891</v>
      </c>
      <c r="K1379" s="36">
        <v>46071</v>
      </c>
      <c r="L1379" s="168">
        <v>289</v>
      </c>
      <c r="M1379" s="168">
        <v>0</v>
      </c>
      <c r="N1379" s="168">
        <v>0</v>
      </c>
      <c r="O1379" s="168">
        <v>0</v>
      </c>
      <c r="P1379" s="168">
        <v>0</v>
      </c>
      <c r="Q1379" s="168">
        <v>0</v>
      </c>
      <c r="R1379" s="168">
        <v>0</v>
      </c>
      <c r="S1379" s="168">
        <v>0</v>
      </c>
      <c r="T1379" s="168">
        <v>0</v>
      </c>
      <c r="U1379" s="168">
        <v>0</v>
      </c>
      <c r="V1379" s="168">
        <v>0</v>
      </c>
      <c r="W1379" s="168">
        <v>0</v>
      </c>
      <c r="X1379" s="168">
        <v>1772</v>
      </c>
      <c r="Y1379" s="168">
        <v>0</v>
      </c>
      <c r="Z1379" s="168">
        <v>0</v>
      </c>
      <c r="AA1379" s="168">
        <v>0</v>
      </c>
      <c r="AB1379" s="168">
        <v>0</v>
      </c>
      <c r="AC1379" s="168">
        <v>0</v>
      </c>
      <c r="AD1379" s="168">
        <v>0</v>
      </c>
      <c r="AE1379" s="168">
        <v>0</v>
      </c>
      <c r="AF1379" s="168">
        <v>0</v>
      </c>
      <c r="AG1379" s="168">
        <v>0</v>
      </c>
      <c r="AH1379" s="168">
        <f t="shared" si="23"/>
        <v>2061</v>
      </c>
      <c r="AI1379" s="169">
        <v>44008</v>
      </c>
    </row>
    <row r="1380" spans="1:35" x14ac:dyDescent="0.2">
      <c r="A1380" s="34" t="s">
        <v>1589</v>
      </c>
      <c r="B1380" s="34" t="s">
        <v>1590</v>
      </c>
      <c r="C1380" s="34" t="s">
        <v>37</v>
      </c>
      <c r="D1380" s="34" t="s">
        <v>38</v>
      </c>
      <c r="E1380" s="167" t="s">
        <v>73</v>
      </c>
      <c r="F1380" s="35">
        <v>39000</v>
      </c>
      <c r="G1380" s="34" t="s">
        <v>477</v>
      </c>
      <c r="H1380" s="34" t="s">
        <v>47</v>
      </c>
      <c r="I1380" s="36">
        <v>45077</v>
      </c>
      <c r="J1380" s="36">
        <v>45217</v>
      </c>
      <c r="K1380" s="36">
        <v>45569</v>
      </c>
      <c r="L1380" s="168">
        <v>0</v>
      </c>
      <c r="M1380" s="168">
        <v>0</v>
      </c>
      <c r="N1380" s="168">
        <v>0</v>
      </c>
      <c r="O1380" s="168">
        <v>0</v>
      </c>
      <c r="P1380" s="168">
        <v>0</v>
      </c>
      <c r="Q1380" s="168">
        <v>0</v>
      </c>
      <c r="R1380" s="168">
        <v>0</v>
      </c>
      <c r="S1380" s="168">
        <v>0</v>
      </c>
      <c r="T1380" s="168">
        <v>0</v>
      </c>
      <c r="U1380" s="168">
        <v>0</v>
      </c>
      <c r="V1380" s="168">
        <v>0</v>
      </c>
      <c r="W1380" s="168">
        <v>0</v>
      </c>
      <c r="X1380" s="168">
        <v>39</v>
      </c>
      <c r="Y1380" s="168">
        <v>0</v>
      </c>
      <c r="Z1380" s="168">
        <v>0</v>
      </c>
      <c r="AA1380" s="168">
        <v>0</v>
      </c>
      <c r="AB1380" s="168">
        <v>0</v>
      </c>
      <c r="AC1380" s="168">
        <v>0</v>
      </c>
      <c r="AD1380" s="168">
        <v>0</v>
      </c>
      <c r="AE1380" s="168">
        <v>0</v>
      </c>
      <c r="AF1380" s="168">
        <v>0</v>
      </c>
      <c r="AG1380" s="168">
        <v>0</v>
      </c>
      <c r="AH1380" s="168">
        <f t="shared" si="23"/>
        <v>39</v>
      </c>
      <c r="AI1380" s="169">
        <v>44063</v>
      </c>
    </row>
    <row r="1381" spans="1:35" x14ac:dyDescent="0.2">
      <c r="A1381" s="34" t="s">
        <v>1591</v>
      </c>
      <c r="B1381" s="34" t="s">
        <v>1592</v>
      </c>
      <c r="C1381" s="34" t="s">
        <v>37</v>
      </c>
      <c r="D1381" s="34" t="s">
        <v>38</v>
      </c>
      <c r="E1381" s="167" t="s">
        <v>135</v>
      </c>
      <c r="F1381" s="35">
        <v>2360000</v>
      </c>
      <c r="G1381" s="34" t="s">
        <v>111</v>
      </c>
      <c r="H1381" s="34" t="s">
        <v>47</v>
      </c>
      <c r="I1381" s="36">
        <v>45380</v>
      </c>
      <c r="J1381" s="36">
        <v>45657</v>
      </c>
      <c r="K1381" s="36">
        <v>46108</v>
      </c>
      <c r="L1381" s="168">
        <v>123</v>
      </c>
      <c r="M1381" s="168">
        <v>0</v>
      </c>
      <c r="N1381" s="168">
        <v>0</v>
      </c>
      <c r="O1381" s="168">
        <v>0</v>
      </c>
      <c r="P1381" s="168">
        <v>0</v>
      </c>
      <c r="Q1381" s="168">
        <v>0</v>
      </c>
      <c r="R1381" s="168">
        <v>0</v>
      </c>
      <c r="S1381" s="168">
        <v>0</v>
      </c>
      <c r="T1381" s="168">
        <v>0</v>
      </c>
      <c r="U1381" s="168">
        <v>34</v>
      </c>
      <c r="V1381" s="168">
        <v>0</v>
      </c>
      <c r="W1381" s="168">
        <v>0</v>
      </c>
      <c r="X1381" s="168">
        <v>1707</v>
      </c>
      <c r="Y1381" s="168">
        <v>0</v>
      </c>
      <c r="Z1381" s="168">
        <v>0</v>
      </c>
      <c r="AA1381" s="168">
        <v>0</v>
      </c>
      <c r="AB1381" s="168" t="s">
        <v>66</v>
      </c>
      <c r="AC1381" s="168">
        <v>0</v>
      </c>
      <c r="AD1381" s="168">
        <v>0</v>
      </c>
      <c r="AE1381" s="168">
        <v>0</v>
      </c>
      <c r="AF1381" s="168">
        <v>0</v>
      </c>
      <c r="AG1381" s="168">
        <v>0</v>
      </c>
      <c r="AH1381" s="168">
        <f t="shared" si="23"/>
        <v>1864</v>
      </c>
      <c r="AI1381" s="169">
        <v>44050</v>
      </c>
    </row>
    <row r="1382" spans="1:35" x14ac:dyDescent="0.2">
      <c r="A1382" s="34" t="s">
        <v>1591</v>
      </c>
      <c r="B1382" s="34" t="s">
        <v>1592</v>
      </c>
      <c r="C1382" s="34" t="s">
        <v>37</v>
      </c>
      <c r="D1382" s="34" t="s">
        <v>42</v>
      </c>
      <c r="E1382" s="167" t="s">
        <v>135</v>
      </c>
      <c r="F1382" s="35">
        <v>2360000</v>
      </c>
      <c r="G1382" s="34" t="s">
        <v>111</v>
      </c>
      <c r="H1382" s="34" t="s">
        <v>47</v>
      </c>
      <c r="I1382" s="36">
        <v>45380</v>
      </c>
      <c r="J1382" s="36">
        <v>45657</v>
      </c>
      <c r="K1382" s="36">
        <v>46108</v>
      </c>
      <c r="L1382" s="168">
        <v>124</v>
      </c>
      <c r="M1382" s="168">
        <v>0</v>
      </c>
      <c r="N1382" s="168">
        <v>0</v>
      </c>
      <c r="O1382" s="168">
        <v>0</v>
      </c>
      <c r="P1382" s="168">
        <v>0</v>
      </c>
      <c r="Q1382" s="168">
        <v>0</v>
      </c>
      <c r="R1382" s="168">
        <v>0</v>
      </c>
      <c r="S1382" s="168">
        <v>0</v>
      </c>
      <c r="T1382" s="168">
        <v>0</v>
      </c>
      <c r="U1382" s="168">
        <v>0</v>
      </c>
      <c r="V1382" s="168">
        <v>0</v>
      </c>
      <c r="W1382" s="168">
        <v>0</v>
      </c>
      <c r="X1382" s="168">
        <v>0</v>
      </c>
      <c r="Y1382" s="168">
        <v>0</v>
      </c>
      <c r="Z1382" s="168">
        <v>0</v>
      </c>
      <c r="AA1382" s="168">
        <v>0</v>
      </c>
      <c r="AB1382" s="168">
        <v>0</v>
      </c>
      <c r="AC1382" s="168">
        <v>0</v>
      </c>
      <c r="AD1382" s="168">
        <v>0</v>
      </c>
      <c r="AE1382" s="168">
        <v>0</v>
      </c>
      <c r="AF1382" s="168">
        <v>0</v>
      </c>
      <c r="AG1382" s="168">
        <v>0</v>
      </c>
      <c r="AH1382" s="168">
        <f t="shared" si="23"/>
        <v>124</v>
      </c>
      <c r="AI1382" s="169">
        <v>44050</v>
      </c>
    </row>
    <row r="1383" spans="1:35" x14ac:dyDescent="0.2">
      <c r="A1383" s="34" t="s">
        <v>1591</v>
      </c>
      <c r="B1383" s="34" t="s">
        <v>1592</v>
      </c>
      <c r="C1383" s="34" t="s">
        <v>37</v>
      </c>
      <c r="D1383" s="34" t="s">
        <v>43</v>
      </c>
      <c r="E1383" s="167" t="s">
        <v>135</v>
      </c>
      <c r="F1383" s="35">
        <v>2360000</v>
      </c>
      <c r="G1383" s="34" t="s">
        <v>111</v>
      </c>
      <c r="H1383" s="34" t="s">
        <v>47</v>
      </c>
      <c r="I1383" s="36">
        <v>45380</v>
      </c>
      <c r="J1383" s="36">
        <v>45657</v>
      </c>
      <c r="K1383" s="36">
        <v>46108</v>
      </c>
      <c r="L1383" s="168">
        <v>124</v>
      </c>
      <c r="M1383" s="168">
        <v>0</v>
      </c>
      <c r="N1383" s="168">
        <v>0</v>
      </c>
      <c r="O1383" s="168">
        <v>0</v>
      </c>
      <c r="P1383" s="168">
        <v>0</v>
      </c>
      <c r="Q1383" s="168">
        <v>0</v>
      </c>
      <c r="R1383" s="168">
        <v>0</v>
      </c>
      <c r="S1383" s="168">
        <v>0</v>
      </c>
      <c r="T1383" s="168">
        <v>0</v>
      </c>
      <c r="U1383" s="168">
        <v>0</v>
      </c>
      <c r="V1383" s="168">
        <v>0</v>
      </c>
      <c r="W1383" s="168">
        <v>0</v>
      </c>
      <c r="X1383" s="168">
        <v>0</v>
      </c>
      <c r="Y1383" s="168">
        <v>0</v>
      </c>
      <c r="Z1383" s="168">
        <v>0</v>
      </c>
      <c r="AA1383" s="168">
        <v>0</v>
      </c>
      <c r="AB1383" s="168">
        <v>0</v>
      </c>
      <c r="AC1383" s="168">
        <v>0</v>
      </c>
      <c r="AD1383" s="168">
        <v>0</v>
      </c>
      <c r="AE1383" s="168">
        <v>0</v>
      </c>
      <c r="AF1383" s="168">
        <v>0</v>
      </c>
      <c r="AG1383" s="168">
        <v>0</v>
      </c>
      <c r="AH1383" s="168">
        <f t="shared" si="23"/>
        <v>124</v>
      </c>
      <c r="AI1383" s="169">
        <v>44050</v>
      </c>
    </row>
    <row r="1384" spans="1:35" x14ac:dyDescent="0.2">
      <c r="A1384" s="34" t="s">
        <v>1591</v>
      </c>
      <c r="B1384" s="34" t="s">
        <v>1592</v>
      </c>
      <c r="C1384" s="34" t="s">
        <v>37</v>
      </c>
      <c r="D1384" s="34" t="s">
        <v>44</v>
      </c>
      <c r="E1384" s="167" t="s">
        <v>135</v>
      </c>
      <c r="F1384" s="35">
        <v>2360000</v>
      </c>
      <c r="G1384" s="34" t="s">
        <v>111</v>
      </c>
      <c r="H1384" s="34" t="s">
        <v>47</v>
      </c>
      <c r="I1384" s="36">
        <v>45380</v>
      </c>
      <c r="J1384" s="36">
        <v>45657</v>
      </c>
      <c r="K1384" s="36">
        <v>46108</v>
      </c>
      <c r="L1384" s="168">
        <v>124</v>
      </c>
      <c r="M1384" s="168">
        <v>0</v>
      </c>
      <c r="N1384" s="168">
        <v>0</v>
      </c>
      <c r="O1384" s="168">
        <v>0</v>
      </c>
      <c r="P1384" s="168">
        <v>0</v>
      </c>
      <c r="Q1384" s="168">
        <v>0</v>
      </c>
      <c r="R1384" s="168">
        <v>0</v>
      </c>
      <c r="S1384" s="168">
        <v>0</v>
      </c>
      <c r="T1384" s="168">
        <v>0</v>
      </c>
      <c r="U1384" s="168">
        <v>0</v>
      </c>
      <c r="V1384" s="168">
        <v>0</v>
      </c>
      <c r="W1384" s="168">
        <v>0</v>
      </c>
      <c r="X1384" s="168">
        <v>0</v>
      </c>
      <c r="Y1384" s="168">
        <v>0</v>
      </c>
      <c r="Z1384" s="168">
        <v>0</v>
      </c>
      <c r="AA1384" s="168">
        <v>0</v>
      </c>
      <c r="AB1384" s="168">
        <v>0</v>
      </c>
      <c r="AC1384" s="168">
        <v>0</v>
      </c>
      <c r="AD1384" s="168">
        <v>0</v>
      </c>
      <c r="AE1384" s="168">
        <v>0</v>
      </c>
      <c r="AF1384" s="168">
        <v>0</v>
      </c>
      <c r="AG1384" s="168">
        <v>0</v>
      </c>
      <c r="AH1384" s="168">
        <f t="shared" si="23"/>
        <v>124</v>
      </c>
      <c r="AI1384" s="169">
        <v>44050</v>
      </c>
    </row>
    <row r="1385" spans="1:35" x14ac:dyDescent="0.2">
      <c r="A1385" s="34" t="s">
        <v>1591</v>
      </c>
      <c r="B1385" s="34" t="s">
        <v>1592</v>
      </c>
      <c r="C1385" s="34" t="s">
        <v>37</v>
      </c>
      <c r="D1385" s="34" t="s">
        <v>168</v>
      </c>
      <c r="E1385" s="167" t="s">
        <v>135</v>
      </c>
      <c r="F1385" s="35">
        <v>2360000</v>
      </c>
      <c r="G1385" s="34" t="s">
        <v>111</v>
      </c>
      <c r="H1385" s="34" t="s">
        <v>47</v>
      </c>
      <c r="I1385" s="36">
        <v>45380</v>
      </c>
      <c r="J1385" s="36">
        <v>45657</v>
      </c>
      <c r="K1385" s="36">
        <v>46108</v>
      </c>
      <c r="L1385" s="168">
        <v>124</v>
      </c>
      <c r="M1385" s="168">
        <v>0</v>
      </c>
      <c r="N1385" s="168">
        <v>0</v>
      </c>
      <c r="O1385" s="168">
        <v>0</v>
      </c>
      <c r="P1385" s="168">
        <v>0</v>
      </c>
      <c r="Q1385" s="168">
        <v>0</v>
      </c>
      <c r="R1385" s="168">
        <v>0</v>
      </c>
      <c r="S1385" s="168">
        <v>0</v>
      </c>
      <c r="T1385" s="168">
        <v>0</v>
      </c>
      <c r="U1385" s="168">
        <v>0</v>
      </c>
      <c r="V1385" s="168">
        <v>0</v>
      </c>
      <c r="W1385" s="168">
        <v>0</v>
      </c>
      <c r="X1385" s="168">
        <v>0</v>
      </c>
      <c r="Y1385" s="168">
        <v>0</v>
      </c>
      <c r="Z1385" s="168">
        <v>0</v>
      </c>
      <c r="AA1385" s="168">
        <v>0</v>
      </c>
      <c r="AB1385" s="168">
        <v>0</v>
      </c>
      <c r="AC1385" s="168">
        <v>0</v>
      </c>
      <c r="AD1385" s="168">
        <v>0</v>
      </c>
      <c r="AE1385" s="168">
        <v>0</v>
      </c>
      <c r="AF1385" s="168">
        <v>0</v>
      </c>
      <c r="AG1385" s="168">
        <v>0</v>
      </c>
      <c r="AH1385" s="168">
        <f t="shared" si="23"/>
        <v>124</v>
      </c>
      <c r="AI1385" s="169">
        <v>44050</v>
      </c>
    </row>
    <row r="1386" spans="1:35" x14ac:dyDescent="0.2">
      <c r="A1386" s="34" t="s">
        <v>1593</v>
      </c>
      <c r="B1386" s="34" t="s">
        <v>1594</v>
      </c>
      <c r="C1386" s="34" t="s">
        <v>37</v>
      </c>
      <c r="D1386" s="34" t="s">
        <v>38</v>
      </c>
      <c r="E1386" s="167" t="s">
        <v>135</v>
      </c>
      <c r="F1386" s="35">
        <v>2191000</v>
      </c>
      <c r="G1386" s="34" t="s">
        <v>83</v>
      </c>
      <c r="H1386" s="34" t="s">
        <v>47</v>
      </c>
      <c r="I1386" s="36">
        <v>45314</v>
      </c>
      <c r="J1386" s="36">
        <v>45315</v>
      </c>
      <c r="K1386" s="36">
        <v>46196</v>
      </c>
      <c r="L1386" s="168">
        <v>59</v>
      </c>
      <c r="M1386" s="168">
        <v>0</v>
      </c>
      <c r="N1386" s="168">
        <v>0</v>
      </c>
      <c r="O1386" s="168">
        <v>0</v>
      </c>
      <c r="P1386" s="168">
        <v>0</v>
      </c>
      <c r="Q1386" s="168">
        <v>0</v>
      </c>
      <c r="R1386" s="168">
        <v>0</v>
      </c>
      <c r="S1386" s="168">
        <v>0</v>
      </c>
      <c r="T1386" s="168">
        <v>0</v>
      </c>
      <c r="U1386" s="168">
        <v>6</v>
      </c>
      <c r="V1386" s="168">
        <v>0</v>
      </c>
      <c r="W1386" s="168">
        <v>0</v>
      </c>
      <c r="X1386" s="168">
        <v>308</v>
      </c>
      <c r="Y1386" s="168">
        <v>0</v>
      </c>
      <c r="Z1386" s="168">
        <v>0</v>
      </c>
      <c r="AA1386" s="168">
        <v>0</v>
      </c>
      <c r="AB1386" s="168">
        <v>0</v>
      </c>
      <c r="AC1386" s="168">
        <v>0</v>
      </c>
      <c r="AD1386" s="168">
        <v>0</v>
      </c>
      <c r="AE1386" s="168">
        <v>0</v>
      </c>
      <c r="AF1386" s="168">
        <v>0</v>
      </c>
      <c r="AG1386" s="168">
        <v>0</v>
      </c>
      <c r="AH1386" s="168">
        <f t="shared" si="23"/>
        <v>373</v>
      </c>
      <c r="AI1386" s="169">
        <v>44302</v>
      </c>
    </row>
    <row r="1387" spans="1:35" x14ac:dyDescent="0.2">
      <c r="A1387" s="34" t="s">
        <v>1593</v>
      </c>
      <c r="B1387" s="34" t="s">
        <v>1594</v>
      </c>
      <c r="C1387" s="34" t="s">
        <v>37</v>
      </c>
      <c r="D1387" s="34" t="s">
        <v>42</v>
      </c>
      <c r="E1387" s="167" t="s">
        <v>135</v>
      </c>
      <c r="F1387" s="35">
        <v>2191000</v>
      </c>
      <c r="G1387" s="34" t="s">
        <v>83</v>
      </c>
      <c r="H1387" s="34" t="s">
        <v>47</v>
      </c>
      <c r="I1387" s="36">
        <v>45314</v>
      </c>
      <c r="J1387" s="36">
        <v>45315</v>
      </c>
      <c r="K1387" s="36">
        <v>46196</v>
      </c>
      <c r="L1387" s="168">
        <v>59</v>
      </c>
      <c r="M1387" s="168">
        <v>0</v>
      </c>
      <c r="N1387" s="168">
        <v>0</v>
      </c>
      <c r="O1387" s="168">
        <v>0</v>
      </c>
      <c r="P1387" s="168">
        <v>0</v>
      </c>
      <c r="Q1387" s="168">
        <v>0</v>
      </c>
      <c r="R1387" s="168">
        <v>0</v>
      </c>
      <c r="S1387" s="168">
        <v>0</v>
      </c>
      <c r="T1387" s="168">
        <v>0</v>
      </c>
      <c r="U1387" s="168">
        <v>6</v>
      </c>
      <c r="V1387" s="168">
        <v>0</v>
      </c>
      <c r="W1387" s="168">
        <v>0</v>
      </c>
      <c r="X1387" s="168">
        <v>307</v>
      </c>
      <c r="Y1387" s="168">
        <v>0</v>
      </c>
      <c r="Z1387" s="168">
        <v>0</v>
      </c>
      <c r="AA1387" s="168">
        <v>0</v>
      </c>
      <c r="AB1387" s="168">
        <v>0</v>
      </c>
      <c r="AC1387" s="168">
        <v>0</v>
      </c>
      <c r="AD1387" s="168">
        <v>0</v>
      </c>
      <c r="AE1387" s="168">
        <v>0</v>
      </c>
      <c r="AF1387" s="168">
        <v>0</v>
      </c>
      <c r="AG1387" s="168">
        <v>0</v>
      </c>
      <c r="AH1387" s="168">
        <f t="shared" si="23"/>
        <v>372</v>
      </c>
      <c r="AI1387" s="169">
        <v>44302</v>
      </c>
    </row>
    <row r="1388" spans="1:35" x14ac:dyDescent="0.2">
      <c r="A1388" s="34" t="s">
        <v>1593</v>
      </c>
      <c r="B1388" s="34" t="s">
        <v>1594</v>
      </c>
      <c r="C1388" s="34" t="s">
        <v>37</v>
      </c>
      <c r="D1388" s="34" t="s">
        <v>43</v>
      </c>
      <c r="E1388" s="167" t="s">
        <v>135</v>
      </c>
      <c r="F1388" s="35">
        <v>2191000</v>
      </c>
      <c r="G1388" s="34" t="s">
        <v>83</v>
      </c>
      <c r="H1388" s="34" t="s">
        <v>47</v>
      </c>
      <c r="I1388" s="36">
        <v>45314</v>
      </c>
      <c r="J1388" s="36">
        <v>45315</v>
      </c>
      <c r="K1388" s="36">
        <v>46196</v>
      </c>
      <c r="L1388" s="168">
        <v>59</v>
      </c>
      <c r="M1388" s="168">
        <v>0</v>
      </c>
      <c r="N1388" s="168">
        <v>0</v>
      </c>
      <c r="O1388" s="168">
        <v>0</v>
      </c>
      <c r="P1388" s="168">
        <v>0</v>
      </c>
      <c r="Q1388" s="168">
        <v>0</v>
      </c>
      <c r="R1388" s="168">
        <v>0</v>
      </c>
      <c r="S1388" s="168">
        <v>0</v>
      </c>
      <c r="T1388" s="168">
        <v>0</v>
      </c>
      <c r="U1388" s="168">
        <v>6</v>
      </c>
      <c r="V1388" s="168">
        <v>0</v>
      </c>
      <c r="W1388" s="168">
        <v>0</v>
      </c>
      <c r="X1388" s="168">
        <v>307</v>
      </c>
      <c r="Y1388" s="168">
        <v>0</v>
      </c>
      <c r="Z1388" s="168">
        <v>0</v>
      </c>
      <c r="AA1388" s="168">
        <v>0</v>
      </c>
      <c r="AB1388" s="168">
        <v>0</v>
      </c>
      <c r="AC1388" s="168">
        <v>0</v>
      </c>
      <c r="AD1388" s="168">
        <v>0</v>
      </c>
      <c r="AE1388" s="168">
        <v>0</v>
      </c>
      <c r="AF1388" s="168">
        <v>0</v>
      </c>
      <c r="AG1388" s="168">
        <v>0</v>
      </c>
      <c r="AH1388" s="168">
        <f t="shared" si="23"/>
        <v>372</v>
      </c>
      <c r="AI1388" s="169">
        <v>44302</v>
      </c>
    </row>
    <row r="1389" spans="1:35" x14ac:dyDescent="0.2">
      <c r="A1389" s="34" t="s">
        <v>1593</v>
      </c>
      <c r="B1389" s="34" t="s">
        <v>1594</v>
      </c>
      <c r="C1389" s="34" t="s">
        <v>37</v>
      </c>
      <c r="D1389" s="34" t="s">
        <v>44</v>
      </c>
      <c r="E1389" s="167" t="s">
        <v>135</v>
      </c>
      <c r="F1389" s="35">
        <v>2191000</v>
      </c>
      <c r="G1389" s="34" t="s">
        <v>83</v>
      </c>
      <c r="H1389" s="34" t="s">
        <v>47</v>
      </c>
      <c r="I1389" s="36">
        <v>45314</v>
      </c>
      <c r="J1389" s="36">
        <v>45315</v>
      </c>
      <c r="K1389" s="36">
        <v>46196</v>
      </c>
      <c r="L1389" s="168">
        <v>59</v>
      </c>
      <c r="M1389" s="168">
        <v>0</v>
      </c>
      <c r="N1389" s="168">
        <v>0</v>
      </c>
      <c r="O1389" s="168">
        <v>0</v>
      </c>
      <c r="P1389" s="168">
        <v>0</v>
      </c>
      <c r="Q1389" s="168">
        <v>0</v>
      </c>
      <c r="R1389" s="168">
        <v>0</v>
      </c>
      <c r="S1389" s="168">
        <v>0</v>
      </c>
      <c r="T1389" s="168">
        <v>0</v>
      </c>
      <c r="U1389" s="168">
        <v>4</v>
      </c>
      <c r="V1389" s="168">
        <v>0</v>
      </c>
      <c r="W1389" s="168">
        <v>0</v>
      </c>
      <c r="X1389" s="168">
        <v>307</v>
      </c>
      <c r="Y1389" s="168">
        <v>0</v>
      </c>
      <c r="Z1389" s="168">
        <v>0</v>
      </c>
      <c r="AA1389" s="168">
        <v>0</v>
      </c>
      <c r="AB1389" s="168">
        <v>0</v>
      </c>
      <c r="AC1389" s="168">
        <v>0</v>
      </c>
      <c r="AD1389" s="168">
        <v>0</v>
      </c>
      <c r="AE1389" s="168">
        <v>0</v>
      </c>
      <c r="AF1389" s="168">
        <v>0</v>
      </c>
      <c r="AG1389" s="168">
        <v>0</v>
      </c>
      <c r="AH1389" s="168">
        <f t="shared" si="23"/>
        <v>370</v>
      </c>
      <c r="AI1389" s="169">
        <v>44302</v>
      </c>
    </row>
    <row r="1390" spans="1:35" x14ac:dyDescent="0.2">
      <c r="A1390" s="34" t="s">
        <v>1593</v>
      </c>
      <c r="B1390" s="34" t="s">
        <v>1594</v>
      </c>
      <c r="C1390" s="34" t="s">
        <v>37</v>
      </c>
      <c r="D1390" s="34" t="s">
        <v>168</v>
      </c>
      <c r="E1390" s="167" t="s">
        <v>135</v>
      </c>
      <c r="F1390" s="35">
        <v>2191000</v>
      </c>
      <c r="G1390" s="34" t="s">
        <v>83</v>
      </c>
      <c r="H1390" s="34" t="s">
        <v>47</v>
      </c>
      <c r="I1390" s="36">
        <v>45314</v>
      </c>
      <c r="J1390" s="36">
        <v>45315</v>
      </c>
      <c r="K1390" s="36">
        <v>46196</v>
      </c>
      <c r="L1390" s="168">
        <v>58</v>
      </c>
      <c r="M1390" s="168">
        <v>0</v>
      </c>
      <c r="N1390" s="168">
        <v>0</v>
      </c>
      <c r="O1390" s="168">
        <v>0</v>
      </c>
      <c r="P1390" s="168">
        <v>0</v>
      </c>
      <c r="Q1390" s="168">
        <v>0</v>
      </c>
      <c r="R1390" s="168">
        <v>0</v>
      </c>
      <c r="S1390" s="168">
        <v>0</v>
      </c>
      <c r="T1390" s="168">
        <v>0</v>
      </c>
      <c r="U1390" s="168">
        <v>2</v>
      </c>
      <c r="V1390" s="168">
        <v>0</v>
      </c>
      <c r="W1390" s="168">
        <v>0</v>
      </c>
      <c r="X1390" s="168">
        <v>307</v>
      </c>
      <c r="Y1390" s="168">
        <v>0</v>
      </c>
      <c r="Z1390" s="168">
        <v>0</v>
      </c>
      <c r="AA1390" s="168">
        <v>0</v>
      </c>
      <c r="AB1390" s="168">
        <v>0</v>
      </c>
      <c r="AC1390" s="168">
        <v>0</v>
      </c>
      <c r="AD1390" s="168">
        <v>0</v>
      </c>
      <c r="AE1390" s="168">
        <v>0</v>
      </c>
      <c r="AF1390" s="168">
        <v>0</v>
      </c>
      <c r="AG1390" s="168">
        <v>0</v>
      </c>
      <c r="AH1390" s="168">
        <f t="shared" si="23"/>
        <v>367</v>
      </c>
      <c r="AI1390" s="169">
        <v>44302</v>
      </c>
    </row>
    <row r="1391" spans="1:35" x14ac:dyDescent="0.2">
      <c r="A1391" s="34" t="s">
        <v>1593</v>
      </c>
      <c r="B1391" s="34" t="s">
        <v>1594</v>
      </c>
      <c r="C1391" s="34" t="s">
        <v>37</v>
      </c>
      <c r="D1391" s="34" t="s">
        <v>48</v>
      </c>
      <c r="E1391" s="167" t="s">
        <v>135</v>
      </c>
      <c r="F1391" s="35">
        <v>2191000</v>
      </c>
      <c r="G1391" s="34" t="s">
        <v>83</v>
      </c>
      <c r="H1391" s="34" t="s">
        <v>47</v>
      </c>
      <c r="I1391" s="36">
        <v>45314</v>
      </c>
      <c r="J1391" s="36">
        <v>45315</v>
      </c>
      <c r="K1391" s="36">
        <v>46196</v>
      </c>
      <c r="L1391" s="168">
        <v>58</v>
      </c>
      <c r="M1391" s="168">
        <v>0</v>
      </c>
      <c r="N1391" s="168">
        <v>0</v>
      </c>
      <c r="O1391" s="168">
        <v>0</v>
      </c>
      <c r="P1391" s="168">
        <v>0</v>
      </c>
      <c r="Q1391" s="168">
        <v>0</v>
      </c>
      <c r="R1391" s="168">
        <v>0</v>
      </c>
      <c r="S1391" s="168">
        <v>0</v>
      </c>
      <c r="T1391" s="168">
        <v>0</v>
      </c>
      <c r="U1391" s="168">
        <v>2</v>
      </c>
      <c r="V1391" s="168">
        <v>0</v>
      </c>
      <c r="W1391" s="168">
        <v>0</v>
      </c>
      <c r="X1391" s="168">
        <v>307</v>
      </c>
      <c r="Y1391" s="168">
        <v>0</v>
      </c>
      <c r="Z1391" s="168">
        <v>0</v>
      </c>
      <c r="AA1391" s="168">
        <v>0</v>
      </c>
      <c r="AB1391" s="168">
        <v>0</v>
      </c>
      <c r="AC1391" s="168">
        <v>0</v>
      </c>
      <c r="AD1391" s="168">
        <v>0</v>
      </c>
      <c r="AE1391" s="168">
        <v>0</v>
      </c>
      <c r="AF1391" s="168">
        <v>0</v>
      </c>
      <c r="AG1391" s="168">
        <v>0</v>
      </c>
      <c r="AH1391" s="168">
        <f t="shared" si="23"/>
        <v>367</v>
      </c>
      <c r="AI1391" s="169">
        <v>44302</v>
      </c>
    </row>
    <row r="1392" spans="1:35" x14ac:dyDescent="0.2">
      <c r="A1392" s="34" t="s">
        <v>1595</v>
      </c>
      <c r="B1392" s="34" t="s">
        <v>1596</v>
      </c>
      <c r="C1392" s="34" t="s">
        <v>37</v>
      </c>
      <c r="D1392" s="34" t="s">
        <v>38</v>
      </c>
      <c r="E1392" s="167" t="s">
        <v>135</v>
      </c>
      <c r="F1392" s="35">
        <v>712000</v>
      </c>
      <c r="G1392" s="34" t="s">
        <v>256</v>
      </c>
      <c r="H1392" s="34" t="s">
        <v>47</v>
      </c>
      <c r="I1392" s="36">
        <v>45125</v>
      </c>
      <c r="J1392" s="36">
        <v>45855</v>
      </c>
      <c r="K1392" s="36">
        <v>46044</v>
      </c>
      <c r="L1392" s="168">
        <v>50</v>
      </c>
      <c r="M1392" s="168">
        <v>0</v>
      </c>
      <c r="N1392" s="168">
        <v>0</v>
      </c>
      <c r="O1392" s="168">
        <v>0</v>
      </c>
      <c r="P1392" s="168">
        <v>0</v>
      </c>
      <c r="Q1392" s="168">
        <v>0</v>
      </c>
      <c r="R1392" s="168">
        <v>0</v>
      </c>
      <c r="S1392" s="168">
        <v>0</v>
      </c>
      <c r="T1392" s="168">
        <v>0</v>
      </c>
      <c r="U1392" s="168">
        <v>21</v>
      </c>
      <c r="V1392" s="168">
        <v>0</v>
      </c>
      <c r="W1392" s="168">
        <v>0</v>
      </c>
      <c r="X1392" s="168">
        <v>180</v>
      </c>
      <c r="Y1392" s="168">
        <v>0</v>
      </c>
      <c r="Z1392" s="168">
        <v>0</v>
      </c>
      <c r="AA1392" s="168">
        <v>0</v>
      </c>
      <c r="AB1392" s="168">
        <v>0</v>
      </c>
      <c r="AC1392" s="168">
        <v>0</v>
      </c>
      <c r="AD1392" s="168">
        <v>0</v>
      </c>
      <c r="AE1392" s="168">
        <v>0</v>
      </c>
      <c r="AF1392" s="168">
        <v>0</v>
      </c>
      <c r="AG1392" s="168">
        <v>0</v>
      </c>
      <c r="AH1392" s="168">
        <f t="shared" si="23"/>
        <v>251</v>
      </c>
      <c r="AI1392" s="169">
        <v>44007</v>
      </c>
    </row>
    <row r="1393" spans="1:35" x14ac:dyDescent="0.2">
      <c r="A1393" s="34" t="s">
        <v>1595</v>
      </c>
      <c r="B1393" s="34" t="s">
        <v>1596</v>
      </c>
      <c r="C1393" s="34" t="s">
        <v>37</v>
      </c>
      <c r="D1393" s="34" t="s">
        <v>42</v>
      </c>
      <c r="E1393" s="167" t="s">
        <v>135</v>
      </c>
      <c r="F1393" s="35">
        <v>712000</v>
      </c>
      <c r="G1393" s="34" t="s">
        <v>256</v>
      </c>
      <c r="H1393" s="34" t="s">
        <v>47</v>
      </c>
      <c r="I1393" s="36">
        <v>45125</v>
      </c>
      <c r="J1393" s="36">
        <v>45855</v>
      </c>
      <c r="K1393" s="36">
        <v>46044</v>
      </c>
      <c r="L1393" s="168">
        <v>50</v>
      </c>
      <c r="M1393" s="168">
        <v>0</v>
      </c>
      <c r="N1393" s="168">
        <v>0</v>
      </c>
      <c r="O1393" s="168">
        <v>0</v>
      </c>
      <c r="P1393" s="168">
        <v>0</v>
      </c>
      <c r="Q1393" s="168">
        <v>0</v>
      </c>
      <c r="R1393" s="168">
        <v>0</v>
      </c>
      <c r="S1393" s="168">
        <v>0</v>
      </c>
      <c r="T1393" s="168">
        <v>0</v>
      </c>
      <c r="U1393" s="168">
        <v>0</v>
      </c>
      <c r="V1393" s="168">
        <v>0</v>
      </c>
      <c r="W1393" s="168">
        <v>0</v>
      </c>
      <c r="X1393" s="168">
        <v>181</v>
      </c>
      <c r="Y1393" s="168">
        <v>0</v>
      </c>
      <c r="Z1393" s="168">
        <v>0</v>
      </c>
      <c r="AA1393" s="168">
        <v>0</v>
      </c>
      <c r="AB1393" s="168">
        <v>0</v>
      </c>
      <c r="AC1393" s="168">
        <v>0</v>
      </c>
      <c r="AD1393" s="168">
        <v>0</v>
      </c>
      <c r="AE1393" s="168">
        <v>0</v>
      </c>
      <c r="AF1393" s="168">
        <v>0</v>
      </c>
      <c r="AG1393" s="168">
        <v>0</v>
      </c>
      <c r="AH1393" s="168">
        <f t="shared" si="23"/>
        <v>231</v>
      </c>
      <c r="AI1393" s="169">
        <v>44007</v>
      </c>
    </row>
    <row r="1394" spans="1:35" x14ac:dyDescent="0.2">
      <c r="A1394" s="34" t="s">
        <v>1595</v>
      </c>
      <c r="B1394" s="34" t="s">
        <v>1596</v>
      </c>
      <c r="C1394" s="34" t="s">
        <v>37</v>
      </c>
      <c r="D1394" s="34" t="s">
        <v>43</v>
      </c>
      <c r="E1394" s="167" t="s">
        <v>135</v>
      </c>
      <c r="F1394" s="35">
        <v>712000</v>
      </c>
      <c r="G1394" s="34" t="s">
        <v>256</v>
      </c>
      <c r="H1394" s="34" t="s">
        <v>47</v>
      </c>
      <c r="I1394" s="36">
        <v>45125</v>
      </c>
      <c r="J1394" s="36">
        <v>45855</v>
      </c>
      <c r="K1394" s="36">
        <v>46044</v>
      </c>
      <c r="L1394" s="168">
        <v>50</v>
      </c>
      <c r="M1394" s="168">
        <v>0</v>
      </c>
      <c r="N1394" s="168">
        <v>0</v>
      </c>
      <c r="O1394" s="168">
        <v>0</v>
      </c>
      <c r="P1394" s="168">
        <v>0</v>
      </c>
      <c r="Q1394" s="168">
        <v>0</v>
      </c>
      <c r="R1394" s="168">
        <v>0</v>
      </c>
      <c r="S1394" s="168">
        <v>0</v>
      </c>
      <c r="T1394" s="168">
        <v>0</v>
      </c>
      <c r="U1394" s="168">
        <v>0</v>
      </c>
      <c r="V1394" s="168">
        <v>0</v>
      </c>
      <c r="W1394" s="168">
        <v>0</v>
      </c>
      <c r="X1394" s="168">
        <v>181</v>
      </c>
      <c r="Y1394" s="168">
        <v>0</v>
      </c>
      <c r="Z1394" s="168">
        <v>0</v>
      </c>
      <c r="AA1394" s="168">
        <v>0</v>
      </c>
      <c r="AB1394" s="168">
        <v>0</v>
      </c>
      <c r="AC1394" s="168">
        <v>0</v>
      </c>
      <c r="AD1394" s="168">
        <v>0</v>
      </c>
      <c r="AE1394" s="168">
        <v>0</v>
      </c>
      <c r="AF1394" s="168">
        <v>0</v>
      </c>
      <c r="AG1394" s="168">
        <v>0</v>
      </c>
      <c r="AH1394" s="168">
        <f t="shared" si="23"/>
        <v>231</v>
      </c>
      <c r="AI1394" s="169">
        <v>44007</v>
      </c>
    </row>
    <row r="1395" spans="1:35" x14ac:dyDescent="0.2">
      <c r="A1395" s="34" t="s">
        <v>1595</v>
      </c>
      <c r="B1395" s="34" t="s">
        <v>1596</v>
      </c>
      <c r="C1395" s="34" t="s">
        <v>37</v>
      </c>
      <c r="D1395" s="34" t="s">
        <v>43</v>
      </c>
      <c r="E1395" s="167" t="s">
        <v>135</v>
      </c>
      <c r="F1395" s="35">
        <v>712000</v>
      </c>
      <c r="G1395" s="34" t="s">
        <v>1597</v>
      </c>
      <c r="H1395" s="34" t="s">
        <v>47</v>
      </c>
      <c r="I1395" s="36">
        <v>45125</v>
      </c>
      <c r="J1395" s="36">
        <v>45855</v>
      </c>
      <c r="K1395" s="36">
        <v>46044</v>
      </c>
      <c r="L1395" s="168">
        <v>50</v>
      </c>
      <c r="M1395" s="168">
        <v>0</v>
      </c>
      <c r="N1395" s="168">
        <v>0</v>
      </c>
      <c r="O1395" s="168">
        <v>0</v>
      </c>
      <c r="P1395" s="168">
        <v>0</v>
      </c>
      <c r="Q1395" s="168">
        <v>0</v>
      </c>
      <c r="R1395" s="168">
        <v>0</v>
      </c>
      <c r="S1395" s="168">
        <v>0</v>
      </c>
      <c r="T1395" s="168">
        <v>0</v>
      </c>
      <c r="U1395" s="168">
        <v>0</v>
      </c>
      <c r="V1395" s="168">
        <v>0</v>
      </c>
      <c r="W1395" s="168">
        <v>0</v>
      </c>
      <c r="X1395" s="168">
        <v>181</v>
      </c>
      <c r="Y1395" s="168">
        <v>0</v>
      </c>
      <c r="Z1395" s="168">
        <v>0</v>
      </c>
      <c r="AA1395" s="168">
        <v>0</v>
      </c>
      <c r="AB1395" s="168">
        <v>0</v>
      </c>
      <c r="AC1395" s="168">
        <v>0</v>
      </c>
      <c r="AD1395" s="168">
        <v>0</v>
      </c>
      <c r="AE1395" s="168">
        <v>0</v>
      </c>
      <c r="AF1395" s="168">
        <v>0</v>
      </c>
      <c r="AG1395" s="168">
        <v>0</v>
      </c>
      <c r="AH1395" s="168">
        <f t="shared" si="23"/>
        <v>231</v>
      </c>
      <c r="AI1395" s="169">
        <v>44007</v>
      </c>
    </row>
    <row r="1396" spans="1:35" x14ac:dyDescent="0.2">
      <c r="A1396" s="34" t="s">
        <v>1598</v>
      </c>
      <c r="B1396" s="34" t="s">
        <v>1599</v>
      </c>
      <c r="C1396" s="34" t="s">
        <v>37</v>
      </c>
      <c r="D1396" s="34" t="s">
        <v>38</v>
      </c>
      <c r="E1396" s="167" t="s">
        <v>73</v>
      </c>
      <c r="F1396" s="35">
        <v>55000</v>
      </c>
      <c r="G1396" s="34" t="s">
        <v>294</v>
      </c>
      <c r="H1396" s="34" t="s">
        <v>47</v>
      </c>
      <c r="I1396" s="36">
        <v>45173</v>
      </c>
      <c r="J1396" s="36">
        <v>45230</v>
      </c>
      <c r="K1396" s="36">
        <v>45843</v>
      </c>
      <c r="L1396" s="168">
        <v>0</v>
      </c>
      <c r="M1396" s="168">
        <v>0</v>
      </c>
      <c r="N1396" s="168">
        <v>0</v>
      </c>
      <c r="O1396" s="168">
        <v>0</v>
      </c>
      <c r="P1396" s="168">
        <v>0</v>
      </c>
      <c r="Q1396" s="168">
        <v>0</v>
      </c>
      <c r="R1396" s="168">
        <v>0</v>
      </c>
      <c r="S1396" s="168">
        <v>0</v>
      </c>
      <c r="T1396" s="168">
        <v>0</v>
      </c>
      <c r="U1396" s="168">
        <v>0</v>
      </c>
      <c r="V1396" s="168">
        <v>0</v>
      </c>
      <c r="W1396" s="168">
        <v>0</v>
      </c>
      <c r="X1396" s="168">
        <v>18</v>
      </c>
      <c r="Y1396" s="168">
        <v>0</v>
      </c>
      <c r="Z1396" s="168">
        <v>0</v>
      </c>
      <c r="AA1396" s="168">
        <v>0</v>
      </c>
      <c r="AB1396" s="168">
        <v>0</v>
      </c>
      <c r="AC1396" s="168">
        <v>0</v>
      </c>
      <c r="AD1396" s="168">
        <v>0</v>
      </c>
      <c r="AE1396" s="168">
        <v>0</v>
      </c>
      <c r="AF1396" s="168">
        <v>0</v>
      </c>
      <c r="AG1396" s="168">
        <v>0</v>
      </c>
      <c r="AH1396" s="168">
        <f t="shared" si="23"/>
        <v>18</v>
      </c>
      <c r="AI1396" s="169">
        <v>44025</v>
      </c>
    </row>
    <row r="1397" spans="1:35" x14ac:dyDescent="0.2">
      <c r="A1397" s="34" t="s">
        <v>1598</v>
      </c>
      <c r="B1397" s="34" t="s">
        <v>1599</v>
      </c>
      <c r="C1397" s="34" t="s">
        <v>37</v>
      </c>
      <c r="D1397" s="34" t="s">
        <v>42</v>
      </c>
      <c r="E1397" s="167" t="s">
        <v>73</v>
      </c>
      <c r="F1397" s="35">
        <v>55000</v>
      </c>
      <c r="G1397" s="34" t="s">
        <v>294</v>
      </c>
      <c r="H1397" s="34" t="s">
        <v>47</v>
      </c>
      <c r="I1397" s="36">
        <v>45173</v>
      </c>
      <c r="J1397" s="36">
        <v>45230</v>
      </c>
      <c r="K1397" s="36">
        <v>45843</v>
      </c>
      <c r="L1397" s="168">
        <v>0</v>
      </c>
      <c r="M1397" s="168">
        <v>0</v>
      </c>
      <c r="N1397" s="168">
        <v>0</v>
      </c>
      <c r="O1397" s="168">
        <v>0</v>
      </c>
      <c r="P1397" s="168">
        <v>0</v>
      </c>
      <c r="Q1397" s="168">
        <v>0</v>
      </c>
      <c r="R1397" s="168">
        <v>0</v>
      </c>
      <c r="S1397" s="168">
        <v>0</v>
      </c>
      <c r="T1397" s="168">
        <v>0</v>
      </c>
      <c r="U1397" s="168">
        <v>0</v>
      </c>
      <c r="V1397" s="168">
        <v>0</v>
      </c>
      <c r="W1397" s="168">
        <v>0</v>
      </c>
      <c r="X1397" s="168">
        <v>18</v>
      </c>
      <c r="Y1397" s="168">
        <v>0</v>
      </c>
      <c r="Z1397" s="168">
        <v>0</v>
      </c>
      <c r="AA1397" s="168">
        <v>0</v>
      </c>
      <c r="AB1397" s="168">
        <v>0</v>
      </c>
      <c r="AC1397" s="168">
        <v>0</v>
      </c>
      <c r="AD1397" s="168">
        <v>0</v>
      </c>
      <c r="AE1397" s="168">
        <v>0</v>
      </c>
      <c r="AF1397" s="168">
        <v>0</v>
      </c>
      <c r="AG1397" s="168">
        <v>0</v>
      </c>
      <c r="AH1397" s="168">
        <f t="shared" si="23"/>
        <v>18</v>
      </c>
      <c r="AI1397" s="169">
        <v>44025</v>
      </c>
    </row>
    <row r="1398" spans="1:35" x14ac:dyDescent="0.2">
      <c r="A1398" s="34" t="s">
        <v>1598</v>
      </c>
      <c r="B1398" s="34" t="s">
        <v>1599</v>
      </c>
      <c r="C1398" s="34" t="s">
        <v>37</v>
      </c>
      <c r="D1398" s="34" t="s">
        <v>43</v>
      </c>
      <c r="E1398" s="167" t="s">
        <v>73</v>
      </c>
      <c r="F1398" s="35">
        <v>55000</v>
      </c>
      <c r="G1398" s="34" t="s">
        <v>294</v>
      </c>
      <c r="H1398" s="34" t="s">
        <v>47</v>
      </c>
      <c r="I1398" s="36">
        <v>45173</v>
      </c>
      <c r="J1398" s="36">
        <v>45230</v>
      </c>
      <c r="K1398" s="36">
        <v>45843</v>
      </c>
      <c r="L1398" s="168">
        <v>0</v>
      </c>
      <c r="M1398" s="168">
        <v>0</v>
      </c>
      <c r="N1398" s="168">
        <v>0</v>
      </c>
      <c r="O1398" s="168">
        <v>0</v>
      </c>
      <c r="P1398" s="168">
        <v>0</v>
      </c>
      <c r="Q1398" s="168">
        <v>0</v>
      </c>
      <c r="R1398" s="168">
        <v>0</v>
      </c>
      <c r="S1398" s="168">
        <v>0</v>
      </c>
      <c r="T1398" s="168">
        <v>0</v>
      </c>
      <c r="U1398" s="168">
        <v>0</v>
      </c>
      <c r="V1398" s="168">
        <v>0</v>
      </c>
      <c r="W1398" s="168">
        <v>0</v>
      </c>
      <c r="X1398" s="168">
        <v>20</v>
      </c>
      <c r="Y1398" s="168">
        <v>0</v>
      </c>
      <c r="Z1398" s="168">
        <v>0</v>
      </c>
      <c r="AA1398" s="168">
        <v>0</v>
      </c>
      <c r="AB1398" s="168">
        <v>0</v>
      </c>
      <c r="AC1398" s="168">
        <v>0</v>
      </c>
      <c r="AD1398" s="168">
        <v>0</v>
      </c>
      <c r="AE1398" s="168">
        <v>0</v>
      </c>
      <c r="AF1398" s="168">
        <v>0</v>
      </c>
      <c r="AG1398" s="168">
        <v>0</v>
      </c>
      <c r="AH1398" s="168">
        <f t="shared" si="23"/>
        <v>20</v>
      </c>
      <c r="AI1398" s="169">
        <v>44025</v>
      </c>
    </row>
    <row r="1399" spans="1:35" x14ac:dyDescent="0.2">
      <c r="A1399" s="34" t="s">
        <v>1600</v>
      </c>
      <c r="B1399" s="34" t="s">
        <v>1601</v>
      </c>
      <c r="C1399" s="34" t="s">
        <v>37</v>
      </c>
      <c r="D1399" s="34" t="s">
        <v>38</v>
      </c>
      <c r="E1399" s="167" t="s">
        <v>73</v>
      </c>
      <c r="F1399" s="35">
        <v>320000</v>
      </c>
      <c r="G1399" s="34" t="s">
        <v>74</v>
      </c>
      <c r="H1399" s="34" t="s">
        <v>47</v>
      </c>
      <c r="I1399" s="36">
        <v>45170</v>
      </c>
      <c r="J1399" s="36">
        <v>45384</v>
      </c>
      <c r="K1399" s="36">
        <v>45693</v>
      </c>
      <c r="L1399" s="168">
        <v>125</v>
      </c>
      <c r="M1399" s="168" t="s">
        <v>66</v>
      </c>
      <c r="N1399" s="168" t="s">
        <v>66</v>
      </c>
      <c r="O1399" s="168" t="s">
        <v>66</v>
      </c>
      <c r="P1399" s="168" t="s">
        <v>66</v>
      </c>
      <c r="Q1399" s="168" t="s">
        <v>66</v>
      </c>
      <c r="R1399" s="168" t="s">
        <v>66</v>
      </c>
      <c r="S1399" s="168" t="s">
        <v>66</v>
      </c>
      <c r="T1399" s="168" t="s">
        <v>66</v>
      </c>
      <c r="U1399" s="168">
        <v>0</v>
      </c>
      <c r="V1399" s="168">
        <v>0</v>
      </c>
      <c r="W1399" s="168">
        <v>0</v>
      </c>
      <c r="X1399" s="168">
        <v>68</v>
      </c>
      <c r="Y1399" s="168">
        <v>0</v>
      </c>
      <c r="Z1399" s="168">
        <v>0</v>
      </c>
      <c r="AA1399" s="168">
        <v>0</v>
      </c>
      <c r="AB1399" s="168" t="s">
        <v>66</v>
      </c>
      <c r="AC1399" s="168" t="s">
        <v>66</v>
      </c>
      <c r="AD1399" s="168" t="s">
        <v>66</v>
      </c>
      <c r="AE1399" s="168" t="s">
        <v>66</v>
      </c>
      <c r="AF1399" s="168" t="s">
        <v>66</v>
      </c>
      <c r="AG1399" s="168" t="s">
        <v>66</v>
      </c>
      <c r="AH1399" s="168">
        <f t="shared" si="23"/>
        <v>193</v>
      </c>
      <c r="AI1399" s="169">
        <v>43980</v>
      </c>
    </row>
    <row r="1400" spans="1:35" x14ac:dyDescent="0.2">
      <c r="A1400" s="34" t="s">
        <v>1600</v>
      </c>
      <c r="B1400" s="34" t="s">
        <v>1601</v>
      </c>
      <c r="C1400" s="34" t="s">
        <v>37</v>
      </c>
      <c r="D1400" s="34" t="s">
        <v>42</v>
      </c>
      <c r="E1400" s="167" t="s">
        <v>73</v>
      </c>
      <c r="F1400" s="35">
        <v>320000</v>
      </c>
      <c r="G1400" s="34" t="s">
        <v>74</v>
      </c>
      <c r="H1400" s="34" t="s">
        <v>47</v>
      </c>
      <c r="I1400" s="36">
        <v>45170</v>
      </c>
      <c r="J1400" s="36">
        <v>45384</v>
      </c>
      <c r="K1400" s="36">
        <v>45693</v>
      </c>
      <c r="L1400" s="168">
        <v>125</v>
      </c>
      <c r="M1400" s="168">
        <v>0</v>
      </c>
      <c r="N1400" s="168">
        <v>0</v>
      </c>
      <c r="O1400" s="168">
        <v>0</v>
      </c>
      <c r="P1400" s="168">
        <v>0</v>
      </c>
      <c r="Q1400" s="168">
        <v>0</v>
      </c>
      <c r="R1400" s="168">
        <v>0</v>
      </c>
      <c r="S1400" s="168">
        <v>0</v>
      </c>
      <c r="T1400" s="168">
        <v>0</v>
      </c>
      <c r="U1400" s="168">
        <v>0</v>
      </c>
      <c r="V1400" s="168">
        <v>0</v>
      </c>
      <c r="W1400" s="168">
        <v>0</v>
      </c>
      <c r="X1400" s="168">
        <v>0</v>
      </c>
      <c r="Y1400" s="168">
        <v>0</v>
      </c>
      <c r="Z1400" s="168">
        <v>0</v>
      </c>
      <c r="AA1400" s="168">
        <v>0</v>
      </c>
      <c r="AB1400" s="168">
        <v>0</v>
      </c>
      <c r="AC1400" s="168">
        <v>0</v>
      </c>
      <c r="AD1400" s="168">
        <v>0</v>
      </c>
      <c r="AE1400" s="168">
        <v>0</v>
      </c>
      <c r="AF1400" s="168">
        <v>0</v>
      </c>
      <c r="AG1400" s="168">
        <v>0</v>
      </c>
      <c r="AH1400" s="168">
        <f t="shared" si="23"/>
        <v>125</v>
      </c>
      <c r="AI1400" s="169">
        <v>43980</v>
      </c>
    </row>
    <row r="1401" spans="1:35" x14ac:dyDescent="0.2">
      <c r="A1401" s="34" t="s">
        <v>1602</v>
      </c>
      <c r="B1401" s="34" t="s">
        <v>1603</v>
      </c>
      <c r="C1401" s="34" t="s">
        <v>37</v>
      </c>
      <c r="D1401" s="34" t="s">
        <v>38</v>
      </c>
      <c r="E1401" s="167" t="s">
        <v>73</v>
      </c>
      <c r="F1401" s="35">
        <v>193000</v>
      </c>
      <c r="G1401" s="34" t="s">
        <v>153</v>
      </c>
      <c r="H1401" s="34" t="s">
        <v>47</v>
      </c>
      <c r="I1401" s="36">
        <v>45058</v>
      </c>
      <c r="J1401" s="36">
        <v>45560</v>
      </c>
      <c r="K1401" s="36">
        <v>46073</v>
      </c>
      <c r="L1401" s="168">
        <v>128</v>
      </c>
      <c r="M1401" s="168">
        <v>0</v>
      </c>
      <c r="N1401" s="168">
        <v>0</v>
      </c>
      <c r="O1401" s="168">
        <v>0</v>
      </c>
      <c r="P1401" s="168">
        <v>0</v>
      </c>
      <c r="Q1401" s="168">
        <v>0</v>
      </c>
      <c r="R1401" s="168">
        <v>0</v>
      </c>
      <c r="S1401" s="168">
        <v>0</v>
      </c>
      <c r="T1401" s="168" t="s">
        <v>66</v>
      </c>
      <c r="U1401" s="168">
        <v>5</v>
      </c>
      <c r="V1401" s="168">
        <v>0</v>
      </c>
      <c r="W1401" s="168">
        <v>0</v>
      </c>
      <c r="X1401" s="168">
        <v>37</v>
      </c>
      <c r="Y1401" s="168">
        <v>0</v>
      </c>
      <c r="Z1401" s="168">
        <v>0</v>
      </c>
      <c r="AA1401" s="168">
        <v>0</v>
      </c>
      <c r="AB1401" s="168">
        <v>0</v>
      </c>
      <c r="AC1401" s="168">
        <v>0</v>
      </c>
      <c r="AD1401" s="168">
        <v>0</v>
      </c>
      <c r="AE1401" s="168">
        <v>0</v>
      </c>
      <c r="AF1401" s="168">
        <v>0</v>
      </c>
      <c r="AG1401" s="168">
        <v>0</v>
      </c>
      <c r="AH1401" s="168">
        <f t="shared" si="23"/>
        <v>170</v>
      </c>
      <c r="AI1401" s="169">
        <v>43978</v>
      </c>
    </row>
    <row r="1402" spans="1:35" x14ac:dyDescent="0.2">
      <c r="A1402" s="34" t="s">
        <v>1602</v>
      </c>
      <c r="B1402" s="34" t="s">
        <v>1603</v>
      </c>
      <c r="C1402" s="34" t="s">
        <v>37</v>
      </c>
      <c r="D1402" s="34" t="s">
        <v>42</v>
      </c>
      <c r="E1402" s="167" t="s">
        <v>73</v>
      </c>
      <c r="F1402" s="35">
        <v>193000</v>
      </c>
      <c r="G1402" s="34" t="s">
        <v>153</v>
      </c>
      <c r="H1402" s="34" t="s">
        <v>41</v>
      </c>
      <c r="I1402" s="36">
        <v>45058</v>
      </c>
      <c r="J1402" s="36">
        <v>45560</v>
      </c>
      <c r="K1402" s="36">
        <v>46073</v>
      </c>
      <c r="L1402" s="168">
        <v>4</v>
      </c>
      <c r="M1402" s="168">
        <v>0</v>
      </c>
      <c r="N1402" s="168">
        <v>0</v>
      </c>
      <c r="O1402" s="168">
        <v>0</v>
      </c>
      <c r="P1402" s="168">
        <v>0</v>
      </c>
      <c r="Q1402" s="168">
        <v>0</v>
      </c>
      <c r="R1402" s="168">
        <v>0</v>
      </c>
      <c r="S1402" s="168">
        <v>0</v>
      </c>
      <c r="T1402" s="168">
        <v>0</v>
      </c>
      <c r="U1402" s="168">
        <v>0</v>
      </c>
      <c r="V1402" s="168">
        <v>0</v>
      </c>
      <c r="W1402" s="168">
        <v>0</v>
      </c>
      <c r="X1402" s="168">
        <v>19</v>
      </c>
      <c r="Y1402" s="168">
        <v>0</v>
      </c>
      <c r="Z1402" s="168">
        <v>0</v>
      </c>
      <c r="AA1402" s="168">
        <v>0</v>
      </c>
      <c r="AB1402" s="168">
        <v>0</v>
      </c>
      <c r="AC1402" s="168">
        <v>0</v>
      </c>
      <c r="AD1402" s="168">
        <v>0</v>
      </c>
      <c r="AE1402" s="168">
        <v>0</v>
      </c>
      <c r="AF1402" s="168">
        <v>0</v>
      </c>
      <c r="AG1402" s="168">
        <v>0</v>
      </c>
      <c r="AH1402" s="168">
        <f t="shared" si="23"/>
        <v>23</v>
      </c>
      <c r="AI1402" s="169">
        <v>43978</v>
      </c>
    </row>
    <row r="1403" spans="1:35" x14ac:dyDescent="0.2">
      <c r="A1403" s="34" t="s">
        <v>1604</v>
      </c>
      <c r="B1403" s="34" t="s">
        <v>1605</v>
      </c>
      <c r="C1403" s="34" t="s">
        <v>37</v>
      </c>
      <c r="D1403" s="34" t="s">
        <v>38</v>
      </c>
      <c r="E1403" s="167" t="s">
        <v>608</v>
      </c>
      <c r="F1403" s="35">
        <v>119000</v>
      </c>
      <c r="G1403" s="34" t="s">
        <v>609</v>
      </c>
      <c r="H1403" s="34" t="s">
        <v>47</v>
      </c>
      <c r="I1403" s="36">
        <v>45233</v>
      </c>
      <c r="J1403" s="36">
        <v>45236</v>
      </c>
      <c r="K1403" s="36">
        <v>46080</v>
      </c>
      <c r="L1403" s="168">
        <v>0</v>
      </c>
      <c r="M1403" s="168">
        <v>0</v>
      </c>
      <c r="N1403" s="168">
        <v>0</v>
      </c>
      <c r="O1403" s="168">
        <v>0</v>
      </c>
      <c r="P1403" s="168">
        <v>0</v>
      </c>
      <c r="Q1403" s="168">
        <v>0</v>
      </c>
      <c r="R1403" s="168">
        <v>0</v>
      </c>
      <c r="S1403" s="168">
        <v>0</v>
      </c>
      <c r="T1403" s="168">
        <v>0</v>
      </c>
      <c r="U1403" s="168">
        <v>0</v>
      </c>
      <c r="V1403" s="168">
        <v>0</v>
      </c>
      <c r="W1403" s="168">
        <v>0</v>
      </c>
      <c r="X1403" s="168">
        <v>46</v>
      </c>
      <c r="Y1403" s="168">
        <v>0</v>
      </c>
      <c r="Z1403" s="168">
        <v>0</v>
      </c>
      <c r="AA1403" s="168">
        <v>0</v>
      </c>
      <c r="AB1403" s="168">
        <v>0</v>
      </c>
      <c r="AC1403" s="168">
        <v>0</v>
      </c>
      <c r="AD1403" s="168">
        <v>0</v>
      </c>
      <c r="AE1403" s="168">
        <v>0</v>
      </c>
      <c r="AF1403" s="168">
        <v>0</v>
      </c>
      <c r="AG1403" s="168">
        <v>0</v>
      </c>
      <c r="AH1403" s="168">
        <f t="shared" si="23"/>
        <v>46</v>
      </c>
      <c r="AI1403" s="169">
        <v>43900</v>
      </c>
    </row>
    <row r="1404" spans="1:35" x14ac:dyDescent="0.2">
      <c r="A1404" s="34" t="s">
        <v>1604</v>
      </c>
      <c r="B1404" s="34" t="s">
        <v>1605</v>
      </c>
      <c r="C1404" s="34" t="s">
        <v>37</v>
      </c>
      <c r="D1404" s="34" t="s">
        <v>42</v>
      </c>
      <c r="E1404" s="167" t="s">
        <v>608</v>
      </c>
      <c r="F1404" s="35">
        <v>119000</v>
      </c>
      <c r="G1404" s="34" t="s">
        <v>609</v>
      </c>
      <c r="H1404" s="34" t="s">
        <v>47</v>
      </c>
      <c r="I1404" s="36">
        <v>45233</v>
      </c>
      <c r="J1404" s="36">
        <v>45236</v>
      </c>
      <c r="K1404" s="36">
        <v>46080</v>
      </c>
      <c r="L1404" s="168">
        <v>0</v>
      </c>
      <c r="M1404" s="168">
        <v>0</v>
      </c>
      <c r="N1404" s="168">
        <v>0</v>
      </c>
      <c r="O1404" s="168">
        <v>0</v>
      </c>
      <c r="P1404" s="168">
        <v>0</v>
      </c>
      <c r="Q1404" s="168">
        <v>0</v>
      </c>
      <c r="R1404" s="168">
        <v>0</v>
      </c>
      <c r="S1404" s="168">
        <v>0</v>
      </c>
      <c r="T1404" s="168">
        <v>0</v>
      </c>
      <c r="U1404" s="168">
        <v>0</v>
      </c>
      <c r="V1404" s="168">
        <v>0</v>
      </c>
      <c r="W1404" s="168">
        <v>0</v>
      </c>
      <c r="X1404" s="168">
        <v>38</v>
      </c>
      <c r="Y1404" s="168">
        <v>0</v>
      </c>
      <c r="Z1404" s="168">
        <v>0</v>
      </c>
      <c r="AA1404" s="168">
        <v>0</v>
      </c>
      <c r="AB1404" s="168">
        <v>0</v>
      </c>
      <c r="AC1404" s="168">
        <v>0</v>
      </c>
      <c r="AD1404" s="168">
        <v>0</v>
      </c>
      <c r="AE1404" s="168">
        <v>0</v>
      </c>
      <c r="AF1404" s="168">
        <v>0</v>
      </c>
      <c r="AG1404" s="168">
        <v>0</v>
      </c>
      <c r="AH1404" s="168">
        <f t="shared" si="23"/>
        <v>38</v>
      </c>
      <c r="AI1404" s="169">
        <v>43900</v>
      </c>
    </row>
    <row r="1405" spans="1:35" x14ac:dyDescent="0.2">
      <c r="A1405" s="34" t="s">
        <v>1606</v>
      </c>
      <c r="B1405" s="34" t="s">
        <v>1607</v>
      </c>
      <c r="C1405" s="34" t="s">
        <v>37</v>
      </c>
      <c r="D1405" s="34" t="s">
        <v>38</v>
      </c>
      <c r="E1405" s="167" t="s">
        <v>608</v>
      </c>
      <c r="F1405" s="35">
        <v>290000</v>
      </c>
      <c r="G1405" s="34" t="s">
        <v>609</v>
      </c>
      <c r="H1405" s="34" t="s">
        <v>47</v>
      </c>
      <c r="I1405" s="36">
        <v>45114</v>
      </c>
      <c r="J1405" s="36">
        <v>45701</v>
      </c>
      <c r="K1405" s="36">
        <v>45672</v>
      </c>
      <c r="L1405" s="168">
        <v>0</v>
      </c>
      <c r="M1405" s="168">
        <v>0</v>
      </c>
      <c r="N1405" s="168">
        <v>0</v>
      </c>
      <c r="O1405" s="168">
        <v>0</v>
      </c>
      <c r="P1405" s="168">
        <v>0</v>
      </c>
      <c r="Q1405" s="168">
        <v>0</v>
      </c>
      <c r="R1405" s="168">
        <v>0</v>
      </c>
      <c r="S1405" s="168">
        <v>0</v>
      </c>
      <c r="T1405" s="168">
        <v>0</v>
      </c>
      <c r="U1405" s="168">
        <v>0</v>
      </c>
      <c r="V1405" s="168">
        <v>0</v>
      </c>
      <c r="W1405" s="168">
        <v>0</v>
      </c>
      <c r="X1405" s="168">
        <v>200</v>
      </c>
      <c r="Y1405" s="168">
        <v>0</v>
      </c>
      <c r="Z1405" s="168">
        <v>0</v>
      </c>
      <c r="AA1405" s="168">
        <v>0</v>
      </c>
      <c r="AB1405" s="168">
        <v>0</v>
      </c>
      <c r="AC1405" s="168">
        <v>0</v>
      </c>
      <c r="AD1405" s="168">
        <v>0</v>
      </c>
      <c r="AE1405" s="168">
        <v>0</v>
      </c>
      <c r="AF1405" s="168">
        <v>0</v>
      </c>
      <c r="AG1405" s="168">
        <v>0</v>
      </c>
      <c r="AH1405" s="168">
        <f t="shared" si="23"/>
        <v>200</v>
      </c>
      <c r="AI1405" s="169">
        <v>43808</v>
      </c>
    </row>
    <row r="1406" spans="1:35" x14ac:dyDescent="0.2">
      <c r="A1406" s="34" t="s">
        <v>1606</v>
      </c>
      <c r="B1406" s="34" t="s">
        <v>1607</v>
      </c>
      <c r="C1406" s="34" t="s">
        <v>37</v>
      </c>
      <c r="D1406" s="34" t="s">
        <v>42</v>
      </c>
      <c r="E1406" s="167" t="s">
        <v>608</v>
      </c>
      <c r="F1406" s="35">
        <v>290000</v>
      </c>
      <c r="G1406" s="34" t="s">
        <v>609</v>
      </c>
      <c r="H1406" s="34" t="s">
        <v>47</v>
      </c>
      <c r="I1406" s="36">
        <v>45114</v>
      </c>
      <c r="J1406" s="36">
        <v>45701</v>
      </c>
      <c r="K1406" s="36">
        <v>45672</v>
      </c>
      <c r="L1406" s="168">
        <v>0</v>
      </c>
      <c r="M1406" s="168">
        <v>0</v>
      </c>
      <c r="N1406" s="168">
        <v>0</v>
      </c>
      <c r="O1406" s="168">
        <v>0</v>
      </c>
      <c r="P1406" s="168">
        <v>0</v>
      </c>
      <c r="Q1406" s="168">
        <v>0</v>
      </c>
      <c r="R1406" s="168">
        <v>0</v>
      </c>
      <c r="S1406" s="168">
        <v>0</v>
      </c>
      <c r="T1406" s="168">
        <v>0</v>
      </c>
      <c r="U1406" s="168">
        <v>0</v>
      </c>
      <c r="V1406" s="168">
        <v>0</v>
      </c>
      <c r="W1406" s="168">
        <v>0</v>
      </c>
      <c r="X1406" s="168">
        <v>90</v>
      </c>
      <c r="Y1406" s="168">
        <v>0</v>
      </c>
      <c r="Z1406" s="168">
        <v>0</v>
      </c>
      <c r="AA1406" s="168">
        <v>0</v>
      </c>
      <c r="AB1406" s="168">
        <v>0</v>
      </c>
      <c r="AC1406" s="168">
        <v>0</v>
      </c>
      <c r="AD1406" s="168">
        <v>0</v>
      </c>
      <c r="AE1406" s="168">
        <v>0</v>
      </c>
      <c r="AF1406" s="168">
        <v>0</v>
      </c>
      <c r="AG1406" s="168">
        <v>0</v>
      </c>
      <c r="AH1406" s="168">
        <f t="shared" si="23"/>
        <v>90</v>
      </c>
      <c r="AI1406" s="169">
        <v>43808</v>
      </c>
    </row>
    <row r="1407" spans="1:35" x14ac:dyDescent="0.2">
      <c r="A1407" s="34" t="s">
        <v>1608</v>
      </c>
      <c r="B1407" s="34" t="s">
        <v>1609</v>
      </c>
      <c r="C1407" s="34" t="s">
        <v>37</v>
      </c>
      <c r="D1407" s="34" t="s">
        <v>38</v>
      </c>
      <c r="E1407" s="167" t="s">
        <v>608</v>
      </c>
      <c r="F1407" s="35">
        <v>31000</v>
      </c>
      <c r="G1407" s="34" t="s">
        <v>477</v>
      </c>
      <c r="H1407" s="34" t="s">
        <v>41</v>
      </c>
      <c r="I1407" s="36">
        <v>45072</v>
      </c>
      <c r="J1407" s="36">
        <v>45048</v>
      </c>
      <c r="K1407" s="36">
        <v>45716</v>
      </c>
      <c r="L1407" s="168">
        <v>25</v>
      </c>
      <c r="M1407" s="168">
        <v>0</v>
      </c>
      <c r="N1407" s="168">
        <v>0</v>
      </c>
      <c r="O1407" s="168">
        <v>0</v>
      </c>
      <c r="P1407" s="168">
        <v>0</v>
      </c>
      <c r="Q1407" s="168">
        <v>0</v>
      </c>
      <c r="R1407" s="168">
        <v>0</v>
      </c>
      <c r="S1407" s="168">
        <v>0</v>
      </c>
      <c r="T1407" s="168">
        <v>0</v>
      </c>
      <c r="U1407" s="168">
        <v>0</v>
      </c>
      <c r="V1407" s="168">
        <v>0</v>
      </c>
      <c r="W1407" s="168">
        <v>0</v>
      </c>
      <c r="X1407" s="168">
        <v>0</v>
      </c>
      <c r="Y1407" s="168">
        <v>0</v>
      </c>
      <c r="Z1407" s="168">
        <v>0</v>
      </c>
      <c r="AA1407" s="168">
        <v>0</v>
      </c>
      <c r="AB1407" s="168">
        <v>0</v>
      </c>
      <c r="AC1407" s="168">
        <v>0</v>
      </c>
      <c r="AD1407" s="168">
        <v>0</v>
      </c>
      <c r="AE1407" s="168">
        <v>0</v>
      </c>
      <c r="AF1407" s="168">
        <v>0</v>
      </c>
      <c r="AG1407" s="168">
        <v>0</v>
      </c>
      <c r="AH1407" s="168">
        <f t="shared" si="23"/>
        <v>25</v>
      </c>
      <c r="AI1407" s="169">
        <v>44964</v>
      </c>
    </row>
    <row r="1408" spans="1:35" x14ac:dyDescent="0.2">
      <c r="A1408" s="34" t="s">
        <v>1610</v>
      </c>
      <c r="B1408" s="34" t="s">
        <v>1611</v>
      </c>
      <c r="C1408" s="34" t="s">
        <v>37</v>
      </c>
      <c r="D1408" s="34" t="s">
        <v>38</v>
      </c>
      <c r="E1408" s="167" t="s">
        <v>608</v>
      </c>
      <c r="F1408" s="35">
        <v>61000</v>
      </c>
      <c r="G1408" s="34" t="s">
        <v>609</v>
      </c>
      <c r="H1408" s="34" t="s">
        <v>47</v>
      </c>
      <c r="I1408" s="36">
        <v>45230</v>
      </c>
      <c r="J1408" s="36">
        <v>45278</v>
      </c>
      <c r="K1408" s="36">
        <v>45679</v>
      </c>
      <c r="L1408" s="168">
        <v>0</v>
      </c>
      <c r="M1408" s="168">
        <v>0</v>
      </c>
      <c r="N1408" s="168">
        <v>0</v>
      </c>
      <c r="O1408" s="168">
        <v>0</v>
      </c>
      <c r="P1408" s="168">
        <v>0</v>
      </c>
      <c r="Q1408" s="168">
        <v>0</v>
      </c>
      <c r="R1408" s="168">
        <v>0</v>
      </c>
      <c r="S1408" s="168">
        <v>0</v>
      </c>
      <c r="T1408" s="168">
        <v>0</v>
      </c>
      <c r="U1408" s="168">
        <v>0</v>
      </c>
      <c r="V1408" s="168">
        <v>0</v>
      </c>
      <c r="W1408" s="168">
        <v>0</v>
      </c>
      <c r="X1408" s="168">
        <v>20</v>
      </c>
      <c r="Y1408" s="168">
        <v>0</v>
      </c>
      <c r="Z1408" s="168">
        <v>0</v>
      </c>
      <c r="AA1408" s="168">
        <v>0</v>
      </c>
      <c r="AB1408" s="168">
        <v>0</v>
      </c>
      <c r="AC1408" s="168">
        <v>0</v>
      </c>
      <c r="AD1408" s="168">
        <v>0</v>
      </c>
      <c r="AE1408" s="168">
        <v>0</v>
      </c>
      <c r="AF1408" s="168">
        <v>0</v>
      </c>
      <c r="AG1408" s="168">
        <v>0</v>
      </c>
      <c r="AH1408" s="168">
        <f t="shared" si="23"/>
        <v>20</v>
      </c>
      <c r="AI1408" s="169">
        <v>43858</v>
      </c>
    </row>
    <row r="1409" spans="1:35" x14ac:dyDescent="0.2">
      <c r="A1409" s="34" t="s">
        <v>1610</v>
      </c>
      <c r="B1409" s="34" t="s">
        <v>1611</v>
      </c>
      <c r="C1409" s="34" t="s">
        <v>37</v>
      </c>
      <c r="D1409" s="34" t="s">
        <v>42</v>
      </c>
      <c r="E1409" s="167" t="s">
        <v>608</v>
      </c>
      <c r="F1409" s="35">
        <v>61000</v>
      </c>
      <c r="G1409" s="34" t="s">
        <v>609</v>
      </c>
      <c r="H1409" s="34" t="s">
        <v>47</v>
      </c>
      <c r="I1409" s="36">
        <v>45230</v>
      </c>
      <c r="J1409" s="36">
        <v>45278</v>
      </c>
      <c r="K1409" s="36">
        <v>45679</v>
      </c>
      <c r="L1409" s="168">
        <v>0</v>
      </c>
      <c r="M1409" s="168">
        <v>0</v>
      </c>
      <c r="N1409" s="168">
        <v>0</v>
      </c>
      <c r="O1409" s="168">
        <v>0</v>
      </c>
      <c r="P1409" s="168">
        <v>0</v>
      </c>
      <c r="Q1409" s="168">
        <v>0</v>
      </c>
      <c r="R1409" s="168">
        <v>0</v>
      </c>
      <c r="S1409" s="168">
        <v>0</v>
      </c>
      <c r="T1409" s="168">
        <v>0</v>
      </c>
      <c r="U1409" s="168">
        <v>0</v>
      </c>
      <c r="V1409" s="168">
        <v>0</v>
      </c>
      <c r="W1409" s="168">
        <v>0</v>
      </c>
      <c r="X1409" s="168">
        <v>41</v>
      </c>
      <c r="Y1409" s="168">
        <v>0</v>
      </c>
      <c r="Z1409" s="168">
        <v>0</v>
      </c>
      <c r="AA1409" s="168">
        <v>0</v>
      </c>
      <c r="AB1409" s="168">
        <v>0</v>
      </c>
      <c r="AC1409" s="168">
        <v>0</v>
      </c>
      <c r="AD1409" s="168">
        <v>0</v>
      </c>
      <c r="AE1409" s="168">
        <v>0</v>
      </c>
      <c r="AF1409" s="168">
        <v>0</v>
      </c>
      <c r="AG1409" s="168">
        <v>0</v>
      </c>
      <c r="AH1409" s="168">
        <f t="shared" si="23"/>
        <v>41</v>
      </c>
      <c r="AI1409" s="169">
        <v>43858</v>
      </c>
    </row>
    <row r="1410" spans="1:35" x14ac:dyDescent="0.2">
      <c r="A1410" s="34" t="s">
        <v>1612</v>
      </c>
      <c r="B1410" s="34" t="s">
        <v>1613</v>
      </c>
      <c r="C1410" s="34" t="s">
        <v>37</v>
      </c>
      <c r="D1410" s="34" t="s">
        <v>38</v>
      </c>
      <c r="E1410" s="167" t="s">
        <v>377</v>
      </c>
      <c r="F1410" s="35">
        <v>78000</v>
      </c>
      <c r="G1410" s="34" t="s">
        <v>477</v>
      </c>
      <c r="H1410" s="34" t="s">
        <v>47</v>
      </c>
      <c r="I1410" s="36">
        <v>45321</v>
      </c>
      <c r="J1410" s="36">
        <v>45363</v>
      </c>
      <c r="K1410" s="36">
        <v>45947</v>
      </c>
      <c r="L1410" s="168">
        <v>0</v>
      </c>
      <c r="M1410" s="168">
        <v>0</v>
      </c>
      <c r="N1410" s="168">
        <v>0</v>
      </c>
      <c r="O1410" s="168">
        <v>0</v>
      </c>
      <c r="P1410" s="168">
        <v>0</v>
      </c>
      <c r="Q1410" s="168">
        <v>0</v>
      </c>
      <c r="R1410" s="168">
        <v>0</v>
      </c>
      <c r="S1410" s="168">
        <v>0</v>
      </c>
      <c r="T1410" s="168">
        <v>0</v>
      </c>
      <c r="U1410" s="168">
        <v>0</v>
      </c>
      <c r="V1410" s="168">
        <v>0</v>
      </c>
      <c r="W1410" s="168">
        <v>0</v>
      </c>
      <c r="X1410" s="168">
        <v>78</v>
      </c>
      <c r="Y1410" s="168">
        <v>0</v>
      </c>
      <c r="Z1410" s="168">
        <v>0</v>
      </c>
      <c r="AA1410" s="168">
        <v>0</v>
      </c>
      <c r="AB1410" s="168">
        <v>0</v>
      </c>
      <c r="AC1410" s="168">
        <v>0</v>
      </c>
      <c r="AD1410" s="168">
        <v>0</v>
      </c>
      <c r="AE1410" s="168">
        <v>0</v>
      </c>
      <c r="AF1410" s="168">
        <v>0</v>
      </c>
      <c r="AG1410" s="168">
        <v>0</v>
      </c>
      <c r="AH1410" s="168">
        <f t="shared" si="23"/>
        <v>78</v>
      </c>
      <c r="AI1410" s="169">
        <v>44106</v>
      </c>
    </row>
    <row r="1411" spans="1:35" x14ac:dyDescent="0.2">
      <c r="A1411" s="34" t="s">
        <v>1614</v>
      </c>
      <c r="B1411" s="34" t="s">
        <v>1615</v>
      </c>
      <c r="C1411" s="34" t="s">
        <v>37</v>
      </c>
      <c r="D1411" s="34" t="s">
        <v>38</v>
      </c>
      <c r="E1411" s="167" t="s">
        <v>1559</v>
      </c>
      <c r="F1411" s="35">
        <v>50000</v>
      </c>
      <c r="G1411" s="34" t="s">
        <v>1560</v>
      </c>
      <c r="H1411" s="34" t="s">
        <v>47</v>
      </c>
      <c r="I1411" s="36">
        <v>45156</v>
      </c>
      <c r="J1411" s="36">
        <v>45443</v>
      </c>
      <c r="K1411" s="36">
        <v>45688</v>
      </c>
      <c r="L1411" s="168">
        <v>53</v>
      </c>
      <c r="M1411" s="168">
        <v>0</v>
      </c>
      <c r="N1411" s="168">
        <v>0</v>
      </c>
      <c r="O1411" s="168">
        <v>0</v>
      </c>
      <c r="P1411" s="168">
        <v>0</v>
      </c>
      <c r="Q1411" s="168">
        <v>0</v>
      </c>
      <c r="R1411" s="168">
        <v>0</v>
      </c>
      <c r="S1411" s="168">
        <v>0</v>
      </c>
      <c r="T1411" s="168">
        <v>0</v>
      </c>
      <c r="U1411" s="168">
        <v>0</v>
      </c>
      <c r="V1411" s="168">
        <v>0</v>
      </c>
      <c r="W1411" s="168">
        <v>0</v>
      </c>
      <c r="X1411" s="168">
        <v>0</v>
      </c>
      <c r="Y1411" s="168">
        <v>0</v>
      </c>
      <c r="Z1411" s="168">
        <v>0</v>
      </c>
      <c r="AA1411" s="168">
        <v>0</v>
      </c>
      <c r="AB1411" s="168">
        <v>0</v>
      </c>
      <c r="AC1411" s="168">
        <v>0</v>
      </c>
      <c r="AD1411" s="168">
        <v>0</v>
      </c>
      <c r="AE1411" s="168">
        <v>0</v>
      </c>
      <c r="AF1411" s="168">
        <v>0</v>
      </c>
      <c r="AG1411" s="168">
        <v>0</v>
      </c>
      <c r="AH1411" s="168">
        <f t="shared" si="23"/>
        <v>53</v>
      </c>
      <c r="AI1411" s="169">
        <v>44273</v>
      </c>
    </row>
    <row r="1412" spans="1:35" x14ac:dyDescent="0.2">
      <c r="A1412" s="34" t="s">
        <v>1616</v>
      </c>
      <c r="B1412" s="34" t="s">
        <v>1617</v>
      </c>
      <c r="C1412" s="34" t="s">
        <v>37</v>
      </c>
      <c r="D1412" s="34" t="s">
        <v>38</v>
      </c>
      <c r="E1412" s="167" t="s">
        <v>92</v>
      </c>
      <c r="F1412" s="35">
        <v>724000</v>
      </c>
      <c r="G1412" s="34" t="s">
        <v>93</v>
      </c>
      <c r="H1412" s="34" t="s">
        <v>47</v>
      </c>
      <c r="I1412" s="36">
        <v>44238</v>
      </c>
      <c r="J1412" s="36">
        <v>44734</v>
      </c>
      <c r="K1412" s="36">
        <v>45086</v>
      </c>
      <c r="L1412" s="168">
        <v>340</v>
      </c>
      <c r="M1412" s="168">
        <v>0</v>
      </c>
      <c r="N1412" s="168">
        <v>0</v>
      </c>
      <c r="O1412" s="168">
        <v>0</v>
      </c>
      <c r="P1412" s="168">
        <v>0</v>
      </c>
      <c r="Q1412" s="168">
        <v>0</v>
      </c>
      <c r="R1412" s="168">
        <v>0</v>
      </c>
      <c r="S1412" s="168">
        <v>0</v>
      </c>
      <c r="T1412" s="168">
        <v>0</v>
      </c>
      <c r="U1412" s="168">
        <v>12</v>
      </c>
      <c r="V1412" s="168">
        <v>295</v>
      </c>
      <c r="W1412" s="168">
        <v>0</v>
      </c>
      <c r="X1412" s="168">
        <v>0</v>
      </c>
      <c r="Y1412" s="168">
        <v>0</v>
      </c>
      <c r="Z1412" s="168">
        <v>0</v>
      </c>
      <c r="AA1412" s="168">
        <v>0</v>
      </c>
      <c r="AB1412" s="168">
        <v>0</v>
      </c>
      <c r="AC1412" s="168">
        <v>0</v>
      </c>
      <c r="AD1412" s="168">
        <v>0</v>
      </c>
      <c r="AE1412" s="168">
        <v>0</v>
      </c>
      <c r="AF1412" s="168">
        <v>0</v>
      </c>
      <c r="AG1412" s="168">
        <v>0</v>
      </c>
      <c r="AH1412" s="168">
        <f t="shared" si="23"/>
        <v>647</v>
      </c>
      <c r="AI1412" s="169">
        <v>44096</v>
      </c>
    </row>
    <row r="1413" spans="1:35" x14ac:dyDescent="0.2">
      <c r="A1413" s="34" t="s">
        <v>1616</v>
      </c>
      <c r="B1413" s="34" t="s">
        <v>1617</v>
      </c>
      <c r="C1413" s="34" t="s">
        <v>37</v>
      </c>
      <c r="D1413" s="34" t="s">
        <v>42</v>
      </c>
      <c r="E1413" s="167" t="s">
        <v>92</v>
      </c>
      <c r="F1413" s="35">
        <v>724000</v>
      </c>
      <c r="G1413" s="34" t="s">
        <v>93</v>
      </c>
      <c r="H1413" s="34" t="s">
        <v>47</v>
      </c>
      <c r="I1413" s="36">
        <v>44238</v>
      </c>
      <c r="J1413" s="36">
        <v>44734</v>
      </c>
      <c r="K1413" s="36">
        <v>45086</v>
      </c>
      <c r="L1413" s="168">
        <v>30</v>
      </c>
      <c r="M1413" s="168">
        <v>0</v>
      </c>
      <c r="N1413" s="168">
        <v>0</v>
      </c>
      <c r="O1413" s="168">
        <v>0</v>
      </c>
      <c r="P1413" s="168">
        <v>0</v>
      </c>
      <c r="Q1413" s="168">
        <v>0</v>
      </c>
      <c r="R1413" s="168">
        <v>0</v>
      </c>
      <c r="S1413" s="168">
        <v>0</v>
      </c>
      <c r="T1413" s="168">
        <v>0</v>
      </c>
      <c r="U1413" s="168">
        <v>0</v>
      </c>
      <c r="V1413" s="168">
        <v>0</v>
      </c>
      <c r="W1413" s="168">
        <v>0</v>
      </c>
      <c r="X1413" s="168">
        <v>0</v>
      </c>
      <c r="Y1413" s="168">
        <v>0</v>
      </c>
      <c r="Z1413" s="168">
        <v>0</v>
      </c>
      <c r="AA1413" s="168">
        <v>0</v>
      </c>
      <c r="AB1413" s="168">
        <v>0</v>
      </c>
      <c r="AC1413" s="168">
        <v>0</v>
      </c>
      <c r="AD1413" s="168">
        <v>0</v>
      </c>
      <c r="AE1413" s="168">
        <v>0</v>
      </c>
      <c r="AF1413" s="168">
        <v>0</v>
      </c>
      <c r="AG1413" s="168">
        <v>0</v>
      </c>
      <c r="AH1413" s="168">
        <f t="shared" si="23"/>
        <v>30</v>
      </c>
      <c r="AI1413" s="169">
        <v>44096</v>
      </c>
    </row>
    <row r="1414" spans="1:35" x14ac:dyDescent="0.2">
      <c r="A1414" s="34" t="s">
        <v>1616</v>
      </c>
      <c r="B1414" s="34" t="s">
        <v>1617</v>
      </c>
      <c r="C1414" s="34" t="s">
        <v>37</v>
      </c>
      <c r="D1414" s="34" t="s">
        <v>43</v>
      </c>
      <c r="E1414" s="167" t="s">
        <v>92</v>
      </c>
      <c r="F1414" s="35">
        <v>724000</v>
      </c>
      <c r="G1414" s="34" t="s">
        <v>93</v>
      </c>
      <c r="H1414" s="34" t="s">
        <v>47</v>
      </c>
      <c r="I1414" s="36">
        <v>44238</v>
      </c>
      <c r="J1414" s="36">
        <v>44734</v>
      </c>
      <c r="K1414" s="36">
        <v>45086</v>
      </c>
      <c r="L1414" s="168">
        <v>10</v>
      </c>
      <c r="M1414" s="168">
        <v>0</v>
      </c>
      <c r="N1414" s="168">
        <v>0</v>
      </c>
      <c r="O1414" s="168">
        <v>0</v>
      </c>
      <c r="P1414" s="168">
        <v>0</v>
      </c>
      <c r="Q1414" s="168">
        <v>0</v>
      </c>
      <c r="R1414" s="168">
        <v>0</v>
      </c>
      <c r="S1414" s="168">
        <v>0</v>
      </c>
      <c r="T1414" s="168">
        <v>0</v>
      </c>
      <c r="U1414" s="168">
        <v>0</v>
      </c>
      <c r="V1414" s="168">
        <v>0</v>
      </c>
      <c r="W1414" s="168">
        <v>0</v>
      </c>
      <c r="X1414" s="168">
        <v>0</v>
      </c>
      <c r="Y1414" s="168">
        <v>0</v>
      </c>
      <c r="Z1414" s="168">
        <v>0</v>
      </c>
      <c r="AA1414" s="168">
        <v>0</v>
      </c>
      <c r="AB1414" s="168">
        <v>0</v>
      </c>
      <c r="AC1414" s="168">
        <v>0</v>
      </c>
      <c r="AD1414" s="168">
        <v>0</v>
      </c>
      <c r="AE1414" s="168">
        <v>0</v>
      </c>
      <c r="AF1414" s="168">
        <v>0</v>
      </c>
      <c r="AG1414" s="168">
        <v>0</v>
      </c>
      <c r="AH1414" s="168">
        <f t="shared" si="23"/>
        <v>10</v>
      </c>
      <c r="AI1414" s="169">
        <v>44096</v>
      </c>
    </row>
    <row r="1415" spans="1:35" x14ac:dyDescent="0.2">
      <c r="A1415" s="34" t="s">
        <v>1618</v>
      </c>
      <c r="B1415" s="34" t="s">
        <v>1619</v>
      </c>
      <c r="C1415" s="34" t="s">
        <v>37</v>
      </c>
      <c r="D1415" s="34" t="s">
        <v>38</v>
      </c>
      <c r="E1415" s="167" t="s">
        <v>327</v>
      </c>
      <c r="F1415" s="35">
        <v>0</v>
      </c>
      <c r="G1415" s="34" t="s">
        <v>111</v>
      </c>
      <c r="H1415" s="34" t="s">
        <v>47</v>
      </c>
      <c r="I1415" s="36">
        <v>45841</v>
      </c>
      <c r="J1415" s="36">
        <v>45679</v>
      </c>
      <c r="K1415" s="36">
        <v>46430</v>
      </c>
      <c r="L1415" s="168">
        <v>8</v>
      </c>
      <c r="M1415" s="168">
        <v>0</v>
      </c>
      <c r="N1415" s="168">
        <v>0</v>
      </c>
      <c r="O1415" s="168">
        <v>0</v>
      </c>
      <c r="P1415" s="168">
        <v>0</v>
      </c>
      <c r="Q1415" s="168">
        <v>0</v>
      </c>
      <c r="R1415" s="168">
        <v>0</v>
      </c>
      <c r="S1415" s="168">
        <v>0</v>
      </c>
      <c r="T1415" s="168">
        <v>0</v>
      </c>
      <c r="U1415" s="168">
        <v>0</v>
      </c>
      <c r="V1415" s="168">
        <v>0</v>
      </c>
      <c r="W1415" s="168">
        <v>0</v>
      </c>
      <c r="X1415" s="168">
        <v>229</v>
      </c>
      <c r="Y1415" s="168">
        <v>0</v>
      </c>
      <c r="Z1415" s="168">
        <v>0</v>
      </c>
      <c r="AA1415" s="168">
        <v>0</v>
      </c>
      <c r="AB1415" s="168">
        <v>0</v>
      </c>
      <c r="AC1415" s="168">
        <v>0</v>
      </c>
      <c r="AD1415" s="168">
        <v>0</v>
      </c>
      <c r="AE1415" s="168">
        <v>0</v>
      </c>
      <c r="AF1415" s="168">
        <v>0</v>
      </c>
      <c r="AG1415" s="168">
        <v>0</v>
      </c>
      <c r="AH1415" s="168">
        <f t="shared" si="23"/>
        <v>237</v>
      </c>
      <c r="AI1415" s="169">
        <v>44873</v>
      </c>
    </row>
    <row r="1416" spans="1:35" x14ac:dyDescent="0.2">
      <c r="A1416" s="34" t="s">
        <v>1618</v>
      </c>
      <c r="B1416" s="34" t="s">
        <v>1619</v>
      </c>
      <c r="C1416" s="34" t="s">
        <v>37</v>
      </c>
      <c r="D1416" s="34" t="s">
        <v>42</v>
      </c>
      <c r="E1416" s="167" t="s">
        <v>327</v>
      </c>
      <c r="F1416" s="35">
        <v>0</v>
      </c>
      <c r="G1416" s="34" t="s">
        <v>111</v>
      </c>
      <c r="H1416" s="34" t="s">
        <v>47</v>
      </c>
      <c r="I1416" s="36">
        <v>45841</v>
      </c>
      <c r="J1416" s="36">
        <v>45679</v>
      </c>
      <c r="K1416" s="36">
        <v>46430</v>
      </c>
      <c r="L1416" s="168">
        <v>8</v>
      </c>
      <c r="M1416" s="168">
        <v>0</v>
      </c>
      <c r="N1416" s="168">
        <v>0</v>
      </c>
      <c r="O1416" s="168">
        <v>0</v>
      </c>
      <c r="P1416" s="168">
        <v>0</v>
      </c>
      <c r="Q1416" s="168">
        <v>0</v>
      </c>
      <c r="R1416" s="168">
        <v>0</v>
      </c>
      <c r="S1416" s="168">
        <v>0</v>
      </c>
      <c r="T1416" s="168">
        <v>0</v>
      </c>
      <c r="U1416" s="168">
        <v>2</v>
      </c>
      <c r="V1416" s="168">
        <v>0</v>
      </c>
      <c r="W1416" s="168">
        <v>0</v>
      </c>
      <c r="X1416" s="168">
        <v>0</v>
      </c>
      <c r="Y1416" s="168">
        <v>0</v>
      </c>
      <c r="Z1416" s="168">
        <v>0</v>
      </c>
      <c r="AA1416" s="168">
        <v>0</v>
      </c>
      <c r="AB1416" s="168">
        <v>0</v>
      </c>
      <c r="AC1416" s="168">
        <v>0</v>
      </c>
      <c r="AD1416" s="168">
        <v>0</v>
      </c>
      <c r="AE1416" s="168">
        <v>0</v>
      </c>
      <c r="AF1416" s="168">
        <v>0</v>
      </c>
      <c r="AG1416" s="168">
        <v>0</v>
      </c>
      <c r="AH1416" s="168">
        <f t="shared" si="23"/>
        <v>10</v>
      </c>
      <c r="AI1416" s="169">
        <v>44701</v>
      </c>
    </row>
    <row r="1417" spans="1:35" x14ac:dyDescent="0.2">
      <c r="A1417" s="34" t="s">
        <v>1620</v>
      </c>
      <c r="B1417" s="34" t="s">
        <v>1621</v>
      </c>
      <c r="C1417" s="34" t="s">
        <v>37</v>
      </c>
      <c r="D1417" s="34" t="s">
        <v>38</v>
      </c>
      <c r="E1417" s="167" t="s">
        <v>106</v>
      </c>
      <c r="F1417" s="35">
        <v>156000</v>
      </c>
      <c r="G1417" s="34" t="s">
        <v>412</v>
      </c>
      <c r="H1417" s="34" t="s">
        <v>47</v>
      </c>
      <c r="I1417" s="36">
        <v>45138</v>
      </c>
      <c r="J1417" s="36">
        <v>45139</v>
      </c>
      <c r="K1417" s="36">
        <v>45504</v>
      </c>
      <c r="L1417" s="168">
        <v>0</v>
      </c>
      <c r="M1417" s="168">
        <v>0</v>
      </c>
      <c r="N1417" s="168">
        <v>0</v>
      </c>
      <c r="O1417" s="168">
        <v>0</v>
      </c>
      <c r="P1417" s="168">
        <v>0</v>
      </c>
      <c r="Q1417" s="168">
        <v>0</v>
      </c>
      <c r="R1417" s="168">
        <v>0</v>
      </c>
      <c r="S1417" s="168">
        <v>0</v>
      </c>
      <c r="T1417" s="168">
        <v>0</v>
      </c>
      <c r="U1417" s="168">
        <v>0</v>
      </c>
      <c r="V1417" s="168">
        <v>0</v>
      </c>
      <c r="W1417" s="168">
        <v>10</v>
      </c>
      <c r="X1417" s="168">
        <v>98</v>
      </c>
      <c r="Y1417" s="168">
        <v>0</v>
      </c>
      <c r="Z1417" s="168">
        <v>0</v>
      </c>
      <c r="AA1417" s="168">
        <v>0</v>
      </c>
      <c r="AB1417" s="168">
        <v>0</v>
      </c>
      <c r="AC1417" s="168">
        <v>0</v>
      </c>
      <c r="AD1417" s="168">
        <v>0</v>
      </c>
      <c r="AE1417" s="168">
        <v>0</v>
      </c>
      <c r="AF1417" s="168">
        <v>0</v>
      </c>
      <c r="AG1417" s="168">
        <v>0</v>
      </c>
      <c r="AH1417" s="168">
        <f t="shared" si="23"/>
        <v>108</v>
      </c>
      <c r="AI1417" s="169">
        <v>44293</v>
      </c>
    </row>
    <row r="1418" spans="1:35" x14ac:dyDescent="0.2">
      <c r="A1418" s="34" t="s">
        <v>1622</v>
      </c>
      <c r="B1418" s="34" t="s">
        <v>1623</v>
      </c>
      <c r="C1418" s="34" t="s">
        <v>37</v>
      </c>
      <c r="D1418" s="34" t="s">
        <v>38</v>
      </c>
      <c r="E1418" s="167" t="s">
        <v>1624</v>
      </c>
      <c r="F1418" s="35">
        <v>0</v>
      </c>
      <c r="G1418" s="34" t="s">
        <v>474</v>
      </c>
      <c r="H1418" s="34" t="s">
        <v>47</v>
      </c>
      <c r="I1418" s="36">
        <v>43738</v>
      </c>
      <c r="J1418" s="36">
        <v>44502</v>
      </c>
      <c r="K1418" s="36">
        <v>44741</v>
      </c>
      <c r="L1418" s="168">
        <v>896</v>
      </c>
      <c r="M1418" s="168">
        <v>0</v>
      </c>
      <c r="N1418" s="168">
        <v>0</v>
      </c>
      <c r="O1418" s="168">
        <v>0</v>
      </c>
      <c r="P1418" s="168">
        <v>0</v>
      </c>
      <c r="Q1418" s="168">
        <v>0</v>
      </c>
      <c r="R1418" s="168">
        <v>0</v>
      </c>
      <c r="S1418" s="168">
        <v>0</v>
      </c>
      <c r="T1418" s="168">
        <v>0</v>
      </c>
      <c r="U1418" s="168">
        <v>0</v>
      </c>
      <c r="V1418" s="168">
        <v>0</v>
      </c>
      <c r="W1418" s="168">
        <v>0</v>
      </c>
      <c r="X1418" s="168">
        <v>0</v>
      </c>
      <c r="Y1418" s="168">
        <v>205</v>
      </c>
      <c r="Z1418" s="168">
        <v>0</v>
      </c>
      <c r="AA1418" s="168">
        <v>0</v>
      </c>
      <c r="AB1418" s="168">
        <v>0</v>
      </c>
      <c r="AC1418" s="168">
        <v>0</v>
      </c>
      <c r="AD1418" s="168">
        <v>0</v>
      </c>
      <c r="AE1418" s="168">
        <v>0</v>
      </c>
      <c r="AF1418" s="168">
        <v>0</v>
      </c>
      <c r="AG1418" s="168">
        <v>0</v>
      </c>
      <c r="AH1418" s="168">
        <f t="shared" si="23"/>
        <v>1101</v>
      </c>
      <c r="AI1418" s="169">
        <v>44719</v>
      </c>
    </row>
    <row r="1419" spans="1:35" x14ac:dyDescent="0.2">
      <c r="A1419" s="34" t="s">
        <v>1625</v>
      </c>
      <c r="B1419" s="34" t="s">
        <v>1626</v>
      </c>
      <c r="C1419" s="34" t="s">
        <v>37</v>
      </c>
      <c r="D1419" s="34" t="s">
        <v>38</v>
      </c>
      <c r="E1419" s="167" t="s">
        <v>73</v>
      </c>
      <c r="F1419" s="35">
        <v>31000</v>
      </c>
      <c r="G1419" s="34" t="s">
        <v>1035</v>
      </c>
      <c r="H1419" s="34" t="s">
        <v>47</v>
      </c>
      <c r="I1419" s="36">
        <v>45139</v>
      </c>
      <c r="J1419" s="36">
        <v>45262</v>
      </c>
      <c r="K1419" s="36">
        <v>45623</v>
      </c>
      <c r="L1419" s="168">
        <v>0</v>
      </c>
      <c r="M1419" s="168">
        <v>0</v>
      </c>
      <c r="N1419" s="168">
        <v>0</v>
      </c>
      <c r="O1419" s="168">
        <v>0</v>
      </c>
      <c r="P1419" s="168">
        <v>0</v>
      </c>
      <c r="Q1419" s="168">
        <v>0</v>
      </c>
      <c r="R1419" s="168">
        <v>0</v>
      </c>
      <c r="S1419" s="168">
        <v>0</v>
      </c>
      <c r="T1419" s="168">
        <v>0</v>
      </c>
      <c r="U1419" s="168">
        <v>0</v>
      </c>
      <c r="V1419" s="168">
        <v>0</v>
      </c>
      <c r="W1419" s="168">
        <v>0</v>
      </c>
      <c r="X1419" s="168">
        <v>8</v>
      </c>
      <c r="Y1419" s="168">
        <v>0</v>
      </c>
      <c r="Z1419" s="168">
        <v>0</v>
      </c>
      <c r="AA1419" s="168">
        <v>0</v>
      </c>
      <c r="AB1419" s="168">
        <v>0</v>
      </c>
      <c r="AC1419" s="168">
        <v>0</v>
      </c>
      <c r="AD1419" s="168">
        <v>0</v>
      </c>
      <c r="AE1419" s="168">
        <v>0</v>
      </c>
      <c r="AF1419" s="168">
        <v>0</v>
      </c>
      <c r="AG1419" s="168">
        <v>0</v>
      </c>
      <c r="AH1419" s="168">
        <f t="shared" si="23"/>
        <v>8</v>
      </c>
      <c r="AI1419" s="169">
        <v>44273</v>
      </c>
    </row>
    <row r="1420" spans="1:35" x14ac:dyDescent="0.2">
      <c r="A1420" s="34" t="s">
        <v>1625</v>
      </c>
      <c r="B1420" s="34" t="s">
        <v>1626</v>
      </c>
      <c r="C1420" s="34" t="s">
        <v>37</v>
      </c>
      <c r="D1420" s="34" t="s">
        <v>42</v>
      </c>
      <c r="E1420" s="167" t="s">
        <v>73</v>
      </c>
      <c r="F1420" s="35">
        <v>31000</v>
      </c>
      <c r="G1420" s="34" t="s">
        <v>1627</v>
      </c>
      <c r="H1420" s="34" t="s">
        <v>47</v>
      </c>
      <c r="I1420" s="36">
        <v>45139</v>
      </c>
      <c r="J1420" s="36">
        <v>45262</v>
      </c>
      <c r="K1420" s="36">
        <v>45623</v>
      </c>
      <c r="L1420" s="168">
        <v>0</v>
      </c>
      <c r="M1420" s="168">
        <v>0</v>
      </c>
      <c r="N1420" s="168">
        <v>0</v>
      </c>
      <c r="O1420" s="168">
        <v>0</v>
      </c>
      <c r="P1420" s="168">
        <v>0</v>
      </c>
      <c r="Q1420" s="168">
        <v>0</v>
      </c>
      <c r="R1420" s="168">
        <v>0</v>
      </c>
      <c r="S1420" s="168">
        <v>0</v>
      </c>
      <c r="T1420" s="168">
        <v>0</v>
      </c>
      <c r="U1420" s="168">
        <v>0</v>
      </c>
      <c r="V1420" s="168">
        <v>0</v>
      </c>
      <c r="W1420" s="168">
        <v>0</v>
      </c>
      <c r="X1420" s="168">
        <v>8</v>
      </c>
      <c r="Y1420" s="168">
        <v>0</v>
      </c>
      <c r="Z1420" s="168">
        <v>0</v>
      </c>
      <c r="AA1420" s="168">
        <v>0</v>
      </c>
      <c r="AB1420" s="168">
        <v>0</v>
      </c>
      <c r="AC1420" s="168">
        <v>0</v>
      </c>
      <c r="AD1420" s="168">
        <v>0</v>
      </c>
      <c r="AE1420" s="168">
        <v>0</v>
      </c>
      <c r="AF1420" s="168">
        <v>0</v>
      </c>
      <c r="AG1420" s="168">
        <v>0</v>
      </c>
      <c r="AH1420" s="168">
        <f t="shared" si="23"/>
        <v>8</v>
      </c>
      <c r="AI1420" s="169">
        <v>44273</v>
      </c>
    </row>
    <row r="1421" spans="1:35" x14ac:dyDescent="0.2">
      <c r="A1421" s="34" t="s">
        <v>1625</v>
      </c>
      <c r="B1421" s="34" t="s">
        <v>1626</v>
      </c>
      <c r="C1421" s="34" t="s">
        <v>37</v>
      </c>
      <c r="D1421" s="34" t="s">
        <v>43</v>
      </c>
      <c r="E1421" s="167" t="s">
        <v>73</v>
      </c>
      <c r="F1421" s="35">
        <v>31000</v>
      </c>
      <c r="G1421" s="34" t="s">
        <v>1035</v>
      </c>
      <c r="H1421" s="34" t="s">
        <v>47</v>
      </c>
      <c r="I1421" s="36">
        <v>45139</v>
      </c>
      <c r="J1421" s="36">
        <v>45262</v>
      </c>
      <c r="K1421" s="36">
        <v>45623</v>
      </c>
      <c r="L1421" s="168">
        <v>0</v>
      </c>
      <c r="M1421" s="168">
        <v>0</v>
      </c>
      <c r="N1421" s="168">
        <v>0</v>
      </c>
      <c r="O1421" s="168">
        <v>0</v>
      </c>
      <c r="P1421" s="168">
        <v>0</v>
      </c>
      <c r="Q1421" s="168">
        <v>0</v>
      </c>
      <c r="R1421" s="168">
        <v>0</v>
      </c>
      <c r="S1421" s="168">
        <v>0</v>
      </c>
      <c r="T1421" s="168">
        <v>0</v>
      </c>
      <c r="U1421" s="168">
        <v>0</v>
      </c>
      <c r="V1421" s="168">
        <v>0</v>
      </c>
      <c r="W1421" s="168">
        <v>0</v>
      </c>
      <c r="X1421" s="168">
        <v>7</v>
      </c>
      <c r="Y1421" s="168">
        <v>0</v>
      </c>
      <c r="Z1421" s="168">
        <v>0</v>
      </c>
      <c r="AA1421" s="168">
        <v>0</v>
      </c>
      <c r="AB1421" s="168">
        <v>0</v>
      </c>
      <c r="AC1421" s="168">
        <v>0</v>
      </c>
      <c r="AD1421" s="168">
        <v>0</v>
      </c>
      <c r="AE1421" s="168">
        <v>0</v>
      </c>
      <c r="AF1421" s="168">
        <v>0</v>
      </c>
      <c r="AG1421" s="168">
        <v>0</v>
      </c>
      <c r="AH1421" s="168">
        <f t="shared" si="23"/>
        <v>7</v>
      </c>
      <c r="AI1421" s="169">
        <v>44273</v>
      </c>
    </row>
    <row r="1422" spans="1:35" x14ac:dyDescent="0.2">
      <c r="A1422" s="34" t="s">
        <v>1628</v>
      </c>
      <c r="B1422" s="34" t="s">
        <v>1629</v>
      </c>
      <c r="C1422" s="34" t="s">
        <v>37</v>
      </c>
      <c r="D1422" s="34" t="s">
        <v>38</v>
      </c>
      <c r="E1422" s="167" t="s">
        <v>73</v>
      </c>
      <c r="F1422" s="35">
        <v>3541000</v>
      </c>
      <c r="G1422" s="34" t="s">
        <v>74</v>
      </c>
      <c r="H1422" s="34" t="s">
        <v>47</v>
      </c>
      <c r="I1422" s="36">
        <v>45139</v>
      </c>
      <c r="J1422" s="36">
        <v>45160</v>
      </c>
      <c r="K1422" s="36">
        <v>46052</v>
      </c>
      <c r="L1422" s="168">
        <v>1146</v>
      </c>
      <c r="M1422" s="168">
        <v>0</v>
      </c>
      <c r="N1422" s="168">
        <v>0</v>
      </c>
      <c r="O1422" s="168">
        <v>0</v>
      </c>
      <c r="P1422" s="168">
        <v>0</v>
      </c>
      <c r="Q1422" s="168">
        <v>0</v>
      </c>
      <c r="R1422" s="168">
        <v>0</v>
      </c>
      <c r="S1422" s="168">
        <v>0</v>
      </c>
      <c r="T1422" s="168">
        <v>0</v>
      </c>
      <c r="U1422" s="168">
        <v>18</v>
      </c>
      <c r="V1422" s="168">
        <v>0</v>
      </c>
      <c r="W1422" s="168">
        <v>0</v>
      </c>
      <c r="X1422" s="168">
        <v>18</v>
      </c>
      <c r="Y1422" s="168">
        <v>0</v>
      </c>
      <c r="Z1422" s="168">
        <v>0</v>
      </c>
      <c r="AA1422" s="168">
        <v>0</v>
      </c>
      <c r="AB1422" s="168">
        <v>0</v>
      </c>
      <c r="AC1422" s="168">
        <v>0</v>
      </c>
      <c r="AD1422" s="168">
        <v>0</v>
      </c>
      <c r="AE1422" s="168">
        <v>0</v>
      </c>
      <c r="AF1422" s="168">
        <v>0</v>
      </c>
      <c r="AG1422" s="168">
        <v>0</v>
      </c>
      <c r="AH1422" s="168">
        <f t="shared" si="23"/>
        <v>1182</v>
      </c>
      <c r="AI1422" s="169">
        <v>44298</v>
      </c>
    </row>
    <row r="1423" spans="1:35" x14ac:dyDescent="0.2">
      <c r="A1423" s="34" t="s">
        <v>1628</v>
      </c>
      <c r="B1423" s="34" t="s">
        <v>1629</v>
      </c>
      <c r="C1423" s="34" t="s">
        <v>37</v>
      </c>
      <c r="D1423" s="34" t="s">
        <v>42</v>
      </c>
      <c r="E1423" s="167" t="s">
        <v>73</v>
      </c>
      <c r="F1423" s="35">
        <v>3541000</v>
      </c>
      <c r="G1423" s="34" t="s">
        <v>74</v>
      </c>
      <c r="H1423" s="34" t="s">
        <v>47</v>
      </c>
      <c r="I1423" s="36">
        <v>45139</v>
      </c>
      <c r="J1423" s="36">
        <v>45160</v>
      </c>
      <c r="K1423" s="36">
        <v>46052</v>
      </c>
      <c r="L1423" s="168">
        <v>573</v>
      </c>
      <c r="M1423" s="168">
        <v>0</v>
      </c>
      <c r="N1423" s="168">
        <v>0</v>
      </c>
      <c r="O1423" s="168">
        <v>0</v>
      </c>
      <c r="P1423" s="168">
        <v>0</v>
      </c>
      <c r="Q1423" s="168">
        <v>0</v>
      </c>
      <c r="R1423" s="168">
        <v>0</v>
      </c>
      <c r="S1423" s="168">
        <v>0</v>
      </c>
      <c r="T1423" s="168">
        <v>0</v>
      </c>
      <c r="U1423" s="168">
        <v>9</v>
      </c>
      <c r="V1423" s="168">
        <v>0</v>
      </c>
      <c r="W1423" s="168">
        <v>0</v>
      </c>
      <c r="X1423" s="168">
        <v>8</v>
      </c>
      <c r="Y1423" s="168">
        <v>0</v>
      </c>
      <c r="Z1423" s="168">
        <v>0</v>
      </c>
      <c r="AA1423" s="168">
        <v>0</v>
      </c>
      <c r="AB1423" s="168">
        <v>0</v>
      </c>
      <c r="AC1423" s="168">
        <v>0</v>
      </c>
      <c r="AD1423" s="168">
        <v>0</v>
      </c>
      <c r="AE1423" s="168">
        <v>0</v>
      </c>
      <c r="AF1423" s="168">
        <v>0</v>
      </c>
      <c r="AG1423" s="168">
        <v>0</v>
      </c>
      <c r="AH1423" s="168">
        <f t="shared" si="23"/>
        <v>590</v>
      </c>
      <c r="AI1423" s="169">
        <v>44298</v>
      </c>
    </row>
    <row r="1424" spans="1:35" x14ac:dyDescent="0.2">
      <c r="A1424" s="34" t="s">
        <v>1628</v>
      </c>
      <c r="B1424" s="34" t="s">
        <v>1629</v>
      </c>
      <c r="C1424" s="34" t="s">
        <v>37</v>
      </c>
      <c r="D1424" s="34" t="s">
        <v>43</v>
      </c>
      <c r="E1424" s="167" t="s">
        <v>73</v>
      </c>
      <c r="F1424" s="35">
        <v>3541000</v>
      </c>
      <c r="G1424" s="34" t="s">
        <v>74</v>
      </c>
      <c r="H1424" s="34" t="s">
        <v>47</v>
      </c>
      <c r="I1424" s="36">
        <v>45139</v>
      </c>
      <c r="J1424" s="36">
        <v>45160</v>
      </c>
      <c r="K1424" s="36">
        <v>46052</v>
      </c>
      <c r="L1424" s="168">
        <v>573</v>
      </c>
      <c r="M1424" s="168">
        <v>0</v>
      </c>
      <c r="N1424" s="168">
        <v>0</v>
      </c>
      <c r="O1424" s="168">
        <v>0</v>
      </c>
      <c r="P1424" s="168">
        <v>0</v>
      </c>
      <c r="Q1424" s="168">
        <v>0</v>
      </c>
      <c r="R1424" s="168">
        <v>0</v>
      </c>
      <c r="S1424" s="168">
        <v>0</v>
      </c>
      <c r="T1424" s="168">
        <v>0</v>
      </c>
      <c r="U1424" s="168">
        <v>9</v>
      </c>
      <c r="V1424" s="168">
        <v>0</v>
      </c>
      <c r="W1424" s="168">
        <v>0</v>
      </c>
      <c r="X1424" s="168">
        <v>8</v>
      </c>
      <c r="Y1424" s="168">
        <v>0</v>
      </c>
      <c r="Z1424" s="168">
        <v>0</v>
      </c>
      <c r="AA1424" s="168">
        <v>0</v>
      </c>
      <c r="AB1424" s="168">
        <v>0</v>
      </c>
      <c r="AC1424" s="168">
        <v>0</v>
      </c>
      <c r="AD1424" s="168">
        <v>0</v>
      </c>
      <c r="AE1424" s="168">
        <v>0</v>
      </c>
      <c r="AF1424" s="168">
        <v>0</v>
      </c>
      <c r="AG1424" s="168">
        <v>0</v>
      </c>
      <c r="AH1424" s="168">
        <f t="shared" si="23"/>
        <v>590</v>
      </c>
      <c r="AI1424" s="169">
        <v>44298</v>
      </c>
    </row>
    <row r="1425" spans="1:35" x14ac:dyDescent="0.2">
      <c r="A1425" s="34" t="s">
        <v>1628</v>
      </c>
      <c r="B1425" s="34" t="s">
        <v>1629</v>
      </c>
      <c r="C1425" s="34" t="s">
        <v>37</v>
      </c>
      <c r="D1425" s="34" t="s">
        <v>44</v>
      </c>
      <c r="E1425" s="167" t="s">
        <v>73</v>
      </c>
      <c r="F1425" s="35">
        <v>3541000</v>
      </c>
      <c r="G1425" s="34" t="s">
        <v>74</v>
      </c>
      <c r="H1425" s="34" t="s">
        <v>47</v>
      </c>
      <c r="I1425" s="36">
        <v>45139</v>
      </c>
      <c r="J1425" s="36">
        <v>45160</v>
      </c>
      <c r="K1425" s="36">
        <v>46052</v>
      </c>
      <c r="L1425" s="168">
        <v>573</v>
      </c>
      <c r="M1425" s="168">
        <v>0</v>
      </c>
      <c r="N1425" s="168">
        <v>0</v>
      </c>
      <c r="O1425" s="168">
        <v>0</v>
      </c>
      <c r="P1425" s="168">
        <v>0</v>
      </c>
      <c r="Q1425" s="168">
        <v>0</v>
      </c>
      <c r="R1425" s="168">
        <v>0</v>
      </c>
      <c r="S1425" s="168">
        <v>0</v>
      </c>
      <c r="T1425" s="168">
        <v>0</v>
      </c>
      <c r="U1425" s="168">
        <v>9</v>
      </c>
      <c r="V1425" s="168">
        <v>0</v>
      </c>
      <c r="W1425" s="168">
        <v>0</v>
      </c>
      <c r="X1425" s="168">
        <v>8</v>
      </c>
      <c r="Y1425" s="168">
        <v>0</v>
      </c>
      <c r="Z1425" s="168">
        <v>0</v>
      </c>
      <c r="AA1425" s="168">
        <v>0</v>
      </c>
      <c r="AB1425" s="168">
        <v>0</v>
      </c>
      <c r="AC1425" s="168">
        <v>0</v>
      </c>
      <c r="AD1425" s="168">
        <v>0</v>
      </c>
      <c r="AE1425" s="168">
        <v>0</v>
      </c>
      <c r="AF1425" s="168">
        <v>0</v>
      </c>
      <c r="AG1425" s="168">
        <v>0</v>
      </c>
      <c r="AH1425" s="168">
        <f t="shared" si="23"/>
        <v>590</v>
      </c>
      <c r="AI1425" s="169">
        <v>44298</v>
      </c>
    </row>
    <row r="1426" spans="1:35" x14ac:dyDescent="0.2">
      <c r="A1426" s="34" t="s">
        <v>1628</v>
      </c>
      <c r="B1426" s="34" t="s">
        <v>1629</v>
      </c>
      <c r="C1426" s="34" t="s">
        <v>37</v>
      </c>
      <c r="D1426" s="34" t="s">
        <v>168</v>
      </c>
      <c r="E1426" s="167" t="s">
        <v>73</v>
      </c>
      <c r="F1426" s="35">
        <v>3541000</v>
      </c>
      <c r="G1426" s="34" t="s">
        <v>74</v>
      </c>
      <c r="H1426" s="34" t="s">
        <v>47</v>
      </c>
      <c r="I1426" s="36">
        <v>45139</v>
      </c>
      <c r="J1426" s="36">
        <v>45160</v>
      </c>
      <c r="K1426" s="36">
        <v>46052</v>
      </c>
      <c r="L1426" s="168">
        <v>573</v>
      </c>
      <c r="M1426" s="168">
        <v>0</v>
      </c>
      <c r="N1426" s="168">
        <v>0</v>
      </c>
      <c r="O1426" s="168">
        <v>0</v>
      </c>
      <c r="P1426" s="168">
        <v>0</v>
      </c>
      <c r="Q1426" s="168">
        <v>0</v>
      </c>
      <c r="R1426" s="168">
        <v>0</v>
      </c>
      <c r="S1426" s="168">
        <v>0</v>
      </c>
      <c r="T1426" s="168">
        <v>0</v>
      </c>
      <c r="U1426" s="168">
        <v>9</v>
      </c>
      <c r="V1426" s="168">
        <v>0</v>
      </c>
      <c r="W1426" s="168">
        <v>0</v>
      </c>
      <c r="X1426" s="168">
        <v>8</v>
      </c>
      <c r="Y1426" s="168">
        <v>0</v>
      </c>
      <c r="Z1426" s="168">
        <v>0</v>
      </c>
      <c r="AA1426" s="168">
        <v>0</v>
      </c>
      <c r="AB1426" s="168">
        <v>0</v>
      </c>
      <c r="AC1426" s="168">
        <v>0</v>
      </c>
      <c r="AD1426" s="168">
        <v>0</v>
      </c>
      <c r="AE1426" s="168">
        <v>0</v>
      </c>
      <c r="AF1426" s="168">
        <v>0</v>
      </c>
      <c r="AG1426" s="168">
        <v>0</v>
      </c>
      <c r="AH1426" s="168">
        <f t="shared" si="23"/>
        <v>590</v>
      </c>
      <c r="AI1426" s="169">
        <v>44298</v>
      </c>
    </row>
    <row r="1427" spans="1:35" x14ac:dyDescent="0.2">
      <c r="A1427" s="34" t="s">
        <v>1630</v>
      </c>
      <c r="B1427" s="34" t="s">
        <v>1631</v>
      </c>
      <c r="C1427" s="34" t="s">
        <v>37</v>
      </c>
      <c r="D1427" s="34" t="s">
        <v>42</v>
      </c>
      <c r="E1427" s="167" t="s">
        <v>39</v>
      </c>
      <c r="F1427" s="35">
        <v>512000</v>
      </c>
      <c r="G1427" s="34" t="s">
        <v>474</v>
      </c>
      <c r="H1427" s="34" t="s">
        <v>47</v>
      </c>
      <c r="I1427" s="36">
        <v>45737</v>
      </c>
      <c r="J1427" s="36">
        <v>45859</v>
      </c>
      <c r="K1427" s="36">
        <v>46745</v>
      </c>
      <c r="L1427" s="168">
        <v>8</v>
      </c>
      <c r="M1427" s="168">
        <v>0</v>
      </c>
      <c r="N1427" s="168">
        <v>0</v>
      </c>
      <c r="O1427" s="168">
        <v>0</v>
      </c>
      <c r="P1427" s="168">
        <v>0</v>
      </c>
      <c r="Q1427" s="168">
        <v>0</v>
      </c>
      <c r="R1427" s="168">
        <v>0</v>
      </c>
      <c r="S1427" s="168">
        <v>0</v>
      </c>
      <c r="T1427" s="168">
        <v>0</v>
      </c>
      <c r="U1427" s="168">
        <v>5</v>
      </c>
      <c r="V1427" s="168">
        <v>0</v>
      </c>
      <c r="W1427" s="168">
        <v>0</v>
      </c>
      <c r="X1427" s="168">
        <v>20</v>
      </c>
      <c r="Y1427" s="168">
        <v>0</v>
      </c>
      <c r="Z1427" s="168">
        <v>0</v>
      </c>
      <c r="AA1427" s="168">
        <v>0</v>
      </c>
      <c r="AB1427" s="168">
        <v>0</v>
      </c>
      <c r="AC1427" s="168">
        <v>0</v>
      </c>
      <c r="AD1427" s="168">
        <v>0</v>
      </c>
      <c r="AE1427" s="168">
        <v>0</v>
      </c>
      <c r="AF1427" s="168">
        <v>0</v>
      </c>
      <c r="AG1427" s="168">
        <v>0</v>
      </c>
      <c r="AH1427" s="168">
        <f t="shared" si="23"/>
        <v>33</v>
      </c>
      <c r="AI1427" s="169">
        <v>44692</v>
      </c>
    </row>
    <row r="1428" spans="1:35" x14ac:dyDescent="0.2">
      <c r="A1428" s="34" t="s">
        <v>1630</v>
      </c>
      <c r="B1428" s="34" t="s">
        <v>1631</v>
      </c>
      <c r="C1428" s="34" t="s">
        <v>37</v>
      </c>
      <c r="D1428" s="34" t="s">
        <v>43</v>
      </c>
      <c r="E1428" s="167" t="s">
        <v>39</v>
      </c>
      <c r="F1428" s="35">
        <v>512000</v>
      </c>
      <c r="G1428" s="34" t="s">
        <v>474</v>
      </c>
      <c r="H1428" s="34" t="s">
        <v>47</v>
      </c>
      <c r="I1428" s="36">
        <v>45737</v>
      </c>
      <c r="J1428" s="36">
        <v>45859</v>
      </c>
      <c r="K1428" s="36">
        <v>46745</v>
      </c>
      <c r="L1428" s="168">
        <v>6</v>
      </c>
      <c r="M1428" s="168">
        <v>0</v>
      </c>
      <c r="N1428" s="168">
        <v>0</v>
      </c>
      <c r="O1428" s="168">
        <v>0</v>
      </c>
      <c r="P1428" s="168">
        <v>0</v>
      </c>
      <c r="Q1428" s="168">
        <v>0</v>
      </c>
      <c r="R1428" s="168">
        <v>0</v>
      </c>
      <c r="S1428" s="168">
        <v>0</v>
      </c>
      <c r="T1428" s="168">
        <v>0</v>
      </c>
      <c r="U1428" s="168">
        <v>0</v>
      </c>
      <c r="V1428" s="168">
        <v>0</v>
      </c>
      <c r="W1428" s="168">
        <v>0</v>
      </c>
      <c r="X1428" s="168">
        <v>96</v>
      </c>
      <c r="Y1428" s="168">
        <v>0</v>
      </c>
      <c r="Z1428" s="168">
        <v>0</v>
      </c>
      <c r="AA1428" s="168">
        <v>0</v>
      </c>
      <c r="AB1428" s="168">
        <v>0</v>
      </c>
      <c r="AC1428" s="168">
        <v>0</v>
      </c>
      <c r="AD1428" s="168">
        <v>0</v>
      </c>
      <c r="AE1428" s="168">
        <v>0</v>
      </c>
      <c r="AF1428" s="168">
        <v>0</v>
      </c>
      <c r="AG1428" s="168">
        <v>0</v>
      </c>
      <c r="AH1428" s="168">
        <f t="shared" si="23"/>
        <v>102</v>
      </c>
      <c r="AI1428" s="169">
        <v>44692</v>
      </c>
    </row>
    <row r="1429" spans="1:35" x14ac:dyDescent="0.2">
      <c r="A1429" s="34" t="s">
        <v>1630</v>
      </c>
      <c r="B1429" s="34" t="s">
        <v>1631</v>
      </c>
      <c r="C1429" s="34" t="s">
        <v>37</v>
      </c>
      <c r="D1429" s="34" t="s">
        <v>44</v>
      </c>
      <c r="E1429" s="167" t="s">
        <v>39</v>
      </c>
      <c r="F1429" s="35">
        <v>512000</v>
      </c>
      <c r="G1429" s="34" t="s">
        <v>474</v>
      </c>
      <c r="H1429" s="34" t="s">
        <v>47</v>
      </c>
      <c r="I1429" s="36">
        <v>45737</v>
      </c>
      <c r="J1429" s="36">
        <v>45859</v>
      </c>
      <c r="K1429" s="36">
        <v>46745</v>
      </c>
      <c r="L1429" s="168">
        <v>6</v>
      </c>
      <c r="M1429" s="168">
        <v>0</v>
      </c>
      <c r="N1429" s="168">
        <v>0</v>
      </c>
      <c r="O1429" s="168">
        <v>0</v>
      </c>
      <c r="P1429" s="168">
        <v>0</v>
      </c>
      <c r="Q1429" s="168">
        <v>0</v>
      </c>
      <c r="R1429" s="168">
        <v>0</v>
      </c>
      <c r="S1429" s="168">
        <v>0</v>
      </c>
      <c r="T1429" s="168">
        <v>0</v>
      </c>
      <c r="U1429" s="168">
        <v>0</v>
      </c>
      <c r="V1429" s="168">
        <v>0</v>
      </c>
      <c r="W1429" s="168">
        <v>0</v>
      </c>
      <c r="X1429" s="168">
        <v>96</v>
      </c>
      <c r="Y1429" s="168">
        <v>0</v>
      </c>
      <c r="Z1429" s="168">
        <v>0</v>
      </c>
      <c r="AA1429" s="168">
        <v>0</v>
      </c>
      <c r="AB1429" s="168">
        <v>0</v>
      </c>
      <c r="AC1429" s="168">
        <v>0</v>
      </c>
      <c r="AD1429" s="168">
        <v>0</v>
      </c>
      <c r="AE1429" s="168">
        <v>0</v>
      </c>
      <c r="AF1429" s="168">
        <v>0</v>
      </c>
      <c r="AG1429" s="168">
        <v>0</v>
      </c>
      <c r="AH1429" s="168">
        <f t="shared" ref="AH1429:AH1483" si="24">SUM(L1429:AG1429)</f>
        <v>102</v>
      </c>
      <c r="AI1429" s="169">
        <v>44692</v>
      </c>
    </row>
    <row r="1430" spans="1:35" x14ac:dyDescent="0.2">
      <c r="A1430" s="34" t="s">
        <v>1630</v>
      </c>
      <c r="B1430" s="34" t="s">
        <v>1631</v>
      </c>
      <c r="C1430" s="34" t="s">
        <v>37</v>
      </c>
      <c r="D1430" s="34" t="s">
        <v>168</v>
      </c>
      <c r="E1430" s="167" t="s">
        <v>39</v>
      </c>
      <c r="F1430" s="35">
        <v>512000</v>
      </c>
      <c r="G1430" s="34" t="s">
        <v>474</v>
      </c>
      <c r="H1430" s="34" t="s">
        <v>47</v>
      </c>
      <c r="I1430" s="36">
        <v>45737</v>
      </c>
      <c r="J1430" s="36">
        <v>45859</v>
      </c>
      <c r="K1430" s="36">
        <v>46745</v>
      </c>
      <c r="L1430" s="168">
        <v>6</v>
      </c>
      <c r="M1430" s="168">
        <v>0</v>
      </c>
      <c r="N1430" s="168">
        <v>0</v>
      </c>
      <c r="O1430" s="168">
        <v>0</v>
      </c>
      <c r="P1430" s="168">
        <v>0</v>
      </c>
      <c r="Q1430" s="168">
        <v>0</v>
      </c>
      <c r="R1430" s="168">
        <v>0</v>
      </c>
      <c r="S1430" s="168">
        <v>0</v>
      </c>
      <c r="T1430" s="168">
        <v>0</v>
      </c>
      <c r="U1430" s="168">
        <v>0</v>
      </c>
      <c r="V1430" s="168">
        <v>0</v>
      </c>
      <c r="W1430" s="168">
        <v>0</v>
      </c>
      <c r="X1430" s="168">
        <v>96</v>
      </c>
      <c r="Y1430" s="168">
        <v>0</v>
      </c>
      <c r="Z1430" s="168">
        <v>0</v>
      </c>
      <c r="AA1430" s="168">
        <v>0</v>
      </c>
      <c r="AB1430" s="168">
        <v>0</v>
      </c>
      <c r="AC1430" s="168">
        <v>0</v>
      </c>
      <c r="AD1430" s="168">
        <v>0</v>
      </c>
      <c r="AE1430" s="168">
        <v>0</v>
      </c>
      <c r="AF1430" s="168">
        <v>0</v>
      </c>
      <c r="AG1430" s="168">
        <v>0</v>
      </c>
      <c r="AH1430" s="168">
        <f t="shared" si="24"/>
        <v>102</v>
      </c>
      <c r="AI1430" s="169">
        <v>44692</v>
      </c>
    </row>
    <row r="1431" spans="1:35" x14ac:dyDescent="0.2">
      <c r="A1431" s="34" t="s">
        <v>1630</v>
      </c>
      <c r="B1431" s="34" t="s">
        <v>1631</v>
      </c>
      <c r="C1431" s="34" t="s">
        <v>37</v>
      </c>
      <c r="D1431" s="34" t="s">
        <v>48</v>
      </c>
      <c r="E1431" s="167" t="s">
        <v>39</v>
      </c>
      <c r="F1431" s="35">
        <v>512000</v>
      </c>
      <c r="G1431" s="34" t="s">
        <v>474</v>
      </c>
      <c r="H1431" s="34" t="s">
        <v>47</v>
      </c>
      <c r="I1431" s="36">
        <v>45737</v>
      </c>
      <c r="J1431" s="36">
        <v>45859</v>
      </c>
      <c r="K1431" s="36">
        <v>46745</v>
      </c>
      <c r="L1431" s="168">
        <v>6</v>
      </c>
      <c r="M1431" s="168">
        <v>0</v>
      </c>
      <c r="N1431" s="168">
        <v>0</v>
      </c>
      <c r="O1431" s="168">
        <v>0</v>
      </c>
      <c r="P1431" s="168">
        <v>0</v>
      </c>
      <c r="Q1431" s="168">
        <v>0</v>
      </c>
      <c r="R1431" s="168">
        <v>0</v>
      </c>
      <c r="S1431" s="168">
        <v>0</v>
      </c>
      <c r="T1431" s="168">
        <v>0</v>
      </c>
      <c r="U1431" s="168">
        <v>0</v>
      </c>
      <c r="V1431" s="168">
        <v>0</v>
      </c>
      <c r="W1431" s="168">
        <v>0</v>
      </c>
      <c r="X1431" s="168">
        <v>96</v>
      </c>
      <c r="Y1431" s="168">
        <v>0</v>
      </c>
      <c r="Z1431" s="168">
        <v>0</v>
      </c>
      <c r="AA1431" s="168">
        <v>0</v>
      </c>
      <c r="AB1431" s="168">
        <v>0</v>
      </c>
      <c r="AC1431" s="168">
        <v>0</v>
      </c>
      <c r="AD1431" s="168">
        <v>0</v>
      </c>
      <c r="AE1431" s="168">
        <v>0</v>
      </c>
      <c r="AF1431" s="168">
        <v>0</v>
      </c>
      <c r="AG1431" s="168">
        <v>0</v>
      </c>
      <c r="AH1431" s="168">
        <f t="shared" si="24"/>
        <v>102</v>
      </c>
      <c r="AI1431" s="169">
        <v>44692</v>
      </c>
    </row>
    <row r="1432" spans="1:35" x14ac:dyDescent="0.2">
      <c r="A1432" s="34" t="s">
        <v>1632</v>
      </c>
      <c r="B1432" s="34" t="s">
        <v>1633</v>
      </c>
      <c r="C1432" s="34" t="s">
        <v>37</v>
      </c>
      <c r="D1432" s="34" t="s">
        <v>38</v>
      </c>
      <c r="E1432" s="167" t="s">
        <v>73</v>
      </c>
      <c r="F1432" s="35">
        <v>6000</v>
      </c>
      <c r="G1432" s="34" t="s">
        <v>111</v>
      </c>
      <c r="H1432" s="34" t="s">
        <v>41</v>
      </c>
      <c r="I1432" s="36">
        <v>45030</v>
      </c>
      <c r="J1432" s="36">
        <v>45741</v>
      </c>
      <c r="K1432" s="36">
        <v>45741</v>
      </c>
      <c r="L1432" s="168">
        <v>0</v>
      </c>
      <c r="M1432" s="168">
        <v>0</v>
      </c>
      <c r="N1432" s="168">
        <v>0</v>
      </c>
      <c r="O1432" s="168">
        <v>0</v>
      </c>
      <c r="P1432" s="168">
        <v>0</v>
      </c>
      <c r="Q1432" s="168">
        <v>0</v>
      </c>
      <c r="R1432" s="168">
        <v>0</v>
      </c>
      <c r="S1432" s="168">
        <v>0</v>
      </c>
      <c r="T1432" s="168">
        <v>0</v>
      </c>
      <c r="U1432" s="168">
        <v>0</v>
      </c>
      <c r="V1432" s="168">
        <v>0</v>
      </c>
      <c r="W1432" s="168">
        <v>0</v>
      </c>
      <c r="X1432" s="168">
        <v>6</v>
      </c>
      <c r="Y1432" s="168">
        <v>0</v>
      </c>
      <c r="Z1432" s="168">
        <v>0</v>
      </c>
      <c r="AA1432" s="168">
        <v>0</v>
      </c>
      <c r="AB1432" s="168">
        <v>0</v>
      </c>
      <c r="AC1432" s="168">
        <v>0</v>
      </c>
      <c r="AD1432" s="168">
        <v>0</v>
      </c>
      <c r="AE1432" s="168">
        <v>0</v>
      </c>
      <c r="AF1432" s="168">
        <v>0</v>
      </c>
      <c r="AG1432" s="168">
        <v>0</v>
      </c>
      <c r="AH1432" s="168">
        <f t="shared" si="24"/>
        <v>6</v>
      </c>
      <c r="AI1432" s="169">
        <v>44295</v>
      </c>
    </row>
    <row r="1433" spans="1:35" x14ac:dyDescent="0.2">
      <c r="A1433" s="34" t="s">
        <v>1634</v>
      </c>
      <c r="B1433" s="170" t="s">
        <v>1635</v>
      </c>
      <c r="C1433" s="34" t="s">
        <v>37</v>
      </c>
      <c r="D1433" s="34" t="s">
        <v>38</v>
      </c>
      <c r="E1433" s="167" t="s">
        <v>73</v>
      </c>
      <c r="F1433" s="35">
        <v>743000</v>
      </c>
      <c r="G1433" s="171" t="s">
        <v>1636</v>
      </c>
      <c r="H1433" s="34" t="s">
        <v>47</v>
      </c>
      <c r="I1433" s="36">
        <v>45015</v>
      </c>
      <c r="J1433" s="36">
        <v>44981</v>
      </c>
      <c r="K1433" s="36">
        <v>45713</v>
      </c>
      <c r="L1433" s="168">
        <v>40</v>
      </c>
      <c r="M1433" s="168">
        <v>0</v>
      </c>
      <c r="N1433" s="168">
        <v>0</v>
      </c>
      <c r="O1433" s="168">
        <v>0</v>
      </c>
      <c r="P1433" s="168">
        <v>0</v>
      </c>
      <c r="Q1433" s="168">
        <v>0</v>
      </c>
      <c r="R1433" s="168">
        <v>0</v>
      </c>
      <c r="S1433" s="168">
        <v>0</v>
      </c>
      <c r="T1433" s="168">
        <v>0</v>
      </c>
      <c r="U1433" s="168">
        <v>5</v>
      </c>
      <c r="V1433" s="168">
        <v>0</v>
      </c>
      <c r="W1433" s="168">
        <v>60</v>
      </c>
      <c r="X1433" s="168">
        <v>0</v>
      </c>
      <c r="Y1433" s="168">
        <v>0</v>
      </c>
      <c r="Z1433" s="168">
        <v>0</v>
      </c>
      <c r="AA1433" s="168">
        <v>0</v>
      </c>
      <c r="AB1433" s="168">
        <v>0</v>
      </c>
      <c r="AC1433" s="168">
        <v>0</v>
      </c>
      <c r="AD1433" s="168">
        <v>0</v>
      </c>
      <c r="AE1433" s="168">
        <v>0</v>
      </c>
      <c r="AF1433" s="168">
        <v>0</v>
      </c>
      <c r="AG1433" s="168">
        <v>0</v>
      </c>
      <c r="AH1433" s="168">
        <f t="shared" si="24"/>
        <v>105</v>
      </c>
      <c r="AI1433" s="169">
        <v>44896</v>
      </c>
    </row>
    <row r="1434" spans="1:35" x14ac:dyDescent="0.2">
      <c r="A1434" s="34" t="s">
        <v>1634</v>
      </c>
      <c r="B1434" s="34" t="s">
        <v>1635</v>
      </c>
      <c r="C1434" s="34" t="s">
        <v>37</v>
      </c>
      <c r="D1434" s="34" t="s">
        <v>42</v>
      </c>
      <c r="E1434" s="167" t="s">
        <v>73</v>
      </c>
      <c r="F1434" s="35">
        <v>743000</v>
      </c>
      <c r="G1434" s="34" t="s">
        <v>74</v>
      </c>
      <c r="H1434" s="34" t="s">
        <v>47</v>
      </c>
      <c r="I1434" s="36">
        <v>45015</v>
      </c>
      <c r="J1434" s="36">
        <v>44981</v>
      </c>
      <c r="K1434" s="36">
        <v>45713</v>
      </c>
      <c r="L1434" s="168">
        <v>24</v>
      </c>
      <c r="M1434" s="168">
        <v>0</v>
      </c>
      <c r="N1434" s="168">
        <v>0</v>
      </c>
      <c r="O1434" s="168">
        <v>0</v>
      </c>
      <c r="P1434" s="168">
        <v>0</v>
      </c>
      <c r="Q1434" s="168">
        <v>0</v>
      </c>
      <c r="R1434" s="168">
        <v>0</v>
      </c>
      <c r="S1434" s="168">
        <v>0</v>
      </c>
      <c r="T1434" s="168">
        <v>0</v>
      </c>
      <c r="U1434" s="168">
        <v>5</v>
      </c>
      <c r="V1434" s="168">
        <v>0</v>
      </c>
      <c r="W1434" s="168">
        <v>0</v>
      </c>
      <c r="X1434" s="168">
        <v>500</v>
      </c>
      <c r="Y1434" s="168">
        <v>0</v>
      </c>
      <c r="Z1434" s="168">
        <v>0</v>
      </c>
      <c r="AA1434" s="168">
        <v>0</v>
      </c>
      <c r="AB1434" s="168">
        <v>0</v>
      </c>
      <c r="AC1434" s="168">
        <v>0</v>
      </c>
      <c r="AD1434" s="168">
        <v>0</v>
      </c>
      <c r="AE1434" s="168">
        <v>0</v>
      </c>
      <c r="AF1434" s="168">
        <v>0</v>
      </c>
      <c r="AG1434" s="168">
        <v>0</v>
      </c>
      <c r="AH1434" s="168">
        <f t="shared" si="24"/>
        <v>529</v>
      </c>
      <c r="AI1434" s="169">
        <v>44896</v>
      </c>
    </row>
    <row r="1435" spans="1:35" x14ac:dyDescent="0.2">
      <c r="A1435" s="34" t="s">
        <v>1634</v>
      </c>
      <c r="B1435" s="34" t="s">
        <v>1635</v>
      </c>
      <c r="C1435" s="34" t="s">
        <v>37</v>
      </c>
      <c r="D1435" s="34" t="s">
        <v>43</v>
      </c>
      <c r="E1435" s="167" t="s">
        <v>73</v>
      </c>
      <c r="F1435" s="35">
        <v>743000</v>
      </c>
      <c r="G1435" s="34" t="s">
        <v>74</v>
      </c>
      <c r="H1435" s="34" t="s">
        <v>47</v>
      </c>
      <c r="I1435" s="36">
        <v>45015</v>
      </c>
      <c r="J1435" s="36">
        <v>44981</v>
      </c>
      <c r="K1435" s="36">
        <v>45713</v>
      </c>
      <c r="L1435" s="168">
        <v>24</v>
      </c>
      <c r="M1435" s="168">
        <v>0</v>
      </c>
      <c r="N1435" s="168">
        <v>0</v>
      </c>
      <c r="O1435" s="168">
        <v>0</v>
      </c>
      <c r="P1435" s="168">
        <v>0</v>
      </c>
      <c r="Q1435" s="168">
        <v>0</v>
      </c>
      <c r="R1435" s="168">
        <v>0</v>
      </c>
      <c r="S1435" s="168">
        <v>0</v>
      </c>
      <c r="T1435" s="168">
        <v>0</v>
      </c>
      <c r="U1435" s="168">
        <v>5</v>
      </c>
      <c r="V1435" s="168">
        <v>0</v>
      </c>
      <c r="W1435" s="168">
        <v>0</v>
      </c>
      <c r="X1435" s="168">
        <v>0</v>
      </c>
      <c r="Y1435" s="168">
        <v>0</v>
      </c>
      <c r="Z1435" s="168">
        <v>0</v>
      </c>
      <c r="AA1435" s="168">
        <v>0</v>
      </c>
      <c r="AB1435" s="168">
        <v>0</v>
      </c>
      <c r="AC1435" s="168">
        <v>0</v>
      </c>
      <c r="AD1435" s="168">
        <v>0</v>
      </c>
      <c r="AE1435" s="168">
        <v>0</v>
      </c>
      <c r="AF1435" s="168">
        <v>0</v>
      </c>
      <c r="AG1435" s="168">
        <v>0</v>
      </c>
      <c r="AH1435" s="168">
        <f t="shared" si="24"/>
        <v>29</v>
      </c>
      <c r="AI1435" s="169">
        <v>44896</v>
      </c>
    </row>
    <row r="1436" spans="1:35" x14ac:dyDescent="0.2">
      <c r="A1436" s="34" t="s">
        <v>1634</v>
      </c>
      <c r="B1436" s="34" t="s">
        <v>1635</v>
      </c>
      <c r="C1436" s="34" t="s">
        <v>37</v>
      </c>
      <c r="D1436" s="34" t="s">
        <v>44</v>
      </c>
      <c r="E1436" s="167" t="s">
        <v>73</v>
      </c>
      <c r="F1436" s="35">
        <v>743000</v>
      </c>
      <c r="G1436" s="34" t="s">
        <v>74</v>
      </c>
      <c r="H1436" s="34" t="s">
        <v>47</v>
      </c>
      <c r="I1436" s="36">
        <v>45015</v>
      </c>
      <c r="J1436" s="36">
        <v>44981</v>
      </c>
      <c r="K1436" s="36">
        <v>45713</v>
      </c>
      <c r="L1436" s="168">
        <v>20</v>
      </c>
      <c r="M1436" s="168">
        <v>0</v>
      </c>
      <c r="N1436" s="168">
        <v>0</v>
      </c>
      <c r="O1436" s="168">
        <v>0</v>
      </c>
      <c r="P1436" s="168">
        <v>0</v>
      </c>
      <c r="Q1436" s="168">
        <v>0</v>
      </c>
      <c r="R1436" s="168">
        <v>0</v>
      </c>
      <c r="S1436" s="168">
        <v>0</v>
      </c>
      <c r="T1436" s="168">
        <v>0</v>
      </c>
      <c r="U1436" s="168">
        <v>5</v>
      </c>
      <c r="V1436" s="168">
        <v>0</v>
      </c>
      <c r="W1436" s="168">
        <v>0</v>
      </c>
      <c r="X1436" s="168">
        <v>0</v>
      </c>
      <c r="Y1436" s="168">
        <v>0</v>
      </c>
      <c r="Z1436" s="168">
        <v>0</v>
      </c>
      <c r="AA1436" s="168">
        <v>0</v>
      </c>
      <c r="AB1436" s="168">
        <v>0</v>
      </c>
      <c r="AC1436" s="168">
        <v>0</v>
      </c>
      <c r="AD1436" s="168">
        <v>0</v>
      </c>
      <c r="AE1436" s="168">
        <v>0</v>
      </c>
      <c r="AF1436" s="168">
        <v>0</v>
      </c>
      <c r="AG1436" s="168">
        <v>0</v>
      </c>
      <c r="AH1436" s="168">
        <f t="shared" si="24"/>
        <v>25</v>
      </c>
      <c r="AI1436" s="169">
        <v>44896</v>
      </c>
    </row>
    <row r="1437" spans="1:35" x14ac:dyDescent="0.2">
      <c r="A1437" s="34" t="s">
        <v>1637</v>
      </c>
      <c r="B1437" s="34" t="s">
        <v>1638</v>
      </c>
      <c r="C1437" s="34" t="s">
        <v>37</v>
      </c>
      <c r="D1437" s="34" t="s">
        <v>42</v>
      </c>
      <c r="E1437" s="167" t="s">
        <v>327</v>
      </c>
      <c r="F1437" s="35">
        <v>0</v>
      </c>
      <c r="G1437" s="34" t="s">
        <v>111</v>
      </c>
      <c r="H1437" s="34" t="s">
        <v>41</v>
      </c>
      <c r="I1437" s="36">
        <v>45884</v>
      </c>
      <c r="J1437" s="36">
        <v>45889</v>
      </c>
      <c r="K1437" s="36">
        <v>46451</v>
      </c>
      <c r="L1437" s="168">
        <v>0</v>
      </c>
      <c r="M1437" s="168">
        <v>0</v>
      </c>
      <c r="N1437" s="168">
        <v>0</v>
      </c>
      <c r="O1437" s="168">
        <v>0</v>
      </c>
      <c r="P1437" s="168">
        <v>0</v>
      </c>
      <c r="Q1437" s="168">
        <v>0</v>
      </c>
      <c r="R1437" s="168">
        <v>0</v>
      </c>
      <c r="S1437" s="168">
        <v>0</v>
      </c>
      <c r="T1437" s="168">
        <v>0</v>
      </c>
      <c r="U1437" s="168">
        <v>0</v>
      </c>
      <c r="V1437" s="168">
        <v>0</v>
      </c>
      <c r="W1437" s="168">
        <v>0</v>
      </c>
      <c r="X1437" s="168">
        <v>625</v>
      </c>
      <c r="Y1437" s="168">
        <v>0</v>
      </c>
      <c r="Z1437" s="168">
        <v>0</v>
      </c>
      <c r="AA1437" s="168">
        <v>0</v>
      </c>
      <c r="AB1437" s="168">
        <v>0</v>
      </c>
      <c r="AC1437" s="168">
        <v>0</v>
      </c>
      <c r="AD1437" s="168">
        <v>0</v>
      </c>
      <c r="AE1437" s="168">
        <v>0</v>
      </c>
      <c r="AF1437" s="168">
        <v>0</v>
      </c>
      <c r="AG1437" s="168">
        <v>0</v>
      </c>
      <c r="AH1437" s="168">
        <f t="shared" si="24"/>
        <v>625</v>
      </c>
      <c r="AI1437" s="169">
        <v>44729</v>
      </c>
    </row>
    <row r="1438" spans="1:35" x14ac:dyDescent="0.2">
      <c r="A1438" s="34" t="s">
        <v>1639</v>
      </c>
      <c r="B1438" s="34" t="s">
        <v>1640</v>
      </c>
      <c r="C1438" s="34" t="s">
        <v>37</v>
      </c>
      <c r="D1438" s="34" t="s">
        <v>42</v>
      </c>
      <c r="E1438" s="167" t="s">
        <v>327</v>
      </c>
      <c r="F1438" s="35">
        <v>0</v>
      </c>
      <c r="G1438" s="34" t="s">
        <v>111</v>
      </c>
      <c r="H1438" s="34" t="s">
        <v>41</v>
      </c>
      <c r="I1438" s="36">
        <v>45884</v>
      </c>
      <c r="J1438" s="36">
        <v>45887</v>
      </c>
      <c r="K1438" s="36">
        <v>46588</v>
      </c>
      <c r="L1438" s="168">
        <v>0</v>
      </c>
      <c r="M1438" s="168">
        <v>0</v>
      </c>
      <c r="N1438" s="168">
        <v>0</v>
      </c>
      <c r="O1438" s="168">
        <v>0</v>
      </c>
      <c r="P1438" s="168">
        <v>0</v>
      </c>
      <c r="Q1438" s="168">
        <v>0</v>
      </c>
      <c r="R1438" s="168">
        <v>0</v>
      </c>
      <c r="S1438" s="168">
        <v>0</v>
      </c>
      <c r="T1438" s="168">
        <v>0</v>
      </c>
      <c r="U1438" s="168">
        <v>0</v>
      </c>
      <c r="V1438" s="168">
        <v>0</v>
      </c>
      <c r="W1438" s="168">
        <v>114</v>
      </c>
      <c r="X1438" s="168">
        <v>0</v>
      </c>
      <c r="Y1438" s="168">
        <v>0</v>
      </c>
      <c r="Z1438" s="168">
        <v>0</v>
      </c>
      <c r="AA1438" s="168">
        <v>0</v>
      </c>
      <c r="AB1438" s="168">
        <v>0</v>
      </c>
      <c r="AC1438" s="168">
        <v>0</v>
      </c>
      <c r="AD1438" s="168">
        <v>0</v>
      </c>
      <c r="AE1438" s="168">
        <v>0</v>
      </c>
      <c r="AF1438" s="168">
        <v>0</v>
      </c>
      <c r="AG1438" s="168">
        <v>0</v>
      </c>
      <c r="AH1438" s="168">
        <f t="shared" si="24"/>
        <v>114</v>
      </c>
      <c r="AI1438" s="169">
        <v>44938</v>
      </c>
    </row>
    <row r="1439" spans="1:35" x14ac:dyDescent="0.2">
      <c r="A1439" s="34" t="s">
        <v>1641</v>
      </c>
      <c r="B1439" s="34" t="s">
        <v>1642</v>
      </c>
      <c r="C1439" s="34" t="s">
        <v>37</v>
      </c>
      <c r="D1439" s="34" t="s">
        <v>42</v>
      </c>
      <c r="E1439" s="167" t="s">
        <v>327</v>
      </c>
      <c r="F1439" s="35">
        <v>0</v>
      </c>
      <c r="G1439" s="34" t="s">
        <v>111</v>
      </c>
      <c r="H1439" s="34" t="s">
        <v>41</v>
      </c>
      <c r="I1439" s="36">
        <v>45716</v>
      </c>
      <c r="J1439" s="36">
        <v>45951</v>
      </c>
      <c r="K1439" s="36">
        <v>46681</v>
      </c>
      <c r="L1439" s="168">
        <v>13</v>
      </c>
      <c r="M1439" s="168">
        <v>0</v>
      </c>
      <c r="N1439" s="168">
        <v>0</v>
      </c>
      <c r="O1439" s="168">
        <v>0</v>
      </c>
      <c r="P1439" s="168">
        <v>0</v>
      </c>
      <c r="Q1439" s="168">
        <v>0</v>
      </c>
      <c r="R1439" s="168">
        <v>0</v>
      </c>
      <c r="S1439" s="168">
        <v>0</v>
      </c>
      <c r="T1439" s="168">
        <v>0</v>
      </c>
      <c r="U1439" s="168">
        <v>6</v>
      </c>
      <c r="V1439" s="168">
        <v>0</v>
      </c>
      <c r="W1439" s="168">
        <v>0</v>
      </c>
      <c r="X1439" s="168">
        <v>238</v>
      </c>
      <c r="Y1439" s="168">
        <v>0</v>
      </c>
      <c r="Z1439" s="168">
        <v>0</v>
      </c>
      <c r="AA1439" s="168">
        <v>0</v>
      </c>
      <c r="AB1439" s="168">
        <v>0</v>
      </c>
      <c r="AC1439" s="168">
        <v>0</v>
      </c>
      <c r="AD1439" s="168">
        <v>0</v>
      </c>
      <c r="AE1439" s="168">
        <v>0</v>
      </c>
      <c r="AF1439" s="168">
        <v>0</v>
      </c>
      <c r="AG1439" s="168">
        <v>0</v>
      </c>
      <c r="AH1439" s="168">
        <f t="shared" si="24"/>
        <v>257</v>
      </c>
      <c r="AI1439" s="169">
        <v>44687</v>
      </c>
    </row>
    <row r="1440" spans="1:35" x14ac:dyDescent="0.2">
      <c r="A1440" s="34" t="s">
        <v>1641</v>
      </c>
      <c r="B1440" s="34" t="s">
        <v>1642</v>
      </c>
      <c r="C1440" s="34" t="s">
        <v>37</v>
      </c>
      <c r="D1440" s="34" t="s">
        <v>43</v>
      </c>
      <c r="E1440" s="167" t="s">
        <v>327</v>
      </c>
      <c r="F1440" s="35">
        <v>0</v>
      </c>
      <c r="G1440" s="34" t="s">
        <v>111</v>
      </c>
      <c r="H1440" s="34" t="s">
        <v>41</v>
      </c>
      <c r="I1440" s="36">
        <v>45716</v>
      </c>
      <c r="J1440" s="36">
        <v>45951</v>
      </c>
      <c r="K1440" s="36">
        <v>46681</v>
      </c>
      <c r="L1440" s="168">
        <v>13</v>
      </c>
      <c r="M1440" s="168">
        <v>0</v>
      </c>
      <c r="N1440" s="168">
        <v>0</v>
      </c>
      <c r="O1440" s="168">
        <v>0</v>
      </c>
      <c r="P1440" s="168">
        <v>0</v>
      </c>
      <c r="Q1440" s="168">
        <v>0</v>
      </c>
      <c r="R1440" s="168">
        <v>0</v>
      </c>
      <c r="S1440" s="168">
        <v>0</v>
      </c>
      <c r="T1440" s="168">
        <v>0</v>
      </c>
      <c r="U1440" s="168">
        <v>0</v>
      </c>
      <c r="V1440" s="168">
        <v>0</v>
      </c>
      <c r="W1440" s="168">
        <v>0</v>
      </c>
      <c r="X1440" s="168">
        <v>0</v>
      </c>
      <c r="Y1440" s="168">
        <v>0</v>
      </c>
      <c r="Z1440" s="168">
        <v>0</v>
      </c>
      <c r="AA1440" s="168">
        <v>0</v>
      </c>
      <c r="AB1440" s="168">
        <v>0</v>
      </c>
      <c r="AC1440" s="168">
        <v>0</v>
      </c>
      <c r="AD1440" s="168">
        <v>0</v>
      </c>
      <c r="AE1440" s="168">
        <v>0</v>
      </c>
      <c r="AF1440" s="168">
        <v>0</v>
      </c>
      <c r="AG1440" s="168">
        <v>0</v>
      </c>
      <c r="AH1440" s="168">
        <f t="shared" si="24"/>
        <v>13</v>
      </c>
      <c r="AI1440" s="169">
        <v>44687</v>
      </c>
    </row>
    <row r="1441" spans="1:35" x14ac:dyDescent="0.2">
      <c r="A1441" s="34" t="s">
        <v>1641</v>
      </c>
      <c r="B1441" s="34" t="s">
        <v>1642</v>
      </c>
      <c r="C1441" s="34" t="s">
        <v>37</v>
      </c>
      <c r="D1441" s="34" t="s">
        <v>44</v>
      </c>
      <c r="E1441" s="167" t="s">
        <v>327</v>
      </c>
      <c r="F1441" s="35">
        <v>0</v>
      </c>
      <c r="G1441" s="34" t="s">
        <v>111</v>
      </c>
      <c r="H1441" s="34" t="s">
        <v>41</v>
      </c>
      <c r="I1441" s="36">
        <v>45716</v>
      </c>
      <c r="J1441" s="36">
        <v>45951</v>
      </c>
      <c r="K1441" s="36">
        <v>46681</v>
      </c>
      <c r="L1441" s="168">
        <v>13</v>
      </c>
      <c r="M1441" s="168">
        <v>0</v>
      </c>
      <c r="N1441" s="168">
        <v>0</v>
      </c>
      <c r="O1441" s="168">
        <v>0</v>
      </c>
      <c r="P1441" s="168">
        <v>0</v>
      </c>
      <c r="Q1441" s="168">
        <v>0</v>
      </c>
      <c r="R1441" s="168">
        <v>0</v>
      </c>
      <c r="S1441" s="168">
        <v>0</v>
      </c>
      <c r="T1441" s="168">
        <v>0</v>
      </c>
      <c r="U1441" s="168">
        <v>0</v>
      </c>
      <c r="V1441" s="168">
        <v>0</v>
      </c>
      <c r="W1441" s="168">
        <v>0</v>
      </c>
      <c r="X1441" s="168">
        <v>0</v>
      </c>
      <c r="Y1441" s="168">
        <v>0</v>
      </c>
      <c r="Z1441" s="168">
        <v>0</v>
      </c>
      <c r="AA1441" s="168">
        <v>0</v>
      </c>
      <c r="AB1441" s="168">
        <v>0</v>
      </c>
      <c r="AC1441" s="168">
        <v>0</v>
      </c>
      <c r="AD1441" s="168">
        <v>0</v>
      </c>
      <c r="AE1441" s="168">
        <v>0</v>
      </c>
      <c r="AF1441" s="168">
        <v>0</v>
      </c>
      <c r="AG1441" s="168">
        <v>0</v>
      </c>
      <c r="AH1441" s="168">
        <f t="shared" si="24"/>
        <v>13</v>
      </c>
      <c r="AI1441" s="169">
        <v>44687</v>
      </c>
    </row>
    <row r="1442" spans="1:35" x14ac:dyDescent="0.2">
      <c r="A1442" s="34" t="s">
        <v>1641</v>
      </c>
      <c r="B1442" s="34" t="s">
        <v>1642</v>
      </c>
      <c r="C1442" s="34" t="s">
        <v>37</v>
      </c>
      <c r="D1442" s="34" t="s">
        <v>168</v>
      </c>
      <c r="E1442" s="167" t="s">
        <v>327</v>
      </c>
      <c r="F1442" s="35">
        <v>0</v>
      </c>
      <c r="G1442" s="34" t="s">
        <v>111</v>
      </c>
      <c r="H1442" s="34" t="s">
        <v>41</v>
      </c>
      <c r="I1442" s="36">
        <v>45716</v>
      </c>
      <c r="J1442" s="36">
        <v>45951</v>
      </c>
      <c r="K1442" s="36">
        <v>46681</v>
      </c>
      <c r="L1442" s="168">
        <v>13</v>
      </c>
      <c r="M1442" s="168">
        <v>0</v>
      </c>
      <c r="N1442" s="168">
        <v>0</v>
      </c>
      <c r="O1442" s="168">
        <v>0</v>
      </c>
      <c r="P1442" s="168">
        <v>0</v>
      </c>
      <c r="Q1442" s="168">
        <v>0</v>
      </c>
      <c r="R1442" s="168">
        <v>0</v>
      </c>
      <c r="S1442" s="168">
        <v>0</v>
      </c>
      <c r="T1442" s="168">
        <v>0</v>
      </c>
      <c r="U1442" s="168">
        <v>0</v>
      </c>
      <c r="V1442" s="168">
        <v>0</v>
      </c>
      <c r="W1442" s="168">
        <v>0</v>
      </c>
      <c r="X1442" s="168">
        <v>0</v>
      </c>
      <c r="Y1442" s="168">
        <v>0</v>
      </c>
      <c r="Z1442" s="168">
        <v>0</v>
      </c>
      <c r="AA1442" s="168">
        <v>0</v>
      </c>
      <c r="AB1442" s="168">
        <v>0</v>
      </c>
      <c r="AC1442" s="168">
        <v>0</v>
      </c>
      <c r="AD1442" s="168">
        <v>0</v>
      </c>
      <c r="AE1442" s="168">
        <v>0</v>
      </c>
      <c r="AF1442" s="168">
        <v>0</v>
      </c>
      <c r="AG1442" s="168">
        <v>0</v>
      </c>
      <c r="AH1442" s="168">
        <f t="shared" si="24"/>
        <v>13</v>
      </c>
      <c r="AI1442" s="169">
        <v>44687</v>
      </c>
    </row>
    <row r="1443" spans="1:35" x14ac:dyDescent="0.2">
      <c r="A1443" s="34" t="s">
        <v>1641</v>
      </c>
      <c r="B1443" s="34" t="s">
        <v>1642</v>
      </c>
      <c r="C1443" s="34" t="s">
        <v>37</v>
      </c>
      <c r="D1443" s="34" t="s">
        <v>48</v>
      </c>
      <c r="E1443" s="167" t="s">
        <v>327</v>
      </c>
      <c r="F1443" s="35">
        <v>0</v>
      </c>
      <c r="G1443" s="34" t="s">
        <v>111</v>
      </c>
      <c r="H1443" s="34" t="s">
        <v>41</v>
      </c>
      <c r="I1443" s="36">
        <v>45716</v>
      </c>
      <c r="J1443" s="36">
        <v>45951</v>
      </c>
      <c r="K1443" s="36">
        <v>46681</v>
      </c>
      <c r="L1443" s="168">
        <v>14</v>
      </c>
      <c r="M1443" s="168">
        <v>0</v>
      </c>
      <c r="N1443" s="168">
        <v>0</v>
      </c>
      <c r="O1443" s="168">
        <v>0</v>
      </c>
      <c r="P1443" s="168">
        <v>0</v>
      </c>
      <c r="Q1443" s="168">
        <v>0</v>
      </c>
      <c r="R1443" s="168">
        <v>0</v>
      </c>
      <c r="S1443" s="168">
        <v>0</v>
      </c>
      <c r="T1443" s="168">
        <v>0</v>
      </c>
      <c r="U1443" s="168">
        <v>0</v>
      </c>
      <c r="V1443" s="168">
        <v>0</v>
      </c>
      <c r="W1443" s="168">
        <v>0</v>
      </c>
      <c r="X1443" s="168">
        <v>0</v>
      </c>
      <c r="Y1443" s="168">
        <v>0</v>
      </c>
      <c r="Z1443" s="168">
        <v>0</v>
      </c>
      <c r="AA1443" s="168">
        <v>0</v>
      </c>
      <c r="AB1443" s="168">
        <v>0</v>
      </c>
      <c r="AC1443" s="168">
        <v>0</v>
      </c>
      <c r="AD1443" s="168">
        <v>0</v>
      </c>
      <c r="AE1443" s="168">
        <v>0</v>
      </c>
      <c r="AF1443" s="168">
        <v>0</v>
      </c>
      <c r="AG1443" s="168">
        <v>0</v>
      </c>
      <c r="AH1443" s="168">
        <f t="shared" si="24"/>
        <v>14</v>
      </c>
      <c r="AI1443" s="169">
        <v>44687</v>
      </c>
    </row>
    <row r="1444" spans="1:35" x14ac:dyDescent="0.2">
      <c r="A1444" s="34" t="s">
        <v>1643</v>
      </c>
      <c r="B1444" s="34" t="s">
        <v>1644</v>
      </c>
      <c r="C1444" s="34" t="s">
        <v>37</v>
      </c>
      <c r="D1444" s="34" t="s">
        <v>43</v>
      </c>
      <c r="E1444" s="167" t="s">
        <v>327</v>
      </c>
      <c r="F1444" s="35">
        <v>0</v>
      </c>
      <c r="G1444" s="34" t="s">
        <v>1451</v>
      </c>
      <c r="H1444" s="34" t="s">
        <v>41</v>
      </c>
      <c r="I1444" s="36">
        <v>46157</v>
      </c>
      <c r="J1444" s="36">
        <v>46280</v>
      </c>
      <c r="K1444" s="36">
        <v>46946</v>
      </c>
      <c r="L1444" s="168">
        <v>3</v>
      </c>
      <c r="M1444" s="168">
        <v>0</v>
      </c>
      <c r="N1444" s="168">
        <v>0</v>
      </c>
      <c r="O1444" s="168">
        <v>0</v>
      </c>
      <c r="P1444" s="168">
        <v>0</v>
      </c>
      <c r="Q1444" s="168">
        <v>0</v>
      </c>
      <c r="R1444" s="168">
        <v>0</v>
      </c>
      <c r="S1444" s="168">
        <v>0</v>
      </c>
      <c r="T1444" s="168">
        <v>0</v>
      </c>
      <c r="U1444" s="168">
        <v>0</v>
      </c>
      <c r="V1444" s="168">
        <v>0</v>
      </c>
      <c r="W1444" s="168">
        <v>470</v>
      </c>
      <c r="X1444" s="168">
        <v>0</v>
      </c>
      <c r="Y1444" s="168">
        <v>0</v>
      </c>
      <c r="Z1444" s="168">
        <v>0</v>
      </c>
      <c r="AA1444" s="168">
        <v>0</v>
      </c>
      <c r="AB1444" s="168">
        <v>0</v>
      </c>
      <c r="AC1444" s="168">
        <v>0</v>
      </c>
      <c r="AD1444" s="168">
        <v>0</v>
      </c>
      <c r="AE1444" s="168">
        <v>0</v>
      </c>
      <c r="AF1444" s="168">
        <v>0</v>
      </c>
      <c r="AG1444" s="168">
        <v>0</v>
      </c>
      <c r="AH1444" s="168">
        <f t="shared" si="24"/>
        <v>473</v>
      </c>
      <c r="AI1444" s="169">
        <v>44978</v>
      </c>
    </row>
    <row r="1445" spans="1:35" x14ac:dyDescent="0.2">
      <c r="A1445" s="34" t="s">
        <v>1643</v>
      </c>
      <c r="B1445" s="34" t="s">
        <v>1644</v>
      </c>
      <c r="C1445" s="34" t="s">
        <v>37</v>
      </c>
      <c r="D1445" s="34" t="s">
        <v>44</v>
      </c>
      <c r="E1445" s="167" t="s">
        <v>327</v>
      </c>
      <c r="F1445" s="35">
        <v>0</v>
      </c>
      <c r="G1445" s="34" t="s">
        <v>1451</v>
      </c>
      <c r="H1445" s="34" t="s">
        <v>41</v>
      </c>
      <c r="I1445" s="36">
        <v>46157</v>
      </c>
      <c r="J1445" s="36">
        <v>46280</v>
      </c>
      <c r="K1445" s="36">
        <v>46946</v>
      </c>
      <c r="L1445" s="168">
        <v>3</v>
      </c>
      <c r="M1445" s="168">
        <v>0</v>
      </c>
      <c r="N1445" s="168">
        <v>0</v>
      </c>
      <c r="O1445" s="168">
        <v>0</v>
      </c>
      <c r="P1445" s="168">
        <v>0</v>
      </c>
      <c r="Q1445" s="168">
        <v>0</v>
      </c>
      <c r="R1445" s="168">
        <v>0</v>
      </c>
      <c r="S1445" s="168">
        <v>0</v>
      </c>
      <c r="T1445" s="168">
        <v>0</v>
      </c>
      <c r="U1445" s="168">
        <v>0</v>
      </c>
      <c r="V1445" s="168">
        <v>0</v>
      </c>
      <c r="W1445" s="168">
        <v>0</v>
      </c>
      <c r="X1445" s="168">
        <v>0</v>
      </c>
      <c r="Y1445" s="168">
        <v>0</v>
      </c>
      <c r="Z1445" s="168">
        <v>0</v>
      </c>
      <c r="AA1445" s="168">
        <v>0</v>
      </c>
      <c r="AB1445" s="168">
        <v>0</v>
      </c>
      <c r="AC1445" s="168">
        <v>0</v>
      </c>
      <c r="AD1445" s="168">
        <v>0</v>
      </c>
      <c r="AE1445" s="168">
        <v>0</v>
      </c>
      <c r="AF1445" s="168">
        <v>0</v>
      </c>
      <c r="AG1445" s="168">
        <v>0</v>
      </c>
      <c r="AH1445" s="168">
        <f t="shared" si="24"/>
        <v>3</v>
      </c>
      <c r="AI1445" s="169">
        <v>44978</v>
      </c>
    </row>
    <row r="1446" spans="1:35" x14ac:dyDescent="0.2">
      <c r="A1446" s="34" t="s">
        <v>1643</v>
      </c>
      <c r="B1446" s="34" t="s">
        <v>1644</v>
      </c>
      <c r="C1446" s="34" t="s">
        <v>37</v>
      </c>
      <c r="D1446" s="34" t="s">
        <v>168</v>
      </c>
      <c r="E1446" s="167" t="s">
        <v>327</v>
      </c>
      <c r="F1446" s="35">
        <v>0</v>
      </c>
      <c r="G1446" s="34" t="s">
        <v>1451</v>
      </c>
      <c r="H1446" s="34" t="s">
        <v>41</v>
      </c>
      <c r="I1446" s="36">
        <v>46157</v>
      </c>
      <c r="J1446" s="36">
        <v>46280</v>
      </c>
      <c r="K1446" s="36">
        <v>46946</v>
      </c>
      <c r="L1446" s="168">
        <v>3</v>
      </c>
      <c r="M1446" s="168">
        <v>0</v>
      </c>
      <c r="N1446" s="168">
        <v>0</v>
      </c>
      <c r="O1446" s="168">
        <v>0</v>
      </c>
      <c r="P1446" s="168">
        <v>0</v>
      </c>
      <c r="Q1446" s="168">
        <v>0</v>
      </c>
      <c r="R1446" s="168">
        <v>0</v>
      </c>
      <c r="S1446" s="168">
        <v>0</v>
      </c>
      <c r="T1446" s="168">
        <v>0</v>
      </c>
      <c r="U1446" s="168">
        <v>0</v>
      </c>
      <c r="V1446" s="168">
        <v>0</v>
      </c>
      <c r="W1446" s="168">
        <v>0</v>
      </c>
      <c r="X1446" s="168">
        <v>0</v>
      </c>
      <c r="Y1446" s="168">
        <v>0</v>
      </c>
      <c r="Z1446" s="168">
        <v>0</v>
      </c>
      <c r="AA1446" s="168">
        <v>0</v>
      </c>
      <c r="AB1446" s="168">
        <v>0</v>
      </c>
      <c r="AC1446" s="168">
        <v>0</v>
      </c>
      <c r="AD1446" s="168">
        <v>0</v>
      </c>
      <c r="AE1446" s="168">
        <v>0</v>
      </c>
      <c r="AF1446" s="168">
        <v>0</v>
      </c>
      <c r="AG1446" s="168">
        <v>0</v>
      </c>
      <c r="AH1446" s="168">
        <f t="shared" si="24"/>
        <v>3</v>
      </c>
      <c r="AI1446" s="169">
        <v>44978</v>
      </c>
    </row>
    <row r="1447" spans="1:35" x14ac:dyDescent="0.2">
      <c r="A1447" s="34" t="s">
        <v>1643</v>
      </c>
      <c r="B1447" s="34" t="s">
        <v>1644</v>
      </c>
      <c r="C1447" s="34" t="s">
        <v>37</v>
      </c>
      <c r="D1447" s="34" t="s">
        <v>48</v>
      </c>
      <c r="E1447" s="167" t="s">
        <v>327</v>
      </c>
      <c r="F1447" s="35">
        <v>0</v>
      </c>
      <c r="G1447" s="34" t="s">
        <v>1451</v>
      </c>
      <c r="H1447" s="34" t="s">
        <v>41</v>
      </c>
      <c r="I1447" s="36">
        <v>46157</v>
      </c>
      <c r="J1447" s="36">
        <v>46280</v>
      </c>
      <c r="K1447" s="36">
        <v>46946</v>
      </c>
      <c r="L1447" s="168">
        <v>3</v>
      </c>
      <c r="M1447" s="168">
        <v>0</v>
      </c>
      <c r="N1447" s="168">
        <v>0</v>
      </c>
      <c r="O1447" s="168">
        <v>0</v>
      </c>
      <c r="P1447" s="168">
        <v>0</v>
      </c>
      <c r="Q1447" s="168">
        <v>0</v>
      </c>
      <c r="R1447" s="168">
        <v>0</v>
      </c>
      <c r="S1447" s="168">
        <v>0</v>
      </c>
      <c r="T1447" s="168">
        <v>0</v>
      </c>
      <c r="U1447" s="168">
        <v>0</v>
      </c>
      <c r="V1447" s="168">
        <v>0</v>
      </c>
      <c r="W1447" s="168">
        <v>0</v>
      </c>
      <c r="X1447" s="168">
        <v>0</v>
      </c>
      <c r="Y1447" s="168">
        <v>0</v>
      </c>
      <c r="Z1447" s="168">
        <v>0</v>
      </c>
      <c r="AA1447" s="168">
        <v>0</v>
      </c>
      <c r="AB1447" s="168">
        <v>0</v>
      </c>
      <c r="AC1447" s="168">
        <v>0</v>
      </c>
      <c r="AD1447" s="168">
        <v>0</v>
      </c>
      <c r="AE1447" s="168">
        <v>0</v>
      </c>
      <c r="AF1447" s="168">
        <v>0</v>
      </c>
      <c r="AG1447" s="168">
        <v>0</v>
      </c>
      <c r="AH1447" s="168">
        <f t="shared" si="24"/>
        <v>3</v>
      </c>
      <c r="AI1447" s="169">
        <v>44978</v>
      </c>
    </row>
    <row r="1448" spans="1:35" x14ac:dyDescent="0.2">
      <c r="A1448" s="34" t="s">
        <v>1645</v>
      </c>
      <c r="B1448" s="34" t="s">
        <v>1646</v>
      </c>
      <c r="C1448" s="34" t="s">
        <v>37</v>
      </c>
      <c r="D1448" s="34" t="s">
        <v>43</v>
      </c>
      <c r="E1448" s="167" t="s">
        <v>327</v>
      </c>
      <c r="F1448" s="35">
        <v>0</v>
      </c>
      <c r="G1448" s="34" t="s">
        <v>412</v>
      </c>
      <c r="H1448" s="34" t="s">
        <v>41</v>
      </c>
      <c r="I1448" s="36">
        <v>45931</v>
      </c>
      <c r="J1448" s="36">
        <v>46420</v>
      </c>
      <c r="K1448" s="36">
        <v>46419</v>
      </c>
      <c r="L1448" s="168">
        <v>6</v>
      </c>
      <c r="M1448" s="168">
        <v>0</v>
      </c>
      <c r="N1448" s="168">
        <v>0</v>
      </c>
      <c r="O1448" s="168">
        <v>0</v>
      </c>
      <c r="P1448" s="168">
        <v>0</v>
      </c>
      <c r="Q1448" s="168">
        <v>0</v>
      </c>
      <c r="R1448" s="168">
        <v>0</v>
      </c>
      <c r="S1448" s="168">
        <v>0</v>
      </c>
      <c r="T1448" s="168">
        <v>0</v>
      </c>
      <c r="U1448" s="168">
        <v>2</v>
      </c>
      <c r="V1448" s="168">
        <v>0</v>
      </c>
      <c r="W1448" s="168">
        <v>0</v>
      </c>
      <c r="X1448" s="168">
        <v>29</v>
      </c>
      <c r="Y1448" s="168">
        <v>0</v>
      </c>
      <c r="Z1448" s="168">
        <v>0</v>
      </c>
      <c r="AA1448" s="168">
        <v>0</v>
      </c>
      <c r="AB1448" s="168">
        <v>0</v>
      </c>
      <c r="AC1448" s="168">
        <v>0</v>
      </c>
      <c r="AD1448" s="168">
        <v>0</v>
      </c>
      <c r="AE1448" s="168">
        <v>0</v>
      </c>
      <c r="AF1448" s="168">
        <v>0</v>
      </c>
      <c r="AG1448" s="168">
        <v>0</v>
      </c>
      <c r="AH1448" s="168">
        <f t="shared" si="24"/>
        <v>37</v>
      </c>
      <c r="AI1448" s="169">
        <v>44880</v>
      </c>
    </row>
    <row r="1449" spans="1:35" x14ac:dyDescent="0.2">
      <c r="A1449" s="34" t="s">
        <v>1645</v>
      </c>
      <c r="B1449" s="34" t="s">
        <v>1646</v>
      </c>
      <c r="C1449" s="34" t="s">
        <v>37</v>
      </c>
      <c r="D1449" s="34" t="s">
        <v>44</v>
      </c>
      <c r="E1449" s="167" t="s">
        <v>327</v>
      </c>
      <c r="F1449" s="35">
        <v>0</v>
      </c>
      <c r="G1449" s="34" t="s">
        <v>412</v>
      </c>
      <c r="H1449" s="34" t="s">
        <v>41</v>
      </c>
      <c r="I1449" s="36">
        <v>45931</v>
      </c>
      <c r="J1449" s="36">
        <v>46420</v>
      </c>
      <c r="K1449" s="36">
        <v>46419</v>
      </c>
      <c r="L1449" s="168">
        <v>6</v>
      </c>
      <c r="M1449" s="168">
        <v>0</v>
      </c>
      <c r="N1449" s="168">
        <v>0</v>
      </c>
      <c r="O1449" s="168">
        <v>0</v>
      </c>
      <c r="P1449" s="168">
        <v>0</v>
      </c>
      <c r="Q1449" s="168">
        <v>0</v>
      </c>
      <c r="R1449" s="168">
        <v>0</v>
      </c>
      <c r="S1449" s="168">
        <v>0</v>
      </c>
      <c r="T1449" s="168">
        <v>0</v>
      </c>
      <c r="U1449" s="168">
        <v>0</v>
      </c>
      <c r="V1449" s="168">
        <v>0</v>
      </c>
      <c r="W1449" s="168">
        <v>0</v>
      </c>
      <c r="X1449" s="168">
        <v>29</v>
      </c>
      <c r="Y1449" s="168">
        <v>0</v>
      </c>
      <c r="Z1449" s="168">
        <v>0</v>
      </c>
      <c r="AA1449" s="168">
        <v>0</v>
      </c>
      <c r="AB1449" s="168">
        <v>0</v>
      </c>
      <c r="AC1449" s="168">
        <v>0</v>
      </c>
      <c r="AD1449" s="168">
        <v>0</v>
      </c>
      <c r="AE1449" s="168">
        <v>0</v>
      </c>
      <c r="AF1449" s="168">
        <v>0</v>
      </c>
      <c r="AG1449" s="168">
        <v>0</v>
      </c>
      <c r="AH1449" s="168">
        <f t="shared" si="24"/>
        <v>35</v>
      </c>
      <c r="AI1449" s="169">
        <v>44880</v>
      </c>
    </row>
    <row r="1450" spans="1:35" x14ac:dyDescent="0.2">
      <c r="A1450" s="34" t="s">
        <v>1645</v>
      </c>
      <c r="B1450" s="34" t="s">
        <v>1646</v>
      </c>
      <c r="C1450" s="34" t="s">
        <v>37</v>
      </c>
      <c r="D1450" s="34" t="s">
        <v>168</v>
      </c>
      <c r="E1450" s="167" t="s">
        <v>327</v>
      </c>
      <c r="F1450" s="35">
        <v>0</v>
      </c>
      <c r="G1450" s="34" t="s">
        <v>412</v>
      </c>
      <c r="H1450" s="34" t="s">
        <v>41</v>
      </c>
      <c r="I1450" s="36">
        <v>45931</v>
      </c>
      <c r="J1450" s="36">
        <v>46420</v>
      </c>
      <c r="K1450" s="36">
        <v>46419</v>
      </c>
      <c r="L1450" s="168">
        <v>6</v>
      </c>
      <c r="M1450" s="168">
        <v>0</v>
      </c>
      <c r="N1450" s="168">
        <v>0</v>
      </c>
      <c r="O1450" s="168">
        <v>0</v>
      </c>
      <c r="P1450" s="168">
        <v>0</v>
      </c>
      <c r="Q1450" s="168">
        <v>0</v>
      </c>
      <c r="R1450" s="168">
        <v>0</v>
      </c>
      <c r="S1450" s="168">
        <v>0</v>
      </c>
      <c r="T1450" s="168">
        <v>0</v>
      </c>
      <c r="U1450" s="168">
        <v>0</v>
      </c>
      <c r="V1450" s="168">
        <v>0</v>
      </c>
      <c r="W1450" s="168">
        <v>0</v>
      </c>
      <c r="X1450" s="168">
        <v>29</v>
      </c>
      <c r="Y1450" s="168">
        <v>0</v>
      </c>
      <c r="Z1450" s="168">
        <v>0</v>
      </c>
      <c r="AA1450" s="168">
        <v>0</v>
      </c>
      <c r="AB1450" s="168">
        <v>0</v>
      </c>
      <c r="AC1450" s="168">
        <v>0</v>
      </c>
      <c r="AD1450" s="168">
        <v>0</v>
      </c>
      <c r="AE1450" s="168">
        <v>0</v>
      </c>
      <c r="AF1450" s="168">
        <v>0</v>
      </c>
      <c r="AG1450" s="168">
        <v>0</v>
      </c>
      <c r="AH1450" s="168">
        <f t="shared" si="24"/>
        <v>35</v>
      </c>
      <c r="AI1450" s="169">
        <v>44880</v>
      </c>
    </row>
    <row r="1451" spans="1:35" x14ac:dyDescent="0.2">
      <c r="A1451" s="34" t="s">
        <v>1645</v>
      </c>
      <c r="B1451" s="34" t="s">
        <v>1646</v>
      </c>
      <c r="C1451" s="34" t="s">
        <v>37</v>
      </c>
      <c r="D1451" s="34" t="s">
        <v>48</v>
      </c>
      <c r="E1451" s="167" t="s">
        <v>327</v>
      </c>
      <c r="F1451" s="35">
        <v>0</v>
      </c>
      <c r="G1451" s="34" t="s">
        <v>412</v>
      </c>
      <c r="H1451" s="34" t="s">
        <v>41</v>
      </c>
      <c r="I1451" s="36">
        <v>45931</v>
      </c>
      <c r="J1451" s="36">
        <v>46420</v>
      </c>
      <c r="K1451" s="36">
        <v>46419</v>
      </c>
      <c r="L1451" s="168">
        <v>6</v>
      </c>
      <c r="M1451" s="168">
        <v>0</v>
      </c>
      <c r="N1451" s="168">
        <v>0</v>
      </c>
      <c r="O1451" s="168">
        <v>0</v>
      </c>
      <c r="P1451" s="168">
        <v>0</v>
      </c>
      <c r="Q1451" s="168">
        <v>0</v>
      </c>
      <c r="R1451" s="168">
        <v>0</v>
      </c>
      <c r="S1451" s="168">
        <v>0</v>
      </c>
      <c r="T1451" s="168">
        <v>0</v>
      </c>
      <c r="U1451" s="168">
        <v>0</v>
      </c>
      <c r="V1451" s="168">
        <v>0</v>
      </c>
      <c r="W1451" s="168">
        <v>0</v>
      </c>
      <c r="X1451" s="168">
        <v>29</v>
      </c>
      <c r="Y1451" s="168">
        <v>0</v>
      </c>
      <c r="Z1451" s="168">
        <v>0</v>
      </c>
      <c r="AA1451" s="168">
        <v>0</v>
      </c>
      <c r="AB1451" s="168">
        <v>0</v>
      </c>
      <c r="AC1451" s="168">
        <v>0</v>
      </c>
      <c r="AD1451" s="168">
        <v>0</v>
      </c>
      <c r="AE1451" s="168">
        <v>0</v>
      </c>
      <c r="AF1451" s="168">
        <v>0</v>
      </c>
      <c r="AG1451" s="168">
        <v>0</v>
      </c>
      <c r="AH1451" s="168">
        <f t="shared" si="24"/>
        <v>35</v>
      </c>
      <c r="AI1451" s="169">
        <v>44880</v>
      </c>
    </row>
    <row r="1452" spans="1:35" x14ac:dyDescent="0.2">
      <c r="A1452" s="34" t="s">
        <v>1647</v>
      </c>
      <c r="B1452" s="34" t="s">
        <v>1648</v>
      </c>
      <c r="C1452" s="34" t="s">
        <v>37</v>
      </c>
      <c r="D1452" s="34" t="s">
        <v>43</v>
      </c>
      <c r="E1452" s="167" t="s">
        <v>1038</v>
      </c>
      <c r="F1452" s="35">
        <v>0</v>
      </c>
      <c r="G1452" s="34" t="s">
        <v>378</v>
      </c>
      <c r="H1452" s="34" t="s">
        <v>41</v>
      </c>
      <c r="I1452" s="36">
        <v>45954</v>
      </c>
      <c r="J1452" s="36">
        <v>46013</v>
      </c>
      <c r="K1452" s="36">
        <v>46387</v>
      </c>
      <c r="L1452" s="168">
        <v>5</v>
      </c>
      <c r="M1452" s="168">
        <v>0</v>
      </c>
      <c r="N1452" s="168">
        <v>0</v>
      </c>
      <c r="O1452" s="168">
        <v>0</v>
      </c>
      <c r="P1452" s="168">
        <v>0</v>
      </c>
      <c r="Q1452" s="168">
        <v>0</v>
      </c>
      <c r="R1452" s="168">
        <v>0</v>
      </c>
      <c r="S1452" s="168">
        <v>0</v>
      </c>
      <c r="T1452" s="168">
        <v>0</v>
      </c>
      <c r="U1452" s="168">
        <v>0</v>
      </c>
      <c r="V1452" s="168">
        <v>0</v>
      </c>
      <c r="W1452" s="168">
        <v>0</v>
      </c>
      <c r="X1452" s="168">
        <v>130</v>
      </c>
      <c r="Y1452" s="168">
        <v>0</v>
      </c>
      <c r="Z1452" s="168">
        <v>0</v>
      </c>
      <c r="AA1452" s="168">
        <v>0</v>
      </c>
      <c r="AB1452" s="168">
        <v>0</v>
      </c>
      <c r="AC1452" s="168">
        <v>0</v>
      </c>
      <c r="AD1452" s="168">
        <v>0</v>
      </c>
      <c r="AE1452" s="168">
        <v>0</v>
      </c>
      <c r="AF1452" s="168">
        <v>0</v>
      </c>
      <c r="AG1452" s="168">
        <v>0</v>
      </c>
      <c r="AH1452" s="168">
        <f t="shared" si="24"/>
        <v>135</v>
      </c>
      <c r="AI1452" s="169">
        <v>44754</v>
      </c>
    </row>
    <row r="1453" spans="1:35" x14ac:dyDescent="0.2">
      <c r="A1453" s="34" t="s">
        <v>1647</v>
      </c>
      <c r="B1453" s="34" t="s">
        <v>1648</v>
      </c>
      <c r="C1453" s="34" t="s">
        <v>37</v>
      </c>
      <c r="D1453" s="34" t="s">
        <v>44</v>
      </c>
      <c r="E1453" s="167" t="s">
        <v>1038</v>
      </c>
      <c r="F1453" s="35">
        <v>0</v>
      </c>
      <c r="G1453" s="34" t="s">
        <v>378</v>
      </c>
      <c r="H1453" s="34" t="s">
        <v>41</v>
      </c>
      <c r="I1453" s="36">
        <v>45954</v>
      </c>
      <c r="J1453" s="36">
        <v>46013</v>
      </c>
      <c r="K1453" s="36">
        <v>46387</v>
      </c>
      <c r="L1453" s="168">
        <v>5</v>
      </c>
      <c r="M1453" s="168">
        <v>0</v>
      </c>
      <c r="N1453" s="168">
        <v>0</v>
      </c>
      <c r="O1453" s="168">
        <v>0</v>
      </c>
      <c r="P1453" s="168">
        <v>0</v>
      </c>
      <c r="Q1453" s="168">
        <v>0</v>
      </c>
      <c r="R1453" s="168">
        <v>0</v>
      </c>
      <c r="S1453" s="168">
        <v>0</v>
      </c>
      <c r="T1453" s="168">
        <v>0</v>
      </c>
      <c r="U1453" s="168">
        <v>0</v>
      </c>
      <c r="V1453" s="168">
        <v>0</v>
      </c>
      <c r="W1453" s="168">
        <v>0</v>
      </c>
      <c r="X1453" s="168">
        <v>0</v>
      </c>
      <c r="Y1453" s="168">
        <v>0</v>
      </c>
      <c r="Z1453" s="168">
        <v>0</v>
      </c>
      <c r="AA1453" s="168">
        <v>0</v>
      </c>
      <c r="AB1453" s="168">
        <v>0</v>
      </c>
      <c r="AC1453" s="168">
        <v>0</v>
      </c>
      <c r="AD1453" s="168">
        <v>0</v>
      </c>
      <c r="AE1453" s="168">
        <v>0</v>
      </c>
      <c r="AF1453" s="168">
        <v>0</v>
      </c>
      <c r="AG1453" s="168">
        <v>0</v>
      </c>
      <c r="AH1453" s="168">
        <f t="shared" si="24"/>
        <v>5</v>
      </c>
      <c r="AI1453" s="169">
        <v>44754</v>
      </c>
    </row>
    <row r="1454" spans="1:35" x14ac:dyDescent="0.2">
      <c r="A1454" s="34" t="s">
        <v>1647</v>
      </c>
      <c r="B1454" s="34" t="s">
        <v>1648</v>
      </c>
      <c r="C1454" s="34" t="s">
        <v>37</v>
      </c>
      <c r="D1454" s="34" t="s">
        <v>168</v>
      </c>
      <c r="E1454" s="167" t="s">
        <v>1038</v>
      </c>
      <c r="F1454" s="35">
        <v>0</v>
      </c>
      <c r="G1454" s="34" t="s">
        <v>378</v>
      </c>
      <c r="H1454" s="34" t="s">
        <v>41</v>
      </c>
      <c r="I1454" s="36">
        <v>45954</v>
      </c>
      <c r="J1454" s="36">
        <v>46013</v>
      </c>
      <c r="K1454" s="36">
        <v>46387</v>
      </c>
      <c r="L1454" s="168">
        <v>5</v>
      </c>
      <c r="M1454" s="168">
        <v>0</v>
      </c>
      <c r="N1454" s="168">
        <v>0</v>
      </c>
      <c r="O1454" s="168">
        <v>0</v>
      </c>
      <c r="P1454" s="168">
        <v>0</v>
      </c>
      <c r="Q1454" s="168">
        <v>0</v>
      </c>
      <c r="R1454" s="168">
        <v>0</v>
      </c>
      <c r="S1454" s="168">
        <v>0</v>
      </c>
      <c r="T1454" s="168">
        <v>0</v>
      </c>
      <c r="U1454" s="168">
        <v>0</v>
      </c>
      <c r="V1454" s="168">
        <v>0</v>
      </c>
      <c r="W1454" s="168">
        <v>0</v>
      </c>
      <c r="X1454" s="168">
        <v>0</v>
      </c>
      <c r="Y1454" s="168">
        <v>0</v>
      </c>
      <c r="Z1454" s="168">
        <v>0</v>
      </c>
      <c r="AA1454" s="168">
        <v>0</v>
      </c>
      <c r="AB1454" s="168">
        <v>0</v>
      </c>
      <c r="AC1454" s="168">
        <v>0</v>
      </c>
      <c r="AD1454" s="168">
        <v>0</v>
      </c>
      <c r="AE1454" s="168">
        <v>0</v>
      </c>
      <c r="AF1454" s="168">
        <v>0</v>
      </c>
      <c r="AG1454" s="168">
        <v>0</v>
      </c>
      <c r="AH1454" s="168">
        <f t="shared" si="24"/>
        <v>5</v>
      </c>
      <c r="AI1454" s="169">
        <v>44754</v>
      </c>
    </row>
    <row r="1455" spans="1:35" x14ac:dyDescent="0.2">
      <c r="A1455" s="34" t="s">
        <v>1647</v>
      </c>
      <c r="B1455" s="34" t="s">
        <v>1648</v>
      </c>
      <c r="C1455" s="34" t="s">
        <v>37</v>
      </c>
      <c r="D1455" s="34" t="s">
        <v>48</v>
      </c>
      <c r="E1455" s="167" t="s">
        <v>1038</v>
      </c>
      <c r="F1455" s="35">
        <v>0</v>
      </c>
      <c r="G1455" s="34" t="s">
        <v>378</v>
      </c>
      <c r="H1455" s="34" t="s">
        <v>41</v>
      </c>
      <c r="I1455" s="36">
        <v>45954</v>
      </c>
      <c r="J1455" s="36">
        <v>46013</v>
      </c>
      <c r="K1455" s="36">
        <v>46387</v>
      </c>
      <c r="L1455" s="168">
        <v>5</v>
      </c>
      <c r="M1455" s="168">
        <v>0</v>
      </c>
      <c r="N1455" s="168">
        <v>0</v>
      </c>
      <c r="O1455" s="168">
        <v>0</v>
      </c>
      <c r="P1455" s="168">
        <v>0</v>
      </c>
      <c r="Q1455" s="168">
        <v>0</v>
      </c>
      <c r="R1455" s="168">
        <v>0</v>
      </c>
      <c r="S1455" s="168">
        <v>0</v>
      </c>
      <c r="T1455" s="168">
        <v>0</v>
      </c>
      <c r="U1455" s="168">
        <v>0</v>
      </c>
      <c r="V1455" s="168">
        <v>0</v>
      </c>
      <c r="W1455" s="168">
        <v>0</v>
      </c>
      <c r="X1455" s="168">
        <v>0</v>
      </c>
      <c r="Y1455" s="168">
        <v>0</v>
      </c>
      <c r="Z1455" s="168">
        <v>0</v>
      </c>
      <c r="AA1455" s="168">
        <v>0</v>
      </c>
      <c r="AB1455" s="168">
        <v>0</v>
      </c>
      <c r="AC1455" s="168">
        <v>0</v>
      </c>
      <c r="AD1455" s="168">
        <v>0</v>
      </c>
      <c r="AE1455" s="168">
        <v>0</v>
      </c>
      <c r="AF1455" s="168">
        <v>0</v>
      </c>
      <c r="AG1455" s="168">
        <v>0</v>
      </c>
      <c r="AH1455" s="168">
        <f t="shared" si="24"/>
        <v>5</v>
      </c>
      <c r="AI1455" s="169">
        <v>44754</v>
      </c>
    </row>
    <row r="1456" spans="1:35" x14ac:dyDescent="0.2">
      <c r="A1456" s="34" t="s">
        <v>1649</v>
      </c>
      <c r="B1456" s="34" t="s">
        <v>1650</v>
      </c>
      <c r="C1456" s="34" t="s">
        <v>37</v>
      </c>
      <c r="D1456" s="34" t="s">
        <v>42</v>
      </c>
      <c r="E1456" s="167" t="s">
        <v>1038</v>
      </c>
      <c r="F1456" s="35">
        <v>0</v>
      </c>
      <c r="G1456" s="34" t="s">
        <v>378</v>
      </c>
      <c r="H1456" s="34" t="s">
        <v>41</v>
      </c>
      <c r="I1456" s="36">
        <v>45870</v>
      </c>
      <c r="J1456" s="36">
        <v>46007</v>
      </c>
      <c r="K1456" s="36">
        <v>46451</v>
      </c>
      <c r="L1456" s="168">
        <v>0</v>
      </c>
      <c r="M1456" s="168">
        <v>0</v>
      </c>
      <c r="N1456" s="168">
        <v>0</v>
      </c>
      <c r="O1456" s="168">
        <v>0</v>
      </c>
      <c r="P1456" s="168">
        <v>0</v>
      </c>
      <c r="Q1456" s="168">
        <v>0</v>
      </c>
      <c r="R1456" s="168">
        <v>0</v>
      </c>
      <c r="S1456" s="168">
        <v>0</v>
      </c>
      <c r="T1456" s="168">
        <v>0</v>
      </c>
      <c r="U1456" s="168">
        <v>0</v>
      </c>
      <c r="V1456" s="168">
        <v>0</v>
      </c>
      <c r="W1456" s="168">
        <v>0</v>
      </c>
      <c r="X1456" s="168">
        <v>52</v>
      </c>
      <c r="Y1456" s="168">
        <v>0</v>
      </c>
      <c r="Z1456" s="168">
        <v>0</v>
      </c>
      <c r="AA1456" s="168">
        <v>0</v>
      </c>
      <c r="AB1456" s="168">
        <v>0</v>
      </c>
      <c r="AC1456" s="168">
        <v>0</v>
      </c>
      <c r="AD1456" s="168">
        <v>0</v>
      </c>
      <c r="AE1456" s="168">
        <v>0</v>
      </c>
      <c r="AF1456" s="168">
        <v>0</v>
      </c>
      <c r="AG1456" s="168">
        <v>0</v>
      </c>
      <c r="AH1456" s="168">
        <f t="shared" si="24"/>
        <v>52</v>
      </c>
      <c r="AI1456" s="169">
        <v>44691</v>
      </c>
    </row>
    <row r="1457" spans="1:35" x14ac:dyDescent="0.2">
      <c r="A1457" s="34" t="s">
        <v>1651</v>
      </c>
      <c r="B1457" s="34" t="s">
        <v>1652</v>
      </c>
      <c r="C1457" s="34" t="s">
        <v>37</v>
      </c>
      <c r="D1457" s="34" t="s">
        <v>42</v>
      </c>
      <c r="E1457" s="167" t="s">
        <v>1038</v>
      </c>
      <c r="F1457" s="35">
        <v>0</v>
      </c>
      <c r="G1457" s="34" t="s">
        <v>378</v>
      </c>
      <c r="H1457" s="34" t="s">
        <v>41</v>
      </c>
      <c r="I1457" s="36">
        <v>45807</v>
      </c>
      <c r="J1457" s="36">
        <v>45810</v>
      </c>
      <c r="K1457" s="36">
        <v>46418</v>
      </c>
      <c r="L1457" s="168">
        <v>0</v>
      </c>
      <c r="M1457" s="168">
        <v>0</v>
      </c>
      <c r="N1457" s="168">
        <v>0</v>
      </c>
      <c r="O1457" s="168">
        <v>0</v>
      </c>
      <c r="P1457" s="168">
        <v>0</v>
      </c>
      <c r="Q1457" s="168">
        <v>0</v>
      </c>
      <c r="R1457" s="168">
        <v>0</v>
      </c>
      <c r="S1457" s="168">
        <v>0</v>
      </c>
      <c r="T1457" s="168">
        <v>0</v>
      </c>
      <c r="U1457" s="168">
        <v>0</v>
      </c>
      <c r="V1457" s="168">
        <v>0</v>
      </c>
      <c r="W1457" s="168">
        <v>0</v>
      </c>
      <c r="X1457" s="168">
        <v>14</v>
      </c>
      <c r="Y1457" s="168">
        <v>0</v>
      </c>
      <c r="Z1457" s="168">
        <v>0</v>
      </c>
      <c r="AA1457" s="168">
        <v>0</v>
      </c>
      <c r="AB1457" s="168">
        <v>0</v>
      </c>
      <c r="AC1457" s="168">
        <v>0</v>
      </c>
      <c r="AD1457" s="168">
        <v>0</v>
      </c>
      <c r="AE1457" s="168">
        <v>0</v>
      </c>
      <c r="AF1457" s="168">
        <v>0</v>
      </c>
      <c r="AG1457" s="168">
        <v>0</v>
      </c>
      <c r="AH1457" s="168">
        <f t="shared" si="24"/>
        <v>14</v>
      </c>
      <c r="AI1457" s="169">
        <v>44692</v>
      </c>
    </row>
    <row r="1458" spans="1:35" x14ac:dyDescent="0.2">
      <c r="A1458" s="34" t="s">
        <v>1653</v>
      </c>
      <c r="B1458" s="34" t="s">
        <v>1654</v>
      </c>
      <c r="C1458" s="34" t="s">
        <v>37</v>
      </c>
      <c r="D1458" s="34" t="s">
        <v>43</v>
      </c>
      <c r="E1458" s="167" t="s">
        <v>1307</v>
      </c>
      <c r="F1458" s="35">
        <v>0</v>
      </c>
      <c r="G1458" s="34" t="s">
        <v>474</v>
      </c>
      <c r="H1458" s="34" t="s">
        <v>41</v>
      </c>
      <c r="I1458" s="36">
        <v>45996</v>
      </c>
      <c r="J1458" s="36">
        <v>46540</v>
      </c>
      <c r="K1458" s="36">
        <v>46780</v>
      </c>
      <c r="L1458" s="168">
        <v>4</v>
      </c>
      <c r="M1458" s="168">
        <v>0</v>
      </c>
      <c r="N1458" s="168">
        <v>0</v>
      </c>
      <c r="O1458" s="168">
        <v>0</v>
      </c>
      <c r="P1458" s="168">
        <v>0</v>
      </c>
      <c r="Q1458" s="168">
        <v>0</v>
      </c>
      <c r="R1458" s="168">
        <v>0</v>
      </c>
      <c r="S1458" s="168">
        <v>0</v>
      </c>
      <c r="T1458" s="168">
        <v>0</v>
      </c>
      <c r="U1458" s="168">
        <v>0</v>
      </c>
      <c r="V1458" s="168">
        <v>0</v>
      </c>
      <c r="W1458" s="168">
        <v>0</v>
      </c>
      <c r="X1458" s="168">
        <v>15</v>
      </c>
      <c r="Y1458" s="168">
        <v>0</v>
      </c>
      <c r="Z1458" s="168">
        <v>0</v>
      </c>
      <c r="AA1458" s="168">
        <v>0</v>
      </c>
      <c r="AB1458" s="168">
        <v>0</v>
      </c>
      <c r="AC1458" s="168">
        <v>0</v>
      </c>
      <c r="AD1458" s="168">
        <v>0</v>
      </c>
      <c r="AE1458" s="168">
        <v>0</v>
      </c>
      <c r="AF1458" s="168">
        <v>0</v>
      </c>
      <c r="AG1458" s="168">
        <v>0</v>
      </c>
      <c r="AH1458" s="168">
        <f t="shared" si="24"/>
        <v>19</v>
      </c>
      <c r="AI1458" s="169">
        <v>44694</v>
      </c>
    </row>
    <row r="1459" spans="1:35" x14ac:dyDescent="0.2">
      <c r="A1459" s="34" t="s">
        <v>1653</v>
      </c>
      <c r="B1459" s="34" t="s">
        <v>1654</v>
      </c>
      <c r="C1459" s="34" t="s">
        <v>37</v>
      </c>
      <c r="D1459" s="34" t="s">
        <v>44</v>
      </c>
      <c r="E1459" s="167" t="s">
        <v>1307</v>
      </c>
      <c r="F1459" s="35">
        <v>0</v>
      </c>
      <c r="G1459" s="34" t="s">
        <v>474</v>
      </c>
      <c r="H1459" s="34" t="s">
        <v>41</v>
      </c>
      <c r="I1459" s="36">
        <v>45996</v>
      </c>
      <c r="J1459" s="36">
        <v>46540</v>
      </c>
      <c r="K1459" s="36">
        <v>46780</v>
      </c>
      <c r="L1459" s="168">
        <v>4</v>
      </c>
      <c r="M1459" s="168">
        <v>0</v>
      </c>
      <c r="N1459" s="168">
        <v>0</v>
      </c>
      <c r="O1459" s="168">
        <v>0</v>
      </c>
      <c r="P1459" s="168">
        <v>0</v>
      </c>
      <c r="Q1459" s="168">
        <v>0</v>
      </c>
      <c r="R1459" s="168">
        <v>0</v>
      </c>
      <c r="S1459" s="168">
        <v>0</v>
      </c>
      <c r="T1459" s="168">
        <v>0</v>
      </c>
      <c r="U1459" s="168">
        <v>0</v>
      </c>
      <c r="V1459" s="168">
        <v>0</v>
      </c>
      <c r="W1459" s="168">
        <v>0</v>
      </c>
      <c r="X1459" s="168">
        <v>0</v>
      </c>
      <c r="Y1459" s="168">
        <v>0</v>
      </c>
      <c r="Z1459" s="168">
        <v>0</v>
      </c>
      <c r="AA1459" s="168">
        <v>0</v>
      </c>
      <c r="AB1459" s="168">
        <v>0</v>
      </c>
      <c r="AC1459" s="168">
        <v>0</v>
      </c>
      <c r="AD1459" s="168">
        <v>0</v>
      </c>
      <c r="AE1459" s="168">
        <v>0</v>
      </c>
      <c r="AF1459" s="168">
        <v>0</v>
      </c>
      <c r="AG1459" s="168">
        <v>0</v>
      </c>
      <c r="AH1459" s="168">
        <f t="shared" si="24"/>
        <v>4</v>
      </c>
      <c r="AI1459" s="169">
        <v>44694</v>
      </c>
    </row>
    <row r="1460" spans="1:35" x14ac:dyDescent="0.2">
      <c r="A1460" s="34" t="s">
        <v>1653</v>
      </c>
      <c r="B1460" s="34" t="s">
        <v>1654</v>
      </c>
      <c r="C1460" s="34" t="s">
        <v>37</v>
      </c>
      <c r="D1460" s="34" t="s">
        <v>168</v>
      </c>
      <c r="E1460" s="167" t="s">
        <v>1307</v>
      </c>
      <c r="F1460" s="35">
        <v>0</v>
      </c>
      <c r="G1460" s="34" t="s">
        <v>474</v>
      </c>
      <c r="H1460" s="34" t="s">
        <v>41</v>
      </c>
      <c r="I1460" s="36">
        <v>45996</v>
      </c>
      <c r="J1460" s="36">
        <v>46540</v>
      </c>
      <c r="K1460" s="36">
        <v>46780</v>
      </c>
      <c r="L1460" s="168">
        <v>4</v>
      </c>
      <c r="M1460" s="168">
        <v>0</v>
      </c>
      <c r="N1460" s="168">
        <v>0</v>
      </c>
      <c r="O1460" s="168">
        <v>0</v>
      </c>
      <c r="P1460" s="168">
        <v>0</v>
      </c>
      <c r="Q1460" s="168">
        <v>0</v>
      </c>
      <c r="R1460" s="168">
        <v>0</v>
      </c>
      <c r="S1460" s="168">
        <v>0</v>
      </c>
      <c r="T1460" s="168">
        <v>0</v>
      </c>
      <c r="U1460" s="168">
        <v>0</v>
      </c>
      <c r="V1460" s="168">
        <v>0</v>
      </c>
      <c r="W1460" s="168">
        <v>0</v>
      </c>
      <c r="X1460" s="168">
        <v>0</v>
      </c>
      <c r="Y1460" s="168">
        <v>0</v>
      </c>
      <c r="Z1460" s="168">
        <v>0</v>
      </c>
      <c r="AA1460" s="168">
        <v>0</v>
      </c>
      <c r="AB1460" s="168">
        <v>0</v>
      </c>
      <c r="AC1460" s="168">
        <v>0</v>
      </c>
      <c r="AD1460" s="168">
        <v>0</v>
      </c>
      <c r="AE1460" s="168">
        <v>0</v>
      </c>
      <c r="AF1460" s="168">
        <v>0</v>
      </c>
      <c r="AG1460" s="168">
        <v>0</v>
      </c>
      <c r="AH1460" s="168">
        <f t="shared" si="24"/>
        <v>4</v>
      </c>
      <c r="AI1460" s="169">
        <v>44694</v>
      </c>
    </row>
    <row r="1461" spans="1:35" x14ac:dyDescent="0.2">
      <c r="A1461" s="34" t="s">
        <v>1653</v>
      </c>
      <c r="B1461" s="34" t="s">
        <v>1654</v>
      </c>
      <c r="C1461" s="34" t="s">
        <v>37</v>
      </c>
      <c r="D1461" s="34" t="s">
        <v>48</v>
      </c>
      <c r="E1461" s="167" t="s">
        <v>1307</v>
      </c>
      <c r="F1461" s="35">
        <v>0</v>
      </c>
      <c r="G1461" s="34" t="s">
        <v>474</v>
      </c>
      <c r="H1461" s="34" t="s">
        <v>41</v>
      </c>
      <c r="I1461" s="36">
        <v>45996</v>
      </c>
      <c r="J1461" s="36">
        <v>46540</v>
      </c>
      <c r="K1461" s="36">
        <v>46780</v>
      </c>
      <c r="L1461" s="168">
        <v>4</v>
      </c>
      <c r="M1461" s="168">
        <v>0</v>
      </c>
      <c r="N1461" s="168">
        <v>0</v>
      </c>
      <c r="O1461" s="168">
        <v>0</v>
      </c>
      <c r="P1461" s="168">
        <v>0</v>
      </c>
      <c r="Q1461" s="168">
        <v>0</v>
      </c>
      <c r="R1461" s="168">
        <v>0</v>
      </c>
      <c r="S1461" s="168">
        <v>0</v>
      </c>
      <c r="T1461" s="168">
        <v>0</v>
      </c>
      <c r="U1461" s="168">
        <v>0</v>
      </c>
      <c r="V1461" s="168">
        <v>0</v>
      </c>
      <c r="W1461" s="168">
        <v>0</v>
      </c>
      <c r="X1461" s="168">
        <v>0</v>
      </c>
      <c r="Y1461" s="168">
        <v>0</v>
      </c>
      <c r="Z1461" s="168">
        <v>0</v>
      </c>
      <c r="AA1461" s="168">
        <v>0</v>
      </c>
      <c r="AB1461" s="168">
        <v>0</v>
      </c>
      <c r="AC1461" s="168">
        <v>0</v>
      </c>
      <c r="AD1461" s="168">
        <v>0</v>
      </c>
      <c r="AE1461" s="168">
        <v>0</v>
      </c>
      <c r="AF1461" s="168">
        <v>0</v>
      </c>
      <c r="AG1461" s="168">
        <v>0</v>
      </c>
      <c r="AH1461" s="168">
        <f t="shared" si="24"/>
        <v>4</v>
      </c>
      <c r="AI1461" s="169">
        <v>44694</v>
      </c>
    </row>
    <row r="1462" spans="1:35" x14ac:dyDescent="0.2">
      <c r="A1462" s="34" t="s">
        <v>1655</v>
      </c>
      <c r="B1462" s="34" t="s">
        <v>1656</v>
      </c>
      <c r="C1462" s="34" t="s">
        <v>37</v>
      </c>
      <c r="D1462" s="34" t="s">
        <v>43</v>
      </c>
      <c r="E1462" s="167" t="s">
        <v>195</v>
      </c>
      <c r="F1462" s="35">
        <v>0</v>
      </c>
      <c r="G1462" s="34" t="s">
        <v>378</v>
      </c>
      <c r="H1462" s="34" t="s">
        <v>41</v>
      </c>
      <c r="I1462" s="36">
        <v>45898</v>
      </c>
      <c r="J1462" s="36">
        <v>45903</v>
      </c>
      <c r="K1462" s="36">
        <v>46813</v>
      </c>
      <c r="L1462" s="168">
        <v>9</v>
      </c>
      <c r="M1462" s="168">
        <v>0</v>
      </c>
      <c r="N1462" s="168">
        <v>0</v>
      </c>
      <c r="O1462" s="168">
        <v>0</v>
      </c>
      <c r="P1462" s="168">
        <v>0</v>
      </c>
      <c r="Q1462" s="168">
        <v>0</v>
      </c>
      <c r="R1462" s="168">
        <v>0</v>
      </c>
      <c r="S1462" s="168">
        <v>0</v>
      </c>
      <c r="T1462" s="168">
        <v>0</v>
      </c>
      <c r="U1462" s="168">
        <v>4</v>
      </c>
      <c r="V1462" s="168">
        <v>0</v>
      </c>
      <c r="W1462" s="168">
        <v>0</v>
      </c>
      <c r="X1462" s="168">
        <v>248</v>
      </c>
      <c r="Y1462" s="168">
        <v>0</v>
      </c>
      <c r="Z1462" s="168">
        <v>0</v>
      </c>
      <c r="AA1462" s="168">
        <v>0</v>
      </c>
      <c r="AB1462" s="168">
        <v>0</v>
      </c>
      <c r="AC1462" s="168">
        <v>0</v>
      </c>
      <c r="AD1462" s="168">
        <v>0</v>
      </c>
      <c r="AE1462" s="168">
        <v>0</v>
      </c>
      <c r="AF1462" s="168">
        <v>0</v>
      </c>
      <c r="AG1462" s="168">
        <v>0</v>
      </c>
      <c r="AH1462" s="168">
        <f t="shared" si="24"/>
        <v>261</v>
      </c>
      <c r="AI1462" s="169">
        <v>44594</v>
      </c>
    </row>
    <row r="1463" spans="1:35" x14ac:dyDescent="0.2">
      <c r="A1463" s="34" t="s">
        <v>1655</v>
      </c>
      <c r="B1463" s="34" t="s">
        <v>1656</v>
      </c>
      <c r="C1463" s="34" t="s">
        <v>37</v>
      </c>
      <c r="D1463" s="34" t="s">
        <v>44</v>
      </c>
      <c r="E1463" s="167" t="s">
        <v>195</v>
      </c>
      <c r="F1463" s="35">
        <v>0</v>
      </c>
      <c r="G1463" s="34" t="s">
        <v>378</v>
      </c>
      <c r="H1463" s="34" t="s">
        <v>41</v>
      </c>
      <c r="I1463" s="36">
        <v>45898</v>
      </c>
      <c r="J1463" s="36">
        <v>45903</v>
      </c>
      <c r="K1463" s="36">
        <v>46813</v>
      </c>
      <c r="L1463" s="168">
        <v>9</v>
      </c>
      <c r="M1463" s="168">
        <v>0</v>
      </c>
      <c r="N1463" s="168">
        <v>0</v>
      </c>
      <c r="O1463" s="168">
        <v>0</v>
      </c>
      <c r="P1463" s="168">
        <v>0</v>
      </c>
      <c r="Q1463" s="168">
        <v>0</v>
      </c>
      <c r="R1463" s="168">
        <v>0</v>
      </c>
      <c r="S1463" s="168">
        <v>0</v>
      </c>
      <c r="T1463" s="168">
        <v>0</v>
      </c>
      <c r="U1463" s="168">
        <v>0</v>
      </c>
      <c r="V1463" s="168">
        <v>0</v>
      </c>
      <c r="W1463" s="168">
        <v>0</v>
      </c>
      <c r="X1463" s="168">
        <v>0</v>
      </c>
      <c r="Y1463" s="168">
        <v>0</v>
      </c>
      <c r="Z1463" s="168">
        <v>0</v>
      </c>
      <c r="AA1463" s="168">
        <v>0</v>
      </c>
      <c r="AB1463" s="168">
        <v>0</v>
      </c>
      <c r="AC1463" s="168">
        <v>0</v>
      </c>
      <c r="AD1463" s="168">
        <v>0</v>
      </c>
      <c r="AE1463" s="168">
        <v>0</v>
      </c>
      <c r="AF1463" s="168">
        <v>0</v>
      </c>
      <c r="AG1463" s="168">
        <v>0</v>
      </c>
      <c r="AH1463" s="168">
        <f t="shared" si="24"/>
        <v>9</v>
      </c>
      <c r="AI1463" s="169">
        <v>44594</v>
      </c>
    </row>
    <row r="1464" spans="1:35" x14ac:dyDescent="0.2">
      <c r="A1464" s="34" t="s">
        <v>1655</v>
      </c>
      <c r="B1464" s="34" t="s">
        <v>1656</v>
      </c>
      <c r="C1464" s="34" t="s">
        <v>37</v>
      </c>
      <c r="D1464" s="34" t="s">
        <v>168</v>
      </c>
      <c r="E1464" s="167" t="s">
        <v>195</v>
      </c>
      <c r="F1464" s="35">
        <v>0</v>
      </c>
      <c r="G1464" s="34" t="s">
        <v>378</v>
      </c>
      <c r="H1464" s="34" t="s">
        <v>41</v>
      </c>
      <c r="I1464" s="36">
        <v>45898</v>
      </c>
      <c r="J1464" s="36">
        <v>45903</v>
      </c>
      <c r="K1464" s="36">
        <v>46813</v>
      </c>
      <c r="L1464" s="168">
        <v>9</v>
      </c>
      <c r="M1464" s="168">
        <v>0</v>
      </c>
      <c r="N1464" s="168">
        <v>0</v>
      </c>
      <c r="O1464" s="168">
        <v>0</v>
      </c>
      <c r="P1464" s="168">
        <v>0</v>
      </c>
      <c r="Q1464" s="168">
        <v>0</v>
      </c>
      <c r="R1464" s="168">
        <v>0</v>
      </c>
      <c r="S1464" s="168">
        <v>0</v>
      </c>
      <c r="T1464" s="168">
        <v>0</v>
      </c>
      <c r="U1464" s="168">
        <v>0</v>
      </c>
      <c r="V1464" s="168">
        <v>0</v>
      </c>
      <c r="W1464" s="168">
        <v>0</v>
      </c>
      <c r="X1464" s="168">
        <v>0</v>
      </c>
      <c r="Y1464" s="168">
        <v>0</v>
      </c>
      <c r="Z1464" s="168">
        <v>0</v>
      </c>
      <c r="AA1464" s="168">
        <v>0</v>
      </c>
      <c r="AB1464" s="168">
        <v>0</v>
      </c>
      <c r="AC1464" s="168">
        <v>0</v>
      </c>
      <c r="AD1464" s="168">
        <v>0</v>
      </c>
      <c r="AE1464" s="168">
        <v>0</v>
      </c>
      <c r="AF1464" s="168">
        <v>0</v>
      </c>
      <c r="AG1464" s="168">
        <v>0</v>
      </c>
      <c r="AH1464" s="168">
        <f t="shared" si="24"/>
        <v>9</v>
      </c>
      <c r="AI1464" s="169">
        <v>44594</v>
      </c>
    </row>
    <row r="1465" spans="1:35" x14ac:dyDescent="0.2">
      <c r="A1465" s="34" t="s">
        <v>1655</v>
      </c>
      <c r="B1465" s="34" t="s">
        <v>1656</v>
      </c>
      <c r="C1465" s="34" t="s">
        <v>37</v>
      </c>
      <c r="D1465" s="34" t="s">
        <v>48</v>
      </c>
      <c r="E1465" s="167" t="s">
        <v>195</v>
      </c>
      <c r="F1465" s="35">
        <v>0</v>
      </c>
      <c r="G1465" s="34" t="s">
        <v>378</v>
      </c>
      <c r="H1465" s="34" t="s">
        <v>41</v>
      </c>
      <c r="I1465" s="36">
        <v>45898</v>
      </c>
      <c r="J1465" s="36">
        <v>45903</v>
      </c>
      <c r="K1465" s="36">
        <v>46813</v>
      </c>
      <c r="L1465" s="168">
        <v>8</v>
      </c>
      <c r="M1465" s="168">
        <v>0</v>
      </c>
      <c r="N1465" s="168">
        <v>0</v>
      </c>
      <c r="O1465" s="168">
        <v>0</v>
      </c>
      <c r="P1465" s="168">
        <v>0</v>
      </c>
      <c r="Q1465" s="168">
        <v>0</v>
      </c>
      <c r="R1465" s="168">
        <v>0</v>
      </c>
      <c r="S1465" s="168">
        <v>0</v>
      </c>
      <c r="T1465" s="168">
        <v>0</v>
      </c>
      <c r="U1465" s="168">
        <v>0</v>
      </c>
      <c r="V1465" s="168">
        <v>0</v>
      </c>
      <c r="W1465" s="168">
        <v>0</v>
      </c>
      <c r="X1465" s="168">
        <v>0</v>
      </c>
      <c r="Y1465" s="168">
        <v>0</v>
      </c>
      <c r="Z1465" s="168">
        <v>0</v>
      </c>
      <c r="AA1465" s="168">
        <v>0</v>
      </c>
      <c r="AB1465" s="168">
        <v>0</v>
      </c>
      <c r="AC1465" s="168">
        <v>0</v>
      </c>
      <c r="AD1465" s="168">
        <v>0</v>
      </c>
      <c r="AE1465" s="168">
        <v>0</v>
      </c>
      <c r="AF1465" s="168">
        <v>0</v>
      </c>
      <c r="AG1465" s="168">
        <v>0</v>
      </c>
      <c r="AH1465" s="168">
        <f t="shared" si="24"/>
        <v>8</v>
      </c>
      <c r="AI1465" s="169">
        <v>44594</v>
      </c>
    </row>
    <row r="1466" spans="1:35" x14ac:dyDescent="0.2">
      <c r="A1466" s="34" t="s">
        <v>1657</v>
      </c>
      <c r="B1466" s="34" t="s">
        <v>1658</v>
      </c>
      <c r="C1466" s="34" t="s">
        <v>37</v>
      </c>
      <c r="D1466" s="34" t="s">
        <v>42</v>
      </c>
      <c r="E1466" s="167" t="s">
        <v>1038</v>
      </c>
      <c r="F1466" s="35">
        <v>0</v>
      </c>
      <c r="G1466" s="34" t="s">
        <v>474</v>
      </c>
      <c r="H1466" s="34" t="s">
        <v>41</v>
      </c>
      <c r="I1466" s="36">
        <v>45814</v>
      </c>
      <c r="J1466" s="36">
        <v>45817</v>
      </c>
      <c r="K1466" s="36">
        <v>46255</v>
      </c>
      <c r="L1466" s="168">
        <v>0</v>
      </c>
      <c r="M1466" s="168">
        <v>0</v>
      </c>
      <c r="N1466" s="168">
        <v>0</v>
      </c>
      <c r="O1466" s="168">
        <v>0</v>
      </c>
      <c r="P1466" s="168">
        <v>0</v>
      </c>
      <c r="Q1466" s="168">
        <v>0</v>
      </c>
      <c r="R1466" s="168">
        <v>0</v>
      </c>
      <c r="S1466" s="168">
        <v>0</v>
      </c>
      <c r="T1466" s="168">
        <v>0</v>
      </c>
      <c r="U1466" s="168">
        <v>0</v>
      </c>
      <c r="V1466" s="168">
        <v>0</v>
      </c>
      <c r="W1466" s="168">
        <v>0</v>
      </c>
      <c r="X1466" s="168">
        <v>74</v>
      </c>
      <c r="Y1466" s="168">
        <v>0</v>
      </c>
      <c r="Z1466" s="168">
        <v>0</v>
      </c>
      <c r="AA1466" s="168">
        <v>0</v>
      </c>
      <c r="AB1466" s="168">
        <v>0</v>
      </c>
      <c r="AC1466" s="168">
        <v>0</v>
      </c>
      <c r="AD1466" s="168">
        <v>0</v>
      </c>
      <c r="AE1466" s="168">
        <v>0</v>
      </c>
      <c r="AF1466" s="168">
        <v>0</v>
      </c>
      <c r="AG1466" s="168">
        <v>0</v>
      </c>
      <c r="AH1466" s="168">
        <f t="shared" si="24"/>
        <v>74</v>
      </c>
      <c r="AI1466" s="169">
        <v>44735</v>
      </c>
    </row>
    <row r="1467" spans="1:35" x14ac:dyDescent="0.2">
      <c r="A1467" s="34" t="s">
        <v>1659</v>
      </c>
      <c r="B1467" s="34" t="s">
        <v>1660</v>
      </c>
      <c r="C1467" s="34" t="s">
        <v>37</v>
      </c>
      <c r="D1467" s="34" t="s">
        <v>38</v>
      </c>
      <c r="E1467" s="167" t="s">
        <v>82</v>
      </c>
      <c r="F1467" s="35">
        <v>216000</v>
      </c>
      <c r="G1467" s="34" t="s">
        <v>83</v>
      </c>
      <c r="H1467" s="34" t="s">
        <v>47</v>
      </c>
      <c r="I1467" s="36">
        <v>45202</v>
      </c>
      <c r="J1467" s="36">
        <v>45296</v>
      </c>
      <c r="K1467" s="36">
        <v>46057</v>
      </c>
      <c r="L1467" s="168">
        <v>25</v>
      </c>
      <c r="M1467" s="168">
        <v>0</v>
      </c>
      <c r="N1467" s="168">
        <v>0</v>
      </c>
      <c r="O1467" s="168">
        <v>0</v>
      </c>
      <c r="P1467" s="168">
        <v>0</v>
      </c>
      <c r="Q1467" s="168">
        <v>0</v>
      </c>
      <c r="R1467" s="168">
        <v>0</v>
      </c>
      <c r="S1467" s="168">
        <v>0</v>
      </c>
      <c r="T1467" s="168">
        <v>0</v>
      </c>
      <c r="U1467" s="168">
        <v>0</v>
      </c>
      <c r="V1467" s="168">
        <v>0</v>
      </c>
      <c r="W1467" s="168">
        <v>0</v>
      </c>
      <c r="X1467" s="168">
        <v>0</v>
      </c>
      <c r="Y1467" s="168">
        <v>0</v>
      </c>
      <c r="Z1467" s="168">
        <v>0</v>
      </c>
      <c r="AA1467" s="168">
        <v>0</v>
      </c>
      <c r="AB1467" s="168">
        <v>0</v>
      </c>
      <c r="AC1467" s="168">
        <v>0</v>
      </c>
      <c r="AD1467" s="168">
        <v>0</v>
      </c>
      <c r="AE1467" s="168">
        <v>0</v>
      </c>
      <c r="AF1467" s="168">
        <v>0</v>
      </c>
      <c r="AG1467" s="168">
        <v>0</v>
      </c>
      <c r="AH1467" s="168">
        <f t="shared" si="24"/>
        <v>25</v>
      </c>
      <c r="AI1467" s="169">
        <v>44729</v>
      </c>
    </row>
    <row r="1468" spans="1:35" x14ac:dyDescent="0.2">
      <c r="A1468" s="34" t="s">
        <v>1659</v>
      </c>
      <c r="B1468" s="34" t="s">
        <v>1660</v>
      </c>
      <c r="C1468" s="34" t="s">
        <v>37</v>
      </c>
      <c r="D1468" s="34" t="s">
        <v>42</v>
      </c>
      <c r="E1468" s="167" t="s">
        <v>82</v>
      </c>
      <c r="F1468" s="35">
        <v>216000</v>
      </c>
      <c r="G1468" s="34" t="s">
        <v>83</v>
      </c>
      <c r="H1468" s="34" t="s">
        <v>47</v>
      </c>
      <c r="I1468" s="36">
        <v>45202</v>
      </c>
      <c r="J1468" s="36">
        <v>45296</v>
      </c>
      <c r="K1468" s="36">
        <v>46057</v>
      </c>
      <c r="L1468" s="168">
        <v>25</v>
      </c>
      <c r="M1468" s="168">
        <v>0</v>
      </c>
      <c r="N1468" s="168">
        <v>0</v>
      </c>
      <c r="O1468" s="168">
        <v>0</v>
      </c>
      <c r="P1468" s="168">
        <v>0</v>
      </c>
      <c r="Q1468" s="168">
        <v>0</v>
      </c>
      <c r="R1468" s="168">
        <v>0</v>
      </c>
      <c r="S1468" s="168">
        <v>0</v>
      </c>
      <c r="T1468" s="168">
        <v>0</v>
      </c>
      <c r="U1468" s="168">
        <v>0</v>
      </c>
      <c r="V1468" s="168">
        <v>0</v>
      </c>
      <c r="W1468" s="168">
        <v>0</v>
      </c>
      <c r="X1468" s="168">
        <v>0</v>
      </c>
      <c r="Y1468" s="168">
        <v>0</v>
      </c>
      <c r="Z1468" s="168">
        <v>0</v>
      </c>
      <c r="AA1468" s="168">
        <v>0</v>
      </c>
      <c r="AB1468" s="168">
        <v>0</v>
      </c>
      <c r="AC1468" s="168">
        <v>0</v>
      </c>
      <c r="AD1468" s="168">
        <v>0</v>
      </c>
      <c r="AE1468" s="168">
        <v>0</v>
      </c>
      <c r="AF1468" s="168">
        <v>0</v>
      </c>
      <c r="AG1468" s="168">
        <v>0</v>
      </c>
      <c r="AH1468" s="168">
        <f t="shared" si="24"/>
        <v>25</v>
      </c>
      <c r="AI1468" s="169">
        <v>44729</v>
      </c>
    </row>
    <row r="1469" spans="1:35" x14ac:dyDescent="0.2">
      <c r="A1469" s="34" t="s">
        <v>1659</v>
      </c>
      <c r="B1469" s="34" t="s">
        <v>1660</v>
      </c>
      <c r="C1469" s="34" t="s">
        <v>37</v>
      </c>
      <c r="D1469" s="34" t="s">
        <v>43</v>
      </c>
      <c r="E1469" s="167" t="s">
        <v>82</v>
      </c>
      <c r="F1469" s="35">
        <v>216000</v>
      </c>
      <c r="G1469" s="34" t="s">
        <v>83</v>
      </c>
      <c r="H1469" s="34" t="s">
        <v>47</v>
      </c>
      <c r="I1469" s="36">
        <v>45202</v>
      </c>
      <c r="J1469" s="36">
        <v>45296</v>
      </c>
      <c r="K1469" s="36">
        <v>46057</v>
      </c>
      <c r="L1469" s="168">
        <v>25</v>
      </c>
      <c r="M1469" s="168">
        <v>0</v>
      </c>
      <c r="N1469" s="168">
        <v>0</v>
      </c>
      <c r="O1469" s="168">
        <v>0</v>
      </c>
      <c r="P1469" s="168">
        <v>0</v>
      </c>
      <c r="Q1469" s="168">
        <v>0</v>
      </c>
      <c r="R1469" s="168">
        <v>0</v>
      </c>
      <c r="S1469" s="168">
        <v>0</v>
      </c>
      <c r="T1469" s="168">
        <v>0</v>
      </c>
      <c r="U1469" s="168">
        <v>0</v>
      </c>
      <c r="V1469" s="168">
        <v>0</v>
      </c>
      <c r="W1469" s="168">
        <v>0</v>
      </c>
      <c r="X1469" s="168">
        <v>0</v>
      </c>
      <c r="Y1469" s="168">
        <v>0</v>
      </c>
      <c r="Z1469" s="168">
        <v>0</v>
      </c>
      <c r="AA1469" s="168">
        <v>0</v>
      </c>
      <c r="AB1469" s="168">
        <v>0</v>
      </c>
      <c r="AC1469" s="168">
        <v>0</v>
      </c>
      <c r="AD1469" s="168">
        <v>0</v>
      </c>
      <c r="AE1469" s="168">
        <v>0</v>
      </c>
      <c r="AF1469" s="168">
        <v>0</v>
      </c>
      <c r="AG1469" s="168">
        <v>0</v>
      </c>
      <c r="AH1469" s="168">
        <f t="shared" si="24"/>
        <v>25</v>
      </c>
      <c r="AI1469" s="169">
        <v>44729</v>
      </c>
    </row>
    <row r="1470" spans="1:35" x14ac:dyDescent="0.2">
      <c r="A1470" s="34" t="s">
        <v>1659</v>
      </c>
      <c r="B1470" s="34" t="s">
        <v>1660</v>
      </c>
      <c r="C1470" s="34" t="s">
        <v>37</v>
      </c>
      <c r="D1470" s="34" t="s">
        <v>44</v>
      </c>
      <c r="E1470" s="167" t="s">
        <v>82</v>
      </c>
      <c r="F1470" s="35">
        <v>216000</v>
      </c>
      <c r="G1470" s="34" t="s">
        <v>83</v>
      </c>
      <c r="H1470" s="34" t="s">
        <v>47</v>
      </c>
      <c r="I1470" s="36">
        <v>45202</v>
      </c>
      <c r="J1470" s="36">
        <v>45296</v>
      </c>
      <c r="K1470" s="36">
        <v>46057</v>
      </c>
      <c r="L1470" s="168">
        <v>26</v>
      </c>
      <c r="M1470" s="168">
        <v>0</v>
      </c>
      <c r="N1470" s="168">
        <v>0</v>
      </c>
      <c r="O1470" s="168">
        <v>0</v>
      </c>
      <c r="P1470" s="168">
        <v>0</v>
      </c>
      <c r="Q1470" s="168">
        <v>0</v>
      </c>
      <c r="R1470" s="168">
        <v>0</v>
      </c>
      <c r="S1470" s="168">
        <v>0</v>
      </c>
      <c r="T1470" s="168">
        <v>0</v>
      </c>
      <c r="U1470" s="168">
        <v>0</v>
      </c>
      <c r="V1470" s="168">
        <v>0</v>
      </c>
      <c r="W1470" s="168">
        <v>0</v>
      </c>
      <c r="X1470" s="168">
        <v>0</v>
      </c>
      <c r="Y1470" s="168">
        <v>0</v>
      </c>
      <c r="Z1470" s="168">
        <v>0</v>
      </c>
      <c r="AA1470" s="168">
        <v>0</v>
      </c>
      <c r="AB1470" s="168">
        <v>0</v>
      </c>
      <c r="AC1470" s="168">
        <v>0</v>
      </c>
      <c r="AD1470" s="168">
        <v>0</v>
      </c>
      <c r="AE1470" s="168">
        <v>0</v>
      </c>
      <c r="AF1470" s="168">
        <v>0</v>
      </c>
      <c r="AG1470" s="168">
        <v>0</v>
      </c>
      <c r="AH1470" s="168">
        <f t="shared" si="24"/>
        <v>26</v>
      </c>
      <c r="AI1470" s="169">
        <v>44729</v>
      </c>
    </row>
    <row r="1471" spans="1:35" x14ac:dyDescent="0.2">
      <c r="A1471" s="34" t="s">
        <v>1659</v>
      </c>
      <c r="B1471" s="34" t="s">
        <v>1660</v>
      </c>
      <c r="C1471" s="34" t="s">
        <v>37</v>
      </c>
      <c r="D1471" s="34" t="s">
        <v>168</v>
      </c>
      <c r="E1471" s="167" t="s">
        <v>82</v>
      </c>
      <c r="F1471" s="35">
        <v>216000</v>
      </c>
      <c r="G1471" s="34" t="s">
        <v>83</v>
      </c>
      <c r="H1471" s="34" t="s">
        <v>47</v>
      </c>
      <c r="I1471" s="36">
        <v>45202</v>
      </c>
      <c r="J1471" s="36">
        <v>45296</v>
      </c>
      <c r="K1471" s="36">
        <v>46057</v>
      </c>
      <c r="L1471" s="168">
        <v>26</v>
      </c>
      <c r="M1471" s="168">
        <v>0</v>
      </c>
      <c r="N1471" s="168">
        <v>0</v>
      </c>
      <c r="O1471" s="168">
        <v>0</v>
      </c>
      <c r="P1471" s="168">
        <v>0</v>
      </c>
      <c r="Q1471" s="168">
        <v>0</v>
      </c>
      <c r="R1471" s="168">
        <v>0</v>
      </c>
      <c r="S1471" s="168">
        <v>0</v>
      </c>
      <c r="T1471" s="168">
        <v>0</v>
      </c>
      <c r="U1471" s="168">
        <v>0</v>
      </c>
      <c r="V1471" s="168">
        <v>0</v>
      </c>
      <c r="W1471" s="168">
        <v>0</v>
      </c>
      <c r="X1471" s="168">
        <v>0</v>
      </c>
      <c r="Y1471" s="168">
        <v>0</v>
      </c>
      <c r="Z1471" s="168">
        <v>0</v>
      </c>
      <c r="AA1471" s="168">
        <v>0</v>
      </c>
      <c r="AB1471" s="168">
        <v>0</v>
      </c>
      <c r="AC1471" s="168">
        <v>0</v>
      </c>
      <c r="AD1471" s="168">
        <v>0</v>
      </c>
      <c r="AE1471" s="168">
        <v>0</v>
      </c>
      <c r="AF1471" s="168">
        <v>0</v>
      </c>
      <c r="AG1471" s="168">
        <v>0</v>
      </c>
      <c r="AH1471" s="168">
        <f t="shared" si="24"/>
        <v>26</v>
      </c>
      <c r="AI1471" s="169">
        <v>44729</v>
      </c>
    </row>
    <row r="1472" spans="1:35" x14ac:dyDescent="0.2">
      <c r="A1472" s="34" t="s">
        <v>1661</v>
      </c>
      <c r="B1472" s="34" t="s">
        <v>1662</v>
      </c>
      <c r="C1472" s="34" t="s">
        <v>37</v>
      </c>
      <c r="D1472" s="34" t="s">
        <v>43</v>
      </c>
      <c r="E1472" s="167" t="s">
        <v>209</v>
      </c>
      <c r="F1472" s="35">
        <v>0</v>
      </c>
      <c r="G1472" s="34" t="s">
        <v>474</v>
      </c>
      <c r="H1472" s="34" t="s">
        <v>47</v>
      </c>
      <c r="I1472" s="36">
        <v>46022</v>
      </c>
      <c r="J1472" s="36">
        <v>46027</v>
      </c>
      <c r="K1472" s="36">
        <v>46811</v>
      </c>
      <c r="L1472" s="168">
        <v>3</v>
      </c>
      <c r="M1472" s="168">
        <v>0</v>
      </c>
      <c r="N1472" s="168">
        <v>0</v>
      </c>
      <c r="O1472" s="168">
        <v>0</v>
      </c>
      <c r="P1472" s="168">
        <v>0</v>
      </c>
      <c r="Q1472" s="168">
        <v>0</v>
      </c>
      <c r="R1472" s="168">
        <v>0</v>
      </c>
      <c r="S1472" s="168">
        <v>0</v>
      </c>
      <c r="T1472" s="168">
        <v>0</v>
      </c>
      <c r="U1472" s="168">
        <v>0</v>
      </c>
      <c r="V1472" s="168">
        <v>0</v>
      </c>
      <c r="W1472" s="168">
        <v>0</v>
      </c>
      <c r="X1472" s="168">
        <v>14</v>
      </c>
      <c r="Y1472" s="168">
        <v>0</v>
      </c>
      <c r="Z1472" s="168">
        <v>0</v>
      </c>
      <c r="AA1472" s="168">
        <v>0</v>
      </c>
      <c r="AB1472" s="168">
        <v>0</v>
      </c>
      <c r="AC1472" s="168">
        <v>0</v>
      </c>
      <c r="AD1472" s="168">
        <v>0</v>
      </c>
      <c r="AE1472" s="168">
        <v>0</v>
      </c>
      <c r="AF1472" s="168">
        <v>0</v>
      </c>
      <c r="AG1472" s="168">
        <v>0</v>
      </c>
      <c r="AH1472" s="168">
        <f t="shared" si="24"/>
        <v>17</v>
      </c>
      <c r="AI1472" s="169">
        <v>44922</v>
      </c>
    </row>
    <row r="1473" spans="1:35" x14ac:dyDescent="0.2">
      <c r="A1473" s="34" t="s">
        <v>1663</v>
      </c>
      <c r="B1473" s="34" t="s">
        <v>1664</v>
      </c>
      <c r="C1473" s="34" t="s">
        <v>37</v>
      </c>
      <c r="D1473" s="34" t="s">
        <v>42</v>
      </c>
      <c r="E1473" s="167" t="s">
        <v>39</v>
      </c>
      <c r="F1473" s="35">
        <v>0</v>
      </c>
      <c r="G1473" s="34" t="s">
        <v>167</v>
      </c>
      <c r="H1473" s="34" t="s">
        <v>41</v>
      </c>
      <c r="I1473" s="36">
        <v>45750</v>
      </c>
      <c r="J1473" s="36">
        <v>46070</v>
      </c>
      <c r="K1473" s="36">
        <v>46916</v>
      </c>
      <c r="L1473" s="168">
        <v>2</v>
      </c>
      <c r="M1473" s="168">
        <v>0</v>
      </c>
      <c r="N1473" s="168">
        <v>0</v>
      </c>
      <c r="O1473" s="168">
        <v>0</v>
      </c>
      <c r="P1473" s="168">
        <v>0</v>
      </c>
      <c r="Q1473" s="168">
        <v>0</v>
      </c>
      <c r="R1473" s="168">
        <v>0</v>
      </c>
      <c r="S1473" s="168">
        <v>0</v>
      </c>
      <c r="T1473" s="168">
        <v>0</v>
      </c>
      <c r="U1473" s="168">
        <v>0</v>
      </c>
      <c r="V1473" s="168">
        <v>0</v>
      </c>
      <c r="W1473" s="168">
        <v>0</v>
      </c>
      <c r="X1473" s="168">
        <v>0</v>
      </c>
      <c r="Y1473" s="168">
        <v>0</v>
      </c>
      <c r="Z1473" s="168">
        <v>0</v>
      </c>
      <c r="AA1473" s="168">
        <v>0</v>
      </c>
      <c r="AB1473" s="168">
        <v>0</v>
      </c>
      <c r="AC1473" s="168">
        <v>0</v>
      </c>
      <c r="AD1473" s="168">
        <v>0</v>
      </c>
      <c r="AE1473" s="168">
        <v>0</v>
      </c>
      <c r="AF1473" s="168">
        <v>0</v>
      </c>
      <c r="AG1473" s="168">
        <v>0</v>
      </c>
      <c r="AH1473" s="168">
        <f t="shared" si="24"/>
        <v>2</v>
      </c>
      <c r="AI1473" s="169">
        <v>44883</v>
      </c>
    </row>
    <row r="1474" spans="1:35" x14ac:dyDescent="0.2">
      <c r="A1474" s="34" t="s">
        <v>1663</v>
      </c>
      <c r="B1474" s="34" t="s">
        <v>1664</v>
      </c>
      <c r="C1474" s="34" t="s">
        <v>37</v>
      </c>
      <c r="D1474" s="34" t="s">
        <v>43</v>
      </c>
      <c r="E1474" s="167" t="s">
        <v>39</v>
      </c>
      <c r="F1474" s="35">
        <v>0</v>
      </c>
      <c r="G1474" s="34" t="s">
        <v>167</v>
      </c>
      <c r="H1474" s="34" t="s">
        <v>41</v>
      </c>
      <c r="I1474" s="36">
        <v>45750</v>
      </c>
      <c r="J1474" s="36">
        <v>46070</v>
      </c>
      <c r="K1474" s="36">
        <v>46916</v>
      </c>
      <c r="L1474" s="168">
        <v>1</v>
      </c>
      <c r="M1474" s="168">
        <v>0</v>
      </c>
      <c r="N1474" s="168">
        <v>0</v>
      </c>
      <c r="O1474" s="168">
        <v>0</v>
      </c>
      <c r="P1474" s="168">
        <v>0</v>
      </c>
      <c r="Q1474" s="168">
        <v>0</v>
      </c>
      <c r="R1474" s="168">
        <v>0</v>
      </c>
      <c r="S1474" s="168">
        <v>0</v>
      </c>
      <c r="T1474" s="168">
        <v>0</v>
      </c>
      <c r="U1474" s="168">
        <v>3</v>
      </c>
      <c r="V1474" s="168">
        <v>0</v>
      </c>
      <c r="W1474" s="168">
        <v>0</v>
      </c>
      <c r="X1474" s="168">
        <v>21</v>
      </c>
      <c r="Y1474" s="168">
        <v>0</v>
      </c>
      <c r="Z1474" s="168">
        <v>0</v>
      </c>
      <c r="AA1474" s="168">
        <v>0</v>
      </c>
      <c r="AB1474" s="168">
        <v>0</v>
      </c>
      <c r="AC1474" s="168">
        <v>0</v>
      </c>
      <c r="AD1474" s="168">
        <v>0</v>
      </c>
      <c r="AE1474" s="168">
        <v>0</v>
      </c>
      <c r="AF1474" s="168">
        <v>0</v>
      </c>
      <c r="AG1474" s="168">
        <v>0</v>
      </c>
      <c r="AH1474" s="168">
        <f t="shared" si="24"/>
        <v>25</v>
      </c>
      <c r="AI1474" s="169">
        <v>44883</v>
      </c>
    </row>
    <row r="1475" spans="1:35" x14ac:dyDescent="0.2">
      <c r="A1475" s="34" t="s">
        <v>1663</v>
      </c>
      <c r="B1475" s="34" t="s">
        <v>1664</v>
      </c>
      <c r="C1475" s="34" t="s">
        <v>37</v>
      </c>
      <c r="D1475" s="34" t="s">
        <v>44</v>
      </c>
      <c r="E1475" s="167" t="s">
        <v>39</v>
      </c>
      <c r="F1475" s="35">
        <v>0</v>
      </c>
      <c r="G1475" s="34" t="s">
        <v>167</v>
      </c>
      <c r="H1475" s="34" t="s">
        <v>41</v>
      </c>
      <c r="I1475" s="36">
        <v>45750</v>
      </c>
      <c r="J1475" s="36">
        <v>46070</v>
      </c>
      <c r="K1475" s="36">
        <v>46916</v>
      </c>
      <c r="L1475" s="168">
        <v>1</v>
      </c>
      <c r="M1475" s="168">
        <v>0</v>
      </c>
      <c r="N1475" s="168">
        <v>0</v>
      </c>
      <c r="O1475" s="168">
        <v>0</v>
      </c>
      <c r="P1475" s="168">
        <v>0</v>
      </c>
      <c r="Q1475" s="168">
        <v>0</v>
      </c>
      <c r="R1475" s="168">
        <v>0</v>
      </c>
      <c r="S1475" s="168">
        <v>0</v>
      </c>
      <c r="T1475" s="168">
        <v>0</v>
      </c>
      <c r="U1475" s="168">
        <v>0</v>
      </c>
      <c r="V1475" s="168">
        <v>0</v>
      </c>
      <c r="W1475" s="168">
        <v>0</v>
      </c>
      <c r="X1475" s="168">
        <v>0</v>
      </c>
      <c r="Y1475" s="168">
        <v>0</v>
      </c>
      <c r="Z1475" s="168">
        <v>0</v>
      </c>
      <c r="AA1475" s="168">
        <v>0</v>
      </c>
      <c r="AB1475" s="168">
        <v>0</v>
      </c>
      <c r="AC1475" s="168">
        <v>0</v>
      </c>
      <c r="AD1475" s="168">
        <v>0</v>
      </c>
      <c r="AE1475" s="168">
        <v>0</v>
      </c>
      <c r="AF1475" s="168">
        <v>0</v>
      </c>
      <c r="AG1475" s="168">
        <v>0</v>
      </c>
      <c r="AH1475" s="168">
        <f t="shared" si="24"/>
        <v>1</v>
      </c>
      <c r="AI1475" s="169">
        <v>44883</v>
      </c>
    </row>
    <row r="1476" spans="1:35" x14ac:dyDescent="0.2">
      <c r="A1476" s="34" t="s">
        <v>1663</v>
      </c>
      <c r="B1476" s="34" t="s">
        <v>1664</v>
      </c>
      <c r="C1476" s="34" t="s">
        <v>37</v>
      </c>
      <c r="D1476" s="34" t="s">
        <v>168</v>
      </c>
      <c r="E1476" s="167" t="s">
        <v>39</v>
      </c>
      <c r="F1476" s="35">
        <v>0</v>
      </c>
      <c r="G1476" s="34" t="s">
        <v>167</v>
      </c>
      <c r="H1476" s="34" t="s">
        <v>41</v>
      </c>
      <c r="I1476" s="36">
        <v>45750</v>
      </c>
      <c r="J1476" s="36">
        <v>46070</v>
      </c>
      <c r="K1476" s="36">
        <v>46916</v>
      </c>
      <c r="L1476" s="168">
        <v>1</v>
      </c>
      <c r="M1476" s="168">
        <v>0</v>
      </c>
      <c r="N1476" s="168">
        <v>0</v>
      </c>
      <c r="O1476" s="168">
        <v>0</v>
      </c>
      <c r="P1476" s="168">
        <v>0</v>
      </c>
      <c r="Q1476" s="168">
        <v>0</v>
      </c>
      <c r="R1476" s="168">
        <v>0</v>
      </c>
      <c r="S1476" s="168">
        <v>0</v>
      </c>
      <c r="T1476" s="168">
        <v>0</v>
      </c>
      <c r="U1476" s="168">
        <v>0</v>
      </c>
      <c r="V1476" s="168">
        <v>0</v>
      </c>
      <c r="W1476" s="168">
        <v>0</v>
      </c>
      <c r="X1476" s="168">
        <v>0</v>
      </c>
      <c r="Y1476" s="168">
        <v>0</v>
      </c>
      <c r="Z1476" s="168">
        <v>0</v>
      </c>
      <c r="AA1476" s="168">
        <v>0</v>
      </c>
      <c r="AB1476" s="168">
        <v>0</v>
      </c>
      <c r="AC1476" s="168">
        <v>0</v>
      </c>
      <c r="AD1476" s="168">
        <v>0</v>
      </c>
      <c r="AE1476" s="168">
        <v>0</v>
      </c>
      <c r="AF1476" s="168">
        <v>0</v>
      </c>
      <c r="AG1476" s="168">
        <v>0</v>
      </c>
      <c r="AH1476" s="168">
        <f t="shared" si="24"/>
        <v>1</v>
      </c>
      <c r="AI1476" s="169">
        <v>44883</v>
      </c>
    </row>
    <row r="1477" spans="1:35" x14ac:dyDescent="0.2">
      <c r="A1477" s="34" t="s">
        <v>1663</v>
      </c>
      <c r="B1477" s="34" t="s">
        <v>1664</v>
      </c>
      <c r="C1477" s="34" t="s">
        <v>37</v>
      </c>
      <c r="D1477" s="34" t="s">
        <v>48</v>
      </c>
      <c r="E1477" s="167" t="s">
        <v>39</v>
      </c>
      <c r="F1477" s="35">
        <v>0</v>
      </c>
      <c r="G1477" s="34" t="s">
        <v>167</v>
      </c>
      <c r="H1477" s="34" t="s">
        <v>41</v>
      </c>
      <c r="I1477" s="36">
        <v>45750</v>
      </c>
      <c r="J1477" s="36">
        <v>46070</v>
      </c>
      <c r="K1477" s="36">
        <v>46916</v>
      </c>
      <c r="L1477" s="168">
        <v>2</v>
      </c>
      <c r="M1477" s="168">
        <v>0</v>
      </c>
      <c r="N1477" s="168">
        <v>0</v>
      </c>
      <c r="O1477" s="168">
        <v>0</v>
      </c>
      <c r="P1477" s="168">
        <v>0</v>
      </c>
      <c r="Q1477" s="168">
        <v>0</v>
      </c>
      <c r="R1477" s="168">
        <v>0</v>
      </c>
      <c r="S1477" s="168">
        <v>0</v>
      </c>
      <c r="T1477" s="168">
        <v>0</v>
      </c>
      <c r="U1477" s="168">
        <v>0</v>
      </c>
      <c r="V1477" s="168">
        <v>0</v>
      </c>
      <c r="W1477" s="168">
        <v>0</v>
      </c>
      <c r="X1477" s="168">
        <v>0</v>
      </c>
      <c r="Y1477" s="168">
        <v>0</v>
      </c>
      <c r="Z1477" s="168">
        <v>0</v>
      </c>
      <c r="AA1477" s="168">
        <v>0</v>
      </c>
      <c r="AB1477" s="168">
        <v>0</v>
      </c>
      <c r="AC1477" s="168">
        <v>0</v>
      </c>
      <c r="AD1477" s="168">
        <v>0</v>
      </c>
      <c r="AE1477" s="168">
        <v>0</v>
      </c>
      <c r="AF1477" s="168">
        <v>0</v>
      </c>
      <c r="AG1477" s="168">
        <v>0</v>
      </c>
      <c r="AH1477" s="168">
        <f t="shared" si="24"/>
        <v>2</v>
      </c>
      <c r="AI1477" s="169">
        <v>44883</v>
      </c>
    </row>
    <row r="1478" spans="1:35" x14ac:dyDescent="0.2">
      <c r="A1478" s="34" t="s">
        <v>1665</v>
      </c>
      <c r="B1478" s="34" t="s">
        <v>1666</v>
      </c>
      <c r="C1478" s="34" t="s">
        <v>37</v>
      </c>
      <c r="D1478" s="34" t="s">
        <v>42</v>
      </c>
      <c r="E1478" s="167" t="s">
        <v>219</v>
      </c>
      <c r="F1478" s="35">
        <v>0</v>
      </c>
      <c r="G1478" s="34" t="s">
        <v>474</v>
      </c>
      <c r="H1478" s="34" t="s">
        <v>41</v>
      </c>
      <c r="I1478" s="36">
        <v>45135</v>
      </c>
      <c r="J1478" s="36">
        <v>45138</v>
      </c>
      <c r="K1478" s="36">
        <v>45428</v>
      </c>
      <c r="L1478" s="168">
        <v>1</v>
      </c>
      <c r="M1478" s="168">
        <v>0</v>
      </c>
      <c r="N1478" s="168">
        <v>0</v>
      </c>
      <c r="O1478" s="168">
        <v>0</v>
      </c>
      <c r="P1478" s="168">
        <v>0</v>
      </c>
      <c r="Q1478" s="168">
        <v>0</v>
      </c>
      <c r="R1478" s="168">
        <v>0</v>
      </c>
      <c r="S1478" s="168">
        <v>0</v>
      </c>
      <c r="T1478" s="168">
        <v>0</v>
      </c>
      <c r="U1478" s="168">
        <v>0</v>
      </c>
      <c r="V1478" s="168">
        <v>0</v>
      </c>
      <c r="W1478" s="168">
        <v>0</v>
      </c>
      <c r="X1478" s="168">
        <v>0</v>
      </c>
      <c r="Y1478" s="168">
        <v>0</v>
      </c>
      <c r="Z1478" s="168">
        <v>0</v>
      </c>
      <c r="AA1478" s="168">
        <v>0</v>
      </c>
      <c r="AB1478" s="168">
        <v>0</v>
      </c>
      <c r="AC1478" s="168">
        <v>0</v>
      </c>
      <c r="AD1478" s="168">
        <v>0</v>
      </c>
      <c r="AE1478" s="168">
        <v>0</v>
      </c>
      <c r="AF1478" s="168">
        <v>0</v>
      </c>
      <c r="AG1478" s="168">
        <v>0</v>
      </c>
      <c r="AH1478" s="168">
        <f t="shared" si="24"/>
        <v>1</v>
      </c>
      <c r="AI1478" s="169">
        <v>44817</v>
      </c>
    </row>
    <row r="1479" spans="1:35" x14ac:dyDescent="0.2">
      <c r="A1479" s="34" t="s">
        <v>1665</v>
      </c>
      <c r="B1479" s="34" t="s">
        <v>1666</v>
      </c>
      <c r="C1479" s="34" t="s">
        <v>37</v>
      </c>
      <c r="D1479" s="34" t="s">
        <v>43</v>
      </c>
      <c r="E1479" s="167" t="s">
        <v>219</v>
      </c>
      <c r="F1479" s="35">
        <v>0</v>
      </c>
      <c r="G1479" s="34" t="s">
        <v>474</v>
      </c>
      <c r="H1479" s="34" t="s">
        <v>41</v>
      </c>
      <c r="I1479" s="36">
        <v>45135</v>
      </c>
      <c r="J1479" s="36">
        <v>45138</v>
      </c>
      <c r="K1479" s="36">
        <v>45428</v>
      </c>
      <c r="L1479" s="168">
        <v>1</v>
      </c>
      <c r="M1479" s="168">
        <v>0</v>
      </c>
      <c r="N1479" s="168">
        <v>0</v>
      </c>
      <c r="O1479" s="168">
        <v>0</v>
      </c>
      <c r="P1479" s="168">
        <v>0</v>
      </c>
      <c r="Q1479" s="168">
        <v>0</v>
      </c>
      <c r="R1479" s="168">
        <v>0</v>
      </c>
      <c r="S1479" s="168">
        <v>0</v>
      </c>
      <c r="T1479" s="168">
        <v>0</v>
      </c>
      <c r="U1479" s="168">
        <v>0</v>
      </c>
      <c r="V1479" s="168">
        <v>0</v>
      </c>
      <c r="W1479" s="168">
        <v>0</v>
      </c>
      <c r="X1479" s="168">
        <v>0</v>
      </c>
      <c r="Y1479" s="168">
        <v>0</v>
      </c>
      <c r="Z1479" s="168">
        <v>0</v>
      </c>
      <c r="AA1479" s="168">
        <v>0</v>
      </c>
      <c r="AB1479" s="168">
        <v>0</v>
      </c>
      <c r="AC1479" s="168">
        <v>0</v>
      </c>
      <c r="AD1479" s="168">
        <v>0</v>
      </c>
      <c r="AE1479" s="168">
        <v>0</v>
      </c>
      <c r="AF1479" s="168">
        <v>0</v>
      </c>
      <c r="AG1479" s="168">
        <v>0</v>
      </c>
      <c r="AH1479" s="168">
        <f t="shared" si="24"/>
        <v>1</v>
      </c>
      <c r="AI1479" s="169">
        <v>44817</v>
      </c>
    </row>
    <row r="1480" spans="1:35" x14ac:dyDescent="0.2">
      <c r="A1480" s="34" t="s">
        <v>1665</v>
      </c>
      <c r="B1480" s="34" t="s">
        <v>1666</v>
      </c>
      <c r="C1480" s="34" t="s">
        <v>37</v>
      </c>
      <c r="D1480" s="34" t="s">
        <v>44</v>
      </c>
      <c r="E1480" s="167" t="s">
        <v>219</v>
      </c>
      <c r="F1480" s="35">
        <v>0</v>
      </c>
      <c r="G1480" s="34" t="s">
        <v>474</v>
      </c>
      <c r="H1480" s="34" t="s">
        <v>41</v>
      </c>
      <c r="I1480" s="36">
        <v>45135</v>
      </c>
      <c r="J1480" s="36">
        <v>45138</v>
      </c>
      <c r="K1480" s="36">
        <v>45428</v>
      </c>
      <c r="L1480" s="168">
        <v>1</v>
      </c>
      <c r="M1480" s="168">
        <v>0</v>
      </c>
      <c r="N1480" s="168">
        <v>0</v>
      </c>
      <c r="O1480" s="168">
        <v>0</v>
      </c>
      <c r="P1480" s="168">
        <v>0</v>
      </c>
      <c r="Q1480" s="168">
        <v>0</v>
      </c>
      <c r="R1480" s="168">
        <v>0</v>
      </c>
      <c r="S1480" s="168">
        <v>0</v>
      </c>
      <c r="T1480" s="168">
        <v>0</v>
      </c>
      <c r="U1480" s="168">
        <v>0</v>
      </c>
      <c r="V1480" s="168">
        <v>0</v>
      </c>
      <c r="W1480" s="168">
        <v>0</v>
      </c>
      <c r="X1480" s="168">
        <v>0</v>
      </c>
      <c r="Y1480" s="168">
        <v>0</v>
      </c>
      <c r="Z1480" s="168">
        <v>0</v>
      </c>
      <c r="AA1480" s="168">
        <v>0</v>
      </c>
      <c r="AB1480" s="168">
        <v>0</v>
      </c>
      <c r="AC1480" s="168">
        <v>0</v>
      </c>
      <c r="AD1480" s="168">
        <v>0</v>
      </c>
      <c r="AE1480" s="168">
        <v>0</v>
      </c>
      <c r="AF1480" s="168">
        <v>0</v>
      </c>
      <c r="AG1480" s="168">
        <v>0</v>
      </c>
      <c r="AH1480" s="168">
        <f t="shared" si="24"/>
        <v>1</v>
      </c>
      <c r="AI1480" s="169">
        <v>44817</v>
      </c>
    </row>
    <row r="1481" spans="1:35" x14ac:dyDescent="0.2">
      <c r="A1481" s="34" t="s">
        <v>1667</v>
      </c>
      <c r="B1481" s="34" t="s">
        <v>1668</v>
      </c>
      <c r="C1481" s="34" t="s">
        <v>37</v>
      </c>
      <c r="D1481" s="34" t="s">
        <v>38</v>
      </c>
      <c r="E1481" s="167" t="s">
        <v>51</v>
      </c>
      <c r="F1481" s="35">
        <v>25000</v>
      </c>
      <c r="G1481" s="34" t="s">
        <v>474</v>
      </c>
      <c r="H1481" s="34" t="s">
        <v>47</v>
      </c>
      <c r="I1481" s="36">
        <v>45245</v>
      </c>
      <c r="J1481" s="36">
        <v>45280</v>
      </c>
      <c r="K1481" s="36">
        <v>45706</v>
      </c>
      <c r="L1481" s="168">
        <v>0</v>
      </c>
      <c r="M1481" s="168">
        <v>0</v>
      </c>
      <c r="N1481" s="168">
        <v>0</v>
      </c>
      <c r="O1481" s="168">
        <v>0</v>
      </c>
      <c r="P1481" s="168">
        <v>0</v>
      </c>
      <c r="Q1481" s="168">
        <v>0</v>
      </c>
      <c r="R1481" s="168">
        <v>0</v>
      </c>
      <c r="S1481" s="168">
        <v>0</v>
      </c>
      <c r="T1481" s="168">
        <v>0</v>
      </c>
      <c r="U1481" s="168">
        <v>0</v>
      </c>
      <c r="V1481" s="168">
        <v>25</v>
      </c>
      <c r="W1481" s="168">
        <v>0</v>
      </c>
      <c r="X1481" s="168">
        <v>0</v>
      </c>
      <c r="Y1481" s="168">
        <v>0</v>
      </c>
      <c r="Z1481" s="168">
        <v>0</v>
      </c>
      <c r="AA1481" s="168">
        <v>0</v>
      </c>
      <c r="AB1481" s="168">
        <v>0</v>
      </c>
      <c r="AC1481" s="168">
        <v>0</v>
      </c>
      <c r="AD1481" s="168">
        <v>0</v>
      </c>
      <c r="AE1481" s="168">
        <v>0</v>
      </c>
      <c r="AF1481" s="168">
        <v>0</v>
      </c>
      <c r="AG1481" s="168">
        <v>0</v>
      </c>
      <c r="AH1481" s="168">
        <f t="shared" si="24"/>
        <v>25</v>
      </c>
      <c r="AI1481" s="169">
        <v>44853</v>
      </c>
    </row>
    <row r="1482" spans="1:35" x14ac:dyDescent="0.2">
      <c r="A1482" s="34" t="s">
        <v>1669</v>
      </c>
      <c r="B1482" s="34" t="s">
        <v>1670</v>
      </c>
      <c r="C1482" s="34" t="s">
        <v>37</v>
      </c>
      <c r="D1482" s="34" t="s">
        <v>168</v>
      </c>
      <c r="E1482" s="167" t="s">
        <v>195</v>
      </c>
      <c r="F1482" s="35">
        <v>0</v>
      </c>
      <c r="G1482" s="34" t="s">
        <v>474</v>
      </c>
      <c r="H1482" s="34" t="s">
        <v>41</v>
      </c>
      <c r="I1482" s="36">
        <v>45635</v>
      </c>
      <c r="J1482" s="36">
        <v>45636</v>
      </c>
      <c r="K1482" s="36">
        <v>45782</v>
      </c>
      <c r="L1482" s="168">
        <v>0</v>
      </c>
      <c r="M1482" s="168">
        <v>0</v>
      </c>
      <c r="N1482" s="168">
        <v>0</v>
      </c>
      <c r="O1482" s="168">
        <v>0</v>
      </c>
      <c r="P1482" s="168">
        <v>0</v>
      </c>
      <c r="Q1482" s="168">
        <v>0</v>
      </c>
      <c r="R1482" s="168">
        <v>0</v>
      </c>
      <c r="S1482" s="168">
        <v>0</v>
      </c>
      <c r="T1482" s="168">
        <v>0</v>
      </c>
      <c r="U1482" s="168">
        <v>0</v>
      </c>
      <c r="V1482" s="168">
        <v>0</v>
      </c>
      <c r="W1482" s="168">
        <v>16</v>
      </c>
      <c r="X1482" s="168">
        <v>0</v>
      </c>
      <c r="Y1482" s="168">
        <v>0</v>
      </c>
      <c r="Z1482" s="168">
        <v>0</v>
      </c>
      <c r="AA1482" s="168">
        <v>0</v>
      </c>
      <c r="AB1482" s="168">
        <v>0</v>
      </c>
      <c r="AC1482" s="168">
        <v>0</v>
      </c>
      <c r="AD1482" s="168">
        <v>0</v>
      </c>
      <c r="AE1482" s="168">
        <v>0</v>
      </c>
      <c r="AF1482" s="168">
        <v>0</v>
      </c>
      <c r="AG1482" s="168">
        <v>0</v>
      </c>
      <c r="AH1482" s="168">
        <f t="shared" si="24"/>
        <v>16</v>
      </c>
      <c r="AI1482" s="169">
        <v>44991</v>
      </c>
    </row>
    <row r="1483" spans="1:35" x14ac:dyDescent="0.2">
      <c r="A1483" s="34" t="s">
        <v>1671</v>
      </c>
      <c r="B1483" s="34" t="s">
        <v>1672</v>
      </c>
      <c r="C1483" s="34" t="s">
        <v>37</v>
      </c>
      <c r="D1483" s="34" t="s">
        <v>42</v>
      </c>
      <c r="E1483" s="167" t="s">
        <v>51</v>
      </c>
      <c r="F1483" s="35">
        <v>30000</v>
      </c>
      <c r="G1483" s="34" t="s">
        <v>83</v>
      </c>
      <c r="H1483" s="34" t="s">
        <v>47</v>
      </c>
      <c r="I1483" s="36">
        <v>45420</v>
      </c>
      <c r="J1483" s="36">
        <v>45442</v>
      </c>
      <c r="K1483" s="36">
        <v>45831</v>
      </c>
      <c r="L1483" s="168">
        <v>0</v>
      </c>
      <c r="M1483" s="168">
        <v>0</v>
      </c>
      <c r="N1483" s="168">
        <v>0</v>
      </c>
      <c r="O1483" s="168">
        <v>0</v>
      </c>
      <c r="P1483" s="168">
        <v>0</v>
      </c>
      <c r="Q1483" s="168">
        <v>0</v>
      </c>
      <c r="R1483" s="168">
        <v>0</v>
      </c>
      <c r="S1483" s="168">
        <v>0</v>
      </c>
      <c r="T1483" s="168">
        <v>0</v>
      </c>
      <c r="U1483" s="168">
        <v>0</v>
      </c>
      <c r="V1483" s="168">
        <v>30</v>
      </c>
      <c r="W1483" s="168">
        <v>0</v>
      </c>
      <c r="X1483" s="168">
        <v>0</v>
      </c>
      <c r="Y1483" s="168">
        <v>0</v>
      </c>
      <c r="Z1483" s="168">
        <v>0</v>
      </c>
      <c r="AA1483" s="168">
        <v>0</v>
      </c>
      <c r="AB1483" s="168">
        <v>0</v>
      </c>
      <c r="AC1483" s="168">
        <v>0</v>
      </c>
      <c r="AD1483" s="168">
        <v>0</v>
      </c>
      <c r="AE1483" s="168">
        <v>0</v>
      </c>
      <c r="AF1483" s="168">
        <v>0</v>
      </c>
      <c r="AG1483" s="168">
        <v>0</v>
      </c>
      <c r="AH1483" s="168">
        <f t="shared" si="24"/>
        <v>30</v>
      </c>
      <c r="AI1483" s="169">
        <v>44831</v>
      </c>
    </row>
    <row r="1484" spans="1:35" x14ac:dyDescent="0.2">
      <c r="A1484" s="34" t="s">
        <v>1673</v>
      </c>
      <c r="B1484" s="34" t="s">
        <v>1674</v>
      </c>
      <c r="C1484" s="34" t="s">
        <v>37</v>
      </c>
      <c r="D1484" s="34" t="s">
        <v>38</v>
      </c>
      <c r="E1484" s="167" t="s">
        <v>1675</v>
      </c>
      <c r="F1484" s="35">
        <v>0</v>
      </c>
      <c r="G1484" s="34" t="s">
        <v>474</v>
      </c>
      <c r="H1484" s="34" t="s">
        <v>41</v>
      </c>
      <c r="I1484" s="36">
        <v>45660</v>
      </c>
      <c r="J1484" s="36">
        <v>45663</v>
      </c>
      <c r="K1484" s="36">
        <v>45806</v>
      </c>
      <c r="L1484" s="168">
        <v>3</v>
      </c>
      <c r="M1484" s="168">
        <v>0</v>
      </c>
      <c r="N1484" s="168">
        <v>0</v>
      </c>
      <c r="O1484" s="168">
        <v>0</v>
      </c>
      <c r="P1484" s="168">
        <v>0</v>
      </c>
      <c r="Q1484" s="168">
        <v>0</v>
      </c>
      <c r="R1484" s="168">
        <v>0</v>
      </c>
      <c r="S1484" s="168">
        <v>0</v>
      </c>
      <c r="T1484" s="168">
        <v>0</v>
      </c>
      <c r="U1484" s="168">
        <v>0</v>
      </c>
      <c r="V1484" s="168">
        <v>0</v>
      </c>
      <c r="W1484" s="168">
        <v>0</v>
      </c>
      <c r="X1484" s="168">
        <v>0</v>
      </c>
      <c r="Y1484" s="168">
        <v>0</v>
      </c>
      <c r="Z1484" s="168">
        <v>0</v>
      </c>
      <c r="AA1484" s="168">
        <v>0</v>
      </c>
      <c r="AB1484" s="168">
        <v>0</v>
      </c>
      <c r="AC1484" s="168">
        <v>0</v>
      </c>
      <c r="AD1484" s="168">
        <v>0</v>
      </c>
      <c r="AE1484" s="168">
        <v>0</v>
      </c>
      <c r="AF1484" s="168">
        <v>0</v>
      </c>
      <c r="AG1484" s="168">
        <v>0</v>
      </c>
      <c r="AH1484" s="168">
        <f t="shared" ref="AH1484:AH1546" si="25">SUM(L1484:AG1484)</f>
        <v>3</v>
      </c>
      <c r="AI1484" s="169">
        <v>44980</v>
      </c>
    </row>
    <row r="1485" spans="1:35" x14ac:dyDescent="0.2">
      <c r="A1485" s="34" t="s">
        <v>1676</v>
      </c>
      <c r="B1485" s="34" t="s">
        <v>1677</v>
      </c>
      <c r="C1485" s="34" t="s">
        <v>37</v>
      </c>
      <c r="D1485" s="34" t="s">
        <v>38</v>
      </c>
      <c r="E1485" s="167" t="s">
        <v>608</v>
      </c>
      <c r="F1485" s="35">
        <v>155000</v>
      </c>
      <c r="G1485" s="34" t="s">
        <v>1560</v>
      </c>
      <c r="H1485" s="34" t="s">
        <v>47</v>
      </c>
      <c r="I1485" s="36">
        <v>44686</v>
      </c>
      <c r="J1485" s="36">
        <v>45002</v>
      </c>
      <c r="K1485" s="36">
        <v>45323</v>
      </c>
      <c r="L1485" s="168">
        <v>4</v>
      </c>
      <c r="M1485" s="168">
        <v>0</v>
      </c>
      <c r="N1485" s="168">
        <v>0</v>
      </c>
      <c r="O1485" s="168">
        <v>0</v>
      </c>
      <c r="P1485" s="168">
        <v>0</v>
      </c>
      <c r="Q1485" s="168">
        <v>0</v>
      </c>
      <c r="R1485" s="168">
        <v>0</v>
      </c>
      <c r="S1485" s="168">
        <v>0</v>
      </c>
      <c r="T1485" s="168">
        <v>0</v>
      </c>
      <c r="U1485" s="168">
        <v>0</v>
      </c>
      <c r="V1485" s="168">
        <v>0</v>
      </c>
      <c r="W1485" s="168">
        <v>0</v>
      </c>
      <c r="X1485" s="168">
        <v>0</v>
      </c>
      <c r="Y1485" s="168">
        <v>0</v>
      </c>
      <c r="Z1485" s="168">
        <v>0</v>
      </c>
      <c r="AA1485" s="168">
        <v>0</v>
      </c>
      <c r="AB1485" s="168">
        <v>0</v>
      </c>
      <c r="AC1485" s="168">
        <v>0</v>
      </c>
      <c r="AD1485" s="168">
        <v>0</v>
      </c>
      <c r="AE1485" s="168">
        <v>0</v>
      </c>
      <c r="AF1485" s="168">
        <v>0</v>
      </c>
      <c r="AG1485" s="168">
        <v>0</v>
      </c>
      <c r="AH1485" s="168">
        <f t="shared" si="25"/>
        <v>4</v>
      </c>
      <c r="AI1485" s="169">
        <v>44827</v>
      </c>
    </row>
    <row r="1486" spans="1:35" x14ac:dyDescent="0.2">
      <c r="A1486" s="34" t="s">
        <v>1676</v>
      </c>
      <c r="B1486" s="34" t="s">
        <v>1677</v>
      </c>
      <c r="C1486" s="34" t="s">
        <v>37</v>
      </c>
      <c r="D1486" s="34" t="s">
        <v>42</v>
      </c>
      <c r="E1486" s="167" t="s">
        <v>608</v>
      </c>
      <c r="F1486" s="35">
        <v>155000</v>
      </c>
      <c r="G1486" s="34" t="s">
        <v>1560</v>
      </c>
      <c r="H1486" s="34" t="s">
        <v>47</v>
      </c>
      <c r="I1486" s="36">
        <v>44686</v>
      </c>
      <c r="J1486" s="36">
        <v>45002</v>
      </c>
      <c r="K1486" s="36">
        <v>45323</v>
      </c>
      <c r="L1486" s="168">
        <v>4</v>
      </c>
      <c r="M1486" s="168">
        <v>0</v>
      </c>
      <c r="N1486" s="168">
        <v>0</v>
      </c>
      <c r="O1486" s="168">
        <v>0</v>
      </c>
      <c r="P1486" s="168">
        <v>0</v>
      </c>
      <c r="Q1486" s="168">
        <v>0</v>
      </c>
      <c r="R1486" s="168">
        <v>0</v>
      </c>
      <c r="S1486" s="168">
        <v>0</v>
      </c>
      <c r="T1486" s="168">
        <v>0</v>
      </c>
      <c r="U1486" s="168">
        <v>0</v>
      </c>
      <c r="V1486" s="168">
        <v>0</v>
      </c>
      <c r="W1486" s="168">
        <v>0</v>
      </c>
      <c r="X1486" s="168">
        <v>0</v>
      </c>
      <c r="Y1486" s="168">
        <v>0</v>
      </c>
      <c r="Z1486" s="168">
        <v>0</v>
      </c>
      <c r="AA1486" s="168">
        <v>0</v>
      </c>
      <c r="AB1486" s="168">
        <v>0</v>
      </c>
      <c r="AC1486" s="168">
        <v>0</v>
      </c>
      <c r="AD1486" s="168">
        <v>0</v>
      </c>
      <c r="AE1486" s="168">
        <v>0</v>
      </c>
      <c r="AF1486" s="168">
        <v>0</v>
      </c>
      <c r="AG1486" s="168">
        <v>0</v>
      </c>
      <c r="AH1486" s="168">
        <f t="shared" si="25"/>
        <v>4</v>
      </c>
      <c r="AI1486" s="169">
        <v>44827</v>
      </c>
    </row>
    <row r="1487" spans="1:35" x14ac:dyDescent="0.2">
      <c r="A1487" s="34" t="s">
        <v>1676</v>
      </c>
      <c r="B1487" s="34" t="s">
        <v>1677</v>
      </c>
      <c r="C1487" s="34" t="s">
        <v>37</v>
      </c>
      <c r="D1487" s="34" t="s">
        <v>43</v>
      </c>
      <c r="E1487" s="167" t="s">
        <v>608</v>
      </c>
      <c r="F1487" s="35">
        <v>155000</v>
      </c>
      <c r="G1487" s="34" t="s">
        <v>1560</v>
      </c>
      <c r="H1487" s="34" t="s">
        <v>47</v>
      </c>
      <c r="I1487" s="36">
        <v>44686</v>
      </c>
      <c r="J1487" s="36">
        <v>45002</v>
      </c>
      <c r="K1487" s="36">
        <v>45323</v>
      </c>
      <c r="L1487" s="168">
        <v>4</v>
      </c>
      <c r="M1487" s="168">
        <v>0</v>
      </c>
      <c r="N1487" s="168">
        <v>0</v>
      </c>
      <c r="O1487" s="168">
        <v>0</v>
      </c>
      <c r="P1487" s="168">
        <v>0</v>
      </c>
      <c r="Q1487" s="168">
        <v>0</v>
      </c>
      <c r="R1487" s="168">
        <v>0</v>
      </c>
      <c r="S1487" s="168">
        <v>0</v>
      </c>
      <c r="T1487" s="168">
        <v>0</v>
      </c>
      <c r="U1487" s="168">
        <v>0</v>
      </c>
      <c r="V1487" s="168">
        <v>0</v>
      </c>
      <c r="W1487" s="168">
        <v>0</v>
      </c>
      <c r="X1487" s="168">
        <v>0</v>
      </c>
      <c r="Y1487" s="168">
        <v>0</v>
      </c>
      <c r="Z1487" s="168">
        <v>0</v>
      </c>
      <c r="AA1487" s="168">
        <v>0</v>
      </c>
      <c r="AB1487" s="168">
        <v>0</v>
      </c>
      <c r="AC1487" s="168">
        <v>0</v>
      </c>
      <c r="AD1487" s="168">
        <v>0</v>
      </c>
      <c r="AE1487" s="168">
        <v>0</v>
      </c>
      <c r="AF1487" s="168">
        <v>0</v>
      </c>
      <c r="AG1487" s="168">
        <v>0</v>
      </c>
      <c r="AH1487" s="168">
        <f t="shared" si="25"/>
        <v>4</v>
      </c>
      <c r="AI1487" s="169">
        <v>44827</v>
      </c>
    </row>
    <row r="1488" spans="1:35" x14ac:dyDescent="0.2">
      <c r="A1488" s="34" t="s">
        <v>1676</v>
      </c>
      <c r="B1488" s="34" t="s">
        <v>1677</v>
      </c>
      <c r="C1488" s="34" t="s">
        <v>37</v>
      </c>
      <c r="D1488" s="34" t="s">
        <v>44</v>
      </c>
      <c r="E1488" s="167" t="s">
        <v>608</v>
      </c>
      <c r="F1488" s="35">
        <v>155000</v>
      </c>
      <c r="G1488" s="34" t="s">
        <v>1560</v>
      </c>
      <c r="H1488" s="34" t="s">
        <v>47</v>
      </c>
      <c r="I1488" s="36">
        <v>44686</v>
      </c>
      <c r="J1488" s="36">
        <v>45002</v>
      </c>
      <c r="K1488" s="36">
        <v>45323</v>
      </c>
      <c r="L1488" s="168">
        <v>4</v>
      </c>
      <c r="M1488" s="168">
        <v>0</v>
      </c>
      <c r="N1488" s="168">
        <v>0</v>
      </c>
      <c r="O1488" s="168">
        <v>0</v>
      </c>
      <c r="P1488" s="168">
        <v>0</v>
      </c>
      <c r="Q1488" s="168">
        <v>0</v>
      </c>
      <c r="R1488" s="168">
        <v>0</v>
      </c>
      <c r="S1488" s="168">
        <v>0</v>
      </c>
      <c r="T1488" s="168">
        <v>0</v>
      </c>
      <c r="U1488" s="168">
        <v>0</v>
      </c>
      <c r="V1488" s="168">
        <v>0</v>
      </c>
      <c r="W1488" s="168">
        <v>0</v>
      </c>
      <c r="X1488" s="168">
        <v>0</v>
      </c>
      <c r="Y1488" s="168">
        <v>0</v>
      </c>
      <c r="Z1488" s="168">
        <v>0</v>
      </c>
      <c r="AA1488" s="168">
        <v>0</v>
      </c>
      <c r="AB1488" s="168">
        <v>0</v>
      </c>
      <c r="AC1488" s="168">
        <v>0</v>
      </c>
      <c r="AD1488" s="168">
        <v>0</v>
      </c>
      <c r="AE1488" s="168">
        <v>0</v>
      </c>
      <c r="AF1488" s="168">
        <v>0</v>
      </c>
      <c r="AG1488" s="168">
        <v>0</v>
      </c>
      <c r="AH1488" s="168">
        <f t="shared" si="25"/>
        <v>4</v>
      </c>
      <c r="AI1488" s="169">
        <v>44827</v>
      </c>
    </row>
    <row r="1489" spans="1:35" x14ac:dyDescent="0.2">
      <c r="A1489" s="34" t="s">
        <v>1678</v>
      </c>
      <c r="B1489" s="34" t="s">
        <v>1679</v>
      </c>
      <c r="C1489" s="34" t="s">
        <v>37</v>
      </c>
      <c r="D1489" s="34" t="s">
        <v>38</v>
      </c>
      <c r="E1489" s="167" t="s">
        <v>608</v>
      </c>
      <c r="F1489" s="35">
        <v>155000</v>
      </c>
      <c r="G1489" s="34" t="s">
        <v>1560</v>
      </c>
      <c r="H1489" s="34" t="s">
        <v>47</v>
      </c>
      <c r="I1489" s="36">
        <v>44686</v>
      </c>
      <c r="J1489" s="36">
        <v>45019</v>
      </c>
      <c r="K1489" s="36">
        <v>45323</v>
      </c>
      <c r="L1489" s="168">
        <v>4</v>
      </c>
      <c r="M1489" s="168">
        <v>0</v>
      </c>
      <c r="N1489" s="168">
        <v>0</v>
      </c>
      <c r="O1489" s="168">
        <v>0</v>
      </c>
      <c r="P1489" s="168">
        <v>0</v>
      </c>
      <c r="Q1489" s="168">
        <v>0</v>
      </c>
      <c r="R1489" s="168">
        <v>0</v>
      </c>
      <c r="S1489" s="168">
        <v>0</v>
      </c>
      <c r="T1489" s="168">
        <v>0</v>
      </c>
      <c r="U1489" s="168">
        <v>0</v>
      </c>
      <c r="V1489" s="168">
        <v>0</v>
      </c>
      <c r="W1489" s="168">
        <v>0</v>
      </c>
      <c r="X1489" s="168">
        <v>0</v>
      </c>
      <c r="Y1489" s="168">
        <v>0</v>
      </c>
      <c r="Z1489" s="168">
        <v>0</v>
      </c>
      <c r="AA1489" s="168">
        <v>0</v>
      </c>
      <c r="AB1489" s="168">
        <v>0</v>
      </c>
      <c r="AC1489" s="168">
        <v>0</v>
      </c>
      <c r="AD1489" s="168">
        <v>0</v>
      </c>
      <c r="AE1489" s="168">
        <v>0</v>
      </c>
      <c r="AF1489" s="168">
        <v>0</v>
      </c>
      <c r="AG1489" s="168">
        <v>0</v>
      </c>
      <c r="AH1489" s="168">
        <f t="shared" si="25"/>
        <v>4</v>
      </c>
      <c r="AI1489" s="169">
        <v>44827</v>
      </c>
    </row>
    <row r="1490" spans="1:35" x14ac:dyDescent="0.2">
      <c r="A1490" s="34" t="s">
        <v>1678</v>
      </c>
      <c r="B1490" s="34" t="s">
        <v>1679</v>
      </c>
      <c r="C1490" s="34" t="s">
        <v>37</v>
      </c>
      <c r="D1490" s="34" t="s">
        <v>42</v>
      </c>
      <c r="E1490" s="167" t="s">
        <v>608</v>
      </c>
      <c r="F1490" s="35">
        <v>155000</v>
      </c>
      <c r="G1490" s="34" t="s">
        <v>1560</v>
      </c>
      <c r="H1490" s="34" t="s">
        <v>47</v>
      </c>
      <c r="I1490" s="36">
        <v>44686</v>
      </c>
      <c r="J1490" s="36">
        <v>45019</v>
      </c>
      <c r="K1490" s="36">
        <v>45323</v>
      </c>
      <c r="L1490" s="168">
        <v>4</v>
      </c>
      <c r="M1490" s="168">
        <v>0</v>
      </c>
      <c r="N1490" s="168">
        <v>0</v>
      </c>
      <c r="O1490" s="168">
        <v>0</v>
      </c>
      <c r="P1490" s="168">
        <v>0</v>
      </c>
      <c r="Q1490" s="168">
        <v>0</v>
      </c>
      <c r="R1490" s="168">
        <v>0</v>
      </c>
      <c r="S1490" s="168">
        <v>0</v>
      </c>
      <c r="T1490" s="168">
        <v>0</v>
      </c>
      <c r="U1490" s="168">
        <v>0</v>
      </c>
      <c r="V1490" s="168">
        <v>0</v>
      </c>
      <c r="W1490" s="168">
        <v>0</v>
      </c>
      <c r="X1490" s="168">
        <v>0</v>
      </c>
      <c r="Y1490" s="168">
        <v>0</v>
      </c>
      <c r="Z1490" s="168">
        <v>0</v>
      </c>
      <c r="AA1490" s="168">
        <v>0</v>
      </c>
      <c r="AB1490" s="168">
        <v>0</v>
      </c>
      <c r="AC1490" s="168">
        <v>0</v>
      </c>
      <c r="AD1490" s="168">
        <v>0</v>
      </c>
      <c r="AE1490" s="168">
        <v>0</v>
      </c>
      <c r="AF1490" s="168">
        <v>0</v>
      </c>
      <c r="AG1490" s="168">
        <v>0</v>
      </c>
      <c r="AH1490" s="168">
        <f t="shared" si="25"/>
        <v>4</v>
      </c>
      <c r="AI1490" s="169">
        <v>44827</v>
      </c>
    </row>
    <row r="1491" spans="1:35" x14ac:dyDescent="0.2">
      <c r="A1491" s="34" t="s">
        <v>1678</v>
      </c>
      <c r="B1491" s="34" t="s">
        <v>1679</v>
      </c>
      <c r="C1491" s="34" t="s">
        <v>37</v>
      </c>
      <c r="D1491" s="34" t="s">
        <v>43</v>
      </c>
      <c r="E1491" s="167" t="s">
        <v>608</v>
      </c>
      <c r="F1491" s="35">
        <v>155000</v>
      </c>
      <c r="G1491" s="34" t="s">
        <v>1560</v>
      </c>
      <c r="H1491" s="34" t="s">
        <v>47</v>
      </c>
      <c r="I1491" s="36">
        <v>44686</v>
      </c>
      <c r="J1491" s="36">
        <v>45019</v>
      </c>
      <c r="K1491" s="36">
        <v>45323</v>
      </c>
      <c r="L1491" s="168">
        <v>4</v>
      </c>
      <c r="M1491" s="168">
        <v>0</v>
      </c>
      <c r="N1491" s="168">
        <v>0</v>
      </c>
      <c r="O1491" s="168">
        <v>0</v>
      </c>
      <c r="P1491" s="168">
        <v>0</v>
      </c>
      <c r="Q1491" s="168">
        <v>0</v>
      </c>
      <c r="R1491" s="168">
        <v>0</v>
      </c>
      <c r="S1491" s="168">
        <v>0</v>
      </c>
      <c r="T1491" s="168">
        <v>0</v>
      </c>
      <c r="U1491" s="168">
        <v>0</v>
      </c>
      <c r="V1491" s="168">
        <v>0</v>
      </c>
      <c r="W1491" s="168">
        <v>0</v>
      </c>
      <c r="X1491" s="168">
        <v>0</v>
      </c>
      <c r="Y1491" s="168">
        <v>0</v>
      </c>
      <c r="Z1491" s="168">
        <v>0</v>
      </c>
      <c r="AA1491" s="168">
        <v>0</v>
      </c>
      <c r="AB1491" s="168">
        <v>0</v>
      </c>
      <c r="AC1491" s="168">
        <v>0</v>
      </c>
      <c r="AD1491" s="168">
        <v>0</v>
      </c>
      <c r="AE1491" s="168">
        <v>0</v>
      </c>
      <c r="AF1491" s="168">
        <v>0</v>
      </c>
      <c r="AG1491" s="168">
        <v>0</v>
      </c>
      <c r="AH1491" s="168">
        <f t="shared" si="25"/>
        <v>4</v>
      </c>
      <c r="AI1491" s="169">
        <v>44827</v>
      </c>
    </row>
    <row r="1492" spans="1:35" x14ac:dyDescent="0.2">
      <c r="A1492" s="34" t="s">
        <v>1678</v>
      </c>
      <c r="B1492" s="34" t="s">
        <v>1679</v>
      </c>
      <c r="C1492" s="34" t="s">
        <v>37</v>
      </c>
      <c r="D1492" s="34" t="s">
        <v>44</v>
      </c>
      <c r="E1492" s="167" t="s">
        <v>608</v>
      </c>
      <c r="F1492" s="35">
        <v>155000</v>
      </c>
      <c r="G1492" s="34" t="s">
        <v>1560</v>
      </c>
      <c r="H1492" s="34" t="s">
        <v>47</v>
      </c>
      <c r="I1492" s="36">
        <v>44686</v>
      </c>
      <c r="J1492" s="36">
        <v>45019</v>
      </c>
      <c r="K1492" s="36">
        <v>45323</v>
      </c>
      <c r="L1492" s="168">
        <v>4</v>
      </c>
      <c r="M1492" s="168">
        <v>0</v>
      </c>
      <c r="N1492" s="168">
        <v>0</v>
      </c>
      <c r="O1492" s="168">
        <v>0</v>
      </c>
      <c r="P1492" s="168">
        <v>0</v>
      </c>
      <c r="Q1492" s="168">
        <v>0</v>
      </c>
      <c r="R1492" s="168">
        <v>0</v>
      </c>
      <c r="S1492" s="168">
        <v>0</v>
      </c>
      <c r="T1492" s="168">
        <v>0</v>
      </c>
      <c r="U1492" s="168">
        <v>0</v>
      </c>
      <c r="V1492" s="168">
        <v>0</v>
      </c>
      <c r="W1492" s="168">
        <v>0</v>
      </c>
      <c r="X1492" s="168">
        <v>0</v>
      </c>
      <c r="Y1492" s="168">
        <v>0</v>
      </c>
      <c r="Z1492" s="168">
        <v>0</v>
      </c>
      <c r="AA1492" s="168">
        <v>0</v>
      </c>
      <c r="AB1492" s="168">
        <v>0</v>
      </c>
      <c r="AC1492" s="168">
        <v>0</v>
      </c>
      <c r="AD1492" s="168">
        <v>0</v>
      </c>
      <c r="AE1492" s="168">
        <v>0</v>
      </c>
      <c r="AF1492" s="168">
        <v>0</v>
      </c>
      <c r="AG1492" s="168">
        <v>0</v>
      </c>
      <c r="AH1492" s="168">
        <f t="shared" si="25"/>
        <v>4</v>
      </c>
      <c r="AI1492" s="169">
        <v>44827</v>
      </c>
    </row>
    <row r="1493" spans="1:35" x14ac:dyDescent="0.2">
      <c r="A1493" s="34" t="s">
        <v>1680</v>
      </c>
      <c r="B1493" s="34" t="s">
        <v>1681</v>
      </c>
      <c r="C1493" s="34" t="s">
        <v>37</v>
      </c>
      <c r="D1493" s="34" t="s">
        <v>38</v>
      </c>
      <c r="E1493" s="167" t="s">
        <v>608</v>
      </c>
      <c r="F1493" s="35">
        <v>154000</v>
      </c>
      <c r="G1493" s="34" t="s">
        <v>1560</v>
      </c>
      <c r="H1493" s="34" t="s">
        <v>47</v>
      </c>
      <c r="I1493" s="36">
        <v>44686</v>
      </c>
      <c r="J1493" s="36">
        <v>45019</v>
      </c>
      <c r="K1493" s="36">
        <v>45323</v>
      </c>
      <c r="L1493" s="168">
        <v>4</v>
      </c>
      <c r="M1493" s="168">
        <v>0</v>
      </c>
      <c r="N1493" s="168">
        <v>0</v>
      </c>
      <c r="O1493" s="168">
        <v>0</v>
      </c>
      <c r="P1493" s="168">
        <v>0</v>
      </c>
      <c r="Q1493" s="168">
        <v>0</v>
      </c>
      <c r="R1493" s="168">
        <v>0</v>
      </c>
      <c r="S1493" s="168">
        <v>0</v>
      </c>
      <c r="T1493" s="168">
        <v>0</v>
      </c>
      <c r="U1493" s="168">
        <v>0</v>
      </c>
      <c r="V1493" s="168">
        <v>0</v>
      </c>
      <c r="W1493" s="168">
        <v>0</v>
      </c>
      <c r="X1493" s="168">
        <v>0</v>
      </c>
      <c r="Y1493" s="168">
        <v>0</v>
      </c>
      <c r="Z1493" s="168">
        <v>0</v>
      </c>
      <c r="AA1493" s="168">
        <v>0</v>
      </c>
      <c r="AB1493" s="168">
        <v>0</v>
      </c>
      <c r="AC1493" s="168">
        <v>0</v>
      </c>
      <c r="AD1493" s="168">
        <v>0</v>
      </c>
      <c r="AE1493" s="168">
        <v>0</v>
      </c>
      <c r="AF1493" s="168">
        <v>0</v>
      </c>
      <c r="AG1493" s="168">
        <v>0</v>
      </c>
      <c r="AH1493" s="168">
        <f t="shared" si="25"/>
        <v>4</v>
      </c>
      <c r="AI1493" s="169">
        <v>44827</v>
      </c>
    </row>
    <row r="1494" spans="1:35" x14ac:dyDescent="0.2">
      <c r="A1494" s="34" t="s">
        <v>1680</v>
      </c>
      <c r="B1494" s="34" t="s">
        <v>1681</v>
      </c>
      <c r="C1494" s="34" t="s">
        <v>37</v>
      </c>
      <c r="D1494" s="34" t="s">
        <v>42</v>
      </c>
      <c r="E1494" s="167" t="s">
        <v>608</v>
      </c>
      <c r="F1494" s="35">
        <v>154000</v>
      </c>
      <c r="G1494" s="34" t="s">
        <v>1560</v>
      </c>
      <c r="H1494" s="34" t="s">
        <v>47</v>
      </c>
      <c r="I1494" s="36">
        <v>44686</v>
      </c>
      <c r="J1494" s="36">
        <v>45019</v>
      </c>
      <c r="K1494" s="36">
        <v>45323</v>
      </c>
      <c r="L1494" s="168">
        <v>4</v>
      </c>
      <c r="M1494" s="168">
        <v>0</v>
      </c>
      <c r="N1494" s="168">
        <v>0</v>
      </c>
      <c r="O1494" s="168">
        <v>0</v>
      </c>
      <c r="P1494" s="168">
        <v>0</v>
      </c>
      <c r="Q1494" s="168">
        <v>0</v>
      </c>
      <c r="R1494" s="168">
        <v>0</v>
      </c>
      <c r="S1494" s="168">
        <v>0</v>
      </c>
      <c r="T1494" s="168">
        <v>0</v>
      </c>
      <c r="U1494" s="168">
        <v>0</v>
      </c>
      <c r="V1494" s="168">
        <v>0</v>
      </c>
      <c r="W1494" s="168">
        <v>0</v>
      </c>
      <c r="X1494" s="168">
        <v>0</v>
      </c>
      <c r="Y1494" s="168">
        <v>0</v>
      </c>
      <c r="Z1494" s="168">
        <v>0</v>
      </c>
      <c r="AA1494" s="168">
        <v>0</v>
      </c>
      <c r="AB1494" s="168">
        <v>0</v>
      </c>
      <c r="AC1494" s="168">
        <v>0</v>
      </c>
      <c r="AD1494" s="168">
        <v>0</v>
      </c>
      <c r="AE1494" s="168">
        <v>0</v>
      </c>
      <c r="AF1494" s="168">
        <v>0</v>
      </c>
      <c r="AG1494" s="168">
        <v>0</v>
      </c>
      <c r="AH1494" s="168">
        <f t="shared" si="25"/>
        <v>4</v>
      </c>
      <c r="AI1494" s="169">
        <v>44827</v>
      </c>
    </row>
    <row r="1495" spans="1:35" x14ac:dyDescent="0.2">
      <c r="A1495" s="34" t="s">
        <v>1680</v>
      </c>
      <c r="B1495" s="34" t="s">
        <v>1681</v>
      </c>
      <c r="C1495" s="34" t="s">
        <v>37</v>
      </c>
      <c r="D1495" s="34" t="s">
        <v>43</v>
      </c>
      <c r="E1495" s="167" t="s">
        <v>608</v>
      </c>
      <c r="F1495" s="35">
        <v>154000</v>
      </c>
      <c r="G1495" s="34" t="s">
        <v>1560</v>
      </c>
      <c r="H1495" s="34" t="s">
        <v>47</v>
      </c>
      <c r="I1495" s="36">
        <v>44686</v>
      </c>
      <c r="J1495" s="36">
        <v>45019</v>
      </c>
      <c r="K1495" s="36">
        <v>45323</v>
      </c>
      <c r="L1495" s="168">
        <v>4</v>
      </c>
      <c r="M1495" s="168">
        <v>0</v>
      </c>
      <c r="N1495" s="168">
        <v>0</v>
      </c>
      <c r="O1495" s="168">
        <v>0</v>
      </c>
      <c r="P1495" s="168">
        <v>0</v>
      </c>
      <c r="Q1495" s="168">
        <v>0</v>
      </c>
      <c r="R1495" s="168">
        <v>0</v>
      </c>
      <c r="S1495" s="168">
        <v>0</v>
      </c>
      <c r="T1495" s="168">
        <v>0</v>
      </c>
      <c r="U1495" s="168">
        <v>0</v>
      </c>
      <c r="V1495" s="168">
        <v>0</v>
      </c>
      <c r="W1495" s="168">
        <v>0</v>
      </c>
      <c r="X1495" s="168">
        <v>0</v>
      </c>
      <c r="Y1495" s="168">
        <v>0</v>
      </c>
      <c r="Z1495" s="168">
        <v>0</v>
      </c>
      <c r="AA1495" s="168">
        <v>0</v>
      </c>
      <c r="AB1495" s="168">
        <v>0</v>
      </c>
      <c r="AC1495" s="168">
        <v>0</v>
      </c>
      <c r="AD1495" s="168">
        <v>0</v>
      </c>
      <c r="AE1495" s="168">
        <v>0</v>
      </c>
      <c r="AF1495" s="168">
        <v>0</v>
      </c>
      <c r="AG1495" s="168">
        <v>0</v>
      </c>
      <c r="AH1495" s="168">
        <f t="shared" si="25"/>
        <v>4</v>
      </c>
      <c r="AI1495" s="169">
        <v>44827</v>
      </c>
    </row>
    <row r="1496" spans="1:35" x14ac:dyDescent="0.2">
      <c r="A1496" s="34" t="s">
        <v>1680</v>
      </c>
      <c r="B1496" s="34" t="s">
        <v>1681</v>
      </c>
      <c r="C1496" s="34" t="s">
        <v>37</v>
      </c>
      <c r="D1496" s="34" t="s">
        <v>44</v>
      </c>
      <c r="E1496" s="167" t="s">
        <v>608</v>
      </c>
      <c r="F1496" s="35">
        <v>154000</v>
      </c>
      <c r="G1496" s="34" t="s">
        <v>1560</v>
      </c>
      <c r="H1496" s="34" t="s">
        <v>47</v>
      </c>
      <c r="I1496" s="36">
        <v>44686</v>
      </c>
      <c r="J1496" s="36">
        <v>45019</v>
      </c>
      <c r="K1496" s="36">
        <v>45323</v>
      </c>
      <c r="L1496" s="168">
        <v>4</v>
      </c>
      <c r="M1496" s="168">
        <v>0</v>
      </c>
      <c r="N1496" s="168">
        <v>0</v>
      </c>
      <c r="O1496" s="168">
        <v>0</v>
      </c>
      <c r="P1496" s="168">
        <v>0</v>
      </c>
      <c r="Q1496" s="168">
        <v>0</v>
      </c>
      <c r="R1496" s="168">
        <v>0</v>
      </c>
      <c r="S1496" s="168">
        <v>0</v>
      </c>
      <c r="T1496" s="168">
        <v>0</v>
      </c>
      <c r="U1496" s="168">
        <v>0</v>
      </c>
      <c r="V1496" s="168">
        <v>0</v>
      </c>
      <c r="W1496" s="168">
        <v>0</v>
      </c>
      <c r="X1496" s="168">
        <v>0</v>
      </c>
      <c r="Y1496" s="168">
        <v>0</v>
      </c>
      <c r="Z1496" s="168">
        <v>0</v>
      </c>
      <c r="AA1496" s="168">
        <v>0</v>
      </c>
      <c r="AB1496" s="168">
        <v>0</v>
      </c>
      <c r="AC1496" s="168">
        <v>0</v>
      </c>
      <c r="AD1496" s="168">
        <v>0</v>
      </c>
      <c r="AE1496" s="168">
        <v>0</v>
      </c>
      <c r="AF1496" s="168">
        <v>0</v>
      </c>
      <c r="AG1496" s="168">
        <v>0</v>
      </c>
      <c r="AH1496" s="168">
        <f t="shared" si="25"/>
        <v>4</v>
      </c>
      <c r="AI1496" s="169">
        <v>44827</v>
      </c>
    </row>
    <row r="1497" spans="1:35" x14ac:dyDescent="0.2">
      <c r="A1497" s="34" t="s">
        <v>1682</v>
      </c>
      <c r="B1497" s="34" t="s">
        <v>1683</v>
      </c>
      <c r="C1497" s="34" t="s">
        <v>37</v>
      </c>
      <c r="D1497" s="34" t="s">
        <v>38</v>
      </c>
      <c r="E1497" s="167" t="s">
        <v>524</v>
      </c>
      <c r="F1497" s="35">
        <v>32757000</v>
      </c>
      <c r="G1497" s="34" t="s">
        <v>61</v>
      </c>
      <c r="H1497" s="34" t="s">
        <v>75</v>
      </c>
      <c r="I1497" s="36">
        <v>41821</v>
      </c>
      <c r="J1497" s="36" t="s">
        <v>66</v>
      </c>
      <c r="K1497" s="36">
        <v>42912</v>
      </c>
      <c r="L1497" s="168">
        <v>0</v>
      </c>
      <c r="M1497" s="168">
        <v>0</v>
      </c>
      <c r="N1497" s="168">
        <v>0</v>
      </c>
      <c r="O1497" s="168">
        <v>0</v>
      </c>
      <c r="P1497" s="168">
        <v>0</v>
      </c>
      <c r="Q1497" s="168">
        <v>0</v>
      </c>
      <c r="R1497" s="168">
        <v>0</v>
      </c>
      <c r="S1497" s="168">
        <v>0</v>
      </c>
      <c r="T1497" s="168">
        <v>0</v>
      </c>
      <c r="U1497" s="168">
        <v>0</v>
      </c>
      <c r="V1497" s="168">
        <v>0</v>
      </c>
      <c r="W1497" s="168">
        <v>0</v>
      </c>
      <c r="X1497" s="168">
        <v>0</v>
      </c>
      <c r="Y1497" s="168">
        <v>0</v>
      </c>
      <c r="Z1497" s="168">
        <v>0</v>
      </c>
      <c r="AA1497" s="168">
        <v>0</v>
      </c>
      <c r="AB1497" s="168">
        <v>10400</v>
      </c>
      <c r="AC1497" s="168">
        <v>0</v>
      </c>
      <c r="AD1497" s="168">
        <v>0</v>
      </c>
      <c r="AE1497" s="168">
        <v>0</v>
      </c>
      <c r="AF1497" s="168">
        <v>0</v>
      </c>
      <c r="AG1497" s="168">
        <v>0</v>
      </c>
      <c r="AH1497" s="168">
        <f t="shared" si="25"/>
        <v>10400</v>
      </c>
      <c r="AI1497" s="169">
        <v>43906</v>
      </c>
    </row>
    <row r="1498" spans="1:35" x14ac:dyDescent="0.2">
      <c r="A1498" s="34" t="s">
        <v>1684</v>
      </c>
      <c r="B1498" s="34" t="s">
        <v>1685</v>
      </c>
      <c r="C1498" s="34" t="s">
        <v>37</v>
      </c>
      <c r="D1498" s="34" t="s">
        <v>38</v>
      </c>
      <c r="E1498" s="167" t="s">
        <v>69</v>
      </c>
      <c r="F1498" s="35">
        <v>2075000</v>
      </c>
      <c r="G1498" s="34" t="s">
        <v>70</v>
      </c>
      <c r="H1498" s="34" t="s">
        <v>75</v>
      </c>
      <c r="I1498" s="36">
        <v>44224</v>
      </c>
      <c r="J1498" s="36">
        <v>44224</v>
      </c>
      <c r="K1498" s="36">
        <v>44648</v>
      </c>
      <c r="L1498" s="168">
        <v>0</v>
      </c>
      <c r="M1498" s="168">
        <v>0</v>
      </c>
      <c r="N1498" s="168">
        <v>0</v>
      </c>
      <c r="O1498" s="168">
        <v>0</v>
      </c>
      <c r="P1498" s="168">
        <v>0</v>
      </c>
      <c r="Q1498" s="168">
        <v>0</v>
      </c>
      <c r="R1498" s="168">
        <v>0</v>
      </c>
      <c r="S1498" s="168">
        <v>0</v>
      </c>
      <c r="T1498" s="168">
        <v>0</v>
      </c>
      <c r="U1498" s="168">
        <v>0</v>
      </c>
      <c r="V1498" s="168">
        <v>0</v>
      </c>
      <c r="W1498" s="168">
        <v>0</v>
      </c>
      <c r="X1498" s="168">
        <v>0</v>
      </c>
      <c r="Y1498" s="168">
        <v>0</v>
      </c>
      <c r="Z1498" s="168">
        <v>0</v>
      </c>
      <c r="AA1498" s="168">
        <v>0</v>
      </c>
      <c r="AB1498" s="168">
        <v>1209</v>
      </c>
      <c r="AC1498" s="168">
        <v>0</v>
      </c>
      <c r="AD1498" s="168">
        <v>0</v>
      </c>
      <c r="AE1498" s="168">
        <v>0</v>
      </c>
      <c r="AF1498" s="168">
        <v>0</v>
      </c>
      <c r="AG1498" s="168">
        <v>0</v>
      </c>
      <c r="AH1498" s="168">
        <f t="shared" si="25"/>
        <v>1209</v>
      </c>
      <c r="AI1498" s="169">
        <v>44600</v>
      </c>
    </row>
    <row r="1499" spans="1:35" x14ac:dyDescent="0.2">
      <c r="A1499" s="34" t="s">
        <v>1684</v>
      </c>
      <c r="B1499" s="34" t="s">
        <v>1685</v>
      </c>
      <c r="C1499" s="34" t="s">
        <v>37</v>
      </c>
      <c r="D1499" s="34" t="s">
        <v>42</v>
      </c>
      <c r="E1499" s="167" t="s">
        <v>69</v>
      </c>
      <c r="F1499" s="35">
        <v>2075000</v>
      </c>
      <c r="G1499" s="34" t="s">
        <v>70</v>
      </c>
      <c r="H1499" s="34" t="s">
        <v>75</v>
      </c>
      <c r="I1499" s="36">
        <v>44224</v>
      </c>
      <c r="J1499" s="36">
        <v>44224</v>
      </c>
      <c r="K1499" s="36">
        <v>44648</v>
      </c>
      <c r="L1499" s="168">
        <v>0</v>
      </c>
      <c r="M1499" s="168">
        <v>0</v>
      </c>
      <c r="N1499" s="168">
        <v>0</v>
      </c>
      <c r="O1499" s="168">
        <v>0</v>
      </c>
      <c r="P1499" s="168">
        <v>0</v>
      </c>
      <c r="Q1499" s="168">
        <v>0</v>
      </c>
      <c r="R1499" s="168">
        <v>0</v>
      </c>
      <c r="S1499" s="168">
        <v>0</v>
      </c>
      <c r="T1499" s="168">
        <v>0</v>
      </c>
      <c r="U1499" s="168">
        <v>0</v>
      </c>
      <c r="V1499" s="168">
        <v>0</v>
      </c>
      <c r="W1499" s="168">
        <v>0</v>
      </c>
      <c r="X1499" s="168">
        <v>0</v>
      </c>
      <c r="Y1499" s="168">
        <v>0</v>
      </c>
      <c r="Z1499" s="168">
        <v>0</v>
      </c>
      <c r="AA1499" s="168">
        <v>0</v>
      </c>
      <c r="AB1499" s="168">
        <v>500</v>
      </c>
      <c r="AC1499" s="168">
        <v>0</v>
      </c>
      <c r="AD1499" s="168">
        <v>0</v>
      </c>
      <c r="AE1499" s="168">
        <v>0</v>
      </c>
      <c r="AF1499" s="168">
        <v>0</v>
      </c>
      <c r="AG1499" s="168">
        <v>0</v>
      </c>
      <c r="AH1499" s="168">
        <f t="shared" si="25"/>
        <v>500</v>
      </c>
      <c r="AI1499" s="169">
        <v>44600</v>
      </c>
    </row>
    <row r="1500" spans="1:35" x14ac:dyDescent="0.2">
      <c r="A1500" s="34" t="s">
        <v>1686</v>
      </c>
      <c r="B1500" s="34" t="s">
        <v>1687</v>
      </c>
      <c r="C1500" s="34" t="s">
        <v>37</v>
      </c>
      <c r="D1500" s="34" t="s">
        <v>38</v>
      </c>
      <c r="E1500" s="167" t="s">
        <v>51</v>
      </c>
      <c r="F1500" s="35">
        <v>169000</v>
      </c>
      <c r="G1500" s="34" t="s">
        <v>40</v>
      </c>
      <c r="H1500" s="34" t="s">
        <v>47</v>
      </c>
      <c r="I1500" s="36">
        <v>45231</v>
      </c>
      <c r="J1500" s="36">
        <v>45232</v>
      </c>
      <c r="K1500" s="36">
        <v>46056</v>
      </c>
      <c r="L1500" s="168">
        <v>70</v>
      </c>
      <c r="M1500" s="168">
        <v>0</v>
      </c>
      <c r="N1500" s="168">
        <v>0</v>
      </c>
      <c r="O1500" s="168">
        <v>0</v>
      </c>
      <c r="P1500" s="168">
        <v>0</v>
      </c>
      <c r="Q1500" s="168">
        <v>0</v>
      </c>
      <c r="R1500" s="168">
        <v>0</v>
      </c>
      <c r="S1500" s="168">
        <v>0</v>
      </c>
      <c r="T1500" s="168">
        <v>0</v>
      </c>
      <c r="U1500" s="168">
        <v>0</v>
      </c>
      <c r="V1500" s="168">
        <v>70</v>
      </c>
      <c r="W1500" s="168" t="s">
        <v>66</v>
      </c>
      <c r="X1500" s="168">
        <v>56</v>
      </c>
      <c r="Y1500" s="168">
        <v>0</v>
      </c>
      <c r="Z1500" s="168">
        <v>0</v>
      </c>
      <c r="AA1500" s="168">
        <v>24</v>
      </c>
      <c r="AB1500" s="168">
        <v>0</v>
      </c>
      <c r="AC1500" s="168">
        <v>0</v>
      </c>
      <c r="AD1500" s="168">
        <v>0</v>
      </c>
      <c r="AE1500" s="168">
        <v>0</v>
      </c>
      <c r="AF1500" s="168">
        <v>0</v>
      </c>
      <c r="AG1500" s="168">
        <v>0</v>
      </c>
      <c r="AH1500" s="168">
        <f t="shared" si="25"/>
        <v>220</v>
      </c>
      <c r="AI1500" s="169">
        <v>44831</v>
      </c>
    </row>
    <row r="1501" spans="1:35" x14ac:dyDescent="0.2">
      <c r="A1501" s="34" t="s">
        <v>1686</v>
      </c>
      <c r="B1501" s="34" t="s">
        <v>1687</v>
      </c>
      <c r="C1501" s="34" t="s">
        <v>37</v>
      </c>
      <c r="D1501" s="34" t="s">
        <v>42</v>
      </c>
      <c r="E1501" s="167" t="s">
        <v>51</v>
      </c>
      <c r="F1501" s="35">
        <v>169000</v>
      </c>
      <c r="G1501" s="34" t="s">
        <v>40</v>
      </c>
      <c r="H1501" s="34" t="s">
        <v>47</v>
      </c>
      <c r="I1501" s="36">
        <v>45231</v>
      </c>
      <c r="J1501" s="36">
        <v>45232</v>
      </c>
      <c r="K1501" s="36">
        <v>46056</v>
      </c>
      <c r="L1501" s="168" t="s">
        <v>66</v>
      </c>
      <c r="M1501" s="168" t="s">
        <v>66</v>
      </c>
      <c r="N1501" s="168" t="s">
        <v>66</v>
      </c>
      <c r="O1501" s="168" t="s">
        <v>66</v>
      </c>
      <c r="P1501" s="168" t="s">
        <v>66</v>
      </c>
      <c r="Q1501" s="168" t="s">
        <v>66</v>
      </c>
      <c r="R1501" s="168">
        <v>22</v>
      </c>
      <c r="S1501" s="168" t="s">
        <v>66</v>
      </c>
      <c r="T1501" s="168" t="s">
        <v>66</v>
      </c>
      <c r="U1501" s="168">
        <v>0</v>
      </c>
      <c r="V1501" s="168">
        <v>0</v>
      </c>
      <c r="W1501" s="168">
        <v>0</v>
      </c>
      <c r="X1501" s="168">
        <v>132</v>
      </c>
      <c r="Y1501" s="168">
        <v>0</v>
      </c>
      <c r="Z1501" s="168">
        <v>0</v>
      </c>
      <c r="AA1501" s="168">
        <v>0</v>
      </c>
      <c r="AB1501" s="168">
        <v>0</v>
      </c>
      <c r="AC1501" s="168" t="s">
        <v>66</v>
      </c>
      <c r="AD1501" s="168" t="s">
        <v>66</v>
      </c>
      <c r="AE1501" s="168" t="s">
        <v>66</v>
      </c>
      <c r="AF1501" s="168" t="s">
        <v>66</v>
      </c>
      <c r="AG1501" s="168" t="s">
        <v>66</v>
      </c>
      <c r="AH1501" s="168">
        <f t="shared" si="25"/>
        <v>154</v>
      </c>
      <c r="AI1501" s="169">
        <v>44831</v>
      </c>
    </row>
    <row r="1502" spans="1:35" x14ac:dyDescent="0.2">
      <c r="A1502" s="34" t="s">
        <v>1686</v>
      </c>
      <c r="B1502" s="34" t="s">
        <v>1687</v>
      </c>
      <c r="C1502" s="34" t="s">
        <v>37</v>
      </c>
      <c r="D1502" s="34" t="s">
        <v>43</v>
      </c>
      <c r="E1502" s="167" t="s">
        <v>51</v>
      </c>
      <c r="F1502" s="35">
        <v>169000</v>
      </c>
      <c r="G1502" s="34" t="s">
        <v>40</v>
      </c>
      <c r="H1502" s="34" t="s">
        <v>47</v>
      </c>
      <c r="I1502" s="36">
        <v>45231</v>
      </c>
      <c r="J1502" s="36">
        <v>45232</v>
      </c>
      <c r="K1502" s="36">
        <v>46056</v>
      </c>
      <c r="L1502" s="168">
        <v>0</v>
      </c>
      <c r="M1502" s="168">
        <v>0</v>
      </c>
      <c r="N1502" s="168">
        <v>0</v>
      </c>
      <c r="O1502" s="168">
        <v>0</v>
      </c>
      <c r="P1502" s="168">
        <v>0</v>
      </c>
      <c r="Q1502" s="168">
        <v>0</v>
      </c>
      <c r="R1502" s="168">
        <v>0</v>
      </c>
      <c r="S1502" s="168">
        <v>0</v>
      </c>
      <c r="T1502" s="168">
        <v>0</v>
      </c>
      <c r="U1502" s="168">
        <v>0</v>
      </c>
      <c r="V1502" s="168">
        <v>0</v>
      </c>
      <c r="W1502" s="168">
        <v>0</v>
      </c>
      <c r="X1502" s="168">
        <v>0</v>
      </c>
      <c r="Y1502" s="168">
        <v>0</v>
      </c>
      <c r="Z1502" s="168">
        <v>0</v>
      </c>
      <c r="AA1502" s="168">
        <v>140</v>
      </c>
      <c r="AB1502" s="168">
        <v>0</v>
      </c>
      <c r="AC1502" s="168">
        <v>0</v>
      </c>
      <c r="AD1502" s="168">
        <v>0</v>
      </c>
      <c r="AE1502" s="168">
        <v>0</v>
      </c>
      <c r="AF1502" s="168">
        <v>0</v>
      </c>
      <c r="AG1502" s="168">
        <v>0</v>
      </c>
      <c r="AH1502" s="168">
        <f t="shared" si="25"/>
        <v>140</v>
      </c>
      <c r="AI1502" s="169">
        <v>44831</v>
      </c>
    </row>
    <row r="1503" spans="1:35" x14ac:dyDescent="0.2">
      <c r="A1503" s="34" t="s">
        <v>1686</v>
      </c>
      <c r="B1503" s="34" t="s">
        <v>1687</v>
      </c>
      <c r="C1503" s="34" t="s">
        <v>37</v>
      </c>
      <c r="D1503" s="34" t="s">
        <v>44</v>
      </c>
      <c r="E1503" s="167" t="s">
        <v>51</v>
      </c>
      <c r="F1503" s="35">
        <v>169000</v>
      </c>
      <c r="G1503" s="34" t="s">
        <v>40</v>
      </c>
      <c r="H1503" s="34" t="s">
        <v>75</v>
      </c>
      <c r="I1503" s="36">
        <v>45231</v>
      </c>
      <c r="J1503" s="36">
        <v>45232</v>
      </c>
      <c r="K1503" s="36">
        <v>46056</v>
      </c>
      <c r="L1503" s="168">
        <v>0</v>
      </c>
      <c r="M1503" s="168">
        <v>0</v>
      </c>
      <c r="N1503" s="168">
        <v>0</v>
      </c>
      <c r="O1503" s="168">
        <v>0</v>
      </c>
      <c r="P1503" s="168">
        <v>0</v>
      </c>
      <c r="Q1503" s="168">
        <v>0</v>
      </c>
      <c r="R1503" s="168">
        <v>0</v>
      </c>
      <c r="S1503" s="168">
        <v>0</v>
      </c>
      <c r="T1503" s="168">
        <v>0</v>
      </c>
      <c r="U1503" s="168">
        <v>0</v>
      </c>
      <c r="V1503" s="168">
        <v>0</v>
      </c>
      <c r="W1503" s="168">
        <v>0</v>
      </c>
      <c r="X1503" s="168">
        <v>0</v>
      </c>
      <c r="Y1503" s="168">
        <v>0</v>
      </c>
      <c r="Z1503" s="168">
        <v>0</v>
      </c>
      <c r="AA1503" s="168">
        <v>0</v>
      </c>
      <c r="AB1503" s="168">
        <v>3796</v>
      </c>
      <c r="AC1503" s="168">
        <v>0</v>
      </c>
      <c r="AD1503" s="168">
        <v>0</v>
      </c>
      <c r="AE1503" s="168">
        <v>0</v>
      </c>
      <c r="AF1503" s="168">
        <v>0</v>
      </c>
      <c r="AG1503" s="168">
        <v>0</v>
      </c>
      <c r="AH1503" s="168">
        <f t="shared" si="25"/>
        <v>3796</v>
      </c>
      <c r="AI1503" s="169">
        <v>44831</v>
      </c>
    </row>
    <row r="1504" spans="1:35" x14ac:dyDescent="0.2">
      <c r="A1504" s="34" t="s">
        <v>1686</v>
      </c>
      <c r="B1504" s="34" t="s">
        <v>1687</v>
      </c>
      <c r="C1504" s="34" t="s">
        <v>37</v>
      </c>
      <c r="D1504" s="34" t="s">
        <v>168</v>
      </c>
      <c r="E1504" s="167" t="s">
        <v>51</v>
      </c>
      <c r="F1504" s="35">
        <v>169000</v>
      </c>
      <c r="G1504" s="34" t="s">
        <v>40</v>
      </c>
      <c r="H1504" s="34" t="s">
        <v>75</v>
      </c>
      <c r="I1504" s="36">
        <v>45231</v>
      </c>
      <c r="J1504" s="36">
        <v>45232</v>
      </c>
      <c r="K1504" s="36">
        <v>46056</v>
      </c>
      <c r="L1504" s="168">
        <v>0</v>
      </c>
      <c r="M1504" s="168">
        <v>0</v>
      </c>
      <c r="N1504" s="168">
        <v>0</v>
      </c>
      <c r="O1504" s="168">
        <v>0</v>
      </c>
      <c r="P1504" s="168">
        <v>0</v>
      </c>
      <c r="Q1504" s="168">
        <v>0</v>
      </c>
      <c r="R1504" s="168">
        <v>0</v>
      </c>
      <c r="S1504" s="168">
        <v>0</v>
      </c>
      <c r="T1504" s="168">
        <v>0</v>
      </c>
      <c r="U1504" s="168">
        <v>0</v>
      </c>
      <c r="V1504" s="168">
        <v>0</v>
      </c>
      <c r="W1504" s="168">
        <v>0</v>
      </c>
      <c r="X1504" s="168">
        <v>0</v>
      </c>
      <c r="Y1504" s="168">
        <v>0</v>
      </c>
      <c r="Z1504" s="168">
        <v>0</v>
      </c>
      <c r="AA1504" s="168">
        <v>0</v>
      </c>
      <c r="AB1504" s="168">
        <v>3271</v>
      </c>
      <c r="AC1504" s="168">
        <v>0</v>
      </c>
      <c r="AD1504" s="168">
        <v>0</v>
      </c>
      <c r="AE1504" s="168">
        <v>0</v>
      </c>
      <c r="AF1504" s="168">
        <v>0</v>
      </c>
      <c r="AG1504" s="168">
        <v>0</v>
      </c>
      <c r="AH1504" s="168">
        <f t="shared" si="25"/>
        <v>3271</v>
      </c>
      <c r="AI1504" s="169">
        <v>44831</v>
      </c>
    </row>
    <row r="1505" spans="1:35" x14ac:dyDescent="0.2">
      <c r="A1505" s="34" t="s">
        <v>1688</v>
      </c>
      <c r="B1505" s="34" t="s">
        <v>1689</v>
      </c>
      <c r="C1505" s="34" t="s">
        <v>37</v>
      </c>
      <c r="D1505" s="34" t="s">
        <v>38</v>
      </c>
      <c r="E1505" s="167" t="s">
        <v>152</v>
      </c>
      <c r="F1505" s="35">
        <v>10000</v>
      </c>
      <c r="G1505" s="34" t="s">
        <v>153</v>
      </c>
      <c r="H1505" s="34" t="s">
        <v>75</v>
      </c>
      <c r="I1505" s="36">
        <v>43720</v>
      </c>
      <c r="J1505" s="36">
        <v>43720</v>
      </c>
      <c r="K1505" s="36">
        <v>43820</v>
      </c>
      <c r="L1505" s="168">
        <v>0</v>
      </c>
      <c r="M1505" s="168">
        <v>0</v>
      </c>
      <c r="N1505" s="168">
        <v>0</v>
      </c>
      <c r="O1505" s="168">
        <v>0</v>
      </c>
      <c r="P1505" s="168">
        <v>0</v>
      </c>
      <c r="Q1505" s="168">
        <v>0</v>
      </c>
      <c r="R1505" s="168">
        <v>0</v>
      </c>
      <c r="S1505" s="168">
        <v>0</v>
      </c>
      <c r="T1505" s="168">
        <v>0</v>
      </c>
      <c r="U1505" s="168">
        <v>0</v>
      </c>
      <c r="V1505" s="168">
        <v>0</v>
      </c>
      <c r="W1505" s="168">
        <v>0</v>
      </c>
      <c r="X1505" s="168">
        <v>0</v>
      </c>
      <c r="Y1505" s="168">
        <v>0</v>
      </c>
      <c r="Z1505" s="168">
        <v>0</v>
      </c>
      <c r="AA1505" s="168">
        <v>0</v>
      </c>
      <c r="AB1505" s="168">
        <v>150</v>
      </c>
      <c r="AC1505" s="168">
        <v>0</v>
      </c>
      <c r="AD1505" s="168">
        <v>0</v>
      </c>
      <c r="AE1505" s="168">
        <v>0</v>
      </c>
      <c r="AF1505" s="168">
        <v>0</v>
      </c>
      <c r="AG1505" s="168">
        <v>0</v>
      </c>
      <c r="AH1505" s="168">
        <f t="shared" si="25"/>
        <v>150</v>
      </c>
      <c r="AI1505" s="169">
        <v>43795</v>
      </c>
    </row>
    <row r="1506" spans="1:35" x14ac:dyDescent="0.2">
      <c r="A1506" s="34" t="s">
        <v>1690</v>
      </c>
      <c r="B1506" s="34" t="s">
        <v>1691</v>
      </c>
      <c r="C1506" s="34" t="s">
        <v>37</v>
      </c>
      <c r="D1506" s="34" t="s">
        <v>42</v>
      </c>
      <c r="E1506" s="167" t="s">
        <v>377</v>
      </c>
      <c r="F1506" s="35">
        <v>20000</v>
      </c>
      <c r="G1506" s="34" t="s">
        <v>378</v>
      </c>
      <c r="H1506" s="34" t="s">
        <v>75</v>
      </c>
      <c r="I1506" s="36">
        <v>44467</v>
      </c>
      <c r="J1506" s="36">
        <v>44467</v>
      </c>
      <c r="K1506" s="36">
        <v>44902</v>
      </c>
      <c r="L1506" s="168">
        <v>0</v>
      </c>
      <c r="M1506" s="168">
        <v>0</v>
      </c>
      <c r="N1506" s="168">
        <v>0</v>
      </c>
      <c r="O1506" s="168">
        <v>0</v>
      </c>
      <c r="P1506" s="168">
        <v>0</v>
      </c>
      <c r="Q1506" s="168">
        <v>0</v>
      </c>
      <c r="R1506" s="168">
        <v>0</v>
      </c>
      <c r="S1506" s="168">
        <v>0</v>
      </c>
      <c r="T1506" s="168">
        <v>0</v>
      </c>
      <c r="U1506" s="168">
        <v>0</v>
      </c>
      <c r="V1506" s="168">
        <v>0</v>
      </c>
      <c r="W1506" s="168">
        <v>0</v>
      </c>
      <c r="X1506" s="168">
        <v>0</v>
      </c>
      <c r="Y1506" s="168">
        <v>0</v>
      </c>
      <c r="Z1506" s="168">
        <v>0</v>
      </c>
      <c r="AA1506" s="168">
        <v>20</v>
      </c>
      <c r="AB1506" s="168">
        <v>0</v>
      </c>
      <c r="AC1506" s="168">
        <v>0</v>
      </c>
      <c r="AD1506" s="168">
        <v>0</v>
      </c>
      <c r="AE1506" s="168">
        <v>0</v>
      </c>
      <c r="AF1506" s="168">
        <v>0</v>
      </c>
      <c r="AG1506" s="168">
        <v>0</v>
      </c>
      <c r="AH1506" s="168">
        <f t="shared" si="25"/>
        <v>20</v>
      </c>
      <c r="AI1506" s="169">
        <v>44791</v>
      </c>
    </row>
    <row r="1507" spans="1:35" x14ac:dyDescent="0.2">
      <c r="A1507" s="34" t="s">
        <v>1692</v>
      </c>
      <c r="B1507" s="34" t="s">
        <v>1693</v>
      </c>
      <c r="C1507" s="34" t="s">
        <v>37</v>
      </c>
      <c r="D1507" s="34" t="s">
        <v>38</v>
      </c>
      <c r="E1507" s="167" t="s">
        <v>78</v>
      </c>
      <c r="F1507" s="35">
        <v>550000</v>
      </c>
      <c r="G1507" s="34" t="s">
        <v>79</v>
      </c>
      <c r="H1507" s="34" t="s">
        <v>75</v>
      </c>
      <c r="I1507" s="36">
        <v>43644</v>
      </c>
      <c r="J1507" s="36">
        <v>43633</v>
      </c>
      <c r="K1507" s="36">
        <v>43894</v>
      </c>
      <c r="L1507" s="168">
        <v>0</v>
      </c>
      <c r="M1507" s="168">
        <v>0</v>
      </c>
      <c r="N1507" s="168">
        <v>0</v>
      </c>
      <c r="O1507" s="168">
        <v>0</v>
      </c>
      <c r="P1507" s="168">
        <v>0</v>
      </c>
      <c r="Q1507" s="168">
        <v>0</v>
      </c>
      <c r="R1507" s="168">
        <v>0</v>
      </c>
      <c r="S1507" s="168">
        <v>0</v>
      </c>
      <c r="T1507" s="168">
        <v>0</v>
      </c>
      <c r="U1507" s="168">
        <v>0</v>
      </c>
      <c r="V1507" s="168">
        <v>0</v>
      </c>
      <c r="W1507" s="168">
        <v>0</v>
      </c>
      <c r="X1507" s="168">
        <v>0</v>
      </c>
      <c r="Y1507" s="168">
        <v>0</v>
      </c>
      <c r="Z1507" s="168">
        <v>0</v>
      </c>
      <c r="AA1507" s="168">
        <v>0</v>
      </c>
      <c r="AB1507" s="168">
        <v>132</v>
      </c>
      <c r="AC1507" s="168">
        <v>0</v>
      </c>
      <c r="AD1507" s="168">
        <v>0</v>
      </c>
      <c r="AE1507" s="168">
        <v>0</v>
      </c>
      <c r="AF1507" s="168">
        <v>0</v>
      </c>
      <c r="AG1507" s="168">
        <v>0</v>
      </c>
      <c r="AH1507" s="168">
        <f t="shared" si="25"/>
        <v>132</v>
      </c>
      <c r="AI1507" s="169">
        <v>43616</v>
      </c>
    </row>
    <row r="1508" spans="1:35" x14ac:dyDescent="0.2">
      <c r="A1508" s="34" t="s">
        <v>1694</v>
      </c>
      <c r="B1508" s="34" t="s">
        <v>1695</v>
      </c>
      <c r="C1508" s="34" t="s">
        <v>37</v>
      </c>
      <c r="D1508" s="34" t="s">
        <v>38</v>
      </c>
      <c r="E1508" s="167" t="s">
        <v>69</v>
      </c>
      <c r="F1508" s="35">
        <v>10000</v>
      </c>
      <c r="G1508" s="34" t="s">
        <v>70</v>
      </c>
      <c r="H1508" s="34" t="s">
        <v>75</v>
      </c>
      <c r="I1508" s="36">
        <v>43098</v>
      </c>
      <c r="J1508" s="36" t="s">
        <v>66</v>
      </c>
      <c r="K1508" s="36">
        <v>44631</v>
      </c>
      <c r="L1508" s="168">
        <v>0</v>
      </c>
      <c r="M1508" s="168">
        <v>0</v>
      </c>
      <c r="N1508" s="168">
        <v>0</v>
      </c>
      <c r="O1508" s="168">
        <v>0</v>
      </c>
      <c r="P1508" s="168">
        <v>0</v>
      </c>
      <c r="Q1508" s="168">
        <v>0</v>
      </c>
      <c r="R1508" s="168">
        <v>0</v>
      </c>
      <c r="S1508" s="168">
        <v>0</v>
      </c>
      <c r="T1508" s="168">
        <v>0</v>
      </c>
      <c r="U1508" s="168">
        <v>0</v>
      </c>
      <c r="V1508" s="168">
        <v>0</v>
      </c>
      <c r="W1508" s="168">
        <v>0</v>
      </c>
      <c r="X1508" s="168">
        <v>0</v>
      </c>
      <c r="Y1508" s="168">
        <v>0</v>
      </c>
      <c r="Z1508" s="168">
        <v>0</v>
      </c>
      <c r="AA1508" s="168">
        <v>0</v>
      </c>
      <c r="AB1508" s="168">
        <v>35</v>
      </c>
      <c r="AC1508" s="168">
        <v>0</v>
      </c>
      <c r="AD1508" s="168">
        <v>0</v>
      </c>
      <c r="AE1508" s="168">
        <v>0</v>
      </c>
      <c r="AF1508" s="168">
        <v>0</v>
      </c>
      <c r="AG1508" s="168">
        <v>0</v>
      </c>
      <c r="AH1508" s="168">
        <f t="shared" si="25"/>
        <v>35</v>
      </c>
      <c r="AI1508" s="169">
        <v>44683</v>
      </c>
    </row>
    <row r="1509" spans="1:35" x14ac:dyDescent="0.2">
      <c r="A1509" s="34" t="s">
        <v>1696</v>
      </c>
      <c r="B1509" s="34" t="s">
        <v>1697</v>
      </c>
      <c r="C1509" s="34" t="s">
        <v>37</v>
      </c>
      <c r="D1509" s="34" t="s">
        <v>38</v>
      </c>
      <c r="E1509" s="167" t="s">
        <v>82</v>
      </c>
      <c r="F1509" s="35">
        <v>20000</v>
      </c>
      <c r="G1509" s="34" t="s">
        <v>70</v>
      </c>
      <c r="H1509" s="34" t="s">
        <v>75</v>
      </c>
      <c r="I1509" s="36">
        <v>43619</v>
      </c>
      <c r="J1509" s="36">
        <v>43649</v>
      </c>
      <c r="K1509" s="36">
        <v>43887</v>
      </c>
      <c r="L1509" s="168">
        <v>0</v>
      </c>
      <c r="M1509" s="168">
        <v>0</v>
      </c>
      <c r="N1509" s="168">
        <v>0</v>
      </c>
      <c r="O1509" s="168">
        <v>0</v>
      </c>
      <c r="P1509" s="168">
        <v>0</v>
      </c>
      <c r="Q1509" s="168">
        <v>0</v>
      </c>
      <c r="R1509" s="168">
        <v>0</v>
      </c>
      <c r="S1509" s="168">
        <v>0</v>
      </c>
      <c r="T1509" s="168">
        <v>0</v>
      </c>
      <c r="U1509" s="168">
        <v>0</v>
      </c>
      <c r="V1509" s="168">
        <v>0</v>
      </c>
      <c r="W1509" s="168">
        <v>0</v>
      </c>
      <c r="X1509" s="168">
        <v>0</v>
      </c>
      <c r="Y1509" s="168">
        <v>0</v>
      </c>
      <c r="Z1509" s="168">
        <v>0</v>
      </c>
      <c r="AA1509" s="168">
        <v>0</v>
      </c>
      <c r="AB1509" s="168">
        <v>1230</v>
      </c>
      <c r="AC1509" s="168">
        <v>0</v>
      </c>
      <c r="AD1509" s="168">
        <v>0</v>
      </c>
      <c r="AE1509" s="168">
        <v>0</v>
      </c>
      <c r="AF1509" s="168">
        <v>0</v>
      </c>
      <c r="AG1509" s="168">
        <v>0</v>
      </c>
      <c r="AH1509" s="168">
        <f t="shared" si="25"/>
        <v>1230</v>
      </c>
      <c r="AI1509" s="169">
        <v>43971</v>
      </c>
    </row>
    <row r="1510" spans="1:35" x14ac:dyDescent="0.2">
      <c r="A1510" s="34" t="s">
        <v>1696</v>
      </c>
      <c r="B1510" s="34" t="s">
        <v>1697</v>
      </c>
      <c r="C1510" s="34" t="s">
        <v>37</v>
      </c>
      <c r="D1510" s="34" t="s">
        <v>42</v>
      </c>
      <c r="E1510" s="167" t="s">
        <v>82</v>
      </c>
      <c r="F1510" s="35">
        <v>20000</v>
      </c>
      <c r="G1510" s="34" t="s">
        <v>83</v>
      </c>
      <c r="H1510" s="34" t="s">
        <v>75</v>
      </c>
      <c r="I1510" s="36">
        <v>43619</v>
      </c>
      <c r="J1510" s="36">
        <v>43649</v>
      </c>
      <c r="K1510" s="36">
        <v>43887</v>
      </c>
      <c r="L1510" s="168">
        <v>0</v>
      </c>
      <c r="M1510" s="168">
        <v>0</v>
      </c>
      <c r="N1510" s="168">
        <v>0</v>
      </c>
      <c r="O1510" s="168">
        <v>0</v>
      </c>
      <c r="P1510" s="168">
        <v>0</v>
      </c>
      <c r="Q1510" s="168">
        <v>0</v>
      </c>
      <c r="R1510" s="168">
        <v>0</v>
      </c>
      <c r="S1510" s="168">
        <v>0</v>
      </c>
      <c r="T1510" s="168">
        <v>0</v>
      </c>
      <c r="U1510" s="168">
        <v>0</v>
      </c>
      <c r="V1510" s="168">
        <v>0</v>
      </c>
      <c r="W1510" s="168">
        <v>0</v>
      </c>
      <c r="X1510" s="168">
        <v>0</v>
      </c>
      <c r="Y1510" s="168">
        <v>0</v>
      </c>
      <c r="Z1510" s="168">
        <v>0</v>
      </c>
      <c r="AA1510" s="168">
        <v>0</v>
      </c>
      <c r="AB1510" s="168">
        <v>1230</v>
      </c>
      <c r="AC1510" s="168">
        <v>0</v>
      </c>
      <c r="AD1510" s="168">
        <v>0</v>
      </c>
      <c r="AE1510" s="168">
        <v>0</v>
      </c>
      <c r="AF1510" s="168">
        <v>0</v>
      </c>
      <c r="AG1510" s="168">
        <v>0</v>
      </c>
      <c r="AH1510" s="168">
        <f t="shared" si="25"/>
        <v>1230</v>
      </c>
      <c r="AI1510" s="169">
        <v>43971</v>
      </c>
    </row>
    <row r="1511" spans="1:35" x14ac:dyDescent="0.2">
      <c r="A1511" s="34" t="s">
        <v>1698</v>
      </c>
      <c r="B1511" s="34" t="s">
        <v>1699</v>
      </c>
      <c r="C1511" s="34" t="s">
        <v>37</v>
      </c>
      <c r="D1511" s="34" t="s">
        <v>38</v>
      </c>
      <c r="E1511" s="167" t="s">
        <v>69</v>
      </c>
      <c r="F1511" s="35">
        <v>28000</v>
      </c>
      <c r="G1511" s="34" t="s">
        <v>70</v>
      </c>
      <c r="H1511" s="34" t="s">
        <v>75</v>
      </c>
      <c r="I1511" s="36">
        <v>44474</v>
      </c>
      <c r="J1511" s="36">
        <v>44474</v>
      </c>
      <c r="K1511" s="36">
        <v>44851</v>
      </c>
      <c r="L1511" s="168">
        <v>0</v>
      </c>
      <c r="M1511" s="168">
        <v>0</v>
      </c>
      <c r="N1511" s="168">
        <v>0</v>
      </c>
      <c r="O1511" s="168">
        <v>0</v>
      </c>
      <c r="P1511" s="168">
        <v>0</v>
      </c>
      <c r="Q1511" s="168">
        <v>0</v>
      </c>
      <c r="R1511" s="168">
        <v>0</v>
      </c>
      <c r="S1511" s="168">
        <v>0</v>
      </c>
      <c r="T1511" s="168">
        <v>0</v>
      </c>
      <c r="U1511" s="168">
        <v>0</v>
      </c>
      <c r="V1511" s="168">
        <v>0</v>
      </c>
      <c r="W1511" s="168">
        <v>0</v>
      </c>
      <c r="X1511" s="168">
        <v>0</v>
      </c>
      <c r="Y1511" s="168">
        <v>0</v>
      </c>
      <c r="Z1511" s="168">
        <v>0</v>
      </c>
      <c r="AA1511" s="168">
        <v>11</v>
      </c>
      <c r="AB1511" s="168">
        <v>0</v>
      </c>
      <c r="AC1511" s="168">
        <v>0</v>
      </c>
      <c r="AD1511" s="168">
        <v>0</v>
      </c>
      <c r="AE1511" s="168">
        <v>0</v>
      </c>
      <c r="AF1511" s="168">
        <v>0</v>
      </c>
      <c r="AG1511" s="168">
        <v>0</v>
      </c>
      <c r="AH1511" s="168">
        <f t="shared" si="25"/>
        <v>11</v>
      </c>
      <c r="AI1511" s="169">
        <v>43531</v>
      </c>
    </row>
    <row r="1512" spans="1:35" x14ac:dyDescent="0.2">
      <c r="A1512" s="34" t="s">
        <v>1700</v>
      </c>
      <c r="B1512" s="34" t="s">
        <v>1701</v>
      </c>
      <c r="C1512" s="34" t="s">
        <v>37</v>
      </c>
      <c r="D1512" s="34" t="s">
        <v>38</v>
      </c>
      <c r="E1512" s="167" t="s">
        <v>377</v>
      </c>
      <c r="F1512" s="35">
        <v>10000</v>
      </c>
      <c r="G1512" s="34" t="s">
        <v>378</v>
      </c>
      <c r="H1512" s="34" t="s">
        <v>47</v>
      </c>
      <c r="I1512" s="36">
        <v>44757</v>
      </c>
      <c r="J1512" s="36">
        <v>44757</v>
      </c>
      <c r="K1512" s="36">
        <v>45112</v>
      </c>
      <c r="L1512" s="168">
        <v>0</v>
      </c>
      <c r="M1512" s="168">
        <v>0</v>
      </c>
      <c r="N1512" s="168">
        <v>0</v>
      </c>
      <c r="O1512" s="168">
        <v>0</v>
      </c>
      <c r="P1512" s="168">
        <v>0</v>
      </c>
      <c r="Q1512" s="168">
        <v>0</v>
      </c>
      <c r="R1512" s="168">
        <v>0</v>
      </c>
      <c r="S1512" s="168">
        <v>0</v>
      </c>
      <c r="T1512" s="168">
        <v>0</v>
      </c>
      <c r="U1512" s="168">
        <v>0</v>
      </c>
      <c r="V1512" s="168">
        <v>0</v>
      </c>
      <c r="W1512" s="168">
        <v>0</v>
      </c>
      <c r="X1512" s="168">
        <v>0</v>
      </c>
      <c r="Y1512" s="168">
        <v>0</v>
      </c>
      <c r="Z1512" s="168">
        <v>0</v>
      </c>
      <c r="AA1512" s="168">
        <v>0</v>
      </c>
      <c r="AB1512" s="168">
        <v>0</v>
      </c>
      <c r="AC1512" s="168">
        <v>7</v>
      </c>
      <c r="AD1512" s="168">
        <v>0</v>
      </c>
      <c r="AE1512" s="168">
        <v>0</v>
      </c>
      <c r="AF1512" s="168">
        <v>0</v>
      </c>
      <c r="AG1512" s="168">
        <v>0</v>
      </c>
      <c r="AH1512" s="168">
        <f t="shared" si="25"/>
        <v>7</v>
      </c>
      <c r="AI1512" s="169">
        <v>44641</v>
      </c>
    </row>
    <row r="1513" spans="1:35" x14ac:dyDescent="0.2">
      <c r="A1513" s="34" t="s">
        <v>1702</v>
      </c>
      <c r="B1513" s="34" t="s">
        <v>1703</v>
      </c>
      <c r="C1513" s="34" t="s">
        <v>37</v>
      </c>
      <c r="D1513" s="34" t="s">
        <v>38</v>
      </c>
      <c r="E1513" s="167" t="s">
        <v>78</v>
      </c>
      <c r="F1513" s="35">
        <v>876000</v>
      </c>
      <c r="G1513" s="34" t="s">
        <v>79</v>
      </c>
      <c r="H1513" s="34" t="s">
        <v>47</v>
      </c>
      <c r="I1513" s="36">
        <v>44741</v>
      </c>
      <c r="J1513" s="36">
        <v>44715</v>
      </c>
      <c r="K1513" s="36">
        <v>45384</v>
      </c>
      <c r="L1513" s="168">
        <v>0</v>
      </c>
      <c r="M1513" s="168">
        <v>0</v>
      </c>
      <c r="N1513" s="168">
        <v>0</v>
      </c>
      <c r="O1513" s="168">
        <v>0</v>
      </c>
      <c r="P1513" s="168">
        <v>0</v>
      </c>
      <c r="Q1513" s="168">
        <v>0</v>
      </c>
      <c r="R1513" s="168">
        <v>0</v>
      </c>
      <c r="S1513" s="168">
        <v>0</v>
      </c>
      <c r="T1513" s="168">
        <v>0</v>
      </c>
      <c r="U1513" s="168">
        <v>0</v>
      </c>
      <c r="V1513" s="168">
        <v>0</v>
      </c>
      <c r="W1513" s="168">
        <v>0</v>
      </c>
      <c r="X1513" s="168">
        <v>0</v>
      </c>
      <c r="Y1513" s="168">
        <v>0</v>
      </c>
      <c r="Z1513" s="168">
        <v>0</v>
      </c>
      <c r="AA1513" s="168">
        <v>0</v>
      </c>
      <c r="AB1513" s="168">
        <v>0</v>
      </c>
      <c r="AC1513" s="168">
        <v>20</v>
      </c>
      <c r="AD1513" s="168">
        <v>0</v>
      </c>
      <c r="AE1513" s="168">
        <v>0</v>
      </c>
      <c r="AF1513" s="168">
        <v>0</v>
      </c>
      <c r="AG1513" s="168">
        <v>0</v>
      </c>
      <c r="AH1513" s="168">
        <f t="shared" si="25"/>
        <v>20</v>
      </c>
      <c r="AI1513" s="169">
        <v>44935</v>
      </c>
    </row>
    <row r="1514" spans="1:35" x14ac:dyDescent="0.2">
      <c r="A1514" s="34" t="s">
        <v>1704</v>
      </c>
      <c r="B1514" s="34" t="s">
        <v>1705</v>
      </c>
      <c r="C1514" s="34" t="s">
        <v>37</v>
      </c>
      <c r="D1514" s="34" t="s">
        <v>38</v>
      </c>
      <c r="E1514" s="167" t="s">
        <v>135</v>
      </c>
      <c r="F1514" s="35">
        <v>92000</v>
      </c>
      <c r="G1514" s="34" t="s">
        <v>111</v>
      </c>
      <c r="H1514" s="34" t="s">
        <v>47</v>
      </c>
      <c r="I1514" s="36">
        <v>45475</v>
      </c>
      <c r="J1514" s="36">
        <v>45476</v>
      </c>
      <c r="K1514" s="36">
        <v>45936</v>
      </c>
      <c r="L1514" s="168" t="s">
        <v>66</v>
      </c>
      <c r="M1514" s="168" t="s">
        <v>66</v>
      </c>
      <c r="N1514" s="168" t="s">
        <v>66</v>
      </c>
      <c r="O1514" s="168" t="s">
        <v>66</v>
      </c>
      <c r="P1514" s="168" t="s">
        <v>66</v>
      </c>
      <c r="Q1514" s="168" t="s">
        <v>66</v>
      </c>
      <c r="R1514" s="168" t="s">
        <v>66</v>
      </c>
      <c r="S1514" s="168" t="s">
        <v>66</v>
      </c>
      <c r="T1514" s="168" t="s">
        <v>66</v>
      </c>
      <c r="U1514" s="168">
        <v>5</v>
      </c>
      <c r="V1514" s="168">
        <v>0</v>
      </c>
      <c r="W1514" s="168">
        <v>0</v>
      </c>
      <c r="X1514" s="168">
        <v>0</v>
      </c>
      <c r="Y1514" s="168">
        <v>0</v>
      </c>
      <c r="Z1514" s="168">
        <v>0</v>
      </c>
      <c r="AA1514" s="168">
        <v>10</v>
      </c>
      <c r="AB1514" s="168" t="s">
        <v>66</v>
      </c>
      <c r="AC1514" s="168" t="s">
        <v>66</v>
      </c>
      <c r="AD1514" s="168" t="s">
        <v>66</v>
      </c>
      <c r="AE1514" s="168" t="s">
        <v>66</v>
      </c>
      <c r="AF1514" s="168" t="s">
        <v>66</v>
      </c>
      <c r="AG1514" s="168" t="s">
        <v>66</v>
      </c>
      <c r="AH1514" s="168">
        <f t="shared" si="25"/>
        <v>15</v>
      </c>
      <c r="AI1514" s="169">
        <v>44900</v>
      </c>
    </row>
    <row r="1515" spans="1:35" x14ac:dyDescent="0.2">
      <c r="A1515" s="34" t="s">
        <v>1704</v>
      </c>
      <c r="B1515" s="34" t="s">
        <v>1705</v>
      </c>
      <c r="C1515" s="34" t="s">
        <v>37</v>
      </c>
      <c r="D1515" s="34" t="s">
        <v>42</v>
      </c>
      <c r="E1515" s="167" t="s">
        <v>135</v>
      </c>
      <c r="F1515" s="35">
        <v>92000</v>
      </c>
      <c r="G1515" s="34" t="s">
        <v>111</v>
      </c>
      <c r="H1515" s="34" t="s">
        <v>47</v>
      </c>
      <c r="I1515" s="36">
        <v>45475</v>
      </c>
      <c r="J1515" s="36">
        <v>45476</v>
      </c>
      <c r="K1515" s="36">
        <v>45936</v>
      </c>
      <c r="L1515" s="168">
        <v>31</v>
      </c>
      <c r="M1515" s="168">
        <v>0</v>
      </c>
      <c r="N1515" s="168">
        <v>0</v>
      </c>
      <c r="O1515" s="168">
        <v>0</v>
      </c>
      <c r="P1515" s="168">
        <v>0</v>
      </c>
      <c r="Q1515" s="168">
        <v>0</v>
      </c>
      <c r="R1515" s="168">
        <v>0</v>
      </c>
      <c r="S1515" s="168">
        <v>0</v>
      </c>
      <c r="T1515" s="168">
        <v>0</v>
      </c>
      <c r="U1515" s="168">
        <v>0</v>
      </c>
      <c r="V1515" s="168">
        <v>0</v>
      </c>
      <c r="W1515" s="168">
        <v>2</v>
      </c>
      <c r="X1515" s="168">
        <v>20</v>
      </c>
      <c r="Y1515" s="168">
        <v>0</v>
      </c>
      <c r="Z1515" s="168">
        <v>0</v>
      </c>
      <c r="AA1515" s="168">
        <v>10</v>
      </c>
      <c r="AB1515" s="168">
        <v>0</v>
      </c>
      <c r="AC1515" s="168">
        <v>0</v>
      </c>
      <c r="AD1515" s="168">
        <v>0</v>
      </c>
      <c r="AE1515" s="168">
        <v>0</v>
      </c>
      <c r="AF1515" s="168">
        <v>0</v>
      </c>
      <c r="AG1515" s="168">
        <v>0</v>
      </c>
      <c r="AH1515" s="168">
        <f t="shared" si="25"/>
        <v>63</v>
      </c>
      <c r="AI1515" s="169">
        <v>44900</v>
      </c>
    </row>
    <row r="1516" spans="1:35" x14ac:dyDescent="0.2">
      <c r="A1516" s="34" t="s">
        <v>1704</v>
      </c>
      <c r="B1516" s="34" t="s">
        <v>1705</v>
      </c>
      <c r="C1516" s="34" t="s">
        <v>37</v>
      </c>
      <c r="D1516" s="34" t="s">
        <v>43</v>
      </c>
      <c r="E1516" s="167" t="s">
        <v>135</v>
      </c>
      <c r="F1516" s="35">
        <v>92000</v>
      </c>
      <c r="G1516" s="34" t="s">
        <v>111</v>
      </c>
      <c r="H1516" s="34" t="s">
        <v>47</v>
      </c>
      <c r="I1516" s="36">
        <v>45475</v>
      </c>
      <c r="J1516" s="36">
        <v>45476</v>
      </c>
      <c r="K1516" s="36">
        <v>45936</v>
      </c>
      <c r="L1516" s="168">
        <v>32</v>
      </c>
      <c r="M1516" s="168">
        <v>0</v>
      </c>
      <c r="N1516" s="168">
        <v>0</v>
      </c>
      <c r="O1516" s="168">
        <v>0</v>
      </c>
      <c r="P1516" s="168">
        <v>0</v>
      </c>
      <c r="Q1516" s="168">
        <v>0</v>
      </c>
      <c r="R1516" s="168">
        <v>0</v>
      </c>
      <c r="S1516" s="168">
        <v>0</v>
      </c>
      <c r="T1516" s="168">
        <v>0</v>
      </c>
      <c r="U1516" s="168" t="s">
        <v>66</v>
      </c>
      <c r="V1516" s="168">
        <v>0</v>
      </c>
      <c r="W1516" s="168">
        <v>0</v>
      </c>
      <c r="X1516" s="168">
        <v>30</v>
      </c>
      <c r="Y1516" s="168">
        <v>0</v>
      </c>
      <c r="Z1516" s="168">
        <v>0</v>
      </c>
      <c r="AA1516" s="168">
        <v>0</v>
      </c>
      <c r="AB1516" s="168">
        <v>0</v>
      </c>
      <c r="AC1516" s="168">
        <v>0</v>
      </c>
      <c r="AD1516" s="168">
        <v>0</v>
      </c>
      <c r="AE1516" s="168">
        <v>0</v>
      </c>
      <c r="AF1516" s="168">
        <v>0</v>
      </c>
      <c r="AG1516" s="168">
        <v>0</v>
      </c>
      <c r="AH1516" s="168">
        <f t="shared" si="25"/>
        <v>62</v>
      </c>
      <c r="AI1516" s="169">
        <v>44900</v>
      </c>
    </row>
    <row r="1517" spans="1:35" x14ac:dyDescent="0.2">
      <c r="A1517" s="34" t="s">
        <v>1704</v>
      </c>
      <c r="B1517" s="34" t="s">
        <v>1705</v>
      </c>
      <c r="C1517" s="34" t="s">
        <v>37</v>
      </c>
      <c r="D1517" s="34" t="s">
        <v>44</v>
      </c>
      <c r="E1517" s="167" t="s">
        <v>135</v>
      </c>
      <c r="F1517" s="35">
        <v>92000</v>
      </c>
      <c r="G1517" s="34" t="s">
        <v>111</v>
      </c>
      <c r="H1517" s="34" t="s">
        <v>75</v>
      </c>
      <c r="I1517" s="36">
        <v>45475</v>
      </c>
      <c r="J1517" s="36">
        <v>45476</v>
      </c>
      <c r="K1517" s="36">
        <v>45936</v>
      </c>
      <c r="L1517" s="168">
        <v>0</v>
      </c>
      <c r="M1517" s="168">
        <v>0</v>
      </c>
      <c r="N1517" s="168">
        <v>0</v>
      </c>
      <c r="O1517" s="168">
        <v>0</v>
      </c>
      <c r="P1517" s="168">
        <v>0</v>
      </c>
      <c r="Q1517" s="168">
        <v>0</v>
      </c>
      <c r="R1517" s="168">
        <v>20</v>
      </c>
      <c r="S1517" s="168">
        <v>0</v>
      </c>
      <c r="T1517" s="168">
        <v>0</v>
      </c>
      <c r="U1517" s="168">
        <v>0</v>
      </c>
      <c r="V1517" s="168">
        <v>0</v>
      </c>
      <c r="W1517" s="168">
        <v>0</v>
      </c>
      <c r="X1517" s="168">
        <v>0</v>
      </c>
      <c r="Y1517" s="168">
        <v>0</v>
      </c>
      <c r="Z1517" s="168">
        <v>0</v>
      </c>
      <c r="AA1517" s="168">
        <v>0</v>
      </c>
      <c r="AB1517" s="168">
        <v>0</v>
      </c>
      <c r="AC1517" s="168">
        <v>0</v>
      </c>
      <c r="AD1517" s="168">
        <v>0</v>
      </c>
      <c r="AE1517" s="168">
        <v>0</v>
      </c>
      <c r="AF1517" s="168">
        <v>0</v>
      </c>
      <c r="AG1517" s="168">
        <v>0</v>
      </c>
      <c r="AH1517" s="168">
        <f t="shared" si="25"/>
        <v>20</v>
      </c>
      <c r="AI1517" s="169">
        <v>44900</v>
      </c>
    </row>
    <row r="1518" spans="1:35" x14ac:dyDescent="0.2">
      <c r="A1518" s="34" t="s">
        <v>1706</v>
      </c>
      <c r="B1518" s="34" t="s">
        <v>1707</v>
      </c>
      <c r="C1518" s="34" t="s">
        <v>37</v>
      </c>
      <c r="D1518" s="34" t="s">
        <v>38</v>
      </c>
      <c r="E1518" s="167" t="s">
        <v>69</v>
      </c>
      <c r="F1518" s="35">
        <v>5006000</v>
      </c>
      <c r="G1518" s="34" t="s">
        <v>70</v>
      </c>
      <c r="H1518" s="34" t="s">
        <v>75</v>
      </c>
      <c r="I1518" s="36">
        <v>44160</v>
      </c>
      <c r="J1518" s="36">
        <v>44160</v>
      </c>
      <c r="K1518" s="36">
        <v>44266</v>
      </c>
      <c r="L1518" s="168">
        <v>0</v>
      </c>
      <c r="M1518" s="168">
        <v>0</v>
      </c>
      <c r="N1518" s="168">
        <v>0</v>
      </c>
      <c r="O1518" s="168">
        <v>0</v>
      </c>
      <c r="P1518" s="168">
        <v>0</v>
      </c>
      <c r="Q1518" s="168">
        <v>0</v>
      </c>
      <c r="R1518" s="168">
        <v>0</v>
      </c>
      <c r="S1518" s="168">
        <v>0</v>
      </c>
      <c r="T1518" s="168">
        <v>0</v>
      </c>
      <c r="U1518" s="168">
        <v>0</v>
      </c>
      <c r="V1518" s="168">
        <v>0</v>
      </c>
      <c r="W1518" s="168">
        <v>0</v>
      </c>
      <c r="X1518" s="168">
        <v>0</v>
      </c>
      <c r="Y1518" s="168">
        <v>0</v>
      </c>
      <c r="Z1518" s="168">
        <v>0</v>
      </c>
      <c r="AA1518" s="168">
        <v>165</v>
      </c>
      <c r="AB1518" s="168">
        <v>205</v>
      </c>
      <c r="AC1518" s="168">
        <v>0</v>
      </c>
      <c r="AD1518" s="168">
        <v>0</v>
      </c>
      <c r="AE1518" s="168">
        <v>0</v>
      </c>
      <c r="AF1518" s="168">
        <v>0</v>
      </c>
      <c r="AG1518" s="168">
        <v>0</v>
      </c>
      <c r="AH1518" s="168">
        <f t="shared" si="25"/>
        <v>370</v>
      </c>
      <c r="AI1518" s="169">
        <v>44083</v>
      </c>
    </row>
    <row r="1519" spans="1:35" x14ac:dyDescent="0.2">
      <c r="A1519" s="34" t="s">
        <v>1706</v>
      </c>
      <c r="B1519" s="34" t="s">
        <v>1707</v>
      </c>
      <c r="C1519" s="34" t="s">
        <v>37</v>
      </c>
      <c r="D1519" s="34" t="s">
        <v>42</v>
      </c>
      <c r="E1519" s="167" t="s">
        <v>69</v>
      </c>
      <c r="F1519" s="35">
        <v>5006000</v>
      </c>
      <c r="G1519" s="34" t="s">
        <v>70</v>
      </c>
      <c r="H1519" s="34" t="s">
        <v>75</v>
      </c>
      <c r="I1519" s="36">
        <v>44160</v>
      </c>
      <c r="J1519" s="36">
        <v>44160</v>
      </c>
      <c r="K1519" s="36">
        <v>44266</v>
      </c>
      <c r="L1519" s="168">
        <v>0</v>
      </c>
      <c r="M1519" s="168">
        <v>0</v>
      </c>
      <c r="N1519" s="168">
        <v>0</v>
      </c>
      <c r="O1519" s="168">
        <v>0</v>
      </c>
      <c r="P1519" s="168">
        <v>0</v>
      </c>
      <c r="Q1519" s="168">
        <v>0</v>
      </c>
      <c r="R1519" s="168">
        <v>0</v>
      </c>
      <c r="S1519" s="168">
        <v>0</v>
      </c>
      <c r="T1519" s="168">
        <v>0</v>
      </c>
      <c r="U1519" s="168">
        <v>0</v>
      </c>
      <c r="V1519" s="168">
        <v>0</v>
      </c>
      <c r="W1519" s="168">
        <v>0</v>
      </c>
      <c r="X1519" s="168">
        <v>0</v>
      </c>
      <c r="Y1519" s="168">
        <v>0</v>
      </c>
      <c r="Z1519" s="168">
        <v>0</v>
      </c>
      <c r="AA1519" s="168">
        <v>0</v>
      </c>
      <c r="AB1519" s="168">
        <v>1500</v>
      </c>
      <c r="AC1519" s="168">
        <v>0</v>
      </c>
      <c r="AD1519" s="168">
        <v>0</v>
      </c>
      <c r="AE1519" s="168">
        <v>0</v>
      </c>
      <c r="AF1519" s="168">
        <v>0</v>
      </c>
      <c r="AG1519" s="168">
        <v>0</v>
      </c>
      <c r="AH1519" s="168">
        <f t="shared" si="25"/>
        <v>1500</v>
      </c>
      <c r="AI1519" s="169">
        <v>44083</v>
      </c>
    </row>
    <row r="1520" spans="1:35" x14ac:dyDescent="0.2">
      <c r="A1520" s="34" t="s">
        <v>1708</v>
      </c>
      <c r="B1520" s="34" t="s">
        <v>1709</v>
      </c>
      <c r="C1520" s="34" t="s">
        <v>37</v>
      </c>
      <c r="D1520" s="34" t="s">
        <v>38</v>
      </c>
      <c r="E1520" s="167" t="s">
        <v>1310</v>
      </c>
      <c r="F1520" s="35">
        <v>754000</v>
      </c>
      <c r="G1520" s="34" t="s">
        <v>294</v>
      </c>
      <c r="H1520" s="34" t="s">
        <v>47</v>
      </c>
      <c r="I1520" s="36">
        <v>44905</v>
      </c>
      <c r="J1520" s="36">
        <v>44904</v>
      </c>
      <c r="K1520" s="36">
        <v>45408</v>
      </c>
      <c r="L1520" s="168">
        <v>150</v>
      </c>
      <c r="M1520" s="168" t="s">
        <v>66</v>
      </c>
      <c r="N1520" s="168" t="s">
        <v>66</v>
      </c>
      <c r="O1520" s="168" t="s">
        <v>66</v>
      </c>
      <c r="P1520" s="168" t="s">
        <v>66</v>
      </c>
      <c r="Q1520" s="168" t="s">
        <v>66</v>
      </c>
      <c r="R1520" s="168">
        <v>15</v>
      </c>
      <c r="S1520" s="168" t="s">
        <v>66</v>
      </c>
      <c r="T1520" s="168" t="s">
        <v>66</v>
      </c>
      <c r="U1520" s="168">
        <v>0</v>
      </c>
      <c r="V1520" s="168">
        <v>0</v>
      </c>
      <c r="W1520" s="168">
        <v>0</v>
      </c>
      <c r="X1520" s="168">
        <v>0</v>
      </c>
      <c r="Y1520" s="168">
        <v>0</v>
      </c>
      <c r="Z1520" s="168">
        <v>0</v>
      </c>
      <c r="AA1520" s="168">
        <v>0</v>
      </c>
      <c r="AB1520" s="168" t="s">
        <v>66</v>
      </c>
      <c r="AC1520" s="168">
        <v>20</v>
      </c>
      <c r="AD1520" s="168" t="s">
        <v>66</v>
      </c>
      <c r="AE1520" s="168" t="s">
        <v>66</v>
      </c>
      <c r="AF1520" s="168" t="s">
        <v>66</v>
      </c>
      <c r="AG1520" s="168" t="s">
        <v>66</v>
      </c>
      <c r="AH1520" s="168">
        <f t="shared" si="25"/>
        <v>185</v>
      </c>
      <c r="AI1520" s="169">
        <v>44984</v>
      </c>
    </row>
    <row r="1521" spans="1:35" x14ac:dyDescent="0.2">
      <c r="A1521" s="34" t="s">
        <v>1708</v>
      </c>
      <c r="B1521" s="34" t="s">
        <v>1709</v>
      </c>
      <c r="C1521" s="34" t="s">
        <v>37</v>
      </c>
      <c r="D1521" s="34" t="s">
        <v>42</v>
      </c>
      <c r="E1521" s="167" t="s">
        <v>1310</v>
      </c>
      <c r="F1521" s="35">
        <v>754000</v>
      </c>
      <c r="G1521" s="34" t="s">
        <v>294</v>
      </c>
      <c r="H1521" s="34" t="s">
        <v>75</v>
      </c>
      <c r="I1521" s="36">
        <v>44905</v>
      </c>
      <c r="J1521" s="36">
        <v>44904</v>
      </c>
      <c r="K1521" s="36">
        <v>45408</v>
      </c>
      <c r="L1521" s="168">
        <v>0</v>
      </c>
      <c r="M1521" s="168">
        <v>0</v>
      </c>
      <c r="N1521" s="168">
        <v>0</v>
      </c>
      <c r="O1521" s="168">
        <v>0</v>
      </c>
      <c r="P1521" s="168">
        <v>0</v>
      </c>
      <c r="Q1521" s="168">
        <v>0</v>
      </c>
      <c r="R1521" s="168">
        <v>0</v>
      </c>
      <c r="S1521" s="168">
        <v>0</v>
      </c>
      <c r="T1521" s="168">
        <v>0</v>
      </c>
      <c r="U1521" s="168">
        <v>0</v>
      </c>
      <c r="V1521" s="168">
        <v>0</v>
      </c>
      <c r="W1521" s="168">
        <v>0</v>
      </c>
      <c r="X1521" s="168">
        <v>0</v>
      </c>
      <c r="Y1521" s="168">
        <v>0</v>
      </c>
      <c r="Z1521" s="168">
        <v>0</v>
      </c>
      <c r="AA1521" s="168">
        <v>0</v>
      </c>
      <c r="AB1521" s="168">
        <v>400</v>
      </c>
      <c r="AC1521" s="168">
        <v>29</v>
      </c>
      <c r="AD1521" s="168">
        <v>0</v>
      </c>
      <c r="AE1521" s="168">
        <v>0</v>
      </c>
      <c r="AF1521" s="168">
        <v>0</v>
      </c>
      <c r="AG1521" s="168">
        <v>0</v>
      </c>
      <c r="AH1521" s="168">
        <f t="shared" si="25"/>
        <v>429</v>
      </c>
      <c r="AI1521" s="169">
        <v>44984</v>
      </c>
    </row>
    <row r="1522" spans="1:35" x14ac:dyDescent="0.2">
      <c r="A1522" s="34" t="s">
        <v>1708</v>
      </c>
      <c r="B1522" s="34" t="s">
        <v>1709</v>
      </c>
      <c r="C1522" s="34" t="s">
        <v>37</v>
      </c>
      <c r="D1522" s="34" t="s">
        <v>43</v>
      </c>
      <c r="E1522" s="167" t="s">
        <v>1310</v>
      </c>
      <c r="F1522" s="35">
        <v>754000</v>
      </c>
      <c r="G1522" s="34" t="s">
        <v>294</v>
      </c>
      <c r="H1522" s="34" t="s">
        <v>75</v>
      </c>
      <c r="I1522" s="36">
        <v>44905</v>
      </c>
      <c r="J1522" s="36">
        <v>44904</v>
      </c>
      <c r="K1522" s="36">
        <v>45408</v>
      </c>
      <c r="L1522" s="168">
        <v>0</v>
      </c>
      <c r="M1522" s="168">
        <v>0</v>
      </c>
      <c r="N1522" s="168">
        <v>0</v>
      </c>
      <c r="O1522" s="168">
        <v>0</v>
      </c>
      <c r="P1522" s="168">
        <v>0</v>
      </c>
      <c r="Q1522" s="168">
        <v>0</v>
      </c>
      <c r="R1522" s="168">
        <v>0</v>
      </c>
      <c r="S1522" s="168">
        <v>0</v>
      </c>
      <c r="T1522" s="168">
        <v>0</v>
      </c>
      <c r="U1522" s="168">
        <v>0</v>
      </c>
      <c r="V1522" s="168">
        <v>0</v>
      </c>
      <c r="W1522" s="168">
        <v>0</v>
      </c>
      <c r="X1522" s="168">
        <v>0</v>
      </c>
      <c r="Y1522" s="168">
        <v>0</v>
      </c>
      <c r="Z1522" s="168">
        <v>0</v>
      </c>
      <c r="AA1522" s="168">
        <v>0</v>
      </c>
      <c r="AB1522" s="168">
        <v>239</v>
      </c>
      <c r="AC1522" s="168" t="s">
        <v>66</v>
      </c>
      <c r="AD1522" s="168">
        <v>0</v>
      </c>
      <c r="AE1522" s="168">
        <v>0</v>
      </c>
      <c r="AF1522" s="168">
        <v>0</v>
      </c>
      <c r="AG1522" s="168">
        <v>0</v>
      </c>
      <c r="AH1522" s="168">
        <f t="shared" si="25"/>
        <v>239</v>
      </c>
      <c r="AI1522" s="169">
        <v>44984</v>
      </c>
    </row>
    <row r="1523" spans="1:35" x14ac:dyDescent="0.2">
      <c r="A1523" s="34" t="s">
        <v>1710</v>
      </c>
      <c r="B1523" s="34" t="s">
        <v>1711</v>
      </c>
      <c r="C1523" s="34" t="s">
        <v>37</v>
      </c>
      <c r="D1523" s="34" t="s">
        <v>38</v>
      </c>
      <c r="E1523" s="167" t="s">
        <v>51</v>
      </c>
      <c r="F1523" s="35">
        <v>653000</v>
      </c>
      <c r="G1523" s="34" t="s">
        <v>40</v>
      </c>
      <c r="H1523" s="34" t="s">
        <v>75</v>
      </c>
      <c r="I1523" s="36">
        <v>44277</v>
      </c>
      <c r="J1523" s="36">
        <v>44396</v>
      </c>
      <c r="K1523" s="36">
        <v>44603</v>
      </c>
      <c r="L1523" s="168">
        <v>16</v>
      </c>
      <c r="M1523" s="168">
        <v>0</v>
      </c>
      <c r="N1523" s="168">
        <v>0</v>
      </c>
      <c r="O1523" s="168">
        <v>0</v>
      </c>
      <c r="P1523" s="168">
        <v>0</v>
      </c>
      <c r="Q1523" s="168">
        <v>0</v>
      </c>
      <c r="R1523" s="168">
        <v>9</v>
      </c>
      <c r="S1523" s="168">
        <v>0</v>
      </c>
      <c r="T1523" s="168">
        <v>0</v>
      </c>
      <c r="U1523" s="168">
        <v>0</v>
      </c>
      <c r="V1523" s="168">
        <v>0</v>
      </c>
      <c r="W1523" s="168">
        <v>0</v>
      </c>
      <c r="X1523" s="168">
        <v>0</v>
      </c>
      <c r="Y1523" s="168">
        <v>0</v>
      </c>
      <c r="Z1523" s="168">
        <v>0</v>
      </c>
      <c r="AA1523" s="168">
        <v>0</v>
      </c>
      <c r="AB1523" s="168">
        <v>0</v>
      </c>
      <c r="AC1523" s="168">
        <v>23</v>
      </c>
      <c r="AD1523" s="168">
        <v>0</v>
      </c>
      <c r="AE1523" s="168">
        <v>0</v>
      </c>
      <c r="AF1523" s="168">
        <v>0</v>
      </c>
      <c r="AG1523" s="168">
        <v>0</v>
      </c>
      <c r="AH1523" s="168">
        <f t="shared" si="25"/>
        <v>48</v>
      </c>
      <c r="AI1523" s="169">
        <v>44155</v>
      </c>
    </row>
    <row r="1524" spans="1:35" x14ac:dyDescent="0.2">
      <c r="A1524" s="34" t="s">
        <v>1710</v>
      </c>
      <c r="B1524" s="34" t="s">
        <v>1711</v>
      </c>
      <c r="C1524" s="34" t="s">
        <v>37</v>
      </c>
      <c r="D1524" s="34" t="s">
        <v>42</v>
      </c>
      <c r="E1524" s="167" t="s">
        <v>51</v>
      </c>
      <c r="F1524" s="35">
        <v>653000</v>
      </c>
      <c r="G1524" s="34" t="s">
        <v>40</v>
      </c>
      <c r="H1524" s="34" t="s">
        <v>75</v>
      </c>
      <c r="I1524" s="36">
        <v>44277</v>
      </c>
      <c r="J1524" s="36">
        <v>44396</v>
      </c>
      <c r="K1524" s="36">
        <v>44603</v>
      </c>
      <c r="L1524" s="168">
        <v>0</v>
      </c>
      <c r="M1524" s="168">
        <v>0</v>
      </c>
      <c r="N1524" s="168">
        <v>0</v>
      </c>
      <c r="O1524" s="168">
        <v>0</v>
      </c>
      <c r="P1524" s="168">
        <v>0</v>
      </c>
      <c r="Q1524" s="168">
        <v>0</v>
      </c>
      <c r="R1524" s="168">
        <v>0</v>
      </c>
      <c r="S1524" s="168">
        <v>0</v>
      </c>
      <c r="T1524" s="168">
        <v>0</v>
      </c>
      <c r="U1524" s="168">
        <v>0</v>
      </c>
      <c r="V1524" s="168">
        <v>0</v>
      </c>
      <c r="W1524" s="168">
        <v>0</v>
      </c>
      <c r="X1524" s="168">
        <v>0</v>
      </c>
      <c r="Y1524" s="168">
        <v>0</v>
      </c>
      <c r="Z1524" s="168">
        <v>0</v>
      </c>
      <c r="AA1524" s="168">
        <v>0</v>
      </c>
      <c r="AB1524" s="168">
        <v>419</v>
      </c>
      <c r="AC1524" s="168">
        <v>0</v>
      </c>
      <c r="AD1524" s="168">
        <v>0</v>
      </c>
      <c r="AE1524" s="168">
        <v>0</v>
      </c>
      <c r="AF1524" s="168">
        <v>0</v>
      </c>
      <c r="AG1524" s="168">
        <v>0</v>
      </c>
      <c r="AH1524" s="168">
        <f t="shared" si="25"/>
        <v>419</v>
      </c>
      <c r="AI1524" s="169">
        <v>44155</v>
      </c>
    </row>
    <row r="1525" spans="1:35" x14ac:dyDescent="0.2">
      <c r="A1525" s="34" t="s">
        <v>1712</v>
      </c>
      <c r="B1525" s="34" t="s">
        <v>1713</v>
      </c>
      <c r="C1525" s="34" t="s">
        <v>37</v>
      </c>
      <c r="D1525" s="34" t="s">
        <v>42</v>
      </c>
      <c r="E1525" s="167" t="s">
        <v>245</v>
      </c>
      <c r="F1525" s="35">
        <v>4500000</v>
      </c>
      <c r="G1525" s="34" t="s">
        <v>184</v>
      </c>
      <c r="H1525" s="34" t="s">
        <v>47</v>
      </c>
      <c r="I1525" s="36">
        <v>45047</v>
      </c>
      <c r="J1525" s="36" t="s">
        <v>66</v>
      </c>
      <c r="K1525" s="36" t="s">
        <v>66</v>
      </c>
      <c r="L1525" s="168" t="s">
        <v>66</v>
      </c>
      <c r="M1525" s="168" t="s">
        <v>66</v>
      </c>
      <c r="N1525" s="168" t="s">
        <v>66</v>
      </c>
      <c r="O1525" s="168" t="s">
        <v>66</v>
      </c>
      <c r="P1525" s="168" t="s">
        <v>66</v>
      </c>
      <c r="Q1525" s="168" t="s">
        <v>66</v>
      </c>
      <c r="R1525" s="168" t="s">
        <v>66</v>
      </c>
      <c r="S1525" s="168" t="s">
        <v>66</v>
      </c>
      <c r="T1525" s="168" t="s">
        <v>66</v>
      </c>
      <c r="U1525" s="168">
        <v>0</v>
      </c>
      <c r="V1525" s="168">
        <v>0</v>
      </c>
      <c r="W1525" s="168">
        <v>0</v>
      </c>
      <c r="X1525" s="168">
        <v>0</v>
      </c>
      <c r="Y1525" s="168">
        <v>0</v>
      </c>
      <c r="Z1525" s="168">
        <v>0</v>
      </c>
      <c r="AA1525" s="168">
        <v>0</v>
      </c>
      <c r="AB1525" s="168">
        <v>4500</v>
      </c>
      <c r="AC1525" s="168" t="s">
        <v>66</v>
      </c>
      <c r="AD1525" s="168" t="s">
        <v>66</v>
      </c>
      <c r="AE1525" s="168" t="s">
        <v>66</v>
      </c>
      <c r="AF1525" s="168" t="s">
        <v>66</v>
      </c>
      <c r="AG1525" s="168" t="s">
        <v>66</v>
      </c>
      <c r="AH1525" s="168">
        <f t="shared" si="25"/>
        <v>4500</v>
      </c>
      <c r="AI1525" s="169">
        <v>44302</v>
      </c>
    </row>
    <row r="1526" spans="1:35" x14ac:dyDescent="0.2">
      <c r="A1526" s="34" t="s">
        <v>1714</v>
      </c>
      <c r="B1526" s="34" t="s">
        <v>1715</v>
      </c>
      <c r="C1526" s="34" t="s">
        <v>37</v>
      </c>
      <c r="D1526" s="34" t="s">
        <v>38</v>
      </c>
      <c r="E1526" s="167" t="s">
        <v>135</v>
      </c>
      <c r="F1526" s="35">
        <v>65000</v>
      </c>
      <c r="G1526" s="34" t="s">
        <v>111</v>
      </c>
      <c r="H1526" s="34" t="s">
        <v>47</v>
      </c>
      <c r="I1526" s="36">
        <v>44687</v>
      </c>
      <c r="J1526" s="36">
        <v>44686</v>
      </c>
      <c r="K1526" s="36">
        <v>45231</v>
      </c>
      <c r="L1526" s="168">
        <v>0</v>
      </c>
      <c r="M1526" s="168">
        <v>0</v>
      </c>
      <c r="N1526" s="168">
        <v>0</v>
      </c>
      <c r="O1526" s="168">
        <v>0</v>
      </c>
      <c r="P1526" s="168">
        <v>0</v>
      </c>
      <c r="Q1526" s="168">
        <v>0</v>
      </c>
      <c r="R1526" s="168">
        <v>6</v>
      </c>
      <c r="S1526" s="168">
        <v>0</v>
      </c>
      <c r="T1526" s="168">
        <v>0</v>
      </c>
      <c r="U1526" s="168">
        <v>1</v>
      </c>
      <c r="V1526" s="168">
        <v>0</v>
      </c>
      <c r="W1526" s="168">
        <v>0</v>
      </c>
      <c r="X1526" s="168">
        <v>3</v>
      </c>
      <c r="Y1526" s="168">
        <v>0</v>
      </c>
      <c r="Z1526" s="168">
        <v>0</v>
      </c>
      <c r="AA1526" s="168">
        <v>5</v>
      </c>
      <c r="AB1526" s="168">
        <v>0</v>
      </c>
      <c r="AC1526" s="168">
        <v>0</v>
      </c>
      <c r="AD1526" s="168">
        <v>0</v>
      </c>
      <c r="AE1526" s="168">
        <v>0</v>
      </c>
      <c r="AF1526" s="168">
        <v>0</v>
      </c>
      <c r="AG1526" s="168">
        <v>0</v>
      </c>
      <c r="AH1526" s="168">
        <f t="shared" si="25"/>
        <v>15</v>
      </c>
      <c r="AI1526" s="169">
        <v>44545</v>
      </c>
    </row>
    <row r="1527" spans="1:35" x14ac:dyDescent="0.2">
      <c r="A1527" s="34" t="s">
        <v>1716</v>
      </c>
      <c r="B1527" s="34" t="s">
        <v>1717</v>
      </c>
      <c r="C1527" s="34" t="s">
        <v>37</v>
      </c>
      <c r="D1527" s="34" t="s">
        <v>38</v>
      </c>
      <c r="E1527" s="167" t="s">
        <v>135</v>
      </c>
      <c r="F1527" s="35">
        <v>363000</v>
      </c>
      <c r="G1527" s="34" t="s">
        <v>111</v>
      </c>
      <c r="H1527" s="34" t="s">
        <v>75</v>
      </c>
      <c r="I1527" s="36">
        <v>44698</v>
      </c>
      <c r="J1527" s="36">
        <v>44538</v>
      </c>
      <c r="K1527" s="36">
        <v>45002</v>
      </c>
      <c r="L1527" s="168">
        <v>0</v>
      </c>
      <c r="M1527" s="168">
        <v>0</v>
      </c>
      <c r="N1527" s="168">
        <v>0</v>
      </c>
      <c r="O1527" s="168">
        <v>0</v>
      </c>
      <c r="P1527" s="168">
        <v>0</v>
      </c>
      <c r="Q1527" s="168">
        <v>0</v>
      </c>
      <c r="R1527" s="168">
        <v>0</v>
      </c>
      <c r="S1527" s="168">
        <v>0</v>
      </c>
      <c r="T1527" s="168">
        <v>0</v>
      </c>
      <c r="U1527" s="168">
        <v>0</v>
      </c>
      <c r="V1527" s="168">
        <v>0</v>
      </c>
      <c r="W1527" s="168">
        <v>0</v>
      </c>
      <c r="X1527" s="168">
        <v>0</v>
      </c>
      <c r="Y1527" s="168">
        <v>0</v>
      </c>
      <c r="Z1527" s="168">
        <v>0</v>
      </c>
      <c r="AA1527" s="168">
        <v>0</v>
      </c>
      <c r="AB1527" s="168">
        <v>0</v>
      </c>
      <c r="AC1527" s="168">
        <v>2</v>
      </c>
      <c r="AD1527" s="168">
        <v>0</v>
      </c>
      <c r="AE1527" s="168">
        <v>0</v>
      </c>
      <c r="AF1527" s="168">
        <v>0</v>
      </c>
      <c r="AG1527" s="168">
        <v>0</v>
      </c>
      <c r="AH1527" s="168">
        <f t="shared" si="25"/>
        <v>2</v>
      </c>
      <c r="AI1527" s="169">
        <v>44981</v>
      </c>
    </row>
    <row r="1528" spans="1:35" x14ac:dyDescent="0.2">
      <c r="A1528" s="34" t="s">
        <v>1718</v>
      </c>
      <c r="B1528" s="34" t="s">
        <v>1719</v>
      </c>
      <c r="C1528" s="34" t="s">
        <v>37</v>
      </c>
      <c r="D1528" s="34" t="s">
        <v>38</v>
      </c>
      <c r="E1528" s="167" t="s">
        <v>135</v>
      </c>
      <c r="F1528" s="35">
        <v>1219000</v>
      </c>
      <c r="G1528" s="34" t="s">
        <v>111</v>
      </c>
      <c r="H1528" s="34" t="s">
        <v>47</v>
      </c>
      <c r="I1528" s="36">
        <v>44741</v>
      </c>
      <c r="J1528" s="36">
        <v>44715</v>
      </c>
      <c r="K1528" s="36">
        <v>45384</v>
      </c>
      <c r="L1528" s="168">
        <v>205</v>
      </c>
      <c r="M1528" s="168">
        <v>0</v>
      </c>
      <c r="N1528" s="168">
        <v>0</v>
      </c>
      <c r="O1528" s="168">
        <v>0</v>
      </c>
      <c r="P1528" s="168">
        <v>0</v>
      </c>
      <c r="Q1528" s="168">
        <v>0</v>
      </c>
      <c r="R1528" s="168">
        <v>258</v>
      </c>
      <c r="S1528" s="168">
        <v>0</v>
      </c>
      <c r="T1528" s="168">
        <v>0</v>
      </c>
      <c r="U1528" s="168">
        <v>0</v>
      </c>
      <c r="V1528" s="168">
        <v>0</v>
      </c>
      <c r="W1528" s="168">
        <v>0</v>
      </c>
      <c r="X1528" s="168">
        <v>1892</v>
      </c>
      <c r="Y1528" s="168">
        <v>0</v>
      </c>
      <c r="Z1528" s="168">
        <v>0</v>
      </c>
      <c r="AA1528" s="168" t="s">
        <v>66</v>
      </c>
      <c r="AB1528" s="168">
        <v>0</v>
      </c>
      <c r="AC1528" s="168">
        <v>0</v>
      </c>
      <c r="AD1528" s="168">
        <v>0</v>
      </c>
      <c r="AE1528" s="168">
        <v>0</v>
      </c>
      <c r="AF1528" s="168">
        <v>0</v>
      </c>
      <c r="AG1528" s="168">
        <v>0</v>
      </c>
      <c r="AH1528" s="168">
        <f t="shared" si="25"/>
        <v>2355</v>
      </c>
      <c r="AI1528" s="169">
        <v>44935</v>
      </c>
    </row>
    <row r="1529" spans="1:35" x14ac:dyDescent="0.2">
      <c r="A1529" s="34" t="s">
        <v>1718</v>
      </c>
      <c r="B1529" s="34" t="s">
        <v>1719</v>
      </c>
      <c r="C1529" s="34" t="s">
        <v>37</v>
      </c>
      <c r="D1529" s="34" t="s">
        <v>42</v>
      </c>
      <c r="E1529" s="167" t="s">
        <v>135</v>
      </c>
      <c r="F1529" s="35">
        <v>1219000</v>
      </c>
      <c r="G1529" s="34" t="s">
        <v>111</v>
      </c>
      <c r="H1529" s="34" t="s">
        <v>47</v>
      </c>
      <c r="I1529" s="36">
        <v>44741</v>
      </c>
      <c r="J1529" s="36">
        <v>44715</v>
      </c>
      <c r="K1529" s="36">
        <v>45384</v>
      </c>
      <c r="L1529" s="168">
        <v>0</v>
      </c>
      <c r="M1529" s="168">
        <v>0</v>
      </c>
      <c r="N1529" s="168">
        <v>0</v>
      </c>
      <c r="O1529" s="168">
        <v>0</v>
      </c>
      <c r="P1529" s="168">
        <v>0</v>
      </c>
      <c r="Q1529" s="168">
        <v>0</v>
      </c>
      <c r="R1529" s="168">
        <v>0</v>
      </c>
      <c r="S1529" s="168">
        <v>0</v>
      </c>
      <c r="T1529" s="168">
        <v>0</v>
      </c>
      <c r="U1529" s="168">
        <v>0</v>
      </c>
      <c r="V1529" s="168">
        <v>0</v>
      </c>
      <c r="W1529" s="168">
        <v>0</v>
      </c>
      <c r="X1529" s="168">
        <v>0</v>
      </c>
      <c r="Y1529" s="168">
        <v>0</v>
      </c>
      <c r="Z1529" s="168">
        <v>0</v>
      </c>
      <c r="AA1529" s="168">
        <v>0</v>
      </c>
      <c r="AB1529" s="168">
        <v>3</v>
      </c>
      <c r="AC1529" s="168">
        <v>0</v>
      </c>
      <c r="AD1529" s="168">
        <v>0</v>
      </c>
      <c r="AE1529" s="168">
        <v>0</v>
      </c>
      <c r="AF1529" s="168">
        <v>0</v>
      </c>
      <c r="AG1529" s="168">
        <v>0</v>
      </c>
      <c r="AH1529" s="168">
        <f t="shared" si="25"/>
        <v>3</v>
      </c>
      <c r="AI1529" s="169">
        <v>44935</v>
      </c>
    </row>
    <row r="1530" spans="1:35" x14ac:dyDescent="0.2">
      <c r="A1530" s="34" t="s">
        <v>1720</v>
      </c>
      <c r="B1530" s="34" t="s">
        <v>1721</v>
      </c>
      <c r="C1530" s="34" t="s">
        <v>37</v>
      </c>
      <c r="D1530" s="34" t="s">
        <v>38</v>
      </c>
      <c r="E1530" s="167" t="s">
        <v>82</v>
      </c>
      <c r="F1530" s="35">
        <v>2850000</v>
      </c>
      <c r="G1530" s="34" t="s">
        <v>83</v>
      </c>
      <c r="H1530" s="34" t="s">
        <v>75</v>
      </c>
      <c r="I1530" s="36">
        <v>44131</v>
      </c>
      <c r="J1530" s="36">
        <v>44131</v>
      </c>
      <c r="K1530" s="36">
        <v>44922</v>
      </c>
      <c r="L1530" s="168">
        <v>0</v>
      </c>
      <c r="M1530" s="168">
        <v>0</v>
      </c>
      <c r="N1530" s="168">
        <v>0</v>
      </c>
      <c r="O1530" s="168">
        <v>0</v>
      </c>
      <c r="P1530" s="168">
        <v>0</v>
      </c>
      <c r="Q1530" s="168">
        <v>0</v>
      </c>
      <c r="R1530" s="168">
        <v>0</v>
      </c>
      <c r="S1530" s="168">
        <v>0</v>
      </c>
      <c r="T1530" s="168">
        <v>0</v>
      </c>
      <c r="U1530" s="168">
        <v>0</v>
      </c>
      <c r="V1530" s="168">
        <v>0</v>
      </c>
      <c r="W1530" s="168">
        <v>0</v>
      </c>
      <c r="X1530" s="168">
        <v>0</v>
      </c>
      <c r="Y1530" s="168">
        <v>0</v>
      </c>
      <c r="Z1530" s="168">
        <v>0</v>
      </c>
      <c r="AA1530" s="168">
        <v>0</v>
      </c>
      <c r="AB1530" s="168">
        <v>705</v>
      </c>
      <c r="AC1530" s="168">
        <v>0</v>
      </c>
      <c r="AD1530" s="168">
        <v>0</v>
      </c>
      <c r="AE1530" s="168">
        <v>0</v>
      </c>
      <c r="AF1530" s="168">
        <v>0</v>
      </c>
      <c r="AG1530" s="168">
        <v>0</v>
      </c>
      <c r="AH1530" s="168">
        <f t="shared" si="25"/>
        <v>705</v>
      </c>
      <c r="AI1530" s="169">
        <v>44774</v>
      </c>
    </row>
    <row r="1531" spans="1:35" x14ac:dyDescent="0.2">
      <c r="A1531" s="34" t="s">
        <v>1720</v>
      </c>
      <c r="B1531" s="34" t="s">
        <v>1721</v>
      </c>
      <c r="C1531" s="34" t="s">
        <v>37</v>
      </c>
      <c r="D1531" s="34" t="s">
        <v>42</v>
      </c>
      <c r="E1531" s="167" t="s">
        <v>82</v>
      </c>
      <c r="F1531" s="35">
        <v>2850000</v>
      </c>
      <c r="G1531" s="34" t="s">
        <v>83</v>
      </c>
      <c r="H1531" s="34" t="s">
        <v>75</v>
      </c>
      <c r="I1531" s="36">
        <v>44131</v>
      </c>
      <c r="J1531" s="36">
        <v>44131</v>
      </c>
      <c r="K1531" s="36">
        <v>44922</v>
      </c>
      <c r="L1531" s="168">
        <v>0</v>
      </c>
      <c r="M1531" s="168">
        <v>0</v>
      </c>
      <c r="N1531" s="168">
        <v>0</v>
      </c>
      <c r="O1531" s="168">
        <v>0</v>
      </c>
      <c r="P1531" s="168">
        <v>0</v>
      </c>
      <c r="Q1531" s="168">
        <v>0</v>
      </c>
      <c r="R1531" s="168">
        <v>0</v>
      </c>
      <c r="S1531" s="168">
        <v>0</v>
      </c>
      <c r="T1531" s="168">
        <v>0</v>
      </c>
      <c r="U1531" s="168">
        <v>0</v>
      </c>
      <c r="V1531" s="168">
        <v>0</v>
      </c>
      <c r="W1531" s="168">
        <v>0</v>
      </c>
      <c r="X1531" s="168">
        <v>0</v>
      </c>
      <c r="Y1531" s="168">
        <v>0</v>
      </c>
      <c r="Z1531" s="168">
        <v>0</v>
      </c>
      <c r="AA1531" s="168">
        <v>0</v>
      </c>
      <c r="AB1531" s="168">
        <v>1449</v>
      </c>
      <c r="AC1531" s="168">
        <v>0</v>
      </c>
      <c r="AD1531" s="168">
        <v>0</v>
      </c>
      <c r="AE1531" s="168">
        <v>0</v>
      </c>
      <c r="AF1531" s="168">
        <v>0</v>
      </c>
      <c r="AG1531" s="168">
        <v>0</v>
      </c>
      <c r="AH1531" s="168">
        <f t="shared" si="25"/>
        <v>1449</v>
      </c>
      <c r="AI1531" s="169">
        <v>44774</v>
      </c>
    </row>
    <row r="1532" spans="1:35" x14ac:dyDescent="0.2">
      <c r="A1532" s="34" t="s">
        <v>1722</v>
      </c>
      <c r="B1532" s="34" t="s">
        <v>1723</v>
      </c>
      <c r="C1532" s="34" t="s">
        <v>37</v>
      </c>
      <c r="D1532" s="34" t="s">
        <v>38</v>
      </c>
      <c r="E1532" s="167" t="s">
        <v>135</v>
      </c>
      <c r="F1532" s="35">
        <v>80000</v>
      </c>
      <c r="G1532" s="34" t="s">
        <v>111</v>
      </c>
      <c r="H1532" s="34" t="s">
        <v>75</v>
      </c>
      <c r="I1532" s="36">
        <v>44645</v>
      </c>
      <c r="J1532" s="36">
        <v>44490</v>
      </c>
      <c r="K1532" s="36">
        <v>45139</v>
      </c>
      <c r="L1532" s="168">
        <v>0</v>
      </c>
      <c r="M1532" s="168">
        <v>0</v>
      </c>
      <c r="N1532" s="168">
        <v>0</v>
      </c>
      <c r="O1532" s="168">
        <v>0</v>
      </c>
      <c r="P1532" s="168">
        <v>0</v>
      </c>
      <c r="Q1532" s="168">
        <v>0</v>
      </c>
      <c r="R1532" s="168">
        <v>0</v>
      </c>
      <c r="S1532" s="168">
        <v>0</v>
      </c>
      <c r="T1532" s="168">
        <v>0</v>
      </c>
      <c r="U1532" s="168">
        <v>0</v>
      </c>
      <c r="V1532" s="168">
        <v>0</v>
      </c>
      <c r="W1532" s="168">
        <v>0</v>
      </c>
      <c r="X1532" s="168">
        <v>29</v>
      </c>
      <c r="Y1532" s="168">
        <v>0</v>
      </c>
      <c r="Z1532" s="168">
        <v>0</v>
      </c>
      <c r="AA1532" s="168">
        <v>0</v>
      </c>
      <c r="AB1532" s="168">
        <v>0</v>
      </c>
      <c r="AC1532" s="168">
        <v>13</v>
      </c>
      <c r="AD1532" s="168">
        <v>0</v>
      </c>
      <c r="AE1532" s="168">
        <v>0</v>
      </c>
      <c r="AF1532" s="168">
        <v>0</v>
      </c>
      <c r="AG1532" s="168">
        <v>0</v>
      </c>
      <c r="AH1532" s="168">
        <f t="shared" si="25"/>
        <v>42</v>
      </c>
      <c r="AI1532" s="169">
        <v>44538</v>
      </c>
    </row>
    <row r="1533" spans="1:35" x14ac:dyDescent="0.2">
      <c r="A1533" s="34" t="s">
        <v>1724</v>
      </c>
      <c r="B1533" s="34" t="s">
        <v>1725</v>
      </c>
      <c r="C1533" s="34" t="s">
        <v>37</v>
      </c>
      <c r="D1533" s="34" t="s">
        <v>43</v>
      </c>
      <c r="E1533" s="167" t="s">
        <v>327</v>
      </c>
      <c r="F1533" s="35">
        <v>0</v>
      </c>
      <c r="G1533" s="34" t="s">
        <v>111</v>
      </c>
      <c r="H1533" s="34" t="s">
        <v>41</v>
      </c>
      <c r="I1533" s="36">
        <v>46059</v>
      </c>
      <c r="J1533" s="36">
        <v>46143</v>
      </c>
      <c r="K1533" s="36">
        <v>46692</v>
      </c>
      <c r="L1533" s="168" t="s">
        <v>66</v>
      </c>
      <c r="M1533" s="168" t="s">
        <v>66</v>
      </c>
      <c r="N1533" s="168" t="s">
        <v>66</v>
      </c>
      <c r="O1533" s="168" t="s">
        <v>66</v>
      </c>
      <c r="P1533" s="168" t="s">
        <v>66</v>
      </c>
      <c r="Q1533" s="168" t="s">
        <v>66</v>
      </c>
      <c r="R1533" s="168" t="s">
        <v>66</v>
      </c>
      <c r="S1533" s="168" t="s">
        <v>66</v>
      </c>
      <c r="T1533" s="168" t="s">
        <v>66</v>
      </c>
      <c r="U1533" s="168">
        <v>7</v>
      </c>
      <c r="V1533" s="168">
        <v>0</v>
      </c>
      <c r="W1533" s="168">
        <v>5</v>
      </c>
      <c r="X1533" s="168" t="s">
        <v>66</v>
      </c>
      <c r="Y1533" s="168">
        <v>0</v>
      </c>
      <c r="Z1533" s="168">
        <v>0</v>
      </c>
      <c r="AA1533" s="168">
        <v>10</v>
      </c>
      <c r="AB1533" s="168" t="s">
        <v>66</v>
      </c>
      <c r="AC1533" s="168" t="s">
        <v>66</v>
      </c>
      <c r="AD1533" s="168" t="s">
        <v>66</v>
      </c>
      <c r="AE1533" s="168" t="s">
        <v>66</v>
      </c>
      <c r="AF1533" s="168" t="s">
        <v>66</v>
      </c>
      <c r="AG1533" s="168" t="s">
        <v>66</v>
      </c>
      <c r="AH1533" s="168">
        <f t="shared" si="25"/>
        <v>22</v>
      </c>
      <c r="AI1533" s="169">
        <v>44985</v>
      </c>
    </row>
    <row r="1534" spans="1:35" x14ac:dyDescent="0.2">
      <c r="A1534" s="34" t="s">
        <v>1724</v>
      </c>
      <c r="B1534" s="34" t="s">
        <v>1725</v>
      </c>
      <c r="C1534" s="34" t="s">
        <v>37</v>
      </c>
      <c r="D1534" s="34" t="s">
        <v>44</v>
      </c>
      <c r="E1534" s="167" t="s">
        <v>327</v>
      </c>
      <c r="F1534" s="35">
        <v>0</v>
      </c>
      <c r="G1534" s="34" t="s">
        <v>111</v>
      </c>
      <c r="H1534" s="34" t="s">
        <v>41</v>
      </c>
      <c r="I1534" s="36">
        <v>46059</v>
      </c>
      <c r="J1534" s="36">
        <v>46143</v>
      </c>
      <c r="K1534" s="36">
        <v>46692</v>
      </c>
      <c r="L1534" s="168">
        <v>38</v>
      </c>
      <c r="M1534" s="168">
        <v>0</v>
      </c>
      <c r="N1534" s="168">
        <v>0</v>
      </c>
      <c r="O1534" s="168">
        <v>0</v>
      </c>
      <c r="P1534" s="168">
        <v>0</v>
      </c>
      <c r="Q1534" s="168">
        <v>0</v>
      </c>
      <c r="R1534" s="168">
        <v>0</v>
      </c>
      <c r="S1534" s="168">
        <v>0</v>
      </c>
      <c r="T1534" s="168">
        <v>0</v>
      </c>
      <c r="U1534" s="168">
        <v>0</v>
      </c>
      <c r="V1534" s="168">
        <v>0</v>
      </c>
      <c r="W1534" s="168">
        <v>7</v>
      </c>
      <c r="X1534" s="168">
        <v>0</v>
      </c>
      <c r="Y1534" s="168">
        <v>0</v>
      </c>
      <c r="Z1534" s="168">
        <v>0</v>
      </c>
      <c r="AA1534" s="168">
        <v>10</v>
      </c>
      <c r="AB1534" s="168">
        <v>0</v>
      </c>
      <c r="AC1534" s="168">
        <v>0</v>
      </c>
      <c r="AD1534" s="168">
        <v>0</v>
      </c>
      <c r="AE1534" s="168">
        <v>0</v>
      </c>
      <c r="AF1534" s="168">
        <v>0</v>
      </c>
      <c r="AG1534" s="168">
        <v>0</v>
      </c>
      <c r="AH1534" s="168">
        <f t="shared" si="25"/>
        <v>55</v>
      </c>
      <c r="AI1534" s="169">
        <v>44985</v>
      </c>
    </row>
    <row r="1535" spans="1:35" x14ac:dyDescent="0.2">
      <c r="A1535" s="34" t="s">
        <v>1724</v>
      </c>
      <c r="B1535" s="34" t="s">
        <v>1725</v>
      </c>
      <c r="C1535" s="34" t="s">
        <v>37</v>
      </c>
      <c r="D1535" s="34" t="s">
        <v>168</v>
      </c>
      <c r="E1535" s="167" t="s">
        <v>327</v>
      </c>
      <c r="F1535" s="35">
        <v>0</v>
      </c>
      <c r="G1535" s="34" t="s">
        <v>111</v>
      </c>
      <c r="H1535" s="34" t="s">
        <v>41</v>
      </c>
      <c r="I1535" s="36">
        <v>46059</v>
      </c>
      <c r="J1535" s="36">
        <v>46143</v>
      </c>
      <c r="K1535" s="36">
        <v>46692</v>
      </c>
      <c r="L1535" s="168">
        <v>15</v>
      </c>
      <c r="M1535" s="168">
        <v>0</v>
      </c>
      <c r="N1535" s="168">
        <v>0</v>
      </c>
      <c r="O1535" s="168">
        <v>0</v>
      </c>
      <c r="P1535" s="168">
        <v>0</v>
      </c>
      <c r="Q1535" s="168">
        <v>0</v>
      </c>
      <c r="R1535" s="168">
        <v>13</v>
      </c>
      <c r="S1535" s="168">
        <v>0</v>
      </c>
      <c r="T1535" s="168">
        <v>0</v>
      </c>
      <c r="U1535" s="168">
        <v>3</v>
      </c>
      <c r="V1535" s="168">
        <v>0</v>
      </c>
      <c r="W1535" s="168">
        <v>0</v>
      </c>
      <c r="X1535" s="168">
        <v>0</v>
      </c>
      <c r="Y1535" s="168">
        <v>0</v>
      </c>
      <c r="Z1535" s="168">
        <v>0</v>
      </c>
      <c r="AA1535" s="168">
        <v>0</v>
      </c>
      <c r="AB1535" s="168">
        <v>0</v>
      </c>
      <c r="AC1535" s="168">
        <v>0</v>
      </c>
      <c r="AD1535" s="168">
        <v>0</v>
      </c>
      <c r="AE1535" s="168">
        <v>0</v>
      </c>
      <c r="AF1535" s="168">
        <v>0</v>
      </c>
      <c r="AG1535" s="168">
        <v>0</v>
      </c>
      <c r="AH1535" s="168">
        <f t="shared" si="25"/>
        <v>31</v>
      </c>
      <c r="AI1535" s="169">
        <v>44985</v>
      </c>
    </row>
    <row r="1536" spans="1:35" x14ac:dyDescent="0.2">
      <c r="A1536" s="34" t="s">
        <v>1724</v>
      </c>
      <c r="B1536" s="34" t="s">
        <v>1725</v>
      </c>
      <c r="C1536" s="34" t="s">
        <v>37</v>
      </c>
      <c r="D1536" s="34" t="s">
        <v>48</v>
      </c>
      <c r="E1536" s="167" t="s">
        <v>327</v>
      </c>
      <c r="F1536" s="35">
        <v>0</v>
      </c>
      <c r="G1536" s="34" t="s">
        <v>111</v>
      </c>
      <c r="H1536" s="34" t="s">
        <v>41</v>
      </c>
      <c r="I1536" s="36">
        <v>46059</v>
      </c>
      <c r="J1536" s="36">
        <v>46143</v>
      </c>
      <c r="K1536" s="36">
        <v>46692</v>
      </c>
      <c r="L1536" s="168">
        <v>0</v>
      </c>
      <c r="M1536" s="168">
        <v>0</v>
      </c>
      <c r="N1536" s="168">
        <v>0</v>
      </c>
      <c r="O1536" s="168">
        <v>0</v>
      </c>
      <c r="P1536" s="168">
        <v>0</v>
      </c>
      <c r="Q1536" s="168">
        <v>0</v>
      </c>
      <c r="R1536" s="168">
        <v>6</v>
      </c>
      <c r="S1536" s="168">
        <v>0</v>
      </c>
      <c r="T1536" s="168">
        <v>0</v>
      </c>
      <c r="U1536" s="168">
        <v>0</v>
      </c>
      <c r="V1536" s="168">
        <v>0</v>
      </c>
      <c r="W1536" s="168">
        <v>0</v>
      </c>
      <c r="X1536" s="168">
        <v>0</v>
      </c>
      <c r="Y1536" s="168">
        <v>0</v>
      </c>
      <c r="Z1536" s="168">
        <v>0</v>
      </c>
      <c r="AA1536" s="168">
        <v>0</v>
      </c>
      <c r="AB1536" s="168">
        <v>0</v>
      </c>
      <c r="AC1536" s="168">
        <v>0</v>
      </c>
      <c r="AD1536" s="168">
        <v>0</v>
      </c>
      <c r="AE1536" s="168">
        <v>0</v>
      </c>
      <c r="AF1536" s="168">
        <v>0</v>
      </c>
      <c r="AG1536" s="168">
        <v>0</v>
      </c>
      <c r="AH1536" s="168">
        <f t="shared" si="25"/>
        <v>6</v>
      </c>
      <c r="AI1536" s="169">
        <v>44985</v>
      </c>
    </row>
    <row r="1537" spans="1:35" x14ac:dyDescent="0.2">
      <c r="A1537" s="34" t="s">
        <v>1726</v>
      </c>
      <c r="B1537" s="34" t="s">
        <v>1727</v>
      </c>
      <c r="C1537" s="34" t="s">
        <v>37</v>
      </c>
      <c r="D1537" s="34" t="s">
        <v>42</v>
      </c>
      <c r="E1537" s="167" t="s">
        <v>305</v>
      </c>
      <c r="F1537" s="35">
        <v>9010000</v>
      </c>
      <c r="G1537" s="34" t="s">
        <v>412</v>
      </c>
      <c r="H1537" s="34" t="s">
        <v>75</v>
      </c>
      <c r="I1537" s="36">
        <v>43784</v>
      </c>
      <c r="J1537" s="36">
        <v>43784</v>
      </c>
      <c r="K1537" s="36">
        <v>43931</v>
      </c>
      <c r="L1537" s="168">
        <v>0</v>
      </c>
      <c r="M1537" s="168">
        <v>0</v>
      </c>
      <c r="N1537" s="168">
        <v>0</v>
      </c>
      <c r="O1537" s="168">
        <v>0</v>
      </c>
      <c r="P1537" s="168">
        <v>0</v>
      </c>
      <c r="Q1537" s="168">
        <v>0</v>
      </c>
      <c r="R1537" s="168">
        <v>0</v>
      </c>
      <c r="S1537" s="168">
        <v>0</v>
      </c>
      <c r="T1537" s="168">
        <v>0</v>
      </c>
      <c r="U1537" s="168">
        <v>0</v>
      </c>
      <c r="V1537" s="168">
        <v>0</v>
      </c>
      <c r="W1537" s="168">
        <v>0</v>
      </c>
      <c r="X1537" s="168">
        <v>0</v>
      </c>
      <c r="Y1537" s="168">
        <v>0</v>
      </c>
      <c r="Z1537" s="168">
        <v>0</v>
      </c>
      <c r="AA1537" s="168">
        <v>0</v>
      </c>
      <c r="AB1537" s="168">
        <v>369</v>
      </c>
      <c r="AC1537" s="168">
        <v>0</v>
      </c>
      <c r="AD1537" s="168">
        <v>0</v>
      </c>
      <c r="AE1537" s="168">
        <v>0</v>
      </c>
      <c r="AF1537" s="168">
        <v>0</v>
      </c>
      <c r="AG1537" s="168">
        <v>0</v>
      </c>
      <c r="AH1537" s="168">
        <f t="shared" si="25"/>
        <v>369</v>
      </c>
      <c r="AI1537" s="169">
        <v>44776</v>
      </c>
    </row>
    <row r="1538" spans="1:35" x14ac:dyDescent="0.2">
      <c r="A1538" s="34" t="s">
        <v>1728</v>
      </c>
      <c r="B1538" s="34" t="s">
        <v>1729</v>
      </c>
      <c r="C1538" s="34" t="s">
        <v>37</v>
      </c>
      <c r="D1538" s="34" t="s">
        <v>42</v>
      </c>
      <c r="E1538" s="167" t="s">
        <v>305</v>
      </c>
      <c r="F1538" s="35">
        <v>9258000</v>
      </c>
      <c r="G1538" s="34" t="s">
        <v>412</v>
      </c>
      <c r="H1538" s="34" t="s">
        <v>75</v>
      </c>
      <c r="I1538" s="36">
        <v>44071</v>
      </c>
      <c r="J1538" s="36">
        <v>44127</v>
      </c>
      <c r="K1538" s="36">
        <v>44713</v>
      </c>
      <c r="L1538" s="168">
        <v>0</v>
      </c>
      <c r="M1538" s="168">
        <v>0</v>
      </c>
      <c r="N1538" s="168">
        <v>0</v>
      </c>
      <c r="O1538" s="168">
        <v>0</v>
      </c>
      <c r="P1538" s="168">
        <v>0</v>
      </c>
      <c r="Q1538" s="168">
        <v>0</v>
      </c>
      <c r="R1538" s="168">
        <v>0</v>
      </c>
      <c r="S1538" s="168">
        <v>0</v>
      </c>
      <c r="T1538" s="168">
        <v>0</v>
      </c>
      <c r="U1538" s="168">
        <v>0</v>
      </c>
      <c r="V1538" s="168">
        <v>0</v>
      </c>
      <c r="W1538" s="168">
        <v>0</v>
      </c>
      <c r="X1538" s="168">
        <v>0</v>
      </c>
      <c r="Y1538" s="168">
        <v>0</v>
      </c>
      <c r="Z1538" s="168">
        <v>0</v>
      </c>
      <c r="AA1538" s="168">
        <v>0</v>
      </c>
      <c r="AB1538" s="168">
        <v>4042</v>
      </c>
      <c r="AC1538" s="168">
        <v>0</v>
      </c>
      <c r="AD1538" s="168">
        <v>0</v>
      </c>
      <c r="AE1538" s="168">
        <v>0</v>
      </c>
      <c r="AF1538" s="168">
        <v>0</v>
      </c>
      <c r="AG1538" s="168">
        <v>0</v>
      </c>
      <c r="AH1538" s="168">
        <f t="shared" si="25"/>
        <v>4042</v>
      </c>
      <c r="AI1538" s="169">
        <v>43930</v>
      </c>
    </row>
    <row r="1539" spans="1:35" x14ac:dyDescent="0.2">
      <c r="A1539" s="34" t="s">
        <v>1730</v>
      </c>
      <c r="B1539" s="34" t="s">
        <v>1731</v>
      </c>
      <c r="C1539" s="34" t="s">
        <v>37</v>
      </c>
      <c r="D1539" s="34" t="s">
        <v>42</v>
      </c>
      <c r="E1539" s="167" t="s">
        <v>252</v>
      </c>
      <c r="F1539" s="35">
        <v>190000</v>
      </c>
      <c r="G1539" s="34" t="s">
        <v>253</v>
      </c>
      <c r="H1539" s="34" t="s">
        <v>75</v>
      </c>
      <c r="I1539" s="36">
        <v>44130</v>
      </c>
      <c r="J1539" s="36">
        <v>44130</v>
      </c>
      <c r="K1539" s="36">
        <v>44557</v>
      </c>
      <c r="L1539" s="168">
        <v>0</v>
      </c>
      <c r="M1539" s="168">
        <v>0</v>
      </c>
      <c r="N1539" s="168">
        <v>0</v>
      </c>
      <c r="O1539" s="168">
        <v>0</v>
      </c>
      <c r="P1539" s="168">
        <v>0</v>
      </c>
      <c r="Q1539" s="168">
        <v>0</v>
      </c>
      <c r="R1539" s="168">
        <v>0</v>
      </c>
      <c r="S1539" s="168">
        <v>0</v>
      </c>
      <c r="T1539" s="168">
        <v>0</v>
      </c>
      <c r="U1539" s="168">
        <v>0</v>
      </c>
      <c r="V1539" s="168">
        <v>0</v>
      </c>
      <c r="W1539" s="168">
        <v>0</v>
      </c>
      <c r="X1539" s="168">
        <v>0</v>
      </c>
      <c r="Y1539" s="168">
        <v>0</v>
      </c>
      <c r="Z1539" s="168">
        <v>0</v>
      </c>
      <c r="AA1539" s="168">
        <v>0</v>
      </c>
      <c r="AB1539" s="168">
        <v>162</v>
      </c>
      <c r="AC1539" s="168">
        <v>0</v>
      </c>
      <c r="AD1539" s="168">
        <v>0</v>
      </c>
      <c r="AE1539" s="168">
        <v>0</v>
      </c>
      <c r="AF1539" s="168">
        <v>0</v>
      </c>
      <c r="AG1539" s="168">
        <v>0</v>
      </c>
      <c r="AH1539" s="168">
        <f t="shared" si="25"/>
        <v>162</v>
      </c>
      <c r="AI1539" s="169">
        <v>44558</v>
      </c>
    </row>
    <row r="1540" spans="1:35" x14ac:dyDescent="0.2">
      <c r="A1540" s="34" t="s">
        <v>1732</v>
      </c>
      <c r="B1540" s="34" t="s">
        <v>1733</v>
      </c>
      <c r="C1540" s="34" t="s">
        <v>37</v>
      </c>
      <c r="D1540" s="34" t="s">
        <v>38</v>
      </c>
      <c r="E1540" s="167" t="s">
        <v>762</v>
      </c>
      <c r="F1540" s="35">
        <v>10000</v>
      </c>
      <c r="G1540" s="34" t="s">
        <v>763</v>
      </c>
      <c r="H1540" s="34" t="s">
        <v>75</v>
      </c>
      <c r="I1540" s="36">
        <v>44658</v>
      </c>
      <c r="J1540" s="36">
        <v>44658</v>
      </c>
      <c r="K1540" s="36">
        <v>44873</v>
      </c>
      <c r="L1540" s="168">
        <v>0</v>
      </c>
      <c r="M1540" s="168">
        <v>0</v>
      </c>
      <c r="N1540" s="168">
        <v>0</v>
      </c>
      <c r="O1540" s="168">
        <v>0</v>
      </c>
      <c r="P1540" s="168">
        <v>0</v>
      </c>
      <c r="Q1540" s="168">
        <v>0</v>
      </c>
      <c r="R1540" s="168">
        <v>0</v>
      </c>
      <c r="S1540" s="168">
        <v>0</v>
      </c>
      <c r="T1540" s="168">
        <v>0</v>
      </c>
      <c r="U1540" s="168">
        <v>0</v>
      </c>
      <c r="V1540" s="168">
        <v>0</v>
      </c>
      <c r="W1540" s="168">
        <v>0</v>
      </c>
      <c r="X1540" s="168">
        <v>0</v>
      </c>
      <c r="Y1540" s="168">
        <v>0</v>
      </c>
      <c r="Z1540" s="168">
        <v>0</v>
      </c>
      <c r="AA1540" s="168">
        <v>0</v>
      </c>
      <c r="AB1540" s="168">
        <v>0</v>
      </c>
      <c r="AC1540" s="168">
        <v>10</v>
      </c>
      <c r="AD1540" s="168">
        <v>0</v>
      </c>
      <c r="AE1540" s="168">
        <v>0</v>
      </c>
      <c r="AF1540" s="168">
        <v>0</v>
      </c>
      <c r="AG1540" s="168">
        <v>0</v>
      </c>
      <c r="AH1540" s="168">
        <f t="shared" si="25"/>
        <v>10</v>
      </c>
      <c r="AI1540" s="169">
        <v>44811</v>
      </c>
    </row>
    <row r="1541" spans="1:35" x14ac:dyDescent="0.2">
      <c r="A1541" s="34" t="s">
        <v>1734</v>
      </c>
      <c r="B1541" s="34" t="s">
        <v>1735</v>
      </c>
      <c r="C1541" s="34" t="s">
        <v>37</v>
      </c>
      <c r="D1541" s="34" t="s">
        <v>38</v>
      </c>
      <c r="E1541" s="167" t="s">
        <v>622</v>
      </c>
      <c r="F1541" s="35">
        <v>95000</v>
      </c>
      <c r="G1541" s="34" t="s">
        <v>623</v>
      </c>
      <c r="H1541" s="34" t="s">
        <v>75</v>
      </c>
      <c r="I1541" s="36">
        <v>43816</v>
      </c>
      <c r="J1541" s="36">
        <v>43816</v>
      </c>
      <c r="K1541" s="36">
        <v>44641</v>
      </c>
      <c r="L1541" s="168">
        <v>0</v>
      </c>
      <c r="M1541" s="168">
        <v>0</v>
      </c>
      <c r="N1541" s="168">
        <v>0</v>
      </c>
      <c r="O1541" s="168">
        <v>0</v>
      </c>
      <c r="P1541" s="168">
        <v>0</v>
      </c>
      <c r="Q1541" s="168">
        <v>0</v>
      </c>
      <c r="R1541" s="168">
        <v>0</v>
      </c>
      <c r="S1541" s="168">
        <v>0</v>
      </c>
      <c r="T1541" s="168">
        <v>0</v>
      </c>
      <c r="U1541" s="168">
        <v>0</v>
      </c>
      <c r="V1541" s="168">
        <v>0</v>
      </c>
      <c r="W1541" s="168">
        <v>0</v>
      </c>
      <c r="X1541" s="168">
        <v>0</v>
      </c>
      <c r="Y1541" s="168">
        <v>0</v>
      </c>
      <c r="Z1541" s="168">
        <v>0</v>
      </c>
      <c r="AA1541" s="168">
        <v>0</v>
      </c>
      <c r="AB1541" s="168">
        <v>156</v>
      </c>
      <c r="AC1541" s="168">
        <v>0</v>
      </c>
      <c r="AD1541" s="168">
        <v>0</v>
      </c>
      <c r="AE1541" s="168">
        <v>0</v>
      </c>
      <c r="AF1541" s="168">
        <v>0</v>
      </c>
      <c r="AG1541" s="168">
        <v>0</v>
      </c>
      <c r="AH1541" s="168">
        <f t="shared" si="25"/>
        <v>156</v>
      </c>
      <c r="AI1541" s="169">
        <v>44326</v>
      </c>
    </row>
    <row r="1542" spans="1:35" x14ac:dyDescent="0.2">
      <c r="A1542" s="34" t="s">
        <v>1736</v>
      </c>
      <c r="B1542" s="34" t="s">
        <v>1737</v>
      </c>
      <c r="C1542" s="34" t="s">
        <v>37</v>
      </c>
      <c r="D1542" s="34" t="s">
        <v>38</v>
      </c>
      <c r="E1542" s="167" t="s">
        <v>82</v>
      </c>
      <c r="F1542" s="35">
        <v>685000</v>
      </c>
      <c r="G1542" s="34" t="s">
        <v>83</v>
      </c>
      <c r="H1542" s="34" t="s">
        <v>75</v>
      </c>
      <c r="I1542" s="36">
        <v>43682</v>
      </c>
      <c r="J1542" s="36">
        <v>43924</v>
      </c>
      <c r="K1542" s="36">
        <v>44482</v>
      </c>
      <c r="L1542" s="168">
        <v>0</v>
      </c>
      <c r="M1542" s="168">
        <v>0</v>
      </c>
      <c r="N1542" s="168">
        <v>0</v>
      </c>
      <c r="O1542" s="168">
        <v>0</v>
      </c>
      <c r="P1542" s="168">
        <v>0</v>
      </c>
      <c r="Q1542" s="168">
        <v>0</v>
      </c>
      <c r="R1542" s="168">
        <v>0</v>
      </c>
      <c r="S1542" s="168">
        <v>0</v>
      </c>
      <c r="T1542" s="168">
        <v>0</v>
      </c>
      <c r="U1542" s="168">
        <v>0</v>
      </c>
      <c r="V1542" s="168">
        <v>0</v>
      </c>
      <c r="W1542" s="168">
        <v>0</v>
      </c>
      <c r="X1542" s="168">
        <v>0</v>
      </c>
      <c r="Y1542" s="168">
        <v>0</v>
      </c>
      <c r="Z1542" s="168">
        <v>0</v>
      </c>
      <c r="AA1542" s="168">
        <v>0</v>
      </c>
      <c r="AB1542" s="168">
        <v>0</v>
      </c>
      <c r="AC1542" s="168">
        <v>0</v>
      </c>
      <c r="AD1542" s="168">
        <v>0</v>
      </c>
      <c r="AE1542" s="168">
        <v>0</v>
      </c>
      <c r="AF1542" s="168">
        <v>5</v>
      </c>
      <c r="AG1542" s="168">
        <v>0</v>
      </c>
      <c r="AH1542" s="168">
        <f t="shared" si="25"/>
        <v>5</v>
      </c>
      <c r="AI1542" s="169">
        <v>44482</v>
      </c>
    </row>
    <row r="1543" spans="1:35" x14ac:dyDescent="0.2">
      <c r="A1543" s="34" t="s">
        <v>1736</v>
      </c>
      <c r="B1543" s="34" t="s">
        <v>1737</v>
      </c>
      <c r="C1543" s="34" t="s">
        <v>37</v>
      </c>
      <c r="D1543" s="34" t="s">
        <v>42</v>
      </c>
      <c r="E1543" s="167" t="s">
        <v>82</v>
      </c>
      <c r="F1543" s="35">
        <v>685000</v>
      </c>
      <c r="G1543" s="34" t="s">
        <v>83</v>
      </c>
      <c r="H1543" s="34" t="s">
        <v>75</v>
      </c>
      <c r="I1543" s="36">
        <v>43682</v>
      </c>
      <c r="J1543" s="36">
        <v>43924</v>
      </c>
      <c r="K1543" s="36">
        <v>44482</v>
      </c>
      <c r="L1543" s="168">
        <v>0</v>
      </c>
      <c r="M1543" s="168">
        <v>0</v>
      </c>
      <c r="N1543" s="168">
        <v>0</v>
      </c>
      <c r="O1543" s="168">
        <v>0</v>
      </c>
      <c r="P1543" s="168">
        <v>0</v>
      </c>
      <c r="Q1543" s="168">
        <v>0</v>
      </c>
      <c r="R1543" s="168">
        <v>0</v>
      </c>
      <c r="S1543" s="168">
        <v>0</v>
      </c>
      <c r="T1543" s="168">
        <v>0</v>
      </c>
      <c r="U1543" s="168">
        <v>0</v>
      </c>
      <c r="V1543" s="168">
        <v>0</v>
      </c>
      <c r="W1543" s="168">
        <v>0</v>
      </c>
      <c r="X1543" s="168">
        <v>0</v>
      </c>
      <c r="Y1543" s="168">
        <v>0</v>
      </c>
      <c r="Z1543" s="168">
        <v>0</v>
      </c>
      <c r="AA1543" s="168">
        <v>0</v>
      </c>
      <c r="AB1543" s="168">
        <v>0</v>
      </c>
      <c r="AC1543" s="168">
        <v>0</v>
      </c>
      <c r="AD1543" s="168">
        <v>0</v>
      </c>
      <c r="AE1543" s="168">
        <v>0</v>
      </c>
      <c r="AF1543" s="168">
        <v>5</v>
      </c>
      <c r="AG1543" s="168">
        <v>0</v>
      </c>
      <c r="AH1543" s="168">
        <f t="shared" si="25"/>
        <v>5</v>
      </c>
      <c r="AI1543" s="169">
        <v>44482</v>
      </c>
    </row>
    <row r="1544" spans="1:35" x14ac:dyDescent="0.2">
      <c r="A1544" s="34" t="s">
        <v>1738</v>
      </c>
      <c r="B1544" s="34" t="s">
        <v>1739</v>
      </c>
      <c r="C1544" s="34" t="s">
        <v>37</v>
      </c>
      <c r="D1544" s="34" t="s">
        <v>38</v>
      </c>
      <c r="E1544" s="167" t="s">
        <v>135</v>
      </c>
      <c r="F1544" s="35">
        <v>79000</v>
      </c>
      <c r="G1544" s="34" t="s">
        <v>111</v>
      </c>
      <c r="H1544" s="34" t="s">
        <v>47</v>
      </c>
      <c r="I1544" s="36">
        <v>44503</v>
      </c>
      <c r="J1544" s="36">
        <v>44608</v>
      </c>
      <c r="K1544" s="36">
        <v>44908</v>
      </c>
      <c r="L1544" s="168">
        <v>0</v>
      </c>
      <c r="M1544" s="168">
        <v>0</v>
      </c>
      <c r="N1544" s="168">
        <v>0</v>
      </c>
      <c r="O1544" s="168">
        <v>0</v>
      </c>
      <c r="P1544" s="168">
        <v>0</v>
      </c>
      <c r="Q1544" s="168">
        <v>0</v>
      </c>
      <c r="R1544" s="168">
        <v>0</v>
      </c>
      <c r="S1544" s="168">
        <v>0</v>
      </c>
      <c r="T1544" s="168">
        <v>0</v>
      </c>
      <c r="U1544" s="168">
        <v>0</v>
      </c>
      <c r="V1544" s="168">
        <v>0</v>
      </c>
      <c r="W1544" s="168">
        <v>0</v>
      </c>
      <c r="X1544" s="168">
        <v>0</v>
      </c>
      <c r="Y1544" s="168">
        <v>0</v>
      </c>
      <c r="Z1544" s="168">
        <v>0</v>
      </c>
      <c r="AA1544" s="168">
        <v>13</v>
      </c>
      <c r="AB1544" s="168">
        <v>0</v>
      </c>
      <c r="AC1544" s="168">
        <v>0</v>
      </c>
      <c r="AD1544" s="168">
        <v>0</v>
      </c>
      <c r="AE1544" s="168">
        <v>0</v>
      </c>
      <c r="AF1544" s="168">
        <v>0</v>
      </c>
      <c r="AG1544" s="168">
        <v>0</v>
      </c>
      <c r="AH1544" s="168">
        <f t="shared" si="25"/>
        <v>13</v>
      </c>
      <c r="AI1544" s="169">
        <v>44851</v>
      </c>
    </row>
    <row r="1545" spans="1:35" x14ac:dyDescent="0.2">
      <c r="A1545" s="34" t="s">
        <v>1740</v>
      </c>
      <c r="B1545" s="34" t="s">
        <v>1741</v>
      </c>
      <c r="C1545" s="34" t="s">
        <v>37</v>
      </c>
      <c r="D1545" s="34" t="s">
        <v>38</v>
      </c>
      <c r="E1545" s="167" t="s">
        <v>135</v>
      </c>
      <c r="F1545" s="35">
        <v>646000</v>
      </c>
      <c r="G1545" s="34" t="s">
        <v>111</v>
      </c>
      <c r="H1545" s="34" t="s">
        <v>47</v>
      </c>
      <c r="I1545" s="36">
        <v>44896</v>
      </c>
      <c r="J1545" s="36">
        <v>45209</v>
      </c>
      <c r="K1545" s="36">
        <v>45432</v>
      </c>
      <c r="L1545" s="168">
        <v>145</v>
      </c>
      <c r="M1545" s="168" t="s">
        <v>66</v>
      </c>
      <c r="N1545" s="168" t="s">
        <v>66</v>
      </c>
      <c r="O1545" s="168" t="s">
        <v>66</v>
      </c>
      <c r="P1545" s="168" t="s">
        <v>66</v>
      </c>
      <c r="Q1545" s="168" t="s">
        <v>66</v>
      </c>
      <c r="R1545" s="168" t="s">
        <v>66</v>
      </c>
      <c r="S1545" s="168" t="s">
        <v>66</v>
      </c>
      <c r="T1545" s="168" t="s">
        <v>66</v>
      </c>
      <c r="U1545" s="168">
        <v>28</v>
      </c>
      <c r="V1545" s="168">
        <v>0</v>
      </c>
      <c r="W1545" s="168">
        <v>0</v>
      </c>
      <c r="X1545" s="168">
        <v>503</v>
      </c>
      <c r="Y1545" s="168">
        <v>0</v>
      </c>
      <c r="Z1545" s="168">
        <v>0</v>
      </c>
      <c r="AA1545" s="168">
        <v>20</v>
      </c>
      <c r="AB1545" s="168" t="s">
        <v>66</v>
      </c>
      <c r="AC1545" s="168" t="s">
        <v>66</v>
      </c>
      <c r="AD1545" s="168" t="s">
        <v>66</v>
      </c>
      <c r="AE1545" s="168" t="s">
        <v>66</v>
      </c>
      <c r="AF1545" s="168" t="s">
        <v>66</v>
      </c>
      <c r="AG1545" s="168" t="s">
        <v>66</v>
      </c>
      <c r="AH1545" s="168">
        <f t="shared" si="25"/>
        <v>696</v>
      </c>
      <c r="AI1545" s="169">
        <v>44557</v>
      </c>
    </row>
    <row r="1546" spans="1:35" x14ac:dyDescent="0.2">
      <c r="A1546" s="34" t="s">
        <v>1740</v>
      </c>
      <c r="B1546" s="34" t="s">
        <v>1741</v>
      </c>
      <c r="C1546" s="34" t="s">
        <v>37</v>
      </c>
      <c r="D1546" s="34" t="s">
        <v>42</v>
      </c>
      <c r="E1546" s="167" t="s">
        <v>135</v>
      </c>
      <c r="F1546" s="35">
        <v>646000</v>
      </c>
      <c r="G1546" s="34" t="s">
        <v>111</v>
      </c>
      <c r="H1546" s="34" t="s">
        <v>75</v>
      </c>
      <c r="I1546" s="36">
        <v>44896</v>
      </c>
      <c r="J1546" s="36">
        <v>45209</v>
      </c>
      <c r="K1546" s="36">
        <v>45432</v>
      </c>
      <c r="L1546" s="168">
        <v>0</v>
      </c>
      <c r="M1546" s="168">
        <v>0</v>
      </c>
      <c r="N1546" s="168">
        <v>0</v>
      </c>
      <c r="O1546" s="168">
        <v>0</v>
      </c>
      <c r="P1546" s="168">
        <v>0</v>
      </c>
      <c r="Q1546" s="168">
        <v>0</v>
      </c>
      <c r="R1546" s="168">
        <v>52</v>
      </c>
      <c r="S1546" s="168">
        <v>0</v>
      </c>
      <c r="T1546" s="168">
        <v>0</v>
      </c>
      <c r="U1546" s="168">
        <v>0</v>
      </c>
      <c r="V1546" s="168">
        <v>0</v>
      </c>
      <c r="W1546" s="168">
        <v>0</v>
      </c>
      <c r="X1546" s="168">
        <v>0</v>
      </c>
      <c r="Y1546" s="168">
        <v>0</v>
      </c>
      <c r="Z1546" s="168">
        <v>0</v>
      </c>
      <c r="AA1546" s="168">
        <v>0</v>
      </c>
      <c r="AB1546" s="168">
        <v>0</v>
      </c>
      <c r="AC1546" s="168">
        <v>0</v>
      </c>
      <c r="AD1546" s="168">
        <v>0</v>
      </c>
      <c r="AE1546" s="168">
        <v>0</v>
      </c>
      <c r="AF1546" s="168">
        <v>0</v>
      </c>
      <c r="AG1546" s="168">
        <v>0</v>
      </c>
      <c r="AH1546" s="168">
        <f t="shared" si="25"/>
        <v>52</v>
      </c>
      <c r="AI1546" s="169">
        <v>44557</v>
      </c>
    </row>
    <row r="1547" spans="1:35" x14ac:dyDescent="0.2">
      <c r="A1547" s="34" t="s">
        <v>1742</v>
      </c>
      <c r="B1547" s="34" t="s">
        <v>1743</v>
      </c>
      <c r="C1547" s="34" t="s">
        <v>37</v>
      </c>
      <c r="D1547" s="34" t="s">
        <v>38</v>
      </c>
      <c r="E1547" s="167" t="s">
        <v>135</v>
      </c>
      <c r="F1547" s="35">
        <v>787000</v>
      </c>
      <c r="G1547" s="34" t="s">
        <v>111</v>
      </c>
      <c r="H1547" s="34" t="s">
        <v>47</v>
      </c>
      <c r="I1547" s="36">
        <v>44720</v>
      </c>
      <c r="J1547" s="36">
        <v>45352</v>
      </c>
      <c r="K1547" s="36">
        <v>45352</v>
      </c>
      <c r="L1547" s="168">
        <v>195</v>
      </c>
      <c r="M1547" s="168">
        <v>0</v>
      </c>
      <c r="N1547" s="168">
        <v>0</v>
      </c>
      <c r="O1547" s="168">
        <v>0</v>
      </c>
      <c r="P1547" s="168">
        <v>0</v>
      </c>
      <c r="Q1547" s="168">
        <v>0</v>
      </c>
      <c r="R1547" s="168">
        <v>50</v>
      </c>
      <c r="S1547" s="168">
        <v>0</v>
      </c>
      <c r="T1547" s="168">
        <v>0</v>
      </c>
      <c r="U1547" s="168">
        <v>19</v>
      </c>
      <c r="V1547" s="168">
        <v>0</v>
      </c>
      <c r="W1547" s="168">
        <v>0</v>
      </c>
      <c r="X1547" s="168">
        <v>21</v>
      </c>
      <c r="Y1547" s="168">
        <v>0</v>
      </c>
      <c r="Z1547" s="168">
        <v>0</v>
      </c>
      <c r="AA1547" s="168">
        <v>0</v>
      </c>
      <c r="AB1547" s="168">
        <v>0</v>
      </c>
      <c r="AC1547" s="168">
        <v>108</v>
      </c>
      <c r="AD1547" s="168">
        <v>0</v>
      </c>
      <c r="AE1547" s="168">
        <v>0</v>
      </c>
      <c r="AF1547" s="168">
        <v>0</v>
      </c>
      <c r="AG1547" s="168">
        <v>0</v>
      </c>
      <c r="AH1547" s="168">
        <f t="shared" ref="AH1547:AH1610" si="26">SUM(L1547:AG1547)</f>
        <v>393</v>
      </c>
      <c r="AI1547" s="169">
        <v>44683</v>
      </c>
    </row>
    <row r="1548" spans="1:35" x14ac:dyDescent="0.2">
      <c r="A1548" s="34" t="s">
        <v>1742</v>
      </c>
      <c r="B1548" s="34" t="s">
        <v>1743</v>
      </c>
      <c r="C1548" s="34" t="s">
        <v>37</v>
      </c>
      <c r="D1548" s="34" t="s">
        <v>42</v>
      </c>
      <c r="E1548" s="167" t="s">
        <v>135</v>
      </c>
      <c r="F1548" s="35">
        <v>787000</v>
      </c>
      <c r="G1548" s="34" t="s">
        <v>111</v>
      </c>
      <c r="H1548" s="34" t="s">
        <v>47</v>
      </c>
      <c r="I1548" s="36">
        <v>44720</v>
      </c>
      <c r="J1548" s="36">
        <v>45352</v>
      </c>
      <c r="K1548" s="36">
        <v>45352</v>
      </c>
      <c r="L1548" s="168">
        <v>40</v>
      </c>
      <c r="M1548" s="168">
        <v>0</v>
      </c>
      <c r="N1548" s="168">
        <v>0</v>
      </c>
      <c r="O1548" s="168">
        <v>0</v>
      </c>
      <c r="P1548" s="168">
        <v>0</v>
      </c>
      <c r="Q1548" s="168">
        <v>0</v>
      </c>
      <c r="R1548" s="168">
        <v>146</v>
      </c>
      <c r="S1548" s="168">
        <v>0</v>
      </c>
      <c r="T1548" s="168">
        <v>0</v>
      </c>
      <c r="U1548" s="168">
        <v>0</v>
      </c>
      <c r="V1548" s="168">
        <v>0</v>
      </c>
      <c r="W1548" s="168">
        <v>0</v>
      </c>
      <c r="X1548" s="168">
        <v>0</v>
      </c>
      <c r="Y1548" s="168">
        <v>0</v>
      </c>
      <c r="Z1548" s="168">
        <v>0</v>
      </c>
      <c r="AA1548" s="168">
        <v>0</v>
      </c>
      <c r="AB1548" s="168">
        <v>0</v>
      </c>
      <c r="AC1548" s="168">
        <v>121</v>
      </c>
      <c r="AD1548" s="168">
        <v>0</v>
      </c>
      <c r="AE1548" s="168">
        <v>0</v>
      </c>
      <c r="AF1548" s="168">
        <v>0</v>
      </c>
      <c r="AG1548" s="168">
        <v>0</v>
      </c>
      <c r="AH1548" s="168">
        <f t="shared" si="26"/>
        <v>307</v>
      </c>
      <c r="AI1548" s="169">
        <v>44683</v>
      </c>
    </row>
    <row r="1549" spans="1:35" x14ac:dyDescent="0.2">
      <c r="A1549" s="34" t="s">
        <v>1742</v>
      </c>
      <c r="B1549" s="34" t="s">
        <v>1743</v>
      </c>
      <c r="C1549" s="34" t="s">
        <v>37</v>
      </c>
      <c r="D1549" s="34" t="s">
        <v>43</v>
      </c>
      <c r="E1549" s="167" t="s">
        <v>135</v>
      </c>
      <c r="F1549" s="35">
        <v>787000</v>
      </c>
      <c r="G1549" s="34" t="s">
        <v>111</v>
      </c>
      <c r="H1549" s="34" t="s">
        <v>75</v>
      </c>
      <c r="I1549" s="36">
        <v>44720</v>
      </c>
      <c r="J1549" s="36">
        <v>45352</v>
      </c>
      <c r="K1549" s="36">
        <v>45352</v>
      </c>
      <c r="L1549" s="168">
        <v>0</v>
      </c>
      <c r="M1549" s="168">
        <v>0</v>
      </c>
      <c r="N1549" s="168">
        <v>0</v>
      </c>
      <c r="O1549" s="168">
        <v>0</v>
      </c>
      <c r="P1549" s="168">
        <v>0</v>
      </c>
      <c r="Q1549" s="168">
        <v>0</v>
      </c>
      <c r="R1549" s="168">
        <v>0</v>
      </c>
      <c r="S1549" s="168">
        <v>0</v>
      </c>
      <c r="T1549" s="168">
        <v>0</v>
      </c>
      <c r="U1549" s="168">
        <v>0</v>
      </c>
      <c r="V1549" s="168">
        <v>0</v>
      </c>
      <c r="W1549" s="168">
        <v>0</v>
      </c>
      <c r="X1549" s="168">
        <v>0</v>
      </c>
      <c r="Y1549" s="168">
        <v>0</v>
      </c>
      <c r="Z1549" s="168">
        <v>0</v>
      </c>
      <c r="AA1549" s="168">
        <v>0</v>
      </c>
      <c r="AB1549" s="168">
        <v>120</v>
      </c>
      <c r="AC1549" s="168">
        <v>0</v>
      </c>
      <c r="AD1549" s="168">
        <v>0</v>
      </c>
      <c r="AE1549" s="168">
        <v>0</v>
      </c>
      <c r="AF1549" s="168">
        <v>0</v>
      </c>
      <c r="AG1549" s="168">
        <v>0</v>
      </c>
      <c r="AH1549" s="168">
        <f t="shared" si="26"/>
        <v>120</v>
      </c>
      <c r="AI1549" s="169">
        <v>44683</v>
      </c>
    </row>
    <row r="1550" spans="1:35" x14ac:dyDescent="0.2">
      <c r="A1550" s="34" t="s">
        <v>1744</v>
      </c>
      <c r="B1550" s="34" t="s">
        <v>1745</v>
      </c>
      <c r="C1550" s="34" t="s">
        <v>37</v>
      </c>
      <c r="D1550" s="34" t="s">
        <v>38</v>
      </c>
      <c r="E1550" s="167" t="s">
        <v>135</v>
      </c>
      <c r="F1550" s="35">
        <v>77000</v>
      </c>
      <c r="G1550" s="34" t="s">
        <v>111</v>
      </c>
      <c r="H1550" s="34" t="s">
        <v>47</v>
      </c>
      <c r="I1550" s="36">
        <v>44553</v>
      </c>
      <c r="J1550" s="36">
        <v>44553</v>
      </c>
      <c r="K1550" s="36">
        <v>45232</v>
      </c>
      <c r="L1550" s="168" t="s">
        <v>66</v>
      </c>
      <c r="M1550" s="168" t="s">
        <v>66</v>
      </c>
      <c r="N1550" s="168" t="s">
        <v>66</v>
      </c>
      <c r="O1550" s="168" t="s">
        <v>66</v>
      </c>
      <c r="P1550" s="168" t="s">
        <v>66</v>
      </c>
      <c r="Q1550" s="168" t="s">
        <v>66</v>
      </c>
      <c r="R1550" s="168" t="s">
        <v>66</v>
      </c>
      <c r="S1550" s="168" t="s">
        <v>66</v>
      </c>
      <c r="T1550" s="168" t="s">
        <v>66</v>
      </c>
      <c r="U1550" s="168">
        <v>0</v>
      </c>
      <c r="V1550" s="168">
        <v>0</v>
      </c>
      <c r="W1550" s="168">
        <v>0</v>
      </c>
      <c r="X1550" s="168">
        <v>0</v>
      </c>
      <c r="Y1550" s="168">
        <v>0</v>
      </c>
      <c r="Z1550" s="168">
        <v>0</v>
      </c>
      <c r="AA1550" s="168">
        <v>20</v>
      </c>
      <c r="AB1550" s="168">
        <v>0</v>
      </c>
      <c r="AC1550" s="168" t="s">
        <v>66</v>
      </c>
      <c r="AD1550" s="168" t="s">
        <v>66</v>
      </c>
      <c r="AE1550" s="168" t="s">
        <v>66</v>
      </c>
      <c r="AF1550" s="168" t="s">
        <v>66</v>
      </c>
      <c r="AG1550" s="168" t="s">
        <v>66</v>
      </c>
      <c r="AH1550" s="168">
        <f t="shared" si="26"/>
        <v>20</v>
      </c>
      <c r="AI1550" s="169">
        <v>44881</v>
      </c>
    </row>
    <row r="1551" spans="1:35" x14ac:dyDescent="0.2">
      <c r="A1551" s="34" t="s">
        <v>1746</v>
      </c>
      <c r="B1551" s="34" t="s">
        <v>1747</v>
      </c>
      <c r="C1551" s="34" t="s">
        <v>37</v>
      </c>
      <c r="D1551" s="34" t="s">
        <v>38</v>
      </c>
      <c r="E1551" s="167" t="s">
        <v>135</v>
      </c>
      <c r="F1551" s="35">
        <v>779000</v>
      </c>
      <c r="G1551" s="34" t="s">
        <v>111</v>
      </c>
      <c r="H1551" s="34" t="s">
        <v>47</v>
      </c>
      <c r="I1551" s="36">
        <v>44704</v>
      </c>
      <c r="J1551" s="36">
        <v>44713</v>
      </c>
      <c r="K1551" s="36">
        <v>45337</v>
      </c>
      <c r="L1551" s="168">
        <v>270</v>
      </c>
      <c r="M1551" s="168">
        <v>0</v>
      </c>
      <c r="N1551" s="168">
        <v>0</v>
      </c>
      <c r="O1551" s="168">
        <v>0</v>
      </c>
      <c r="P1551" s="168">
        <v>0</v>
      </c>
      <c r="Q1551" s="168">
        <v>0</v>
      </c>
      <c r="R1551" s="168">
        <v>47</v>
      </c>
      <c r="S1551" s="168">
        <v>0</v>
      </c>
      <c r="T1551" s="168">
        <v>0</v>
      </c>
      <c r="U1551" s="168">
        <v>18</v>
      </c>
      <c r="V1551" s="168">
        <v>0</v>
      </c>
      <c r="W1551" s="168" t="s">
        <v>66</v>
      </c>
      <c r="X1551" s="168">
        <v>100</v>
      </c>
      <c r="Y1551" s="168">
        <v>0</v>
      </c>
      <c r="Z1551" s="168">
        <v>0</v>
      </c>
      <c r="AA1551" s="168">
        <v>2</v>
      </c>
      <c r="AB1551" s="168">
        <v>0</v>
      </c>
      <c r="AC1551" s="168">
        <v>0</v>
      </c>
      <c r="AD1551" s="168">
        <v>0</v>
      </c>
      <c r="AE1551" s="168">
        <v>0</v>
      </c>
      <c r="AF1551" s="168">
        <v>0</v>
      </c>
      <c r="AG1551" s="168">
        <v>0</v>
      </c>
      <c r="AH1551" s="168">
        <f t="shared" si="26"/>
        <v>437</v>
      </c>
      <c r="AI1551" s="169">
        <v>44971</v>
      </c>
    </row>
    <row r="1552" spans="1:35" x14ac:dyDescent="0.2">
      <c r="A1552" s="34" t="s">
        <v>1746</v>
      </c>
      <c r="B1552" s="34" t="s">
        <v>1747</v>
      </c>
      <c r="C1552" s="34" t="s">
        <v>37</v>
      </c>
      <c r="D1552" s="34" t="s">
        <v>42</v>
      </c>
      <c r="E1552" s="167" t="s">
        <v>135</v>
      </c>
      <c r="F1552" s="35">
        <v>779000</v>
      </c>
      <c r="G1552" s="34" t="s">
        <v>111</v>
      </c>
      <c r="H1552" s="34" t="s">
        <v>75</v>
      </c>
      <c r="I1552" s="36">
        <v>44704</v>
      </c>
      <c r="J1552" s="36">
        <v>44713</v>
      </c>
      <c r="K1552" s="36">
        <v>45337</v>
      </c>
      <c r="L1552" s="168">
        <v>0</v>
      </c>
      <c r="M1552" s="168">
        <v>0</v>
      </c>
      <c r="N1552" s="168">
        <v>0</v>
      </c>
      <c r="O1552" s="168">
        <v>0</v>
      </c>
      <c r="P1552" s="168">
        <v>0</v>
      </c>
      <c r="Q1552" s="168">
        <v>0</v>
      </c>
      <c r="R1552" s="168">
        <v>100</v>
      </c>
      <c r="S1552" s="168">
        <v>0</v>
      </c>
      <c r="T1552" s="168">
        <v>0</v>
      </c>
      <c r="U1552" s="168">
        <v>2</v>
      </c>
      <c r="V1552" s="168">
        <v>0</v>
      </c>
      <c r="W1552" s="168">
        <v>0</v>
      </c>
      <c r="X1552" s="168" t="s">
        <v>66</v>
      </c>
      <c r="Y1552" s="168">
        <v>0</v>
      </c>
      <c r="Z1552" s="168">
        <v>0</v>
      </c>
      <c r="AA1552" s="168">
        <v>0</v>
      </c>
      <c r="AB1552" s="168">
        <v>0</v>
      </c>
      <c r="AC1552" s="168">
        <v>0</v>
      </c>
      <c r="AD1552" s="168">
        <v>0</v>
      </c>
      <c r="AE1552" s="168">
        <v>0</v>
      </c>
      <c r="AF1552" s="168">
        <v>0</v>
      </c>
      <c r="AG1552" s="168">
        <v>0</v>
      </c>
      <c r="AH1552" s="168">
        <f t="shared" si="26"/>
        <v>102</v>
      </c>
      <c r="AI1552" s="169">
        <v>44971</v>
      </c>
    </row>
    <row r="1553" spans="1:35" x14ac:dyDescent="0.2">
      <c r="A1553" s="34" t="s">
        <v>1748</v>
      </c>
      <c r="B1553" s="34" t="s">
        <v>1749</v>
      </c>
      <c r="C1553" s="34" t="s">
        <v>37</v>
      </c>
      <c r="D1553" s="34" t="s">
        <v>38</v>
      </c>
      <c r="E1553" s="167" t="s">
        <v>152</v>
      </c>
      <c r="F1553" s="35">
        <v>3789000</v>
      </c>
      <c r="G1553" s="34" t="s">
        <v>153</v>
      </c>
      <c r="H1553" s="34" t="s">
        <v>75</v>
      </c>
      <c r="I1553" s="36">
        <v>44900</v>
      </c>
      <c r="J1553" s="36">
        <v>44900</v>
      </c>
      <c r="K1553" s="36">
        <v>45383</v>
      </c>
      <c r="L1553" s="168">
        <v>306</v>
      </c>
      <c r="M1553" s="168">
        <v>0</v>
      </c>
      <c r="N1553" s="168">
        <v>0</v>
      </c>
      <c r="O1553" s="168">
        <v>0</v>
      </c>
      <c r="P1553" s="168">
        <v>0</v>
      </c>
      <c r="Q1553" s="168">
        <v>0</v>
      </c>
      <c r="R1553" s="168">
        <v>420</v>
      </c>
      <c r="S1553" s="168">
        <v>0</v>
      </c>
      <c r="T1553" s="168">
        <v>0</v>
      </c>
      <c r="U1553" s="168">
        <v>0</v>
      </c>
      <c r="V1553" s="168">
        <v>0</v>
      </c>
      <c r="W1553" s="168">
        <v>0</v>
      </c>
      <c r="X1553" s="168">
        <v>0</v>
      </c>
      <c r="Y1553" s="168">
        <v>100</v>
      </c>
      <c r="Z1553" s="168">
        <v>100</v>
      </c>
      <c r="AA1553" s="168">
        <v>0</v>
      </c>
      <c r="AB1553" s="168">
        <v>0</v>
      </c>
      <c r="AC1553" s="168">
        <v>0</v>
      </c>
      <c r="AD1553" s="168">
        <v>0</v>
      </c>
      <c r="AE1553" s="168">
        <v>0</v>
      </c>
      <c r="AF1553" s="168">
        <v>0</v>
      </c>
      <c r="AG1553" s="168">
        <v>0</v>
      </c>
      <c r="AH1553" s="168">
        <f t="shared" si="26"/>
        <v>926</v>
      </c>
      <c r="AI1553" s="169">
        <v>44853</v>
      </c>
    </row>
    <row r="1554" spans="1:35" x14ac:dyDescent="0.2">
      <c r="A1554" s="34" t="s">
        <v>1750</v>
      </c>
      <c r="B1554" s="34" t="s">
        <v>1751</v>
      </c>
      <c r="C1554" s="34" t="s">
        <v>37</v>
      </c>
      <c r="D1554" s="34" t="s">
        <v>38</v>
      </c>
      <c r="E1554" s="167" t="s">
        <v>73</v>
      </c>
      <c r="F1554" s="35">
        <v>523000</v>
      </c>
      <c r="G1554" s="34" t="s">
        <v>74</v>
      </c>
      <c r="H1554" s="34" t="s">
        <v>47</v>
      </c>
      <c r="I1554" s="36">
        <v>44742</v>
      </c>
      <c r="J1554" s="36">
        <v>44812</v>
      </c>
      <c r="K1554" s="36">
        <v>45245</v>
      </c>
      <c r="L1554" s="168">
        <v>0</v>
      </c>
      <c r="M1554" s="168">
        <v>0</v>
      </c>
      <c r="N1554" s="168">
        <v>0</v>
      </c>
      <c r="O1554" s="168">
        <v>0</v>
      </c>
      <c r="P1554" s="168">
        <v>0</v>
      </c>
      <c r="Q1554" s="168">
        <v>0</v>
      </c>
      <c r="R1554" s="168">
        <v>5</v>
      </c>
      <c r="S1554" s="168">
        <v>0</v>
      </c>
      <c r="T1554" s="168">
        <v>0</v>
      </c>
      <c r="U1554" s="168">
        <v>0</v>
      </c>
      <c r="V1554" s="168">
        <v>0</v>
      </c>
      <c r="W1554" s="168">
        <v>0</v>
      </c>
      <c r="X1554" s="168">
        <v>35</v>
      </c>
      <c r="Y1554" s="168">
        <v>0</v>
      </c>
      <c r="Z1554" s="168">
        <v>0</v>
      </c>
      <c r="AA1554" s="168">
        <v>0</v>
      </c>
      <c r="AB1554" s="168">
        <v>0</v>
      </c>
      <c r="AC1554" s="168">
        <v>110</v>
      </c>
      <c r="AD1554" s="168">
        <v>0</v>
      </c>
      <c r="AE1554" s="168">
        <v>0</v>
      </c>
      <c r="AF1554" s="168">
        <v>0</v>
      </c>
      <c r="AG1554" s="168">
        <v>0</v>
      </c>
      <c r="AH1554" s="168">
        <f t="shared" si="26"/>
        <v>150</v>
      </c>
      <c r="AI1554" s="169">
        <v>44621</v>
      </c>
    </row>
    <row r="1555" spans="1:35" x14ac:dyDescent="0.2">
      <c r="A1555" s="34" t="s">
        <v>1750</v>
      </c>
      <c r="B1555" s="34" t="s">
        <v>1751</v>
      </c>
      <c r="C1555" s="34" t="s">
        <v>37</v>
      </c>
      <c r="D1555" s="34" t="s">
        <v>42</v>
      </c>
      <c r="E1555" s="167" t="s">
        <v>73</v>
      </c>
      <c r="F1555" s="35">
        <v>523000</v>
      </c>
      <c r="G1555" s="34" t="s">
        <v>74</v>
      </c>
      <c r="H1555" s="34" t="s">
        <v>75</v>
      </c>
      <c r="I1555" s="36">
        <v>44742</v>
      </c>
      <c r="J1555" s="36">
        <v>44812</v>
      </c>
      <c r="K1555" s="36">
        <v>45245</v>
      </c>
      <c r="L1555" s="168">
        <v>0</v>
      </c>
      <c r="M1555" s="168">
        <v>0</v>
      </c>
      <c r="N1555" s="168">
        <v>0</v>
      </c>
      <c r="O1555" s="168">
        <v>0</v>
      </c>
      <c r="P1555" s="168">
        <v>0</v>
      </c>
      <c r="Q1555" s="168">
        <v>0</v>
      </c>
      <c r="R1555" s="168">
        <v>0</v>
      </c>
      <c r="S1555" s="168">
        <v>0</v>
      </c>
      <c r="T1555" s="168">
        <v>0</v>
      </c>
      <c r="U1555" s="168">
        <v>0</v>
      </c>
      <c r="V1555" s="168">
        <v>0</v>
      </c>
      <c r="W1555" s="168">
        <v>0</v>
      </c>
      <c r="X1555" s="168">
        <v>0</v>
      </c>
      <c r="Y1555" s="168">
        <v>0</v>
      </c>
      <c r="Z1555" s="168">
        <v>0</v>
      </c>
      <c r="AA1555" s="168">
        <v>0</v>
      </c>
      <c r="AB1555" s="168">
        <v>280</v>
      </c>
      <c r="AC1555" s="168">
        <v>0</v>
      </c>
      <c r="AD1555" s="168">
        <v>0</v>
      </c>
      <c r="AE1555" s="168">
        <v>0</v>
      </c>
      <c r="AF1555" s="168">
        <v>0</v>
      </c>
      <c r="AG1555" s="168">
        <v>0</v>
      </c>
      <c r="AH1555" s="168">
        <f t="shared" si="26"/>
        <v>280</v>
      </c>
      <c r="AI1555" s="169">
        <v>44621</v>
      </c>
    </row>
    <row r="1556" spans="1:35" x14ac:dyDescent="0.2">
      <c r="A1556" s="34" t="s">
        <v>1752</v>
      </c>
      <c r="B1556" s="34" t="s">
        <v>1753</v>
      </c>
      <c r="C1556" s="34" t="s">
        <v>37</v>
      </c>
      <c r="D1556" s="34" t="s">
        <v>38</v>
      </c>
      <c r="E1556" s="167" t="s">
        <v>1310</v>
      </c>
      <c r="F1556" s="35">
        <v>20000</v>
      </c>
      <c r="G1556" s="34" t="s">
        <v>294</v>
      </c>
      <c r="H1556" s="34" t="s">
        <v>47</v>
      </c>
      <c r="I1556" s="36">
        <v>44824</v>
      </c>
      <c r="J1556" s="36">
        <v>44788</v>
      </c>
      <c r="K1556" s="36">
        <v>45231</v>
      </c>
      <c r="L1556" s="168" t="s">
        <v>66</v>
      </c>
      <c r="M1556" s="168" t="s">
        <v>66</v>
      </c>
      <c r="N1556" s="168" t="s">
        <v>66</v>
      </c>
      <c r="O1556" s="168" t="s">
        <v>66</v>
      </c>
      <c r="P1556" s="168" t="s">
        <v>66</v>
      </c>
      <c r="Q1556" s="168" t="s">
        <v>66</v>
      </c>
      <c r="R1556" s="168" t="s">
        <v>66</v>
      </c>
      <c r="S1556" s="168" t="s">
        <v>66</v>
      </c>
      <c r="T1556" s="168" t="s">
        <v>66</v>
      </c>
      <c r="U1556" s="168">
        <v>0</v>
      </c>
      <c r="V1556" s="168">
        <v>0</v>
      </c>
      <c r="W1556" s="168">
        <v>0</v>
      </c>
      <c r="X1556" s="168">
        <v>7</v>
      </c>
      <c r="Y1556" s="168">
        <v>0</v>
      </c>
      <c r="Z1556" s="168">
        <v>0</v>
      </c>
      <c r="AA1556" s="168">
        <v>13</v>
      </c>
      <c r="AB1556" s="168" t="s">
        <v>66</v>
      </c>
      <c r="AC1556" s="168" t="s">
        <v>66</v>
      </c>
      <c r="AD1556" s="168" t="s">
        <v>66</v>
      </c>
      <c r="AE1556" s="168" t="s">
        <v>66</v>
      </c>
      <c r="AF1556" s="168" t="s">
        <v>66</v>
      </c>
      <c r="AG1556" s="168" t="s">
        <v>66</v>
      </c>
      <c r="AH1556" s="168">
        <f t="shared" si="26"/>
        <v>20</v>
      </c>
      <c r="AI1556" s="169">
        <v>44813</v>
      </c>
    </row>
    <row r="1557" spans="1:35" x14ac:dyDescent="0.2">
      <c r="A1557" s="34" t="s">
        <v>1754</v>
      </c>
      <c r="B1557" s="34" t="s">
        <v>1755</v>
      </c>
      <c r="C1557" s="34" t="s">
        <v>37</v>
      </c>
      <c r="D1557" s="34" t="s">
        <v>38</v>
      </c>
      <c r="E1557" s="167" t="s">
        <v>135</v>
      </c>
      <c r="F1557" s="35">
        <v>477000</v>
      </c>
      <c r="G1557" s="34" t="s">
        <v>111</v>
      </c>
      <c r="H1557" s="34" t="s">
        <v>47</v>
      </c>
      <c r="I1557" s="36">
        <v>44732</v>
      </c>
      <c r="J1557" s="36">
        <v>44788</v>
      </c>
      <c r="K1557" s="36">
        <v>45265</v>
      </c>
      <c r="L1557" s="168">
        <v>0</v>
      </c>
      <c r="M1557" s="168">
        <v>0</v>
      </c>
      <c r="N1557" s="168">
        <v>0</v>
      </c>
      <c r="O1557" s="168">
        <v>0</v>
      </c>
      <c r="P1557" s="168">
        <v>0</v>
      </c>
      <c r="Q1557" s="168">
        <v>0</v>
      </c>
      <c r="R1557" s="168">
        <v>0</v>
      </c>
      <c r="S1557" s="168">
        <v>0</v>
      </c>
      <c r="T1557" s="168">
        <v>0</v>
      </c>
      <c r="U1557" s="168">
        <v>0</v>
      </c>
      <c r="V1557" s="168">
        <v>0</v>
      </c>
      <c r="W1557" s="168">
        <v>0</v>
      </c>
      <c r="X1557" s="168">
        <v>0</v>
      </c>
      <c r="Y1557" s="168">
        <v>0</v>
      </c>
      <c r="Z1557" s="168">
        <v>0</v>
      </c>
      <c r="AA1557" s="168">
        <v>40</v>
      </c>
      <c r="AB1557" s="168">
        <v>0</v>
      </c>
      <c r="AC1557" s="168">
        <v>0</v>
      </c>
      <c r="AD1557" s="168">
        <v>0</v>
      </c>
      <c r="AE1557" s="168">
        <v>0</v>
      </c>
      <c r="AF1557" s="168">
        <v>0</v>
      </c>
      <c r="AG1557" s="168">
        <v>0</v>
      </c>
      <c r="AH1557" s="168">
        <f t="shared" si="26"/>
        <v>40</v>
      </c>
      <c r="AI1557" s="169">
        <v>44705</v>
      </c>
    </row>
    <row r="1558" spans="1:35" x14ac:dyDescent="0.2">
      <c r="A1558" s="34" t="s">
        <v>1754</v>
      </c>
      <c r="B1558" s="34" t="s">
        <v>1755</v>
      </c>
      <c r="C1558" s="34" t="s">
        <v>37</v>
      </c>
      <c r="D1558" s="34" t="s">
        <v>42</v>
      </c>
      <c r="E1558" s="167" t="s">
        <v>135</v>
      </c>
      <c r="F1558" s="35">
        <v>477000</v>
      </c>
      <c r="G1558" s="34" t="s">
        <v>111</v>
      </c>
      <c r="H1558" s="34" t="s">
        <v>75</v>
      </c>
      <c r="I1558" s="36">
        <v>44732</v>
      </c>
      <c r="J1558" s="36">
        <v>44788</v>
      </c>
      <c r="K1558" s="36">
        <v>45265</v>
      </c>
      <c r="L1558" s="168">
        <v>0</v>
      </c>
      <c r="M1558" s="168">
        <v>0</v>
      </c>
      <c r="N1558" s="168">
        <v>0</v>
      </c>
      <c r="O1558" s="168">
        <v>0</v>
      </c>
      <c r="P1558" s="168">
        <v>0</v>
      </c>
      <c r="Q1558" s="168">
        <v>0</v>
      </c>
      <c r="R1558" s="168">
        <v>0</v>
      </c>
      <c r="S1558" s="168">
        <v>0</v>
      </c>
      <c r="T1558" s="168">
        <v>0</v>
      </c>
      <c r="U1558" s="168">
        <v>0</v>
      </c>
      <c r="V1558" s="168">
        <v>0</v>
      </c>
      <c r="W1558" s="168">
        <v>0</v>
      </c>
      <c r="X1558" s="168">
        <v>0</v>
      </c>
      <c r="Y1558" s="168">
        <v>0</v>
      </c>
      <c r="Z1558" s="168">
        <v>0</v>
      </c>
      <c r="AA1558" s="168">
        <v>146</v>
      </c>
      <c r="AB1558" s="168">
        <v>0</v>
      </c>
      <c r="AC1558" s="168">
        <v>0</v>
      </c>
      <c r="AD1558" s="168">
        <v>0</v>
      </c>
      <c r="AE1558" s="168">
        <v>0</v>
      </c>
      <c r="AF1558" s="168">
        <v>0</v>
      </c>
      <c r="AG1558" s="168">
        <v>0</v>
      </c>
      <c r="AH1558" s="168">
        <f t="shared" si="26"/>
        <v>146</v>
      </c>
      <c r="AI1558" s="169">
        <v>44705</v>
      </c>
    </row>
    <row r="1559" spans="1:35" x14ac:dyDescent="0.2">
      <c r="A1559" s="34" t="s">
        <v>1754</v>
      </c>
      <c r="B1559" s="34" t="s">
        <v>1755</v>
      </c>
      <c r="C1559" s="34" t="s">
        <v>37</v>
      </c>
      <c r="D1559" s="34" t="s">
        <v>43</v>
      </c>
      <c r="E1559" s="167" t="s">
        <v>135</v>
      </c>
      <c r="F1559" s="35">
        <v>477000</v>
      </c>
      <c r="G1559" s="34" t="s">
        <v>111</v>
      </c>
      <c r="H1559" s="34" t="s">
        <v>75</v>
      </c>
      <c r="I1559" s="36">
        <v>44732</v>
      </c>
      <c r="J1559" s="36">
        <v>44788</v>
      </c>
      <c r="K1559" s="36">
        <v>45265</v>
      </c>
      <c r="L1559" s="168">
        <v>0</v>
      </c>
      <c r="M1559" s="168">
        <v>0</v>
      </c>
      <c r="N1559" s="168">
        <v>0</v>
      </c>
      <c r="O1559" s="168">
        <v>0</v>
      </c>
      <c r="P1559" s="168">
        <v>0</v>
      </c>
      <c r="Q1559" s="168">
        <v>0</v>
      </c>
      <c r="R1559" s="168">
        <v>0</v>
      </c>
      <c r="S1559" s="168">
        <v>0</v>
      </c>
      <c r="T1559" s="168">
        <v>0</v>
      </c>
      <c r="U1559" s="168">
        <v>0</v>
      </c>
      <c r="V1559" s="168">
        <v>0</v>
      </c>
      <c r="W1559" s="168">
        <v>0</v>
      </c>
      <c r="X1559" s="168">
        <v>0</v>
      </c>
      <c r="Y1559" s="168">
        <v>0</v>
      </c>
      <c r="Z1559" s="168">
        <v>0</v>
      </c>
      <c r="AA1559" s="168">
        <v>0</v>
      </c>
      <c r="AB1559" s="168">
        <v>240</v>
      </c>
      <c r="AC1559" s="168">
        <v>0</v>
      </c>
      <c r="AD1559" s="168">
        <v>0</v>
      </c>
      <c r="AE1559" s="168">
        <v>0</v>
      </c>
      <c r="AF1559" s="168">
        <v>0</v>
      </c>
      <c r="AG1559" s="168">
        <v>0</v>
      </c>
      <c r="AH1559" s="168">
        <f t="shared" si="26"/>
        <v>240</v>
      </c>
      <c r="AI1559" s="169">
        <v>44705</v>
      </c>
    </row>
    <row r="1560" spans="1:35" x14ac:dyDescent="0.2">
      <c r="A1560" s="34" t="s">
        <v>1756</v>
      </c>
      <c r="B1560" s="34" t="s">
        <v>1757</v>
      </c>
      <c r="C1560" s="34" t="s">
        <v>37</v>
      </c>
      <c r="D1560" s="34" t="s">
        <v>38</v>
      </c>
      <c r="E1560" s="167" t="s">
        <v>252</v>
      </c>
      <c r="F1560" s="35">
        <v>250000</v>
      </c>
      <c r="G1560" s="34" t="s">
        <v>253</v>
      </c>
      <c r="H1560" s="34" t="s">
        <v>47</v>
      </c>
      <c r="I1560" s="36">
        <v>44778</v>
      </c>
      <c r="J1560" s="36">
        <v>44778</v>
      </c>
      <c r="K1560" s="36">
        <v>45231</v>
      </c>
      <c r="L1560" s="168">
        <v>0</v>
      </c>
      <c r="M1560" s="168">
        <v>0</v>
      </c>
      <c r="N1560" s="168">
        <v>0</v>
      </c>
      <c r="O1560" s="168">
        <v>0</v>
      </c>
      <c r="P1560" s="168">
        <v>0</v>
      </c>
      <c r="Q1560" s="168">
        <v>0</v>
      </c>
      <c r="R1560" s="168">
        <v>0</v>
      </c>
      <c r="S1560" s="168">
        <v>0</v>
      </c>
      <c r="T1560" s="168">
        <v>0</v>
      </c>
      <c r="U1560" s="168">
        <v>0</v>
      </c>
      <c r="V1560" s="168">
        <v>0</v>
      </c>
      <c r="W1560" s="168">
        <v>0</v>
      </c>
      <c r="X1560" s="168">
        <v>4</v>
      </c>
      <c r="Y1560" s="168">
        <v>0</v>
      </c>
      <c r="Z1560" s="168">
        <v>0</v>
      </c>
      <c r="AA1560" s="168">
        <v>58</v>
      </c>
      <c r="AB1560" s="168">
        <v>0</v>
      </c>
      <c r="AC1560" s="168">
        <v>0</v>
      </c>
      <c r="AD1560" s="168">
        <v>0</v>
      </c>
      <c r="AE1560" s="168">
        <v>0</v>
      </c>
      <c r="AF1560" s="168">
        <v>0</v>
      </c>
      <c r="AG1560" s="168">
        <v>0</v>
      </c>
      <c r="AH1560" s="168">
        <f t="shared" si="26"/>
        <v>62</v>
      </c>
      <c r="AI1560" s="169">
        <v>44949</v>
      </c>
    </row>
    <row r="1561" spans="1:35" x14ac:dyDescent="0.2">
      <c r="A1561" s="34" t="s">
        <v>1756</v>
      </c>
      <c r="B1561" s="34" t="s">
        <v>1757</v>
      </c>
      <c r="C1561" s="34" t="s">
        <v>37</v>
      </c>
      <c r="D1561" s="34" t="s">
        <v>42</v>
      </c>
      <c r="E1561" s="167" t="s">
        <v>252</v>
      </c>
      <c r="F1561" s="35">
        <v>250000</v>
      </c>
      <c r="G1561" s="34" t="s">
        <v>253</v>
      </c>
      <c r="H1561" s="34" t="s">
        <v>75</v>
      </c>
      <c r="I1561" s="36">
        <v>44778</v>
      </c>
      <c r="J1561" s="36">
        <v>44778</v>
      </c>
      <c r="K1561" s="36">
        <v>45231</v>
      </c>
      <c r="L1561" s="168">
        <v>0</v>
      </c>
      <c r="M1561" s="168">
        <v>0</v>
      </c>
      <c r="N1561" s="168">
        <v>0</v>
      </c>
      <c r="O1561" s="168">
        <v>0</v>
      </c>
      <c r="P1561" s="168">
        <v>0</v>
      </c>
      <c r="Q1561" s="168">
        <v>0</v>
      </c>
      <c r="R1561" s="168">
        <v>0</v>
      </c>
      <c r="S1561" s="168">
        <v>0</v>
      </c>
      <c r="T1561" s="168">
        <v>0</v>
      </c>
      <c r="U1561" s="168">
        <v>0</v>
      </c>
      <c r="V1561" s="168">
        <v>0</v>
      </c>
      <c r="W1561" s="168">
        <v>0</v>
      </c>
      <c r="X1561" s="168" t="s">
        <v>66</v>
      </c>
      <c r="Y1561" s="168">
        <v>0</v>
      </c>
      <c r="Z1561" s="168">
        <v>0</v>
      </c>
      <c r="AA1561" s="168">
        <v>0</v>
      </c>
      <c r="AB1561" s="168">
        <v>185</v>
      </c>
      <c r="AC1561" s="168">
        <v>0</v>
      </c>
      <c r="AD1561" s="168">
        <v>0</v>
      </c>
      <c r="AE1561" s="168">
        <v>0</v>
      </c>
      <c r="AF1561" s="168">
        <v>0</v>
      </c>
      <c r="AG1561" s="168">
        <v>0</v>
      </c>
      <c r="AH1561" s="168">
        <f t="shared" si="26"/>
        <v>185</v>
      </c>
      <c r="AI1561" s="169">
        <v>44949</v>
      </c>
    </row>
    <row r="1562" spans="1:35" x14ac:dyDescent="0.2">
      <c r="A1562" s="34" t="s">
        <v>1758</v>
      </c>
      <c r="B1562" s="34" t="s">
        <v>1759</v>
      </c>
      <c r="C1562" s="34" t="s">
        <v>37</v>
      </c>
      <c r="D1562" s="34" t="s">
        <v>38</v>
      </c>
      <c r="E1562" s="167" t="s">
        <v>98</v>
      </c>
      <c r="F1562" s="35">
        <v>10000</v>
      </c>
      <c r="G1562" s="34" t="s">
        <v>99</v>
      </c>
      <c r="H1562" s="34" t="s">
        <v>47</v>
      </c>
      <c r="I1562" s="36">
        <v>44603</v>
      </c>
      <c r="J1562" s="36">
        <v>44603</v>
      </c>
      <c r="K1562" s="36">
        <v>45054</v>
      </c>
      <c r="L1562" s="168" t="s">
        <v>66</v>
      </c>
      <c r="M1562" s="168" t="s">
        <v>66</v>
      </c>
      <c r="N1562" s="168" t="s">
        <v>66</v>
      </c>
      <c r="O1562" s="168" t="s">
        <v>66</v>
      </c>
      <c r="P1562" s="168" t="s">
        <v>66</v>
      </c>
      <c r="Q1562" s="168" t="s">
        <v>66</v>
      </c>
      <c r="R1562" s="168" t="s">
        <v>66</v>
      </c>
      <c r="S1562" s="168" t="s">
        <v>66</v>
      </c>
      <c r="T1562" s="168" t="s">
        <v>66</v>
      </c>
      <c r="U1562" s="168">
        <v>0</v>
      </c>
      <c r="V1562" s="168">
        <v>0</v>
      </c>
      <c r="W1562" s="168">
        <v>0</v>
      </c>
      <c r="X1562" s="168">
        <v>0</v>
      </c>
      <c r="Y1562" s="168">
        <v>0</v>
      </c>
      <c r="Z1562" s="168">
        <v>0</v>
      </c>
      <c r="AA1562" s="168">
        <v>10</v>
      </c>
      <c r="AB1562" s="168" t="s">
        <v>66</v>
      </c>
      <c r="AC1562" s="168" t="s">
        <v>66</v>
      </c>
      <c r="AD1562" s="168" t="s">
        <v>66</v>
      </c>
      <c r="AE1562" s="168" t="s">
        <v>66</v>
      </c>
      <c r="AF1562" s="168" t="s">
        <v>66</v>
      </c>
      <c r="AG1562" s="168" t="s">
        <v>66</v>
      </c>
      <c r="AH1562" s="168">
        <f t="shared" si="26"/>
        <v>10</v>
      </c>
      <c r="AI1562" s="169">
        <v>44775</v>
      </c>
    </row>
    <row r="1563" spans="1:35" x14ac:dyDescent="0.2">
      <c r="A1563" s="34" t="s">
        <v>1760</v>
      </c>
      <c r="B1563" s="34" t="s">
        <v>1761</v>
      </c>
      <c r="C1563" s="34" t="s">
        <v>37</v>
      </c>
      <c r="D1563" s="34" t="s">
        <v>38</v>
      </c>
      <c r="E1563" s="167" t="s">
        <v>305</v>
      </c>
      <c r="F1563" s="35">
        <v>26000</v>
      </c>
      <c r="G1563" s="34" t="s">
        <v>412</v>
      </c>
      <c r="H1563" s="34" t="s">
        <v>47</v>
      </c>
      <c r="I1563" s="36">
        <v>45231</v>
      </c>
      <c r="J1563" s="36">
        <v>45231</v>
      </c>
      <c r="K1563" s="36">
        <v>45992</v>
      </c>
      <c r="L1563" s="168">
        <v>10</v>
      </c>
      <c r="M1563" s="168">
        <v>0</v>
      </c>
      <c r="N1563" s="168">
        <v>0</v>
      </c>
      <c r="O1563" s="168">
        <v>0</v>
      </c>
      <c r="P1563" s="168">
        <v>0</v>
      </c>
      <c r="Q1563" s="168">
        <v>0</v>
      </c>
      <c r="R1563" s="168">
        <v>0</v>
      </c>
      <c r="S1563" s="168">
        <v>0</v>
      </c>
      <c r="T1563" s="168">
        <v>0</v>
      </c>
      <c r="U1563" s="168">
        <v>2</v>
      </c>
      <c r="V1563" s="168">
        <v>0</v>
      </c>
      <c r="W1563" s="168">
        <v>6</v>
      </c>
      <c r="X1563" s="168">
        <v>0</v>
      </c>
      <c r="Y1563" s="168">
        <v>0</v>
      </c>
      <c r="Z1563" s="168">
        <v>0</v>
      </c>
      <c r="AA1563" s="168">
        <v>0</v>
      </c>
      <c r="AB1563" s="168">
        <v>0</v>
      </c>
      <c r="AC1563" s="168">
        <v>0</v>
      </c>
      <c r="AD1563" s="168">
        <v>0</v>
      </c>
      <c r="AE1563" s="168">
        <v>0</v>
      </c>
      <c r="AF1563" s="168">
        <v>0</v>
      </c>
      <c r="AG1563" s="168">
        <v>0</v>
      </c>
      <c r="AH1563" s="168">
        <f t="shared" si="26"/>
        <v>18</v>
      </c>
      <c r="AI1563" s="169">
        <v>43853</v>
      </c>
    </row>
    <row r="1564" spans="1:35" x14ac:dyDescent="0.2">
      <c r="A1564" s="34" t="s">
        <v>1760</v>
      </c>
      <c r="B1564" s="34" t="s">
        <v>1761</v>
      </c>
      <c r="C1564" s="34" t="s">
        <v>37</v>
      </c>
      <c r="D1564" s="34" t="s">
        <v>42</v>
      </c>
      <c r="E1564" s="167" t="s">
        <v>305</v>
      </c>
      <c r="F1564" s="35">
        <v>26000</v>
      </c>
      <c r="G1564" s="34" t="s">
        <v>412</v>
      </c>
      <c r="H1564" s="34" t="s">
        <v>47</v>
      </c>
      <c r="I1564" s="36">
        <v>45231</v>
      </c>
      <c r="J1564" s="36">
        <v>45231</v>
      </c>
      <c r="K1564" s="36">
        <v>45992</v>
      </c>
      <c r="L1564" s="168">
        <v>10</v>
      </c>
      <c r="M1564" s="168">
        <v>0</v>
      </c>
      <c r="N1564" s="168">
        <v>0</v>
      </c>
      <c r="O1564" s="168">
        <v>0</v>
      </c>
      <c r="P1564" s="168">
        <v>0</v>
      </c>
      <c r="Q1564" s="168">
        <v>0</v>
      </c>
      <c r="R1564" s="168">
        <v>0</v>
      </c>
      <c r="S1564" s="168">
        <v>0</v>
      </c>
      <c r="T1564" s="168">
        <v>0</v>
      </c>
      <c r="U1564" s="168">
        <v>0</v>
      </c>
      <c r="V1564" s="168">
        <v>0</v>
      </c>
      <c r="W1564" s="168">
        <v>0</v>
      </c>
      <c r="X1564" s="168">
        <v>0</v>
      </c>
      <c r="Y1564" s="168">
        <v>0</v>
      </c>
      <c r="Z1564" s="168">
        <v>0</v>
      </c>
      <c r="AA1564" s="168">
        <v>0</v>
      </c>
      <c r="AB1564" s="168">
        <v>0</v>
      </c>
      <c r="AC1564" s="168">
        <v>0</v>
      </c>
      <c r="AD1564" s="168">
        <v>0</v>
      </c>
      <c r="AE1564" s="168">
        <v>0</v>
      </c>
      <c r="AF1564" s="168">
        <v>0</v>
      </c>
      <c r="AG1564" s="168">
        <v>0</v>
      </c>
      <c r="AH1564" s="168">
        <f t="shared" si="26"/>
        <v>10</v>
      </c>
      <c r="AI1564" s="169">
        <v>43853</v>
      </c>
    </row>
    <row r="1565" spans="1:35" x14ac:dyDescent="0.2">
      <c r="A1565" s="34" t="s">
        <v>1760</v>
      </c>
      <c r="B1565" s="34" t="s">
        <v>1761</v>
      </c>
      <c r="C1565" s="34" t="s">
        <v>37</v>
      </c>
      <c r="D1565" s="34" t="s">
        <v>43</v>
      </c>
      <c r="E1565" s="167" t="s">
        <v>305</v>
      </c>
      <c r="F1565" s="35">
        <v>26000</v>
      </c>
      <c r="G1565" s="34" t="s">
        <v>412</v>
      </c>
      <c r="H1565" s="34" t="s">
        <v>47</v>
      </c>
      <c r="I1565" s="36">
        <v>45231</v>
      </c>
      <c r="J1565" s="36">
        <v>45231</v>
      </c>
      <c r="K1565" s="36">
        <v>45992</v>
      </c>
      <c r="L1565" s="168">
        <v>0</v>
      </c>
      <c r="M1565" s="168">
        <v>0</v>
      </c>
      <c r="N1565" s="168">
        <v>0</v>
      </c>
      <c r="O1565" s="168">
        <v>0</v>
      </c>
      <c r="P1565" s="168">
        <v>0</v>
      </c>
      <c r="Q1565" s="168">
        <v>0</v>
      </c>
      <c r="R1565" s="168">
        <v>0</v>
      </c>
      <c r="S1565" s="168">
        <v>0</v>
      </c>
      <c r="T1565" s="168">
        <v>0</v>
      </c>
      <c r="U1565" s="168">
        <v>0</v>
      </c>
      <c r="V1565" s="168">
        <v>0</v>
      </c>
      <c r="W1565" s="168">
        <v>0</v>
      </c>
      <c r="X1565" s="168">
        <v>0</v>
      </c>
      <c r="Y1565" s="168">
        <v>0</v>
      </c>
      <c r="Z1565" s="168">
        <v>0</v>
      </c>
      <c r="AA1565" s="168">
        <v>20</v>
      </c>
      <c r="AB1565" s="168">
        <v>0</v>
      </c>
      <c r="AC1565" s="168">
        <v>0</v>
      </c>
      <c r="AD1565" s="168">
        <v>0</v>
      </c>
      <c r="AE1565" s="168">
        <v>0</v>
      </c>
      <c r="AF1565" s="168">
        <v>0</v>
      </c>
      <c r="AG1565" s="168">
        <v>0</v>
      </c>
      <c r="AH1565" s="168">
        <f t="shared" si="26"/>
        <v>20</v>
      </c>
      <c r="AI1565" s="169">
        <v>43853</v>
      </c>
    </row>
    <row r="1566" spans="1:35" x14ac:dyDescent="0.2">
      <c r="A1566" s="34" t="s">
        <v>1760</v>
      </c>
      <c r="B1566" s="34" t="s">
        <v>1761</v>
      </c>
      <c r="C1566" s="34" t="s">
        <v>37</v>
      </c>
      <c r="D1566" s="34" t="s">
        <v>168</v>
      </c>
      <c r="E1566" s="167" t="s">
        <v>305</v>
      </c>
      <c r="F1566" s="35">
        <v>26000</v>
      </c>
      <c r="G1566" s="34" t="s">
        <v>412</v>
      </c>
      <c r="H1566" s="34" t="s">
        <v>75</v>
      </c>
      <c r="I1566" s="36">
        <v>45231</v>
      </c>
      <c r="J1566" s="36">
        <v>45231</v>
      </c>
      <c r="K1566" s="36">
        <v>45992</v>
      </c>
      <c r="L1566" s="168">
        <v>0</v>
      </c>
      <c r="M1566" s="168">
        <v>0</v>
      </c>
      <c r="N1566" s="168">
        <v>0</v>
      </c>
      <c r="O1566" s="168">
        <v>0</v>
      </c>
      <c r="P1566" s="168">
        <v>0</v>
      </c>
      <c r="Q1566" s="168">
        <v>0</v>
      </c>
      <c r="R1566" s="168">
        <v>0</v>
      </c>
      <c r="S1566" s="168">
        <v>0</v>
      </c>
      <c r="T1566" s="168">
        <v>0</v>
      </c>
      <c r="U1566" s="168">
        <v>0</v>
      </c>
      <c r="V1566" s="168">
        <v>0</v>
      </c>
      <c r="W1566" s="168">
        <v>0</v>
      </c>
      <c r="X1566" s="168">
        <v>6</v>
      </c>
      <c r="Y1566" s="168">
        <v>0</v>
      </c>
      <c r="Z1566" s="168">
        <v>0</v>
      </c>
      <c r="AA1566" s="168" t="s">
        <v>66</v>
      </c>
      <c r="AB1566" s="168">
        <v>0</v>
      </c>
      <c r="AC1566" s="168">
        <v>0</v>
      </c>
      <c r="AD1566" s="168">
        <v>0</v>
      </c>
      <c r="AE1566" s="168">
        <v>0</v>
      </c>
      <c r="AF1566" s="168">
        <v>0</v>
      </c>
      <c r="AG1566" s="168">
        <v>0</v>
      </c>
      <c r="AH1566" s="168">
        <f t="shared" si="26"/>
        <v>6</v>
      </c>
      <c r="AI1566" s="169">
        <v>43853</v>
      </c>
    </row>
    <row r="1567" spans="1:35" x14ac:dyDescent="0.2">
      <c r="A1567" s="34" t="s">
        <v>1762</v>
      </c>
      <c r="B1567" s="34" t="s">
        <v>1763</v>
      </c>
      <c r="C1567" s="34" t="s">
        <v>37</v>
      </c>
      <c r="D1567" s="34" t="s">
        <v>38</v>
      </c>
      <c r="E1567" s="167" t="s">
        <v>305</v>
      </c>
      <c r="F1567" s="35">
        <v>56000</v>
      </c>
      <c r="G1567" s="34" t="s">
        <v>412</v>
      </c>
      <c r="H1567" s="34" t="s">
        <v>47</v>
      </c>
      <c r="I1567" s="36">
        <v>45204</v>
      </c>
      <c r="J1567" s="36">
        <v>45205</v>
      </c>
      <c r="K1567" s="36">
        <v>45665</v>
      </c>
      <c r="L1567" s="168">
        <v>12</v>
      </c>
      <c r="M1567" s="168" t="s">
        <v>66</v>
      </c>
      <c r="N1567" s="168" t="s">
        <v>66</v>
      </c>
      <c r="O1567" s="168" t="s">
        <v>66</v>
      </c>
      <c r="P1567" s="168" t="s">
        <v>66</v>
      </c>
      <c r="Q1567" s="168" t="s">
        <v>66</v>
      </c>
      <c r="R1567" s="168" t="s">
        <v>66</v>
      </c>
      <c r="S1567" s="168" t="s">
        <v>66</v>
      </c>
      <c r="T1567" s="168" t="s">
        <v>66</v>
      </c>
      <c r="U1567" s="168">
        <v>2</v>
      </c>
      <c r="V1567" s="168">
        <v>0</v>
      </c>
      <c r="W1567" s="168">
        <v>0</v>
      </c>
      <c r="X1567" s="168">
        <v>0</v>
      </c>
      <c r="Y1567" s="168">
        <v>0</v>
      </c>
      <c r="Z1567" s="168">
        <v>0</v>
      </c>
      <c r="AA1567" s="168" t="s">
        <v>66</v>
      </c>
      <c r="AB1567" s="168" t="s">
        <v>66</v>
      </c>
      <c r="AC1567" s="168" t="s">
        <v>66</v>
      </c>
      <c r="AD1567" s="168" t="s">
        <v>66</v>
      </c>
      <c r="AE1567" s="168" t="s">
        <v>66</v>
      </c>
      <c r="AF1567" s="168" t="s">
        <v>66</v>
      </c>
      <c r="AG1567" s="168" t="s">
        <v>66</v>
      </c>
      <c r="AH1567" s="168">
        <f t="shared" si="26"/>
        <v>14</v>
      </c>
      <c r="AI1567" s="169">
        <v>44225</v>
      </c>
    </row>
    <row r="1568" spans="1:35" x14ac:dyDescent="0.2">
      <c r="A1568" s="34" t="s">
        <v>1762</v>
      </c>
      <c r="B1568" s="34" t="s">
        <v>1763</v>
      </c>
      <c r="C1568" s="34" t="s">
        <v>37</v>
      </c>
      <c r="D1568" s="34" t="s">
        <v>42</v>
      </c>
      <c r="E1568" s="167" t="s">
        <v>305</v>
      </c>
      <c r="F1568" s="35">
        <v>56000</v>
      </c>
      <c r="G1568" s="34" t="s">
        <v>412</v>
      </c>
      <c r="H1568" s="34" t="s">
        <v>47</v>
      </c>
      <c r="I1568" s="36">
        <v>45204</v>
      </c>
      <c r="J1568" s="36">
        <v>45205</v>
      </c>
      <c r="K1568" s="36">
        <v>45665</v>
      </c>
      <c r="L1568" s="168">
        <v>2</v>
      </c>
      <c r="M1568" s="168">
        <v>0</v>
      </c>
      <c r="N1568" s="168">
        <v>0</v>
      </c>
      <c r="O1568" s="168">
        <v>0</v>
      </c>
      <c r="P1568" s="168">
        <v>0</v>
      </c>
      <c r="Q1568" s="168">
        <v>0</v>
      </c>
      <c r="R1568" s="168">
        <v>0</v>
      </c>
      <c r="S1568" s="168">
        <v>0</v>
      </c>
      <c r="T1568" s="168">
        <v>0</v>
      </c>
      <c r="U1568" s="168">
        <v>0</v>
      </c>
      <c r="V1568" s="168">
        <v>0</v>
      </c>
      <c r="W1568" s="168">
        <v>0</v>
      </c>
      <c r="X1568" s="168">
        <v>0</v>
      </c>
      <c r="Y1568" s="168">
        <v>0</v>
      </c>
      <c r="Z1568" s="168">
        <v>0</v>
      </c>
      <c r="AA1568" s="168">
        <v>20</v>
      </c>
      <c r="AB1568" s="168">
        <v>0</v>
      </c>
      <c r="AC1568" s="168">
        <v>0</v>
      </c>
      <c r="AD1568" s="168">
        <v>0</v>
      </c>
      <c r="AE1568" s="168">
        <v>0</v>
      </c>
      <c r="AF1568" s="168">
        <v>0</v>
      </c>
      <c r="AG1568" s="168">
        <v>0</v>
      </c>
      <c r="AH1568" s="168">
        <f t="shared" si="26"/>
        <v>22</v>
      </c>
      <c r="AI1568" s="169">
        <v>44225</v>
      </c>
    </row>
    <row r="1569" spans="1:35" x14ac:dyDescent="0.2">
      <c r="A1569" s="34" t="s">
        <v>1762</v>
      </c>
      <c r="B1569" s="34" t="s">
        <v>1763</v>
      </c>
      <c r="C1569" s="34" t="s">
        <v>37</v>
      </c>
      <c r="D1569" s="34" t="s">
        <v>43</v>
      </c>
      <c r="E1569" s="167" t="s">
        <v>305</v>
      </c>
      <c r="F1569" s="35">
        <v>56000</v>
      </c>
      <c r="G1569" s="34" t="s">
        <v>412</v>
      </c>
      <c r="H1569" s="34" t="s">
        <v>75</v>
      </c>
      <c r="I1569" s="36">
        <v>45204</v>
      </c>
      <c r="J1569" s="36">
        <v>45205</v>
      </c>
      <c r="K1569" s="36">
        <v>45665</v>
      </c>
      <c r="L1569" s="168">
        <v>0</v>
      </c>
      <c r="M1569" s="168">
        <v>0</v>
      </c>
      <c r="N1569" s="168">
        <v>0</v>
      </c>
      <c r="O1569" s="168">
        <v>0</v>
      </c>
      <c r="P1569" s="168">
        <v>0</v>
      </c>
      <c r="Q1569" s="168">
        <v>0</v>
      </c>
      <c r="R1569" s="168">
        <v>5</v>
      </c>
      <c r="S1569" s="168">
        <v>0</v>
      </c>
      <c r="T1569" s="168">
        <v>0</v>
      </c>
      <c r="U1569" s="168">
        <v>0</v>
      </c>
      <c r="V1569" s="168">
        <v>0</v>
      </c>
      <c r="W1569" s="168">
        <v>0</v>
      </c>
      <c r="X1569" s="168">
        <v>0</v>
      </c>
      <c r="Y1569" s="168">
        <v>0</v>
      </c>
      <c r="Z1569" s="168">
        <v>0</v>
      </c>
      <c r="AA1569" s="168">
        <v>0</v>
      </c>
      <c r="AB1569" s="168">
        <v>15</v>
      </c>
      <c r="AC1569" s="168">
        <v>0</v>
      </c>
      <c r="AD1569" s="168">
        <v>0</v>
      </c>
      <c r="AE1569" s="168">
        <v>0</v>
      </c>
      <c r="AF1569" s="168">
        <v>0</v>
      </c>
      <c r="AG1569" s="168">
        <v>0</v>
      </c>
      <c r="AH1569" s="168">
        <f t="shared" si="26"/>
        <v>20</v>
      </c>
      <c r="AI1569" s="169">
        <v>44225</v>
      </c>
    </row>
    <row r="1570" spans="1:35" x14ac:dyDescent="0.2">
      <c r="A1570" s="34" t="s">
        <v>1764</v>
      </c>
      <c r="B1570" s="34" t="s">
        <v>1765</v>
      </c>
      <c r="C1570" s="34" t="s">
        <v>37</v>
      </c>
      <c r="D1570" s="34" t="s">
        <v>38</v>
      </c>
      <c r="E1570" s="167" t="s">
        <v>106</v>
      </c>
      <c r="F1570" s="35">
        <v>140000</v>
      </c>
      <c r="G1570" s="34" t="s">
        <v>107</v>
      </c>
      <c r="H1570" s="34" t="s">
        <v>75</v>
      </c>
      <c r="I1570" s="36">
        <v>44585</v>
      </c>
      <c r="J1570" s="36">
        <v>44575</v>
      </c>
      <c r="K1570" s="36">
        <v>45061</v>
      </c>
      <c r="L1570" s="168">
        <v>0</v>
      </c>
      <c r="M1570" s="168">
        <v>0</v>
      </c>
      <c r="N1570" s="168">
        <v>0</v>
      </c>
      <c r="O1570" s="168">
        <v>0</v>
      </c>
      <c r="P1570" s="168">
        <v>0</v>
      </c>
      <c r="Q1570" s="168">
        <v>0</v>
      </c>
      <c r="R1570" s="168">
        <v>0</v>
      </c>
      <c r="S1570" s="168">
        <v>0</v>
      </c>
      <c r="T1570" s="168">
        <v>0</v>
      </c>
      <c r="U1570" s="168">
        <v>0</v>
      </c>
      <c r="V1570" s="168">
        <v>0</v>
      </c>
      <c r="W1570" s="168">
        <v>0</v>
      </c>
      <c r="X1570" s="168">
        <v>0</v>
      </c>
      <c r="Y1570" s="168">
        <v>0</v>
      </c>
      <c r="Z1570" s="168">
        <v>0</v>
      </c>
      <c r="AA1570" s="168">
        <v>0</v>
      </c>
      <c r="AB1570" s="168">
        <v>0</v>
      </c>
      <c r="AC1570" s="168">
        <v>19</v>
      </c>
      <c r="AD1570" s="168">
        <v>0</v>
      </c>
      <c r="AE1570" s="168">
        <v>0</v>
      </c>
      <c r="AF1570" s="168">
        <v>0</v>
      </c>
      <c r="AG1570" s="168">
        <v>0</v>
      </c>
      <c r="AH1570" s="168">
        <f t="shared" si="26"/>
        <v>19</v>
      </c>
      <c r="AI1570" s="169">
        <v>44952</v>
      </c>
    </row>
    <row r="1571" spans="1:35" x14ac:dyDescent="0.2">
      <c r="A1571" s="34" t="s">
        <v>1766</v>
      </c>
      <c r="B1571" s="34" t="s">
        <v>1767</v>
      </c>
      <c r="C1571" s="34" t="s">
        <v>37</v>
      </c>
      <c r="D1571" s="34" t="s">
        <v>38</v>
      </c>
      <c r="E1571" s="167" t="s">
        <v>252</v>
      </c>
      <c r="F1571" s="35">
        <v>233000</v>
      </c>
      <c r="G1571" s="34" t="s">
        <v>253</v>
      </c>
      <c r="H1571" s="34" t="s">
        <v>75</v>
      </c>
      <c r="I1571" s="36">
        <v>44734</v>
      </c>
      <c r="J1571" s="36" t="s">
        <v>66</v>
      </c>
      <c r="K1571" s="36">
        <v>44967</v>
      </c>
      <c r="L1571" s="168">
        <v>0</v>
      </c>
      <c r="M1571" s="168">
        <v>0</v>
      </c>
      <c r="N1571" s="168">
        <v>0</v>
      </c>
      <c r="O1571" s="168">
        <v>0</v>
      </c>
      <c r="P1571" s="168">
        <v>0</v>
      </c>
      <c r="Q1571" s="168">
        <v>0</v>
      </c>
      <c r="R1571" s="168">
        <v>0</v>
      </c>
      <c r="S1571" s="168">
        <v>0</v>
      </c>
      <c r="T1571" s="168">
        <v>0</v>
      </c>
      <c r="U1571" s="168">
        <v>0</v>
      </c>
      <c r="V1571" s="168">
        <v>0</v>
      </c>
      <c r="W1571" s="168">
        <v>0</v>
      </c>
      <c r="X1571" s="168">
        <v>3</v>
      </c>
      <c r="Y1571" s="168">
        <v>0</v>
      </c>
      <c r="Z1571" s="168">
        <v>0</v>
      </c>
      <c r="AA1571" s="168">
        <v>0</v>
      </c>
      <c r="AB1571" s="168">
        <v>0</v>
      </c>
      <c r="AC1571" s="168">
        <v>8</v>
      </c>
      <c r="AD1571" s="168">
        <v>0</v>
      </c>
      <c r="AE1571" s="168">
        <v>0</v>
      </c>
      <c r="AF1571" s="168">
        <v>0</v>
      </c>
      <c r="AG1571" s="168">
        <v>0</v>
      </c>
      <c r="AH1571" s="168">
        <f t="shared" si="26"/>
        <v>11</v>
      </c>
      <c r="AI1571" s="169">
        <v>44860</v>
      </c>
    </row>
    <row r="1572" spans="1:35" x14ac:dyDescent="0.2">
      <c r="A1572" s="34" t="s">
        <v>1766</v>
      </c>
      <c r="B1572" s="34" t="s">
        <v>1767</v>
      </c>
      <c r="C1572" s="34" t="s">
        <v>37</v>
      </c>
      <c r="D1572" s="34" t="s">
        <v>42</v>
      </c>
      <c r="E1572" s="167" t="s">
        <v>252</v>
      </c>
      <c r="F1572" s="35">
        <v>233000</v>
      </c>
      <c r="G1572" s="34" t="s">
        <v>253</v>
      </c>
      <c r="H1572" s="34" t="s">
        <v>75</v>
      </c>
      <c r="I1572" s="36">
        <v>44734</v>
      </c>
      <c r="J1572" s="36" t="s">
        <v>66</v>
      </c>
      <c r="K1572" s="36">
        <v>44967</v>
      </c>
      <c r="L1572" s="168">
        <v>0</v>
      </c>
      <c r="M1572" s="168">
        <v>0</v>
      </c>
      <c r="N1572" s="168">
        <v>0</v>
      </c>
      <c r="O1572" s="168">
        <v>0</v>
      </c>
      <c r="P1572" s="168">
        <v>0</v>
      </c>
      <c r="Q1572" s="168">
        <v>0</v>
      </c>
      <c r="R1572" s="168">
        <v>0</v>
      </c>
      <c r="S1572" s="168">
        <v>0</v>
      </c>
      <c r="T1572" s="168">
        <v>0</v>
      </c>
      <c r="U1572" s="168">
        <v>0</v>
      </c>
      <c r="V1572" s="168">
        <v>0</v>
      </c>
      <c r="W1572" s="168">
        <v>0</v>
      </c>
      <c r="X1572" s="168">
        <v>0</v>
      </c>
      <c r="Y1572" s="168">
        <v>0</v>
      </c>
      <c r="Z1572" s="168">
        <v>0</v>
      </c>
      <c r="AA1572" s="168">
        <v>0</v>
      </c>
      <c r="AB1572" s="168">
        <v>198</v>
      </c>
      <c r="AC1572" s="168">
        <v>0</v>
      </c>
      <c r="AD1572" s="168">
        <v>0</v>
      </c>
      <c r="AE1572" s="168">
        <v>0</v>
      </c>
      <c r="AF1572" s="168">
        <v>0</v>
      </c>
      <c r="AG1572" s="168">
        <v>0</v>
      </c>
      <c r="AH1572" s="168">
        <f t="shared" si="26"/>
        <v>198</v>
      </c>
      <c r="AI1572" s="169">
        <v>44860</v>
      </c>
    </row>
    <row r="1573" spans="1:35" x14ac:dyDescent="0.2">
      <c r="A1573" s="34" t="s">
        <v>1768</v>
      </c>
      <c r="B1573" s="34" t="s">
        <v>1769</v>
      </c>
      <c r="C1573" s="34" t="s">
        <v>37</v>
      </c>
      <c r="D1573" s="34" t="s">
        <v>38</v>
      </c>
      <c r="E1573" s="167" t="s">
        <v>135</v>
      </c>
      <c r="F1573" s="35">
        <v>364000</v>
      </c>
      <c r="G1573" s="34" t="s">
        <v>111</v>
      </c>
      <c r="H1573" s="34" t="s">
        <v>75</v>
      </c>
      <c r="I1573" s="36">
        <v>44686</v>
      </c>
      <c r="J1573" s="36">
        <v>44916</v>
      </c>
      <c r="K1573" s="36">
        <v>45384</v>
      </c>
      <c r="L1573" s="168">
        <v>34</v>
      </c>
      <c r="M1573" s="168">
        <v>0</v>
      </c>
      <c r="N1573" s="168">
        <v>0</v>
      </c>
      <c r="O1573" s="168">
        <v>0</v>
      </c>
      <c r="P1573" s="168">
        <v>0</v>
      </c>
      <c r="Q1573" s="168">
        <v>0</v>
      </c>
      <c r="R1573" s="168">
        <v>43</v>
      </c>
      <c r="S1573" s="168">
        <v>0</v>
      </c>
      <c r="T1573" s="168">
        <v>0</v>
      </c>
      <c r="U1573" s="168">
        <v>0</v>
      </c>
      <c r="V1573" s="168">
        <v>0</v>
      </c>
      <c r="W1573" s="168">
        <v>0</v>
      </c>
      <c r="X1573" s="168">
        <v>0</v>
      </c>
      <c r="Y1573" s="168">
        <v>0</v>
      </c>
      <c r="Z1573" s="168">
        <v>0</v>
      </c>
      <c r="AA1573" s="168">
        <v>0</v>
      </c>
      <c r="AB1573" s="168">
        <v>0</v>
      </c>
      <c r="AC1573" s="168">
        <v>3</v>
      </c>
      <c r="AD1573" s="168">
        <v>0</v>
      </c>
      <c r="AE1573" s="168">
        <v>0</v>
      </c>
      <c r="AF1573" s="168">
        <v>0</v>
      </c>
      <c r="AG1573" s="168">
        <v>0</v>
      </c>
      <c r="AH1573" s="168">
        <f t="shared" si="26"/>
        <v>80</v>
      </c>
      <c r="AI1573" s="169">
        <v>44509</v>
      </c>
    </row>
    <row r="1574" spans="1:35" x14ac:dyDescent="0.2">
      <c r="A1574" s="34" t="s">
        <v>1768</v>
      </c>
      <c r="B1574" s="34" t="s">
        <v>1769</v>
      </c>
      <c r="C1574" s="34" t="s">
        <v>37</v>
      </c>
      <c r="D1574" s="34" t="s">
        <v>42</v>
      </c>
      <c r="E1574" s="167" t="s">
        <v>135</v>
      </c>
      <c r="F1574" s="35">
        <v>364000</v>
      </c>
      <c r="G1574" s="34" t="s">
        <v>111</v>
      </c>
      <c r="H1574" s="34" t="s">
        <v>75</v>
      </c>
      <c r="I1574" s="36">
        <v>44686</v>
      </c>
      <c r="J1574" s="36">
        <v>44916</v>
      </c>
      <c r="K1574" s="36">
        <v>45384</v>
      </c>
      <c r="L1574" s="168">
        <v>0</v>
      </c>
      <c r="M1574" s="168">
        <v>0</v>
      </c>
      <c r="N1574" s="168">
        <v>0</v>
      </c>
      <c r="O1574" s="168">
        <v>0</v>
      </c>
      <c r="P1574" s="168">
        <v>0</v>
      </c>
      <c r="Q1574" s="168">
        <v>0</v>
      </c>
      <c r="R1574" s="168">
        <v>0</v>
      </c>
      <c r="S1574" s="168">
        <v>0</v>
      </c>
      <c r="T1574" s="168">
        <v>0</v>
      </c>
      <c r="U1574" s="168">
        <v>0</v>
      </c>
      <c r="V1574" s="168">
        <v>0</v>
      </c>
      <c r="W1574" s="168">
        <v>0</v>
      </c>
      <c r="X1574" s="168">
        <v>0</v>
      </c>
      <c r="Y1574" s="168">
        <v>0</v>
      </c>
      <c r="Z1574" s="168">
        <v>0</v>
      </c>
      <c r="AA1574" s="168">
        <v>0</v>
      </c>
      <c r="AB1574" s="168">
        <v>0</v>
      </c>
      <c r="AC1574" s="168">
        <v>60</v>
      </c>
      <c r="AD1574" s="168">
        <v>0</v>
      </c>
      <c r="AE1574" s="168">
        <v>0</v>
      </c>
      <c r="AF1574" s="168">
        <v>0</v>
      </c>
      <c r="AG1574" s="168">
        <v>0</v>
      </c>
      <c r="AH1574" s="168">
        <f t="shared" si="26"/>
        <v>60</v>
      </c>
      <c r="AI1574" s="169">
        <v>44509</v>
      </c>
    </row>
    <row r="1575" spans="1:35" x14ac:dyDescent="0.2">
      <c r="A1575" s="34" t="s">
        <v>1768</v>
      </c>
      <c r="B1575" s="34" t="s">
        <v>1769</v>
      </c>
      <c r="C1575" s="34" t="s">
        <v>37</v>
      </c>
      <c r="D1575" s="34" t="s">
        <v>43</v>
      </c>
      <c r="E1575" s="167" t="s">
        <v>135</v>
      </c>
      <c r="F1575" s="35">
        <v>364000</v>
      </c>
      <c r="G1575" s="34" t="s">
        <v>111</v>
      </c>
      <c r="H1575" s="34" t="s">
        <v>75</v>
      </c>
      <c r="I1575" s="36">
        <v>44686</v>
      </c>
      <c r="J1575" s="36">
        <v>44916</v>
      </c>
      <c r="K1575" s="36">
        <v>45384</v>
      </c>
      <c r="L1575" s="168">
        <v>0</v>
      </c>
      <c r="M1575" s="168">
        <v>0</v>
      </c>
      <c r="N1575" s="168">
        <v>0</v>
      </c>
      <c r="O1575" s="168">
        <v>0</v>
      </c>
      <c r="P1575" s="168">
        <v>0</v>
      </c>
      <c r="Q1575" s="168">
        <v>0</v>
      </c>
      <c r="R1575" s="168">
        <v>0</v>
      </c>
      <c r="S1575" s="168">
        <v>0</v>
      </c>
      <c r="T1575" s="168">
        <v>0</v>
      </c>
      <c r="U1575" s="168">
        <v>0</v>
      </c>
      <c r="V1575" s="168">
        <v>0</v>
      </c>
      <c r="W1575" s="168">
        <v>0</v>
      </c>
      <c r="X1575" s="168">
        <v>0</v>
      </c>
      <c r="Y1575" s="168">
        <v>0</v>
      </c>
      <c r="Z1575" s="168">
        <v>0</v>
      </c>
      <c r="AA1575" s="168">
        <v>0</v>
      </c>
      <c r="AB1575" s="168">
        <v>110</v>
      </c>
      <c r="AC1575" s="168">
        <v>0</v>
      </c>
      <c r="AD1575" s="168">
        <v>0</v>
      </c>
      <c r="AE1575" s="168">
        <v>0</v>
      </c>
      <c r="AF1575" s="168">
        <v>0</v>
      </c>
      <c r="AG1575" s="168">
        <v>0</v>
      </c>
      <c r="AH1575" s="168">
        <f t="shared" si="26"/>
        <v>110</v>
      </c>
      <c r="AI1575" s="169">
        <v>44509</v>
      </c>
    </row>
    <row r="1576" spans="1:35" x14ac:dyDescent="0.2">
      <c r="A1576" s="34" t="s">
        <v>1770</v>
      </c>
      <c r="B1576" s="34" t="s">
        <v>1771</v>
      </c>
      <c r="C1576" s="34" t="s">
        <v>37</v>
      </c>
      <c r="D1576" s="34" t="s">
        <v>38</v>
      </c>
      <c r="E1576" s="167" t="s">
        <v>135</v>
      </c>
      <c r="F1576" s="35">
        <v>90000</v>
      </c>
      <c r="G1576" s="34" t="s">
        <v>111</v>
      </c>
      <c r="H1576" s="34" t="s">
        <v>75</v>
      </c>
      <c r="I1576" s="36">
        <v>44592</v>
      </c>
      <c r="J1576" s="36">
        <v>44596</v>
      </c>
      <c r="K1576" s="36">
        <v>45170</v>
      </c>
      <c r="L1576" s="168">
        <v>14</v>
      </c>
      <c r="M1576" s="168">
        <v>0</v>
      </c>
      <c r="N1576" s="168">
        <v>0</v>
      </c>
      <c r="O1576" s="168">
        <v>0</v>
      </c>
      <c r="P1576" s="168">
        <v>0</v>
      </c>
      <c r="Q1576" s="168">
        <v>0</v>
      </c>
      <c r="R1576" s="168" t="s">
        <v>66</v>
      </c>
      <c r="S1576" s="168">
        <v>0</v>
      </c>
      <c r="T1576" s="168">
        <v>0</v>
      </c>
      <c r="U1576" s="168">
        <v>0</v>
      </c>
      <c r="V1576" s="168">
        <v>0</v>
      </c>
      <c r="W1576" s="168">
        <v>0</v>
      </c>
      <c r="X1576" s="168">
        <v>0</v>
      </c>
      <c r="Y1576" s="168">
        <v>0</v>
      </c>
      <c r="Z1576" s="168">
        <v>0</v>
      </c>
      <c r="AA1576" s="168">
        <v>20</v>
      </c>
      <c r="AB1576" s="168">
        <v>0</v>
      </c>
      <c r="AC1576" s="168">
        <v>0</v>
      </c>
      <c r="AD1576" s="168">
        <v>0</v>
      </c>
      <c r="AE1576" s="168">
        <v>0</v>
      </c>
      <c r="AF1576" s="168">
        <v>0</v>
      </c>
      <c r="AG1576" s="168">
        <v>0</v>
      </c>
      <c r="AH1576" s="168">
        <f t="shared" si="26"/>
        <v>34</v>
      </c>
      <c r="AI1576" s="169">
        <v>44753</v>
      </c>
    </row>
    <row r="1577" spans="1:35" x14ac:dyDescent="0.2">
      <c r="A1577" s="34" t="s">
        <v>1772</v>
      </c>
      <c r="B1577" s="34" t="s">
        <v>1773</v>
      </c>
      <c r="C1577" s="34" t="s">
        <v>37</v>
      </c>
      <c r="D1577" s="34" t="s">
        <v>42</v>
      </c>
      <c r="E1577" s="167" t="s">
        <v>608</v>
      </c>
      <c r="F1577" s="35">
        <v>46000</v>
      </c>
      <c r="G1577" s="34" t="s">
        <v>609</v>
      </c>
      <c r="H1577" s="34" t="s">
        <v>75</v>
      </c>
      <c r="I1577" s="36">
        <v>44377</v>
      </c>
      <c r="J1577" s="36">
        <v>44378</v>
      </c>
      <c r="K1577" s="36">
        <v>44896</v>
      </c>
      <c r="L1577" s="168">
        <v>0</v>
      </c>
      <c r="M1577" s="168">
        <v>0</v>
      </c>
      <c r="N1577" s="168">
        <v>0</v>
      </c>
      <c r="O1577" s="168">
        <v>0</v>
      </c>
      <c r="P1577" s="168">
        <v>0</v>
      </c>
      <c r="Q1577" s="168">
        <v>0</v>
      </c>
      <c r="R1577" s="168">
        <v>0</v>
      </c>
      <c r="S1577" s="168">
        <v>0</v>
      </c>
      <c r="T1577" s="168">
        <v>0</v>
      </c>
      <c r="U1577" s="168">
        <v>0</v>
      </c>
      <c r="V1577" s="168">
        <v>0</v>
      </c>
      <c r="W1577" s="168">
        <v>0</v>
      </c>
      <c r="X1577" s="168">
        <v>0</v>
      </c>
      <c r="Y1577" s="168">
        <v>0</v>
      </c>
      <c r="Z1577" s="168">
        <v>0</v>
      </c>
      <c r="AA1577" s="168">
        <v>0</v>
      </c>
      <c r="AB1577" s="168">
        <v>5</v>
      </c>
      <c r="AC1577" s="168">
        <v>0</v>
      </c>
      <c r="AD1577" s="168">
        <v>0</v>
      </c>
      <c r="AE1577" s="168">
        <v>0</v>
      </c>
      <c r="AF1577" s="168">
        <v>0</v>
      </c>
      <c r="AG1577" s="168">
        <v>0</v>
      </c>
      <c r="AH1577" s="168">
        <f t="shared" si="26"/>
        <v>5</v>
      </c>
      <c r="AI1577" s="169">
        <v>44817</v>
      </c>
    </row>
    <row r="1578" spans="1:35" x14ac:dyDescent="0.2">
      <c r="A1578" s="34" t="s">
        <v>1774</v>
      </c>
      <c r="B1578" s="34" t="s">
        <v>1775</v>
      </c>
      <c r="C1578" s="34" t="s">
        <v>37</v>
      </c>
      <c r="D1578" s="34" t="s">
        <v>38</v>
      </c>
      <c r="E1578" s="167" t="s">
        <v>54</v>
      </c>
      <c r="F1578" s="35">
        <v>70000</v>
      </c>
      <c r="G1578" s="34" t="s">
        <v>55</v>
      </c>
      <c r="H1578" s="34" t="s">
        <v>47</v>
      </c>
      <c r="I1578" s="36">
        <v>45078</v>
      </c>
      <c r="J1578" s="36">
        <v>45106</v>
      </c>
      <c r="K1578" s="36">
        <v>45413</v>
      </c>
      <c r="L1578" s="168">
        <v>0</v>
      </c>
      <c r="M1578" s="168">
        <v>0</v>
      </c>
      <c r="N1578" s="168">
        <v>0</v>
      </c>
      <c r="O1578" s="168">
        <v>0</v>
      </c>
      <c r="P1578" s="168">
        <v>0</v>
      </c>
      <c r="Q1578" s="168">
        <v>0</v>
      </c>
      <c r="R1578" s="168">
        <v>0</v>
      </c>
      <c r="S1578" s="168">
        <v>0</v>
      </c>
      <c r="T1578" s="168">
        <v>0</v>
      </c>
      <c r="U1578" s="168">
        <v>0</v>
      </c>
      <c r="V1578" s="168">
        <v>0</v>
      </c>
      <c r="W1578" s="168">
        <v>0</v>
      </c>
      <c r="X1578" s="168">
        <v>10</v>
      </c>
      <c r="Y1578" s="168">
        <v>0</v>
      </c>
      <c r="Z1578" s="168">
        <v>0</v>
      </c>
      <c r="AA1578" s="168">
        <v>28</v>
      </c>
      <c r="AB1578" s="168">
        <v>0</v>
      </c>
      <c r="AC1578" s="168">
        <v>0</v>
      </c>
      <c r="AD1578" s="168">
        <v>0</v>
      </c>
      <c r="AE1578" s="168">
        <v>0</v>
      </c>
      <c r="AF1578" s="168">
        <v>0</v>
      </c>
      <c r="AG1578" s="168">
        <v>0</v>
      </c>
      <c r="AH1578" s="168">
        <f t="shared" si="26"/>
        <v>38</v>
      </c>
      <c r="AI1578" s="169">
        <v>44917</v>
      </c>
    </row>
    <row r="1579" spans="1:35" x14ac:dyDescent="0.2">
      <c r="A1579" s="34" t="s">
        <v>1774</v>
      </c>
      <c r="B1579" s="34" t="s">
        <v>1775</v>
      </c>
      <c r="C1579" s="34" t="s">
        <v>37</v>
      </c>
      <c r="D1579" s="34" t="s">
        <v>42</v>
      </c>
      <c r="E1579" s="167" t="s">
        <v>54</v>
      </c>
      <c r="F1579" s="35">
        <v>70000</v>
      </c>
      <c r="G1579" s="34" t="s">
        <v>55</v>
      </c>
      <c r="H1579" s="34" t="s">
        <v>75</v>
      </c>
      <c r="I1579" s="36">
        <v>45078</v>
      </c>
      <c r="J1579" s="36">
        <v>45106</v>
      </c>
      <c r="K1579" s="36">
        <v>45413</v>
      </c>
      <c r="L1579" s="168">
        <v>0</v>
      </c>
      <c r="M1579" s="168">
        <v>0</v>
      </c>
      <c r="N1579" s="168">
        <v>0</v>
      </c>
      <c r="O1579" s="168">
        <v>0</v>
      </c>
      <c r="P1579" s="168">
        <v>0</v>
      </c>
      <c r="Q1579" s="168">
        <v>0</v>
      </c>
      <c r="R1579" s="168">
        <v>0</v>
      </c>
      <c r="S1579" s="168">
        <v>0</v>
      </c>
      <c r="T1579" s="168">
        <v>0</v>
      </c>
      <c r="U1579" s="168">
        <v>0</v>
      </c>
      <c r="V1579" s="168">
        <v>0</v>
      </c>
      <c r="W1579" s="168">
        <v>0</v>
      </c>
      <c r="X1579" s="168">
        <v>0</v>
      </c>
      <c r="Y1579" s="168">
        <v>0</v>
      </c>
      <c r="Z1579" s="168">
        <v>0</v>
      </c>
      <c r="AA1579" s="168">
        <v>0</v>
      </c>
      <c r="AB1579" s="168">
        <v>82</v>
      </c>
      <c r="AC1579" s="168">
        <v>0</v>
      </c>
      <c r="AD1579" s="168">
        <v>0</v>
      </c>
      <c r="AE1579" s="168">
        <v>0</v>
      </c>
      <c r="AF1579" s="168">
        <v>0</v>
      </c>
      <c r="AG1579" s="168">
        <v>0</v>
      </c>
      <c r="AH1579" s="168">
        <f t="shared" si="26"/>
        <v>82</v>
      </c>
      <c r="AI1579" s="169">
        <v>44917</v>
      </c>
    </row>
    <row r="1580" spans="1:35" x14ac:dyDescent="0.2">
      <c r="A1580" s="34" t="s">
        <v>1776</v>
      </c>
      <c r="B1580" s="34" t="s">
        <v>1777</v>
      </c>
      <c r="C1580" s="34" t="s">
        <v>37</v>
      </c>
      <c r="D1580" s="34" t="s">
        <v>38</v>
      </c>
      <c r="E1580" s="167" t="s">
        <v>1310</v>
      </c>
      <c r="F1580" s="35">
        <v>22000</v>
      </c>
      <c r="G1580" s="34" t="s">
        <v>294</v>
      </c>
      <c r="H1580" s="34" t="s">
        <v>75</v>
      </c>
      <c r="I1580" s="36">
        <v>44553</v>
      </c>
      <c r="J1580" s="36">
        <v>44553</v>
      </c>
      <c r="K1580" s="36">
        <v>44972</v>
      </c>
      <c r="L1580" s="168">
        <v>0</v>
      </c>
      <c r="M1580" s="168">
        <v>0</v>
      </c>
      <c r="N1580" s="168">
        <v>0</v>
      </c>
      <c r="O1580" s="168">
        <v>0</v>
      </c>
      <c r="P1580" s="168">
        <v>0</v>
      </c>
      <c r="Q1580" s="168">
        <v>0</v>
      </c>
      <c r="R1580" s="168">
        <v>0</v>
      </c>
      <c r="S1580" s="168">
        <v>0</v>
      </c>
      <c r="T1580" s="168">
        <v>0</v>
      </c>
      <c r="U1580" s="168">
        <v>0</v>
      </c>
      <c r="V1580" s="168">
        <v>0</v>
      </c>
      <c r="W1580" s="168">
        <v>0</v>
      </c>
      <c r="X1580" s="168">
        <v>0</v>
      </c>
      <c r="Y1580" s="168">
        <v>0</v>
      </c>
      <c r="Z1580" s="168">
        <v>0</v>
      </c>
      <c r="AA1580" s="168">
        <v>10</v>
      </c>
      <c r="AB1580" s="168">
        <v>0</v>
      </c>
      <c r="AC1580" s="168">
        <v>0</v>
      </c>
      <c r="AD1580" s="168">
        <v>0</v>
      </c>
      <c r="AE1580" s="168">
        <v>0</v>
      </c>
      <c r="AF1580" s="168">
        <v>0</v>
      </c>
      <c r="AG1580" s="168">
        <v>0</v>
      </c>
      <c r="AH1580" s="168">
        <f t="shared" si="26"/>
        <v>10</v>
      </c>
      <c r="AI1580" s="169">
        <v>44795</v>
      </c>
    </row>
    <row r="1581" spans="1:35" x14ac:dyDescent="0.2">
      <c r="A1581" s="34" t="s">
        <v>1778</v>
      </c>
      <c r="B1581" s="34" t="s">
        <v>1779</v>
      </c>
      <c r="C1581" s="34" t="s">
        <v>37</v>
      </c>
      <c r="D1581" s="34" t="s">
        <v>38</v>
      </c>
      <c r="E1581" s="167" t="s">
        <v>82</v>
      </c>
      <c r="F1581" s="35">
        <v>3287000</v>
      </c>
      <c r="G1581" s="34" t="s">
        <v>83</v>
      </c>
      <c r="H1581" s="34" t="s">
        <v>47</v>
      </c>
      <c r="I1581" s="36">
        <v>44925</v>
      </c>
      <c r="J1581" s="36">
        <v>44925</v>
      </c>
      <c r="K1581" s="36">
        <v>45385</v>
      </c>
      <c r="L1581" s="168">
        <v>301</v>
      </c>
      <c r="M1581" s="168">
        <v>0</v>
      </c>
      <c r="N1581" s="168">
        <v>0</v>
      </c>
      <c r="O1581" s="168">
        <v>0</v>
      </c>
      <c r="P1581" s="168">
        <v>0</v>
      </c>
      <c r="Q1581" s="168">
        <v>0</v>
      </c>
      <c r="R1581" s="168">
        <v>0</v>
      </c>
      <c r="S1581" s="168">
        <v>0</v>
      </c>
      <c r="T1581" s="168">
        <v>0</v>
      </c>
      <c r="U1581" s="168">
        <v>3</v>
      </c>
      <c r="V1581" s="168">
        <v>0</v>
      </c>
      <c r="W1581" s="168">
        <v>0</v>
      </c>
      <c r="X1581" s="168">
        <v>344</v>
      </c>
      <c r="Y1581" s="168">
        <v>0</v>
      </c>
      <c r="Z1581" s="168">
        <v>5</v>
      </c>
      <c r="AA1581" s="168">
        <v>0</v>
      </c>
      <c r="AB1581" s="168">
        <v>0</v>
      </c>
      <c r="AC1581" s="168">
        <v>54</v>
      </c>
      <c r="AD1581" s="168">
        <v>0</v>
      </c>
      <c r="AE1581" s="168">
        <v>0</v>
      </c>
      <c r="AF1581" s="168">
        <v>0</v>
      </c>
      <c r="AG1581" s="168">
        <v>0</v>
      </c>
      <c r="AH1581" s="168">
        <f t="shared" si="26"/>
        <v>707</v>
      </c>
      <c r="AI1581" s="169">
        <v>44874</v>
      </c>
    </row>
    <row r="1582" spans="1:35" x14ac:dyDescent="0.2">
      <c r="A1582" s="34" t="s">
        <v>1778</v>
      </c>
      <c r="B1582" s="34" t="s">
        <v>1779</v>
      </c>
      <c r="C1582" s="34" t="s">
        <v>37</v>
      </c>
      <c r="D1582" s="34" t="s">
        <v>42</v>
      </c>
      <c r="E1582" s="167" t="s">
        <v>82</v>
      </c>
      <c r="F1582" s="35">
        <v>3287000</v>
      </c>
      <c r="G1582" s="34" t="s">
        <v>83</v>
      </c>
      <c r="H1582" s="34" t="s">
        <v>75</v>
      </c>
      <c r="I1582" s="36">
        <v>44925</v>
      </c>
      <c r="J1582" s="36">
        <v>44925</v>
      </c>
      <c r="K1582" s="36">
        <v>45385</v>
      </c>
      <c r="L1582" s="168">
        <v>0</v>
      </c>
      <c r="M1582" s="168">
        <v>0</v>
      </c>
      <c r="N1582" s="168">
        <v>0</v>
      </c>
      <c r="O1582" s="168">
        <v>0</v>
      </c>
      <c r="P1582" s="168">
        <v>0</v>
      </c>
      <c r="Q1582" s="168">
        <v>0</v>
      </c>
      <c r="R1582" s="168">
        <v>117</v>
      </c>
      <c r="S1582" s="168">
        <v>0</v>
      </c>
      <c r="T1582" s="168">
        <v>0</v>
      </c>
      <c r="U1582" s="168">
        <v>0</v>
      </c>
      <c r="V1582" s="168">
        <v>0</v>
      </c>
      <c r="W1582" s="168">
        <v>0</v>
      </c>
      <c r="X1582" s="168">
        <v>344</v>
      </c>
      <c r="Y1582" s="168">
        <v>0</v>
      </c>
      <c r="Z1582" s="168">
        <v>0</v>
      </c>
      <c r="AA1582" s="168">
        <v>0</v>
      </c>
      <c r="AB1582" s="168">
        <v>1425</v>
      </c>
      <c r="AC1582" s="168">
        <v>73</v>
      </c>
      <c r="AD1582" s="168">
        <v>0</v>
      </c>
      <c r="AE1582" s="168">
        <v>0</v>
      </c>
      <c r="AF1582" s="168">
        <v>0</v>
      </c>
      <c r="AG1582" s="168">
        <v>0</v>
      </c>
      <c r="AH1582" s="168">
        <f t="shared" si="26"/>
        <v>1959</v>
      </c>
      <c r="AI1582" s="169">
        <v>44874</v>
      </c>
    </row>
    <row r="1583" spans="1:35" x14ac:dyDescent="0.2">
      <c r="A1583" s="34" t="s">
        <v>1778</v>
      </c>
      <c r="B1583" s="34" t="s">
        <v>1779</v>
      </c>
      <c r="C1583" s="34" t="s">
        <v>37</v>
      </c>
      <c r="D1583" s="34" t="s">
        <v>43</v>
      </c>
      <c r="E1583" s="167" t="s">
        <v>82</v>
      </c>
      <c r="F1583" s="35">
        <v>3287000</v>
      </c>
      <c r="G1583" s="34" t="s">
        <v>83</v>
      </c>
      <c r="H1583" s="34" t="s">
        <v>75</v>
      </c>
      <c r="I1583" s="36">
        <v>44925</v>
      </c>
      <c r="J1583" s="36">
        <v>44925</v>
      </c>
      <c r="K1583" s="36">
        <v>45385</v>
      </c>
      <c r="L1583" s="168">
        <v>0</v>
      </c>
      <c r="M1583" s="168">
        <v>0</v>
      </c>
      <c r="N1583" s="168">
        <v>0</v>
      </c>
      <c r="O1583" s="168">
        <v>0</v>
      </c>
      <c r="P1583" s="168">
        <v>0</v>
      </c>
      <c r="Q1583" s="168">
        <v>0</v>
      </c>
      <c r="R1583" s="168">
        <v>0</v>
      </c>
      <c r="S1583" s="168">
        <v>0</v>
      </c>
      <c r="T1583" s="168">
        <v>0</v>
      </c>
      <c r="U1583" s="168">
        <v>0</v>
      </c>
      <c r="V1583" s="168">
        <v>0</v>
      </c>
      <c r="W1583" s="168">
        <v>0</v>
      </c>
      <c r="X1583" s="168">
        <v>0</v>
      </c>
      <c r="Y1583" s="168">
        <v>0</v>
      </c>
      <c r="Z1583" s="168">
        <v>0</v>
      </c>
      <c r="AA1583" s="168">
        <v>0</v>
      </c>
      <c r="AB1583" s="168">
        <v>1425</v>
      </c>
      <c r="AC1583" s="168">
        <v>0</v>
      </c>
      <c r="AD1583" s="168">
        <v>0</v>
      </c>
      <c r="AE1583" s="168">
        <v>0</v>
      </c>
      <c r="AF1583" s="168">
        <v>0</v>
      </c>
      <c r="AG1583" s="168">
        <v>0</v>
      </c>
      <c r="AH1583" s="168">
        <f t="shared" si="26"/>
        <v>1425</v>
      </c>
      <c r="AI1583" s="169">
        <v>44874</v>
      </c>
    </row>
    <row r="1584" spans="1:35" x14ac:dyDescent="0.2">
      <c r="A1584" s="34" t="s">
        <v>1780</v>
      </c>
      <c r="B1584" s="34" t="s">
        <v>1781</v>
      </c>
      <c r="C1584" s="34" t="s">
        <v>37</v>
      </c>
      <c r="D1584" s="34" t="s">
        <v>42</v>
      </c>
      <c r="E1584" s="167" t="s">
        <v>622</v>
      </c>
      <c r="F1584" s="35">
        <v>33000</v>
      </c>
      <c r="G1584" s="34" t="s">
        <v>623</v>
      </c>
      <c r="H1584" s="34" t="s">
        <v>47</v>
      </c>
      <c r="I1584" s="36">
        <v>45370</v>
      </c>
      <c r="J1584" s="36">
        <v>45371</v>
      </c>
      <c r="K1584" s="36">
        <v>45778</v>
      </c>
      <c r="L1584" s="168">
        <v>7</v>
      </c>
      <c r="M1584" s="168">
        <v>0</v>
      </c>
      <c r="N1584" s="168">
        <v>0</v>
      </c>
      <c r="O1584" s="168">
        <v>0</v>
      </c>
      <c r="P1584" s="168">
        <v>0</v>
      </c>
      <c r="Q1584" s="168">
        <v>0</v>
      </c>
      <c r="R1584" s="168">
        <v>0</v>
      </c>
      <c r="S1584" s="168">
        <v>0</v>
      </c>
      <c r="T1584" s="168">
        <v>0</v>
      </c>
      <c r="U1584" s="168">
        <v>2</v>
      </c>
      <c r="V1584" s="168">
        <v>0</v>
      </c>
      <c r="W1584" s="168">
        <v>0</v>
      </c>
      <c r="X1584" s="168">
        <v>4</v>
      </c>
      <c r="Y1584" s="168">
        <v>0</v>
      </c>
      <c r="Z1584" s="168">
        <v>0</v>
      </c>
      <c r="AA1584" s="168">
        <v>0</v>
      </c>
      <c r="AB1584" s="168">
        <v>0</v>
      </c>
      <c r="AC1584" s="168">
        <v>20</v>
      </c>
      <c r="AD1584" s="168">
        <v>0</v>
      </c>
      <c r="AE1584" s="168">
        <v>0</v>
      </c>
      <c r="AF1584" s="168">
        <v>0</v>
      </c>
      <c r="AG1584" s="168">
        <v>0</v>
      </c>
      <c r="AH1584" s="168">
        <f t="shared" si="26"/>
        <v>33</v>
      </c>
      <c r="AI1584" s="169">
        <v>44348</v>
      </c>
    </row>
    <row r="1585" spans="1:35" x14ac:dyDescent="0.2">
      <c r="A1585" s="34" t="s">
        <v>1782</v>
      </c>
      <c r="B1585" s="34" t="s">
        <v>1783</v>
      </c>
      <c r="C1585" s="34" t="s">
        <v>37</v>
      </c>
      <c r="D1585" s="34" t="s">
        <v>168</v>
      </c>
      <c r="E1585" s="167" t="s">
        <v>608</v>
      </c>
      <c r="F1585" s="35">
        <v>23000</v>
      </c>
      <c r="G1585" s="34" t="s">
        <v>609</v>
      </c>
      <c r="H1585" s="34" t="s">
        <v>47</v>
      </c>
      <c r="I1585" s="36">
        <v>45295</v>
      </c>
      <c r="J1585" s="36">
        <v>45295</v>
      </c>
      <c r="K1585" s="36">
        <v>45845</v>
      </c>
      <c r="L1585" s="168">
        <v>0</v>
      </c>
      <c r="M1585" s="168">
        <v>0</v>
      </c>
      <c r="N1585" s="168">
        <v>0</v>
      </c>
      <c r="O1585" s="168">
        <v>0</v>
      </c>
      <c r="P1585" s="168">
        <v>0</v>
      </c>
      <c r="Q1585" s="168">
        <v>0</v>
      </c>
      <c r="R1585" s="168">
        <v>0</v>
      </c>
      <c r="S1585" s="168">
        <v>0</v>
      </c>
      <c r="T1585" s="168">
        <v>0</v>
      </c>
      <c r="U1585" s="168">
        <v>0</v>
      </c>
      <c r="V1585" s="168">
        <v>0</v>
      </c>
      <c r="W1585" s="168">
        <v>0</v>
      </c>
      <c r="X1585" s="168">
        <v>3</v>
      </c>
      <c r="Y1585" s="168">
        <v>0</v>
      </c>
      <c r="Z1585" s="168">
        <v>0</v>
      </c>
      <c r="AA1585" s="168">
        <v>20</v>
      </c>
      <c r="AB1585" s="168">
        <v>0</v>
      </c>
      <c r="AC1585" s="168">
        <v>0</v>
      </c>
      <c r="AD1585" s="168">
        <v>0</v>
      </c>
      <c r="AE1585" s="168">
        <v>0</v>
      </c>
      <c r="AF1585" s="168">
        <v>0</v>
      </c>
      <c r="AG1585" s="168">
        <v>0</v>
      </c>
      <c r="AH1585" s="168">
        <f t="shared" si="26"/>
        <v>23</v>
      </c>
      <c r="AI1585" s="169">
        <v>43902</v>
      </c>
    </row>
    <row r="1586" spans="1:35" x14ac:dyDescent="0.2">
      <c r="A1586" s="34" t="s">
        <v>1784</v>
      </c>
      <c r="B1586" s="34" t="s">
        <v>1785</v>
      </c>
      <c r="C1586" s="34" t="s">
        <v>37</v>
      </c>
      <c r="D1586" s="34" t="s">
        <v>42</v>
      </c>
      <c r="E1586" s="167" t="s">
        <v>135</v>
      </c>
      <c r="F1586" s="35">
        <v>784000</v>
      </c>
      <c r="G1586" s="34" t="s">
        <v>111</v>
      </c>
      <c r="H1586" s="34" t="s">
        <v>47</v>
      </c>
      <c r="I1586" s="36">
        <v>45323</v>
      </c>
      <c r="J1586" s="36">
        <v>45352</v>
      </c>
      <c r="K1586" s="36">
        <v>45964</v>
      </c>
      <c r="L1586" s="168">
        <v>434</v>
      </c>
      <c r="M1586" s="168">
        <v>0</v>
      </c>
      <c r="N1586" s="168">
        <v>0</v>
      </c>
      <c r="O1586" s="168">
        <v>0</v>
      </c>
      <c r="P1586" s="168">
        <v>0</v>
      </c>
      <c r="Q1586" s="168">
        <v>0</v>
      </c>
      <c r="R1586" s="168">
        <v>156</v>
      </c>
      <c r="S1586" s="168">
        <v>0</v>
      </c>
      <c r="T1586" s="168">
        <v>0</v>
      </c>
      <c r="U1586" s="168">
        <v>85</v>
      </c>
      <c r="V1586" s="168">
        <v>0</v>
      </c>
      <c r="W1586" s="168">
        <v>0</v>
      </c>
      <c r="X1586" s="168">
        <v>17</v>
      </c>
      <c r="Y1586" s="168">
        <v>0</v>
      </c>
      <c r="Z1586" s="168">
        <v>0</v>
      </c>
      <c r="AA1586" s="168">
        <v>20</v>
      </c>
      <c r="AB1586" s="168">
        <v>0</v>
      </c>
      <c r="AC1586" s="168">
        <v>0</v>
      </c>
      <c r="AD1586" s="168">
        <v>0</v>
      </c>
      <c r="AE1586" s="168">
        <v>0</v>
      </c>
      <c r="AF1586" s="168">
        <v>0</v>
      </c>
      <c r="AG1586" s="168">
        <v>0</v>
      </c>
      <c r="AH1586" s="168">
        <f t="shared" si="26"/>
        <v>712</v>
      </c>
      <c r="AI1586" s="169">
        <v>44853</v>
      </c>
    </row>
    <row r="1587" spans="1:35" x14ac:dyDescent="0.2">
      <c r="A1587" s="34" t="s">
        <v>1786</v>
      </c>
      <c r="B1587" s="34" t="s">
        <v>1787</v>
      </c>
      <c r="C1587" s="34" t="s">
        <v>37</v>
      </c>
      <c r="D1587" s="34" t="s">
        <v>168</v>
      </c>
      <c r="E1587" s="167" t="s">
        <v>135</v>
      </c>
      <c r="F1587" s="35">
        <v>840000</v>
      </c>
      <c r="G1587" s="34" t="s">
        <v>111</v>
      </c>
      <c r="H1587" s="34" t="s">
        <v>47</v>
      </c>
      <c r="I1587" s="36">
        <v>45170</v>
      </c>
      <c r="J1587" s="36">
        <v>45201</v>
      </c>
      <c r="K1587" s="36">
        <v>45719</v>
      </c>
      <c r="L1587" s="168">
        <v>468</v>
      </c>
      <c r="M1587" s="168">
        <v>0</v>
      </c>
      <c r="N1587" s="168">
        <v>0</v>
      </c>
      <c r="O1587" s="168">
        <v>0</v>
      </c>
      <c r="P1587" s="168">
        <v>0</v>
      </c>
      <c r="Q1587" s="168">
        <v>0</v>
      </c>
      <c r="R1587" s="168">
        <v>160</v>
      </c>
      <c r="S1587" s="168">
        <v>0</v>
      </c>
      <c r="T1587" s="168">
        <v>0</v>
      </c>
      <c r="U1587" s="168">
        <v>65</v>
      </c>
      <c r="V1587" s="168">
        <v>0</v>
      </c>
      <c r="W1587" s="168">
        <v>0</v>
      </c>
      <c r="X1587" s="168">
        <v>127</v>
      </c>
      <c r="Y1587" s="168">
        <v>0</v>
      </c>
      <c r="Z1587" s="168">
        <v>0</v>
      </c>
      <c r="AA1587" s="168">
        <v>20</v>
      </c>
      <c r="AB1587" s="168">
        <v>0</v>
      </c>
      <c r="AC1587" s="168">
        <v>0</v>
      </c>
      <c r="AD1587" s="168">
        <v>0</v>
      </c>
      <c r="AE1587" s="168">
        <v>0</v>
      </c>
      <c r="AF1587" s="168">
        <v>0</v>
      </c>
      <c r="AG1587" s="168">
        <v>0</v>
      </c>
      <c r="AH1587" s="168">
        <f t="shared" si="26"/>
        <v>840</v>
      </c>
      <c r="AI1587" s="169">
        <v>43892</v>
      </c>
    </row>
    <row r="1588" spans="1:35" x14ac:dyDescent="0.2">
      <c r="A1588" s="34" t="s">
        <v>1788</v>
      </c>
      <c r="B1588" s="34" t="s">
        <v>1789</v>
      </c>
      <c r="C1588" s="34" t="s">
        <v>37</v>
      </c>
      <c r="D1588" s="34" t="s">
        <v>42</v>
      </c>
      <c r="E1588" s="167" t="s">
        <v>152</v>
      </c>
      <c r="F1588" s="35">
        <v>26000</v>
      </c>
      <c r="G1588" s="34" t="s">
        <v>153</v>
      </c>
      <c r="H1588" s="34" t="s">
        <v>47</v>
      </c>
      <c r="I1588" s="36">
        <v>45230</v>
      </c>
      <c r="J1588" s="36">
        <v>45230</v>
      </c>
      <c r="K1588" s="36">
        <v>45642</v>
      </c>
      <c r="L1588" s="168">
        <v>0</v>
      </c>
      <c r="M1588" s="168">
        <v>0</v>
      </c>
      <c r="N1588" s="168">
        <v>0</v>
      </c>
      <c r="O1588" s="168">
        <v>0</v>
      </c>
      <c r="P1588" s="168">
        <v>0</v>
      </c>
      <c r="Q1588" s="168">
        <v>0</v>
      </c>
      <c r="R1588" s="168">
        <v>0</v>
      </c>
      <c r="S1588" s="168">
        <v>0</v>
      </c>
      <c r="T1588" s="168">
        <v>0</v>
      </c>
      <c r="U1588" s="168">
        <v>0</v>
      </c>
      <c r="V1588" s="168">
        <v>0</v>
      </c>
      <c r="W1588" s="168">
        <v>0</v>
      </c>
      <c r="X1588" s="168">
        <v>6</v>
      </c>
      <c r="Y1588" s="168">
        <v>0</v>
      </c>
      <c r="Z1588" s="168">
        <v>0</v>
      </c>
      <c r="AA1588" s="168">
        <v>20</v>
      </c>
      <c r="AB1588" s="168">
        <v>0</v>
      </c>
      <c r="AC1588" s="168">
        <v>0</v>
      </c>
      <c r="AD1588" s="168">
        <v>0</v>
      </c>
      <c r="AE1588" s="168">
        <v>0</v>
      </c>
      <c r="AF1588" s="168">
        <v>0</v>
      </c>
      <c r="AG1588" s="168">
        <v>0</v>
      </c>
      <c r="AH1588" s="168">
        <f t="shared" si="26"/>
        <v>26</v>
      </c>
      <c r="AI1588" s="169">
        <v>44305</v>
      </c>
    </row>
    <row r="1589" spans="1:35" x14ac:dyDescent="0.2">
      <c r="A1589" s="34" t="s">
        <v>1790</v>
      </c>
      <c r="B1589" s="34" t="s">
        <v>1791</v>
      </c>
      <c r="C1589" s="34" t="s">
        <v>37</v>
      </c>
      <c r="D1589" s="34" t="s">
        <v>168</v>
      </c>
      <c r="E1589" s="167" t="s">
        <v>135</v>
      </c>
      <c r="F1589" s="35">
        <v>79000</v>
      </c>
      <c r="G1589" s="34" t="s">
        <v>111</v>
      </c>
      <c r="H1589" s="34" t="s">
        <v>47</v>
      </c>
      <c r="I1589" s="36">
        <v>45413</v>
      </c>
      <c r="J1589" s="36">
        <v>45413</v>
      </c>
      <c r="K1589" s="36">
        <v>45964</v>
      </c>
      <c r="L1589" s="168">
        <v>0</v>
      </c>
      <c r="M1589" s="168">
        <v>0</v>
      </c>
      <c r="N1589" s="168">
        <v>0</v>
      </c>
      <c r="O1589" s="168">
        <v>0</v>
      </c>
      <c r="P1589" s="168">
        <v>0</v>
      </c>
      <c r="Q1589" s="168">
        <v>0</v>
      </c>
      <c r="R1589" s="168">
        <v>0</v>
      </c>
      <c r="S1589" s="168">
        <v>0</v>
      </c>
      <c r="T1589" s="168">
        <v>0</v>
      </c>
      <c r="U1589" s="168">
        <v>0</v>
      </c>
      <c r="V1589" s="168">
        <v>0</v>
      </c>
      <c r="W1589" s="168">
        <v>0</v>
      </c>
      <c r="X1589" s="168">
        <v>3</v>
      </c>
      <c r="Y1589" s="168">
        <v>0</v>
      </c>
      <c r="Z1589" s="168">
        <v>0</v>
      </c>
      <c r="AA1589" s="168">
        <v>76</v>
      </c>
      <c r="AB1589" s="168">
        <v>0</v>
      </c>
      <c r="AC1589" s="168">
        <v>0</v>
      </c>
      <c r="AD1589" s="168">
        <v>0</v>
      </c>
      <c r="AE1589" s="168">
        <v>0</v>
      </c>
      <c r="AF1589" s="168">
        <v>0</v>
      </c>
      <c r="AG1589" s="168">
        <v>0</v>
      </c>
      <c r="AH1589" s="168">
        <f t="shared" si="26"/>
        <v>79</v>
      </c>
      <c r="AI1589" s="169">
        <v>43965</v>
      </c>
    </row>
    <row r="1590" spans="1:35" x14ac:dyDescent="0.2">
      <c r="A1590" s="34" t="s">
        <v>1792</v>
      </c>
      <c r="B1590" s="34" t="s">
        <v>1793</v>
      </c>
      <c r="C1590" s="34" t="s">
        <v>37</v>
      </c>
      <c r="D1590" s="34" t="s">
        <v>43</v>
      </c>
      <c r="E1590" s="167" t="s">
        <v>195</v>
      </c>
      <c r="F1590" s="35">
        <v>0</v>
      </c>
      <c r="G1590" s="34" t="s">
        <v>74</v>
      </c>
      <c r="H1590" s="34" t="s">
        <v>41</v>
      </c>
      <c r="I1590" s="36">
        <v>46227</v>
      </c>
      <c r="J1590" s="36">
        <v>46038</v>
      </c>
      <c r="K1590" s="36">
        <v>46727</v>
      </c>
      <c r="L1590" s="168">
        <v>0</v>
      </c>
      <c r="M1590" s="168">
        <v>0</v>
      </c>
      <c r="N1590" s="168">
        <v>0</v>
      </c>
      <c r="O1590" s="168">
        <v>0</v>
      </c>
      <c r="P1590" s="168">
        <v>0</v>
      </c>
      <c r="Q1590" s="168">
        <v>0</v>
      </c>
      <c r="R1590" s="168">
        <v>0</v>
      </c>
      <c r="S1590" s="168">
        <v>0</v>
      </c>
      <c r="T1590" s="168">
        <v>0</v>
      </c>
      <c r="U1590" s="168">
        <v>3</v>
      </c>
      <c r="V1590" s="168">
        <v>0</v>
      </c>
      <c r="W1590" s="168">
        <v>0</v>
      </c>
      <c r="X1590" s="168">
        <v>28</v>
      </c>
      <c r="Y1590" s="168">
        <v>0</v>
      </c>
      <c r="Z1590" s="168">
        <v>0</v>
      </c>
      <c r="AA1590" s="168">
        <v>0</v>
      </c>
      <c r="AB1590" s="168">
        <v>0</v>
      </c>
      <c r="AC1590" s="168">
        <v>0</v>
      </c>
      <c r="AD1590" s="168">
        <v>0</v>
      </c>
      <c r="AE1590" s="168">
        <v>0</v>
      </c>
      <c r="AF1590" s="168">
        <v>0</v>
      </c>
      <c r="AG1590" s="168">
        <v>0</v>
      </c>
      <c r="AH1590" s="168">
        <f t="shared" si="26"/>
        <v>31</v>
      </c>
      <c r="AI1590" s="169">
        <v>44895</v>
      </c>
    </row>
    <row r="1591" spans="1:35" x14ac:dyDescent="0.2">
      <c r="A1591" s="34" t="s">
        <v>1792</v>
      </c>
      <c r="B1591" s="34" t="s">
        <v>1793</v>
      </c>
      <c r="C1591" s="34" t="s">
        <v>37</v>
      </c>
      <c r="D1591" s="34" t="s">
        <v>44</v>
      </c>
      <c r="E1591" s="167" t="s">
        <v>195</v>
      </c>
      <c r="F1591" s="35">
        <v>0</v>
      </c>
      <c r="G1591" s="34" t="s">
        <v>74</v>
      </c>
      <c r="H1591" s="34" t="s">
        <v>41</v>
      </c>
      <c r="I1591" s="36">
        <v>46227</v>
      </c>
      <c r="J1591" s="36">
        <v>46038</v>
      </c>
      <c r="K1591" s="36">
        <v>46727</v>
      </c>
      <c r="L1591" s="168">
        <v>22</v>
      </c>
      <c r="M1591" s="168">
        <v>0</v>
      </c>
      <c r="N1591" s="168">
        <v>0</v>
      </c>
      <c r="O1591" s="168">
        <v>0</v>
      </c>
      <c r="P1591" s="168">
        <v>0</v>
      </c>
      <c r="Q1591" s="168">
        <v>0</v>
      </c>
      <c r="R1591" s="168">
        <v>0</v>
      </c>
      <c r="S1591" s="168">
        <v>0</v>
      </c>
      <c r="T1591" s="168">
        <v>0</v>
      </c>
      <c r="U1591" s="168">
        <v>0</v>
      </c>
      <c r="V1591" s="168">
        <v>0</v>
      </c>
      <c r="W1591" s="168">
        <v>0</v>
      </c>
      <c r="X1591" s="168">
        <v>0</v>
      </c>
      <c r="Y1591" s="168">
        <v>0</v>
      </c>
      <c r="Z1591" s="168">
        <v>0</v>
      </c>
      <c r="AA1591" s="168">
        <v>0</v>
      </c>
      <c r="AB1591" s="168">
        <v>0</v>
      </c>
      <c r="AC1591" s="168">
        <v>20</v>
      </c>
      <c r="AD1591" s="168">
        <v>0</v>
      </c>
      <c r="AE1591" s="168">
        <v>0</v>
      </c>
      <c r="AF1591" s="168">
        <v>0</v>
      </c>
      <c r="AG1591" s="168">
        <v>0</v>
      </c>
      <c r="AH1591" s="168">
        <f t="shared" si="26"/>
        <v>42</v>
      </c>
      <c r="AI1591" s="169">
        <v>44895</v>
      </c>
    </row>
    <row r="1592" spans="1:35" x14ac:dyDescent="0.2">
      <c r="A1592" s="34" t="s">
        <v>1792</v>
      </c>
      <c r="B1592" s="34" t="s">
        <v>1793</v>
      </c>
      <c r="C1592" s="34" t="s">
        <v>37</v>
      </c>
      <c r="D1592" s="34" t="s">
        <v>168</v>
      </c>
      <c r="E1592" s="167" t="s">
        <v>195</v>
      </c>
      <c r="F1592" s="35">
        <v>0</v>
      </c>
      <c r="G1592" s="34" t="s">
        <v>74</v>
      </c>
      <c r="H1592" s="34" t="s">
        <v>41</v>
      </c>
      <c r="I1592" s="36">
        <v>46227</v>
      </c>
      <c r="J1592" s="36">
        <v>46038</v>
      </c>
      <c r="K1592" s="36">
        <v>46727</v>
      </c>
      <c r="L1592" s="168">
        <v>0</v>
      </c>
      <c r="M1592" s="168">
        <v>0</v>
      </c>
      <c r="N1592" s="168">
        <v>0</v>
      </c>
      <c r="O1592" s="168">
        <v>0</v>
      </c>
      <c r="P1592" s="168">
        <v>0</v>
      </c>
      <c r="Q1592" s="168">
        <v>0</v>
      </c>
      <c r="R1592" s="168">
        <v>8</v>
      </c>
      <c r="S1592" s="168">
        <v>0</v>
      </c>
      <c r="T1592" s="168">
        <v>0</v>
      </c>
      <c r="U1592" s="168">
        <v>0</v>
      </c>
      <c r="V1592" s="168">
        <v>0</v>
      </c>
      <c r="W1592" s="168">
        <v>0</v>
      </c>
      <c r="X1592" s="168">
        <v>0</v>
      </c>
      <c r="Y1592" s="168">
        <v>0</v>
      </c>
      <c r="Z1592" s="168">
        <v>0</v>
      </c>
      <c r="AA1592" s="168">
        <v>0</v>
      </c>
      <c r="AB1592" s="168">
        <v>0</v>
      </c>
      <c r="AC1592" s="168">
        <v>0</v>
      </c>
      <c r="AD1592" s="168">
        <v>0</v>
      </c>
      <c r="AE1592" s="168">
        <v>0</v>
      </c>
      <c r="AF1592" s="168">
        <v>0</v>
      </c>
      <c r="AG1592" s="168">
        <v>0</v>
      </c>
      <c r="AH1592" s="168">
        <f t="shared" si="26"/>
        <v>8</v>
      </c>
      <c r="AI1592" s="169">
        <v>44895</v>
      </c>
    </row>
    <row r="1593" spans="1:35" x14ac:dyDescent="0.2">
      <c r="A1593" s="34" t="s">
        <v>1794</v>
      </c>
      <c r="B1593" s="34" t="s">
        <v>1795</v>
      </c>
      <c r="C1593" s="34" t="s">
        <v>37</v>
      </c>
      <c r="D1593" s="34" t="s">
        <v>38</v>
      </c>
      <c r="E1593" s="167" t="s">
        <v>135</v>
      </c>
      <c r="F1593" s="35">
        <v>652000</v>
      </c>
      <c r="G1593" s="34" t="s">
        <v>111</v>
      </c>
      <c r="H1593" s="34" t="s">
        <v>47</v>
      </c>
      <c r="I1593" s="36">
        <v>45295</v>
      </c>
      <c r="J1593" s="36">
        <v>45295</v>
      </c>
      <c r="K1593" s="36">
        <v>46027</v>
      </c>
      <c r="L1593" s="168">
        <v>0</v>
      </c>
      <c r="M1593" s="168">
        <v>0</v>
      </c>
      <c r="N1593" s="168">
        <v>0</v>
      </c>
      <c r="O1593" s="168">
        <v>0</v>
      </c>
      <c r="P1593" s="168">
        <v>0</v>
      </c>
      <c r="Q1593" s="168">
        <v>0</v>
      </c>
      <c r="R1593" s="168">
        <v>0</v>
      </c>
      <c r="S1593" s="168">
        <v>0</v>
      </c>
      <c r="T1593" s="168">
        <v>0</v>
      </c>
      <c r="U1593" s="168">
        <v>30</v>
      </c>
      <c r="V1593" s="168">
        <v>0</v>
      </c>
      <c r="W1593" s="168">
        <v>0</v>
      </c>
      <c r="X1593" s="168">
        <v>16</v>
      </c>
      <c r="Y1593" s="168">
        <v>0</v>
      </c>
      <c r="Z1593" s="168">
        <v>0</v>
      </c>
      <c r="AA1593" s="168">
        <v>0</v>
      </c>
      <c r="AB1593" s="168">
        <v>0</v>
      </c>
      <c r="AC1593" s="168">
        <v>0</v>
      </c>
      <c r="AD1593" s="168">
        <v>0</v>
      </c>
      <c r="AE1593" s="168">
        <v>0</v>
      </c>
      <c r="AF1593" s="168">
        <v>0</v>
      </c>
      <c r="AG1593" s="168">
        <v>0</v>
      </c>
      <c r="AH1593" s="168">
        <f t="shared" si="26"/>
        <v>46</v>
      </c>
      <c r="AI1593" s="169">
        <v>44887</v>
      </c>
    </row>
    <row r="1594" spans="1:35" x14ac:dyDescent="0.2">
      <c r="A1594" s="34" t="s">
        <v>1794</v>
      </c>
      <c r="B1594" s="34" t="s">
        <v>1795</v>
      </c>
      <c r="C1594" s="34" t="s">
        <v>37</v>
      </c>
      <c r="D1594" s="34" t="s">
        <v>42</v>
      </c>
      <c r="E1594" s="167" t="s">
        <v>135</v>
      </c>
      <c r="F1594" s="35">
        <v>652000</v>
      </c>
      <c r="G1594" s="34" t="s">
        <v>111</v>
      </c>
      <c r="H1594" s="34" t="s">
        <v>47</v>
      </c>
      <c r="I1594" s="36">
        <v>45295</v>
      </c>
      <c r="J1594" s="36">
        <v>45295</v>
      </c>
      <c r="K1594" s="36">
        <v>46027</v>
      </c>
      <c r="L1594" s="168">
        <v>175</v>
      </c>
      <c r="M1594" s="168">
        <v>0</v>
      </c>
      <c r="N1594" s="168">
        <v>0</v>
      </c>
      <c r="O1594" s="168">
        <v>0</v>
      </c>
      <c r="P1594" s="168">
        <v>0</v>
      </c>
      <c r="Q1594" s="168">
        <v>0</v>
      </c>
      <c r="R1594" s="168">
        <v>0</v>
      </c>
      <c r="S1594" s="168">
        <v>0</v>
      </c>
      <c r="T1594" s="168">
        <v>0</v>
      </c>
      <c r="U1594" s="168">
        <v>3</v>
      </c>
      <c r="V1594" s="168">
        <v>0</v>
      </c>
      <c r="W1594" s="168">
        <v>0</v>
      </c>
      <c r="X1594" s="168">
        <v>300</v>
      </c>
      <c r="Y1594" s="168">
        <v>0</v>
      </c>
      <c r="Z1594" s="168">
        <v>0</v>
      </c>
      <c r="AA1594" s="168">
        <v>0</v>
      </c>
      <c r="AB1594" s="168">
        <v>0</v>
      </c>
      <c r="AC1594" s="168">
        <v>0</v>
      </c>
      <c r="AD1594" s="168">
        <v>0</v>
      </c>
      <c r="AE1594" s="168">
        <v>0</v>
      </c>
      <c r="AF1594" s="168">
        <v>0</v>
      </c>
      <c r="AG1594" s="168">
        <v>0</v>
      </c>
      <c r="AH1594" s="168">
        <f t="shared" si="26"/>
        <v>478</v>
      </c>
      <c r="AI1594" s="169">
        <v>44887</v>
      </c>
    </row>
    <row r="1595" spans="1:35" x14ac:dyDescent="0.2">
      <c r="A1595" s="34" t="s">
        <v>1794</v>
      </c>
      <c r="B1595" s="34" t="s">
        <v>1795</v>
      </c>
      <c r="C1595" s="34" t="s">
        <v>37</v>
      </c>
      <c r="D1595" s="34" t="s">
        <v>43</v>
      </c>
      <c r="E1595" s="167" t="s">
        <v>135</v>
      </c>
      <c r="F1595" s="35">
        <v>652000</v>
      </c>
      <c r="G1595" s="34" t="s">
        <v>111</v>
      </c>
      <c r="H1595" s="34" t="s">
        <v>47</v>
      </c>
      <c r="I1595" s="36">
        <v>45295</v>
      </c>
      <c r="J1595" s="36">
        <v>45295</v>
      </c>
      <c r="K1595" s="36">
        <v>46027</v>
      </c>
      <c r="L1595" s="168">
        <v>41</v>
      </c>
      <c r="M1595" s="168">
        <v>0</v>
      </c>
      <c r="N1595" s="168">
        <v>0</v>
      </c>
      <c r="O1595" s="168">
        <v>0</v>
      </c>
      <c r="P1595" s="168">
        <v>0</v>
      </c>
      <c r="Q1595" s="168">
        <v>0</v>
      </c>
      <c r="R1595" s="168">
        <v>75</v>
      </c>
      <c r="S1595" s="168">
        <v>0</v>
      </c>
      <c r="T1595" s="168">
        <v>0</v>
      </c>
      <c r="U1595" s="168">
        <v>0</v>
      </c>
      <c r="V1595" s="168">
        <v>0</v>
      </c>
      <c r="W1595" s="168">
        <v>0</v>
      </c>
      <c r="X1595" s="168">
        <v>506</v>
      </c>
      <c r="Y1595" s="168">
        <v>0</v>
      </c>
      <c r="Z1595" s="168">
        <v>0</v>
      </c>
      <c r="AA1595" s="168">
        <v>0</v>
      </c>
      <c r="AB1595" s="168">
        <v>0</v>
      </c>
      <c r="AC1595" s="168">
        <v>0</v>
      </c>
      <c r="AD1595" s="168">
        <v>0</v>
      </c>
      <c r="AE1595" s="168">
        <v>0</v>
      </c>
      <c r="AF1595" s="168">
        <v>0</v>
      </c>
      <c r="AG1595" s="168">
        <v>0</v>
      </c>
      <c r="AH1595" s="168">
        <f t="shared" si="26"/>
        <v>622</v>
      </c>
      <c r="AI1595" s="169">
        <v>44887</v>
      </c>
    </row>
    <row r="1596" spans="1:35" x14ac:dyDescent="0.2">
      <c r="A1596" s="34" t="s">
        <v>1794</v>
      </c>
      <c r="B1596" s="34" t="s">
        <v>1795</v>
      </c>
      <c r="C1596" s="34" t="s">
        <v>37</v>
      </c>
      <c r="D1596" s="34" t="s">
        <v>168</v>
      </c>
      <c r="E1596" s="167" t="s">
        <v>135</v>
      </c>
      <c r="F1596" s="35">
        <v>652000</v>
      </c>
      <c r="G1596" s="34" t="s">
        <v>111</v>
      </c>
      <c r="H1596" s="34" t="s">
        <v>47</v>
      </c>
      <c r="I1596" s="36">
        <v>45295</v>
      </c>
      <c r="J1596" s="36">
        <v>45295</v>
      </c>
      <c r="K1596" s="36">
        <v>46027</v>
      </c>
      <c r="L1596" s="168">
        <v>0</v>
      </c>
      <c r="M1596" s="168">
        <v>0</v>
      </c>
      <c r="N1596" s="168">
        <v>0</v>
      </c>
      <c r="O1596" s="168">
        <v>0</v>
      </c>
      <c r="P1596" s="168">
        <v>0</v>
      </c>
      <c r="Q1596" s="168">
        <v>0</v>
      </c>
      <c r="R1596" s="168">
        <v>0</v>
      </c>
      <c r="S1596" s="168">
        <v>0</v>
      </c>
      <c r="T1596" s="168">
        <v>0</v>
      </c>
      <c r="U1596" s="168">
        <v>0</v>
      </c>
      <c r="V1596" s="168">
        <v>0</v>
      </c>
      <c r="W1596" s="168">
        <v>0</v>
      </c>
      <c r="X1596" s="168">
        <v>0</v>
      </c>
      <c r="Y1596" s="168">
        <v>0</v>
      </c>
      <c r="Z1596" s="168">
        <v>0</v>
      </c>
      <c r="AA1596" s="168">
        <v>20</v>
      </c>
      <c r="AB1596" s="168">
        <v>0</v>
      </c>
      <c r="AC1596" s="168">
        <v>0</v>
      </c>
      <c r="AD1596" s="168">
        <v>0</v>
      </c>
      <c r="AE1596" s="168">
        <v>0</v>
      </c>
      <c r="AF1596" s="168">
        <v>0</v>
      </c>
      <c r="AG1596" s="168">
        <v>0</v>
      </c>
      <c r="AH1596" s="168">
        <f t="shared" si="26"/>
        <v>20</v>
      </c>
      <c r="AI1596" s="169">
        <v>44887</v>
      </c>
    </row>
    <row r="1597" spans="1:35" x14ac:dyDescent="0.2">
      <c r="A1597" s="34" t="s">
        <v>1796</v>
      </c>
      <c r="B1597" s="34" t="s">
        <v>1797</v>
      </c>
      <c r="C1597" s="34" t="s">
        <v>37</v>
      </c>
      <c r="D1597" s="34" t="s">
        <v>168</v>
      </c>
      <c r="E1597" s="167" t="s">
        <v>135</v>
      </c>
      <c r="F1597" s="35">
        <v>128000</v>
      </c>
      <c r="G1597" s="34" t="s">
        <v>111</v>
      </c>
      <c r="H1597" s="34" t="s">
        <v>47</v>
      </c>
      <c r="I1597" s="36">
        <v>45413</v>
      </c>
      <c r="J1597" s="36">
        <v>45446</v>
      </c>
      <c r="K1597" s="36">
        <v>45964</v>
      </c>
      <c r="L1597" s="168">
        <v>30</v>
      </c>
      <c r="M1597" s="168">
        <v>0</v>
      </c>
      <c r="N1597" s="168">
        <v>0</v>
      </c>
      <c r="O1597" s="168">
        <v>0</v>
      </c>
      <c r="P1597" s="168">
        <v>0</v>
      </c>
      <c r="Q1597" s="168">
        <v>0</v>
      </c>
      <c r="R1597" s="168">
        <v>11</v>
      </c>
      <c r="S1597" s="168">
        <v>0</v>
      </c>
      <c r="T1597" s="168">
        <v>0</v>
      </c>
      <c r="U1597" s="168">
        <v>6</v>
      </c>
      <c r="V1597" s="168">
        <v>0</v>
      </c>
      <c r="W1597" s="168">
        <v>0</v>
      </c>
      <c r="X1597" s="168">
        <v>61</v>
      </c>
      <c r="Y1597" s="168">
        <v>0</v>
      </c>
      <c r="Z1597" s="168">
        <v>0</v>
      </c>
      <c r="AA1597" s="168">
        <v>20</v>
      </c>
      <c r="AB1597" s="168">
        <v>0</v>
      </c>
      <c r="AC1597" s="168">
        <v>0</v>
      </c>
      <c r="AD1597" s="168">
        <v>0</v>
      </c>
      <c r="AE1597" s="168">
        <v>0</v>
      </c>
      <c r="AF1597" s="168">
        <v>0</v>
      </c>
      <c r="AG1597" s="168">
        <v>0</v>
      </c>
      <c r="AH1597" s="168">
        <f t="shared" si="26"/>
        <v>128</v>
      </c>
      <c r="AI1597" s="169">
        <v>43889</v>
      </c>
    </row>
    <row r="1598" spans="1:35" x14ac:dyDescent="0.2">
      <c r="A1598" s="34" t="s">
        <v>1798</v>
      </c>
      <c r="B1598" s="34" t="s">
        <v>1799</v>
      </c>
      <c r="C1598" s="34" t="s">
        <v>37</v>
      </c>
      <c r="D1598" s="34" t="s">
        <v>38</v>
      </c>
      <c r="E1598" s="167" t="s">
        <v>135</v>
      </c>
      <c r="F1598" s="35">
        <v>46000</v>
      </c>
      <c r="G1598" s="34" t="s">
        <v>412</v>
      </c>
      <c r="H1598" s="34" t="s">
        <v>47</v>
      </c>
      <c r="I1598" s="36">
        <v>45170</v>
      </c>
      <c r="J1598" s="36">
        <v>45154</v>
      </c>
      <c r="K1598" s="36">
        <v>45660</v>
      </c>
      <c r="L1598" s="168">
        <v>5</v>
      </c>
      <c r="M1598" s="168">
        <v>0</v>
      </c>
      <c r="N1598" s="168">
        <v>0</v>
      </c>
      <c r="O1598" s="168">
        <v>0</v>
      </c>
      <c r="P1598" s="168">
        <v>0</v>
      </c>
      <c r="Q1598" s="168">
        <v>0</v>
      </c>
      <c r="R1598" s="168">
        <v>3</v>
      </c>
      <c r="S1598" s="168">
        <v>0</v>
      </c>
      <c r="T1598" s="168">
        <v>0</v>
      </c>
      <c r="U1598" s="168">
        <v>1</v>
      </c>
      <c r="V1598" s="168">
        <v>10</v>
      </c>
      <c r="W1598" s="168">
        <v>0</v>
      </c>
      <c r="X1598" s="168">
        <v>7</v>
      </c>
      <c r="Y1598" s="168">
        <v>0</v>
      </c>
      <c r="Z1598" s="168">
        <v>0</v>
      </c>
      <c r="AA1598" s="168">
        <v>0</v>
      </c>
      <c r="AB1598" s="168">
        <v>0</v>
      </c>
      <c r="AC1598" s="168">
        <v>20</v>
      </c>
      <c r="AD1598" s="168">
        <v>0</v>
      </c>
      <c r="AE1598" s="168">
        <v>0</v>
      </c>
      <c r="AF1598" s="168">
        <v>0</v>
      </c>
      <c r="AG1598" s="168">
        <v>0</v>
      </c>
      <c r="AH1598" s="168">
        <f t="shared" si="26"/>
        <v>46</v>
      </c>
      <c r="AI1598" s="169">
        <v>44333</v>
      </c>
    </row>
    <row r="1599" spans="1:35" x14ac:dyDescent="0.2">
      <c r="A1599" s="34" t="s">
        <v>1800</v>
      </c>
      <c r="B1599" s="34" t="s">
        <v>1801</v>
      </c>
      <c r="C1599" s="34" t="s">
        <v>37</v>
      </c>
      <c r="D1599" s="34" t="s">
        <v>38</v>
      </c>
      <c r="E1599" s="167" t="s">
        <v>135</v>
      </c>
      <c r="F1599" s="35">
        <v>5617000</v>
      </c>
      <c r="G1599" s="34" t="s">
        <v>111</v>
      </c>
      <c r="H1599" s="34" t="s">
        <v>47</v>
      </c>
      <c r="I1599" s="36">
        <v>45386</v>
      </c>
      <c r="J1599" s="36">
        <v>45386</v>
      </c>
      <c r="K1599" s="36">
        <v>46115</v>
      </c>
      <c r="L1599" s="168">
        <v>0</v>
      </c>
      <c r="M1599" s="168">
        <v>0</v>
      </c>
      <c r="N1599" s="168">
        <v>0</v>
      </c>
      <c r="O1599" s="168">
        <v>0</v>
      </c>
      <c r="P1599" s="168">
        <v>0</v>
      </c>
      <c r="Q1599" s="168">
        <v>0</v>
      </c>
      <c r="R1599" s="168">
        <v>0</v>
      </c>
      <c r="S1599" s="168">
        <v>0</v>
      </c>
      <c r="T1599" s="168">
        <v>0</v>
      </c>
      <c r="U1599" s="168">
        <v>80</v>
      </c>
      <c r="V1599" s="168">
        <v>0</v>
      </c>
      <c r="W1599" s="168">
        <v>0</v>
      </c>
      <c r="X1599" s="168">
        <v>0</v>
      </c>
      <c r="Y1599" s="168">
        <v>0</v>
      </c>
      <c r="Z1599" s="168">
        <v>0</v>
      </c>
      <c r="AA1599" s="168" t="s">
        <v>66</v>
      </c>
      <c r="AB1599" s="168">
        <v>0</v>
      </c>
      <c r="AC1599" s="168">
        <v>0</v>
      </c>
      <c r="AD1599" s="168">
        <v>0</v>
      </c>
      <c r="AE1599" s="168">
        <v>0</v>
      </c>
      <c r="AF1599" s="168">
        <v>0</v>
      </c>
      <c r="AG1599" s="168">
        <v>0</v>
      </c>
      <c r="AH1599" s="168">
        <f t="shared" si="26"/>
        <v>80</v>
      </c>
      <c r="AI1599" s="169">
        <v>44299</v>
      </c>
    </row>
    <row r="1600" spans="1:35" x14ac:dyDescent="0.2">
      <c r="A1600" s="34" t="s">
        <v>1800</v>
      </c>
      <c r="B1600" s="34" t="s">
        <v>1801</v>
      </c>
      <c r="C1600" s="34" t="s">
        <v>37</v>
      </c>
      <c r="D1600" s="34" t="s">
        <v>42</v>
      </c>
      <c r="E1600" s="167" t="s">
        <v>135</v>
      </c>
      <c r="F1600" s="35">
        <v>5617000</v>
      </c>
      <c r="G1600" s="34" t="s">
        <v>111</v>
      </c>
      <c r="H1600" s="34" t="s">
        <v>47</v>
      </c>
      <c r="I1600" s="36">
        <v>45386</v>
      </c>
      <c r="J1600" s="36">
        <v>45386</v>
      </c>
      <c r="K1600" s="36">
        <v>46115</v>
      </c>
      <c r="L1600" s="168">
        <v>567</v>
      </c>
      <c r="M1600" s="168">
        <v>0</v>
      </c>
      <c r="N1600" s="168">
        <v>0</v>
      </c>
      <c r="O1600" s="168">
        <v>0</v>
      </c>
      <c r="P1600" s="168">
        <v>0</v>
      </c>
      <c r="Q1600" s="168">
        <v>0</v>
      </c>
      <c r="R1600" s="168">
        <v>100</v>
      </c>
      <c r="S1600" s="168">
        <v>0</v>
      </c>
      <c r="T1600" s="168">
        <v>0</v>
      </c>
      <c r="U1600" s="168">
        <v>46</v>
      </c>
      <c r="V1600" s="168">
        <v>0</v>
      </c>
      <c r="W1600" s="168">
        <v>0</v>
      </c>
      <c r="X1600" s="168">
        <v>650</v>
      </c>
      <c r="Y1600" s="168">
        <v>0</v>
      </c>
      <c r="Z1600" s="168">
        <v>0</v>
      </c>
      <c r="AA1600" s="168">
        <v>0</v>
      </c>
      <c r="AB1600" s="168">
        <v>0</v>
      </c>
      <c r="AC1600" s="168">
        <v>25</v>
      </c>
      <c r="AD1600" s="168">
        <v>0</v>
      </c>
      <c r="AE1600" s="168">
        <v>0</v>
      </c>
      <c r="AF1600" s="168">
        <v>0</v>
      </c>
      <c r="AG1600" s="168">
        <v>0</v>
      </c>
      <c r="AH1600" s="168">
        <f t="shared" si="26"/>
        <v>1388</v>
      </c>
      <c r="AI1600" s="169">
        <v>44645</v>
      </c>
    </row>
    <row r="1601" spans="1:35" x14ac:dyDescent="0.2">
      <c r="A1601" s="34" t="s">
        <v>1800</v>
      </c>
      <c r="B1601" s="34" t="s">
        <v>1801</v>
      </c>
      <c r="C1601" s="34" t="s">
        <v>37</v>
      </c>
      <c r="D1601" s="34" t="s">
        <v>43</v>
      </c>
      <c r="E1601" s="167" t="s">
        <v>135</v>
      </c>
      <c r="F1601" s="35">
        <v>5617000</v>
      </c>
      <c r="G1601" s="34" t="s">
        <v>111</v>
      </c>
      <c r="H1601" s="34" t="s">
        <v>47</v>
      </c>
      <c r="I1601" s="36">
        <v>45386</v>
      </c>
      <c r="J1601" s="36">
        <v>45386</v>
      </c>
      <c r="K1601" s="36">
        <v>46115</v>
      </c>
      <c r="L1601" s="168">
        <v>300</v>
      </c>
      <c r="M1601" s="168">
        <v>0</v>
      </c>
      <c r="N1601" s="168">
        <v>0</v>
      </c>
      <c r="O1601" s="168">
        <v>0</v>
      </c>
      <c r="P1601" s="168">
        <v>0</v>
      </c>
      <c r="Q1601" s="168">
        <v>0</v>
      </c>
      <c r="R1601" s="168">
        <v>198</v>
      </c>
      <c r="S1601" s="168">
        <v>0</v>
      </c>
      <c r="T1601" s="168">
        <v>0</v>
      </c>
      <c r="U1601" s="168">
        <v>0</v>
      </c>
      <c r="V1601" s="168">
        <v>0</v>
      </c>
      <c r="W1601" s="168">
        <v>0</v>
      </c>
      <c r="X1601" s="168">
        <v>1151</v>
      </c>
      <c r="Y1601" s="168">
        <v>0</v>
      </c>
      <c r="Z1601" s="168">
        <v>0</v>
      </c>
      <c r="AA1601" s="168">
        <v>0</v>
      </c>
      <c r="AB1601" s="168">
        <v>0</v>
      </c>
      <c r="AC1601" s="168">
        <v>100</v>
      </c>
      <c r="AD1601" s="168">
        <v>0</v>
      </c>
      <c r="AE1601" s="168">
        <v>0</v>
      </c>
      <c r="AF1601" s="168">
        <v>0</v>
      </c>
      <c r="AG1601" s="168">
        <v>0</v>
      </c>
      <c r="AH1601" s="168">
        <f t="shared" si="26"/>
        <v>1749</v>
      </c>
      <c r="AI1601" s="169">
        <v>44645</v>
      </c>
    </row>
    <row r="1602" spans="1:35" x14ac:dyDescent="0.2">
      <c r="A1602" s="34" t="s">
        <v>1800</v>
      </c>
      <c r="B1602" s="34" t="s">
        <v>1801</v>
      </c>
      <c r="C1602" s="34" t="s">
        <v>37</v>
      </c>
      <c r="D1602" s="34" t="s">
        <v>44</v>
      </c>
      <c r="E1602" s="167" t="s">
        <v>135</v>
      </c>
      <c r="F1602" s="35">
        <v>5617000</v>
      </c>
      <c r="G1602" s="34" t="s">
        <v>111</v>
      </c>
      <c r="H1602" s="34" t="s">
        <v>75</v>
      </c>
      <c r="I1602" s="36">
        <v>45386</v>
      </c>
      <c r="J1602" s="36">
        <v>45386</v>
      </c>
      <c r="K1602" s="36">
        <v>46115</v>
      </c>
      <c r="L1602" s="168">
        <v>0</v>
      </c>
      <c r="M1602" s="168">
        <v>0</v>
      </c>
      <c r="N1602" s="168">
        <v>0</v>
      </c>
      <c r="O1602" s="168">
        <v>0</v>
      </c>
      <c r="P1602" s="168">
        <v>0</v>
      </c>
      <c r="Q1602" s="168">
        <v>0</v>
      </c>
      <c r="R1602" s="168">
        <v>0</v>
      </c>
      <c r="S1602" s="168">
        <v>0</v>
      </c>
      <c r="T1602" s="168">
        <v>0</v>
      </c>
      <c r="U1602" s="168">
        <v>0</v>
      </c>
      <c r="V1602" s="168">
        <v>0</v>
      </c>
      <c r="W1602" s="168">
        <v>0</v>
      </c>
      <c r="X1602" s="168">
        <v>0</v>
      </c>
      <c r="Y1602" s="168">
        <v>0</v>
      </c>
      <c r="Z1602" s="168">
        <v>0</v>
      </c>
      <c r="AA1602" s="168">
        <v>0</v>
      </c>
      <c r="AB1602" s="168">
        <v>2400</v>
      </c>
      <c r="AC1602" s="168">
        <v>0</v>
      </c>
      <c r="AD1602" s="168">
        <v>0</v>
      </c>
      <c r="AE1602" s="168">
        <v>0</v>
      </c>
      <c r="AF1602" s="168">
        <v>0</v>
      </c>
      <c r="AG1602" s="168">
        <v>0</v>
      </c>
      <c r="AH1602" s="168">
        <f t="shared" si="26"/>
        <v>2400</v>
      </c>
      <c r="AI1602" s="169">
        <v>44645</v>
      </c>
    </row>
    <row r="1603" spans="1:35" x14ac:dyDescent="0.2">
      <c r="A1603" s="34" t="s">
        <v>1802</v>
      </c>
      <c r="B1603" s="34" t="s">
        <v>1803</v>
      </c>
      <c r="C1603" s="34" t="s">
        <v>37</v>
      </c>
      <c r="D1603" s="34" t="s">
        <v>42</v>
      </c>
      <c r="E1603" s="167" t="s">
        <v>135</v>
      </c>
      <c r="F1603" s="35">
        <v>350000</v>
      </c>
      <c r="G1603" s="34" t="s">
        <v>111</v>
      </c>
      <c r="H1603" s="34" t="s">
        <v>47</v>
      </c>
      <c r="I1603" s="36">
        <v>45413</v>
      </c>
      <c r="J1603" s="36" t="s">
        <v>66</v>
      </c>
      <c r="K1603" s="36">
        <v>45719</v>
      </c>
      <c r="L1603" s="168">
        <v>0</v>
      </c>
      <c r="M1603" s="168">
        <v>0</v>
      </c>
      <c r="N1603" s="168">
        <v>0</v>
      </c>
      <c r="O1603" s="168">
        <v>0</v>
      </c>
      <c r="P1603" s="168">
        <v>0</v>
      </c>
      <c r="Q1603" s="168">
        <v>0</v>
      </c>
      <c r="R1603" s="168">
        <v>0</v>
      </c>
      <c r="S1603" s="168">
        <v>0</v>
      </c>
      <c r="T1603" s="168">
        <v>0</v>
      </c>
      <c r="U1603" s="168">
        <v>0</v>
      </c>
      <c r="V1603" s="168">
        <v>0</v>
      </c>
      <c r="W1603" s="168">
        <v>0</v>
      </c>
      <c r="X1603" s="168">
        <v>3</v>
      </c>
      <c r="Y1603" s="168">
        <v>0</v>
      </c>
      <c r="Z1603" s="168">
        <v>0</v>
      </c>
      <c r="AA1603" s="168">
        <v>0</v>
      </c>
      <c r="AB1603" s="168">
        <v>0</v>
      </c>
      <c r="AC1603" s="168">
        <v>0</v>
      </c>
      <c r="AD1603" s="168">
        <v>0</v>
      </c>
      <c r="AE1603" s="168">
        <v>0</v>
      </c>
      <c r="AF1603" s="168">
        <v>0</v>
      </c>
      <c r="AG1603" s="168">
        <v>0</v>
      </c>
      <c r="AH1603" s="168">
        <f t="shared" si="26"/>
        <v>3</v>
      </c>
      <c r="AI1603" s="169">
        <v>44257</v>
      </c>
    </row>
    <row r="1604" spans="1:35" x14ac:dyDescent="0.2">
      <c r="A1604" s="34" t="s">
        <v>1802</v>
      </c>
      <c r="B1604" s="34" t="s">
        <v>1803</v>
      </c>
      <c r="C1604" s="34" t="s">
        <v>37</v>
      </c>
      <c r="D1604" s="34" t="s">
        <v>43</v>
      </c>
      <c r="E1604" s="167" t="s">
        <v>135</v>
      </c>
      <c r="F1604" s="35">
        <v>350000</v>
      </c>
      <c r="G1604" s="34" t="s">
        <v>111</v>
      </c>
      <c r="H1604" s="34" t="s">
        <v>75</v>
      </c>
      <c r="I1604" s="36">
        <v>45413</v>
      </c>
      <c r="J1604" s="36" t="s">
        <v>66</v>
      </c>
      <c r="K1604" s="36">
        <v>45719</v>
      </c>
      <c r="L1604" s="168">
        <v>0</v>
      </c>
      <c r="M1604" s="168">
        <v>0</v>
      </c>
      <c r="N1604" s="168">
        <v>0</v>
      </c>
      <c r="O1604" s="168">
        <v>0</v>
      </c>
      <c r="P1604" s="168">
        <v>0</v>
      </c>
      <c r="Q1604" s="168">
        <v>0</v>
      </c>
      <c r="R1604" s="168">
        <v>0</v>
      </c>
      <c r="S1604" s="168">
        <v>0</v>
      </c>
      <c r="T1604" s="168">
        <v>0</v>
      </c>
      <c r="U1604" s="168">
        <v>0</v>
      </c>
      <c r="V1604" s="168">
        <v>0</v>
      </c>
      <c r="W1604" s="168">
        <v>0</v>
      </c>
      <c r="X1604" s="168">
        <v>0</v>
      </c>
      <c r="Y1604" s="168">
        <v>0</v>
      </c>
      <c r="Z1604" s="168">
        <v>0</v>
      </c>
      <c r="AA1604" s="168">
        <v>82</v>
      </c>
      <c r="AB1604" s="168">
        <v>0</v>
      </c>
      <c r="AC1604" s="168">
        <v>0</v>
      </c>
      <c r="AD1604" s="168">
        <v>0</v>
      </c>
      <c r="AE1604" s="168">
        <v>0</v>
      </c>
      <c r="AF1604" s="168">
        <v>0</v>
      </c>
      <c r="AG1604" s="168">
        <v>0</v>
      </c>
      <c r="AH1604" s="168">
        <f t="shared" si="26"/>
        <v>82</v>
      </c>
      <c r="AI1604" s="169">
        <v>44257</v>
      </c>
    </row>
    <row r="1605" spans="1:35" x14ac:dyDescent="0.2">
      <c r="A1605" s="34" t="s">
        <v>1802</v>
      </c>
      <c r="B1605" s="34" t="s">
        <v>1803</v>
      </c>
      <c r="C1605" s="34" t="s">
        <v>37</v>
      </c>
      <c r="D1605" s="34" t="s">
        <v>44</v>
      </c>
      <c r="E1605" s="167" t="s">
        <v>135</v>
      </c>
      <c r="F1605" s="35">
        <v>350000</v>
      </c>
      <c r="G1605" s="34" t="s">
        <v>412</v>
      </c>
      <c r="H1605" s="34" t="s">
        <v>75</v>
      </c>
      <c r="I1605" s="36">
        <v>45413</v>
      </c>
      <c r="J1605" s="36" t="s">
        <v>66</v>
      </c>
      <c r="K1605" s="36">
        <v>45719</v>
      </c>
      <c r="L1605" s="168">
        <v>0</v>
      </c>
      <c r="M1605" s="168">
        <v>0</v>
      </c>
      <c r="N1605" s="168">
        <v>0</v>
      </c>
      <c r="O1605" s="168">
        <v>0</v>
      </c>
      <c r="P1605" s="168">
        <v>0</v>
      </c>
      <c r="Q1605" s="168">
        <v>0</v>
      </c>
      <c r="R1605" s="168">
        <v>0</v>
      </c>
      <c r="S1605" s="168">
        <v>0</v>
      </c>
      <c r="T1605" s="168">
        <v>0</v>
      </c>
      <c r="U1605" s="168">
        <v>0</v>
      </c>
      <c r="V1605" s="168">
        <v>0</v>
      </c>
      <c r="W1605" s="168">
        <v>0</v>
      </c>
      <c r="X1605" s="168">
        <v>0</v>
      </c>
      <c r="Y1605" s="168">
        <v>0</v>
      </c>
      <c r="Z1605" s="168">
        <v>0</v>
      </c>
      <c r="AA1605" s="168">
        <v>0</v>
      </c>
      <c r="AB1605" s="168">
        <v>258</v>
      </c>
      <c r="AC1605" s="168">
        <v>0</v>
      </c>
      <c r="AD1605" s="168">
        <v>0</v>
      </c>
      <c r="AE1605" s="168">
        <v>0</v>
      </c>
      <c r="AF1605" s="168">
        <v>0</v>
      </c>
      <c r="AG1605" s="168">
        <v>0</v>
      </c>
      <c r="AH1605" s="168">
        <f t="shared" si="26"/>
        <v>258</v>
      </c>
      <c r="AI1605" s="169">
        <v>44257</v>
      </c>
    </row>
    <row r="1606" spans="1:35" x14ac:dyDescent="0.2">
      <c r="A1606" s="34" t="s">
        <v>1804</v>
      </c>
      <c r="B1606" s="34" t="s">
        <v>1805</v>
      </c>
      <c r="C1606" s="34" t="s">
        <v>37</v>
      </c>
      <c r="D1606" s="34" t="s">
        <v>43</v>
      </c>
      <c r="E1606" s="167" t="s">
        <v>327</v>
      </c>
      <c r="F1606" s="35">
        <v>0</v>
      </c>
      <c r="G1606" s="34" t="s">
        <v>111</v>
      </c>
      <c r="H1606" s="34" t="s">
        <v>41</v>
      </c>
      <c r="I1606" s="36">
        <v>46055</v>
      </c>
      <c r="J1606" s="36">
        <v>46055</v>
      </c>
      <c r="K1606" s="36">
        <v>46419</v>
      </c>
      <c r="L1606" s="168">
        <v>0</v>
      </c>
      <c r="M1606" s="168">
        <v>0</v>
      </c>
      <c r="N1606" s="168">
        <v>0</v>
      </c>
      <c r="O1606" s="168">
        <v>0</v>
      </c>
      <c r="P1606" s="168">
        <v>0</v>
      </c>
      <c r="Q1606" s="168">
        <v>0</v>
      </c>
      <c r="R1606" s="168">
        <v>0</v>
      </c>
      <c r="S1606" s="168">
        <v>0</v>
      </c>
      <c r="T1606" s="168">
        <v>0</v>
      </c>
      <c r="U1606" s="168">
        <v>0</v>
      </c>
      <c r="V1606" s="168">
        <v>0</v>
      </c>
      <c r="W1606" s="168">
        <v>0</v>
      </c>
      <c r="X1606" s="168">
        <v>36</v>
      </c>
      <c r="Y1606" s="168">
        <v>0</v>
      </c>
      <c r="Z1606" s="168">
        <v>0</v>
      </c>
      <c r="AA1606" s="168">
        <v>0</v>
      </c>
      <c r="AB1606" s="168">
        <v>0</v>
      </c>
      <c r="AC1606" s="168">
        <v>0</v>
      </c>
      <c r="AD1606" s="168">
        <v>0</v>
      </c>
      <c r="AE1606" s="168">
        <v>0</v>
      </c>
      <c r="AF1606" s="168">
        <v>0</v>
      </c>
      <c r="AG1606" s="168">
        <v>0</v>
      </c>
      <c r="AH1606" s="168">
        <f t="shared" si="26"/>
        <v>36</v>
      </c>
      <c r="AI1606" s="169">
        <v>44893</v>
      </c>
    </row>
    <row r="1607" spans="1:35" x14ac:dyDescent="0.2">
      <c r="A1607" s="34" t="s">
        <v>1804</v>
      </c>
      <c r="B1607" s="34" t="s">
        <v>1805</v>
      </c>
      <c r="C1607" s="34" t="s">
        <v>37</v>
      </c>
      <c r="D1607" s="34" t="s">
        <v>44</v>
      </c>
      <c r="E1607" s="167" t="s">
        <v>327</v>
      </c>
      <c r="F1607" s="35">
        <v>0</v>
      </c>
      <c r="G1607" s="34" t="s">
        <v>111</v>
      </c>
      <c r="H1607" s="34" t="s">
        <v>41</v>
      </c>
      <c r="I1607" s="36">
        <v>46055</v>
      </c>
      <c r="J1607" s="36">
        <v>46055</v>
      </c>
      <c r="K1607" s="36">
        <v>46419</v>
      </c>
      <c r="L1607" s="168">
        <v>0</v>
      </c>
      <c r="M1607" s="168">
        <v>0</v>
      </c>
      <c r="N1607" s="168">
        <v>0</v>
      </c>
      <c r="O1607" s="168">
        <v>0</v>
      </c>
      <c r="P1607" s="168">
        <v>0</v>
      </c>
      <c r="Q1607" s="168">
        <v>0</v>
      </c>
      <c r="R1607" s="168">
        <v>0</v>
      </c>
      <c r="S1607" s="168">
        <v>0</v>
      </c>
      <c r="T1607" s="168">
        <v>0</v>
      </c>
      <c r="U1607" s="168">
        <v>0</v>
      </c>
      <c r="V1607" s="168">
        <v>0</v>
      </c>
      <c r="W1607" s="168">
        <v>0</v>
      </c>
      <c r="X1607" s="168">
        <v>0</v>
      </c>
      <c r="Y1607" s="168">
        <v>0</v>
      </c>
      <c r="Z1607" s="168">
        <v>0</v>
      </c>
      <c r="AA1607" s="168">
        <v>0</v>
      </c>
      <c r="AB1607" s="168">
        <v>0</v>
      </c>
      <c r="AC1607" s="168">
        <v>20</v>
      </c>
      <c r="AD1607" s="168">
        <v>0</v>
      </c>
      <c r="AE1607" s="168">
        <v>0</v>
      </c>
      <c r="AF1607" s="168">
        <v>0</v>
      </c>
      <c r="AG1607" s="168">
        <v>0</v>
      </c>
      <c r="AH1607" s="168">
        <f t="shared" si="26"/>
        <v>20</v>
      </c>
      <c r="AI1607" s="169">
        <v>44893</v>
      </c>
    </row>
    <row r="1608" spans="1:35" x14ac:dyDescent="0.2">
      <c r="A1608" s="34" t="s">
        <v>1806</v>
      </c>
      <c r="B1608" s="34" t="s">
        <v>1807</v>
      </c>
      <c r="C1608" s="34" t="s">
        <v>37</v>
      </c>
      <c r="D1608" s="34" t="s">
        <v>38</v>
      </c>
      <c r="E1608" s="167" t="s">
        <v>762</v>
      </c>
      <c r="F1608" s="35">
        <v>22000</v>
      </c>
      <c r="G1608" s="34" t="s">
        <v>763</v>
      </c>
      <c r="H1608" s="34" t="s">
        <v>47</v>
      </c>
      <c r="I1608" s="36">
        <v>44588</v>
      </c>
      <c r="J1608" s="36">
        <v>44588</v>
      </c>
      <c r="K1608" s="36">
        <v>44862</v>
      </c>
      <c r="L1608" s="168" t="s">
        <v>66</v>
      </c>
      <c r="M1608" s="168">
        <v>0</v>
      </c>
      <c r="N1608" s="168">
        <v>0</v>
      </c>
      <c r="O1608" s="168">
        <v>0</v>
      </c>
      <c r="P1608" s="168">
        <v>0</v>
      </c>
      <c r="Q1608" s="168">
        <v>0</v>
      </c>
      <c r="R1608" s="168">
        <v>0</v>
      </c>
      <c r="S1608" s="168">
        <v>0</v>
      </c>
      <c r="T1608" s="168">
        <v>0</v>
      </c>
      <c r="U1608" s="168">
        <v>0</v>
      </c>
      <c r="V1608" s="168">
        <v>0</v>
      </c>
      <c r="W1608" s="168">
        <v>0</v>
      </c>
      <c r="X1608" s="168">
        <v>0</v>
      </c>
      <c r="Y1608" s="168">
        <v>0</v>
      </c>
      <c r="Z1608" s="168">
        <v>0</v>
      </c>
      <c r="AA1608" s="168">
        <v>0</v>
      </c>
      <c r="AB1608" s="168">
        <v>0</v>
      </c>
      <c r="AC1608" s="168">
        <v>20</v>
      </c>
      <c r="AD1608" s="168">
        <v>0</v>
      </c>
      <c r="AE1608" s="168">
        <v>0</v>
      </c>
      <c r="AF1608" s="168">
        <v>0</v>
      </c>
      <c r="AG1608" s="168">
        <v>0</v>
      </c>
      <c r="AH1608" s="168">
        <f t="shared" si="26"/>
        <v>20</v>
      </c>
      <c r="AI1608" s="169">
        <v>44691</v>
      </c>
    </row>
    <row r="1609" spans="1:35" x14ac:dyDescent="0.2">
      <c r="A1609" s="34" t="s">
        <v>1808</v>
      </c>
      <c r="B1609" s="34" t="s">
        <v>1809</v>
      </c>
      <c r="C1609" s="34" t="s">
        <v>37</v>
      </c>
      <c r="D1609" s="34" t="s">
        <v>42</v>
      </c>
      <c r="E1609" s="167" t="s">
        <v>135</v>
      </c>
      <c r="F1609" s="35">
        <v>150000</v>
      </c>
      <c r="G1609" s="34" t="s">
        <v>111</v>
      </c>
      <c r="H1609" s="34" t="s">
        <v>47</v>
      </c>
      <c r="I1609" s="36">
        <v>45384</v>
      </c>
      <c r="J1609" s="36">
        <v>45414</v>
      </c>
      <c r="K1609" s="36">
        <v>45932</v>
      </c>
      <c r="L1609" s="168">
        <v>68</v>
      </c>
      <c r="M1609" s="168">
        <v>0</v>
      </c>
      <c r="N1609" s="168">
        <v>0</v>
      </c>
      <c r="O1609" s="168">
        <v>0</v>
      </c>
      <c r="P1609" s="168">
        <v>0</v>
      </c>
      <c r="Q1609" s="168">
        <v>0</v>
      </c>
      <c r="R1609" s="168">
        <v>24</v>
      </c>
      <c r="S1609" s="168">
        <v>0</v>
      </c>
      <c r="T1609" s="168">
        <v>0</v>
      </c>
      <c r="U1609" s="168">
        <v>13</v>
      </c>
      <c r="V1609" s="168">
        <v>0</v>
      </c>
      <c r="W1609" s="168">
        <v>0</v>
      </c>
      <c r="X1609" s="168">
        <v>0</v>
      </c>
      <c r="Y1609" s="168">
        <v>0</v>
      </c>
      <c r="Z1609" s="168">
        <v>0</v>
      </c>
      <c r="AA1609" s="168">
        <v>45</v>
      </c>
      <c r="AB1609" s="168">
        <v>0</v>
      </c>
      <c r="AC1609" s="168">
        <v>0</v>
      </c>
      <c r="AD1609" s="168">
        <v>0</v>
      </c>
      <c r="AE1609" s="168">
        <v>0</v>
      </c>
      <c r="AF1609" s="168">
        <v>0</v>
      </c>
      <c r="AG1609" s="168">
        <v>0</v>
      </c>
      <c r="AH1609" s="168">
        <f t="shared" si="26"/>
        <v>150</v>
      </c>
      <c r="AI1609" s="169">
        <v>43977</v>
      </c>
    </row>
    <row r="1610" spans="1:35" x14ac:dyDescent="0.2">
      <c r="A1610" s="34" t="s">
        <v>1810</v>
      </c>
      <c r="B1610" s="34" t="s">
        <v>1811</v>
      </c>
      <c r="C1610" s="34" t="s">
        <v>37</v>
      </c>
      <c r="D1610" s="34" t="s">
        <v>38</v>
      </c>
      <c r="E1610" s="167" t="s">
        <v>571</v>
      </c>
      <c r="F1610" s="35">
        <v>45000</v>
      </c>
      <c r="G1610" s="34" t="s">
        <v>196</v>
      </c>
      <c r="H1610" s="34" t="s">
        <v>47</v>
      </c>
      <c r="I1610" s="36">
        <v>45296</v>
      </c>
      <c r="J1610" s="36" t="s">
        <v>66</v>
      </c>
      <c r="K1610" s="36">
        <v>45660</v>
      </c>
      <c r="L1610" s="168">
        <v>0</v>
      </c>
      <c r="M1610" s="168">
        <v>0</v>
      </c>
      <c r="N1610" s="168">
        <v>0</v>
      </c>
      <c r="O1610" s="168">
        <v>0</v>
      </c>
      <c r="P1610" s="168">
        <v>0</v>
      </c>
      <c r="Q1610" s="168">
        <v>0</v>
      </c>
      <c r="R1610" s="168">
        <v>0</v>
      </c>
      <c r="S1610" s="168">
        <v>0</v>
      </c>
      <c r="T1610" s="168">
        <v>0</v>
      </c>
      <c r="U1610" s="168">
        <v>0</v>
      </c>
      <c r="V1610" s="168">
        <v>0</v>
      </c>
      <c r="W1610" s="168">
        <v>0</v>
      </c>
      <c r="X1610" s="168">
        <v>0</v>
      </c>
      <c r="Y1610" s="168">
        <v>0</v>
      </c>
      <c r="Z1610" s="168">
        <v>0</v>
      </c>
      <c r="AA1610" s="168">
        <v>0</v>
      </c>
      <c r="AB1610" s="168">
        <v>0</v>
      </c>
      <c r="AC1610" s="168">
        <v>5</v>
      </c>
      <c r="AD1610" s="168">
        <v>0</v>
      </c>
      <c r="AE1610" s="168">
        <v>0</v>
      </c>
      <c r="AF1610" s="168">
        <v>0</v>
      </c>
      <c r="AG1610" s="168">
        <v>0</v>
      </c>
      <c r="AH1610" s="168">
        <f t="shared" si="26"/>
        <v>5</v>
      </c>
      <c r="AI1610" s="169">
        <v>44228</v>
      </c>
    </row>
    <row r="1611" spans="1:35" x14ac:dyDescent="0.2">
      <c r="A1611" s="34" t="s">
        <v>1810</v>
      </c>
      <c r="B1611" s="34" t="s">
        <v>1811</v>
      </c>
      <c r="C1611" s="34" t="s">
        <v>37</v>
      </c>
      <c r="D1611" s="34" t="s">
        <v>42</v>
      </c>
      <c r="E1611" s="167" t="s">
        <v>571</v>
      </c>
      <c r="F1611" s="35">
        <v>45000</v>
      </c>
      <c r="G1611" s="34" t="s">
        <v>196</v>
      </c>
      <c r="H1611" s="34" t="s">
        <v>47</v>
      </c>
      <c r="I1611" s="36">
        <v>45296</v>
      </c>
      <c r="J1611" s="36" t="s">
        <v>66</v>
      </c>
      <c r="K1611" s="36">
        <v>45660</v>
      </c>
      <c r="L1611" s="168">
        <v>0</v>
      </c>
      <c r="M1611" s="168">
        <v>0</v>
      </c>
      <c r="N1611" s="168">
        <v>0</v>
      </c>
      <c r="O1611" s="168">
        <v>0</v>
      </c>
      <c r="P1611" s="168">
        <v>0</v>
      </c>
      <c r="Q1611" s="168">
        <v>0</v>
      </c>
      <c r="R1611" s="168">
        <v>0</v>
      </c>
      <c r="S1611" s="168">
        <v>0</v>
      </c>
      <c r="T1611" s="168">
        <v>0</v>
      </c>
      <c r="U1611" s="168">
        <v>0</v>
      </c>
      <c r="V1611" s="168">
        <v>25</v>
      </c>
      <c r="W1611" s="168">
        <v>0</v>
      </c>
      <c r="X1611" s="168">
        <v>0</v>
      </c>
      <c r="Y1611" s="168">
        <v>0</v>
      </c>
      <c r="Z1611" s="168">
        <v>0</v>
      </c>
      <c r="AA1611" s="168">
        <v>0</v>
      </c>
      <c r="AB1611" s="168">
        <v>0</v>
      </c>
      <c r="AC1611" s="168">
        <v>15</v>
      </c>
      <c r="AD1611" s="168">
        <v>0</v>
      </c>
      <c r="AE1611" s="168">
        <v>0</v>
      </c>
      <c r="AF1611" s="168">
        <v>0</v>
      </c>
      <c r="AG1611" s="168">
        <v>0</v>
      </c>
      <c r="AH1611" s="168">
        <f t="shared" ref="AH1611:AH1671" si="27">SUM(L1611:AG1611)</f>
        <v>40</v>
      </c>
      <c r="AI1611" s="169">
        <v>44228</v>
      </c>
    </row>
    <row r="1612" spans="1:35" x14ac:dyDescent="0.2">
      <c r="A1612" s="34" t="s">
        <v>1812</v>
      </c>
      <c r="B1612" s="34" t="s">
        <v>1813</v>
      </c>
      <c r="C1612" s="34" t="s">
        <v>37</v>
      </c>
      <c r="D1612" s="34" t="s">
        <v>42</v>
      </c>
      <c r="E1612" s="167" t="s">
        <v>98</v>
      </c>
      <c r="F1612" s="35">
        <v>597000</v>
      </c>
      <c r="G1612" s="34" t="s">
        <v>40</v>
      </c>
      <c r="H1612" s="34" t="s">
        <v>47</v>
      </c>
      <c r="I1612" s="36">
        <v>45446</v>
      </c>
      <c r="J1612" s="36">
        <v>45446</v>
      </c>
      <c r="K1612" s="36">
        <v>46024</v>
      </c>
      <c r="L1612" s="168">
        <v>39</v>
      </c>
      <c r="M1612" s="168">
        <v>0</v>
      </c>
      <c r="N1612" s="168">
        <v>0</v>
      </c>
      <c r="O1612" s="168">
        <v>0</v>
      </c>
      <c r="P1612" s="168">
        <v>0</v>
      </c>
      <c r="Q1612" s="168">
        <v>0</v>
      </c>
      <c r="R1612" s="168">
        <v>13</v>
      </c>
      <c r="S1612" s="168">
        <v>0</v>
      </c>
      <c r="T1612" s="168">
        <v>0</v>
      </c>
      <c r="U1612" s="168">
        <v>3</v>
      </c>
      <c r="V1612" s="168">
        <v>0</v>
      </c>
      <c r="W1612" s="168">
        <v>0</v>
      </c>
      <c r="X1612" s="168">
        <v>3</v>
      </c>
      <c r="Y1612" s="168">
        <v>0</v>
      </c>
      <c r="Z1612" s="168">
        <v>0</v>
      </c>
      <c r="AA1612" s="168">
        <v>0</v>
      </c>
      <c r="AB1612" s="168">
        <v>498</v>
      </c>
      <c r="AC1612" s="168">
        <v>41</v>
      </c>
      <c r="AD1612" s="168">
        <v>0</v>
      </c>
      <c r="AE1612" s="168">
        <v>0</v>
      </c>
      <c r="AF1612" s="168">
        <v>0</v>
      </c>
      <c r="AG1612" s="168">
        <v>0</v>
      </c>
      <c r="AH1612" s="168">
        <f t="shared" si="27"/>
        <v>597</v>
      </c>
      <c r="AI1612" s="169">
        <v>44246</v>
      </c>
    </row>
    <row r="1613" spans="1:35" x14ac:dyDescent="0.2">
      <c r="A1613" s="34" t="s">
        <v>1814</v>
      </c>
      <c r="B1613" s="34" t="s">
        <v>1815</v>
      </c>
      <c r="C1613" s="34" t="s">
        <v>37</v>
      </c>
      <c r="D1613" s="34" t="s">
        <v>38</v>
      </c>
      <c r="E1613" s="167" t="s">
        <v>252</v>
      </c>
      <c r="F1613" s="35">
        <v>501000</v>
      </c>
      <c r="G1613" s="34" t="s">
        <v>253</v>
      </c>
      <c r="H1613" s="34" t="s">
        <v>47</v>
      </c>
      <c r="I1613" s="36">
        <v>45505</v>
      </c>
      <c r="J1613" s="36" t="s">
        <v>66</v>
      </c>
      <c r="K1613" s="36">
        <v>45992</v>
      </c>
      <c r="L1613" s="168">
        <v>0</v>
      </c>
      <c r="M1613" s="168">
        <v>0</v>
      </c>
      <c r="N1613" s="168">
        <v>0</v>
      </c>
      <c r="O1613" s="168">
        <v>0</v>
      </c>
      <c r="P1613" s="168">
        <v>0</v>
      </c>
      <c r="Q1613" s="168">
        <v>0</v>
      </c>
      <c r="R1613" s="168">
        <v>0</v>
      </c>
      <c r="S1613" s="168">
        <v>0</v>
      </c>
      <c r="T1613" s="168">
        <v>0</v>
      </c>
      <c r="U1613" s="168">
        <v>0</v>
      </c>
      <c r="V1613" s="168">
        <v>0</v>
      </c>
      <c r="W1613" s="168">
        <v>0</v>
      </c>
      <c r="X1613" s="168">
        <v>5</v>
      </c>
      <c r="Y1613" s="168">
        <v>0</v>
      </c>
      <c r="Z1613" s="168">
        <v>0</v>
      </c>
      <c r="AA1613" s="168">
        <v>0</v>
      </c>
      <c r="AB1613" s="168">
        <v>0</v>
      </c>
      <c r="AC1613" s="168">
        <v>0</v>
      </c>
      <c r="AD1613" s="168">
        <v>0</v>
      </c>
      <c r="AE1613" s="168">
        <v>0</v>
      </c>
      <c r="AF1613" s="168">
        <v>0</v>
      </c>
      <c r="AG1613" s="168">
        <v>0</v>
      </c>
      <c r="AH1613" s="168">
        <f t="shared" si="27"/>
        <v>5</v>
      </c>
      <c r="AI1613" s="169">
        <v>44834</v>
      </c>
    </row>
    <row r="1614" spans="1:35" x14ac:dyDescent="0.2">
      <c r="A1614" s="34" t="s">
        <v>1814</v>
      </c>
      <c r="B1614" s="34" t="s">
        <v>1815</v>
      </c>
      <c r="C1614" s="34" t="s">
        <v>37</v>
      </c>
      <c r="D1614" s="34" t="s">
        <v>42</v>
      </c>
      <c r="E1614" s="167" t="s">
        <v>252</v>
      </c>
      <c r="F1614" s="35">
        <v>501000</v>
      </c>
      <c r="G1614" s="34" t="s">
        <v>253</v>
      </c>
      <c r="H1614" s="34" t="s">
        <v>47</v>
      </c>
      <c r="I1614" s="36">
        <v>45505</v>
      </c>
      <c r="J1614" s="36" t="s">
        <v>66</v>
      </c>
      <c r="K1614" s="36">
        <v>45992</v>
      </c>
      <c r="L1614" s="168">
        <v>0</v>
      </c>
      <c r="M1614" s="168">
        <v>0</v>
      </c>
      <c r="N1614" s="168">
        <v>0</v>
      </c>
      <c r="O1614" s="168">
        <v>0</v>
      </c>
      <c r="P1614" s="168">
        <v>0</v>
      </c>
      <c r="Q1614" s="168">
        <v>0</v>
      </c>
      <c r="R1614" s="168">
        <v>0</v>
      </c>
      <c r="S1614" s="168">
        <v>0</v>
      </c>
      <c r="T1614" s="168">
        <v>0</v>
      </c>
      <c r="U1614" s="168">
        <v>0</v>
      </c>
      <c r="V1614" s="168">
        <v>0</v>
      </c>
      <c r="W1614" s="168">
        <v>0</v>
      </c>
      <c r="X1614" s="168">
        <v>0</v>
      </c>
      <c r="Y1614" s="168">
        <v>0</v>
      </c>
      <c r="Z1614" s="168">
        <v>0</v>
      </c>
      <c r="AA1614" s="168">
        <v>0</v>
      </c>
      <c r="AB1614" s="168">
        <v>0</v>
      </c>
      <c r="AC1614" s="168">
        <v>185</v>
      </c>
      <c r="AD1614" s="168">
        <v>0</v>
      </c>
      <c r="AE1614" s="168">
        <v>0</v>
      </c>
      <c r="AF1614" s="168">
        <v>0</v>
      </c>
      <c r="AG1614" s="168">
        <v>0</v>
      </c>
      <c r="AH1614" s="168">
        <f t="shared" si="27"/>
        <v>185</v>
      </c>
      <c r="AI1614" s="169">
        <v>44834</v>
      </c>
    </row>
    <row r="1615" spans="1:35" x14ac:dyDescent="0.2">
      <c r="A1615" s="34" t="s">
        <v>1814</v>
      </c>
      <c r="B1615" s="34" t="s">
        <v>1815</v>
      </c>
      <c r="C1615" s="34" t="s">
        <v>37</v>
      </c>
      <c r="D1615" s="34" t="s">
        <v>43</v>
      </c>
      <c r="E1615" s="167" t="s">
        <v>252</v>
      </c>
      <c r="F1615" s="35">
        <v>501000</v>
      </c>
      <c r="G1615" s="34" t="s">
        <v>253</v>
      </c>
      <c r="H1615" s="34" t="s">
        <v>47</v>
      </c>
      <c r="I1615" s="36">
        <v>45505</v>
      </c>
      <c r="J1615" s="36" t="s">
        <v>66</v>
      </c>
      <c r="K1615" s="36">
        <v>45992</v>
      </c>
      <c r="L1615" s="168">
        <v>0</v>
      </c>
      <c r="M1615" s="168">
        <v>0</v>
      </c>
      <c r="N1615" s="168">
        <v>0</v>
      </c>
      <c r="O1615" s="168">
        <v>0</v>
      </c>
      <c r="P1615" s="168">
        <v>0</v>
      </c>
      <c r="Q1615" s="168">
        <v>0</v>
      </c>
      <c r="R1615" s="168">
        <v>0</v>
      </c>
      <c r="S1615" s="168">
        <v>0</v>
      </c>
      <c r="T1615" s="168">
        <v>0</v>
      </c>
      <c r="U1615" s="168">
        <v>0</v>
      </c>
      <c r="V1615" s="168">
        <v>0</v>
      </c>
      <c r="W1615" s="168">
        <v>0</v>
      </c>
      <c r="X1615" s="168">
        <v>0</v>
      </c>
      <c r="Y1615" s="168">
        <v>0</v>
      </c>
      <c r="Z1615" s="168">
        <v>0</v>
      </c>
      <c r="AA1615" s="168">
        <v>0</v>
      </c>
      <c r="AB1615" s="168">
        <v>0</v>
      </c>
      <c r="AC1615" s="168">
        <v>108</v>
      </c>
      <c r="AD1615" s="168">
        <v>0</v>
      </c>
      <c r="AE1615" s="168">
        <v>0</v>
      </c>
      <c r="AF1615" s="168">
        <v>0</v>
      </c>
      <c r="AG1615" s="168">
        <v>0</v>
      </c>
      <c r="AH1615" s="168">
        <f t="shared" si="27"/>
        <v>108</v>
      </c>
      <c r="AI1615" s="169">
        <v>44834</v>
      </c>
    </row>
    <row r="1616" spans="1:35" x14ac:dyDescent="0.2">
      <c r="A1616" s="34" t="s">
        <v>1814</v>
      </c>
      <c r="B1616" s="34" t="s">
        <v>1815</v>
      </c>
      <c r="C1616" s="34" t="s">
        <v>37</v>
      </c>
      <c r="D1616" s="34" t="s">
        <v>44</v>
      </c>
      <c r="E1616" s="167" t="s">
        <v>252</v>
      </c>
      <c r="F1616" s="35">
        <v>501000</v>
      </c>
      <c r="G1616" s="34" t="s">
        <v>253</v>
      </c>
      <c r="H1616" s="34" t="s">
        <v>75</v>
      </c>
      <c r="I1616" s="36">
        <v>45505</v>
      </c>
      <c r="J1616" s="36" t="s">
        <v>66</v>
      </c>
      <c r="K1616" s="36">
        <v>45992</v>
      </c>
      <c r="L1616" s="168">
        <v>0</v>
      </c>
      <c r="M1616" s="168">
        <v>0</v>
      </c>
      <c r="N1616" s="168">
        <v>0</v>
      </c>
      <c r="O1616" s="168">
        <v>0</v>
      </c>
      <c r="P1616" s="168">
        <v>0</v>
      </c>
      <c r="Q1616" s="168">
        <v>0</v>
      </c>
      <c r="R1616" s="168">
        <v>0</v>
      </c>
      <c r="S1616" s="168">
        <v>0</v>
      </c>
      <c r="T1616" s="168">
        <v>0</v>
      </c>
      <c r="U1616" s="168">
        <v>0</v>
      </c>
      <c r="V1616" s="168">
        <v>0</v>
      </c>
      <c r="W1616" s="168">
        <v>0</v>
      </c>
      <c r="X1616" s="168">
        <v>0</v>
      </c>
      <c r="Y1616" s="168">
        <v>0</v>
      </c>
      <c r="Z1616" s="168">
        <v>0</v>
      </c>
      <c r="AA1616" s="168">
        <v>0</v>
      </c>
      <c r="AB1616" s="168">
        <v>199</v>
      </c>
      <c r="AC1616" s="168">
        <v>0</v>
      </c>
      <c r="AD1616" s="168">
        <v>0</v>
      </c>
      <c r="AE1616" s="168">
        <v>0</v>
      </c>
      <c r="AF1616" s="168">
        <v>0</v>
      </c>
      <c r="AG1616" s="168">
        <v>0</v>
      </c>
      <c r="AH1616" s="168">
        <f t="shared" si="27"/>
        <v>199</v>
      </c>
      <c r="AI1616" s="169">
        <v>44834</v>
      </c>
    </row>
    <row r="1617" spans="1:35" x14ac:dyDescent="0.2">
      <c r="A1617" s="34" t="s">
        <v>1816</v>
      </c>
      <c r="B1617" s="34" t="s">
        <v>1817</v>
      </c>
      <c r="C1617" s="34" t="s">
        <v>37</v>
      </c>
      <c r="D1617" s="34" t="s">
        <v>38</v>
      </c>
      <c r="E1617" s="167" t="s">
        <v>252</v>
      </c>
      <c r="F1617" s="35">
        <v>565000</v>
      </c>
      <c r="G1617" s="34" t="s">
        <v>253</v>
      </c>
      <c r="H1617" s="34" t="s">
        <v>47</v>
      </c>
      <c r="I1617" s="36">
        <v>45413</v>
      </c>
      <c r="J1617" s="36" t="s">
        <v>66</v>
      </c>
      <c r="K1617" s="36">
        <v>45992</v>
      </c>
      <c r="L1617" s="168">
        <v>0</v>
      </c>
      <c r="M1617" s="168">
        <v>0</v>
      </c>
      <c r="N1617" s="168">
        <v>0</v>
      </c>
      <c r="O1617" s="168">
        <v>0</v>
      </c>
      <c r="P1617" s="168">
        <v>0</v>
      </c>
      <c r="Q1617" s="168">
        <v>0</v>
      </c>
      <c r="R1617" s="168">
        <v>0</v>
      </c>
      <c r="S1617" s="168">
        <v>0</v>
      </c>
      <c r="T1617" s="168">
        <v>0</v>
      </c>
      <c r="U1617" s="168">
        <v>0</v>
      </c>
      <c r="V1617" s="168">
        <v>0</v>
      </c>
      <c r="W1617" s="168">
        <v>0</v>
      </c>
      <c r="X1617" s="168">
        <v>3</v>
      </c>
      <c r="Y1617" s="168">
        <v>0</v>
      </c>
      <c r="Z1617" s="168">
        <v>0</v>
      </c>
      <c r="AA1617" s="168">
        <v>0</v>
      </c>
      <c r="AB1617" s="168">
        <v>0</v>
      </c>
      <c r="AC1617" s="168">
        <v>202</v>
      </c>
      <c r="AD1617" s="168">
        <v>0</v>
      </c>
      <c r="AE1617" s="168">
        <v>0</v>
      </c>
      <c r="AF1617" s="168">
        <v>0</v>
      </c>
      <c r="AG1617" s="168">
        <v>0</v>
      </c>
      <c r="AH1617" s="168">
        <f t="shared" si="27"/>
        <v>205</v>
      </c>
      <c r="AI1617" s="169">
        <v>44333</v>
      </c>
    </row>
    <row r="1618" spans="1:35" x14ac:dyDescent="0.2">
      <c r="A1618" s="34" t="s">
        <v>1816</v>
      </c>
      <c r="B1618" s="34" t="s">
        <v>1817</v>
      </c>
      <c r="C1618" s="34" t="s">
        <v>37</v>
      </c>
      <c r="D1618" s="34" t="s">
        <v>42</v>
      </c>
      <c r="E1618" s="167" t="s">
        <v>252</v>
      </c>
      <c r="F1618" s="35">
        <v>565000</v>
      </c>
      <c r="G1618" s="34" t="s">
        <v>253</v>
      </c>
      <c r="H1618" s="34" t="s">
        <v>75</v>
      </c>
      <c r="I1618" s="36">
        <v>45413</v>
      </c>
      <c r="J1618" s="36" t="s">
        <v>66</v>
      </c>
      <c r="K1618" s="36">
        <v>45992</v>
      </c>
      <c r="L1618" s="168">
        <v>0</v>
      </c>
      <c r="M1618" s="168">
        <v>0</v>
      </c>
      <c r="N1618" s="168">
        <v>0</v>
      </c>
      <c r="O1618" s="168">
        <v>0</v>
      </c>
      <c r="P1618" s="168">
        <v>0</v>
      </c>
      <c r="Q1618" s="168">
        <v>0</v>
      </c>
      <c r="R1618" s="168">
        <v>0</v>
      </c>
      <c r="S1618" s="168">
        <v>0</v>
      </c>
      <c r="T1618" s="168">
        <v>0</v>
      </c>
      <c r="U1618" s="168">
        <v>0</v>
      </c>
      <c r="V1618" s="168">
        <v>0</v>
      </c>
      <c r="W1618" s="168">
        <v>0</v>
      </c>
      <c r="X1618" s="168">
        <v>0</v>
      </c>
      <c r="Y1618" s="168">
        <v>0</v>
      </c>
      <c r="Z1618" s="168">
        <v>0</v>
      </c>
      <c r="AA1618" s="168">
        <v>0</v>
      </c>
      <c r="AB1618" s="168">
        <v>360</v>
      </c>
      <c r="AC1618" s="168">
        <v>0</v>
      </c>
      <c r="AD1618" s="168">
        <v>0</v>
      </c>
      <c r="AE1618" s="168">
        <v>0</v>
      </c>
      <c r="AF1618" s="168">
        <v>0</v>
      </c>
      <c r="AG1618" s="168">
        <v>0</v>
      </c>
      <c r="AH1618" s="168">
        <f t="shared" si="27"/>
        <v>360</v>
      </c>
      <c r="AI1618" s="169">
        <v>44333</v>
      </c>
    </row>
    <row r="1619" spans="1:35" x14ac:dyDescent="0.2">
      <c r="A1619" s="34" t="s">
        <v>1818</v>
      </c>
      <c r="B1619" s="34" t="s">
        <v>1819</v>
      </c>
      <c r="C1619" s="34" t="s">
        <v>37</v>
      </c>
      <c r="D1619" s="34" t="s">
        <v>38</v>
      </c>
      <c r="E1619" s="167" t="s">
        <v>69</v>
      </c>
      <c r="F1619" s="35">
        <v>25000</v>
      </c>
      <c r="G1619" s="34" t="s">
        <v>70</v>
      </c>
      <c r="H1619" s="34" t="s">
        <v>47</v>
      </c>
      <c r="I1619" s="36">
        <v>45231</v>
      </c>
      <c r="J1619" s="36">
        <v>45231</v>
      </c>
      <c r="K1619" s="36">
        <v>45629</v>
      </c>
      <c r="L1619" s="168">
        <v>0</v>
      </c>
      <c r="M1619" s="168">
        <v>0</v>
      </c>
      <c r="N1619" s="168">
        <v>0</v>
      </c>
      <c r="O1619" s="168">
        <v>0</v>
      </c>
      <c r="P1619" s="168">
        <v>0</v>
      </c>
      <c r="Q1619" s="168">
        <v>0</v>
      </c>
      <c r="R1619" s="168">
        <v>0</v>
      </c>
      <c r="S1619" s="168">
        <v>0</v>
      </c>
      <c r="T1619" s="168">
        <v>0</v>
      </c>
      <c r="U1619" s="168">
        <v>5</v>
      </c>
      <c r="V1619" s="168">
        <v>0</v>
      </c>
      <c r="W1619" s="168">
        <v>0</v>
      </c>
      <c r="X1619" s="168">
        <v>12</v>
      </c>
      <c r="Y1619" s="168">
        <v>0</v>
      </c>
      <c r="Z1619" s="168">
        <v>0</v>
      </c>
      <c r="AA1619" s="168">
        <v>0</v>
      </c>
      <c r="AB1619" s="168">
        <v>0</v>
      </c>
      <c r="AC1619" s="168">
        <v>0</v>
      </c>
      <c r="AD1619" s="168">
        <v>0</v>
      </c>
      <c r="AE1619" s="168">
        <v>0</v>
      </c>
      <c r="AF1619" s="168">
        <v>0</v>
      </c>
      <c r="AG1619" s="168">
        <v>0</v>
      </c>
      <c r="AH1619" s="168">
        <f t="shared" si="27"/>
        <v>17</v>
      </c>
      <c r="AI1619" s="169">
        <v>44872</v>
      </c>
    </row>
    <row r="1620" spans="1:35" x14ac:dyDescent="0.2">
      <c r="A1620" s="34" t="s">
        <v>1818</v>
      </c>
      <c r="B1620" s="34" t="s">
        <v>1819</v>
      </c>
      <c r="C1620" s="34" t="s">
        <v>37</v>
      </c>
      <c r="D1620" s="34" t="s">
        <v>42</v>
      </c>
      <c r="E1620" s="167" t="s">
        <v>69</v>
      </c>
      <c r="F1620" s="35">
        <v>25000</v>
      </c>
      <c r="G1620" s="34" t="s">
        <v>70</v>
      </c>
      <c r="H1620" s="34" t="s">
        <v>47</v>
      </c>
      <c r="I1620" s="36">
        <v>45231</v>
      </c>
      <c r="J1620" s="36">
        <v>45231</v>
      </c>
      <c r="K1620" s="36">
        <v>45629</v>
      </c>
      <c r="L1620" s="168">
        <v>0</v>
      </c>
      <c r="M1620" s="168">
        <v>0</v>
      </c>
      <c r="N1620" s="168">
        <v>0</v>
      </c>
      <c r="O1620" s="168">
        <v>0</v>
      </c>
      <c r="P1620" s="168">
        <v>0</v>
      </c>
      <c r="Q1620" s="168">
        <v>0</v>
      </c>
      <c r="R1620" s="168">
        <v>0</v>
      </c>
      <c r="S1620" s="168">
        <v>0</v>
      </c>
      <c r="T1620" s="168">
        <v>0</v>
      </c>
      <c r="U1620" s="168">
        <v>15</v>
      </c>
      <c r="V1620" s="168">
        <v>0</v>
      </c>
      <c r="W1620" s="168">
        <v>0</v>
      </c>
      <c r="X1620" s="168">
        <v>0</v>
      </c>
      <c r="Y1620" s="168">
        <v>0</v>
      </c>
      <c r="Z1620" s="168">
        <v>0</v>
      </c>
      <c r="AA1620" s="168">
        <v>0</v>
      </c>
      <c r="AB1620" s="168">
        <v>0</v>
      </c>
      <c r="AC1620" s="168">
        <v>0</v>
      </c>
      <c r="AD1620" s="168">
        <v>0</v>
      </c>
      <c r="AE1620" s="168">
        <v>0</v>
      </c>
      <c r="AF1620" s="168">
        <v>0</v>
      </c>
      <c r="AG1620" s="168">
        <v>0</v>
      </c>
      <c r="AH1620" s="168">
        <f t="shared" si="27"/>
        <v>15</v>
      </c>
      <c r="AI1620" s="169">
        <v>44872</v>
      </c>
    </row>
    <row r="1621" spans="1:35" x14ac:dyDescent="0.2">
      <c r="A1621" s="34" t="s">
        <v>1820</v>
      </c>
      <c r="B1621" s="34" t="s">
        <v>1821</v>
      </c>
      <c r="C1621" s="34" t="s">
        <v>37</v>
      </c>
      <c r="D1621" s="34" t="s">
        <v>42</v>
      </c>
      <c r="E1621" s="167" t="s">
        <v>73</v>
      </c>
      <c r="F1621" s="35">
        <v>374000</v>
      </c>
      <c r="G1621" s="34" t="s">
        <v>74</v>
      </c>
      <c r="H1621" s="34" t="s">
        <v>47</v>
      </c>
      <c r="I1621" s="36">
        <v>45413</v>
      </c>
      <c r="J1621" s="36">
        <v>45413</v>
      </c>
      <c r="K1621" s="36">
        <v>45964</v>
      </c>
      <c r="L1621" s="168">
        <v>161</v>
      </c>
      <c r="M1621" s="168">
        <v>0</v>
      </c>
      <c r="N1621" s="168">
        <v>0</v>
      </c>
      <c r="O1621" s="168">
        <v>0</v>
      </c>
      <c r="P1621" s="168">
        <v>0</v>
      </c>
      <c r="Q1621" s="168">
        <v>0</v>
      </c>
      <c r="R1621" s="168">
        <v>50</v>
      </c>
      <c r="S1621" s="168">
        <v>0</v>
      </c>
      <c r="T1621" s="168">
        <v>0</v>
      </c>
      <c r="U1621" s="168">
        <v>6</v>
      </c>
      <c r="V1621" s="168">
        <v>0</v>
      </c>
      <c r="W1621" s="168">
        <v>0</v>
      </c>
      <c r="X1621" s="168">
        <v>8</v>
      </c>
      <c r="Y1621" s="168">
        <v>0</v>
      </c>
      <c r="Z1621" s="168">
        <v>0</v>
      </c>
      <c r="AA1621" s="168">
        <v>0</v>
      </c>
      <c r="AB1621" s="168">
        <v>95</v>
      </c>
      <c r="AC1621" s="168">
        <v>54</v>
      </c>
      <c r="AD1621" s="168">
        <v>0</v>
      </c>
      <c r="AE1621" s="168">
        <v>0</v>
      </c>
      <c r="AF1621" s="168">
        <v>0</v>
      </c>
      <c r="AG1621" s="168">
        <v>0</v>
      </c>
      <c r="AH1621" s="168">
        <f t="shared" si="27"/>
        <v>374</v>
      </c>
      <c r="AI1621" s="169">
        <v>44298</v>
      </c>
    </row>
    <row r="1622" spans="1:35" x14ac:dyDescent="0.2">
      <c r="A1622" s="34" t="s">
        <v>1822</v>
      </c>
      <c r="B1622" s="34" t="s">
        <v>1823</v>
      </c>
      <c r="C1622" s="34" t="s">
        <v>37</v>
      </c>
      <c r="D1622" s="34" t="s">
        <v>42</v>
      </c>
      <c r="E1622" s="167" t="s">
        <v>39</v>
      </c>
      <c r="F1622" s="35">
        <v>102000</v>
      </c>
      <c r="G1622" s="34" t="s">
        <v>40</v>
      </c>
      <c r="H1622" s="34" t="s">
        <v>47</v>
      </c>
      <c r="I1622" s="36">
        <v>45964</v>
      </c>
      <c r="J1622" s="36">
        <v>46024</v>
      </c>
      <c r="K1622" s="36">
        <v>46632</v>
      </c>
      <c r="L1622" s="168">
        <v>0</v>
      </c>
      <c r="M1622" s="168">
        <v>0</v>
      </c>
      <c r="N1622" s="168">
        <v>0</v>
      </c>
      <c r="O1622" s="168">
        <v>0</v>
      </c>
      <c r="P1622" s="168">
        <v>0</v>
      </c>
      <c r="Q1622" s="168">
        <v>0</v>
      </c>
      <c r="R1622" s="168">
        <v>0</v>
      </c>
      <c r="S1622" s="168">
        <v>0</v>
      </c>
      <c r="T1622" s="168">
        <v>0</v>
      </c>
      <c r="U1622" s="168">
        <v>2</v>
      </c>
      <c r="V1622" s="168">
        <v>0</v>
      </c>
      <c r="W1622" s="168">
        <v>0</v>
      </c>
      <c r="X1622" s="168">
        <v>0</v>
      </c>
      <c r="Y1622" s="168">
        <v>0</v>
      </c>
      <c r="Z1622" s="168">
        <v>0</v>
      </c>
      <c r="AA1622" s="168">
        <v>0</v>
      </c>
      <c r="AB1622" s="168">
        <v>0</v>
      </c>
      <c r="AC1622" s="168">
        <v>0</v>
      </c>
      <c r="AD1622" s="168">
        <v>0</v>
      </c>
      <c r="AE1622" s="168">
        <v>0</v>
      </c>
      <c r="AF1622" s="168">
        <v>0</v>
      </c>
      <c r="AG1622" s="168">
        <v>0</v>
      </c>
      <c r="AH1622" s="168">
        <f t="shared" si="27"/>
        <v>2</v>
      </c>
      <c r="AI1622" s="169">
        <v>44985</v>
      </c>
    </row>
    <row r="1623" spans="1:35" x14ac:dyDescent="0.2">
      <c r="A1623" s="34" t="s">
        <v>1822</v>
      </c>
      <c r="B1623" s="34" t="s">
        <v>1823</v>
      </c>
      <c r="C1623" s="34" t="s">
        <v>37</v>
      </c>
      <c r="D1623" s="34" t="s">
        <v>43</v>
      </c>
      <c r="E1623" s="167" t="s">
        <v>39</v>
      </c>
      <c r="F1623" s="35">
        <v>102000</v>
      </c>
      <c r="G1623" s="34" t="s">
        <v>40</v>
      </c>
      <c r="H1623" s="34" t="s">
        <v>47</v>
      </c>
      <c r="I1623" s="36">
        <v>45964</v>
      </c>
      <c r="J1623" s="36">
        <v>46024</v>
      </c>
      <c r="K1623" s="36">
        <v>46632</v>
      </c>
      <c r="L1623" s="168">
        <v>7</v>
      </c>
      <c r="M1623" s="168">
        <v>0</v>
      </c>
      <c r="N1623" s="168">
        <v>0</v>
      </c>
      <c r="O1623" s="168">
        <v>0</v>
      </c>
      <c r="P1623" s="168">
        <v>0</v>
      </c>
      <c r="Q1623" s="168">
        <v>0</v>
      </c>
      <c r="R1623" s="168" t="s">
        <v>66</v>
      </c>
      <c r="S1623" s="168">
        <v>0</v>
      </c>
      <c r="T1623" s="168">
        <v>0</v>
      </c>
      <c r="U1623" s="168" t="s">
        <v>66</v>
      </c>
      <c r="V1623" s="168">
        <v>100</v>
      </c>
      <c r="W1623" s="168">
        <v>0</v>
      </c>
      <c r="X1623" s="168">
        <v>84</v>
      </c>
      <c r="Y1623" s="168">
        <v>0</v>
      </c>
      <c r="Z1623" s="168">
        <v>0</v>
      </c>
      <c r="AA1623" s="168">
        <v>0</v>
      </c>
      <c r="AB1623" s="168" t="s">
        <v>66</v>
      </c>
      <c r="AC1623" s="168" t="s">
        <v>66</v>
      </c>
      <c r="AD1623" s="168">
        <v>0</v>
      </c>
      <c r="AE1623" s="168">
        <v>0</v>
      </c>
      <c r="AF1623" s="168">
        <v>0</v>
      </c>
      <c r="AG1623" s="168">
        <v>0</v>
      </c>
      <c r="AH1623" s="168">
        <f t="shared" si="27"/>
        <v>191</v>
      </c>
      <c r="AI1623" s="169">
        <v>44985</v>
      </c>
    </row>
    <row r="1624" spans="1:35" x14ac:dyDescent="0.2">
      <c r="A1624" s="34" t="s">
        <v>1822</v>
      </c>
      <c r="B1624" s="34" t="s">
        <v>1823</v>
      </c>
      <c r="C1624" s="34" t="s">
        <v>37</v>
      </c>
      <c r="D1624" s="34" t="s">
        <v>44</v>
      </c>
      <c r="E1624" s="167" t="s">
        <v>39</v>
      </c>
      <c r="F1624" s="35">
        <v>102000</v>
      </c>
      <c r="G1624" s="34" t="s">
        <v>40</v>
      </c>
      <c r="H1624" s="34" t="s">
        <v>47</v>
      </c>
      <c r="I1624" s="36">
        <v>45964</v>
      </c>
      <c r="J1624" s="36">
        <v>46024</v>
      </c>
      <c r="K1624" s="36">
        <v>46632</v>
      </c>
      <c r="L1624" s="168">
        <v>12</v>
      </c>
      <c r="M1624" s="168">
        <v>0</v>
      </c>
      <c r="N1624" s="168">
        <v>0</v>
      </c>
      <c r="O1624" s="168">
        <v>0</v>
      </c>
      <c r="P1624" s="168">
        <v>0</v>
      </c>
      <c r="Q1624" s="168">
        <v>0</v>
      </c>
      <c r="R1624" s="168" t="s">
        <v>66</v>
      </c>
      <c r="S1624" s="168">
        <v>0</v>
      </c>
      <c r="T1624" s="168">
        <v>0</v>
      </c>
      <c r="U1624" s="168">
        <v>0</v>
      </c>
      <c r="V1624" s="168">
        <v>207</v>
      </c>
      <c r="W1624" s="168">
        <v>0</v>
      </c>
      <c r="X1624" s="168">
        <v>50</v>
      </c>
      <c r="Y1624" s="168">
        <v>0</v>
      </c>
      <c r="Z1624" s="168">
        <v>0</v>
      </c>
      <c r="AA1624" s="168">
        <v>0</v>
      </c>
      <c r="AB1624" s="168">
        <v>0</v>
      </c>
      <c r="AC1624" s="168">
        <v>20</v>
      </c>
      <c r="AD1624" s="168">
        <v>0</v>
      </c>
      <c r="AE1624" s="168">
        <v>0</v>
      </c>
      <c r="AF1624" s="168">
        <v>0</v>
      </c>
      <c r="AG1624" s="168">
        <v>0</v>
      </c>
      <c r="AH1624" s="168">
        <f t="shared" si="27"/>
        <v>289</v>
      </c>
      <c r="AI1624" s="169">
        <v>44985</v>
      </c>
    </row>
    <row r="1625" spans="1:35" x14ac:dyDescent="0.2">
      <c r="A1625" s="34" t="s">
        <v>1822</v>
      </c>
      <c r="B1625" s="34" t="s">
        <v>1823</v>
      </c>
      <c r="C1625" s="34" t="s">
        <v>37</v>
      </c>
      <c r="D1625" s="34" t="s">
        <v>168</v>
      </c>
      <c r="E1625" s="167" t="s">
        <v>39</v>
      </c>
      <c r="F1625" s="35">
        <v>102000</v>
      </c>
      <c r="G1625" s="34" t="s">
        <v>40</v>
      </c>
      <c r="H1625" s="34" t="s">
        <v>47</v>
      </c>
      <c r="I1625" s="36">
        <v>45964</v>
      </c>
      <c r="J1625" s="36">
        <v>46024</v>
      </c>
      <c r="K1625" s="36">
        <v>46632</v>
      </c>
      <c r="L1625" s="168">
        <v>2</v>
      </c>
      <c r="M1625" s="168">
        <v>0</v>
      </c>
      <c r="N1625" s="168">
        <v>0</v>
      </c>
      <c r="O1625" s="168">
        <v>0</v>
      </c>
      <c r="P1625" s="168">
        <v>0</v>
      </c>
      <c r="Q1625" s="168">
        <v>0</v>
      </c>
      <c r="R1625" s="168">
        <v>0</v>
      </c>
      <c r="S1625" s="168">
        <v>0</v>
      </c>
      <c r="T1625" s="168">
        <v>0</v>
      </c>
      <c r="U1625" s="168">
        <v>0</v>
      </c>
      <c r="V1625" s="168">
        <v>206</v>
      </c>
      <c r="W1625" s="168">
        <v>0</v>
      </c>
      <c r="X1625" s="168">
        <v>50</v>
      </c>
      <c r="Y1625" s="168">
        <v>0</v>
      </c>
      <c r="Z1625" s="168">
        <v>0</v>
      </c>
      <c r="AA1625" s="168">
        <v>0</v>
      </c>
      <c r="AB1625" s="168">
        <v>0</v>
      </c>
      <c r="AC1625" s="168">
        <v>0</v>
      </c>
      <c r="AD1625" s="168">
        <v>0</v>
      </c>
      <c r="AE1625" s="168">
        <v>0</v>
      </c>
      <c r="AF1625" s="168">
        <v>0</v>
      </c>
      <c r="AG1625" s="168">
        <v>0</v>
      </c>
      <c r="AH1625" s="168">
        <f t="shared" si="27"/>
        <v>258</v>
      </c>
      <c r="AI1625" s="169">
        <v>44985</v>
      </c>
    </row>
    <row r="1626" spans="1:35" x14ac:dyDescent="0.2">
      <c r="A1626" s="34" t="s">
        <v>1822</v>
      </c>
      <c r="B1626" s="34" t="s">
        <v>1823</v>
      </c>
      <c r="C1626" s="34" t="s">
        <v>37</v>
      </c>
      <c r="D1626" s="34" t="s">
        <v>48</v>
      </c>
      <c r="E1626" s="167" t="s">
        <v>39</v>
      </c>
      <c r="F1626" s="35">
        <v>102000</v>
      </c>
      <c r="G1626" s="34" t="s">
        <v>40</v>
      </c>
      <c r="H1626" s="34" t="s">
        <v>75</v>
      </c>
      <c r="I1626" s="36">
        <v>45964</v>
      </c>
      <c r="J1626" s="36">
        <v>46024</v>
      </c>
      <c r="K1626" s="36">
        <v>46632</v>
      </c>
      <c r="L1626" s="168">
        <v>0</v>
      </c>
      <c r="M1626" s="168">
        <v>0</v>
      </c>
      <c r="N1626" s="168">
        <v>0</v>
      </c>
      <c r="O1626" s="168">
        <v>0</v>
      </c>
      <c r="P1626" s="168">
        <v>0</v>
      </c>
      <c r="Q1626" s="168">
        <v>0</v>
      </c>
      <c r="R1626" s="168">
        <v>7</v>
      </c>
      <c r="S1626" s="168">
        <v>0</v>
      </c>
      <c r="T1626" s="168">
        <v>0</v>
      </c>
      <c r="U1626" s="168">
        <v>0</v>
      </c>
      <c r="V1626" s="168">
        <v>0</v>
      </c>
      <c r="W1626" s="168">
        <v>0</v>
      </c>
      <c r="X1626" s="168">
        <v>0</v>
      </c>
      <c r="Y1626" s="168">
        <v>0</v>
      </c>
      <c r="Z1626" s="168">
        <v>0</v>
      </c>
      <c r="AA1626" s="168">
        <v>0</v>
      </c>
      <c r="AB1626" s="168">
        <v>0</v>
      </c>
      <c r="AC1626" s="168">
        <v>0</v>
      </c>
      <c r="AD1626" s="168">
        <v>0</v>
      </c>
      <c r="AE1626" s="168">
        <v>0</v>
      </c>
      <c r="AF1626" s="168">
        <v>0</v>
      </c>
      <c r="AG1626" s="168">
        <v>0</v>
      </c>
      <c r="AH1626" s="168">
        <f t="shared" si="27"/>
        <v>7</v>
      </c>
      <c r="AI1626" s="169">
        <v>44985</v>
      </c>
    </row>
    <row r="1627" spans="1:35" x14ac:dyDescent="0.2">
      <c r="A1627" s="34" t="s">
        <v>1824</v>
      </c>
      <c r="B1627" s="34" t="s">
        <v>1825</v>
      </c>
      <c r="C1627" s="34" t="s">
        <v>37</v>
      </c>
      <c r="D1627" s="34" t="s">
        <v>38</v>
      </c>
      <c r="E1627" s="167" t="s">
        <v>82</v>
      </c>
      <c r="F1627" s="35">
        <v>1664000</v>
      </c>
      <c r="G1627" s="34" t="s">
        <v>83</v>
      </c>
      <c r="H1627" s="34" t="s">
        <v>47</v>
      </c>
      <c r="I1627" s="36">
        <v>45078</v>
      </c>
      <c r="J1627" s="36">
        <v>45047</v>
      </c>
      <c r="K1627" s="36">
        <v>45538</v>
      </c>
      <c r="L1627" s="168">
        <v>345</v>
      </c>
      <c r="M1627" s="168">
        <v>0</v>
      </c>
      <c r="N1627" s="168">
        <v>0</v>
      </c>
      <c r="O1627" s="168">
        <v>0</v>
      </c>
      <c r="P1627" s="168">
        <v>0</v>
      </c>
      <c r="Q1627" s="168">
        <v>0</v>
      </c>
      <c r="R1627" s="168">
        <v>3</v>
      </c>
      <c r="S1627" s="168">
        <v>0</v>
      </c>
      <c r="T1627" s="168">
        <v>0</v>
      </c>
      <c r="U1627" s="168">
        <v>3</v>
      </c>
      <c r="V1627" s="168">
        <v>0</v>
      </c>
      <c r="W1627" s="168">
        <v>18</v>
      </c>
      <c r="X1627" s="168">
        <v>554</v>
      </c>
      <c r="Y1627" s="168">
        <v>0</v>
      </c>
      <c r="Z1627" s="168">
        <v>0</v>
      </c>
      <c r="AA1627" s="168">
        <v>0</v>
      </c>
      <c r="AB1627" s="168">
        <v>0</v>
      </c>
      <c r="AC1627" s="168" t="s">
        <v>66</v>
      </c>
      <c r="AD1627" s="168">
        <v>0</v>
      </c>
      <c r="AE1627" s="168">
        <v>0</v>
      </c>
      <c r="AF1627" s="168">
        <v>0</v>
      </c>
      <c r="AG1627" s="168">
        <v>0</v>
      </c>
      <c r="AH1627" s="168">
        <f t="shared" si="27"/>
        <v>923</v>
      </c>
      <c r="AI1627" s="169">
        <v>44966</v>
      </c>
    </row>
    <row r="1628" spans="1:35" x14ac:dyDescent="0.2">
      <c r="A1628" s="34" t="s">
        <v>1824</v>
      </c>
      <c r="B1628" s="34" t="s">
        <v>1825</v>
      </c>
      <c r="C1628" s="34" t="s">
        <v>37</v>
      </c>
      <c r="D1628" s="34" t="s">
        <v>42</v>
      </c>
      <c r="E1628" s="167" t="s">
        <v>82</v>
      </c>
      <c r="F1628" s="35">
        <v>1664000</v>
      </c>
      <c r="G1628" s="34" t="s">
        <v>83</v>
      </c>
      <c r="H1628" s="34" t="s">
        <v>75</v>
      </c>
      <c r="I1628" s="36">
        <v>45078</v>
      </c>
      <c r="J1628" s="36">
        <v>45047</v>
      </c>
      <c r="K1628" s="36">
        <v>45538</v>
      </c>
      <c r="L1628" s="168">
        <v>148</v>
      </c>
      <c r="M1628" s="168">
        <v>0</v>
      </c>
      <c r="N1628" s="168">
        <v>0</v>
      </c>
      <c r="O1628" s="168">
        <v>0</v>
      </c>
      <c r="P1628" s="168">
        <v>0</v>
      </c>
      <c r="Q1628" s="168">
        <v>0</v>
      </c>
      <c r="R1628" s="168">
        <v>100</v>
      </c>
      <c r="S1628" s="168">
        <v>0</v>
      </c>
      <c r="T1628" s="168">
        <v>0</v>
      </c>
      <c r="U1628" s="168">
        <v>0</v>
      </c>
      <c r="V1628" s="168">
        <v>0</v>
      </c>
      <c r="W1628" s="168">
        <v>0</v>
      </c>
      <c r="X1628" s="168">
        <v>554</v>
      </c>
      <c r="Y1628" s="168">
        <v>0</v>
      </c>
      <c r="Z1628" s="168">
        <v>0</v>
      </c>
      <c r="AA1628" s="168">
        <v>0</v>
      </c>
      <c r="AB1628" s="168">
        <v>0</v>
      </c>
      <c r="AC1628" s="168">
        <v>10</v>
      </c>
      <c r="AD1628" s="168">
        <v>0</v>
      </c>
      <c r="AE1628" s="168">
        <v>0</v>
      </c>
      <c r="AF1628" s="168">
        <v>0</v>
      </c>
      <c r="AG1628" s="168">
        <v>0</v>
      </c>
      <c r="AH1628" s="168">
        <f t="shared" si="27"/>
        <v>812</v>
      </c>
      <c r="AI1628" s="169">
        <v>44966</v>
      </c>
    </row>
    <row r="1629" spans="1:35" x14ac:dyDescent="0.2">
      <c r="A1629" s="34" t="s">
        <v>1824</v>
      </c>
      <c r="B1629" s="34" t="s">
        <v>1825</v>
      </c>
      <c r="C1629" s="34" t="s">
        <v>37</v>
      </c>
      <c r="D1629" s="34" t="s">
        <v>43</v>
      </c>
      <c r="E1629" s="167" t="s">
        <v>82</v>
      </c>
      <c r="F1629" s="35">
        <v>1664000</v>
      </c>
      <c r="G1629" s="34" t="s">
        <v>83</v>
      </c>
      <c r="H1629" s="34" t="s">
        <v>75</v>
      </c>
      <c r="I1629" s="36">
        <v>45078</v>
      </c>
      <c r="J1629" s="36">
        <v>45047</v>
      </c>
      <c r="K1629" s="36">
        <v>45538</v>
      </c>
      <c r="L1629" s="168">
        <v>0</v>
      </c>
      <c r="M1629" s="168">
        <v>0</v>
      </c>
      <c r="N1629" s="168">
        <v>0</v>
      </c>
      <c r="O1629" s="168">
        <v>0</v>
      </c>
      <c r="P1629" s="168">
        <v>0</v>
      </c>
      <c r="Q1629" s="168">
        <v>0</v>
      </c>
      <c r="R1629" s="168">
        <v>51</v>
      </c>
      <c r="S1629" s="168">
        <v>0</v>
      </c>
      <c r="T1629" s="168">
        <v>0</v>
      </c>
      <c r="U1629" s="168">
        <v>0</v>
      </c>
      <c r="V1629" s="168">
        <v>0</v>
      </c>
      <c r="W1629" s="168">
        <v>0</v>
      </c>
      <c r="X1629" s="168">
        <v>0</v>
      </c>
      <c r="Y1629" s="168">
        <v>0</v>
      </c>
      <c r="Z1629" s="168">
        <v>0</v>
      </c>
      <c r="AA1629" s="168">
        <v>0</v>
      </c>
      <c r="AB1629" s="168" t="s">
        <v>66</v>
      </c>
      <c r="AC1629" s="168">
        <v>10</v>
      </c>
      <c r="AD1629" s="168">
        <v>0</v>
      </c>
      <c r="AE1629" s="168">
        <v>0</v>
      </c>
      <c r="AF1629" s="168">
        <v>0</v>
      </c>
      <c r="AG1629" s="168">
        <v>0</v>
      </c>
      <c r="AH1629" s="168">
        <f t="shared" si="27"/>
        <v>61</v>
      </c>
      <c r="AI1629" s="169">
        <v>44966</v>
      </c>
    </row>
    <row r="1630" spans="1:35" x14ac:dyDescent="0.2">
      <c r="A1630" s="34" t="s">
        <v>1824</v>
      </c>
      <c r="B1630" s="34" t="s">
        <v>1825</v>
      </c>
      <c r="C1630" s="34" t="s">
        <v>37</v>
      </c>
      <c r="D1630" s="34" t="s">
        <v>44</v>
      </c>
      <c r="E1630" s="167" t="s">
        <v>82</v>
      </c>
      <c r="F1630" s="35">
        <v>1664000</v>
      </c>
      <c r="G1630" s="34" t="s">
        <v>83</v>
      </c>
      <c r="H1630" s="34" t="s">
        <v>75</v>
      </c>
      <c r="I1630" s="36">
        <v>45078</v>
      </c>
      <c r="J1630" s="36">
        <v>45047</v>
      </c>
      <c r="K1630" s="36">
        <v>45538</v>
      </c>
      <c r="L1630" s="168">
        <v>0</v>
      </c>
      <c r="M1630" s="168">
        <v>0</v>
      </c>
      <c r="N1630" s="168">
        <v>0</v>
      </c>
      <c r="O1630" s="168">
        <v>0</v>
      </c>
      <c r="P1630" s="168">
        <v>0</v>
      </c>
      <c r="Q1630" s="168">
        <v>0</v>
      </c>
      <c r="R1630" s="168">
        <v>0</v>
      </c>
      <c r="S1630" s="168">
        <v>0</v>
      </c>
      <c r="T1630" s="168">
        <v>0</v>
      </c>
      <c r="U1630" s="168">
        <v>0</v>
      </c>
      <c r="V1630" s="168">
        <v>0</v>
      </c>
      <c r="W1630" s="168">
        <v>0</v>
      </c>
      <c r="X1630" s="168">
        <v>0</v>
      </c>
      <c r="Y1630" s="168">
        <v>0</v>
      </c>
      <c r="Z1630" s="168">
        <v>0</v>
      </c>
      <c r="AA1630" s="168">
        <v>0</v>
      </c>
      <c r="AB1630" s="168">
        <v>150</v>
      </c>
      <c r="AC1630" s="168">
        <v>0</v>
      </c>
      <c r="AD1630" s="168">
        <v>0</v>
      </c>
      <c r="AE1630" s="168">
        <v>0</v>
      </c>
      <c r="AF1630" s="168">
        <v>0</v>
      </c>
      <c r="AG1630" s="168">
        <v>0</v>
      </c>
      <c r="AH1630" s="168">
        <f t="shared" si="27"/>
        <v>150</v>
      </c>
      <c r="AI1630" s="169">
        <v>44966</v>
      </c>
    </row>
    <row r="1631" spans="1:35" x14ac:dyDescent="0.2">
      <c r="A1631" s="34" t="s">
        <v>1826</v>
      </c>
      <c r="B1631" s="34" t="s">
        <v>1827</v>
      </c>
      <c r="C1631" s="34" t="s">
        <v>37</v>
      </c>
      <c r="D1631" s="34" t="s">
        <v>43</v>
      </c>
      <c r="E1631" s="167" t="s">
        <v>82</v>
      </c>
      <c r="F1631" s="35">
        <v>216000</v>
      </c>
      <c r="G1631" s="34" t="s">
        <v>83</v>
      </c>
      <c r="H1631" s="34" t="s">
        <v>47</v>
      </c>
      <c r="I1631" s="36">
        <v>45631</v>
      </c>
      <c r="J1631" s="36">
        <v>45632</v>
      </c>
      <c r="K1631" s="36">
        <v>46133</v>
      </c>
      <c r="L1631" s="168">
        <v>0</v>
      </c>
      <c r="M1631" s="168">
        <v>0</v>
      </c>
      <c r="N1631" s="168">
        <v>0</v>
      </c>
      <c r="O1631" s="168">
        <v>0</v>
      </c>
      <c r="P1631" s="168">
        <v>0</v>
      </c>
      <c r="Q1631" s="168">
        <v>0</v>
      </c>
      <c r="R1631" s="168">
        <v>0</v>
      </c>
      <c r="S1631" s="168">
        <v>0</v>
      </c>
      <c r="T1631" s="168">
        <v>0</v>
      </c>
      <c r="U1631" s="168">
        <v>0</v>
      </c>
      <c r="V1631" s="168">
        <v>0</v>
      </c>
      <c r="W1631" s="168">
        <v>0</v>
      </c>
      <c r="X1631" s="168">
        <v>3</v>
      </c>
      <c r="Y1631" s="168">
        <v>0</v>
      </c>
      <c r="Z1631" s="168">
        <v>0</v>
      </c>
      <c r="AA1631" s="168">
        <v>0</v>
      </c>
      <c r="AB1631" s="168">
        <v>200</v>
      </c>
      <c r="AC1631" s="168">
        <v>13</v>
      </c>
      <c r="AD1631" s="168">
        <v>0</v>
      </c>
      <c r="AE1631" s="168">
        <v>0</v>
      </c>
      <c r="AF1631" s="168">
        <v>0</v>
      </c>
      <c r="AG1631" s="168">
        <v>0</v>
      </c>
      <c r="AH1631" s="168">
        <f t="shared" si="27"/>
        <v>216</v>
      </c>
      <c r="AI1631" s="169">
        <v>44529</v>
      </c>
    </row>
    <row r="1632" spans="1:35" x14ac:dyDescent="0.2">
      <c r="A1632" s="34" t="s">
        <v>1828</v>
      </c>
      <c r="B1632" s="34" t="s">
        <v>1829</v>
      </c>
      <c r="C1632" s="34" t="s">
        <v>37</v>
      </c>
      <c r="D1632" s="34" t="s">
        <v>42</v>
      </c>
      <c r="E1632" s="167" t="s">
        <v>82</v>
      </c>
      <c r="F1632" s="35">
        <v>20000</v>
      </c>
      <c r="G1632" s="34" t="s">
        <v>83</v>
      </c>
      <c r="H1632" s="34" t="s">
        <v>47</v>
      </c>
      <c r="I1632" s="36">
        <v>45117</v>
      </c>
      <c r="J1632" s="36" t="s">
        <v>66</v>
      </c>
      <c r="K1632" s="36">
        <v>45450</v>
      </c>
      <c r="L1632" s="168">
        <v>0</v>
      </c>
      <c r="M1632" s="168">
        <v>0</v>
      </c>
      <c r="N1632" s="168">
        <v>0</v>
      </c>
      <c r="O1632" s="168">
        <v>0</v>
      </c>
      <c r="P1632" s="168">
        <v>0</v>
      </c>
      <c r="Q1632" s="168">
        <v>0</v>
      </c>
      <c r="R1632" s="168">
        <v>0</v>
      </c>
      <c r="S1632" s="168">
        <v>0</v>
      </c>
      <c r="T1632" s="168">
        <v>0</v>
      </c>
      <c r="U1632" s="168">
        <v>0</v>
      </c>
      <c r="V1632" s="168">
        <v>0</v>
      </c>
      <c r="W1632" s="168">
        <v>0</v>
      </c>
      <c r="X1632" s="168">
        <v>0</v>
      </c>
      <c r="Y1632" s="168">
        <v>0</v>
      </c>
      <c r="Z1632" s="168">
        <v>0</v>
      </c>
      <c r="AA1632" s="168">
        <v>0</v>
      </c>
      <c r="AB1632" s="168">
        <v>0</v>
      </c>
      <c r="AC1632" s="168">
        <v>20</v>
      </c>
      <c r="AD1632" s="168">
        <v>0</v>
      </c>
      <c r="AE1632" s="168">
        <v>0</v>
      </c>
      <c r="AF1632" s="168">
        <v>0</v>
      </c>
      <c r="AG1632" s="168">
        <v>0</v>
      </c>
      <c r="AH1632" s="168">
        <f t="shared" si="27"/>
        <v>20</v>
      </c>
      <c r="AI1632" s="169">
        <v>44425</v>
      </c>
    </row>
    <row r="1633" spans="1:35" x14ac:dyDescent="0.2">
      <c r="A1633" s="34" t="s">
        <v>1830</v>
      </c>
      <c r="B1633" s="34" t="s">
        <v>1831</v>
      </c>
      <c r="C1633" s="34" t="s">
        <v>37</v>
      </c>
      <c r="D1633" s="34" t="s">
        <v>43</v>
      </c>
      <c r="E1633" s="167" t="s">
        <v>327</v>
      </c>
      <c r="F1633" s="35">
        <v>0</v>
      </c>
      <c r="G1633" s="34" t="s">
        <v>111</v>
      </c>
      <c r="H1633" s="34" t="s">
        <v>41</v>
      </c>
      <c r="I1633" s="36">
        <v>46143</v>
      </c>
      <c r="J1633" s="36">
        <v>46174</v>
      </c>
      <c r="K1633" s="36">
        <v>46813</v>
      </c>
      <c r="L1633" s="168">
        <v>0</v>
      </c>
      <c r="M1633" s="168">
        <v>0</v>
      </c>
      <c r="N1633" s="168">
        <v>0</v>
      </c>
      <c r="O1633" s="168">
        <v>0</v>
      </c>
      <c r="P1633" s="168">
        <v>0</v>
      </c>
      <c r="Q1633" s="168">
        <v>0</v>
      </c>
      <c r="R1633" s="168">
        <v>0</v>
      </c>
      <c r="S1633" s="168">
        <v>0</v>
      </c>
      <c r="T1633" s="168">
        <v>0</v>
      </c>
      <c r="U1633" s="168">
        <v>45</v>
      </c>
      <c r="V1633" s="168">
        <v>0</v>
      </c>
      <c r="W1633" s="168">
        <v>9</v>
      </c>
      <c r="X1633" s="168">
        <v>0</v>
      </c>
      <c r="Y1633" s="168">
        <v>0</v>
      </c>
      <c r="Z1633" s="168">
        <v>0</v>
      </c>
      <c r="AA1633" s="168">
        <v>0</v>
      </c>
      <c r="AB1633" s="168">
        <v>0</v>
      </c>
      <c r="AC1633" s="168">
        <v>0</v>
      </c>
      <c r="AD1633" s="168">
        <v>0</v>
      </c>
      <c r="AE1633" s="168">
        <v>0</v>
      </c>
      <c r="AF1633" s="168">
        <v>0</v>
      </c>
      <c r="AG1633" s="168">
        <v>0</v>
      </c>
      <c r="AH1633" s="168">
        <f t="shared" si="27"/>
        <v>54</v>
      </c>
      <c r="AI1633" s="169">
        <v>44974</v>
      </c>
    </row>
    <row r="1634" spans="1:35" x14ac:dyDescent="0.2">
      <c r="A1634" s="34" t="s">
        <v>1830</v>
      </c>
      <c r="B1634" s="34" t="s">
        <v>1831</v>
      </c>
      <c r="C1634" s="34" t="s">
        <v>37</v>
      </c>
      <c r="D1634" s="34" t="s">
        <v>44</v>
      </c>
      <c r="E1634" s="167" t="s">
        <v>327</v>
      </c>
      <c r="F1634" s="35">
        <v>0</v>
      </c>
      <c r="G1634" s="34" t="s">
        <v>111</v>
      </c>
      <c r="H1634" s="34" t="s">
        <v>41</v>
      </c>
      <c r="I1634" s="36">
        <v>46143</v>
      </c>
      <c r="J1634" s="36">
        <v>46174</v>
      </c>
      <c r="K1634" s="36">
        <v>46813</v>
      </c>
      <c r="L1634" s="168">
        <v>324</v>
      </c>
      <c r="M1634" s="168">
        <v>0</v>
      </c>
      <c r="N1634" s="168">
        <v>0</v>
      </c>
      <c r="O1634" s="168">
        <v>0</v>
      </c>
      <c r="P1634" s="168">
        <v>0</v>
      </c>
      <c r="Q1634" s="168">
        <v>0</v>
      </c>
      <c r="R1634" s="168">
        <v>0</v>
      </c>
      <c r="S1634" s="168">
        <v>0</v>
      </c>
      <c r="T1634" s="168">
        <v>0</v>
      </c>
      <c r="U1634" s="168">
        <v>6</v>
      </c>
      <c r="V1634" s="168">
        <v>0</v>
      </c>
      <c r="W1634" s="168">
        <v>0</v>
      </c>
      <c r="X1634" s="168">
        <v>0</v>
      </c>
      <c r="Y1634" s="168">
        <v>0</v>
      </c>
      <c r="Z1634" s="168">
        <v>0</v>
      </c>
      <c r="AA1634" s="168">
        <v>0</v>
      </c>
      <c r="AB1634" s="168">
        <v>0</v>
      </c>
      <c r="AC1634" s="168">
        <v>35</v>
      </c>
      <c r="AD1634" s="168">
        <v>0</v>
      </c>
      <c r="AE1634" s="168">
        <v>0</v>
      </c>
      <c r="AF1634" s="168">
        <v>0</v>
      </c>
      <c r="AG1634" s="168">
        <v>0</v>
      </c>
      <c r="AH1634" s="168">
        <f t="shared" si="27"/>
        <v>365</v>
      </c>
      <c r="AI1634" s="169">
        <v>44974</v>
      </c>
    </row>
    <row r="1635" spans="1:35" x14ac:dyDescent="0.2">
      <c r="A1635" s="34" t="s">
        <v>1830</v>
      </c>
      <c r="B1635" s="34" t="s">
        <v>1831</v>
      </c>
      <c r="C1635" s="34" t="s">
        <v>37</v>
      </c>
      <c r="D1635" s="34" t="s">
        <v>168</v>
      </c>
      <c r="E1635" s="167" t="s">
        <v>327</v>
      </c>
      <c r="F1635" s="35">
        <v>0</v>
      </c>
      <c r="G1635" s="34" t="s">
        <v>111</v>
      </c>
      <c r="H1635" s="34" t="s">
        <v>41</v>
      </c>
      <c r="I1635" s="36">
        <v>46143</v>
      </c>
      <c r="J1635" s="36">
        <v>46174</v>
      </c>
      <c r="K1635" s="36">
        <v>46813</v>
      </c>
      <c r="L1635" s="168">
        <v>0</v>
      </c>
      <c r="M1635" s="168">
        <v>0</v>
      </c>
      <c r="N1635" s="168">
        <v>0</v>
      </c>
      <c r="O1635" s="168">
        <v>0</v>
      </c>
      <c r="P1635" s="168">
        <v>0</v>
      </c>
      <c r="Q1635" s="168">
        <v>0</v>
      </c>
      <c r="R1635" s="168">
        <v>113</v>
      </c>
      <c r="S1635" s="168">
        <v>0</v>
      </c>
      <c r="T1635" s="168">
        <v>0</v>
      </c>
      <c r="U1635" s="168">
        <v>0</v>
      </c>
      <c r="V1635" s="168">
        <v>0</v>
      </c>
      <c r="W1635" s="168">
        <v>0</v>
      </c>
      <c r="X1635" s="168">
        <v>0</v>
      </c>
      <c r="Y1635" s="168">
        <v>0</v>
      </c>
      <c r="Z1635" s="168">
        <v>0</v>
      </c>
      <c r="AA1635" s="168">
        <v>0</v>
      </c>
      <c r="AB1635" s="168">
        <v>0</v>
      </c>
      <c r="AC1635" s="168">
        <v>38</v>
      </c>
      <c r="AD1635" s="168">
        <v>0</v>
      </c>
      <c r="AE1635" s="168">
        <v>0</v>
      </c>
      <c r="AF1635" s="168">
        <v>0</v>
      </c>
      <c r="AG1635" s="168">
        <v>0</v>
      </c>
      <c r="AH1635" s="168">
        <f t="shared" si="27"/>
        <v>151</v>
      </c>
      <c r="AI1635" s="169">
        <v>44974</v>
      </c>
    </row>
    <row r="1636" spans="1:35" x14ac:dyDescent="0.2">
      <c r="A1636" s="34" t="s">
        <v>1830</v>
      </c>
      <c r="B1636" s="34" t="s">
        <v>1831</v>
      </c>
      <c r="C1636" s="34" t="s">
        <v>37</v>
      </c>
      <c r="D1636" s="34" t="s">
        <v>48</v>
      </c>
      <c r="E1636" s="167" t="s">
        <v>327</v>
      </c>
      <c r="F1636" s="35">
        <v>0</v>
      </c>
      <c r="G1636" s="34" t="s">
        <v>111</v>
      </c>
      <c r="H1636" s="34" t="s">
        <v>41</v>
      </c>
      <c r="I1636" s="36">
        <v>46143</v>
      </c>
      <c r="J1636" s="36">
        <v>46174</v>
      </c>
      <c r="K1636" s="36">
        <v>46813</v>
      </c>
      <c r="L1636" s="168">
        <v>0</v>
      </c>
      <c r="M1636" s="168">
        <v>0</v>
      </c>
      <c r="N1636" s="168">
        <v>0</v>
      </c>
      <c r="O1636" s="168">
        <v>0</v>
      </c>
      <c r="P1636" s="168">
        <v>0</v>
      </c>
      <c r="Q1636" s="168">
        <v>0</v>
      </c>
      <c r="R1636" s="168">
        <v>0</v>
      </c>
      <c r="S1636" s="168">
        <v>0</v>
      </c>
      <c r="T1636" s="168">
        <v>0</v>
      </c>
      <c r="U1636" s="168">
        <v>0</v>
      </c>
      <c r="V1636" s="168">
        <v>0</v>
      </c>
      <c r="W1636" s="168">
        <v>0</v>
      </c>
      <c r="X1636" s="168">
        <v>0</v>
      </c>
      <c r="Y1636" s="168">
        <v>0</v>
      </c>
      <c r="Z1636" s="168">
        <v>0</v>
      </c>
      <c r="AA1636" s="168">
        <v>0</v>
      </c>
      <c r="AB1636" s="168">
        <v>168</v>
      </c>
      <c r="AC1636" s="168">
        <v>0</v>
      </c>
      <c r="AD1636" s="168">
        <v>0</v>
      </c>
      <c r="AE1636" s="168">
        <v>0</v>
      </c>
      <c r="AF1636" s="168">
        <v>0</v>
      </c>
      <c r="AG1636" s="168">
        <v>0</v>
      </c>
      <c r="AH1636" s="168">
        <f t="shared" si="27"/>
        <v>168</v>
      </c>
      <c r="AI1636" s="169">
        <v>44974</v>
      </c>
    </row>
    <row r="1637" spans="1:35" x14ac:dyDescent="0.2">
      <c r="A1637" s="34" t="s">
        <v>1832</v>
      </c>
      <c r="B1637" s="34" t="s">
        <v>1833</v>
      </c>
      <c r="C1637" s="34" t="s">
        <v>37</v>
      </c>
      <c r="D1637" s="34" t="s">
        <v>43</v>
      </c>
      <c r="E1637" s="167" t="s">
        <v>327</v>
      </c>
      <c r="F1637" s="35">
        <v>0</v>
      </c>
      <c r="G1637" s="34" t="s">
        <v>111</v>
      </c>
      <c r="H1637" s="34" t="s">
        <v>41</v>
      </c>
      <c r="I1637" s="36">
        <v>46037</v>
      </c>
      <c r="J1637" s="36">
        <v>46037</v>
      </c>
      <c r="K1637" s="36">
        <v>46492</v>
      </c>
      <c r="L1637" s="168">
        <v>0</v>
      </c>
      <c r="M1637" s="168">
        <v>0</v>
      </c>
      <c r="N1637" s="168">
        <v>0</v>
      </c>
      <c r="O1637" s="168">
        <v>0</v>
      </c>
      <c r="P1637" s="168">
        <v>0</v>
      </c>
      <c r="Q1637" s="168">
        <v>0</v>
      </c>
      <c r="R1637" s="168">
        <v>0</v>
      </c>
      <c r="S1637" s="168">
        <v>0</v>
      </c>
      <c r="T1637" s="168">
        <v>0</v>
      </c>
      <c r="U1637" s="168">
        <v>16</v>
      </c>
      <c r="V1637" s="168">
        <v>0</v>
      </c>
      <c r="W1637" s="168">
        <v>0</v>
      </c>
      <c r="X1637" s="168">
        <v>0</v>
      </c>
      <c r="Y1637" s="168">
        <v>0</v>
      </c>
      <c r="Z1637" s="168">
        <v>0</v>
      </c>
      <c r="AA1637" s="168">
        <v>0</v>
      </c>
      <c r="AB1637" s="168">
        <v>0</v>
      </c>
      <c r="AC1637" s="168">
        <v>0</v>
      </c>
      <c r="AD1637" s="168">
        <v>0</v>
      </c>
      <c r="AE1637" s="168">
        <v>0</v>
      </c>
      <c r="AF1637" s="168">
        <v>0</v>
      </c>
      <c r="AG1637" s="168">
        <v>0</v>
      </c>
      <c r="AH1637" s="168">
        <f t="shared" si="27"/>
        <v>16</v>
      </c>
      <c r="AI1637" s="169">
        <v>44971</v>
      </c>
    </row>
    <row r="1638" spans="1:35" x14ac:dyDescent="0.2">
      <c r="A1638" s="34" t="s">
        <v>1832</v>
      </c>
      <c r="B1638" s="34" t="s">
        <v>1833</v>
      </c>
      <c r="C1638" s="34" t="s">
        <v>37</v>
      </c>
      <c r="D1638" s="34" t="s">
        <v>44</v>
      </c>
      <c r="E1638" s="167" t="s">
        <v>327</v>
      </c>
      <c r="F1638" s="35">
        <v>0</v>
      </c>
      <c r="G1638" s="34" t="s">
        <v>111</v>
      </c>
      <c r="H1638" s="34" t="s">
        <v>41</v>
      </c>
      <c r="I1638" s="36">
        <v>46037</v>
      </c>
      <c r="J1638" s="36">
        <v>46037</v>
      </c>
      <c r="K1638" s="36">
        <v>46492</v>
      </c>
      <c r="L1638" s="168">
        <v>70</v>
      </c>
      <c r="M1638" s="168">
        <v>0</v>
      </c>
      <c r="N1638" s="168">
        <v>0</v>
      </c>
      <c r="O1638" s="168">
        <v>0</v>
      </c>
      <c r="P1638" s="168">
        <v>0</v>
      </c>
      <c r="Q1638" s="168">
        <v>0</v>
      </c>
      <c r="R1638" s="168">
        <v>0</v>
      </c>
      <c r="S1638" s="168">
        <v>0</v>
      </c>
      <c r="T1638" s="168">
        <v>0</v>
      </c>
      <c r="U1638" s="168">
        <v>0</v>
      </c>
      <c r="V1638" s="168">
        <v>0</v>
      </c>
      <c r="W1638" s="168">
        <v>0</v>
      </c>
      <c r="X1638" s="168">
        <v>14</v>
      </c>
      <c r="Y1638" s="168">
        <v>0</v>
      </c>
      <c r="Z1638" s="168">
        <v>0</v>
      </c>
      <c r="AA1638" s="168">
        <v>0</v>
      </c>
      <c r="AB1638" s="168">
        <v>0</v>
      </c>
      <c r="AC1638" s="168">
        <v>97</v>
      </c>
      <c r="AD1638" s="168">
        <v>0</v>
      </c>
      <c r="AE1638" s="168">
        <v>0</v>
      </c>
      <c r="AF1638" s="168">
        <v>0</v>
      </c>
      <c r="AG1638" s="168">
        <v>0</v>
      </c>
      <c r="AH1638" s="168">
        <f t="shared" si="27"/>
        <v>181</v>
      </c>
      <c r="AI1638" s="169">
        <v>44971</v>
      </c>
    </row>
    <row r="1639" spans="1:35" x14ac:dyDescent="0.2">
      <c r="A1639" s="34" t="s">
        <v>1832</v>
      </c>
      <c r="B1639" s="34" t="s">
        <v>1833</v>
      </c>
      <c r="C1639" s="34" t="s">
        <v>37</v>
      </c>
      <c r="D1639" s="34" t="s">
        <v>168</v>
      </c>
      <c r="E1639" s="167" t="s">
        <v>327</v>
      </c>
      <c r="F1639" s="35">
        <v>0</v>
      </c>
      <c r="G1639" s="34" t="s">
        <v>111</v>
      </c>
      <c r="H1639" s="34" t="s">
        <v>41</v>
      </c>
      <c r="I1639" s="36">
        <v>46037</v>
      </c>
      <c r="J1639" s="36">
        <v>46037</v>
      </c>
      <c r="K1639" s="36">
        <v>46492</v>
      </c>
      <c r="L1639" s="168">
        <v>12</v>
      </c>
      <c r="M1639" s="168">
        <v>0</v>
      </c>
      <c r="N1639" s="168">
        <v>0</v>
      </c>
      <c r="O1639" s="168">
        <v>0</v>
      </c>
      <c r="P1639" s="168">
        <v>0</v>
      </c>
      <c r="Q1639" s="168">
        <v>0</v>
      </c>
      <c r="R1639" s="168">
        <v>0</v>
      </c>
      <c r="S1639" s="168">
        <v>0</v>
      </c>
      <c r="T1639" s="168">
        <v>0</v>
      </c>
      <c r="U1639" s="168">
        <v>0</v>
      </c>
      <c r="V1639" s="168">
        <v>0</v>
      </c>
      <c r="W1639" s="168">
        <v>0</v>
      </c>
      <c r="X1639" s="168">
        <v>14</v>
      </c>
      <c r="Y1639" s="168">
        <v>0</v>
      </c>
      <c r="Z1639" s="168">
        <v>0</v>
      </c>
      <c r="AA1639" s="168">
        <v>0</v>
      </c>
      <c r="AB1639" s="168">
        <v>0</v>
      </c>
      <c r="AC1639" s="168">
        <v>20</v>
      </c>
      <c r="AD1639" s="168">
        <v>0</v>
      </c>
      <c r="AE1639" s="168">
        <v>0</v>
      </c>
      <c r="AF1639" s="168">
        <v>0</v>
      </c>
      <c r="AG1639" s="168">
        <v>0</v>
      </c>
      <c r="AH1639" s="168">
        <f t="shared" si="27"/>
        <v>46</v>
      </c>
      <c r="AI1639" s="169">
        <v>44971</v>
      </c>
    </row>
    <row r="1640" spans="1:35" x14ac:dyDescent="0.2">
      <c r="A1640" s="34" t="s">
        <v>1832</v>
      </c>
      <c r="B1640" s="34" t="s">
        <v>1833</v>
      </c>
      <c r="C1640" s="34" t="s">
        <v>37</v>
      </c>
      <c r="D1640" s="34" t="s">
        <v>48</v>
      </c>
      <c r="E1640" s="167" t="s">
        <v>327</v>
      </c>
      <c r="F1640" s="35">
        <v>0</v>
      </c>
      <c r="G1640" s="34" t="s">
        <v>111</v>
      </c>
      <c r="H1640" s="34" t="s">
        <v>41</v>
      </c>
      <c r="I1640" s="36">
        <v>46037</v>
      </c>
      <c r="J1640" s="36">
        <v>46037</v>
      </c>
      <c r="K1640" s="36">
        <v>46492</v>
      </c>
      <c r="L1640" s="168">
        <v>0</v>
      </c>
      <c r="M1640" s="168">
        <v>0</v>
      </c>
      <c r="N1640" s="168">
        <v>0</v>
      </c>
      <c r="O1640" s="168">
        <v>0</v>
      </c>
      <c r="P1640" s="168">
        <v>0</v>
      </c>
      <c r="Q1640" s="168">
        <v>0</v>
      </c>
      <c r="R1640" s="168">
        <v>30</v>
      </c>
      <c r="S1640" s="168">
        <v>0</v>
      </c>
      <c r="T1640" s="168">
        <v>0</v>
      </c>
      <c r="U1640" s="168">
        <v>0</v>
      </c>
      <c r="V1640" s="168">
        <v>0</v>
      </c>
      <c r="W1640" s="168">
        <v>0</v>
      </c>
      <c r="X1640" s="168">
        <v>0</v>
      </c>
      <c r="Y1640" s="168">
        <v>0</v>
      </c>
      <c r="Z1640" s="168">
        <v>0</v>
      </c>
      <c r="AA1640" s="168">
        <v>0</v>
      </c>
      <c r="AB1640" s="168">
        <v>270</v>
      </c>
      <c r="AC1640" s="168">
        <v>0</v>
      </c>
      <c r="AD1640" s="168">
        <v>0</v>
      </c>
      <c r="AE1640" s="168">
        <v>0</v>
      </c>
      <c r="AF1640" s="168">
        <v>0</v>
      </c>
      <c r="AG1640" s="168">
        <v>0</v>
      </c>
      <c r="AH1640" s="168">
        <f t="shared" si="27"/>
        <v>300</v>
      </c>
      <c r="AI1640" s="169">
        <v>44971</v>
      </c>
    </row>
    <row r="1641" spans="1:35" x14ac:dyDescent="0.2">
      <c r="A1641" s="34" t="s">
        <v>1834</v>
      </c>
      <c r="B1641" s="34" t="s">
        <v>1835</v>
      </c>
      <c r="C1641" s="34" t="s">
        <v>37</v>
      </c>
      <c r="D1641" s="34" t="s">
        <v>44</v>
      </c>
      <c r="E1641" s="167" t="s">
        <v>1836</v>
      </c>
      <c r="F1641" s="35">
        <v>0</v>
      </c>
      <c r="G1641" s="34" t="s">
        <v>70</v>
      </c>
      <c r="H1641" s="34" t="s">
        <v>41</v>
      </c>
      <c r="I1641" s="36">
        <v>46328</v>
      </c>
      <c r="J1641" s="36">
        <v>46329</v>
      </c>
      <c r="K1641" s="36">
        <v>46539</v>
      </c>
      <c r="L1641" s="168">
        <v>0</v>
      </c>
      <c r="M1641" s="168">
        <v>0</v>
      </c>
      <c r="N1641" s="168">
        <v>0</v>
      </c>
      <c r="O1641" s="168">
        <v>0</v>
      </c>
      <c r="P1641" s="168">
        <v>0</v>
      </c>
      <c r="Q1641" s="168">
        <v>0</v>
      </c>
      <c r="R1641" s="168">
        <v>0</v>
      </c>
      <c r="S1641" s="168">
        <v>0</v>
      </c>
      <c r="T1641" s="168">
        <v>0</v>
      </c>
      <c r="U1641" s="168">
        <v>0</v>
      </c>
      <c r="V1641" s="168">
        <v>0</v>
      </c>
      <c r="W1641" s="168">
        <v>0</v>
      </c>
      <c r="X1641" s="168">
        <v>7</v>
      </c>
      <c r="Y1641" s="168">
        <v>0</v>
      </c>
      <c r="Z1641" s="168">
        <v>0</v>
      </c>
      <c r="AA1641" s="168">
        <v>0</v>
      </c>
      <c r="AB1641" s="168">
        <v>0</v>
      </c>
      <c r="AC1641" s="168">
        <v>20</v>
      </c>
      <c r="AD1641" s="168">
        <v>0</v>
      </c>
      <c r="AE1641" s="168">
        <v>0</v>
      </c>
      <c r="AF1641" s="168">
        <v>0</v>
      </c>
      <c r="AG1641" s="168">
        <v>0</v>
      </c>
      <c r="AH1641" s="168">
        <f t="shared" si="27"/>
        <v>27</v>
      </c>
      <c r="AI1641" s="169">
        <v>44874</v>
      </c>
    </row>
    <row r="1642" spans="1:35" x14ac:dyDescent="0.2">
      <c r="A1642" s="34" t="s">
        <v>1837</v>
      </c>
      <c r="B1642" s="34" t="s">
        <v>1838</v>
      </c>
      <c r="C1642" s="34" t="s">
        <v>37</v>
      </c>
      <c r="D1642" s="34" t="s">
        <v>43</v>
      </c>
      <c r="E1642" s="167" t="s">
        <v>327</v>
      </c>
      <c r="F1642" s="35">
        <v>0</v>
      </c>
      <c r="G1642" s="34" t="s">
        <v>111</v>
      </c>
      <c r="H1642" s="34" t="s">
        <v>41</v>
      </c>
      <c r="I1642" s="36">
        <v>46083</v>
      </c>
      <c r="J1642" s="36">
        <v>46083</v>
      </c>
      <c r="K1642" s="36">
        <v>46428</v>
      </c>
      <c r="L1642" s="168">
        <v>0</v>
      </c>
      <c r="M1642" s="168">
        <v>0</v>
      </c>
      <c r="N1642" s="168">
        <v>0</v>
      </c>
      <c r="O1642" s="168">
        <v>0</v>
      </c>
      <c r="P1642" s="168">
        <v>0</v>
      </c>
      <c r="Q1642" s="168">
        <v>0</v>
      </c>
      <c r="R1642" s="168">
        <v>0</v>
      </c>
      <c r="S1642" s="168">
        <v>0</v>
      </c>
      <c r="T1642" s="168">
        <v>0</v>
      </c>
      <c r="U1642" s="168">
        <v>0</v>
      </c>
      <c r="V1642" s="168">
        <v>0</v>
      </c>
      <c r="W1642" s="168">
        <v>0</v>
      </c>
      <c r="X1642" s="168">
        <v>2</v>
      </c>
      <c r="Y1642" s="168">
        <v>0</v>
      </c>
      <c r="Z1642" s="168">
        <v>0</v>
      </c>
      <c r="AA1642" s="168">
        <v>0</v>
      </c>
      <c r="AB1642" s="168">
        <v>0</v>
      </c>
      <c r="AC1642" s="168">
        <v>20</v>
      </c>
      <c r="AD1642" s="168">
        <v>0</v>
      </c>
      <c r="AE1642" s="168">
        <v>0</v>
      </c>
      <c r="AF1642" s="168">
        <v>0</v>
      </c>
      <c r="AG1642" s="168">
        <v>0</v>
      </c>
      <c r="AH1642" s="168">
        <f t="shared" si="27"/>
        <v>22</v>
      </c>
      <c r="AI1642" s="169">
        <v>44956</v>
      </c>
    </row>
    <row r="1643" spans="1:35" x14ac:dyDescent="0.2">
      <c r="A1643" s="34" t="s">
        <v>1837</v>
      </c>
      <c r="B1643" s="34" t="s">
        <v>1838</v>
      </c>
      <c r="C1643" s="34" t="s">
        <v>37</v>
      </c>
      <c r="D1643" s="34" t="s">
        <v>44</v>
      </c>
      <c r="E1643" s="167" t="s">
        <v>327</v>
      </c>
      <c r="F1643" s="35">
        <v>0</v>
      </c>
      <c r="G1643" s="34" t="s">
        <v>111</v>
      </c>
      <c r="H1643" s="34" t="s">
        <v>41</v>
      </c>
      <c r="I1643" s="36">
        <v>46083</v>
      </c>
      <c r="J1643" s="36">
        <v>46083</v>
      </c>
      <c r="K1643" s="36">
        <v>46428</v>
      </c>
      <c r="L1643" s="168">
        <v>0</v>
      </c>
      <c r="M1643" s="168">
        <v>0</v>
      </c>
      <c r="N1643" s="168">
        <v>0</v>
      </c>
      <c r="O1643" s="168">
        <v>0</v>
      </c>
      <c r="P1643" s="168">
        <v>0</v>
      </c>
      <c r="Q1643" s="168">
        <v>0</v>
      </c>
      <c r="R1643" s="168">
        <v>0</v>
      </c>
      <c r="S1643" s="168">
        <v>0</v>
      </c>
      <c r="T1643" s="168">
        <v>0</v>
      </c>
      <c r="U1643" s="168">
        <v>0</v>
      </c>
      <c r="V1643" s="168">
        <v>0</v>
      </c>
      <c r="W1643" s="168">
        <v>0</v>
      </c>
      <c r="X1643" s="168">
        <v>0</v>
      </c>
      <c r="Y1643" s="168">
        <v>0</v>
      </c>
      <c r="Z1643" s="168">
        <v>0</v>
      </c>
      <c r="AA1643" s="168">
        <v>0</v>
      </c>
      <c r="AB1643" s="168">
        <v>0</v>
      </c>
      <c r="AC1643" s="168">
        <v>25</v>
      </c>
      <c r="AD1643" s="168">
        <v>0</v>
      </c>
      <c r="AE1643" s="168">
        <v>0</v>
      </c>
      <c r="AF1643" s="168">
        <v>0</v>
      </c>
      <c r="AG1643" s="168">
        <v>0</v>
      </c>
      <c r="AH1643" s="168">
        <f t="shared" si="27"/>
        <v>25</v>
      </c>
      <c r="AI1643" s="169">
        <v>44956</v>
      </c>
    </row>
    <row r="1644" spans="1:35" x14ac:dyDescent="0.2">
      <c r="A1644" s="34" t="s">
        <v>1839</v>
      </c>
      <c r="B1644" s="34" t="s">
        <v>1840</v>
      </c>
      <c r="C1644" s="34" t="s">
        <v>37</v>
      </c>
      <c r="D1644" s="34" t="s">
        <v>43</v>
      </c>
      <c r="E1644" s="167" t="s">
        <v>327</v>
      </c>
      <c r="F1644" s="35">
        <v>0</v>
      </c>
      <c r="G1644" s="34" t="s">
        <v>111</v>
      </c>
      <c r="H1644" s="34" t="s">
        <v>47</v>
      </c>
      <c r="I1644" s="36">
        <v>45904</v>
      </c>
      <c r="J1644" s="36">
        <v>45904</v>
      </c>
      <c r="K1644" s="36">
        <v>46268</v>
      </c>
      <c r="L1644" s="168">
        <v>0</v>
      </c>
      <c r="M1644" s="168">
        <v>0</v>
      </c>
      <c r="N1644" s="168">
        <v>0</v>
      </c>
      <c r="O1644" s="168">
        <v>0</v>
      </c>
      <c r="P1644" s="168">
        <v>0</v>
      </c>
      <c r="Q1644" s="168">
        <v>0</v>
      </c>
      <c r="R1644" s="168">
        <v>0</v>
      </c>
      <c r="S1644" s="168">
        <v>0</v>
      </c>
      <c r="T1644" s="168">
        <v>0</v>
      </c>
      <c r="U1644" s="168">
        <v>0</v>
      </c>
      <c r="V1644" s="168">
        <v>0</v>
      </c>
      <c r="W1644" s="168">
        <v>0</v>
      </c>
      <c r="X1644" s="168">
        <v>4</v>
      </c>
      <c r="Y1644" s="168">
        <v>0</v>
      </c>
      <c r="Z1644" s="168">
        <v>0</v>
      </c>
      <c r="AA1644" s="168">
        <v>0</v>
      </c>
      <c r="AB1644" s="168">
        <v>0</v>
      </c>
      <c r="AC1644" s="168">
        <v>20</v>
      </c>
      <c r="AD1644" s="168">
        <v>0</v>
      </c>
      <c r="AE1644" s="168">
        <v>0</v>
      </c>
      <c r="AF1644" s="168">
        <v>0</v>
      </c>
      <c r="AG1644" s="168">
        <v>0</v>
      </c>
      <c r="AH1644" s="168">
        <f t="shared" si="27"/>
        <v>24</v>
      </c>
      <c r="AI1644" s="169">
        <v>44896</v>
      </c>
    </row>
    <row r="1645" spans="1:35" x14ac:dyDescent="0.2">
      <c r="A1645" s="34" t="s">
        <v>1841</v>
      </c>
      <c r="B1645" s="34" t="s">
        <v>1842</v>
      </c>
      <c r="C1645" s="34" t="s">
        <v>37</v>
      </c>
      <c r="D1645" s="34" t="s">
        <v>44</v>
      </c>
      <c r="E1645" s="167" t="s">
        <v>327</v>
      </c>
      <c r="F1645" s="35">
        <v>0</v>
      </c>
      <c r="G1645" s="34" t="s">
        <v>111</v>
      </c>
      <c r="H1645" s="34" t="s">
        <v>41</v>
      </c>
      <c r="I1645" s="36">
        <v>46157</v>
      </c>
      <c r="J1645" s="36">
        <v>46083</v>
      </c>
      <c r="K1645" s="36">
        <v>46692</v>
      </c>
      <c r="L1645" s="168">
        <v>0</v>
      </c>
      <c r="M1645" s="168">
        <v>0</v>
      </c>
      <c r="N1645" s="168">
        <v>0</v>
      </c>
      <c r="O1645" s="168">
        <v>0</v>
      </c>
      <c r="P1645" s="168">
        <v>0</v>
      </c>
      <c r="Q1645" s="168">
        <v>0</v>
      </c>
      <c r="R1645" s="168">
        <v>0</v>
      </c>
      <c r="S1645" s="168">
        <v>0</v>
      </c>
      <c r="T1645" s="168">
        <v>0</v>
      </c>
      <c r="U1645" s="168">
        <v>0</v>
      </c>
      <c r="V1645" s="168">
        <v>0</v>
      </c>
      <c r="W1645" s="168">
        <v>0</v>
      </c>
      <c r="X1645" s="168">
        <v>5</v>
      </c>
      <c r="Y1645" s="168">
        <v>0</v>
      </c>
      <c r="Z1645" s="168">
        <v>0</v>
      </c>
      <c r="AA1645" s="168">
        <v>0</v>
      </c>
      <c r="AB1645" s="168">
        <v>0</v>
      </c>
      <c r="AC1645" s="168">
        <v>0</v>
      </c>
      <c r="AD1645" s="168">
        <v>0</v>
      </c>
      <c r="AE1645" s="168">
        <v>0</v>
      </c>
      <c r="AF1645" s="168">
        <v>0</v>
      </c>
      <c r="AG1645" s="168">
        <v>0</v>
      </c>
      <c r="AH1645" s="168">
        <f t="shared" si="27"/>
        <v>5</v>
      </c>
      <c r="AI1645" s="169">
        <v>45007</v>
      </c>
    </row>
    <row r="1646" spans="1:35" x14ac:dyDescent="0.2">
      <c r="A1646" s="34" t="s">
        <v>1841</v>
      </c>
      <c r="B1646" s="34" t="s">
        <v>1842</v>
      </c>
      <c r="C1646" s="34" t="s">
        <v>37</v>
      </c>
      <c r="D1646" s="34" t="s">
        <v>168</v>
      </c>
      <c r="E1646" s="167" t="s">
        <v>327</v>
      </c>
      <c r="F1646" s="35">
        <v>0</v>
      </c>
      <c r="G1646" s="34" t="s">
        <v>111</v>
      </c>
      <c r="H1646" s="34" t="s">
        <v>41</v>
      </c>
      <c r="I1646" s="36">
        <v>46157</v>
      </c>
      <c r="J1646" s="36">
        <v>46083</v>
      </c>
      <c r="K1646" s="36">
        <v>46692</v>
      </c>
      <c r="L1646" s="168">
        <v>0</v>
      </c>
      <c r="M1646" s="168">
        <v>0</v>
      </c>
      <c r="N1646" s="168">
        <v>0</v>
      </c>
      <c r="O1646" s="168">
        <v>0</v>
      </c>
      <c r="P1646" s="168">
        <v>0</v>
      </c>
      <c r="Q1646" s="168">
        <v>0</v>
      </c>
      <c r="R1646" s="168">
        <v>0</v>
      </c>
      <c r="S1646" s="168">
        <v>0</v>
      </c>
      <c r="T1646" s="168">
        <v>0</v>
      </c>
      <c r="U1646" s="168">
        <v>0</v>
      </c>
      <c r="V1646" s="168">
        <v>0</v>
      </c>
      <c r="W1646" s="168">
        <v>0</v>
      </c>
      <c r="X1646" s="168">
        <v>0</v>
      </c>
      <c r="Y1646" s="168">
        <v>0</v>
      </c>
      <c r="Z1646" s="168">
        <v>0</v>
      </c>
      <c r="AA1646" s="168">
        <v>0</v>
      </c>
      <c r="AB1646" s="168">
        <v>0</v>
      </c>
      <c r="AC1646" s="168">
        <v>35</v>
      </c>
      <c r="AD1646" s="168">
        <v>0</v>
      </c>
      <c r="AE1646" s="168">
        <v>0</v>
      </c>
      <c r="AF1646" s="168">
        <v>0</v>
      </c>
      <c r="AG1646" s="168">
        <v>0</v>
      </c>
      <c r="AH1646" s="168">
        <f t="shared" si="27"/>
        <v>35</v>
      </c>
      <c r="AI1646" s="169">
        <v>45007</v>
      </c>
    </row>
    <row r="1647" spans="1:35" x14ac:dyDescent="0.2">
      <c r="A1647" s="34" t="s">
        <v>1841</v>
      </c>
      <c r="B1647" s="34" t="s">
        <v>1842</v>
      </c>
      <c r="C1647" s="34" t="s">
        <v>37</v>
      </c>
      <c r="D1647" s="34" t="s">
        <v>48</v>
      </c>
      <c r="E1647" s="167" t="s">
        <v>327</v>
      </c>
      <c r="F1647" s="35">
        <v>0</v>
      </c>
      <c r="G1647" s="34" t="s">
        <v>111</v>
      </c>
      <c r="H1647" s="34" t="s">
        <v>41</v>
      </c>
      <c r="I1647" s="36">
        <v>46157</v>
      </c>
      <c r="J1647" s="36">
        <v>46083</v>
      </c>
      <c r="K1647" s="36">
        <v>46692</v>
      </c>
      <c r="L1647" s="168">
        <v>0</v>
      </c>
      <c r="M1647" s="168">
        <v>0</v>
      </c>
      <c r="N1647" s="168">
        <v>0</v>
      </c>
      <c r="O1647" s="168">
        <v>0</v>
      </c>
      <c r="P1647" s="168">
        <v>0</v>
      </c>
      <c r="Q1647" s="168">
        <v>0</v>
      </c>
      <c r="R1647" s="168">
        <v>0</v>
      </c>
      <c r="S1647" s="168">
        <v>0</v>
      </c>
      <c r="T1647" s="168">
        <v>0</v>
      </c>
      <c r="U1647" s="168">
        <v>0</v>
      </c>
      <c r="V1647" s="168">
        <v>0</v>
      </c>
      <c r="W1647" s="168">
        <v>0</v>
      </c>
      <c r="X1647" s="168">
        <v>0</v>
      </c>
      <c r="Y1647" s="168">
        <v>0</v>
      </c>
      <c r="Z1647" s="168">
        <v>0</v>
      </c>
      <c r="AA1647" s="168">
        <v>0</v>
      </c>
      <c r="AB1647" s="168">
        <v>47</v>
      </c>
      <c r="AC1647" s="168">
        <v>0</v>
      </c>
      <c r="AD1647" s="168">
        <v>0</v>
      </c>
      <c r="AE1647" s="168">
        <v>0</v>
      </c>
      <c r="AF1647" s="168">
        <v>0</v>
      </c>
      <c r="AG1647" s="168">
        <v>0</v>
      </c>
      <c r="AH1647" s="168">
        <f t="shared" si="27"/>
        <v>47</v>
      </c>
      <c r="AI1647" s="169">
        <v>45007</v>
      </c>
    </row>
    <row r="1648" spans="1:35" x14ac:dyDescent="0.2">
      <c r="A1648" s="34" t="s">
        <v>1843</v>
      </c>
      <c r="B1648" s="34" t="s">
        <v>1844</v>
      </c>
      <c r="C1648" s="34" t="s">
        <v>37</v>
      </c>
      <c r="D1648" s="34" t="s">
        <v>42</v>
      </c>
      <c r="E1648" s="167" t="s">
        <v>327</v>
      </c>
      <c r="F1648" s="35">
        <v>0</v>
      </c>
      <c r="G1648" s="34" t="s">
        <v>111</v>
      </c>
      <c r="H1648" s="34" t="s">
        <v>47</v>
      </c>
      <c r="I1648" s="36">
        <v>46118</v>
      </c>
      <c r="J1648" s="36">
        <v>46118</v>
      </c>
      <c r="K1648" s="36">
        <v>46661</v>
      </c>
      <c r="L1648" s="168">
        <v>0</v>
      </c>
      <c r="M1648" s="168">
        <v>0</v>
      </c>
      <c r="N1648" s="168">
        <v>0</v>
      </c>
      <c r="O1648" s="168">
        <v>0</v>
      </c>
      <c r="P1648" s="168">
        <v>0</v>
      </c>
      <c r="Q1648" s="168">
        <v>0</v>
      </c>
      <c r="R1648" s="168">
        <v>0</v>
      </c>
      <c r="S1648" s="168">
        <v>0</v>
      </c>
      <c r="T1648" s="168">
        <v>0</v>
      </c>
      <c r="U1648" s="168">
        <v>10</v>
      </c>
      <c r="V1648" s="168">
        <v>0</v>
      </c>
      <c r="W1648" s="168">
        <v>0</v>
      </c>
      <c r="X1648" s="168">
        <v>0</v>
      </c>
      <c r="Y1648" s="168">
        <v>0</v>
      </c>
      <c r="Z1648" s="168">
        <v>0</v>
      </c>
      <c r="AA1648" s="168">
        <v>0</v>
      </c>
      <c r="AB1648" s="168">
        <v>0</v>
      </c>
      <c r="AC1648" s="168">
        <v>0</v>
      </c>
      <c r="AD1648" s="168">
        <v>0</v>
      </c>
      <c r="AE1648" s="168">
        <v>0</v>
      </c>
      <c r="AF1648" s="168">
        <v>0</v>
      </c>
      <c r="AG1648" s="168">
        <v>0</v>
      </c>
      <c r="AH1648" s="168">
        <f t="shared" si="27"/>
        <v>10</v>
      </c>
      <c r="AI1648" s="169">
        <v>44985</v>
      </c>
    </row>
    <row r="1649" spans="1:35" x14ac:dyDescent="0.2">
      <c r="A1649" s="34" t="s">
        <v>1843</v>
      </c>
      <c r="B1649" s="34" t="s">
        <v>1844</v>
      </c>
      <c r="C1649" s="34" t="s">
        <v>37</v>
      </c>
      <c r="D1649" s="34" t="s">
        <v>43</v>
      </c>
      <c r="E1649" s="167" t="s">
        <v>327</v>
      </c>
      <c r="F1649" s="35">
        <v>0</v>
      </c>
      <c r="G1649" s="34" t="s">
        <v>111</v>
      </c>
      <c r="H1649" s="34" t="s">
        <v>47</v>
      </c>
      <c r="I1649" s="36">
        <v>46118</v>
      </c>
      <c r="J1649" s="36">
        <v>46118</v>
      </c>
      <c r="K1649" s="36">
        <v>46661</v>
      </c>
      <c r="L1649" s="168">
        <v>8</v>
      </c>
      <c r="M1649" s="168">
        <v>0</v>
      </c>
      <c r="N1649" s="168">
        <v>0</v>
      </c>
      <c r="O1649" s="168">
        <v>0</v>
      </c>
      <c r="P1649" s="168">
        <v>0</v>
      </c>
      <c r="Q1649" s="168">
        <v>0</v>
      </c>
      <c r="R1649" s="168">
        <v>0</v>
      </c>
      <c r="S1649" s="168">
        <v>0</v>
      </c>
      <c r="T1649" s="168">
        <v>0</v>
      </c>
      <c r="U1649" s="168">
        <v>5</v>
      </c>
      <c r="V1649" s="168">
        <v>0</v>
      </c>
      <c r="W1649" s="168">
        <v>0</v>
      </c>
      <c r="X1649" s="168">
        <v>0</v>
      </c>
      <c r="Y1649" s="168">
        <v>0</v>
      </c>
      <c r="Z1649" s="168">
        <v>0</v>
      </c>
      <c r="AA1649" s="168">
        <v>49</v>
      </c>
      <c r="AB1649" s="168">
        <v>0</v>
      </c>
      <c r="AC1649" s="168">
        <v>0</v>
      </c>
      <c r="AD1649" s="168">
        <v>0</v>
      </c>
      <c r="AE1649" s="168">
        <v>0</v>
      </c>
      <c r="AF1649" s="168">
        <v>0</v>
      </c>
      <c r="AG1649" s="168">
        <v>0</v>
      </c>
      <c r="AH1649" s="168">
        <f t="shared" si="27"/>
        <v>62</v>
      </c>
      <c r="AI1649" s="169">
        <v>44985</v>
      </c>
    </row>
    <row r="1650" spans="1:35" x14ac:dyDescent="0.2">
      <c r="A1650" s="34" t="s">
        <v>1843</v>
      </c>
      <c r="B1650" s="34" t="s">
        <v>1844</v>
      </c>
      <c r="C1650" s="34" t="s">
        <v>37</v>
      </c>
      <c r="D1650" s="34" t="s">
        <v>44</v>
      </c>
      <c r="E1650" s="167" t="s">
        <v>327</v>
      </c>
      <c r="F1650" s="35">
        <v>0</v>
      </c>
      <c r="G1650" s="34" t="s">
        <v>111</v>
      </c>
      <c r="H1650" s="34" t="s">
        <v>47</v>
      </c>
      <c r="I1650" s="36">
        <v>46118</v>
      </c>
      <c r="J1650" s="36">
        <v>46118</v>
      </c>
      <c r="K1650" s="36">
        <v>46661</v>
      </c>
      <c r="L1650" s="168">
        <v>62</v>
      </c>
      <c r="M1650" s="168">
        <v>0</v>
      </c>
      <c r="N1650" s="168">
        <v>0</v>
      </c>
      <c r="O1650" s="168">
        <v>0</v>
      </c>
      <c r="P1650" s="168">
        <v>0</v>
      </c>
      <c r="Q1650" s="168">
        <v>0</v>
      </c>
      <c r="R1650" s="168">
        <v>0</v>
      </c>
      <c r="S1650" s="168">
        <v>0</v>
      </c>
      <c r="T1650" s="168">
        <v>0</v>
      </c>
      <c r="U1650" s="168">
        <v>0</v>
      </c>
      <c r="V1650" s="168">
        <v>0</v>
      </c>
      <c r="W1650" s="168">
        <v>2</v>
      </c>
      <c r="X1650" s="168">
        <v>0</v>
      </c>
      <c r="Y1650" s="168">
        <v>0</v>
      </c>
      <c r="Z1650" s="168">
        <v>0</v>
      </c>
      <c r="AA1650" s="168">
        <v>0</v>
      </c>
      <c r="AB1650" s="168">
        <v>0</v>
      </c>
      <c r="AC1650" s="168">
        <v>0</v>
      </c>
      <c r="AD1650" s="168">
        <v>0</v>
      </c>
      <c r="AE1650" s="168">
        <v>0</v>
      </c>
      <c r="AF1650" s="168">
        <v>0</v>
      </c>
      <c r="AG1650" s="168">
        <v>0</v>
      </c>
      <c r="AH1650" s="168">
        <f t="shared" si="27"/>
        <v>64</v>
      </c>
      <c r="AI1650" s="169">
        <v>44985</v>
      </c>
    </row>
    <row r="1651" spans="1:35" x14ac:dyDescent="0.2">
      <c r="A1651" s="34" t="s">
        <v>1843</v>
      </c>
      <c r="B1651" s="34" t="s">
        <v>1844</v>
      </c>
      <c r="C1651" s="34" t="s">
        <v>37</v>
      </c>
      <c r="D1651" s="34" t="s">
        <v>168</v>
      </c>
      <c r="E1651" s="167" t="s">
        <v>327</v>
      </c>
      <c r="F1651" s="35">
        <v>0</v>
      </c>
      <c r="G1651" s="34" t="s">
        <v>111</v>
      </c>
      <c r="H1651" s="34" t="s">
        <v>47</v>
      </c>
      <c r="I1651" s="36">
        <v>46118</v>
      </c>
      <c r="J1651" s="36">
        <v>46118</v>
      </c>
      <c r="K1651" s="36">
        <v>46661</v>
      </c>
      <c r="L1651" s="168">
        <v>9</v>
      </c>
      <c r="M1651" s="168">
        <v>0</v>
      </c>
      <c r="N1651" s="168">
        <v>0</v>
      </c>
      <c r="O1651" s="168">
        <v>0</v>
      </c>
      <c r="P1651" s="168">
        <v>0</v>
      </c>
      <c r="Q1651" s="168">
        <v>0</v>
      </c>
      <c r="R1651" s="168">
        <v>0</v>
      </c>
      <c r="S1651" s="168">
        <v>0</v>
      </c>
      <c r="T1651" s="168">
        <v>0</v>
      </c>
      <c r="U1651" s="168">
        <v>0</v>
      </c>
      <c r="V1651" s="168">
        <v>0</v>
      </c>
      <c r="W1651" s="168">
        <v>0</v>
      </c>
      <c r="X1651" s="168">
        <v>0</v>
      </c>
      <c r="Y1651" s="168">
        <v>0</v>
      </c>
      <c r="Z1651" s="168">
        <v>0</v>
      </c>
      <c r="AA1651" s="168">
        <v>0</v>
      </c>
      <c r="AB1651" s="168">
        <v>0</v>
      </c>
      <c r="AC1651" s="168">
        <v>0</v>
      </c>
      <c r="AD1651" s="168">
        <v>0</v>
      </c>
      <c r="AE1651" s="168">
        <v>0</v>
      </c>
      <c r="AF1651" s="168">
        <v>0</v>
      </c>
      <c r="AG1651" s="168">
        <v>0</v>
      </c>
      <c r="AH1651" s="168">
        <f t="shared" si="27"/>
        <v>9</v>
      </c>
      <c r="AI1651" s="169">
        <v>44985</v>
      </c>
    </row>
    <row r="1652" spans="1:35" x14ac:dyDescent="0.2">
      <c r="A1652" s="34" t="s">
        <v>1843</v>
      </c>
      <c r="B1652" s="34" t="s">
        <v>1844</v>
      </c>
      <c r="C1652" s="34" t="s">
        <v>37</v>
      </c>
      <c r="D1652" s="34" t="s">
        <v>48</v>
      </c>
      <c r="E1652" s="167" t="s">
        <v>327</v>
      </c>
      <c r="F1652" s="35">
        <v>0</v>
      </c>
      <c r="G1652" s="34" t="s">
        <v>111</v>
      </c>
      <c r="H1652" s="34" t="s">
        <v>75</v>
      </c>
      <c r="I1652" s="36">
        <v>46118</v>
      </c>
      <c r="J1652" s="36">
        <v>46118</v>
      </c>
      <c r="K1652" s="36">
        <v>46661</v>
      </c>
      <c r="L1652" s="168">
        <v>0</v>
      </c>
      <c r="M1652" s="168">
        <v>0</v>
      </c>
      <c r="N1652" s="168">
        <v>0</v>
      </c>
      <c r="O1652" s="168">
        <v>0</v>
      </c>
      <c r="P1652" s="168">
        <v>0</v>
      </c>
      <c r="Q1652" s="168">
        <v>0</v>
      </c>
      <c r="R1652" s="168">
        <v>28</v>
      </c>
      <c r="S1652" s="168">
        <v>0</v>
      </c>
      <c r="T1652" s="168">
        <v>0</v>
      </c>
      <c r="U1652" s="168">
        <v>0</v>
      </c>
      <c r="V1652" s="168">
        <v>0</v>
      </c>
      <c r="W1652" s="168">
        <v>0</v>
      </c>
      <c r="X1652" s="168">
        <v>0</v>
      </c>
      <c r="Y1652" s="168">
        <v>0</v>
      </c>
      <c r="Z1652" s="168">
        <v>0</v>
      </c>
      <c r="AA1652" s="168">
        <v>0</v>
      </c>
      <c r="AB1652" s="168">
        <v>340</v>
      </c>
      <c r="AC1652" s="168">
        <v>0</v>
      </c>
      <c r="AD1652" s="168">
        <v>0</v>
      </c>
      <c r="AE1652" s="168">
        <v>0</v>
      </c>
      <c r="AF1652" s="168">
        <v>0</v>
      </c>
      <c r="AG1652" s="168">
        <v>0</v>
      </c>
      <c r="AH1652" s="168">
        <f t="shared" si="27"/>
        <v>368</v>
      </c>
      <c r="AI1652" s="169">
        <v>44985</v>
      </c>
    </row>
    <row r="1653" spans="1:35" x14ac:dyDescent="0.2">
      <c r="A1653" s="34" t="s">
        <v>1845</v>
      </c>
      <c r="B1653" s="34" t="s">
        <v>1846</v>
      </c>
      <c r="C1653" s="34" t="s">
        <v>37</v>
      </c>
      <c r="D1653" s="34" t="s">
        <v>38</v>
      </c>
      <c r="E1653" s="167" t="s">
        <v>82</v>
      </c>
      <c r="F1653" s="35">
        <v>171000</v>
      </c>
      <c r="G1653" s="34" t="s">
        <v>83</v>
      </c>
      <c r="H1653" s="34" t="s">
        <v>47</v>
      </c>
      <c r="I1653" s="36">
        <v>45170</v>
      </c>
      <c r="J1653" s="36" t="s">
        <v>66</v>
      </c>
      <c r="K1653" s="36">
        <v>45754</v>
      </c>
      <c r="L1653" s="168">
        <v>7</v>
      </c>
      <c r="M1653" s="168">
        <v>0</v>
      </c>
      <c r="N1653" s="168">
        <v>0</v>
      </c>
      <c r="O1653" s="168">
        <v>0</v>
      </c>
      <c r="P1653" s="168">
        <v>0</v>
      </c>
      <c r="Q1653" s="168">
        <v>0</v>
      </c>
      <c r="R1653" s="168">
        <v>0</v>
      </c>
      <c r="S1653" s="168">
        <v>0</v>
      </c>
      <c r="T1653" s="168">
        <v>0</v>
      </c>
      <c r="U1653" s="168">
        <v>1</v>
      </c>
      <c r="V1653" s="168">
        <v>0</v>
      </c>
      <c r="W1653" s="168">
        <v>0</v>
      </c>
      <c r="X1653" s="168">
        <v>39</v>
      </c>
      <c r="Y1653" s="168">
        <v>0</v>
      </c>
      <c r="Z1653" s="168">
        <v>0</v>
      </c>
      <c r="AA1653" s="168">
        <v>0</v>
      </c>
      <c r="AB1653" s="168">
        <v>0</v>
      </c>
      <c r="AC1653" s="168">
        <v>10</v>
      </c>
      <c r="AD1653" s="168">
        <v>0</v>
      </c>
      <c r="AE1653" s="168">
        <v>0</v>
      </c>
      <c r="AF1653" s="168">
        <v>0</v>
      </c>
      <c r="AG1653" s="168">
        <v>0</v>
      </c>
      <c r="AH1653" s="168">
        <f t="shared" si="27"/>
        <v>57</v>
      </c>
      <c r="AI1653" s="169">
        <v>44538</v>
      </c>
    </row>
    <row r="1654" spans="1:35" x14ac:dyDescent="0.2">
      <c r="A1654" s="34" t="s">
        <v>1845</v>
      </c>
      <c r="B1654" s="34" t="s">
        <v>1846</v>
      </c>
      <c r="C1654" s="34" t="s">
        <v>37</v>
      </c>
      <c r="D1654" s="34" t="s">
        <v>42</v>
      </c>
      <c r="E1654" s="167" t="s">
        <v>82</v>
      </c>
      <c r="F1654" s="35">
        <v>171000</v>
      </c>
      <c r="G1654" s="34" t="s">
        <v>83</v>
      </c>
      <c r="H1654" s="34" t="s">
        <v>47</v>
      </c>
      <c r="I1654" s="36">
        <v>45170</v>
      </c>
      <c r="J1654" s="36" t="s">
        <v>66</v>
      </c>
      <c r="K1654" s="36">
        <v>45754</v>
      </c>
      <c r="L1654" s="168">
        <v>0</v>
      </c>
      <c r="M1654" s="168">
        <v>0</v>
      </c>
      <c r="N1654" s="168">
        <v>0</v>
      </c>
      <c r="O1654" s="168">
        <v>0</v>
      </c>
      <c r="P1654" s="168">
        <v>0</v>
      </c>
      <c r="Q1654" s="168">
        <v>0</v>
      </c>
      <c r="R1654" s="168">
        <v>3</v>
      </c>
      <c r="S1654" s="168">
        <v>0</v>
      </c>
      <c r="T1654" s="168">
        <v>0</v>
      </c>
      <c r="U1654" s="168">
        <v>0</v>
      </c>
      <c r="V1654" s="168">
        <v>0</v>
      </c>
      <c r="W1654" s="168">
        <v>0</v>
      </c>
      <c r="X1654" s="168">
        <v>100</v>
      </c>
      <c r="Y1654" s="168">
        <v>0</v>
      </c>
      <c r="Z1654" s="168">
        <v>0</v>
      </c>
      <c r="AA1654" s="168">
        <v>0</v>
      </c>
      <c r="AB1654" s="168">
        <v>0</v>
      </c>
      <c r="AC1654" s="168">
        <v>10</v>
      </c>
      <c r="AD1654" s="168">
        <v>0</v>
      </c>
      <c r="AE1654" s="168">
        <v>0</v>
      </c>
      <c r="AF1654" s="168">
        <v>0</v>
      </c>
      <c r="AG1654" s="168">
        <v>0</v>
      </c>
      <c r="AH1654" s="168">
        <f t="shared" si="27"/>
        <v>113</v>
      </c>
      <c r="AI1654" s="169">
        <v>44538</v>
      </c>
    </row>
    <row r="1655" spans="1:35" x14ac:dyDescent="0.2">
      <c r="A1655" s="34" t="s">
        <v>1847</v>
      </c>
      <c r="B1655" s="34" t="s">
        <v>1848</v>
      </c>
      <c r="C1655" s="34" t="s">
        <v>37</v>
      </c>
      <c r="D1655" s="34" t="s">
        <v>38</v>
      </c>
      <c r="E1655" s="167" t="s">
        <v>82</v>
      </c>
      <c r="F1655" s="35">
        <v>20000</v>
      </c>
      <c r="G1655" s="34" t="s">
        <v>83</v>
      </c>
      <c r="H1655" s="34" t="s">
        <v>47</v>
      </c>
      <c r="I1655" s="36">
        <v>45184</v>
      </c>
      <c r="J1655" s="36">
        <v>45184</v>
      </c>
      <c r="K1655" s="36">
        <v>45505</v>
      </c>
      <c r="L1655" s="168">
        <v>0</v>
      </c>
      <c r="M1655" s="168">
        <v>0</v>
      </c>
      <c r="N1655" s="168">
        <v>0</v>
      </c>
      <c r="O1655" s="168">
        <v>0</v>
      </c>
      <c r="P1655" s="168">
        <v>0</v>
      </c>
      <c r="Q1655" s="168">
        <v>0</v>
      </c>
      <c r="R1655" s="168">
        <v>0</v>
      </c>
      <c r="S1655" s="168">
        <v>0</v>
      </c>
      <c r="T1655" s="168">
        <v>0</v>
      </c>
      <c r="U1655" s="168">
        <v>0</v>
      </c>
      <c r="V1655" s="168">
        <v>0</v>
      </c>
      <c r="W1655" s="168">
        <v>0</v>
      </c>
      <c r="X1655" s="168">
        <v>0</v>
      </c>
      <c r="Y1655" s="168">
        <v>0</v>
      </c>
      <c r="Z1655" s="168">
        <v>0</v>
      </c>
      <c r="AA1655" s="168">
        <v>0</v>
      </c>
      <c r="AB1655" s="168">
        <v>0</v>
      </c>
      <c r="AC1655" s="168">
        <v>10</v>
      </c>
      <c r="AD1655" s="168">
        <v>0</v>
      </c>
      <c r="AE1655" s="168">
        <v>0</v>
      </c>
      <c r="AF1655" s="168">
        <v>0</v>
      </c>
      <c r="AG1655" s="168">
        <v>0</v>
      </c>
      <c r="AH1655" s="168">
        <f t="shared" si="27"/>
        <v>10</v>
      </c>
      <c r="AI1655" s="169">
        <v>44683</v>
      </c>
    </row>
    <row r="1656" spans="1:35" x14ac:dyDescent="0.2">
      <c r="A1656" s="34" t="s">
        <v>1847</v>
      </c>
      <c r="B1656" s="34" t="s">
        <v>1848</v>
      </c>
      <c r="C1656" s="34" t="s">
        <v>37</v>
      </c>
      <c r="D1656" s="34" t="s">
        <v>42</v>
      </c>
      <c r="E1656" s="167" t="s">
        <v>82</v>
      </c>
      <c r="F1656" s="35">
        <v>20000</v>
      </c>
      <c r="G1656" s="34" t="s">
        <v>83</v>
      </c>
      <c r="H1656" s="34" t="s">
        <v>47</v>
      </c>
      <c r="I1656" s="36">
        <v>45184</v>
      </c>
      <c r="J1656" s="36">
        <v>45184</v>
      </c>
      <c r="K1656" s="36">
        <v>45505</v>
      </c>
      <c r="L1656" s="168">
        <v>0</v>
      </c>
      <c r="M1656" s="168">
        <v>0</v>
      </c>
      <c r="N1656" s="168">
        <v>0</v>
      </c>
      <c r="O1656" s="168">
        <v>0</v>
      </c>
      <c r="P1656" s="168">
        <v>0</v>
      </c>
      <c r="Q1656" s="168">
        <v>0</v>
      </c>
      <c r="R1656" s="168">
        <v>0</v>
      </c>
      <c r="S1656" s="168">
        <v>0</v>
      </c>
      <c r="T1656" s="168">
        <v>0</v>
      </c>
      <c r="U1656" s="168">
        <v>0</v>
      </c>
      <c r="V1656" s="168">
        <v>0</v>
      </c>
      <c r="W1656" s="168">
        <v>0</v>
      </c>
      <c r="X1656" s="168">
        <v>0</v>
      </c>
      <c r="Y1656" s="168">
        <v>0</v>
      </c>
      <c r="Z1656" s="168">
        <v>0</v>
      </c>
      <c r="AA1656" s="168">
        <v>0</v>
      </c>
      <c r="AB1656" s="168">
        <v>0</v>
      </c>
      <c r="AC1656" s="168">
        <v>10</v>
      </c>
      <c r="AD1656" s="168">
        <v>0</v>
      </c>
      <c r="AE1656" s="168">
        <v>0</v>
      </c>
      <c r="AF1656" s="168">
        <v>0</v>
      </c>
      <c r="AG1656" s="168">
        <v>0</v>
      </c>
      <c r="AH1656" s="168">
        <f t="shared" si="27"/>
        <v>10</v>
      </c>
      <c r="AI1656" s="169">
        <v>44683</v>
      </c>
    </row>
    <row r="1657" spans="1:35" x14ac:dyDescent="0.2">
      <c r="A1657" s="34" t="s">
        <v>1849</v>
      </c>
      <c r="B1657" s="34" t="s">
        <v>1850</v>
      </c>
      <c r="C1657" s="34" t="s">
        <v>37</v>
      </c>
      <c r="D1657" s="34" t="s">
        <v>43</v>
      </c>
      <c r="E1657" s="167" t="s">
        <v>1675</v>
      </c>
      <c r="F1657" s="35">
        <v>0</v>
      </c>
      <c r="G1657" s="34" t="s">
        <v>55</v>
      </c>
      <c r="H1657" s="34" t="s">
        <v>41</v>
      </c>
      <c r="I1657" s="36">
        <v>45933</v>
      </c>
      <c r="J1657" s="36">
        <v>45933</v>
      </c>
      <c r="K1657" s="36">
        <v>46297</v>
      </c>
      <c r="L1657" s="168">
        <v>0</v>
      </c>
      <c r="M1657" s="168">
        <v>0</v>
      </c>
      <c r="N1657" s="168">
        <v>0</v>
      </c>
      <c r="O1657" s="168">
        <v>0</v>
      </c>
      <c r="P1657" s="168">
        <v>0</v>
      </c>
      <c r="Q1657" s="168">
        <v>0</v>
      </c>
      <c r="R1657" s="168">
        <v>0</v>
      </c>
      <c r="S1657" s="168">
        <v>0</v>
      </c>
      <c r="T1657" s="168">
        <v>0</v>
      </c>
      <c r="U1657" s="168">
        <v>0</v>
      </c>
      <c r="V1657" s="168">
        <v>0</v>
      </c>
      <c r="W1657" s="168">
        <v>0</v>
      </c>
      <c r="X1657" s="168">
        <v>0</v>
      </c>
      <c r="Y1657" s="168">
        <v>0</v>
      </c>
      <c r="Z1657" s="168">
        <v>0</v>
      </c>
      <c r="AA1657" s="168">
        <v>0</v>
      </c>
      <c r="AB1657" s="168">
        <v>0</v>
      </c>
      <c r="AC1657" s="168">
        <v>7</v>
      </c>
      <c r="AD1657" s="168">
        <v>0</v>
      </c>
      <c r="AE1657" s="168">
        <v>0</v>
      </c>
      <c r="AF1657" s="168">
        <v>0</v>
      </c>
      <c r="AG1657" s="168">
        <v>0</v>
      </c>
      <c r="AH1657" s="168">
        <f t="shared" si="27"/>
        <v>7</v>
      </c>
      <c r="AI1657" s="169">
        <v>44949</v>
      </c>
    </row>
    <row r="1658" spans="1:35" x14ac:dyDescent="0.2">
      <c r="A1658" s="34" t="s">
        <v>1849</v>
      </c>
      <c r="B1658" s="34" t="s">
        <v>1850</v>
      </c>
      <c r="C1658" s="34" t="s">
        <v>37</v>
      </c>
      <c r="D1658" s="34" t="s">
        <v>44</v>
      </c>
      <c r="E1658" s="167" t="s">
        <v>1675</v>
      </c>
      <c r="F1658" s="35">
        <v>0</v>
      </c>
      <c r="G1658" s="34" t="s">
        <v>55</v>
      </c>
      <c r="H1658" s="34" t="s">
        <v>41</v>
      </c>
      <c r="I1658" s="36">
        <v>45933</v>
      </c>
      <c r="J1658" s="36">
        <v>45933</v>
      </c>
      <c r="K1658" s="36">
        <v>46297</v>
      </c>
      <c r="L1658" s="168">
        <v>0</v>
      </c>
      <c r="M1658" s="168">
        <v>0</v>
      </c>
      <c r="N1658" s="168">
        <v>0</v>
      </c>
      <c r="O1658" s="168">
        <v>0</v>
      </c>
      <c r="P1658" s="168">
        <v>0</v>
      </c>
      <c r="Q1658" s="168">
        <v>0</v>
      </c>
      <c r="R1658" s="168">
        <v>0</v>
      </c>
      <c r="S1658" s="168">
        <v>0</v>
      </c>
      <c r="T1658" s="168">
        <v>0</v>
      </c>
      <c r="U1658" s="168">
        <v>0</v>
      </c>
      <c r="V1658" s="168">
        <v>0</v>
      </c>
      <c r="W1658" s="168">
        <v>0</v>
      </c>
      <c r="X1658" s="168">
        <v>0</v>
      </c>
      <c r="Y1658" s="168">
        <v>0</v>
      </c>
      <c r="Z1658" s="168">
        <v>0</v>
      </c>
      <c r="AA1658" s="168">
        <v>0</v>
      </c>
      <c r="AB1658" s="168">
        <v>0</v>
      </c>
      <c r="AC1658" s="168">
        <v>3</v>
      </c>
      <c r="AD1658" s="168">
        <v>0</v>
      </c>
      <c r="AE1658" s="168">
        <v>0</v>
      </c>
      <c r="AF1658" s="168">
        <v>0</v>
      </c>
      <c r="AG1658" s="168">
        <v>0</v>
      </c>
      <c r="AH1658" s="168">
        <f t="shared" si="27"/>
        <v>3</v>
      </c>
      <c r="AI1658" s="169">
        <v>44949</v>
      </c>
    </row>
    <row r="1659" spans="1:35" x14ac:dyDescent="0.2">
      <c r="A1659" s="34" t="s">
        <v>1851</v>
      </c>
      <c r="B1659" s="34" t="s">
        <v>1852</v>
      </c>
      <c r="C1659" s="34" t="s">
        <v>37</v>
      </c>
      <c r="D1659" s="34" t="s">
        <v>38</v>
      </c>
      <c r="E1659" s="167" t="s">
        <v>69</v>
      </c>
      <c r="F1659" s="35">
        <v>10000</v>
      </c>
      <c r="G1659" s="34" t="s">
        <v>70</v>
      </c>
      <c r="H1659" s="34" t="s">
        <v>75</v>
      </c>
      <c r="I1659" s="36">
        <v>44657</v>
      </c>
      <c r="J1659" s="36">
        <v>44657</v>
      </c>
      <c r="K1659" s="36">
        <v>44971</v>
      </c>
      <c r="L1659" s="168">
        <v>0</v>
      </c>
      <c r="M1659" s="168">
        <v>0</v>
      </c>
      <c r="N1659" s="168">
        <v>0</v>
      </c>
      <c r="O1659" s="168">
        <v>0</v>
      </c>
      <c r="P1659" s="168">
        <v>0</v>
      </c>
      <c r="Q1659" s="168">
        <v>0</v>
      </c>
      <c r="R1659" s="168">
        <v>0</v>
      </c>
      <c r="S1659" s="168">
        <v>0</v>
      </c>
      <c r="T1659" s="168">
        <v>0</v>
      </c>
      <c r="U1659" s="168">
        <v>0</v>
      </c>
      <c r="V1659" s="168">
        <v>0</v>
      </c>
      <c r="W1659" s="168">
        <v>2</v>
      </c>
      <c r="X1659" s="168">
        <v>0</v>
      </c>
      <c r="Y1659" s="168">
        <v>0</v>
      </c>
      <c r="Z1659" s="168">
        <v>0</v>
      </c>
      <c r="AA1659" s="168">
        <v>0</v>
      </c>
      <c r="AB1659" s="168">
        <v>0</v>
      </c>
      <c r="AC1659" s="168">
        <v>8</v>
      </c>
      <c r="AD1659" s="168">
        <v>0</v>
      </c>
      <c r="AE1659" s="168">
        <v>0</v>
      </c>
      <c r="AF1659" s="168">
        <v>0</v>
      </c>
      <c r="AG1659" s="168">
        <v>0</v>
      </c>
      <c r="AH1659" s="168">
        <f t="shared" si="27"/>
        <v>10</v>
      </c>
      <c r="AI1659" s="169">
        <v>44895</v>
      </c>
    </row>
    <row r="1660" spans="1:35" x14ac:dyDescent="0.2">
      <c r="A1660" s="34" t="s">
        <v>1853</v>
      </c>
      <c r="B1660" s="34" t="s">
        <v>1854</v>
      </c>
      <c r="C1660" s="34" t="s">
        <v>37</v>
      </c>
      <c r="D1660" s="34" t="s">
        <v>38</v>
      </c>
      <c r="E1660" s="167" t="s">
        <v>69</v>
      </c>
      <c r="F1660" s="35">
        <v>10000</v>
      </c>
      <c r="G1660" s="34" t="s">
        <v>70</v>
      </c>
      <c r="H1660" s="34" t="s">
        <v>75</v>
      </c>
      <c r="I1660" s="36">
        <v>44657</v>
      </c>
      <c r="J1660" s="36">
        <v>44657</v>
      </c>
      <c r="K1660" s="36">
        <v>44972</v>
      </c>
      <c r="L1660" s="168">
        <v>0</v>
      </c>
      <c r="M1660" s="168">
        <v>0</v>
      </c>
      <c r="N1660" s="168">
        <v>0</v>
      </c>
      <c r="O1660" s="168">
        <v>0</v>
      </c>
      <c r="P1660" s="168">
        <v>0</v>
      </c>
      <c r="Q1660" s="168">
        <v>0</v>
      </c>
      <c r="R1660" s="168">
        <v>0</v>
      </c>
      <c r="S1660" s="168">
        <v>0</v>
      </c>
      <c r="T1660" s="168">
        <v>0</v>
      </c>
      <c r="U1660" s="168">
        <v>0</v>
      </c>
      <c r="V1660" s="168">
        <v>0</v>
      </c>
      <c r="W1660" s="168">
        <v>2</v>
      </c>
      <c r="X1660" s="168">
        <v>0</v>
      </c>
      <c r="Y1660" s="168">
        <v>0</v>
      </c>
      <c r="Z1660" s="168">
        <v>0</v>
      </c>
      <c r="AA1660" s="168">
        <v>0</v>
      </c>
      <c r="AB1660" s="168">
        <v>0</v>
      </c>
      <c r="AC1660" s="168">
        <v>8</v>
      </c>
      <c r="AD1660" s="168">
        <v>0</v>
      </c>
      <c r="AE1660" s="168">
        <v>0</v>
      </c>
      <c r="AF1660" s="168">
        <v>0</v>
      </c>
      <c r="AG1660" s="168">
        <v>0</v>
      </c>
      <c r="AH1660" s="168">
        <f t="shared" si="27"/>
        <v>10</v>
      </c>
      <c r="AI1660" s="169">
        <v>44882</v>
      </c>
    </row>
    <row r="1661" spans="1:35" x14ac:dyDescent="0.2">
      <c r="A1661" s="34" t="s">
        <v>1855</v>
      </c>
      <c r="B1661" s="34" t="s">
        <v>1856</v>
      </c>
      <c r="C1661" s="34" t="s">
        <v>37</v>
      </c>
      <c r="D1661" s="34" t="s">
        <v>42</v>
      </c>
      <c r="E1661" s="167" t="s">
        <v>187</v>
      </c>
      <c r="F1661" s="35">
        <v>0</v>
      </c>
      <c r="G1661" s="34" t="s">
        <v>83</v>
      </c>
      <c r="H1661" s="34" t="s">
        <v>47</v>
      </c>
      <c r="I1661" s="36">
        <v>45460</v>
      </c>
      <c r="J1661" s="36">
        <v>45460</v>
      </c>
      <c r="K1661" s="36">
        <v>46505</v>
      </c>
      <c r="L1661" s="168">
        <v>0</v>
      </c>
      <c r="M1661" s="168">
        <v>0</v>
      </c>
      <c r="N1661" s="168">
        <v>0</v>
      </c>
      <c r="O1661" s="168">
        <v>0</v>
      </c>
      <c r="P1661" s="168">
        <v>0</v>
      </c>
      <c r="Q1661" s="168">
        <v>0</v>
      </c>
      <c r="R1661" s="168">
        <v>0</v>
      </c>
      <c r="S1661" s="168">
        <v>0</v>
      </c>
      <c r="T1661" s="168">
        <v>0</v>
      </c>
      <c r="U1661" s="168">
        <v>0</v>
      </c>
      <c r="V1661" s="168">
        <v>0</v>
      </c>
      <c r="W1661" s="168">
        <v>3</v>
      </c>
      <c r="X1661" s="168">
        <v>0</v>
      </c>
      <c r="Y1661" s="168">
        <v>0</v>
      </c>
      <c r="Z1661" s="168">
        <v>0</v>
      </c>
      <c r="AA1661" s="168">
        <v>0</v>
      </c>
      <c r="AB1661" s="168">
        <v>0</v>
      </c>
      <c r="AC1661" s="168">
        <v>5</v>
      </c>
      <c r="AD1661" s="168">
        <v>0</v>
      </c>
      <c r="AE1661" s="168">
        <v>0</v>
      </c>
      <c r="AF1661" s="168">
        <v>0</v>
      </c>
      <c r="AG1661" s="168">
        <v>0</v>
      </c>
      <c r="AH1661" s="168">
        <f t="shared" si="27"/>
        <v>8</v>
      </c>
      <c r="AI1661" s="169">
        <v>44978</v>
      </c>
    </row>
    <row r="1662" spans="1:35" x14ac:dyDescent="0.2">
      <c r="A1662" s="34" t="s">
        <v>1855</v>
      </c>
      <c r="B1662" s="34" t="s">
        <v>1856</v>
      </c>
      <c r="C1662" s="34" t="s">
        <v>37</v>
      </c>
      <c r="D1662" s="34" t="s">
        <v>43</v>
      </c>
      <c r="E1662" s="167" t="s">
        <v>187</v>
      </c>
      <c r="F1662" s="35">
        <v>0</v>
      </c>
      <c r="G1662" s="34" t="s">
        <v>83</v>
      </c>
      <c r="H1662" s="34" t="s">
        <v>47</v>
      </c>
      <c r="I1662" s="36">
        <v>45460</v>
      </c>
      <c r="J1662" s="36">
        <v>45460</v>
      </c>
      <c r="K1662" s="36">
        <v>46505</v>
      </c>
      <c r="L1662" s="168">
        <v>0</v>
      </c>
      <c r="M1662" s="168">
        <v>0</v>
      </c>
      <c r="N1662" s="168">
        <v>0</v>
      </c>
      <c r="O1662" s="168">
        <v>0</v>
      </c>
      <c r="P1662" s="168">
        <v>0</v>
      </c>
      <c r="Q1662" s="168">
        <v>0</v>
      </c>
      <c r="R1662" s="168">
        <v>0</v>
      </c>
      <c r="S1662" s="168">
        <v>0</v>
      </c>
      <c r="T1662" s="168">
        <v>0</v>
      </c>
      <c r="U1662" s="168">
        <v>0</v>
      </c>
      <c r="V1662" s="168">
        <v>0</v>
      </c>
      <c r="W1662" s="168">
        <v>0</v>
      </c>
      <c r="X1662" s="168">
        <v>0</v>
      </c>
      <c r="Y1662" s="168">
        <v>0</v>
      </c>
      <c r="Z1662" s="168">
        <v>0</v>
      </c>
      <c r="AA1662" s="168">
        <v>0</v>
      </c>
      <c r="AB1662" s="168">
        <v>0</v>
      </c>
      <c r="AC1662" s="168">
        <v>10</v>
      </c>
      <c r="AD1662" s="168">
        <v>0</v>
      </c>
      <c r="AE1662" s="168">
        <v>0</v>
      </c>
      <c r="AF1662" s="168">
        <v>0</v>
      </c>
      <c r="AG1662" s="168">
        <v>0</v>
      </c>
      <c r="AH1662" s="168">
        <f t="shared" si="27"/>
        <v>10</v>
      </c>
      <c r="AI1662" s="169">
        <v>44978</v>
      </c>
    </row>
    <row r="1663" spans="1:35" x14ac:dyDescent="0.2">
      <c r="A1663" s="34" t="s">
        <v>1855</v>
      </c>
      <c r="B1663" s="34" t="s">
        <v>1856</v>
      </c>
      <c r="C1663" s="34" t="s">
        <v>37</v>
      </c>
      <c r="D1663" s="34" t="s">
        <v>44</v>
      </c>
      <c r="E1663" s="167" t="s">
        <v>187</v>
      </c>
      <c r="F1663" s="35">
        <v>0</v>
      </c>
      <c r="G1663" s="34" t="s">
        <v>83</v>
      </c>
      <c r="H1663" s="34" t="s">
        <v>47</v>
      </c>
      <c r="I1663" s="36">
        <v>45460</v>
      </c>
      <c r="J1663" s="36">
        <v>45460</v>
      </c>
      <c r="K1663" s="36">
        <v>46505</v>
      </c>
      <c r="L1663" s="168">
        <v>0</v>
      </c>
      <c r="M1663" s="168">
        <v>0</v>
      </c>
      <c r="N1663" s="168">
        <v>0</v>
      </c>
      <c r="O1663" s="168">
        <v>0</v>
      </c>
      <c r="P1663" s="168">
        <v>0</v>
      </c>
      <c r="Q1663" s="168">
        <v>0</v>
      </c>
      <c r="R1663" s="168">
        <v>0</v>
      </c>
      <c r="S1663" s="168">
        <v>0</v>
      </c>
      <c r="T1663" s="168">
        <v>0</v>
      </c>
      <c r="U1663" s="168">
        <v>0</v>
      </c>
      <c r="V1663" s="168">
        <v>0</v>
      </c>
      <c r="W1663" s="168">
        <v>0</v>
      </c>
      <c r="X1663" s="168">
        <v>0</v>
      </c>
      <c r="Y1663" s="168">
        <v>0</v>
      </c>
      <c r="Z1663" s="168">
        <v>0</v>
      </c>
      <c r="AA1663" s="168">
        <v>0</v>
      </c>
      <c r="AB1663" s="168">
        <v>0</v>
      </c>
      <c r="AC1663" s="168">
        <v>5</v>
      </c>
      <c r="AD1663" s="168">
        <v>0</v>
      </c>
      <c r="AE1663" s="168">
        <v>0</v>
      </c>
      <c r="AF1663" s="168">
        <v>0</v>
      </c>
      <c r="AG1663" s="168">
        <v>0</v>
      </c>
      <c r="AH1663" s="168">
        <f t="shared" si="27"/>
        <v>5</v>
      </c>
      <c r="AI1663" s="169">
        <v>44978</v>
      </c>
    </row>
    <row r="1664" spans="1:35" ht="25.5" x14ac:dyDescent="0.2">
      <c r="A1664" s="34" t="s">
        <v>1857</v>
      </c>
      <c r="B1664" s="34" t="s">
        <v>1858</v>
      </c>
      <c r="C1664" s="34" t="s">
        <v>37</v>
      </c>
      <c r="D1664" s="34" t="s">
        <v>38</v>
      </c>
      <c r="E1664" s="167" t="s">
        <v>60</v>
      </c>
      <c r="F1664" s="35">
        <v>21726000</v>
      </c>
      <c r="G1664" s="34" t="s">
        <v>61</v>
      </c>
      <c r="H1664" s="34" t="s">
        <v>47</v>
      </c>
      <c r="I1664" s="36">
        <v>42913</v>
      </c>
      <c r="J1664" s="36">
        <v>43300</v>
      </c>
      <c r="K1664" s="36">
        <v>44012</v>
      </c>
      <c r="L1664" s="168">
        <v>0</v>
      </c>
      <c r="M1664" s="168">
        <v>0</v>
      </c>
      <c r="N1664" s="168">
        <v>0</v>
      </c>
      <c r="O1664" s="168">
        <v>0</v>
      </c>
      <c r="P1664" s="168">
        <v>0</v>
      </c>
      <c r="Q1664" s="168">
        <v>0</v>
      </c>
      <c r="R1664" s="168">
        <v>0</v>
      </c>
      <c r="S1664" s="168">
        <v>0</v>
      </c>
      <c r="T1664" s="168">
        <v>0</v>
      </c>
      <c r="U1664" s="168">
        <v>0</v>
      </c>
      <c r="V1664" s="168">
        <v>0</v>
      </c>
      <c r="W1664" s="168">
        <v>0</v>
      </c>
      <c r="X1664" s="168">
        <v>0</v>
      </c>
      <c r="Y1664" s="168">
        <v>0</v>
      </c>
      <c r="Z1664" s="168">
        <v>0</v>
      </c>
      <c r="AA1664" s="168">
        <v>0</v>
      </c>
      <c r="AB1664" s="168">
        <v>3604</v>
      </c>
      <c r="AC1664" s="168">
        <v>0</v>
      </c>
      <c r="AD1664" s="168">
        <v>0</v>
      </c>
      <c r="AE1664" s="168">
        <v>0</v>
      </c>
      <c r="AF1664" s="168">
        <v>0</v>
      </c>
      <c r="AG1664" s="168">
        <v>0</v>
      </c>
      <c r="AH1664" s="168">
        <f t="shared" si="27"/>
        <v>3604</v>
      </c>
      <c r="AI1664" s="169">
        <v>44755</v>
      </c>
    </row>
    <row r="1665" spans="1:35" x14ac:dyDescent="0.2">
      <c r="A1665" s="34" t="s">
        <v>1859</v>
      </c>
      <c r="B1665" s="34" t="s">
        <v>1860</v>
      </c>
      <c r="C1665" s="34" t="s">
        <v>37</v>
      </c>
      <c r="D1665" s="34" t="s">
        <v>38</v>
      </c>
      <c r="E1665" s="167" t="s">
        <v>69</v>
      </c>
      <c r="F1665" s="35">
        <v>506000</v>
      </c>
      <c r="G1665" s="34" t="s">
        <v>70</v>
      </c>
      <c r="H1665" s="34" t="s">
        <v>47</v>
      </c>
      <c r="I1665" s="36">
        <v>43952</v>
      </c>
      <c r="J1665" s="36" t="s">
        <v>66</v>
      </c>
      <c r="K1665" s="36">
        <v>44729</v>
      </c>
      <c r="L1665" s="168">
        <v>0</v>
      </c>
      <c r="M1665" s="168">
        <v>0</v>
      </c>
      <c r="N1665" s="168">
        <v>0</v>
      </c>
      <c r="O1665" s="168">
        <v>0</v>
      </c>
      <c r="P1665" s="168">
        <v>0</v>
      </c>
      <c r="Q1665" s="168">
        <v>0</v>
      </c>
      <c r="R1665" s="168">
        <v>0</v>
      </c>
      <c r="S1665" s="168">
        <v>0</v>
      </c>
      <c r="T1665" s="168">
        <v>0</v>
      </c>
      <c r="U1665" s="168">
        <v>0</v>
      </c>
      <c r="V1665" s="168">
        <v>0</v>
      </c>
      <c r="W1665" s="168">
        <v>0</v>
      </c>
      <c r="X1665" s="168">
        <v>0</v>
      </c>
      <c r="Y1665" s="168">
        <v>0</v>
      </c>
      <c r="Z1665" s="168">
        <v>0</v>
      </c>
      <c r="AA1665" s="168">
        <v>0</v>
      </c>
      <c r="AB1665" s="168">
        <v>0</v>
      </c>
      <c r="AC1665" s="168">
        <v>15</v>
      </c>
      <c r="AD1665" s="168">
        <v>0</v>
      </c>
      <c r="AE1665" s="168">
        <v>0</v>
      </c>
      <c r="AF1665" s="168">
        <v>0</v>
      </c>
      <c r="AG1665" s="168">
        <v>0</v>
      </c>
      <c r="AH1665" s="168">
        <f t="shared" si="27"/>
        <v>15</v>
      </c>
      <c r="AI1665" s="169" t="s">
        <v>66</v>
      </c>
    </row>
    <row r="1666" spans="1:35" x14ac:dyDescent="0.2">
      <c r="A1666" s="34" t="s">
        <v>1861</v>
      </c>
      <c r="B1666" s="34" t="s">
        <v>1862</v>
      </c>
      <c r="C1666" s="34" t="s">
        <v>37</v>
      </c>
      <c r="D1666" s="34" t="s">
        <v>38</v>
      </c>
      <c r="E1666" s="167" t="s">
        <v>245</v>
      </c>
      <c r="F1666" s="35">
        <v>3050000</v>
      </c>
      <c r="G1666" s="34" t="s">
        <v>184</v>
      </c>
      <c r="H1666" s="34" t="s">
        <v>47</v>
      </c>
      <c r="I1666" s="36">
        <v>43503</v>
      </c>
      <c r="J1666" s="36" t="s">
        <v>66</v>
      </c>
      <c r="K1666" s="36" t="s">
        <v>66</v>
      </c>
      <c r="L1666" s="168">
        <v>0</v>
      </c>
      <c r="M1666" s="168">
        <v>0</v>
      </c>
      <c r="N1666" s="168">
        <v>0</v>
      </c>
      <c r="O1666" s="168">
        <v>0</v>
      </c>
      <c r="P1666" s="168">
        <v>0</v>
      </c>
      <c r="Q1666" s="168">
        <v>0</v>
      </c>
      <c r="R1666" s="168">
        <v>0</v>
      </c>
      <c r="S1666" s="168">
        <v>0</v>
      </c>
      <c r="T1666" s="168">
        <v>0</v>
      </c>
      <c r="U1666" s="168">
        <v>0</v>
      </c>
      <c r="V1666" s="168">
        <v>0</v>
      </c>
      <c r="W1666" s="168">
        <v>0</v>
      </c>
      <c r="X1666" s="168">
        <v>0</v>
      </c>
      <c r="Y1666" s="168">
        <v>0</v>
      </c>
      <c r="Z1666" s="168">
        <v>0</v>
      </c>
      <c r="AA1666" s="168">
        <v>0</v>
      </c>
      <c r="AB1666" s="168">
        <v>1262</v>
      </c>
      <c r="AC1666" s="168">
        <v>0</v>
      </c>
      <c r="AD1666" s="168">
        <v>0</v>
      </c>
      <c r="AE1666" s="168">
        <v>0</v>
      </c>
      <c r="AF1666" s="168">
        <v>0</v>
      </c>
      <c r="AG1666" s="168">
        <v>0</v>
      </c>
      <c r="AH1666" s="168">
        <f t="shared" si="27"/>
        <v>1262</v>
      </c>
      <c r="AI1666" s="169">
        <v>43910</v>
      </c>
    </row>
    <row r="1667" spans="1:35" x14ac:dyDescent="0.2">
      <c r="A1667" s="34" t="s">
        <v>1863</v>
      </c>
      <c r="B1667" s="34" t="s">
        <v>1864</v>
      </c>
      <c r="C1667" s="34" t="s">
        <v>37</v>
      </c>
      <c r="D1667" s="34" t="s">
        <v>38</v>
      </c>
      <c r="E1667" s="167" t="s">
        <v>69</v>
      </c>
      <c r="F1667" s="35">
        <v>933000</v>
      </c>
      <c r="G1667" s="34" t="s">
        <v>83</v>
      </c>
      <c r="H1667" s="34" t="s">
        <v>47</v>
      </c>
      <c r="I1667" s="36">
        <v>43549</v>
      </c>
      <c r="J1667" s="36">
        <v>43913</v>
      </c>
      <c r="K1667" s="36">
        <v>44392</v>
      </c>
      <c r="L1667" s="168">
        <v>0</v>
      </c>
      <c r="M1667" s="168">
        <v>0</v>
      </c>
      <c r="N1667" s="168">
        <v>0</v>
      </c>
      <c r="O1667" s="168">
        <v>0</v>
      </c>
      <c r="P1667" s="168">
        <v>0</v>
      </c>
      <c r="Q1667" s="168">
        <v>0</v>
      </c>
      <c r="R1667" s="168">
        <v>0</v>
      </c>
      <c r="S1667" s="168">
        <v>0</v>
      </c>
      <c r="T1667" s="168">
        <v>0</v>
      </c>
      <c r="U1667" s="168">
        <v>0</v>
      </c>
      <c r="V1667" s="168">
        <v>0</v>
      </c>
      <c r="W1667" s="168">
        <v>0</v>
      </c>
      <c r="X1667" s="168">
        <v>500</v>
      </c>
      <c r="Y1667" s="168">
        <v>0</v>
      </c>
      <c r="Z1667" s="168">
        <v>0</v>
      </c>
      <c r="AA1667" s="168">
        <v>0</v>
      </c>
      <c r="AB1667" s="168">
        <v>0</v>
      </c>
      <c r="AC1667" s="168">
        <v>0</v>
      </c>
      <c r="AD1667" s="168">
        <v>0</v>
      </c>
      <c r="AE1667" s="168">
        <v>0</v>
      </c>
      <c r="AF1667" s="168">
        <v>0</v>
      </c>
      <c r="AG1667" s="168">
        <v>0</v>
      </c>
      <c r="AH1667" s="168">
        <f t="shared" si="27"/>
        <v>500</v>
      </c>
      <c r="AI1667" s="169">
        <v>44259</v>
      </c>
    </row>
    <row r="1668" spans="1:35" x14ac:dyDescent="0.2">
      <c r="A1668" s="34" t="s">
        <v>1865</v>
      </c>
      <c r="B1668" s="34" t="s">
        <v>1866</v>
      </c>
      <c r="C1668" s="34" t="s">
        <v>37</v>
      </c>
      <c r="D1668" s="34" t="s">
        <v>38</v>
      </c>
      <c r="E1668" s="167" t="s">
        <v>106</v>
      </c>
      <c r="F1668" s="35">
        <v>6378000</v>
      </c>
      <c r="G1668" s="34" t="s">
        <v>107</v>
      </c>
      <c r="H1668" s="34" t="s">
        <v>47</v>
      </c>
      <c r="I1668" s="36">
        <v>44176</v>
      </c>
      <c r="J1668" s="36">
        <v>44475</v>
      </c>
      <c r="K1668" s="36">
        <v>45201</v>
      </c>
      <c r="L1668" s="168">
        <v>1677</v>
      </c>
      <c r="M1668" s="168">
        <v>0</v>
      </c>
      <c r="N1668" s="168">
        <v>0</v>
      </c>
      <c r="O1668" s="168">
        <v>0</v>
      </c>
      <c r="P1668" s="168">
        <v>0</v>
      </c>
      <c r="Q1668" s="168">
        <v>0</v>
      </c>
      <c r="R1668" s="168">
        <v>0</v>
      </c>
      <c r="S1668" s="168">
        <v>0</v>
      </c>
      <c r="T1668" s="168">
        <v>0</v>
      </c>
      <c r="U1668" s="168">
        <v>25</v>
      </c>
      <c r="V1668" s="168">
        <v>0</v>
      </c>
      <c r="W1668" s="168">
        <v>0</v>
      </c>
      <c r="X1668" s="168">
        <v>161</v>
      </c>
      <c r="Y1668" s="168">
        <v>0</v>
      </c>
      <c r="Z1668" s="168">
        <v>0</v>
      </c>
      <c r="AA1668" s="168">
        <v>16</v>
      </c>
      <c r="AB1668" s="168">
        <v>0</v>
      </c>
      <c r="AC1668" s="168">
        <v>0</v>
      </c>
      <c r="AD1668" s="168">
        <v>0</v>
      </c>
      <c r="AE1668" s="168">
        <v>0</v>
      </c>
      <c r="AF1668" s="168">
        <v>0</v>
      </c>
      <c r="AG1668" s="168">
        <v>0</v>
      </c>
      <c r="AH1668" s="168">
        <f t="shared" si="27"/>
        <v>1879</v>
      </c>
      <c r="AI1668" s="169">
        <v>44111</v>
      </c>
    </row>
    <row r="1669" spans="1:35" x14ac:dyDescent="0.2">
      <c r="A1669" s="34" t="s">
        <v>1865</v>
      </c>
      <c r="B1669" s="34" t="s">
        <v>1866</v>
      </c>
      <c r="C1669" s="34" t="s">
        <v>37</v>
      </c>
      <c r="D1669" s="34" t="s">
        <v>42</v>
      </c>
      <c r="E1669" s="167" t="s">
        <v>106</v>
      </c>
      <c r="F1669" s="35">
        <v>6378000</v>
      </c>
      <c r="G1669" s="34" t="s">
        <v>107</v>
      </c>
      <c r="H1669" s="34" t="s">
        <v>47</v>
      </c>
      <c r="I1669" s="36">
        <v>44176</v>
      </c>
      <c r="J1669" s="36">
        <v>44475</v>
      </c>
      <c r="K1669" s="36">
        <v>45201</v>
      </c>
      <c r="L1669" s="168">
        <v>0</v>
      </c>
      <c r="M1669" s="168">
        <v>0</v>
      </c>
      <c r="N1669" s="168">
        <v>0</v>
      </c>
      <c r="O1669" s="168">
        <v>0</v>
      </c>
      <c r="P1669" s="168">
        <v>0</v>
      </c>
      <c r="Q1669" s="168">
        <v>0</v>
      </c>
      <c r="R1669" s="168">
        <v>0</v>
      </c>
      <c r="S1669" s="168">
        <v>0</v>
      </c>
      <c r="T1669" s="168">
        <v>0</v>
      </c>
      <c r="U1669" s="168">
        <v>0</v>
      </c>
      <c r="V1669" s="168">
        <v>0</v>
      </c>
      <c r="W1669" s="168">
        <v>0</v>
      </c>
      <c r="X1669" s="168">
        <v>80</v>
      </c>
      <c r="Y1669" s="168">
        <v>0</v>
      </c>
      <c r="Z1669" s="168">
        <v>0</v>
      </c>
      <c r="AA1669" s="168">
        <v>0</v>
      </c>
      <c r="AB1669" s="168">
        <v>0</v>
      </c>
      <c r="AC1669" s="168">
        <v>0</v>
      </c>
      <c r="AD1669" s="168">
        <v>0</v>
      </c>
      <c r="AE1669" s="168">
        <v>0</v>
      </c>
      <c r="AF1669" s="168">
        <v>0</v>
      </c>
      <c r="AG1669" s="168">
        <v>0</v>
      </c>
      <c r="AH1669" s="168">
        <f t="shared" si="27"/>
        <v>80</v>
      </c>
      <c r="AI1669" s="169">
        <v>44111</v>
      </c>
    </row>
    <row r="1670" spans="1:35" x14ac:dyDescent="0.2">
      <c r="A1670" s="34" t="s">
        <v>1867</v>
      </c>
      <c r="B1670" s="34" t="s">
        <v>1868</v>
      </c>
      <c r="C1670" s="34" t="s">
        <v>37</v>
      </c>
      <c r="D1670" s="34" t="s">
        <v>38</v>
      </c>
      <c r="E1670" s="167" t="s">
        <v>69</v>
      </c>
      <c r="F1670" s="35">
        <v>1366000</v>
      </c>
      <c r="G1670" s="34" t="s">
        <v>70</v>
      </c>
      <c r="H1670" s="34" t="s">
        <v>47</v>
      </c>
      <c r="I1670" s="36">
        <v>44348</v>
      </c>
      <c r="J1670" s="36">
        <v>44550</v>
      </c>
      <c r="K1670" s="36">
        <v>45085</v>
      </c>
      <c r="L1670" s="168">
        <v>0</v>
      </c>
      <c r="M1670" s="168">
        <v>0</v>
      </c>
      <c r="N1670" s="168">
        <v>0</v>
      </c>
      <c r="O1670" s="168">
        <v>0</v>
      </c>
      <c r="P1670" s="168">
        <v>0</v>
      </c>
      <c r="Q1670" s="168">
        <v>0</v>
      </c>
      <c r="R1670" s="168">
        <v>0</v>
      </c>
      <c r="S1670" s="168">
        <v>0</v>
      </c>
      <c r="T1670" s="168">
        <v>0</v>
      </c>
      <c r="U1670" s="168">
        <v>0</v>
      </c>
      <c r="V1670" s="168">
        <v>0</v>
      </c>
      <c r="W1670" s="168">
        <v>0</v>
      </c>
      <c r="X1670" s="168">
        <v>0</v>
      </c>
      <c r="Y1670" s="168">
        <v>0</v>
      </c>
      <c r="Z1670" s="168">
        <v>0</v>
      </c>
      <c r="AA1670" s="168">
        <v>0</v>
      </c>
      <c r="AB1670" s="168">
        <v>1798</v>
      </c>
      <c r="AC1670" s="168">
        <v>0</v>
      </c>
      <c r="AD1670" s="168">
        <v>0</v>
      </c>
      <c r="AE1670" s="168">
        <v>0</v>
      </c>
      <c r="AF1670" s="168">
        <v>0</v>
      </c>
      <c r="AG1670" s="168">
        <v>0</v>
      </c>
      <c r="AH1670" s="168">
        <f t="shared" si="27"/>
        <v>1798</v>
      </c>
      <c r="AI1670" s="169">
        <v>44228</v>
      </c>
    </row>
    <row r="1671" spans="1:35" x14ac:dyDescent="0.2">
      <c r="A1671" s="34" t="s">
        <v>1869</v>
      </c>
      <c r="B1671" s="34" t="s">
        <v>1870</v>
      </c>
      <c r="C1671" s="34" t="s">
        <v>37</v>
      </c>
      <c r="D1671" s="34" t="s">
        <v>38</v>
      </c>
      <c r="E1671" s="167" t="s">
        <v>106</v>
      </c>
      <c r="F1671" s="35">
        <v>234000</v>
      </c>
      <c r="G1671" s="34" t="s">
        <v>107</v>
      </c>
      <c r="H1671" s="34" t="s">
        <v>47</v>
      </c>
      <c r="I1671" s="36">
        <v>44658</v>
      </c>
      <c r="J1671" s="36">
        <v>44852</v>
      </c>
      <c r="K1671" s="36">
        <v>45460</v>
      </c>
      <c r="L1671" s="168">
        <v>125</v>
      </c>
      <c r="M1671" s="168">
        <v>0</v>
      </c>
      <c r="N1671" s="168">
        <v>0</v>
      </c>
      <c r="O1671" s="168">
        <v>0</v>
      </c>
      <c r="P1671" s="168">
        <v>0</v>
      </c>
      <c r="Q1671" s="168">
        <v>0</v>
      </c>
      <c r="R1671" s="168">
        <v>0</v>
      </c>
      <c r="S1671" s="168">
        <v>0</v>
      </c>
      <c r="T1671" s="168">
        <v>0</v>
      </c>
      <c r="U1671" s="168">
        <v>0</v>
      </c>
      <c r="V1671" s="168">
        <v>0</v>
      </c>
      <c r="W1671" s="168">
        <v>0</v>
      </c>
      <c r="X1671" s="168">
        <v>0</v>
      </c>
      <c r="Y1671" s="168">
        <v>0</v>
      </c>
      <c r="Z1671" s="168">
        <v>0</v>
      </c>
      <c r="AA1671" s="168">
        <v>0</v>
      </c>
      <c r="AB1671" s="168">
        <v>0</v>
      </c>
      <c r="AC1671" s="168">
        <v>0</v>
      </c>
      <c r="AD1671" s="168">
        <v>0</v>
      </c>
      <c r="AE1671" s="168">
        <v>0</v>
      </c>
      <c r="AF1671" s="168">
        <v>0</v>
      </c>
      <c r="AG1671" s="168">
        <v>0</v>
      </c>
      <c r="AH1671" s="168">
        <f t="shared" si="27"/>
        <v>125</v>
      </c>
      <c r="AI1671" s="169">
        <v>43599</v>
      </c>
    </row>
    <row r="1672" spans="1:35" x14ac:dyDescent="0.2">
      <c r="A1672" s="34" t="s">
        <v>1869</v>
      </c>
      <c r="B1672" s="34" t="s">
        <v>1870</v>
      </c>
      <c r="C1672" s="34" t="s">
        <v>37</v>
      </c>
      <c r="D1672" s="34" t="s">
        <v>42</v>
      </c>
      <c r="E1672" s="167" t="s">
        <v>106</v>
      </c>
      <c r="F1672" s="35">
        <v>234000</v>
      </c>
      <c r="G1672" s="34" t="s">
        <v>107</v>
      </c>
      <c r="H1672" s="34" t="s">
        <v>47</v>
      </c>
      <c r="I1672" s="36">
        <v>44658</v>
      </c>
      <c r="J1672" s="36">
        <v>44852</v>
      </c>
      <c r="K1672" s="36">
        <v>45460</v>
      </c>
      <c r="L1672" s="168">
        <v>52</v>
      </c>
      <c r="M1672" s="168">
        <v>0</v>
      </c>
      <c r="N1672" s="168">
        <v>0</v>
      </c>
      <c r="O1672" s="168">
        <v>0</v>
      </c>
      <c r="P1672" s="168">
        <v>0</v>
      </c>
      <c r="Q1672" s="168">
        <v>0</v>
      </c>
      <c r="R1672" s="168">
        <v>0</v>
      </c>
      <c r="S1672" s="168">
        <v>0</v>
      </c>
      <c r="T1672" s="168">
        <v>0</v>
      </c>
      <c r="U1672" s="168">
        <v>0</v>
      </c>
      <c r="V1672" s="168">
        <v>0</v>
      </c>
      <c r="W1672" s="168">
        <v>0</v>
      </c>
      <c r="X1672" s="168">
        <v>0</v>
      </c>
      <c r="Y1672" s="168">
        <v>0</v>
      </c>
      <c r="Z1672" s="168">
        <v>0</v>
      </c>
      <c r="AA1672" s="168">
        <v>0</v>
      </c>
      <c r="AB1672" s="168">
        <v>0</v>
      </c>
      <c r="AC1672" s="168">
        <v>0</v>
      </c>
      <c r="AD1672" s="168">
        <v>0</v>
      </c>
      <c r="AE1672" s="168">
        <v>0</v>
      </c>
      <c r="AF1672" s="168">
        <v>0</v>
      </c>
      <c r="AG1672" s="168">
        <v>0</v>
      </c>
      <c r="AH1672" s="168">
        <f t="shared" ref="AH1672:AH1731" si="28">SUM(L1672:AG1672)</f>
        <v>52</v>
      </c>
      <c r="AI1672" s="169">
        <v>43599</v>
      </c>
    </row>
    <row r="1673" spans="1:35" x14ac:dyDescent="0.2">
      <c r="A1673" s="34" t="s">
        <v>1871</v>
      </c>
      <c r="B1673" s="34" t="s">
        <v>1872</v>
      </c>
      <c r="C1673" s="34" t="s">
        <v>37</v>
      </c>
      <c r="D1673" s="34" t="s">
        <v>38</v>
      </c>
      <c r="E1673" s="167" t="s">
        <v>106</v>
      </c>
      <c r="F1673" s="35">
        <v>324000</v>
      </c>
      <c r="G1673" s="34" t="s">
        <v>107</v>
      </c>
      <c r="H1673" s="34" t="s">
        <v>47</v>
      </c>
      <c r="I1673" s="36">
        <v>44539</v>
      </c>
      <c r="J1673" s="36">
        <v>44875</v>
      </c>
      <c r="K1673" s="36">
        <v>45201</v>
      </c>
      <c r="L1673" s="168">
        <v>77</v>
      </c>
      <c r="M1673" s="168">
        <v>0</v>
      </c>
      <c r="N1673" s="168">
        <v>0</v>
      </c>
      <c r="O1673" s="168">
        <v>0</v>
      </c>
      <c r="P1673" s="168">
        <v>0</v>
      </c>
      <c r="Q1673" s="168">
        <v>0</v>
      </c>
      <c r="R1673" s="168">
        <v>0</v>
      </c>
      <c r="S1673" s="168">
        <v>0</v>
      </c>
      <c r="T1673" s="168">
        <v>0</v>
      </c>
      <c r="U1673" s="168">
        <v>0</v>
      </c>
      <c r="V1673" s="168">
        <v>0</v>
      </c>
      <c r="W1673" s="168">
        <v>0</v>
      </c>
      <c r="X1673" s="168">
        <v>20</v>
      </c>
      <c r="Y1673" s="168">
        <v>0</v>
      </c>
      <c r="Z1673" s="168">
        <v>0</v>
      </c>
      <c r="AA1673" s="168">
        <v>0</v>
      </c>
      <c r="AB1673" s="168">
        <v>0</v>
      </c>
      <c r="AC1673" s="168">
        <v>0</v>
      </c>
      <c r="AD1673" s="168">
        <v>0</v>
      </c>
      <c r="AE1673" s="168">
        <v>0</v>
      </c>
      <c r="AF1673" s="168">
        <v>0</v>
      </c>
      <c r="AG1673" s="168">
        <v>0</v>
      </c>
      <c r="AH1673" s="168">
        <f t="shared" si="28"/>
        <v>97</v>
      </c>
      <c r="AI1673" s="169">
        <v>43972</v>
      </c>
    </row>
    <row r="1674" spans="1:35" x14ac:dyDescent="0.2">
      <c r="A1674" s="34" t="s">
        <v>1873</v>
      </c>
      <c r="B1674" s="34" t="s">
        <v>1874</v>
      </c>
      <c r="C1674" s="34" t="s">
        <v>37</v>
      </c>
      <c r="D1674" s="34" t="s">
        <v>38</v>
      </c>
      <c r="E1674" s="167" t="s">
        <v>110</v>
      </c>
      <c r="F1674" s="35">
        <v>75000</v>
      </c>
      <c r="G1674" s="34" t="s">
        <v>242</v>
      </c>
      <c r="H1674" s="34" t="s">
        <v>47</v>
      </c>
      <c r="I1674" s="36">
        <v>45078</v>
      </c>
      <c r="J1674" s="36">
        <v>45444</v>
      </c>
      <c r="K1674" s="36">
        <v>45901</v>
      </c>
      <c r="L1674" s="168">
        <v>0</v>
      </c>
      <c r="M1674" s="168">
        <v>0</v>
      </c>
      <c r="N1674" s="168">
        <v>0</v>
      </c>
      <c r="O1674" s="168">
        <v>0</v>
      </c>
      <c r="P1674" s="168">
        <v>0</v>
      </c>
      <c r="Q1674" s="168">
        <v>0</v>
      </c>
      <c r="R1674" s="168">
        <v>0</v>
      </c>
      <c r="S1674" s="168">
        <v>0</v>
      </c>
      <c r="T1674" s="168">
        <v>0</v>
      </c>
      <c r="U1674" s="168">
        <v>0</v>
      </c>
      <c r="V1674" s="168">
        <v>0</v>
      </c>
      <c r="W1674" s="168">
        <v>0</v>
      </c>
      <c r="X1674" s="168">
        <v>0</v>
      </c>
      <c r="Y1674" s="168">
        <v>0</v>
      </c>
      <c r="Z1674" s="168">
        <v>0</v>
      </c>
      <c r="AA1674" s="168">
        <v>0</v>
      </c>
      <c r="AB1674" s="168">
        <v>0</v>
      </c>
      <c r="AC1674" s="168">
        <v>6</v>
      </c>
      <c r="AD1674" s="168">
        <v>0</v>
      </c>
      <c r="AE1674" s="168">
        <v>0</v>
      </c>
      <c r="AF1674" s="168">
        <v>0</v>
      </c>
      <c r="AG1674" s="168">
        <v>0</v>
      </c>
      <c r="AH1674" s="168">
        <f t="shared" si="28"/>
        <v>6</v>
      </c>
      <c r="AI1674" s="169">
        <v>43599</v>
      </c>
    </row>
    <row r="1675" spans="1:35" x14ac:dyDescent="0.2">
      <c r="A1675" s="34" t="s">
        <v>1873</v>
      </c>
      <c r="B1675" s="34" t="s">
        <v>1874</v>
      </c>
      <c r="C1675" s="34" t="s">
        <v>37</v>
      </c>
      <c r="D1675" s="34" t="s">
        <v>42</v>
      </c>
      <c r="E1675" s="167" t="s">
        <v>110</v>
      </c>
      <c r="F1675" s="35">
        <v>75000</v>
      </c>
      <c r="G1675" s="34" t="s">
        <v>242</v>
      </c>
      <c r="H1675" s="34" t="s">
        <v>47</v>
      </c>
      <c r="I1675" s="36">
        <v>45078</v>
      </c>
      <c r="J1675" s="36">
        <v>45444</v>
      </c>
      <c r="K1675" s="36">
        <v>45901</v>
      </c>
      <c r="L1675" s="168">
        <v>23</v>
      </c>
      <c r="M1675" s="168">
        <v>0</v>
      </c>
      <c r="N1675" s="168">
        <v>0</v>
      </c>
      <c r="O1675" s="168">
        <v>0</v>
      </c>
      <c r="P1675" s="168">
        <v>0</v>
      </c>
      <c r="Q1675" s="168">
        <v>0</v>
      </c>
      <c r="R1675" s="168">
        <v>0</v>
      </c>
      <c r="S1675" s="168">
        <v>0</v>
      </c>
      <c r="T1675" s="168">
        <v>0</v>
      </c>
      <c r="U1675" s="168">
        <v>0</v>
      </c>
      <c r="V1675" s="168">
        <v>0</v>
      </c>
      <c r="W1675" s="168">
        <v>0</v>
      </c>
      <c r="X1675" s="168">
        <v>0</v>
      </c>
      <c r="Y1675" s="168">
        <v>0</v>
      </c>
      <c r="Z1675" s="168">
        <v>0</v>
      </c>
      <c r="AA1675" s="168">
        <v>0</v>
      </c>
      <c r="AB1675" s="168">
        <v>0</v>
      </c>
      <c r="AC1675" s="168">
        <v>0</v>
      </c>
      <c r="AD1675" s="168">
        <v>0</v>
      </c>
      <c r="AE1675" s="168">
        <v>0</v>
      </c>
      <c r="AF1675" s="168">
        <v>0</v>
      </c>
      <c r="AG1675" s="168">
        <v>0</v>
      </c>
      <c r="AH1675" s="168">
        <f t="shared" si="28"/>
        <v>23</v>
      </c>
      <c r="AI1675" s="169">
        <v>43599</v>
      </c>
    </row>
    <row r="1676" spans="1:35" x14ac:dyDescent="0.2">
      <c r="A1676" s="34" t="s">
        <v>1873</v>
      </c>
      <c r="B1676" s="34" t="s">
        <v>1874</v>
      </c>
      <c r="C1676" s="34" t="s">
        <v>37</v>
      </c>
      <c r="D1676" s="34" t="s">
        <v>43</v>
      </c>
      <c r="E1676" s="167" t="s">
        <v>110</v>
      </c>
      <c r="F1676" s="35">
        <v>75000</v>
      </c>
      <c r="G1676" s="34" t="s">
        <v>242</v>
      </c>
      <c r="H1676" s="34" t="s">
        <v>47</v>
      </c>
      <c r="I1676" s="36">
        <v>45078</v>
      </c>
      <c r="J1676" s="36">
        <v>45444</v>
      </c>
      <c r="K1676" s="36">
        <v>45901</v>
      </c>
      <c r="L1676" s="168">
        <v>3</v>
      </c>
      <c r="M1676" s="168">
        <v>0</v>
      </c>
      <c r="N1676" s="168">
        <v>0</v>
      </c>
      <c r="O1676" s="168">
        <v>0</v>
      </c>
      <c r="P1676" s="168">
        <v>0</v>
      </c>
      <c r="Q1676" s="168">
        <v>0</v>
      </c>
      <c r="R1676" s="168">
        <v>0</v>
      </c>
      <c r="S1676" s="168">
        <v>0</v>
      </c>
      <c r="T1676" s="168">
        <v>0</v>
      </c>
      <c r="U1676" s="168">
        <v>0</v>
      </c>
      <c r="V1676" s="168">
        <v>0</v>
      </c>
      <c r="W1676" s="168">
        <v>0</v>
      </c>
      <c r="X1676" s="168">
        <v>0</v>
      </c>
      <c r="Y1676" s="168">
        <v>0</v>
      </c>
      <c r="Z1676" s="168">
        <v>0</v>
      </c>
      <c r="AA1676" s="168">
        <v>0</v>
      </c>
      <c r="AB1676" s="168">
        <v>9</v>
      </c>
      <c r="AC1676" s="168">
        <v>0</v>
      </c>
      <c r="AD1676" s="168">
        <v>0</v>
      </c>
      <c r="AE1676" s="168">
        <v>0</v>
      </c>
      <c r="AF1676" s="168">
        <v>0</v>
      </c>
      <c r="AG1676" s="168">
        <v>0</v>
      </c>
      <c r="AH1676" s="168">
        <f t="shared" si="28"/>
        <v>12</v>
      </c>
      <c r="AI1676" s="169">
        <v>43599</v>
      </c>
    </row>
    <row r="1677" spans="1:35" x14ac:dyDescent="0.2">
      <c r="A1677" s="34" t="s">
        <v>1875</v>
      </c>
      <c r="B1677" s="34" t="s">
        <v>1876</v>
      </c>
      <c r="C1677" s="34" t="s">
        <v>37</v>
      </c>
      <c r="D1677" s="34" t="s">
        <v>38</v>
      </c>
      <c r="E1677" s="167" t="s">
        <v>305</v>
      </c>
      <c r="F1677" s="35">
        <v>4142000</v>
      </c>
      <c r="G1677" s="34" t="s">
        <v>242</v>
      </c>
      <c r="H1677" s="34" t="s">
        <v>47</v>
      </c>
      <c r="I1677" s="36">
        <v>44424</v>
      </c>
      <c r="J1677" s="36">
        <v>44497</v>
      </c>
      <c r="K1677" s="36">
        <v>45219</v>
      </c>
      <c r="L1677" s="168">
        <v>788</v>
      </c>
      <c r="M1677" s="168">
        <v>0</v>
      </c>
      <c r="N1677" s="168">
        <v>0</v>
      </c>
      <c r="O1677" s="168">
        <v>0</v>
      </c>
      <c r="P1677" s="168">
        <v>0</v>
      </c>
      <c r="Q1677" s="168">
        <v>0</v>
      </c>
      <c r="R1677" s="168">
        <v>0</v>
      </c>
      <c r="S1677" s="168">
        <v>0</v>
      </c>
      <c r="T1677" s="168">
        <v>0</v>
      </c>
      <c r="U1677" s="168">
        <v>0</v>
      </c>
      <c r="V1677" s="168">
        <v>0</v>
      </c>
      <c r="W1677" s="168">
        <v>0</v>
      </c>
      <c r="X1677" s="168">
        <v>255</v>
      </c>
      <c r="Y1677" s="168">
        <v>0</v>
      </c>
      <c r="Z1677" s="168">
        <v>0</v>
      </c>
      <c r="AA1677" s="168">
        <v>0</v>
      </c>
      <c r="AB1677" s="168">
        <v>61</v>
      </c>
      <c r="AC1677" s="168">
        <v>0</v>
      </c>
      <c r="AD1677" s="168">
        <v>0</v>
      </c>
      <c r="AE1677" s="168">
        <v>0</v>
      </c>
      <c r="AF1677" s="168">
        <v>0</v>
      </c>
      <c r="AG1677" s="168">
        <v>0</v>
      </c>
      <c r="AH1677" s="168">
        <f t="shared" si="28"/>
        <v>1104</v>
      </c>
      <c r="AI1677" s="169">
        <v>44272</v>
      </c>
    </row>
    <row r="1678" spans="1:35" x14ac:dyDescent="0.2">
      <c r="A1678" s="34" t="s">
        <v>1877</v>
      </c>
      <c r="B1678" s="34" t="s">
        <v>1878</v>
      </c>
      <c r="C1678" s="34" t="s">
        <v>37</v>
      </c>
      <c r="D1678" s="34" t="s">
        <v>38</v>
      </c>
      <c r="E1678" s="167" t="s">
        <v>770</v>
      </c>
      <c r="F1678" s="35">
        <v>895000</v>
      </c>
      <c r="G1678" s="34" t="s">
        <v>771</v>
      </c>
      <c r="H1678" s="34" t="s">
        <v>47</v>
      </c>
      <c r="I1678" s="36">
        <v>44593</v>
      </c>
      <c r="J1678" s="36">
        <v>45084</v>
      </c>
      <c r="K1678" s="36">
        <v>45566</v>
      </c>
      <c r="L1678" s="168">
        <v>428</v>
      </c>
      <c r="M1678" s="168">
        <v>0</v>
      </c>
      <c r="N1678" s="168">
        <v>0</v>
      </c>
      <c r="O1678" s="168">
        <v>0</v>
      </c>
      <c r="P1678" s="168">
        <v>0</v>
      </c>
      <c r="Q1678" s="168">
        <v>0</v>
      </c>
      <c r="R1678" s="168">
        <v>0</v>
      </c>
      <c r="S1678" s="168">
        <v>0</v>
      </c>
      <c r="T1678" s="168">
        <v>0</v>
      </c>
      <c r="U1678" s="168">
        <v>0</v>
      </c>
      <c r="V1678" s="168">
        <v>0</v>
      </c>
      <c r="W1678" s="168">
        <v>0</v>
      </c>
      <c r="X1678" s="168">
        <v>0</v>
      </c>
      <c r="Y1678" s="168">
        <v>0</v>
      </c>
      <c r="Z1678" s="168">
        <v>0</v>
      </c>
      <c r="AA1678" s="168">
        <v>0</v>
      </c>
      <c r="AB1678" s="168">
        <v>0</v>
      </c>
      <c r="AC1678" s="168">
        <v>0</v>
      </c>
      <c r="AD1678" s="168">
        <v>0</v>
      </c>
      <c r="AE1678" s="168">
        <v>0</v>
      </c>
      <c r="AF1678" s="168">
        <v>0</v>
      </c>
      <c r="AG1678" s="168">
        <v>0</v>
      </c>
      <c r="AH1678" s="168">
        <f t="shared" si="28"/>
        <v>428</v>
      </c>
      <c r="AI1678" s="169">
        <v>44180</v>
      </c>
    </row>
    <row r="1679" spans="1:35" x14ac:dyDescent="0.2">
      <c r="A1679" s="34" t="s">
        <v>1879</v>
      </c>
      <c r="B1679" s="34" t="s">
        <v>1880</v>
      </c>
      <c r="C1679" s="34" t="s">
        <v>37</v>
      </c>
      <c r="D1679" s="34" t="s">
        <v>38</v>
      </c>
      <c r="E1679" s="167" t="s">
        <v>39</v>
      </c>
      <c r="F1679" s="35">
        <v>915000</v>
      </c>
      <c r="G1679" s="34" t="s">
        <v>242</v>
      </c>
      <c r="H1679" s="34" t="s">
        <v>47</v>
      </c>
      <c r="I1679" s="36">
        <v>45093</v>
      </c>
      <c r="J1679" s="36" t="s">
        <v>66</v>
      </c>
      <c r="K1679" s="36">
        <v>46336</v>
      </c>
      <c r="L1679" s="168">
        <v>78</v>
      </c>
      <c r="M1679" s="168">
        <v>0</v>
      </c>
      <c r="N1679" s="168">
        <v>0</v>
      </c>
      <c r="O1679" s="168">
        <v>0</v>
      </c>
      <c r="P1679" s="168">
        <v>0</v>
      </c>
      <c r="Q1679" s="168">
        <v>0</v>
      </c>
      <c r="R1679" s="168">
        <v>0</v>
      </c>
      <c r="S1679" s="168">
        <v>0</v>
      </c>
      <c r="T1679" s="168">
        <v>0</v>
      </c>
      <c r="U1679" s="168">
        <v>0</v>
      </c>
      <c r="V1679" s="168">
        <v>0</v>
      </c>
      <c r="W1679" s="168">
        <v>0</v>
      </c>
      <c r="X1679" s="168">
        <v>0</v>
      </c>
      <c r="Y1679" s="168">
        <v>0</v>
      </c>
      <c r="Z1679" s="168">
        <v>0</v>
      </c>
      <c r="AA1679" s="168">
        <v>5</v>
      </c>
      <c r="AB1679" s="168">
        <v>0</v>
      </c>
      <c r="AC1679" s="168">
        <v>0</v>
      </c>
      <c r="AD1679" s="168">
        <v>0</v>
      </c>
      <c r="AE1679" s="168">
        <v>0</v>
      </c>
      <c r="AF1679" s="168">
        <v>0</v>
      </c>
      <c r="AG1679" s="168">
        <v>0</v>
      </c>
      <c r="AH1679" s="168">
        <f t="shared" si="28"/>
        <v>83</v>
      </c>
      <c r="AI1679" s="169">
        <v>43413</v>
      </c>
    </row>
    <row r="1680" spans="1:35" x14ac:dyDescent="0.2">
      <c r="A1680" s="34" t="s">
        <v>1879</v>
      </c>
      <c r="B1680" s="34" t="s">
        <v>1880</v>
      </c>
      <c r="C1680" s="34" t="s">
        <v>37</v>
      </c>
      <c r="D1680" s="34" t="s">
        <v>42</v>
      </c>
      <c r="E1680" s="167" t="s">
        <v>39</v>
      </c>
      <c r="F1680" s="35">
        <v>915000</v>
      </c>
      <c r="G1680" s="34" t="s">
        <v>242</v>
      </c>
      <c r="H1680" s="34" t="s">
        <v>47</v>
      </c>
      <c r="I1680" s="36">
        <v>45093</v>
      </c>
      <c r="J1680" s="36" t="s">
        <v>66</v>
      </c>
      <c r="K1680" s="36">
        <v>46336</v>
      </c>
      <c r="L1680" s="168">
        <v>240</v>
      </c>
      <c r="M1680" s="168" t="s">
        <v>66</v>
      </c>
      <c r="N1680" s="168" t="s">
        <v>66</v>
      </c>
      <c r="O1680" s="168" t="s">
        <v>66</v>
      </c>
      <c r="P1680" s="168" t="s">
        <v>66</v>
      </c>
      <c r="Q1680" s="168" t="s">
        <v>66</v>
      </c>
      <c r="R1680" s="168" t="s">
        <v>66</v>
      </c>
      <c r="S1680" s="168" t="s">
        <v>66</v>
      </c>
      <c r="T1680" s="168" t="s">
        <v>66</v>
      </c>
      <c r="U1680" s="168">
        <v>0</v>
      </c>
      <c r="V1680" s="168">
        <v>88</v>
      </c>
      <c r="W1680" s="168">
        <v>0</v>
      </c>
      <c r="X1680" s="168">
        <v>50</v>
      </c>
      <c r="Y1680" s="168">
        <v>0</v>
      </c>
      <c r="Z1680" s="168">
        <v>0</v>
      </c>
      <c r="AA1680" s="168">
        <v>0</v>
      </c>
      <c r="AB1680" s="168" t="s">
        <v>66</v>
      </c>
      <c r="AC1680" s="168" t="s">
        <v>66</v>
      </c>
      <c r="AD1680" s="168" t="s">
        <v>66</v>
      </c>
      <c r="AE1680" s="168" t="s">
        <v>66</v>
      </c>
      <c r="AF1680" s="168" t="s">
        <v>66</v>
      </c>
      <c r="AG1680" s="168" t="s">
        <v>66</v>
      </c>
      <c r="AH1680" s="168">
        <f t="shared" si="28"/>
        <v>378</v>
      </c>
      <c r="AI1680" s="169">
        <v>43413</v>
      </c>
    </row>
    <row r="1681" spans="1:35" x14ac:dyDescent="0.2">
      <c r="A1681" s="34" t="s">
        <v>1879</v>
      </c>
      <c r="B1681" s="34" t="s">
        <v>1880</v>
      </c>
      <c r="C1681" s="34" t="s">
        <v>37</v>
      </c>
      <c r="D1681" s="34" t="s">
        <v>43</v>
      </c>
      <c r="E1681" s="167" t="s">
        <v>39</v>
      </c>
      <c r="F1681" s="35">
        <v>915000</v>
      </c>
      <c r="G1681" s="34" t="s">
        <v>242</v>
      </c>
      <c r="H1681" s="34" t="s">
        <v>47</v>
      </c>
      <c r="I1681" s="36">
        <v>45093</v>
      </c>
      <c r="J1681" s="36" t="s">
        <v>66</v>
      </c>
      <c r="K1681" s="36">
        <v>46336</v>
      </c>
      <c r="L1681" s="168">
        <v>240</v>
      </c>
      <c r="M1681" s="168">
        <v>0</v>
      </c>
      <c r="N1681" s="168">
        <v>0</v>
      </c>
      <c r="O1681" s="168">
        <v>0</v>
      </c>
      <c r="P1681" s="168">
        <v>0</v>
      </c>
      <c r="Q1681" s="168">
        <v>0</v>
      </c>
      <c r="R1681" s="168">
        <v>0</v>
      </c>
      <c r="S1681" s="168">
        <v>0</v>
      </c>
      <c r="T1681" s="168">
        <v>0</v>
      </c>
      <c r="U1681" s="168">
        <v>0</v>
      </c>
      <c r="V1681" s="168">
        <v>0</v>
      </c>
      <c r="W1681" s="168">
        <v>0</v>
      </c>
      <c r="X1681" s="168">
        <v>51</v>
      </c>
      <c r="Y1681" s="168">
        <v>0</v>
      </c>
      <c r="Z1681" s="168">
        <v>0</v>
      </c>
      <c r="AA1681" s="168">
        <v>0</v>
      </c>
      <c r="AB1681" s="168">
        <v>0</v>
      </c>
      <c r="AC1681" s="168">
        <v>0</v>
      </c>
      <c r="AD1681" s="168">
        <v>0</v>
      </c>
      <c r="AE1681" s="168">
        <v>0</v>
      </c>
      <c r="AF1681" s="168">
        <v>0</v>
      </c>
      <c r="AG1681" s="168">
        <v>0</v>
      </c>
      <c r="AH1681" s="168">
        <f t="shared" si="28"/>
        <v>291</v>
      </c>
      <c r="AI1681" s="169">
        <v>43413</v>
      </c>
    </row>
    <row r="1682" spans="1:35" x14ac:dyDescent="0.2">
      <c r="A1682" s="34" t="s">
        <v>1879</v>
      </c>
      <c r="B1682" s="34" t="s">
        <v>1880</v>
      </c>
      <c r="C1682" s="34" t="s">
        <v>37</v>
      </c>
      <c r="D1682" s="34" t="s">
        <v>44</v>
      </c>
      <c r="E1682" s="167" t="s">
        <v>39</v>
      </c>
      <c r="F1682" s="35">
        <v>915000</v>
      </c>
      <c r="G1682" s="34" t="s">
        <v>242</v>
      </c>
      <c r="H1682" s="34" t="s">
        <v>47</v>
      </c>
      <c r="I1682" s="36">
        <v>45093</v>
      </c>
      <c r="J1682" s="36" t="s">
        <v>66</v>
      </c>
      <c r="K1682" s="36">
        <v>46336</v>
      </c>
      <c r="L1682" s="168">
        <v>30</v>
      </c>
      <c r="M1682" s="168">
        <v>0</v>
      </c>
      <c r="N1682" s="168">
        <v>0</v>
      </c>
      <c r="O1682" s="168">
        <v>0</v>
      </c>
      <c r="P1682" s="168">
        <v>0</v>
      </c>
      <c r="Q1682" s="168">
        <v>0</v>
      </c>
      <c r="R1682" s="168">
        <v>0</v>
      </c>
      <c r="S1682" s="168">
        <v>0</v>
      </c>
      <c r="T1682" s="168">
        <v>0</v>
      </c>
      <c r="U1682" s="168">
        <v>0</v>
      </c>
      <c r="V1682" s="168">
        <v>0</v>
      </c>
      <c r="W1682" s="168">
        <v>0</v>
      </c>
      <c r="X1682" s="168">
        <v>0</v>
      </c>
      <c r="Y1682" s="168">
        <v>0</v>
      </c>
      <c r="Z1682" s="168">
        <v>0</v>
      </c>
      <c r="AA1682" s="168">
        <v>0</v>
      </c>
      <c r="AB1682" s="168">
        <v>0</v>
      </c>
      <c r="AC1682" s="168">
        <v>0</v>
      </c>
      <c r="AD1682" s="168">
        <v>0</v>
      </c>
      <c r="AE1682" s="168">
        <v>0</v>
      </c>
      <c r="AF1682" s="168">
        <v>0</v>
      </c>
      <c r="AG1682" s="168">
        <v>0</v>
      </c>
      <c r="AH1682" s="168">
        <f t="shared" si="28"/>
        <v>30</v>
      </c>
      <c r="AI1682" s="169">
        <v>43413</v>
      </c>
    </row>
    <row r="1683" spans="1:35" x14ac:dyDescent="0.2">
      <c r="A1683" s="34" t="s">
        <v>1881</v>
      </c>
      <c r="B1683" s="34" t="s">
        <v>1882</v>
      </c>
      <c r="C1683" s="34" t="s">
        <v>37</v>
      </c>
      <c r="D1683" s="34" t="s">
        <v>38</v>
      </c>
      <c r="E1683" s="167" t="s">
        <v>110</v>
      </c>
      <c r="F1683" s="35">
        <v>34000</v>
      </c>
      <c r="G1683" s="34" t="s">
        <v>1560</v>
      </c>
      <c r="H1683" s="34" t="s">
        <v>47</v>
      </c>
      <c r="I1683" s="36">
        <v>44582</v>
      </c>
      <c r="J1683" s="36">
        <v>44783</v>
      </c>
      <c r="K1683" s="36">
        <v>45125</v>
      </c>
      <c r="L1683" s="168">
        <v>6</v>
      </c>
      <c r="M1683" s="168">
        <v>0</v>
      </c>
      <c r="N1683" s="168">
        <v>0</v>
      </c>
      <c r="O1683" s="168">
        <v>0</v>
      </c>
      <c r="P1683" s="168">
        <v>0</v>
      </c>
      <c r="Q1683" s="168">
        <v>0</v>
      </c>
      <c r="R1683" s="168">
        <v>0</v>
      </c>
      <c r="S1683" s="168">
        <v>0</v>
      </c>
      <c r="T1683" s="168">
        <v>0</v>
      </c>
      <c r="U1683" s="168">
        <v>0</v>
      </c>
      <c r="V1683" s="168">
        <v>0</v>
      </c>
      <c r="W1683" s="168">
        <v>0</v>
      </c>
      <c r="X1683" s="168">
        <v>0</v>
      </c>
      <c r="Y1683" s="168">
        <v>0</v>
      </c>
      <c r="Z1683" s="168">
        <v>0</v>
      </c>
      <c r="AA1683" s="168">
        <v>0</v>
      </c>
      <c r="AB1683" s="168">
        <v>9</v>
      </c>
      <c r="AC1683" s="168">
        <v>0</v>
      </c>
      <c r="AD1683" s="168">
        <v>0</v>
      </c>
      <c r="AE1683" s="168">
        <v>0</v>
      </c>
      <c r="AF1683" s="168">
        <v>0</v>
      </c>
      <c r="AG1683" s="168">
        <v>0</v>
      </c>
      <c r="AH1683" s="168">
        <f t="shared" si="28"/>
        <v>15</v>
      </c>
      <c r="AI1683" s="169">
        <v>43601</v>
      </c>
    </row>
    <row r="1684" spans="1:35" x14ac:dyDescent="0.2">
      <c r="A1684" s="34" t="s">
        <v>1883</v>
      </c>
      <c r="B1684" s="34" t="s">
        <v>1884</v>
      </c>
      <c r="C1684" s="34" t="s">
        <v>37</v>
      </c>
      <c r="D1684" s="34" t="s">
        <v>38</v>
      </c>
      <c r="E1684" s="167" t="s">
        <v>110</v>
      </c>
      <c r="F1684" s="35">
        <v>137000</v>
      </c>
      <c r="G1684" s="34" t="s">
        <v>242</v>
      </c>
      <c r="H1684" s="34" t="s">
        <v>41</v>
      </c>
      <c r="I1684" s="36">
        <v>44559</v>
      </c>
      <c r="J1684" s="36">
        <v>44950</v>
      </c>
      <c r="K1684" s="36">
        <v>45231</v>
      </c>
      <c r="L1684" s="168">
        <v>18</v>
      </c>
      <c r="M1684" s="168">
        <v>0</v>
      </c>
      <c r="N1684" s="168">
        <v>0</v>
      </c>
      <c r="O1684" s="168">
        <v>0</v>
      </c>
      <c r="P1684" s="168">
        <v>0</v>
      </c>
      <c r="Q1684" s="168">
        <v>0</v>
      </c>
      <c r="R1684" s="168">
        <v>0</v>
      </c>
      <c r="S1684" s="168">
        <v>0</v>
      </c>
      <c r="T1684" s="168">
        <v>0</v>
      </c>
      <c r="U1684" s="168">
        <v>4</v>
      </c>
      <c r="V1684" s="168">
        <v>0</v>
      </c>
      <c r="W1684" s="168">
        <v>0</v>
      </c>
      <c r="X1684" s="168">
        <v>7</v>
      </c>
      <c r="Y1684" s="168">
        <v>0</v>
      </c>
      <c r="Z1684" s="168">
        <v>0</v>
      </c>
      <c r="AA1684" s="168">
        <v>0</v>
      </c>
      <c r="AB1684" s="168">
        <v>0</v>
      </c>
      <c r="AC1684" s="168">
        <v>0</v>
      </c>
      <c r="AD1684" s="168">
        <v>0</v>
      </c>
      <c r="AE1684" s="168">
        <v>0</v>
      </c>
      <c r="AF1684" s="168">
        <v>0</v>
      </c>
      <c r="AG1684" s="168">
        <v>0</v>
      </c>
      <c r="AH1684" s="168">
        <f t="shared" si="28"/>
        <v>29</v>
      </c>
      <c r="AI1684" s="169">
        <v>43629</v>
      </c>
    </row>
    <row r="1685" spans="1:35" x14ac:dyDescent="0.2">
      <c r="A1685" s="34" t="s">
        <v>1885</v>
      </c>
      <c r="B1685" s="34" t="s">
        <v>1886</v>
      </c>
      <c r="C1685" s="34" t="s">
        <v>37</v>
      </c>
      <c r="D1685" s="34" t="s">
        <v>38</v>
      </c>
      <c r="E1685" s="167" t="s">
        <v>135</v>
      </c>
      <c r="F1685" s="35">
        <v>96000</v>
      </c>
      <c r="G1685" s="34" t="s">
        <v>609</v>
      </c>
      <c r="H1685" s="34" t="s">
        <v>47</v>
      </c>
      <c r="I1685" s="36">
        <v>44741</v>
      </c>
      <c r="J1685" s="36">
        <v>45061</v>
      </c>
      <c r="K1685" s="36">
        <v>45427</v>
      </c>
      <c r="L1685" s="168">
        <v>20</v>
      </c>
      <c r="M1685" s="168">
        <v>0</v>
      </c>
      <c r="N1685" s="168">
        <v>0</v>
      </c>
      <c r="O1685" s="168">
        <v>0</v>
      </c>
      <c r="P1685" s="168">
        <v>0</v>
      </c>
      <c r="Q1685" s="168">
        <v>0</v>
      </c>
      <c r="R1685" s="168">
        <v>0</v>
      </c>
      <c r="S1685" s="168">
        <v>0</v>
      </c>
      <c r="T1685" s="168">
        <v>0</v>
      </c>
      <c r="U1685" s="168">
        <v>0</v>
      </c>
      <c r="V1685" s="168">
        <v>0</v>
      </c>
      <c r="W1685" s="168">
        <v>0</v>
      </c>
      <c r="X1685" s="168">
        <v>0</v>
      </c>
      <c r="Y1685" s="168">
        <v>0</v>
      </c>
      <c r="Z1685" s="168">
        <v>0</v>
      </c>
      <c r="AA1685" s="168">
        <v>0</v>
      </c>
      <c r="AB1685" s="168">
        <v>0</v>
      </c>
      <c r="AC1685" s="168">
        <v>0</v>
      </c>
      <c r="AD1685" s="168">
        <v>0</v>
      </c>
      <c r="AE1685" s="168">
        <v>0</v>
      </c>
      <c r="AF1685" s="168">
        <v>0</v>
      </c>
      <c r="AG1685" s="168">
        <v>0</v>
      </c>
      <c r="AH1685" s="168">
        <f t="shared" si="28"/>
        <v>20</v>
      </c>
      <c r="AI1685" s="169">
        <v>43615</v>
      </c>
    </row>
    <row r="1686" spans="1:35" x14ac:dyDescent="0.2">
      <c r="A1686" s="34" t="s">
        <v>1887</v>
      </c>
      <c r="B1686" s="34" t="s">
        <v>1888</v>
      </c>
      <c r="C1686" s="34" t="s">
        <v>37</v>
      </c>
      <c r="D1686" s="34" t="s">
        <v>38</v>
      </c>
      <c r="E1686" s="167" t="s">
        <v>305</v>
      </c>
      <c r="F1686" s="35">
        <v>2112000</v>
      </c>
      <c r="G1686" s="34" t="s">
        <v>256</v>
      </c>
      <c r="H1686" s="34" t="s">
        <v>47</v>
      </c>
      <c r="I1686" s="36">
        <v>44740</v>
      </c>
      <c r="J1686" s="36">
        <v>45022</v>
      </c>
      <c r="K1686" s="36">
        <v>45569</v>
      </c>
      <c r="L1686" s="168">
        <v>28</v>
      </c>
      <c r="M1686" s="168">
        <v>0</v>
      </c>
      <c r="N1686" s="168">
        <v>0</v>
      </c>
      <c r="O1686" s="168">
        <v>0</v>
      </c>
      <c r="P1686" s="168">
        <v>0</v>
      </c>
      <c r="Q1686" s="168">
        <v>0</v>
      </c>
      <c r="R1686" s="168">
        <v>0</v>
      </c>
      <c r="S1686" s="168">
        <v>0</v>
      </c>
      <c r="T1686" s="168">
        <v>0</v>
      </c>
      <c r="U1686" s="168">
        <v>5</v>
      </c>
      <c r="V1686" s="168">
        <v>0</v>
      </c>
      <c r="W1686" s="168">
        <v>0</v>
      </c>
      <c r="X1686" s="168">
        <v>55</v>
      </c>
      <c r="Y1686" s="168">
        <v>0</v>
      </c>
      <c r="Z1686" s="168">
        <v>0</v>
      </c>
      <c r="AA1686" s="168">
        <v>0</v>
      </c>
      <c r="AB1686" s="168">
        <v>0</v>
      </c>
      <c r="AC1686" s="168">
        <v>25</v>
      </c>
      <c r="AD1686" s="168">
        <v>0</v>
      </c>
      <c r="AE1686" s="168">
        <v>0</v>
      </c>
      <c r="AF1686" s="168">
        <v>0</v>
      </c>
      <c r="AG1686" s="168">
        <v>0</v>
      </c>
      <c r="AH1686" s="168">
        <f t="shared" si="28"/>
        <v>113</v>
      </c>
      <c r="AI1686" s="169">
        <v>43644</v>
      </c>
    </row>
    <row r="1687" spans="1:35" x14ac:dyDescent="0.2">
      <c r="A1687" s="34" t="s">
        <v>1887</v>
      </c>
      <c r="B1687" s="34" t="s">
        <v>1888</v>
      </c>
      <c r="C1687" s="34" t="s">
        <v>37</v>
      </c>
      <c r="D1687" s="34" t="s">
        <v>42</v>
      </c>
      <c r="E1687" s="167" t="s">
        <v>305</v>
      </c>
      <c r="F1687" s="35">
        <v>2112000</v>
      </c>
      <c r="G1687" s="34" t="s">
        <v>256</v>
      </c>
      <c r="H1687" s="34" t="s">
        <v>47</v>
      </c>
      <c r="I1687" s="36">
        <v>44740</v>
      </c>
      <c r="J1687" s="36">
        <v>45022</v>
      </c>
      <c r="K1687" s="36">
        <v>45569</v>
      </c>
      <c r="L1687" s="168">
        <v>0</v>
      </c>
      <c r="M1687" s="168">
        <v>0</v>
      </c>
      <c r="N1687" s="168">
        <v>0</v>
      </c>
      <c r="O1687" s="168">
        <v>0</v>
      </c>
      <c r="P1687" s="168">
        <v>0</v>
      </c>
      <c r="Q1687" s="168">
        <v>0</v>
      </c>
      <c r="R1687" s="168">
        <v>0</v>
      </c>
      <c r="S1687" s="168">
        <v>0</v>
      </c>
      <c r="T1687" s="168">
        <v>0</v>
      </c>
      <c r="U1687" s="168">
        <v>0</v>
      </c>
      <c r="V1687" s="168">
        <v>0</v>
      </c>
      <c r="W1687" s="168">
        <v>0</v>
      </c>
      <c r="X1687" s="168">
        <v>17</v>
      </c>
      <c r="Y1687" s="168">
        <v>0</v>
      </c>
      <c r="Z1687" s="168">
        <v>0</v>
      </c>
      <c r="AA1687" s="168">
        <v>0</v>
      </c>
      <c r="AB1687" s="168">
        <v>0</v>
      </c>
      <c r="AC1687" s="168">
        <v>0</v>
      </c>
      <c r="AD1687" s="168">
        <v>0</v>
      </c>
      <c r="AE1687" s="168">
        <v>0</v>
      </c>
      <c r="AF1687" s="168">
        <v>0</v>
      </c>
      <c r="AG1687" s="168">
        <v>0</v>
      </c>
      <c r="AH1687" s="168">
        <f t="shared" si="28"/>
        <v>17</v>
      </c>
      <c r="AI1687" s="169">
        <v>43644</v>
      </c>
    </row>
    <row r="1688" spans="1:35" x14ac:dyDescent="0.2">
      <c r="A1688" s="34" t="s">
        <v>1889</v>
      </c>
      <c r="B1688" s="34" t="s">
        <v>1890</v>
      </c>
      <c r="C1688" s="34" t="s">
        <v>37</v>
      </c>
      <c r="D1688" s="34" t="s">
        <v>43</v>
      </c>
      <c r="E1688" s="167" t="s">
        <v>1891</v>
      </c>
      <c r="F1688" s="35">
        <v>0</v>
      </c>
      <c r="G1688" s="34" t="s">
        <v>1892</v>
      </c>
      <c r="H1688" s="34" t="s">
        <v>47</v>
      </c>
      <c r="I1688" s="36">
        <v>45122</v>
      </c>
      <c r="J1688" s="36">
        <v>45596</v>
      </c>
      <c r="K1688" s="36">
        <v>46123</v>
      </c>
      <c r="L1688" s="168">
        <v>315</v>
      </c>
      <c r="M1688" s="168" t="s">
        <v>66</v>
      </c>
      <c r="N1688" s="168" t="s">
        <v>66</v>
      </c>
      <c r="O1688" s="168" t="s">
        <v>66</v>
      </c>
      <c r="P1688" s="168" t="s">
        <v>66</v>
      </c>
      <c r="Q1688" s="168" t="s">
        <v>66</v>
      </c>
      <c r="R1688" s="168" t="s">
        <v>66</v>
      </c>
      <c r="S1688" s="168" t="s">
        <v>66</v>
      </c>
      <c r="T1688" s="168" t="s">
        <v>66</v>
      </c>
      <c r="U1688" s="168">
        <v>13</v>
      </c>
      <c r="V1688" s="168">
        <v>0</v>
      </c>
      <c r="W1688" s="168">
        <v>0</v>
      </c>
      <c r="X1688" s="168">
        <v>273</v>
      </c>
      <c r="Y1688" s="168">
        <v>0</v>
      </c>
      <c r="Z1688" s="168">
        <v>0</v>
      </c>
      <c r="AA1688" s="168" t="s">
        <v>66</v>
      </c>
      <c r="AB1688" s="168">
        <v>1407</v>
      </c>
      <c r="AC1688" s="168">
        <v>29</v>
      </c>
      <c r="AD1688" s="168" t="s">
        <v>66</v>
      </c>
      <c r="AE1688" s="168" t="s">
        <v>66</v>
      </c>
      <c r="AF1688" s="168" t="s">
        <v>66</v>
      </c>
      <c r="AG1688" s="168" t="s">
        <v>66</v>
      </c>
      <c r="AH1688" s="168">
        <f t="shared" si="28"/>
        <v>2037</v>
      </c>
      <c r="AI1688" s="169">
        <v>43781</v>
      </c>
    </row>
    <row r="1689" spans="1:35" x14ac:dyDescent="0.2">
      <c r="A1689" s="34" t="s">
        <v>1893</v>
      </c>
      <c r="B1689" s="34" t="s">
        <v>1894</v>
      </c>
      <c r="C1689" s="34" t="s">
        <v>37</v>
      </c>
      <c r="D1689" s="34" t="s">
        <v>42</v>
      </c>
      <c r="E1689" s="167" t="s">
        <v>1891</v>
      </c>
      <c r="F1689" s="35">
        <v>0</v>
      </c>
      <c r="G1689" s="34" t="s">
        <v>1892</v>
      </c>
      <c r="H1689" s="34" t="s">
        <v>47</v>
      </c>
      <c r="I1689" s="36">
        <v>45659</v>
      </c>
      <c r="J1689" s="36">
        <v>45188</v>
      </c>
      <c r="K1689" s="36">
        <v>45741</v>
      </c>
      <c r="L1689" s="168">
        <v>395</v>
      </c>
      <c r="M1689" s="168">
        <v>0</v>
      </c>
      <c r="N1689" s="168">
        <v>0</v>
      </c>
      <c r="O1689" s="168">
        <v>0</v>
      </c>
      <c r="P1689" s="168">
        <v>0</v>
      </c>
      <c r="Q1689" s="168">
        <v>0</v>
      </c>
      <c r="R1689" s="168">
        <v>0</v>
      </c>
      <c r="S1689" s="168">
        <v>0</v>
      </c>
      <c r="T1689" s="168">
        <v>0</v>
      </c>
      <c r="U1689" s="168">
        <v>8</v>
      </c>
      <c r="V1689" s="168">
        <v>0</v>
      </c>
      <c r="W1689" s="168">
        <v>0</v>
      </c>
      <c r="X1689" s="168">
        <v>833</v>
      </c>
      <c r="Y1689" s="168">
        <v>0</v>
      </c>
      <c r="Z1689" s="168">
        <v>0</v>
      </c>
      <c r="AA1689" s="168">
        <v>0</v>
      </c>
      <c r="AB1689" s="168">
        <v>0</v>
      </c>
      <c r="AC1689" s="168">
        <v>0</v>
      </c>
      <c r="AD1689" s="168">
        <v>0</v>
      </c>
      <c r="AE1689" s="168">
        <v>0</v>
      </c>
      <c r="AF1689" s="168">
        <v>0</v>
      </c>
      <c r="AG1689" s="168">
        <v>0</v>
      </c>
      <c r="AH1689" s="168">
        <f t="shared" si="28"/>
        <v>1236</v>
      </c>
      <c r="AI1689" s="169">
        <v>43572</v>
      </c>
    </row>
    <row r="1690" spans="1:35" x14ac:dyDescent="0.2">
      <c r="A1690" s="34" t="s">
        <v>1895</v>
      </c>
      <c r="B1690" s="34" t="s">
        <v>1896</v>
      </c>
      <c r="C1690" s="34" t="s">
        <v>37</v>
      </c>
      <c r="D1690" s="34" t="s">
        <v>38</v>
      </c>
      <c r="E1690" s="167" t="s">
        <v>110</v>
      </c>
      <c r="F1690" s="35">
        <v>394000</v>
      </c>
      <c r="G1690" s="34" t="s">
        <v>1897</v>
      </c>
      <c r="H1690" s="34" t="s">
        <v>41</v>
      </c>
      <c r="I1690" s="36">
        <v>45337</v>
      </c>
      <c r="J1690" s="36">
        <v>45703</v>
      </c>
      <c r="K1690" s="36">
        <v>46082</v>
      </c>
      <c r="L1690" s="168">
        <v>37</v>
      </c>
      <c r="M1690" s="168">
        <v>0</v>
      </c>
      <c r="N1690" s="168">
        <v>0</v>
      </c>
      <c r="O1690" s="168">
        <v>0</v>
      </c>
      <c r="P1690" s="168">
        <v>0</v>
      </c>
      <c r="Q1690" s="168">
        <v>0</v>
      </c>
      <c r="R1690" s="168">
        <v>0</v>
      </c>
      <c r="S1690" s="168">
        <v>0</v>
      </c>
      <c r="T1690" s="168">
        <v>0</v>
      </c>
      <c r="U1690" s="168">
        <v>3</v>
      </c>
      <c r="V1690" s="168">
        <v>0</v>
      </c>
      <c r="W1690" s="168">
        <v>0</v>
      </c>
      <c r="X1690" s="168">
        <v>0</v>
      </c>
      <c r="Y1690" s="168">
        <v>0</v>
      </c>
      <c r="Z1690" s="168">
        <v>0</v>
      </c>
      <c r="AA1690" s="168">
        <v>0</v>
      </c>
      <c r="AB1690" s="168">
        <v>47</v>
      </c>
      <c r="AC1690" s="168">
        <v>35</v>
      </c>
      <c r="AD1690" s="168">
        <v>0</v>
      </c>
      <c r="AE1690" s="168">
        <v>0</v>
      </c>
      <c r="AF1690" s="168">
        <v>0</v>
      </c>
      <c r="AG1690" s="168">
        <v>0</v>
      </c>
      <c r="AH1690" s="168">
        <f t="shared" si="28"/>
        <v>122</v>
      </c>
      <c r="AI1690" s="169">
        <v>44348</v>
      </c>
    </row>
    <row r="1691" spans="1:35" x14ac:dyDescent="0.2">
      <c r="A1691" s="34" t="s">
        <v>1895</v>
      </c>
      <c r="B1691" s="34" t="s">
        <v>1896</v>
      </c>
      <c r="C1691" s="34" t="s">
        <v>37</v>
      </c>
      <c r="D1691" s="34" t="s">
        <v>42</v>
      </c>
      <c r="E1691" s="167" t="s">
        <v>110</v>
      </c>
      <c r="F1691" s="35">
        <v>394000</v>
      </c>
      <c r="G1691" s="34" t="s">
        <v>1897</v>
      </c>
      <c r="H1691" s="34" t="s">
        <v>41</v>
      </c>
      <c r="I1691" s="36">
        <v>45337</v>
      </c>
      <c r="J1691" s="36">
        <v>45703</v>
      </c>
      <c r="K1691" s="36">
        <v>46082</v>
      </c>
      <c r="L1691" s="168">
        <v>37</v>
      </c>
      <c r="M1691" s="168">
        <v>0</v>
      </c>
      <c r="N1691" s="168">
        <v>0</v>
      </c>
      <c r="O1691" s="168">
        <v>0</v>
      </c>
      <c r="P1691" s="168">
        <v>0</v>
      </c>
      <c r="Q1691" s="168">
        <v>0</v>
      </c>
      <c r="R1691" s="168">
        <v>0</v>
      </c>
      <c r="S1691" s="168">
        <v>0</v>
      </c>
      <c r="T1691" s="168">
        <v>0</v>
      </c>
      <c r="U1691" s="168">
        <v>3</v>
      </c>
      <c r="V1691" s="168">
        <v>0</v>
      </c>
      <c r="W1691" s="168">
        <v>0</v>
      </c>
      <c r="X1691" s="168">
        <v>0</v>
      </c>
      <c r="Y1691" s="168">
        <v>0</v>
      </c>
      <c r="Z1691" s="168">
        <v>0</v>
      </c>
      <c r="AA1691" s="168">
        <v>0</v>
      </c>
      <c r="AB1691" s="168">
        <v>0</v>
      </c>
      <c r="AC1691" s="168">
        <v>0</v>
      </c>
      <c r="AD1691" s="168">
        <v>0</v>
      </c>
      <c r="AE1691" s="168">
        <v>0</v>
      </c>
      <c r="AF1691" s="168">
        <v>0</v>
      </c>
      <c r="AG1691" s="168">
        <v>0</v>
      </c>
      <c r="AH1691" s="168">
        <f t="shared" si="28"/>
        <v>40</v>
      </c>
      <c r="AI1691" s="169">
        <v>44348</v>
      </c>
    </row>
    <row r="1692" spans="1:35" x14ac:dyDescent="0.2">
      <c r="A1692" s="34" t="s">
        <v>1895</v>
      </c>
      <c r="B1692" s="34" t="s">
        <v>1896</v>
      </c>
      <c r="C1692" s="34" t="s">
        <v>37</v>
      </c>
      <c r="D1692" s="34" t="s">
        <v>43</v>
      </c>
      <c r="E1692" s="167" t="s">
        <v>110</v>
      </c>
      <c r="F1692" s="35">
        <v>394000</v>
      </c>
      <c r="G1692" s="34" t="s">
        <v>1897</v>
      </c>
      <c r="H1692" s="34" t="s">
        <v>41</v>
      </c>
      <c r="I1692" s="36">
        <v>45337</v>
      </c>
      <c r="J1692" s="36">
        <v>45703</v>
      </c>
      <c r="K1692" s="36">
        <v>46082</v>
      </c>
      <c r="L1692" s="168">
        <v>5</v>
      </c>
      <c r="M1692" s="168">
        <v>0</v>
      </c>
      <c r="N1692" s="168">
        <v>0</v>
      </c>
      <c r="O1692" s="168">
        <v>0</v>
      </c>
      <c r="P1692" s="168">
        <v>0</v>
      </c>
      <c r="Q1692" s="168">
        <v>0</v>
      </c>
      <c r="R1692" s="168">
        <v>0</v>
      </c>
      <c r="S1692" s="168">
        <v>0</v>
      </c>
      <c r="T1692" s="168">
        <v>0</v>
      </c>
      <c r="U1692" s="168">
        <v>0</v>
      </c>
      <c r="V1692" s="168">
        <v>0</v>
      </c>
      <c r="W1692" s="168">
        <v>0</v>
      </c>
      <c r="X1692" s="168">
        <v>5</v>
      </c>
      <c r="Y1692" s="168">
        <v>0</v>
      </c>
      <c r="Z1692" s="168">
        <v>0</v>
      </c>
      <c r="AA1692" s="168">
        <v>0</v>
      </c>
      <c r="AB1692" s="168">
        <v>0</v>
      </c>
      <c r="AC1692" s="168">
        <v>0</v>
      </c>
      <c r="AD1692" s="168">
        <v>0</v>
      </c>
      <c r="AE1692" s="168">
        <v>0</v>
      </c>
      <c r="AF1692" s="168">
        <v>0</v>
      </c>
      <c r="AG1692" s="168">
        <v>0</v>
      </c>
      <c r="AH1692" s="168">
        <f t="shared" si="28"/>
        <v>10</v>
      </c>
      <c r="AI1692" s="169">
        <v>44348</v>
      </c>
    </row>
    <row r="1693" spans="1:35" x14ac:dyDescent="0.2">
      <c r="A1693" s="34" t="s">
        <v>1895</v>
      </c>
      <c r="B1693" s="34" t="s">
        <v>1896</v>
      </c>
      <c r="C1693" s="34" t="s">
        <v>37</v>
      </c>
      <c r="D1693" s="34" t="s">
        <v>44</v>
      </c>
      <c r="E1693" s="167" t="s">
        <v>110</v>
      </c>
      <c r="F1693" s="35">
        <v>394000</v>
      </c>
      <c r="G1693" s="34" t="s">
        <v>1897</v>
      </c>
      <c r="H1693" s="34" t="s">
        <v>41</v>
      </c>
      <c r="I1693" s="36">
        <v>45337</v>
      </c>
      <c r="J1693" s="36">
        <v>45703</v>
      </c>
      <c r="K1693" s="36">
        <v>46082</v>
      </c>
      <c r="L1693" s="168">
        <v>0</v>
      </c>
      <c r="M1693" s="168">
        <v>0</v>
      </c>
      <c r="N1693" s="168">
        <v>0</v>
      </c>
      <c r="O1693" s="168">
        <v>0</v>
      </c>
      <c r="P1693" s="168">
        <v>0</v>
      </c>
      <c r="Q1693" s="168">
        <v>0</v>
      </c>
      <c r="R1693" s="168">
        <v>0</v>
      </c>
      <c r="S1693" s="168">
        <v>0</v>
      </c>
      <c r="T1693" s="168">
        <v>0</v>
      </c>
      <c r="U1693" s="168">
        <v>0</v>
      </c>
      <c r="V1693" s="168">
        <v>0</v>
      </c>
      <c r="W1693" s="168">
        <v>0</v>
      </c>
      <c r="X1693" s="168">
        <v>59</v>
      </c>
      <c r="Y1693" s="168">
        <v>0</v>
      </c>
      <c r="Z1693" s="168">
        <v>0</v>
      </c>
      <c r="AA1693" s="168">
        <v>0</v>
      </c>
      <c r="AB1693" s="168">
        <v>0</v>
      </c>
      <c r="AC1693" s="168">
        <v>0</v>
      </c>
      <c r="AD1693" s="168">
        <v>0</v>
      </c>
      <c r="AE1693" s="168">
        <v>0</v>
      </c>
      <c r="AF1693" s="168">
        <v>0</v>
      </c>
      <c r="AG1693" s="168">
        <v>0</v>
      </c>
      <c r="AH1693" s="168">
        <f t="shared" si="28"/>
        <v>59</v>
      </c>
      <c r="AI1693" s="169">
        <v>44348</v>
      </c>
    </row>
    <row r="1694" spans="1:35" x14ac:dyDescent="0.2">
      <c r="A1694" s="34" t="s">
        <v>1895</v>
      </c>
      <c r="B1694" s="34" t="s">
        <v>1896</v>
      </c>
      <c r="C1694" s="34" t="s">
        <v>37</v>
      </c>
      <c r="D1694" s="34" t="s">
        <v>168</v>
      </c>
      <c r="E1694" s="167" t="s">
        <v>110</v>
      </c>
      <c r="F1694" s="35">
        <v>394000</v>
      </c>
      <c r="G1694" s="34" t="s">
        <v>1897</v>
      </c>
      <c r="H1694" s="34" t="s">
        <v>41</v>
      </c>
      <c r="I1694" s="36">
        <v>45337</v>
      </c>
      <c r="J1694" s="36">
        <v>45703</v>
      </c>
      <c r="K1694" s="36">
        <v>46082</v>
      </c>
      <c r="L1694" s="168">
        <v>0</v>
      </c>
      <c r="M1694" s="168">
        <v>0</v>
      </c>
      <c r="N1694" s="168">
        <v>0</v>
      </c>
      <c r="O1694" s="168">
        <v>0</v>
      </c>
      <c r="P1694" s="168">
        <v>0</v>
      </c>
      <c r="Q1694" s="168">
        <v>0</v>
      </c>
      <c r="R1694" s="168">
        <v>0</v>
      </c>
      <c r="S1694" s="168">
        <v>0</v>
      </c>
      <c r="T1694" s="168">
        <v>0</v>
      </c>
      <c r="U1694" s="168">
        <v>0</v>
      </c>
      <c r="V1694" s="168">
        <v>0</v>
      </c>
      <c r="W1694" s="168">
        <v>0</v>
      </c>
      <c r="X1694" s="168">
        <v>42</v>
      </c>
      <c r="Y1694" s="168">
        <v>0</v>
      </c>
      <c r="Z1694" s="168">
        <v>0</v>
      </c>
      <c r="AA1694" s="168">
        <v>0</v>
      </c>
      <c r="AB1694" s="168">
        <v>0</v>
      </c>
      <c r="AC1694" s="168">
        <v>0</v>
      </c>
      <c r="AD1694" s="168">
        <v>0</v>
      </c>
      <c r="AE1694" s="168">
        <v>0</v>
      </c>
      <c r="AF1694" s="168">
        <v>0</v>
      </c>
      <c r="AG1694" s="168">
        <v>0</v>
      </c>
      <c r="AH1694" s="168">
        <f t="shared" si="28"/>
        <v>42</v>
      </c>
      <c r="AI1694" s="169">
        <v>44348</v>
      </c>
    </row>
    <row r="1695" spans="1:35" x14ac:dyDescent="0.2">
      <c r="A1695" s="34" t="s">
        <v>1898</v>
      </c>
      <c r="B1695" s="34" t="s">
        <v>1899</v>
      </c>
      <c r="C1695" s="34" t="s">
        <v>37</v>
      </c>
      <c r="D1695" s="34" t="s">
        <v>43</v>
      </c>
      <c r="E1695" s="167" t="s">
        <v>1891</v>
      </c>
      <c r="F1695" s="35">
        <v>0</v>
      </c>
      <c r="G1695" s="34" t="s">
        <v>1900</v>
      </c>
      <c r="H1695" s="34" t="s">
        <v>41</v>
      </c>
      <c r="I1695" s="36">
        <v>46054</v>
      </c>
      <c r="J1695" s="36">
        <v>46204</v>
      </c>
      <c r="K1695" s="36">
        <v>46569</v>
      </c>
      <c r="L1695" s="168">
        <v>0</v>
      </c>
      <c r="M1695" s="168">
        <v>0</v>
      </c>
      <c r="N1695" s="168">
        <v>0</v>
      </c>
      <c r="O1695" s="168">
        <v>0</v>
      </c>
      <c r="P1695" s="168">
        <v>0</v>
      </c>
      <c r="Q1695" s="168">
        <v>0</v>
      </c>
      <c r="R1695" s="168">
        <v>0</v>
      </c>
      <c r="S1695" s="168">
        <v>0</v>
      </c>
      <c r="T1695" s="168">
        <v>0</v>
      </c>
      <c r="U1695" s="168">
        <v>0</v>
      </c>
      <c r="V1695" s="168">
        <v>0</v>
      </c>
      <c r="W1695" s="168">
        <v>0</v>
      </c>
      <c r="X1695" s="168">
        <v>0</v>
      </c>
      <c r="Y1695" s="168">
        <v>0</v>
      </c>
      <c r="Z1695" s="168">
        <v>0</v>
      </c>
      <c r="AA1695" s="168">
        <v>0</v>
      </c>
      <c r="AB1695" s="168">
        <v>0</v>
      </c>
      <c r="AC1695" s="168">
        <v>5</v>
      </c>
      <c r="AD1695" s="168">
        <v>0</v>
      </c>
      <c r="AE1695" s="168">
        <v>0</v>
      </c>
      <c r="AF1695" s="168">
        <v>0</v>
      </c>
      <c r="AG1695" s="168">
        <v>0</v>
      </c>
      <c r="AH1695" s="168">
        <f t="shared" si="28"/>
        <v>5</v>
      </c>
      <c r="AI1695" s="169">
        <v>44321</v>
      </c>
    </row>
    <row r="1696" spans="1:35" x14ac:dyDescent="0.2">
      <c r="A1696" s="34" t="s">
        <v>1898</v>
      </c>
      <c r="B1696" s="34" t="s">
        <v>1899</v>
      </c>
      <c r="C1696" s="34" t="s">
        <v>37</v>
      </c>
      <c r="D1696" s="34" t="s">
        <v>48</v>
      </c>
      <c r="E1696" s="167" t="s">
        <v>1891</v>
      </c>
      <c r="F1696" s="35">
        <v>0</v>
      </c>
      <c r="G1696" s="34" t="s">
        <v>1900</v>
      </c>
      <c r="H1696" s="34" t="s">
        <v>41</v>
      </c>
      <c r="I1696" s="36">
        <v>46054</v>
      </c>
      <c r="J1696" s="36">
        <v>46204</v>
      </c>
      <c r="K1696" s="36">
        <v>46569</v>
      </c>
      <c r="L1696" s="168">
        <v>0</v>
      </c>
      <c r="M1696" s="168">
        <v>0</v>
      </c>
      <c r="N1696" s="168">
        <v>0</v>
      </c>
      <c r="O1696" s="168">
        <v>0</v>
      </c>
      <c r="P1696" s="168">
        <v>0</v>
      </c>
      <c r="Q1696" s="168">
        <v>0</v>
      </c>
      <c r="R1696" s="168">
        <v>0</v>
      </c>
      <c r="S1696" s="168">
        <v>0</v>
      </c>
      <c r="T1696" s="168">
        <v>0</v>
      </c>
      <c r="U1696" s="168">
        <v>0</v>
      </c>
      <c r="V1696" s="168">
        <v>0</v>
      </c>
      <c r="W1696" s="168">
        <v>0</v>
      </c>
      <c r="X1696" s="168">
        <v>5</v>
      </c>
      <c r="Y1696" s="168">
        <v>0</v>
      </c>
      <c r="Z1696" s="168">
        <v>0</v>
      </c>
      <c r="AA1696" s="168">
        <v>0</v>
      </c>
      <c r="AB1696" s="168">
        <v>0</v>
      </c>
      <c r="AC1696" s="168">
        <v>0</v>
      </c>
      <c r="AD1696" s="168">
        <v>0</v>
      </c>
      <c r="AE1696" s="168">
        <v>0</v>
      </c>
      <c r="AF1696" s="168">
        <v>0</v>
      </c>
      <c r="AG1696" s="168">
        <v>0</v>
      </c>
      <c r="AH1696" s="168">
        <f t="shared" si="28"/>
        <v>5</v>
      </c>
      <c r="AI1696" s="169">
        <v>44321</v>
      </c>
    </row>
    <row r="1697" spans="1:35" x14ac:dyDescent="0.2">
      <c r="A1697" s="34" t="s">
        <v>1901</v>
      </c>
      <c r="B1697" s="34" t="s">
        <v>1902</v>
      </c>
      <c r="C1697" s="34" t="s">
        <v>37</v>
      </c>
      <c r="D1697" s="34" t="s">
        <v>44</v>
      </c>
      <c r="E1697" s="167" t="s">
        <v>327</v>
      </c>
      <c r="F1697" s="35">
        <v>0</v>
      </c>
      <c r="G1697" s="34" t="s">
        <v>357</v>
      </c>
      <c r="H1697" s="34" t="s">
        <v>41</v>
      </c>
      <c r="I1697" s="36">
        <v>45992</v>
      </c>
      <c r="J1697" s="36">
        <v>46357</v>
      </c>
      <c r="K1697" s="36">
        <v>46905</v>
      </c>
      <c r="L1697" s="168">
        <v>75</v>
      </c>
      <c r="M1697" s="168">
        <v>0</v>
      </c>
      <c r="N1697" s="168">
        <v>0</v>
      </c>
      <c r="O1697" s="168">
        <v>0</v>
      </c>
      <c r="P1697" s="168">
        <v>0</v>
      </c>
      <c r="Q1697" s="168">
        <v>0</v>
      </c>
      <c r="R1697" s="168">
        <v>0</v>
      </c>
      <c r="S1697" s="168">
        <v>0</v>
      </c>
      <c r="T1697" s="168">
        <v>0</v>
      </c>
      <c r="U1697" s="168">
        <v>0</v>
      </c>
      <c r="V1697" s="168">
        <v>0</v>
      </c>
      <c r="W1697" s="168">
        <v>0</v>
      </c>
      <c r="X1697" s="168">
        <v>0</v>
      </c>
      <c r="Y1697" s="168">
        <v>0</v>
      </c>
      <c r="Z1697" s="168">
        <v>0</v>
      </c>
      <c r="AA1697" s="168">
        <v>0</v>
      </c>
      <c r="AB1697" s="168">
        <v>0</v>
      </c>
      <c r="AC1697" s="168">
        <v>0</v>
      </c>
      <c r="AD1697" s="168">
        <v>0</v>
      </c>
      <c r="AE1697" s="168">
        <v>0</v>
      </c>
      <c r="AF1697" s="168">
        <v>0</v>
      </c>
      <c r="AG1697" s="168">
        <v>0</v>
      </c>
      <c r="AH1697" s="168">
        <f t="shared" si="28"/>
        <v>75</v>
      </c>
      <c r="AI1697" s="169">
        <v>44882</v>
      </c>
    </row>
    <row r="1698" spans="1:35" x14ac:dyDescent="0.2">
      <c r="A1698" s="34" t="s">
        <v>1901</v>
      </c>
      <c r="B1698" s="34" t="s">
        <v>1902</v>
      </c>
      <c r="C1698" s="34" t="s">
        <v>37</v>
      </c>
      <c r="D1698" s="34" t="s">
        <v>168</v>
      </c>
      <c r="E1698" s="167" t="s">
        <v>327</v>
      </c>
      <c r="F1698" s="35">
        <v>0</v>
      </c>
      <c r="G1698" s="34" t="s">
        <v>357</v>
      </c>
      <c r="H1698" s="34" t="s">
        <v>41</v>
      </c>
      <c r="I1698" s="36">
        <v>45992</v>
      </c>
      <c r="J1698" s="36">
        <v>46357</v>
      </c>
      <c r="K1698" s="36">
        <v>46905</v>
      </c>
      <c r="L1698" s="168">
        <v>72</v>
      </c>
      <c r="M1698" s="168">
        <v>0</v>
      </c>
      <c r="N1698" s="168">
        <v>0</v>
      </c>
      <c r="O1698" s="168">
        <v>0</v>
      </c>
      <c r="P1698" s="168">
        <v>0</v>
      </c>
      <c r="Q1698" s="168">
        <v>0</v>
      </c>
      <c r="R1698" s="168">
        <v>0</v>
      </c>
      <c r="S1698" s="168">
        <v>0</v>
      </c>
      <c r="T1698" s="168">
        <v>0</v>
      </c>
      <c r="U1698" s="168">
        <v>0</v>
      </c>
      <c r="V1698" s="168">
        <v>0</v>
      </c>
      <c r="W1698" s="168">
        <v>0</v>
      </c>
      <c r="X1698" s="168">
        <v>0</v>
      </c>
      <c r="Y1698" s="168">
        <v>0</v>
      </c>
      <c r="Z1698" s="168">
        <v>0</v>
      </c>
      <c r="AA1698" s="168">
        <v>0</v>
      </c>
      <c r="AB1698" s="168">
        <v>0</v>
      </c>
      <c r="AC1698" s="168">
        <v>0</v>
      </c>
      <c r="AD1698" s="168">
        <v>0</v>
      </c>
      <c r="AE1698" s="168">
        <v>0</v>
      </c>
      <c r="AF1698" s="168">
        <v>0</v>
      </c>
      <c r="AG1698" s="168">
        <v>0</v>
      </c>
      <c r="AH1698" s="168">
        <f t="shared" si="28"/>
        <v>72</v>
      </c>
      <c r="AI1698" s="169">
        <v>44882</v>
      </c>
    </row>
    <row r="1699" spans="1:35" x14ac:dyDescent="0.2">
      <c r="A1699" s="34" t="s">
        <v>1901</v>
      </c>
      <c r="B1699" s="34" t="s">
        <v>1902</v>
      </c>
      <c r="C1699" s="34" t="s">
        <v>37</v>
      </c>
      <c r="D1699" s="34" t="s">
        <v>48</v>
      </c>
      <c r="E1699" s="167" t="s">
        <v>327</v>
      </c>
      <c r="F1699" s="35">
        <v>0</v>
      </c>
      <c r="G1699" s="34" t="s">
        <v>357</v>
      </c>
      <c r="H1699" s="34" t="s">
        <v>41</v>
      </c>
      <c r="I1699" s="36">
        <v>45992</v>
      </c>
      <c r="J1699" s="36">
        <v>46357</v>
      </c>
      <c r="K1699" s="36">
        <v>46905</v>
      </c>
      <c r="L1699" s="168">
        <v>0</v>
      </c>
      <c r="M1699" s="168">
        <v>0</v>
      </c>
      <c r="N1699" s="168">
        <v>0</v>
      </c>
      <c r="O1699" s="168">
        <v>0</v>
      </c>
      <c r="P1699" s="168">
        <v>0</v>
      </c>
      <c r="Q1699" s="168">
        <v>0</v>
      </c>
      <c r="R1699" s="168">
        <v>0</v>
      </c>
      <c r="S1699" s="168">
        <v>0</v>
      </c>
      <c r="T1699" s="168">
        <v>0</v>
      </c>
      <c r="U1699" s="168">
        <v>0</v>
      </c>
      <c r="V1699" s="168">
        <v>0</v>
      </c>
      <c r="W1699" s="168">
        <v>0</v>
      </c>
      <c r="X1699" s="168">
        <v>136</v>
      </c>
      <c r="Y1699" s="168">
        <v>0</v>
      </c>
      <c r="Z1699" s="168">
        <v>0</v>
      </c>
      <c r="AA1699" s="168">
        <v>0</v>
      </c>
      <c r="AB1699" s="168">
        <v>0</v>
      </c>
      <c r="AC1699" s="168">
        <v>0</v>
      </c>
      <c r="AD1699" s="168">
        <v>0</v>
      </c>
      <c r="AE1699" s="168">
        <v>0</v>
      </c>
      <c r="AF1699" s="168">
        <v>0</v>
      </c>
      <c r="AG1699" s="168">
        <v>0</v>
      </c>
      <c r="AH1699" s="168">
        <f t="shared" si="28"/>
        <v>136</v>
      </c>
      <c r="AI1699" s="169">
        <v>44882</v>
      </c>
    </row>
    <row r="1700" spans="1:35" x14ac:dyDescent="0.2">
      <c r="A1700" s="34" t="s">
        <v>1903</v>
      </c>
      <c r="B1700" s="34" t="s">
        <v>1904</v>
      </c>
      <c r="C1700" s="34" t="s">
        <v>37</v>
      </c>
      <c r="D1700" s="34" t="s">
        <v>42</v>
      </c>
      <c r="E1700" s="167" t="s">
        <v>1905</v>
      </c>
      <c r="F1700" s="35">
        <v>0</v>
      </c>
      <c r="G1700" s="34" t="s">
        <v>1906</v>
      </c>
      <c r="H1700" s="34" t="s">
        <v>75</v>
      </c>
      <c r="I1700" s="36" t="s">
        <v>66</v>
      </c>
      <c r="J1700" s="36">
        <v>41378</v>
      </c>
      <c r="K1700" s="36" t="s">
        <v>66</v>
      </c>
      <c r="L1700" s="168">
        <v>0</v>
      </c>
      <c r="M1700" s="168">
        <v>0</v>
      </c>
      <c r="N1700" s="168">
        <v>0</v>
      </c>
      <c r="O1700" s="168">
        <v>0</v>
      </c>
      <c r="P1700" s="168">
        <v>0</v>
      </c>
      <c r="Q1700" s="168">
        <v>0</v>
      </c>
      <c r="R1700" s="168">
        <v>0</v>
      </c>
      <c r="S1700" s="168">
        <v>0</v>
      </c>
      <c r="T1700" s="168">
        <v>0</v>
      </c>
      <c r="U1700" s="168">
        <v>0</v>
      </c>
      <c r="V1700" s="168">
        <v>0</v>
      </c>
      <c r="W1700" s="168">
        <v>0</v>
      </c>
      <c r="X1700" s="168">
        <v>0</v>
      </c>
      <c r="Y1700" s="168">
        <v>0</v>
      </c>
      <c r="Z1700" s="168">
        <v>0</v>
      </c>
      <c r="AA1700" s="168">
        <v>0</v>
      </c>
      <c r="AB1700" s="168">
        <v>830</v>
      </c>
      <c r="AC1700" s="168">
        <v>0</v>
      </c>
      <c r="AD1700" s="168">
        <v>0</v>
      </c>
      <c r="AE1700" s="168">
        <v>0</v>
      </c>
      <c r="AF1700" s="168">
        <v>0</v>
      </c>
      <c r="AG1700" s="168">
        <v>0</v>
      </c>
      <c r="AH1700" s="168">
        <f t="shared" si="28"/>
        <v>830</v>
      </c>
      <c r="AI1700" s="169">
        <v>44202</v>
      </c>
    </row>
    <row r="1701" spans="1:35" x14ac:dyDescent="0.2">
      <c r="A1701" s="34" t="s">
        <v>1907</v>
      </c>
      <c r="B1701" s="34" t="s">
        <v>1908</v>
      </c>
      <c r="C1701" s="34" t="s">
        <v>37</v>
      </c>
      <c r="D1701" s="34" t="s">
        <v>38</v>
      </c>
      <c r="E1701" s="167" t="s">
        <v>524</v>
      </c>
      <c r="F1701" s="35">
        <v>23900000</v>
      </c>
      <c r="G1701" s="34" t="s">
        <v>61</v>
      </c>
      <c r="H1701" s="34" t="s">
        <v>47</v>
      </c>
      <c r="I1701" s="36">
        <v>38898</v>
      </c>
      <c r="J1701" s="36">
        <v>39356</v>
      </c>
      <c r="K1701" s="36">
        <v>40678</v>
      </c>
      <c r="L1701" s="168">
        <v>0</v>
      </c>
      <c r="M1701" s="168">
        <v>0</v>
      </c>
      <c r="N1701" s="168">
        <v>0</v>
      </c>
      <c r="O1701" s="168">
        <v>0</v>
      </c>
      <c r="P1701" s="168">
        <v>0</v>
      </c>
      <c r="Q1701" s="168">
        <v>0</v>
      </c>
      <c r="R1701" s="168">
        <v>0</v>
      </c>
      <c r="S1701" s="168">
        <v>0</v>
      </c>
      <c r="T1701" s="168">
        <v>0</v>
      </c>
      <c r="U1701" s="168">
        <v>0</v>
      </c>
      <c r="V1701" s="168">
        <v>0</v>
      </c>
      <c r="W1701" s="168">
        <v>0</v>
      </c>
      <c r="X1701" s="168">
        <v>0</v>
      </c>
      <c r="Y1701" s="168">
        <v>0</v>
      </c>
      <c r="Z1701" s="168">
        <v>0</v>
      </c>
      <c r="AA1701" s="168">
        <v>0</v>
      </c>
      <c r="AB1701" s="168">
        <v>1621</v>
      </c>
      <c r="AC1701" s="168">
        <v>0</v>
      </c>
      <c r="AD1701" s="168">
        <v>0</v>
      </c>
      <c r="AE1701" s="168">
        <v>0</v>
      </c>
      <c r="AF1701" s="168">
        <v>0</v>
      </c>
      <c r="AG1701" s="168">
        <v>0</v>
      </c>
      <c r="AH1701" s="168">
        <f t="shared" si="28"/>
        <v>1621</v>
      </c>
      <c r="AI1701" s="169">
        <v>38789</v>
      </c>
    </row>
    <row r="1702" spans="1:35" x14ac:dyDescent="0.2">
      <c r="A1702" s="34" t="s">
        <v>1909</v>
      </c>
      <c r="B1702" s="34" t="s">
        <v>1910</v>
      </c>
      <c r="C1702" s="34" t="s">
        <v>37</v>
      </c>
      <c r="D1702" s="34" t="s">
        <v>38</v>
      </c>
      <c r="E1702" s="167" t="s">
        <v>135</v>
      </c>
      <c r="F1702" s="35">
        <v>1165000</v>
      </c>
      <c r="G1702" s="34" t="s">
        <v>111</v>
      </c>
      <c r="H1702" s="34" t="s">
        <v>47</v>
      </c>
      <c r="I1702" s="36">
        <v>44700</v>
      </c>
      <c r="J1702" s="36">
        <v>44902</v>
      </c>
      <c r="K1702" s="36">
        <v>45056</v>
      </c>
      <c r="L1702" s="168">
        <v>0</v>
      </c>
      <c r="M1702" s="168">
        <v>0</v>
      </c>
      <c r="N1702" s="168">
        <v>0</v>
      </c>
      <c r="O1702" s="168">
        <v>0</v>
      </c>
      <c r="P1702" s="168">
        <v>0</v>
      </c>
      <c r="Q1702" s="168">
        <v>0</v>
      </c>
      <c r="R1702" s="168">
        <v>0</v>
      </c>
      <c r="S1702" s="168">
        <v>0</v>
      </c>
      <c r="T1702" s="168">
        <v>0</v>
      </c>
      <c r="U1702" s="168">
        <v>0</v>
      </c>
      <c r="V1702" s="168">
        <v>0</v>
      </c>
      <c r="W1702" s="168">
        <v>0</v>
      </c>
      <c r="X1702" s="168">
        <v>5</v>
      </c>
      <c r="Y1702" s="168">
        <v>0</v>
      </c>
      <c r="Z1702" s="168">
        <v>0</v>
      </c>
      <c r="AA1702" s="168">
        <v>0</v>
      </c>
      <c r="AB1702" s="168">
        <v>0</v>
      </c>
      <c r="AC1702" s="168">
        <v>0</v>
      </c>
      <c r="AD1702" s="168">
        <v>0</v>
      </c>
      <c r="AE1702" s="168">
        <v>0</v>
      </c>
      <c r="AF1702" s="168">
        <v>0</v>
      </c>
      <c r="AG1702" s="168">
        <v>0</v>
      </c>
      <c r="AH1702" s="168">
        <f t="shared" si="28"/>
        <v>5</v>
      </c>
      <c r="AI1702" s="169">
        <v>44624</v>
      </c>
    </row>
    <row r="1703" spans="1:35" x14ac:dyDescent="0.2">
      <c r="A1703" s="34" t="s">
        <v>1911</v>
      </c>
      <c r="B1703" s="34" t="s">
        <v>1912</v>
      </c>
      <c r="C1703" s="34" t="s">
        <v>37</v>
      </c>
      <c r="D1703" s="34" t="s">
        <v>38</v>
      </c>
      <c r="E1703" s="167" t="s">
        <v>51</v>
      </c>
      <c r="F1703" s="35">
        <v>0</v>
      </c>
      <c r="G1703" s="34" t="s">
        <v>40</v>
      </c>
      <c r="H1703" s="34" t="s">
        <v>75</v>
      </c>
      <c r="I1703" s="36">
        <v>44377</v>
      </c>
      <c r="J1703" s="36">
        <v>45363</v>
      </c>
      <c r="K1703" s="36">
        <v>45744</v>
      </c>
      <c r="L1703" s="168">
        <v>5266</v>
      </c>
      <c r="M1703" s="168">
        <v>0</v>
      </c>
      <c r="N1703" s="168">
        <v>0</v>
      </c>
      <c r="O1703" s="168">
        <v>0</v>
      </c>
      <c r="P1703" s="168">
        <v>0</v>
      </c>
      <c r="Q1703" s="168">
        <v>0</v>
      </c>
      <c r="R1703" s="168">
        <v>0</v>
      </c>
      <c r="S1703" s="168">
        <v>0</v>
      </c>
      <c r="T1703" s="168">
        <v>228</v>
      </c>
      <c r="U1703" s="168">
        <v>24</v>
      </c>
      <c r="V1703" s="168">
        <v>0</v>
      </c>
      <c r="W1703" s="168">
        <v>0</v>
      </c>
      <c r="X1703" s="168">
        <v>2712</v>
      </c>
      <c r="Y1703" s="168">
        <v>129</v>
      </c>
      <c r="Z1703" s="168">
        <v>420</v>
      </c>
      <c r="AA1703" s="168">
        <v>123</v>
      </c>
      <c r="AB1703" s="168">
        <v>0</v>
      </c>
      <c r="AC1703" s="168">
        <v>0</v>
      </c>
      <c r="AD1703" s="168">
        <v>0</v>
      </c>
      <c r="AE1703" s="168">
        <v>0</v>
      </c>
      <c r="AF1703" s="168">
        <v>0</v>
      </c>
      <c r="AG1703" s="168">
        <v>0</v>
      </c>
      <c r="AH1703" s="168">
        <f t="shared" si="28"/>
        <v>8902</v>
      </c>
      <c r="AI1703" s="169">
        <v>44355</v>
      </c>
    </row>
    <row r="1704" spans="1:35" x14ac:dyDescent="0.2">
      <c r="A1704" s="34" t="s">
        <v>1911</v>
      </c>
      <c r="B1704" s="34" t="s">
        <v>1912</v>
      </c>
      <c r="C1704" s="34" t="s">
        <v>37</v>
      </c>
      <c r="D1704" s="34" t="s">
        <v>42</v>
      </c>
      <c r="E1704" s="167" t="s">
        <v>51</v>
      </c>
      <c r="F1704" s="35">
        <v>0</v>
      </c>
      <c r="G1704" s="34" t="s">
        <v>40</v>
      </c>
      <c r="H1704" s="34" t="s">
        <v>75</v>
      </c>
      <c r="I1704" s="36">
        <v>44377</v>
      </c>
      <c r="J1704" s="36">
        <v>45363</v>
      </c>
      <c r="K1704" s="36">
        <v>45744</v>
      </c>
      <c r="L1704" s="168">
        <v>0</v>
      </c>
      <c r="M1704" s="168">
        <v>0</v>
      </c>
      <c r="N1704" s="168">
        <v>0</v>
      </c>
      <c r="O1704" s="168">
        <v>0</v>
      </c>
      <c r="P1704" s="168">
        <v>0</v>
      </c>
      <c r="Q1704" s="168">
        <v>0</v>
      </c>
      <c r="R1704" s="168">
        <v>0</v>
      </c>
      <c r="S1704" s="168">
        <v>0</v>
      </c>
      <c r="T1704" s="168">
        <v>0</v>
      </c>
      <c r="U1704" s="168">
        <v>4</v>
      </c>
      <c r="V1704" s="168">
        <v>0</v>
      </c>
      <c r="W1704" s="168">
        <v>0</v>
      </c>
      <c r="X1704" s="168">
        <v>100</v>
      </c>
      <c r="Y1704" s="168">
        <v>16</v>
      </c>
      <c r="Z1704" s="168">
        <v>0</v>
      </c>
      <c r="AA1704" s="168">
        <v>20</v>
      </c>
      <c r="AB1704" s="168">
        <v>0</v>
      </c>
      <c r="AC1704" s="168">
        <v>0</v>
      </c>
      <c r="AD1704" s="168">
        <v>0</v>
      </c>
      <c r="AE1704" s="168">
        <v>0</v>
      </c>
      <c r="AF1704" s="168">
        <v>0</v>
      </c>
      <c r="AG1704" s="168">
        <v>0</v>
      </c>
      <c r="AH1704" s="168">
        <f t="shared" si="28"/>
        <v>140</v>
      </c>
      <c r="AI1704" s="169">
        <v>44355</v>
      </c>
    </row>
    <row r="1705" spans="1:35" x14ac:dyDescent="0.2">
      <c r="A1705" s="34" t="s">
        <v>1913</v>
      </c>
      <c r="B1705" s="34" t="s">
        <v>1914</v>
      </c>
      <c r="C1705" s="34" t="s">
        <v>37</v>
      </c>
      <c r="D1705" s="34" t="s">
        <v>38</v>
      </c>
      <c r="E1705" s="167" t="s">
        <v>98</v>
      </c>
      <c r="F1705" s="35">
        <v>1700000</v>
      </c>
      <c r="G1705" s="34" t="s">
        <v>167</v>
      </c>
      <c r="H1705" s="34" t="s">
        <v>47</v>
      </c>
      <c r="I1705" s="36">
        <v>43937</v>
      </c>
      <c r="J1705" s="36">
        <v>44103</v>
      </c>
      <c r="K1705" s="36">
        <v>44867</v>
      </c>
      <c r="L1705" s="168">
        <v>5</v>
      </c>
      <c r="M1705" s="168">
        <v>0</v>
      </c>
      <c r="N1705" s="168">
        <v>0</v>
      </c>
      <c r="O1705" s="168">
        <v>0</v>
      </c>
      <c r="P1705" s="168">
        <v>0</v>
      </c>
      <c r="Q1705" s="168">
        <v>0</v>
      </c>
      <c r="R1705" s="168">
        <v>0</v>
      </c>
      <c r="S1705" s="168">
        <v>0</v>
      </c>
      <c r="T1705" s="168">
        <v>0</v>
      </c>
      <c r="U1705" s="168">
        <v>0</v>
      </c>
      <c r="V1705" s="168">
        <v>0</v>
      </c>
      <c r="W1705" s="168">
        <v>0</v>
      </c>
      <c r="X1705" s="168">
        <v>0</v>
      </c>
      <c r="Y1705" s="168">
        <v>0</v>
      </c>
      <c r="Z1705" s="168">
        <v>0</v>
      </c>
      <c r="AA1705" s="168">
        <v>244</v>
      </c>
      <c r="AB1705" s="168">
        <v>0</v>
      </c>
      <c r="AC1705" s="168">
        <v>0</v>
      </c>
      <c r="AD1705" s="168">
        <v>0</v>
      </c>
      <c r="AE1705" s="168">
        <v>0</v>
      </c>
      <c r="AF1705" s="168">
        <v>0</v>
      </c>
      <c r="AG1705" s="168">
        <v>0</v>
      </c>
      <c r="AH1705" s="168">
        <f t="shared" si="28"/>
        <v>249</v>
      </c>
      <c r="AI1705" s="169">
        <v>43782</v>
      </c>
    </row>
    <row r="1706" spans="1:35" x14ac:dyDescent="0.2">
      <c r="A1706" s="34" t="s">
        <v>1915</v>
      </c>
      <c r="B1706" s="34" t="s">
        <v>1916</v>
      </c>
      <c r="C1706" s="34" t="s">
        <v>37</v>
      </c>
      <c r="D1706" s="34" t="s">
        <v>38</v>
      </c>
      <c r="E1706" s="167" t="s">
        <v>51</v>
      </c>
      <c r="F1706" s="35">
        <v>145000</v>
      </c>
      <c r="G1706" s="34" t="s">
        <v>40</v>
      </c>
      <c r="H1706" s="34" t="s">
        <v>75</v>
      </c>
      <c r="I1706" s="36">
        <v>44699</v>
      </c>
      <c r="J1706" s="36">
        <v>44839</v>
      </c>
      <c r="K1706" s="36">
        <v>45384</v>
      </c>
      <c r="L1706" s="168">
        <v>217</v>
      </c>
      <c r="M1706" s="168">
        <v>0</v>
      </c>
      <c r="N1706" s="168">
        <v>0</v>
      </c>
      <c r="O1706" s="168">
        <v>0</v>
      </c>
      <c r="P1706" s="168">
        <v>0</v>
      </c>
      <c r="Q1706" s="168">
        <v>0</v>
      </c>
      <c r="R1706" s="168">
        <v>0</v>
      </c>
      <c r="S1706" s="168">
        <v>0</v>
      </c>
      <c r="T1706" s="168">
        <v>0</v>
      </c>
      <c r="U1706" s="168">
        <v>3</v>
      </c>
      <c r="V1706" s="168">
        <v>0</v>
      </c>
      <c r="W1706" s="168">
        <v>0</v>
      </c>
      <c r="X1706" s="168">
        <v>125</v>
      </c>
      <c r="Y1706" s="168">
        <v>0</v>
      </c>
      <c r="Z1706" s="168">
        <v>0</v>
      </c>
      <c r="AA1706" s="168">
        <v>46</v>
      </c>
      <c r="AB1706" s="168">
        <v>0</v>
      </c>
      <c r="AC1706" s="168">
        <v>0</v>
      </c>
      <c r="AD1706" s="168">
        <v>0</v>
      </c>
      <c r="AE1706" s="168">
        <v>0</v>
      </c>
      <c r="AF1706" s="168">
        <v>0</v>
      </c>
      <c r="AG1706" s="168">
        <v>0</v>
      </c>
      <c r="AH1706" s="168">
        <f t="shared" si="28"/>
        <v>391</v>
      </c>
      <c r="AI1706" s="169">
        <v>44501</v>
      </c>
    </row>
    <row r="1707" spans="1:35" x14ac:dyDescent="0.2">
      <c r="A1707" s="34" t="s">
        <v>1915</v>
      </c>
      <c r="B1707" s="34" t="s">
        <v>1916</v>
      </c>
      <c r="C1707" s="34" t="s">
        <v>37</v>
      </c>
      <c r="D1707" s="34" t="s">
        <v>42</v>
      </c>
      <c r="E1707" s="167" t="s">
        <v>51</v>
      </c>
      <c r="F1707" s="35">
        <v>145000</v>
      </c>
      <c r="G1707" s="34" t="s">
        <v>40</v>
      </c>
      <c r="H1707" s="34" t="s">
        <v>75</v>
      </c>
      <c r="I1707" s="36">
        <v>44699</v>
      </c>
      <c r="J1707" s="36">
        <v>44839</v>
      </c>
      <c r="K1707" s="36">
        <v>45384</v>
      </c>
      <c r="L1707" s="168">
        <v>0</v>
      </c>
      <c r="M1707" s="168">
        <v>0</v>
      </c>
      <c r="N1707" s="168">
        <v>0</v>
      </c>
      <c r="O1707" s="168">
        <v>0</v>
      </c>
      <c r="P1707" s="168">
        <v>0</v>
      </c>
      <c r="Q1707" s="168">
        <v>0</v>
      </c>
      <c r="R1707" s="168">
        <v>0</v>
      </c>
      <c r="S1707" s="168">
        <v>0</v>
      </c>
      <c r="T1707" s="168">
        <v>0</v>
      </c>
      <c r="U1707" s="168">
        <v>0</v>
      </c>
      <c r="V1707" s="168">
        <v>0</v>
      </c>
      <c r="W1707" s="168">
        <v>0</v>
      </c>
      <c r="X1707" s="168">
        <v>0</v>
      </c>
      <c r="Y1707" s="168">
        <v>0</v>
      </c>
      <c r="Z1707" s="168">
        <v>0</v>
      </c>
      <c r="AA1707" s="168">
        <v>0</v>
      </c>
      <c r="AB1707" s="168">
        <v>41</v>
      </c>
      <c r="AC1707" s="168">
        <v>0</v>
      </c>
      <c r="AD1707" s="168">
        <v>0</v>
      </c>
      <c r="AE1707" s="168">
        <v>0</v>
      </c>
      <c r="AF1707" s="168">
        <v>0</v>
      </c>
      <c r="AG1707" s="168">
        <v>0</v>
      </c>
      <c r="AH1707" s="168">
        <f t="shared" si="28"/>
        <v>41</v>
      </c>
      <c r="AI1707" s="169">
        <v>44501</v>
      </c>
    </row>
    <row r="1708" spans="1:35" x14ac:dyDescent="0.2">
      <c r="A1708" s="34" t="s">
        <v>1915</v>
      </c>
      <c r="B1708" s="34" t="s">
        <v>1916</v>
      </c>
      <c r="C1708" s="34" t="s">
        <v>37</v>
      </c>
      <c r="D1708" s="34" t="s">
        <v>43</v>
      </c>
      <c r="E1708" s="167" t="s">
        <v>51</v>
      </c>
      <c r="F1708" s="35">
        <v>145000</v>
      </c>
      <c r="G1708" s="34" t="s">
        <v>40</v>
      </c>
      <c r="H1708" s="34" t="s">
        <v>75</v>
      </c>
      <c r="I1708" s="36">
        <v>44699</v>
      </c>
      <c r="J1708" s="36">
        <v>44839</v>
      </c>
      <c r="K1708" s="36">
        <v>45384</v>
      </c>
      <c r="L1708" s="168">
        <v>0</v>
      </c>
      <c r="M1708" s="168">
        <v>0</v>
      </c>
      <c r="N1708" s="168">
        <v>0</v>
      </c>
      <c r="O1708" s="168">
        <v>0</v>
      </c>
      <c r="P1708" s="168">
        <v>0</v>
      </c>
      <c r="Q1708" s="168">
        <v>0</v>
      </c>
      <c r="R1708" s="168">
        <v>0</v>
      </c>
      <c r="S1708" s="168">
        <v>0</v>
      </c>
      <c r="T1708" s="168">
        <v>0</v>
      </c>
      <c r="U1708" s="168">
        <v>0</v>
      </c>
      <c r="V1708" s="168">
        <v>0</v>
      </c>
      <c r="W1708" s="168">
        <v>0</v>
      </c>
      <c r="X1708" s="168">
        <v>0</v>
      </c>
      <c r="Y1708" s="168">
        <v>0</v>
      </c>
      <c r="Z1708" s="168">
        <v>0</v>
      </c>
      <c r="AA1708" s="168">
        <v>4</v>
      </c>
      <c r="AB1708" s="168">
        <v>0</v>
      </c>
      <c r="AC1708" s="168">
        <v>0</v>
      </c>
      <c r="AD1708" s="168">
        <v>0</v>
      </c>
      <c r="AE1708" s="168">
        <v>0</v>
      </c>
      <c r="AF1708" s="168">
        <v>0</v>
      </c>
      <c r="AG1708" s="168">
        <v>0</v>
      </c>
      <c r="AH1708" s="168">
        <f t="shared" si="28"/>
        <v>4</v>
      </c>
      <c r="AI1708" s="169">
        <v>44501</v>
      </c>
    </row>
    <row r="1709" spans="1:35" x14ac:dyDescent="0.2">
      <c r="A1709" s="34" t="s">
        <v>1915</v>
      </c>
      <c r="B1709" s="34" t="s">
        <v>1916</v>
      </c>
      <c r="C1709" s="34" t="s">
        <v>37</v>
      </c>
      <c r="D1709" s="34" t="s">
        <v>44</v>
      </c>
      <c r="E1709" s="167" t="s">
        <v>51</v>
      </c>
      <c r="F1709" s="35">
        <v>145000</v>
      </c>
      <c r="G1709" s="34" t="s">
        <v>40</v>
      </c>
      <c r="H1709" s="34" t="s">
        <v>75</v>
      </c>
      <c r="I1709" s="36">
        <v>44699</v>
      </c>
      <c r="J1709" s="36">
        <v>44839</v>
      </c>
      <c r="K1709" s="36">
        <v>45384</v>
      </c>
      <c r="L1709" s="168">
        <v>0</v>
      </c>
      <c r="M1709" s="168">
        <v>0</v>
      </c>
      <c r="N1709" s="168">
        <v>0</v>
      </c>
      <c r="O1709" s="168">
        <v>0</v>
      </c>
      <c r="P1709" s="168">
        <v>0</v>
      </c>
      <c r="Q1709" s="168">
        <v>0</v>
      </c>
      <c r="R1709" s="168">
        <v>0</v>
      </c>
      <c r="S1709" s="168">
        <v>0</v>
      </c>
      <c r="T1709" s="168">
        <v>0</v>
      </c>
      <c r="U1709" s="168">
        <v>0</v>
      </c>
      <c r="V1709" s="168">
        <v>0</v>
      </c>
      <c r="W1709" s="168">
        <v>0</v>
      </c>
      <c r="X1709" s="168">
        <v>0</v>
      </c>
      <c r="Y1709" s="168">
        <v>0</v>
      </c>
      <c r="Z1709" s="168">
        <v>0</v>
      </c>
      <c r="AA1709" s="168">
        <v>3</v>
      </c>
      <c r="AB1709" s="168">
        <v>0</v>
      </c>
      <c r="AC1709" s="168">
        <v>0</v>
      </c>
      <c r="AD1709" s="168">
        <v>0</v>
      </c>
      <c r="AE1709" s="168">
        <v>0</v>
      </c>
      <c r="AF1709" s="168">
        <v>0</v>
      </c>
      <c r="AG1709" s="168">
        <v>0</v>
      </c>
      <c r="AH1709" s="168">
        <f t="shared" si="28"/>
        <v>3</v>
      </c>
      <c r="AI1709" s="169">
        <v>44501</v>
      </c>
    </row>
    <row r="1710" spans="1:35" x14ac:dyDescent="0.2">
      <c r="A1710" s="34" t="s">
        <v>1917</v>
      </c>
      <c r="B1710" s="34" t="s">
        <v>1918</v>
      </c>
      <c r="C1710" s="34" t="s">
        <v>37</v>
      </c>
      <c r="D1710" s="34" t="s">
        <v>38</v>
      </c>
      <c r="E1710" s="167" t="s">
        <v>51</v>
      </c>
      <c r="F1710" s="35">
        <v>220000</v>
      </c>
      <c r="G1710" s="34" t="s">
        <v>167</v>
      </c>
      <c r="H1710" s="34" t="s">
        <v>47</v>
      </c>
      <c r="I1710" s="36">
        <v>45293</v>
      </c>
      <c r="J1710" s="36">
        <v>45463</v>
      </c>
      <c r="K1710" s="36">
        <v>46195</v>
      </c>
      <c r="L1710" s="168">
        <v>27</v>
      </c>
      <c r="M1710" s="168">
        <v>0</v>
      </c>
      <c r="N1710" s="168">
        <v>0</v>
      </c>
      <c r="O1710" s="168">
        <v>0</v>
      </c>
      <c r="P1710" s="168">
        <v>0</v>
      </c>
      <c r="Q1710" s="168">
        <v>0</v>
      </c>
      <c r="R1710" s="168">
        <v>0</v>
      </c>
      <c r="S1710" s="168">
        <v>0</v>
      </c>
      <c r="T1710" s="168">
        <v>0</v>
      </c>
      <c r="U1710" s="168">
        <v>4</v>
      </c>
      <c r="V1710" s="168">
        <v>0</v>
      </c>
      <c r="W1710" s="168">
        <v>0</v>
      </c>
      <c r="X1710" s="168">
        <v>0</v>
      </c>
      <c r="Y1710" s="168">
        <v>0</v>
      </c>
      <c r="Z1710" s="168">
        <v>0</v>
      </c>
      <c r="AA1710" s="168">
        <v>4</v>
      </c>
      <c r="AB1710" s="168">
        <v>0</v>
      </c>
      <c r="AC1710" s="168">
        <v>22</v>
      </c>
      <c r="AD1710" s="168">
        <v>0</v>
      </c>
      <c r="AE1710" s="168">
        <v>0</v>
      </c>
      <c r="AF1710" s="168">
        <v>0</v>
      </c>
      <c r="AG1710" s="168">
        <v>0</v>
      </c>
      <c r="AH1710" s="168">
        <f t="shared" si="28"/>
        <v>57</v>
      </c>
      <c r="AI1710" s="169">
        <v>43171</v>
      </c>
    </row>
    <row r="1711" spans="1:35" x14ac:dyDescent="0.2">
      <c r="A1711" s="34" t="s">
        <v>1917</v>
      </c>
      <c r="B1711" s="34" t="s">
        <v>1918</v>
      </c>
      <c r="C1711" s="34" t="s">
        <v>37</v>
      </c>
      <c r="D1711" s="34" t="s">
        <v>42</v>
      </c>
      <c r="E1711" s="167" t="s">
        <v>51</v>
      </c>
      <c r="F1711" s="35">
        <v>220000</v>
      </c>
      <c r="G1711" s="34" t="s">
        <v>167</v>
      </c>
      <c r="H1711" s="34" t="s">
        <v>47</v>
      </c>
      <c r="I1711" s="36">
        <v>45293</v>
      </c>
      <c r="J1711" s="36">
        <v>45463</v>
      </c>
      <c r="K1711" s="36">
        <v>46195</v>
      </c>
      <c r="L1711" s="168">
        <v>27</v>
      </c>
      <c r="M1711" s="168">
        <v>0</v>
      </c>
      <c r="N1711" s="168">
        <v>0</v>
      </c>
      <c r="O1711" s="168">
        <v>0</v>
      </c>
      <c r="P1711" s="168">
        <v>0</v>
      </c>
      <c r="Q1711" s="168">
        <v>0</v>
      </c>
      <c r="R1711" s="168">
        <v>0</v>
      </c>
      <c r="S1711" s="168">
        <v>0</v>
      </c>
      <c r="T1711" s="168">
        <v>0</v>
      </c>
      <c r="U1711" s="168">
        <v>2</v>
      </c>
      <c r="V1711" s="168">
        <v>0</v>
      </c>
      <c r="W1711" s="168">
        <v>0</v>
      </c>
      <c r="X1711" s="168">
        <v>0</v>
      </c>
      <c r="Y1711" s="168">
        <v>0</v>
      </c>
      <c r="Z1711" s="168">
        <v>0</v>
      </c>
      <c r="AA1711" s="168">
        <v>4</v>
      </c>
      <c r="AB1711" s="168">
        <v>0</v>
      </c>
      <c r="AC1711" s="168">
        <v>0</v>
      </c>
      <c r="AD1711" s="168">
        <v>0</v>
      </c>
      <c r="AE1711" s="168">
        <v>0</v>
      </c>
      <c r="AF1711" s="168">
        <v>0</v>
      </c>
      <c r="AG1711" s="168">
        <v>0</v>
      </c>
      <c r="AH1711" s="168">
        <f t="shared" si="28"/>
        <v>33</v>
      </c>
      <c r="AI1711" s="169">
        <v>43171</v>
      </c>
    </row>
    <row r="1712" spans="1:35" x14ac:dyDescent="0.2">
      <c r="A1712" s="34" t="s">
        <v>1917</v>
      </c>
      <c r="B1712" s="34" t="s">
        <v>1918</v>
      </c>
      <c r="C1712" s="34" t="s">
        <v>37</v>
      </c>
      <c r="D1712" s="34" t="s">
        <v>43</v>
      </c>
      <c r="E1712" s="167" t="s">
        <v>51</v>
      </c>
      <c r="F1712" s="35">
        <v>220000</v>
      </c>
      <c r="G1712" s="34" t="s">
        <v>167</v>
      </c>
      <c r="H1712" s="34" t="s">
        <v>47</v>
      </c>
      <c r="I1712" s="36">
        <v>45293</v>
      </c>
      <c r="J1712" s="36">
        <v>45463</v>
      </c>
      <c r="K1712" s="36">
        <v>46195</v>
      </c>
      <c r="L1712" s="168">
        <v>28</v>
      </c>
      <c r="M1712" s="168">
        <v>0</v>
      </c>
      <c r="N1712" s="168">
        <v>0</v>
      </c>
      <c r="O1712" s="168">
        <v>0</v>
      </c>
      <c r="P1712" s="168">
        <v>0</v>
      </c>
      <c r="Q1712" s="168">
        <v>0</v>
      </c>
      <c r="R1712" s="168">
        <v>0</v>
      </c>
      <c r="S1712" s="168">
        <v>0</v>
      </c>
      <c r="T1712" s="168">
        <v>0</v>
      </c>
      <c r="U1712" s="168">
        <v>2</v>
      </c>
      <c r="V1712" s="168">
        <v>0</v>
      </c>
      <c r="W1712" s="168">
        <v>0</v>
      </c>
      <c r="X1712" s="168">
        <v>0</v>
      </c>
      <c r="Y1712" s="168">
        <v>0</v>
      </c>
      <c r="Z1712" s="168">
        <v>0</v>
      </c>
      <c r="AA1712" s="168">
        <v>3</v>
      </c>
      <c r="AB1712" s="168">
        <v>0</v>
      </c>
      <c r="AC1712" s="168">
        <v>0</v>
      </c>
      <c r="AD1712" s="168">
        <v>0</v>
      </c>
      <c r="AE1712" s="168">
        <v>0</v>
      </c>
      <c r="AF1712" s="168">
        <v>0</v>
      </c>
      <c r="AG1712" s="168">
        <v>0</v>
      </c>
      <c r="AH1712" s="168">
        <f t="shared" si="28"/>
        <v>33</v>
      </c>
      <c r="AI1712" s="169">
        <v>43171</v>
      </c>
    </row>
    <row r="1713" spans="1:35" x14ac:dyDescent="0.2">
      <c r="A1713" s="34" t="s">
        <v>1917</v>
      </c>
      <c r="B1713" s="34" t="s">
        <v>1918</v>
      </c>
      <c r="C1713" s="34" t="s">
        <v>37</v>
      </c>
      <c r="D1713" s="34" t="s">
        <v>44</v>
      </c>
      <c r="E1713" s="167" t="s">
        <v>51</v>
      </c>
      <c r="F1713" s="35">
        <v>220000</v>
      </c>
      <c r="G1713" s="34" t="s">
        <v>167</v>
      </c>
      <c r="H1713" s="34" t="s">
        <v>47</v>
      </c>
      <c r="I1713" s="36">
        <v>45293</v>
      </c>
      <c r="J1713" s="36">
        <v>45463</v>
      </c>
      <c r="K1713" s="36">
        <v>46195</v>
      </c>
      <c r="L1713" s="168">
        <v>0</v>
      </c>
      <c r="M1713" s="168">
        <v>0</v>
      </c>
      <c r="N1713" s="168">
        <v>0</v>
      </c>
      <c r="O1713" s="168">
        <v>0</v>
      </c>
      <c r="P1713" s="168">
        <v>0</v>
      </c>
      <c r="Q1713" s="168">
        <v>0</v>
      </c>
      <c r="R1713" s="168">
        <v>0</v>
      </c>
      <c r="S1713" s="168">
        <v>0</v>
      </c>
      <c r="T1713" s="168">
        <v>0</v>
      </c>
      <c r="U1713" s="168">
        <v>0</v>
      </c>
      <c r="V1713" s="168">
        <v>0</v>
      </c>
      <c r="W1713" s="168">
        <v>0</v>
      </c>
      <c r="X1713" s="168">
        <v>0</v>
      </c>
      <c r="Y1713" s="168">
        <v>0</v>
      </c>
      <c r="Z1713" s="168">
        <v>0</v>
      </c>
      <c r="AA1713" s="168">
        <v>0</v>
      </c>
      <c r="AB1713" s="168">
        <v>74</v>
      </c>
      <c r="AC1713" s="168">
        <v>0</v>
      </c>
      <c r="AD1713" s="168">
        <v>0</v>
      </c>
      <c r="AE1713" s="168">
        <v>0</v>
      </c>
      <c r="AF1713" s="168">
        <v>0</v>
      </c>
      <c r="AG1713" s="168">
        <v>0</v>
      </c>
      <c r="AH1713" s="168">
        <f t="shared" si="28"/>
        <v>74</v>
      </c>
      <c r="AI1713" s="169">
        <v>43171</v>
      </c>
    </row>
    <row r="1714" spans="1:35" x14ac:dyDescent="0.2">
      <c r="A1714" s="34" t="s">
        <v>1919</v>
      </c>
      <c r="B1714" s="34" t="s">
        <v>1920</v>
      </c>
      <c r="C1714" s="34" t="s">
        <v>37</v>
      </c>
      <c r="D1714" s="34" t="s">
        <v>38</v>
      </c>
      <c r="E1714" s="167" t="s">
        <v>69</v>
      </c>
      <c r="F1714" s="35">
        <v>1416000</v>
      </c>
      <c r="G1714" s="34" t="s">
        <v>70</v>
      </c>
      <c r="H1714" s="34" t="s">
        <v>47</v>
      </c>
      <c r="I1714" s="36">
        <v>43969</v>
      </c>
      <c r="J1714" s="36">
        <v>43972</v>
      </c>
      <c r="K1714" s="36">
        <v>44937</v>
      </c>
      <c r="L1714" s="168">
        <v>0</v>
      </c>
      <c r="M1714" s="168">
        <v>0</v>
      </c>
      <c r="N1714" s="168">
        <v>0</v>
      </c>
      <c r="O1714" s="168">
        <v>0</v>
      </c>
      <c r="P1714" s="168">
        <v>0</v>
      </c>
      <c r="Q1714" s="168">
        <v>0</v>
      </c>
      <c r="R1714" s="168">
        <v>0</v>
      </c>
      <c r="S1714" s="168">
        <v>0</v>
      </c>
      <c r="T1714" s="168">
        <v>0</v>
      </c>
      <c r="U1714" s="168">
        <v>1</v>
      </c>
      <c r="V1714" s="168">
        <v>0</v>
      </c>
      <c r="W1714" s="168">
        <v>0</v>
      </c>
      <c r="X1714" s="168">
        <v>2</v>
      </c>
      <c r="Y1714" s="168">
        <v>0</v>
      </c>
      <c r="Z1714" s="168">
        <v>0</v>
      </c>
      <c r="AA1714" s="168">
        <v>0</v>
      </c>
      <c r="AB1714" s="168">
        <v>0</v>
      </c>
      <c r="AC1714" s="168">
        <v>0</v>
      </c>
      <c r="AD1714" s="168">
        <v>0</v>
      </c>
      <c r="AE1714" s="168">
        <v>0</v>
      </c>
      <c r="AF1714" s="168">
        <v>0</v>
      </c>
      <c r="AG1714" s="168">
        <v>0</v>
      </c>
      <c r="AH1714" s="168">
        <f t="shared" si="28"/>
        <v>3</v>
      </c>
      <c r="AI1714" s="169">
        <v>44400</v>
      </c>
    </row>
    <row r="1715" spans="1:35" x14ac:dyDescent="0.2">
      <c r="A1715" s="34" t="s">
        <v>1921</v>
      </c>
      <c r="B1715" s="34" t="s">
        <v>1922</v>
      </c>
      <c r="C1715" s="34" t="s">
        <v>37</v>
      </c>
      <c r="D1715" s="34" t="s">
        <v>38</v>
      </c>
      <c r="E1715" s="167" t="s">
        <v>92</v>
      </c>
      <c r="F1715" s="35">
        <v>1355000</v>
      </c>
      <c r="G1715" s="34" t="s">
        <v>93</v>
      </c>
      <c r="H1715" s="34" t="s">
        <v>47</v>
      </c>
      <c r="I1715" s="36">
        <v>44236</v>
      </c>
      <c r="J1715" s="36">
        <v>44278</v>
      </c>
      <c r="K1715" s="36">
        <v>45307</v>
      </c>
      <c r="L1715" s="168">
        <v>0</v>
      </c>
      <c r="M1715" s="168">
        <v>0</v>
      </c>
      <c r="N1715" s="168">
        <v>0</v>
      </c>
      <c r="O1715" s="168">
        <v>0</v>
      </c>
      <c r="P1715" s="168">
        <v>0</v>
      </c>
      <c r="Q1715" s="168">
        <v>0</v>
      </c>
      <c r="R1715" s="168">
        <v>0</v>
      </c>
      <c r="S1715" s="168">
        <v>0</v>
      </c>
      <c r="T1715" s="168">
        <v>0</v>
      </c>
      <c r="U1715" s="168">
        <v>0</v>
      </c>
      <c r="V1715" s="168">
        <v>0</v>
      </c>
      <c r="W1715" s="168">
        <v>0</v>
      </c>
      <c r="X1715" s="168">
        <v>0</v>
      </c>
      <c r="Y1715" s="168">
        <v>0</v>
      </c>
      <c r="Z1715" s="168">
        <v>0</v>
      </c>
      <c r="AA1715" s="168">
        <v>900</v>
      </c>
      <c r="AB1715" s="168">
        <v>0</v>
      </c>
      <c r="AC1715" s="168">
        <v>0</v>
      </c>
      <c r="AD1715" s="168">
        <v>0</v>
      </c>
      <c r="AE1715" s="168">
        <v>0</v>
      </c>
      <c r="AF1715" s="168">
        <v>0</v>
      </c>
      <c r="AG1715" s="168">
        <v>0</v>
      </c>
      <c r="AH1715" s="168">
        <f t="shared" si="28"/>
        <v>900</v>
      </c>
      <c r="AI1715" s="169">
        <v>44657</v>
      </c>
    </row>
    <row r="1716" spans="1:35" x14ac:dyDescent="0.2">
      <c r="A1716" s="34" t="s">
        <v>1921</v>
      </c>
      <c r="B1716" s="34" t="s">
        <v>1922</v>
      </c>
      <c r="C1716" s="34" t="s">
        <v>37</v>
      </c>
      <c r="D1716" s="34" t="s">
        <v>42</v>
      </c>
      <c r="E1716" s="167" t="s">
        <v>92</v>
      </c>
      <c r="F1716" s="35">
        <v>1355000</v>
      </c>
      <c r="G1716" s="34" t="s">
        <v>93</v>
      </c>
      <c r="H1716" s="34" t="s">
        <v>47</v>
      </c>
      <c r="I1716" s="36">
        <v>44236</v>
      </c>
      <c r="J1716" s="36">
        <v>44278</v>
      </c>
      <c r="K1716" s="36">
        <v>45307</v>
      </c>
      <c r="L1716" s="168">
        <v>0</v>
      </c>
      <c r="M1716" s="168">
        <v>0</v>
      </c>
      <c r="N1716" s="168">
        <v>0</v>
      </c>
      <c r="O1716" s="168">
        <v>0</v>
      </c>
      <c r="P1716" s="168">
        <v>0</v>
      </c>
      <c r="Q1716" s="168">
        <v>0</v>
      </c>
      <c r="R1716" s="168">
        <v>0</v>
      </c>
      <c r="S1716" s="168">
        <v>0</v>
      </c>
      <c r="T1716" s="168">
        <v>0</v>
      </c>
      <c r="U1716" s="168">
        <v>0</v>
      </c>
      <c r="V1716" s="168">
        <v>0</v>
      </c>
      <c r="W1716" s="168">
        <v>0</v>
      </c>
      <c r="X1716" s="168">
        <v>0</v>
      </c>
      <c r="Y1716" s="168">
        <v>0</v>
      </c>
      <c r="Z1716" s="168">
        <v>0</v>
      </c>
      <c r="AA1716" s="168">
        <v>200</v>
      </c>
      <c r="AB1716" s="168">
        <v>0</v>
      </c>
      <c r="AC1716" s="168">
        <v>0</v>
      </c>
      <c r="AD1716" s="168">
        <v>0</v>
      </c>
      <c r="AE1716" s="168">
        <v>0</v>
      </c>
      <c r="AF1716" s="168">
        <v>0</v>
      </c>
      <c r="AG1716" s="168">
        <v>0</v>
      </c>
      <c r="AH1716" s="168">
        <f t="shared" si="28"/>
        <v>200</v>
      </c>
      <c r="AI1716" s="169">
        <v>44657</v>
      </c>
    </row>
    <row r="1717" spans="1:35" x14ac:dyDescent="0.2">
      <c r="A1717" s="34" t="s">
        <v>1921</v>
      </c>
      <c r="B1717" s="34" t="s">
        <v>1922</v>
      </c>
      <c r="C1717" s="34" t="s">
        <v>37</v>
      </c>
      <c r="D1717" s="34" t="s">
        <v>43</v>
      </c>
      <c r="E1717" s="167" t="s">
        <v>92</v>
      </c>
      <c r="F1717" s="35">
        <v>1355000</v>
      </c>
      <c r="G1717" s="34" t="s">
        <v>93</v>
      </c>
      <c r="H1717" s="34" t="s">
        <v>47</v>
      </c>
      <c r="I1717" s="36">
        <v>44236</v>
      </c>
      <c r="J1717" s="36">
        <v>44278</v>
      </c>
      <c r="K1717" s="36">
        <v>45307</v>
      </c>
      <c r="L1717" s="168">
        <v>0</v>
      </c>
      <c r="M1717" s="168">
        <v>0</v>
      </c>
      <c r="N1717" s="168">
        <v>0</v>
      </c>
      <c r="O1717" s="168">
        <v>0</v>
      </c>
      <c r="P1717" s="168">
        <v>0</v>
      </c>
      <c r="Q1717" s="168">
        <v>0</v>
      </c>
      <c r="R1717" s="168">
        <v>0</v>
      </c>
      <c r="S1717" s="168">
        <v>0</v>
      </c>
      <c r="T1717" s="168">
        <v>0</v>
      </c>
      <c r="U1717" s="168">
        <v>0</v>
      </c>
      <c r="V1717" s="168">
        <v>0</v>
      </c>
      <c r="W1717" s="168">
        <v>0</v>
      </c>
      <c r="X1717" s="168">
        <v>0</v>
      </c>
      <c r="Y1717" s="168">
        <v>0</v>
      </c>
      <c r="Z1717" s="168">
        <v>0</v>
      </c>
      <c r="AA1717" s="168">
        <v>50</v>
      </c>
      <c r="AB1717" s="168">
        <v>0</v>
      </c>
      <c r="AC1717" s="168">
        <v>0</v>
      </c>
      <c r="AD1717" s="168">
        <v>0</v>
      </c>
      <c r="AE1717" s="168">
        <v>0</v>
      </c>
      <c r="AF1717" s="168">
        <v>0</v>
      </c>
      <c r="AG1717" s="168">
        <v>0</v>
      </c>
      <c r="AH1717" s="168">
        <f t="shared" si="28"/>
        <v>50</v>
      </c>
      <c r="AI1717" s="169">
        <v>44657</v>
      </c>
    </row>
    <row r="1718" spans="1:35" x14ac:dyDescent="0.2">
      <c r="A1718" s="34" t="s">
        <v>1923</v>
      </c>
      <c r="B1718" s="34" t="s">
        <v>1924</v>
      </c>
      <c r="C1718" s="34" t="s">
        <v>37</v>
      </c>
      <c r="D1718" s="34" t="s">
        <v>38</v>
      </c>
      <c r="E1718" s="167" t="s">
        <v>54</v>
      </c>
      <c r="F1718" s="35">
        <v>389000</v>
      </c>
      <c r="G1718" s="34" t="s">
        <v>55</v>
      </c>
      <c r="H1718" s="34" t="s">
        <v>75</v>
      </c>
      <c r="I1718" s="36">
        <v>43304</v>
      </c>
      <c r="J1718" s="36">
        <v>43368</v>
      </c>
      <c r="K1718" s="36">
        <v>43948</v>
      </c>
      <c r="L1718" s="168">
        <v>0</v>
      </c>
      <c r="M1718" s="168">
        <v>0</v>
      </c>
      <c r="N1718" s="168">
        <v>0</v>
      </c>
      <c r="O1718" s="168">
        <v>0</v>
      </c>
      <c r="P1718" s="168">
        <v>0</v>
      </c>
      <c r="Q1718" s="168">
        <v>0</v>
      </c>
      <c r="R1718" s="168">
        <v>0</v>
      </c>
      <c r="S1718" s="168">
        <v>0</v>
      </c>
      <c r="T1718" s="168">
        <v>0</v>
      </c>
      <c r="U1718" s="168">
        <v>0</v>
      </c>
      <c r="V1718" s="168">
        <v>0</v>
      </c>
      <c r="W1718" s="168">
        <v>0</v>
      </c>
      <c r="X1718" s="168">
        <v>448</v>
      </c>
      <c r="Y1718" s="168">
        <v>0</v>
      </c>
      <c r="Z1718" s="168">
        <v>0</v>
      </c>
      <c r="AA1718" s="168">
        <v>0</v>
      </c>
      <c r="AB1718" s="168">
        <v>0</v>
      </c>
      <c r="AC1718" s="168">
        <v>0</v>
      </c>
      <c r="AD1718" s="168">
        <v>0</v>
      </c>
      <c r="AE1718" s="168">
        <v>0</v>
      </c>
      <c r="AF1718" s="168">
        <v>0</v>
      </c>
      <c r="AG1718" s="168">
        <v>0</v>
      </c>
      <c r="AH1718" s="168">
        <f t="shared" si="28"/>
        <v>448</v>
      </c>
      <c r="AI1718" s="169">
        <v>43998</v>
      </c>
    </row>
    <row r="1719" spans="1:35" x14ac:dyDescent="0.2">
      <c r="A1719" s="34" t="s">
        <v>1925</v>
      </c>
      <c r="B1719" s="34" t="s">
        <v>1926</v>
      </c>
      <c r="C1719" s="34" t="s">
        <v>37</v>
      </c>
      <c r="D1719" s="34" t="s">
        <v>38</v>
      </c>
      <c r="E1719" s="167" t="s">
        <v>1927</v>
      </c>
      <c r="F1719" s="35">
        <v>1500000</v>
      </c>
      <c r="G1719" s="34" t="s">
        <v>93</v>
      </c>
      <c r="H1719" s="34" t="s">
        <v>75</v>
      </c>
      <c r="I1719" s="36" t="s">
        <v>66</v>
      </c>
      <c r="J1719" s="36" t="s">
        <v>66</v>
      </c>
      <c r="K1719" s="36">
        <v>45077</v>
      </c>
      <c r="L1719" s="168">
        <v>0</v>
      </c>
      <c r="M1719" s="168">
        <v>0</v>
      </c>
      <c r="N1719" s="168">
        <v>0</v>
      </c>
      <c r="O1719" s="168">
        <v>0</v>
      </c>
      <c r="P1719" s="168">
        <v>0</v>
      </c>
      <c r="Q1719" s="168">
        <v>0</v>
      </c>
      <c r="R1719" s="168">
        <v>0</v>
      </c>
      <c r="S1719" s="168">
        <v>0</v>
      </c>
      <c r="T1719" s="168">
        <v>0</v>
      </c>
      <c r="U1719" s="168">
        <v>0</v>
      </c>
      <c r="V1719" s="168">
        <v>0</v>
      </c>
      <c r="W1719" s="168">
        <v>0</v>
      </c>
      <c r="X1719" s="168">
        <v>0</v>
      </c>
      <c r="Y1719" s="168">
        <v>0</v>
      </c>
      <c r="Z1719" s="168">
        <v>0</v>
      </c>
      <c r="AA1719" s="168">
        <v>0</v>
      </c>
      <c r="AB1719" s="168">
        <v>2000</v>
      </c>
      <c r="AC1719" s="168">
        <v>0</v>
      </c>
      <c r="AD1719" s="168">
        <v>0</v>
      </c>
      <c r="AE1719" s="168">
        <v>0</v>
      </c>
      <c r="AF1719" s="168">
        <v>0</v>
      </c>
      <c r="AG1719" s="168">
        <v>0</v>
      </c>
      <c r="AH1719" s="168">
        <f t="shared" si="28"/>
        <v>2000</v>
      </c>
      <c r="AI1719" s="169">
        <v>44568</v>
      </c>
    </row>
    <row r="1720" spans="1:35" x14ac:dyDescent="0.2">
      <c r="A1720" s="34" t="s">
        <v>1925</v>
      </c>
      <c r="B1720" s="34" t="s">
        <v>1926</v>
      </c>
      <c r="C1720" s="34" t="s">
        <v>37</v>
      </c>
      <c r="D1720" s="34" t="s">
        <v>38</v>
      </c>
      <c r="E1720" s="167" t="s">
        <v>1927</v>
      </c>
      <c r="F1720" s="35">
        <v>1500000</v>
      </c>
      <c r="G1720" s="34" t="s">
        <v>93</v>
      </c>
      <c r="H1720" s="34" t="s">
        <v>47</v>
      </c>
      <c r="I1720" s="36" t="s">
        <v>66</v>
      </c>
      <c r="J1720" s="36" t="s">
        <v>66</v>
      </c>
      <c r="K1720" s="36">
        <v>45077</v>
      </c>
      <c r="L1720" s="168">
        <v>0</v>
      </c>
      <c r="M1720" s="168">
        <v>0</v>
      </c>
      <c r="N1720" s="168">
        <v>0</v>
      </c>
      <c r="O1720" s="168">
        <v>0</v>
      </c>
      <c r="P1720" s="168">
        <v>0</v>
      </c>
      <c r="Q1720" s="168">
        <v>0</v>
      </c>
      <c r="R1720" s="168">
        <v>0</v>
      </c>
      <c r="S1720" s="168">
        <v>0</v>
      </c>
      <c r="T1720" s="168">
        <v>0</v>
      </c>
      <c r="U1720" s="168">
        <v>0</v>
      </c>
      <c r="V1720" s="168">
        <v>0</v>
      </c>
      <c r="W1720" s="168">
        <v>0</v>
      </c>
      <c r="X1720" s="168">
        <v>0</v>
      </c>
      <c r="Y1720" s="168">
        <v>0</v>
      </c>
      <c r="Z1720" s="168">
        <v>0</v>
      </c>
      <c r="AA1720" s="168">
        <v>0</v>
      </c>
      <c r="AB1720" s="168">
        <v>600</v>
      </c>
      <c r="AC1720" s="168">
        <v>1</v>
      </c>
      <c r="AD1720" s="168">
        <v>0</v>
      </c>
      <c r="AE1720" s="168">
        <v>0</v>
      </c>
      <c r="AF1720" s="168">
        <v>0</v>
      </c>
      <c r="AG1720" s="168">
        <v>0</v>
      </c>
      <c r="AH1720" s="168">
        <f t="shared" si="28"/>
        <v>601</v>
      </c>
      <c r="AI1720" s="169">
        <v>44599</v>
      </c>
    </row>
    <row r="1721" spans="1:35" x14ac:dyDescent="0.2">
      <c r="A1721" s="34" t="s">
        <v>1925</v>
      </c>
      <c r="B1721" s="34" t="s">
        <v>1926</v>
      </c>
      <c r="C1721" s="34" t="s">
        <v>37</v>
      </c>
      <c r="D1721" s="34" t="s">
        <v>42</v>
      </c>
      <c r="E1721" s="167" t="s">
        <v>1927</v>
      </c>
      <c r="F1721" s="35">
        <v>1500000</v>
      </c>
      <c r="G1721" s="34" t="s">
        <v>93</v>
      </c>
      <c r="H1721" s="34" t="s">
        <v>75</v>
      </c>
      <c r="I1721" s="36" t="s">
        <v>66</v>
      </c>
      <c r="J1721" s="36" t="s">
        <v>66</v>
      </c>
      <c r="K1721" s="36">
        <v>45077</v>
      </c>
      <c r="L1721" s="168">
        <v>0</v>
      </c>
      <c r="M1721" s="168">
        <v>0</v>
      </c>
      <c r="N1721" s="168">
        <v>0</v>
      </c>
      <c r="O1721" s="168">
        <v>0</v>
      </c>
      <c r="P1721" s="168">
        <v>0</v>
      </c>
      <c r="Q1721" s="168">
        <v>0</v>
      </c>
      <c r="R1721" s="168">
        <v>0</v>
      </c>
      <c r="S1721" s="168">
        <v>0</v>
      </c>
      <c r="T1721" s="168">
        <v>0</v>
      </c>
      <c r="U1721" s="168">
        <v>0</v>
      </c>
      <c r="V1721" s="168">
        <v>0</v>
      </c>
      <c r="W1721" s="168">
        <v>0</v>
      </c>
      <c r="X1721" s="168">
        <v>0</v>
      </c>
      <c r="Y1721" s="168">
        <v>0</v>
      </c>
      <c r="Z1721" s="168">
        <v>0</v>
      </c>
      <c r="AA1721" s="168">
        <v>0</v>
      </c>
      <c r="AB1721" s="168">
        <v>2000</v>
      </c>
      <c r="AC1721" s="168">
        <v>0</v>
      </c>
      <c r="AD1721" s="168">
        <v>0</v>
      </c>
      <c r="AE1721" s="168">
        <v>0</v>
      </c>
      <c r="AF1721" s="168">
        <v>0</v>
      </c>
      <c r="AG1721" s="168">
        <v>0</v>
      </c>
      <c r="AH1721" s="168">
        <f t="shared" si="28"/>
        <v>2000</v>
      </c>
      <c r="AI1721" s="169">
        <v>44599</v>
      </c>
    </row>
    <row r="1722" spans="1:35" x14ac:dyDescent="0.2">
      <c r="A1722" s="34" t="s">
        <v>1925</v>
      </c>
      <c r="B1722" s="34" t="s">
        <v>1926</v>
      </c>
      <c r="C1722" s="34" t="s">
        <v>37</v>
      </c>
      <c r="D1722" s="34" t="s">
        <v>42</v>
      </c>
      <c r="E1722" s="167" t="s">
        <v>1927</v>
      </c>
      <c r="F1722" s="35">
        <v>1500000</v>
      </c>
      <c r="G1722" s="34" t="s">
        <v>93</v>
      </c>
      <c r="H1722" s="34" t="s">
        <v>47</v>
      </c>
      <c r="I1722" s="36" t="s">
        <v>66</v>
      </c>
      <c r="J1722" s="36" t="s">
        <v>66</v>
      </c>
      <c r="K1722" s="36">
        <v>45077</v>
      </c>
      <c r="L1722" s="168">
        <v>0</v>
      </c>
      <c r="M1722" s="168">
        <v>0</v>
      </c>
      <c r="N1722" s="168">
        <v>0</v>
      </c>
      <c r="O1722" s="168">
        <v>0</v>
      </c>
      <c r="P1722" s="168">
        <v>0</v>
      </c>
      <c r="Q1722" s="168">
        <v>0</v>
      </c>
      <c r="R1722" s="168">
        <v>0</v>
      </c>
      <c r="S1722" s="168">
        <v>0</v>
      </c>
      <c r="T1722" s="168">
        <v>0</v>
      </c>
      <c r="U1722" s="168">
        <v>0</v>
      </c>
      <c r="V1722" s="168">
        <v>0</v>
      </c>
      <c r="W1722" s="168">
        <v>0</v>
      </c>
      <c r="X1722" s="168">
        <v>0</v>
      </c>
      <c r="Y1722" s="168">
        <v>0</v>
      </c>
      <c r="Z1722" s="168">
        <v>0</v>
      </c>
      <c r="AA1722" s="168">
        <v>0</v>
      </c>
      <c r="AB1722" s="168">
        <v>600</v>
      </c>
      <c r="AC1722" s="168">
        <v>0</v>
      </c>
      <c r="AD1722" s="168">
        <v>0</v>
      </c>
      <c r="AE1722" s="168">
        <v>0</v>
      </c>
      <c r="AF1722" s="168">
        <v>0</v>
      </c>
      <c r="AG1722" s="168">
        <v>0</v>
      </c>
      <c r="AH1722" s="168">
        <f t="shared" si="28"/>
        <v>600</v>
      </c>
      <c r="AI1722" s="169">
        <v>44599</v>
      </c>
    </row>
    <row r="1723" spans="1:35" x14ac:dyDescent="0.2">
      <c r="A1723" s="34" t="s">
        <v>1928</v>
      </c>
      <c r="B1723" s="34" t="s">
        <v>1929</v>
      </c>
      <c r="C1723" s="34" t="s">
        <v>37</v>
      </c>
      <c r="D1723" s="34" t="s">
        <v>38</v>
      </c>
      <c r="E1723" s="167" t="s">
        <v>524</v>
      </c>
      <c r="F1723" s="35">
        <v>200000</v>
      </c>
      <c r="G1723" s="34" t="s">
        <v>61</v>
      </c>
      <c r="H1723" s="34" t="s">
        <v>47</v>
      </c>
      <c r="I1723" s="36">
        <v>41792</v>
      </c>
      <c r="J1723" s="36" t="s">
        <v>66</v>
      </c>
      <c r="K1723" s="36">
        <v>44392</v>
      </c>
      <c r="L1723" s="168">
        <v>0</v>
      </c>
      <c r="M1723" s="168">
        <v>0</v>
      </c>
      <c r="N1723" s="168">
        <v>0</v>
      </c>
      <c r="O1723" s="168">
        <v>0</v>
      </c>
      <c r="P1723" s="168">
        <v>0</v>
      </c>
      <c r="Q1723" s="168">
        <v>0</v>
      </c>
      <c r="R1723" s="168">
        <v>0</v>
      </c>
      <c r="S1723" s="168">
        <v>0</v>
      </c>
      <c r="T1723" s="168">
        <v>0</v>
      </c>
      <c r="U1723" s="168">
        <v>0</v>
      </c>
      <c r="V1723" s="168">
        <v>0</v>
      </c>
      <c r="W1723" s="168">
        <v>0</v>
      </c>
      <c r="X1723" s="168">
        <v>0</v>
      </c>
      <c r="Y1723" s="168">
        <v>0</v>
      </c>
      <c r="Z1723" s="168">
        <v>0</v>
      </c>
      <c r="AA1723" s="168">
        <v>6</v>
      </c>
      <c r="AB1723" s="168">
        <v>0</v>
      </c>
      <c r="AC1723" s="168">
        <v>0</v>
      </c>
      <c r="AD1723" s="168">
        <v>0</v>
      </c>
      <c r="AE1723" s="168">
        <v>0</v>
      </c>
      <c r="AF1723" s="168">
        <v>0</v>
      </c>
      <c r="AG1723" s="168">
        <v>0</v>
      </c>
      <c r="AH1723" s="168">
        <f t="shared" si="28"/>
        <v>6</v>
      </c>
      <c r="AI1723" s="169">
        <v>44392</v>
      </c>
    </row>
    <row r="1724" spans="1:35" x14ac:dyDescent="0.2">
      <c r="A1724" s="34" t="s">
        <v>1930</v>
      </c>
      <c r="B1724" s="34" t="s">
        <v>1931</v>
      </c>
      <c r="C1724" s="34" t="s">
        <v>37</v>
      </c>
      <c r="D1724" s="34" t="s">
        <v>38</v>
      </c>
      <c r="E1724" s="167" t="s">
        <v>78</v>
      </c>
      <c r="F1724" s="35">
        <v>685000</v>
      </c>
      <c r="G1724" s="34" t="s">
        <v>79</v>
      </c>
      <c r="H1724" s="34" t="s">
        <v>47</v>
      </c>
      <c r="I1724" s="36">
        <v>44119</v>
      </c>
      <c r="J1724" s="36">
        <v>44138</v>
      </c>
      <c r="K1724" s="36">
        <v>44684</v>
      </c>
      <c r="L1724" s="168">
        <v>0</v>
      </c>
      <c r="M1724" s="168">
        <v>0</v>
      </c>
      <c r="N1724" s="168">
        <v>0</v>
      </c>
      <c r="O1724" s="168">
        <v>0</v>
      </c>
      <c r="P1724" s="168">
        <v>0</v>
      </c>
      <c r="Q1724" s="168">
        <v>0</v>
      </c>
      <c r="R1724" s="168">
        <v>0</v>
      </c>
      <c r="S1724" s="168">
        <v>0</v>
      </c>
      <c r="T1724" s="168">
        <v>0</v>
      </c>
      <c r="U1724" s="168">
        <v>0</v>
      </c>
      <c r="V1724" s="168">
        <v>0</v>
      </c>
      <c r="W1724" s="168">
        <v>0</v>
      </c>
      <c r="X1724" s="168">
        <v>0</v>
      </c>
      <c r="Y1724" s="168">
        <v>0</v>
      </c>
      <c r="Z1724" s="168">
        <v>0</v>
      </c>
      <c r="AA1724" s="168">
        <v>144</v>
      </c>
      <c r="AB1724" s="168">
        <v>383</v>
      </c>
      <c r="AC1724" s="168">
        <v>0</v>
      </c>
      <c r="AD1724" s="168">
        <v>0</v>
      </c>
      <c r="AE1724" s="168">
        <v>0</v>
      </c>
      <c r="AF1724" s="168">
        <v>0</v>
      </c>
      <c r="AG1724" s="168">
        <v>0</v>
      </c>
      <c r="AH1724" s="168">
        <f t="shared" si="28"/>
        <v>527</v>
      </c>
      <c r="AI1724" s="169" t="s">
        <v>66</v>
      </c>
    </row>
    <row r="1725" spans="1:35" x14ac:dyDescent="0.2">
      <c r="A1725" s="34" t="s">
        <v>1932</v>
      </c>
      <c r="B1725" s="34" t="s">
        <v>1933</v>
      </c>
      <c r="C1725" s="34" t="s">
        <v>37</v>
      </c>
      <c r="D1725" s="34" t="s">
        <v>38</v>
      </c>
      <c r="E1725" s="167" t="s">
        <v>135</v>
      </c>
      <c r="F1725" s="35">
        <v>156000</v>
      </c>
      <c r="G1725" s="34" t="s">
        <v>474</v>
      </c>
      <c r="H1725" s="34" t="s">
        <v>75</v>
      </c>
      <c r="I1725" s="36">
        <v>45387</v>
      </c>
      <c r="J1725" s="36">
        <v>45566</v>
      </c>
      <c r="K1725" s="36">
        <v>45915</v>
      </c>
      <c r="L1725" s="168">
        <v>0</v>
      </c>
      <c r="M1725" s="168">
        <v>0</v>
      </c>
      <c r="N1725" s="168">
        <v>0</v>
      </c>
      <c r="O1725" s="168">
        <v>0</v>
      </c>
      <c r="P1725" s="168">
        <v>0</v>
      </c>
      <c r="Q1725" s="168">
        <v>0</v>
      </c>
      <c r="R1725" s="168">
        <v>0</v>
      </c>
      <c r="S1725" s="168">
        <v>0</v>
      </c>
      <c r="T1725" s="168">
        <v>0</v>
      </c>
      <c r="U1725" s="168">
        <v>0</v>
      </c>
      <c r="V1725" s="168">
        <v>0</v>
      </c>
      <c r="W1725" s="168">
        <v>0</v>
      </c>
      <c r="X1725" s="168">
        <v>46</v>
      </c>
      <c r="Y1725" s="168">
        <v>0</v>
      </c>
      <c r="Z1725" s="168">
        <v>0</v>
      </c>
      <c r="AA1725" s="168">
        <v>26</v>
      </c>
      <c r="AB1725" s="168">
        <v>0</v>
      </c>
      <c r="AC1725" s="168">
        <v>0</v>
      </c>
      <c r="AD1725" s="168">
        <v>0</v>
      </c>
      <c r="AE1725" s="168">
        <v>0</v>
      </c>
      <c r="AF1725" s="168">
        <v>0</v>
      </c>
      <c r="AG1725" s="168">
        <v>0</v>
      </c>
      <c r="AH1725" s="168">
        <f t="shared" si="28"/>
        <v>72</v>
      </c>
      <c r="AI1725" s="169">
        <v>44237</v>
      </c>
    </row>
    <row r="1726" spans="1:35" x14ac:dyDescent="0.2">
      <c r="A1726" s="34" t="s">
        <v>1932</v>
      </c>
      <c r="B1726" s="34" t="s">
        <v>1933</v>
      </c>
      <c r="C1726" s="34" t="s">
        <v>37</v>
      </c>
      <c r="D1726" s="34" t="s">
        <v>43</v>
      </c>
      <c r="E1726" s="167" t="s">
        <v>135</v>
      </c>
      <c r="F1726" s="35">
        <v>156000</v>
      </c>
      <c r="G1726" s="34" t="s">
        <v>474</v>
      </c>
      <c r="H1726" s="34" t="s">
        <v>75</v>
      </c>
      <c r="I1726" s="36">
        <v>45387</v>
      </c>
      <c r="J1726" s="36">
        <v>45566</v>
      </c>
      <c r="K1726" s="36">
        <v>45915</v>
      </c>
      <c r="L1726" s="168">
        <v>0</v>
      </c>
      <c r="M1726" s="168">
        <v>0</v>
      </c>
      <c r="N1726" s="168">
        <v>0</v>
      </c>
      <c r="O1726" s="168">
        <v>0</v>
      </c>
      <c r="P1726" s="168">
        <v>0</v>
      </c>
      <c r="Q1726" s="168">
        <v>0</v>
      </c>
      <c r="R1726" s="168">
        <v>0</v>
      </c>
      <c r="S1726" s="168">
        <v>0</v>
      </c>
      <c r="T1726" s="168">
        <v>0</v>
      </c>
      <c r="U1726" s="168">
        <v>0</v>
      </c>
      <c r="V1726" s="168">
        <v>0</v>
      </c>
      <c r="W1726" s="168">
        <v>0</v>
      </c>
      <c r="X1726" s="168">
        <v>0</v>
      </c>
      <c r="Y1726" s="168">
        <v>0</v>
      </c>
      <c r="Z1726" s="168">
        <v>0</v>
      </c>
      <c r="AA1726" s="168">
        <v>8</v>
      </c>
      <c r="AB1726" s="168">
        <v>70</v>
      </c>
      <c r="AC1726" s="168">
        <v>0</v>
      </c>
      <c r="AD1726" s="168">
        <v>0</v>
      </c>
      <c r="AE1726" s="168">
        <v>0</v>
      </c>
      <c r="AF1726" s="168">
        <v>0</v>
      </c>
      <c r="AG1726" s="168">
        <v>0</v>
      </c>
      <c r="AH1726" s="168">
        <f t="shared" si="28"/>
        <v>78</v>
      </c>
      <c r="AI1726" s="169">
        <v>44237</v>
      </c>
    </row>
    <row r="1727" spans="1:35" x14ac:dyDescent="0.2">
      <c r="A1727" s="34" t="s">
        <v>1934</v>
      </c>
      <c r="B1727" s="34" t="s">
        <v>1935</v>
      </c>
      <c r="C1727" s="34" t="s">
        <v>37</v>
      </c>
      <c r="D1727" s="34" t="s">
        <v>38</v>
      </c>
      <c r="E1727" s="167" t="s">
        <v>106</v>
      </c>
      <c r="F1727" s="35">
        <v>84000</v>
      </c>
      <c r="G1727" s="34" t="s">
        <v>107</v>
      </c>
      <c r="H1727" s="34" t="s">
        <v>75</v>
      </c>
      <c r="I1727" s="36">
        <v>43637</v>
      </c>
      <c r="J1727" s="36">
        <v>43941</v>
      </c>
      <c r="K1727" s="36">
        <v>44819</v>
      </c>
      <c r="L1727" s="168">
        <v>277</v>
      </c>
      <c r="M1727" s="168">
        <v>0</v>
      </c>
      <c r="N1727" s="168">
        <v>0</v>
      </c>
      <c r="O1727" s="168">
        <v>0</v>
      </c>
      <c r="P1727" s="168">
        <v>0</v>
      </c>
      <c r="Q1727" s="168">
        <v>0</v>
      </c>
      <c r="R1727" s="168">
        <v>0</v>
      </c>
      <c r="S1727" s="168">
        <v>0</v>
      </c>
      <c r="T1727" s="168">
        <v>0</v>
      </c>
      <c r="U1727" s="168">
        <v>11</v>
      </c>
      <c r="V1727" s="168">
        <v>0</v>
      </c>
      <c r="W1727" s="168">
        <v>0</v>
      </c>
      <c r="X1727" s="168">
        <v>0</v>
      </c>
      <c r="Y1727" s="168">
        <v>0</v>
      </c>
      <c r="Z1727" s="168">
        <v>0</v>
      </c>
      <c r="AA1727" s="168">
        <v>0</v>
      </c>
      <c r="AB1727" s="168">
        <v>0</v>
      </c>
      <c r="AC1727" s="168">
        <v>0</v>
      </c>
      <c r="AD1727" s="168">
        <v>0</v>
      </c>
      <c r="AE1727" s="168">
        <v>0</v>
      </c>
      <c r="AF1727" s="168">
        <v>0</v>
      </c>
      <c r="AG1727" s="168">
        <v>0</v>
      </c>
      <c r="AH1727" s="168">
        <f t="shared" si="28"/>
        <v>288</v>
      </c>
      <c r="AI1727" s="169">
        <v>44614</v>
      </c>
    </row>
    <row r="1728" spans="1:35" x14ac:dyDescent="0.2">
      <c r="A1728" s="34" t="s">
        <v>1936</v>
      </c>
      <c r="B1728" s="34" t="s">
        <v>1937</v>
      </c>
      <c r="C1728" s="34" t="s">
        <v>37</v>
      </c>
      <c r="D1728" s="34" t="s">
        <v>38</v>
      </c>
      <c r="E1728" s="167" t="s">
        <v>54</v>
      </c>
      <c r="F1728" s="35">
        <v>3201000</v>
      </c>
      <c r="G1728" s="34" t="s">
        <v>167</v>
      </c>
      <c r="H1728" s="34" t="s">
        <v>75</v>
      </c>
      <c r="I1728" s="36">
        <v>45037</v>
      </c>
      <c r="J1728" s="36">
        <v>45145</v>
      </c>
      <c r="K1728" s="36">
        <v>46058</v>
      </c>
      <c r="L1728" s="168">
        <v>1196</v>
      </c>
      <c r="M1728" s="168">
        <v>0</v>
      </c>
      <c r="N1728" s="168">
        <v>0</v>
      </c>
      <c r="O1728" s="168">
        <v>0</v>
      </c>
      <c r="P1728" s="168">
        <v>0</v>
      </c>
      <c r="Q1728" s="168">
        <v>0</v>
      </c>
      <c r="R1728" s="168">
        <v>0</v>
      </c>
      <c r="S1728" s="168">
        <v>0</v>
      </c>
      <c r="T1728" s="168">
        <v>0</v>
      </c>
      <c r="U1728" s="168">
        <v>50</v>
      </c>
      <c r="V1728" s="168">
        <v>0</v>
      </c>
      <c r="W1728" s="168">
        <v>0</v>
      </c>
      <c r="X1728" s="168">
        <v>170</v>
      </c>
      <c r="Y1728" s="168">
        <v>200</v>
      </c>
      <c r="Z1728" s="168">
        <v>35</v>
      </c>
      <c r="AA1728" s="168">
        <v>5</v>
      </c>
      <c r="AB1728" s="168">
        <v>27</v>
      </c>
      <c r="AC1728" s="168">
        <v>0</v>
      </c>
      <c r="AD1728" s="168">
        <v>0</v>
      </c>
      <c r="AE1728" s="168">
        <v>0</v>
      </c>
      <c r="AF1728" s="168">
        <v>0</v>
      </c>
      <c r="AG1728" s="168">
        <v>0</v>
      </c>
      <c r="AH1728" s="168">
        <f t="shared" si="28"/>
        <v>1683</v>
      </c>
      <c r="AI1728" s="169">
        <v>44883</v>
      </c>
    </row>
    <row r="1729" spans="1:35" x14ac:dyDescent="0.2">
      <c r="A1729" s="34" t="s">
        <v>1936</v>
      </c>
      <c r="B1729" s="34" t="s">
        <v>1937</v>
      </c>
      <c r="C1729" s="34" t="s">
        <v>37</v>
      </c>
      <c r="D1729" s="34" t="s">
        <v>42</v>
      </c>
      <c r="E1729" s="167" t="s">
        <v>54</v>
      </c>
      <c r="F1729" s="35">
        <v>3201000</v>
      </c>
      <c r="G1729" s="34" t="s">
        <v>167</v>
      </c>
      <c r="H1729" s="34" t="s">
        <v>75</v>
      </c>
      <c r="I1729" s="36">
        <v>45037</v>
      </c>
      <c r="J1729" s="36">
        <v>45145</v>
      </c>
      <c r="K1729" s="36">
        <v>46058</v>
      </c>
      <c r="L1729" s="168">
        <v>1401</v>
      </c>
      <c r="M1729" s="168">
        <v>0</v>
      </c>
      <c r="N1729" s="168">
        <v>0</v>
      </c>
      <c r="O1729" s="168">
        <v>0</v>
      </c>
      <c r="P1729" s="168">
        <v>0</v>
      </c>
      <c r="Q1729" s="168">
        <v>0</v>
      </c>
      <c r="R1729" s="168">
        <v>0</v>
      </c>
      <c r="S1729" s="168">
        <v>0</v>
      </c>
      <c r="T1729" s="168">
        <v>0</v>
      </c>
      <c r="U1729" s="168">
        <v>0</v>
      </c>
      <c r="V1729" s="168">
        <v>0</v>
      </c>
      <c r="W1729" s="168">
        <v>0</v>
      </c>
      <c r="X1729" s="168">
        <v>389</v>
      </c>
      <c r="Y1729" s="168">
        <v>89</v>
      </c>
      <c r="Z1729" s="168">
        <v>0</v>
      </c>
      <c r="AA1729" s="168">
        <v>0</v>
      </c>
      <c r="AB1729" s="168">
        <v>0</v>
      </c>
      <c r="AC1729" s="168">
        <v>0</v>
      </c>
      <c r="AD1729" s="168">
        <v>0</v>
      </c>
      <c r="AE1729" s="168">
        <v>0</v>
      </c>
      <c r="AF1729" s="168">
        <v>0</v>
      </c>
      <c r="AG1729" s="168">
        <v>0</v>
      </c>
      <c r="AH1729" s="168">
        <f t="shared" si="28"/>
        <v>1879</v>
      </c>
      <c r="AI1729" s="169">
        <v>44883</v>
      </c>
    </row>
    <row r="1730" spans="1:35" x14ac:dyDescent="0.2">
      <c r="A1730" s="34" t="s">
        <v>1938</v>
      </c>
      <c r="B1730" s="34" t="s">
        <v>1939</v>
      </c>
      <c r="C1730" s="34" t="s">
        <v>37</v>
      </c>
      <c r="D1730" s="34" t="s">
        <v>38</v>
      </c>
      <c r="E1730" s="167" t="s">
        <v>135</v>
      </c>
      <c r="F1730" s="35">
        <v>126000</v>
      </c>
      <c r="G1730" s="34" t="s">
        <v>111</v>
      </c>
      <c r="H1730" s="34" t="s">
        <v>47</v>
      </c>
      <c r="I1730" s="36">
        <v>44637</v>
      </c>
      <c r="J1730" s="36">
        <v>44719</v>
      </c>
      <c r="K1730" s="36">
        <v>45422</v>
      </c>
      <c r="L1730" s="168">
        <v>0</v>
      </c>
      <c r="M1730" s="168">
        <v>0</v>
      </c>
      <c r="N1730" s="168">
        <v>0</v>
      </c>
      <c r="O1730" s="168">
        <v>0</v>
      </c>
      <c r="P1730" s="168">
        <v>0</v>
      </c>
      <c r="Q1730" s="168">
        <v>0</v>
      </c>
      <c r="R1730" s="168">
        <v>0</v>
      </c>
      <c r="S1730" s="168">
        <v>0</v>
      </c>
      <c r="T1730" s="168">
        <v>0</v>
      </c>
      <c r="U1730" s="168">
        <v>0</v>
      </c>
      <c r="V1730" s="168">
        <v>0</v>
      </c>
      <c r="W1730" s="168">
        <v>0</v>
      </c>
      <c r="X1730" s="168">
        <v>0</v>
      </c>
      <c r="Y1730" s="168">
        <v>0</v>
      </c>
      <c r="Z1730" s="168">
        <v>0</v>
      </c>
      <c r="AA1730" s="168">
        <v>0</v>
      </c>
      <c r="AB1730" s="168">
        <v>25</v>
      </c>
      <c r="AC1730" s="168">
        <v>0</v>
      </c>
      <c r="AD1730" s="168">
        <v>0</v>
      </c>
      <c r="AE1730" s="168">
        <v>0</v>
      </c>
      <c r="AF1730" s="168">
        <v>0</v>
      </c>
      <c r="AG1730" s="168">
        <v>0</v>
      </c>
      <c r="AH1730" s="168">
        <f t="shared" si="28"/>
        <v>25</v>
      </c>
      <c r="AI1730" s="169">
        <v>44537</v>
      </c>
    </row>
    <row r="1731" spans="1:35" x14ac:dyDescent="0.2">
      <c r="A1731" s="34" t="s">
        <v>1940</v>
      </c>
      <c r="B1731" s="34" t="s">
        <v>1941</v>
      </c>
      <c r="C1731" s="34" t="s">
        <v>37</v>
      </c>
      <c r="D1731" s="34" t="s">
        <v>38</v>
      </c>
      <c r="E1731" s="167" t="s">
        <v>54</v>
      </c>
      <c r="F1731" s="35">
        <v>255000</v>
      </c>
      <c r="G1731" s="34" t="s">
        <v>55</v>
      </c>
      <c r="H1731" s="34" t="s">
        <v>75</v>
      </c>
      <c r="I1731" s="36">
        <v>44728</v>
      </c>
      <c r="J1731" s="36">
        <v>44853</v>
      </c>
      <c r="K1731" s="36">
        <v>45425</v>
      </c>
      <c r="L1731" s="168">
        <v>14</v>
      </c>
      <c r="M1731" s="168">
        <v>0</v>
      </c>
      <c r="N1731" s="168">
        <v>0</v>
      </c>
      <c r="O1731" s="168">
        <v>0</v>
      </c>
      <c r="P1731" s="168">
        <v>0</v>
      </c>
      <c r="Q1731" s="168">
        <v>0</v>
      </c>
      <c r="R1731" s="168">
        <v>0</v>
      </c>
      <c r="S1731" s="168">
        <v>0</v>
      </c>
      <c r="T1731" s="168">
        <v>0</v>
      </c>
      <c r="U1731" s="168">
        <v>0</v>
      </c>
      <c r="V1731" s="168">
        <v>0</v>
      </c>
      <c r="W1731" s="168">
        <v>0</v>
      </c>
      <c r="X1731" s="168">
        <v>871</v>
      </c>
      <c r="Y1731" s="168">
        <v>0</v>
      </c>
      <c r="Z1731" s="168">
        <v>0</v>
      </c>
      <c r="AA1731" s="168">
        <v>0</v>
      </c>
      <c r="AB1731" s="168">
        <v>0</v>
      </c>
      <c r="AC1731" s="168">
        <v>0</v>
      </c>
      <c r="AD1731" s="168">
        <v>0</v>
      </c>
      <c r="AE1731" s="168">
        <v>0</v>
      </c>
      <c r="AF1731" s="168">
        <v>0</v>
      </c>
      <c r="AG1731" s="168">
        <v>0</v>
      </c>
      <c r="AH1731" s="168">
        <f t="shared" si="28"/>
        <v>885</v>
      </c>
      <c r="AI1731" s="169" t="s">
        <v>66</v>
      </c>
    </row>
    <row r="1732" spans="1:35" x14ac:dyDescent="0.2">
      <c r="A1732" s="34" t="s">
        <v>1940</v>
      </c>
      <c r="B1732" s="34" t="s">
        <v>1941</v>
      </c>
      <c r="C1732" s="34" t="s">
        <v>37</v>
      </c>
      <c r="D1732" s="34" t="s">
        <v>38</v>
      </c>
      <c r="E1732" s="167" t="s">
        <v>54</v>
      </c>
      <c r="F1732" s="35">
        <v>255000</v>
      </c>
      <c r="G1732" s="34" t="s">
        <v>55</v>
      </c>
      <c r="H1732" s="34" t="s">
        <v>47</v>
      </c>
      <c r="I1732" s="36">
        <v>44728</v>
      </c>
      <c r="J1732" s="36">
        <v>44853</v>
      </c>
      <c r="K1732" s="36">
        <v>45425</v>
      </c>
      <c r="L1732" s="168">
        <v>99</v>
      </c>
      <c r="M1732" s="168">
        <v>0</v>
      </c>
      <c r="N1732" s="168">
        <v>0</v>
      </c>
      <c r="O1732" s="168">
        <v>0</v>
      </c>
      <c r="P1732" s="168">
        <v>0</v>
      </c>
      <c r="Q1732" s="168">
        <v>0</v>
      </c>
      <c r="R1732" s="168">
        <v>0</v>
      </c>
      <c r="S1732" s="168">
        <v>0</v>
      </c>
      <c r="T1732" s="168">
        <v>0</v>
      </c>
      <c r="U1732" s="168">
        <v>2</v>
      </c>
      <c r="V1732" s="168">
        <v>0</v>
      </c>
      <c r="W1732" s="168">
        <v>0</v>
      </c>
      <c r="X1732" s="168">
        <v>0</v>
      </c>
      <c r="Y1732" s="168">
        <v>0</v>
      </c>
      <c r="Z1732" s="168">
        <v>0</v>
      </c>
      <c r="AA1732" s="168">
        <v>0</v>
      </c>
      <c r="AB1732" s="168">
        <v>0</v>
      </c>
      <c r="AC1732" s="168">
        <v>0</v>
      </c>
      <c r="AD1732" s="168">
        <v>0</v>
      </c>
      <c r="AE1732" s="168">
        <v>0</v>
      </c>
      <c r="AF1732" s="168">
        <v>0</v>
      </c>
      <c r="AG1732" s="168">
        <v>0</v>
      </c>
      <c r="AH1732" s="168">
        <f t="shared" ref="AH1732:AH1795" si="29">SUM(L1732:AG1732)</f>
        <v>101</v>
      </c>
      <c r="AI1732" s="169">
        <v>44592</v>
      </c>
    </row>
    <row r="1733" spans="1:35" x14ac:dyDescent="0.2">
      <c r="A1733" s="34" t="s">
        <v>1940</v>
      </c>
      <c r="B1733" s="34" t="s">
        <v>1941</v>
      </c>
      <c r="C1733" s="34" t="s">
        <v>37</v>
      </c>
      <c r="D1733" s="34" t="s">
        <v>43</v>
      </c>
      <c r="E1733" s="167" t="s">
        <v>54</v>
      </c>
      <c r="F1733" s="35">
        <v>255000</v>
      </c>
      <c r="G1733" s="34" t="s">
        <v>55</v>
      </c>
      <c r="H1733" s="34" t="s">
        <v>75</v>
      </c>
      <c r="I1733" s="36">
        <v>44728</v>
      </c>
      <c r="J1733" s="36">
        <v>44853</v>
      </c>
      <c r="K1733" s="36">
        <v>45425</v>
      </c>
      <c r="L1733" s="168">
        <v>0</v>
      </c>
      <c r="M1733" s="168">
        <v>0</v>
      </c>
      <c r="N1733" s="168">
        <v>0</v>
      </c>
      <c r="O1733" s="168">
        <v>0</v>
      </c>
      <c r="P1733" s="168">
        <v>0</v>
      </c>
      <c r="Q1733" s="168">
        <v>0</v>
      </c>
      <c r="R1733" s="168">
        <v>0</v>
      </c>
      <c r="S1733" s="168">
        <v>0</v>
      </c>
      <c r="T1733" s="168">
        <v>0</v>
      </c>
      <c r="U1733" s="168">
        <v>0</v>
      </c>
      <c r="V1733" s="168">
        <v>0</v>
      </c>
      <c r="W1733" s="168">
        <v>0</v>
      </c>
      <c r="X1733" s="168">
        <v>0</v>
      </c>
      <c r="Y1733" s="168">
        <v>0</v>
      </c>
      <c r="Z1733" s="168">
        <v>0</v>
      </c>
      <c r="AA1733" s="168">
        <v>2</v>
      </c>
      <c r="AB1733" s="168">
        <v>0</v>
      </c>
      <c r="AC1733" s="168">
        <v>0</v>
      </c>
      <c r="AD1733" s="168">
        <v>0</v>
      </c>
      <c r="AE1733" s="168">
        <v>0</v>
      </c>
      <c r="AF1733" s="168">
        <v>0</v>
      </c>
      <c r="AG1733" s="168">
        <v>0</v>
      </c>
      <c r="AH1733" s="168">
        <f t="shared" si="29"/>
        <v>2</v>
      </c>
      <c r="AI1733" s="169">
        <v>44832</v>
      </c>
    </row>
    <row r="1734" spans="1:35" x14ac:dyDescent="0.2">
      <c r="A1734" s="34" t="s">
        <v>1942</v>
      </c>
      <c r="B1734" s="34" t="s">
        <v>1943</v>
      </c>
      <c r="C1734" s="34" t="s">
        <v>37</v>
      </c>
      <c r="D1734" s="34" t="s">
        <v>38</v>
      </c>
      <c r="E1734" s="167" t="s">
        <v>54</v>
      </c>
      <c r="F1734" s="35">
        <v>683000</v>
      </c>
      <c r="G1734" s="34" t="s">
        <v>55</v>
      </c>
      <c r="H1734" s="34" t="s">
        <v>47</v>
      </c>
      <c r="I1734" s="36">
        <v>44473</v>
      </c>
      <c r="J1734" s="36">
        <v>44621</v>
      </c>
      <c r="K1734" s="36">
        <v>45296</v>
      </c>
      <c r="L1734" s="168">
        <v>30</v>
      </c>
      <c r="M1734" s="168">
        <v>0</v>
      </c>
      <c r="N1734" s="168">
        <v>0</v>
      </c>
      <c r="O1734" s="168">
        <v>0</v>
      </c>
      <c r="P1734" s="168">
        <v>0</v>
      </c>
      <c r="Q1734" s="168">
        <v>0</v>
      </c>
      <c r="R1734" s="168">
        <v>0</v>
      </c>
      <c r="S1734" s="168">
        <v>0</v>
      </c>
      <c r="T1734" s="168">
        <v>0</v>
      </c>
      <c r="U1734" s="168">
        <v>4</v>
      </c>
      <c r="V1734" s="168">
        <v>20</v>
      </c>
      <c r="W1734" s="168">
        <v>0</v>
      </c>
      <c r="X1734" s="168">
        <v>300</v>
      </c>
      <c r="Y1734" s="168">
        <v>0</v>
      </c>
      <c r="Z1734" s="168">
        <v>0</v>
      </c>
      <c r="AA1734" s="168">
        <v>0</v>
      </c>
      <c r="AB1734" s="168">
        <v>0</v>
      </c>
      <c r="AC1734" s="168">
        <v>0</v>
      </c>
      <c r="AD1734" s="168">
        <v>0</v>
      </c>
      <c r="AE1734" s="168">
        <v>0</v>
      </c>
      <c r="AF1734" s="168">
        <v>0</v>
      </c>
      <c r="AG1734" s="168">
        <v>0</v>
      </c>
      <c r="AH1734" s="168">
        <f t="shared" si="29"/>
        <v>354</v>
      </c>
      <c r="AI1734" s="169">
        <v>44371</v>
      </c>
    </row>
    <row r="1735" spans="1:35" x14ac:dyDescent="0.2">
      <c r="A1735" s="34" t="s">
        <v>1942</v>
      </c>
      <c r="B1735" s="34" t="s">
        <v>1943</v>
      </c>
      <c r="C1735" s="34" t="s">
        <v>37</v>
      </c>
      <c r="D1735" s="34" t="s">
        <v>42</v>
      </c>
      <c r="E1735" s="167" t="s">
        <v>54</v>
      </c>
      <c r="F1735" s="35">
        <v>683000</v>
      </c>
      <c r="G1735" s="34" t="s">
        <v>55</v>
      </c>
      <c r="H1735" s="34" t="s">
        <v>47</v>
      </c>
      <c r="I1735" s="36">
        <v>44473</v>
      </c>
      <c r="J1735" s="36">
        <v>44621</v>
      </c>
      <c r="K1735" s="36">
        <v>45296</v>
      </c>
      <c r="L1735" s="168">
        <v>30</v>
      </c>
      <c r="M1735" s="168">
        <v>0</v>
      </c>
      <c r="N1735" s="168">
        <v>0</v>
      </c>
      <c r="O1735" s="168">
        <v>0</v>
      </c>
      <c r="P1735" s="168">
        <v>0</v>
      </c>
      <c r="Q1735" s="168">
        <v>0</v>
      </c>
      <c r="R1735" s="168">
        <v>0</v>
      </c>
      <c r="S1735" s="168">
        <v>0</v>
      </c>
      <c r="T1735" s="168">
        <v>0</v>
      </c>
      <c r="U1735" s="168">
        <v>6</v>
      </c>
      <c r="V1735" s="168">
        <v>0</v>
      </c>
      <c r="W1735" s="168">
        <v>0</v>
      </c>
      <c r="X1735" s="168">
        <v>282</v>
      </c>
      <c r="Y1735" s="168">
        <v>0</v>
      </c>
      <c r="Z1735" s="168">
        <v>0</v>
      </c>
      <c r="AA1735" s="168">
        <v>0</v>
      </c>
      <c r="AB1735" s="168">
        <v>0</v>
      </c>
      <c r="AC1735" s="168">
        <v>0</v>
      </c>
      <c r="AD1735" s="168">
        <v>0</v>
      </c>
      <c r="AE1735" s="168">
        <v>0</v>
      </c>
      <c r="AF1735" s="168">
        <v>0</v>
      </c>
      <c r="AG1735" s="168">
        <v>0</v>
      </c>
      <c r="AH1735" s="168">
        <f t="shared" si="29"/>
        <v>318</v>
      </c>
      <c r="AI1735" s="169">
        <v>44371</v>
      </c>
    </row>
    <row r="1736" spans="1:35" x14ac:dyDescent="0.2">
      <c r="A1736" s="34" t="s">
        <v>1944</v>
      </c>
      <c r="B1736" s="34" t="s">
        <v>1945</v>
      </c>
      <c r="C1736" s="34" t="s">
        <v>37</v>
      </c>
      <c r="D1736" s="34" t="s">
        <v>38</v>
      </c>
      <c r="E1736" s="167" t="s">
        <v>135</v>
      </c>
      <c r="F1736" s="35">
        <v>379000</v>
      </c>
      <c r="G1736" s="34" t="s">
        <v>111</v>
      </c>
      <c r="H1736" s="34" t="s">
        <v>75</v>
      </c>
      <c r="I1736" s="36">
        <v>44998</v>
      </c>
      <c r="J1736" s="36">
        <v>45031</v>
      </c>
      <c r="K1736" s="36">
        <v>45443</v>
      </c>
      <c r="L1736" s="168">
        <v>14</v>
      </c>
      <c r="M1736" s="168">
        <v>0</v>
      </c>
      <c r="N1736" s="168">
        <v>0</v>
      </c>
      <c r="O1736" s="168">
        <v>0</v>
      </c>
      <c r="P1736" s="168">
        <v>0</v>
      </c>
      <c r="Q1736" s="168">
        <v>0</v>
      </c>
      <c r="R1736" s="168">
        <v>0</v>
      </c>
      <c r="S1736" s="168">
        <v>0</v>
      </c>
      <c r="T1736" s="168">
        <v>0</v>
      </c>
      <c r="U1736" s="168">
        <v>0</v>
      </c>
      <c r="V1736" s="168">
        <v>0</v>
      </c>
      <c r="W1736" s="168">
        <v>0</v>
      </c>
      <c r="X1736" s="168">
        <v>0</v>
      </c>
      <c r="Y1736" s="168">
        <v>0</v>
      </c>
      <c r="Z1736" s="168">
        <v>0</v>
      </c>
      <c r="AA1736" s="168">
        <v>0</v>
      </c>
      <c r="AB1736" s="168">
        <v>14</v>
      </c>
      <c r="AC1736" s="168">
        <v>0</v>
      </c>
      <c r="AD1736" s="168">
        <v>0</v>
      </c>
      <c r="AE1736" s="168">
        <v>0</v>
      </c>
      <c r="AF1736" s="168">
        <v>0</v>
      </c>
      <c r="AG1736" s="168">
        <v>0</v>
      </c>
      <c r="AH1736" s="168">
        <f t="shared" si="29"/>
        <v>28</v>
      </c>
      <c r="AI1736" s="169">
        <v>44915</v>
      </c>
    </row>
    <row r="1737" spans="1:35" x14ac:dyDescent="0.2">
      <c r="A1737" s="34" t="s">
        <v>1944</v>
      </c>
      <c r="B1737" s="34" t="s">
        <v>1945</v>
      </c>
      <c r="C1737" s="34" t="s">
        <v>37</v>
      </c>
      <c r="D1737" s="34" t="s">
        <v>38</v>
      </c>
      <c r="E1737" s="167" t="s">
        <v>135</v>
      </c>
      <c r="F1737" s="35">
        <v>379000</v>
      </c>
      <c r="G1737" s="34" t="s">
        <v>111</v>
      </c>
      <c r="H1737" s="34" t="s">
        <v>47</v>
      </c>
      <c r="I1737" s="36">
        <v>44998</v>
      </c>
      <c r="J1737" s="36">
        <v>45031</v>
      </c>
      <c r="K1737" s="36">
        <v>45443</v>
      </c>
      <c r="L1737" s="168">
        <v>51</v>
      </c>
      <c r="M1737" s="168">
        <v>0</v>
      </c>
      <c r="N1737" s="168">
        <v>0</v>
      </c>
      <c r="O1737" s="168">
        <v>0</v>
      </c>
      <c r="P1737" s="168">
        <v>0</v>
      </c>
      <c r="Q1737" s="168">
        <v>0</v>
      </c>
      <c r="R1737" s="168">
        <v>0</v>
      </c>
      <c r="S1737" s="168">
        <v>0</v>
      </c>
      <c r="T1737" s="168">
        <v>0</v>
      </c>
      <c r="U1737" s="168">
        <v>9</v>
      </c>
      <c r="V1737" s="168">
        <v>0</v>
      </c>
      <c r="W1737" s="168">
        <v>0</v>
      </c>
      <c r="X1737" s="168">
        <v>4</v>
      </c>
      <c r="Y1737" s="168">
        <v>0</v>
      </c>
      <c r="Z1737" s="168">
        <v>0</v>
      </c>
      <c r="AA1737" s="168">
        <v>24</v>
      </c>
      <c r="AB1737" s="168">
        <v>81</v>
      </c>
      <c r="AC1737" s="168">
        <v>0</v>
      </c>
      <c r="AD1737" s="168">
        <v>0</v>
      </c>
      <c r="AE1737" s="168">
        <v>0</v>
      </c>
      <c r="AF1737" s="168">
        <v>0</v>
      </c>
      <c r="AG1737" s="168">
        <v>0</v>
      </c>
      <c r="AH1737" s="168">
        <f t="shared" si="29"/>
        <v>169</v>
      </c>
      <c r="AI1737" s="169">
        <v>44915</v>
      </c>
    </row>
    <row r="1738" spans="1:35" x14ac:dyDescent="0.2">
      <c r="A1738" s="34" t="s">
        <v>1944</v>
      </c>
      <c r="B1738" s="34" t="s">
        <v>1945</v>
      </c>
      <c r="C1738" s="34" t="s">
        <v>37</v>
      </c>
      <c r="D1738" s="34" t="s">
        <v>42</v>
      </c>
      <c r="E1738" s="167" t="s">
        <v>135</v>
      </c>
      <c r="F1738" s="35">
        <v>379000</v>
      </c>
      <c r="G1738" s="34" t="s">
        <v>111</v>
      </c>
      <c r="H1738" s="34" t="s">
        <v>47</v>
      </c>
      <c r="I1738" s="36">
        <v>44998</v>
      </c>
      <c r="J1738" s="36">
        <v>45031</v>
      </c>
      <c r="K1738" s="36">
        <v>45443</v>
      </c>
      <c r="L1738" s="168">
        <v>51</v>
      </c>
      <c r="M1738" s="168">
        <v>0</v>
      </c>
      <c r="N1738" s="168">
        <v>0</v>
      </c>
      <c r="O1738" s="168">
        <v>0</v>
      </c>
      <c r="P1738" s="168">
        <v>0</v>
      </c>
      <c r="Q1738" s="168">
        <v>0</v>
      </c>
      <c r="R1738" s="168">
        <v>0</v>
      </c>
      <c r="S1738" s="168">
        <v>0</v>
      </c>
      <c r="T1738" s="168">
        <v>0</v>
      </c>
      <c r="U1738" s="168">
        <v>24</v>
      </c>
      <c r="V1738" s="168">
        <v>0</v>
      </c>
      <c r="W1738" s="168">
        <v>0</v>
      </c>
      <c r="X1738" s="168">
        <v>4</v>
      </c>
      <c r="Y1738" s="168">
        <v>0</v>
      </c>
      <c r="Z1738" s="168">
        <v>0</v>
      </c>
      <c r="AA1738" s="168">
        <v>24</v>
      </c>
      <c r="AB1738" s="168">
        <v>81</v>
      </c>
      <c r="AC1738" s="168">
        <v>0</v>
      </c>
      <c r="AD1738" s="168">
        <v>0</v>
      </c>
      <c r="AE1738" s="168">
        <v>0</v>
      </c>
      <c r="AF1738" s="168">
        <v>0</v>
      </c>
      <c r="AG1738" s="168">
        <v>0</v>
      </c>
      <c r="AH1738" s="168">
        <f t="shared" si="29"/>
        <v>184</v>
      </c>
      <c r="AI1738" s="169">
        <v>44915</v>
      </c>
    </row>
    <row r="1739" spans="1:35" x14ac:dyDescent="0.2">
      <c r="A1739" s="34" t="s">
        <v>1944</v>
      </c>
      <c r="B1739" s="34" t="s">
        <v>1945</v>
      </c>
      <c r="C1739" s="34" t="s">
        <v>37</v>
      </c>
      <c r="D1739" s="34" t="s">
        <v>42</v>
      </c>
      <c r="E1739" s="167" t="s">
        <v>135</v>
      </c>
      <c r="F1739" s="35">
        <v>379000</v>
      </c>
      <c r="G1739" s="34" t="s">
        <v>111</v>
      </c>
      <c r="H1739" s="34" t="s">
        <v>75</v>
      </c>
      <c r="I1739" s="36">
        <v>44998</v>
      </c>
      <c r="J1739" s="36">
        <v>45031</v>
      </c>
      <c r="K1739" s="36">
        <v>45443</v>
      </c>
      <c r="L1739" s="168">
        <v>14</v>
      </c>
      <c r="M1739" s="168">
        <v>0</v>
      </c>
      <c r="N1739" s="168">
        <v>0</v>
      </c>
      <c r="O1739" s="168">
        <v>0</v>
      </c>
      <c r="P1739" s="168">
        <v>0</v>
      </c>
      <c r="Q1739" s="168">
        <v>0</v>
      </c>
      <c r="R1739" s="168">
        <v>0</v>
      </c>
      <c r="S1739" s="168">
        <v>0</v>
      </c>
      <c r="T1739" s="168">
        <v>0</v>
      </c>
      <c r="U1739" s="168">
        <v>3</v>
      </c>
      <c r="V1739" s="168">
        <v>0</v>
      </c>
      <c r="W1739" s="168">
        <v>0</v>
      </c>
      <c r="X1739" s="168">
        <v>0</v>
      </c>
      <c r="Y1739" s="168">
        <v>0</v>
      </c>
      <c r="Z1739" s="168">
        <v>0</v>
      </c>
      <c r="AA1739" s="168">
        <v>0</v>
      </c>
      <c r="AB1739" s="168">
        <v>14</v>
      </c>
      <c r="AC1739" s="168">
        <v>0</v>
      </c>
      <c r="AD1739" s="168">
        <v>0</v>
      </c>
      <c r="AE1739" s="168">
        <v>0</v>
      </c>
      <c r="AF1739" s="168">
        <v>0</v>
      </c>
      <c r="AG1739" s="168">
        <v>0</v>
      </c>
      <c r="AH1739" s="168">
        <f t="shared" si="29"/>
        <v>31</v>
      </c>
      <c r="AI1739" s="169">
        <v>44915</v>
      </c>
    </row>
    <row r="1740" spans="1:35" x14ac:dyDescent="0.2">
      <c r="A1740" s="34" t="s">
        <v>1946</v>
      </c>
      <c r="B1740" s="34" t="s">
        <v>1947</v>
      </c>
      <c r="C1740" s="34" t="s">
        <v>37</v>
      </c>
      <c r="D1740" s="34" t="s">
        <v>38</v>
      </c>
      <c r="E1740" s="167" t="s">
        <v>73</v>
      </c>
      <c r="F1740" s="35">
        <v>247000</v>
      </c>
      <c r="G1740" s="34" t="s">
        <v>74</v>
      </c>
      <c r="H1740" s="34" t="s">
        <v>75</v>
      </c>
      <c r="I1740" s="36">
        <v>44845</v>
      </c>
      <c r="J1740" s="36">
        <v>44967</v>
      </c>
      <c r="K1740" s="36">
        <v>45358</v>
      </c>
      <c r="L1740" s="168">
        <v>0</v>
      </c>
      <c r="M1740" s="168" t="s">
        <v>66</v>
      </c>
      <c r="N1740" s="168" t="s">
        <v>66</v>
      </c>
      <c r="O1740" s="168" t="s">
        <v>66</v>
      </c>
      <c r="P1740" s="168" t="s">
        <v>66</v>
      </c>
      <c r="Q1740" s="168" t="s">
        <v>66</v>
      </c>
      <c r="R1740" s="168" t="s">
        <v>66</v>
      </c>
      <c r="S1740" s="168" t="s">
        <v>66</v>
      </c>
      <c r="T1740" s="168" t="s">
        <v>66</v>
      </c>
      <c r="U1740" s="168">
        <v>0</v>
      </c>
      <c r="V1740" s="168">
        <v>0</v>
      </c>
      <c r="W1740" s="168">
        <v>0</v>
      </c>
      <c r="X1740" s="168">
        <v>0</v>
      </c>
      <c r="Y1740" s="168">
        <v>0</v>
      </c>
      <c r="Z1740" s="168">
        <v>0</v>
      </c>
      <c r="AA1740" s="168">
        <v>39</v>
      </c>
      <c r="AB1740" s="168">
        <v>50</v>
      </c>
      <c r="AC1740" s="168" t="s">
        <v>66</v>
      </c>
      <c r="AD1740" s="168" t="s">
        <v>66</v>
      </c>
      <c r="AE1740" s="168" t="s">
        <v>66</v>
      </c>
      <c r="AF1740" s="168" t="s">
        <v>66</v>
      </c>
      <c r="AG1740" s="168" t="s">
        <v>66</v>
      </c>
      <c r="AH1740" s="168">
        <f t="shared" si="29"/>
        <v>89</v>
      </c>
      <c r="AI1740" s="169">
        <v>44726</v>
      </c>
    </row>
    <row r="1741" spans="1:35" x14ac:dyDescent="0.2">
      <c r="A1741" s="34" t="s">
        <v>1946</v>
      </c>
      <c r="B1741" s="34" t="s">
        <v>1947</v>
      </c>
      <c r="C1741" s="34" t="s">
        <v>37</v>
      </c>
      <c r="D1741" s="34" t="s">
        <v>38</v>
      </c>
      <c r="E1741" s="167" t="s">
        <v>73</v>
      </c>
      <c r="F1741" s="35">
        <v>247000</v>
      </c>
      <c r="G1741" s="34" t="s">
        <v>74</v>
      </c>
      <c r="H1741" s="34" t="s">
        <v>47</v>
      </c>
      <c r="I1741" s="36">
        <v>44845</v>
      </c>
      <c r="J1741" s="36">
        <v>44967</v>
      </c>
      <c r="K1741" s="36">
        <v>45358</v>
      </c>
      <c r="L1741" s="168">
        <v>16</v>
      </c>
      <c r="M1741" s="168">
        <v>0</v>
      </c>
      <c r="N1741" s="168">
        <v>0</v>
      </c>
      <c r="O1741" s="168">
        <v>0</v>
      </c>
      <c r="P1741" s="168">
        <v>0</v>
      </c>
      <c r="Q1741" s="168">
        <v>0</v>
      </c>
      <c r="R1741" s="168">
        <v>0</v>
      </c>
      <c r="S1741" s="168">
        <v>0</v>
      </c>
      <c r="T1741" s="168">
        <v>0</v>
      </c>
      <c r="U1741" s="168">
        <v>7</v>
      </c>
      <c r="V1741" s="168">
        <v>31</v>
      </c>
      <c r="W1741" s="168">
        <v>0</v>
      </c>
      <c r="X1741" s="168">
        <v>27</v>
      </c>
      <c r="Y1741" s="168">
        <v>0</v>
      </c>
      <c r="Z1741" s="168">
        <v>0</v>
      </c>
      <c r="AA1741" s="168">
        <v>21</v>
      </c>
      <c r="AB1741" s="168">
        <v>0</v>
      </c>
      <c r="AC1741" s="168">
        <v>0</v>
      </c>
      <c r="AD1741" s="168">
        <v>0</v>
      </c>
      <c r="AE1741" s="168">
        <v>0</v>
      </c>
      <c r="AF1741" s="168">
        <v>0</v>
      </c>
      <c r="AG1741" s="168">
        <v>0</v>
      </c>
      <c r="AH1741" s="168">
        <f t="shared" si="29"/>
        <v>102</v>
      </c>
      <c r="AI1741" s="169">
        <v>44817</v>
      </c>
    </row>
    <row r="1742" spans="1:35" x14ac:dyDescent="0.2">
      <c r="A1742" s="34" t="s">
        <v>1946</v>
      </c>
      <c r="B1742" s="34" t="s">
        <v>1947</v>
      </c>
      <c r="C1742" s="34" t="s">
        <v>37</v>
      </c>
      <c r="D1742" s="34" t="s">
        <v>42</v>
      </c>
      <c r="E1742" s="167" t="s">
        <v>73</v>
      </c>
      <c r="F1742" s="35">
        <v>247000</v>
      </c>
      <c r="G1742" s="34" t="s">
        <v>74</v>
      </c>
      <c r="H1742" s="34" t="s">
        <v>75</v>
      </c>
      <c r="I1742" s="36">
        <v>44845</v>
      </c>
      <c r="J1742" s="36">
        <v>44967</v>
      </c>
      <c r="K1742" s="36">
        <v>45358</v>
      </c>
      <c r="L1742" s="168">
        <v>15</v>
      </c>
      <c r="M1742" s="168">
        <v>0</v>
      </c>
      <c r="N1742" s="168">
        <v>0</v>
      </c>
      <c r="O1742" s="168">
        <v>0</v>
      </c>
      <c r="P1742" s="168">
        <v>0</v>
      </c>
      <c r="Q1742" s="168">
        <v>0</v>
      </c>
      <c r="R1742" s="168">
        <v>0</v>
      </c>
      <c r="S1742" s="168">
        <v>0</v>
      </c>
      <c r="T1742" s="168">
        <v>0</v>
      </c>
      <c r="U1742" s="168">
        <v>3</v>
      </c>
      <c r="V1742" s="168">
        <v>0</v>
      </c>
      <c r="W1742" s="168">
        <v>0</v>
      </c>
      <c r="X1742" s="168">
        <v>0</v>
      </c>
      <c r="Y1742" s="168">
        <v>0</v>
      </c>
      <c r="Z1742" s="168">
        <v>0</v>
      </c>
      <c r="AA1742" s="168">
        <v>40</v>
      </c>
      <c r="AB1742" s="168">
        <v>151</v>
      </c>
      <c r="AC1742" s="168">
        <v>0</v>
      </c>
      <c r="AD1742" s="168">
        <v>0</v>
      </c>
      <c r="AE1742" s="168">
        <v>0</v>
      </c>
      <c r="AF1742" s="168">
        <v>0</v>
      </c>
      <c r="AG1742" s="168">
        <v>0</v>
      </c>
      <c r="AH1742" s="168">
        <f t="shared" si="29"/>
        <v>209</v>
      </c>
      <c r="AI1742" s="169">
        <v>44817</v>
      </c>
    </row>
    <row r="1743" spans="1:35" x14ac:dyDescent="0.2">
      <c r="A1743" s="34" t="s">
        <v>1946</v>
      </c>
      <c r="B1743" s="34" t="s">
        <v>1947</v>
      </c>
      <c r="C1743" s="34" t="s">
        <v>37</v>
      </c>
      <c r="D1743" s="34" t="s">
        <v>42</v>
      </c>
      <c r="E1743" s="167" t="s">
        <v>73</v>
      </c>
      <c r="F1743" s="35">
        <v>247000</v>
      </c>
      <c r="G1743" s="34" t="s">
        <v>74</v>
      </c>
      <c r="H1743" s="34" t="s">
        <v>47</v>
      </c>
      <c r="I1743" s="36">
        <v>44845</v>
      </c>
      <c r="J1743" s="36">
        <v>44967</v>
      </c>
      <c r="K1743" s="36">
        <v>45358</v>
      </c>
      <c r="L1743" s="168">
        <v>0</v>
      </c>
      <c r="M1743" s="168">
        <v>0</v>
      </c>
      <c r="N1743" s="168">
        <v>0</v>
      </c>
      <c r="O1743" s="168">
        <v>0</v>
      </c>
      <c r="P1743" s="168">
        <v>0</v>
      </c>
      <c r="Q1743" s="168">
        <v>0</v>
      </c>
      <c r="R1743" s="168">
        <v>0</v>
      </c>
      <c r="S1743" s="168">
        <v>0</v>
      </c>
      <c r="T1743" s="168">
        <v>0</v>
      </c>
      <c r="U1743" s="168">
        <v>2</v>
      </c>
      <c r="V1743" s="168">
        <v>32</v>
      </c>
      <c r="W1743" s="168">
        <v>0</v>
      </c>
      <c r="X1743" s="168">
        <v>28</v>
      </c>
      <c r="Y1743" s="168">
        <v>0</v>
      </c>
      <c r="Z1743" s="168">
        <v>0</v>
      </c>
      <c r="AA1743" s="168">
        <v>0</v>
      </c>
      <c r="AB1743" s="168">
        <v>0</v>
      </c>
      <c r="AC1743" s="168">
        <v>0</v>
      </c>
      <c r="AD1743" s="168">
        <v>0</v>
      </c>
      <c r="AE1743" s="168">
        <v>0</v>
      </c>
      <c r="AF1743" s="168">
        <v>0</v>
      </c>
      <c r="AG1743" s="168">
        <v>0</v>
      </c>
      <c r="AH1743" s="168">
        <f t="shared" si="29"/>
        <v>62</v>
      </c>
      <c r="AI1743" s="169">
        <v>44817</v>
      </c>
    </row>
    <row r="1744" spans="1:35" x14ac:dyDescent="0.2">
      <c r="A1744" s="34" t="s">
        <v>1948</v>
      </c>
      <c r="B1744" s="34" t="s">
        <v>1949</v>
      </c>
      <c r="C1744" s="34" t="s">
        <v>37</v>
      </c>
      <c r="D1744" s="34" t="s">
        <v>38</v>
      </c>
      <c r="E1744" s="167" t="s">
        <v>73</v>
      </c>
      <c r="F1744" s="35">
        <v>395000</v>
      </c>
      <c r="G1744" s="34" t="s">
        <v>74</v>
      </c>
      <c r="H1744" s="34" t="s">
        <v>47</v>
      </c>
      <c r="I1744" s="36">
        <v>44860</v>
      </c>
      <c r="J1744" s="36">
        <v>45116</v>
      </c>
      <c r="K1744" s="36">
        <v>45678</v>
      </c>
      <c r="L1744" s="168">
        <v>17</v>
      </c>
      <c r="M1744" s="168">
        <v>0</v>
      </c>
      <c r="N1744" s="168">
        <v>0</v>
      </c>
      <c r="O1744" s="168">
        <v>0</v>
      </c>
      <c r="P1744" s="168">
        <v>0</v>
      </c>
      <c r="Q1744" s="168">
        <v>0</v>
      </c>
      <c r="R1744" s="168">
        <v>0</v>
      </c>
      <c r="S1744" s="168">
        <v>0</v>
      </c>
      <c r="T1744" s="168">
        <v>0</v>
      </c>
      <c r="U1744" s="168">
        <v>6</v>
      </c>
      <c r="V1744" s="168">
        <v>0</v>
      </c>
      <c r="W1744" s="168">
        <v>0</v>
      </c>
      <c r="X1744" s="168">
        <v>0</v>
      </c>
      <c r="Y1744" s="168">
        <v>0</v>
      </c>
      <c r="Z1744" s="168">
        <v>0</v>
      </c>
      <c r="AA1744" s="168">
        <v>43</v>
      </c>
      <c r="AB1744" s="168">
        <v>30</v>
      </c>
      <c r="AC1744" s="168" t="s">
        <v>66</v>
      </c>
      <c r="AD1744" s="168">
        <v>0</v>
      </c>
      <c r="AE1744" s="168">
        <v>0</v>
      </c>
      <c r="AF1744" s="168">
        <v>0</v>
      </c>
      <c r="AG1744" s="168">
        <v>0</v>
      </c>
      <c r="AH1744" s="168">
        <f t="shared" si="29"/>
        <v>96</v>
      </c>
      <c r="AI1744" s="169">
        <v>44602</v>
      </c>
    </row>
    <row r="1745" spans="1:35" x14ac:dyDescent="0.2">
      <c r="A1745" s="34" t="s">
        <v>1948</v>
      </c>
      <c r="B1745" s="34" t="s">
        <v>1949</v>
      </c>
      <c r="C1745" s="34" t="s">
        <v>37</v>
      </c>
      <c r="D1745" s="34" t="s">
        <v>42</v>
      </c>
      <c r="E1745" s="167" t="s">
        <v>73</v>
      </c>
      <c r="F1745" s="35">
        <v>395000</v>
      </c>
      <c r="G1745" s="34" t="s">
        <v>74</v>
      </c>
      <c r="H1745" s="34" t="s">
        <v>47</v>
      </c>
      <c r="I1745" s="36">
        <v>44860</v>
      </c>
      <c r="J1745" s="36">
        <v>45116</v>
      </c>
      <c r="K1745" s="36">
        <v>45678</v>
      </c>
      <c r="L1745" s="168">
        <v>17</v>
      </c>
      <c r="M1745" s="168">
        <v>0</v>
      </c>
      <c r="N1745" s="168">
        <v>0</v>
      </c>
      <c r="O1745" s="168">
        <v>0</v>
      </c>
      <c r="P1745" s="168">
        <v>0</v>
      </c>
      <c r="Q1745" s="168">
        <v>0</v>
      </c>
      <c r="R1745" s="168">
        <v>0</v>
      </c>
      <c r="S1745" s="168">
        <v>0</v>
      </c>
      <c r="T1745" s="168">
        <v>0</v>
      </c>
      <c r="U1745" s="168">
        <v>6</v>
      </c>
      <c r="V1745" s="168">
        <v>0</v>
      </c>
      <c r="W1745" s="168">
        <v>0</v>
      </c>
      <c r="X1745" s="168">
        <v>0</v>
      </c>
      <c r="Y1745" s="168">
        <v>0</v>
      </c>
      <c r="Z1745" s="168">
        <v>0</v>
      </c>
      <c r="AA1745" s="168">
        <v>28</v>
      </c>
      <c r="AB1745" s="168" t="s">
        <v>66</v>
      </c>
      <c r="AC1745" s="168" t="s">
        <v>66</v>
      </c>
      <c r="AD1745" s="168">
        <v>0</v>
      </c>
      <c r="AE1745" s="168">
        <v>0</v>
      </c>
      <c r="AF1745" s="168">
        <v>0</v>
      </c>
      <c r="AG1745" s="168">
        <v>0</v>
      </c>
      <c r="AH1745" s="168">
        <f t="shared" si="29"/>
        <v>51</v>
      </c>
      <c r="AI1745" s="169">
        <v>44602</v>
      </c>
    </row>
    <row r="1746" spans="1:35" x14ac:dyDescent="0.2">
      <c r="A1746" s="34" t="s">
        <v>1950</v>
      </c>
      <c r="B1746" s="34" t="s">
        <v>1951</v>
      </c>
      <c r="C1746" s="34" t="s">
        <v>37</v>
      </c>
      <c r="D1746" s="34" t="s">
        <v>38</v>
      </c>
      <c r="E1746" s="167" t="s">
        <v>73</v>
      </c>
      <c r="F1746" s="35">
        <v>418000</v>
      </c>
      <c r="G1746" s="34" t="s">
        <v>74</v>
      </c>
      <c r="H1746" s="34" t="s">
        <v>47</v>
      </c>
      <c r="I1746" s="36">
        <v>44991</v>
      </c>
      <c r="J1746" s="36">
        <v>45072</v>
      </c>
      <c r="K1746" s="36">
        <v>45439</v>
      </c>
      <c r="L1746" s="168">
        <v>10</v>
      </c>
      <c r="M1746" s="168">
        <v>0</v>
      </c>
      <c r="N1746" s="168">
        <v>0</v>
      </c>
      <c r="O1746" s="168">
        <v>0</v>
      </c>
      <c r="P1746" s="168">
        <v>0</v>
      </c>
      <c r="Q1746" s="168">
        <v>0</v>
      </c>
      <c r="R1746" s="168">
        <v>0</v>
      </c>
      <c r="S1746" s="168">
        <v>0</v>
      </c>
      <c r="T1746" s="168">
        <v>0</v>
      </c>
      <c r="U1746" s="168">
        <v>0</v>
      </c>
      <c r="V1746" s="168">
        <v>0</v>
      </c>
      <c r="W1746" s="168">
        <v>0</v>
      </c>
      <c r="X1746" s="168">
        <v>10</v>
      </c>
      <c r="Y1746" s="168">
        <v>0</v>
      </c>
      <c r="Z1746" s="168">
        <v>5</v>
      </c>
      <c r="AA1746" s="168">
        <v>0</v>
      </c>
      <c r="AB1746" s="168">
        <v>0</v>
      </c>
      <c r="AC1746" s="168">
        <v>0</v>
      </c>
      <c r="AD1746" s="168">
        <v>0</v>
      </c>
      <c r="AE1746" s="168">
        <v>0</v>
      </c>
      <c r="AF1746" s="168">
        <v>0</v>
      </c>
      <c r="AG1746" s="168">
        <v>0</v>
      </c>
      <c r="AH1746" s="168">
        <f t="shared" si="29"/>
        <v>25</v>
      </c>
      <c r="AI1746" s="169">
        <v>44775</v>
      </c>
    </row>
    <row r="1747" spans="1:35" x14ac:dyDescent="0.2">
      <c r="A1747" s="34" t="s">
        <v>1950</v>
      </c>
      <c r="B1747" s="34" t="s">
        <v>1951</v>
      </c>
      <c r="C1747" s="34" t="s">
        <v>37</v>
      </c>
      <c r="D1747" s="34" t="s">
        <v>42</v>
      </c>
      <c r="E1747" s="167" t="s">
        <v>73</v>
      </c>
      <c r="F1747" s="35">
        <v>418000</v>
      </c>
      <c r="G1747" s="34" t="s">
        <v>74</v>
      </c>
      <c r="H1747" s="34" t="s">
        <v>47</v>
      </c>
      <c r="I1747" s="36">
        <v>44991</v>
      </c>
      <c r="J1747" s="36">
        <v>45072</v>
      </c>
      <c r="K1747" s="36">
        <v>45439</v>
      </c>
      <c r="L1747" s="168">
        <v>10</v>
      </c>
      <c r="M1747" s="168">
        <v>0</v>
      </c>
      <c r="N1747" s="168">
        <v>0</v>
      </c>
      <c r="O1747" s="168">
        <v>0</v>
      </c>
      <c r="P1747" s="168">
        <v>0</v>
      </c>
      <c r="Q1747" s="168">
        <v>0</v>
      </c>
      <c r="R1747" s="168">
        <v>0</v>
      </c>
      <c r="S1747" s="168">
        <v>0</v>
      </c>
      <c r="T1747" s="168">
        <v>0</v>
      </c>
      <c r="U1747" s="168">
        <v>0</v>
      </c>
      <c r="V1747" s="168">
        <v>0</v>
      </c>
      <c r="W1747" s="168">
        <v>0</v>
      </c>
      <c r="X1747" s="168">
        <v>0</v>
      </c>
      <c r="Y1747" s="168">
        <v>0</v>
      </c>
      <c r="Z1747" s="168">
        <v>5</v>
      </c>
      <c r="AA1747" s="168">
        <v>0</v>
      </c>
      <c r="AB1747" s="168">
        <v>0</v>
      </c>
      <c r="AC1747" s="168">
        <v>2</v>
      </c>
      <c r="AD1747" s="168">
        <v>0</v>
      </c>
      <c r="AE1747" s="168">
        <v>0</v>
      </c>
      <c r="AF1747" s="168">
        <v>0</v>
      </c>
      <c r="AG1747" s="168">
        <v>0</v>
      </c>
      <c r="AH1747" s="168">
        <f t="shared" si="29"/>
        <v>17</v>
      </c>
      <c r="AI1747" s="169">
        <v>44775</v>
      </c>
    </row>
    <row r="1748" spans="1:35" x14ac:dyDescent="0.2">
      <c r="A1748" s="34" t="s">
        <v>1950</v>
      </c>
      <c r="B1748" s="34" t="s">
        <v>1951</v>
      </c>
      <c r="C1748" s="34" t="s">
        <v>37</v>
      </c>
      <c r="D1748" s="34" t="s">
        <v>43</v>
      </c>
      <c r="E1748" s="167" t="s">
        <v>73</v>
      </c>
      <c r="F1748" s="35">
        <v>418000</v>
      </c>
      <c r="G1748" s="34" t="s">
        <v>74</v>
      </c>
      <c r="H1748" s="34" t="s">
        <v>47</v>
      </c>
      <c r="I1748" s="36">
        <v>44991</v>
      </c>
      <c r="J1748" s="36">
        <v>45072</v>
      </c>
      <c r="K1748" s="36">
        <v>45439</v>
      </c>
      <c r="L1748" s="168">
        <v>10</v>
      </c>
      <c r="M1748" s="168">
        <v>0</v>
      </c>
      <c r="N1748" s="168">
        <v>0</v>
      </c>
      <c r="O1748" s="168">
        <v>0</v>
      </c>
      <c r="P1748" s="168">
        <v>0</v>
      </c>
      <c r="Q1748" s="168">
        <v>0</v>
      </c>
      <c r="R1748" s="168">
        <v>0</v>
      </c>
      <c r="S1748" s="168">
        <v>0</v>
      </c>
      <c r="T1748" s="168">
        <v>0</v>
      </c>
      <c r="U1748" s="168">
        <v>0</v>
      </c>
      <c r="V1748" s="168">
        <v>0</v>
      </c>
      <c r="W1748" s="168">
        <v>0</v>
      </c>
      <c r="X1748" s="168">
        <v>0</v>
      </c>
      <c r="Y1748" s="168">
        <v>0</v>
      </c>
      <c r="Z1748" s="168">
        <v>2</v>
      </c>
      <c r="AA1748" s="168">
        <v>0</v>
      </c>
      <c r="AB1748" s="168">
        <v>0</v>
      </c>
      <c r="AC1748" s="168">
        <v>2</v>
      </c>
      <c r="AD1748" s="168">
        <v>0</v>
      </c>
      <c r="AE1748" s="168">
        <v>0</v>
      </c>
      <c r="AF1748" s="168">
        <v>0</v>
      </c>
      <c r="AG1748" s="168">
        <v>0</v>
      </c>
      <c r="AH1748" s="168">
        <f t="shared" si="29"/>
        <v>14</v>
      </c>
      <c r="AI1748" s="169">
        <v>44775</v>
      </c>
    </row>
    <row r="1749" spans="1:35" x14ac:dyDescent="0.2">
      <c r="A1749" s="34" t="s">
        <v>1950</v>
      </c>
      <c r="B1749" s="34" t="s">
        <v>1951</v>
      </c>
      <c r="C1749" s="34" t="s">
        <v>37</v>
      </c>
      <c r="D1749" s="34" t="s">
        <v>44</v>
      </c>
      <c r="E1749" s="167" t="s">
        <v>73</v>
      </c>
      <c r="F1749" s="35">
        <v>418000</v>
      </c>
      <c r="G1749" s="34" t="s">
        <v>74</v>
      </c>
      <c r="H1749" s="34" t="s">
        <v>47</v>
      </c>
      <c r="I1749" s="36">
        <v>44991</v>
      </c>
      <c r="J1749" s="36">
        <v>45072</v>
      </c>
      <c r="K1749" s="36">
        <v>45439</v>
      </c>
      <c r="L1749" s="168">
        <v>10</v>
      </c>
      <c r="M1749" s="168">
        <v>0</v>
      </c>
      <c r="N1749" s="168">
        <v>0</v>
      </c>
      <c r="O1749" s="168">
        <v>0</v>
      </c>
      <c r="P1749" s="168">
        <v>0</v>
      </c>
      <c r="Q1749" s="168">
        <v>0</v>
      </c>
      <c r="R1749" s="168">
        <v>0</v>
      </c>
      <c r="S1749" s="168">
        <v>0</v>
      </c>
      <c r="T1749" s="168">
        <v>0</v>
      </c>
      <c r="U1749" s="168">
        <v>0</v>
      </c>
      <c r="V1749" s="168">
        <v>0</v>
      </c>
      <c r="W1749" s="168">
        <v>0</v>
      </c>
      <c r="X1749" s="168">
        <v>30</v>
      </c>
      <c r="Y1749" s="168">
        <v>0</v>
      </c>
      <c r="Z1749" s="168">
        <v>0</v>
      </c>
      <c r="AA1749" s="168">
        <v>0</v>
      </c>
      <c r="AB1749" s="168">
        <v>0</v>
      </c>
      <c r="AC1749" s="168">
        <v>0</v>
      </c>
      <c r="AD1749" s="168">
        <v>0</v>
      </c>
      <c r="AE1749" s="168">
        <v>0</v>
      </c>
      <c r="AF1749" s="168">
        <v>0</v>
      </c>
      <c r="AG1749" s="168">
        <v>0</v>
      </c>
      <c r="AH1749" s="168">
        <f t="shared" si="29"/>
        <v>40</v>
      </c>
      <c r="AI1749" s="169">
        <v>44775</v>
      </c>
    </row>
    <row r="1750" spans="1:35" x14ac:dyDescent="0.2">
      <c r="A1750" s="34" t="s">
        <v>1952</v>
      </c>
      <c r="B1750" s="34" t="s">
        <v>1953</v>
      </c>
      <c r="C1750" s="34" t="s">
        <v>37</v>
      </c>
      <c r="D1750" s="34" t="s">
        <v>38</v>
      </c>
      <c r="E1750" s="167" t="s">
        <v>571</v>
      </c>
      <c r="F1750" s="35">
        <v>495000</v>
      </c>
      <c r="G1750" s="34" t="s">
        <v>196</v>
      </c>
      <c r="H1750" s="34" t="s">
        <v>47</v>
      </c>
      <c r="I1750" s="36">
        <v>44998</v>
      </c>
      <c r="J1750" s="36">
        <v>45002</v>
      </c>
      <c r="K1750" s="36">
        <v>45383</v>
      </c>
      <c r="L1750" s="168">
        <v>4</v>
      </c>
      <c r="M1750" s="168">
        <v>0</v>
      </c>
      <c r="N1750" s="168">
        <v>0</v>
      </c>
      <c r="O1750" s="168">
        <v>0</v>
      </c>
      <c r="P1750" s="168">
        <v>0</v>
      </c>
      <c r="Q1750" s="168">
        <v>0</v>
      </c>
      <c r="R1750" s="168">
        <v>0</v>
      </c>
      <c r="S1750" s="168">
        <v>0</v>
      </c>
      <c r="T1750" s="168">
        <v>0</v>
      </c>
      <c r="U1750" s="168">
        <v>1</v>
      </c>
      <c r="V1750" s="168">
        <v>0</v>
      </c>
      <c r="W1750" s="168">
        <v>0</v>
      </c>
      <c r="X1750" s="168">
        <v>0</v>
      </c>
      <c r="Y1750" s="168">
        <v>0</v>
      </c>
      <c r="Z1750" s="168">
        <v>0</v>
      </c>
      <c r="AA1750" s="168">
        <v>473</v>
      </c>
      <c r="AB1750" s="168" t="s">
        <v>66</v>
      </c>
      <c r="AC1750" s="168">
        <v>0</v>
      </c>
      <c r="AD1750" s="168">
        <v>0</v>
      </c>
      <c r="AE1750" s="168">
        <v>0</v>
      </c>
      <c r="AF1750" s="168">
        <v>0</v>
      </c>
      <c r="AG1750" s="168">
        <v>0</v>
      </c>
      <c r="AH1750" s="168">
        <f t="shared" si="29"/>
        <v>478</v>
      </c>
      <c r="AI1750" s="169">
        <v>44952</v>
      </c>
    </row>
    <row r="1751" spans="1:35" x14ac:dyDescent="0.2">
      <c r="A1751" s="34" t="s">
        <v>1954</v>
      </c>
      <c r="B1751" s="34" t="s">
        <v>1955</v>
      </c>
      <c r="C1751" s="34" t="s">
        <v>37</v>
      </c>
      <c r="D1751" s="34" t="s">
        <v>38</v>
      </c>
      <c r="E1751" s="167" t="s">
        <v>51</v>
      </c>
      <c r="F1751" s="35">
        <v>22000</v>
      </c>
      <c r="G1751" s="34" t="s">
        <v>40</v>
      </c>
      <c r="H1751" s="34" t="s">
        <v>75</v>
      </c>
      <c r="I1751" s="36">
        <v>44454</v>
      </c>
      <c r="J1751" s="36" t="s">
        <v>66</v>
      </c>
      <c r="K1751" s="36">
        <v>45013</v>
      </c>
      <c r="L1751" s="168">
        <v>0</v>
      </c>
      <c r="M1751" s="168">
        <v>0</v>
      </c>
      <c r="N1751" s="168">
        <v>0</v>
      </c>
      <c r="O1751" s="168">
        <v>0</v>
      </c>
      <c r="P1751" s="168">
        <v>0</v>
      </c>
      <c r="Q1751" s="168">
        <v>0</v>
      </c>
      <c r="R1751" s="168">
        <v>0</v>
      </c>
      <c r="S1751" s="168">
        <v>0</v>
      </c>
      <c r="T1751" s="168">
        <v>0</v>
      </c>
      <c r="U1751" s="168">
        <v>0</v>
      </c>
      <c r="V1751" s="168">
        <v>0</v>
      </c>
      <c r="W1751" s="168">
        <v>0</v>
      </c>
      <c r="X1751" s="168">
        <v>4</v>
      </c>
      <c r="Y1751" s="168">
        <v>0</v>
      </c>
      <c r="Z1751" s="168">
        <v>0</v>
      </c>
      <c r="AA1751" s="168">
        <v>0</v>
      </c>
      <c r="AB1751" s="168">
        <v>0</v>
      </c>
      <c r="AC1751" s="168">
        <v>0</v>
      </c>
      <c r="AD1751" s="168">
        <v>0</v>
      </c>
      <c r="AE1751" s="168">
        <v>0</v>
      </c>
      <c r="AF1751" s="168">
        <v>0</v>
      </c>
      <c r="AG1751" s="168">
        <v>0</v>
      </c>
      <c r="AH1751" s="168">
        <f t="shared" si="29"/>
        <v>4</v>
      </c>
      <c r="AI1751" s="169">
        <v>44174</v>
      </c>
    </row>
    <row r="1752" spans="1:35" x14ac:dyDescent="0.2">
      <c r="A1752" s="34" t="s">
        <v>1956</v>
      </c>
      <c r="B1752" s="172" t="s">
        <v>1957</v>
      </c>
      <c r="C1752" s="34" t="s">
        <v>37</v>
      </c>
      <c r="D1752" s="34" t="s">
        <v>38</v>
      </c>
      <c r="E1752" s="167" t="s">
        <v>608</v>
      </c>
      <c r="F1752" s="35">
        <v>25000</v>
      </c>
      <c r="G1752" s="171" t="s">
        <v>1958</v>
      </c>
      <c r="H1752" s="34" t="s">
        <v>75</v>
      </c>
      <c r="I1752" s="36">
        <v>44959</v>
      </c>
      <c r="J1752" s="36" t="s">
        <v>66</v>
      </c>
      <c r="K1752" s="36">
        <v>45355</v>
      </c>
      <c r="L1752" s="168">
        <v>0</v>
      </c>
      <c r="M1752" s="168">
        <v>0</v>
      </c>
      <c r="N1752" s="168">
        <v>0</v>
      </c>
      <c r="O1752" s="168">
        <v>0</v>
      </c>
      <c r="P1752" s="168">
        <v>0</v>
      </c>
      <c r="Q1752" s="168">
        <v>0</v>
      </c>
      <c r="R1752" s="168">
        <v>0</v>
      </c>
      <c r="S1752" s="168">
        <v>0</v>
      </c>
      <c r="T1752" s="168">
        <v>0</v>
      </c>
      <c r="U1752" s="168">
        <v>0</v>
      </c>
      <c r="V1752" s="168">
        <v>0</v>
      </c>
      <c r="W1752" s="168">
        <v>0</v>
      </c>
      <c r="X1752" s="168">
        <v>0</v>
      </c>
      <c r="Y1752" s="168">
        <v>0</v>
      </c>
      <c r="Z1752" s="168">
        <v>0</v>
      </c>
      <c r="AA1752" s="168">
        <v>4</v>
      </c>
      <c r="AB1752" s="168">
        <v>0</v>
      </c>
      <c r="AC1752" s="168">
        <v>0</v>
      </c>
      <c r="AD1752" s="168">
        <v>0</v>
      </c>
      <c r="AE1752" s="168">
        <v>0</v>
      </c>
      <c r="AF1752" s="168">
        <v>0</v>
      </c>
      <c r="AG1752" s="168">
        <v>0</v>
      </c>
      <c r="AH1752" s="168">
        <f t="shared" si="29"/>
        <v>4</v>
      </c>
      <c r="AI1752" s="169">
        <v>44796</v>
      </c>
    </row>
    <row r="1753" spans="1:35" x14ac:dyDescent="0.2">
      <c r="A1753" s="34" t="s">
        <v>1956</v>
      </c>
      <c r="B1753" s="172" t="s">
        <v>1957</v>
      </c>
      <c r="C1753" s="34" t="s">
        <v>37</v>
      </c>
      <c r="D1753" s="34" t="s">
        <v>42</v>
      </c>
      <c r="E1753" s="167" t="s">
        <v>608</v>
      </c>
      <c r="F1753" s="35">
        <v>25000</v>
      </c>
      <c r="G1753" s="171" t="s">
        <v>1636</v>
      </c>
      <c r="H1753" s="34" t="s">
        <v>75</v>
      </c>
      <c r="I1753" s="36">
        <v>44959</v>
      </c>
      <c r="J1753" s="36" t="s">
        <v>66</v>
      </c>
      <c r="K1753" s="36">
        <v>45355</v>
      </c>
      <c r="L1753" s="168">
        <v>0</v>
      </c>
      <c r="M1753" s="168">
        <v>0</v>
      </c>
      <c r="N1753" s="168">
        <v>0</v>
      </c>
      <c r="O1753" s="168">
        <v>0</v>
      </c>
      <c r="P1753" s="168">
        <v>0</v>
      </c>
      <c r="Q1753" s="168">
        <v>0</v>
      </c>
      <c r="R1753" s="168">
        <v>0</v>
      </c>
      <c r="S1753" s="168">
        <v>0</v>
      </c>
      <c r="T1753" s="168">
        <v>0</v>
      </c>
      <c r="U1753" s="168">
        <v>0</v>
      </c>
      <c r="V1753" s="168">
        <v>0</v>
      </c>
      <c r="W1753" s="168">
        <v>0</v>
      </c>
      <c r="X1753" s="168">
        <v>0</v>
      </c>
      <c r="Y1753" s="168">
        <v>0</v>
      </c>
      <c r="Z1753" s="168">
        <v>0</v>
      </c>
      <c r="AA1753" s="168">
        <v>2</v>
      </c>
      <c r="AB1753" s="168">
        <v>0</v>
      </c>
      <c r="AC1753" s="168">
        <v>0</v>
      </c>
      <c r="AD1753" s="168">
        <v>0</v>
      </c>
      <c r="AE1753" s="168">
        <v>0</v>
      </c>
      <c r="AF1753" s="168">
        <v>0</v>
      </c>
      <c r="AG1753" s="168">
        <v>0</v>
      </c>
      <c r="AH1753" s="168">
        <f t="shared" si="29"/>
        <v>2</v>
      </c>
      <c r="AI1753" s="169">
        <v>44796</v>
      </c>
    </row>
    <row r="1754" spans="1:35" x14ac:dyDescent="0.2">
      <c r="A1754" s="34" t="s">
        <v>1959</v>
      </c>
      <c r="B1754" s="34" t="s">
        <v>1960</v>
      </c>
      <c r="C1754" s="34" t="s">
        <v>37</v>
      </c>
      <c r="D1754" s="34" t="s">
        <v>38</v>
      </c>
      <c r="E1754" s="167" t="s">
        <v>106</v>
      </c>
      <c r="F1754" s="35">
        <v>448000</v>
      </c>
      <c r="G1754" s="34" t="s">
        <v>107</v>
      </c>
      <c r="H1754" s="34" t="s">
        <v>75</v>
      </c>
      <c r="I1754" s="36">
        <v>44784</v>
      </c>
      <c r="J1754" s="36">
        <v>44957</v>
      </c>
      <c r="K1754" s="36">
        <v>45436</v>
      </c>
      <c r="L1754" s="168">
        <v>260</v>
      </c>
      <c r="M1754" s="168">
        <v>0</v>
      </c>
      <c r="N1754" s="168">
        <v>0</v>
      </c>
      <c r="O1754" s="168">
        <v>0</v>
      </c>
      <c r="P1754" s="168">
        <v>0</v>
      </c>
      <c r="Q1754" s="168">
        <v>0</v>
      </c>
      <c r="R1754" s="168">
        <v>0</v>
      </c>
      <c r="S1754" s="168">
        <v>0</v>
      </c>
      <c r="T1754" s="168">
        <v>0</v>
      </c>
      <c r="U1754" s="168">
        <v>0</v>
      </c>
      <c r="V1754" s="168">
        <v>0</v>
      </c>
      <c r="W1754" s="168">
        <v>0</v>
      </c>
      <c r="X1754" s="168">
        <v>176</v>
      </c>
      <c r="Y1754" s="168">
        <v>0</v>
      </c>
      <c r="Z1754" s="168">
        <v>0</v>
      </c>
      <c r="AA1754" s="168">
        <v>0</v>
      </c>
      <c r="AB1754" s="168">
        <v>0</v>
      </c>
      <c r="AC1754" s="168">
        <v>0</v>
      </c>
      <c r="AD1754" s="168">
        <v>0</v>
      </c>
      <c r="AE1754" s="168">
        <v>0</v>
      </c>
      <c r="AF1754" s="168">
        <v>0</v>
      </c>
      <c r="AG1754" s="168">
        <v>0</v>
      </c>
      <c r="AH1754" s="168">
        <f t="shared" si="29"/>
        <v>436</v>
      </c>
      <c r="AI1754" s="169">
        <v>44722</v>
      </c>
    </row>
    <row r="1755" spans="1:35" x14ac:dyDescent="0.2">
      <c r="A1755" s="34" t="s">
        <v>1959</v>
      </c>
      <c r="B1755" s="34" t="s">
        <v>1960</v>
      </c>
      <c r="C1755" s="34" t="s">
        <v>37</v>
      </c>
      <c r="D1755" s="34" t="s">
        <v>38</v>
      </c>
      <c r="E1755" s="167" t="s">
        <v>106</v>
      </c>
      <c r="F1755" s="35">
        <v>448000</v>
      </c>
      <c r="G1755" s="34" t="s">
        <v>107</v>
      </c>
      <c r="H1755" s="34" t="s">
        <v>47</v>
      </c>
      <c r="I1755" s="36">
        <v>44784</v>
      </c>
      <c r="J1755" s="36">
        <v>44957</v>
      </c>
      <c r="K1755" s="36">
        <v>45436</v>
      </c>
      <c r="L1755" s="168">
        <v>0</v>
      </c>
      <c r="M1755" s="168">
        <v>0</v>
      </c>
      <c r="N1755" s="168">
        <v>0</v>
      </c>
      <c r="O1755" s="168">
        <v>0</v>
      </c>
      <c r="P1755" s="168">
        <v>0</v>
      </c>
      <c r="Q1755" s="168">
        <v>0</v>
      </c>
      <c r="R1755" s="168">
        <v>0</v>
      </c>
      <c r="S1755" s="168">
        <v>0</v>
      </c>
      <c r="T1755" s="168">
        <v>0</v>
      </c>
      <c r="U1755" s="168">
        <v>9</v>
      </c>
      <c r="V1755" s="168">
        <v>0</v>
      </c>
      <c r="W1755" s="168">
        <v>0</v>
      </c>
      <c r="X1755" s="168">
        <v>48</v>
      </c>
      <c r="Y1755" s="168">
        <v>0</v>
      </c>
      <c r="Z1755" s="168">
        <v>0</v>
      </c>
      <c r="AA1755" s="168">
        <v>0</v>
      </c>
      <c r="AB1755" s="168">
        <v>0</v>
      </c>
      <c r="AC1755" s="168">
        <v>0</v>
      </c>
      <c r="AD1755" s="168">
        <v>0</v>
      </c>
      <c r="AE1755" s="168">
        <v>0</v>
      </c>
      <c r="AF1755" s="168">
        <v>0</v>
      </c>
      <c r="AG1755" s="168">
        <v>0</v>
      </c>
      <c r="AH1755" s="168">
        <f t="shared" si="29"/>
        <v>57</v>
      </c>
      <c r="AI1755" s="169">
        <v>44722</v>
      </c>
    </row>
    <row r="1756" spans="1:35" x14ac:dyDescent="0.2">
      <c r="A1756" s="34" t="s">
        <v>1961</v>
      </c>
      <c r="B1756" s="34" t="s">
        <v>1962</v>
      </c>
      <c r="C1756" s="34" t="s">
        <v>37</v>
      </c>
      <c r="D1756" s="34" t="s">
        <v>38</v>
      </c>
      <c r="E1756" s="167" t="s">
        <v>135</v>
      </c>
      <c r="F1756" s="35">
        <v>575000</v>
      </c>
      <c r="G1756" s="34" t="s">
        <v>111</v>
      </c>
      <c r="H1756" s="34" t="s">
        <v>47</v>
      </c>
      <c r="I1756" s="36">
        <v>44816</v>
      </c>
      <c r="J1756" s="36">
        <v>44900</v>
      </c>
      <c r="K1756" s="36">
        <v>45457</v>
      </c>
      <c r="L1756" s="168">
        <v>51</v>
      </c>
      <c r="M1756" s="168">
        <v>0</v>
      </c>
      <c r="N1756" s="168">
        <v>0</v>
      </c>
      <c r="O1756" s="168">
        <v>0</v>
      </c>
      <c r="P1756" s="168">
        <v>0</v>
      </c>
      <c r="Q1756" s="168">
        <v>0</v>
      </c>
      <c r="R1756" s="168">
        <v>0</v>
      </c>
      <c r="S1756" s="168">
        <v>0</v>
      </c>
      <c r="T1756" s="168">
        <v>0</v>
      </c>
      <c r="U1756" s="168">
        <v>23</v>
      </c>
      <c r="V1756" s="168">
        <v>0</v>
      </c>
      <c r="W1756" s="168">
        <v>0</v>
      </c>
      <c r="X1756" s="168">
        <v>48</v>
      </c>
      <c r="Y1756" s="168">
        <v>0</v>
      </c>
      <c r="Z1756" s="168">
        <v>0</v>
      </c>
      <c r="AA1756" s="168">
        <v>0</v>
      </c>
      <c r="AB1756" s="168">
        <v>0</v>
      </c>
      <c r="AC1756" s="168">
        <v>1</v>
      </c>
      <c r="AD1756" s="168">
        <v>0</v>
      </c>
      <c r="AE1756" s="168">
        <v>0</v>
      </c>
      <c r="AF1756" s="168">
        <v>0</v>
      </c>
      <c r="AG1756" s="168">
        <v>0</v>
      </c>
      <c r="AH1756" s="168">
        <f t="shared" si="29"/>
        <v>123</v>
      </c>
      <c r="AI1756" s="169">
        <v>44530</v>
      </c>
    </row>
    <row r="1757" spans="1:35" x14ac:dyDescent="0.2">
      <c r="A1757" s="34" t="s">
        <v>1961</v>
      </c>
      <c r="B1757" s="34" t="s">
        <v>1962</v>
      </c>
      <c r="C1757" s="34" t="s">
        <v>37</v>
      </c>
      <c r="D1757" s="34" t="s">
        <v>42</v>
      </c>
      <c r="E1757" s="167" t="s">
        <v>135</v>
      </c>
      <c r="F1757" s="35">
        <v>575000</v>
      </c>
      <c r="G1757" s="34" t="s">
        <v>111</v>
      </c>
      <c r="H1757" s="34" t="s">
        <v>47</v>
      </c>
      <c r="I1757" s="36">
        <v>44816</v>
      </c>
      <c r="J1757" s="36">
        <v>44900</v>
      </c>
      <c r="K1757" s="36">
        <v>45457</v>
      </c>
      <c r="L1757" s="168">
        <v>51</v>
      </c>
      <c r="M1757" s="168">
        <v>0</v>
      </c>
      <c r="N1757" s="168">
        <v>0</v>
      </c>
      <c r="O1757" s="168">
        <v>0</v>
      </c>
      <c r="P1757" s="168">
        <v>0</v>
      </c>
      <c r="Q1757" s="168">
        <v>0</v>
      </c>
      <c r="R1757" s="168">
        <v>0</v>
      </c>
      <c r="S1757" s="168">
        <v>0</v>
      </c>
      <c r="T1757" s="168">
        <v>0</v>
      </c>
      <c r="U1757" s="168">
        <v>0</v>
      </c>
      <c r="V1757" s="168">
        <v>0</v>
      </c>
      <c r="W1757" s="168">
        <v>0</v>
      </c>
      <c r="X1757" s="168">
        <v>0</v>
      </c>
      <c r="Y1757" s="168">
        <v>0</v>
      </c>
      <c r="Z1757" s="168">
        <v>0</v>
      </c>
      <c r="AA1757" s="168">
        <v>124</v>
      </c>
      <c r="AB1757" s="168">
        <v>80</v>
      </c>
      <c r="AC1757" s="168">
        <v>0</v>
      </c>
      <c r="AD1757" s="168">
        <v>0</v>
      </c>
      <c r="AE1757" s="168">
        <v>0</v>
      </c>
      <c r="AF1757" s="168">
        <v>0</v>
      </c>
      <c r="AG1757" s="168">
        <v>0</v>
      </c>
      <c r="AH1757" s="168">
        <f t="shared" si="29"/>
        <v>255</v>
      </c>
      <c r="AI1757" s="169">
        <v>44530</v>
      </c>
    </row>
    <row r="1758" spans="1:35" x14ac:dyDescent="0.2">
      <c r="A1758" s="34" t="s">
        <v>1961</v>
      </c>
      <c r="B1758" s="34" t="s">
        <v>1962</v>
      </c>
      <c r="C1758" s="34" t="s">
        <v>37</v>
      </c>
      <c r="D1758" s="34" t="s">
        <v>43</v>
      </c>
      <c r="E1758" s="167" t="s">
        <v>135</v>
      </c>
      <c r="F1758" s="35">
        <v>575000</v>
      </c>
      <c r="G1758" s="34" t="s">
        <v>111</v>
      </c>
      <c r="H1758" s="34" t="s">
        <v>47</v>
      </c>
      <c r="I1758" s="36">
        <v>44816</v>
      </c>
      <c r="J1758" s="36">
        <v>44900</v>
      </c>
      <c r="K1758" s="36">
        <v>45457</v>
      </c>
      <c r="L1758" s="168">
        <v>0</v>
      </c>
      <c r="M1758" s="168">
        <v>0</v>
      </c>
      <c r="N1758" s="168">
        <v>0</v>
      </c>
      <c r="O1758" s="168">
        <v>0</v>
      </c>
      <c r="P1758" s="168">
        <v>0</v>
      </c>
      <c r="Q1758" s="168">
        <v>0</v>
      </c>
      <c r="R1758" s="168">
        <v>0</v>
      </c>
      <c r="S1758" s="168">
        <v>0</v>
      </c>
      <c r="T1758" s="168">
        <v>0</v>
      </c>
      <c r="U1758" s="168">
        <v>0</v>
      </c>
      <c r="V1758" s="168">
        <v>0</v>
      </c>
      <c r="W1758" s="168">
        <v>0</v>
      </c>
      <c r="X1758" s="168">
        <v>0</v>
      </c>
      <c r="Y1758" s="168">
        <v>0</v>
      </c>
      <c r="Z1758" s="168">
        <v>0</v>
      </c>
      <c r="AA1758" s="168">
        <v>12</v>
      </c>
      <c r="AB1758" s="168">
        <v>0</v>
      </c>
      <c r="AC1758" s="168">
        <v>0</v>
      </c>
      <c r="AD1758" s="168">
        <v>0</v>
      </c>
      <c r="AE1758" s="168">
        <v>0</v>
      </c>
      <c r="AF1758" s="168">
        <v>0</v>
      </c>
      <c r="AG1758" s="168">
        <v>0</v>
      </c>
      <c r="AH1758" s="168">
        <f t="shared" si="29"/>
        <v>12</v>
      </c>
      <c r="AI1758" s="169">
        <v>44530</v>
      </c>
    </row>
    <row r="1759" spans="1:35" x14ac:dyDescent="0.2">
      <c r="A1759" s="34" t="s">
        <v>1961</v>
      </c>
      <c r="B1759" s="34" t="s">
        <v>1962</v>
      </c>
      <c r="C1759" s="34" t="s">
        <v>37</v>
      </c>
      <c r="D1759" s="34" t="s">
        <v>44</v>
      </c>
      <c r="E1759" s="167" t="s">
        <v>135</v>
      </c>
      <c r="F1759" s="35">
        <v>575000</v>
      </c>
      <c r="G1759" s="34" t="s">
        <v>111</v>
      </c>
      <c r="H1759" s="34" t="s">
        <v>47</v>
      </c>
      <c r="I1759" s="36">
        <v>44816</v>
      </c>
      <c r="J1759" s="36">
        <v>44900</v>
      </c>
      <c r="K1759" s="36">
        <v>45457</v>
      </c>
      <c r="L1759" s="168">
        <v>0</v>
      </c>
      <c r="M1759" s="168">
        <v>0</v>
      </c>
      <c r="N1759" s="168">
        <v>0</v>
      </c>
      <c r="O1759" s="168">
        <v>0</v>
      </c>
      <c r="P1759" s="168">
        <v>0</v>
      </c>
      <c r="Q1759" s="168">
        <v>0</v>
      </c>
      <c r="R1759" s="168">
        <v>0</v>
      </c>
      <c r="S1759" s="168">
        <v>0</v>
      </c>
      <c r="T1759" s="168">
        <v>0</v>
      </c>
      <c r="U1759" s="168">
        <v>0</v>
      </c>
      <c r="V1759" s="168">
        <v>0</v>
      </c>
      <c r="W1759" s="168">
        <v>0</v>
      </c>
      <c r="X1759" s="168">
        <v>0</v>
      </c>
      <c r="Y1759" s="168">
        <v>0</v>
      </c>
      <c r="Z1759" s="168">
        <v>0</v>
      </c>
      <c r="AA1759" s="168">
        <v>12</v>
      </c>
      <c r="AB1759" s="168">
        <v>0</v>
      </c>
      <c r="AC1759" s="168">
        <v>0</v>
      </c>
      <c r="AD1759" s="168">
        <v>0</v>
      </c>
      <c r="AE1759" s="168">
        <v>0</v>
      </c>
      <c r="AF1759" s="168">
        <v>0</v>
      </c>
      <c r="AG1759" s="168">
        <v>0</v>
      </c>
      <c r="AH1759" s="168">
        <f t="shared" si="29"/>
        <v>12</v>
      </c>
      <c r="AI1759" s="169">
        <v>44530</v>
      </c>
    </row>
    <row r="1760" spans="1:35" x14ac:dyDescent="0.2">
      <c r="A1760" s="34" t="s">
        <v>1963</v>
      </c>
      <c r="B1760" s="34" t="s">
        <v>1964</v>
      </c>
      <c r="C1760" s="34" t="s">
        <v>37</v>
      </c>
      <c r="D1760" s="34" t="s">
        <v>38</v>
      </c>
      <c r="E1760" s="167" t="s">
        <v>135</v>
      </c>
      <c r="F1760" s="35">
        <v>239000</v>
      </c>
      <c r="G1760" s="34" t="s">
        <v>474</v>
      </c>
      <c r="H1760" s="34" t="s">
        <v>75</v>
      </c>
      <c r="I1760" s="36">
        <v>45170</v>
      </c>
      <c r="J1760" s="36">
        <v>45352</v>
      </c>
      <c r="K1760" s="36">
        <v>45901</v>
      </c>
      <c r="L1760" s="168">
        <v>10</v>
      </c>
      <c r="M1760" s="168">
        <v>0</v>
      </c>
      <c r="N1760" s="168">
        <v>0</v>
      </c>
      <c r="O1760" s="168">
        <v>0</v>
      </c>
      <c r="P1760" s="168">
        <v>0</v>
      </c>
      <c r="Q1760" s="168">
        <v>0</v>
      </c>
      <c r="R1760" s="168">
        <v>0</v>
      </c>
      <c r="S1760" s="168">
        <v>0</v>
      </c>
      <c r="T1760" s="168">
        <v>0</v>
      </c>
      <c r="U1760" s="168">
        <v>15</v>
      </c>
      <c r="V1760" s="168">
        <v>0</v>
      </c>
      <c r="W1760" s="168">
        <v>0</v>
      </c>
      <c r="X1760" s="168">
        <v>50</v>
      </c>
      <c r="Y1760" s="168">
        <v>0</v>
      </c>
      <c r="Z1760" s="168">
        <v>0</v>
      </c>
      <c r="AA1760" s="168">
        <v>4</v>
      </c>
      <c r="AB1760" s="168">
        <v>0</v>
      </c>
      <c r="AC1760" s="168">
        <v>0</v>
      </c>
      <c r="AD1760" s="168">
        <v>0</v>
      </c>
      <c r="AE1760" s="168">
        <v>0</v>
      </c>
      <c r="AF1760" s="168">
        <v>0</v>
      </c>
      <c r="AG1760" s="168">
        <v>0</v>
      </c>
      <c r="AH1760" s="168">
        <f t="shared" si="29"/>
        <v>79</v>
      </c>
      <c r="AI1760" s="169">
        <v>44223</v>
      </c>
    </row>
    <row r="1761" spans="1:35" x14ac:dyDescent="0.2">
      <c r="A1761" s="34" t="s">
        <v>1963</v>
      </c>
      <c r="B1761" s="34" t="s">
        <v>1964</v>
      </c>
      <c r="C1761" s="34" t="s">
        <v>37</v>
      </c>
      <c r="D1761" s="34" t="s">
        <v>42</v>
      </c>
      <c r="E1761" s="167" t="s">
        <v>135</v>
      </c>
      <c r="F1761" s="35">
        <v>239000</v>
      </c>
      <c r="G1761" s="34" t="s">
        <v>474</v>
      </c>
      <c r="H1761" s="34" t="s">
        <v>75</v>
      </c>
      <c r="I1761" s="36">
        <v>45170</v>
      </c>
      <c r="J1761" s="36">
        <v>45352</v>
      </c>
      <c r="K1761" s="36">
        <v>45901</v>
      </c>
      <c r="L1761" s="168">
        <v>45</v>
      </c>
      <c r="M1761" s="168">
        <v>0</v>
      </c>
      <c r="N1761" s="168">
        <v>0</v>
      </c>
      <c r="O1761" s="168">
        <v>0</v>
      </c>
      <c r="P1761" s="168">
        <v>0</v>
      </c>
      <c r="Q1761" s="168">
        <v>0</v>
      </c>
      <c r="R1761" s="168">
        <v>0</v>
      </c>
      <c r="S1761" s="168">
        <v>0</v>
      </c>
      <c r="T1761" s="168">
        <v>0</v>
      </c>
      <c r="U1761" s="168">
        <v>2</v>
      </c>
      <c r="V1761" s="168">
        <v>0</v>
      </c>
      <c r="W1761" s="168">
        <v>0</v>
      </c>
      <c r="X1761" s="168">
        <v>24</v>
      </c>
      <c r="Y1761" s="168">
        <v>0</v>
      </c>
      <c r="Z1761" s="168">
        <v>0</v>
      </c>
      <c r="AA1761" s="168">
        <v>0</v>
      </c>
      <c r="AB1761" s="168">
        <v>0</v>
      </c>
      <c r="AC1761" s="168">
        <v>0</v>
      </c>
      <c r="AD1761" s="168">
        <v>0</v>
      </c>
      <c r="AE1761" s="168">
        <v>0</v>
      </c>
      <c r="AF1761" s="168">
        <v>0</v>
      </c>
      <c r="AG1761" s="168">
        <v>0</v>
      </c>
      <c r="AH1761" s="168">
        <f t="shared" si="29"/>
        <v>71</v>
      </c>
      <c r="AI1761" s="169">
        <v>44223</v>
      </c>
    </row>
    <row r="1762" spans="1:35" x14ac:dyDescent="0.2">
      <c r="A1762" s="34" t="s">
        <v>1963</v>
      </c>
      <c r="B1762" s="34" t="s">
        <v>1964</v>
      </c>
      <c r="C1762" s="34" t="s">
        <v>37</v>
      </c>
      <c r="D1762" s="34" t="s">
        <v>43</v>
      </c>
      <c r="E1762" s="167" t="s">
        <v>135</v>
      </c>
      <c r="F1762" s="35">
        <v>239000</v>
      </c>
      <c r="G1762" s="34" t="s">
        <v>474</v>
      </c>
      <c r="H1762" s="34" t="s">
        <v>75</v>
      </c>
      <c r="I1762" s="36">
        <v>45170</v>
      </c>
      <c r="J1762" s="36">
        <v>45352</v>
      </c>
      <c r="K1762" s="36">
        <v>45901</v>
      </c>
      <c r="L1762" s="168">
        <v>30</v>
      </c>
      <c r="M1762" s="168">
        <v>0</v>
      </c>
      <c r="N1762" s="168">
        <v>0</v>
      </c>
      <c r="O1762" s="168">
        <v>0</v>
      </c>
      <c r="P1762" s="168">
        <v>0</v>
      </c>
      <c r="Q1762" s="168">
        <v>0</v>
      </c>
      <c r="R1762" s="168">
        <v>0</v>
      </c>
      <c r="S1762" s="168">
        <v>0</v>
      </c>
      <c r="T1762" s="168">
        <v>0</v>
      </c>
      <c r="U1762" s="168">
        <v>14</v>
      </c>
      <c r="V1762" s="168">
        <v>0</v>
      </c>
      <c r="W1762" s="168">
        <v>0</v>
      </c>
      <c r="X1762" s="168">
        <v>45</v>
      </c>
      <c r="Y1762" s="168">
        <v>0</v>
      </c>
      <c r="Z1762" s="168">
        <v>0</v>
      </c>
      <c r="AA1762" s="168">
        <v>0</v>
      </c>
      <c r="AB1762" s="168">
        <v>0</v>
      </c>
      <c r="AC1762" s="168">
        <v>0</v>
      </c>
      <c r="AD1762" s="168">
        <v>0</v>
      </c>
      <c r="AE1762" s="168">
        <v>0</v>
      </c>
      <c r="AF1762" s="168">
        <v>0</v>
      </c>
      <c r="AG1762" s="168">
        <v>0</v>
      </c>
      <c r="AH1762" s="168">
        <f t="shared" si="29"/>
        <v>89</v>
      </c>
      <c r="AI1762" s="169">
        <v>44223</v>
      </c>
    </row>
    <row r="1763" spans="1:35" x14ac:dyDescent="0.2">
      <c r="A1763" s="34" t="s">
        <v>1965</v>
      </c>
      <c r="B1763" s="34" t="s">
        <v>1966</v>
      </c>
      <c r="C1763" s="34" t="s">
        <v>37</v>
      </c>
      <c r="D1763" s="34" t="s">
        <v>38</v>
      </c>
      <c r="E1763" s="167" t="s">
        <v>608</v>
      </c>
      <c r="F1763" s="35">
        <v>820000</v>
      </c>
      <c r="G1763" s="34" t="s">
        <v>609</v>
      </c>
      <c r="H1763" s="34" t="s">
        <v>47</v>
      </c>
      <c r="I1763" s="36">
        <v>45208</v>
      </c>
      <c r="J1763" s="36">
        <v>45240</v>
      </c>
      <c r="K1763" s="36">
        <v>45741</v>
      </c>
      <c r="L1763" s="168">
        <v>4</v>
      </c>
      <c r="M1763" s="168">
        <v>0</v>
      </c>
      <c r="N1763" s="168">
        <v>0</v>
      </c>
      <c r="O1763" s="168">
        <v>0</v>
      </c>
      <c r="P1763" s="168">
        <v>0</v>
      </c>
      <c r="Q1763" s="168">
        <v>0</v>
      </c>
      <c r="R1763" s="168">
        <v>0</v>
      </c>
      <c r="S1763" s="168">
        <v>0</v>
      </c>
      <c r="T1763" s="168">
        <v>0</v>
      </c>
      <c r="U1763" s="168">
        <v>1</v>
      </c>
      <c r="V1763" s="168">
        <v>0</v>
      </c>
      <c r="W1763" s="168">
        <v>0</v>
      </c>
      <c r="X1763" s="168">
        <v>5</v>
      </c>
      <c r="Y1763" s="168">
        <v>0</v>
      </c>
      <c r="Z1763" s="168">
        <v>0</v>
      </c>
      <c r="AA1763" s="168">
        <v>0</v>
      </c>
      <c r="AB1763" s="168">
        <v>0</v>
      </c>
      <c r="AC1763" s="168">
        <v>0</v>
      </c>
      <c r="AD1763" s="168">
        <v>0</v>
      </c>
      <c r="AE1763" s="168">
        <v>0</v>
      </c>
      <c r="AF1763" s="168">
        <v>0</v>
      </c>
      <c r="AG1763" s="168">
        <v>0</v>
      </c>
      <c r="AH1763" s="168">
        <f t="shared" si="29"/>
        <v>10</v>
      </c>
      <c r="AI1763" s="169">
        <v>44547</v>
      </c>
    </row>
    <row r="1764" spans="1:35" x14ac:dyDescent="0.2">
      <c r="A1764" s="34" t="s">
        <v>1967</v>
      </c>
      <c r="B1764" s="34" t="s">
        <v>1968</v>
      </c>
      <c r="C1764" s="34" t="s">
        <v>37</v>
      </c>
      <c r="D1764" s="34" t="s">
        <v>38</v>
      </c>
      <c r="E1764" s="167" t="s">
        <v>106</v>
      </c>
      <c r="F1764" s="35">
        <v>471000</v>
      </c>
      <c r="G1764" s="34" t="s">
        <v>107</v>
      </c>
      <c r="H1764" s="34" t="s">
        <v>47</v>
      </c>
      <c r="I1764" s="36">
        <v>44523</v>
      </c>
      <c r="J1764" s="36">
        <v>44671</v>
      </c>
      <c r="K1764" s="36">
        <v>45352</v>
      </c>
      <c r="L1764" s="168">
        <v>72</v>
      </c>
      <c r="M1764" s="168">
        <v>0</v>
      </c>
      <c r="N1764" s="168">
        <v>0</v>
      </c>
      <c r="O1764" s="168">
        <v>0</v>
      </c>
      <c r="P1764" s="168">
        <v>0</v>
      </c>
      <c r="Q1764" s="168">
        <v>0</v>
      </c>
      <c r="R1764" s="168">
        <v>0</v>
      </c>
      <c r="S1764" s="168">
        <v>0</v>
      </c>
      <c r="T1764" s="168">
        <v>0</v>
      </c>
      <c r="U1764" s="168">
        <v>15</v>
      </c>
      <c r="V1764" s="168">
        <v>0</v>
      </c>
      <c r="W1764" s="168">
        <v>0</v>
      </c>
      <c r="X1764" s="168">
        <v>34</v>
      </c>
      <c r="Y1764" s="168">
        <v>0</v>
      </c>
      <c r="Z1764" s="168">
        <v>0</v>
      </c>
      <c r="AA1764" s="168">
        <v>0</v>
      </c>
      <c r="AB1764" s="168">
        <v>0</v>
      </c>
      <c r="AC1764" s="168">
        <v>0</v>
      </c>
      <c r="AD1764" s="168">
        <v>0</v>
      </c>
      <c r="AE1764" s="168">
        <v>0</v>
      </c>
      <c r="AF1764" s="168">
        <v>0</v>
      </c>
      <c r="AG1764" s="168">
        <v>0</v>
      </c>
      <c r="AH1764" s="168">
        <f t="shared" si="29"/>
        <v>121</v>
      </c>
      <c r="AI1764" s="169">
        <v>44490</v>
      </c>
    </row>
    <row r="1765" spans="1:35" x14ac:dyDescent="0.2">
      <c r="A1765" s="34" t="s">
        <v>1967</v>
      </c>
      <c r="B1765" s="34" t="s">
        <v>1968</v>
      </c>
      <c r="C1765" s="34" t="s">
        <v>37</v>
      </c>
      <c r="D1765" s="34" t="s">
        <v>38</v>
      </c>
      <c r="E1765" s="167" t="s">
        <v>106</v>
      </c>
      <c r="F1765" s="35">
        <v>471000</v>
      </c>
      <c r="G1765" s="34" t="s">
        <v>107</v>
      </c>
      <c r="H1765" s="34" t="s">
        <v>75</v>
      </c>
      <c r="I1765" s="36">
        <v>44523</v>
      </c>
      <c r="J1765" s="36">
        <v>44671</v>
      </c>
      <c r="K1765" s="36">
        <v>45352</v>
      </c>
      <c r="L1765" s="168">
        <v>61</v>
      </c>
      <c r="M1765" s="168">
        <v>0</v>
      </c>
      <c r="N1765" s="168">
        <v>0</v>
      </c>
      <c r="O1765" s="168">
        <v>0</v>
      </c>
      <c r="P1765" s="168">
        <v>0</v>
      </c>
      <c r="Q1765" s="168">
        <v>0</v>
      </c>
      <c r="R1765" s="168">
        <v>0</v>
      </c>
      <c r="S1765" s="168">
        <v>0</v>
      </c>
      <c r="T1765" s="168">
        <v>0</v>
      </c>
      <c r="U1765" s="168">
        <v>0</v>
      </c>
      <c r="V1765" s="168">
        <v>0</v>
      </c>
      <c r="W1765" s="168">
        <v>0</v>
      </c>
      <c r="X1765" s="168">
        <v>0</v>
      </c>
      <c r="Y1765" s="168">
        <v>0</v>
      </c>
      <c r="Z1765" s="168">
        <v>0</v>
      </c>
      <c r="AA1765" s="168">
        <v>0</v>
      </c>
      <c r="AB1765" s="168">
        <v>0</v>
      </c>
      <c r="AC1765" s="168">
        <v>0</v>
      </c>
      <c r="AD1765" s="168">
        <v>0</v>
      </c>
      <c r="AE1765" s="168">
        <v>0</v>
      </c>
      <c r="AF1765" s="168">
        <v>0</v>
      </c>
      <c r="AG1765" s="168">
        <v>0</v>
      </c>
      <c r="AH1765" s="168">
        <f t="shared" si="29"/>
        <v>61</v>
      </c>
      <c r="AI1765" s="169">
        <v>44490</v>
      </c>
    </row>
    <row r="1766" spans="1:35" x14ac:dyDescent="0.2">
      <c r="A1766" s="34" t="s">
        <v>1969</v>
      </c>
      <c r="B1766" s="34" t="s">
        <v>1970</v>
      </c>
      <c r="C1766" s="34" t="s">
        <v>37</v>
      </c>
      <c r="D1766" s="34" t="s">
        <v>38</v>
      </c>
      <c r="E1766" s="167" t="s">
        <v>135</v>
      </c>
      <c r="F1766" s="35">
        <v>908000</v>
      </c>
      <c r="G1766" s="34" t="s">
        <v>111</v>
      </c>
      <c r="H1766" s="34" t="s">
        <v>47</v>
      </c>
      <c r="I1766" s="36">
        <v>44704</v>
      </c>
      <c r="J1766" s="36">
        <v>44795</v>
      </c>
      <c r="K1766" s="36">
        <v>45418</v>
      </c>
      <c r="L1766" s="168">
        <v>40</v>
      </c>
      <c r="M1766" s="168">
        <v>0</v>
      </c>
      <c r="N1766" s="168">
        <v>0</v>
      </c>
      <c r="O1766" s="168">
        <v>0</v>
      </c>
      <c r="P1766" s="168">
        <v>0</v>
      </c>
      <c r="Q1766" s="168">
        <v>0</v>
      </c>
      <c r="R1766" s="168">
        <v>0</v>
      </c>
      <c r="S1766" s="168">
        <v>0</v>
      </c>
      <c r="T1766" s="168">
        <v>0</v>
      </c>
      <c r="U1766" s="168">
        <v>1</v>
      </c>
      <c r="V1766" s="168">
        <v>0</v>
      </c>
      <c r="W1766" s="168">
        <v>0</v>
      </c>
      <c r="X1766" s="168">
        <v>60</v>
      </c>
      <c r="Y1766" s="168">
        <v>0</v>
      </c>
      <c r="Z1766" s="168">
        <v>0</v>
      </c>
      <c r="AA1766" s="168">
        <v>0</v>
      </c>
      <c r="AB1766" s="168">
        <v>0</v>
      </c>
      <c r="AC1766" s="168">
        <v>0</v>
      </c>
      <c r="AD1766" s="168">
        <v>0</v>
      </c>
      <c r="AE1766" s="168">
        <v>0</v>
      </c>
      <c r="AF1766" s="168">
        <v>0</v>
      </c>
      <c r="AG1766" s="168">
        <v>0</v>
      </c>
      <c r="AH1766" s="168">
        <f t="shared" si="29"/>
        <v>101</v>
      </c>
      <c r="AI1766" s="169">
        <v>44671</v>
      </c>
    </row>
    <row r="1767" spans="1:35" x14ac:dyDescent="0.2">
      <c r="A1767" s="34" t="s">
        <v>1969</v>
      </c>
      <c r="B1767" s="34" t="s">
        <v>1970</v>
      </c>
      <c r="C1767" s="34" t="s">
        <v>37</v>
      </c>
      <c r="D1767" s="34" t="s">
        <v>42</v>
      </c>
      <c r="E1767" s="167" t="s">
        <v>135</v>
      </c>
      <c r="F1767" s="35">
        <v>908000</v>
      </c>
      <c r="G1767" s="34" t="s">
        <v>111</v>
      </c>
      <c r="H1767" s="34" t="s">
        <v>47</v>
      </c>
      <c r="I1767" s="36">
        <v>44704</v>
      </c>
      <c r="J1767" s="36">
        <v>44795</v>
      </c>
      <c r="K1767" s="36">
        <v>45418</v>
      </c>
      <c r="L1767" s="168">
        <v>0</v>
      </c>
      <c r="M1767" s="168">
        <v>0</v>
      </c>
      <c r="N1767" s="168">
        <v>0</v>
      </c>
      <c r="O1767" s="168">
        <v>0</v>
      </c>
      <c r="P1767" s="168">
        <v>0</v>
      </c>
      <c r="Q1767" s="168">
        <v>0</v>
      </c>
      <c r="R1767" s="168">
        <v>0</v>
      </c>
      <c r="S1767" s="168">
        <v>0</v>
      </c>
      <c r="T1767" s="168">
        <v>0</v>
      </c>
      <c r="U1767" s="168">
        <v>0</v>
      </c>
      <c r="V1767" s="168">
        <v>0</v>
      </c>
      <c r="W1767" s="168">
        <v>0</v>
      </c>
      <c r="X1767" s="168">
        <v>0</v>
      </c>
      <c r="Y1767" s="168">
        <v>0</v>
      </c>
      <c r="Z1767" s="168">
        <v>0</v>
      </c>
      <c r="AA1767" s="168">
        <v>105</v>
      </c>
      <c r="AB1767" s="168">
        <v>0</v>
      </c>
      <c r="AC1767" s="168">
        <v>0</v>
      </c>
      <c r="AD1767" s="168">
        <v>0</v>
      </c>
      <c r="AE1767" s="168">
        <v>0</v>
      </c>
      <c r="AF1767" s="168">
        <v>0</v>
      </c>
      <c r="AG1767" s="168">
        <v>0</v>
      </c>
      <c r="AH1767" s="168">
        <f t="shared" si="29"/>
        <v>105</v>
      </c>
      <c r="AI1767" s="169">
        <v>44671</v>
      </c>
    </row>
    <row r="1768" spans="1:35" x14ac:dyDescent="0.2">
      <c r="A1768" s="34" t="s">
        <v>1969</v>
      </c>
      <c r="B1768" s="34" t="s">
        <v>1970</v>
      </c>
      <c r="C1768" s="34" t="s">
        <v>37</v>
      </c>
      <c r="D1768" s="34" t="s">
        <v>43</v>
      </c>
      <c r="E1768" s="167" t="s">
        <v>135</v>
      </c>
      <c r="F1768" s="35">
        <v>908000</v>
      </c>
      <c r="G1768" s="34" t="s">
        <v>111</v>
      </c>
      <c r="H1768" s="34" t="s">
        <v>47</v>
      </c>
      <c r="I1768" s="36">
        <v>44704</v>
      </c>
      <c r="J1768" s="36">
        <v>44795</v>
      </c>
      <c r="K1768" s="36">
        <v>45418</v>
      </c>
      <c r="L1768" s="168">
        <v>0</v>
      </c>
      <c r="M1768" s="168">
        <v>0</v>
      </c>
      <c r="N1768" s="168">
        <v>0</v>
      </c>
      <c r="O1768" s="168">
        <v>0</v>
      </c>
      <c r="P1768" s="168">
        <v>0</v>
      </c>
      <c r="Q1768" s="168">
        <v>0</v>
      </c>
      <c r="R1768" s="168">
        <v>0</v>
      </c>
      <c r="S1768" s="168">
        <v>0</v>
      </c>
      <c r="T1768" s="168">
        <v>0</v>
      </c>
      <c r="U1768" s="168">
        <v>0</v>
      </c>
      <c r="V1768" s="168">
        <v>0</v>
      </c>
      <c r="W1768" s="168">
        <v>0</v>
      </c>
      <c r="X1768" s="168">
        <v>0</v>
      </c>
      <c r="Y1768" s="168">
        <v>0</v>
      </c>
      <c r="Z1768" s="168">
        <v>0</v>
      </c>
      <c r="AA1768" s="168">
        <v>9</v>
      </c>
      <c r="AB1768" s="168">
        <v>0</v>
      </c>
      <c r="AC1768" s="168">
        <v>0</v>
      </c>
      <c r="AD1768" s="168">
        <v>0</v>
      </c>
      <c r="AE1768" s="168">
        <v>0</v>
      </c>
      <c r="AF1768" s="168">
        <v>0</v>
      </c>
      <c r="AG1768" s="168">
        <v>0</v>
      </c>
      <c r="AH1768" s="168">
        <f t="shared" si="29"/>
        <v>9</v>
      </c>
      <c r="AI1768" s="169">
        <v>44671</v>
      </c>
    </row>
    <row r="1769" spans="1:35" x14ac:dyDescent="0.2">
      <c r="A1769" s="34" t="s">
        <v>1969</v>
      </c>
      <c r="B1769" s="34" t="s">
        <v>1970</v>
      </c>
      <c r="C1769" s="34" t="s">
        <v>37</v>
      </c>
      <c r="D1769" s="34" t="s">
        <v>44</v>
      </c>
      <c r="E1769" s="167" t="s">
        <v>135</v>
      </c>
      <c r="F1769" s="35">
        <v>908000</v>
      </c>
      <c r="G1769" s="34" t="s">
        <v>111</v>
      </c>
      <c r="H1769" s="34" t="s">
        <v>47</v>
      </c>
      <c r="I1769" s="36">
        <v>44704</v>
      </c>
      <c r="J1769" s="36">
        <v>44795</v>
      </c>
      <c r="K1769" s="36">
        <v>45418</v>
      </c>
      <c r="L1769" s="168">
        <v>0</v>
      </c>
      <c r="M1769" s="168">
        <v>0</v>
      </c>
      <c r="N1769" s="168">
        <v>0</v>
      </c>
      <c r="O1769" s="168">
        <v>0</v>
      </c>
      <c r="P1769" s="168">
        <v>0</v>
      </c>
      <c r="Q1769" s="168">
        <v>0</v>
      </c>
      <c r="R1769" s="168">
        <v>0</v>
      </c>
      <c r="S1769" s="168">
        <v>0</v>
      </c>
      <c r="T1769" s="168">
        <v>0</v>
      </c>
      <c r="U1769" s="168">
        <v>0</v>
      </c>
      <c r="V1769" s="168">
        <v>0</v>
      </c>
      <c r="W1769" s="168">
        <v>0</v>
      </c>
      <c r="X1769" s="168">
        <v>0</v>
      </c>
      <c r="Y1769" s="168">
        <v>0</v>
      </c>
      <c r="Z1769" s="168">
        <v>0</v>
      </c>
      <c r="AA1769" s="168">
        <v>9</v>
      </c>
      <c r="AB1769" s="168">
        <v>0</v>
      </c>
      <c r="AC1769" s="168">
        <v>0</v>
      </c>
      <c r="AD1769" s="168">
        <v>0</v>
      </c>
      <c r="AE1769" s="168">
        <v>0</v>
      </c>
      <c r="AF1769" s="168">
        <v>0</v>
      </c>
      <c r="AG1769" s="168">
        <v>0</v>
      </c>
      <c r="AH1769" s="168">
        <f t="shared" si="29"/>
        <v>9</v>
      </c>
      <c r="AI1769" s="169">
        <v>44671</v>
      </c>
    </row>
    <row r="1770" spans="1:35" x14ac:dyDescent="0.2">
      <c r="A1770" s="34" t="s">
        <v>1971</v>
      </c>
      <c r="B1770" s="34" t="s">
        <v>1972</v>
      </c>
      <c r="C1770" s="34" t="s">
        <v>37</v>
      </c>
      <c r="D1770" s="34" t="s">
        <v>38</v>
      </c>
      <c r="E1770" s="167" t="s">
        <v>82</v>
      </c>
      <c r="F1770" s="35">
        <v>1764000</v>
      </c>
      <c r="G1770" s="34" t="s">
        <v>83</v>
      </c>
      <c r="H1770" s="34" t="s">
        <v>47</v>
      </c>
      <c r="I1770" s="36">
        <v>44837</v>
      </c>
      <c r="J1770" s="36">
        <v>44971</v>
      </c>
      <c r="K1770" s="36">
        <v>45422</v>
      </c>
      <c r="L1770" s="168">
        <v>628</v>
      </c>
      <c r="M1770" s="168">
        <v>0</v>
      </c>
      <c r="N1770" s="168">
        <v>0</v>
      </c>
      <c r="O1770" s="168">
        <v>0</v>
      </c>
      <c r="P1770" s="168">
        <v>0</v>
      </c>
      <c r="Q1770" s="168">
        <v>0</v>
      </c>
      <c r="R1770" s="168">
        <v>0</v>
      </c>
      <c r="S1770" s="168">
        <v>0</v>
      </c>
      <c r="T1770" s="168">
        <v>0</v>
      </c>
      <c r="U1770" s="168">
        <v>12</v>
      </c>
      <c r="V1770" s="168">
        <v>0</v>
      </c>
      <c r="W1770" s="168">
        <v>0</v>
      </c>
      <c r="X1770" s="168">
        <v>182</v>
      </c>
      <c r="Y1770" s="168">
        <v>0</v>
      </c>
      <c r="Z1770" s="168">
        <v>0</v>
      </c>
      <c r="AA1770" s="168">
        <v>39</v>
      </c>
      <c r="AB1770" s="168">
        <v>0</v>
      </c>
      <c r="AC1770" s="168">
        <v>0</v>
      </c>
      <c r="AD1770" s="168">
        <v>0</v>
      </c>
      <c r="AE1770" s="168">
        <v>0</v>
      </c>
      <c r="AF1770" s="168">
        <v>0</v>
      </c>
      <c r="AG1770" s="168">
        <v>0</v>
      </c>
      <c r="AH1770" s="168">
        <f t="shared" si="29"/>
        <v>861</v>
      </c>
      <c r="AI1770" s="169">
        <v>44537</v>
      </c>
    </row>
    <row r="1771" spans="1:35" x14ac:dyDescent="0.2">
      <c r="A1771" s="34" t="s">
        <v>1971</v>
      </c>
      <c r="B1771" s="34" t="s">
        <v>1972</v>
      </c>
      <c r="C1771" s="34" t="s">
        <v>37</v>
      </c>
      <c r="D1771" s="34" t="s">
        <v>42</v>
      </c>
      <c r="E1771" s="167" t="s">
        <v>82</v>
      </c>
      <c r="F1771" s="35">
        <v>1764000</v>
      </c>
      <c r="G1771" s="34" t="s">
        <v>83</v>
      </c>
      <c r="H1771" s="34" t="s">
        <v>47</v>
      </c>
      <c r="I1771" s="36">
        <v>44837</v>
      </c>
      <c r="J1771" s="36">
        <v>44971</v>
      </c>
      <c r="K1771" s="36">
        <v>45422</v>
      </c>
      <c r="L1771" s="168">
        <v>627</v>
      </c>
      <c r="M1771" s="168">
        <v>0</v>
      </c>
      <c r="N1771" s="168">
        <v>0</v>
      </c>
      <c r="O1771" s="168">
        <v>0</v>
      </c>
      <c r="P1771" s="168">
        <v>0</v>
      </c>
      <c r="Q1771" s="168">
        <v>0</v>
      </c>
      <c r="R1771" s="168">
        <v>0</v>
      </c>
      <c r="S1771" s="168">
        <v>0</v>
      </c>
      <c r="T1771" s="168">
        <v>0</v>
      </c>
      <c r="U1771" s="168">
        <v>8</v>
      </c>
      <c r="V1771" s="168">
        <v>0</v>
      </c>
      <c r="W1771" s="168">
        <v>0</v>
      </c>
      <c r="X1771" s="168">
        <v>183</v>
      </c>
      <c r="Y1771" s="168">
        <v>0</v>
      </c>
      <c r="Z1771" s="168">
        <v>0</v>
      </c>
      <c r="AA1771" s="168">
        <v>61</v>
      </c>
      <c r="AB1771" s="168">
        <v>0</v>
      </c>
      <c r="AC1771" s="168">
        <v>0</v>
      </c>
      <c r="AD1771" s="168">
        <v>0</v>
      </c>
      <c r="AE1771" s="168">
        <v>0</v>
      </c>
      <c r="AF1771" s="168">
        <v>0</v>
      </c>
      <c r="AG1771" s="168">
        <v>0</v>
      </c>
      <c r="AH1771" s="168">
        <f t="shared" si="29"/>
        <v>879</v>
      </c>
      <c r="AI1771" s="169">
        <v>44537</v>
      </c>
    </row>
    <row r="1772" spans="1:35" x14ac:dyDescent="0.2">
      <c r="A1772" s="34" t="s">
        <v>1973</v>
      </c>
      <c r="B1772" s="34" t="s">
        <v>1974</v>
      </c>
      <c r="C1772" s="34" t="s">
        <v>37</v>
      </c>
      <c r="D1772" s="34" t="s">
        <v>38</v>
      </c>
      <c r="E1772" s="167" t="s">
        <v>82</v>
      </c>
      <c r="F1772" s="35">
        <v>1343000</v>
      </c>
      <c r="G1772" s="34" t="s">
        <v>83</v>
      </c>
      <c r="H1772" s="34" t="s">
        <v>75</v>
      </c>
      <c r="I1772" s="36">
        <v>44844</v>
      </c>
      <c r="J1772" s="36">
        <v>44880</v>
      </c>
      <c r="K1772" s="36">
        <v>45427</v>
      </c>
      <c r="L1772" s="168">
        <v>266</v>
      </c>
      <c r="M1772" s="168">
        <v>0</v>
      </c>
      <c r="N1772" s="168">
        <v>0</v>
      </c>
      <c r="O1772" s="168">
        <v>0</v>
      </c>
      <c r="P1772" s="168">
        <v>0</v>
      </c>
      <c r="Q1772" s="168">
        <v>0</v>
      </c>
      <c r="R1772" s="168">
        <v>0</v>
      </c>
      <c r="S1772" s="168">
        <v>0</v>
      </c>
      <c r="T1772" s="168">
        <v>0</v>
      </c>
      <c r="U1772" s="168">
        <v>0</v>
      </c>
      <c r="V1772" s="168">
        <v>0</v>
      </c>
      <c r="W1772" s="168">
        <v>0</v>
      </c>
      <c r="X1772" s="168">
        <v>140</v>
      </c>
      <c r="Y1772" s="168">
        <v>0</v>
      </c>
      <c r="Z1772" s="168">
        <v>0</v>
      </c>
      <c r="AA1772" s="168">
        <v>0</v>
      </c>
      <c r="AB1772" s="168">
        <v>0</v>
      </c>
      <c r="AC1772" s="168">
        <v>0</v>
      </c>
      <c r="AD1772" s="168">
        <v>0</v>
      </c>
      <c r="AE1772" s="168">
        <v>0</v>
      </c>
      <c r="AF1772" s="168">
        <v>0</v>
      </c>
      <c r="AG1772" s="168">
        <v>0</v>
      </c>
      <c r="AH1772" s="168">
        <f t="shared" si="29"/>
        <v>406</v>
      </c>
      <c r="AI1772" s="169">
        <v>44599</v>
      </c>
    </row>
    <row r="1773" spans="1:35" x14ac:dyDescent="0.2">
      <c r="A1773" s="34" t="s">
        <v>1973</v>
      </c>
      <c r="B1773" s="34" t="s">
        <v>1974</v>
      </c>
      <c r="C1773" s="34" t="s">
        <v>37</v>
      </c>
      <c r="D1773" s="34" t="s">
        <v>38</v>
      </c>
      <c r="E1773" s="167" t="s">
        <v>82</v>
      </c>
      <c r="F1773" s="35">
        <v>1343000</v>
      </c>
      <c r="G1773" s="34" t="s">
        <v>83</v>
      </c>
      <c r="H1773" s="34" t="s">
        <v>47</v>
      </c>
      <c r="I1773" s="36">
        <v>44844</v>
      </c>
      <c r="J1773" s="36">
        <v>44880</v>
      </c>
      <c r="K1773" s="36">
        <v>45427</v>
      </c>
      <c r="L1773" s="168">
        <v>595</v>
      </c>
      <c r="M1773" s="168">
        <v>0</v>
      </c>
      <c r="N1773" s="168">
        <v>0</v>
      </c>
      <c r="O1773" s="168">
        <v>0</v>
      </c>
      <c r="P1773" s="168">
        <v>0</v>
      </c>
      <c r="Q1773" s="168">
        <v>0</v>
      </c>
      <c r="R1773" s="168">
        <v>0</v>
      </c>
      <c r="S1773" s="168">
        <v>0</v>
      </c>
      <c r="T1773" s="168">
        <v>0</v>
      </c>
      <c r="U1773" s="168">
        <v>6</v>
      </c>
      <c r="V1773" s="168">
        <v>0</v>
      </c>
      <c r="W1773" s="168">
        <v>0</v>
      </c>
      <c r="X1773" s="168">
        <v>444</v>
      </c>
      <c r="Y1773" s="168">
        <v>0</v>
      </c>
      <c r="Z1773" s="168">
        <v>0</v>
      </c>
      <c r="AA1773" s="168">
        <v>0</v>
      </c>
      <c r="AB1773" s="168">
        <v>0</v>
      </c>
      <c r="AC1773" s="168">
        <v>0</v>
      </c>
      <c r="AD1773" s="168">
        <v>0</v>
      </c>
      <c r="AE1773" s="168">
        <v>0</v>
      </c>
      <c r="AF1773" s="168">
        <v>0</v>
      </c>
      <c r="AG1773" s="168">
        <v>0</v>
      </c>
      <c r="AH1773" s="168">
        <f t="shared" si="29"/>
        <v>1045</v>
      </c>
      <c r="AI1773" s="169">
        <v>44599</v>
      </c>
    </row>
    <row r="1774" spans="1:35" x14ac:dyDescent="0.2">
      <c r="A1774" s="34" t="s">
        <v>1975</v>
      </c>
      <c r="B1774" s="34" t="s">
        <v>1976</v>
      </c>
      <c r="C1774" s="34" t="s">
        <v>37</v>
      </c>
      <c r="D1774" s="34" t="s">
        <v>38</v>
      </c>
      <c r="E1774" s="167" t="s">
        <v>82</v>
      </c>
      <c r="F1774" s="35">
        <v>700000</v>
      </c>
      <c r="G1774" s="34" t="s">
        <v>83</v>
      </c>
      <c r="H1774" s="34" t="s">
        <v>47</v>
      </c>
      <c r="I1774" s="36">
        <v>44482</v>
      </c>
      <c r="J1774" s="36">
        <v>44571</v>
      </c>
      <c r="K1774" s="36">
        <v>45175</v>
      </c>
      <c r="L1774" s="168">
        <v>6</v>
      </c>
      <c r="M1774" s="168">
        <v>0</v>
      </c>
      <c r="N1774" s="168">
        <v>0</v>
      </c>
      <c r="O1774" s="168">
        <v>0</v>
      </c>
      <c r="P1774" s="168">
        <v>0</v>
      </c>
      <c r="Q1774" s="168">
        <v>0</v>
      </c>
      <c r="R1774" s="168">
        <v>0</v>
      </c>
      <c r="S1774" s="168">
        <v>0</v>
      </c>
      <c r="T1774" s="168">
        <v>0</v>
      </c>
      <c r="U1774" s="168">
        <v>0</v>
      </c>
      <c r="V1774" s="168">
        <v>0</v>
      </c>
      <c r="W1774" s="168">
        <v>0</v>
      </c>
      <c r="X1774" s="168">
        <v>330</v>
      </c>
      <c r="Y1774" s="168">
        <v>0</v>
      </c>
      <c r="Z1774" s="168">
        <v>0</v>
      </c>
      <c r="AA1774" s="168">
        <v>0</v>
      </c>
      <c r="AB1774" s="168">
        <v>0</v>
      </c>
      <c r="AC1774" s="168">
        <v>0</v>
      </c>
      <c r="AD1774" s="168">
        <v>0</v>
      </c>
      <c r="AE1774" s="168">
        <v>0</v>
      </c>
      <c r="AF1774" s="168">
        <v>0</v>
      </c>
      <c r="AG1774" s="168">
        <v>0</v>
      </c>
      <c r="AH1774" s="168">
        <f t="shared" si="29"/>
        <v>336</v>
      </c>
      <c r="AI1774" s="169">
        <v>44734</v>
      </c>
    </row>
    <row r="1775" spans="1:35" x14ac:dyDescent="0.2">
      <c r="A1775" s="34" t="s">
        <v>1977</v>
      </c>
      <c r="B1775" s="34" t="s">
        <v>1978</v>
      </c>
      <c r="C1775" s="34" t="s">
        <v>37</v>
      </c>
      <c r="D1775" s="34" t="s">
        <v>38</v>
      </c>
      <c r="E1775" s="167" t="s">
        <v>82</v>
      </c>
      <c r="F1775" s="35">
        <v>6258000</v>
      </c>
      <c r="G1775" s="34" t="s">
        <v>83</v>
      </c>
      <c r="H1775" s="34" t="s">
        <v>47</v>
      </c>
      <c r="I1775" s="36">
        <v>44799</v>
      </c>
      <c r="J1775" s="36">
        <v>44900</v>
      </c>
      <c r="K1775" s="36">
        <v>45427</v>
      </c>
      <c r="L1775" s="168">
        <v>300</v>
      </c>
      <c r="M1775" s="168">
        <v>0</v>
      </c>
      <c r="N1775" s="168">
        <v>0</v>
      </c>
      <c r="O1775" s="168">
        <v>0</v>
      </c>
      <c r="P1775" s="168">
        <v>0</v>
      </c>
      <c r="Q1775" s="168">
        <v>0</v>
      </c>
      <c r="R1775" s="168">
        <v>0</v>
      </c>
      <c r="S1775" s="168">
        <v>0</v>
      </c>
      <c r="T1775" s="168">
        <v>0</v>
      </c>
      <c r="U1775" s="168">
        <v>10</v>
      </c>
      <c r="V1775" s="168">
        <v>0</v>
      </c>
      <c r="W1775" s="168">
        <v>0</v>
      </c>
      <c r="X1775" s="168">
        <v>100</v>
      </c>
      <c r="Y1775" s="168">
        <v>69</v>
      </c>
      <c r="Z1775" s="168">
        <v>4</v>
      </c>
      <c r="AA1775" s="168">
        <v>3</v>
      </c>
      <c r="AB1775" s="168">
        <v>3</v>
      </c>
      <c r="AC1775" s="168">
        <v>0</v>
      </c>
      <c r="AD1775" s="168">
        <v>48</v>
      </c>
      <c r="AE1775" s="168">
        <v>0</v>
      </c>
      <c r="AF1775" s="168">
        <v>0</v>
      </c>
      <c r="AG1775" s="168">
        <v>0</v>
      </c>
      <c r="AH1775" s="168">
        <f t="shared" si="29"/>
        <v>537</v>
      </c>
      <c r="AI1775" s="169">
        <v>43992</v>
      </c>
    </row>
    <row r="1776" spans="1:35" x14ac:dyDescent="0.2">
      <c r="A1776" s="34" t="s">
        <v>1979</v>
      </c>
      <c r="B1776" s="34" t="s">
        <v>1980</v>
      </c>
      <c r="C1776" s="34" t="s">
        <v>37</v>
      </c>
      <c r="D1776" s="34" t="s">
        <v>38</v>
      </c>
      <c r="E1776" s="167" t="s">
        <v>82</v>
      </c>
      <c r="F1776" s="35">
        <v>801000</v>
      </c>
      <c r="G1776" s="34" t="s">
        <v>83</v>
      </c>
      <c r="H1776" s="34" t="s">
        <v>47</v>
      </c>
      <c r="I1776" s="36">
        <v>44805</v>
      </c>
      <c r="J1776" s="36">
        <v>44882</v>
      </c>
      <c r="K1776" s="36">
        <v>45443</v>
      </c>
      <c r="L1776" s="168">
        <v>436</v>
      </c>
      <c r="M1776" s="168">
        <v>0</v>
      </c>
      <c r="N1776" s="168">
        <v>0</v>
      </c>
      <c r="O1776" s="168">
        <v>0</v>
      </c>
      <c r="P1776" s="168">
        <v>0</v>
      </c>
      <c r="Q1776" s="168">
        <v>0</v>
      </c>
      <c r="R1776" s="168">
        <v>0</v>
      </c>
      <c r="S1776" s="168">
        <v>0</v>
      </c>
      <c r="T1776" s="168">
        <v>0</v>
      </c>
      <c r="U1776" s="168">
        <v>6</v>
      </c>
      <c r="V1776" s="168">
        <v>0</v>
      </c>
      <c r="W1776" s="168">
        <v>0</v>
      </c>
      <c r="X1776" s="168">
        <v>35</v>
      </c>
      <c r="Y1776" s="168">
        <v>0</v>
      </c>
      <c r="Z1776" s="168">
        <v>0</v>
      </c>
      <c r="AA1776" s="168">
        <v>11</v>
      </c>
      <c r="AB1776" s="168">
        <v>8</v>
      </c>
      <c r="AC1776" s="168">
        <v>0</v>
      </c>
      <c r="AD1776" s="168">
        <v>0</v>
      </c>
      <c r="AE1776" s="168">
        <v>0</v>
      </c>
      <c r="AF1776" s="168">
        <v>0</v>
      </c>
      <c r="AG1776" s="168">
        <v>0</v>
      </c>
      <c r="AH1776" s="168">
        <f t="shared" si="29"/>
        <v>496</v>
      </c>
      <c r="AI1776" s="169">
        <v>44800</v>
      </c>
    </row>
    <row r="1777" spans="1:35" x14ac:dyDescent="0.2">
      <c r="A1777" s="34" t="s">
        <v>1981</v>
      </c>
      <c r="B1777" s="34" t="s">
        <v>1982</v>
      </c>
      <c r="C1777" s="34" t="s">
        <v>37</v>
      </c>
      <c r="D1777" s="34" t="s">
        <v>43</v>
      </c>
      <c r="E1777" s="167" t="s">
        <v>1983</v>
      </c>
      <c r="F1777" s="35">
        <v>0</v>
      </c>
      <c r="G1777" s="34" t="s">
        <v>167</v>
      </c>
      <c r="H1777" s="34" t="s">
        <v>75</v>
      </c>
      <c r="I1777" s="36">
        <v>45869</v>
      </c>
      <c r="J1777" s="36">
        <v>46080</v>
      </c>
      <c r="K1777" s="36">
        <v>46630</v>
      </c>
      <c r="L1777" s="168">
        <v>500</v>
      </c>
      <c r="M1777" s="168">
        <v>0</v>
      </c>
      <c r="N1777" s="168">
        <v>0</v>
      </c>
      <c r="O1777" s="168">
        <v>0</v>
      </c>
      <c r="P1777" s="168">
        <v>0</v>
      </c>
      <c r="Q1777" s="168">
        <v>0</v>
      </c>
      <c r="R1777" s="168">
        <v>0</v>
      </c>
      <c r="S1777" s="168">
        <v>0</v>
      </c>
      <c r="T1777" s="168">
        <v>0</v>
      </c>
      <c r="U1777" s="168">
        <v>6</v>
      </c>
      <c r="V1777" s="168">
        <v>0</v>
      </c>
      <c r="W1777" s="168">
        <v>0</v>
      </c>
      <c r="X1777" s="168">
        <v>76</v>
      </c>
      <c r="Y1777" s="168">
        <v>0</v>
      </c>
      <c r="Z1777" s="168">
        <v>0</v>
      </c>
      <c r="AA1777" s="168">
        <v>19</v>
      </c>
      <c r="AB1777" s="168">
        <v>0</v>
      </c>
      <c r="AC1777" s="168">
        <v>0</v>
      </c>
      <c r="AD1777" s="168">
        <v>0</v>
      </c>
      <c r="AE1777" s="168">
        <v>0</v>
      </c>
      <c r="AF1777" s="168">
        <v>0</v>
      </c>
      <c r="AG1777" s="168">
        <v>0</v>
      </c>
      <c r="AH1777" s="168">
        <f t="shared" si="29"/>
        <v>601</v>
      </c>
      <c r="AI1777" s="169">
        <v>43979</v>
      </c>
    </row>
    <row r="1778" spans="1:35" x14ac:dyDescent="0.2">
      <c r="A1778" s="34" t="s">
        <v>1981</v>
      </c>
      <c r="B1778" s="34" t="s">
        <v>1982</v>
      </c>
      <c r="C1778" s="34" t="s">
        <v>37</v>
      </c>
      <c r="D1778" s="34" t="s">
        <v>44</v>
      </c>
      <c r="E1778" s="167" t="s">
        <v>1983</v>
      </c>
      <c r="F1778" s="35">
        <v>0</v>
      </c>
      <c r="G1778" s="34" t="s">
        <v>167</v>
      </c>
      <c r="H1778" s="34" t="s">
        <v>75</v>
      </c>
      <c r="I1778" s="36">
        <v>45869</v>
      </c>
      <c r="J1778" s="36">
        <v>46080</v>
      </c>
      <c r="K1778" s="36">
        <v>46630</v>
      </c>
      <c r="L1778" s="168">
        <v>500</v>
      </c>
      <c r="M1778" s="168">
        <v>0</v>
      </c>
      <c r="N1778" s="168">
        <v>0</v>
      </c>
      <c r="O1778" s="168">
        <v>0</v>
      </c>
      <c r="P1778" s="168">
        <v>0</v>
      </c>
      <c r="Q1778" s="168">
        <v>0</v>
      </c>
      <c r="R1778" s="168">
        <v>0</v>
      </c>
      <c r="S1778" s="168">
        <v>0</v>
      </c>
      <c r="T1778" s="168">
        <v>0</v>
      </c>
      <c r="U1778" s="168">
        <v>7</v>
      </c>
      <c r="V1778" s="168">
        <v>0</v>
      </c>
      <c r="W1778" s="168">
        <v>0</v>
      </c>
      <c r="X1778" s="168">
        <v>400</v>
      </c>
      <c r="Y1778" s="168">
        <v>84</v>
      </c>
      <c r="Z1778" s="168">
        <v>50</v>
      </c>
      <c r="AA1778" s="168">
        <v>30</v>
      </c>
      <c r="AB1778" s="168">
        <v>0</v>
      </c>
      <c r="AC1778" s="168">
        <v>0</v>
      </c>
      <c r="AD1778" s="168">
        <v>0</v>
      </c>
      <c r="AE1778" s="168">
        <v>0</v>
      </c>
      <c r="AF1778" s="168">
        <v>0</v>
      </c>
      <c r="AG1778" s="168">
        <v>0</v>
      </c>
      <c r="AH1778" s="168">
        <f t="shared" si="29"/>
        <v>1071</v>
      </c>
      <c r="AI1778" s="169">
        <v>43979</v>
      </c>
    </row>
    <row r="1779" spans="1:35" x14ac:dyDescent="0.2">
      <c r="A1779" s="34" t="s">
        <v>1981</v>
      </c>
      <c r="B1779" s="34" t="s">
        <v>1982</v>
      </c>
      <c r="C1779" s="34" t="s">
        <v>37</v>
      </c>
      <c r="D1779" s="34" t="s">
        <v>168</v>
      </c>
      <c r="E1779" s="167" t="s">
        <v>1983</v>
      </c>
      <c r="F1779" s="35">
        <v>0</v>
      </c>
      <c r="G1779" s="34" t="s">
        <v>167</v>
      </c>
      <c r="H1779" s="34" t="s">
        <v>75</v>
      </c>
      <c r="I1779" s="36">
        <v>45869</v>
      </c>
      <c r="J1779" s="36">
        <v>46080</v>
      </c>
      <c r="K1779" s="36">
        <v>46630</v>
      </c>
      <c r="L1779" s="168">
        <v>1185</v>
      </c>
      <c r="M1779" s="168">
        <v>0</v>
      </c>
      <c r="N1779" s="168">
        <v>0</v>
      </c>
      <c r="O1779" s="168">
        <v>0</v>
      </c>
      <c r="P1779" s="168">
        <v>0</v>
      </c>
      <c r="Q1779" s="168">
        <v>0</v>
      </c>
      <c r="R1779" s="168">
        <v>0</v>
      </c>
      <c r="S1779" s="168">
        <v>0</v>
      </c>
      <c r="T1779" s="168">
        <v>0</v>
      </c>
      <c r="U1779" s="168">
        <v>7</v>
      </c>
      <c r="V1779" s="168">
        <v>0</v>
      </c>
      <c r="W1779" s="168">
        <v>0</v>
      </c>
      <c r="X1779" s="168">
        <v>400</v>
      </c>
      <c r="Y1779" s="168">
        <v>84</v>
      </c>
      <c r="Z1779" s="168">
        <v>51</v>
      </c>
      <c r="AA1779" s="168">
        <v>26</v>
      </c>
      <c r="AB1779" s="168">
        <v>0</v>
      </c>
      <c r="AC1779" s="168">
        <v>0</v>
      </c>
      <c r="AD1779" s="168">
        <v>0</v>
      </c>
      <c r="AE1779" s="168">
        <v>0</v>
      </c>
      <c r="AF1779" s="168">
        <v>0</v>
      </c>
      <c r="AG1779" s="168">
        <v>0</v>
      </c>
      <c r="AH1779" s="168">
        <f t="shared" si="29"/>
        <v>1753</v>
      </c>
      <c r="AI1779" s="169">
        <v>43979</v>
      </c>
    </row>
    <row r="1780" spans="1:35" x14ac:dyDescent="0.2">
      <c r="A1780" s="34" t="s">
        <v>1984</v>
      </c>
      <c r="B1780" s="34" t="s">
        <v>1985</v>
      </c>
      <c r="C1780" s="34" t="s">
        <v>37</v>
      </c>
      <c r="D1780" s="34" t="s">
        <v>38</v>
      </c>
      <c r="E1780" s="167" t="s">
        <v>82</v>
      </c>
      <c r="F1780" s="35">
        <v>2787000</v>
      </c>
      <c r="G1780" s="34" t="s">
        <v>83</v>
      </c>
      <c r="H1780" s="34" t="s">
        <v>47</v>
      </c>
      <c r="I1780" s="36">
        <v>45005</v>
      </c>
      <c r="J1780" s="36">
        <v>44987</v>
      </c>
      <c r="K1780" s="36">
        <v>45455</v>
      </c>
      <c r="L1780" s="168">
        <v>407</v>
      </c>
      <c r="M1780" s="168">
        <v>0</v>
      </c>
      <c r="N1780" s="168">
        <v>0</v>
      </c>
      <c r="O1780" s="168">
        <v>0</v>
      </c>
      <c r="P1780" s="168">
        <v>0</v>
      </c>
      <c r="Q1780" s="168">
        <v>0</v>
      </c>
      <c r="R1780" s="168">
        <v>0</v>
      </c>
      <c r="S1780" s="168">
        <v>0</v>
      </c>
      <c r="T1780" s="168">
        <v>0</v>
      </c>
      <c r="U1780" s="168">
        <v>4</v>
      </c>
      <c r="V1780" s="168">
        <v>0</v>
      </c>
      <c r="W1780" s="168">
        <v>0</v>
      </c>
      <c r="X1780" s="168">
        <v>523</v>
      </c>
      <c r="Y1780" s="168">
        <v>89</v>
      </c>
      <c r="Z1780" s="168">
        <v>19</v>
      </c>
      <c r="AA1780" s="168">
        <v>0</v>
      </c>
      <c r="AB1780" s="168">
        <v>0</v>
      </c>
      <c r="AC1780" s="168">
        <v>0</v>
      </c>
      <c r="AD1780" s="168">
        <v>69</v>
      </c>
      <c r="AE1780" s="168">
        <v>0</v>
      </c>
      <c r="AF1780" s="168">
        <v>0</v>
      </c>
      <c r="AG1780" s="168">
        <v>0</v>
      </c>
      <c r="AH1780" s="168">
        <f t="shared" si="29"/>
        <v>1111</v>
      </c>
      <c r="AI1780" s="169">
        <v>44897</v>
      </c>
    </row>
    <row r="1781" spans="1:35" x14ac:dyDescent="0.2">
      <c r="A1781" s="34" t="s">
        <v>1986</v>
      </c>
      <c r="B1781" s="34" t="s">
        <v>1987</v>
      </c>
      <c r="C1781" s="34" t="s">
        <v>37</v>
      </c>
      <c r="D1781" s="34" t="s">
        <v>38</v>
      </c>
      <c r="E1781" s="167" t="s">
        <v>82</v>
      </c>
      <c r="F1781" s="35">
        <v>261000</v>
      </c>
      <c r="G1781" s="34" t="s">
        <v>83</v>
      </c>
      <c r="H1781" s="34" t="s">
        <v>47</v>
      </c>
      <c r="I1781" s="36">
        <v>44743</v>
      </c>
      <c r="J1781" s="36">
        <v>44827</v>
      </c>
      <c r="K1781" s="36">
        <v>45429</v>
      </c>
      <c r="L1781" s="168">
        <v>98</v>
      </c>
      <c r="M1781" s="168">
        <v>0</v>
      </c>
      <c r="N1781" s="168">
        <v>0</v>
      </c>
      <c r="O1781" s="168">
        <v>0</v>
      </c>
      <c r="P1781" s="168">
        <v>0</v>
      </c>
      <c r="Q1781" s="168">
        <v>0</v>
      </c>
      <c r="R1781" s="168">
        <v>0</v>
      </c>
      <c r="S1781" s="168">
        <v>0</v>
      </c>
      <c r="T1781" s="168">
        <v>0</v>
      </c>
      <c r="U1781" s="168">
        <v>2</v>
      </c>
      <c r="V1781" s="168">
        <v>0</v>
      </c>
      <c r="W1781" s="168">
        <v>0</v>
      </c>
      <c r="X1781" s="168">
        <v>45</v>
      </c>
      <c r="Y1781" s="168">
        <v>0</v>
      </c>
      <c r="Z1781" s="168">
        <v>0</v>
      </c>
      <c r="AA1781" s="168">
        <v>0</v>
      </c>
      <c r="AB1781" s="168">
        <v>0</v>
      </c>
      <c r="AC1781" s="168">
        <v>0</v>
      </c>
      <c r="AD1781" s="168">
        <v>0</v>
      </c>
      <c r="AE1781" s="168">
        <v>0</v>
      </c>
      <c r="AF1781" s="168">
        <v>0</v>
      </c>
      <c r="AG1781" s="168">
        <v>0</v>
      </c>
      <c r="AH1781" s="168">
        <f t="shared" si="29"/>
        <v>145</v>
      </c>
      <c r="AI1781" s="169">
        <v>44687</v>
      </c>
    </row>
    <row r="1782" spans="1:35" x14ac:dyDescent="0.2">
      <c r="A1782" s="34" t="s">
        <v>1986</v>
      </c>
      <c r="B1782" s="34" t="s">
        <v>1987</v>
      </c>
      <c r="C1782" s="34" t="s">
        <v>37</v>
      </c>
      <c r="D1782" s="34" t="s">
        <v>38</v>
      </c>
      <c r="E1782" s="167" t="s">
        <v>82</v>
      </c>
      <c r="F1782" s="35">
        <v>261000</v>
      </c>
      <c r="G1782" s="34" t="s">
        <v>83</v>
      </c>
      <c r="H1782" s="34" t="s">
        <v>75</v>
      </c>
      <c r="I1782" s="36">
        <v>44743</v>
      </c>
      <c r="J1782" s="36">
        <v>44827</v>
      </c>
      <c r="K1782" s="36">
        <v>45429</v>
      </c>
      <c r="L1782" s="168">
        <v>0</v>
      </c>
      <c r="M1782" s="168">
        <v>0</v>
      </c>
      <c r="N1782" s="168">
        <v>0</v>
      </c>
      <c r="O1782" s="168">
        <v>0</v>
      </c>
      <c r="P1782" s="168">
        <v>0</v>
      </c>
      <c r="Q1782" s="168">
        <v>0</v>
      </c>
      <c r="R1782" s="168">
        <v>0</v>
      </c>
      <c r="S1782" s="168">
        <v>0</v>
      </c>
      <c r="T1782" s="168">
        <v>0</v>
      </c>
      <c r="U1782" s="168">
        <v>0</v>
      </c>
      <c r="V1782" s="168">
        <v>0</v>
      </c>
      <c r="W1782" s="168">
        <v>0</v>
      </c>
      <c r="X1782" s="168">
        <v>232</v>
      </c>
      <c r="Y1782" s="168">
        <v>0</v>
      </c>
      <c r="Z1782" s="168">
        <v>0</v>
      </c>
      <c r="AA1782" s="168">
        <v>0</v>
      </c>
      <c r="AB1782" s="168">
        <v>0</v>
      </c>
      <c r="AC1782" s="168">
        <v>0</v>
      </c>
      <c r="AD1782" s="168">
        <v>0</v>
      </c>
      <c r="AE1782" s="168">
        <v>0</v>
      </c>
      <c r="AF1782" s="168">
        <v>0</v>
      </c>
      <c r="AG1782" s="168">
        <v>0</v>
      </c>
      <c r="AH1782" s="168">
        <f t="shared" si="29"/>
        <v>232</v>
      </c>
      <c r="AI1782" s="169">
        <v>44687</v>
      </c>
    </row>
    <row r="1783" spans="1:35" x14ac:dyDescent="0.2">
      <c r="A1783" s="34" t="s">
        <v>1988</v>
      </c>
      <c r="B1783" s="34" t="s">
        <v>1989</v>
      </c>
      <c r="C1783" s="34" t="s">
        <v>37</v>
      </c>
      <c r="D1783" s="34" t="s">
        <v>38</v>
      </c>
      <c r="E1783" s="167" t="s">
        <v>73</v>
      </c>
      <c r="F1783" s="35">
        <v>3259000</v>
      </c>
      <c r="G1783" s="34" t="s">
        <v>474</v>
      </c>
      <c r="H1783" s="34" t="s">
        <v>75</v>
      </c>
      <c r="I1783" s="36">
        <v>45537</v>
      </c>
      <c r="J1783" s="36">
        <v>45660</v>
      </c>
      <c r="K1783" s="36">
        <v>46143</v>
      </c>
      <c r="L1783" s="168">
        <v>0</v>
      </c>
      <c r="M1783" s="168">
        <v>0</v>
      </c>
      <c r="N1783" s="168">
        <v>0</v>
      </c>
      <c r="O1783" s="168">
        <v>0</v>
      </c>
      <c r="P1783" s="168">
        <v>0</v>
      </c>
      <c r="Q1783" s="168">
        <v>0</v>
      </c>
      <c r="R1783" s="168">
        <v>0</v>
      </c>
      <c r="S1783" s="168">
        <v>0</v>
      </c>
      <c r="T1783" s="168">
        <v>0</v>
      </c>
      <c r="U1783" s="168">
        <v>0</v>
      </c>
      <c r="V1783" s="168">
        <v>0</v>
      </c>
      <c r="W1783" s="168">
        <v>0</v>
      </c>
      <c r="X1783" s="168">
        <v>0</v>
      </c>
      <c r="Y1783" s="168">
        <v>0</v>
      </c>
      <c r="Z1783" s="168">
        <v>0</v>
      </c>
      <c r="AA1783" s="168">
        <v>0</v>
      </c>
      <c r="AB1783" s="168">
        <v>0</v>
      </c>
      <c r="AC1783" s="168">
        <v>3</v>
      </c>
      <c r="AD1783" s="168">
        <v>0</v>
      </c>
      <c r="AE1783" s="168">
        <v>0</v>
      </c>
      <c r="AF1783" s="168">
        <v>0</v>
      </c>
      <c r="AG1783" s="168">
        <v>0</v>
      </c>
      <c r="AH1783" s="168">
        <f t="shared" si="29"/>
        <v>3</v>
      </c>
      <c r="AI1783" s="169">
        <v>44319</v>
      </c>
    </row>
    <row r="1784" spans="1:35" x14ac:dyDescent="0.2">
      <c r="A1784" s="34" t="s">
        <v>1988</v>
      </c>
      <c r="B1784" s="34" t="s">
        <v>1989</v>
      </c>
      <c r="C1784" s="34" t="s">
        <v>37</v>
      </c>
      <c r="D1784" s="34" t="s">
        <v>42</v>
      </c>
      <c r="E1784" s="167" t="s">
        <v>73</v>
      </c>
      <c r="F1784" s="35">
        <v>3259000</v>
      </c>
      <c r="G1784" s="34" t="s">
        <v>474</v>
      </c>
      <c r="H1784" s="34" t="s">
        <v>75</v>
      </c>
      <c r="I1784" s="36">
        <v>45537</v>
      </c>
      <c r="J1784" s="36">
        <v>45660</v>
      </c>
      <c r="K1784" s="36">
        <v>46143</v>
      </c>
      <c r="L1784" s="168">
        <v>10</v>
      </c>
      <c r="M1784" s="168">
        <v>0</v>
      </c>
      <c r="N1784" s="168">
        <v>0</v>
      </c>
      <c r="O1784" s="168">
        <v>0</v>
      </c>
      <c r="P1784" s="168">
        <v>0</v>
      </c>
      <c r="Q1784" s="168">
        <v>0</v>
      </c>
      <c r="R1784" s="168">
        <v>0</v>
      </c>
      <c r="S1784" s="168">
        <v>0</v>
      </c>
      <c r="T1784" s="168">
        <v>0</v>
      </c>
      <c r="U1784" s="168">
        <v>30</v>
      </c>
      <c r="V1784" s="168">
        <v>0</v>
      </c>
      <c r="W1784" s="168">
        <v>0</v>
      </c>
      <c r="X1784" s="168">
        <v>34</v>
      </c>
      <c r="Y1784" s="168">
        <v>0</v>
      </c>
      <c r="Z1784" s="168">
        <v>0</v>
      </c>
      <c r="AA1784" s="168">
        <v>1850</v>
      </c>
      <c r="AB1784" s="168">
        <v>200</v>
      </c>
      <c r="AC1784" s="168">
        <v>0</v>
      </c>
      <c r="AD1784" s="168">
        <v>0</v>
      </c>
      <c r="AE1784" s="168">
        <v>0</v>
      </c>
      <c r="AF1784" s="168">
        <v>0</v>
      </c>
      <c r="AG1784" s="168">
        <v>0</v>
      </c>
      <c r="AH1784" s="168">
        <f t="shared" si="29"/>
        <v>2124</v>
      </c>
      <c r="AI1784" s="169">
        <v>44319</v>
      </c>
    </row>
    <row r="1785" spans="1:35" x14ac:dyDescent="0.2">
      <c r="A1785" s="34" t="s">
        <v>1988</v>
      </c>
      <c r="B1785" s="34" t="s">
        <v>1989</v>
      </c>
      <c r="C1785" s="34" t="s">
        <v>37</v>
      </c>
      <c r="D1785" s="34" t="s">
        <v>43</v>
      </c>
      <c r="E1785" s="167" t="s">
        <v>73</v>
      </c>
      <c r="F1785" s="35">
        <v>3259000</v>
      </c>
      <c r="G1785" s="34" t="s">
        <v>474</v>
      </c>
      <c r="H1785" s="34" t="s">
        <v>75</v>
      </c>
      <c r="I1785" s="36">
        <v>45537</v>
      </c>
      <c r="J1785" s="36">
        <v>45660</v>
      </c>
      <c r="K1785" s="36">
        <v>46143</v>
      </c>
      <c r="L1785" s="168">
        <v>10</v>
      </c>
      <c r="M1785" s="168">
        <v>0</v>
      </c>
      <c r="N1785" s="168">
        <v>0</v>
      </c>
      <c r="O1785" s="168">
        <v>0</v>
      </c>
      <c r="P1785" s="168">
        <v>0</v>
      </c>
      <c r="Q1785" s="168">
        <v>0</v>
      </c>
      <c r="R1785" s="168">
        <v>0</v>
      </c>
      <c r="S1785" s="168">
        <v>0</v>
      </c>
      <c r="T1785" s="168">
        <v>0</v>
      </c>
      <c r="U1785" s="168">
        <v>6</v>
      </c>
      <c r="V1785" s="168">
        <v>0</v>
      </c>
      <c r="W1785" s="168">
        <v>0</v>
      </c>
      <c r="X1785" s="168">
        <v>0</v>
      </c>
      <c r="Y1785" s="168">
        <v>0</v>
      </c>
      <c r="Z1785" s="168">
        <v>0</v>
      </c>
      <c r="AA1785" s="168">
        <v>249</v>
      </c>
      <c r="AB1785" s="168">
        <v>100</v>
      </c>
      <c r="AC1785" s="168">
        <v>0</v>
      </c>
      <c r="AD1785" s="168">
        <v>0</v>
      </c>
      <c r="AE1785" s="168">
        <v>0</v>
      </c>
      <c r="AF1785" s="168">
        <v>0</v>
      </c>
      <c r="AG1785" s="168">
        <v>0</v>
      </c>
      <c r="AH1785" s="168">
        <f t="shared" si="29"/>
        <v>365</v>
      </c>
      <c r="AI1785" s="169">
        <v>44319</v>
      </c>
    </row>
    <row r="1786" spans="1:35" x14ac:dyDescent="0.2">
      <c r="A1786" s="34" t="s">
        <v>1988</v>
      </c>
      <c r="B1786" s="34" t="s">
        <v>1989</v>
      </c>
      <c r="C1786" s="34" t="s">
        <v>37</v>
      </c>
      <c r="D1786" s="34" t="s">
        <v>44</v>
      </c>
      <c r="E1786" s="167" t="s">
        <v>73</v>
      </c>
      <c r="F1786" s="35">
        <v>3259000</v>
      </c>
      <c r="G1786" s="34" t="s">
        <v>474</v>
      </c>
      <c r="H1786" s="34" t="s">
        <v>75</v>
      </c>
      <c r="I1786" s="36">
        <v>45537</v>
      </c>
      <c r="J1786" s="36">
        <v>45660</v>
      </c>
      <c r="K1786" s="36">
        <v>46143</v>
      </c>
      <c r="L1786" s="168">
        <v>10</v>
      </c>
      <c r="M1786" s="168">
        <v>0</v>
      </c>
      <c r="N1786" s="168">
        <v>0</v>
      </c>
      <c r="O1786" s="168">
        <v>0</v>
      </c>
      <c r="P1786" s="168">
        <v>0</v>
      </c>
      <c r="Q1786" s="168">
        <v>0</v>
      </c>
      <c r="R1786" s="168">
        <v>0</v>
      </c>
      <c r="S1786" s="168">
        <v>0</v>
      </c>
      <c r="T1786" s="168">
        <v>0</v>
      </c>
      <c r="U1786" s="168">
        <v>12</v>
      </c>
      <c r="V1786" s="168">
        <v>0</v>
      </c>
      <c r="W1786" s="168">
        <v>0</v>
      </c>
      <c r="X1786" s="168">
        <v>0</v>
      </c>
      <c r="Y1786" s="168">
        <v>0</v>
      </c>
      <c r="Z1786" s="168">
        <v>0</v>
      </c>
      <c r="AA1786" s="168">
        <v>240</v>
      </c>
      <c r="AB1786" s="168">
        <v>100</v>
      </c>
      <c r="AC1786" s="168">
        <v>0</v>
      </c>
      <c r="AD1786" s="168">
        <v>0</v>
      </c>
      <c r="AE1786" s="168">
        <v>0</v>
      </c>
      <c r="AF1786" s="168">
        <v>0</v>
      </c>
      <c r="AG1786" s="168">
        <v>0</v>
      </c>
      <c r="AH1786" s="168">
        <f t="shared" si="29"/>
        <v>362</v>
      </c>
      <c r="AI1786" s="169">
        <v>44319</v>
      </c>
    </row>
    <row r="1787" spans="1:35" x14ac:dyDescent="0.2">
      <c r="A1787" s="34" t="s">
        <v>1988</v>
      </c>
      <c r="B1787" s="34" t="s">
        <v>1989</v>
      </c>
      <c r="C1787" s="34" t="s">
        <v>37</v>
      </c>
      <c r="D1787" s="34" t="s">
        <v>168</v>
      </c>
      <c r="E1787" s="167" t="s">
        <v>73</v>
      </c>
      <c r="F1787" s="35">
        <v>3259000</v>
      </c>
      <c r="G1787" s="34" t="s">
        <v>474</v>
      </c>
      <c r="H1787" s="34" t="s">
        <v>75</v>
      </c>
      <c r="I1787" s="36">
        <v>45537</v>
      </c>
      <c r="J1787" s="36">
        <v>45660</v>
      </c>
      <c r="K1787" s="36">
        <v>46143</v>
      </c>
      <c r="L1787" s="168">
        <v>0</v>
      </c>
      <c r="M1787" s="168">
        <v>0</v>
      </c>
      <c r="N1787" s="168">
        <v>0</v>
      </c>
      <c r="O1787" s="168">
        <v>0</v>
      </c>
      <c r="P1787" s="168">
        <v>0</v>
      </c>
      <c r="Q1787" s="168">
        <v>0</v>
      </c>
      <c r="R1787" s="168">
        <v>0</v>
      </c>
      <c r="S1787" s="168">
        <v>0</v>
      </c>
      <c r="T1787" s="168">
        <v>0</v>
      </c>
      <c r="U1787" s="168">
        <v>0</v>
      </c>
      <c r="V1787" s="168">
        <v>0</v>
      </c>
      <c r="W1787" s="168">
        <v>0</v>
      </c>
      <c r="X1787" s="168">
        <v>0</v>
      </c>
      <c r="Y1787" s="168">
        <v>0</v>
      </c>
      <c r="Z1787" s="168">
        <v>0</v>
      </c>
      <c r="AA1787" s="168">
        <v>200</v>
      </c>
      <c r="AB1787" s="168">
        <v>100</v>
      </c>
      <c r="AC1787" s="168">
        <v>0</v>
      </c>
      <c r="AD1787" s="168">
        <v>0</v>
      </c>
      <c r="AE1787" s="168">
        <v>0</v>
      </c>
      <c r="AF1787" s="168">
        <v>0</v>
      </c>
      <c r="AG1787" s="168">
        <v>0</v>
      </c>
      <c r="AH1787" s="168">
        <f t="shared" si="29"/>
        <v>300</v>
      </c>
      <c r="AI1787" s="169">
        <v>44319</v>
      </c>
    </row>
    <row r="1788" spans="1:35" x14ac:dyDescent="0.2">
      <c r="A1788" s="34" t="s">
        <v>1990</v>
      </c>
      <c r="B1788" s="34" t="s">
        <v>1991</v>
      </c>
      <c r="C1788" s="34" t="s">
        <v>37</v>
      </c>
      <c r="D1788" s="34" t="s">
        <v>38</v>
      </c>
      <c r="E1788" s="167" t="s">
        <v>135</v>
      </c>
      <c r="F1788" s="35">
        <v>10000</v>
      </c>
      <c r="G1788" s="34" t="s">
        <v>474</v>
      </c>
      <c r="H1788" s="34" t="s">
        <v>75</v>
      </c>
      <c r="I1788" s="36">
        <v>45691</v>
      </c>
      <c r="J1788" s="36" t="s">
        <v>66</v>
      </c>
      <c r="K1788" s="36">
        <v>46098</v>
      </c>
      <c r="L1788" s="168">
        <v>0</v>
      </c>
      <c r="M1788" s="168">
        <v>0</v>
      </c>
      <c r="N1788" s="168">
        <v>0</v>
      </c>
      <c r="O1788" s="168">
        <v>0</v>
      </c>
      <c r="P1788" s="168">
        <v>0</v>
      </c>
      <c r="Q1788" s="168">
        <v>0</v>
      </c>
      <c r="R1788" s="168">
        <v>0</v>
      </c>
      <c r="S1788" s="168">
        <v>0</v>
      </c>
      <c r="T1788" s="168">
        <v>0</v>
      </c>
      <c r="U1788" s="168">
        <v>0</v>
      </c>
      <c r="V1788" s="168">
        <v>0</v>
      </c>
      <c r="W1788" s="168">
        <v>0</v>
      </c>
      <c r="X1788" s="168">
        <v>0</v>
      </c>
      <c r="Y1788" s="168">
        <v>0</v>
      </c>
      <c r="Z1788" s="168">
        <v>0</v>
      </c>
      <c r="AA1788" s="168">
        <v>4</v>
      </c>
      <c r="AB1788" s="168">
        <v>0</v>
      </c>
      <c r="AC1788" s="168">
        <v>0</v>
      </c>
      <c r="AD1788" s="168">
        <v>0</v>
      </c>
      <c r="AE1788" s="168">
        <v>0</v>
      </c>
      <c r="AF1788" s="168">
        <v>0</v>
      </c>
      <c r="AG1788" s="168">
        <v>0</v>
      </c>
      <c r="AH1788" s="168">
        <f t="shared" si="29"/>
        <v>4</v>
      </c>
      <c r="AI1788" s="169">
        <v>44334</v>
      </c>
    </row>
    <row r="1789" spans="1:35" x14ac:dyDescent="0.2">
      <c r="A1789" s="34" t="s">
        <v>1990</v>
      </c>
      <c r="B1789" s="34" t="s">
        <v>1991</v>
      </c>
      <c r="C1789" s="34" t="s">
        <v>37</v>
      </c>
      <c r="D1789" s="34" t="s">
        <v>42</v>
      </c>
      <c r="E1789" s="167" t="s">
        <v>135</v>
      </c>
      <c r="F1789" s="35">
        <v>10000</v>
      </c>
      <c r="G1789" s="34" t="s">
        <v>474</v>
      </c>
      <c r="H1789" s="34" t="s">
        <v>75</v>
      </c>
      <c r="I1789" s="36">
        <v>45691</v>
      </c>
      <c r="J1789" s="36" t="s">
        <v>66</v>
      </c>
      <c r="K1789" s="36">
        <v>46098</v>
      </c>
      <c r="L1789" s="168">
        <v>0</v>
      </c>
      <c r="M1789" s="168">
        <v>0</v>
      </c>
      <c r="N1789" s="168">
        <v>0</v>
      </c>
      <c r="O1789" s="168">
        <v>0</v>
      </c>
      <c r="P1789" s="168">
        <v>0</v>
      </c>
      <c r="Q1789" s="168">
        <v>0</v>
      </c>
      <c r="R1789" s="168">
        <v>0</v>
      </c>
      <c r="S1789" s="168">
        <v>0</v>
      </c>
      <c r="T1789" s="168">
        <v>0</v>
      </c>
      <c r="U1789" s="168">
        <v>0</v>
      </c>
      <c r="V1789" s="168">
        <v>0</v>
      </c>
      <c r="W1789" s="168">
        <v>0</v>
      </c>
      <c r="X1789" s="168">
        <v>6</v>
      </c>
      <c r="Y1789" s="168">
        <v>0</v>
      </c>
      <c r="Z1789" s="168">
        <v>0</v>
      </c>
      <c r="AA1789" s="168">
        <v>0</v>
      </c>
      <c r="AB1789" s="168">
        <v>0</v>
      </c>
      <c r="AC1789" s="168">
        <v>0</v>
      </c>
      <c r="AD1789" s="168">
        <v>0</v>
      </c>
      <c r="AE1789" s="168">
        <v>0</v>
      </c>
      <c r="AF1789" s="168">
        <v>0</v>
      </c>
      <c r="AG1789" s="168">
        <v>0</v>
      </c>
      <c r="AH1789" s="168">
        <f t="shared" si="29"/>
        <v>6</v>
      </c>
      <c r="AI1789" s="169">
        <v>44334</v>
      </c>
    </row>
    <row r="1790" spans="1:35" x14ac:dyDescent="0.2">
      <c r="A1790" s="34" t="s">
        <v>1992</v>
      </c>
      <c r="B1790" s="34" t="s">
        <v>1993</v>
      </c>
      <c r="C1790" s="34" t="s">
        <v>37</v>
      </c>
      <c r="D1790" s="34" t="s">
        <v>38</v>
      </c>
      <c r="E1790" s="167" t="s">
        <v>135</v>
      </c>
      <c r="F1790" s="35">
        <v>868000</v>
      </c>
      <c r="G1790" s="34" t="s">
        <v>167</v>
      </c>
      <c r="H1790" s="34" t="s">
        <v>75</v>
      </c>
      <c r="I1790" s="36">
        <v>45321</v>
      </c>
      <c r="J1790" s="36">
        <v>45420</v>
      </c>
      <c r="K1790" s="36">
        <v>46008</v>
      </c>
      <c r="L1790" s="168">
        <v>154</v>
      </c>
      <c r="M1790" s="168">
        <v>0</v>
      </c>
      <c r="N1790" s="168">
        <v>0</v>
      </c>
      <c r="O1790" s="168">
        <v>0</v>
      </c>
      <c r="P1790" s="168">
        <v>0</v>
      </c>
      <c r="Q1790" s="168">
        <v>0</v>
      </c>
      <c r="R1790" s="168">
        <v>0</v>
      </c>
      <c r="S1790" s="168">
        <v>0</v>
      </c>
      <c r="T1790" s="168">
        <v>17</v>
      </c>
      <c r="U1790" s="168">
        <v>72</v>
      </c>
      <c r="V1790" s="168">
        <v>11</v>
      </c>
      <c r="W1790" s="168">
        <v>0</v>
      </c>
      <c r="X1790" s="168">
        <v>0</v>
      </c>
      <c r="Y1790" s="168">
        <v>0</v>
      </c>
      <c r="Z1790" s="168">
        <v>0</v>
      </c>
      <c r="AA1790" s="168">
        <v>0</v>
      </c>
      <c r="AB1790" s="168">
        <v>0</v>
      </c>
      <c r="AC1790" s="168">
        <v>3</v>
      </c>
      <c r="AD1790" s="168">
        <v>0</v>
      </c>
      <c r="AE1790" s="168">
        <v>0</v>
      </c>
      <c r="AF1790" s="168">
        <v>0</v>
      </c>
      <c r="AG1790" s="168">
        <v>0</v>
      </c>
      <c r="AH1790" s="168">
        <f t="shared" si="29"/>
        <v>257</v>
      </c>
      <c r="AI1790" s="169">
        <v>44350</v>
      </c>
    </row>
    <row r="1791" spans="1:35" x14ac:dyDescent="0.2">
      <c r="A1791" s="34" t="s">
        <v>1992</v>
      </c>
      <c r="B1791" s="34" t="s">
        <v>1993</v>
      </c>
      <c r="C1791" s="34" t="s">
        <v>37</v>
      </c>
      <c r="D1791" s="34" t="s">
        <v>42</v>
      </c>
      <c r="E1791" s="167" t="s">
        <v>135</v>
      </c>
      <c r="F1791" s="35">
        <v>868000</v>
      </c>
      <c r="G1791" s="34" t="s">
        <v>167</v>
      </c>
      <c r="H1791" s="34" t="s">
        <v>75</v>
      </c>
      <c r="I1791" s="36">
        <v>45321</v>
      </c>
      <c r="J1791" s="36">
        <v>45420</v>
      </c>
      <c r="K1791" s="36">
        <v>46008</v>
      </c>
      <c r="L1791" s="168">
        <v>154</v>
      </c>
      <c r="M1791" s="168">
        <v>0</v>
      </c>
      <c r="N1791" s="168">
        <v>0</v>
      </c>
      <c r="O1791" s="168">
        <v>0</v>
      </c>
      <c r="P1791" s="168">
        <v>0</v>
      </c>
      <c r="Q1791" s="168">
        <v>0</v>
      </c>
      <c r="R1791" s="168">
        <v>0</v>
      </c>
      <c r="S1791" s="168">
        <v>0</v>
      </c>
      <c r="T1791" s="168">
        <v>17</v>
      </c>
      <c r="U1791" s="168">
        <v>7</v>
      </c>
      <c r="V1791" s="168">
        <v>12</v>
      </c>
      <c r="W1791" s="168">
        <v>0</v>
      </c>
      <c r="X1791" s="168">
        <v>145</v>
      </c>
      <c r="Y1791" s="168">
        <v>0</v>
      </c>
      <c r="Z1791" s="168">
        <v>0</v>
      </c>
      <c r="AA1791" s="168">
        <v>0</v>
      </c>
      <c r="AB1791" s="168">
        <v>0</v>
      </c>
      <c r="AC1791" s="168">
        <v>0</v>
      </c>
      <c r="AD1791" s="168">
        <v>0</v>
      </c>
      <c r="AE1791" s="168">
        <v>0</v>
      </c>
      <c r="AF1791" s="168">
        <v>0</v>
      </c>
      <c r="AG1791" s="168">
        <v>0</v>
      </c>
      <c r="AH1791" s="168">
        <f t="shared" si="29"/>
        <v>335</v>
      </c>
      <c r="AI1791" s="169" t="s">
        <v>66</v>
      </c>
    </row>
    <row r="1792" spans="1:35" x14ac:dyDescent="0.2">
      <c r="A1792" s="34" t="s">
        <v>1992</v>
      </c>
      <c r="B1792" s="34" t="s">
        <v>1993</v>
      </c>
      <c r="C1792" s="34" t="s">
        <v>37</v>
      </c>
      <c r="D1792" s="34" t="s">
        <v>43</v>
      </c>
      <c r="E1792" s="167" t="s">
        <v>135</v>
      </c>
      <c r="F1792" s="35">
        <v>868000</v>
      </c>
      <c r="G1792" s="34" t="s">
        <v>167</v>
      </c>
      <c r="H1792" s="34" t="s">
        <v>75</v>
      </c>
      <c r="I1792" s="36">
        <v>45321</v>
      </c>
      <c r="J1792" s="36">
        <v>45420</v>
      </c>
      <c r="K1792" s="36">
        <v>46008</v>
      </c>
      <c r="L1792" s="168">
        <v>155</v>
      </c>
      <c r="M1792" s="168">
        <v>0</v>
      </c>
      <c r="N1792" s="168">
        <v>0</v>
      </c>
      <c r="O1792" s="168">
        <v>0</v>
      </c>
      <c r="P1792" s="168">
        <v>0</v>
      </c>
      <c r="Q1792" s="168">
        <v>0</v>
      </c>
      <c r="R1792" s="168">
        <v>0</v>
      </c>
      <c r="S1792" s="168">
        <v>0</v>
      </c>
      <c r="T1792" s="168">
        <v>17</v>
      </c>
      <c r="U1792" s="168">
        <v>8</v>
      </c>
      <c r="V1792" s="168">
        <v>12</v>
      </c>
      <c r="W1792" s="168">
        <v>0</v>
      </c>
      <c r="X1792" s="168">
        <v>0</v>
      </c>
      <c r="Y1792" s="168">
        <v>0</v>
      </c>
      <c r="Z1792" s="168">
        <v>0</v>
      </c>
      <c r="AA1792" s="168">
        <v>0</v>
      </c>
      <c r="AB1792" s="168">
        <v>0</v>
      </c>
      <c r="AC1792" s="168">
        <v>0</v>
      </c>
      <c r="AD1792" s="168">
        <v>0</v>
      </c>
      <c r="AE1792" s="168">
        <v>0</v>
      </c>
      <c r="AF1792" s="168">
        <v>0</v>
      </c>
      <c r="AG1792" s="168">
        <v>0</v>
      </c>
      <c r="AH1792" s="168">
        <f t="shared" si="29"/>
        <v>192</v>
      </c>
      <c r="AI1792" s="169" t="s">
        <v>66</v>
      </c>
    </row>
    <row r="1793" spans="1:35" x14ac:dyDescent="0.2">
      <c r="A1793" s="34" t="s">
        <v>1994</v>
      </c>
      <c r="B1793" s="34" t="s">
        <v>1995</v>
      </c>
      <c r="C1793" s="34" t="s">
        <v>37</v>
      </c>
      <c r="D1793" s="34" t="s">
        <v>38</v>
      </c>
      <c r="E1793" s="167" t="s">
        <v>252</v>
      </c>
      <c r="F1793" s="35">
        <v>1980000</v>
      </c>
      <c r="G1793" s="34" t="s">
        <v>474</v>
      </c>
      <c r="H1793" s="34" t="s">
        <v>75</v>
      </c>
      <c r="I1793" s="36">
        <v>45603</v>
      </c>
      <c r="J1793" s="36">
        <v>45717</v>
      </c>
      <c r="K1793" s="36">
        <v>46113</v>
      </c>
      <c r="L1793" s="168">
        <v>0</v>
      </c>
      <c r="M1793" s="168">
        <v>0</v>
      </c>
      <c r="N1793" s="168">
        <v>0</v>
      </c>
      <c r="O1793" s="168">
        <v>0</v>
      </c>
      <c r="P1793" s="168">
        <v>0</v>
      </c>
      <c r="Q1793" s="168">
        <v>0</v>
      </c>
      <c r="R1793" s="168">
        <v>0</v>
      </c>
      <c r="S1793" s="168">
        <v>0</v>
      </c>
      <c r="T1793" s="168">
        <v>0</v>
      </c>
      <c r="U1793" s="168">
        <v>0</v>
      </c>
      <c r="V1793" s="168">
        <v>0</v>
      </c>
      <c r="W1793" s="168">
        <v>0</v>
      </c>
      <c r="X1793" s="168">
        <v>0</v>
      </c>
      <c r="Y1793" s="168">
        <v>0</v>
      </c>
      <c r="Z1793" s="168">
        <v>0</v>
      </c>
      <c r="AA1793" s="168">
        <v>3</v>
      </c>
      <c r="AB1793" s="168">
        <v>0</v>
      </c>
      <c r="AC1793" s="168">
        <v>0</v>
      </c>
      <c r="AD1793" s="168">
        <v>0</v>
      </c>
      <c r="AE1793" s="168">
        <v>0</v>
      </c>
      <c r="AF1793" s="168">
        <v>0</v>
      </c>
      <c r="AG1793" s="168">
        <v>0</v>
      </c>
      <c r="AH1793" s="168">
        <f t="shared" si="29"/>
        <v>3</v>
      </c>
      <c r="AI1793" s="169">
        <v>44285</v>
      </c>
    </row>
    <row r="1794" spans="1:35" x14ac:dyDescent="0.2">
      <c r="A1794" s="34" t="s">
        <v>1994</v>
      </c>
      <c r="B1794" s="34" t="s">
        <v>1995</v>
      </c>
      <c r="C1794" s="34" t="s">
        <v>37</v>
      </c>
      <c r="D1794" s="34" t="s">
        <v>42</v>
      </c>
      <c r="E1794" s="167" t="s">
        <v>252</v>
      </c>
      <c r="F1794" s="35">
        <v>1980000</v>
      </c>
      <c r="G1794" s="34" t="s">
        <v>474</v>
      </c>
      <c r="H1794" s="34" t="s">
        <v>75</v>
      </c>
      <c r="I1794" s="36">
        <v>45603</v>
      </c>
      <c r="J1794" s="36">
        <v>45717</v>
      </c>
      <c r="K1794" s="36">
        <v>46113</v>
      </c>
      <c r="L1794" s="168">
        <v>8</v>
      </c>
      <c r="M1794" s="168">
        <v>0</v>
      </c>
      <c r="N1794" s="168">
        <v>0</v>
      </c>
      <c r="O1794" s="168">
        <v>0</v>
      </c>
      <c r="P1794" s="168">
        <v>0</v>
      </c>
      <c r="Q1794" s="168">
        <v>0</v>
      </c>
      <c r="R1794" s="168">
        <v>0</v>
      </c>
      <c r="S1794" s="168">
        <v>0</v>
      </c>
      <c r="T1794" s="168">
        <v>0</v>
      </c>
      <c r="U1794" s="168">
        <v>4</v>
      </c>
      <c r="V1794" s="168">
        <v>0</v>
      </c>
      <c r="W1794" s="168">
        <v>0</v>
      </c>
      <c r="X1794" s="168">
        <v>0</v>
      </c>
      <c r="Y1794" s="168">
        <v>0</v>
      </c>
      <c r="Z1794" s="168">
        <v>0</v>
      </c>
      <c r="AA1794" s="168">
        <v>20</v>
      </c>
      <c r="AB1794" s="168">
        <v>0</v>
      </c>
      <c r="AC1794" s="168">
        <v>0</v>
      </c>
      <c r="AD1794" s="168">
        <v>0</v>
      </c>
      <c r="AE1794" s="168">
        <v>0</v>
      </c>
      <c r="AF1794" s="168">
        <v>0</v>
      </c>
      <c r="AG1794" s="168">
        <v>0</v>
      </c>
      <c r="AH1794" s="168">
        <f t="shared" si="29"/>
        <v>32</v>
      </c>
      <c r="AI1794" s="169">
        <v>44285</v>
      </c>
    </row>
    <row r="1795" spans="1:35" x14ac:dyDescent="0.2">
      <c r="A1795" s="34" t="s">
        <v>1994</v>
      </c>
      <c r="B1795" s="34" t="s">
        <v>1995</v>
      </c>
      <c r="C1795" s="34" t="s">
        <v>37</v>
      </c>
      <c r="D1795" s="34" t="s">
        <v>43</v>
      </c>
      <c r="E1795" s="167" t="s">
        <v>252</v>
      </c>
      <c r="F1795" s="35">
        <v>1980000</v>
      </c>
      <c r="G1795" s="34" t="s">
        <v>474</v>
      </c>
      <c r="H1795" s="34" t="s">
        <v>75</v>
      </c>
      <c r="I1795" s="36">
        <v>45603</v>
      </c>
      <c r="J1795" s="36">
        <v>45717</v>
      </c>
      <c r="K1795" s="36">
        <v>46113</v>
      </c>
      <c r="L1795" s="168">
        <v>0</v>
      </c>
      <c r="M1795" s="168">
        <v>0</v>
      </c>
      <c r="N1795" s="168">
        <v>0</v>
      </c>
      <c r="O1795" s="168">
        <v>0</v>
      </c>
      <c r="P1795" s="168">
        <v>0</v>
      </c>
      <c r="Q1795" s="168">
        <v>0</v>
      </c>
      <c r="R1795" s="168">
        <v>0</v>
      </c>
      <c r="S1795" s="168">
        <v>0</v>
      </c>
      <c r="T1795" s="168">
        <v>0</v>
      </c>
      <c r="U1795" s="168">
        <v>0</v>
      </c>
      <c r="V1795" s="168">
        <v>0</v>
      </c>
      <c r="W1795" s="168">
        <v>0</v>
      </c>
      <c r="X1795" s="168">
        <v>0</v>
      </c>
      <c r="Y1795" s="168">
        <v>0</v>
      </c>
      <c r="Z1795" s="168">
        <v>0</v>
      </c>
      <c r="AA1795" s="168">
        <v>0</v>
      </c>
      <c r="AB1795" s="168">
        <v>1153</v>
      </c>
      <c r="AC1795" s="168">
        <v>0</v>
      </c>
      <c r="AD1795" s="168">
        <v>0</v>
      </c>
      <c r="AE1795" s="168">
        <v>0</v>
      </c>
      <c r="AF1795" s="168">
        <v>0</v>
      </c>
      <c r="AG1795" s="168">
        <v>0</v>
      </c>
      <c r="AH1795" s="168">
        <f t="shared" si="29"/>
        <v>1153</v>
      </c>
      <c r="AI1795" s="169">
        <v>44285</v>
      </c>
    </row>
    <row r="1796" spans="1:35" x14ac:dyDescent="0.2">
      <c r="A1796" s="34" t="s">
        <v>1994</v>
      </c>
      <c r="B1796" s="34" t="s">
        <v>1995</v>
      </c>
      <c r="C1796" s="34" t="s">
        <v>37</v>
      </c>
      <c r="D1796" s="34" t="s">
        <v>44</v>
      </c>
      <c r="E1796" s="167" t="s">
        <v>252</v>
      </c>
      <c r="F1796" s="35">
        <v>1980000</v>
      </c>
      <c r="G1796" s="34" t="s">
        <v>474</v>
      </c>
      <c r="H1796" s="34" t="s">
        <v>75</v>
      </c>
      <c r="I1796" s="36">
        <v>45603</v>
      </c>
      <c r="J1796" s="36">
        <v>45717</v>
      </c>
      <c r="K1796" s="36">
        <v>46113</v>
      </c>
      <c r="L1796" s="168">
        <v>0</v>
      </c>
      <c r="M1796" s="168">
        <v>0</v>
      </c>
      <c r="N1796" s="168">
        <v>0</v>
      </c>
      <c r="O1796" s="168">
        <v>0</v>
      </c>
      <c r="P1796" s="168">
        <v>0</v>
      </c>
      <c r="Q1796" s="168">
        <v>0</v>
      </c>
      <c r="R1796" s="168">
        <v>0</v>
      </c>
      <c r="S1796" s="168">
        <v>0</v>
      </c>
      <c r="T1796" s="168">
        <v>0</v>
      </c>
      <c r="U1796" s="168">
        <v>0</v>
      </c>
      <c r="V1796" s="168">
        <v>0</v>
      </c>
      <c r="W1796" s="168">
        <v>0</v>
      </c>
      <c r="X1796" s="168">
        <v>0</v>
      </c>
      <c r="Y1796" s="168">
        <v>0</v>
      </c>
      <c r="Z1796" s="168">
        <v>0</v>
      </c>
      <c r="AA1796" s="168">
        <v>792</v>
      </c>
      <c r="AB1796" s="168">
        <v>0</v>
      </c>
      <c r="AC1796" s="168">
        <v>0</v>
      </c>
      <c r="AD1796" s="168">
        <v>0</v>
      </c>
      <c r="AE1796" s="168">
        <v>0</v>
      </c>
      <c r="AF1796" s="168">
        <v>0</v>
      </c>
      <c r="AG1796" s="168">
        <v>0</v>
      </c>
      <c r="AH1796" s="168">
        <f t="shared" ref="AH1796:AH1847" si="30">SUM(L1796:AG1796)</f>
        <v>792</v>
      </c>
      <c r="AI1796" s="169">
        <v>44285</v>
      </c>
    </row>
    <row r="1797" spans="1:35" x14ac:dyDescent="0.2">
      <c r="A1797" s="34" t="s">
        <v>1996</v>
      </c>
      <c r="B1797" s="34" t="s">
        <v>1997</v>
      </c>
      <c r="C1797" s="34" t="s">
        <v>37</v>
      </c>
      <c r="D1797" s="34" t="s">
        <v>38</v>
      </c>
      <c r="E1797" s="167" t="s">
        <v>152</v>
      </c>
      <c r="F1797" s="35">
        <v>281000</v>
      </c>
      <c r="G1797" s="34" t="s">
        <v>474</v>
      </c>
      <c r="H1797" s="34" t="s">
        <v>75</v>
      </c>
      <c r="I1797" s="36">
        <v>45352</v>
      </c>
      <c r="J1797" s="36">
        <v>45427</v>
      </c>
      <c r="K1797" s="36">
        <v>46105</v>
      </c>
      <c r="L1797" s="168">
        <v>31</v>
      </c>
      <c r="M1797" s="168">
        <v>0</v>
      </c>
      <c r="N1797" s="168">
        <v>0</v>
      </c>
      <c r="O1797" s="168">
        <v>0</v>
      </c>
      <c r="P1797" s="168">
        <v>0</v>
      </c>
      <c r="Q1797" s="168">
        <v>0</v>
      </c>
      <c r="R1797" s="168">
        <v>0</v>
      </c>
      <c r="S1797" s="168">
        <v>0</v>
      </c>
      <c r="T1797" s="168">
        <v>0</v>
      </c>
      <c r="U1797" s="168">
        <v>4</v>
      </c>
      <c r="V1797" s="168">
        <v>0</v>
      </c>
      <c r="W1797" s="168">
        <v>0</v>
      </c>
      <c r="X1797" s="168">
        <v>34</v>
      </c>
      <c r="Y1797" s="168">
        <v>8</v>
      </c>
      <c r="Z1797" s="168">
        <v>0</v>
      </c>
      <c r="AA1797" s="168">
        <v>0</v>
      </c>
      <c r="AB1797" s="168">
        <v>0</v>
      </c>
      <c r="AC1797" s="168">
        <v>4</v>
      </c>
      <c r="AD1797" s="168">
        <v>0</v>
      </c>
      <c r="AE1797" s="168">
        <v>0</v>
      </c>
      <c r="AF1797" s="168">
        <v>0</v>
      </c>
      <c r="AG1797" s="168">
        <v>0</v>
      </c>
      <c r="AH1797" s="168">
        <f t="shared" si="30"/>
        <v>81</v>
      </c>
      <c r="AI1797" s="169">
        <v>44277</v>
      </c>
    </row>
    <row r="1798" spans="1:35" x14ac:dyDescent="0.2">
      <c r="A1798" s="34" t="s">
        <v>1996</v>
      </c>
      <c r="B1798" s="34" t="s">
        <v>1997</v>
      </c>
      <c r="C1798" s="34" t="s">
        <v>37</v>
      </c>
      <c r="D1798" s="34" t="s">
        <v>42</v>
      </c>
      <c r="E1798" s="167" t="s">
        <v>152</v>
      </c>
      <c r="F1798" s="35">
        <v>281000</v>
      </c>
      <c r="G1798" s="34" t="s">
        <v>474</v>
      </c>
      <c r="H1798" s="34" t="s">
        <v>75</v>
      </c>
      <c r="I1798" s="36">
        <v>45352</v>
      </c>
      <c r="J1798" s="36">
        <v>45427</v>
      </c>
      <c r="K1798" s="36">
        <v>46105</v>
      </c>
      <c r="L1798" s="168">
        <v>80</v>
      </c>
      <c r="M1798" s="168">
        <v>0</v>
      </c>
      <c r="N1798" s="168">
        <v>0</v>
      </c>
      <c r="O1798" s="168">
        <v>0</v>
      </c>
      <c r="P1798" s="168">
        <v>0</v>
      </c>
      <c r="Q1798" s="168">
        <v>0</v>
      </c>
      <c r="R1798" s="168">
        <v>0</v>
      </c>
      <c r="S1798" s="168">
        <v>0</v>
      </c>
      <c r="T1798" s="168">
        <v>0</v>
      </c>
      <c r="U1798" s="168">
        <v>0</v>
      </c>
      <c r="V1798" s="168">
        <v>0</v>
      </c>
      <c r="W1798" s="168">
        <v>0</v>
      </c>
      <c r="X1798" s="168">
        <v>0</v>
      </c>
      <c r="Y1798" s="168">
        <v>0</v>
      </c>
      <c r="Z1798" s="168">
        <v>0</v>
      </c>
      <c r="AA1798" s="168">
        <v>0</v>
      </c>
      <c r="AB1798" s="168">
        <v>0</v>
      </c>
      <c r="AC1798" s="168">
        <v>0</v>
      </c>
      <c r="AD1798" s="168">
        <v>0</v>
      </c>
      <c r="AE1798" s="168">
        <v>0</v>
      </c>
      <c r="AF1798" s="168">
        <v>0</v>
      </c>
      <c r="AG1798" s="168">
        <v>0</v>
      </c>
      <c r="AH1798" s="168">
        <f t="shared" si="30"/>
        <v>80</v>
      </c>
      <c r="AI1798" s="169">
        <v>44277</v>
      </c>
    </row>
    <row r="1799" spans="1:35" x14ac:dyDescent="0.2">
      <c r="A1799" s="34" t="s">
        <v>1996</v>
      </c>
      <c r="B1799" s="34" t="s">
        <v>1997</v>
      </c>
      <c r="C1799" s="34" t="s">
        <v>37</v>
      </c>
      <c r="D1799" s="34" t="s">
        <v>43</v>
      </c>
      <c r="E1799" s="167" t="s">
        <v>152</v>
      </c>
      <c r="F1799" s="35">
        <v>281000</v>
      </c>
      <c r="G1799" s="34" t="s">
        <v>474</v>
      </c>
      <c r="H1799" s="34" t="s">
        <v>75</v>
      </c>
      <c r="I1799" s="36">
        <v>45352</v>
      </c>
      <c r="J1799" s="36">
        <v>45427</v>
      </c>
      <c r="K1799" s="36">
        <v>46105</v>
      </c>
      <c r="L1799" s="168">
        <v>100</v>
      </c>
      <c r="M1799" s="168">
        <v>0</v>
      </c>
      <c r="N1799" s="168">
        <v>0</v>
      </c>
      <c r="O1799" s="168">
        <v>0</v>
      </c>
      <c r="P1799" s="168">
        <v>0</v>
      </c>
      <c r="Q1799" s="168">
        <v>0</v>
      </c>
      <c r="R1799" s="168">
        <v>0</v>
      </c>
      <c r="S1799" s="168">
        <v>0</v>
      </c>
      <c r="T1799" s="168">
        <v>0</v>
      </c>
      <c r="U1799" s="168">
        <v>0</v>
      </c>
      <c r="V1799" s="168">
        <v>0</v>
      </c>
      <c r="W1799" s="168">
        <v>0</v>
      </c>
      <c r="X1799" s="168">
        <v>0</v>
      </c>
      <c r="Y1799" s="168">
        <v>0</v>
      </c>
      <c r="Z1799" s="168">
        <v>0</v>
      </c>
      <c r="AA1799" s="168">
        <v>0</v>
      </c>
      <c r="AB1799" s="168">
        <v>0</v>
      </c>
      <c r="AC1799" s="168">
        <v>0</v>
      </c>
      <c r="AD1799" s="168">
        <v>0</v>
      </c>
      <c r="AE1799" s="168">
        <v>0</v>
      </c>
      <c r="AF1799" s="168">
        <v>0</v>
      </c>
      <c r="AG1799" s="168">
        <v>0</v>
      </c>
      <c r="AH1799" s="168">
        <f t="shared" si="30"/>
        <v>100</v>
      </c>
      <c r="AI1799" s="169">
        <v>44277</v>
      </c>
    </row>
    <row r="1800" spans="1:35" x14ac:dyDescent="0.2">
      <c r="A1800" s="34" t="s">
        <v>1996</v>
      </c>
      <c r="B1800" s="34" t="s">
        <v>1997</v>
      </c>
      <c r="C1800" s="34" t="s">
        <v>37</v>
      </c>
      <c r="D1800" s="34" t="s">
        <v>44</v>
      </c>
      <c r="E1800" s="167" t="s">
        <v>152</v>
      </c>
      <c r="F1800" s="35">
        <v>281000</v>
      </c>
      <c r="G1800" s="34" t="s">
        <v>474</v>
      </c>
      <c r="H1800" s="34" t="s">
        <v>75</v>
      </c>
      <c r="I1800" s="36">
        <v>45352</v>
      </c>
      <c r="J1800" s="36">
        <v>45427</v>
      </c>
      <c r="K1800" s="36">
        <v>46105</v>
      </c>
      <c r="L1800" s="168">
        <v>20</v>
      </c>
      <c r="M1800" s="168">
        <v>0</v>
      </c>
      <c r="N1800" s="168">
        <v>0</v>
      </c>
      <c r="O1800" s="168">
        <v>0</v>
      </c>
      <c r="P1800" s="168">
        <v>0</v>
      </c>
      <c r="Q1800" s="168">
        <v>0</v>
      </c>
      <c r="R1800" s="168">
        <v>0</v>
      </c>
      <c r="S1800" s="168">
        <v>0</v>
      </c>
      <c r="T1800" s="168">
        <v>0</v>
      </c>
      <c r="U1800" s="168">
        <v>0</v>
      </c>
      <c r="V1800" s="168">
        <v>0</v>
      </c>
      <c r="W1800" s="168">
        <v>0</v>
      </c>
      <c r="X1800" s="168">
        <v>0</v>
      </c>
      <c r="Y1800" s="168">
        <v>0</v>
      </c>
      <c r="Z1800" s="168">
        <v>0</v>
      </c>
      <c r="AA1800" s="168">
        <v>0</v>
      </c>
      <c r="AB1800" s="168">
        <v>0</v>
      </c>
      <c r="AC1800" s="168">
        <v>0</v>
      </c>
      <c r="AD1800" s="168">
        <v>0</v>
      </c>
      <c r="AE1800" s="168">
        <v>0</v>
      </c>
      <c r="AF1800" s="168">
        <v>0</v>
      </c>
      <c r="AG1800" s="168">
        <v>0</v>
      </c>
      <c r="AH1800" s="168">
        <f t="shared" si="30"/>
        <v>20</v>
      </c>
      <c r="AI1800" s="169">
        <v>44277</v>
      </c>
    </row>
    <row r="1801" spans="1:35" x14ac:dyDescent="0.2">
      <c r="A1801" s="34" t="s">
        <v>1998</v>
      </c>
      <c r="B1801" s="34" t="s">
        <v>1999</v>
      </c>
      <c r="C1801" s="34" t="s">
        <v>37</v>
      </c>
      <c r="D1801" s="34" t="s">
        <v>38</v>
      </c>
      <c r="E1801" s="167" t="s">
        <v>82</v>
      </c>
      <c r="F1801" s="35">
        <v>2760000</v>
      </c>
      <c r="G1801" s="34" t="s">
        <v>83</v>
      </c>
      <c r="H1801" s="34" t="s">
        <v>47</v>
      </c>
      <c r="I1801" s="36">
        <v>44958</v>
      </c>
      <c r="J1801" s="36">
        <v>44979</v>
      </c>
      <c r="K1801" s="36">
        <v>45447</v>
      </c>
      <c r="L1801" s="168">
        <v>416</v>
      </c>
      <c r="M1801" s="168">
        <v>0</v>
      </c>
      <c r="N1801" s="168">
        <v>0</v>
      </c>
      <c r="O1801" s="168">
        <v>0</v>
      </c>
      <c r="P1801" s="168">
        <v>0</v>
      </c>
      <c r="Q1801" s="168">
        <v>0</v>
      </c>
      <c r="R1801" s="168">
        <v>0</v>
      </c>
      <c r="S1801" s="168">
        <v>0</v>
      </c>
      <c r="T1801" s="168">
        <v>48</v>
      </c>
      <c r="U1801" s="168">
        <v>5</v>
      </c>
      <c r="V1801" s="168">
        <v>0</v>
      </c>
      <c r="W1801" s="168">
        <v>0</v>
      </c>
      <c r="X1801" s="168">
        <v>1544</v>
      </c>
      <c r="Y1801" s="168">
        <v>69</v>
      </c>
      <c r="Z1801" s="168">
        <v>7</v>
      </c>
      <c r="AA1801" s="168">
        <v>0</v>
      </c>
      <c r="AB1801" s="168">
        <v>0</v>
      </c>
      <c r="AC1801" s="168">
        <v>0</v>
      </c>
      <c r="AD1801" s="168">
        <v>0</v>
      </c>
      <c r="AE1801" s="168">
        <v>0</v>
      </c>
      <c r="AF1801" s="168">
        <v>0</v>
      </c>
      <c r="AG1801" s="168">
        <v>0</v>
      </c>
      <c r="AH1801" s="168">
        <f t="shared" si="30"/>
        <v>2089</v>
      </c>
      <c r="AI1801" s="169">
        <v>44736</v>
      </c>
    </row>
    <row r="1802" spans="1:35" x14ac:dyDescent="0.2">
      <c r="A1802" s="34" t="s">
        <v>2000</v>
      </c>
      <c r="B1802" s="34" t="s">
        <v>2001</v>
      </c>
      <c r="C1802" s="34" t="s">
        <v>37</v>
      </c>
      <c r="D1802" s="34" t="s">
        <v>38</v>
      </c>
      <c r="E1802" s="167" t="s">
        <v>622</v>
      </c>
      <c r="F1802" s="35">
        <v>12000</v>
      </c>
      <c r="G1802" s="34" t="s">
        <v>474</v>
      </c>
      <c r="H1802" s="34" t="s">
        <v>75</v>
      </c>
      <c r="I1802" s="36">
        <v>45112</v>
      </c>
      <c r="J1802" s="36" t="s">
        <v>66</v>
      </c>
      <c r="K1802" s="36">
        <v>45497</v>
      </c>
      <c r="L1802" s="168">
        <v>0</v>
      </c>
      <c r="M1802" s="168">
        <v>0</v>
      </c>
      <c r="N1802" s="168">
        <v>0</v>
      </c>
      <c r="O1802" s="168">
        <v>0</v>
      </c>
      <c r="P1802" s="168">
        <v>0</v>
      </c>
      <c r="Q1802" s="168">
        <v>0</v>
      </c>
      <c r="R1802" s="168">
        <v>0</v>
      </c>
      <c r="S1802" s="168">
        <v>0</v>
      </c>
      <c r="T1802" s="168">
        <v>0</v>
      </c>
      <c r="U1802" s="168">
        <v>0</v>
      </c>
      <c r="V1802" s="168">
        <v>0</v>
      </c>
      <c r="W1802" s="168">
        <v>0</v>
      </c>
      <c r="X1802" s="168">
        <v>12</v>
      </c>
      <c r="Y1802" s="168">
        <v>0</v>
      </c>
      <c r="Z1802" s="168">
        <v>0</v>
      </c>
      <c r="AA1802" s="168">
        <v>0</v>
      </c>
      <c r="AB1802" s="168">
        <v>0</v>
      </c>
      <c r="AC1802" s="168">
        <v>0</v>
      </c>
      <c r="AD1802" s="168">
        <v>0</v>
      </c>
      <c r="AE1802" s="168">
        <v>0</v>
      </c>
      <c r="AF1802" s="168">
        <v>0</v>
      </c>
      <c r="AG1802" s="168">
        <v>0</v>
      </c>
      <c r="AH1802" s="168">
        <f t="shared" si="30"/>
        <v>12</v>
      </c>
      <c r="AI1802" s="169">
        <v>44217</v>
      </c>
    </row>
    <row r="1803" spans="1:35" x14ac:dyDescent="0.2">
      <c r="A1803" s="34" t="s">
        <v>2002</v>
      </c>
      <c r="B1803" s="34" t="s">
        <v>2003</v>
      </c>
      <c r="C1803" s="34" t="s">
        <v>37</v>
      </c>
      <c r="D1803" s="34" t="s">
        <v>38</v>
      </c>
      <c r="E1803" s="167" t="s">
        <v>622</v>
      </c>
      <c r="F1803" s="35">
        <v>20000</v>
      </c>
      <c r="G1803" s="34" t="s">
        <v>474</v>
      </c>
      <c r="H1803" s="34" t="s">
        <v>75</v>
      </c>
      <c r="I1803" s="36">
        <v>45121</v>
      </c>
      <c r="J1803" s="36" t="s">
        <v>66</v>
      </c>
      <c r="K1803" s="36">
        <v>45659</v>
      </c>
      <c r="L1803" s="168">
        <v>0</v>
      </c>
      <c r="M1803" s="168">
        <v>0</v>
      </c>
      <c r="N1803" s="168">
        <v>0</v>
      </c>
      <c r="O1803" s="168">
        <v>0</v>
      </c>
      <c r="P1803" s="168">
        <v>0</v>
      </c>
      <c r="Q1803" s="168">
        <v>0</v>
      </c>
      <c r="R1803" s="168">
        <v>0</v>
      </c>
      <c r="S1803" s="168">
        <v>0</v>
      </c>
      <c r="T1803" s="168">
        <v>0</v>
      </c>
      <c r="U1803" s="168">
        <v>0</v>
      </c>
      <c r="V1803" s="168">
        <v>0</v>
      </c>
      <c r="W1803" s="168">
        <v>0</v>
      </c>
      <c r="X1803" s="168">
        <v>15</v>
      </c>
      <c r="Y1803" s="168">
        <v>0</v>
      </c>
      <c r="Z1803" s="168">
        <v>0</v>
      </c>
      <c r="AA1803" s="168">
        <v>0</v>
      </c>
      <c r="AB1803" s="168">
        <v>0</v>
      </c>
      <c r="AC1803" s="168">
        <v>0</v>
      </c>
      <c r="AD1803" s="168">
        <v>0</v>
      </c>
      <c r="AE1803" s="168">
        <v>0</v>
      </c>
      <c r="AF1803" s="168">
        <v>0</v>
      </c>
      <c r="AG1803" s="168">
        <v>0</v>
      </c>
      <c r="AH1803" s="168">
        <f t="shared" si="30"/>
        <v>15</v>
      </c>
      <c r="AI1803" s="169">
        <v>44284</v>
      </c>
    </row>
    <row r="1804" spans="1:35" x14ac:dyDescent="0.2">
      <c r="A1804" s="34" t="s">
        <v>2004</v>
      </c>
      <c r="B1804" s="34" t="s">
        <v>2005</v>
      </c>
      <c r="C1804" s="34" t="s">
        <v>37</v>
      </c>
      <c r="D1804" s="34" t="s">
        <v>38</v>
      </c>
      <c r="E1804" s="167" t="s">
        <v>608</v>
      </c>
      <c r="F1804" s="35">
        <v>114000</v>
      </c>
      <c r="G1804" s="34" t="s">
        <v>474</v>
      </c>
      <c r="H1804" s="34" t="s">
        <v>75</v>
      </c>
      <c r="I1804" s="36">
        <v>45247</v>
      </c>
      <c r="J1804" s="36">
        <v>45398</v>
      </c>
      <c r="K1804" s="36">
        <v>45732</v>
      </c>
      <c r="L1804" s="168">
        <v>10</v>
      </c>
      <c r="M1804" s="168">
        <v>0</v>
      </c>
      <c r="N1804" s="168">
        <v>0</v>
      </c>
      <c r="O1804" s="168">
        <v>0</v>
      </c>
      <c r="P1804" s="168">
        <v>0</v>
      </c>
      <c r="Q1804" s="168">
        <v>0</v>
      </c>
      <c r="R1804" s="168">
        <v>0</v>
      </c>
      <c r="S1804" s="168">
        <v>0</v>
      </c>
      <c r="T1804" s="168">
        <v>0</v>
      </c>
      <c r="U1804" s="168">
        <v>6</v>
      </c>
      <c r="V1804" s="168">
        <v>0</v>
      </c>
      <c r="W1804" s="168">
        <v>0</v>
      </c>
      <c r="X1804" s="168">
        <v>50</v>
      </c>
      <c r="Y1804" s="168">
        <v>0</v>
      </c>
      <c r="Z1804" s="168">
        <v>0</v>
      </c>
      <c r="AA1804" s="168">
        <v>0</v>
      </c>
      <c r="AB1804" s="168">
        <v>0</v>
      </c>
      <c r="AC1804" s="168">
        <v>0</v>
      </c>
      <c r="AD1804" s="168">
        <v>0</v>
      </c>
      <c r="AE1804" s="168">
        <v>0</v>
      </c>
      <c r="AF1804" s="168">
        <v>0</v>
      </c>
      <c r="AG1804" s="168">
        <v>0</v>
      </c>
      <c r="AH1804" s="168">
        <f t="shared" si="30"/>
        <v>66</v>
      </c>
      <c r="AI1804" s="169">
        <v>44312</v>
      </c>
    </row>
    <row r="1805" spans="1:35" x14ac:dyDescent="0.2">
      <c r="A1805" s="34" t="s">
        <v>2004</v>
      </c>
      <c r="B1805" s="34" t="s">
        <v>2005</v>
      </c>
      <c r="C1805" s="34" t="s">
        <v>37</v>
      </c>
      <c r="D1805" s="34" t="s">
        <v>42</v>
      </c>
      <c r="E1805" s="167" t="s">
        <v>608</v>
      </c>
      <c r="F1805" s="35">
        <v>114000</v>
      </c>
      <c r="G1805" s="34" t="s">
        <v>474</v>
      </c>
      <c r="H1805" s="34" t="s">
        <v>75</v>
      </c>
      <c r="I1805" s="36">
        <v>45247</v>
      </c>
      <c r="J1805" s="36">
        <v>45398</v>
      </c>
      <c r="K1805" s="36">
        <v>45732</v>
      </c>
      <c r="L1805" s="168">
        <v>14</v>
      </c>
      <c r="M1805" s="168">
        <v>0</v>
      </c>
      <c r="N1805" s="168">
        <v>0</v>
      </c>
      <c r="O1805" s="168">
        <v>0</v>
      </c>
      <c r="P1805" s="168">
        <v>0</v>
      </c>
      <c r="Q1805" s="168">
        <v>0</v>
      </c>
      <c r="R1805" s="168">
        <v>0</v>
      </c>
      <c r="S1805" s="168">
        <v>0</v>
      </c>
      <c r="T1805" s="168">
        <v>0</v>
      </c>
      <c r="U1805" s="168">
        <v>0</v>
      </c>
      <c r="V1805" s="168">
        <v>0</v>
      </c>
      <c r="W1805" s="168">
        <v>0</v>
      </c>
      <c r="X1805" s="168">
        <v>0</v>
      </c>
      <c r="Y1805" s="168">
        <v>0</v>
      </c>
      <c r="Z1805" s="168">
        <v>0</v>
      </c>
      <c r="AA1805" s="168">
        <v>0</v>
      </c>
      <c r="AB1805" s="168">
        <v>0</v>
      </c>
      <c r="AC1805" s="168">
        <v>0</v>
      </c>
      <c r="AD1805" s="168">
        <v>0</v>
      </c>
      <c r="AE1805" s="168">
        <v>0</v>
      </c>
      <c r="AF1805" s="168">
        <v>0</v>
      </c>
      <c r="AG1805" s="168">
        <v>0</v>
      </c>
      <c r="AH1805" s="168">
        <f t="shared" si="30"/>
        <v>14</v>
      </c>
      <c r="AI1805" s="169">
        <v>44312</v>
      </c>
    </row>
    <row r="1806" spans="1:35" x14ac:dyDescent="0.2">
      <c r="A1806" s="34" t="s">
        <v>2006</v>
      </c>
      <c r="B1806" s="34" t="s">
        <v>2007</v>
      </c>
      <c r="C1806" s="34" t="s">
        <v>37</v>
      </c>
      <c r="D1806" s="34" t="s">
        <v>38</v>
      </c>
      <c r="E1806" s="167" t="s">
        <v>135</v>
      </c>
      <c r="F1806" s="35">
        <v>1336000</v>
      </c>
      <c r="G1806" s="34" t="s">
        <v>111</v>
      </c>
      <c r="H1806" s="34" t="s">
        <v>75</v>
      </c>
      <c r="I1806" s="36">
        <v>44874</v>
      </c>
      <c r="J1806" s="36">
        <v>45002</v>
      </c>
      <c r="K1806" s="36">
        <v>45450</v>
      </c>
      <c r="L1806" s="168">
        <v>2750</v>
      </c>
      <c r="M1806" s="168">
        <v>0</v>
      </c>
      <c r="N1806" s="168">
        <v>0</v>
      </c>
      <c r="O1806" s="168">
        <v>0</v>
      </c>
      <c r="P1806" s="168">
        <v>0</v>
      </c>
      <c r="Q1806" s="168">
        <v>0</v>
      </c>
      <c r="R1806" s="168">
        <v>0</v>
      </c>
      <c r="S1806" s="168">
        <v>0</v>
      </c>
      <c r="T1806" s="168">
        <v>0</v>
      </c>
      <c r="U1806" s="168">
        <v>25</v>
      </c>
      <c r="V1806" s="168">
        <v>0</v>
      </c>
      <c r="W1806" s="168">
        <v>0</v>
      </c>
      <c r="X1806" s="168">
        <v>80</v>
      </c>
      <c r="Y1806" s="168">
        <v>0</v>
      </c>
      <c r="Z1806" s="168">
        <v>0</v>
      </c>
      <c r="AA1806" s="168">
        <v>0</v>
      </c>
      <c r="AB1806" s="168">
        <v>0</v>
      </c>
      <c r="AC1806" s="168">
        <v>0</v>
      </c>
      <c r="AD1806" s="168">
        <v>0</v>
      </c>
      <c r="AE1806" s="168">
        <v>0</v>
      </c>
      <c r="AF1806" s="168">
        <v>0</v>
      </c>
      <c r="AG1806" s="168">
        <v>0</v>
      </c>
      <c r="AH1806" s="168">
        <f t="shared" si="30"/>
        <v>2855</v>
      </c>
      <c r="AI1806" s="169">
        <v>44602</v>
      </c>
    </row>
    <row r="1807" spans="1:35" x14ac:dyDescent="0.2">
      <c r="A1807" s="34" t="s">
        <v>2006</v>
      </c>
      <c r="B1807" s="34" t="s">
        <v>2007</v>
      </c>
      <c r="C1807" s="34" t="s">
        <v>37</v>
      </c>
      <c r="D1807" s="34" t="s">
        <v>38</v>
      </c>
      <c r="E1807" s="167" t="s">
        <v>135</v>
      </c>
      <c r="F1807" s="35">
        <v>1336000</v>
      </c>
      <c r="G1807" s="34" t="s">
        <v>111</v>
      </c>
      <c r="H1807" s="34" t="s">
        <v>47</v>
      </c>
      <c r="I1807" s="36">
        <v>44874</v>
      </c>
      <c r="J1807" s="36">
        <v>45002</v>
      </c>
      <c r="K1807" s="36">
        <v>45450</v>
      </c>
      <c r="L1807" s="168">
        <v>1220</v>
      </c>
      <c r="M1807" s="168">
        <v>0</v>
      </c>
      <c r="N1807" s="168">
        <v>0</v>
      </c>
      <c r="O1807" s="168">
        <v>0</v>
      </c>
      <c r="P1807" s="168">
        <v>0</v>
      </c>
      <c r="Q1807" s="168">
        <v>0</v>
      </c>
      <c r="R1807" s="168">
        <v>0</v>
      </c>
      <c r="S1807" s="168">
        <v>0</v>
      </c>
      <c r="T1807" s="168">
        <v>0</v>
      </c>
      <c r="U1807" s="168">
        <v>0</v>
      </c>
      <c r="V1807" s="168">
        <v>0</v>
      </c>
      <c r="W1807" s="168">
        <v>0</v>
      </c>
      <c r="X1807" s="168">
        <v>0</v>
      </c>
      <c r="Y1807" s="168">
        <v>0</v>
      </c>
      <c r="Z1807" s="168">
        <v>0</v>
      </c>
      <c r="AA1807" s="168">
        <v>0</v>
      </c>
      <c r="AB1807" s="168">
        <v>0</v>
      </c>
      <c r="AC1807" s="168">
        <v>0</v>
      </c>
      <c r="AD1807" s="168">
        <v>0</v>
      </c>
      <c r="AE1807" s="168">
        <v>0</v>
      </c>
      <c r="AF1807" s="168">
        <v>0</v>
      </c>
      <c r="AG1807" s="168">
        <v>0</v>
      </c>
      <c r="AH1807" s="168">
        <f t="shared" si="30"/>
        <v>1220</v>
      </c>
      <c r="AI1807" s="169">
        <v>44602</v>
      </c>
    </row>
    <row r="1808" spans="1:35" x14ac:dyDescent="0.2">
      <c r="A1808" s="34" t="s">
        <v>2008</v>
      </c>
      <c r="B1808" s="34" t="s">
        <v>2009</v>
      </c>
      <c r="C1808" s="34" t="s">
        <v>37</v>
      </c>
      <c r="D1808" s="34" t="s">
        <v>38</v>
      </c>
      <c r="E1808" s="167" t="s">
        <v>82</v>
      </c>
      <c r="F1808" s="35">
        <v>509000</v>
      </c>
      <c r="G1808" s="34" t="s">
        <v>2010</v>
      </c>
      <c r="H1808" s="34" t="s">
        <v>47</v>
      </c>
      <c r="I1808" s="36">
        <v>45537</v>
      </c>
      <c r="J1808" s="36">
        <v>45628</v>
      </c>
      <c r="K1808" s="36">
        <v>46174</v>
      </c>
      <c r="L1808" s="168">
        <v>0</v>
      </c>
      <c r="M1808" s="168">
        <v>0</v>
      </c>
      <c r="N1808" s="168">
        <v>0</v>
      </c>
      <c r="O1808" s="168">
        <v>0</v>
      </c>
      <c r="P1808" s="168">
        <v>0</v>
      </c>
      <c r="Q1808" s="168">
        <v>0</v>
      </c>
      <c r="R1808" s="168">
        <v>0</v>
      </c>
      <c r="S1808" s="168">
        <v>0</v>
      </c>
      <c r="T1808" s="168">
        <v>0</v>
      </c>
      <c r="U1808" s="168">
        <v>0</v>
      </c>
      <c r="V1808" s="168">
        <v>0</v>
      </c>
      <c r="W1808" s="168">
        <v>0</v>
      </c>
      <c r="X1808" s="168">
        <v>0</v>
      </c>
      <c r="Y1808" s="168">
        <v>0</v>
      </c>
      <c r="Z1808" s="168">
        <v>0</v>
      </c>
      <c r="AA1808" s="168">
        <v>0</v>
      </c>
      <c r="AB1808" s="168">
        <v>110</v>
      </c>
      <c r="AC1808" s="168">
        <v>12</v>
      </c>
      <c r="AD1808" s="168">
        <v>0</v>
      </c>
      <c r="AE1808" s="168">
        <v>0</v>
      </c>
      <c r="AF1808" s="168">
        <v>0</v>
      </c>
      <c r="AG1808" s="168">
        <v>0</v>
      </c>
      <c r="AH1808" s="168">
        <f t="shared" si="30"/>
        <v>122</v>
      </c>
      <c r="AI1808" s="169">
        <v>44664</v>
      </c>
    </row>
    <row r="1809" spans="1:35" x14ac:dyDescent="0.2">
      <c r="A1809" s="34" t="s">
        <v>2008</v>
      </c>
      <c r="B1809" s="34" t="s">
        <v>2009</v>
      </c>
      <c r="C1809" s="34" t="s">
        <v>37</v>
      </c>
      <c r="D1809" s="34" t="s">
        <v>42</v>
      </c>
      <c r="E1809" s="167" t="s">
        <v>82</v>
      </c>
      <c r="F1809" s="35">
        <v>509000</v>
      </c>
      <c r="G1809" s="34" t="s">
        <v>2010</v>
      </c>
      <c r="H1809" s="34" t="s">
        <v>47</v>
      </c>
      <c r="I1809" s="36">
        <v>45537</v>
      </c>
      <c r="J1809" s="36">
        <v>45628</v>
      </c>
      <c r="K1809" s="36">
        <v>46174</v>
      </c>
      <c r="L1809" s="168">
        <v>0</v>
      </c>
      <c r="M1809" s="168">
        <v>0</v>
      </c>
      <c r="N1809" s="168">
        <v>0</v>
      </c>
      <c r="O1809" s="168">
        <v>0</v>
      </c>
      <c r="P1809" s="168">
        <v>0</v>
      </c>
      <c r="Q1809" s="168">
        <v>0</v>
      </c>
      <c r="R1809" s="168">
        <v>0</v>
      </c>
      <c r="S1809" s="168">
        <v>0</v>
      </c>
      <c r="T1809" s="168">
        <v>0</v>
      </c>
      <c r="U1809" s="168">
        <v>0</v>
      </c>
      <c r="V1809" s="168">
        <v>0</v>
      </c>
      <c r="W1809" s="168">
        <v>0</v>
      </c>
      <c r="X1809" s="168">
        <v>6</v>
      </c>
      <c r="Y1809" s="168">
        <v>0</v>
      </c>
      <c r="Z1809" s="168">
        <v>0</v>
      </c>
      <c r="AA1809" s="168">
        <v>4</v>
      </c>
      <c r="AB1809" s="168">
        <v>205</v>
      </c>
      <c r="AC1809" s="168">
        <v>0</v>
      </c>
      <c r="AD1809" s="168">
        <v>0</v>
      </c>
      <c r="AE1809" s="168">
        <v>0</v>
      </c>
      <c r="AF1809" s="168">
        <v>0</v>
      </c>
      <c r="AG1809" s="168">
        <v>0</v>
      </c>
      <c r="AH1809" s="168">
        <f t="shared" si="30"/>
        <v>215</v>
      </c>
      <c r="AI1809" s="169">
        <v>44664</v>
      </c>
    </row>
    <row r="1810" spans="1:35" x14ac:dyDescent="0.2">
      <c r="A1810" s="34" t="s">
        <v>2008</v>
      </c>
      <c r="B1810" s="34" t="s">
        <v>2009</v>
      </c>
      <c r="C1810" s="34" t="s">
        <v>37</v>
      </c>
      <c r="D1810" s="34" t="s">
        <v>43</v>
      </c>
      <c r="E1810" s="167" t="s">
        <v>82</v>
      </c>
      <c r="F1810" s="35">
        <v>509000</v>
      </c>
      <c r="G1810" s="34" t="s">
        <v>2010</v>
      </c>
      <c r="H1810" s="34" t="s">
        <v>47</v>
      </c>
      <c r="I1810" s="36">
        <v>45537</v>
      </c>
      <c r="J1810" s="36">
        <v>45628</v>
      </c>
      <c r="K1810" s="36">
        <v>46174</v>
      </c>
      <c r="L1810" s="168">
        <v>0</v>
      </c>
      <c r="M1810" s="168">
        <v>0</v>
      </c>
      <c r="N1810" s="168">
        <v>0</v>
      </c>
      <c r="O1810" s="168">
        <v>0</v>
      </c>
      <c r="P1810" s="168">
        <v>0</v>
      </c>
      <c r="Q1810" s="168">
        <v>0</v>
      </c>
      <c r="R1810" s="168">
        <v>0</v>
      </c>
      <c r="S1810" s="168">
        <v>0</v>
      </c>
      <c r="T1810" s="168">
        <v>0</v>
      </c>
      <c r="U1810" s="168">
        <v>0</v>
      </c>
      <c r="V1810" s="168">
        <v>0</v>
      </c>
      <c r="W1810" s="168">
        <v>0</v>
      </c>
      <c r="X1810" s="168">
        <v>172</v>
      </c>
      <c r="Y1810" s="168">
        <v>0</v>
      </c>
      <c r="Z1810" s="168">
        <v>0</v>
      </c>
      <c r="AA1810" s="168">
        <v>0</v>
      </c>
      <c r="AB1810" s="168">
        <v>0</v>
      </c>
      <c r="AC1810" s="168">
        <v>0</v>
      </c>
      <c r="AD1810" s="168">
        <v>0</v>
      </c>
      <c r="AE1810" s="168">
        <v>0</v>
      </c>
      <c r="AF1810" s="168">
        <v>0</v>
      </c>
      <c r="AG1810" s="168">
        <v>0</v>
      </c>
      <c r="AH1810" s="168">
        <f t="shared" si="30"/>
        <v>172</v>
      </c>
      <c r="AI1810" s="169">
        <v>44664</v>
      </c>
    </row>
    <row r="1811" spans="1:35" x14ac:dyDescent="0.2">
      <c r="A1811" s="34" t="s">
        <v>2011</v>
      </c>
      <c r="B1811" s="34" t="s">
        <v>2012</v>
      </c>
      <c r="C1811" s="34" t="s">
        <v>37</v>
      </c>
      <c r="D1811" s="34" t="s">
        <v>38</v>
      </c>
      <c r="E1811" s="167" t="s">
        <v>82</v>
      </c>
      <c r="F1811" s="35">
        <v>762000</v>
      </c>
      <c r="G1811" s="34" t="s">
        <v>83</v>
      </c>
      <c r="H1811" s="34" t="s">
        <v>47</v>
      </c>
      <c r="I1811" s="36">
        <v>45642</v>
      </c>
      <c r="J1811" s="36">
        <v>45629</v>
      </c>
      <c r="K1811" s="36">
        <v>46146</v>
      </c>
      <c r="L1811" s="168">
        <v>126</v>
      </c>
      <c r="M1811" s="168">
        <v>0</v>
      </c>
      <c r="N1811" s="168">
        <v>0</v>
      </c>
      <c r="O1811" s="168">
        <v>0</v>
      </c>
      <c r="P1811" s="168">
        <v>0</v>
      </c>
      <c r="Q1811" s="168">
        <v>0</v>
      </c>
      <c r="R1811" s="168">
        <v>0</v>
      </c>
      <c r="S1811" s="168">
        <v>0</v>
      </c>
      <c r="T1811" s="168">
        <v>0</v>
      </c>
      <c r="U1811" s="168">
        <v>8</v>
      </c>
      <c r="V1811" s="168">
        <v>63</v>
      </c>
      <c r="W1811" s="168">
        <v>0</v>
      </c>
      <c r="X1811" s="168">
        <v>4</v>
      </c>
      <c r="Y1811" s="168">
        <v>0</v>
      </c>
      <c r="Z1811" s="168">
        <v>0</v>
      </c>
      <c r="AA1811" s="168">
        <v>0</v>
      </c>
      <c r="AB1811" s="168">
        <v>0</v>
      </c>
      <c r="AC1811" s="168">
        <v>4</v>
      </c>
      <c r="AD1811" s="168">
        <v>0</v>
      </c>
      <c r="AE1811" s="168">
        <v>0</v>
      </c>
      <c r="AF1811" s="168">
        <v>0</v>
      </c>
      <c r="AG1811" s="168">
        <v>0</v>
      </c>
      <c r="AH1811" s="168">
        <f t="shared" si="30"/>
        <v>205</v>
      </c>
      <c r="AI1811" s="169">
        <v>44662</v>
      </c>
    </row>
    <row r="1812" spans="1:35" x14ac:dyDescent="0.2">
      <c r="A1812" s="34" t="s">
        <v>2011</v>
      </c>
      <c r="B1812" s="34" t="s">
        <v>2012</v>
      </c>
      <c r="C1812" s="34" t="s">
        <v>37</v>
      </c>
      <c r="D1812" s="34" t="s">
        <v>42</v>
      </c>
      <c r="E1812" s="167" t="s">
        <v>82</v>
      </c>
      <c r="F1812" s="35">
        <v>762000</v>
      </c>
      <c r="G1812" s="34" t="s">
        <v>83</v>
      </c>
      <c r="H1812" s="34" t="s">
        <v>47</v>
      </c>
      <c r="I1812" s="36">
        <v>45642</v>
      </c>
      <c r="J1812" s="36">
        <v>45629</v>
      </c>
      <c r="K1812" s="36">
        <v>46146</v>
      </c>
      <c r="L1812" s="168">
        <v>126</v>
      </c>
      <c r="M1812" s="168">
        <v>0</v>
      </c>
      <c r="N1812" s="168">
        <v>0</v>
      </c>
      <c r="O1812" s="168">
        <v>0</v>
      </c>
      <c r="P1812" s="168">
        <v>0</v>
      </c>
      <c r="Q1812" s="168">
        <v>0</v>
      </c>
      <c r="R1812" s="168">
        <v>0</v>
      </c>
      <c r="S1812" s="168">
        <v>0</v>
      </c>
      <c r="T1812" s="168">
        <v>0</v>
      </c>
      <c r="U1812" s="168">
        <v>2</v>
      </c>
      <c r="V1812" s="168">
        <v>0</v>
      </c>
      <c r="W1812" s="168">
        <v>0</v>
      </c>
      <c r="X1812" s="168">
        <v>403</v>
      </c>
      <c r="Y1812" s="168">
        <v>0</v>
      </c>
      <c r="Z1812" s="168">
        <v>0</v>
      </c>
      <c r="AA1812" s="168">
        <v>5</v>
      </c>
      <c r="AB1812" s="168">
        <v>0</v>
      </c>
      <c r="AC1812" s="168">
        <v>0</v>
      </c>
      <c r="AD1812" s="168">
        <v>0</v>
      </c>
      <c r="AE1812" s="168">
        <v>0</v>
      </c>
      <c r="AF1812" s="168">
        <v>0</v>
      </c>
      <c r="AG1812" s="168">
        <v>0</v>
      </c>
      <c r="AH1812" s="168">
        <f t="shared" si="30"/>
        <v>536</v>
      </c>
      <c r="AI1812" s="169">
        <v>44662</v>
      </c>
    </row>
    <row r="1813" spans="1:35" x14ac:dyDescent="0.2">
      <c r="A1813" s="34" t="s">
        <v>2011</v>
      </c>
      <c r="B1813" s="34" t="s">
        <v>2012</v>
      </c>
      <c r="C1813" s="34" t="s">
        <v>37</v>
      </c>
      <c r="D1813" s="34" t="s">
        <v>43</v>
      </c>
      <c r="E1813" s="167" t="s">
        <v>82</v>
      </c>
      <c r="F1813" s="35">
        <v>762000</v>
      </c>
      <c r="G1813" s="34" t="s">
        <v>83</v>
      </c>
      <c r="H1813" s="34" t="s">
        <v>47</v>
      </c>
      <c r="I1813" s="36">
        <v>45642</v>
      </c>
      <c r="J1813" s="36">
        <v>45629</v>
      </c>
      <c r="K1813" s="36">
        <v>46146</v>
      </c>
      <c r="L1813" s="168">
        <v>0</v>
      </c>
      <c r="M1813" s="168">
        <v>0</v>
      </c>
      <c r="N1813" s="168">
        <v>0</v>
      </c>
      <c r="O1813" s="168">
        <v>0</v>
      </c>
      <c r="P1813" s="168">
        <v>0</v>
      </c>
      <c r="Q1813" s="168">
        <v>0</v>
      </c>
      <c r="R1813" s="168">
        <v>0</v>
      </c>
      <c r="S1813" s="168">
        <v>0</v>
      </c>
      <c r="T1813" s="168">
        <v>0</v>
      </c>
      <c r="U1813" s="168">
        <v>0</v>
      </c>
      <c r="V1813" s="168">
        <v>0</v>
      </c>
      <c r="W1813" s="168">
        <v>0</v>
      </c>
      <c r="X1813" s="168">
        <v>0</v>
      </c>
      <c r="Y1813" s="168">
        <v>0</v>
      </c>
      <c r="Z1813" s="168">
        <v>0</v>
      </c>
      <c r="AA1813" s="168">
        <v>12</v>
      </c>
      <c r="AB1813" s="168">
        <v>0</v>
      </c>
      <c r="AC1813" s="168">
        <v>0</v>
      </c>
      <c r="AD1813" s="168">
        <v>0</v>
      </c>
      <c r="AE1813" s="168">
        <v>0</v>
      </c>
      <c r="AF1813" s="168">
        <v>0</v>
      </c>
      <c r="AG1813" s="168">
        <v>0</v>
      </c>
      <c r="AH1813" s="168">
        <f t="shared" si="30"/>
        <v>12</v>
      </c>
      <c r="AI1813" s="169">
        <v>44662</v>
      </c>
    </row>
    <row r="1814" spans="1:35" x14ac:dyDescent="0.2">
      <c r="A1814" s="34" t="s">
        <v>2013</v>
      </c>
      <c r="B1814" s="34" t="s">
        <v>2014</v>
      </c>
      <c r="C1814" s="34" t="s">
        <v>37</v>
      </c>
      <c r="D1814" s="34" t="s">
        <v>42</v>
      </c>
      <c r="E1814" s="167" t="s">
        <v>1227</v>
      </c>
      <c r="F1814" s="35">
        <v>0</v>
      </c>
      <c r="G1814" s="34" t="s">
        <v>167</v>
      </c>
      <c r="H1814" s="34" t="s">
        <v>41</v>
      </c>
      <c r="I1814" s="36">
        <v>46174</v>
      </c>
      <c r="J1814" s="36" t="s">
        <v>66</v>
      </c>
      <c r="K1814" s="36">
        <v>46936</v>
      </c>
      <c r="L1814" s="168">
        <v>0</v>
      </c>
      <c r="M1814" s="168">
        <v>0</v>
      </c>
      <c r="N1814" s="168">
        <v>0</v>
      </c>
      <c r="O1814" s="168">
        <v>0</v>
      </c>
      <c r="P1814" s="168">
        <v>0</v>
      </c>
      <c r="Q1814" s="168">
        <v>0</v>
      </c>
      <c r="R1814" s="168">
        <v>0</v>
      </c>
      <c r="S1814" s="168">
        <v>0</v>
      </c>
      <c r="T1814" s="168">
        <v>0</v>
      </c>
      <c r="U1814" s="168">
        <v>0</v>
      </c>
      <c r="V1814" s="168">
        <v>0</v>
      </c>
      <c r="W1814" s="168">
        <v>0</v>
      </c>
      <c r="X1814" s="168">
        <v>0</v>
      </c>
      <c r="Y1814" s="168">
        <v>0</v>
      </c>
      <c r="Z1814" s="168">
        <v>0</v>
      </c>
      <c r="AA1814" s="168">
        <v>0</v>
      </c>
      <c r="AB1814" s="168">
        <v>0</v>
      </c>
      <c r="AC1814" s="168">
        <v>8</v>
      </c>
      <c r="AD1814" s="168">
        <v>0</v>
      </c>
      <c r="AE1814" s="168">
        <v>0</v>
      </c>
      <c r="AF1814" s="168">
        <v>0</v>
      </c>
      <c r="AG1814" s="168">
        <v>0</v>
      </c>
      <c r="AH1814" s="168">
        <f t="shared" si="30"/>
        <v>8</v>
      </c>
      <c r="AI1814" s="169">
        <v>44924</v>
      </c>
    </row>
    <row r="1815" spans="1:35" x14ac:dyDescent="0.2">
      <c r="A1815" s="34" t="s">
        <v>2013</v>
      </c>
      <c r="B1815" s="34" t="s">
        <v>2014</v>
      </c>
      <c r="C1815" s="34" t="s">
        <v>37</v>
      </c>
      <c r="D1815" s="34" t="s">
        <v>43</v>
      </c>
      <c r="E1815" s="167" t="s">
        <v>1227</v>
      </c>
      <c r="F1815" s="35">
        <v>0</v>
      </c>
      <c r="G1815" s="34" t="s">
        <v>167</v>
      </c>
      <c r="H1815" s="34" t="s">
        <v>41</v>
      </c>
      <c r="I1815" s="36">
        <v>46174</v>
      </c>
      <c r="J1815" s="36" t="s">
        <v>66</v>
      </c>
      <c r="K1815" s="36">
        <v>46936</v>
      </c>
      <c r="L1815" s="168">
        <v>0</v>
      </c>
      <c r="M1815" s="168">
        <v>0</v>
      </c>
      <c r="N1815" s="168">
        <v>0</v>
      </c>
      <c r="O1815" s="168">
        <v>0</v>
      </c>
      <c r="P1815" s="168">
        <v>0</v>
      </c>
      <c r="Q1815" s="168">
        <v>0</v>
      </c>
      <c r="R1815" s="168">
        <v>0</v>
      </c>
      <c r="S1815" s="168">
        <v>0</v>
      </c>
      <c r="T1815" s="168">
        <v>0</v>
      </c>
      <c r="U1815" s="168">
        <v>0</v>
      </c>
      <c r="V1815" s="168">
        <v>0</v>
      </c>
      <c r="W1815" s="168">
        <v>0</v>
      </c>
      <c r="X1815" s="168">
        <v>0</v>
      </c>
      <c r="Y1815" s="168">
        <v>0</v>
      </c>
      <c r="Z1815" s="168">
        <v>0</v>
      </c>
      <c r="AA1815" s="168">
        <v>14</v>
      </c>
      <c r="AB1815" s="168">
        <v>0</v>
      </c>
      <c r="AC1815" s="168" t="s">
        <v>66</v>
      </c>
      <c r="AD1815" s="168">
        <v>0</v>
      </c>
      <c r="AE1815" s="168">
        <v>0</v>
      </c>
      <c r="AF1815" s="168">
        <v>0</v>
      </c>
      <c r="AG1815" s="168">
        <v>0</v>
      </c>
      <c r="AH1815" s="168">
        <f t="shared" si="30"/>
        <v>14</v>
      </c>
      <c r="AI1815" s="169">
        <v>44924</v>
      </c>
    </row>
    <row r="1816" spans="1:35" x14ac:dyDescent="0.2">
      <c r="A1816" s="34" t="s">
        <v>2013</v>
      </c>
      <c r="B1816" s="34" t="s">
        <v>2014</v>
      </c>
      <c r="C1816" s="34" t="s">
        <v>37</v>
      </c>
      <c r="D1816" s="34" t="s">
        <v>44</v>
      </c>
      <c r="E1816" s="167" t="s">
        <v>1227</v>
      </c>
      <c r="F1816" s="35">
        <v>0</v>
      </c>
      <c r="G1816" s="34" t="s">
        <v>167</v>
      </c>
      <c r="H1816" s="34" t="s">
        <v>41</v>
      </c>
      <c r="I1816" s="36">
        <v>46174</v>
      </c>
      <c r="J1816" s="36" t="s">
        <v>66</v>
      </c>
      <c r="K1816" s="36">
        <v>46936</v>
      </c>
      <c r="L1816" s="168">
        <v>0</v>
      </c>
      <c r="M1816" s="168">
        <v>0</v>
      </c>
      <c r="N1816" s="168">
        <v>0</v>
      </c>
      <c r="O1816" s="168">
        <v>0</v>
      </c>
      <c r="P1816" s="168">
        <v>0</v>
      </c>
      <c r="Q1816" s="168">
        <v>0</v>
      </c>
      <c r="R1816" s="168">
        <v>0</v>
      </c>
      <c r="S1816" s="168">
        <v>0</v>
      </c>
      <c r="T1816" s="168">
        <v>0</v>
      </c>
      <c r="U1816" s="168">
        <v>0</v>
      </c>
      <c r="V1816" s="168">
        <v>0</v>
      </c>
      <c r="W1816" s="168">
        <v>0</v>
      </c>
      <c r="X1816" s="168">
        <v>0</v>
      </c>
      <c r="Y1816" s="168">
        <v>0</v>
      </c>
      <c r="Z1816" s="168">
        <v>0</v>
      </c>
      <c r="AA1816" s="168">
        <v>15</v>
      </c>
      <c r="AB1816" s="168">
        <v>0</v>
      </c>
      <c r="AC1816" s="168">
        <v>0</v>
      </c>
      <c r="AD1816" s="168">
        <v>0</v>
      </c>
      <c r="AE1816" s="168">
        <v>0</v>
      </c>
      <c r="AF1816" s="168">
        <v>0</v>
      </c>
      <c r="AG1816" s="168">
        <v>0</v>
      </c>
      <c r="AH1816" s="168">
        <f t="shared" si="30"/>
        <v>15</v>
      </c>
      <c r="AI1816" s="169">
        <v>44924</v>
      </c>
    </row>
    <row r="1817" spans="1:35" x14ac:dyDescent="0.2">
      <c r="A1817" s="34" t="s">
        <v>2013</v>
      </c>
      <c r="B1817" s="34" t="s">
        <v>2014</v>
      </c>
      <c r="C1817" s="34" t="s">
        <v>37</v>
      </c>
      <c r="D1817" s="34" t="s">
        <v>168</v>
      </c>
      <c r="E1817" s="167" t="s">
        <v>1227</v>
      </c>
      <c r="F1817" s="35">
        <v>0</v>
      </c>
      <c r="G1817" s="34" t="s">
        <v>167</v>
      </c>
      <c r="H1817" s="34" t="s">
        <v>41</v>
      </c>
      <c r="I1817" s="36">
        <v>46174</v>
      </c>
      <c r="J1817" s="36" t="s">
        <v>66</v>
      </c>
      <c r="K1817" s="36">
        <v>46936</v>
      </c>
      <c r="L1817" s="168">
        <v>0</v>
      </c>
      <c r="M1817" s="168">
        <v>0</v>
      </c>
      <c r="N1817" s="168">
        <v>0</v>
      </c>
      <c r="O1817" s="168">
        <v>0</v>
      </c>
      <c r="P1817" s="168">
        <v>0</v>
      </c>
      <c r="Q1817" s="168">
        <v>0</v>
      </c>
      <c r="R1817" s="168">
        <v>0</v>
      </c>
      <c r="S1817" s="168">
        <v>0</v>
      </c>
      <c r="T1817" s="168">
        <v>0</v>
      </c>
      <c r="U1817" s="168">
        <v>0</v>
      </c>
      <c r="V1817" s="168">
        <v>0</v>
      </c>
      <c r="W1817" s="168">
        <v>0</v>
      </c>
      <c r="X1817" s="168">
        <v>37</v>
      </c>
      <c r="Y1817" s="168">
        <v>0</v>
      </c>
      <c r="Z1817" s="168">
        <v>0</v>
      </c>
      <c r="AA1817" s="168">
        <v>0</v>
      </c>
      <c r="AB1817" s="168">
        <v>200</v>
      </c>
      <c r="AC1817" s="168">
        <v>0</v>
      </c>
      <c r="AD1817" s="168">
        <v>0</v>
      </c>
      <c r="AE1817" s="168">
        <v>0</v>
      </c>
      <c r="AF1817" s="168">
        <v>0</v>
      </c>
      <c r="AG1817" s="168">
        <v>0</v>
      </c>
      <c r="AH1817" s="168">
        <f t="shared" si="30"/>
        <v>237</v>
      </c>
      <c r="AI1817" s="169">
        <v>44924</v>
      </c>
    </row>
    <row r="1818" spans="1:35" x14ac:dyDescent="0.2">
      <c r="A1818" s="34" t="s">
        <v>2015</v>
      </c>
      <c r="B1818" s="34" t="s">
        <v>2016</v>
      </c>
      <c r="C1818" s="34" t="s">
        <v>37</v>
      </c>
      <c r="D1818" s="34" t="s">
        <v>44</v>
      </c>
      <c r="E1818" s="167" t="s">
        <v>2017</v>
      </c>
      <c r="F1818" s="35">
        <v>0</v>
      </c>
      <c r="G1818" s="34" t="s">
        <v>2018</v>
      </c>
      <c r="H1818" s="34" t="s">
        <v>75</v>
      </c>
      <c r="I1818" s="36">
        <v>46063</v>
      </c>
      <c r="J1818" s="36">
        <v>46251</v>
      </c>
      <c r="K1818" s="36">
        <v>46616</v>
      </c>
      <c r="L1818" s="168">
        <v>0</v>
      </c>
      <c r="M1818" s="168">
        <v>0</v>
      </c>
      <c r="N1818" s="168">
        <v>0</v>
      </c>
      <c r="O1818" s="168">
        <v>0</v>
      </c>
      <c r="P1818" s="168">
        <v>0</v>
      </c>
      <c r="Q1818" s="168">
        <v>0</v>
      </c>
      <c r="R1818" s="168">
        <v>0</v>
      </c>
      <c r="S1818" s="168">
        <v>0</v>
      </c>
      <c r="T1818" s="168">
        <v>0</v>
      </c>
      <c r="U1818" s="168">
        <v>0</v>
      </c>
      <c r="V1818" s="168">
        <v>0</v>
      </c>
      <c r="W1818" s="168">
        <v>0</v>
      </c>
      <c r="X1818" s="168">
        <v>21</v>
      </c>
      <c r="Y1818" s="168">
        <v>0</v>
      </c>
      <c r="Z1818" s="168">
        <v>0</v>
      </c>
      <c r="AA1818" s="168">
        <v>0</v>
      </c>
      <c r="AB1818" s="168">
        <v>0</v>
      </c>
      <c r="AC1818" s="168">
        <v>0</v>
      </c>
      <c r="AD1818" s="168">
        <v>0</v>
      </c>
      <c r="AE1818" s="168">
        <v>0</v>
      </c>
      <c r="AF1818" s="168">
        <v>0</v>
      </c>
      <c r="AG1818" s="168">
        <v>0</v>
      </c>
      <c r="AH1818" s="168">
        <f t="shared" si="30"/>
        <v>21</v>
      </c>
      <c r="AI1818" s="169">
        <v>44643</v>
      </c>
    </row>
    <row r="1819" spans="1:35" x14ac:dyDescent="0.2">
      <c r="A1819" s="34" t="s">
        <v>2019</v>
      </c>
      <c r="B1819" s="34" t="s">
        <v>2020</v>
      </c>
      <c r="C1819" s="34" t="s">
        <v>37</v>
      </c>
      <c r="D1819" s="34" t="s">
        <v>42</v>
      </c>
      <c r="E1819" s="167" t="s">
        <v>2021</v>
      </c>
      <c r="F1819" s="35">
        <v>0</v>
      </c>
      <c r="G1819" s="34" t="s">
        <v>609</v>
      </c>
      <c r="H1819" s="34" t="s">
        <v>75</v>
      </c>
      <c r="I1819" s="36">
        <v>46328</v>
      </c>
      <c r="J1819" s="36">
        <v>46157</v>
      </c>
      <c r="K1819" s="36">
        <v>46813</v>
      </c>
      <c r="L1819" s="168">
        <v>0</v>
      </c>
      <c r="M1819" s="168">
        <v>0</v>
      </c>
      <c r="N1819" s="168">
        <v>0</v>
      </c>
      <c r="O1819" s="168">
        <v>0</v>
      </c>
      <c r="P1819" s="168">
        <v>0</v>
      </c>
      <c r="Q1819" s="168">
        <v>0</v>
      </c>
      <c r="R1819" s="168">
        <v>0</v>
      </c>
      <c r="S1819" s="168">
        <v>0</v>
      </c>
      <c r="T1819" s="168">
        <v>0</v>
      </c>
      <c r="U1819" s="168">
        <v>0</v>
      </c>
      <c r="V1819" s="168">
        <v>0</v>
      </c>
      <c r="W1819" s="168">
        <v>0</v>
      </c>
      <c r="X1819" s="168">
        <v>0</v>
      </c>
      <c r="Y1819" s="168">
        <v>0</v>
      </c>
      <c r="Z1819" s="168">
        <v>0</v>
      </c>
      <c r="AA1819" s="168">
        <v>0</v>
      </c>
      <c r="AB1819" s="168">
        <v>980</v>
      </c>
      <c r="AC1819" s="168">
        <v>0</v>
      </c>
      <c r="AD1819" s="168">
        <v>0</v>
      </c>
      <c r="AE1819" s="168">
        <v>0</v>
      </c>
      <c r="AF1819" s="168">
        <v>0</v>
      </c>
      <c r="AG1819" s="168">
        <v>0</v>
      </c>
      <c r="AH1819" s="168">
        <f t="shared" si="30"/>
        <v>980</v>
      </c>
      <c r="AI1819" s="169">
        <v>44728</v>
      </c>
    </row>
    <row r="1820" spans="1:35" x14ac:dyDescent="0.2">
      <c r="A1820" s="34" t="s">
        <v>2019</v>
      </c>
      <c r="B1820" s="34" t="s">
        <v>2020</v>
      </c>
      <c r="C1820" s="34" t="s">
        <v>37</v>
      </c>
      <c r="D1820" s="34" t="s">
        <v>43</v>
      </c>
      <c r="E1820" s="167" t="s">
        <v>2021</v>
      </c>
      <c r="F1820" s="35">
        <v>0</v>
      </c>
      <c r="G1820" s="34" t="s">
        <v>609</v>
      </c>
      <c r="H1820" s="34" t="s">
        <v>75</v>
      </c>
      <c r="I1820" s="36">
        <v>46328</v>
      </c>
      <c r="J1820" s="36">
        <v>46157</v>
      </c>
      <c r="K1820" s="36">
        <v>46813</v>
      </c>
      <c r="L1820" s="168">
        <v>0</v>
      </c>
      <c r="M1820" s="168">
        <v>0</v>
      </c>
      <c r="N1820" s="168">
        <v>0</v>
      </c>
      <c r="O1820" s="168">
        <v>0</v>
      </c>
      <c r="P1820" s="168">
        <v>0</v>
      </c>
      <c r="Q1820" s="168">
        <v>0</v>
      </c>
      <c r="R1820" s="168">
        <v>0</v>
      </c>
      <c r="S1820" s="168">
        <v>0</v>
      </c>
      <c r="T1820" s="168">
        <v>0</v>
      </c>
      <c r="U1820" s="168">
        <v>0</v>
      </c>
      <c r="V1820" s="168">
        <v>0</v>
      </c>
      <c r="W1820" s="168">
        <v>0</v>
      </c>
      <c r="X1820" s="168">
        <v>0</v>
      </c>
      <c r="Y1820" s="168">
        <v>0</v>
      </c>
      <c r="Z1820" s="168">
        <v>0</v>
      </c>
      <c r="AA1820" s="168">
        <v>125</v>
      </c>
      <c r="AB1820" s="168">
        <v>0</v>
      </c>
      <c r="AC1820" s="168">
        <v>0</v>
      </c>
      <c r="AD1820" s="168">
        <v>0</v>
      </c>
      <c r="AE1820" s="168">
        <v>0</v>
      </c>
      <c r="AF1820" s="168">
        <v>0</v>
      </c>
      <c r="AG1820" s="168">
        <v>0</v>
      </c>
      <c r="AH1820" s="168">
        <f t="shared" si="30"/>
        <v>125</v>
      </c>
      <c r="AI1820" s="169">
        <v>44728</v>
      </c>
    </row>
    <row r="1821" spans="1:35" x14ac:dyDescent="0.2">
      <c r="A1821" s="34" t="s">
        <v>2019</v>
      </c>
      <c r="B1821" s="34" t="s">
        <v>2020</v>
      </c>
      <c r="C1821" s="34" t="s">
        <v>37</v>
      </c>
      <c r="D1821" s="34" t="s">
        <v>44</v>
      </c>
      <c r="E1821" s="167" t="s">
        <v>2021</v>
      </c>
      <c r="F1821" s="35">
        <v>0</v>
      </c>
      <c r="G1821" s="34" t="s">
        <v>609</v>
      </c>
      <c r="H1821" s="34" t="s">
        <v>75</v>
      </c>
      <c r="I1821" s="36">
        <v>46328</v>
      </c>
      <c r="J1821" s="36">
        <v>46157</v>
      </c>
      <c r="K1821" s="36">
        <v>46813</v>
      </c>
      <c r="L1821" s="168">
        <v>0</v>
      </c>
      <c r="M1821" s="168">
        <v>0</v>
      </c>
      <c r="N1821" s="168">
        <v>0</v>
      </c>
      <c r="O1821" s="168">
        <v>0</v>
      </c>
      <c r="P1821" s="168">
        <v>0</v>
      </c>
      <c r="Q1821" s="168">
        <v>0</v>
      </c>
      <c r="R1821" s="168">
        <v>0</v>
      </c>
      <c r="S1821" s="168">
        <v>0</v>
      </c>
      <c r="T1821" s="168">
        <v>0</v>
      </c>
      <c r="U1821" s="168">
        <v>0</v>
      </c>
      <c r="V1821" s="168">
        <v>0</v>
      </c>
      <c r="W1821" s="168">
        <v>0</v>
      </c>
      <c r="X1821" s="168">
        <v>0</v>
      </c>
      <c r="Y1821" s="168">
        <v>0</v>
      </c>
      <c r="Z1821" s="168">
        <v>0</v>
      </c>
      <c r="AA1821" s="168">
        <v>45</v>
      </c>
      <c r="AB1821" s="168">
        <v>0</v>
      </c>
      <c r="AC1821" s="168">
        <v>0</v>
      </c>
      <c r="AD1821" s="168">
        <v>0</v>
      </c>
      <c r="AE1821" s="168">
        <v>0</v>
      </c>
      <c r="AF1821" s="168">
        <v>0</v>
      </c>
      <c r="AG1821" s="168">
        <v>0</v>
      </c>
      <c r="AH1821" s="168">
        <f t="shared" si="30"/>
        <v>45</v>
      </c>
      <c r="AI1821" s="169">
        <v>44728</v>
      </c>
    </row>
    <row r="1822" spans="1:35" x14ac:dyDescent="0.2">
      <c r="A1822" s="34" t="s">
        <v>2019</v>
      </c>
      <c r="B1822" s="34" t="s">
        <v>2020</v>
      </c>
      <c r="C1822" s="34" t="s">
        <v>37</v>
      </c>
      <c r="D1822" s="34" t="s">
        <v>168</v>
      </c>
      <c r="E1822" s="167" t="s">
        <v>2021</v>
      </c>
      <c r="F1822" s="35">
        <v>0</v>
      </c>
      <c r="G1822" s="34" t="s">
        <v>609</v>
      </c>
      <c r="H1822" s="34" t="s">
        <v>75</v>
      </c>
      <c r="I1822" s="36">
        <v>46328</v>
      </c>
      <c r="J1822" s="36">
        <v>46157</v>
      </c>
      <c r="K1822" s="36">
        <v>46813</v>
      </c>
      <c r="L1822" s="168">
        <v>0</v>
      </c>
      <c r="M1822" s="168">
        <v>0</v>
      </c>
      <c r="N1822" s="168">
        <v>0</v>
      </c>
      <c r="O1822" s="168">
        <v>0</v>
      </c>
      <c r="P1822" s="168">
        <v>0</v>
      </c>
      <c r="Q1822" s="168">
        <v>0</v>
      </c>
      <c r="R1822" s="168">
        <v>0</v>
      </c>
      <c r="S1822" s="168">
        <v>0</v>
      </c>
      <c r="T1822" s="168">
        <v>0</v>
      </c>
      <c r="U1822" s="168">
        <v>0</v>
      </c>
      <c r="V1822" s="168">
        <v>0</v>
      </c>
      <c r="W1822" s="168">
        <v>0</v>
      </c>
      <c r="X1822" s="168">
        <v>0</v>
      </c>
      <c r="Y1822" s="168">
        <v>0</v>
      </c>
      <c r="Z1822" s="168">
        <v>0</v>
      </c>
      <c r="AA1822" s="168">
        <v>40</v>
      </c>
      <c r="AB1822" s="168">
        <v>0</v>
      </c>
      <c r="AC1822" s="168">
        <v>0</v>
      </c>
      <c r="AD1822" s="168">
        <v>0</v>
      </c>
      <c r="AE1822" s="168">
        <v>0</v>
      </c>
      <c r="AF1822" s="168">
        <v>0</v>
      </c>
      <c r="AG1822" s="168">
        <v>0</v>
      </c>
      <c r="AH1822" s="168">
        <f t="shared" si="30"/>
        <v>40</v>
      </c>
      <c r="AI1822" s="169">
        <v>44728</v>
      </c>
    </row>
    <row r="1823" spans="1:35" x14ac:dyDescent="0.2">
      <c r="A1823" s="34" t="s">
        <v>2019</v>
      </c>
      <c r="B1823" s="34" t="s">
        <v>2020</v>
      </c>
      <c r="C1823" s="34" t="s">
        <v>37</v>
      </c>
      <c r="D1823" s="34" t="s">
        <v>48</v>
      </c>
      <c r="E1823" s="167" t="s">
        <v>2021</v>
      </c>
      <c r="F1823" s="35">
        <v>0</v>
      </c>
      <c r="G1823" s="34" t="s">
        <v>609</v>
      </c>
      <c r="H1823" s="34" t="s">
        <v>75</v>
      </c>
      <c r="I1823" s="36">
        <v>46328</v>
      </c>
      <c r="J1823" s="36">
        <v>46157</v>
      </c>
      <c r="K1823" s="36">
        <v>46813</v>
      </c>
      <c r="L1823" s="168">
        <v>0</v>
      </c>
      <c r="M1823" s="168">
        <v>0</v>
      </c>
      <c r="N1823" s="168">
        <v>0</v>
      </c>
      <c r="O1823" s="168">
        <v>0</v>
      </c>
      <c r="P1823" s="168">
        <v>0</v>
      </c>
      <c r="Q1823" s="168">
        <v>0</v>
      </c>
      <c r="R1823" s="168">
        <v>0</v>
      </c>
      <c r="S1823" s="168">
        <v>0</v>
      </c>
      <c r="T1823" s="168">
        <v>0</v>
      </c>
      <c r="U1823" s="168">
        <v>0</v>
      </c>
      <c r="V1823" s="168">
        <v>0</v>
      </c>
      <c r="W1823" s="168">
        <v>0</v>
      </c>
      <c r="X1823" s="168">
        <v>0</v>
      </c>
      <c r="Y1823" s="168">
        <v>0</v>
      </c>
      <c r="Z1823" s="168">
        <v>0</v>
      </c>
      <c r="AA1823" s="168">
        <v>21</v>
      </c>
      <c r="AB1823" s="168">
        <v>0</v>
      </c>
      <c r="AC1823" s="168">
        <v>0</v>
      </c>
      <c r="AD1823" s="168">
        <v>0</v>
      </c>
      <c r="AE1823" s="168">
        <v>0</v>
      </c>
      <c r="AF1823" s="168">
        <v>0</v>
      </c>
      <c r="AG1823" s="168">
        <v>0</v>
      </c>
      <c r="AH1823" s="168">
        <f t="shared" si="30"/>
        <v>21</v>
      </c>
      <c r="AI1823" s="169">
        <v>44728</v>
      </c>
    </row>
    <row r="1824" spans="1:35" x14ac:dyDescent="0.2">
      <c r="A1824" s="34" t="s">
        <v>2022</v>
      </c>
      <c r="B1824" s="34" t="s">
        <v>2023</v>
      </c>
      <c r="C1824" s="34" t="s">
        <v>37</v>
      </c>
      <c r="D1824" s="34" t="s">
        <v>43</v>
      </c>
      <c r="E1824" s="167" t="s">
        <v>212</v>
      </c>
      <c r="F1824" s="35">
        <v>0</v>
      </c>
      <c r="G1824" s="34" t="s">
        <v>2024</v>
      </c>
      <c r="H1824" s="34" t="s">
        <v>47</v>
      </c>
      <c r="I1824" s="36">
        <v>46235</v>
      </c>
      <c r="J1824" s="36">
        <v>46235</v>
      </c>
      <c r="K1824" s="36">
        <v>46905</v>
      </c>
      <c r="L1824" s="168">
        <v>22</v>
      </c>
      <c r="M1824" s="168">
        <v>0</v>
      </c>
      <c r="N1824" s="168">
        <v>0</v>
      </c>
      <c r="O1824" s="168">
        <v>0</v>
      </c>
      <c r="P1824" s="168">
        <v>0</v>
      </c>
      <c r="Q1824" s="168">
        <v>0</v>
      </c>
      <c r="R1824" s="168">
        <v>0</v>
      </c>
      <c r="S1824" s="168">
        <v>0</v>
      </c>
      <c r="T1824" s="168">
        <v>0</v>
      </c>
      <c r="U1824" s="168">
        <v>0</v>
      </c>
      <c r="V1824" s="168">
        <v>0</v>
      </c>
      <c r="W1824" s="168">
        <v>35</v>
      </c>
      <c r="X1824" s="168">
        <v>0</v>
      </c>
      <c r="Y1824" s="168">
        <v>200</v>
      </c>
      <c r="Z1824" s="168">
        <v>0</v>
      </c>
      <c r="AA1824" s="168">
        <v>0</v>
      </c>
      <c r="AB1824" s="168">
        <v>0</v>
      </c>
      <c r="AC1824" s="168">
        <v>0</v>
      </c>
      <c r="AD1824" s="168">
        <v>0</v>
      </c>
      <c r="AE1824" s="168">
        <v>0</v>
      </c>
      <c r="AF1824" s="168">
        <v>0</v>
      </c>
      <c r="AG1824" s="168">
        <v>0</v>
      </c>
      <c r="AH1824" s="168">
        <f t="shared" si="30"/>
        <v>257</v>
      </c>
      <c r="AI1824" s="169">
        <v>44901</v>
      </c>
    </row>
    <row r="1825" spans="1:35" x14ac:dyDescent="0.2">
      <c r="A1825" s="34" t="s">
        <v>2022</v>
      </c>
      <c r="B1825" s="34" t="s">
        <v>2023</v>
      </c>
      <c r="C1825" s="34" t="s">
        <v>37</v>
      </c>
      <c r="D1825" s="34" t="s">
        <v>44</v>
      </c>
      <c r="E1825" s="167" t="s">
        <v>212</v>
      </c>
      <c r="F1825" s="35">
        <v>0</v>
      </c>
      <c r="G1825" s="34" t="s">
        <v>2024</v>
      </c>
      <c r="H1825" s="34" t="s">
        <v>47</v>
      </c>
      <c r="I1825" s="36">
        <v>46235</v>
      </c>
      <c r="J1825" s="36">
        <v>46235</v>
      </c>
      <c r="K1825" s="36">
        <v>46905</v>
      </c>
      <c r="L1825" s="168">
        <v>1000</v>
      </c>
      <c r="M1825" s="168">
        <v>0</v>
      </c>
      <c r="N1825" s="168">
        <v>0</v>
      </c>
      <c r="O1825" s="168">
        <v>0</v>
      </c>
      <c r="P1825" s="168">
        <v>0</v>
      </c>
      <c r="Q1825" s="168">
        <v>0</v>
      </c>
      <c r="R1825" s="168">
        <v>0</v>
      </c>
      <c r="S1825" s="168">
        <v>0</v>
      </c>
      <c r="T1825" s="168">
        <v>0</v>
      </c>
      <c r="U1825" s="168">
        <v>30</v>
      </c>
      <c r="V1825" s="168">
        <v>0</v>
      </c>
      <c r="W1825" s="168">
        <v>0</v>
      </c>
      <c r="X1825" s="168">
        <v>50</v>
      </c>
      <c r="Y1825" s="168">
        <v>200</v>
      </c>
      <c r="Z1825" s="168">
        <v>50</v>
      </c>
      <c r="AA1825" s="168">
        <v>0</v>
      </c>
      <c r="AB1825" s="168">
        <v>0</v>
      </c>
      <c r="AC1825" s="168">
        <v>0</v>
      </c>
      <c r="AD1825" s="168">
        <v>0</v>
      </c>
      <c r="AE1825" s="168">
        <v>0</v>
      </c>
      <c r="AF1825" s="168">
        <v>0</v>
      </c>
      <c r="AG1825" s="168">
        <v>0</v>
      </c>
      <c r="AH1825" s="168">
        <f t="shared" si="30"/>
        <v>1330</v>
      </c>
      <c r="AI1825" s="169">
        <v>44901</v>
      </c>
    </row>
    <row r="1826" spans="1:35" x14ac:dyDescent="0.2">
      <c r="A1826" s="34" t="s">
        <v>2022</v>
      </c>
      <c r="B1826" s="34" t="s">
        <v>2023</v>
      </c>
      <c r="C1826" s="34" t="s">
        <v>37</v>
      </c>
      <c r="D1826" s="34" t="s">
        <v>168</v>
      </c>
      <c r="E1826" s="167" t="s">
        <v>212</v>
      </c>
      <c r="F1826" s="35">
        <v>0</v>
      </c>
      <c r="G1826" s="34" t="s">
        <v>2024</v>
      </c>
      <c r="H1826" s="34" t="s">
        <v>47</v>
      </c>
      <c r="I1826" s="36">
        <v>46235</v>
      </c>
      <c r="J1826" s="36">
        <v>46235</v>
      </c>
      <c r="K1826" s="36">
        <v>46905</v>
      </c>
      <c r="L1826" s="168">
        <v>1160</v>
      </c>
      <c r="M1826" s="168">
        <v>0</v>
      </c>
      <c r="N1826" s="168">
        <v>0</v>
      </c>
      <c r="O1826" s="168">
        <v>0</v>
      </c>
      <c r="P1826" s="168">
        <v>0</v>
      </c>
      <c r="Q1826" s="168">
        <v>0</v>
      </c>
      <c r="R1826" s="168">
        <v>0</v>
      </c>
      <c r="S1826" s="168">
        <v>0</v>
      </c>
      <c r="T1826" s="168">
        <v>0</v>
      </c>
      <c r="U1826" s="168">
        <v>35</v>
      </c>
      <c r="V1826" s="168">
        <v>0</v>
      </c>
      <c r="W1826" s="168">
        <v>0</v>
      </c>
      <c r="X1826" s="168">
        <v>100</v>
      </c>
      <c r="Y1826" s="168">
        <v>79</v>
      </c>
      <c r="Z1826" s="168">
        <v>30</v>
      </c>
      <c r="AA1826" s="168">
        <v>0</v>
      </c>
      <c r="AB1826" s="168">
        <v>0</v>
      </c>
      <c r="AC1826" s="168">
        <v>0</v>
      </c>
      <c r="AD1826" s="168">
        <v>0</v>
      </c>
      <c r="AE1826" s="168">
        <v>0</v>
      </c>
      <c r="AF1826" s="168">
        <v>0</v>
      </c>
      <c r="AG1826" s="168">
        <v>0</v>
      </c>
      <c r="AH1826" s="168">
        <f t="shared" si="30"/>
        <v>1404</v>
      </c>
      <c r="AI1826" s="169">
        <v>44901</v>
      </c>
    </row>
    <row r="1827" spans="1:35" x14ac:dyDescent="0.2">
      <c r="A1827" s="34" t="s">
        <v>2025</v>
      </c>
      <c r="B1827" s="34" t="s">
        <v>2026</v>
      </c>
      <c r="C1827" s="34" t="s">
        <v>37</v>
      </c>
      <c r="D1827" s="34" t="s">
        <v>38</v>
      </c>
      <c r="E1827" s="167" t="s">
        <v>187</v>
      </c>
      <c r="F1827" s="35">
        <v>0</v>
      </c>
      <c r="G1827" s="34" t="s">
        <v>83</v>
      </c>
      <c r="H1827" s="34" t="s">
        <v>47</v>
      </c>
      <c r="I1827" s="36" t="s">
        <v>66</v>
      </c>
      <c r="J1827" s="36" t="s">
        <v>66</v>
      </c>
      <c r="K1827" s="36" t="s">
        <v>66</v>
      </c>
      <c r="L1827" s="168">
        <v>358</v>
      </c>
      <c r="M1827" s="168">
        <v>0</v>
      </c>
      <c r="N1827" s="168">
        <v>0</v>
      </c>
      <c r="O1827" s="168">
        <v>0</v>
      </c>
      <c r="P1827" s="168">
        <v>0</v>
      </c>
      <c r="Q1827" s="168">
        <v>0</v>
      </c>
      <c r="R1827" s="168">
        <v>0</v>
      </c>
      <c r="S1827" s="168">
        <v>0</v>
      </c>
      <c r="T1827" s="168">
        <v>0</v>
      </c>
      <c r="U1827" s="168">
        <v>7</v>
      </c>
      <c r="V1827" s="168">
        <v>0</v>
      </c>
      <c r="W1827" s="168">
        <v>0</v>
      </c>
      <c r="X1827" s="168">
        <v>181</v>
      </c>
      <c r="Y1827" s="168">
        <v>34</v>
      </c>
      <c r="Z1827" s="168">
        <v>3</v>
      </c>
      <c r="AA1827" s="168">
        <v>0</v>
      </c>
      <c r="AB1827" s="168">
        <v>0</v>
      </c>
      <c r="AC1827" s="168">
        <v>0</v>
      </c>
      <c r="AD1827" s="168">
        <v>0</v>
      </c>
      <c r="AE1827" s="168">
        <v>0</v>
      </c>
      <c r="AF1827" s="168">
        <v>0</v>
      </c>
      <c r="AG1827" s="168">
        <v>0</v>
      </c>
      <c r="AH1827" s="168">
        <f t="shared" si="30"/>
        <v>583</v>
      </c>
      <c r="AI1827" s="169">
        <v>44981</v>
      </c>
    </row>
    <row r="1828" spans="1:35" x14ac:dyDescent="0.2">
      <c r="A1828" s="34" t="s">
        <v>2027</v>
      </c>
      <c r="B1828" s="34" t="s">
        <v>2028</v>
      </c>
      <c r="C1828" s="34" t="s">
        <v>37</v>
      </c>
      <c r="D1828" s="34" t="s">
        <v>38</v>
      </c>
      <c r="E1828" s="167" t="s">
        <v>1143</v>
      </c>
      <c r="F1828" s="35">
        <v>0</v>
      </c>
      <c r="G1828" s="34" t="s">
        <v>107</v>
      </c>
      <c r="H1828" s="34" t="s">
        <v>47</v>
      </c>
      <c r="I1828" s="36">
        <v>46241</v>
      </c>
      <c r="J1828" s="36" t="s">
        <v>66</v>
      </c>
      <c r="K1828" s="36">
        <v>46847</v>
      </c>
      <c r="L1828" s="168">
        <v>100</v>
      </c>
      <c r="M1828" s="168">
        <v>0</v>
      </c>
      <c r="N1828" s="168">
        <v>0</v>
      </c>
      <c r="O1828" s="168">
        <v>0</v>
      </c>
      <c r="P1828" s="168">
        <v>0</v>
      </c>
      <c r="Q1828" s="168">
        <v>0</v>
      </c>
      <c r="R1828" s="168">
        <v>0</v>
      </c>
      <c r="S1828" s="168">
        <v>0</v>
      </c>
      <c r="T1828" s="168">
        <v>0</v>
      </c>
      <c r="U1828" s="168">
        <v>0</v>
      </c>
      <c r="V1828" s="168">
        <v>0</v>
      </c>
      <c r="W1828" s="168">
        <v>6</v>
      </c>
      <c r="X1828" s="168">
        <v>0</v>
      </c>
      <c r="Y1828" s="168">
        <v>0</v>
      </c>
      <c r="Z1828" s="168">
        <v>0</v>
      </c>
      <c r="AA1828" s="168">
        <v>3</v>
      </c>
      <c r="AB1828" s="168">
        <v>0</v>
      </c>
      <c r="AC1828" s="168">
        <v>0</v>
      </c>
      <c r="AD1828" s="168">
        <v>0</v>
      </c>
      <c r="AE1828" s="168">
        <v>0</v>
      </c>
      <c r="AF1828" s="168">
        <v>0</v>
      </c>
      <c r="AG1828" s="168">
        <v>0</v>
      </c>
      <c r="AH1828" s="168">
        <f t="shared" si="30"/>
        <v>109</v>
      </c>
      <c r="AI1828" s="169">
        <v>45005</v>
      </c>
    </row>
    <row r="1829" spans="1:35" x14ac:dyDescent="0.2">
      <c r="A1829" s="34" t="s">
        <v>2027</v>
      </c>
      <c r="B1829" s="34" t="s">
        <v>2028</v>
      </c>
      <c r="C1829" s="34" t="s">
        <v>37</v>
      </c>
      <c r="D1829" s="34" t="s">
        <v>42</v>
      </c>
      <c r="E1829" s="167" t="s">
        <v>1143</v>
      </c>
      <c r="F1829" s="35">
        <v>0</v>
      </c>
      <c r="G1829" s="34" t="s">
        <v>107</v>
      </c>
      <c r="H1829" s="34" t="s">
        <v>47</v>
      </c>
      <c r="I1829" s="36">
        <v>46241</v>
      </c>
      <c r="J1829" s="36" t="s">
        <v>66</v>
      </c>
      <c r="K1829" s="36">
        <v>46847</v>
      </c>
      <c r="L1829" s="168">
        <v>100</v>
      </c>
      <c r="M1829" s="168">
        <v>0</v>
      </c>
      <c r="N1829" s="168">
        <v>0</v>
      </c>
      <c r="O1829" s="168">
        <v>0</v>
      </c>
      <c r="P1829" s="168">
        <v>0</v>
      </c>
      <c r="Q1829" s="168">
        <v>0</v>
      </c>
      <c r="R1829" s="168">
        <v>0</v>
      </c>
      <c r="S1829" s="168">
        <v>0</v>
      </c>
      <c r="T1829" s="168">
        <v>0</v>
      </c>
      <c r="U1829" s="168">
        <v>10</v>
      </c>
      <c r="V1829" s="168" t="s">
        <v>66</v>
      </c>
      <c r="W1829" s="168">
        <v>4</v>
      </c>
      <c r="X1829" s="168">
        <v>174</v>
      </c>
      <c r="Y1829" s="168">
        <v>0</v>
      </c>
      <c r="Z1829" s="168">
        <v>0</v>
      </c>
      <c r="AA1829" s="168">
        <v>0</v>
      </c>
      <c r="AB1829" s="168">
        <v>0</v>
      </c>
      <c r="AC1829" s="168">
        <v>0</v>
      </c>
      <c r="AD1829" s="168">
        <v>0</v>
      </c>
      <c r="AE1829" s="168">
        <v>0</v>
      </c>
      <c r="AF1829" s="168">
        <v>0</v>
      </c>
      <c r="AG1829" s="168">
        <v>0</v>
      </c>
      <c r="AH1829" s="168">
        <f t="shared" si="30"/>
        <v>288</v>
      </c>
      <c r="AI1829" s="169">
        <v>45005</v>
      </c>
    </row>
    <row r="1830" spans="1:35" x14ac:dyDescent="0.2">
      <c r="A1830" s="34" t="s">
        <v>2027</v>
      </c>
      <c r="B1830" s="34" t="s">
        <v>2028</v>
      </c>
      <c r="C1830" s="34" t="s">
        <v>37</v>
      </c>
      <c r="D1830" s="34" t="s">
        <v>43</v>
      </c>
      <c r="E1830" s="167" t="s">
        <v>1143</v>
      </c>
      <c r="F1830" s="35">
        <v>0</v>
      </c>
      <c r="G1830" s="34" t="s">
        <v>107</v>
      </c>
      <c r="H1830" s="34" t="s">
        <v>47</v>
      </c>
      <c r="I1830" s="36">
        <v>46241</v>
      </c>
      <c r="J1830" s="36" t="s">
        <v>66</v>
      </c>
      <c r="K1830" s="36">
        <v>46847</v>
      </c>
      <c r="L1830" s="168">
        <v>100</v>
      </c>
      <c r="M1830" s="168">
        <v>0</v>
      </c>
      <c r="N1830" s="168">
        <v>0</v>
      </c>
      <c r="O1830" s="168">
        <v>0</v>
      </c>
      <c r="P1830" s="168">
        <v>0</v>
      </c>
      <c r="Q1830" s="168">
        <v>0</v>
      </c>
      <c r="R1830" s="168">
        <v>0</v>
      </c>
      <c r="S1830" s="168">
        <v>0</v>
      </c>
      <c r="T1830" s="168">
        <v>0</v>
      </c>
      <c r="U1830" s="168">
        <v>11</v>
      </c>
      <c r="V1830" s="168">
        <v>0</v>
      </c>
      <c r="W1830" s="168" t="s">
        <v>66</v>
      </c>
      <c r="X1830" s="168">
        <v>300</v>
      </c>
      <c r="Y1830" s="168">
        <v>0</v>
      </c>
      <c r="Z1830" s="168">
        <v>0</v>
      </c>
      <c r="AA1830" s="168">
        <v>0</v>
      </c>
      <c r="AB1830" s="168">
        <v>0</v>
      </c>
      <c r="AC1830" s="168">
        <v>0</v>
      </c>
      <c r="AD1830" s="168">
        <v>0</v>
      </c>
      <c r="AE1830" s="168">
        <v>0</v>
      </c>
      <c r="AF1830" s="168">
        <v>0</v>
      </c>
      <c r="AG1830" s="168">
        <v>0</v>
      </c>
      <c r="AH1830" s="168">
        <f t="shared" si="30"/>
        <v>411</v>
      </c>
      <c r="AI1830" s="169">
        <v>45005</v>
      </c>
    </row>
    <row r="1831" spans="1:35" x14ac:dyDescent="0.2">
      <c r="A1831" s="34" t="s">
        <v>2029</v>
      </c>
      <c r="B1831" s="172" t="s">
        <v>2030</v>
      </c>
      <c r="C1831" s="34" t="s">
        <v>37</v>
      </c>
      <c r="D1831" s="34" t="s">
        <v>42</v>
      </c>
      <c r="E1831" s="167" t="s">
        <v>1236</v>
      </c>
      <c r="F1831" s="35">
        <v>0</v>
      </c>
      <c r="G1831" s="171" t="s">
        <v>2031</v>
      </c>
      <c r="H1831" s="34" t="s">
        <v>47</v>
      </c>
      <c r="I1831" s="36">
        <v>45595</v>
      </c>
      <c r="J1831" s="36" t="s">
        <v>66</v>
      </c>
      <c r="K1831" s="36">
        <v>46445</v>
      </c>
      <c r="L1831" s="168">
        <v>6847</v>
      </c>
      <c r="M1831" s="168">
        <v>0</v>
      </c>
      <c r="N1831" s="168">
        <v>0</v>
      </c>
      <c r="O1831" s="168">
        <v>0</v>
      </c>
      <c r="P1831" s="168">
        <v>0</v>
      </c>
      <c r="Q1831" s="168">
        <v>0</v>
      </c>
      <c r="R1831" s="168">
        <v>0</v>
      </c>
      <c r="S1831" s="168">
        <v>0</v>
      </c>
      <c r="T1831" s="168">
        <v>0</v>
      </c>
      <c r="U1831" s="168">
        <v>25</v>
      </c>
      <c r="V1831" s="168">
        <v>0</v>
      </c>
      <c r="W1831" s="168">
        <v>0</v>
      </c>
      <c r="X1831" s="168">
        <v>0</v>
      </c>
      <c r="Y1831" s="168">
        <v>0</v>
      </c>
      <c r="Z1831" s="168">
        <v>0</v>
      </c>
      <c r="AA1831" s="168">
        <v>0</v>
      </c>
      <c r="AB1831" s="168">
        <v>0</v>
      </c>
      <c r="AC1831" s="168">
        <v>0</v>
      </c>
      <c r="AD1831" s="168">
        <v>0</v>
      </c>
      <c r="AE1831" s="168">
        <v>0</v>
      </c>
      <c r="AF1831" s="168">
        <v>0</v>
      </c>
      <c r="AG1831" s="168">
        <v>0</v>
      </c>
      <c r="AH1831" s="168">
        <f t="shared" si="30"/>
        <v>6872</v>
      </c>
      <c r="AI1831" s="169">
        <v>42012</v>
      </c>
    </row>
    <row r="1832" spans="1:35" x14ac:dyDescent="0.2">
      <c r="A1832" s="34" t="s">
        <v>2029</v>
      </c>
      <c r="B1832" s="172" t="s">
        <v>2030</v>
      </c>
      <c r="C1832" s="34" t="s">
        <v>37</v>
      </c>
      <c r="D1832" s="34" t="s">
        <v>43</v>
      </c>
      <c r="E1832" s="167" t="s">
        <v>1236</v>
      </c>
      <c r="F1832" s="35">
        <v>0</v>
      </c>
      <c r="G1832" s="171" t="s">
        <v>2031</v>
      </c>
      <c r="H1832" s="34" t="s">
        <v>47</v>
      </c>
      <c r="I1832" s="36">
        <v>45595</v>
      </c>
      <c r="J1832" s="36" t="s">
        <v>66</v>
      </c>
      <c r="K1832" s="36">
        <v>46445</v>
      </c>
      <c r="L1832" s="168">
        <v>0</v>
      </c>
      <c r="M1832" s="168">
        <v>0</v>
      </c>
      <c r="N1832" s="168">
        <v>0</v>
      </c>
      <c r="O1832" s="168">
        <v>0</v>
      </c>
      <c r="P1832" s="168">
        <v>0</v>
      </c>
      <c r="Q1832" s="168">
        <v>0</v>
      </c>
      <c r="R1832" s="168">
        <v>0</v>
      </c>
      <c r="S1832" s="168">
        <v>0</v>
      </c>
      <c r="T1832" s="168">
        <v>0</v>
      </c>
      <c r="U1832" s="168">
        <v>0</v>
      </c>
      <c r="V1832" s="168">
        <v>0</v>
      </c>
      <c r="W1832" s="168">
        <v>0</v>
      </c>
      <c r="X1832" s="168">
        <v>15155</v>
      </c>
      <c r="Y1832" s="168">
        <v>0</v>
      </c>
      <c r="Z1832" s="168">
        <v>0</v>
      </c>
      <c r="AA1832" s="168">
        <v>0</v>
      </c>
      <c r="AB1832" s="168">
        <v>0</v>
      </c>
      <c r="AC1832" s="168">
        <v>0</v>
      </c>
      <c r="AD1832" s="168">
        <v>0</v>
      </c>
      <c r="AE1832" s="168">
        <v>0</v>
      </c>
      <c r="AF1832" s="168">
        <v>0</v>
      </c>
      <c r="AG1832" s="168">
        <v>0</v>
      </c>
      <c r="AH1832" s="168">
        <f t="shared" si="30"/>
        <v>15155</v>
      </c>
      <c r="AI1832" s="169">
        <v>42012</v>
      </c>
    </row>
    <row r="1833" spans="1:35" x14ac:dyDescent="0.2">
      <c r="A1833" s="34" t="s">
        <v>2032</v>
      </c>
      <c r="B1833" s="34" t="s">
        <v>2033</v>
      </c>
      <c r="C1833" s="34" t="s">
        <v>37</v>
      </c>
      <c r="D1833" s="34" t="s">
        <v>38</v>
      </c>
      <c r="E1833" s="167" t="s">
        <v>39</v>
      </c>
      <c r="F1833" s="35">
        <v>303000</v>
      </c>
      <c r="G1833" s="34" t="s">
        <v>378</v>
      </c>
      <c r="H1833" s="34" t="s">
        <v>47</v>
      </c>
      <c r="I1833" s="36">
        <v>45079</v>
      </c>
      <c r="J1833" s="36">
        <v>45286</v>
      </c>
      <c r="K1833" s="36">
        <v>46136</v>
      </c>
      <c r="L1833" s="168">
        <v>64</v>
      </c>
      <c r="M1833" s="168">
        <v>0</v>
      </c>
      <c r="N1833" s="168">
        <v>0</v>
      </c>
      <c r="O1833" s="168">
        <v>0</v>
      </c>
      <c r="P1833" s="168">
        <v>0</v>
      </c>
      <c r="Q1833" s="168">
        <v>0</v>
      </c>
      <c r="R1833" s="168">
        <v>0</v>
      </c>
      <c r="S1833" s="168">
        <v>0</v>
      </c>
      <c r="T1833" s="168">
        <v>0</v>
      </c>
      <c r="U1833" s="168">
        <v>0</v>
      </c>
      <c r="V1833" s="168">
        <v>0</v>
      </c>
      <c r="W1833" s="168">
        <v>0</v>
      </c>
      <c r="X1833" s="168">
        <v>0</v>
      </c>
      <c r="Y1833" s="168">
        <v>0</v>
      </c>
      <c r="Z1833" s="168">
        <v>0</v>
      </c>
      <c r="AA1833" s="168">
        <v>60</v>
      </c>
      <c r="AB1833" s="168">
        <v>0</v>
      </c>
      <c r="AC1833" s="168">
        <v>0</v>
      </c>
      <c r="AD1833" s="168">
        <v>0</v>
      </c>
      <c r="AE1833" s="168">
        <v>0</v>
      </c>
      <c r="AF1833" s="168">
        <v>0</v>
      </c>
      <c r="AG1833" s="168">
        <v>0</v>
      </c>
      <c r="AH1833" s="168">
        <f t="shared" si="30"/>
        <v>124</v>
      </c>
      <c r="AI1833" s="169">
        <v>42535</v>
      </c>
    </row>
    <row r="1834" spans="1:35" x14ac:dyDescent="0.2">
      <c r="A1834" s="34" t="s">
        <v>2032</v>
      </c>
      <c r="B1834" s="34" t="s">
        <v>2033</v>
      </c>
      <c r="C1834" s="34" t="s">
        <v>37</v>
      </c>
      <c r="D1834" s="34" t="s">
        <v>42</v>
      </c>
      <c r="E1834" s="167" t="s">
        <v>39</v>
      </c>
      <c r="F1834" s="35">
        <v>303000</v>
      </c>
      <c r="G1834" s="34" t="s">
        <v>378</v>
      </c>
      <c r="H1834" s="34" t="s">
        <v>47</v>
      </c>
      <c r="I1834" s="36">
        <v>45079</v>
      </c>
      <c r="J1834" s="36">
        <v>45286</v>
      </c>
      <c r="K1834" s="36">
        <v>46136</v>
      </c>
      <c r="L1834" s="168">
        <v>0</v>
      </c>
      <c r="M1834" s="168">
        <v>0</v>
      </c>
      <c r="N1834" s="168">
        <v>0</v>
      </c>
      <c r="O1834" s="168">
        <v>0</v>
      </c>
      <c r="P1834" s="168">
        <v>0</v>
      </c>
      <c r="Q1834" s="168">
        <v>0</v>
      </c>
      <c r="R1834" s="168">
        <v>0</v>
      </c>
      <c r="S1834" s="168">
        <v>0</v>
      </c>
      <c r="T1834" s="168">
        <v>0</v>
      </c>
      <c r="U1834" s="168">
        <v>0</v>
      </c>
      <c r="V1834" s="168">
        <v>0</v>
      </c>
      <c r="W1834" s="168">
        <v>0</v>
      </c>
      <c r="X1834" s="168">
        <v>179</v>
      </c>
      <c r="Y1834" s="168">
        <v>0</v>
      </c>
      <c r="Z1834" s="168">
        <v>0</v>
      </c>
      <c r="AA1834" s="168">
        <v>0</v>
      </c>
      <c r="AB1834" s="168">
        <v>0</v>
      </c>
      <c r="AC1834" s="168">
        <v>0</v>
      </c>
      <c r="AD1834" s="168">
        <v>0</v>
      </c>
      <c r="AE1834" s="168">
        <v>0</v>
      </c>
      <c r="AF1834" s="168">
        <v>0</v>
      </c>
      <c r="AG1834" s="168">
        <v>0</v>
      </c>
      <c r="AH1834" s="168">
        <f t="shared" si="30"/>
        <v>179</v>
      </c>
      <c r="AI1834" s="169">
        <v>42535</v>
      </c>
    </row>
    <row r="1835" spans="1:35" x14ac:dyDescent="0.2">
      <c r="A1835" s="34" t="s">
        <v>2034</v>
      </c>
      <c r="B1835" s="34" t="s">
        <v>2035</v>
      </c>
      <c r="C1835" s="34" t="s">
        <v>37</v>
      </c>
      <c r="D1835" s="34" t="s">
        <v>38</v>
      </c>
      <c r="E1835" s="167" t="s">
        <v>73</v>
      </c>
      <c r="F1835" s="35">
        <v>204000</v>
      </c>
      <c r="G1835" s="34" t="s">
        <v>74</v>
      </c>
      <c r="H1835" s="34" t="s">
        <v>47</v>
      </c>
      <c r="I1835" s="36">
        <v>43917</v>
      </c>
      <c r="J1835" s="36" t="s">
        <v>66</v>
      </c>
      <c r="K1835" s="36">
        <v>44551</v>
      </c>
      <c r="L1835" s="168">
        <v>166</v>
      </c>
      <c r="M1835" s="168">
        <v>0</v>
      </c>
      <c r="N1835" s="168">
        <v>0</v>
      </c>
      <c r="O1835" s="168">
        <v>0</v>
      </c>
      <c r="P1835" s="168">
        <v>0</v>
      </c>
      <c r="Q1835" s="168">
        <v>0</v>
      </c>
      <c r="R1835" s="168">
        <v>0</v>
      </c>
      <c r="S1835" s="168">
        <v>0</v>
      </c>
      <c r="T1835" s="168">
        <v>0</v>
      </c>
      <c r="U1835" s="168">
        <v>0</v>
      </c>
      <c r="V1835" s="168">
        <v>0</v>
      </c>
      <c r="W1835" s="168">
        <v>0</v>
      </c>
      <c r="X1835" s="168">
        <v>0</v>
      </c>
      <c r="Y1835" s="168">
        <v>0</v>
      </c>
      <c r="Z1835" s="168">
        <v>0</v>
      </c>
      <c r="AA1835" s="168">
        <v>0</v>
      </c>
      <c r="AB1835" s="168">
        <v>0</v>
      </c>
      <c r="AC1835" s="168">
        <v>0</v>
      </c>
      <c r="AD1835" s="168">
        <v>0</v>
      </c>
      <c r="AE1835" s="168">
        <v>0</v>
      </c>
      <c r="AF1835" s="168">
        <v>0</v>
      </c>
      <c r="AG1835" s="168">
        <v>0</v>
      </c>
      <c r="AH1835" s="168">
        <f t="shared" si="30"/>
        <v>166</v>
      </c>
      <c r="AI1835" s="169">
        <v>42831</v>
      </c>
    </row>
    <row r="1836" spans="1:35" x14ac:dyDescent="0.2">
      <c r="A1836" s="34" t="s">
        <v>2036</v>
      </c>
      <c r="B1836" s="34" t="s">
        <v>2037</v>
      </c>
      <c r="C1836" s="34" t="s">
        <v>37</v>
      </c>
      <c r="D1836" s="34" t="s">
        <v>38</v>
      </c>
      <c r="E1836" s="167" t="s">
        <v>106</v>
      </c>
      <c r="F1836" s="35">
        <v>50000</v>
      </c>
      <c r="G1836" s="34" t="s">
        <v>107</v>
      </c>
      <c r="H1836" s="34" t="s">
        <v>47</v>
      </c>
      <c r="I1836" s="36">
        <v>44245</v>
      </c>
      <c r="J1836" s="36" t="s">
        <v>66</v>
      </c>
      <c r="K1836" s="36">
        <v>44575</v>
      </c>
      <c r="L1836" s="168">
        <v>0</v>
      </c>
      <c r="M1836" s="168">
        <v>0</v>
      </c>
      <c r="N1836" s="168">
        <v>0</v>
      </c>
      <c r="O1836" s="168">
        <v>0</v>
      </c>
      <c r="P1836" s="168">
        <v>0</v>
      </c>
      <c r="Q1836" s="168">
        <v>0</v>
      </c>
      <c r="R1836" s="168">
        <v>0</v>
      </c>
      <c r="S1836" s="168">
        <v>0</v>
      </c>
      <c r="T1836" s="168">
        <v>0</v>
      </c>
      <c r="U1836" s="168">
        <v>0</v>
      </c>
      <c r="V1836" s="168">
        <v>0</v>
      </c>
      <c r="W1836" s="168">
        <v>0</v>
      </c>
      <c r="X1836" s="168">
        <v>50</v>
      </c>
      <c r="Y1836" s="168">
        <v>0</v>
      </c>
      <c r="Z1836" s="168">
        <v>0</v>
      </c>
      <c r="AA1836" s="168">
        <v>0</v>
      </c>
      <c r="AB1836" s="168">
        <v>0</v>
      </c>
      <c r="AC1836" s="168">
        <v>0</v>
      </c>
      <c r="AD1836" s="168">
        <v>0</v>
      </c>
      <c r="AE1836" s="168">
        <v>0</v>
      </c>
      <c r="AF1836" s="168">
        <v>0</v>
      </c>
      <c r="AG1836" s="168">
        <v>0</v>
      </c>
      <c r="AH1836" s="168">
        <f t="shared" si="30"/>
        <v>50</v>
      </c>
      <c r="AI1836" s="169">
        <v>44211</v>
      </c>
    </row>
    <row r="1837" spans="1:35" x14ac:dyDescent="0.2">
      <c r="A1837" s="34" t="s">
        <v>2038</v>
      </c>
      <c r="B1837" s="34" t="s">
        <v>2039</v>
      </c>
      <c r="C1837" s="34" t="s">
        <v>37</v>
      </c>
      <c r="D1837" s="34" t="s">
        <v>38</v>
      </c>
      <c r="E1837" s="167" t="s">
        <v>78</v>
      </c>
      <c r="F1837" s="35">
        <v>256000</v>
      </c>
      <c r="G1837" s="34" t="s">
        <v>79</v>
      </c>
      <c r="H1837" s="34" t="s">
        <v>47</v>
      </c>
      <c r="I1837" s="36">
        <v>45031</v>
      </c>
      <c r="J1837" s="36" t="s">
        <v>66</v>
      </c>
      <c r="K1837" s="36">
        <v>45706</v>
      </c>
      <c r="L1837" s="168">
        <v>46</v>
      </c>
      <c r="M1837" s="168" t="s">
        <v>66</v>
      </c>
      <c r="N1837" s="168" t="s">
        <v>66</v>
      </c>
      <c r="O1837" s="168" t="s">
        <v>66</v>
      </c>
      <c r="P1837" s="168" t="s">
        <v>66</v>
      </c>
      <c r="Q1837" s="168" t="s">
        <v>66</v>
      </c>
      <c r="R1837" s="168" t="s">
        <v>66</v>
      </c>
      <c r="S1837" s="168" t="s">
        <v>66</v>
      </c>
      <c r="T1837" s="168" t="s">
        <v>66</v>
      </c>
      <c r="U1837" s="168">
        <v>2</v>
      </c>
      <c r="V1837" s="168">
        <v>0</v>
      </c>
      <c r="W1837" s="168">
        <v>0</v>
      </c>
      <c r="X1837" s="168">
        <v>0</v>
      </c>
      <c r="Y1837" s="168">
        <v>0</v>
      </c>
      <c r="Z1837" s="168">
        <v>0</v>
      </c>
      <c r="AA1837" s="168">
        <v>0</v>
      </c>
      <c r="AB1837" s="168" t="s">
        <v>66</v>
      </c>
      <c r="AC1837" s="168" t="s">
        <v>66</v>
      </c>
      <c r="AD1837" s="168" t="s">
        <v>66</v>
      </c>
      <c r="AE1837" s="168" t="s">
        <v>66</v>
      </c>
      <c r="AF1837" s="168" t="s">
        <v>66</v>
      </c>
      <c r="AG1837" s="168" t="s">
        <v>66</v>
      </c>
      <c r="AH1837" s="168">
        <f t="shared" si="30"/>
        <v>48</v>
      </c>
      <c r="AI1837" s="169">
        <v>42921</v>
      </c>
    </row>
    <row r="1838" spans="1:35" x14ac:dyDescent="0.2">
      <c r="A1838" s="34" t="s">
        <v>2038</v>
      </c>
      <c r="B1838" s="34" t="s">
        <v>2039</v>
      </c>
      <c r="C1838" s="34" t="s">
        <v>37</v>
      </c>
      <c r="D1838" s="34" t="s">
        <v>42</v>
      </c>
      <c r="E1838" s="167" t="s">
        <v>78</v>
      </c>
      <c r="F1838" s="35">
        <v>256000</v>
      </c>
      <c r="G1838" s="34" t="s">
        <v>79</v>
      </c>
      <c r="H1838" s="34" t="s">
        <v>47</v>
      </c>
      <c r="I1838" s="36">
        <v>45031</v>
      </c>
      <c r="J1838" s="36" t="s">
        <v>66</v>
      </c>
      <c r="K1838" s="36">
        <v>45706</v>
      </c>
      <c r="L1838" s="168" t="s">
        <v>66</v>
      </c>
      <c r="M1838" s="168" t="s">
        <v>66</v>
      </c>
      <c r="N1838" s="168" t="s">
        <v>66</v>
      </c>
      <c r="O1838" s="168" t="s">
        <v>66</v>
      </c>
      <c r="P1838" s="168" t="s">
        <v>66</v>
      </c>
      <c r="Q1838" s="168" t="s">
        <v>66</v>
      </c>
      <c r="R1838" s="168" t="s">
        <v>66</v>
      </c>
      <c r="S1838" s="168" t="s">
        <v>66</v>
      </c>
      <c r="T1838" s="168" t="s">
        <v>66</v>
      </c>
      <c r="U1838" s="168">
        <v>0</v>
      </c>
      <c r="V1838" s="168">
        <v>0</v>
      </c>
      <c r="W1838" s="168">
        <v>0</v>
      </c>
      <c r="X1838" s="168">
        <v>207</v>
      </c>
      <c r="Y1838" s="168">
        <v>0</v>
      </c>
      <c r="Z1838" s="168">
        <v>0</v>
      </c>
      <c r="AA1838" s="168">
        <v>0</v>
      </c>
      <c r="AB1838" s="168" t="s">
        <v>66</v>
      </c>
      <c r="AC1838" s="168" t="s">
        <v>66</v>
      </c>
      <c r="AD1838" s="168" t="s">
        <v>66</v>
      </c>
      <c r="AE1838" s="168" t="s">
        <v>66</v>
      </c>
      <c r="AF1838" s="168" t="s">
        <v>66</v>
      </c>
      <c r="AG1838" s="168" t="s">
        <v>66</v>
      </c>
      <c r="AH1838" s="168">
        <f t="shared" si="30"/>
        <v>207</v>
      </c>
      <c r="AI1838" s="169">
        <v>42921</v>
      </c>
    </row>
    <row r="1839" spans="1:35" x14ac:dyDescent="0.2">
      <c r="A1839" s="34" t="s">
        <v>2040</v>
      </c>
      <c r="B1839" s="34" t="s">
        <v>2041</v>
      </c>
      <c r="C1839" s="34" t="s">
        <v>37</v>
      </c>
      <c r="D1839" s="34" t="s">
        <v>38</v>
      </c>
      <c r="E1839" s="167" t="s">
        <v>73</v>
      </c>
      <c r="F1839" s="35">
        <v>366000</v>
      </c>
      <c r="G1839" s="34" t="s">
        <v>74</v>
      </c>
      <c r="H1839" s="34" t="s">
        <v>47</v>
      </c>
      <c r="I1839" s="36">
        <v>45002</v>
      </c>
      <c r="J1839" s="36" t="s">
        <v>66</v>
      </c>
      <c r="K1839" s="36">
        <v>45443</v>
      </c>
      <c r="L1839" s="168">
        <v>0</v>
      </c>
      <c r="M1839" s="168">
        <v>0</v>
      </c>
      <c r="N1839" s="168">
        <v>0</v>
      </c>
      <c r="O1839" s="168">
        <v>0</v>
      </c>
      <c r="P1839" s="168">
        <v>0</v>
      </c>
      <c r="Q1839" s="168">
        <v>0</v>
      </c>
      <c r="R1839" s="168">
        <v>0</v>
      </c>
      <c r="S1839" s="168">
        <v>0</v>
      </c>
      <c r="T1839" s="168">
        <v>0</v>
      </c>
      <c r="U1839" s="168">
        <v>0</v>
      </c>
      <c r="V1839" s="168">
        <v>0</v>
      </c>
      <c r="W1839" s="168">
        <v>0</v>
      </c>
      <c r="X1839" s="168">
        <v>250</v>
      </c>
      <c r="Y1839" s="168">
        <v>0</v>
      </c>
      <c r="Z1839" s="168">
        <v>0</v>
      </c>
      <c r="AA1839" s="168">
        <v>0</v>
      </c>
      <c r="AB1839" s="168">
        <v>0</v>
      </c>
      <c r="AC1839" s="168">
        <v>0</v>
      </c>
      <c r="AD1839" s="168">
        <v>0</v>
      </c>
      <c r="AE1839" s="168">
        <v>0</v>
      </c>
      <c r="AF1839" s="168">
        <v>0</v>
      </c>
      <c r="AG1839" s="168">
        <v>0</v>
      </c>
      <c r="AH1839" s="168">
        <f t="shared" si="30"/>
        <v>250</v>
      </c>
      <c r="AI1839" s="169">
        <v>44649</v>
      </c>
    </row>
    <row r="1840" spans="1:35" x14ac:dyDescent="0.2">
      <c r="A1840" s="34" t="s">
        <v>2042</v>
      </c>
      <c r="B1840" s="34" t="s">
        <v>2043</v>
      </c>
      <c r="C1840" s="34" t="s">
        <v>37</v>
      </c>
      <c r="D1840" s="34" t="s">
        <v>38</v>
      </c>
      <c r="E1840" s="167" t="s">
        <v>305</v>
      </c>
      <c r="F1840" s="35">
        <v>1305000</v>
      </c>
      <c r="G1840" s="34" t="s">
        <v>412</v>
      </c>
      <c r="H1840" s="34" t="s">
        <v>47</v>
      </c>
      <c r="I1840" s="36">
        <v>45008</v>
      </c>
      <c r="J1840" s="36" t="s">
        <v>66</v>
      </c>
      <c r="K1840" s="36">
        <v>45412</v>
      </c>
      <c r="L1840" s="168">
        <v>41</v>
      </c>
      <c r="M1840" s="168">
        <v>0</v>
      </c>
      <c r="N1840" s="168">
        <v>0</v>
      </c>
      <c r="O1840" s="168">
        <v>0</v>
      </c>
      <c r="P1840" s="168">
        <v>0</v>
      </c>
      <c r="Q1840" s="168">
        <v>0</v>
      </c>
      <c r="R1840" s="168">
        <v>0</v>
      </c>
      <c r="S1840" s="168">
        <v>0</v>
      </c>
      <c r="T1840" s="168">
        <v>0</v>
      </c>
      <c r="U1840" s="168">
        <v>7</v>
      </c>
      <c r="V1840" s="168">
        <v>15</v>
      </c>
      <c r="W1840" s="168">
        <v>0</v>
      </c>
      <c r="X1840" s="168">
        <v>785</v>
      </c>
      <c r="Y1840" s="168">
        <v>0</v>
      </c>
      <c r="Z1840" s="168">
        <v>0</v>
      </c>
      <c r="AA1840" s="168">
        <v>0</v>
      </c>
      <c r="AB1840" s="168">
        <v>0</v>
      </c>
      <c r="AC1840" s="168">
        <v>0</v>
      </c>
      <c r="AD1840" s="168">
        <v>0</v>
      </c>
      <c r="AE1840" s="168">
        <v>0</v>
      </c>
      <c r="AF1840" s="168">
        <v>0</v>
      </c>
      <c r="AG1840" s="168">
        <v>0</v>
      </c>
      <c r="AH1840" s="168">
        <f t="shared" si="30"/>
        <v>848</v>
      </c>
      <c r="AI1840" s="169">
        <v>44867</v>
      </c>
    </row>
    <row r="1841" spans="1:35" x14ac:dyDescent="0.2">
      <c r="A1841" s="34" t="s">
        <v>2044</v>
      </c>
      <c r="B1841" s="34" t="s">
        <v>2045</v>
      </c>
      <c r="C1841" s="34" t="s">
        <v>37</v>
      </c>
      <c r="D1841" s="34" t="s">
        <v>38</v>
      </c>
      <c r="E1841" s="167" t="s">
        <v>73</v>
      </c>
      <c r="F1841" s="35">
        <v>1420000</v>
      </c>
      <c r="G1841" s="34" t="s">
        <v>74</v>
      </c>
      <c r="H1841" s="34" t="s">
        <v>47</v>
      </c>
      <c r="I1841" s="36">
        <v>45096</v>
      </c>
      <c r="J1841" s="36">
        <v>45320</v>
      </c>
      <c r="K1841" s="36">
        <v>45294</v>
      </c>
      <c r="L1841" s="168">
        <v>212</v>
      </c>
      <c r="M1841" s="168">
        <v>0</v>
      </c>
      <c r="N1841" s="168">
        <v>0</v>
      </c>
      <c r="O1841" s="168">
        <v>0</v>
      </c>
      <c r="P1841" s="168">
        <v>0</v>
      </c>
      <c r="Q1841" s="168">
        <v>0</v>
      </c>
      <c r="R1841" s="168">
        <v>0</v>
      </c>
      <c r="S1841" s="168">
        <v>0</v>
      </c>
      <c r="T1841" s="168">
        <v>0</v>
      </c>
      <c r="U1841" s="168">
        <v>34</v>
      </c>
      <c r="V1841" s="168">
        <v>0</v>
      </c>
      <c r="W1841" s="168">
        <v>0</v>
      </c>
      <c r="X1841" s="168">
        <v>240</v>
      </c>
      <c r="Y1841" s="168">
        <v>0</v>
      </c>
      <c r="Z1841" s="168">
        <v>0</v>
      </c>
      <c r="AA1841" s="168">
        <v>0</v>
      </c>
      <c r="AB1841" s="168">
        <v>0</v>
      </c>
      <c r="AC1841" s="168">
        <v>0</v>
      </c>
      <c r="AD1841" s="168">
        <v>0</v>
      </c>
      <c r="AE1841" s="168">
        <v>0</v>
      </c>
      <c r="AF1841" s="168">
        <v>0</v>
      </c>
      <c r="AG1841" s="168">
        <v>0</v>
      </c>
      <c r="AH1841" s="168">
        <f t="shared" si="30"/>
        <v>486</v>
      </c>
      <c r="AI1841" s="169">
        <v>44461</v>
      </c>
    </row>
    <row r="1842" spans="1:35" x14ac:dyDescent="0.2">
      <c r="A1842" s="34" t="s">
        <v>2046</v>
      </c>
      <c r="B1842" s="34" t="s">
        <v>2047</v>
      </c>
      <c r="C1842" s="34" t="s">
        <v>37</v>
      </c>
      <c r="D1842" s="34" t="s">
        <v>38</v>
      </c>
      <c r="E1842" s="167" t="s">
        <v>73</v>
      </c>
      <c r="F1842" s="35">
        <v>500000</v>
      </c>
      <c r="G1842" s="34" t="s">
        <v>70</v>
      </c>
      <c r="H1842" s="34" t="s">
        <v>47</v>
      </c>
      <c r="I1842" s="36">
        <v>45100</v>
      </c>
      <c r="J1842" s="36">
        <v>45117</v>
      </c>
      <c r="K1842" s="36">
        <v>45720</v>
      </c>
      <c r="L1842" s="168">
        <v>300</v>
      </c>
      <c r="M1842" s="168">
        <v>0</v>
      </c>
      <c r="N1842" s="168">
        <v>0</v>
      </c>
      <c r="O1842" s="168">
        <v>0</v>
      </c>
      <c r="P1842" s="168">
        <v>0</v>
      </c>
      <c r="Q1842" s="168">
        <v>0</v>
      </c>
      <c r="R1842" s="168">
        <v>0</v>
      </c>
      <c r="S1842" s="168">
        <v>0</v>
      </c>
      <c r="T1842" s="168">
        <v>0</v>
      </c>
      <c r="U1842" s="168">
        <v>45</v>
      </c>
      <c r="V1842" s="168">
        <v>0</v>
      </c>
      <c r="W1842" s="168">
        <v>0</v>
      </c>
      <c r="X1842" s="168">
        <v>0</v>
      </c>
      <c r="Y1842" s="168">
        <v>0</v>
      </c>
      <c r="Z1842" s="168">
        <v>0</v>
      </c>
      <c r="AA1842" s="168">
        <v>0</v>
      </c>
      <c r="AB1842" s="168">
        <v>0</v>
      </c>
      <c r="AC1842" s="168">
        <v>0</v>
      </c>
      <c r="AD1842" s="168">
        <v>0</v>
      </c>
      <c r="AE1842" s="168">
        <v>0</v>
      </c>
      <c r="AF1842" s="168">
        <v>0</v>
      </c>
      <c r="AG1842" s="168">
        <v>0</v>
      </c>
      <c r="AH1842" s="168">
        <f t="shared" si="30"/>
        <v>345</v>
      </c>
      <c r="AI1842" s="169">
        <v>44986</v>
      </c>
    </row>
    <row r="1843" spans="1:35" x14ac:dyDescent="0.2">
      <c r="A1843" s="34" t="s">
        <v>2046</v>
      </c>
      <c r="B1843" s="34" t="s">
        <v>2047</v>
      </c>
      <c r="C1843" s="34" t="s">
        <v>37</v>
      </c>
      <c r="D1843" s="34" t="s">
        <v>42</v>
      </c>
      <c r="E1843" s="167" t="s">
        <v>73</v>
      </c>
      <c r="F1843" s="35">
        <v>500000</v>
      </c>
      <c r="G1843" s="34" t="s">
        <v>70</v>
      </c>
      <c r="H1843" s="34" t="s">
        <v>47</v>
      </c>
      <c r="I1843" s="36">
        <v>45100</v>
      </c>
      <c r="J1843" s="36">
        <v>45117</v>
      </c>
      <c r="K1843" s="36">
        <v>45720</v>
      </c>
      <c r="L1843" s="168">
        <v>50</v>
      </c>
      <c r="M1843" s="168">
        <v>0</v>
      </c>
      <c r="N1843" s="168">
        <v>0</v>
      </c>
      <c r="O1843" s="168">
        <v>0</v>
      </c>
      <c r="P1843" s="168">
        <v>0</v>
      </c>
      <c r="Q1843" s="168">
        <v>0</v>
      </c>
      <c r="R1843" s="168">
        <v>0</v>
      </c>
      <c r="S1843" s="168">
        <v>0</v>
      </c>
      <c r="T1843" s="168">
        <v>0</v>
      </c>
      <c r="U1843" s="168">
        <v>0</v>
      </c>
      <c r="V1843" s="168">
        <v>0</v>
      </c>
      <c r="W1843" s="168">
        <v>0</v>
      </c>
      <c r="X1843" s="168">
        <v>100</v>
      </c>
      <c r="Y1843" s="168">
        <v>0</v>
      </c>
      <c r="Z1843" s="168">
        <v>0</v>
      </c>
      <c r="AA1843" s="168">
        <v>0</v>
      </c>
      <c r="AB1843" s="168">
        <v>0</v>
      </c>
      <c r="AC1843" s="168">
        <v>0</v>
      </c>
      <c r="AD1843" s="168">
        <v>0</v>
      </c>
      <c r="AE1843" s="168">
        <v>0</v>
      </c>
      <c r="AF1843" s="168">
        <v>0</v>
      </c>
      <c r="AG1843" s="168">
        <v>0</v>
      </c>
      <c r="AH1843" s="168">
        <f t="shared" si="30"/>
        <v>150</v>
      </c>
      <c r="AI1843" s="169">
        <v>44986</v>
      </c>
    </row>
    <row r="1844" spans="1:35" x14ac:dyDescent="0.2">
      <c r="A1844" s="34" t="s">
        <v>2048</v>
      </c>
      <c r="B1844" s="34" t="s">
        <v>2049</v>
      </c>
      <c r="C1844" s="34" t="s">
        <v>37</v>
      </c>
      <c r="D1844" s="34" t="s">
        <v>38</v>
      </c>
      <c r="E1844" s="167" t="s">
        <v>73</v>
      </c>
      <c r="F1844" s="35">
        <v>350000</v>
      </c>
      <c r="G1844" s="34" t="s">
        <v>74</v>
      </c>
      <c r="H1844" s="34" t="s">
        <v>47</v>
      </c>
      <c r="I1844" s="36">
        <v>45015</v>
      </c>
      <c r="J1844" s="36" t="s">
        <v>66</v>
      </c>
      <c r="K1844" s="36">
        <v>45303</v>
      </c>
      <c r="L1844" s="168">
        <v>50</v>
      </c>
      <c r="M1844" s="168">
        <v>0</v>
      </c>
      <c r="N1844" s="168">
        <v>0</v>
      </c>
      <c r="O1844" s="168">
        <v>0</v>
      </c>
      <c r="P1844" s="168">
        <v>0</v>
      </c>
      <c r="Q1844" s="168">
        <v>0</v>
      </c>
      <c r="R1844" s="168">
        <v>0</v>
      </c>
      <c r="S1844" s="168">
        <v>0</v>
      </c>
      <c r="T1844" s="168">
        <v>0</v>
      </c>
      <c r="U1844" s="168">
        <v>4</v>
      </c>
      <c r="V1844" s="168">
        <v>0</v>
      </c>
      <c r="W1844" s="168">
        <v>0</v>
      </c>
      <c r="X1844" s="168">
        <v>473</v>
      </c>
      <c r="Y1844" s="168">
        <v>0</v>
      </c>
      <c r="Z1844" s="168">
        <v>0</v>
      </c>
      <c r="AA1844" s="168">
        <v>0</v>
      </c>
      <c r="AB1844" s="168">
        <v>0</v>
      </c>
      <c r="AC1844" s="168">
        <v>0</v>
      </c>
      <c r="AD1844" s="168">
        <v>0</v>
      </c>
      <c r="AE1844" s="168">
        <v>0</v>
      </c>
      <c r="AF1844" s="168">
        <v>0</v>
      </c>
      <c r="AG1844" s="168">
        <v>0</v>
      </c>
      <c r="AH1844" s="168">
        <f t="shared" si="30"/>
        <v>527</v>
      </c>
      <c r="AI1844" s="169">
        <v>44720</v>
      </c>
    </row>
    <row r="1845" spans="1:35" x14ac:dyDescent="0.2">
      <c r="A1845" s="34" t="s">
        <v>2050</v>
      </c>
      <c r="B1845" s="34" t="s">
        <v>2051</v>
      </c>
      <c r="C1845" s="34" t="s">
        <v>37</v>
      </c>
      <c r="D1845" s="34" t="s">
        <v>38</v>
      </c>
      <c r="E1845" s="167" t="s">
        <v>69</v>
      </c>
      <c r="F1845" s="35">
        <v>510000</v>
      </c>
      <c r="G1845" s="34" t="s">
        <v>70</v>
      </c>
      <c r="H1845" s="34" t="s">
        <v>47</v>
      </c>
      <c r="I1845" s="36">
        <v>44377</v>
      </c>
      <c r="J1845" s="36" t="s">
        <v>66</v>
      </c>
      <c r="K1845" s="36">
        <v>45009</v>
      </c>
      <c r="L1845" s="168">
        <v>100</v>
      </c>
      <c r="M1845" s="168">
        <v>0</v>
      </c>
      <c r="N1845" s="168">
        <v>0</v>
      </c>
      <c r="O1845" s="168">
        <v>0</v>
      </c>
      <c r="P1845" s="168">
        <v>0</v>
      </c>
      <c r="Q1845" s="168">
        <v>0</v>
      </c>
      <c r="R1845" s="168">
        <v>0</v>
      </c>
      <c r="S1845" s="168">
        <v>0</v>
      </c>
      <c r="T1845" s="168">
        <v>0</v>
      </c>
      <c r="U1845" s="168">
        <v>0</v>
      </c>
      <c r="V1845" s="168">
        <v>0</v>
      </c>
      <c r="W1845" s="168">
        <v>0</v>
      </c>
      <c r="X1845" s="168">
        <v>0</v>
      </c>
      <c r="Y1845" s="168">
        <v>0</v>
      </c>
      <c r="Z1845" s="168">
        <v>0</v>
      </c>
      <c r="AA1845" s="168">
        <v>0</v>
      </c>
      <c r="AB1845" s="168">
        <v>0</v>
      </c>
      <c r="AC1845" s="168">
        <v>0</v>
      </c>
      <c r="AD1845" s="168">
        <v>0</v>
      </c>
      <c r="AE1845" s="168">
        <v>0</v>
      </c>
      <c r="AF1845" s="168">
        <v>0</v>
      </c>
      <c r="AG1845" s="168">
        <v>0</v>
      </c>
      <c r="AH1845" s="168">
        <f t="shared" si="30"/>
        <v>100</v>
      </c>
      <c r="AI1845" s="169">
        <v>45007</v>
      </c>
    </row>
    <row r="1846" spans="1:35" x14ac:dyDescent="0.2">
      <c r="A1846" s="34" t="s">
        <v>2052</v>
      </c>
      <c r="B1846" s="34" t="s">
        <v>2053</v>
      </c>
      <c r="C1846" s="34" t="s">
        <v>37</v>
      </c>
      <c r="D1846" s="34" t="s">
        <v>38</v>
      </c>
      <c r="E1846" s="167" t="s">
        <v>73</v>
      </c>
      <c r="F1846" s="35">
        <v>489000</v>
      </c>
      <c r="G1846" s="34" t="s">
        <v>74</v>
      </c>
      <c r="H1846" s="34" t="s">
        <v>47</v>
      </c>
      <c r="I1846" s="36">
        <v>44757</v>
      </c>
      <c r="J1846" s="36">
        <v>44970</v>
      </c>
      <c r="K1846" s="36">
        <v>45357</v>
      </c>
      <c r="L1846" s="168">
        <v>0</v>
      </c>
      <c r="M1846" s="168">
        <v>0</v>
      </c>
      <c r="N1846" s="168">
        <v>0</v>
      </c>
      <c r="O1846" s="168">
        <v>0</v>
      </c>
      <c r="P1846" s="168">
        <v>0</v>
      </c>
      <c r="Q1846" s="168">
        <v>0</v>
      </c>
      <c r="R1846" s="168">
        <v>0</v>
      </c>
      <c r="S1846" s="168">
        <v>0</v>
      </c>
      <c r="T1846" s="168">
        <v>0</v>
      </c>
      <c r="U1846" s="168">
        <v>0</v>
      </c>
      <c r="V1846" s="168">
        <v>0</v>
      </c>
      <c r="W1846" s="168">
        <v>0</v>
      </c>
      <c r="X1846" s="168">
        <v>470</v>
      </c>
      <c r="Y1846" s="168">
        <v>0</v>
      </c>
      <c r="Z1846" s="168">
        <v>0</v>
      </c>
      <c r="AA1846" s="168">
        <v>0</v>
      </c>
      <c r="AB1846" s="168">
        <v>0</v>
      </c>
      <c r="AC1846" s="168">
        <v>0</v>
      </c>
      <c r="AD1846" s="168">
        <v>0</v>
      </c>
      <c r="AE1846" s="168">
        <v>0</v>
      </c>
      <c r="AF1846" s="168">
        <v>0</v>
      </c>
      <c r="AG1846" s="168">
        <v>0</v>
      </c>
      <c r="AH1846" s="168">
        <f t="shared" si="30"/>
        <v>470</v>
      </c>
      <c r="AI1846" s="169">
        <v>44683</v>
      </c>
    </row>
    <row r="1847" spans="1:35" x14ac:dyDescent="0.2">
      <c r="A1847" s="34" t="s">
        <v>2054</v>
      </c>
      <c r="B1847" s="34" t="s">
        <v>2055</v>
      </c>
      <c r="C1847" s="34" t="s">
        <v>37</v>
      </c>
      <c r="D1847" s="34" t="s">
        <v>38</v>
      </c>
      <c r="E1847" s="167" t="s">
        <v>73</v>
      </c>
      <c r="F1847" s="35">
        <v>1000000</v>
      </c>
      <c r="G1847" s="34" t="s">
        <v>74</v>
      </c>
      <c r="H1847" s="34" t="s">
        <v>47</v>
      </c>
      <c r="I1847" s="36">
        <v>44693</v>
      </c>
      <c r="J1847" s="36" t="s">
        <v>66</v>
      </c>
      <c r="K1847" s="36">
        <v>45293</v>
      </c>
      <c r="L1847" s="168">
        <v>0</v>
      </c>
      <c r="M1847" s="168">
        <v>0</v>
      </c>
      <c r="N1847" s="168">
        <v>0</v>
      </c>
      <c r="O1847" s="168">
        <v>0</v>
      </c>
      <c r="P1847" s="168">
        <v>0</v>
      </c>
      <c r="Q1847" s="168">
        <v>0</v>
      </c>
      <c r="R1847" s="168">
        <v>0</v>
      </c>
      <c r="S1847" s="168">
        <v>0</v>
      </c>
      <c r="T1847" s="168">
        <v>0</v>
      </c>
      <c r="U1847" s="168">
        <v>0</v>
      </c>
      <c r="V1847" s="168">
        <v>0</v>
      </c>
      <c r="W1847" s="168">
        <v>0</v>
      </c>
      <c r="X1847" s="168">
        <v>185</v>
      </c>
      <c r="Y1847" s="168">
        <v>0</v>
      </c>
      <c r="Z1847" s="168">
        <v>0</v>
      </c>
      <c r="AA1847" s="168">
        <v>0</v>
      </c>
      <c r="AB1847" s="168">
        <v>0</v>
      </c>
      <c r="AC1847" s="168">
        <v>0</v>
      </c>
      <c r="AD1847" s="168">
        <v>0</v>
      </c>
      <c r="AE1847" s="168">
        <v>0</v>
      </c>
      <c r="AF1847" s="168">
        <v>0</v>
      </c>
      <c r="AG1847" s="168">
        <v>0</v>
      </c>
      <c r="AH1847" s="168">
        <f t="shared" si="30"/>
        <v>185</v>
      </c>
      <c r="AI1847" s="169">
        <v>44515</v>
      </c>
    </row>
    <row r="1848" spans="1:35" x14ac:dyDescent="0.2">
      <c r="A1848" s="34" t="s">
        <v>2056</v>
      </c>
      <c r="B1848" s="34" t="s">
        <v>2057</v>
      </c>
      <c r="C1848" s="34" t="s">
        <v>37</v>
      </c>
      <c r="D1848" s="34" t="s">
        <v>38</v>
      </c>
      <c r="E1848" s="167" t="s">
        <v>51</v>
      </c>
      <c r="F1848" s="35">
        <v>331000</v>
      </c>
      <c r="G1848" s="34" t="s">
        <v>40</v>
      </c>
      <c r="H1848" s="34" t="s">
        <v>47</v>
      </c>
      <c r="I1848" s="36">
        <v>44735</v>
      </c>
      <c r="J1848" s="36" t="s">
        <v>66</v>
      </c>
      <c r="K1848" s="36">
        <v>46042</v>
      </c>
      <c r="L1848" s="168">
        <v>0</v>
      </c>
      <c r="M1848" s="168">
        <v>0</v>
      </c>
      <c r="N1848" s="168">
        <v>0</v>
      </c>
      <c r="O1848" s="168">
        <v>0</v>
      </c>
      <c r="P1848" s="168">
        <v>0</v>
      </c>
      <c r="Q1848" s="168">
        <v>0</v>
      </c>
      <c r="R1848" s="168">
        <v>0</v>
      </c>
      <c r="S1848" s="168">
        <v>0</v>
      </c>
      <c r="T1848" s="168">
        <v>0</v>
      </c>
      <c r="U1848" s="168">
        <v>0</v>
      </c>
      <c r="V1848" s="168">
        <v>63</v>
      </c>
      <c r="W1848" s="168">
        <v>0</v>
      </c>
      <c r="X1848" s="168">
        <v>0</v>
      </c>
      <c r="Y1848" s="168">
        <v>15</v>
      </c>
      <c r="Z1848" s="168">
        <v>0</v>
      </c>
      <c r="AA1848" s="168">
        <v>0</v>
      </c>
      <c r="AB1848" s="168">
        <v>0</v>
      </c>
      <c r="AC1848" s="168">
        <v>0</v>
      </c>
      <c r="AD1848" s="168">
        <v>0</v>
      </c>
      <c r="AE1848" s="168">
        <v>0</v>
      </c>
      <c r="AF1848" s="168">
        <v>0</v>
      </c>
      <c r="AG1848" s="168">
        <v>0</v>
      </c>
      <c r="AH1848" s="168">
        <f t="shared" ref="AH1848:AH1900" si="31">SUM(L1848:AG1848)</f>
        <v>78</v>
      </c>
      <c r="AI1848" s="169">
        <v>44684</v>
      </c>
    </row>
    <row r="1849" spans="1:35" x14ac:dyDescent="0.2">
      <c r="A1849" s="34" t="s">
        <v>2056</v>
      </c>
      <c r="B1849" s="34" t="s">
        <v>2057</v>
      </c>
      <c r="C1849" s="34" t="s">
        <v>37</v>
      </c>
      <c r="D1849" s="34" t="s">
        <v>42</v>
      </c>
      <c r="E1849" s="167" t="s">
        <v>51</v>
      </c>
      <c r="F1849" s="35">
        <v>331000</v>
      </c>
      <c r="G1849" s="34" t="s">
        <v>40</v>
      </c>
      <c r="H1849" s="34" t="s">
        <v>47</v>
      </c>
      <c r="I1849" s="36">
        <v>44735</v>
      </c>
      <c r="J1849" s="36" t="s">
        <v>66</v>
      </c>
      <c r="K1849" s="36">
        <v>46042</v>
      </c>
      <c r="L1849" s="168">
        <v>0</v>
      </c>
      <c r="M1849" s="168">
        <v>0</v>
      </c>
      <c r="N1849" s="168">
        <v>0</v>
      </c>
      <c r="O1849" s="168">
        <v>0</v>
      </c>
      <c r="P1849" s="168">
        <v>0</v>
      </c>
      <c r="Q1849" s="168">
        <v>0</v>
      </c>
      <c r="R1849" s="168">
        <v>0</v>
      </c>
      <c r="S1849" s="168">
        <v>0</v>
      </c>
      <c r="T1849" s="168">
        <v>0</v>
      </c>
      <c r="U1849" s="168">
        <v>0</v>
      </c>
      <c r="V1849" s="168">
        <v>0</v>
      </c>
      <c r="W1849" s="168">
        <v>0</v>
      </c>
      <c r="X1849" s="168">
        <v>250</v>
      </c>
      <c r="Y1849" s="168">
        <v>0</v>
      </c>
      <c r="Z1849" s="168">
        <v>0</v>
      </c>
      <c r="AA1849" s="168">
        <v>0</v>
      </c>
      <c r="AB1849" s="168">
        <v>0</v>
      </c>
      <c r="AC1849" s="168">
        <v>0</v>
      </c>
      <c r="AD1849" s="168">
        <v>0</v>
      </c>
      <c r="AE1849" s="168">
        <v>0</v>
      </c>
      <c r="AF1849" s="168">
        <v>0</v>
      </c>
      <c r="AG1849" s="168">
        <v>0</v>
      </c>
      <c r="AH1849" s="168">
        <f t="shared" si="31"/>
        <v>250</v>
      </c>
      <c r="AI1849" s="169">
        <v>44684</v>
      </c>
    </row>
    <row r="1850" spans="1:35" x14ac:dyDescent="0.2">
      <c r="A1850" s="34" t="s">
        <v>2058</v>
      </c>
      <c r="B1850" s="34" t="s">
        <v>2059</v>
      </c>
      <c r="C1850" s="34" t="s">
        <v>37</v>
      </c>
      <c r="D1850" s="34" t="s">
        <v>168</v>
      </c>
      <c r="E1850" s="167" t="s">
        <v>135</v>
      </c>
      <c r="F1850" s="35">
        <v>16000</v>
      </c>
      <c r="G1850" s="34" t="s">
        <v>1897</v>
      </c>
      <c r="H1850" s="34" t="s">
        <v>47</v>
      </c>
      <c r="I1850" s="36">
        <v>45233</v>
      </c>
      <c r="J1850" s="36">
        <v>45233</v>
      </c>
      <c r="K1850" s="36">
        <v>45721</v>
      </c>
      <c r="L1850" s="168">
        <v>0</v>
      </c>
      <c r="M1850" s="168">
        <v>0</v>
      </c>
      <c r="N1850" s="168">
        <v>0</v>
      </c>
      <c r="O1850" s="168">
        <v>0</v>
      </c>
      <c r="P1850" s="168">
        <v>0</v>
      </c>
      <c r="Q1850" s="168">
        <v>0</v>
      </c>
      <c r="R1850" s="168">
        <v>0</v>
      </c>
      <c r="S1850" s="168">
        <v>0</v>
      </c>
      <c r="T1850" s="168">
        <v>0</v>
      </c>
      <c r="U1850" s="168">
        <v>0</v>
      </c>
      <c r="V1850" s="168">
        <v>0</v>
      </c>
      <c r="W1850" s="168">
        <v>0</v>
      </c>
      <c r="X1850" s="168">
        <v>16</v>
      </c>
      <c r="Y1850" s="168">
        <v>0</v>
      </c>
      <c r="Z1850" s="168">
        <v>0</v>
      </c>
      <c r="AA1850" s="168">
        <v>0</v>
      </c>
      <c r="AB1850" s="168">
        <v>0</v>
      </c>
      <c r="AC1850" s="168">
        <v>0</v>
      </c>
      <c r="AD1850" s="168">
        <v>0</v>
      </c>
      <c r="AE1850" s="168">
        <v>0</v>
      </c>
      <c r="AF1850" s="168">
        <v>0</v>
      </c>
      <c r="AG1850" s="168">
        <v>0</v>
      </c>
      <c r="AH1850" s="168">
        <f t="shared" si="31"/>
        <v>16</v>
      </c>
      <c r="AI1850" s="169">
        <v>43864</v>
      </c>
    </row>
    <row r="1851" spans="1:35" x14ac:dyDescent="0.2">
      <c r="A1851" s="34" t="s">
        <v>2060</v>
      </c>
      <c r="B1851" s="34" t="s">
        <v>2061</v>
      </c>
      <c r="C1851" s="34" t="s">
        <v>37</v>
      </c>
      <c r="D1851" s="34" t="s">
        <v>38</v>
      </c>
      <c r="E1851" s="167" t="s">
        <v>1236</v>
      </c>
      <c r="F1851" s="35">
        <v>0</v>
      </c>
      <c r="G1851" s="34" t="s">
        <v>167</v>
      </c>
      <c r="H1851" s="34" t="s">
        <v>47</v>
      </c>
      <c r="I1851" s="36">
        <v>45289</v>
      </c>
      <c r="J1851" s="36">
        <v>45099</v>
      </c>
      <c r="K1851" s="36">
        <v>45797</v>
      </c>
      <c r="L1851" s="168">
        <v>10</v>
      </c>
      <c r="M1851" s="168">
        <v>0</v>
      </c>
      <c r="N1851" s="168">
        <v>0</v>
      </c>
      <c r="O1851" s="168">
        <v>0</v>
      </c>
      <c r="P1851" s="168">
        <v>0</v>
      </c>
      <c r="Q1851" s="168">
        <v>0</v>
      </c>
      <c r="R1851" s="168">
        <v>0</v>
      </c>
      <c r="S1851" s="168">
        <v>0</v>
      </c>
      <c r="T1851" s="168">
        <v>0</v>
      </c>
      <c r="U1851" s="168">
        <v>2</v>
      </c>
      <c r="V1851" s="168">
        <v>0</v>
      </c>
      <c r="W1851" s="168">
        <v>0</v>
      </c>
      <c r="X1851" s="168">
        <v>0</v>
      </c>
      <c r="Y1851" s="168">
        <v>0</v>
      </c>
      <c r="Z1851" s="168">
        <v>0</v>
      </c>
      <c r="AA1851" s="168">
        <v>0</v>
      </c>
      <c r="AB1851" s="168">
        <v>0</v>
      </c>
      <c r="AC1851" s="168">
        <v>0</v>
      </c>
      <c r="AD1851" s="168">
        <v>0</v>
      </c>
      <c r="AE1851" s="168">
        <v>0</v>
      </c>
      <c r="AF1851" s="168">
        <v>0</v>
      </c>
      <c r="AG1851" s="168">
        <v>0</v>
      </c>
      <c r="AH1851" s="168">
        <f t="shared" si="31"/>
        <v>12</v>
      </c>
      <c r="AI1851" s="169">
        <v>44748</v>
      </c>
    </row>
    <row r="1852" spans="1:35" x14ac:dyDescent="0.2">
      <c r="A1852" s="34" t="s">
        <v>2060</v>
      </c>
      <c r="B1852" s="34" t="s">
        <v>2061</v>
      </c>
      <c r="C1852" s="34" t="s">
        <v>37</v>
      </c>
      <c r="D1852" s="34" t="s">
        <v>42</v>
      </c>
      <c r="E1852" s="167" t="s">
        <v>1236</v>
      </c>
      <c r="F1852" s="35">
        <v>0</v>
      </c>
      <c r="G1852" s="34" t="s">
        <v>167</v>
      </c>
      <c r="H1852" s="34" t="s">
        <v>47</v>
      </c>
      <c r="I1852" s="36">
        <v>45289</v>
      </c>
      <c r="J1852" s="36">
        <v>45099</v>
      </c>
      <c r="K1852" s="36">
        <v>45797</v>
      </c>
      <c r="L1852" s="168">
        <v>0</v>
      </c>
      <c r="M1852" s="168">
        <v>0</v>
      </c>
      <c r="N1852" s="168">
        <v>0</v>
      </c>
      <c r="O1852" s="168">
        <v>0</v>
      </c>
      <c r="P1852" s="168">
        <v>0</v>
      </c>
      <c r="Q1852" s="168">
        <v>0</v>
      </c>
      <c r="R1852" s="168">
        <v>0</v>
      </c>
      <c r="S1852" s="168">
        <v>0</v>
      </c>
      <c r="T1852" s="168">
        <v>0</v>
      </c>
      <c r="U1852" s="168">
        <v>0</v>
      </c>
      <c r="V1852" s="168">
        <v>300</v>
      </c>
      <c r="W1852" s="168">
        <v>0</v>
      </c>
      <c r="X1852" s="168">
        <v>6399</v>
      </c>
      <c r="Y1852" s="168">
        <v>0</v>
      </c>
      <c r="Z1852" s="168">
        <v>0</v>
      </c>
      <c r="AA1852" s="168">
        <v>0</v>
      </c>
      <c r="AB1852" s="168">
        <v>0</v>
      </c>
      <c r="AC1852" s="168">
        <v>0</v>
      </c>
      <c r="AD1852" s="168">
        <v>0</v>
      </c>
      <c r="AE1852" s="168">
        <v>0</v>
      </c>
      <c r="AF1852" s="168">
        <v>0</v>
      </c>
      <c r="AG1852" s="168">
        <v>0</v>
      </c>
      <c r="AH1852" s="168">
        <f t="shared" si="31"/>
        <v>6699</v>
      </c>
      <c r="AI1852" s="169">
        <v>44748</v>
      </c>
    </row>
    <row r="1853" spans="1:35" x14ac:dyDescent="0.2">
      <c r="A1853" s="34" t="s">
        <v>2062</v>
      </c>
      <c r="B1853" s="34" t="s">
        <v>2063</v>
      </c>
      <c r="C1853" s="34" t="s">
        <v>37</v>
      </c>
      <c r="D1853" s="34" t="s">
        <v>38</v>
      </c>
      <c r="E1853" s="167" t="s">
        <v>786</v>
      </c>
      <c r="F1853" s="35">
        <v>100000</v>
      </c>
      <c r="G1853" s="34" t="s">
        <v>1035</v>
      </c>
      <c r="H1853" s="34" t="s">
        <v>47</v>
      </c>
      <c r="I1853" s="36" t="s">
        <v>66</v>
      </c>
      <c r="J1853" s="36" t="s">
        <v>66</v>
      </c>
      <c r="K1853" s="36" t="s">
        <v>66</v>
      </c>
      <c r="L1853" s="168">
        <v>75</v>
      </c>
      <c r="M1853" s="168">
        <v>0</v>
      </c>
      <c r="N1853" s="168">
        <v>0</v>
      </c>
      <c r="O1853" s="168">
        <v>0</v>
      </c>
      <c r="P1853" s="168">
        <v>0</v>
      </c>
      <c r="Q1853" s="168">
        <v>0</v>
      </c>
      <c r="R1853" s="168">
        <v>0</v>
      </c>
      <c r="S1853" s="168">
        <v>0</v>
      </c>
      <c r="T1853" s="168">
        <v>0</v>
      </c>
      <c r="U1853" s="168">
        <v>0</v>
      </c>
      <c r="V1853" s="168">
        <v>0</v>
      </c>
      <c r="W1853" s="168">
        <v>0</v>
      </c>
      <c r="X1853" s="168">
        <v>0</v>
      </c>
      <c r="Y1853" s="168">
        <v>0</v>
      </c>
      <c r="Z1853" s="168">
        <v>0</v>
      </c>
      <c r="AA1853" s="168">
        <v>0</v>
      </c>
      <c r="AB1853" s="168">
        <v>0</v>
      </c>
      <c r="AC1853" s="168">
        <v>0</v>
      </c>
      <c r="AD1853" s="168">
        <v>0</v>
      </c>
      <c r="AE1853" s="168">
        <v>0</v>
      </c>
      <c r="AF1853" s="168">
        <v>0</v>
      </c>
      <c r="AG1853" s="168">
        <v>0</v>
      </c>
      <c r="AH1853" s="168">
        <f t="shared" si="31"/>
        <v>75</v>
      </c>
      <c r="AI1853" s="169">
        <v>44726</v>
      </c>
    </row>
    <row r="1854" spans="1:35" x14ac:dyDescent="0.2">
      <c r="A1854" s="34" t="s">
        <v>2064</v>
      </c>
      <c r="B1854" s="34" t="s">
        <v>2065</v>
      </c>
      <c r="C1854" s="34" t="s">
        <v>37</v>
      </c>
      <c r="D1854" s="34" t="s">
        <v>42</v>
      </c>
      <c r="E1854" s="167" t="s">
        <v>54</v>
      </c>
      <c r="F1854" s="35">
        <v>2041000</v>
      </c>
      <c r="G1854" s="34" t="s">
        <v>55</v>
      </c>
      <c r="H1854" s="34" t="s">
        <v>47</v>
      </c>
      <c r="I1854" s="36">
        <v>44742</v>
      </c>
      <c r="J1854" s="36">
        <v>45299</v>
      </c>
      <c r="K1854" s="36">
        <v>45901</v>
      </c>
      <c r="L1854" s="168">
        <v>1348</v>
      </c>
      <c r="M1854" s="168">
        <v>0</v>
      </c>
      <c r="N1854" s="168">
        <v>0</v>
      </c>
      <c r="O1854" s="168">
        <v>0</v>
      </c>
      <c r="P1854" s="168">
        <v>0</v>
      </c>
      <c r="Q1854" s="168">
        <v>0</v>
      </c>
      <c r="R1854" s="168">
        <v>0</v>
      </c>
      <c r="S1854" s="168">
        <v>0</v>
      </c>
      <c r="T1854" s="168">
        <v>0</v>
      </c>
      <c r="U1854" s="168">
        <v>3</v>
      </c>
      <c r="V1854" s="168">
        <v>0</v>
      </c>
      <c r="W1854" s="168">
        <v>0</v>
      </c>
      <c r="X1854" s="168">
        <v>0</v>
      </c>
      <c r="Y1854" s="168">
        <v>0</v>
      </c>
      <c r="Z1854" s="168">
        <v>0</v>
      </c>
      <c r="AA1854" s="168">
        <v>0</v>
      </c>
      <c r="AB1854" s="168">
        <v>0</v>
      </c>
      <c r="AC1854" s="168">
        <v>0</v>
      </c>
      <c r="AD1854" s="168">
        <v>0</v>
      </c>
      <c r="AE1854" s="168">
        <v>0</v>
      </c>
      <c r="AF1854" s="168">
        <v>0</v>
      </c>
      <c r="AG1854" s="168">
        <v>0</v>
      </c>
      <c r="AH1854" s="168">
        <f t="shared" si="31"/>
        <v>1351</v>
      </c>
      <c r="AI1854" s="169">
        <v>44810</v>
      </c>
    </row>
    <row r="1855" spans="1:35" x14ac:dyDescent="0.2">
      <c r="A1855" s="34" t="s">
        <v>2064</v>
      </c>
      <c r="B1855" s="34" t="s">
        <v>2065</v>
      </c>
      <c r="C1855" s="34" t="s">
        <v>37</v>
      </c>
      <c r="D1855" s="34" t="s">
        <v>43</v>
      </c>
      <c r="E1855" s="167" t="s">
        <v>54</v>
      </c>
      <c r="F1855" s="35">
        <v>2041000</v>
      </c>
      <c r="G1855" s="34" t="s">
        <v>55</v>
      </c>
      <c r="H1855" s="34" t="s">
        <v>47</v>
      </c>
      <c r="I1855" s="36">
        <v>44742</v>
      </c>
      <c r="J1855" s="36">
        <v>45299</v>
      </c>
      <c r="K1855" s="36">
        <v>45901</v>
      </c>
      <c r="L1855" s="168">
        <v>0</v>
      </c>
      <c r="M1855" s="168">
        <v>0</v>
      </c>
      <c r="N1855" s="168">
        <v>0</v>
      </c>
      <c r="O1855" s="168">
        <v>0</v>
      </c>
      <c r="P1855" s="168">
        <v>0</v>
      </c>
      <c r="Q1855" s="168">
        <v>0</v>
      </c>
      <c r="R1855" s="168">
        <v>0</v>
      </c>
      <c r="S1855" s="168">
        <v>0</v>
      </c>
      <c r="T1855" s="168">
        <v>0</v>
      </c>
      <c r="U1855" s="168">
        <v>0</v>
      </c>
      <c r="V1855" s="168">
        <v>200</v>
      </c>
      <c r="W1855" s="168">
        <v>0</v>
      </c>
      <c r="X1855" s="168">
        <v>460</v>
      </c>
      <c r="Y1855" s="168">
        <v>0</v>
      </c>
      <c r="Z1855" s="168">
        <v>0</v>
      </c>
      <c r="AA1855" s="168">
        <v>0</v>
      </c>
      <c r="AB1855" s="168">
        <v>0</v>
      </c>
      <c r="AC1855" s="168">
        <v>0</v>
      </c>
      <c r="AD1855" s="168">
        <v>0</v>
      </c>
      <c r="AE1855" s="168">
        <v>0</v>
      </c>
      <c r="AF1855" s="168">
        <v>0</v>
      </c>
      <c r="AG1855" s="168">
        <v>0</v>
      </c>
      <c r="AH1855" s="168">
        <f t="shared" si="31"/>
        <v>660</v>
      </c>
      <c r="AI1855" s="169">
        <v>44810</v>
      </c>
    </row>
    <row r="1856" spans="1:35" x14ac:dyDescent="0.2">
      <c r="A1856" s="34" t="s">
        <v>2066</v>
      </c>
      <c r="B1856" s="34" t="s">
        <v>2067</v>
      </c>
      <c r="C1856" s="34" t="s">
        <v>37</v>
      </c>
      <c r="D1856" s="34" t="s">
        <v>38</v>
      </c>
      <c r="E1856" s="167" t="s">
        <v>135</v>
      </c>
      <c r="F1856" s="35">
        <v>145000</v>
      </c>
      <c r="G1856" s="34" t="s">
        <v>111</v>
      </c>
      <c r="H1856" s="34" t="s">
        <v>47</v>
      </c>
      <c r="I1856" s="36">
        <v>44742</v>
      </c>
      <c r="J1856" s="36">
        <v>45047</v>
      </c>
      <c r="K1856" s="36">
        <v>45397</v>
      </c>
      <c r="L1856" s="168">
        <v>24</v>
      </c>
      <c r="M1856" s="168">
        <v>0</v>
      </c>
      <c r="N1856" s="168">
        <v>0</v>
      </c>
      <c r="O1856" s="168">
        <v>0</v>
      </c>
      <c r="P1856" s="168">
        <v>0</v>
      </c>
      <c r="Q1856" s="168">
        <v>0</v>
      </c>
      <c r="R1856" s="168">
        <v>0</v>
      </c>
      <c r="S1856" s="168">
        <v>0</v>
      </c>
      <c r="T1856" s="168">
        <v>0</v>
      </c>
      <c r="U1856" s="168">
        <v>5</v>
      </c>
      <c r="V1856" s="168">
        <v>8</v>
      </c>
      <c r="W1856" s="168">
        <v>0</v>
      </c>
      <c r="X1856" s="168">
        <v>22</v>
      </c>
      <c r="Y1856" s="168">
        <v>0</v>
      </c>
      <c r="Z1856" s="168">
        <v>0</v>
      </c>
      <c r="AA1856" s="168">
        <v>0</v>
      </c>
      <c r="AB1856" s="168">
        <v>0</v>
      </c>
      <c r="AC1856" s="168">
        <v>0</v>
      </c>
      <c r="AD1856" s="168">
        <v>0</v>
      </c>
      <c r="AE1856" s="168">
        <v>0</v>
      </c>
      <c r="AF1856" s="168">
        <v>0</v>
      </c>
      <c r="AG1856" s="168">
        <v>0</v>
      </c>
      <c r="AH1856" s="168">
        <f t="shared" si="31"/>
        <v>59</v>
      </c>
      <c r="AI1856" s="169">
        <v>44810</v>
      </c>
    </row>
    <row r="1857" spans="1:35" x14ac:dyDescent="0.2">
      <c r="A1857" s="34" t="s">
        <v>2068</v>
      </c>
      <c r="B1857" s="34" t="s">
        <v>2069</v>
      </c>
      <c r="C1857" s="34" t="s">
        <v>37</v>
      </c>
      <c r="D1857" s="34" t="s">
        <v>38</v>
      </c>
      <c r="E1857" s="167" t="s">
        <v>65</v>
      </c>
      <c r="F1857" s="35">
        <v>10500000</v>
      </c>
      <c r="G1857" s="34" t="s">
        <v>62</v>
      </c>
      <c r="H1857" s="34" t="s">
        <v>41</v>
      </c>
      <c r="I1857" s="36">
        <v>43959</v>
      </c>
      <c r="J1857" s="36">
        <v>45243</v>
      </c>
      <c r="K1857" s="36">
        <v>46139</v>
      </c>
      <c r="L1857" s="168" t="s">
        <v>66</v>
      </c>
      <c r="M1857" s="168" t="s">
        <v>66</v>
      </c>
      <c r="N1857" s="168" t="s">
        <v>66</v>
      </c>
      <c r="O1857" s="168" t="s">
        <v>66</v>
      </c>
      <c r="P1857" s="168" t="s">
        <v>66</v>
      </c>
      <c r="Q1857" s="168" t="s">
        <v>66</v>
      </c>
      <c r="R1857" s="168" t="s">
        <v>66</v>
      </c>
      <c r="S1857" s="168" t="s">
        <v>66</v>
      </c>
      <c r="T1857" s="168" t="s">
        <v>66</v>
      </c>
      <c r="U1857" s="168">
        <v>5</v>
      </c>
      <c r="V1857" s="168" t="s">
        <v>66</v>
      </c>
      <c r="W1857" s="168" t="s">
        <v>66</v>
      </c>
      <c r="X1857" s="168" t="s">
        <v>66</v>
      </c>
      <c r="Y1857" s="168" t="s">
        <v>66</v>
      </c>
      <c r="Z1857" s="168" t="s">
        <v>66</v>
      </c>
      <c r="AA1857" s="168" t="s">
        <v>66</v>
      </c>
      <c r="AB1857" s="168" t="s">
        <v>66</v>
      </c>
      <c r="AC1857" s="168" t="s">
        <v>66</v>
      </c>
      <c r="AD1857" s="168" t="s">
        <v>66</v>
      </c>
      <c r="AE1857" s="168" t="s">
        <v>66</v>
      </c>
      <c r="AF1857" s="168" t="s">
        <v>66</v>
      </c>
      <c r="AG1857" s="168" t="s">
        <v>66</v>
      </c>
      <c r="AH1857" s="168">
        <f t="shared" si="31"/>
        <v>5</v>
      </c>
      <c r="AI1857" s="169">
        <v>44903</v>
      </c>
    </row>
    <row r="1858" spans="1:35" x14ac:dyDescent="0.2">
      <c r="A1858" s="34" t="s">
        <v>2068</v>
      </c>
      <c r="B1858" s="34" t="s">
        <v>2069</v>
      </c>
      <c r="C1858" s="34" t="s">
        <v>37</v>
      </c>
      <c r="D1858" s="34" t="s">
        <v>42</v>
      </c>
      <c r="E1858" s="167" t="s">
        <v>65</v>
      </c>
      <c r="F1858" s="35">
        <v>10500000</v>
      </c>
      <c r="G1858" s="34" t="s">
        <v>62</v>
      </c>
      <c r="H1858" s="34" t="s">
        <v>41</v>
      </c>
      <c r="I1858" s="36">
        <v>43959</v>
      </c>
      <c r="J1858" s="36">
        <v>45243</v>
      </c>
      <c r="K1858" s="36">
        <v>46139</v>
      </c>
      <c r="L1858" s="168">
        <v>6460</v>
      </c>
      <c r="M1858" s="168">
        <v>0</v>
      </c>
      <c r="N1858" s="168">
        <v>0</v>
      </c>
      <c r="O1858" s="168">
        <v>0</v>
      </c>
      <c r="P1858" s="168">
        <v>0</v>
      </c>
      <c r="Q1858" s="168">
        <v>0</v>
      </c>
      <c r="R1858" s="168">
        <v>0</v>
      </c>
      <c r="S1858" s="168" t="s">
        <v>66</v>
      </c>
      <c r="T1858" s="168" t="s">
        <v>66</v>
      </c>
      <c r="U1858" s="168">
        <v>44</v>
      </c>
      <c r="V1858" s="168" t="s">
        <v>66</v>
      </c>
      <c r="W1858" s="168" t="s">
        <v>66</v>
      </c>
      <c r="X1858" s="168">
        <v>250</v>
      </c>
      <c r="Y1858" s="168" t="s">
        <v>66</v>
      </c>
      <c r="Z1858" s="168" t="s">
        <v>66</v>
      </c>
      <c r="AA1858" s="168" t="s">
        <v>66</v>
      </c>
      <c r="AB1858" s="168" t="s">
        <v>66</v>
      </c>
      <c r="AC1858" s="168" t="s">
        <v>66</v>
      </c>
      <c r="AD1858" s="168" t="s">
        <v>66</v>
      </c>
      <c r="AE1858" s="168" t="s">
        <v>66</v>
      </c>
      <c r="AF1858" s="168" t="s">
        <v>66</v>
      </c>
      <c r="AG1858" s="168">
        <v>0</v>
      </c>
      <c r="AH1858" s="168">
        <f t="shared" si="31"/>
        <v>6754</v>
      </c>
      <c r="AI1858" s="169">
        <v>44903</v>
      </c>
    </row>
    <row r="1859" spans="1:35" x14ac:dyDescent="0.2">
      <c r="A1859" s="34" t="s">
        <v>2068</v>
      </c>
      <c r="B1859" s="34" t="s">
        <v>2069</v>
      </c>
      <c r="C1859" s="34" t="s">
        <v>37</v>
      </c>
      <c r="D1859" s="34" t="s">
        <v>43</v>
      </c>
      <c r="E1859" s="167" t="s">
        <v>65</v>
      </c>
      <c r="F1859" s="35">
        <v>10500000</v>
      </c>
      <c r="G1859" s="34" t="s">
        <v>62</v>
      </c>
      <c r="H1859" s="34" t="s">
        <v>41</v>
      </c>
      <c r="I1859" s="36">
        <v>43959</v>
      </c>
      <c r="J1859" s="36">
        <v>45243</v>
      </c>
      <c r="K1859" s="36">
        <v>46139</v>
      </c>
      <c r="L1859" s="168">
        <v>3000</v>
      </c>
      <c r="M1859" s="168">
        <v>0</v>
      </c>
      <c r="N1859" s="168">
        <v>0</v>
      </c>
      <c r="O1859" s="168">
        <v>0</v>
      </c>
      <c r="P1859" s="168">
        <v>0</v>
      </c>
      <c r="Q1859" s="168">
        <v>0</v>
      </c>
      <c r="R1859" s="168">
        <v>0</v>
      </c>
      <c r="S1859" s="168" t="s">
        <v>66</v>
      </c>
      <c r="T1859" s="168" t="s">
        <v>66</v>
      </c>
      <c r="U1859" s="168">
        <v>20</v>
      </c>
      <c r="V1859" s="168" t="s">
        <v>66</v>
      </c>
      <c r="W1859" s="168" t="s">
        <v>66</v>
      </c>
      <c r="X1859" s="168">
        <v>200</v>
      </c>
      <c r="Y1859" s="168" t="s">
        <v>66</v>
      </c>
      <c r="Z1859" s="168" t="s">
        <v>66</v>
      </c>
      <c r="AA1859" s="168" t="s">
        <v>66</v>
      </c>
      <c r="AB1859" s="168" t="s">
        <v>66</v>
      </c>
      <c r="AC1859" s="168" t="s">
        <v>66</v>
      </c>
      <c r="AD1859" s="168" t="s">
        <v>66</v>
      </c>
      <c r="AE1859" s="168" t="s">
        <v>66</v>
      </c>
      <c r="AF1859" s="168" t="s">
        <v>66</v>
      </c>
      <c r="AG1859" s="168">
        <v>0</v>
      </c>
      <c r="AH1859" s="168">
        <f t="shared" si="31"/>
        <v>3220</v>
      </c>
      <c r="AI1859" s="169">
        <v>44903</v>
      </c>
    </row>
    <row r="1860" spans="1:35" x14ac:dyDescent="0.2">
      <c r="A1860" s="34" t="s">
        <v>2070</v>
      </c>
      <c r="B1860" s="34" t="s">
        <v>2071</v>
      </c>
      <c r="C1860" s="34" t="s">
        <v>37</v>
      </c>
      <c r="D1860" s="34" t="s">
        <v>42</v>
      </c>
      <c r="E1860" s="167" t="s">
        <v>73</v>
      </c>
      <c r="F1860" s="35">
        <v>414000</v>
      </c>
      <c r="G1860" s="34" t="s">
        <v>74</v>
      </c>
      <c r="H1860" s="34" t="s">
        <v>47</v>
      </c>
      <c r="I1860" s="36">
        <v>42912</v>
      </c>
      <c r="J1860" s="36" t="s">
        <v>66</v>
      </c>
      <c r="K1860" s="36">
        <v>43763</v>
      </c>
      <c r="L1860" s="168" t="s">
        <v>66</v>
      </c>
      <c r="M1860" s="168" t="s">
        <v>66</v>
      </c>
      <c r="N1860" s="168" t="s">
        <v>66</v>
      </c>
      <c r="O1860" s="168" t="s">
        <v>66</v>
      </c>
      <c r="P1860" s="168">
        <v>0</v>
      </c>
      <c r="Q1860" s="168">
        <v>0</v>
      </c>
      <c r="R1860" s="168">
        <v>0</v>
      </c>
      <c r="S1860" s="168" t="s">
        <v>66</v>
      </c>
      <c r="T1860" s="168" t="s">
        <v>66</v>
      </c>
      <c r="U1860" s="168" t="s">
        <v>66</v>
      </c>
      <c r="V1860" s="168" t="s">
        <v>66</v>
      </c>
      <c r="W1860" s="168">
        <v>0</v>
      </c>
      <c r="X1860" s="168">
        <v>399</v>
      </c>
      <c r="Y1860" s="168" t="s">
        <v>66</v>
      </c>
      <c r="Z1860" s="168" t="s">
        <v>66</v>
      </c>
      <c r="AA1860" s="168" t="s">
        <v>66</v>
      </c>
      <c r="AB1860" s="168" t="s">
        <v>66</v>
      </c>
      <c r="AC1860" s="168" t="s">
        <v>66</v>
      </c>
      <c r="AD1860" s="168" t="s">
        <v>66</v>
      </c>
      <c r="AE1860" s="168" t="s">
        <v>66</v>
      </c>
      <c r="AF1860" s="168" t="s">
        <v>66</v>
      </c>
      <c r="AG1860" s="168" t="s">
        <v>66</v>
      </c>
      <c r="AH1860" s="168">
        <f t="shared" si="31"/>
        <v>399</v>
      </c>
      <c r="AI1860" s="169">
        <v>43592</v>
      </c>
    </row>
    <row r="1861" spans="1:35" x14ac:dyDescent="0.2">
      <c r="A1861" s="34" t="s">
        <v>2072</v>
      </c>
      <c r="B1861" s="34" t="s">
        <v>2073</v>
      </c>
      <c r="C1861" s="34" t="s">
        <v>37</v>
      </c>
      <c r="D1861" s="34" t="s">
        <v>38</v>
      </c>
      <c r="E1861" s="167" t="s">
        <v>248</v>
      </c>
      <c r="F1861" s="35">
        <v>3100000</v>
      </c>
      <c r="G1861" s="34" t="s">
        <v>249</v>
      </c>
      <c r="H1861" s="34" t="s">
        <v>47</v>
      </c>
      <c r="I1861" s="36">
        <v>43118</v>
      </c>
      <c r="J1861" s="36">
        <v>43707</v>
      </c>
      <c r="K1861" s="36">
        <v>43983</v>
      </c>
      <c r="L1861" s="168">
        <v>433</v>
      </c>
      <c r="M1861" s="168">
        <v>0</v>
      </c>
      <c r="N1861" s="168">
        <v>0</v>
      </c>
      <c r="O1861" s="168">
        <v>0</v>
      </c>
      <c r="P1861" s="168">
        <v>0</v>
      </c>
      <c r="Q1861" s="168">
        <v>0</v>
      </c>
      <c r="R1861" s="168" t="s">
        <v>66</v>
      </c>
      <c r="S1861" s="168" t="s">
        <v>66</v>
      </c>
      <c r="T1861" s="168" t="s">
        <v>66</v>
      </c>
      <c r="U1861" s="168">
        <v>43</v>
      </c>
      <c r="V1861" s="168" t="s">
        <v>66</v>
      </c>
      <c r="W1861" s="168" t="s">
        <v>66</v>
      </c>
      <c r="X1861" s="168">
        <v>275</v>
      </c>
      <c r="Y1861" s="168" t="s">
        <v>66</v>
      </c>
      <c r="Z1861" s="168" t="s">
        <v>66</v>
      </c>
      <c r="AA1861" s="168" t="s">
        <v>66</v>
      </c>
      <c r="AB1861" s="168" t="s">
        <v>66</v>
      </c>
      <c r="AC1861" s="168" t="s">
        <v>66</v>
      </c>
      <c r="AD1861" s="168" t="s">
        <v>66</v>
      </c>
      <c r="AE1861" s="168" t="s">
        <v>66</v>
      </c>
      <c r="AF1861" s="168" t="s">
        <v>66</v>
      </c>
      <c r="AG1861" s="168">
        <v>0</v>
      </c>
      <c r="AH1861" s="168">
        <f t="shared" si="31"/>
        <v>751</v>
      </c>
      <c r="AI1861" s="169">
        <v>43354</v>
      </c>
    </row>
    <row r="1862" spans="1:35" x14ac:dyDescent="0.2">
      <c r="A1862" s="34" t="s">
        <v>2072</v>
      </c>
      <c r="B1862" s="34" t="s">
        <v>2073</v>
      </c>
      <c r="C1862" s="34" t="s">
        <v>37</v>
      </c>
      <c r="D1862" s="34" t="s">
        <v>42</v>
      </c>
      <c r="E1862" s="167" t="s">
        <v>248</v>
      </c>
      <c r="F1862" s="35">
        <v>3100000</v>
      </c>
      <c r="G1862" s="34" t="s">
        <v>249</v>
      </c>
      <c r="H1862" s="34" t="s">
        <v>47</v>
      </c>
      <c r="I1862" s="36">
        <v>43118</v>
      </c>
      <c r="J1862" s="36">
        <v>43707</v>
      </c>
      <c r="K1862" s="36">
        <v>43983</v>
      </c>
      <c r="L1862" s="168">
        <v>82</v>
      </c>
      <c r="M1862" s="168">
        <v>0</v>
      </c>
      <c r="N1862" s="168">
        <v>0</v>
      </c>
      <c r="O1862" s="168">
        <v>0</v>
      </c>
      <c r="P1862" s="168">
        <v>0</v>
      </c>
      <c r="Q1862" s="168">
        <v>0</v>
      </c>
      <c r="R1862" s="168" t="s">
        <v>66</v>
      </c>
      <c r="S1862" s="168" t="s">
        <v>66</v>
      </c>
      <c r="T1862" s="168" t="s">
        <v>66</v>
      </c>
      <c r="U1862" s="168" t="s">
        <v>66</v>
      </c>
      <c r="V1862" s="168" t="s">
        <v>66</v>
      </c>
      <c r="W1862" s="168" t="s">
        <v>66</v>
      </c>
      <c r="X1862" s="168">
        <v>375</v>
      </c>
      <c r="Y1862" s="168" t="s">
        <v>66</v>
      </c>
      <c r="Z1862" s="168" t="s">
        <v>66</v>
      </c>
      <c r="AA1862" s="168" t="s">
        <v>66</v>
      </c>
      <c r="AB1862" s="168" t="s">
        <v>66</v>
      </c>
      <c r="AC1862" s="168" t="s">
        <v>66</v>
      </c>
      <c r="AD1862" s="168" t="s">
        <v>66</v>
      </c>
      <c r="AE1862" s="168" t="s">
        <v>66</v>
      </c>
      <c r="AF1862" s="168" t="s">
        <v>66</v>
      </c>
      <c r="AG1862" s="168">
        <v>0</v>
      </c>
      <c r="AH1862" s="168">
        <f t="shared" si="31"/>
        <v>457</v>
      </c>
      <c r="AI1862" s="169">
        <v>43354</v>
      </c>
    </row>
    <row r="1863" spans="1:35" x14ac:dyDescent="0.2">
      <c r="A1863" s="34" t="s">
        <v>2074</v>
      </c>
      <c r="B1863" s="34" t="s">
        <v>2075</v>
      </c>
      <c r="C1863" s="34" t="s">
        <v>37</v>
      </c>
      <c r="D1863" s="34" t="s">
        <v>38</v>
      </c>
      <c r="E1863" s="167" t="s">
        <v>82</v>
      </c>
      <c r="F1863" s="35">
        <v>172000</v>
      </c>
      <c r="G1863" s="34" t="s">
        <v>70</v>
      </c>
      <c r="H1863" s="34" t="s">
        <v>47</v>
      </c>
      <c r="I1863" s="36">
        <v>43130</v>
      </c>
      <c r="J1863" s="36">
        <v>43303</v>
      </c>
      <c r="K1863" s="36">
        <v>43615</v>
      </c>
      <c r="L1863" s="168">
        <v>16</v>
      </c>
      <c r="M1863" s="168">
        <v>0</v>
      </c>
      <c r="N1863" s="168">
        <v>0</v>
      </c>
      <c r="O1863" s="168">
        <v>0</v>
      </c>
      <c r="P1863" s="168">
        <v>0</v>
      </c>
      <c r="Q1863" s="168">
        <v>0</v>
      </c>
      <c r="R1863" s="168" t="s">
        <v>66</v>
      </c>
      <c r="S1863" s="168" t="s">
        <v>66</v>
      </c>
      <c r="T1863" s="168" t="s">
        <v>66</v>
      </c>
      <c r="U1863" s="168" t="s">
        <v>66</v>
      </c>
      <c r="V1863" s="168" t="s">
        <v>66</v>
      </c>
      <c r="W1863" s="168" t="s">
        <v>66</v>
      </c>
      <c r="X1863" s="168">
        <v>10</v>
      </c>
      <c r="Y1863" s="168" t="s">
        <v>66</v>
      </c>
      <c r="Z1863" s="168" t="s">
        <v>66</v>
      </c>
      <c r="AA1863" s="168" t="s">
        <v>66</v>
      </c>
      <c r="AB1863" s="168" t="s">
        <v>66</v>
      </c>
      <c r="AC1863" s="168" t="s">
        <v>66</v>
      </c>
      <c r="AD1863" s="168" t="s">
        <v>66</v>
      </c>
      <c r="AE1863" s="168" t="s">
        <v>66</v>
      </c>
      <c r="AF1863" s="168" t="s">
        <v>66</v>
      </c>
      <c r="AG1863" s="168">
        <v>0</v>
      </c>
      <c r="AH1863" s="168">
        <f t="shared" si="31"/>
        <v>26</v>
      </c>
      <c r="AI1863" s="169">
        <v>44964</v>
      </c>
    </row>
    <row r="1864" spans="1:35" x14ac:dyDescent="0.2">
      <c r="A1864" s="34" t="s">
        <v>2076</v>
      </c>
      <c r="B1864" s="34" t="s">
        <v>2077</v>
      </c>
      <c r="C1864" s="34" t="s">
        <v>37</v>
      </c>
      <c r="D1864" s="34" t="s">
        <v>42</v>
      </c>
      <c r="E1864" s="167" t="s">
        <v>82</v>
      </c>
      <c r="F1864" s="35">
        <v>388000</v>
      </c>
      <c r="G1864" s="34" t="s">
        <v>83</v>
      </c>
      <c r="H1864" s="34" t="s">
        <v>47</v>
      </c>
      <c r="I1864" s="36">
        <v>43160</v>
      </c>
      <c r="J1864" s="36" t="s">
        <v>66</v>
      </c>
      <c r="K1864" s="36">
        <v>43888</v>
      </c>
      <c r="L1864" s="168" t="s">
        <v>66</v>
      </c>
      <c r="M1864" s="168">
        <v>0</v>
      </c>
      <c r="N1864" s="168">
        <v>0</v>
      </c>
      <c r="O1864" s="168">
        <v>0</v>
      </c>
      <c r="P1864" s="168">
        <v>0</v>
      </c>
      <c r="Q1864" s="168">
        <v>0</v>
      </c>
      <c r="R1864" s="168" t="s">
        <v>66</v>
      </c>
      <c r="S1864" s="168" t="s">
        <v>66</v>
      </c>
      <c r="T1864" s="168" t="s">
        <v>66</v>
      </c>
      <c r="U1864" s="168" t="s">
        <v>66</v>
      </c>
      <c r="V1864" s="168" t="s">
        <v>66</v>
      </c>
      <c r="W1864" s="168" t="s">
        <v>66</v>
      </c>
      <c r="X1864" s="168">
        <v>31</v>
      </c>
      <c r="Y1864" s="168" t="s">
        <v>66</v>
      </c>
      <c r="Z1864" s="168" t="s">
        <v>66</v>
      </c>
      <c r="AA1864" s="168" t="s">
        <v>66</v>
      </c>
      <c r="AB1864" s="168">
        <v>145</v>
      </c>
      <c r="AC1864" s="168" t="s">
        <v>66</v>
      </c>
      <c r="AD1864" s="168" t="s">
        <v>66</v>
      </c>
      <c r="AE1864" s="168" t="s">
        <v>66</v>
      </c>
      <c r="AF1864" s="168" t="s">
        <v>66</v>
      </c>
      <c r="AG1864" s="168">
        <v>0</v>
      </c>
      <c r="AH1864" s="168">
        <f t="shared" si="31"/>
        <v>176</v>
      </c>
      <c r="AI1864" s="169">
        <v>43889</v>
      </c>
    </row>
    <row r="1865" spans="1:35" x14ac:dyDescent="0.2">
      <c r="A1865" s="34" t="s">
        <v>2078</v>
      </c>
      <c r="B1865" s="34" t="s">
        <v>2079</v>
      </c>
      <c r="C1865" s="34" t="s">
        <v>37</v>
      </c>
      <c r="D1865" s="34" t="s">
        <v>38</v>
      </c>
      <c r="E1865" s="167" t="s">
        <v>54</v>
      </c>
      <c r="F1865" s="35">
        <v>253000</v>
      </c>
      <c r="G1865" s="34" t="s">
        <v>55</v>
      </c>
      <c r="H1865" s="34" t="s">
        <v>47</v>
      </c>
      <c r="I1865" s="36">
        <v>43915</v>
      </c>
      <c r="J1865" s="36">
        <v>44040</v>
      </c>
      <c r="K1865" s="36">
        <v>44986</v>
      </c>
      <c r="L1865" s="168">
        <v>35</v>
      </c>
      <c r="M1865" s="168">
        <v>0</v>
      </c>
      <c r="N1865" s="168">
        <v>0</v>
      </c>
      <c r="O1865" s="168">
        <v>0</v>
      </c>
      <c r="P1865" s="168">
        <v>0</v>
      </c>
      <c r="Q1865" s="168">
        <v>0</v>
      </c>
      <c r="R1865" s="168" t="s">
        <v>66</v>
      </c>
      <c r="S1865" s="168" t="s">
        <v>66</v>
      </c>
      <c r="T1865" s="168" t="s">
        <v>66</v>
      </c>
      <c r="U1865" s="168" t="s">
        <v>66</v>
      </c>
      <c r="V1865" s="168" t="s">
        <v>66</v>
      </c>
      <c r="W1865" s="168" t="s">
        <v>66</v>
      </c>
      <c r="X1865" s="168">
        <v>21</v>
      </c>
      <c r="Y1865" s="168" t="s">
        <v>66</v>
      </c>
      <c r="Z1865" s="168" t="s">
        <v>66</v>
      </c>
      <c r="AA1865" s="168">
        <v>9</v>
      </c>
      <c r="AB1865" s="168">
        <v>100</v>
      </c>
      <c r="AC1865" s="168" t="s">
        <v>66</v>
      </c>
      <c r="AD1865" s="168" t="s">
        <v>66</v>
      </c>
      <c r="AE1865" s="168" t="s">
        <v>66</v>
      </c>
      <c r="AF1865" s="168" t="s">
        <v>66</v>
      </c>
      <c r="AG1865" s="168">
        <v>0</v>
      </c>
      <c r="AH1865" s="168">
        <f t="shared" si="31"/>
        <v>165</v>
      </c>
      <c r="AI1865" s="169">
        <v>44959</v>
      </c>
    </row>
    <row r="1866" spans="1:35" x14ac:dyDescent="0.2">
      <c r="A1866" s="34" t="s">
        <v>2080</v>
      </c>
      <c r="B1866" s="34" t="s">
        <v>2081</v>
      </c>
      <c r="C1866" s="34" t="s">
        <v>37</v>
      </c>
      <c r="D1866" s="34" t="s">
        <v>38</v>
      </c>
      <c r="E1866" s="167" t="s">
        <v>73</v>
      </c>
      <c r="F1866" s="35">
        <v>326000</v>
      </c>
      <c r="G1866" s="34" t="s">
        <v>74</v>
      </c>
      <c r="H1866" s="34" t="s">
        <v>47</v>
      </c>
      <c r="I1866" s="36">
        <v>42948</v>
      </c>
      <c r="J1866" s="36" t="s">
        <v>66</v>
      </c>
      <c r="K1866" s="36">
        <v>43552</v>
      </c>
      <c r="L1866" s="168" t="s">
        <v>66</v>
      </c>
      <c r="M1866" s="168">
        <v>0</v>
      </c>
      <c r="N1866" s="168">
        <v>0</v>
      </c>
      <c r="O1866" s="168">
        <v>0</v>
      </c>
      <c r="P1866" s="168">
        <v>0</v>
      </c>
      <c r="Q1866" s="168">
        <v>0</v>
      </c>
      <c r="R1866" s="168" t="s">
        <v>66</v>
      </c>
      <c r="S1866" s="168" t="s">
        <v>66</v>
      </c>
      <c r="T1866" s="168" t="s">
        <v>66</v>
      </c>
      <c r="U1866" s="168" t="s">
        <v>66</v>
      </c>
      <c r="V1866" s="168" t="s">
        <v>66</v>
      </c>
      <c r="W1866" s="168" t="s">
        <v>66</v>
      </c>
      <c r="X1866" s="168">
        <v>51</v>
      </c>
      <c r="Y1866" s="168" t="s">
        <v>66</v>
      </c>
      <c r="Z1866" s="168" t="s">
        <v>66</v>
      </c>
      <c r="AA1866" s="168" t="s">
        <v>66</v>
      </c>
      <c r="AB1866" s="168" t="s">
        <v>66</v>
      </c>
      <c r="AC1866" s="168" t="s">
        <v>66</v>
      </c>
      <c r="AD1866" s="168" t="s">
        <v>66</v>
      </c>
      <c r="AE1866" s="168" t="s">
        <v>66</v>
      </c>
      <c r="AF1866" s="168" t="s">
        <v>66</v>
      </c>
      <c r="AG1866" s="168">
        <v>0</v>
      </c>
      <c r="AH1866" s="168">
        <f t="shared" si="31"/>
        <v>51</v>
      </c>
      <c r="AI1866" s="169">
        <v>42930</v>
      </c>
    </row>
    <row r="1867" spans="1:35" x14ac:dyDescent="0.2">
      <c r="A1867" s="34" t="s">
        <v>2082</v>
      </c>
      <c r="B1867" s="34" t="s">
        <v>2083</v>
      </c>
      <c r="C1867" s="34" t="s">
        <v>37</v>
      </c>
      <c r="D1867" s="34" t="s">
        <v>38</v>
      </c>
      <c r="E1867" s="167" t="s">
        <v>82</v>
      </c>
      <c r="F1867" s="35">
        <v>1240000</v>
      </c>
      <c r="G1867" s="34" t="s">
        <v>83</v>
      </c>
      <c r="H1867" s="34" t="s">
        <v>47</v>
      </c>
      <c r="I1867" s="36">
        <v>43465</v>
      </c>
      <c r="J1867" s="36" t="s">
        <v>66</v>
      </c>
      <c r="K1867" s="36">
        <v>43990</v>
      </c>
      <c r="L1867" s="168">
        <v>18</v>
      </c>
      <c r="M1867" s="168">
        <v>0</v>
      </c>
      <c r="N1867" s="168">
        <v>0</v>
      </c>
      <c r="O1867" s="168">
        <v>0</v>
      </c>
      <c r="P1867" s="168">
        <v>0</v>
      </c>
      <c r="Q1867" s="168">
        <v>0</v>
      </c>
      <c r="R1867" s="168">
        <v>0</v>
      </c>
      <c r="S1867" s="168" t="s">
        <v>66</v>
      </c>
      <c r="T1867" s="168" t="s">
        <v>66</v>
      </c>
      <c r="U1867" s="168">
        <v>2</v>
      </c>
      <c r="V1867" s="168" t="s">
        <v>66</v>
      </c>
      <c r="W1867" s="168" t="s">
        <v>66</v>
      </c>
      <c r="X1867" s="168">
        <v>155</v>
      </c>
      <c r="Y1867" s="168" t="s">
        <v>66</v>
      </c>
      <c r="Z1867" s="168" t="s">
        <v>66</v>
      </c>
      <c r="AA1867" s="168" t="s">
        <v>66</v>
      </c>
      <c r="AB1867" s="168" t="s">
        <v>66</v>
      </c>
      <c r="AC1867" s="168" t="s">
        <v>66</v>
      </c>
      <c r="AD1867" s="168" t="s">
        <v>66</v>
      </c>
      <c r="AE1867" s="168" t="s">
        <v>66</v>
      </c>
      <c r="AF1867" s="168" t="s">
        <v>66</v>
      </c>
      <c r="AG1867" s="168">
        <v>0</v>
      </c>
      <c r="AH1867" s="168">
        <f t="shared" si="31"/>
        <v>175</v>
      </c>
      <c r="AI1867" s="169">
        <v>43882</v>
      </c>
    </row>
    <row r="1868" spans="1:35" x14ac:dyDescent="0.2">
      <c r="A1868" s="34" t="s">
        <v>2082</v>
      </c>
      <c r="B1868" s="34" t="s">
        <v>2083</v>
      </c>
      <c r="C1868" s="34" t="s">
        <v>37</v>
      </c>
      <c r="D1868" s="34" t="s">
        <v>42</v>
      </c>
      <c r="E1868" s="167" t="s">
        <v>82</v>
      </c>
      <c r="F1868" s="35">
        <v>1240000</v>
      </c>
      <c r="G1868" s="34" t="s">
        <v>83</v>
      </c>
      <c r="H1868" s="34" t="s">
        <v>47</v>
      </c>
      <c r="I1868" s="36">
        <v>43465</v>
      </c>
      <c r="J1868" s="36" t="s">
        <v>66</v>
      </c>
      <c r="K1868" s="36">
        <v>43990</v>
      </c>
      <c r="L1868" s="168" t="s">
        <v>66</v>
      </c>
      <c r="M1868" s="168">
        <v>0</v>
      </c>
      <c r="N1868" s="168">
        <v>0</v>
      </c>
      <c r="O1868" s="168">
        <v>0</v>
      </c>
      <c r="P1868" s="168">
        <v>0</v>
      </c>
      <c r="Q1868" s="168">
        <v>0</v>
      </c>
      <c r="R1868" s="168">
        <v>0</v>
      </c>
      <c r="S1868" s="168" t="s">
        <v>66</v>
      </c>
      <c r="T1868" s="168" t="s">
        <v>66</v>
      </c>
      <c r="U1868" s="168" t="s">
        <v>66</v>
      </c>
      <c r="V1868" s="168" t="s">
        <v>66</v>
      </c>
      <c r="W1868" s="168" t="s">
        <v>66</v>
      </c>
      <c r="X1868" s="168">
        <v>252</v>
      </c>
      <c r="Y1868" s="168" t="s">
        <v>66</v>
      </c>
      <c r="Z1868" s="168" t="s">
        <v>66</v>
      </c>
      <c r="AA1868" s="168">
        <v>27</v>
      </c>
      <c r="AB1868" s="168">
        <v>782</v>
      </c>
      <c r="AC1868" s="168" t="s">
        <v>66</v>
      </c>
      <c r="AD1868" s="168" t="s">
        <v>66</v>
      </c>
      <c r="AE1868" s="168" t="s">
        <v>66</v>
      </c>
      <c r="AF1868" s="168" t="s">
        <v>66</v>
      </c>
      <c r="AG1868" s="168">
        <v>0</v>
      </c>
      <c r="AH1868" s="168">
        <f t="shared" si="31"/>
        <v>1061</v>
      </c>
      <c r="AI1868" s="169">
        <v>43882</v>
      </c>
    </row>
    <row r="1869" spans="1:35" x14ac:dyDescent="0.2">
      <c r="A1869" s="34" t="s">
        <v>2084</v>
      </c>
      <c r="B1869" s="34" t="s">
        <v>2085</v>
      </c>
      <c r="C1869" s="34" t="s">
        <v>37</v>
      </c>
      <c r="D1869" s="34" t="s">
        <v>38</v>
      </c>
      <c r="E1869" s="167" t="s">
        <v>135</v>
      </c>
      <c r="F1869" s="35">
        <v>503000</v>
      </c>
      <c r="G1869" s="34" t="s">
        <v>111</v>
      </c>
      <c r="H1869" s="34" t="s">
        <v>47</v>
      </c>
      <c r="I1869" s="36">
        <v>43497</v>
      </c>
      <c r="J1869" s="36">
        <v>44013</v>
      </c>
      <c r="K1869" s="36">
        <v>44588</v>
      </c>
      <c r="L1869" s="168">
        <v>31</v>
      </c>
      <c r="M1869" s="168">
        <v>0</v>
      </c>
      <c r="N1869" s="168">
        <v>0</v>
      </c>
      <c r="O1869" s="168">
        <v>0</v>
      </c>
      <c r="P1869" s="168">
        <v>0</v>
      </c>
      <c r="Q1869" s="168">
        <v>0</v>
      </c>
      <c r="R1869" s="168" t="s">
        <v>66</v>
      </c>
      <c r="S1869" s="168" t="s">
        <v>66</v>
      </c>
      <c r="T1869" s="168" t="s">
        <v>66</v>
      </c>
      <c r="U1869" s="168">
        <v>10</v>
      </c>
      <c r="V1869" s="168" t="s">
        <v>66</v>
      </c>
      <c r="W1869" s="168" t="s">
        <v>66</v>
      </c>
      <c r="X1869" s="168">
        <v>100</v>
      </c>
      <c r="Y1869" s="168" t="s">
        <v>66</v>
      </c>
      <c r="Z1869" s="168" t="s">
        <v>66</v>
      </c>
      <c r="AA1869" s="168" t="s">
        <v>66</v>
      </c>
      <c r="AB1869" s="168" t="s">
        <v>66</v>
      </c>
      <c r="AC1869" s="168" t="s">
        <v>66</v>
      </c>
      <c r="AD1869" s="168" t="s">
        <v>66</v>
      </c>
      <c r="AE1869" s="168" t="s">
        <v>66</v>
      </c>
      <c r="AF1869" s="168" t="s">
        <v>66</v>
      </c>
      <c r="AG1869" s="168">
        <v>0</v>
      </c>
      <c r="AH1869" s="168">
        <f t="shared" si="31"/>
        <v>141</v>
      </c>
      <c r="AI1869" s="169">
        <v>44342</v>
      </c>
    </row>
    <row r="1870" spans="1:35" x14ac:dyDescent="0.2">
      <c r="A1870" s="34" t="s">
        <v>2084</v>
      </c>
      <c r="B1870" s="34" t="s">
        <v>2085</v>
      </c>
      <c r="C1870" s="34" t="s">
        <v>37</v>
      </c>
      <c r="D1870" s="34" t="s">
        <v>42</v>
      </c>
      <c r="E1870" s="167" t="s">
        <v>135</v>
      </c>
      <c r="F1870" s="35">
        <v>503000</v>
      </c>
      <c r="G1870" s="34" t="s">
        <v>111</v>
      </c>
      <c r="H1870" s="34" t="s">
        <v>47</v>
      </c>
      <c r="I1870" s="36">
        <v>43497</v>
      </c>
      <c r="J1870" s="36">
        <v>44013</v>
      </c>
      <c r="K1870" s="36">
        <v>44588</v>
      </c>
      <c r="L1870" s="168" t="s">
        <v>66</v>
      </c>
      <c r="M1870" s="168">
        <v>0</v>
      </c>
      <c r="N1870" s="168">
        <v>0</v>
      </c>
      <c r="O1870" s="168">
        <v>0</v>
      </c>
      <c r="P1870" s="168">
        <v>0</v>
      </c>
      <c r="Q1870" s="168">
        <v>0</v>
      </c>
      <c r="R1870" s="168" t="s">
        <v>66</v>
      </c>
      <c r="S1870" s="168" t="s">
        <v>66</v>
      </c>
      <c r="T1870" s="168" t="s">
        <v>66</v>
      </c>
      <c r="U1870" s="168" t="s">
        <v>66</v>
      </c>
      <c r="V1870" s="168" t="s">
        <v>66</v>
      </c>
      <c r="W1870" s="168" t="s">
        <v>66</v>
      </c>
      <c r="X1870" s="168">
        <v>134</v>
      </c>
      <c r="Y1870" s="168" t="s">
        <v>66</v>
      </c>
      <c r="Z1870" s="168" t="s">
        <v>66</v>
      </c>
      <c r="AA1870" s="168" t="s">
        <v>66</v>
      </c>
      <c r="AB1870" s="168" t="s">
        <v>66</v>
      </c>
      <c r="AC1870" s="168" t="s">
        <v>66</v>
      </c>
      <c r="AD1870" s="168" t="s">
        <v>66</v>
      </c>
      <c r="AE1870" s="168" t="s">
        <v>66</v>
      </c>
      <c r="AF1870" s="168" t="s">
        <v>66</v>
      </c>
      <c r="AG1870" s="168">
        <v>0</v>
      </c>
      <c r="AH1870" s="168">
        <f t="shared" si="31"/>
        <v>134</v>
      </c>
      <c r="AI1870" s="169">
        <v>44342</v>
      </c>
    </row>
    <row r="1871" spans="1:35" x14ac:dyDescent="0.2">
      <c r="A1871" s="34" t="s">
        <v>2086</v>
      </c>
      <c r="B1871" s="34" t="s">
        <v>2087</v>
      </c>
      <c r="C1871" s="34" t="s">
        <v>37</v>
      </c>
      <c r="D1871" s="34" t="s">
        <v>38</v>
      </c>
      <c r="E1871" s="167" t="s">
        <v>608</v>
      </c>
      <c r="F1871" s="35">
        <v>745000</v>
      </c>
      <c r="G1871" s="34" t="s">
        <v>609</v>
      </c>
      <c r="H1871" s="34" t="s">
        <v>47</v>
      </c>
      <c r="I1871" s="36">
        <v>43497</v>
      </c>
      <c r="J1871" s="36">
        <v>44018</v>
      </c>
      <c r="K1871" s="36">
        <v>44588</v>
      </c>
      <c r="L1871" s="168">
        <v>29</v>
      </c>
      <c r="M1871" s="168">
        <v>0</v>
      </c>
      <c r="N1871" s="168">
        <v>0</v>
      </c>
      <c r="O1871" s="168">
        <v>0</v>
      </c>
      <c r="P1871" s="168">
        <v>0</v>
      </c>
      <c r="Q1871" s="168">
        <v>0</v>
      </c>
      <c r="R1871" s="168" t="s">
        <v>66</v>
      </c>
      <c r="S1871" s="168" t="s">
        <v>66</v>
      </c>
      <c r="T1871" s="168" t="s">
        <v>66</v>
      </c>
      <c r="U1871" s="168" t="s">
        <v>66</v>
      </c>
      <c r="V1871" s="168" t="s">
        <v>66</v>
      </c>
      <c r="W1871" s="168" t="s">
        <v>66</v>
      </c>
      <c r="X1871" s="168">
        <v>184</v>
      </c>
      <c r="Y1871" s="168" t="s">
        <v>66</v>
      </c>
      <c r="Z1871" s="168" t="s">
        <v>66</v>
      </c>
      <c r="AA1871" s="168" t="s">
        <v>66</v>
      </c>
      <c r="AB1871" s="168" t="s">
        <v>66</v>
      </c>
      <c r="AC1871" s="168" t="s">
        <v>66</v>
      </c>
      <c r="AD1871" s="168" t="s">
        <v>66</v>
      </c>
      <c r="AE1871" s="168" t="s">
        <v>66</v>
      </c>
      <c r="AF1871" s="168" t="s">
        <v>66</v>
      </c>
      <c r="AG1871" s="168">
        <v>0</v>
      </c>
      <c r="AH1871" s="168">
        <f t="shared" si="31"/>
        <v>213</v>
      </c>
      <c r="AI1871" s="169">
        <v>44342</v>
      </c>
    </row>
    <row r="1872" spans="1:35" x14ac:dyDescent="0.2">
      <c r="A1872" s="34" t="s">
        <v>2088</v>
      </c>
      <c r="B1872" s="34" t="s">
        <v>2089</v>
      </c>
      <c r="C1872" s="34" t="s">
        <v>37</v>
      </c>
      <c r="D1872" s="34" t="s">
        <v>38</v>
      </c>
      <c r="E1872" s="167" t="s">
        <v>106</v>
      </c>
      <c r="F1872" s="35">
        <v>3121000</v>
      </c>
      <c r="G1872" s="34" t="s">
        <v>107</v>
      </c>
      <c r="H1872" s="34" t="s">
        <v>47</v>
      </c>
      <c r="I1872" s="36">
        <v>43544</v>
      </c>
      <c r="J1872" s="36">
        <v>43874</v>
      </c>
      <c r="K1872" s="36">
        <v>44545</v>
      </c>
      <c r="L1872" s="168">
        <v>300</v>
      </c>
      <c r="M1872" s="168">
        <v>0</v>
      </c>
      <c r="N1872" s="168">
        <v>0</v>
      </c>
      <c r="O1872" s="168">
        <v>0</v>
      </c>
      <c r="P1872" s="168">
        <v>0</v>
      </c>
      <c r="Q1872" s="168">
        <v>0</v>
      </c>
      <c r="R1872" s="168" t="s">
        <v>66</v>
      </c>
      <c r="S1872" s="168" t="s">
        <v>66</v>
      </c>
      <c r="T1872" s="168" t="s">
        <v>66</v>
      </c>
      <c r="U1872" s="168">
        <v>11</v>
      </c>
      <c r="V1872" s="168" t="s">
        <v>66</v>
      </c>
      <c r="W1872" s="168" t="s">
        <v>66</v>
      </c>
      <c r="X1872" s="168">
        <v>66</v>
      </c>
      <c r="Y1872" s="168" t="s">
        <v>66</v>
      </c>
      <c r="Z1872" s="168" t="s">
        <v>66</v>
      </c>
      <c r="AA1872" s="168" t="s">
        <v>66</v>
      </c>
      <c r="AB1872" s="168" t="s">
        <v>66</v>
      </c>
      <c r="AC1872" s="168" t="s">
        <v>66</v>
      </c>
      <c r="AD1872" s="168" t="s">
        <v>66</v>
      </c>
      <c r="AE1872" s="168" t="s">
        <v>66</v>
      </c>
      <c r="AF1872" s="168" t="s">
        <v>66</v>
      </c>
      <c r="AG1872" s="168">
        <v>0</v>
      </c>
      <c r="AH1872" s="168">
        <f t="shared" si="31"/>
        <v>377</v>
      </c>
      <c r="AI1872" s="169">
        <v>44543</v>
      </c>
    </row>
    <row r="1873" spans="1:35" x14ac:dyDescent="0.2">
      <c r="A1873" s="34" t="s">
        <v>2088</v>
      </c>
      <c r="B1873" s="34" t="s">
        <v>2089</v>
      </c>
      <c r="C1873" s="34" t="s">
        <v>37</v>
      </c>
      <c r="D1873" s="34" t="s">
        <v>42</v>
      </c>
      <c r="E1873" s="167" t="s">
        <v>106</v>
      </c>
      <c r="F1873" s="35">
        <v>3121000</v>
      </c>
      <c r="G1873" s="34" t="s">
        <v>107</v>
      </c>
      <c r="H1873" s="34" t="s">
        <v>47</v>
      </c>
      <c r="I1873" s="36">
        <v>43544</v>
      </c>
      <c r="J1873" s="36">
        <v>43874</v>
      </c>
      <c r="K1873" s="36">
        <v>44545</v>
      </c>
      <c r="L1873" s="168">
        <v>401</v>
      </c>
      <c r="M1873" s="168">
        <v>0</v>
      </c>
      <c r="N1873" s="168">
        <v>0</v>
      </c>
      <c r="O1873" s="168">
        <v>0</v>
      </c>
      <c r="P1873" s="168">
        <v>0</v>
      </c>
      <c r="Q1873" s="168">
        <v>0</v>
      </c>
      <c r="R1873" s="168" t="s">
        <v>66</v>
      </c>
      <c r="S1873" s="168" t="s">
        <v>66</v>
      </c>
      <c r="T1873" s="168" t="s">
        <v>66</v>
      </c>
      <c r="U1873" s="168">
        <v>12</v>
      </c>
      <c r="V1873" s="168" t="s">
        <v>66</v>
      </c>
      <c r="W1873" s="168" t="s">
        <v>66</v>
      </c>
      <c r="X1873" s="168" t="s">
        <v>66</v>
      </c>
      <c r="Y1873" s="168" t="s">
        <v>66</v>
      </c>
      <c r="Z1873" s="168" t="s">
        <v>66</v>
      </c>
      <c r="AA1873" s="168" t="s">
        <v>66</v>
      </c>
      <c r="AB1873" s="168" t="s">
        <v>66</v>
      </c>
      <c r="AC1873" s="168" t="s">
        <v>66</v>
      </c>
      <c r="AD1873" s="168" t="s">
        <v>66</v>
      </c>
      <c r="AE1873" s="168" t="s">
        <v>66</v>
      </c>
      <c r="AF1873" s="168" t="s">
        <v>66</v>
      </c>
      <c r="AG1873" s="168">
        <v>0</v>
      </c>
      <c r="AH1873" s="168">
        <f t="shared" si="31"/>
        <v>413</v>
      </c>
      <c r="AI1873" s="169">
        <v>44543</v>
      </c>
    </row>
    <row r="1874" spans="1:35" x14ac:dyDescent="0.2">
      <c r="A1874" s="34" t="s">
        <v>2090</v>
      </c>
      <c r="B1874" s="34" t="s">
        <v>2091</v>
      </c>
      <c r="C1874" s="34" t="s">
        <v>37</v>
      </c>
      <c r="D1874" s="34" t="s">
        <v>38</v>
      </c>
      <c r="E1874" s="167" t="s">
        <v>73</v>
      </c>
      <c r="F1874" s="35">
        <v>125000</v>
      </c>
      <c r="G1874" s="34" t="s">
        <v>74</v>
      </c>
      <c r="H1874" s="34" t="s">
        <v>47</v>
      </c>
      <c r="I1874" s="36">
        <v>43525</v>
      </c>
      <c r="J1874" s="36" t="s">
        <v>66</v>
      </c>
      <c r="K1874" s="36">
        <v>43977</v>
      </c>
      <c r="L1874" s="168" t="s">
        <v>66</v>
      </c>
      <c r="M1874" s="168">
        <v>0</v>
      </c>
      <c r="N1874" s="168">
        <v>0</v>
      </c>
      <c r="O1874" s="168">
        <v>0</v>
      </c>
      <c r="P1874" s="168">
        <v>0</v>
      </c>
      <c r="Q1874" s="168">
        <v>0</v>
      </c>
      <c r="R1874" s="168">
        <v>0</v>
      </c>
      <c r="S1874" s="168" t="s">
        <v>66</v>
      </c>
      <c r="T1874" s="168" t="s">
        <v>66</v>
      </c>
      <c r="U1874" s="168" t="s">
        <v>66</v>
      </c>
      <c r="V1874" s="168" t="s">
        <v>66</v>
      </c>
      <c r="W1874" s="168" t="s">
        <v>66</v>
      </c>
      <c r="X1874" s="168">
        <v>107</v>
      </c>
      <c r="Y1874" s="168" t="s">
        <v>66</v>
      </c>
      <c r="Z1874" s="168" t="s">
        <v>66</v>
      </c>
      <c r="AA1874" s="168" t="s">
        <v>66</v>
      </c>
      <c r="AB1874" s="168" t="s">
        <v>66</v>
      </c>
      <c r="AC1874" s="168" t="s">
        <v>66</v>
      </c>
      <c r="AD1874" s="168" t="s">
        <v>66</v>
      </c>
      <c r="AE1874" s="168" t="s">
        <v>66</v>
      </c>
      <c r="AF1874" s="168" t="s">
        <v>66</v>
      </c>
      <c r="AG1874" s="168">
        <v>0</v>
      </c>
      <c r="AH1874" s="168">
        <f t="shared" si="31"/>
        <v>107</v>
      </c>
      <c r="AI1874" s="169">
        <v>44984</v>
      </c>
    </row>
    <row r="1875" spans="1:35" x14ac:dyDescent="0.2">
      <c r="A1875" s="34" t="s">
        <v>2092</v>
      </c>
      <c r="B1875" s="34" t="s">
        <v>2093</v>
      </c>
      <c r="C1875" s="34" t="s">
        <v>37</v>
      </c>
      <c r="D1875" s="34" t="s">
        <v>42</v>
      </c>
      <c r="E1875" s="167" t="s">
        <v>2094</v>
      </c>
      <c r="F1875" s="35">
        <v>0</v>
      </c>
      <c r="G1875" s="34" t="s">
        <v>79</v>
      </c>
      <c r="H1875" s="34" t="s">
        <v>41</v>
      </c>
      <c r="I1875" s="36">
        <v>47027</v>
      </c>
      <c r="J1875" s="36">
        <v>47075</v>
      </c>
      <c r="K1875" s="36">
        <v>47727</v>
      </c>
      <c r="L1875" s="168" t="s">
        <v>66</v>
      </c>
      <c r="M1875" s="168" t="s">
        <v>66</v>
      </c>
      <c r="N1875" s="168" t="s">
        <v>66</v>
      </c>
      <c r="O1875" s="168" t="s">
        <v>66</v>
      </c>
      <c r="P1875" s="168" t="s">
        <v>66</v>
      </c>
      <c r="Q1875" s="168" t="s">
        <v>66</v>
      </c>
      <c r="R1875" s="168" t="s">
        <v>66</v>
      </c>
      <c r="S1875" s="168" t="s">
        <v>66</v>
      </c>
      <c r="T1875" s="168" t="s">
        <v>66</v>
      </c>
      <c r="U1875" s="168">
        <v>1</v>
      </c>
      <c r="V1875" s="168" t="s">
        <v>66</v>
      </c>
      <c r="W1875" s="168">
        <v>0</v>
      </c>
      <c r="X1875" s="168" t="s">
        <v>66</v>
      </c>
      <c r="Y1875" s="168" t="s">
        <v>66</v>
      </c>
      <c r="Z1875" s="168" t="s">
        <v>66</v>
      </c>
      <c r="AA1875" s="168">
        <v>48</v>
      </c>
      <c r="AB1875" s="168">
        <v>537</v>
      </c>
      <c r="AC1875" s="168" t="s">
        <v>66</v>
      </c>
      <c r="AD1875" s="168" t="s">
        <v>66</v>
      </c>
      <c r="AE1875" s="168" t="s">
        <v>66</v>
      </c>
      <c r="AF1875" s="168" t="s">
        <v>66</v>
      </c>
      <c r="AG1875" s="168" t="s">
        <v>66</v>
      </c>
      <c r="AH1875" s="168">
        <f t="shared" si="31"/>
        <v>586</v>
      </c>
      <c r="AI1875" s="169">
        <v>43084</v>
      </c>
    </row>
    <row r="1876" spans="1:35" x14ac:dyDescent="0.2">
      <c r="A1876" s="34" t="s">
        <v>2092</v>
      </c>
      <c r="B1876" s="34" t="s">
        <v>2093</v>
      </c>
      <c r="C1876" s="34" t="s">
        <v>37</v>
      </c>
      <c r="D1876" s="34" t="s">
        <v>43</v>
      </c>
      <c r="E1876" s="167" t="s">
        <v>2094</v>
      </c>
      <c r="F1876" s="35">
        <v>0</v>
      </c>
      <c r="G1876" s="34" t="s">
        <v>79</v>
      </c>
      <c r="H1876" s="34" t="s">
        <v>41</v>
      </c>
      <c r="I1876" s="36">
        <v>47027</v>
      </c>
      <c r="J1876" s="36">
        <v>47075</v>
      </c>
      <c r="K1876" s="36">
        <v>47727</v>
      </c>
      <c r="L1876" s="168" t="s">
        <v>66</v>
      </c>
      <c r="M1876" s="168" t="s">
        <v>66</v>
      </c>
      <c r="N1876" s="168" t="s">
        <v>66</v>
      </c>
      <c r="O1876" s="168" t="s">
        <v>66</v>
      </c>
      <c r="P1876" s="168">
        <v>0</v>
      </c>
      <c r="Q1876" s="168">
        <v>0</v>
      </c>
      <c r="R1876" s="168">
        <v>0</v>
      </c>
      <c r="S1876" s="168" t="s">
        <v>66</v>
      </c>
      <c r="T1876" s="168" t="s">
        <v>66</v>
      </c>
      <c r="U1876" s="168" t="s">
        <v>66</v>
      </c>
      <c r="V1876" s="168" t="s">
        <v>66</v>
      </c>
      <c r="W1876" s="168">
        <v>0</v>
      </c>
      <c r="X1876" s="168" t="s">
        <v>66</v>
      </c>
      <c r="Y1876" s="168" t="s">
        <v>66</v>
      </c>
      <c r="Z1876" s="168" t="s">
        <v>66</v>
      </c>
      <c r="AA1876" s="168" t="s">
        <v>66</v>
      </c>
      <c r="AB1876" s="168">
        <v>1000</v>
      </c>
      <c r="AC1876" s="168" t="s">
        <v>66</v>
      </c>
      <c r="AD1876" s="168" t="s">
        <v>66</v>
      </c>
      <c r="AE1876" s="168" t="s">
        <v>66</v>
      </c>
      <c r="AF1876" s="168" t="s">
        <v>66</v>
      </c>
      <c r="AG1876" s="168">
        <v>0</v>
      </c>
      <c r="AH1876" s="168">
        <f t="shared" si="31"/>
        <v>1000</v>
      </c>
      <c r="AI1876" s="169">
        <v>43084</v>
      </c>
    </row>
    <row r="1877" spans="1:35" x14ac:dyDescent="0.2">
      <c r="A1877" s="34" t="s">
        <v>2095</v>
      </c>
      <c r="B1877" s="34" t="s">
        <v>2096</v>
      </c>
      <c r="C1877" s="34" t="s">
        <v>37</v>
      </c>
      <c r="D1877" s="34" t="s">
        <v>38</v>
      </c>
      <c r="E1877" s="167" t="s">
        <v>135</v>
      </c>
      <c r="F1877" s="35">
        <v>0</v>
      </c>
      <c r="G1877" s="34" t="s">
        <v>111</v>
      </c>
      <c r="H1877" s="34" t="s">
        <v>47</v>
      </c>
      <c r="I1877" s="36">
        <v>38594</v>
      </c>
      <c r="J1877" s="36" t="s">
        <v>66</v>
      </c>
      <c r="K1877" s="36">
        <v>43889</v>
      </c>
      <c r="L1877" s="168" t="s">
        <v>66</v>
      </c>
      <c r="M1877" s="168" t="s">
        <v>66</v>
      </c>
      <c r="N1877" s="168" t="s">
        <v>66</v>
      </c>
      <c r="O1877" s="168" t="s">
        <v>66</v>
      </c>
      <c r="P1877" s="168">
        <v>0</v>
      </c>
      <c r="Q1877" s="168">
        <v>0</v>
      </c>
      <c r="R1877" s="168">
        <v>0</v>
      </c>
      <c r="S1877" s="168">
        <v>0</v>
      </c>
      <c r="T1877" s="168" t="s">
        <v>66</v>
      </c>
      <c r="U1877" s="168" t="s">
        <v>66</v>
      </c>
      <c r="V1877" s="168" t="s">
        <v>66</v>
      </c>
      <c r="W1877" s="168">
        <v>0</v>
      </c>
      <c r="X1877" s="168">
        <v>43</v>
      </c>
      <c r="Y1877" s="168" t="s">
        <v>66</v>
      </c>
      <c r="Z1877" s="168" t="s">
        <v>66</v>
      </c>
      <c r="AA1877" s="168" t="s">
        <v>66</v>
      </c>
      <c r="AB1877" s="168" t="s">
        <v>66</v>
      </c>
      <c r="AC1877" s="168" t="s">
        <v>66</v>
      </c>
      <c r="AD1877" s="168" t="s">
        <v>66</v>
      </c>
      <c r="AE1877" s="168" t="s">
        <v>66</v>
      </c>
      <c r="AF1877" s="168" t="s">
        <v>66</v>
      </c>
      <c r="AG1877" s="168" t="s">
        <v>66</v>
      </c>
      <c r="AH1877" s="168">
        <f t="shared" si="31"/>
        <v>43</v>
      </c>
      <c r="AI1877" s="169">
        <v>43889</v>
      </c>
    </row>
    <row r="1878" spans="1:35" x14ac:dyDescent="0.2">
      <c r="A1878" s="34" t="s">
        <v>2097</v>
      </c>
      <c r="B1878" s="34" t="s">
        <v>2098</v>
      </c>
      <c r="C1878" s="34" t="s">
        <v>37</v>
      </c>
      <c r="D1878" s="34" t="s">
        <v>38</v>
      </c>
      <c r="E1878" s="167" t="s">
        <v>73</v>
      </c>
      <c r="F1878" s="35">
        <v>1467000</v>
      </c>
      <c r="G1878" s="34" t="s">
        <v>74</v>
      </c>
      <c r="H1878" s="34" t="s">
        <v>47</v>
      </c>
      <c r="I1878" s="36">
        <v>43375</v>
      </c>
      <c r="J1878" s="36">
        <v>43697</v>
      </c>
      <c r="K1878" s="36">
        <v>43950</v>
      </c>
      <c r="L1878" s="168" t="s">
        <v>66</v>
      </c>
      <c r="M1878" s="168">
        <v>0</v>
      </c>
      <c r="N1878" s="168">
        <v>0</v>
      </c>
      <c r="O1878" s="168">
        <v>0</v>
      </c>
      <c r="P1878" s="168">
        <v>0</v>
      </c>
      <c r="Q1878" s="168">
        <v>0</v>
      </c>
      <c r="R1878" s="168" t="s">
        <v>66</v>
      </c>
      <c r="S1878" s="168" t="s">
        <v>66</v>
      </c>
      <c r="T1878" s="168" t="s">
        <v>66</v>
      </c>
      <c r="U1878" s="168" t="s">
        <v>66</v>
      </c>
      <c r="V1878" s="168" t="s">
        <v>66</v>
      </c>
      <c r="W1878" s="168" t="s">
        <v>66</v>
      </c>
      <c r="X1878" s="168" t="s">
        <v>66</v>
      </c>
      <c r="Y1878" s="168" t="s">
        <v>66</v>
      </c>
      <c r="Z1878" s="168" t="s">
        <v>66</v>
      </c>
      <c r="AA1878" s="168" t="s">
        <v>66</v>
      </c>
      <c r="AB1878" s="168">
        <v>99</v>
      </c>
      <c r="AC1878" s="168" t="s">
        <v>66</v>
      </c>
      <c r="AD1878" s="168" t="s">
        <v>66</v>
      </c>
      <c r="AE1878" s="168" t="s">
        <v>66</v>
      </c>
      <c r="AF1878" s="168" t="s">
        <v>66</v>
      </c>
      <c r="AG1878" s="168">
        <v>0</v>
      </c>
      <c r="AH1878" s="168">
        <f t="shared" si="31"/>
        <v>99</v>
      </c>
      <c r="AI1878" s="169">
        <v>44490</v>
      </c>
    </row>
    <row r="1879" spans="1:35" x14ac:dyDescent="0.2">
      <c r="A1879" s="34" t="s">
        <v>2099</v>
      </c>
      <c r="B1879" s="34" t="s">
        <v>2100</v>
      </c>
      <c r="C1879" s="34" t="s">
        <v>37</v>
      </c>
      <c r="D1879" s="34" t="s">
        <v>38</v>
      </c>
      <c r="E1879" s="167" t="s">
        <v>82</v>
      </c>
      <c r="F1879" s="35">
        <v>63000</v>
      </c>
      <c r="G1879" s="34" t="s">
        <v>83</v>
      </c>
      <c r="H1879" s="34" t="s">
        <v>47</v>
      </c>
      <c r="I1879" s="36">
        <v>43608</v>
      </c>
      <c r="J1879" s="36" t="s">
        <v>66</v>
      </c>
      <c r="K1879" s="36">
        <v>44127</v>
      </c>
      <c r="L1879" s="168">
        <v>15</v>
      </c>
      <c r="M1879" s="168">
        <v>0</v>
      </c>
      <c r="N1879" s="168">
        <v>0</v>
      </c>
      <c r="O1879" s="168">
        <v>0</v>
      </c>
      <c r="P1879" s="168">
        <v>0</v>
      </c>
      <c r="Q1879" s="168">
        <v>0</v>
      </c>
      <c r="R1879" s="168" t="s">
        <v>66</v>
      </c>
      <c r="S1879" s="168" t="s">
        <v>66</v>
      </c>
      <c r="T1879" s="168" t="s">
        <v>66</v>
      </c>
      <c r="U1879" s="168">
        <v>2</v>
      </c>
      <c r="V1879" s="168" t="s">
        <v>66</v>
      </c>
      <c r="W1879" s="168" t="s">
        <v>66</v>
      </c>
      <c r="X1879" s="168">
        <v>2</v>
      </c>
      <c r="Y1879" s="168" t="s">
        <v>66</v>
      </c>
      <c r="Z1879" s="168" t="s">
        <v>66</v>
      </c>
      <c r="AA1879" s="168" t="s">
        <v>66</v>
      </c>
      <c r="AB1879" s="168" t="s">
        <v>66</v>
      </c>
      <c r="AC1879" s="168" t="s">
        <v>66</v>
      </c>
      <c r="AD1879" s="168" t="s">
        <v>66</v>
      </c>
      <c r="AE1879" s="168" t="s">
        <v>66</v>
      </c>
      <c r="AF1879" s="168" t="s">
        <v>66</v>
      </c>
      <c r="AG1879" s="168">
        <v>0</v>
      </c>
      <c r="AH1879" s="168">
        <f t="shared" si="31"/>
        <v>19</v>
      </c>
      <c r="AI1879" s="169">
        <v>44090</v>
      </c>
    </row>
    <row r="1880" spans="1:35" x14ac:dyDescent="0.2">
      <c r="A1880" s="34" t="s">
        <v>2101</v>
      </c>
      <c r="B1880" s="34" t="s">
        <v>2102</v>
      </c>
      <c r="C1880" s="34" t="s">
        <v>37</v>
      </c>
      <c r="D1880" s="34" t="s">
        <v>38</v>
      </c>
      <c r="E1880" s="167" t="s">
        <v>82</v>
      </c>
      <c r="F1880" s="35">
        <v>7000</v>
      </c>
      <c r="G1880" s="34" t="s">
        <v>83</v>
      </c>
      <c r="H1880" s="34" t="s">
        <v>47</v>
      </c>
      <c r="I1880" s="36">
        <v>43770</v>
      </c>
      <c r="J1880" s="36" t="s">
        <v>66</v>
      </c>
      <c r="K1880" s="36">
        <v>44147</v>
      </c>
      <c r="L1880" s="168" t="s">
        <v>66</v>
      </c>
      <c r="M1880" s="168">
        <v>0</v>
      </c>
      <c r="N1880" s="168">
        <v>0</v>
      </c>
      <c r="O1880" s="168">
        <v>0</v>
      </c>
      <c r="P1880" s="168">
        <v>0</v>
      </c>
      <c r="Q1880" s="168">
        <v>0</v>
      </c>
      <c r="R1880" s="168" t="s">
        <v>66</v>
      </c>
      <c r="S1880" s="168" t="s">
        <v>66</v>
      </c>
      <c r="T1880" s="168" t="s">
        <v>66</v>
      </c>
      <c r="U1880" s="168" t="s">
        <v>66</v>
      </c>
      <c r="V1880" s="168" t="s">
        <v>66</v>
      </c>
      <c r="W1880" s="168" t="s">
        <v>66</v>
      </c>
      <c r="X1880" s="168">
        <v>7</v>
      </c>
      <c r="Y1880" s="168" t="s">
        <v>66</v>
      </c>
      <c r="Z1880" s="168" t="s">
        <v>66</v>
      </c>
      <c r="AA1880" s="168" t="s">
        <v>66</v>
      </c>
      <c r="AB1880" s="168" t="s">
        <v>66</v>
      </c>
      <c r="AC1880" s="168" t="s">
        <v>66</v>
      </c>
      <c r="AD1880" s="168" t="s">
        <v>66</v>
      </c>
      <c r="AE1880" s="168" t="s">
        <v>66</v>
      </c>
      <c r="AF1880" s="168" t="s">
        <v>66</v>
      </c>
      <c r="AG1880" s="168">
        <v>0</v>
      </c>
      <c r="AH1880" s="168">
        <f t="shared" si="31"/>
        <v>7</v>
      </c>
      <c r="AI1880" s="169">
        <v>44098</v>
      </c>
    </row>
    <row r="1881" spans="1:35" x14ac:dyDescent="0.2">
      <c r="A1881" s="34" t="s">
        <v>2103</v>
      </c>
      <c r="B1881" s="34" t="s">
        <v>2104</v>
      </c>
      <c r="C1881" s="34" t="s">
        <v>37</v>
      </c>
      <c r="D1881" s="34" t="s">
        <v>42</v>
      </c>
      <c r="E1881" s="167" t="s">
        <v>524</v>
      </c>
      <c r="F1881" s="35">
        <v>8700000</v>
      </c>
      <c r="G1881" s="34" t="s">
        <v>55</v>
      </c>
      <c r="H1881" s="34" t="s">
        <v>41</v>
      </c>
      <c r="I1881" s="36">
        <v>45299</v>
      </c>
      <c r="J1881" s="36" t="s">
        <v>66</v>
      </c>
      <c r="K1881" s="36">
        <v>45505</v>
      </c>
      <c r="L1881" s="168">
        <v>6596</v>
      </c>
      <c r="M1881" s="168">
        <v>0</v>
      </c>
      <c r="N1881" s="168">
        <v>0</v>
      </c>
      <c r="O1881" s="168">
        <v>0</v>
      </c>
      <c r="P1881" s="168">
        <v>0</v>
      </c>
      <c r="Q1881" s="168">
        <v>0</v>
      </c>
      <c r="R1881" s="168">
        <v>0</v>
      </c>
      <c r="S1881" s="168">
        <v>0</v>
      </c>
      <c r="T1881" s="168">
        <v>0</v>
      </c>
      <c r="U1881" s="168">
        <v>13</v>
      </c>
      <c r="V1881" s="168" t="s">
        <v>66</v>
      </c>
      <c r="W1881" s="168">
        <v>0</v>
      </c>
      <c r="X1881" s="168">
        <v>870</v>
      </c>
      <c r="Y1881" s="168">
        <v>1045</v>
      </c>
      <c r="Z1881" s="168">
        <v>122</v>
      </c>
      <c r="AA1881" s="168">
        <v>41</v>
      </c>
      <c r="AB1881" s="168" t="s">
        <v>66</v>
      </c>
      <c r="AC1881" s="168" t="s">
        <v>66</v>
      </c>
      <c r="AD1881" s="168" t="s">
        <v>66</v>
      </c>
      <c r="AE1881" s="168">
        <v>0</v>
      </c>
      <c r="AF1881" s="168">
        <v>0</v>
      </c>
      <c r="AG1881" s="168">
        <v>0</v>
      </c>
      <c r="AH1881" s="168">
        <f t="shared" si="31"/>
        <v>8687</v>
      </c>
      <c r="AI1881" s="169">
        <v>43676</v>
      </c>
    </row>
    <row r="1882" spans="1:35" x14ac:dyDescent="0.2">
      <c r="A1882" s="34" t="s">
        <v>2105</v>
      </c>
      <c r="B1882" s="34" t="s">
        <v>2106</v>
      </c>
      <c r="C1882" s="34" t="s">
        <v>37</v>
      </c>
      <c r="D1882" s="34" t="s">
        <v>38</v>
      </c>
      <c r="E1882" s="167" t="s">
        <v>135</v>
      </c>
      <c r="F1882" s="35">
        <v>634000</v>
      </c>
      <c r="G1882" s="34" t="s">
        <v>111</v>
      </c>
      <c r="H1882" s="34" t="s">
        <v>47</v>
      </c>
      <c r="I1882" s="36">
        <v>44490</v>
      </c>
      <c r="J1882" s="36">
        <v>44784</v>
      </c>
      <c r="K1882" s="36">
        <v>44763</v>
      </c>
      <c r="L1882" s="168">
        <v>59</v>
      </c>
      <c r="M1882" s="168" t="s">
        <v>66</v>
      </c>
      <c r="N1882" s="168" t="s">
        <v>66</v>
      </c>
      <c r="O1882" s="168" t="s">
        <v>66</v>
      </c>
      <c r="P1882" s="168">
        <v>0</v>
      </c>
      <c r="Q1882" s="168">
        <v>0</v>
      </c>
      <c r="R1882" s="168">
        <v>0</v>
      </c>
      <c r="S1882" s="168" t="s">
        <v>66</v>
      </c>
      <c r="T1882" s="168" t="s">
        <v>66</v>
      </c>
      <c r="U1882" s="168" t="s">
        <v>66</v>
      </c>
      <c r="V1882" s="168" t="s">
        <v>66</v>
      </c>
      <c r="W1882" s="168" t="s">
        <v>66</v>
      </c>
      <c r="X1882" s="168">
        <v>85</v>
      </c>
      <c r="Y1882" s="168" t="s">
        <v>66</v>
      </c>
      <c r="Z1882" s="168" t="s">
        <v>66</v>
      </c>
      <c r="AA1882" s="168">
        <v>189</v>
      </c>
      <c r="AB1882" s="168" t="s">
        <v>66</v>
      </c>
      <c r="AC1882" s="168" t="s">
        <v>66</v>
      </c>
      <c r="AD1882" s="168" t="s">
        <v>66</v>
      </c>
      <c r="AE1882" s="168" t="s">
        <v>66</v>
      </c>
      <c r="AF1882" s="168" t="s">
        <v>66</v>
      </c>
      <c r="AG1882" s="168" t="s">
        <v>66</v>
      </c>
      <c r="AH1882" s="168">
        <f t="shared" si="31"/>
        <v>333</v>
      </c>
      <c r="AI1882" s="169">
        <v>44642</v>
      </c>
    </row>
    <row r="1883" spans="1:35" x14ac:dyDescent="0.2">
      <c r="A1883" s="34" t="s">
        <v>2107</v>
      </c>
      <c r="B1883" s="34" t="s">
        <v>2108</v>
      </c>
      <c r="C1883" s="34" t="s">
        <v>37</v>
      </c>
      <c r="D1883" s="34" t="s">
        <v>38</v>
      </c>
      <c r="E1883" s="167" t="s">
        <v>2109</v>
      </c>
      <c r="F1883" s="35">
        <v>0</v>
      </c>
      <c r="G1883" s="34" t="s">
        <v>2110</v>
      </c>
      <c r="H1883" s="34" t="s">
        <v>75</v>
      </c>
      <c r="I1883" s="36" t="s">
        <v>66</v>
      </c>
      <c r="J1883" s="36" t="s">
        <v>66</v>
      </c>
      <c r="K1883" s="36">
        <v>45449</v>
      </c>
      <c r="L1883" s="168" t="s">
        <v>66</v>
      </c>
      <c r="M1883" s="168">
        <v>0</v>
      </c>
      <c r="N1883" s="168">
        <v>0</v>
      </c>
      <c r="O1883" s="168">
        <v>0</v>
      </c>
      <c r="P1883" s="168">
        <v>0</v>
      </c>
      <c r="Q1883" s="168">
        <v>0</v>
      </c>
      <c r="R1883" s="168" t="s">
        <v>66</v>
      </c>
      <c r="S1883" s="168" t="s">
        <v>66</v>
      </c>
      <c r="T1883" s="168" t="s">
        <v>66</v>
      </c>
      <c r="U1883" s="168" t="s">
        <v>66</v>
      </c>
      <c r="V1883" s="168" t="s">
        <v>66</v>
      </c>
      <c r="W1883" s="168" t="s">
        <v>66</v>
      </c>
      <c r="X1883" s="168" t="s">
        <v>66</v>
      </c>
      <c r="Y1883" s="168" t="s">
        <v>66</v>
      </c>
      <c r="Z1883" s="168" t="s">
        <v>66</v>
      </c>
      <c r="AA1883" s="168" t="s">
        <v>66</v>
      </c>
      <c r="AB1883" s="168" t="s">
        <v>66</v>
      </c>
      <c r="AC1883" s="168" t="s">
        <v>66</v>
      </c>
      <c r="AD1883" s="168">
        <v>128</v>
      </c>
      <c r="AE1883" s="168" t="s">
        <v>66</v>
      </c>
      <c r="AF1883" s="168" t="s">
        <v>66</v>
      </c>
      <c r="AG1883" s="168">
        <v>0</v>
      </c>
      <c r="AH1883" s="168">
        <f t="shared" si="31"/>
        <v>128</v>
      </c>
      <c r="AI1883" s="169">
        <v>43466</v>
      </c>
    </row>
    <row r="1884" spans="1:35" x14ac:dyDescent="0.2">
      <c r="A1884" s="34" t="s">
        <v>2107</v>
      </c>
      <c r="B1884" s="34" t="s">
        <v>2108</v>
      </c>
      <c r="C1884" s="34" t="s">
        <v>37</v>
      </c>
      <c r="D1884" s="34" t="s">
        <v>38</v>
      </c>
      <c r="E1884" s="167" t="s">
        <v>2109</v>
      </c>
      <c r="F1884" s="35">
        <v>0</v>
      </c>
      <c r="G1884" s="34" t="s">
        <v>2110</v>
      </c>
      <c r="H1884" s="34" t="s">
        <v>47</v>
      </c>
      <c r="I1884" s="36" t="s">
        <v>66</v>
      </c>
      <c r="J1884" s="36" t="s">
        <v>66</v>
      </c>
      <c r="K1884" s="36">
        <v>45449</v>
      </c>
      <c r="L1884" s="168" t="s">
        <v>66</v>
      </c>
      <c r="M1884" s="168">
        <v>0</v>
      </c>
      <c r="N1884" s="168">
        <v>0</v>
      </c>
      <c r="O1884" s="168">
        <v>0</v>
      </c>
      <c r="P1884" s="168">
        <v>0</v>
      </c>
      <c r="Q1884" s="168">
        <v>0</v>
      </c>
      <c r="R1884" s="168" t="s">
        <v>66</v>
      </c>
      <c r="S1884" s="168" t="s">
        <v>66</v>
      </c>
      <c r="T1884" s="168" t="s">
        <v>66</v>
      </c>
      <c r="U1884" s="168" t="s">
        <v>66</v>
      </c>
      <c r="V1884" s="168" t="s">
        <v>66</v>
      </c>
      <c r="W1884" s="168" t="s">
        <v>66</v>
      </c>
      <c r="X1884" s="168" t="s">
        <v>66</v>
      </c>
      <c r="Y1884" s="168" t="s">
        <v>66</v>
      </c>
      <c r="Z1884" s="168" t="s">
        <v>66</v>
      </c>
      <c r="AA1884" s="168" t="s">
        <v>66</v>
      </c>
      <c r="AB1884" s="168" t="s">
        <v>66</v>
      </c>
      <c r="AC1884" s="168" t="s">
        <v>66</v>
      </c>
      <c r="AD1884" s="168" t="s">
        <v>66</v>
      </c>
      <c r="AE1884" s="168">
        <v>249</v>
      </c>
      <c r="AF1884" s="168" t="s">
        <v>66</v>
      </c>
      <c r="AG1884" s="168">
        <v>0</v>
      </c>
      <c r="AH1884" s="168">
        <f t="shared" si="31"/>
        <v>249</v>
      </c>
      <c r="AI1884" s="169">
        <v>43466</v>
      </c>
    </row>
    <row r="1885" spans="1:35" x14ac:dyDescent="0.2">
      <c r="A1885" s="34" t="s">
        <v>2107</v>
      </c>
      <c r="B1885" s="34" t="s">
        <v>2108</v>
      </c>
      <c r="C1885" s="34" t="s">
        <v>37</v>
      </c>
      <c r="D1885" s="34" t="s">
        <v>38</v>
      </c>
      <c r="E1885" s="167" t="s">
        <v>2109</v>
      </c>
      <c r="F1885" s="35">
        <v>0</v>
      </c>
      <c r="G1885" s="34" t="s">
        <v>2110</v>
      </c>
      <c r="H1885" s="34" t="s">
        <v>47</v>
      </c>
      <c r="I1885" s="36" t="s">
        <v>66</v>
      </c>
      <c r="J1885" s="36" t="s">
        <v>66</v>
      </c>
      <c r="K1885" s="36">
        <v>45449</v>
      </c>
      <c r="L1885" s="168" t="s">
        <v>66</v>
      </c>
      <c r="M1885" s="168">
        <v>0</v>
      </c>
      <c r="N1885" s="168">
        <v>0</v>
      </c>
      <c r="O1885" s="168">
        <v>0</v>
      </c>
      <c r="P1885" s="168">
        <v>0</v>
      </c>
      <c r="Q1885" s="168">
        <v>0</v>
      </c>
      <c r="R1885" s="168" t="s">
        <v>66</v>
      </c>
      <c r="S1885" s="168" t="s">
        <v>66</v>
      </c>
      <c r="T1885" s="168" t="s">
        <v>66</v>
      </c>
      <c r="U1885" s="168" t="s">
        <v>66</v>
      </c>
      <c r="V1885" s="168" t="s">
        <v>66</v>
      </c>
      <c r="W1885" s="168" t="s">
        <v>66</v>
      </c>
      <c r="X1885" s="168" t="s">
        <v>66</v>
      </c>
      <c r="Y1885" s="168" t="s">
        <v>66</v>
      </c>
      <c r="Z1885" s="168" t="s">
        <v>66</v>
      </c>
      <c r="AA1885" s="168" t="s">
        <v>66</v>
      </c>
      <c r="AB1885" s="168" t="s">
        <v>66</v>
      </c>
      <c r="AC1885" s="168" t="s">
        <v>66</v>
      </c>
      <c r="AD1885" s="168" t="s">
        <v>66</v>
      </c>
      <c r="AE1885" s="168">
        <v>498</v>
      </c>
      <c r="AF1885" s="168" t="s">
        <v>66</v>
      </c>
      <c r="AG1885" s="168">
        <v>0</v>
      </c>
      <c r="AH1885" s="168">
        <f t="shared" si="31"/>
        <v>498</v>
      </c>
      <c r="AI1885" s="169">
        <v>43466</v>
      </c>
    </row>
    <row r="1886" spans="1:35" x14ac:dyDescent="0.2">
      <c r="A1886" s="34" t="s">
        <v>2111</v>
      </c>
      <c r="B1886" s="34" t="s">
        <v>2112</v>
      </c>
      <c r="C1886" s="34" t="s">
        <v>37</v>
      </c>
      <c r="D1886" s="34" t="s">
        <v>38</v>
      </c>
      <c r="E1886" s="167" t="s">
        <v>82</v>
      </c>
      <c r="F1886" s="35">
        <v>115000</v>
      </c>
      <c r="G1886" s="34" t="s">
        <v>83</v>
      </c>
      <c r="H1886" s="34" t="s">
        <v>47</v>
      </c>
      <c r="I1886" s="36">
        <v>44284</v>
      </c>
      <c r="J1886" s="36" t="s">
        <v>66</v>
      </c>
      <c r="K1886" s="36">
        <v>45019</v>
      </c>
      <c r="L1886" s="168" t="s">
        <v>66</v>
      </c>
      <c r="M1886" s="168">
        <v>0</v>
      </c>
      <c r="N1886" s="168">
        <v>0</v>
      </c>
      <c r="O1886" s="168">
        <v>0</v>
      </c>
      <c r="P1886" s="168">
        <v>0</v>
      </c>
      <c r="Q1886" s="168">
        <v>0</v>
      </c>
      <c r="R1886" s="168" t="s">
        <v>66</v>
      </c>
      <c r="S1886" s="168" t="s">
        <v>66</v>
      </c>
      <c r="T1886" s="168" t="s">
        <v>66</v>
      </c>
      <c r="U1886" s="168" t="s">
        <v>66</v>
      </c>
      <c r="V1886" s="168" t="s">
        <v>66</v>
      </c>
      <c r="W1886" s="168">
        <v>29</v>
      </c>
      <c r="X1886" s="168" t="s">
        <v>66</v>
      </c>
      <c r="Y1886" s="168" t="s">
        <v>66</v>
      </c>
      <c r="Z1886" s="168" t="s">
        <v>66</v>
      </c>
      <c r="AA1886" s="168" t="s">
        <v>66</v>
      </c>
      <c r="AB1886" s="168" t="s">
        <v>66</v>
      </c>
      <c r="AC1886" s="168" t="s">
        <v>66</v>
      </c>
      <c r="AD1886" s="168" t="s">
        <v>66</v>
      </c>
      <c r="AE1886" s="168" t="s">
        <v>66</v>
      </c>
      <c r="AF1886" s="168" t="s">
        <v>66</v>
      </c>
      <c r="AG1886" s="168">
        <v>0</v>
      </c>
      <c r="AH1886" s="168">
        <f t="shared" si="31"/>
        <v>29</v>
      </c>
      <c r="AI1886" s="169">
        <v>45007</v>
      </c>
    </row>
    <row r="1887" spans="1:35" x14ac:dyDescent="0.2">
      <c r="A1887" s="34" t="s">
        <v>2113</v>
      </c>
      <c r="B1887" s="34" t="s">
        <v>2114</v>
      </c>
      <c r="C1887" s="34" t="s">
        <v>37</v>
      </c>
      <c r="D1887" s="34" t="s">
        <v>38</v>
      </c>
      <c r="E1887" s="167" t="s">
        <v>82</v>
      </c>
      <c r="F1887" s="35">
        <v>424000</v>
      </c>
      <c r="G1887" s="34" t="s">
        <v>83</v>
      </c>
      <c r="H1887" s="34" t="s">
        <v>47</v>
      </c>
      <c r="I1887" s="36">
        <v>44133</v>
      </c>
      <c r="J1887" s="36" t="s">
        <v>66</v>
      </c>
      <c r="K1887" s="36">
        <v>44664</v>
      </c>
      <c r="L1887" s="168" t="s">
        <v>66</v>
      </c>
      <c r="M1887" s="168">
        <v>0</v>
      </c>
      <c r="N1887" s="168">
        <v>0</v>
      </c>
      <c r="O1887" s="168">
        <v>0</v>
      </c>
      <c r="P1887" s="168">
        <v>0</v>
      </c>
      <c r="Q1887" s="168">
        <v>0</v>
      </c>
      <c r="R1887" s="168">
        <v>0</v>
      </c>
      <c r="S1887" s="168" t="s">
        <v>66</v>
      </c>
      <c r="T1887" s="168" t="s">
        <v>66</v>
      </c>
      <c r="U1887" s="168" t="s">
        <v>66</v>
      </c>
      <c r="V1887" s="168" t="s">
        <v>66</v>
      </c>
      <c r="W1887" s="168">
        <v>4</v>
      </c>
      <c r="X1887" s="168" t="s">
        <v>66</v>
      </c>
      <c r="Y1887" s="168" t="s">
        <v>66</v>
      </c>
      <c r="Z1887" s="168" t="s">
        <v>66</v>
      </c>
      <c r="AA1887" s="168" t="s">
        <v>66</v>
      </c>
      <c r="AB1887" s="168" t="s">
        <v>66</v>
      </c>
      <c r="AC1887" s="168" t="s">
        <v>66</v>
      </c>
      <c r="AD1887" s="168" t="s">
        <v>66</v>
      </c>
      <c r="AE1887" s="168" t="s">
        <v>66</v>
      </c>
      <c r="AF1887" s="168" t="s">
        <v>66</v>
      </c>
      <c r="AG1887" s="168">
        <v>0</v>
      </c>
      <c r="AH1887" s="168">
        <f t="shared" si="31"/>
        <v>4</v>
      </c>
      <c r="AI1887" s="169">
        <v>44480</v>
      </c>
    </row>
    <row r="1888" spans="1:35" x14ac:dyDescent="0.2">
      <c r="A1888" s="34" t="s">
        <v>2115</v>
      </c>
      <c r="B1888" s="34" t="s">
        <v>2116</v>
      </c>
      <c r="C1888" s="34" t="s">
        <v>37</v>
      </c>
      <c r="D1888" s="34" t="s">
        <v>38</v>
      </c>
      <c r="E1888" s="167" t="s">
        <v>82</v>
      </c>
      <c r="F1888" s="35">
        <v>54000</v>
      </c>
      <c r="G1888" s="34" t="s">
        <v>474</v>
      </c>
      <c r="H1888" s="34" t="s">
        <v>47</v>
      </c>
      <c r="I1888" s="36">
        <v>44328</v>
      </c>
      <c r="J1888" s="36" t="s">
        <v>66</v>
      </c>
      <c r="K1888" s="36">
        <v>44697</v>
      </c>
      <c r="L1888" s="168">
        <v>12</v>
      </c>
      <c r="M1888" s="168">
        <v>0</v>
      </c>
      <c r="N1888" s="168">
        <v>0</v>
      </c>
      <c r="O1888" s="168">
        <v>0</v>
      </c>
      <c r="P1888" s="168">
        <v>0</v>
      </c>
      <c r="Q1888" s="168">
        <v>0</v>
      </c>
      <c r="R1888" s="168">
        <v>0</v>
      </c>
      <c r="S1888" s="168" t="s">
        <v>66</v>
      </c>
      <c r="T1888" s="168" t="s">
        <v>66</v>
      </c>
      <c r="U1888" s="168">
        <v>3</v>
      </c>
      <c r="V1888" s="168" t="s">
        <v>66</v>
      </c>
      <c r="W1888" s="168">
        <v>1</v>
      </c>
      <c r="X1888" s="168" t="s">
        <v>66</v>
      </c>
      <c r="Y1888" s="168" t="s">
        <v>66</v>
      </c>
      <c r="Z1888" s="168" t="s">
        <v>66</v>
      </c>
      <c r="AA1888" s="168" t="s">
        <v>66</v>
      </c>
      <c r="AB1888" s="168" t="s">
        <v>66</v>
      </c>
      <c r="AC1888" s="168" t="s">
        <v>66</v>
      </c>
      <c r="AD1888" s="168" t="s">
        <v>66</v>
      </c>
      <c r="AE1888" s="168" t="s">
        <v>66</v>
      </c>
      <c r="AF1888" s="168" t="s">
        <v>66</v>
      </c>
      <c r="AG1888" s="168">
        <v>0</v>
      </c>
      <c r="AH1888" s="168">
        <f t="shared" si="31"/>
        <v>16</v>
      </c>
      <c r="AI1888" s="169">
        <v>44697</v>
      </c>
    </row>
    <row r="1889" spans="1:35" x14ac:dyDescent="0.2">
      <c r="A1889" s="34" t="s">
        <v>2117</v>
      </c>
      <c r="B1889" s="34" t="s">
        <v>2118</v>
      </c>
      <c r="C1889" s="34" t="s">
        <v>37</v>
      </c>
      <c r="D1889" s="34" t="s">
        <v>38</v>
      </c>
      <c r="E1889" s="167" t="s">
        <v>135</v>
      </c>
      <c r="F1889" s="35">
        <v>36000</v>
      </c>
      <c r="G1889" s="34" t="s">
        <v>83</v>
      </c>
      <c r="H1889" s="34" t="s">
        <v>47</v>
      </c>
      <c r="I1889" s="36">
        <v>44742</v>
      </c>
      <c r="J1889" s="36" t="s">
        <v>66</v>
      </c>
      <c r="K1889" s="36">
        <v>45383</v>
      </c>
      <c r="L1889" s="168" t="s">
        <v>66</v>
      </c>
      <c r="M1889" s="168" t="s">
        <v>66</v>
      </c>
      <c r="N1889" s="168" t="s">
        <v>66</v>
      </c>
      <c r="O1889" s="168" t="s">
        <v>66</v>
      </c>
      <c r="P1889" s="168">
        <v>0</v>
      </c>
      <c r="Q1889" s="168">
        <v>0</v>
      </c>
      <c r="R1889" s="168" t="s">
        <v>66</v>
      </c>
      <c r="S1889" s="168" t="s">
        <v>66</v>
      </c>
      <c r="T1889" s="168" t="s">
        <v>66</v>
      </c>
      <c r="U1889" s="168" t="s">
        <v>66</v>
      </c>
      <c r="V1889" s="168" t="s">
        <v>66</v>
      </c>
      <c r="W1889" s="168">
        <v>15</v>
      </c>
      <c r="X1889" s="168" t="s">
        <v>66</v>
      </c>
      <c r="Y1889" s="168" t="s">
        <v>66</v>
      </c>
      <c r="Z1889" s="168" t="s">
        <v>66</v>
      </c>
      <c r="AA1889" s="168" t="s">
        <v>66</v>
      </c>
      <c r="AB1889" s="168" t="s">
        <v>66</v>
      </c>
      <c r="AC1889" s="168" t="s">
        <v>66</v>
      </c>
      <c r="AD1889" s="168" t="s">
        <v>66</v>
      </c>
      <c r="AE1889" s="168" t="s">
        <v>66</v>
      </c>
      <c r="AF1889" s="168" t="s">
        <v>66</v>
      </c>
      <c r="AG1889" s="168" t="s">
        <v>66</v>
      </c>
      <c r="AH1889" s="168">
        <f t="shared" si="31"/>
        <v>15</v>
      </c>
      <c r="AI1889" s="169">
        <v>44973</v>
      </c>
    </row>
    <row r="1890" spans="1:35" x14ac:dyDescent="0.2">
      <c r="A1890" s="34" t="s">
        <v>2119</v>
      </c>
      <c r="B1890" s="34" t="s">
        <v>2120</v>
      </c>
      <c r="C1890" s="34" t="s">
        <v>37</v>
      </c>
      <c r="D1890" s="34" t="s">
        <v>38</v>
      </c>
      <c r="E1890" s="167" t="s">
        <v>135</v>
      </c>
      <c r="F1890" s="35">
        <v>132000</v>
      </c>
      <c r="G1890" s="34" t="s">
        <v>111</v>
      </c>
      <c r="H1890" s="34" t="s">
        <v>47</v>
      </c>
      <c r="I1890" s="36">
        <v>43769</v>
      </c>
      <c r="J1890" s="36">
        <v>43796</v>
      </c>
      <c r="K1890" s="36">
        <v>44671</v>
      </c>
      <c r="L1890" s="168">
        <v>39</v>
      </c>
      <c r="M1890" s="168">
        <v>0</v>
      </c>
      <c r="N1890" s="168">
        <v>0</v>
      </c>
      <c r="O1890" s="168">
        <v>0</v>
      </c>
      <c r="P1890" s="168">
        <v>0</v>
      </c>
      <c r="Q1890" s="168">
        <v>0</v>
      </c>
      <c r="R1890" s="168" t="s">
        <v>66</v>
      </c>
      <c r="S1890" s="168" t="s">
        <v>66</v>
      </c>
      <c r="T1890" s="168" t="s">
        <v>66</v>
      </c>
      <c r="U1890" s="168">
        <v>1</v>
      </c>
      <c r="V1890" s="168" t="s">
        <v>66</v>
      </c>
      <c r="W1890" s="168" t="s">
        <v>66</v>
      </c>
      <c r="X1890" s="168">
        <v>35</v>
      </c>
      <c r="Y1890" s="168" t="s">
        <v>66</v>
      </c>
      <c r="Z1890" s="168" t="s">
        <v>66</v>
      </c>
      <c r="AA1890" s="168" t="s">
        <v>66</v>
      </c>
      <c r="AB1890" s="168" t="s">
        <v>66</v>
      </c>
      <c r="AC1890" s="168" t="s">
        <v>66</v>
      </c>
      <c r="AD1890" s="168" t="s">
        <v>66</v>
      </c>
      <c r="AE1890" s="168" t="s">
        <v>66</v>
      </c>
      <c r="AF1890" s="168" t="s">
        <v>66</v>
      </c>
      <c r="AG1890" s="168">
        <v>0</v>
      </c>
      <c r="AH1890" s="168">
        <f t="shared" si="31"/>
        <v>75</v>
      </c>
      <c r="AI1890" s="169">
        <v>44964</v>
      </c>
    </row>
    <row r="1891" spans="1:35" x14ac:dyDescent="0.2">
      <c r="A1891" s="34" t="s">
        <v>2121</v>
      </c>
      <c r="B1891" s="34" t="s">
        <v>2122</v>
      </c>
      <c r="C1891" s="34" t="s">
        <v>37</v>
      </c>
      <c r="D1891" s="34" t="s">
        <v>42</v>
      </c>
      <c r="E1891" s="167" t="s">
        <v>82</v>
      </c>
      <c r="F1891" s="35">
        <v>6000</v>
      </c>
      <c r="G1891" s="34" t="s">
        <v>83</v>
      </c>
      <c r="H1891" s="34" t="s">
        <v>47</v>
      </c>
      <c r="I1891" s="36">
        <v>44097</v>
      </c>
      <c r="J1891" s="36" t="s">
        <v>66</v>
      </c>
      <c r="K1891" s="36">
        <v>44606</v>
      </c>
      <c r="L1891" s="168" t="s">
        <v>66</v>
      </c>
      <c r="M1891" s="168">
        <v>0</v>
      </c>
      <c r="N1891" s="168">
        <v>0</v>
      </c>
      <c r="O1891" s="168">
        <v>0</v>
      </c>
      <c r="P1891" s="168">
        <v>0</v>
      </c>
      <c r="Q1891" s="168">
        <v>0</v>
      </c>
      <c r="R1891" s="168">
        <v>0</v>
      </c>
      <c r="S1891" s="168" t="s">
        <v>66</v>
      </c>
      <c r="T1891" s="168" t="s">
        <v>66</v>
      </c>
      <c r="U1891" s="168" t="s">
        <v>66</v>
      </c>
      <c r="V1891" s="168" t="s">
        <v>66</v>
      </c>
      <c r="W1891" s="168">
        <v>0</v>
      </c>
      <c r="X1891" s="168">
        <v>6</v>
      </c>
      <c r="Y1891" s="168" t="s">
        <v>66</v>
      </c>
      <c r="Z1891" s="168" t="s">
        <v>66</v>
      </c>
      <c r="AA1891" s="168" t="s">
        <v>66</v>
      </c>
      <c r="AB1891" s="168" t="s">
        <v>66</v>
      </c>
      <c r="AC1891" s="168" t="s">
        <v>66</v>
      </c>
      <c r="AD1891" s="168" t="s">
        <v>66</v>
      </c>
      <c r="AE1891" s="168">
        <v>0</v>
      </c>
      <c r="AF1891" s="168">
        <v>0</v>
      </c>
      <c r="AG1891" s="168">
        <v>0</v>
      </c>
      <c r="AH1891" s="168">
        <f t="shared" si="31"/>
        <v>6</v>
      </c>
      <c r="AI1891" s="169">
        <v>44452</v>
      </c>
    </row>
    <row r="1892" spans="1:35" x14ac:dyDescent="0.2">
      <c r="A1892" s="34" t="s">
        <v>2123</v>
      </c>
      <c r="B1892" s="34" t="s">
        <v>2124</v>
      </c>
      <c r="C1892" s="34" t="s">
        <v>37</v>
      </c>
      <c r="D1892" s="34" t="s">
        <v>38</v>
      </c>
      <c r="E1892" s="167" t="s">
        <v>82</v>
      </c>
      <c r="F1892" s="35">
        <v>4000</v>
      </c>
      <c r="G1892" s="34" t="s">
        <v>474</v>
      </c>
      <c r="H1892" s="34" t="s">
        <v>47</v>
      </c>
      <c r="I1892" s="36">
        <v>44678</v>
      </c>
      <c r="J1892" s="36" t="s">
        <v>66</v>
      </c>
      <c r="K1892" s="36">
        <v>45187</v>
      </c>
      <c r="L1892" s="168" t="s">
        <v>66</v>
      </c>
      <c r="M1892" s="168" t="s">
        <v>66</v>
      </c>
      <c r="N1892" s="168" t="s">
        <v>66</v>
      </c>
      <c r="O1892" s="168" t="s">
        <v>66</v>
      </c>
      <c r="P1892" s="168" t="s">
        <v>66</v>
      </c>
      <c r="Q1892" s="168" t="s">
        <v>66</v>
      </c>
      <c r="R1892" s="168" t="s">
        <v>66</v>
      </c>
      <c r="S1892" s="168" t="s">
        <v>66</v>
      </c>
      <c r="T1892" s="168" t="s">
        <v>66</v>
      </c>
      <c r="U1892" s="168" t="s">
        <v>66</v>
      </c>
      <c r="V1892" s="168" t="s">
        <v>66</v>
      </c>
      <c r="W1892" s="168">
        <v>4</v>
      </c>
      <c r="X1892" s="168" t="s">
        <v>66</v>
      </c>
      <c r="Y1892" s="168" t="s">
        <v>66</v>
      </c>
      <c r="Z1892" s="168" t="s">
        <v>66</v>
      </c>
      <c r="AA1892" s="168" t="s">
        <v>66</v>
      </c>
      <c r="AB1892" s="168" t="s">
        <v>66</v>
      </c>
      <c r="AC1892" s="168" t="s">
        <v>66</v>
      </c>
      <c r="AD1892" s="168" t="s">
        <v>66</v>
      </c>
      <c r="AE1892" s="168" t="s">
        <v>66</v>
      </c>
      <c r="AF1892" s="168" t="s">
        <v>66</v>
      </c>
      <c r="AG1892" s="168" t="s">
        <v>66</v>
      </c>
      <c r="AH1892" s="168">
        <f t="shared" si="31"/>
        <v>4</v>
      </c>
      <c r="AI1892" s="169">
        <v>44643</v>
      </c>
    </row>
    <row r="1893" spans="1:35" x14ac:dyDescent="0.2">
      <c r="A1893" s="34" t="s">
        <v>2125</v>
      </c>
      <c r="B1893" s="34" t="s">
        <v>2126</v>
      </c>
      <c r="C1893" s="34" t="s">
        <v>37</v>
      </c>
      <c r="D1893" s="34" t="s">
        <v>38</v>
      </c>
      <c r="E1893" s="167" t="s">
        <v>82</v>
      </c>
      <c r="F1893" s="35">
        <v>10000</v>
      </c>
      <c r="G1893" s="34" t="s">
        <v>83</v>
      </c>
      <c r="H1893" s="34" t="s">
        <v>47</v>
      </c>
      <c r="I1893" s="36">
        <v>44522</v>
      </c>
      <c r="J1893" s="36">
        <v>44501</v>
      </c>
      <c r="K1893" s="36">
        <v>44713</v>
      </c>
      <c r="L1893" s="168" t="s">
        <v>66</v>
      </c>
      <c r="M1893" s="168">
        <v>0</v>
      </c>
      <c r="N1893" s="168">
        <v>0</v>
      </c>
      <c r="O1893" s="168">
        <v>0</v>
      </c>
      <c r="P1893" s="168">
        <v>0</v>
      </c>
      <c r="Q1893" s="168">
        <v>0</v>
      </c>
      <c r="R1893" s="168">
        <v>0</v>
      </c>
      <c r="S1893" s="168">
        <v>0</v>
      </c>
      <c r="T1893" s="168">
        <v>0</v>
      </c>
      <c r="U1893" s="168" t="s">
        <v>66</v>
      </c>
      <c r="V1893" s="168" t="s">
        <v>66</v>
      </c>
      <c r="W1893" s="168">
        <v>0</v>
      </c>
      <c r="X1893" s="168">
        <v>5</v>
      </c>
      <c r="Y1893" s="168" t="s">
        <v>66</v>
      </c>
      <c r="Z1893" s="168" t="s">
        <v>66</v>
      </c>
      <c r="AA1893" s="168" t="s">
        <v>66</v>
      </c>
      <c r="AB1893" s="168" t="s">
        <v>66</v>
      </c>
      <c r="AC1893" s="168" t="s">
        <v>66</v>
      </c>
      <c r="AD1893" s="168" t="s">
        <v>66</v>
      </c>
      <c r="AE1893" s="168">
        <v>0</v>
      </c>
      <c r="AF1893" s="168">
        <v>0</v>
      </c>
      <c r="AG1893" s="168">
        <v>0</v>
      </c>
      <c r="AH1893" s="168">
        <f t="shared" si="31"/>
        <v>5</v>
      </c>
      <c r="AI1893" s="169">
        <v>44476</v>
      </c>
    </row>
    <row r="1894" spans="1:35" x14ac:dyDescent="0.2">
      <c r="A1894" s="34" t="s">
        <v>2127</v>
      </c>
      <c r="B1894" s="34" t="s">
        <v>2128</v>
      </c>
      <c r="C1894" s="34" t="s">
        <v>37</v>
      </c>
      <c r="D1894" s="34" t="s">
        <v>38</v>
      </c>
      <c r="E1894" s="167" t="s">
        <v>82</v>
      </c>
      <c r="F1894" s="35">
        <v>10000</v>
      </c>
      <c r="G1894" s="34" t="s">
        <v>83</v>
      </c>
      <c r="H1894" s="34" t="s">
        <v>47</v>
      </c>
      <c r="I1894" s="36">
        <v>44426</v>
      </c>
      <c r="J1894" s="36" t="s">
        <v>66</v>
      </c>
      <c r="K1894" s="36">
        <v>44783</v>
      </c>
      <c r="L1894" s="168" t="s">
        <v>66</v>
      </c>
      <c r="M1894" s="168" t="s">
        <v>66</v>
      </c>
      <c r="N1894" s="168" t="s">
        <v>66</v>
      </c>
      <c r="O1894" s="168" t="s">
        <v>66</v>
      </c>
      <c r="P1894" s="168">
        <v>0</v>
      </c>
      <c r="Q1894" s="168">
        <v>0</v>
      </c>
      <c r="R1894" s="168" t="s">
        <v>66</v>
      </c>
      <c r="S1894" s="168" t="s">
        <v>66</v>
      </c>
      <c r="T1894" s="168" t="s">
        <v>66</v>
      </c>
      <c r="U1894" s="168" t="s">
        <v>66</v>
      </c>
      <c r="V1894" s="168" t="s">
        <v>66</v>
      </c>
      <c r="W1894" s="168">
        <v>4</v>
      </c>
      <c r="X1894" s="168" t="s">
        <v>66</v>
      </c>
      <c r="Y1894" s="168" t="s">
        <v>66</v>
      </c>
      <c r="Z1894" s="168" t="s">
        <v>66</v>
      </c>
      <c r="AA1894" s="168" t="s">
        <v>66</v>
      </c>
      <c r="AB1894" s="168" t="s">
        <v>66</v>
      </c>
      <c r="AC1894" s="168" t="s">
        <v>66</v>
      </c>
      <c r="AD1894" s="168" t="s">
        <v>66</v>
      </c>
      <c r="AE1894" s="168" t="s">
        <v>66</v>
      </c>
      <c r="AF1894" s="168" t="s">
        <v>66</v>
      </c>
      <c r="AG1894" s="168" t="s">
        <v>66</v>
      </c>
      <c r="AH1894" s="168">
        <f t="shared" si="31"/>
        <v>4</v>
      </c>
      <c r="AI1894" s="169">
        <v>44664</v>
      </c>
    </row>
    <row r="1895" spans="1:35" x14ac:dyDescent="0.2">
      <c r="A1895" s="34" t="s">
        <v>2129</v>
      </c>
      <c r="B1895" s="34" t="s">
        <v>2130</v>
      </c>
      <c r="C1895" s="34" t="s">
        <v>37</v>
      </c>
      <c r="D1895" s="34" t="s">
        <v>42</v>
      </c>
      <c r="E1895" s="167" t="s">
        <v>135</v>
      </c>
      <c r="F1895" s="35">
        <v>710000</v>
      </c>
      <c r="G1895" s="34" t="s">
        <v>474</v>
      </c>
      <c r="H1895" s="34" t="s">
        <v>41</v>
      </c>
      <c r="I1895" s="36">
        <v>45217</v>
      </c>
      <c r="J1895" s="36">
        <v>45328</v>
      </c>
      <c r="K1895" s="36">
        <v>45825</v>
      </c>
      <c r="L1895" s="168" t="s">
        <v>66</v>
      </c>
      <c r="M1895" s="168">
        <v>0</v>
      </c>
      <c r="N1895" s="168">
        <v>0</v>
      </c>
      <c r="O1895" s="168">
        <v>0</v>
      </c>
      <c r="P1895" s="168">
        <v>0</v>
      </c>
      <c r="Q1895" s="168">
        <v>0</v>
      </c>
      <c r="R1895" s="168" t="s">
        <v>66</v>
      </c>
      <c r="S1895" s="168" t="s">
        <v>66</v>
      </c>
      <c r="T1895" s="168" t="s">
        <v>66</v>
      </c>
      <c r="U1895" s="168" t="s">
        <v>66</v>
      </c>
      <c r="V1895" s="168" t="s">
        <v>66</v>
      </c>
      <c r="W1895" s="168" t="s">
        <v>66</v>
      </c>
      <c r="X1895" s="168" t="s">
        <v>66</v>
      </c>
      <c r="Y1895" s="168" t="s">
        <v>66</v>
      </c>
      <c r="Z1895" s="168" t="s">
        <v>66</v>
      </c>
      <c r="AA1895" s="168" t="s">
        <v>66</v>
      </c>
      <c r="AB1895" s="168">
        <v>93</v>
      </c>
      <c r="AC1895" s="168">
        <v>7</v>
      </c>
      <c r="AD1895" s="168" t="s">
        <v>66</v>
      </c>
      <c r="AE1895" s="168" t="s">
        <v>66</v>
      </c>
      <c r="AF1895" s="168" t="s">
        <v>66</v>
      </c>
      <c r="AG1895" s="168">
        <v>0</v>
      </c>
      <c r="AH1895" s="168">
        <f t="shared" si="31"/>
        <v>100</v>
      </c>
      <c r="AI1895" s="169">
        <v>44957</v>
      </c>
    </row>
    <row r="1896" spans="1:35" x14ac:dyDescent="0.2">
      <c r="A1896" s="34" t="s">
        <v>2131</v>
      </c>
      <c r="B1896" s="34" t="s">
        <v>2132</v>
      </c>
      <c r="C1896" s="34" t="s">
        <v>37</v>
      </c>
      <c r="D1896" s="34" t="s">
        <v>44</v>
      </c>
      <c r="E1896" s="167" t="s">
        <v>327</v>
      </c>
      <c r="F1896" s="35">
        <v>0</v>
      </c>
      <c r="G1896" s="34" t="s">
        <v>111</v>
      </c>
      <c r="H1896" s="34" t="s">
        <v>41</v>
      </c>
      <c r="I1896" s="36">
        <v>45838</v>
      </c>
      <c r="J1896" s="36">
        <v>45779</v>
      </c>
      <c r="K1896" s="36">
        <v>46311</v>
      </c>
      <c r="L1896" s="168" t="s">
        <v>66</v>
      </c>
      <c r="M1896" s="168">
        <v>0</v>
      </c>
      <c r="N1896" s="168">
        <v>0</v>
      </c>
      <c r="O1896" s="168">
        <v>0</v>
      </c>
      <c r="P1896" s="168">
        <v>0</v>
      </c>
      <c r="Q1896" s="168">
        <v>0</v>
      </c>
      <c r="R1896" s="168" t="s">
        <v>66</v>
      </c>
      <c r="S1896" s="168" t="s">
        <v>66</v>
      </c>
      <c r="T1896" s="168" t="s">
        <v>66</v>
      </c>
      <c r="U1896" s="168" t="s">
        <v>66</v>
      </c>
      <c r="V1896" s="168" t="s">
        <v>66</v>
      </c>
      <c r="W1896" s="168" t="s">
        <v>66</v>
      </c>
      <c r="X1896" s="168" t="s">
        <v>66</v>
      </c>
      <c r="Y1896" s="168" t="s">
        <v>66</v>
      </c>
      <c r="Z1896" s="168" t="s">
        <v>66</v>
      </c>
      <c r="AA1896" s="168">
        <v>150</v>
      </c>
      <c r="AB1896" s="168">
        <v>900</v>
      </c>
      <c r="AC1896" s="168" t="s">
        <v>66</v>
      </c>
      <c r="AD1896" s="168" t="s">
        <v>66</v>
      </c>
      <c r="AE1896" s="168" t="s">
        <v>66</v>
      </c>
      <c r="AF1896" s="168" t="s">
        <v>66</v>
      </c>
      <c r="AG1896" s="168">
        <v>0</v>
      </c>
      <c r="AH1896" s="168">
        <f t="shared" si="31"/>
        <v>1050</v>
      </c>
      <c r="AI1896" s="169">
        <v>45000</v>
      </c>
    </row>
    <row r="1897" spans="1:35" x14ac:dyDescent="0.2">
      <c r="A1897" s="34" t="s">
        <v>2133</v>
      </c>
      <c r="B1897" s="34" t="s">
        <v>2134</v>
      </c>
      <c r="C1897" s="34" t="s">
        <v>37</v>
      </c>
      <c r="D1897" s="34" t="s">
        <v>38</v>
      </c>
      <c r="E1897" s="167" t="s">
        <v>82</v>
      </c>
      <c r="F1897" s="35">
        <v>700000</v>
      </c>
      <c r="G1897" s="34" t="s">
        <v>83</v>
      </c>
      <c r="H1897" s="34" t="s">
        <v>47</v>
      </c>
      <c r="I1897" s="36">
        <v>44645</v>
      </c>
      <c r="J1897" s="36">
        <v>44795</v>
      </c>
      <c r="K1897" s="36">
        <v>45384</v>
      </c>
      <c r="L1897" s="168">
        <v>30</v>
      </c>
      <c r="M1897" s="168" t="s">
        <v>66</v>
      </c>
      <c r="N1897" s="168" t="s">
        <v>66</v>
      </c>
      <c r="O1897" s="168" t="s">
        <v>66</v>
      </c>
      <c r="P1897" s="168">
        <v>0</v>
      </c>
      <c r="Q1897" s="168">
        <v>0</v>
      </c>
      <c r="R1897" s="168" t="s">
        <v>66</v>
      </c>
      <c r="S1897" s="168" t="s">
        <v>66</v>
      </c>
      <c r="T1897" s="168" t="s">
        <v>66</v>
      </c>
      <c r="U1897" s="168">
        <v>4</v>
      </c>
      <c r="V1897" s="168" t="s">
        <v>66</v>
      </c>
      <c r="W1897" s="168">
        <v>1</v>
      </c>
      <c r="X1897" s="168" t="s">
        <v>66</v>
      </c>
      <c r="Y1897" s="168" t="s">
        <v>66</v>
      </c>
      <c r="Z1897" s="168" t="s">
        <v>66</v>
      </c>
      <c r="AA1897" s="168" t="s">
        <v>66</v>
      </c>
      <c r="AB1897" s="168">
        <v>955</v>
      </c>
      <c r="AC1897" s="168" t="s">
        <v>66</v>
      </c>
      <c r="AD1897" s="168" t="s">
        <v>66</v>
      </c>
      <c r="AE1897" s="168" t="s">
        <v>66</v>
      </c>
      <c r="AF1897" s="168" t="s">
        <v>66</v>
      </c>
      <c r="AG1897" s="168" t="s">
        <v>66</v>
      </c>
      <c r="AH1897" s="168">
        <f t="shared" si="31"/>
        <v>990</v>
      </c>
      <c r="AI1897" s="169">
        <v>44819</v>
      </c>
    </row>
    <row r="1898" spans="1:35" x14ac:dyDescent="0.2">
      <c r="A1898" s="34" t="s">
        <v>2135</v>
      </c>
      <c r="B1898" s="34" t="s">
        <v>2136</v>
      </c>
      <c r="C1898" s="34" t="s">
        <v>37</v>
      </c>
      <c r="D1898" s="34" t="s">
        <v>42</v>
      </c>
      <c r="E1898" s="167" t="s">
        <v>82</v>
      </c>
      <c r="F1898" s="35">
        <v>4000</v>
      </c>
      <c r="G1898" s="34" t="s">
        <v>83</v>
      </c>
      <c r="H1898" s="34" t="s">
        <v>47</v>
      </c>
      <c r="I1898" s="36">
        <v>44509</v>
      </c>
      <c r="J1898" s="36" t="s">
        <v>66</v>
      </c>
      <c r="K1898" s="36">
        <v>44923</v>
      </c>
      <c r="L1898" s="168" t="s">
        <v>66</v>
      </c>
      <c r="M1898" s="168" t="s">
        <v>66</v>
      </c>
      <c r="N1898" s="168" t="s">
        <v>66</v>
      </c>
      <c r="O1898" s="168" t="s">
        <v>66</v>
      </c>
      <c r="P1898" s="168" t="s">
        <v>66</v>
      </c>
      <c r="Q1898" s="168" t="s">
        <v>66</v>
      </c>
      <c r="R1898" s="168" t="s">
        <v>66</v>
      </c>
      <c r="S1898" s="168" t="s">
        <v>66</v>
      </c>
      <c r="T1898" s="168" t="s">
        <v>66</v>
      </c>
      <c r="U1898" s="168" t="s">
        <v>66</v>
      </c>
      <c r="V1898" s="168" t="s">
        <v>66</v>
      </c>
      <c r="W1898" s="168">
        <v>0</v>
      </c>
      <c r="X1898" s="168">
        <v>4</v>
      </c>
      <c r="Y1898" s="168" t="s">
        <v>66</v>
      </c>
      <c r="Z1898" s="168" t="s">
        <v>66</v>
      </c>
      <c r="AA1898" s="168" t="s">
        <v>66</v>
      </c>
      <c r="AB1898" s="168" t="s">
        <v>66</v>
      </c>
      <c r="AC1898" s="168" t="s">
        <v>66</v>
      </c>
      <c r="AD1898" s="168" t="s">
        <v>66</v>
      </c>
      <c r="AE1898" s="168" t="s">
        <v>66</v>
      </c>
      <c r="AF1898" s="168" t="s">
        <v>66</v>
      </c>
      <c r="AG1898" s="168" t="s">
        <v>66</v>
      </c>
      <c r="AH1898" s="168">
        <f t="shared" si="31"/>
        <v>4</v>
      </c>
      <c r="AI1898" s="169">
        <v>44656</v>
      </c>
    </row>
    <row r="1899" spans="1:35" x14ac:dyDescent="0.2">
      <c r="A1899" s="34" t="s">
        <v>2137</v>
      </c>
      <c r="B1899" s="34" t="s">
        <v>2138</v>
      </c>
      <c r="C1899" s="34" t="s">
        <v>37</v>
      </c>
      <c r="D1899" s="34" t="s">
        <v>38</v>
      </c>
      <c r="E1899" s="167" t="s">
        <v>135</v>
      </c>
      <c r="F1899" s="35">
        <v>264000</v>
      </c>
      <c r="G1899" s="34" t="s">
        <v>474</v>
      </c>
      <c r="H1899" s="34" t="s">
        <v>47</v>
      </c>
      <c r="I1899" s="36">
        <v>44498</v>
      </c>
      <c r="J1899" s="36">
        <v>45019</v>
      </c>
      <c r="K1899" s="36">
        <v>45352</v>
      </c>
      <c r="L1899" s="168">
        <v>196</v>
      </c>
      <c r="M1899" s="168">
        <v>0</v>
      </c>
      <c r="N1899" s="168">
        <v>0</v>
      </c>
      <c r="O1899" s="168">
        <v>0</v>
      </c>
      <c r="P1899" s="168">
        <v>0</v>
      </c>
      <c r="Q1899" s="168">
        <v>0</v>
      </c>
      <c r="R1899" s="168" t="s">
        <v>66</v>
      </c>
      <c r="S1899" s="168" t="s">
        <v>66</v>
      </c>
      <c r="T1899" s="168" t="s">
        <v>66</v>
      </c>
      <c r="U1899" s="168">
        <v>2</v>
      </c>
      <c r="V1899" s="168" t="s">
        <v>66</v>
      </c>
      <c r="W1899" s="168">
        <v>14</v>
      </c>
      <c r="X1899" s="168" t="s">
        <v>66</v>
      </c>
      <c r="Y1899" s="168" t="s">
        <v>66</v>
      </c>
      <c r="Z1899" s="168" t="s">
        <v>66</v>
      </c>
      <c r="AA1899" s="168" t="s">
        <v>66</v>
      </c>
      <c r="AB1899" s="168" t="s">
        <v>66</v>
      </c>
      <c r="AC1899" s="168" t="s">
        <v>66</v>
      </c>
      <c r="AD1899" s="168" t="s">
        <v>66</v>
      </c>
      <c r="AE1899" s="168" t="s">
        <v>66</v>
      </c>
      <c r="AF1899" s="168" t="s">
        <v>66</v>
      </c>
      <c r="AG1899" s="168">
        <v>0</v>
      </c>
      <c r="AH1899" s="168">
        <f t="shared" si="31"/>
        <v>212</v>
      </c>
      <c r="AI1899" s="169">
        <v>44853</v>
      </c>
    </row>
    <row r="1900" spans="1:35" x14ac:dyDescent="0.2">
      <c r="A1900" s="34" t="s">
        <v>2139</v>
      </c>
      <c r="B1900" s="34" t="s">
        <v>2140</v>
      </c>
      <c r="C1900" s="34" t="s">
        <v>37</v>
      </c>
      <c r="D1900" s="34" t="s">
        <v>38</v>
      </c>
      <c r="E1900" s="167" t="s">
        <v>135</v>
      </c>
      <c r="F1900" s="35">
        <v>0</v>
      </c>
      <c r="G1900" s="34" t="s">
        <v>111</v>
      </c>
      <c r="H1900" s="34" t="s">
        <v>75</v>
      </c>
      <c r="I1900" s="36">
        <v>44377</v>
      </c>
      <c r="J1900" s="36">
        <v>44480</v>
      </c>
      <c r="K1900" s="36">
        <v>45260</v>
      </c>
      <c r="L1900" s="168" t="s">
        <v>66</v>
      </c>
      <c r="M1900" s="168">
        <v>0</v>
      </c>
      <c r="N1900" s="168">
        <v>0</v>
      </c>
      <c r="O1900" s="168">
        <v>0</v>
      </c>
      <c r="P1900" s="168">
        <v>0</v>
      </c>
      <c r="Q1900" s="168">
        <v>0</v>
      </c>
      <c r="R1900" s="168" t="s">
        <v>66</v>
      </c>
      <c r="S1900" s="168" t="s">
        <v>66</v>
      </c>
      <c r="T1900" s="168" t="s">
        <v>66</v>
      </c>
      <c r="U1900" s="168" t="s">
        <v>66</v>
      </c>
      <c r="V1900" s="168" t="s">
        <v>66</v>
      </c>
      <c r="W1900" s="168" t="s">
        <v>66</v>
      </c>
      <c r="X1900" s="168">
        <v>1</v>
      </c>
      <c r="Y1900" s="168" t="s">
        <v>66</v>
      </c>
      <c r="Z1900" s="168" t="s">
        <v>66</v>
      </c>
      <c r="AA1900" s="168" t="s">
        <v>66</v>
      </c>
      <c r="AB1900" s="168" t="s">
        <v>66</v>
      </c>
      <c r="AC1900" s="168" t="s">
        <v>66</v>
      </c>
      <c r="AD1900" s="168" t="s">
        <v>66</v>
      </c>
      <c r="AE1900" s="168" t="s">
        <v>66</v>
      </c>
      <c r="AF1900" s="168" t="s">
        <v>66</v>
      </c>
      <c r="AG1900" s="168">
        <v>0</v>
      </c>
      <c r="AH1900" s="168">
        <f t="shared" si="31"/>
        <v>1</v>
      </c>
      <c r="AI1900" s="169">
        <v>44720</v>
      </c>
    </row>
    <row r="1901" spans="1:35" x14ac:dyDescent="0.2">
      <c r="A1901" s="34" t="s">
        <v>2141</v>
      </c>
      <c r="B1901" s="34" t="s">
        <v>2142</v>
      </c>
      <c r="C1901" s="34" t="s">
        <v>37</v>
      </c>
      <c r="D1901" s="34" t="s">
        <v>38</v>
      </c>
      <c r="E1901" s="167" t="s">
        <v>135</v>
      </c>
      <c r="F1901" s="35">
        <v>9000</v>
      </c>
      <c r="G1901" s="34" t="s">
        <v>111</v>
      </c>
      <c r="H1901" s="34" t="s">
        <v>47</v>
      </c>
      <c r="I1901" s="36">
        <v>44377</v>
      </c>
      <c r="J1901" s="36">
        <v>44480</v>
      </c>
      <c r="K1901" s="36">
        <v>45289</v>
      </c>
      <c r="L1901" s="168" t="s">
        <v>66</v>
      </c>
      <c r="M1901" s="168">
        <v>0</v>
      </c>
      <c r="N1901" s="168">
        <v>0</v>
      </c>
      <c r="O1901" s="168">
        <v>0</v>
      </c>
      <c r="P1901" s="168">
        <v>0</v>
      </c>
      <c r="Q1901" s="168">
        <v>0</v>
      </c>
      <c r="R1901" s="168">
        <v>0</v>
      </c>
      <c r="S1901" s="168">
        <v>0</v>
      </c>
      <c r="T1901" s="168">
        <v>0</v>
      </c>
      <c r="U1901" s="168" t="s">
        <v>66</v>
      </c>
      <c r="V1901" s="168" t="s">
        <v>66</v>
      </c>
      <c r="W1901" s="168">
        <v>0</v>
      </c>
      <c r="X1901" s="168">
        <v>9</v>
      </c>
      <c r="Y1901" s="168" t="s">
        <v>66</v>
      </c>
      <c r="Z1901" s="168" t="s">
        <v>66</v>
      </c>
      <c r="AA1901" s="168" t="s">
        <v>66</v>
      </c>
      <c r="AB1901" s="168" t="s">
        <v>66</v>
      </c>
      <c r="AC1901" s="168" t="s">
        <v>66</v>
      </c>
      <c r="AD1901" s="168" t="s">
        <v>66</v>
      </c>
      <c r="AE1901" s="168">
        <v>0</v>
      </c>
      <c r="AF1901" s="168">
        <v>0</v>
      </c>
      <c r="AG1901" s="168">
        <v>0</v>
      </c>
      <c r="AH1901" s="168">
        <f t="shared" ref="AH1901:AH1911" si="32">SUM(L1901:AG1901)</f>
        <v>9</v>
      </c>
      <c r="AI1901" s="169">
        <v>44811</v>
      </c>
    </row>
    <row r="1902" spans="1:35" x14ac:dyDescent="0.2">
      <c r="A1902" s="34" t="s">
        <v>2143</v>
      </c>
      <c r="B1902" s="34" t="s">
        <v>2144</v>
      </c>
      <c r="C1902" s="34" t="s">
        <v>37</v>
      </c>
      <c r="D1902" s="34" t="s">
        <v>38</v>
      </c>
      <c r="E1902" s="167" t="s">
        <v>608</v>
      </c>
      <c r="F1902" s="35">
        <v>4000</v>
      </c>
      <c r="G1902" s="34" t="s">
        <v>609</v>
      </c>
      <c r="H1902" s="34" t="s">
        <v>47</v>
      </c>
      <c r="I1902" s="36">
        <v>44377</v>
      </c>
      <c r="J1902" s="36">
        <v>44480</v>
      </c>
      <c r="K1902" s="36">
        <v>45057</v>
      </c>
      <c r="L1902" s="168" t="s">
        <v>66</v>
      </c>
      <c r="M1902" s="168">
        <v>0</v>
      </c>
      <c r="N1902" s="168">
        <v>0</v>
      </c>
      <c r="O1902" s="168">
        <v>0</v>
      </c>
      <c r="P1902" s="168">
        <v>0</v>
      </c>
      <c r="Q1902" s="168">
        <v>0</v>
      </c>
      <c r="R1902" s="168" t="s">
        <v>66</v>
      </c>
      <c r="S1902" s="168" t="s">
        <v>66</v>
      </c>
      <c r="T1902" s="168" t="s">
        <v>66</v>
      </c>
      <c r="U1902" s="168" t="s">
        <v>66</v>
      </c>
      <c r="V1902" s="168" t="s">
        <v>66</v>
      </c>
      <c r="W1902" s="168">
        <v>1</v>
      </c>
      <c r="X1902" s="168" t="s">
        <v>66</v>
      </c>
      <c r="Y1902" s="168" t="s">
        <v>66</v>
      </c>
      <c r="Z1902" s="168" t="s">
        <v>66</v>
      </c>
      <c r="AA1902" s="168" t="s">
        <v>66</v>
      </c>
      <c r="AB1902" s="168" t="s">
        <v>66</v>
      </c>
      <c r="AC1902" s="168" t="s">
        <v>66</v>
      </c>
      <c r="AD1902" s="168" t="s">
        <v>66</v>
      </c>
      <c r="AE1902" s="168" t="s">
        <v>66</v>
      </c>
      <c r="AF1902" s="168" t="s">
        <v>66</v>
      </c>
      <c r="AG1902" s="168">
        <v>0</v>
      </c>
      <c r="AH1902" s="168">
        <f t="shared" si="32"/>
        <v>1</v>
      </c>
      <c r="AI1902" s="169">
        <v>44720</v>
      </c>
    </row>
    <row r="1903" spans="1:35" x14ac:dyDescent="0.2">
      <c r="A1903" s="34" t="s">
        <v>2145</v>
      </c>
      <c r="B1903" s="34" t="s">
        <v>2146</v>
      </c>
      <c r="C1903" s="34" t="s">
        <v>37</v>
      </c>
      <c r="D1903" s="34" t="s">
        <v>38</v>
      </c>
      <c r="E1903" s="167" t="s">
        <v>608</v>
      </c>
      <c r="F1903" s="35">
        <v>668000</v>
      </c>
      <c r="G1903" s="34" t="s">
        <v>609</v>
      </c>
      <c r="H1903" s="34" t="s">
        <v>47</v>
      </c>
      <c r="I1903" s="36">
        <v>44498</v>
      </c>
      <c r="J1903" s="36">
        <v>45017</v>
      </c>
      <c r="K1903" s="36">
        <v>45352</v>
      </c>
      <c r="L1903" s="168" t="s">
        <v>66</v>
      </c>
      <c r="M1903" s="168">
        <v>0</v>
      </c>
      <c r="N1903" s="168">
        <v>0</v>
      </c>
      <c r="O1903" s="168">
        <v>0</v>
      </c>
      <c r="P1903" s="168">
        <v>0</v>
      </c>
      <c r="Q1903" s="168">
        <v>0</v>
      </c>
      <c r="R1903" s="168" t="s">
        <v>66</v>
      </c>
      <c r="S1903" s="168" t="s">
        <v>66</v>
      </c>
      <c r="T1903" s="168" t="s">
        <v>66</v>
      </c>
      <c r="U1903" s="168" t="s">
        <v>66</v>
      </c>
      <c r="V1903" s="168" t="s">
        <v>66</v>
      </c>
      <c r="W1903" s="168">
        <v>7</v>
      </c>
      <c r="X1903" s="168" t="s">
        <v>66</v>
      </c>
      <c r="Y1903" s="168" t="s">
        <v>66</v>
      </c>
      <c r="Z1903" s="168" t="s">
        <v>66</v>
      </c>
      <c r="AA1903" s="168">
        <v>29</v>
      </c>
      <c r="AB1903" s="168">
        <v>632</v>
      </c>
      <c r="AC1903" s="168" t="s">
        <v>66</v>
      </c>
      <c r="AD1903" s="168" t="s">
        <v>66</v>
      </c>
      <c r="AE1903" s="168" t="s">
        <v>66</v>
      </c>
      <c r="AF1903" s="168" t="s">
        <v>66</v>
      </c>
      <c r="AG1903" s="168">
        <v>0</v>
      </c>
      <c r="AH1903" s="168">
        <f t="shared" si="32"/>
        <v>668</v>
      </c>
      <c r="AI1903" s="169">
        <v>44854</v>
      </c>
    </row>
    <row r="1904" spans="1:35" x14ac:dyDescent="0.2">
      <c r="A1904" s="34" t="s">
        <v>2147</v>
      </c>
      <c r="B1904" s="34" t="s">
        <v>2148</v>
      </c>
      <c r="C1904" s="34" t="s">
        <v>37</v>
      </c>
      <c r="D1904" s="34" t="s">
        <v>38</v>
      </c>
      <c r="E1904" s="167" t="s">
        <v>82</v>
      </c>
      <c r="F1904" s="35">
        <v>4000</v>
      </c>
      <c r="G1904" s="34" t="s">
        <v>83</v>
      </c>
      <c r="H1904" s="34" t="s">
        <v>47</v>
      </c>
      <c r="I1904" s="36">
        <v>44438</v>
      </c>
      <c r="J1904" s="36" t="s">
        <v>66</v>
      </c>
      <c r="K1904" s="36">
        <v>45170</v>
      </c>
      <c r="L1904" s="168" t="s">
        <v>66</v>
      </c>
      <c r="M1904" s="168">
        <v>0</v>
      </c>
      <c r="N1904" s="168">
        <v>0</v>
      </c>
      <c r="O1904" s="168">
        <v>0</v>
      </c>
      <c r="P1904" s="168">
        <v>0</v>
      </c>
      <c r="Q1904" s="168">
        <v>0</v>
      </c>
      <c r="R1904" s="168">
        <v>0</v>
      </c>
      <c r="S1904" s="168">
        <v>0</v>
      </c>
      <c r="T1904" s="168">
        <v>0</v>
      </c>
      <c r="U1904" s="168" t="s">
        <v>66</v>
      </c>
      <c r="V1904" s="168" t="s">
        <v>66</v>
      </c>
      <c r="W1904" s="168">
        <v>4</v>
      </c>
      <c r="X1904" s="168" t="s">
        <v>66</v>
      </c>
      <c r="Y1904" s="168" t="s">
        <v>66</v>
      </c>
      <c r="Z1904" s="168" t="s">
        <v>66</v>
      </c>
      <c r="AA1904" s="168" t="s">
        <v>66</v>
      </c>
      <c r="AB1904" s="168" t="s">
        <v>66</v>
      </c>
      <c r="AC1904" s="168" t="s">
        <v>66</v>
      </c>
      <c r="AD1904" s="168" t="s">
        <v>66</v>
      </c>
      <c r="AE1904" s="168">
        <v>0</v>
      </c>
      <c r="AF1904" s="168">
        <v>0</v>
      </c>
      <c r="AG1904" s="168">
        <v>0</v>
      </c>
      <c r="AH1904" s="168">
        <f t="shared" si="32"/>
        <v>4</v>
      </c>
      <c r="AI1904" s="169">
        <v>44830</v>
      </c>
    </row>
    <row r="1905" spans="1:35" x14ac:dyDescent="0.2">
      <c r="A1905" s="34" t="s">
        <v>2149</v>
      </c>
      <c r="B1905" s="34" t="s">
        <v>2150</v>
      </c>
      <c r="C1905" s="34" t="s">
        <v>37</v>
      </c>
      <c r="D1905" s="34" t="s">
        <v>42</v>
      </c>
      <c r="E1905" s="167" t="s">
        <v>110</v>
      </c>
      <c r="F1905" s="35">
        <v>4000</v>
      </c>
      <c r="G1905" s="34" t="s">
        <v>474</v>
      </c>
      <c r="H1905" s="34" t="s">
        <v>47</v>
      </c>
      <c r="I1905" s="36">
        <v>45273</v>
      </c>
      <c r="J1905" s="36" t="s">
        <v>66</v>
      </c>
      <c r="K1905" s="36">
        <v>46008</v>
      </c>
      <c r="L1905" s="168" t="s">
        <v>66</v>
      </c>
      <c r="M1905" s="168">
        <v>0</v>
      </c>
      <c r="N1905" s="168">
        <v>0</v>
      </c>
      <c r="O1905" s="168">
        <v>0</v>
      </c>
      <c r="P1905" s="168">
        <v>0</v>
      </c>
      <c r="Q1905" s="168">
        <v>0</v>
      </c>
      <c r="R1905" s="168">
        <v>0</v>
      </c>
      <c r="S1905" s="168">
        <v>0</v>
      </c>
      <c r="T1905" s="168">
        <v>0</v>
      </c>
      <c r="U1905" s="168" t="s">
        <v>66</v>
      </c>
      <c r="V1905" s="168" t="s">
        <v>66</v>
      </c>
      <c r="W1905" s="168">
        <v>0</v>
      </c>
      <c r="X1905" s="168">
        <v>4</v>
      </c>
      <c r="Y1905" s="168" t="s">
        <v>66</v>
      </c>
      <c r="Z1905" s="168" t="s">
        <v>66</v>
      </c>
      <c r="AA1905" s="168" t="s">
        <v>66</v>
      </c>
      <c r="AB1905" s="168" t="s">
        <v>66</v>
      </c>
      <c r="AC1905" s="168" t="s">
        <v>66</v>
      </c>
      <c r="AD1905" s="168" t="s">
        <v>66</v>
      </c>
      <c r="AE1905" s="168">
        <v>0</v>
      </c>
      <c r="AF1905" s="168">
        <v>0</v>
      </c>
      <c r="AG1905" s="168">
        <v>0</v>
      </c>
      <c r="AH1905" s="168">
        <f t="shared" si="32"/>
        <v>4</v>
      </c>
      <c r="AI1905" s="169">
        <v>44671</v>
      </c>
    </row>
    <row r="1906" spans="1:35" x14ac:dyDescent="0.2">
      <c r="A1906" s="34" t="s">
        <v>2151</v>
      </c>
      <c r="B1906" s="34" t="s">
        <v>2152</v>
      </c>
      <c r="C1906" s="34" t="s">
        <v>37</v>
      </c>
      <c r="D1906" s="34" t="s">
        <v>42</v>
      </c>
      <c r="E1906" s="167" t="s">
        <v>82</v>
      </c>
      <c r="F1906" s="35">
        <v>4000</v>
      </c>
      <c r="G1906" s="34" t="s">
        <v>83</v>
      </c>
      <c r="H1906" s="34" t="s">
        <v>47</v>
      </c>
      <c r="I1906" s="36">
        <v>45176</v>
      </c>
      <c r="J1906" s="36" t="s">
        <v>66</v>
      </c>
      <c r="K1906" s="36">
        <v>45548</v>
      </c>
      <c r="L1906" s="168" t="s">
        <v>66</v>
      </c>
      <c r="M1906" s="168">
        <v>0</v>
      </c>
      <c r="N1906" s="168">
        <v>0</v>
      </c>
      <c r="O1906" s="168">
        <v>0</v>
      </c>
      <c r="P1906" s="168">
        <v>0</v>
      </c>
      <c r="Q1906" s="168">
        <v>0</v>
      </c>
      <c r="R1906" s="168">
        <v>0</v>
      </c>
      <c r="S1906" s="168" t="s">
        <v>66</v>
      </c>
      <c r="T1906" s="168" t="s">
        <v>66</v>
      </c>
      <c r="U1906" s="168" t="s">
        <v>66</v>
      </c>
      <c r="V1906" s="168" t="s">
        <v>66</v>
      </c>
      <c r="W1906" s="168">
        <v>0</v>
      </c>
      <c r="X1906" s="168">
        <v>4</v>
      </c>
      <c r="Y1906" s="168" t="s">
        <v>66</v>
      </c>
      <c r="Z1906" s="168" t="s">
        <v>66</v>
      </c>
      <c r="AA1906" s="168" t="s">
        <v>66</v>
      </c>
      <c r="AB1906" s="168" t="s">
        <v>66</v>
      </c>
      <c r="AC1906" s="168" t="s">
        <v>66</v>
      </c>
      <c r="AD1906" s="168" t="s">
        <v>66</v>
      </c>
      <c r="AE1906" s="168" t="s">
        <v>66</v>
      </c>
      <c r="AF1906" s="168" t="s">
        <v>66</v>
      </c>
      <c r="AG1906" s="168">
        <v>0</v>
      </c>
      <c r="AH1906" s="168">
        <f t="shared" si="32"/>
        <v>4</v>
      </c>
      <c r="AI1906" s="169">
        <v>44862</v>
      </c>
    </row>
    <row r="1907" spans="1:35" x14ac:dyDescent="0.2">
      <c r="A1907" s="34" t="s">
        <v>2153</v>
      </c>
      <c r="B1907" s="34" t="s">
        <v>2154</v>
      </c>
      <c r="C1907" s="34" t="s">
        <v>37</v>
      </c>
      <c r="D1907" s="34" t="s">
        <v>38</v>
      </c>
      <c r="E1907" s="167" t="s">
        <v>106</v>
      </c>
      <c r="F1907" s="35">
        <v>39000</v>
      </c>
      <c r="G1907" s="34" t="s">
        <v>107</v>
      </c>
      <c r="H1907" s="34" t="s">
        <v>47</v>
      </c>
      <c r="I1907" s="36">
        <v>44718</v>
      </c>
      <c r="J1907" s="36" t="s">
        <v>66</v>
      </c>
      <c r="K1907" s="36">
        <v>45124</v>
      </c>
      <c r="L1907" s="168" t="s">
        <v>66</v>
      </c>
      <c r="M1907" s="168">
        <v>0</v>
      </c>
      <c r="N1907" s="168">
        <v>0</v>
      </c>
      <c r="O1907" s="168">
        <v>0</v>
      </c>
      <c r="P1907" s="168">
        <v>0</v>
      </c>
      <c r="Q1907" s="168">
        <v>0</v>
      </c>
      <c r="R1907" s="168">
        <v>0</v>
      </c>
      <c r="S1907" s="168" t="s">
        <v>66</v>
      </c>
      <c r="T1907" s="168" t="s">
        <v>66</v>
      </c>
      <c r="U1907" s="168" t="s">
        <v>66</v>
      </c>
      <c r="V1907" s="168">
        <v>25</v>
      </c>
      <c r="W1907" s="168">
        <v>0</v>
      </c>
      <c r="X1907" s="168" t="s">
        <v>66</v>
      </c>
      <c r="Y1907" s="168" t="s">
        <v>66</v>
      </c>
      <c r="Z1907" s="168" t="s">
        <v>66</v>
      </c>
      <c r="AA1907" s="168" t="s">
        <v>66</v>
      </c>
      <c r="AB1907" s="168" t="s">
        <v>66</v>
      </c>
      <c r="AC1907" s="168" t="s">
        <v>66</v>
      </c>
      <c r="AD1907" s="168" t="s">
        <v>66</v>
      </c>
      <c r="AE1907" s="168" t="s">
        <v>66</v>
      </c>
      <c r="AF1907" s="168" t="s">
        <v>66</v>
      </c>
      <c r="AG1907" s="168">
        <v>0</v>
      </c>
      <c r="AH1907" s="168">
        <f t="shared" si="32"/>
        <v>25</v>
      </c>
      <c r="AI1907" s="169">
        <v>44678</v>
      </c>
    </row>
    <row r="1908" spans="1:35" x14ac:dyDescent="0.2">
      <c r="A1908" s="34" t="s">
        <v>2155</v>
      </c>
      <c r="B1908" s="34" t="s">
        <v>2156</v>
      </c>
      <c r="C1908" s="34" t="s">
        <v>37</v>
      </c>
      <c r="D1908" s="34" t="s">
        <v>43</v>
      </c>
      <c r="E1908" s="167" t="s">
        <v>187</v>
      </c>
      <c r="F1908" s="35">
        <v>0</v>
      </c>
      <c r="G1908" s="34" t="s">
        <v>83</v>
      </c>
      <c r="H1908" s="34" t="s">
        <v>41</v>
      </c>
      <c r="I1908" s="36">
        <v>45566</v>
      </c>
      <c r="J1908" s="36" t="s">
        <v>66</v>
      </c>
      <c r="K1908" s="36">
        <v>46118</v>
      </c>
      <c r="L1908" s="168">
        <v>9</v>
      </c>
      <c r="M1908" s="168">
        <v>0</v>
      </c>
      <c r="N1908" s="168">
        <v>0</v>
      </c>
      <c r="O1908" s="168">
        <v>0</v>
      </c>
      <c r="P1908" s="168">
        <v>0</v>
      </c>
      <c r="Q1908" s="168">
        <v>0</v>
      </c>
      <c r="R1908" s="168">
        <v>0</v>
      </c>
      <c r="S1908" s="168" t="s">
        <v>66</v>
      </c>
      <c r="T1908" s="168" t="s">
        <v>66</v>
      </c>
      <c r="U1908" s="168">
        <v>1</v>
      </c>
      <c r="V1908" s="168" t="s">
        <v>66</v>
      </c>
      <c r="W1908" s="168" t="s">
        <v>66</v>
      </c>
      <c r="X1908" s="168" t="s">
        <v>66</v>
      </c>
      <c r="Y1908" s="168" t="s">
        <v>66</v>
      </c>
      <c r="Z1908" s="168" t="s">
        <v>66</v>
      </c>
      <c r="AA1908" s="168" t="s">
        <v>66</v>
      </c>
      <c r="AB1908" s="168" t="s">
        <v>66</v>
      </c>
      <c r="AC1908" s="168" t="s">
        <v>66</v>
      </c>
      <c r="AD1908" s="168" t="s">
        <v>66</v>
      </c>
      <c r="AE1908" s="168" t="s">
        <v>66</v>
      </c>
      <c r="AF1908" s="168" t="s">
        <v>66</v>
      </c>
      <c r="AG1908" s="168">
        <v>0</v>
      </c>
      <c r="AH1908" s="168">
        <f t="shared" si="32"/>
        <v>10</v>
      </c>
      <c r="AI1908" s="169">
        <v>44860</v>
      </c>
    </row>
    <row r="1909" spans="1:35" x14ac:dyDescent="0.2">
      <c r="A1909" s="34" t="s">
        <v>2157</v>
      </c>
      <c r="B1909" s="34" t="s">
        <v>2158</v>
      </c>
      <c r="C1909" s="34" t="s">
        <v>37</v>
      </c>
      <c r="D1909" s="34" t="s">
        <v>38</v>
      </c>
      <c r="E1909" s="167" t="s">
        <v>2159</v>
      </c>
      <c r="F1909" s="35">
        <v>0</v>
      </c>
      <c r="G1909" s="34" t="s">
        <v>318</v>
      </c>
      <c r="H1909" s="34" t="s">
        <v>41</v>
      </c>
      <c r="I1909" s="36">
        <v>45336</v>
      </c>
      <c r="J1909" s="36" t="s">
        <v>66</v>
      </c>
      <c r="K1909" s="36">
        <v>45570</v>
      </c>
      <c r="L1909" s="168" t="s">
        <v>66</v>
      </c>
      <c r="M1909" s="168">
        <v>0</v>
      </c>
      <c r="N1909" s="168">
        <v>0</v>
      </c>
      <c r="O1909" s="168">
        <v>0</v>
      </c>
      <c r="P1909" s="168">
        <v>0</v>
      </c>
      <c r="Q1909" s="168">
        <v>0</v>
      </c>
      <c r="R1909" s="168">
        <v>0</v>
      </c>
      <c r="S1909" s="168" t="s">
        <v>66</v>
      </c>
      <c r="T1909" s="168" t="s">
        <v>66</v>
      </c>
      <c r="U1909" s="168" t="s">
        <v>66</v>
      </c>
      <c r="V1909" s="168" t="s">
        <v>66</v>
      </c>
      <c r="W1909" s="168">
        <v>0</v>
      </c>
      <c r="X1909" s="168">
        <v>4</v>
      </c>
      <c r="Y1909" s="168" t="s">
        <v>66</v>
      </c>
      <c r="Z1909" s="168" t="s">
        <v>66</v>
      </c>
      <c r="AA1909" s="168" t="s">
        <v>66</v>
      </c>
      <c r="AB1909" s="168" t="s">
        <v>66</v>
      </c>
      <c r="AC1909" s="168" t="s">
        <v>66</v>
      </c>
      <c r="AD1909" s="168" t="s">
        <v>66</v>
      </c>
      <c r="AE1909" s="168">
        <v>0</v>
      </c>
      <c r="AF1909" s="168">
        <v>0</v>
      </c>
      <c r="AG1909" s="168">
        <v>0</v>
      </c>
      <c r="AH1909" s="168">
        <f t="shared" si="32"/>
        <v>4</v>
      </c>
      <c r="AI1909" s="169">
        <v>44547</v>
      </c>
    </row>
    <row r="1910" spans="1:35" x14ac:dyDescent="0.2">
      <c r="A1910" s="34" t="s">
        <v>2160</v>
      </c>
      <c r="B1910" s="34" t="s">
        <v>2161</v>
      </c>
      <c r="C1910" s="34" t="s">
        <v>37</v>
      </c>
      <c r="D1910" s="34" t="s">
        <v>43</v>
      </c>
      <c r="E1910" s="167" t="s">
        <v>82</v>
      </c>
      <c r="F1910" s="35">
        <v>6000</v>
      </c>
      <c r="G1910" s="34" t="s">
        <v>83</v>
      </c>
      <c r="H1910" s="34" t="s">
        <v>47</v>
      </c>
      <c r="I1910" s="36">
        <v>45209</v>
      </c>
      <c r="J1910" s="36" t="s">
        <v>66</v>
      </c>
      <c r="K1910" s="36">
        <v>45846</v>
      </c>
      <c r="L1910" s="168" t="s">
        <v>66</v>
      </c>
      <c r="M1910" s="168">
        <v>0</v>
      </c>
      <c r="N1910" s="168">
        <v>0</v>
      </c>
      <c r="O1910" s="168">
        <v>0</v>
      </c>
      <c r="P1910" s="168">
        <v>0</v>
      </c>
      <c r="Q1910" s="168">
        <v>0</v>
      </c>
      <c r="R1910" s="168">
        <v>0</v>
      </c>
      <c r="S1910" s="168" t="s">
        <v>66</v>
      </c>
      <c r="T1910" s="168" t="s">
        <v>66</v>
      </c>
      <c r="U1910" s="168" t="s">
        <v>66</v>
      </c>
      <c r="V1910" s="168" t="s">
        <v>66</v>
      </c>
      <c r="W1910" s="168">
        <v>0</v>
      </c>
      <c r="X1910" s="168">
        <v>6</v>
      </c>
      <c r="Y1910" s="168" t="s">
        <v>66</v>
      </c>
      <c r="Z1910" s="168" t="s">
        <v>66</v>
      </c>
      <c r="AA1910" s="168" t="s">
        <v>66</v>
      </c>
      <c r="AB1910" s="168" t="s">
        <v>66</v>
      </c>
      <c r="AC1910" s="168" t="s">
        <v>66</v>
      </c>
      <c r="AD1910" s="168" t="s">
        <v>66</v>
      </c>
      <c r="AE1910" s="168" t="s">
        <v>66</v>
      </c>
      <c r="AF1910" s="168" t="s">
        <v>66</v>
      </c>
      <c r="AG1910" s="168">
        <v>0</v>
      </c>
      <c r="AH1910" s="168">
        <f t="shared" si="32"/>
        <v>6</v>
      </c>
      <c r="AI1910" s="169">
        <v>44677</v>
      </c>
    </row>
    <row r="1911" spans="1:35" x14ac:dyDescent="0.2">
      <c r="A1911" s="34" t="s">
        <v>2162</v>
      </c>
      <c r="B1911" s="34" t="s">
        <v>2163</v>
      </c>
      <c r="C1911" s="34" t="s">
        <v>37</v>
      </c>
      <c r="D1911" s="34" t="s">
        <v>168</v>
      </c>
      <c r="E1911" s="167" t="s">
        <v>1675</v>
      </c>
      <c r="F1911" s="35">
        <v>0</v>
      </c>
      <c r="G1911" s="34" t="s">
        <v>55</v>
      </c>
      <c r="H1911" s="34" t="s">
        <v>41</v>
      </c>
      <c r="I1911" s="36">
        <v>46023</v>
      </c>
      <c r="J1911" s="36" t="s">
        <v>66</v>
      </c>
      <c r="K1911" s="36">
        <v>46813</v>
      </c>
      <c r="L1911" s="168" t="s">
        <v>66</v>
      </c>
      <c r="M1911" s="168">
        <v>0</v>
      </c>
      <c r="N1911" s="168">
        <v>0</v>
      </c>
      <c r="O1911" s="168">
        <v>0</v>
      </c>
      <c r="P1911" s="168">
        <v>0</v>
      </c>
      <c r="Q1911" s="168">
        <v>0</v>
      </c>
      <c r="R1911" s="168" t="s">
        <v>66</v>
      </c>
      <c r="S1911" s="168" t="s">
        <v>66</v>
      </c>
      <c r="T1911" s="168" t="s">
        <v>66</v>
      </c>
      <c r="U1911" s="168" t="s">
        <v>66</v>
      </c>
      <c r="V1911" s="168" t="s">
        <v>66</v>
      </c>
      <c r="W1911" s="168">
        <v>8</v>
      </c>
      <c r="X1911" s="168" t="s">
        <v>66</v>
      </c>
      <c r="Y1911" s="168" t="s">
        <v>66</v>
      </c>
      <c r="Z1911" s="168" t="s">
        <v>66</v>
      </c>
      <c r="AA1911" s="168" t="s">
        <v>66</v>
      </c>
      <c r="AB1911" s="168" t="s">
        <v>66</v>
      </c>
      <c r="AC1911" s="168" t="s">
        <v>66</v>
      </c>
      <c r="AD1911" s="168" t="s">
        <v>66</v>
      </c>
      <c r="AE1911" s="168" t="s">
        <v>66</v>
      </c>
      <c r="AF1911" s="168" t="s">
        <v>66</v>
      </c>
      <c r="AG1911" s="168">
        <v>0</v>
      </c>
      <c r="AH1911" s="168">
        <f t="shared" si="32"/>
        <v>8</v>
      </c>
      <c r="AI1911" s="169">
        <v>44944</v>
      </c>
    </row>
    <row r="1912" spans="1:35" x14ac:dyDescent="0.2">
      <c r="F1912" s="35"/>
      <c r="L1912" s="1">
        <f t="shared" ref="L1912:AH1912" si="33">SUBTOTAL(9,L2:L1911)</f>
        <v>258335</v>
      </c>
      <c r="M1912" s="1">
        <f t="shared" si="33"/>
        <v>0</v>
      </c>
      <c r="N1912" s="1">
        <f t="shared" si="33"/>
        <v>0</v>
      </c>
      <c r="O1912" s="1">
        <f t="shared" si="33"/>
        <v>0</v>
      </c>
      <c r="P1912" s="1">
        <f t="shared" si="33"/>
        <v>0</v>
      </c>
      <c r="Q1912" s="1">
        <f t="shared" si="33"/>
        <v>0</v>
      </c>
      <c r="R1912" s="1">
        <f t="shared" si="33"/>
        <v>2467</v>
      </c>
      <c r="S1912" s="1">
        <f t="shared" si="33"/>
        <v>0</v>
      </c>
      <c r="T1912" s="1">
        <f t="shared" si="33"/>
        <v>483</v>
      </c>
      <c r="U1912" s="1">
        <f t="shared" si="33"/>
        <v>6831</v>
      </c>
      <c r="V1912" s="1">
        <f t="shared" si="33"/>
        <v>4346</v>
      </c>
      <c r="W1912" s="1">
        <f t="shared" si="33"/>
        <v>6214</v>
      </c>
      <c r="X1912" s="1">
        <f t="shared" si="33"/>
        <v>230113</v>
      </c>
      <c r="Y1912" s="1">
        <f t="shared" si="33"/>
        <v>14098</v>
      </c>
      <c r="Z1912" s="1">
        <f t="shared" si="33"/>
        <v>11827</v>
      </c>
      <c r="AA1912" s="1">
        <f t="shared" si="33"/>
        <v>18863</v>
      </c>
      <c r="AB1912" s="1">
        <f t="shared" si="33"/>
        <v>264005</v>
      </c>
      <c r="AC1912" s="1">
        <f t="shared" si="33"/>
        <v>10086</v>
      </c>
      <c r="AD1912" s="1">
        <f t="shared" si="33"/>
        <v>245</v>
      </c>
      <c r="AE1912" s="1">
        <f t="shared" si="33"/>
        <v>747</v>
      </c>
      <c r="AF1912" s="1">
        <f t="shared" si="33"/>
        <v>10</v>
      </c>
      <c r="AG1912" s="1">
        <f t="shared" si="33"/>
        <v>0</v>
      </c>
      <c r="AH1912" s="1">
        <f t="shared" si="33"/>
        <v>828670</v>
      </c>
    </row>
  </sheetData>
  <autoFilter ref="A1:AI1911" xr:uid="{00000000-0009-0000-0000-000002000000}"/>
  <pageMargins left="0.75" right="0.75" top="1" bottom="1" header="0.5" footer="0.5"/>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8F924-6A52-4DC9-8140-617C9404E672}">
  <dimension ref="A1:AJ1899"/>
  <sheetViews>
    <sheetView zoomScale="85" zoomScaleNormal="85" workbookViewId="0">
      <selection activeCell="I25" sqref="I25"/>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35" width="10.42578125" style="3" customWidth="1"/>
    <col min="36" max="36" width="11.7109375" customWidth="1"/>
  </cols>
  <sheetData>
    <row r="1" spans="1:36" ht="102" x14ac:dyDescent="0.2">
      <c r="A1" s="165" t="s">
        <v>0</v>
      </c>
      <c r="B1" s="165" t="s">
        <v>1</v>
      </c>
      <c r="C1" s="5" t="s">
        <v>2</v>
      </c>
      <c r="D1" s="5" t="s">
        <v>3</v>
      </c>
      <c r="E1" s="5" t="s">
        <v>4</v>
      </c>
      <c r="F1" s="5" t="s">
        <v>5</v>
      </c>
      <c r="G1" s="5" t="s">
        <v>6</v>
      </c>
      <c r="H1" s="5" t="s">
        <v>7</v>
      </c>
      <c r="I1" s="166" t="s">
        <v>8</v>
      </c>
      <c r="J1" s="166" t="s">
        <v>9</v>
      </c>
      <c r="K1" s="166" t="s">
        <v>10</v>
      </c>
      <c r="L1" s="173" t="s">
        <v>11</v>
      </c>
      <c r="M1" s="173" t="s">
        <v>12</v>
      </c>
      <c r="N1" s="173" t="s">
        <v>13</v>
      </c>
      <c r="O1" s="173" t="s">
        <v>14</v>
      </c>
      <c r="P1" s="173" t="s">
        <v>15</v>
      </c>
      <c r="Q1" s="173" t="s">
        <v>16</v>
      </c>
      <c r="R1" s="173" t="s">
        <v>17</v>
      </c>
      <c r="S1" s="173" t="s">
        <v>18</v>
      </c>
      <c r="T1" s="173" t="s">
        <v>19</v>
      </c>
      <c r="U1" s="173" t="s">
        <v>20</v>
      </c>
      <c r="V1" s="173" t="s">
        <v>21</v>
      </c>
      <c r="W1" s="173" t="s">
        <v>22</v>
      </c>
      <c r="X1" s="173" t="s">
        <v>23</v>
      </c>
      <c r="Y1" s="173" t="s">
        <v>24</v>
      </c>
      <c r="Z1" s="173" t="s">
        <v>25</v>
      </c>
      <c r="AA1" s="173" t="s">
        <v>26</v>
      </c>
      <c r="AB1" s="173" t="s">
        <v>27</v>
      </c>
      <c r="AC1" s="173" t="s">
        <v>28</v>
      </c>
      <c r="AD1" s="173" t="s">
        <v>29</v>
      </c>
      <c r="AE1" s="173" t="s">
        <v>30</v>
      </c>
      <c r="AF1" s="173" t="s">
        <v>31</v>
      </c>
      <c r="AG1" s="173" t="s">
        <v>32</v>
      </c>
      <c r="AH1" s="5" t="s">
        <v>33</v>
      </c>
      <c r="AI1" s="22" t="s">
        <v>34</v>
      </c>
      <c r="AJ1" s="5" t="s">
        <v>2164</v>
      </c>
    </row>
    <row r="2" spans="1:36" x14ac:dyDescent="0.2">
      <c r="A2" s="34" t="s">
        <v>35</v>
      </c>
      <c r="B2" s="34" t="s">
        <v>36</v>
      </c>
      <c r="C2" s="34" t="s">
        <v>37</v>
      </c>
      <c r="D2" s="34" t="s">
        <v>38</v>
      </c>
      <c r="E2" s="167" t="s">
        <v>39</v>
      </c>
      <c r="F2" s="35">
        <v>8465000</v>
      </c>
      <c r="G2" s="34" t="s">
        <v>40</v>
      </c>
      <c r="H2" s="34" t="s">
        <v>41</v>
      </c>
      <c r="I2" s="36">
        <v>45512</v>
      </c>
      <c r="J2" s="36">
        <v>45512</v>
      </c>
      <c r="K2" s="36">
        <v>46239</v>
      </c>
      <c r="L2" s="174">
        <v>0</v>
      </c>
      <c r="M2" s="174">
        <v>0</v>
      </c>
      <c r="N2" s="174">
        <v>0</v>
      </c>
      <c r="O2" s="174">
        <v>0</v>
      </c>
      <c r="P2" s="174">
        <v>0</v>
      </c>
      <c r="Q2" s="174">
        <v>0</v>
      </c>
      <c r="R2" s="174">
        <v>0</v>
      </c>
      <c r="S2" s="174">
        <v>0</v>
      </c>
      <c r="T2" s="174">
        <v>0</v>
      </c>
      <c r="U2" s="174">
        <v>0</v>
      </c>
      <c r="V2" s="174">
        <v>0</v>
      </c>
      <c r="W2" s="174">
        <v>0</v>
      </c>
      <c r="X2" s="174">
        <v>66</v>
      </c>
      <c r="Y2" s="174">
        <v>0</v>
      </c>
      <c r="Z2" s="174">
        <v>0</v>
      </c>
      <c r="AA2" s="174">
        <v>0</v>
      </c>
      <c r="AB2" s="174">
        <v>0</v>
      </c>
      <c r="AC2" s="174">
        <v>0</v>
      </c>
      <c r="AD2" s="174">
        <v>0</v>
      </c>
      <c r="AE2" s="174">
        <v>0</v>
      </c>
      <c r="AF2" s="174">
        <v>0</v>
      </c>
      <c r="AG2" s="174">
        <v>0</v>
      </c>
      <c r="AH2" s="168">
        <f>SUM(L2:AG2)</f>
        <v>66</v>
      </c>
      <c r="AI2" s="23">
        <v>42789</v>
      </c>
      <c r="AJ2" s="6"/>
    </row>
    <row r="3" spans="1:36" x14ac:dyDescent="0.2">
      <c r="A3" s="34" t="s">
        <v>35</v>
      </c>
      <c r="B3" s="34" t="s">
        <v>36</v>
      </c>
      <c r="C3" s="34" t="s">
        <v>37</v>
      </c>
      <c r="D3" s="34" t="s">
        <v>42</v>
      </c>
      <c r="E3" s="167" t="s">
        <v>39</v>
      </c>
      <c r="F3" s="35">
        <v>8465000</v>
      </c>
      <c r="G3" s="34" t="s">
        <v>40</v>
      </c>
      <c r="H3" s="34" t="s">
        <v>41</v>
      </c>
      <c r="I3" s="36">
        <v>45512</v>
      </c>
      <c r="J3" s="36">
        <v>45512</v>
      </c>
      <c r="K3" s="36">
        <v>46239</v>
      </c>
      <c r="L3" s="174">
        <v>0</v>
      </c>
      <c r="M3" s="174">
        <v>0</v>
      </c>
      <c r="N3" s="174">
        <v>0</v>
      </c>
      <c r="O3" s="174">
        <v>0</v>
      </c>
      <c r="P3" s="174">
        <v>0</v>
      </c>
      <c r="Q3" s="174">
        <v>0</v>
      </c>
      <c r="R3" s="174">
        <v>0</v>
      </c>
      <c r="S3" s="174">
        <v>0</v>
      </c>
      <c r="T3" s="174">
        <v>0</v>
      </c>
      <c r="U3" s="174">
        <v>8</v>
      </c>
      <c r="V3" s="174">
        <v>0</v>
      </c>
      <c r="W3" s="174">
        <v>0</v>
      </c>
      <c r="X3" s="174">
        <v>0</v>
      </c>
      <c r="Y3" s="174">
        <v>0</v>
      </c>
      <c r="Z3" s="174">
        <v>0</v>
      </c>
      <c r="AA3" s="174">
        <v>115</v>
      </c>
      <c r="AB3" s="174">
        <v>0</v>
      </c>
      <c r="AC3" s="174">
        <v>0</v>
      </c>
      <c r="AD3" s="174">
        <v>0</v>
      </c>
      <c r="AE3" s="174">
        <v>0</v>
      </c>
      <c r="AF3" s="174">
        <v>0</v>
      </c>
      <c r="AG3" s="174">
        <v>0</v>
      </c>
      <c r="AH3" s="168">
        <f t="shared" ref="AH3:AH66" si="0">SUM(L3:AG3)</f>
        <v>123</v>
      </c>
      <c r="AI3" s="23">
        <v>42789</v>
      </c>
      <c r="AJ3" s="6"/>
    </row>
    <row r="4" spans="1:36" x14ac:dyDescent="0.2">
      <c r="A4" s="34" t="s">
        <v>35</v>
      </c>
      <c r="B4" s="34" t="s">
        <v>36</v>
      </c>
      <c r="C4" s="34" t="s">
        <v>37</v>
      </c>
      <c r="D4" s="34" t="s">
        <v>43</v>
      </c>
      <c r="E4" s="167" t="s">
        <v>39</v>
      </c>
      <c r="F4" s="35">
        <v>8465000</v>
      </c>
      <c r="G4" s="34" t="s">
        <v>40</v>
      </c>
      <c r="H4" s="34" t="s">
        <v>41</v>
      </c>
      <c r="I4" s="36">
        <v>45512</v>
      </c>
      <c r="J4" s="36">
        <v>45512</v>
      </c>
      <c r="K4" s="36">
        <v>46239</v>
      </c>
      <c r="L4" s="174">
        <v>1679</v>
      </c>
      <c r="M4" s="174">
        <v>0</v>
      </c>
      <c r="N4" s="174">
        <v>0</v>
      </c>
      <c r="O4" s="174">
        <v>0</v>
      </c>
      <c r="P4" s="174">
        <v>0</v>
      </c>
      <c r="Q4" s="174">
        <v>0</v>
      </c>
      <c r="R4" s="174">
        <v>0</v>
      </c>
      <c r="S4" s="174">
        <v>0</v>
      </c>
      <c r="T4" s="174">
        <v>0</v>
      </c>
      <c r="U4" s="174">
        <v>0</v>
      </c>
      <c r="V4" s="174">
        <v>0</v>
      </c>
      <c r="W4" s="174">
        <v>0</v>
      </c>
      <c r="X4" s="174">
        <v>0</v>
      </c>
      <c r="Y4" s="174">
        <v>0</v>
      </c>
      <c r="Z4" s="174">
        <v>0</v>
      </c>
      <c r="AA4" s="174">
        <v>0</v>
      </c>
      <c r="AB4" s="174">
        <v>0</v>
      </c>
      <c r="AC4" s="174">
        <v>0</v>
      </c>
      <c r="AD4" s="174">
        <v>0</v>
      </c>
      <c r="AE4" s="174">
        <v>0</v>
      </c>
      <c r="AF4" s="174">
        <v>0</v>
      </c>
      <c r="AG4" s="174">
        <v>0</v>
      </c>
      <c r="AH4" s="168">
        <f t="shared" si="0"/>
        <v>1679</v>
      </c>
      <c r="AI4" s="23">
        <v>44817</v>
      </c>
      <c r="AJ4" s="6"/>
    </row>
    <row r="5" spans="1:36" s="9" customFormat="1" ht="13.5" thickBot="1" x14ac:dyDescent="0.25">
      <c r="A5" s="81" t="s">
        <v>35</v>
      </c>
      <c r="B5" s="81" t="s">
        <v>36</v>
      </c>
      <c r="C5" s="81" t="s">
        <v>37</v>
      </c>
      <c r="D5" s="81" t="s">
        <v>44</v>
      </c>
      <c r="E5" s="175" t="s">
        <v>39</v>
      </c>
      <c r="F5" s="80">
        <v>8465000</v>
      </c>
      <c r="G5" s="81" t="s">
        <v>40</v>
      </c>
      <c r="H5" s="81" t="s">
        <v>41</v>
      </c>
      <c r="I5" s="72">
        <v>45512</v>
      </c>
      <c r="J5" s="72">
        <v>45512</v>
      </c>
      <c r="K5" s="72">
        <v>46239</v>
      </c>
      <c r="L5" s="176">
        <v>0</v>
      </c>
      <c r="M5" s="176">
        <v>0</v>
      </c>
      <c r="N5" s="176">
        <v>0</v>
      </c>
      <c r="O5" s="176">
        <v>0</v>
      </c>
      <c r="P5" s="176">
        <v>0</v>
      </c>
      <c r="Q5" s="176">
        <v>0</v>
      </c>
      <c r="R5" s="176">
        <v>0</v>
      </c>
      <c r="S5" s="176">
        <v>0</v>
      </c>
      <c r="T5" s="176">
        <v>0</v>
      </c>
      <c r="U5" s="176">
        <v>26</v>
      </c>
      <c r="V5" s="176">
        <v>0</v>
      </c>
      <c r="W5" s="176">
        <v>0</v>
      </c>
      <c r="X5" s="176">
        <v>0</v>
      </c>
      <c r="Y5" s="176">
        <v>0</v>
      </c>
      <c r="Z5" s="176">
        <v>0</v>
      </c>
      <c r="AA5" s="176">
        <v>0</v>
      </c>
      <c r="AB5" s="176">
        <v>2413</v>
      </c>
      <c r="AC5" s="176">
        <v>0</v>
      </c>
      <c r="AD5" s="176">
        <v>0</v>
      </c>
      <c r="AE5" s="176">
        <v>0</v>
      </c>
      <c r="AF5" s="176">
        <v>0</v>
      </c>
      <c r="AG5" s="176">
        <v>0</v>
      </c>
      <c r="AH5" s="177">
        <f t="shared" si="0"/>
        <v>2439</v>
      </c>
      <c r="AI5" s="24">
        <v>42789</v>
      </c>
      <c r="AJ5" s="8"/>
    </row>
    <row r="6" spans="1:36" x14ac:dyDescent="0.2">
      <c r="A6" s="178" t="s">
        <v>45</v>
      </c>
      <c r="B6" s="178" t="s">
        <v>46</v>
      </c>
      <c r="C6" s="178" t="s">
        <v>37</v>
      </c>
      <c r="D6" s="178" t="s">
        <v>38</v>
      </c>
      <c r="E6" s="179" t="s">
        <v>39</v>
      </c>
      <c r="F6" s="60">
        <v>6324000</v>
      </c>
      <c r="G6" s="178" t="s">
        <v>40</v>
      </c>
      <c r="H6" s="178" t="s">
        <v>47</v>
      </c>
      <c r="I6" s="180">
        <v>46583</v>
      </c>
      <c r="J6" s="180">
        <v>46639</v>
      </c>
      <c r="K6" s="180">
        <v>47007</v>
      </c>
      <c r="L6" s="181">
        <v>354</v>
      </c>
      <c r="M6" s="181">
        <v>0</v>
      </c>
      <c r="N6" s="181">
        <v>0</v>
      </c>
      <c r="O6" s="181">
        <v>0</v>
      </c>
      <c r="P6" s="181">
        <v>0</v>
      </c>
      <c r="Q6" s="181">
        <v>0</v>
      </c>
      <c r="R6" s="181">
        <v>0</v>
      </c>
      <c r="S6" s="181">
        <v>0</v>
      </c>
      <c r="T6" s="181">
        <v>0</v>
      </c>
      <c r="U6" s="181">
        <v>3</v>
      </c>
      <c r="V6" s="181">
        <v>0</v>
      </c>
      <c r="W6" s="181">
        <v>0</v>
      </c>
      <c r="X6" s="181">
        <v>15</v>
      </c>
      <c r="Y6" s="181">
        <v>0</v>
      </c>
      <c r="Z6" s="181">
        <v>0</v>
      </c>
      <c r="AA6" s="181">
        <v>0</v>
      </c>
      <c r="AB6" s="181">
        <v>0</v>
      </c>
      <c r="AC6" s="181">
        <v>14</v>
      </c>
      <c r="AD6" s="181">
        <v>0</v>
      </c>
      <c r="AE6" s="181">
        <v>0</v>
      </c>
      <c r="AF6" s="181">
        <v>0</v>
      </c>
      <c r="AG6" s="181">
        <v>0</v>
      </c>
      <c r="AH6" s="182">
        <f t="shared" si="0"/>
        <v>386</v>
      </c>
      <c r="AI6" s="25">
        <v>42593</v>
      </c>
      <c r="AJ6" s="7"/>
    </row>
    <row r="7" spans="1:36" x14ac:dyDescent="0.2">
      <c r="A7" s="34" t="s">
        <v>45</v>
      </c>
      <c r="B7" s="34" t="s">
        <v>46</v>
      </c>
      <c r="C7" s="34" t="s">
        <v>37</v>
      </c>
      <c r="D7" s="34" t="s">
        <v>42</v>
      </c>
      <c r="E7" s="167" t="s">
        <v>39</v>
      </c>
      <c r="F7" s="35">
        <v>6324000</v>
      </c>
      <c r="G7" s="34" t="s">
        <v>40</v>
      </c>
      <c r="H7" s="34" t="s">
        <v>47</v>
      </c>
      <c r="I7" s="36">
        <v>46583</v>
      </c>
      <c r="J7" s="36">
        <v>46639</v>
      </c>
      <c r="K7" s="36">
        <v>47007</v>
      </c>
      <c r="L7" s="174">
        <v>409</v>
      </c>
      <c r="M7" s="174">
        <v>0</v>
      </c>
      <c r="N7" s="174">
        <v>0</v>
      </c>
      <c r="O7" s="174">
        <v>0</v>
      </c>
      <c r="P7" s="174">
        <v>0</v>
      </c>
      <c r="Q7" s="174">
        <v>0</v>
      </c>
      <c r="R7" s="174">
        <v>0</v>
      </c>
      <c r="S7" s="174">
        <v>0</v>
      </c>
      <c r="T7" s="174">
        <v>0</v>
      </c>
      <c r="U7" s="174">
        <v>10</v>
      </c>
      <c r="V7" s="174">
        <v>0</v>
      </c>
      <c r="W7" s="174">
        <v>0</v>
      </c>
      <c r="X7" s="174">
        <v>0</v>
      </c>
      <c r="Y7" s="174">
        <v>0</v>
      </c>
      <c r="Z7" s="174">
        <v>0</v>
      </c>
      <c r="AA7" s="174">
        <v>0</v>
      </c>
      <c r="AB7" s="174">
        <v>0</v>
      </c>
      <c r="AC7" s="174">
        <v>0</v>
      </c>
      <c r="AD7" s="174">
        <v>0</v>
      </c>
      <c r="AE7" s="174">
        <v>0</v>
      </c>
      <c r="AF7" s="174">
        <v>0</v>
      </c>
      <c r="AG7" s="174">
        <v>0</v>
      </c>
      <c r="AH7" s="168">
        <f t="shared" si="0"/>
        <v>419</v>
      </c>
      <c r="AI7" s="23">
        <v>42593</v>
      </c>
      <c r="AJ7" s="6"/>
    </row>
    <row r="8" spans="1:36" s="9" customFormat="1" ht="13.5" thickBot="1" x14ac:dyDescent="0.25">
      <c r="A8" s="81" t="s">
        <v>45</v>
      </c>
      <c r="B8" s="81" t="s">
        <v>46</v>
      </c>
      <c r="C8" s="81" t="s">
        <v>37</v>
      </c>
      <c r="D8" s="81" t="s">
        <v>48</v>
      </c>
      <c r="E8" s="175" t="s">
        <v>39</v>
      </c>
      <c r="F8" s="80">
        <v>6324000</v>
      </c>
      <c r="G8" s="81" t="s">
        <v>40</v>
      </c>
      <c r="H8" s="81" t="s">
        <v>47</v>
      </c>
      <c r="I8" s="72">
        <v>46583</v>
      </c>
      <c r="J8" s="72">
        <v>46639</v>
      </c>
      <c r="K8" s="72">
        <v>47007</v>
      </c>
      <c r="L8" s="176">
        <v>0</v>
      </c>
      <c r="M8" s="176">
        <v>0</v>
      </c>
      <c r="N8" s="176">
        <v>0</v>
      </c>
      <c r="O8" s="176">
        <v>0</v>
      </c>
      <c r="P8" s="176">
        <v>0</v>
      </c>
      <c r="Q8" s="176">
        <v>0</v>
      </c>
      <c r="R8" s="176">
        <v>0</v>
      </c>
      <c r="S8" s="176">
        <v>0</v>
      </c>
      <c r="T8" s="176">
        <v>0</v>
      </c>
      <c r="U8" s="176">
        <v>0</v>
      </c>
      <c r="V8" s="176">
        <v>0</v>
      </c>
      <c r="W8" s="176">
        <v>0</v>
      </c>
      <c r="X8" s="176">
        <v>287</v>
      </c>
      <c r="Y8" s="176">
        <v>0</v>
      </c>
      <c r="Z8" s="176">
        <v>0</v>
      </c>
      <c r="AA8" s="176">
        <v>0</v>
      </c>
      <c r="AB8" s="176">
        <v>5127</v>
      </c>
      <c r="AC8" s="176">
        <v>0</v>
      </c>
      <c r="AD8" s="176">
        <v>0</v>
      </c>
      <c r="AE8" s="176">
        <v>0</v>
      </c>
      <c r="AF8" s="176">
        <v>0</v>
      </c>
      <c r="AG8" s="176">
        <v>0</v>
      </c>
      <c r="AH8" s="177">
        <f t="shared" si="0"/>
        <v>5414</v>
      </c>
      <c r="AI8" s="24">
        <v>42593</v>
      </c>
      <c r="AJ8" s="8"/>
    </row>
    <row r="9" spans="1:36" s="9" customFormat="1" ht="13.5" thickBot="1" x14ac:dyDescent="0.25">
      <c r="A9" s="183" t="s">
        <v>49</v>
      </c>
      <c r="B9" s="183" t="s">
        <v>50</v>
      </c>
      <c r="C9" s="183" t="s">
        <v>37</v>
      </c>
      <c r="D9" s="183" t="s">
        <v>38</v>
      </c>
      <c r="E9" s="184" t="s">
        <v>51</v>
      </c>
      <c r="F9" s="185">
        <v>6499000</v>
      </c>
      <c r="G9" s="183" t="s">
        <v>40</v>
      </c>
      <c r="H9" s="183" t="s">
        <v>47</v>
      </c>
      <c r="I9" s="186">
        <v>43909</v>
      </c>
      <c r="J9" s="186">
        <v>43945</v>
      </c>
      <c r="K9" s="186">
        <v>44301</v>
      </c>
      <c r="L9" s="187">
        <v>0</v>
      </c>
      <c r="M9" s="187">
        <v>0</v>
      </c>
      <c r="N9" s="187">
        <v>0</v>
      </c>
      <c r="O9" s="187">
        <v>0</v>
      </c>
      <c r="P9" s="187">
        <v>0</v>
      </c>
      <c r="Q9" s="187">
        <v>0</v>
      </c>
      <c r="R9" s="187">
        <v>0</v>
      </c>
      <c r="S9" s="187">
        <v>0</v>
      </c>
      <c r="T9" s="187">
        <v>0</v>
      </c>
      <c r="U9" s="187">
        <v>0</v>
      </c>
      <c r="V9" s="187">
        <v>0</v>
      </c>
      <c r="W9" s="187">
        <v>0</v>
      </c>
      <c r="X9" s="187">
        <v>0</v>
      </c>
      <c r="Y9" s="187">
        <v>0</v>
      </c>
      <c r="Z9" s="187">
        <v>0</v>
      </c>
      <c r="AA9" s="187">
        <v>0</v>
      </c>
      <c r="AB9" s="187">
        <v>3726</v>
      </c>
      <c r="AC9" s="187">
        <v>0</v>
      </c>
      <c r="AD9" s="187">
        <v>0</v>
      </c>
      <c r="AE9" s="187">
        <v>0</v>
      </c>
      <c r="AF9" s="187">
        <v>0</v>
      </c>
      <c r="AG9" s="187">
        <v>0</v>
      </c>
      <c r="AH9" s="188">
        <f t="shared" si="0"/>
        <v>3726</v>
      </c>
      <c r="AI9" s="26">
        <v>43615</v>
      </c>
      <c r="AJ9" s="10"/>
    </row>
    <row r="10" spans="1:36" s="9" customFormat="1" ht="13.5" thickBot="1" x14ac:dyDescent="0.25">
      <c r="A10" s="183" t="s">
        <v>52</v>
      </c>
      <c r="B10" s="183" t="s">
        <v>53</v>
      </c>
      <c r="C10" s="183" t="s">
        <v>37</v>
      </c>
      <c r="D10" s="183" t="s">
        <v>38</v>
      </c>
      <c r="E10" s="184" t="s">
        <v>54</v>
      </c>
      <c r="F10" s="185">
        <v>72000</v>
      </c>
      <c r="G10" s="183" t="s">
        <v>55</v>
      </c>
      <c r="H10" s="183" t="s">
        <v>47</v>
      </c>
      <c r="I10" s="186">
        <v>44956</v>
      </c>
      <c r="J10" s="186">
        <v>45078</v>
      </c>
      <c r="K10" s="186">
        <v>45413</v>
      </c>
      <c r="L10" s="187">
        <v>0</v>
      </c>
      <c r="M10" s="187">
        <v>0</v>
      </c>
      <c r="N10" s="187">
        <v>0</v>
      </c>
      <c r="O10" s="187">
        <v>0</v>
      </c>
      <c r="P10" s="187">
        <v>0</v>
      </c>
      <c r="Q10" s="187">
        <v>0</v>
      </c>
      <c r="R10" s="187">
        <v>0</v>
      </c>
      <c r="S10" s="187">
        <v>0</v>
      </c>
      <c r="T10" s="187">
        <v>0</v>
      </c>
      <c r="U10" s="187">
        <v>0</v>
      </c>
      <c r="V10" s="187">
        <v>0</v>
      </c>
      <c r="W10" s="187">
        <v>0</v>
      </c>
      <c r="X10" s="187">
        <v>0</v>
      </c>
      <c r="Y10" s="187">
        <v>0</v>
      </c>
      <c r="Z10" s="187">
        <v>0</v>
      </c>
      <c r="AA10" s="187">
        <v>23</v>
      </c>
      <c r="AB10" s="187">
        <v>0</v>
      </c>
      <c r="AC10" s="187">
        <v>0</v>
      </c>
      <c r="AD10" s="187">
        <v>0</v>
      </c>
      <c r="AE10" s="187">
        <v>0</v>
      </c>
      <c r="AF10" s="187">
        <v>0</v>
      </c>
      <c r="AG10" s="187">
        <v>0</v>
      </c>
      <c r="AH10" s="188">
        <f t="shared" si="0"/>
        <v>23</v>
      </c>
      <c r="AI10" s="26">
        <v>44673</v>
      </c>
      <c r="AJ10" s="10"/>
    </row>
    <row r="11" spans="1:36" s="9" customFormat="1" ht="13.5" thickBot="1" x14ac:dyDescent="0.25">
      <c r="A11" s="183" t="s">
        <v>56</v>
      </c>
      <c r="B11" s="183" t="s">
        <v>57</v>
      </c>
      <c r="C11" s="183" t="s">
        <v>37</v>
      </c>
      <c r="D11" s="183" t="s">
        <v>44</v>
      </c>
      <c r="E11" s="184" t="s">
        <v>54</v>
      </c>
      <c r="F11" s="185">
        <v>2550000</v>
      </c>
      <c r="G11" s="183" t="s">
        <v>55</v>
      </c>
      <c r="H11" s="183" t="s">
        <v>47</v>
      </c>
      <c r="I11" s="186">
        <v>42034</v>
      </c>
      <c r="J11" s="186">
        <v>42156</v>
      </c>
      <c r="K11" s="186">
        <v>42641</v>
      </c>
      <c r="L11" s="187">
        <v>0</v>
      </c>
      <c r="M11" s="187">
        <v>0</v>
      </c>
      <c r="N11" s="187">
        <v>0</v>
      </c>
      <c r="O11" s="187">
        <v>0</v>
      </c>
      <c r="P11" s="187">
        <v>0</v>
      </c>
      <c r="Q11" s="187">
        <v>0</v>
      </c>
      <c r="R11" s="187">
        <v>0</v>
      </c>
      <c r="S11" s="187">
        <v>0</v>
      </c>
      <c r="T11" s="187">
        <v>0</v>
      </c>
      <c r="U11" s="187">
        <v>0</v>
      </c>
      <c r="V11" s="187">
        <v>0</v>
      </c>
      <c r="W11" s="187">
        <v>0</v>
      </c>
      <c r="X11" s="187">
        <v>427</v>
      </c>
      <c r="Y11" s="187">
        <v>0</v>
      </c>
      <c r="Z11" s="187">
        <v>0</v>
      </c>
      <c r="AA11" s="187">
        <v>0</v>
      </c>
      <c r="AB11" s="187">
        <v>0</v>
      </c>
      <c r="AC11" s="187">
        <v>0</v>
      </c>
      <c r="AD11" s="187">
        <v>0</v>
      </c>
      <c r="AE11" s="187">
        <v>0</v>
      </c>
      <c r="AF11" s="187">
        <v>0</v>
      </c>
      <c r="AG11" s="187">
        <v>0</v>
      </c>
      <c r="AH11" s="188">
        <f t="shared" si="0"/>
        <v>427</v>
      </c>
      <c r="AI11" s="26">
        <v>42451</v>
      </c>
      <c r="AJ11" s="10"/>
    </row>
    <row r="12" spans="1:36" ht="25.5" x14ac:dyDescent="0.2">
      <c r="A12" s="178" t="s">
        <v>58</v>
      </c>
      <c r="B12" s="178" t="s">
        <v>59</v>
      </c>
      <c r="C12" s="178" t="s">
        <v>37</v>
      </c>
      <c r="D12" s="178" t="s">
        <v>42</v>
      </c>
      <c r="E12" s="179" t="s">
        <v>60</v>
      </c>
      <c r="F12" s="60">
        <v>21530000</v>
      </c>
      <c r="G12" s="178" t="s">
        <v>61</v>
      </c>
      <c r="H12" s="178" t="s">
        <v>47</v>
      </c>
      <c r="I12" s="180">
        <v>32799</v>
      </c>
      <c r="J12" s="180">
        <v>39508</v>
      </c>
      <c r="K12" s="180">
        <v>41317</v>
      </c>
      <c r="L12" s="181">
        <v>0</v>
      </c>
      <c r="M12" s="181">
        <v>0</v>
      </c>
      <c r="N12" s="181">
        <v>0</v>
      </c>
      <c r="O12" s="181">
        <v>0</v>
      </c>
      <c r="P12" s="181">
        <v>0</v>
      </c>
      <c r="Q12" s="181">
        <v>0</v>
      </c>
      <c r="R12" s="181">
        <v>0</v>
      </c>
      <c r="S12" s="181">
        <v>0</v>
      </c>
      <c r="T12" s="181">
        <v>0</v>
      </c>
      <c r="U12" s="181">
        <v>0</v>
      </c>
      <c r="V12" s="181">
        <v>0</v>
      </c>
      <c r="W12" s="181">
        <v>0</v>
      </c>
      <c r="X12" s="181">
        <v>0</v>
      </c>
      <c r="Y12" s="181">
        <v>0</v>
      </c>
      <c r="Z12" s="181">
        <v>0</v>
      </c>
      <c r="AA12" s="181">
        <v>0</v>
      </c>
      <c r="AB12" s="181">
        <v>555</v>
      </c>
      <c r="AC12" s="181">
        <v>0</v>
      </c>
      <c r="AD12" s="181">
        <v>0</v>
      </c>
      <c r="AE12" s="181">
        <v>0</v>
      </c>
      <c r="AF12" s="181">
        <v>0</v>
      </c>
      <c r="AG12" s="181">
        <v>0</v>
      </c>
      <c r="AH12" s="182">
        <f t="shared" si="0"/>
        <v>555</v>
      </c>
      <c r="AI12" s="25">
        <v>43740</v>
      </c>
      <c r="AJ12" s="7"/>
    </row>
    <row r="13" spans="1:36" s="9" customFormat="1" ht="26.25" thickBot="1" x14ac:dyDescent="0.25">
      <c r="A13" s="81" t="s">
        <v>58</v>
      </c>
      <c r="B13" s="81" t="s">
        <v>59</v>
      </c>
      <c r="C13" s="81" t="s">
        <v>37</v>
      </c>
      <c r="D13" s="81" t="s">
        <v>42</v>
      </c>
      <c r="E13" s="175" t="s">
        <v>60</v>
      </c>
      <c r="F13" s="80">
        <v>21530000</v>
      </c>
      <c r="G13" s="81" t="s">
        <v>62</v>
      </c>
      <c r="H13" s="81" t="s">
        <v>47</v>
      </c>
      <c r="I13" s="72">
        <v>32799</v>
      </c>
      <c r="J13" s="72">
        <v>39508</v>
      </c>
      <c r="K13" s="72">
        <v>41317</v>
      </c>
      <c r="L13" s="176">
        <v>0</v>
      </c>
      <c r="M13" s="176">
        <v>0</v>
      </c>
      <c r="N13" s="176">
        <v>0</v>
      </c>
      <c r="O13" s="176">
        <v>0</v>
      </c>
      <c r="P13" s="176">
        <v>0</v>
      </c>
      <c r="Q13" s="176">
        <v>0</v>
      </c>
      <c r="R13" s="176">
        <v>0</v>
      </c>
      <c r="S13" s="176">
        <v>0</v>
      </c>
      <c r="T13" s="176">
        <v>0</v>
      </c>
      <c r="U13" s="176">
        <v>0</v>
      </c>
      <c r="V13" s="176">
        <v>0</v>
      </c>
      <c r="W13" s="176">
        <v>0</v>
      </c>
      <c r="X13" s="176">
        <v>0</v>
      </c>
      <c r="Y13" s="176">
        <v>0</v>
      </c>
      <c r="Z13" s="176">
        <v>0</v>
      </c>
      <c r="AA13" s="176">
        <v>0</v>
      </c>
      <c r="AB13" s="176">
        <v>555</v>
      </c>
      <c r="AC13" s="176">
        <v>0</v>
      </c>
      <c r="AD13" s="176">
        <v>0</v>
      </c>
      <c r="AE13" s="176">
        <v>0</v>
      </c>
      <c r="AF13" s="176">
        <v>0</v>
      </c>
      <c r="AG13" s="176">
        <v>0</v>
      </c>
      <c r="AH13" s="177">
        <f t="shared" si="0"/>
        <v>555</v>
      </c>
      <c r="AI13" s="24">
        <v>43740</v>
      </c>
      <c r="AJ13" s="8"/>
    </row>
    <row r="14" spans="1:36" x14ac:dyDescent="0.2">
      <c r="A14" s="178" t="s">
        <v>63</v>
      </c>
      <c r="B14" s="178" t="s">
        <v>64</v>
      </c>
      <c r="C14" s="178" t="s">
        <v>37</v>
      </c>
      <c r="D14" s="178" t="s">
        <v>38</v>
      </c>
      <c r="E14" s="179" t="s">
        <v>65</v>
      </c>
      <c r="F14" s="60">
        <v>390000</v>
      </c>
      <c r="G14" s="178" t="s">
        <v>61</v>
      </c>
      <c r="H14" s="178" t="s">
        <v>47</v>
      </c>
      <c r="I14" s="180">
        <v>45120</v>
      </c>
      <c r="J14" s="180">
        <v>45120</v>
      </c>
      <c r="K14" s="180">
        <v>45715</v>
      </c>
      <c r="L14" s="181">
        <v>158</v>
      </c>
      <c r="M14" s="181" t="s">
        <v>66</v>
      </c>
      <c r="N14" s="181" t="s">
        <v>66</v>
      </c>
      <c r="O14" s="181" t="s">
        <v>66</v>
      </c>
      <c r="P14" s="181" t="s">
        <v>66</v>
      </c>
      <c r="Q14" s="181" t="s">
        <v>66</v>
      </c>
      <c r="R14" s="181" t="s">
        <v>66</v>
      </c>
      <c r="S14" s="181" t="s">
        <v>66</v>
      </c>
      <c r="T14" s="181" t="s">
        <v>66</v>
      </c>
      <c r="U14" s="181">
        <v>15</v>
      </c>
      <c r="V14" s="181">
        <v>0</v>
      </c>
      <c r="W14" s="181">
        <v>0</v>
      </c>
      <c r="X14" s="181">
        <v>88</v>
      </c>
      <c r="Y14" s="181">
        <v>0</v>
      </c>
      <c r="Z14" s="181">
        <v>0</v>
      </c>
      <c r="AA14" s="181">
        <v>0</v>
      </c>
      <c r="AB14" s="181" t="s">
        <v>66</v>
      </c>
      <c r="AC14" s="181">
        <v>16</v>
      </c>
      <c r="AD14" s="181" t="s">
        <v>66</v>
      </c>
      <c r="AE14" s="181" t="s">
        <v>66</v>
      </c>
      <c r="AF14" s="181" t="s">
        <v>66</v>
      </c>
      <c r="AG14" s="181" t="s">
        <v>66</v>
      </c>
      <c r="AH14" s="182">
        <f t="shared" si="0"/>
        <v>277</v>
      </c>
      <c r="AI14" s="25">
        <v>43616</v>
      </c>
      <c r="AJ14" s="7"/>
    </row>
    <row r="15" spans="1:36" s="9" customFormat="1" ht="13.5" thickBot="1" x14ac:dyDescent="0.25">
      <c r="A15" s="81" t="s">
        <v>63</v>
      </c>
      <c r="B15" s="81" t="s">
        <v>64</v>
      </c>
      <c r="C15" s="81" t="s">
        <v>37</v>
      </c>
      <c r="D15" s="81" t="s">
        <v>42</v>
      </c>
      <c r="E15" s="175" t="s">
        <v>65</v>
      </c>
      <c r="F15" s="80">
        <v>390000</v>
      </c>
      <c r="G15" s="81" t="s">
        <v>61</v>
      </c>
      <c r="H15" s="81" t="s">
        <v>47</v>
      </c>
      <c r="I15" s="72">
        <v>45120</v>
      </c>
      <c r="J15" s="72">
        <v>45120</v>
      </c>
      <c r="K15" s="72">
        <v>45715</v>
      </c>
      <c r="L15" s="176" t="s">
        <v>66</v>
      </c>
      <c r="M15" s="176" t="s">
        <v>66</v>
      </c>
      <c r="N15" s="176" t="s">
        <v>66</v>
      </c>
      <c r="O15" s="176" t="s">
        <v>66</v>
      </c>
      <c r="P15" s="176" t="s">
        <v>66</v>
      </c>
      <c r="Q15" s="176" t="s">
        <v>66</v>
      </c>
      <c r="R15" s="176" t="s">
        <v>66</v>
      </c>
      <c r="S15" s="176" t="s">
        <v>66</v>
      </c>
      <c r="T15" s="176" t="s">
        <v>66</v>
      </c>
      <c r="U15" s="176">
        <v>3</v>
      </c>
      <c r="V15" s="176">
        <v>0</v>
      </c>
      <c r="W15" s="176">
        <v>0</v>
      </c>
      <c r="X15" s="176">
        <v>0</v>
      </c>
      <c r="Y15" s="176">
        <v>0</v>
      </c>
      <c r="Z15" s="176">
        <v>7</v>
      </c>
      <c r="AA15" s="176">
        <v>0</v>
      </c>
      <c r="AB15" s="176" t="s">
        <v>66</v>
      </c>
      <c r="AC15" s="176" t="s">
        <v>66</v>
      </c>
      <c r="AD15" s="176" t="s">
        <v>66</v>
      </c>
      <c r="AE15" s="176" t="s">
        <v>66</v>
      </c>
      <c r="AF15" s="176" t="s">
        <v>66</v>
      </c>
      <c r="AG15" s="176" t="s">
        <v>66</v>
      </c>
      <c r="AH15" s="177">
        <f t="shared" si="0"/>
        <v>10</v>
      </c>
      <c r="AI15" s="24">
        <v>43616</v>
      </c>
      <c r="AJ15" s="8"/>
    </row>
    <row r="16" spans="1:36" x14ac:dyDescent="0.2">
      <c r="A16" s="178" t="s">
        <v>67</v>
      </c>
      <c r="B16" s="178" t="s">
        <v>68</v>
      </c>
      <c r="C16" s="178" t="s">
        <v>37</v>
      </c>
      <c r="D16" s="178" t="s">
        <v>38</v>
      </c>
      <c r="E16" s="179" t="s">
        <v>69</v>
      </c>
      <c r="F16" s="60">
        <v>3427000</v>
      </c>
      <c r="G16" s="178" t="s">
        <v>70</v>
      </c>
      <c r="H16" s="178" t="s">
        <v>47</v>
      </c>
      <c r="I16" s="180">
        <v>44078</v>
      </c>
      <c r="J16" s="180">
        <v>44263</v>
      </c>
      <c r="K16" s="180">
        <v>44673</v>
      </c>
      <c r="L16" s="181">
        <v>146</v>
      </c>
      <c r="M16" s="181">
        <v>0</v>
      </c>
      <c r="N16" s="181">
        <v>0</v>
      </c>
      <c r="O16" s="181">
        <v>0</v>
      </c>
      <c r="P16" s="181">
        <v>0</v>
      </c>
      <c r="Q16" s="181">
        <v>0</v>
      </c>
      <c r="R16" s="181">
        <v>0</v>
      </c>
      <c r="S16" s="181">
        <v>0</v>
      </c>
      <c r="T16" s="181">
        <v>0</v>
      </c>
      <c r="U16" s="181">
        <v>0</v>
      </c>
      <c r="V16" s="181">
        <v>0</v>
      </c>
      <c r="W16" s="181">
        <v>0</v>
      </c>
      <c r="X16" s="181">
        <v>89</v>
      </c>
      <c r="Y16" s="181">
        <v>0</v>
      </c>
      <c r="Z16" s="181">
        <v>53</v>
      </c>
      <c r="AA16" s="181">
        <v>12</v>
      </c>
      <c r="AB16" s="181">
        <v>22</v>
      </c>
      <c r="AC16" s="181">
        <v>0</v>
      </c>
      <c r="AD16" s="181">
        <v>0</v>
      </c>
      <c r="AE16" s="181">
        <v>0</v>
      </c>
      <c r="AF16" s="181">
        <v>0</v>
      </c>
      <c r="AG16" s="181">
        <v>0</v>
      </c>
      <c r="AH16" s="182">
        <f t="shared" si="0"/>
        <v>322</v>
      </c>
      <c r="AI16" s="25">
        <v>43917</v>
      </c>
      <c r="AJ16" s="7"/>
    </row>
    <row r="17" spans="1:36" s="9" customFormat="1" ht="13.5" thickBot="1" x14ac:dyDescent="0.25">
      <c r="A17" s="81" t="s">
        <v>67</v>
      </c>
      <c r="B17" s="81" t="s">
        <v>68</v>
      </c>
      <c r="C17" s="81" t="s">
        <v>37</v>
      </c>
      <c r="D17" s="81" t="s">
        <v>42</v>
      </c>
      <c r="E17" s="175" t="s">
        <v>69</v>
      </c>
      <c r="F17" s="80">
        <v>3427000</v>
      </c>
      <c r="G17" s="81" t="s">
        <v>70</v>
      </c>
      <c r="H17" s="81" t="s">
        <v>47</v>
      </c>
      <c r="I17" s="72">
        <v>44078</v>
      </c>
      <c r="J17" s="72">
        <v>44263</v>
      </c>
      <c r="K17" s="72">
        <v>44673</v>
      </c>
      <c r="L17" s="176">
        <v>407</v>
      </c>
      <c r="M17" s="176">
        <v>0</v>
      </c>
      <c r="N17" s="176">
        <v>0</v>
      </c>
      <c r="O17" s="176">
        <v>0</v>
      </c>
      <c r="P17" s="176">
        <v>0</v>
      </c>
      <c r="Q17" s="176">
        <v>0</v>
      </c>
      <c r="R17" s="176">
        <v>0</v>
      </c>
      <c r="S17" s="176">
        <v>0</v>
      </c>
      <c r="T17" s="176">
        <v>0</v>
      </c>
      <c r="U17" s="176">
        <v>0</v>
      </c>
      <c r="V17" s="176">
        <v>0</v>
      </c>
      <c r="W17" s="176">
        <v>0</v>
      </c>
      <c r="X17" s="176">
        <v>0</v>
      </c>
      <c r="Y17" s="176">
        <v>0</v>
      </c>
      <c r="Z17" s="176">
        <v>0</v>
      </c>
      <c r="AA17" s="176">
        <v>12</v>
      </c>
      <c r="AB17" s="176">
        <v>0</v>
      </c>
      <c r="AC17" s="176">
        <v>0</v>
      </c>
      <c r="AD17" s="176">
        <v>0</v>
      </c>
      <c r="AE17" s="176">
        <v>0</v>
      </c>
      <c r="AF17" s="176">
        <v>0</v>
      </c>
      <c r="AG17" s="176">
        <v>0</v>
      </c>
      <c r="AH17" s="177">
        <f t="shared" si="0"/>
        <v>419</v>
      </c>
      <c r="AI17" s="24">
        <v>43917</v>
      </c>
      <c r="AJ17" s="8"/>
    </row>
    <row r="18" spans="1:36" s="9" customFormat="1" ht="13.5" thickBot="1" x14ac:dyDescent="0.25">
      <c r="A18" s="183" t="s">
        <v>71</v>
      </c>
      <c r="B18" s="183" t="s">
        <v>72</v>
      </c>
      <c r="C18" s="183" t="s">
        <v>37</v>
      </c>
      <c r="D18" s="183" t="s">
        <v>38</v>
      </c>
      <c r="E18" s="184" t="s">
        <v>73</v>
      </c>
      <c r="F18" s="185">
        <v>103000</v>
      </c>
      <c r="G18" s="183" t="s">
        <v>74</v>
      </c>
      <c r="H18" s="183" t="s">
        <v>75</v>
      </c>
      <c r="I18" s="186">
        <v>44484</v>
      </c>
      <c r="J18" s="186">
        <v>44460</v>
      </c>
      <c r="K18" s="186">
        <v>44728</v>
      </c>
      <c r="L18" s="187">
        <v>0</v>
      </c>
      <c r="M18" s="187">
        <v>0</v>
      </c>
      <c r="N18" s="187">
        <v>0</v>
      </c>
      <c r="O18" s="187">
        <v>0</v>
      </c>
      <c r="P18" s="187">
        <v>0</v>
      </c>
      <c r="Q18" s="187">
        <v>0</v>
      </c>
      <c r="R18" s="187">
        <v>0</v>
      </c>
      <c r="S18" s="187">
        <v>0</v>
      </c>
      <c r="T18" s="187">
        <v>0</v>
      </c>
      <c r="U18" s="187">
        <v>0</v>
      </c>
      <c r="V18" s="187">
        <v>0</v>
      </c>
      <c r="W18" s="187">
        <v>0</v>
      </c>
      <c r="X18" s="187">
        <v>0</v>
      </c>
      <c r="Y18" s="187">
        <v>0</v>
      </c>
      <c r="Z18" s="187">
        <v>0</v>
      </c>
      <c r="AA18" s="187">
        <v>3</v>
      </c>
      <c r="AB18" s="187">
        <v>0</v>
      </c>
      <c r="AC18" s="187">
        <v>0</v>
      </c>
      <c r="AD18" s="187">
        <v>0</v>
      </c>
      <c r="AE18" s="187">
        <v>0</v>
      </c>
      <c r="AF18" s="187">
        <v>0</v>
      </c>
      <c r="AG18" s="187">
        <v>0</v>
      </c>
      <c r="AH18" s="188">
        <f t="shared" si="0"/>
        <v>3</v>
      </c>
      <c r="AI18" s="26">
        <v>44468</v>
      </c>
      <c r="AJ18" s="10"/>
    </row>
    <row r="19" spans="1:36" s="9" customFormat="1" ht="13.5" thickBot="1" x14ac:dyDescent="0.25">
      <c r="A19" s="183" t="s">
        <v>76</v>
      </c>
      <c r="B19" s="183" t="s">
        <v>77</v>
      </c>
      <c r="C19" s="183" t="s">
        <v>37</v>
      </c>
      <c r="D19" s="183" t="s">
        <v>38</v>
      </c>
      <c r="E19" s="184" t="s">
        <v>78</v>
      </c>
      <c r="F19" s="185">
        <v>400000</v>
      </c>
      <c r="G19" s="183" t="s">
        <v>79</v>
      </c>
      <c r="H19" s="183" t="s">
        <v>47</v>
      </c>
      <c r="I19" s="186">
        <v>44554</v>
      </c>
      <c r="J19" s="186">
        <v>44517</v>
      </c>
      <c r="K19" s="186">
        <v>44783</v>
      </c>
      <c r="L19" s="187">
        <v>0</v>
      </c>
      <c r="M19" s="187">
        <v>0</v>
      </c>
      <c r="N19" s="187">
        <v>0</v>
      </c>
      <c r="O19" s="187">
        <v>0</v>
      </c>
      <c r="P19" s="187">
        <v>0</v>
      </c>
      <c r="Q19" s="187">
        <v>0</v>
      </c>
      <c r="R19" s="187">
        <v>0</v>
      </c>
      <c r="S19" s="187">
        <v>0</v>
      </c>
      <c r="T19" s="187">
        <v>0</v>
      </c>
      <c r="U19" s="187">
        <v>0</v>
      </c>
      <c r="V19" s="187">
        <v>0</v>
      </c>
      <c r="W19" s="187">
        <v>0</v>
      </c>
      <c r="X19" s="187">
        <v>0</v>
      </c>
      <c r="Y19" s="187">
        <v>0</v>
      </c>
      <c r="Z19" s="187">
        <v>0</v>
      </c>
      <c r="AA19" s="187">
        <v>0</v>
      </c>
      <c r="AB19" s="187">
        <v>912</v>
      </c>
      <c r="AC19" s="187">
        <v>0</v>
      </c>
      <c r="AD19" s="187">
        <v>0</v>
      </c>
      <c r="AE19" s="187">
        <v>0</v>
      </c>
      <c r="AF19" s="187">
        <v>0</v>
      </c>
      <c r="AG19" s="187">
        <v>0</v>
      </c>
      <c r="AH19" s="188">
        <f t="shared" si="0"/>
        <v>912</v>
      </c>
      <c r="AI19" s="26">
        <v>44509</v>
      </c>
      <c r="AJ19" s="10"/>
    </row>
    <row r="20" spans="1:36" x14ac:dyDescent="0.2">
      <c r="A20" s="178" t="s">
        <v>80</v>
      </c>
      <c r="B20" s="178" t="s">
        <v>81</v>
      </c>
      <c r="C20" s="178" t="s">
        <v>37</v>
      </c>
      <c r="D20" s="178" t="s">
        <v>38</v>
      </c>
      <c r="E20" s="179" t="s">
        <v>82</v>
      </c>
      <c r="F20" s="60">
        <v>9777000</v>
      </c>
      <c r="G20" s="178" t="s">
        <v>83</v>
      </c>
      <c r="H20" s="178" t="s">
        <v>75</v>
      </c>
      <c r="I20" s="180">
        <v>42704</v>
      </c>
      <c r="J20" s="180">
        <v>42993</v>
      </c>
      <c r="K20" s="180">
        <v>43590</v>
      </c>
      <c r="L20" s="181">
        <v>0</v>
      </c>
      <c r="M20" s="181">
        <v>0</v>
      </c>
      <c r="N20" s="181">
        <v>0</v>
      </c>
      <c r="O20" s="181">
        <v>0</v>
      </c>
      <c r="P20" s="181">
        <v>0</v>
      </c>
      <c r="Q20" s="181">
        <v>0</v>
      </c>
      <c r="R20" s="181">
        <v>0</v>
      </c>
      <c r="S20" s="181">
        <v>0</v>
      </c>
      <c r="T20" s="181">
        <v>0</v>
      </c>
      <c r="U20" s="181">
        <v>0</v>
      </c>
      <c r="V20" s="181">
        <v>0</v>
      </c>
      <c r="W20" s="181">
        <v>0</v>
      </c>
      <c r="X20" s="181">
        <v>0</v>
      </c>
      <c r="Y20" s="181">
        <v>0</v>
      </c>
      <c r="Z20" s="181">
        <v>0</v>
      </c>
      <c r="AA20" s="181">
        <v>0</v>
      </c>
      <c r="AB20" s="181">
        <v>1138</v>
      </c>
      <c r="AC20" s="181">
        <v>0</v>
      </c>
      <c r="AD20" s="181">
        <v>0</v>
      </c>
      <c r="AE20" s="181">
        <v>0</v>
      </c>
      <c r="AF20" s="181">
        <v>0</v>
      </c>
      <c r="AG20" s="181">
        <v>0</v>
      </c>
      <c r="AH20" s="182">
        <f t="shared" si="0"/>
        <v>1138</v>
      </c>
      <c r="AI20" s="25">
        <v>44645</v>
      </c>
      <c r="AJ20" s="7"/>
    </row>
    <row r="21" spans="1:36" s="9" customFormat="1" ht="13.5" thickBot="1" x14ac:dyDescent="0.25">
      <c r="A21" s="81" t="s">
        <v>80</v>
      </c>
      <c r="B21" s="81" t="s">
        <v>81</v>
      </c>
      <c r="C21" s="81" t="s">
        <v>37</v>
      </c>
      <c r="D21" s="81" t="s">
        <v>38</v>
      </c>
      <c r="E21" s="175" t="s">
        <v>82</v>
      </c>
      <c r="F21" s="80">
        <v>9777000</v>
      </c>
      <c r="G21" s="81" t="s">
        <v>83</v>
      </c>
      <c r="H21" s="81" t="s">
        <v>75</v>
      </c>
      <c r="I21" s="72">
        <v>42704</v>
      </c>
      <c r="J21" s="72">
        <v>42993</v>
      </c>
      <c r="K21" s="72">
        <v>43590</v>
      </c>
      <c r="L21" s="176">
        <v>198</v>
      </c>
      <c r="M21" s="176">
        <v>0</v>
      </c>
      <c r="N21" s="176">
        <v>0</v>
      </c>
      <c r="O21" s="176">
        <v>0</v>
      </c>
      <c r="P21" s="176">
        <v>0</v>
      </c>
      <c r="Q21" s="176">
        <v>0</v>
      </c>
      <c r="R21" s="176">
        <v>0</v>
      </c>
      <c r="S21" s="176">
        <v>0</v>
      </c>
      <c r="T21" s="176">
        <v>36</v>
      </c>
      <c r="U21" s="176">
        <v>0</v>
      </c>
      <c r="V21" s="176">
        <v>0</v>
      </c>
      <c r="W21" s="176">
        <v>0</v>
      </c>
      <c r="X21" s="176">
        <v>0</v>
      </c>
      <c r="Y21" s="176">
        <v>0</v>
      </c>
      <c r="Z21" s="176">
        <v>0</v>
      </c>
      <c r="AA21" s="176">
        <v>0</v>
      </c>
      <c r="AB21" s="176">
        <v>0</v>
      </c>
      <c r="AC21" s="176">
        <v>0</v>
      </c>
      <c r="AD21" s="176">
        <v>0</v>
      </c>
      <c r="AE21" s="176">
        <v>0</v>
      </c>
      <c r="AF21" s="176">
        <v>0</v>
      </c>
      <c r="AG21" s="176">
        <v>0</v>
      </c>
      <c r="AH21" s="177">
        <f t="shared" si="0"/>
        <v>234</v>
      </c>
      <c r="AI21" s="24">
        <v>44645</v>
      </c>
      <c r="AJ21" s="8"/>
    </row>
    <row r="22" spans="1:36" x14ac:dyDescent="0.2">
      <c r="A22" s="178" t="s">
        <v>84</v>
      </c>
      <c r="B22" s="178" t="s">
        <v>85</v>
      </c>
      <c r="C22" s="178" t="s">
        <v>37</v>
      </c>
      <c r="D22" s="178" t="s">
        <v>38</v>
      </c>
      <c r="E22" s="179" t="s">
        <v>82</v>
      </c>
      <c r="F22" s="60">
        <v>945000</v>
      </c>
      <c r="G22" s="178" t="s">
        <v>83</v>
      </c>
      <c r="H22" s="178" t="s">
        <v>47</v>
      </c>
      <c r="I22" s="180">
        <v>43496</v>
      </c>
      <c r="J22" s="180">
        <v>43501</v>
      </c>
      <c r="K22" s="180">
        <v>43854</v>
      </c>
      <c r="L22" s="181">
        <v>0</v>
      </c>
      <c r="M22" s="181">
        <v>0</v>
      </c>
      <c r="N22" s="181">
        <v>0</v>
      </c>
      <c r="O22" s="181">
        <v>0</v>
      </c>
      <c r="P22" s="181">
        <v>0</v>
      </c>
      <c r="Q22" s="181">
        <v>0</v>
      </c>
      <c r="R22" s="181">
        <v>0</v>
      </c>
      <c r="S22" s="181">
        <v>0</v>
      </c>
      <c r="T22" s="181">
        <v>0</v>
      </c>
      <c r="U22" s="181">
        <v>0</v>
      </c>
      <c r="V22" s="181">
        <v>0</v>
      </c>
      <c r="W22" s="181">
        <v>0</v>
      </c>
      <c r="X22" s="181">
        <v>0</v>
      </c>
      <c r="Y22" s="181">
        <v>0</v>
      </c>
      <c r="Z22" s="181">
        <v>0</v>
      </c>
      <c r="AA22" s="181">
        <v>0</v>
      </c>
      <c r="AB22" s="181">
        <v>658</v>
      </c>
      <c r="AC22" s="181">
        <v>0</v>
      </c>
      <c r="AD22" s="181">
        <v>0</v>
      </c>
      <c r="AE22" s="181">
        <v>0</v>
      </c>
      <c r="AF22" s="181">
        <v>0</v>
      </c>
      <c r="AG22" s="181">
        <v>0</v>
      </c>
      <c r="AH22" s="182">
        <f t="shared" si="0"/>
        <v>658</v>
      </c>
      <c r="AI22" s="25">
        <v>44680</v>
      </c>
      <c r="AJ22" s="7"/>
    </row>
    <row r="23" spans="1:36" s="9" customFormat="1" ht="13.5" thickBot="1" x14ac:dyDescent="0.25">
      <c r="A23" s="81" t="s">
        <v>84</v>
      </c>
      <c r="B23" s="81" t="s">
        <v>85</v>
      </c>
      <c r="C23" s="81" t="s">
        <v>37</v>
      </c>
      <c r="D23" s="81" t="s">
        <v>42</v>
      </c>
      <c r="E23" s="175" t="s">
        <v>82</v>
      </c>
      <c r="F23" s="80">
        <v>945000</v>
      </c>
      <c r="G23" s="81" t="s">
        <v>83</v>
      </c>
      <c r="H23" s="81" t="s">
        <v>47</v>
      </c>
      <c r="I23" s="72">
        <v>43496</v>
      </c>
      <c r="J23" s="72">
        <v>43501</v>
      </c>
      <c r="K23" s="72">
        <v>43854</v>
      </c>
      <c r="L23" s="176">
        <v>88</v>
      </c>
      <c r="M23" s="176">
        <v>0</v>
      </c>
      <c r="N23" s="176">
        <v>0</v>
      </c>
      <c r="O23" s="176">
        <v>0</v>
      </c>
      <c r="P23" s="176">
        <v>0</v>
      </c>
      <c r="Q23" s="176">
        <v>0</v>
      </c>
      <c r="R23" s="176">
        <v>0</v>
      </c>
      <c r="S23" s="176">
        <v>0</v>
      </c>
      <c r="T23" s="176">
        <v>0</v>
      </c>
      <c r="U23" s="176">
        <v>0</v>
      </c>
      <c r="V23" s="176">
        <v>0</v>
      </c>
      <c r="W23" s="176">
        <v>0</v>
      </c>
      <c r="X23" s="176">
        <v>0</v>
      </c>
      <c r="Y23" s="176">
        <v>0</v>
      </c>
      <c r="Z23" s="176">
        <v>0</v>
      </c>
      <c r="AA23" s="176">
        <v>0</v>
      </c>
      <c r="AB23" s="176">
        <v>0</v>
      </c>
      <c r="AC23" s="176">
        <v>0</v>
      </c>
      <c r="AD23" s="176">
        <v>0</v>
      </c>
      <c r="AE23" s="176">
        <v>0</v>
      </c>
      <c r="AF23" s="176">
        <v>0</v>
      </c>
      <c r="AG23" s="176">
        <v>0</v>
      </c>
      <c r="AH23" s="177">
        <f t="shared" si="0"/>
        <v>88</v>
      </c>
      <c r="AI23" s="24">
        <v>44680</v>
      </c>
      <c r="AJ23" s="8"/>
    </row>
    <row r="24" spans="1:36" s="9" customFormat="1" ht="13.5" thickBot="1" x14ac:dyDescent="0.25">
      <c r="A24" s="183" t="s">
        <v>86</v>
      </c>
      <c r="B24" s="183" t="s">
        <v>87</v>
      </c>
      <c r="C24" s="183" t="s">
        <v>37</v>
      </c>
      <c r="D24" s="183" t="s">
        <v>38</v>
      </c>
      <c r="E24" s="184" t="s">
        <v>82</v>
      </c>
      <c r="F24" s="185">
        <v>339000</v>
      </c>
      <c r="G24" s="183" t="s">
        <v>83</v>
      </c>
      <c r="H24" s="183" t="s">
        <v>47</v>
      </c>
      <c r="I24" s="186">
        <v>43357</v>
      </c>
      <c r="J24" s="186">
        <v>43332</v>
      </c>
      <c r="K24" s="186">
        <v>43706</v>
      </c>
      <c r="L24" s="187">
        <v>0</v>
      </c>
      <c r="M24" s="187">
        <v>0</v>
      </c>
      <c r="N24" s="187">
        <v>0</v>
      </c>
      <c r="O24" s="187">
        <v>0</v>
      </c>
      <c r="P24" s="187">
        <v>0</v>
      </c>
      <c r="Q24" s="187">
        <v>0</v>
      </c>
      <c r="R24" s="187">
        <v>0</v>
      </c>
      <c r="S24" s="187">
        <v>0</v>
      </c>
      <c r="T24" s="187">
        <v>0</v>
      </c>
      <c r="U24" s="187">
        <v>0</v>
      </c>
      <c r="V24" s="187">
        <v>0</v>
      </c>
      <c r="W24" s="187">
        <v>0</v>
      </c>
      <c r="X24" s="187">
        <v>0</v>
      </c>
      <c r="Y24" s="187">
        <v>0</v>
      </c>
      <c r="Z24" s="187">
        <v>0</v>
      </c>
      <c r="AA24" s="187">
        <v>0</v>
      </c>
      <c r="AB24" s="187">
        <v>159</v>
      </c>
      <c r="AC24" s="187">
        <v>0</v>
      </c>
      <c r="AD24" s="187">
        <v>0</v>
      </c>
      <c r="AE24" s="187">
        <v>0</v>
      </c>
      <c r="AF24" s="187">
        <v>0</v>
      </c>
      <c r="AG24" s="187">
        <v>0</v>
      </c>
      <c r="AH24" s="188">
        <f t="shared" si="0"/>
        <v>159</v>
      </c>
      <c r="AI24" s="26">
        <v>44657</v>
      </c>
      <c r="AJ24" s="10"/>
    </row>
    <row r="25" spans="1:36" x14ac:dyDescent="0.2">
      <c r="A25" s="178" t="s">
        <v>88</v>
      </c>
      <c r="B25" s="178" t="s">
        <v>89</v>
      </c>
      <c r="C25" s="178" t="s">
        <v>37</v>
      </c>
      <c r="D25" s="178" t="s">
        <v>38</v>
      </c>
      <c r="E25" s="179" t="s">
        <v>82</v>
      </c>
      <c r="F25" s="60">
        <v>312000</v>
      </c>
      <c r="G25" s="178" t="s">
        <v>83</v>
      </c>
      <c r="H25" s="178" t="s">
        <v>47</v>
      </c>
      <c r="I25" s="180">
        <v>44060</v>
      </c>
      <c r="J25" s="180">
        <v>44060</v>
      </c>
      <c r="K25" s="180">
        <v>44252</v>
      </c>
      <c r="L25" s="181">
        <v>0</v>
      </c>
      <c r="M25" s="181">
        <v>0</v>
      </c>
      <c r="N25" s="181">
        <v>0</v>
      </c>
      <c r="O25" s="181">
        <v>0</v>
      </c>
      <c r="P25" s="181">
        <v>0</v>
      </c>
      <c r="Q25" s="181">
        <v>0</v>
      </c>
      <c r="R25" s="181">
        <v>0</v>
      </c>
      <c r="S25" s="181">
        <v>0</v>
      </c>
      <c r="T25" s="181">
        <v>0</v>
      </c>
      <c r="U25" s="181">
        <v>0</v>
      </c>
      <c r="V25" s="181">
        <v>0</v>
      </c>
      <c r="W25" s="181">
        <v>0</v>
      </c>
      <c r="X25" s="181">
        <v>0</v>
      </c>
      <c r="Y25" s="181">
        <v>0</v>
      </c>
      <c r="Z25" s="181">
        <v>0</v>
      </c>
      <c r="AA25" s="181">
        <v>3</v>
      </c>
      <c r="AB25" s="181">
        <v>0</v>
      </c>
      <c r="AC25" s="181">
        <v>0</v>
      </c>
      <c r="AD25" s="181">
        <v>0</v>
      </c>
      <c r="AE25" s="181">
        <v>0</v>
      </c>
      <c r="AF25" s="181">
        <v>0</v>
      </c>
      <c r="AG25" s="181">
        <v>0</v>
      </c>
      <c r="AH25" s="182">
        <f t="shared" si="0"/>
        <v>3</v>
      </c>
      <c r="AI25" s="25">
        <v>44628</v>
      </c>
      <c r="AJ25" s="7"/>
    </row>
    <row r="26" spans="1:36" x14ac:dyDescent="0.2">
      <c r="A26" s="34" t="s">
        <v>88</v>
      </c>
      <c r="B26" s="34" t="s">
        <v>89</v>
      </c>
      <c r="C26" s="34" t="s">
        <v>37</v>
      </c>
      <c r="D26" s="34" t="s">
        <v>42</v>
      </c>
      <c r="E26" s="167" t="s">
        <v>82</v>
      </c>
      <c r="F26" s="35">
        <v>312000</v>
      </c>
      <c r="G26" s="34" t="s">
        <v>83</v>
      </c>
      <c r="H26" s="34" t="s">
        <v>47</v>
      </c>
      <c r="I26" s="36">
        <v>44060</v>
      </c>
      <c r="J26" s="36">
        <v>44060</v>
      </c>
      <c r="K26" s="36">
        <v>44252</v>
      </c>
      <c r="L26" s="174">
        <v>0</v>
      </c>
      <c r="M26" s="174">
        <v>0</v>
      </c>
      <c r="N26" s="174">
        <v>0</v>
      </c>
      <c r="O26" s="174">
        <v>0</v>
      </c>
      <c r="P26" s="174">
        <v>0</v>
      </c>
      <c r="Q26" s="174">
        <v>0</v>
      </c>
      <c r="R26" s="174">
        <v>0</v>
      </c>
      <c r="S26" s="174">
        <v>0</v>
      </c>
      <c r="T26" s="174">
        <v>0</v>
      </c>
      <c r="U26" s="174">
        <v>0</v>
      </c>
      <c r="V26" s="174">
        <v>0</v>
      </c>
      <c r="W26" s="174">
        <v>0</v>
      </c>
      <c r="X26" s="174">
        <v>0</v>
      </c>
      <c r="Y26" s="174">
        <v>0</v>
      </c>
      <c r="Z26" s="174">
        <v>0</v>
      </c>
      <c r="AA26" s="174">
        <v>3</v>
      </c>
      <c r="AB26" s="174">
        <v>0</v>
      </c>
      <c r="AC26" s="174">
        <v>0</v>
      </c>
      <c r="AD26" s="174">
        <v>0</v>
      </c>
      <c r="AE26" s="174">
        <v>0</v>
      </c>
      <c r="AF26" s="174">
        <v>0</v>
      </c>
      <c r="AG26" s="174">
        <v>0</v>
      </c>
      <c r="AH26" s="168">
        <f t="shared" si="0"/>
        <v>3</v>
      </c>
      <c r="AI26" s="23">
        <v>44628</v>
      </c>
      <c r="AJ26" s="6"/>
    </row>
    <row r="27" spans="1:36" s="9" customFormat="1" ht="13.5" thickBot="1" x14ac:dyDescent="0.25">
      <c r="A27" s="81" t="s">
        <v>88</v>
      </c>
      <c r="B27" s="81" t="s">
        <v>89</v>
      </c>
      <c r="C27" s="81" t="s">
        <v>37</v>
      </c>
      <c r="D27" s="81" t="s">
        <v>43</v>
      </c>
      <c r="E27" s="175" t="s">
        <v>82</v>
      </c>
      <c r="F27" s="80">
        <v>312000</v>
      </c>
      <c r="G27" s="81" t="s">
        <v>83</v>
      </c>
      <c r="H27" s="81" t="s">
        <v>47</v>
      </c>
      <c r="I27" s="72">
        <v>44060</v>
      </c>
      <c r="J27" s="72">
        <v>44060</v>
      </c>
      <c r="K27" s="72">
        <v>44252</v>
      </c>
      <c r="L27" s="176">
        <v>0</v>
      </c>
      <c r="M27" s="176">
        <v>0</v>
      </c>
      <c r="N27" s="176">
        <v>0</v>
      </c>
      <c r="O27" s="176">
        <v>0</v>
      </c>
      <c r="P27" s="176">
        <v>0</v>
      </c>
      <c r="Q27" s="176">
        <v>0</v>
      </c>
      <c r="R27" s="176">
        <v>0</v>
      </c>
      <c r="S27" s="176">
        <v>0</v>
      </c>
      <c r="T27" s="176">
        <v>0</v>
      </c>
      <c r="U27" s="176">
        <v>0</v>
      </c>
      <c r="V27" s="176">
        <v>0</v>
      </c>
      <c r="W27" s="176">
        <v>0</v>
      </c>
      <c r="X27" s="176">
        <v>0</v>
      </c>
      <c r="Y27" s="176">
        <v>0</v>
      </c>
      <c r="Z27" s="176">
        <v>0</v>
      </c>
      <c r="AA27" s="176">
        <v>3</v>
      </c>
      <c r="AB27" s="176">
        <v>0</v>
      </c>
      <c r="AC27" s="176">
        <v>0</v>
      </c>
      <c r="AD27" s="176">
        <v>0</v>
      </c>
      <c r="AE27" s="176">
        <v>0</v>
      </c>
      <c r="AF27" s="176">
        <v>0</v>
      </c>
      <c r="AG27" s="176">
        <v>0</v>
      </c>
      <c r="AH27" s="177">
        <f t="shared" si="0"/>
        <v>3</v>
      </c>
      <c r="AI27" s="24">
        <v>44628</v>
      </c>
      <c r="AJ27" s="8"/>
    </row>
    <row r="28" spans="1:36" x14ac:dyDescent="0.2">
      <c r="A28" s="178" t="s">
        <v>90</v>
      </c>
      <c r="B28" s="178" t="s">
        <v>91</v>
      </c>
      <c r="C28" s="178" t="s">
        <v>37</v>
      </c>
      <c r="D28" s="178" t="s">
        <v>42</v>
      </c>
      <c r="E28" s="179" t="s">
        <v>92</v>
      </c>
      <c r="F28" s="60">
        <v>205000</v>
      </c>
      <c r="G28" s="178" t="s">
        <v>93</v>
      </c>
      <c r="H28" s="178" t="s">
        <v>47</v>
      </c>
      <c r="I28" s="180">
        <v>45978</v>
      </c>
      <c r="J28" s="180">
        <v>45761</v>
      </c>
      <c r="K28" s="180">
        <v>47665</v>
      </c>
      <c r="L28" s="181">
        <v>0</v>
      </c>
      <c r="M28" s="181">
        <v>0</v>
      </c>
      <c r="N28" s="181">
        <v>0</v>
      </c>
      <c r="O28" s="181">
        <v>0</v>
      </c>
      <c r="P28" s="181">
        <v>0</v>
      </c>
      <c r="Q28" s="181">
        <v>0</v>
      </c>
      <c r="R28" s="181">
        <v>0</v>
      </c>
      <c r="S28" s="181">
        <v>0</v>
      </c>
      <c r="T28" s="181">
        <v>0</v>
      </c>
      <c r="U28" s="181">
        <v>0</v>
      </c>
      <c r="V28" s="181">
        <v>0</v>
      </c>
      <c r="W28" s="181">
        <v>0</v>
      </c>
      <c r="X28" s="181">
        <v>9</v>
      </c>
      <c r="Y28" s="181">
        <v>0</v>
      </c>
      <c r="Z28" s="181">
        <v>75</v>
      </c>
      <c r="AA28" s="181">
        <v>0</v>
      </c>
      <c r="AB28" s="181">
        <v>0</v>
      </c>
      <c r="AC28" s="181">
        <v>8</v>
      </c>
      <c r="AD28" s="181">
        <v>0</v>
      </c>
      <c r="AE28" s="181">
        <v>0</v>
      </c>
      <c r="AF28" s="181">
        <v>0</v>
      </c>
      <c r="AG28" s="181">
        <v>0</v>
      </c>
      <c r="AH28" s="182">
        <f t="shared" si="0"/>
        <v>92</v>
      </c>
      <c r="AI28" s="25">
        <v>43364</v>
      </c>
      <c r="AJ28" s="7"/>
    </row>
    <row r="29" spans="1:36" x14ac:dyDescent="0.2">
      <c r="A29" s="34" t="s">
        <v>90</v>
      </c>
      <c r="B29" s="34" t="s">
        <v>91</v>
      </c>
      <c r="C29" s="34" t="s">
        <v>37</v>
      </c>
      <c r="D29" s="34" t="s">
        <v>43</v>
      </c>
      <c r="E29" s="167" t="s">
        <v>92</v>
      </c>
      <c r="F29" s="35">
        <v>205000</v>
      </c>
      <c r="G29" s="34" t="s">
        <v>93</v>
      </c>
      <c r="H29" s="34" t="s">
        <v>47</v>
      </c>
      <c r="I29" s="36">
        <v>45978</v>
      </c>
      <c r="J29" s="36">
        <v>45761</v>
      </c>
      <c r="K29" s="36">
        <v>47665</v>
      </c>
      <c r="L29" s="174">
        <v>0</v>
      </c>
      <c r="M29" s="174">
        <v>0</v>
      </c>
      <c r="N29" s="174">
        <v>0</v>
      </c>
      <c r="O29" s="174">
        <v>0</v>
      </c>
      <c r="P29" s="174">
        <v>0</v>
      </c>
      <c r="Q29" s="174">
        <v>0</v>
      </c>
      <c r="R29" s="174">
        <v>0</v>
      </c>
      <c r="S29" s="174">
        <v>0</v>
      </c>
      <c r="T29" s="174">
        <v>0</v>
      </c>
      <c r="U29" s="174">
        <v>0</v>
      </c>
      <c r="V29" s="174">
        <v>0</v>
      </c>
      <c r="W29" s="174">
        <v>0</v>
      </c>
      <c r="X29" s="174">
        <v>0</v>
      </c>
      <c r="Y29" s="174">
        <v>0</v>
      </c>
      <c r="Z29" s="174">
        <v>0</v>
      </c>
      <c r="AA29" s="174">
        <v>0</v>
      </c>
      <c r="AB29" s="174">
        <v>0</v>
      </c>
      <c r="AC29" s="174">
        <v>24</v>
      </c>
      <c r="AD29" s="174">
        <v>0</v>
      </c>
      <c r="AE29" s="174">
        <v>0</v>
      </c>
      <c r="AF29" s="174">
        <v>0</v>
      </c>
      <c r="AG29" s="174">
        <v>0</v>
      </c>
      <c r="AH29" s="168">
        <f t="shared" si="0"/>
        <v>24</v>
      </c>
      <c r="AI29" s="23">
        <v>43364</v>
      </c>
      <c r="AJ29" s="6"/>
    </row>
    <row r="30" spans="1:36" s="9" customFormat="1" ht="13.5" thickBot="1" x14ac:dyDescent="0.25">
      <c r="A30" s="81" t="s">
        <v>90</v>
      </c>
      <c r="B30" s="81" t="s">
        <v>91</v>
      </c>
      <c r="C30" s="81" t="s">
        <v>37</v>
      </c>
      <c r="D30" s="81" t="s">
        <v>43</v>
      </c>
      <c r="E30" s="175" t="s">
        <v>92</v>
      </c>
      <c r="F30" s="80">
        <v>205000</v>
      </c>
      <c r="G30" s="81" t="s">
        <v>93</v>
      </c>
      <c r="H30" s="81" t="s">
        <v>41</v>
      </c>
      <c r="I30" s="72">
        <v>45978</v>
      </c>
      <c r="J30" s="72">
        <v>45761</v>
      </c>
      <c r="K30" s="72">
        <v>47665</v>
      </c>
      <c r="L30" s="176">
        <v>0</v>
      </c>
      <c r="M30" s="176">
        <v>0</v>
      </c>
      <c r="N30" s="176">
        <v>0</v>
      </c>
      <c r="O30" s="176">
        <v>0</v>
      </c>
      <c r="P30" s="176">
        <v>0</v>
      </c>
      <c r="Q30" s="176">
        <v>0</v>
      </c>
      <c r="R30" s="176">
        <v>0</v>
      </c>
      <c r="S30" s="176">
        <v>0</v>
      </c>
      <c r="T30" s="176">
        <v>0</v>
      </c>
      <c r="U30" s="176">
        <v>0</v>
      </c>
      <c r="V30" s="176">
        <v>0</v>
      </c>
      <c r="W30" s="176">
        <v>0</v>
      </c>
      <c r="X30" s="176">
        <v>0</v>
      </c>
      <c r="Y30" s="176">
        <v>0</v>
      </c>
      <c r="Z30" s="176">
        <v>0</v>
      </c>
      <c r="AA30" s="176">
        <v>0</v>
      </c>
      <c r="AB30" s="176">
        <v>0</v>
      </c>
      <c r="AC30" s="176">
        <v>701</v>
      </c>
      <c r="AD30" s="176">
        <v>0</v>
      </c>
      <c r="AE30" s="176">
        <v>0</v>
      </c>
      <c r="AF30" s="176">
        <v>0</v>
      </c>
      <c r="AG30" s="176">
        <v>0</v>
      </c>
      <c r="AH30" s="177">
        <f t="shared" si="0"/>
        <v>701</v>
      </c>
      <c r="AI30" s="24">
        <v>43364</v>
      </c>
      <c r="AJ30" s="8"/>
    </row>
    <row r="31" spans="1:36" x14ac:dyDescent="0.2">
      <c r="A31" s="178" t="s">
        <v>94</v>
      </c>
      <c r="B31" s="178" t="s">
        <v>95</v>
      </c>
      <c r="C31" s="178" t="s">
        <v>37</v>
      </c>
      <c r="D31" s="178" t="s">
        <v>38</v>
      </c>
      <c r="E31" s="179" t="s">
        <v>82</v>
      </c>
      <c r="F31" s="60">
        <v>1933000</v>
      </c>
      <c r="G31" s="178" t="s">
        <v>83</v>
      </c>
      <c r="H31" s="178" t="s">
        <v>47</v>
      </c>
      <c r="I31" s="180">
        <v>44491</v>
      </c>
      <c r="J31" s="180">
        <v>44791</v>
      </c>
      <c r="K31" s="180">
        <v>45184</v>
      </c>
      <c r="L31" s="181">
        <v>204</v>
      </c>
      <c r="M31" s="181">
        <v>0</v>
      </c>
      <c r="N31" s="181">
        <v>0</v>
      </c>
      <c r="O31" s="181">
        <v>0</v>
      </c>
      <c r="P31" s="181">
        <v>0</v>
      </c>
      <c r="Q31" s="181">
        <v>0</v>
      </c>
      <c r="R31" s="181">
        <v>0</v>
      </c>
      <c r="S31" s="181">
        <v>0</v>
      </c>
      <c r="T31" s="181">
        <v>0</v>
      </c>
      <c r="U31" s="181">
        <v>0</v>
      </c>
      <c r="V31" s="181">
        <v>0</v>
      </c>
      <c r="W31" s="181">
        <v>0</v>
      </c>
      <c r="X31" s="181">
        <v>266</v>
      </c>
      <c r="Y31" s="181">
        <v>0</v>
      </c>
      <c r="Z31" s="181">
        <v>0</v>
      </c>
      <c r="AA31" s="181">
        <v>0</v>
      </c>
      <c r="AB31" s="181">
        <v>1207</v>
      </c>
      <c r="AC31" s="181">
        <v>0</v>
      </c>
      <c r="AD31" s="181">
        <v>0</v>
      </c>
      <c r="AE31" s="181">
        <v>0</v>
      </c>
      <c r="AF31" s="181">
        <v>0</v>
      </c>
      <c r="AG31" s="181">
        <v>0</v>
      </c>
      <c r="AH31" s="182">
        <f t="shared" si="0"/>
        <v>1677</v>
      </c>
      <c r="AI31" s="25">
        <v>44581</v>
      </c>
      <c r="AJ31" s="7"/>
    </row>
    <row r="32" spans="1:36" s="9" customFormat="1" ht="13.5" thickBot="1" x14ac:dyDescent="0.25">
      <c r="A32" s="81" t="s">
        <v>94</v>
      </c>
      <c r="B32" s="81" t="s">
        <v>95</v>
      </c>
      <c r="C32" s="81" t="s">
        <v>37</v>
      </c>
      <c r="D32" s="81" t="s">
        <v>38</v>
      </c>
      <c r="E32" s="175" t="s">
        <v>82</v>
      </c>
      <c r="F32" s="80">
        <v>1933000</v>
      </c>
      <c r="G32" s="81" t="s">
        <v>83</v>
      </c>
      <c r="H32" s="81" t="s">
        <v>75</v>
      </c>
      <c r="I32" s="72">
        <v>44491</v>
      </c>
      <c r="J32" s="72">
        <v>44791</v>
      </c>
      <c r="K32" s="72">
        <v>45184</v>
      </c>
      <c r="L32" s="176">
        <v>0</v>
      </c>
      <c r="M32" s="176">
        <v>0</v>
      </c>
      <c r="N32" s="176">
        <v>0</v>
      </c>
      <c r="O32" s="176">
        <v>0</v>
      </c>
      <c r="P32" s="176">
        <v>0</v>
      </c>
      <c r="Q32" s="176">
        <v>0</v>
      </c>
      <c r="R32" s="176">
        <v>0</v>
      </c>
      <c r="S32" s="176">
        <v>0</v>
      </c>
      <c r="T32" s="176">
        <v>0</v>
      </c>
      <c r="U32" s="176">
        <v>0</v>
      </c>
      <c r="V32" s="176">
        <v>0</v>
      </c>
      <c r="W32" s="176">
        <v>0</v>
      </c>
      <c r="X32" s="176">
        <v>0</v>
      </c>
      <c r="Y32" s="176">
        <v>0</v>
      </c>
      <c r="Z32" s="176">
        <v>0</v>
      </c>
      <c r="AA32" s="176">
        <v>0</v>
      </c>
      <c r="AB32" s="176">
        <v>285</v>
      </c>
      <c r="AC32" s="176">
        <v>0</v>
      </c>
      <c r="AD32" s="176">
        <v>0</v>
      </c>
      <c r="AE32" s="176">
        <v>0</v>
      </c>
      <c r="AF32" s="176">
        <v>0</v>
      </c>
      <c r="AG32" s="176">
        <v>0</v>
      </c>
      <c r="AH32" s="177">
        <f t="shared" si="0"/>
        <v>285</v>
      </c>
      <c r="AI32" s="24">
        <v>44720</v>
      </c>
      <c r="AJ32" s="8"/>
    </row>
    <row r="33" spans="1:36" x14ac:dyDescent="0.2">
      <c r="A33" s="178" t="s">
        <v>96</v>
      </c>
      <c r="B33" s="178" t="s">
        <v>97</v>
      </c>
      <c r="C33" s="178" t="s">
        <v>37</v>
      </c>
      <c r="D33" s="178" t="s">
        <v>38</v>
      </c>
      <c r="E33" s="179" t="s">
        <v>98</v>
      </c>
      <c r="F33" s="60">
        <v>44000</v>
      </c>
      <c r="G33" s="178" t="s">
        <v>99</v>
      </c>
      <c r="H33" s="178" t="s">
        <v>75</v>
      </c>
      <c r="I33" s="180">
        <v>45065</v>
      </c>
      <c r="J33" s="180">
        <v>45047</v>
      </c>
      <c r="K33" s="180">
        <v>45793</v>
      </c>
      <c r="L33" s="181">
        <v>16</v>
      </c>
      <c r="M33" s="181">
        <v>0</v>
      </c>
      <c r="N33" s="181">
        <v>0</v>
      </c>
      <c r="O33" s="181">
        <v>0</v>
      </c>
      <c r="P33" s="181">
        <v>0</v>
      </c>
      <c r="Q33" s="181">
        <v>0</v>
      </c>
      <c r="R33" s="181">
        <v>0</v>
      </c>
      <c r="S33" s="181">
        <v>0</v>
      </c>
      <c r="T33" s="181">
        <v>0</v>
      </c>
      <c r="U33" s="181">
        <v>0</v>
      </c>
      <c r="V33" s="181">
        <v>0</v>
      </c>
      <c r="W33" s="181">
        <v>0</v>
      </c>
      <c r="X33" s="181">
        <v>0</v>
      </c>
      <c r="Y33" s="181">
        <v>0</v>
      </c>
      <c r="Z33" s="181">
        <v>0</v>
      </c>
      <c r="AA33" s="181">
        <v>0</v>
      </c>
      <c r="AB33" s="181">
        <v>0</v>
      </c>
      <c r="AC33" s="181">
        <v>63</v>
      </c>
      <c r="AD33" s="181">
        <v>0</v>
      </c>
      <c r="AE33" s="181">
        <v>0</v>
      </c>
      <c r="AF33" s="181">
        <v>0</v>
      </c>
      <c r="AG33" s="181">
        <v>0</v>
      </c>
      <c r="AH33" s="182">
        <f t="shared" si="0"/>
        <v>79</v>
      </c>
      <c r="AI33" s="25">
        <v>44419</v>
      </c>
      <c r="AJ33" s="7"/>
    </row>
    <row r="34" spans="1:36" s="9" customFormat="1" ht="13.5" thickBot="1" x14ac:dyDescent="0.25">
      <c r="A34" s="81" t="s">
        <v>96</v>
      </c>
      <c r="B34" s="81" t="s">
        <v>97</v>
      </c>
      <c r="C34" s="81" t="s">
        <v>37</v>
      </c>
      <c r="D34" s="81" t="s">
        <v>42</v>
      </c>
      <c r="E34" s="175" t="s">
        <v>98</v>
      </c>
      <c r="F34" s="80">
        <v>44000</v>
      </c>
      <c r="G34" s="81" t="s">
        <v>99</v>
      </c>
      <c r="H34" s="81" t="s">
        <v>75</v>
      </c>
      <c r="I34" s="72">
        <v>45065</v>
      </c>
      <c r="J34" s="72">
        <v>45047</v>
      </c>
      <c r="K34" s="72">
        <v>45793</v>
      </c>
      <c r="L34" s="176">
        <v>0</v>
      </c>
      <c r="M34" s="176">
        <v>0</v>
      </c>
      <c r="N34" s="176">
        <v>0</v>
      </c>
      <c r="O34" s="176">
        <v>0</v>
      </c>
      <c r="P34" s="176">
        <v>0</v>
      </c>
      <c r="Q34" s="176">
        <v>0</v>
      </c>
      <c r="R34" s="176">
        <v>0</v>
      </c>
      <c r="S34" s="176">
        <v>0</v>
      </c>
      <c r="T34" s="176">
        <v>0</v>
      </c>
      <c r="U34" s="176">
        <v>6</v>
      </c>
      <c r="V34" s="176">
        <v>0</v>
      </c>
      <c r="W34" s="176">
        <v>0</v>
      </c>
      <c r="X34" s="176">
        <v>151</v>
      </c>
      <c r="Y34" s="176">
        <v>0</v>
      </c>
      <c r="Z34" s="176">
        <v>162</v>
      </c>
      <c r="AA34" s="176">
        <v>0</v>
      </c>
      <c r="AB34" s="176">
        <v>1952</v>
      </c>
      <c r="AC34" s="176">
        <v>0</v>
      </c>
      <c r="AD34" s="176">
        <v>0</v>
      </c>
      <c r="AE34" s="176">
        <v>0</v>
      </c>
      <c r="AF34" s="176">
        <v>0</v>
      </c>
      <c r="AG34" s="176">
        <v>0</v>
      </c>
      <c r="AH34" s="177">
        <f t="shared" si="0"/>
        <v>2271</v>
      </c>
      <c r="AI34" s="24">
        <v>44419</v>
      </c>
      <c r="AJ34" s="8"/>
    </row>
    <row r="35" spans="1:36" s="9" customFormat="1" ht="13.5" thickBot="1" x14ac:dyDescent="0.25">
      <c r="A35" s="183" t="s">
        <v>100</v>
      </c>
      <c r="B35" s="183" t="s">
        <v>101</v>
      </c>
      <c r="C35" s="183" t="s">
        <v>37</v>
      </c>
      <c r="D35" s="183" t="s">
        <v>38</v>
      </c>
      <c r="E35" s="184" t="s">
        <v>82</v>
      </c>
      <c r="F35" s="185">
        <v>832000</v>
      </c>
      <c r="G35" s="183" t="s">
        <v>83</v>
      </c>
      <c r="H35" s="183" t="s">
        <v>47</v>
      </c>
      <c r="I35" s="186">
        <v>43558</v>
      </c>
      <c r="J35" s="186">
        <v>43559</v>
      </c>
      <c r="K35" s="186">
        <v>43903</v>
      </c>
      <c r="L35" s="187">
        <v>0</v>
      </c>
      <c r="M35" s="187">
        <v>0</v>
      </c>
      <c r="N35" s="187">
        <v>0</v>
      </c>
      <c r="O35" s="187">
        <v>0</v>
      </c>
      <c r="P35" s="187">
        <v>0</v>
      </c>
      <c r="Q35" s="187">
        <v>0</v>
      </c>
      <c r="R35" s="187">
        <v>0</v>
      </c>
      <c r="S35" s="187">
        <v>0</v>
      </c>
      <c r="T35" s="187">
        <v>0</v>
      </c>
      <c r="U35" s="187">
        <v>0</v>
      </c>
      <c r="V35" s="187">
        <v>0</v>
      </c>
      <c r="W35" s="187">
        <v>0</v>
      </c>
      <c r="X35" s="187">
        <v>0</v>
      </c>
      <c r="Y35" s="187">
        <v>0</v>
      </c>
      <c r="Z35" s="187">
        <v>0</v>
      </c>
      <c r="AA35" s="187">
        <v>0</v>
      </c>
      <c r="AB35" s="187">
        <v>137</v>
      </c>
      <c r="AC35" s="187">
        <v>0</v>
      </c>
      <c r="AD35" s="187">
        <v>0</v>
      </c>
      <c r="AE35" s="187">
        <v>0</v>
      </c>
      <c r="AF35" s="187">
        <v>0</v>
      </c>
      <c r="AG35" s="187">
        <v>0</v>
      </c>
      <c r="AH35" s="188">
        <f t="shared" si="0"/>
        <v>137</v>
      </c>
      <c r="AI35" s="26">
        <v>43432</v>
      </c>
      <c r="AJ35" s="10"/>
    </row>
    <row r="36" spans="1:36" s="9" customFormat="1" ht="13.5" thickBot="1" x14ac:dyDescent="0.25">
      <c r="A36" s="183" t="s">
        <v>102</v>
      </c>
      <c r="B36" s="183" t="s">
        <v>103</v>
      </c>
      <c r="C36" s="183" t="s">
        <v>37</v>
      </c>
      <c r="D36" s="183" t="s">
        <v>38</v>
      </c>
      <c r="E36" s="184" t="s">
        <v>82</v>
      </c>
      <c r="F36" s="185">
        <v>285000</v>
      </c>
      <c r="G36" s="183" t="s">
        <v>83</v>
      </c>
      <c r="H36" s="183" t="s">
        <v>47</v>
      </c>
      <c r="I36" s="186">
        <v>44195</v>
      </c>
      <c r="J36" s="186">
        <v>44174</v>
      </c>
      <c r="K36" s="186">
        <v>44551</v>
      </c>
      <c r="L36" s="187">
        <v>0</v>
      </c>
      <c r="M36" s="187">
        <v>0</v>
      </c>
      <c r="N36" s="187">
        <v>0</v>
      </c>
      <c r="O36" s="187">
        <v>0</v>
      </c>
      <c r="P36" s="187">
        <v>0</v>
      </c>
      <c r="Q36" s="187">
        <v>0</v>
      </c>
      <c r="R36" s="187">
        <v>0</v>
      </c>
      <c r="S36" s="187">
        <v>0</v>
      </c>
      <c r="T36" s="187">
        <v>0</v>
      </c>
      <c r="U36" s="187">
        <v>0</v>
      </c>
      <c r="V36" s="187">
        <v>0</v>
      </c>
      <c r="W36" s="187">
        <v>0</v>
      </c>
      <c r="X36" s="187">
        <v>0</v>
      </c>
      <c r="Y36" s="187">
        <v>0</v>
      </c>
      <c r="Z36" s="187">
        <v>0</v>
      </c>
      <c r="AA36" s="187">
        <v>0</v>
      </c>
      <c r="AB36" s="187">
        <v>60</v>
      </c>
      <c r="AC36" s="187">
        <v>0</v>
      </c>
      <c r="AD36" s="187">
        <v>0</v>
      </c>
      <c r="AE36" s="187">
        <v>0</v>
      </c>
      <c r="AF36" s="187">
        <v>0</v>
      </c>
      <c r="AG36" s="187">
        <v>0</v>
      </c>
      <c r="AH36" s="188">
        <f t="shared" si="0"/>
        <v>60</v>
      </c>
      <c r="AI36" s="26">
        <v>44595</v>
      </c>
      <c r="AJ36" s="10"/>
    </row>
    <row r="37" spans="1:36" x14ac:dyDescent="0.2">
      <c r="A37" s="178" t="s">
        <v>104</v>
      </c>
      <c r="B37" s="178" t="s">
        <v>105</v>
      </c>
      <c r="C37" s="178" t="s">
        <v>37</v>
      </c>
      <c r="D37" s="178" t="s">
        <v>38</v>
      </c>
      <c r="E37" s="179" t="s">
        <v>106</v>
      </c>
      <c r="F37" s="60">
        <v>804000</v>
      </c>
      <c r="G37" s="178" t="s">
        <v>107</v>
      </c>
      <c r="H37" s="178" t="s">
        <v>75</v>
      </c>
      <c r="I37" s="180">
        <v>44732</v>
      </c>
      <c r="J37" s="180">
        <v>44939</v>
      </c>
      <c r="K37" s="180">
        <v>45474</v>
      </c>
      <c r="L37" s="181">
        <v>345</v>
      </c>
      <c r="M37" s="181">
        <v>0</v>
      </c>
      <c r="N37" s="181">
        <v>0</v>
      </c>
      <c r="O37" s="181">
        <v>0</v>
      </c>
      <c r="P37" s="181">
        <v>0</v>
      </c>
      <c r="Q37" s="181">
        <v>0</v>
      </c>
      <c r="R37" s="181">
        <v>0</v>
      </c>
      <c r="S37" s="181">
        <v>0</v>
      </c>
      <c r="T37" s="181">
        <v>0</v>
      </c>
      <c r="U37" s="181">
        <v>0</v>
      </c>
      <c r="V37" s="181">
        <v>0</v>
      </c>
      <c r="W37" s="181">
        <v>0</v>
      </c>
      <c r="X37" s="181">
        <v>0</v>
      </c>
      <c r="Y37" s="181">
        <v>0</v>
      </c>
      <c r="Z37" s="181">
        <v>0</v>
      </c>
      <c r="AA37" s="181">
        <v>0</v>
      </c>
      <c r="AB37" s="181">
        <v>0</v>
      </c>
      <c r="AC37" s="181">
        <v>0</v>
      </c>
      <c r="AD37" s="181">
        <v>0</v>
      </c>
      <c r="AE37" s="181">
        <v>0</v>
      </c>
      <c r="AF37" s="181">
        <v>0</v>
      </c>
      <c r="AG37" s="181">
        <v>0</v>
      </c>
      <c r="AH37" s="182">
        <f t="shared" si="0"/>
        <v>345</v>
      </c>
      <c r="AI37" s="25">
        <v>44727</v>
      </c>
      <c r="AJ37" s="7"/>
    </row>
    <row r="38" spans="1:36" s="9" customFormat="1" ht="13.5" thickBot="1" x14ac:dyDescent="0.25">
      <c r="A38" s="81" t="s">
        <v>104</v>
      </c>
      <c r="B38" s="81" t="s">
        <v>105</v>
      </c>
      <c r="C38" s="81" t="s">
        <v>37</v>
      </c>
      <c r="D38" s="81" t="s">
        <v>42</v>
      </c>
      <c r="E38" s="175" t="s">
        <v>106</v>
      </c>
      <c r="F38" s="80">
        <v>804000</v>
      </c>
      <c r="G38" s="81" t="s">
        <v>107</v>
      </c>
      <c r="H38" s="81" t="s">
        <v>75</v>
      </c>
      <c r="I38" s="72">
        <v>44732</v>
      </c>
      <c r="J38" s="72">
        <v>44939</v>
      </c>
      <c r="K38" s="72">
        <v>45474</v>
      </c>
      <c r="L38" s="176">
        <v>0</v>
      </c>
      <c r="M38" s="176">
        <v>0</v>
      </c>
      <c r="N38" s="176">
        <v>0</v>
      </c>
      <c r="O38" s="176">
        <v>0</v>
      </c>
      <c r="P38" s="176">
        <v>0</v>
      </c>
      <c r="Q38" s="176">
        <v>0</v>
      </c>
      <c r="R38" s="176">
        <v>0</v>
      </c>
      <c r="S38" s="176">
        <v>0</v>
      </c>
      <c r="T38" s="176">
        <v>0</v>
      </c>
      <c r="U38" s="176">
        <v>30</v>
      </c>
      <c r="V38" s="176">
        <v>0</v>
      </c>
      <c r="W38" s="176">
        <v>0</v>
      </c>
      <c r="X38" s="176">
        <v>0</v>
      </c>
      <c r="Y38" s="176">
        <v>0</v>
      </c>
      <c r="Z38" s="176">
        <v>0</v>
      </c>
      <c r="AA38" s="176">
        <v>0</v>
      </c>
      <c r="AB38" s="176">
        <v>0</v>
      </c>
      <c r="AC38" s="176">
        <v>0</v>
      </c>
      <c r="AD38" s="176">
        <v>0</v>
      </c>
      <c r="AE38" s="176">
        <v>0</v>
      </c>
      <c r="AF38" s="176">
        <v>0</v>
      </c>
      <c r="AG38" s="176">
        <v>0</v>
      </c>
      <c r="AH38" s="177">
        <f t="shared" si="0"/>
        <v>30</v>
      </c>
      <c r="AI38" s="24">
        <v>44727</v>
      </c>
      <c r="AJ38" s="8"/>
    </row>
    <row r="39" spans="1:36" s="9" customFormat="1" ht="13.5" thickBot="1" x14ac:dyDescent="0.25">
      <c r="A39" s="183" t="s">
        <v>108</v>
      </c>
      <c r="B39" s="183" t="s">
        <v>109</v>
      </c>
      <c r="C39" s="183" t="s">
        <v>37</v>
      </c>
      <c r="D39" s="183" t="s">
        <v>38</v>
      </c>
      <c r="E39" s="184" t="s">
        <v>110</v>
      </c>
      <c r="F39" s="185">
        <v>109000</v>
      </c>
      <c r="G39" s="183" t="s">
        <v>111</v>
      </c>
      <c r="H39" s="183" t="s">
        <v>47</v>
      </c>
      <c r="I39" s="186">
        <v>44722</v>
      </c>
      <c r="J39" s="186">
        <v>44783</v>
      </c>
      <c r="K39" s="186">
        <v>45200</v>
      </c>
      <c r="L39" s="187">
        <v>23</v>
      </c>
      <c r="M39" s="187" t="s">
        <v>66</v>
      </c>
      <c r="N39" s="187" t="s">
        <v>66</v>
      </c>
      <c r="O39" s="187" t="s">
        <v>66</v>
      </c>
      <c r="P39" s="187" t="s">
        <v>66</v>
      </c>
      <c r="Q39" s="187" t="s">
        <v>66</v>
      </c>
      <c r="R39" s="187" t="s">
        <v>66</v>
      </c>
      <c r="S39" s="187" t="s">
        <v>66</v>
      </c>
      <c r="T39" s="187" t="s">
        <v>66</v>
      </c>
      <c r="U39" s="187">
        <v>0</v>
      </c>
      <c r="V39" s="187">
        <v>0</v>
      </c>
      <c r="W39" s="187">
        <v>0</v>
      </c>
      <c r="X39" s="187">
        <v>0</v>
      </c>
      <c r="Y39" s="187">
        <v>0</v>
      </c>
      <c r="Z39" s="187">
        <v>0</v>
      </c>
      <c r="AA39" s="187">
        <v>0</v>
      </c>
      <c r="AB39" s="187">
        <v>0</v>
      </c>
      <c r="AC39" s="187" t="s">
        <v>66</v>
      </c>
      <c r="AD39" s="187" t="s">
        <v>66</v>
      </c>
      <c r="AE39" s="187" t="s">
        <v>66</v>
      </c>
      <c r="AF39" s="187" t="s">
        <v>66</v>
      </c>
      <c r="AG39" s="187" t="s">
        <v>66</v>
      </c>
      <c r="AH39" s="188">
        <f t="shared" si="0"/>
        <v>23</v>
      </c>
      <c r="AI39" s="26">
        <v>44705</v>
      </c>
      <c r="AJ39" s="10"/>
    </row>
    <row r="40" spans="1:36" x14ac:dyDescent="0.2">
      <c r="A40" s="178" t="s">
        <v>112</v>
      </c>
      <c r="B40" s="178" t="s">
        <v>113</v>
      </c>
      <c r="C40" s="178" t="s">
        <v>37</v>
      </c>
      <c r="D40" s="178" t="s">
        <v>38</v>
      </c>
      <c r="E40" s="179" t="s">
        <v>78</v>
      </c>
      <c r="F40" s="60">
        <v>385000</v>
      </c>
      <c r="G40" s="178" t="s">
        <v>79</v>
      </c>
      <c r="H40" s="178" t="s">
        <v>47</v>
      </c>
      <c r="I40" s="180">
        <v>44617</v>
      </c>
      <c r="J40" s="180">
        <v>44536</v>
      </c>
      <c r="K40" s="180">
        <v>44937</v>
      </c>
      <c r="L40" s="181" t="s">
        <v>66</v>
      </c>
      <c r="M40" s="181">
        <v>0</v>
      </c>
      <c r="N40" s="181">
        <v>0</v>
      </c>
      <c r="O40" s="181">
        <v>0</v>
      </c>
      <c r="P40" s="181">
        <v>0</v>
      </c>
      <c r="Q40" s="181">
        <v>0</v>
      </c>
      <c r="R40" s="181">
        <v>0</v>
      </c>
      <c r="S40" s="181">
        <v>0</v>
      </c>
      <c r="T40" s="181">
        <v>0</v>
      </c>
      <c r="U40" s="181">
        <v>0</v>
      </c>
      <c r="V40" s="181">
        <v>0</v>
      </c>
      <c r="W40" s="181">
        <v>0</v>
      </c>
      <c r="X40" s="181">
        <v>0</v>
      </c>
      <c r="Y40" s="181">
        <v>0</v>
      </c>
      <c r="Z40" s="181">
        <v>0</v>
      </c>
      <c r="AA40" s="181">
        <v>0</v>
      </c>
      <c r="AB40" s="181">
        <v>98</v>
      </c>
      <c r="AC40" s="181">
        <v>0</v>
      </c>
      <c r="AD40" s="181">
        <v>0</v>
      </c>
      <c r="AE40" s="181">
        <v>0</v>
      </c>
      <c r="AF40" s="181">
        <v>0</v>
      </c>
      <c r="AG40" s="181">
        <v>0</v>
      </c>
      <c r="AH40" s="182">
        <f t="shared" si="0"/>
        <v>98</v>
      </c>
      <c r="AI40" s="25">
        <v>44585</v>
      </c>
      <c r="AJ40" s="7"/>
    </row>
    <row r="41" spans="1:36" s="9" customFormat="1" ht="13.5" thickBot="1" x14ac:dyDescent="0.25">
      <c r="A41" s="81" t="s">
        <v>112</v>
      </c>
      <c r="B41" s="81" t="s">
        <v>113</v>
      </c>
      <c r="C41" s="81" t="s">
        <v>37</v>
      </c>
      <c r="D41" s="81" t="s">
        <v>43</v>
      </c>
      <c r="E41" s="175" t="s">
        <v>78</v>
      </c>
      <c r="F41" s="80">
        <v>385000</v>
      </c>
      <c r="G41" s="81" t="s">
        <v>79</v>
      </c>
      <c r="H41" s="81" t="s">
        <v>41</v>
      </c>
      <c r="I41" s="72">
        <v>44617</v>
      </c>
      <c r="J41" s="72">
        <v>44536</v>
      </c>
      <c r="K41" s="72">
        <v>44937</v>
      </c>
      <c r="L41" s="176">
        <v>162</v>
      </c>
      <c r="M41" s="176">
        <v>0</v>
      </c>
      <c r="N41" s="176">
        <v>0</v>
      </c>
      <c r="O41" s="176">
        <v>0</v>
      </c>
      <c r="P41" s="176">
        <v>0</v>
      </c>
      <c r="Q41" s="176">
        <v>0</v>
      </c>
      <c r="R41" s="176">
        <v>0</v>
      </c>
      <c r="S41" s="176">
        <v>0</v>
      </c>
      <c r="T41" s="176">
        <v>0</v>
      </c>
      <c r="U41" s="176">
        <v>0</v>
      </c>
      <c r="V41" s="176">
        <v>0</v>
      </c>
      <c r="W41" s="176">
        <v>0</v>
      </c>
      <c r="X41" s="176">
        <v>0</v>
      </c>
      <c r="Y41" s="176">
        <v>0</v>
      </c>
      <c r="Z41" s="176">
        <v>0</v>
      </c>
      <c r="AA41" s="176">
        <v>0</v>
      </c>
      <c r="AB41" s="176">
        <v>0</v>
      </c>
      <c r="AC41" s="176">
        <v>0</v>
      </c>
      <c r="AD41" s="176">
        <v>0</v>
      </c>
      <c r="AE41" s="176">
        <v>0</v>
      </c>
      <c r="AF41" s="176">
        <v>0</v>
      </c>
      <c r="AG41" s="176">
        <v>0</v>
      </c>
      <c r="AH41" s="177">
        <f t="shared" si="0"/>
        <v>162</v>
      </c>
      <c r="AI41" s="24">
        <v>44585</v>
      </c>
      <c r="AJ41" s="8"/>
    </row>
    <row r="42" spans="1:36" x14ac:dyDescent="0.2">
      <c r="A42" s="178" t="s">
        <v>114</v>
      </c>
      <c r="B42" s="178" t="s">
        <v>115</v>
      </c>
      <c r="C42" s="178" t="s">
        <v>37</v>
      </c>
      <c r="D42" s="178" t="s">
        <v>38</v>
      </c>
      <c r="E42" s="179" t="s">
        <v>73</v>
      </c>
      <c r="F42" s="60">
        <v>700000</v>
      </c>
      <c r="G42" s="178" t="s">
        <v>74</v>
      </c>
      <c r="H42" s="178" t="s">
        <v>47</v>
      </c>
      <c r="I42" s="180">
        <v>45352</v>
      </c>
      <c r="J42" s="180">
        <v>45352</v>
      </c>
      <c r="K42" s="180">
        <v>46157</v>
      </c>
      <c r="L42" s="181">
        <v>0</v>
      </c>
      <c r="M42" s="181">
        <v>0</v>
      </c>
      <c r="N42" s="181">
        <v>0</v>
      </c>
      <c r="O42" s="181">
        <v>0</v>
      </c>
      <c r="P42" s="181">
        <v>0</v>
      </c>
      <c r="Q42" s="181">
        <v>0</v>
      </c>
      <c r="R42" s="181">
        <v>0</v>
      </c>
      <c r="S42" s="181">
        <v>0</v>
      </c>
      <c r="T42" s="181">
        <v>0</v>
      </c>
      <c r="U42" s="181">
        <v>0</v>
      </c>
      <c r="V42" s="181">
        <v>0</v>
      </c>
      <c r="W42" s="181">
        <v>0</v>
      </c>
      <c r="X42" s="181">
        <v>18</v>
      </c>
      <c r="Y42" s="181">
        <v>0</v>
      </c>
      <c r="Z42" s="181">
        <v>0</v>
      </c>
      <c r="AA42" s="181">
        <v>0</v>
      </c>
      <c r="AB42" s="181">
        <v>0</v>
      </c>
      <c r="AC42" s="181">
        <v>0</v>
      </c>
      <c r="AD42" s="181">
        <v>0</v>
      </c>
      <c r="AE42" s="181">
        <v>0</v>
      </c>
      <c r="AF42" s="181">
        <v>0</v>
      </c>
      <c r="AG42" s="181">
        <v>0</v>
      </c>
      <c r="AH42" s="182">
        <f t="shared" si="0"/>
        <v>18</v>
      </c>
      <c r="AI42" s="25">
        <v>44529</v>
      </c>
      <c r="AJ42" s="7"/>
    </row>
    <row r="43" spans="1:36" x14ac:dyDescent="0.2">
      <c r="A43" s="34" t="s">
        <v>114</v>
      </c>
      <c r="B43" s="34" t="s">
        <v>115</v>
      </c>
      <c r="C43" s="34" t="s">
        <v>37</v>
      </c>
      <c r="D43" s="34" t="s">
        <v>42</v>
      </c>
      <c r="E43" s="167" t="s">
        <v>73</v>
      </c>
      <c r="F43" s="35">
        <v>700000</v>
      </c>
      <c r="G43" s="34" t="s">
        <v>74</v>
      </c>
      <c r="H43" s="34" t="s">
        <v>47</v>
      </c>
      <c r="I43" s="36">
        <v>45352</v>
      </c>
      <c r="J43" s="36">
        <v>45352</v>
      </c>
      <c r="K43" s="36">
        <v>46157</v>
      </c>
      <c r="L43" s="174">
        <v>103</v>
      </c>
      <c r="M43" s="174">
        <v>0</v>
      </c>
      <c r="N43" s="174">
        <v>0</v>
      </c>
      <c r="O43" s="174">
        <v>0</v>
      </c>
      <c r="P43" s="174">
        <v>0</v>
      </c>
      <c r="Q43" s="174">
        <v>0</v>
      </c>
      <c r="R43" s="174">
        <v>0</v>
      </c>
      <c r="S43" s="174">
        <v>0</v>
      </c>
      <c r="T43" s="174">
        <v>0</v>
      </c>
      <c r="U43" s="174">
        <v>17</v>
      </c>
      <c r="V43" s="174">
        <v>0</v>
      </c>
      <c r="W43" s="174">
        <v>0</v>
      </c>
      <c r="X43" s="174">
        <v>0</v>
      </c>
      <c r="Y43" s="174">
        <v>0</v>
      </c>
      <c r="Z43" s="174">
        <v>0</v>
      </c>
      <c r="AA43" s="174">
        <v>0</v>
      </c>
      <c r="AB43" s="174">
        <v>0</v>
      </c>
      <c r="AC43" s="174">
        <v>82</v>
      </c>
      <c r="AD43" s="174">
        <v>0</v>
      </c>
      <c r="AE43" s="174">
        <v>0</v>
      </c>
      <c r="AF43" s="174">
        <v>0</v>
      </c>
      <c r="AG43" s="174">
        <v>0</v>
      </c>
      <c r="AH43" s="168">
        <f t="shared" si="0"/>
        <v>202</v>
      </c>
      <c r="AI43" s="23">
        <v>44529</v>
      </c>
      <c r="AJ43" s="6"/>
    </row>
    <row r="44" spans="1:36" s="9" customFormat="1" ht="13.5" thickBot="1" x14ac:dyDescent="0.25">
      <c r="A44" s="81" t="s">
        <v>114</v>
      </c>
      <c r="B44" s="81" t="s">
        <v>115</v>
      </c>
      <c r="C44" s="81" t="s">
        <v>37</v>
      </c>
      <c r="D44" s="81" t="s">
        <v>43</v>
      </c>
      <c r="E44" s="175" t="s">
        <v>73</v>
      </c>
      <c r="F44" s="80">
        <v>700000</v>
      </c>
      <c r="G44" s="81" t="s">
        <v>74</v>
      </c>
      <c r="H44" s="81" t="s">
        <v>47</v>
      </c>
      <c r="I44" s="72">
        <v>45352</v>
      </c>
      <c r="J44" s="72">
        <v>45352</v>
      </c>
      <c r="K44" s="72">
        <v>46157</v>
      </c>
      <c r="L44" s="176">
        <v>22</v>
      </c>
      <c r="M44" s="176">
        <v>0</v>
      </c>
      <c r="N44" s="176">
        <v>0</v>
      </c>
      <c r="O44" s="176">
        <v>0</v>
      </c>
      <c r="P44" s="176">
        <v>0</v>
      </c>
      <c r="Q44" s="176">
        <v>0</v>
      </c>
      <c r="R44" s="176">
        <v>0</v>
      </c>
      <c r="S44" s="176">
        <v>0</v>
      </c>
      <c r="T44" s="176">
        <v>0</v>
      </c>
      <c r="U44" s="176">
        <v>0</v>
      </c>
      <c r="V44" s="176">
        <v>0</v>
      </c>
      <c r="W44" s="176">
        <v>0</v>
      </c>
      <c r="X44" s="176">
        <v>0</v>
      </c>
      <c r="Y44" s="176">
        <v>0</v>
      </c>
      <c r="Z44" s="176">
        <v>0</v>
      </c>
      <c r="AA44" s="176">
        <v>0</v>
      </c>
      <c r="AB44" s="176">
        <v>0</v>
      </c>
      <c r="AC44" s="176">
        <v>0</v>
      </c>
      <c r="AD44" s="176">
        <v>0</v>
      </c>
      <c r="AE44" s="176">
        <v>0</v>
      </c>
      <c r="AF44" s="176">
        <v>0</v>
      </c>
      <c r="AG44" s="176">
        <v>0</v>
      </c>
      <c r="AH44" s="177">
        <f t="shared" si="0"/>
        <v>22</v>
      </c>
      <c r="AI44" s="24">
        <v>44529</v>
      </c>
      <c r="AJ44" s="8"/>
    </row>
    <row r="45" spans="1:36" x14ac:dyDescent="0.2">
      <c r="A45" s="178" t="s">
        <v>116</v>
      </c>
      <c r="B45" s="178" t="s">
        <v>117</v>
      </c>
      <c r="C45" s="178" t="s">
        <v>37</v>
      </c>
      <c r="D45" s="178" t="s">
        <v>38</v>
      </c>
      <c r="E45" s="179" t="s">
        <v>73</v>
      </c>
      <c r="F45" s="60">
        <v>474000</v>
      </c>
      <c r="G45" s="178" t="s">
        <v>74</v>
      </c>
      <c r="H45" s="178" t="s">
        <v>47</v>
      </c>
      <c r="I45" s="180">
        <v>44733</v>
      </c>
      <c r="J45" s="180" t="s">
        <v>66</v>
      </c>
      <c r="K45" s="180">
        <v>45266</v>
      </c>
      <c r="L45" s="181">
        <v>0</v>
      </c>
      <c r="M45" s="181">
        <v>0</v>
      </c>
      <c r="N45" s="181">
        <v>0</v>
      </c>
      <c r="O45" s="181">
        <v>0</v>
      </c>
      <c r="P45" s="181">
        <v>0</v>
      </c>
      <c r="Q45" s="181">
        <v>0</v>
      </c>
      <c r="R45" s="181">
        <v>0</v>
      </c>
      <c r="S45" s="181">
        <v>0</v>
      </c>
      <c r="T45" s="181">
        <v>0</v>
      </c>
      <c r="U45" s="181">
        <v>0</v>
      </c>
      <c r="V45" s="181">
        <v>0</v>
      </c>
      <c r="W45" s="181">
        <v>0</v>
      </c>
      <c r="X45" s="181">
        <v>0</v>
      </c>
      <c r="Y45" s="181">
        <v>0</v>
      </c>
      <c r="Z45" s="181">
        <v>0</v>
      </c>
      <c r="AA45" s="181">
        <v>356</v>
      </c>
      <c r="AB45" s="181">
        <v>0</v>
      </c>
      <c r="AC45" s="181">
        <v>0</v>
      </c>
      <c r="AD45" s="181">
        <v>0</v>
      </c>
      <c r="AE45" s="181">
        <v>0</v>
      </c>
      <c r="AF45" s="181">
        <v>0</v>
      </c>
      <c r="AG45" s="181">
        <v>0</v>
      </c>
      <c r="AH45" s="182">
        <f t="shared" si="0"/>
        <v>356</v>
      </c>
      <c r="AI45" s="25">
        <v>44698</v>
      </c>
      <c r="AJ45" s="7"/>
    </row>
    <row r="46" spans="1:36" s="9" customFormat="1" ht="13.5" thickBot="1" x14ac:dyDescent="0.25">
      <c r="A46" s="81" t="s">
        <v>116</v>
      </c>
      <c r="B46" s="81" t="s">
        <v>117</v>
      </c>
      <c r="C46" s="81" t="s">
        <v>37</v>
      </c>
      <c r="D46" s="81" t="s">
        <v>48</v>
      </c>
      <c r="E46" s="175" t="s">
        <v>73</v>
      </c>
      <c r="F46" s="80">
        <v>474000</v>
      </c>
      <c r="G46" s="81" t="s">
        <v>74</v>
      </c>
      <c r="H46" s="81" t="s">
        <v>47</v>
      </c>
      <c r="I46" s="72">
        <v>44733</v>
      </c>
      <c r="J46" s="72" t="s">
        <v>66</v>
      </c>
      <c r="K46" s="72">
        <v>45266</v>
      </c>
      <c r="L46" s="176">
        <v>0</v>
      </c>
      <c r="M46" s="176">
        <v>0</v>
      </c>
      <c r="N46" s="176">
        <v>0</v>
      </c>
      <c r="O46" s="176">
        <v>0</v>
      </c>
      <c r="P46" s="176">
        <v>0</v>
      </c>
      <c r="Q46" s="176">
        <v>0</v>
      </c>
      <c r="R46" s="176">
        <v>0</v>
      </c>
      <c r="S46" s="176">
        <v>0</v>
      </c>
      <c r="T46" s="176">
        <v>0</v>
      </c>
      <c r="U46" s="176">
        <v>0</v>
      </c>
      <c r="V46" s="176">
        <v>0</v>
      </c>
      <c r="W46" s="176">
        <v>0</v>
      </c>
      <c r="X46" s="176">
        <v>7</v>
      </c>
      <c r="Y46" s="176">
        <v>0</v>
      </c>
      <c r="Z46" s="176">
        <v>0</v>
      </c>
      <c r="AA46" s="176">
        <v>0</v>
      </c>
      <c r="AB46" s="176">
        <v>0</v>
      </c>
      <c r="AC46" s="176">
        <v>0</v>
      </c>
      <c r="AD46" s="176">
        <v>0</v>
      </c>
      <c r="AE46" s="176">
        <v>0</v>
      </c>
      <c r="AF46" s="176">
        <v>0</v>
      </c>
      <c r="AG46" s="176">
        <v>0</v>
      </c>
      <c r="AH46" s="177">
        <f t="shared" si="0"/>
        <v>7</v>
      </c>
      <c r="AI46" s="24">
        <v>44698</v>
      </c>
      <c r="AJ46" s="8"/>
    </row>
    <row r="47" spans="1:36" s="9" customFormat="1" ht="13.5" thickBot="1" x14ac:dyDescent="0.25">
      <c r="A47" s="183" t="s">
        <v>118</v>
      </c>
      <c r="B47" s="183" t="s">
        <v>119</v>
      </c>
      <c r="C47" s="183" t="s">
        <v>37</v>
      </c>
      <c r="D47" s="183" t="s">
        <v>38</v>
      </c>
      <c r="E47" s="184" t="s">
        <v>98</v>
      </c>
      <c r="F47" s="185">
        <v>251000</v>
      </c>
      <c r="G47" s="183" t="s">
        <v>99</v>
      </c>
      <c r="H47" s="183" t="s">
        <v>75</v>
      </c>
      <c r="I47" s="186">
        <v>44180</v>
      </c>
      <c r="J47" s="186">
        <v>44195</v>
      </c>
      <c r="K47" s="186">
        <v>44792</v>
      </c>
      <c r="L47" s="187">
        <v>0</v>
      </c>
      <c r="M47" s="187">
        <v>0</v>
      </c>
      <c r="N47" s="187">
        <v>0</v>
      </c>
      <c r="O47" s="187">
        <v>0</v>
      </c>
      <c r="P47" s="187">
        <v>0</v>
      </c>
      <c r="Q47" s="187">
        <v>0</v>
      </c>
      <c r="R47" s="187">
        <v>0</v>
      </c>
      <c r="S47" s="187">
        <v>0</v>
      </c>
      <c r="T47" s="187">
        <v>0</v>
      </c>
      <c r="U47" s="187">
        <v>0</v>
      </c>
      <c r="V47" s="187">
        <v>0</v>
      </c>
      <c r="W47" s="187">
        <v>0</v>
      </c>
      <c r="X47" s="187">
        <v>0</v>
      </c>
      <c r="Y47" s="187">
        <v>0</v>
      </c>
      <c r="Z47" s="187">
        <v>0</v>
      </c>
      <c r="AA47" s="187">
        <v>24</v>
      </c>
      <c r="AB47" s="187">
        <v>0</v>
      </c>
      <c r="AC47" s="187">
        <v>0</v>
      </c>
      <c r="AD47" s="187">
        <v>0</v>
      </c>
      <c r="AE47" s="187">
        <v>0</v>
      </c>
      <c r="AF47" s="187">
        <v>0</v>
      </c>
      <c r="AG47" s="187">
        <v>0</v>
      </c>
      <c r="AH47" s="188">
        <f t="shared" si="0"/>
        <v>24</v>
      </c>
      <c r="AI47" s="26">
        <v>44907</v>
      </c>
      <c r="AJ47" s="10"/>
    </row>
    <row r="48" spans="1:36" x14ac:dyDescent="0.2">
      <c r="A48" s="178" t="s">
        <v>120</v>
      </c>
      <c r="B48" s="178" t="s">
        <v>121</v>
      </c>
      <c r="C48" s="178" t="s">
        <v>37</v>
      </c>
      <c r="D48" s="178" t="s">
        <v>38</v>
      </c>
      <c r="E48" s="179" t="s">
        <v>73</v>
      </c>
      <c r="F48" s="60">
        <v>1775000</v>
      </c>
      <c r="G48" s="178" t="s">
        <v>74</v>
      </c>
      <c r="H48" s="178" t="s">
        <v>47</v>
      </c>
      <c r="I48" s="180">
        <v>45061</v>
      </c>
      <c r="J48" s="180">
        <v>45061</v>
      </c>
      <c r="K48" s="180">
        <v>45383</v>
      </c>
      <c r="L48" s="181">
        <v>26</v>
      </c>
      <c r="M48" s="181" t="s">
        <v>66</v>
      </c>
      <c r="N48" s="181" t="s">
        <v>66</v>
      </c>
      <c r="O48" s="181" t="s">
        <v>66</v>
      </c>
      <c r="P48" s="181" t="s">
        <v>66</v>
      </c>
      <c r="Q48" s="181" t="s">
        <v>66</v>
      </c>
      <c r="R48" s="181" t="s">
        <v>66</v>
      </c>
      <c r="S48" s="181" t="s">
        <v>66</v>
      </c>
      <c r="T48" s="181" t="s">
        <v>66</v>
      </c>
      <c r="U48" s="181">
        <v>19</v>
      </c>
      <c r="V48" s="181">
        <v>0</v>
      </c>
      <c r="W48" s="181">
        <v>0</v>
      </c>
      <c r="X48" s="181">
        <v>0</v>
      </c>
      <c r="Y48" s="181">
        <v>0</v>
      </c>
      <c r="Z48" s="181">
        <v>0</v>
      </c>
      <c r="AA48" s="181" t="s">
        <v>66</v>
      </c>
      <c r="AB48" s="181">
        <v>823</v>
      </c>
      <c r="AC48" s="181">
        <v>24</v>
      </c>
      <c r="AD48" s="181" t="s">
        <v>66</v>
      </c>
      <c r="AE48" s="181" t="s">
        <v>66</v>
      </c>
      <c r="AF48" s="181" t="s">
        <v>66</v>
      </c>
      <c r="AG48" s="181" t="s">
        <v>66</v>
      </c>
      <c r="AH48" s="182">
        <f t="shared" si="0"/>
        <v>892</v>
      </c>
      <c r="AI48" s="25">
        <v>44783</v>
      </c>
      <c r="AJ48" s="7"/>
    </row>
    <row r="49" spans="1:36" x14ac:dyDescent="0.2">
      <c r="A49" s="34" t="s">
        <v>120</v>
      </c>
      <c r="B49" s="34" t="s">
        <v>121</v>
      </c>
      <c r="C49" s="34" t="s">
        <v>37</v>
      </c>
      <c r="D49" s="34" t="s">
        <v>42</v>
      </c>
      <c r="E49" s="167" t="s">
        <v>73</v>
      </c>
      <c r="F49" s="35">
        <v>1775000</v>
      </c>
      <c r="G49" s="34" t="s">
        <v>74</v>
      </c>
      <c r="H49" s="34" t="s">
        <v>75</v>
      </c>
      <c r="I49" s="36">
        <v>45061</v>
      </c>
      <c r="J49" s="36">
        <v>45061</v>
      </c>
      <c r="K49" s="36">
        <v>45383</v>
      </c>
      <c r="L49" s="174">
        <v>0</v>
      </c>
      <c r="M49" s="174">
        <v>0</v>
      </c>
      <c r="N49" s="174">
        <v>0</v>
      </c>
      <c r="O49" s="174">
        <v>0</v>
      </c>
      <c r="P49" s="174">
        <v>0</v>
      </c>
      <c r="Q49" s="174">
        <v>0</v>
      </c>
      <c r="R49" s="174">
        <v>0</v>
      </c>
      <c r="S49" s="174">
        <v>0</v>
      </c>
      <c r="T49" s="174">
        <v>0</v>
      </c>
      <c r="U49" s="174">
        <v>0</v>
      </c>
      <c r="V49" s="174">
        <v>0</v>
      </c>
      <c r="W49" s="174">
        <v>0</v>
      </c>
      <c r="X49" s="174">
        <v>0</v>
      </c>
      <c r="Y49" s="174">
        <v>0</v>
      </c>
      <c r="Z49" s="174">
        <v>0</v>
      </c>
      <c r="AA49" s="174">
        <v>0</v>
      </c>
      <c r="AB49" s="174">
        <v>1224</v>
      </c>
      <c r="AC49" s="174">
        <v>0</v>
      </c>
      <c r="AD49" s="174">
        <v>0</v>
      </c>
      <c r="AE49" s="174">
        <v>0</v>
      </c>
      <c r="AF49" s="174">
        <v>0</v>
      </c>
      <c r="AG49" s="174">
        <v>0</v>
      </c>
      <c r="AH49" s="168">
        <f t="shared" si="0"/>
        <v>1224</v>
      </c>
      <c r="AI49" s="23">
        <v>44873</v>
      </c>
      <c r="AJ49" s="6"/>
    </row>
    <row r="50" spans="1:36" s="9" customFormat="1" ht="13.5" thickBot="1" x14ac:dyDescent="0.25">
      <c r="A50" s="81" t="s">
        <v>120</v>
      </c>
      <c r="B50" s="81" t="s">
        <v>121</v>
      </c>
      <c r="C50" s="81" t="s">
        <v>37</v>
      </c>
      <c r="D50" s="81" t="s">
        <v>42</v>
      </c>
      <c r="E50" s="175" t="s">
        <v>73</v>
      </c>
      <c r="F50" s="80">
        <v>1775000</v>
      </c>
      <c r="G50" s="81" t="s">
        <v>74</v>
      </c>
      <c r="H50" s="81" t="s">
        <v>47</v>
      </c>
      <c r="I50" s="72">
        <v>45061</v>
      </c>
      <c r="J50" s="72">
        <v>45061</v>
      </c>
      <c r="K50" s="72">
        <v>45383</v>
      </c>
      <c r="L50" s="176">
        <v>0</v>
      </c>
      <c r="M50" s="176">
        <v>0</v>
      </c>
      <c r="N50" s="176">
        <v>0</v>
      </c>
      <c r="O50" s="176">
        <v>0</v>
      </c>
      <c r="P50" s="176">
        <v>0</v>
      </c>
      <c r="Q50" s="176">
        <v>0</v>
      </c>
      <c r="R50" s="176">
        <v>0</v>
      </c>
      <c r="S50" s="176">
        <v>0</v>
      </c>
      <c r="T50" s="176">
        <v>0</v>
      </c>
      <c r="U50" s="176">
        <v>0</v>
      </c>
      <c r="V50" s="176">
        <v>0</v>
      </c>
      <c r="W50" s="176">
        <v>0</v>
      </c>
      <c r="X50" s="176">
        <v>0</v>
      </c>
      <c r="Y50" s="176">
        <v>0</v>
      </c>
      <c r="Z50" s="176">
        <v>0</v>
      </c>
      <c r="AA50" s="176">
        <v>0</v>
      </c>
      <c r="AB50" s="176">
        <v>824</v>
      </c>
      <c r="AC50" s="176">
        <v>17</v>
      </c>
      <c r="AD50" s="176">
        <v>0</v>
      </c>
      <c r="AE50" s="176">
        <v>0</v>
      </c>
      <c r="AF50" s="176">
        <v>0</v>
      </c>
      <c r="AG50" s="176">
        <v>0</v>
      </c>
      <c r="AH50" s="177">
        <f t="shared" si="0"/>
        <v>841</v>
      </c>
      <c r="AI50" s="24">
        <v>44873</v>
      </c>
      <c r="AJ50" s="8"/>
    </row>
    <row r="51" spans="1:36" x14ac:dyDescent="0.2">
      <c r="A51" s="178" t="s">
        <v>122</v>
      </c>
      <c r="B51" s="178" t="s">
        <v>123</v>
      </c>
      <c r="C51" s="178" t="s">
        <v>37</v>
      </c>
      <c r="D51" s="178" t="s">
        <v>38</v>
      </c>
      <c r="E51" s="179" t="s">
        <v>73</v>
      </c>
      <c r="F51" s="60">
        <v>1175000</v>
      </c>
      <c r="G51" s="178" t="s">
        <v>74</v>
      </c>
      <c r="H51" s="178" t="s">
        <v>47</v>
      </c>
      <c r="I51" s="180">
        <v>45065</v>
      </c>
      <c r="J51" s="180">
        <v>45065</v>
      </c>
      <c r="K51" s="180">
        <v>45519</v>
      </c>
      <c r="L51" s="181">
        <v>165</v>
      </c>
      <c r="M51" s="181" t="s">
        <v>66</v>
      </c>
      <c r="N51" s="181" t="s">
        <v>66</v>
      </c>
      <c r="O51" s="181" t="s">
        <v>66</v>
      </c>
      <c r="P51" s="181" t="s">
        <v>66</v>
      </c>
      <c r="Q51" s="181" t="s">
        <v>66</v>
      </c>
      <c r="R51" s="181" t="s">
        <v>66</v>
      </c>
      <c r="S51" s="181" t="s">
        <v>66</v>
      </c>
      <c r="T51" s="181" t="s">
        <v>66</v>
      </c>
      <c r="U51" s="181">
        <v>16</v>
      </c>
      <c r="V51" s="181">
        <v>0</v>
      </c>
      <c r="W51" s="181">
        <v>0</v>
      </c>
      <c r="X51" s="181">
        <v>0</v>
      </c>
      <c r="Y51" s="181">
        <v>0</v>
      </c>
      <c r="Z51" s="181">
        <v>0</v>
      </c>
      <c r="AA51" s="181">
        <v>51</v>
      </c>
      <c r="AB51" s="181" t="s">
        <v>66</v>
      </c>
      <c r="AC51" s="181">
        <v>52</v>
      </c>
      <c r="AD51" s="181" t="s">
        <v>66</v>
      </c>
      <c r="AE51" s="181" t="s">
        <v>66</v>
      </c>
      <c r="AF51" s="181" t="s">
        <v>66</v>
      </c>
      <c r="AG51" s="181" t="s">
        <v>66</v>
      </c>
      <c r="AH51" s="182">
        <f t="shared" si="0"/>
        <v>284</v>
      </c>
      <c r="AI51" s="25">
        <v>44999</v>
      </c>
      <c r="AJ51" s="7"/>
    </row>
    <row r="52" spans="1:36" s="9" customFormat="1" ht="13.5" thickBot="1" x14ac:dyDescent="0.25">
      <c r="A52" s="81" t="s">
        <v>122</v>
      </c>
      <c r="B52" s="81" t="s">
        <v>123</v>
      </c>
      <c r="C52" s="81" t="s">
        <v>37</v>
      </c>
      <c r="D52" s="81" t="s">
        <v>42</v>
      </c>
      <c r="E52" s="175" t="s">
        <v>73</v>
      </c>
      <c r="F52" s="80">
        <v>1175000</v>
      </c>
      <c r="G52" s="81" t="s">
        <v>74</v>
      </c>
      <c r="H52" s="81" t="s">
        <v>47</v>
      </c>
      <c r="I52" s="72">
        <v>45065</v>
      </c>
      <c r="J52" s="72">
        <v>45065</v>
      </c>
      <c r="K52" s="72">
        <v>45519</v>
      </c>
      <c r="L52" s="176">
        <v>165</v>
      </c>
      <c r="M52" s="176" t="s">
        <v>66</v>
      </c>
      <c r="N52" s="176" t="s">
        <v>66</v>
      </c>
      <c r="O52" s="176" t="s">
        <v>66</v>
      </c>
      <c r="P52" s="176" t="s">
        <v>66</v>
      </c>
      <c r="Q52" s="176" t="s">
        <v>66</v>
      </c>
      <c r="R52" s="176" t="s">
        <v>66</v>
      </c>
      <c r="S52" s="176" t="s">
        <v>66</v>
      </c>
      <c r="T52" s="176" t="s">
        <v>66</v>
      </c>
      <c r="U52" s="176">
        <v>0</v>
      </c>
      <c r="V52" s="176">
        <v>0</v>
      </c>
      <c r="W52" s="176">
        <v>0</v>
      </c>
      <c r="X52" s="176">
        <v>0</v>
      </c>
      <c r="Y52" s="176">
        <v>0</v>
      </c>
      <c r="Z52" s="176">
        <v>0</v>
      </c>
      <c r="AA52" s="176">
        <v>0</v>
      </c>
      <c r="AB52" s="176">
        <v>231</v>
      </c>
      <c r="AC52" s="176" t="s">
        <v>66</v>
      </c>
      <c r="AD52" s="176" t="s">
        <v>66</v>
      </c>
      <c r="AE52" s="176" t="s">
        <v>66</v>
      </c>
      <c r="AF52" s="176" t="s">
        <v>66</v>
      </c>
      <c r="AG52" s="176" t="s">
        <v>66</v>
      </c>
      <c r="AH52" s="177">
        <f t="shared" si="0"/>
        <v>396</v>
      </c>
      <c r="AI52" s="24">
        <v>44999</v>
      </c>
      <c r="AJ52" s="8"/>
    </row>
    <row r="53" spans="1:36" ht="25.5" x14ac:dyDescent="0.2">
      <c r="A53" s="178" t="s">
        <v>124</v>
      </c>
      <c r="B53" s="178" t="s">
        <v>125</v>
      </c>
      <c r="C53" s="178" t="s">
        <v>37</v>
      </c>
      <c r="D53" s="178" t="s">
        <v>38</v>
      </c>
      <c r="E53" s="179" t="s">
        <v>126</v>
      </c>
      <c r="F53" s="60">
        <v>0</v>
      </c>
      <c r="G53" s="178" t="s">
        <v>61</v>
      </c>
      <c r="H53" s="178" t="s">
        <v>41</v>
      </c>
      <c r="I53" s="180">
        <v>42704</v>
      </c>
      <c r="J53" s="180">
        <v>45672</v>
      </c>
      <c r="K53" s="180">
        <v>46357</v>
      </c>
      <c r="L53" s="181">
        <v>0</v>
      </c>
      <c r="M53" s="181">
        <v>0</v>
      </c>
      <c r="N53" s="181">
        <v>0</v>
      </c>
      <c r="O53" s="181">
        <v>0</v>
      </c>
      <c r="P53" s="181">
        <v>0</v>
      </c>
      <c r="Q53" s="181">
        <v>0</v>
      </c>
      <c r="R53" s="181">
        <v>0</v>
      </c>
      <c r="S53" s="181">
        <v>0</v>
      </c>
      <c r="T53" s="181">
        <v>0</v>
      </c>
      <c r="U53" s="181">
        <v>5</v>
      </c>
      <c r="V53" s="181">
        <v>0</v>
      </c>
      <c r="W53" s="181">
        <v>0</v>
      </c>
      <c r="X53" s="181">
        <v>176</v>
      </c>
      <c r="Y53" s="181">
        <v>0</v>
      </c>
      <c r="Z53" s="181">
        <v>0</v>
      </c>
      <c r="AA53" s="181">
        <v>182</v>
      </c>
      <c r="AB53" s="181">
        <v>0</v>
      </c>
      <c r="AC53" s="181">
        <v>0</v>
      </c>
      <c r="AD53" s="181">
        <v>0</v>
      </c>
      <c r="AE53" s="181">
        <v>0</v>
      </c>
      <c r="AF53" s="181">
        <v>0</v>
      </c>
      <c r="AG53" s="181">
        <v>0</v>
      </c>
      <c r="AH53" s="182">
        <f t="shared" si="0"/>
        <v>363</v>
      </c>
      <c r="AI53" s="25">
        <v>44819</v>
      </c>
      <c r="AJ53" s="7"/>
    </row>
    <row r="54" spans="1:36" ht="25.5" x14ac:dyDescent="0.2">
      <c r="A54" s="34" t="s">
        <v>124</v>
      </c>
      <c r="B54" s="34" t="s">
        <v>125</v>
      </c>
      <c r="C54" s="34" t="s">
        <v>37</v>
      </c>
      <c r="D54" s="34" t="s">
        <v>42</v>
      </c>
      <c r="E54" s="167" t="s">
        <v>126</v>
      </c>
      <c r="F54" s="35">
        <v>0</v>
      </c>
      <c r="G54" s="34" t="s">
        <v>61</v>
      </c>
      <c r="H54" s="34" t="s">
        <v>41</v>
      </c>
      <c r="I54" s="36">
        <v>42704</v>
      </c>
      <c r="J54" s="36">
        <v>45672</v>
      </c>
      <c r="K54" s="36">
        <v>46357</v>
      </c>
      <c r="L54" s="174">
        <v>1292</v>
      </c>
      <c r="M54" s="174">
        <v>0</v>
      </c>
      <c r="N54" s="174">
        <v>0</v>
      </c>
      <c r="O54" s="174">
        <v>0</v>
      </c>
      <c r="P54" s="174">
        <v>0</v>
      </c>
      <c r="Q54" s="174">
        <v>0</v>
      </c>
      <c r="R54" s="174">
        <v>0</v>
      </c>
      <c r="S54" s="174">
        <v>0</v>
      </c>
      <c r="T54" s="174">
        <v>0</v>
      </c>
      <c r="U54" s="174">
        <v>0</v>
      </c>
      <c r="V54" s="174">
        <v>0</v>
      </c>
      <c r="W54" s="174">
        <v>0</v>
      </c>
      <c r="X54" s="174">
        <v>0</v>
      </c>
      <c r="Y54" s="174">
        <v>0</v>
      </c>
      <c r="Z54" s="174">
        <v>0</v>
      </c>
      <c r="AA54" s="174">
        <v>0</v>
      </c>
      <c r="AB54" s="174">
        <v>0</v>
      </c>
      <c r="AC54" s="174">
        <v>0</v>
      </c>
      <c r="AD54" s="174">
        <v>0</v>
      </c>
      <c r="AE54" s="174">
        <v>0</v>
      </c>
      <c r="AF54" s="174">
        <v>0</v>
      </c>
      <c r="AG54" s="174">
        <v>0</v>
      </c>
      <c r="AH54" s="168">
        <f t="shared" si="0"/>
        <v>1292</v>
      </c>
      <c r="AI54" s="23">
        <v>44819</v>
      </c>
      <c r="AJ54" s="6"/>
    </row>
    <row r="55" spans="1:36" ht="25.5" x14ac:dyDescent="0.2">
      <c r="A55" s="34" t="s">
        <v>124</v>
      </c>
      <c r="B55" s="34" t="s">
        <v>125</v>
      </c>
      <c r="C55" s="34" t="s">
        <v>37</v>
      </c>
      <c r="D55" s="34" t="s">
        <v>44</v>
      </c>
      <c r="E55" s="167" t="s">
        <v>126</v>
      </c>
      <c r="F55" s="35">
        <v>0</v>
      </c>
      <c r="G55" s="34" t="s">
        <v>62</v>
      </c>
      <c r="H55" s="34" t="s">
        <v>41</v>
      </c>
      <c r="I55" s="36">
        <v>42704</v>
      </c>
      <c r="J55" s="36">
        <v>45672</v>
      </c>
      <c r="K55" s="36">
        <v>46357</v>
      </c>
      <c r="L55" s="174" t="s">
        <v>66</v>
      </c>
      <c r="M55" s="174" t="s">
        <v>66</v>
      </c>
      <c r="N55" s="174" t="s">
        <v>66</v>
      </c>
      <c r="O55" s="174" t="s">
        <v>66</v>
      </c>
      <c r="P55" s="174" t="s">
        <v>66</v>
      </c>
      <c r="Q55" s="174" t="s">
        <v>66</v>
      </c>
      <c r="R55" s="174" t="s">
        <v>66</v>
      </c>
      <c r="S55" s="174" t="s">
        <v>66</v>
      </c>
      <c r="T55" s="174" t="s">
        <v>66</v>
      </c>
      <c r="U55" s="174">
        <v>16</v>
      </c>
      <c r="V55" s="174">
        <v>0</v>
      </c>
      <c r="W55" s="174">
        <v>0</v>
      </c>
      <c r="X55" s="174">
        <v>3639</v>
      </c>
      <c r="Y55" s="174" t="s">
        <v>66</v>
      </c>
      <c r="Z55" s="174">
        <v>0</v>
      </c>
      <c r="AA55" s="174">
        <v>0</v>
      </c>
      <c r="AB55" s="174">
        <v>9690</v>
      </c>
      <c r="AC55" s="174" t="s">
        <v>66</v>
      </c>
      <c r="AD55" s="174" t="s">
        <v>66</v>
      </c>
      <c r="AE55" s="174" t="s">
        <v>66</v>
      </c>
      <c r="AF55" s="174" t="s">
        <v>66</v>
      </c>
      <c r="AG55" s="174" t="s">
        <v>66</v>
      </c>
      <c r="AH55" s="168">
        <f t="shared" si="0"/>
        <v>13345</v>
      </c>
      <c r="AI55" s="23">
        <v>43636</v>
      </c>
      <c r="AJ55" s="6"/>
    </row>
    <row r="56" spans="1:36" s="9" customFormat="1" ht="26.25" thickBot="1" x14ac:dyDescent="0.25">
      <c r="A56" s="81" t="s">
        <v>124</v>
      </c>
      <c r="B56" s="81" t="s">
        <v>125</v>
      </c>
      <c r="C56" s="81" t="s">
        <v>37</v>
      </c>
      <c r="D56" s="81" t="s">
        <v>44</v>
      </c>
      <c r="E56" s="175" t="s">
        <v>126</v>
      </c>
      <c r="F56" s="80">
        <v>0</v>
      </c>
      <c r="G56" s="81" t="s">
        <v>62</v>
      </c>
      <c r="H56" s="81" t="s">
        <v>41</v>
      </c>
      <c r="I56" s="72">
        <v>42704</v>
      </c>
      <c r="J56" s="72">
        <v>45672</v>
      </c>
      <c r="K56" s="72">
        <v>46357</v>
      </c>
      <c r="L56" s="176">
        <v>0</v>
      </c>
      <c r="M56" s="176">
        <v>0</v>
      </c>
      <c r="N56" s="176">
        <v>0</v>
      </c>
      <c r="O56" s="176">
        <v>0</v>
      </c>
      <c r="P56" s="176">
        <v>0</v>
      </c>
      <c r="Q56" s="176">
        <v>0</v>
      </c>
      <c r="R56" s="176">
        <v>0</v>
      </c>
      <c r="S56" s="176">
        <v>0</v>
      </c>
      <c r="T56" s="176">
        <v>0</v>
      </c>
      <c r="U56" s="176">
        <v>0</v>
      </c>
      <c r="V56" s="176">
        <v>0</v>
      </c>
      <c r="W56" s="176">
        <v>0</v>
      </c>
      <c r="X56" s="176">
        <v>0</v>
      </c>
      <c r="Y56" s="176">
        <v>0</v>
      </c>
      <c r="Z56" s="176">
        <v>0</v>
      </c>
      <c r="AA56" s="176">
        <v>0</v>
      </c>
      <c r="AB56" s="176">
        <v>4505</v>
      </c>
      <c r="AC56" s="176">
        <v>0</v>
      </c>
      <c r="AD56" s="176">
        <v>0</v>
      </c>
      <c r="AE56" s="176">
        <v>0</v>
      </c>
      <c r="AF56" s="176">
        <v>0</v>
      </c>
      <c r="AG56" s="176">
        <v>0</v>
      </c>
      <c r="AH56" s="177">
        <f t="shared" si="0"/>
        <v>4505</v>
      </c>
      <c r="AI56" s="24">
        <v>44819</v>
      </c>
      <c r="AJ56" s="8"/>
    </row>
    <row r="57" spans="1:36" ht="25.5" x14ac:dyDescent="0.2">
      <c r="A57" s="178" t="s">
        <v>127</v>
      </c>
      <c r="B57" s="178" t="s">
        <v>128</v>
      </c>
      <c r="C57" s="178" t="s">
        <v>37</v>
      </c>
      <c r="D57" s="178" t="s">
        <v>38</v>
      </c>
      <c r="E57" s="179" t="s">
        <v>126</v>
      </c>
      <c r="F57" s="60">
        <v>0</v>
      </c>
      <c r="G57" s="178" t="s">
        <v>61</v>
      </c>
      <c r="H57" s="178" t="s">
        <v>41</v>
      </c>
      <c r="I57" s="180">
        <v>42704</v>
      </c>
      <c r="J57" s="180">
        <v>45672</v>
      </c>
      <c r="K57" s="180">
        <v>46357</v>
      </c>
      <c r="L57" s="181">
        <v>0</v>
      </c>
      <c r="M57" s="181">
        <v>0</v>
      </c>
      <c r="N57" s="181">
        <v>0</v>
      </c>
      <c r="O57" s="181">
        <v>0</v>
      </c>
      <c r="P57" s="181">
        <v>0</v>
      </c>
      <c r="Q57" s="181">
        <v>0</v>
      </c>
      <c r="R57" s="181">
        <v>0</v>
      </c>
      <c r="S57" s="181">
        <v>0</v>
      </c>
      <c r="T57" s="181">
        <v>0</v>
      </c>
      <c r="U57" s="181">
        <v>13</v>
      </c>
      <c r="V57" s="181">
        <v>0</v>
      </c>
      <c r="W57" s="181">
        <v>0</v>
      </c>
      <c r="X57" s="181">
        <v>126</v>
      </c>
      <c r="Y57" s="181">
        <v>0</v>
      </c>
      <c r="Z57" s="181">
        <v>0</v>
      </c>
      <c r="AA57" s="181">
        <v>332</v>
      </c>
      <c r="AB57" s="181">
        <v>0</v>
      </c>
      <c r="AC57" s="181">
        <v>0</v>
      </c>
      <c r="AD57" s="181">
        <v>0</v>
      </c>
      <c r="AE57" s="181">
        <v>0</v>
      </c>
      <c r="AF57" s="181">
        <v>0</v>
      </c>
      <c r="AG57" s="181">
        <v>0</v>
      </c>
      <c r="AH57" s="182">
        <f t="shared" si="0"/>
        <v>471</v>
      </c>
      <c r="AI57" s="25">
        <v>44819</v>
      </c>
      <c r="AJ57" s="7"/>
    </row>
    <row r="58" spans="1:36" ht="25.5" x14ac:dyDescent="0.2">
      <c r="A58" s="34" t="s">
        <v>127</v>
      </c>
      <c r="B58" s="34" t="s">
        <v>128</v>
      </c>
      <c r="C58" s="34" t="s">
        <v>37</v>
      </c>
      <c r="D58" s="34" t="s">
        <v>43</v>
      </c>
      <c r="E58" s="167" t="s">
        <v>126</v>
      </c>
      <c r="F58" s="35">
        <v>0</v>
      </c>
      <c r="G58" s="34" t="s">
        <v>62</v>
      </c>
      <c r="H58" s="34" t="s">
        <v>41</v>
      </c>
      <c r="I58" s="36">
        <v>42704</v>
      </c>
      <c r="J58" s="36">
        <v>45672</v>
      </c>
      <c r="K58" s="36">
        <v>46357</v>
      </c>
      <c r="L58" s="174">
        <v>7332</v>
      </c>
      <c r="M58" s="174">
        <v>0</v>
      </c>
      <c r="N58" s="174">
        <v>0</v>
      </c>
      <c r="O58" s="174">
        <v>0</v>
      </c>
      <c r="P58" s="174">
        <v>0</v>
      </c>
      <c r="Q58" s="174">
        <v>0</v>
      </c>
      <c r="R58" s="174">
        <v>0</v>
      </c>
      <c r="S58" s="174">
        <v>0</v>
      </c>
      <c r="T58" s="174">
        <v>0</v>
      </c>
      <c r="U58" s="174">
        <v>0</v>
      </c>
      <c r="V58" s="174">
        <v>0</v>
      </c>
      <c r="W58" s="174">
        <v>0</v>
      </c>
      <c r="X58" s="174">
        <v>0</v>
      </c>
      <c r="Y58" s="174">
        <v>25</v>
      </c>
      <c r="Z58" s="174">
        <v>49</v>
      </c>
      <c r="AA58" s="174">
        <v>0</v>
      </c>
      <c r="AB58" s="174">
        <v>0</v>
      </c>
      <c r="AC58" s="174">
        <v>0</v>
      </c>
      <c r="AD58" s="174">
        <v>0</v>
      </c>
      <c r="AE58" s="174">
        <v>0</v>
      </c>
      <c r="AF58" s="174">
        <v>0</v>
      </c>
      <c r="AG58" s="174">
        <v>0</v>
      </c>
      <c r="AH58" s="168">
        <f t="shared" si="0"/>
        <v>7406</v>
      </c>
      <c r="AI58" s="23">
        <v>44089</v>
      </c>
      <c r="AJ58" s="6"/>
    </row>
    <row r="59" spans="1:36" ht="25.5" x14ac:dyDescent="0.2">
      <c r="A59" s="34" t="s">
        <v>127</v>
      </c>
      <c r="B59" s="34" t="s">
        <v>128</v>
      </c>
      <c r="C59" s="34" t="s">
        <v>37</v>
      </c>
      <c r="D59" s="34" t="s">
        <v>44</v>
      </c>
      <c r="E59" s="167" t="s">
        <v>126</v>
      </c>
      <c r="F59" s="35">
        <v>0</v>
      </c>
      <c r="G59" s="34" t="s">
        <v>61</v>
      </c>
      <c r="H59" s="34" t="s">
        <v>41</v>
      </c>
      <c r="I59" s="36">
        <v>42704</v>
      </c>
      <c r="J59" s="36">
        <v>45672</v>
      </c>
      <c r="K59" s="36">
        <v>46357</v>
      </c>
      <c r="L59" s="174" t="s">
        <v>66</v>
      </c>
      <c r="M59" s="174" t="s">
        <v>66</v>
      </c>
      <c r="N59" s="174" t="s">
        <v>66</v>
      </c>
      <c r="O59" s="174" t="s">
        <v>66</v>
      </c>
      <c r="P59" s="174" t="s">
        <v>66</v>
      </c>
      <c r="Q59" s="174" t="s">
        <v>66</v>
      </c>
      <c r="R59" s="174" t="s">
        <v>66</v>
      </c>
      <c r="S59" s="174" t="s">
        <v>66</v>
      </c>
      <c r="T59" s="174" t="s">
        <v>66</v>
      </c>
      <c r="U59" s="174">
        <v>50</v>
      </c>
      <c r="V59" s="174">
        <v>0</v>
      </c>
      <c r="W59" s="174">
        <v>0</v>
      </c>
      <c r="X59" s="174">
        <v>10547</v>
      </c>
      <c r="Y59" s="174" t="s">
        <v>66</v>
      </c>
      <c r="Z59" s="174" t="s">
        <v>66</v>
      </c>
      <c r="AA59" s="174">
        <v>0</v>
      </c>
      <c r="AB59" s="174">
        <v>12526</v>
      </c>
      <c r="AC59" s="174" t="s">
        <v>66</v>
      </c>
      <c r="AD59" s="174" t="s">
        <v>66</v>
      </c>
      <c r="AE59" s="174" t="s">
        <v>66</v>
      </c>
      <c r="AF59" s="174" t="s">
        <v>66</v>
      </c>
      <c r="AG59" s="174" t="s">
        <v>66</v>
      </c>
      <c r="AH59" s="168">
        <f t="shared" si="0"/>
        <v>23123</v>
      </c>
      <c r="AI59" s="23">
        <v>43636</v>
      </c>
      <c r="AJ59" s="6"/>
    </row>
    <row r="60" spans="1:36" s="9" customFormat="1" ht="26.25" thickBot="1" x14ac:dyDescent="0.25">
      <c r="A60" s="81" t="s">
        <v>127</v>
      </c>
      <c r="B60" s="81" t="s">
        <v>128</v>
      </c>
      <c r="C60" s="81" t="s">
        <v>37</v>
      </c>
      <c r="D60" s="81" t="s">
        <v>44</v>
      </c>
      <c r="E60" s="175" t="s">
        <v>126</v>
      </c>
      <c r="F60" s="80">
        <v>0</v>
      </c>
      <c r="G60" s="81" t="s">
        <v>62</v>
      </c>
      <c r="H60" s="81" t="s">
        <v>41</v>
      </c>
      <c r="I60" s="72">
        <v>42704</v>
      </c>
      <c r="J60" s="72">
        <v>45672</v>
      </c>
      <c r="K60" s="72">
        <v>46357</v>
      </c>
      <c r="L60" s="176">
        <v>0</v>
      </c>
      <c r="M60" s="176">
        <v>0</v>
      </c>
      <c r="N60" s="176">
        <v>0</v>
      </c>
      <c r="O60" s="176">
        <v>0</v>
      </c>
      <c r="P60" s="176">
        <v>0</v>
      </c>
      <c r="Q60" s="176">
        <v>0</v>
      </c>
      <c r="R60" s="176">
        <v>0</v>
      </c>
      <c r="S60" s="176">
        <v>0</v>
      </c>
      <c r="T60" s="176">
        <v>0</v>
      </c>
      <c r="U60" s="176">
        <v>0</v>
      </c>
      <c r="V60" s="176">
        <v>0</v>
      </c>
      <c r="W60" s="176">
        <v>0</v>
      </c>
      <c r="X60" s="176">
        <v>9571</v>
      </c>
      <c r="Y60" s="176">
        <v>0</v>
      </c>
      <c r="Z60" s="176">
        <v>0</v>
      </c>
      <c r="AA60" s="176">
        <v>0</v>
      </c>
      <c r="AB60" s="176">
        <v>0</v>
      </c>
      <c r="AC60" s="176">
        <v>0</v>
      </c>
      <c r="AD60" s="176">
        <v>0</v>
      </c>
      <c r="AE60" s="176">
        <v>0</v>
      </c>
      <c r="AF60" s="176">
        <v>0</v>
      </c>
      <c r="AG60" s="176">
        <v>0</v>
      </c>
      <c r="AH60" s="177">
        <f t="shared" si="0"/>
        <v>9571</v>
      </c>
      <c r="AI60" s="24">
        <v>44818</v>
      </c>
      <c r="AJ60" s="8"/>
    </row>
    <row r="61" spans="1:36" x14ac:dyDescent="0.2">
      <c r="A61" s="178" t="s">
        <v>129</v>
      </c>
      <c r="B61" s="178" t="s">
        <v>130</v>
      </c>
      <c r="C61" s="178" t="s">
        <v>37</v>
      </c>
      <c r="D61" s="178" t="s">
        <v>42</v>
      </c>
      <c r="E61" s="179" t="s">
        <v>82</v>
      </c>
      <c r="F61" s="60">
        <v>0</v>
      </c>
      <c r="G61" s="178" t="s">
        <v>83</v>
      </c>
      <c r="H61" s="178" t="s">
        <v>41</v>
      </c>
      <c r="I61" s="180">
        <v>46269</v>
      </c>
      <c r="J61" s="180">
        <v>46269</v>
      </c>
      <c r="K61" s="180">
        <v>46816</v>
      </c>
      <c r="L61" s="181">
        <v>0</v>
      </c>
      <c r="M61" s="181">
        <v>0</v>
      </c>
      <c r="N61" s="181">
        <v>0</v>
      </c>
      <c r="O61" s="181">
        <v>0</v>
      </c>
      <c r="P61" s="181">
        <v>0</v>
      </c>
      <c r="Q61" s="181">
        <v>0</v>
      </c>
      <c r="R61" s="181">
        <v>0</v>
      </c>
      <c r="S61" s="181">
        <v>0</v>
      </c>
      <c r="T61" s="181">
        <v>0</v>
      </c>
      <c r="U61" s="181">
        <v>0</v>
      </c>
      <c r="V61" s="181">
        <v>0</v>
      </c>
      <c r="W61" s="181">
        <v>80</v>
      </c>
      <c r="X61" s="181">
        <v>0</v>
      </c>
      <c r="Y61" s="181">
        <v>0</v>
      </c>
      <c r="Z61" s="181">
        <v>0</v>
      </c>
      <c r="AA61" s="181">
        <v>0</v>
      </c>
      <c r="AB61" s="181">
        <v>0</v>
      </c>
      <c r="AC61" s="181">
        <v>0</v>
      </c>
      <c r="AD61" s="181">
        <v>0</v>
      </c>
      <c r="AE61" s="181">
        <v>0</v>
      </c>
      <c r="AF61" s="181">
        <v>0</v>
      </c>
      <c r="AG61" s="181">
        <v>0</v>
      </c>
      <c r="AH61" s="182">
        <f t="shared" si="0"/>
        <v>80</v>
      </c>
      <c r="AI61" s="25">
        <v>44978</v>
      </c>
      <c r="AJ61" s="7"/>
    </row>
    <row r="62" spans="1:36" x14ac:dyDescent="0.2">
      <c r="A62" s="34" t="s">
        <v>129</v>
      </c>
      <c r="B62" s="34" t="s">
        <v>130</v>
      </c>
      <c r="C62" s="34" t="s">
        <v>37</v>
      </c>
      <c r="D62" s="34" t="s">
        <v>43</v>
      </c>
      <c r="E62" s="167" t="s">
        <v>82</v>
      </c>
      <c r="F62" s="35">
        <v>0</v>
      </c>
      <c r="G62" s="34" t="s">
        <v>83</v>
      </c>
      <c r="H62" s="34" t="s">
        <v>41</v>
      </c>
      <c r="I62" s="36">
        <v>46269</v>
      </c>
      <c r="J62" s="36">
        <v>46269</v>
      </c>
      <c r="K62" s="36">
        <v>46816</v>
      </c>
      <c r="L62" s="174">
        <v>2391</v>
      </c>
      <c r="M62" s="174">
        <v>0</v>
      </c>
      <c r="N62" s="174">
        <v>0</v>
      </c>
      <c r="O62" s="174">
        <v>0</v>
      </c>
      <c r="P62" s="174">
        <v>0</v>
      </c>
      <c r="Q62" s="174">
        <v>0</v>
      </c>
      <c r="R62" s="174">
        <v>0</v>
      </c>
      <c r="S62" s="174">
        <v>0</v>
      </c>
      <c r="T62" s="174">
        <v>0</v>
      </c>
      <c r="U62" s="174">
        <v>48</v>
      </c>
      <c r="V62" s="174">
        <v>0</v>
      </c>
      <c r="W62" s="174">
        <v>0</v>
      </c>
      <c r="X62" s="174">
        <v>0</v>
      </c>
      <c r="Y62" s="174">
        <v>0</v>
      </c>
      <c r="Z62" s="174">
        <v>62</v>
      </c>
      <c r="AA62" s="174">
        <v>0</v>
      </c>
      <c r="AB62" s="174">
        <v>0</v>
      </c>
      <c r="AC62" s="174">
        <v>42</v>
      </c>
      <c r="AD62" s="174">
        <v>0</v>
      </c>
      <c r="AE62" s="174">
        <v>0</v>
      </c>
      <c r="AF62" s="174">
        <v>0</v>
      </c>
      <c r="AG62" s="174">
        <v>0</v>
      </c>
      <c r="AH62" s="168">
        <f t="shared" si="0"/>
        <v>2543</v>
      </c>
      <c r="AI62" s="23">
        <v>44978</v>
      </c>
      <c r="AJ62" s="6"/>
    </row>
    <row r="63" spans="1:36" s="9" customFormat="1" ht="13.5" thickBot="1" x14ac:dyDescent="0.25">
      <c r="A63" s="81" t="s">
        <v>129</v>
      </c>
      <c r="B63" s="81" t="s">
        <v>130</v>
      </c>
      <c r="C63" s="81" t="s">
        <v>37</v>
      </c>
      <c r="D63" s="81" t="s">
        <v>44</v>
      </c>
      <c r="E63" s="175" t="s">
        <v>82</v>
      </c>
      <c r="F63" s="80">
        <v>0</v>
      </c>
      <c r="G63" s="81" t="s">
        <v>83</v>
      </c>
      <c r="H63" s="81" t="s">
        <v>41</v>
      </c>
      <c r="I63" s="72">
        <v>46269</v>
      </c>
      <c r="J63" s="72">
        <v>46269</v>
      </c>
      <c r="K63" s="72">
        <v>46816</v>
      </c>
      <c r="L63" s="176">
        <v>0</v>
      </c>
      <c r="M63" s="176">
        <v>0</v>
      </c>
      <c r="N63" s="176">
        <v>0</v>
      </c>
      <c r="O63" s="176">
        <v>0</v>
      </c>
      <c r="P63" s="176">
        <v>0</v>
      </c>
      <c r="Q63" s="176">
        <v>0</v>
      </c>
      <c r="R63" s="176">
        <v>0</v>
      </c>
      <c r="S63" s="176">
        <v>0</v>
      </c>
      <c r="T63" s="176">
        <v>0</v>
      </c>
      <c r="U63" s="176">
        <v>12</v>
      </c>
      <c r="V63" s="176">
        <v>0</v>
      </c>
      <c r="W63" s="176">
        <v>0</v>
      </c>
      <c r="X63" s="176">
        <v>1316</v>
      </c>
      <c r="Y63" s="176">
        <v>92</v>
      </c>
      <c r="Z63" s="176">
        <v>0</v>
      </c>
      <c r="AA63" s="176">
        <v>0</v>
      </c>
      <c r="AB63" s="176">
        <v>1582</v>
      </c>
      <c r="AC63" s="176">
        <v>0</v>
      </c>
      <c r="AD63" s="176">
        <v>0</v>
      </c>
      <c r="AE63" s="176">
        <v>0</v>
      </c>
      <c r="AF63" s="176">
        <v>0</v>
      </c>
      <c r="AG63" s="176">
        <v>0</v>
      </c>
      <c r="AH63" s="177">
        <f t="shared" si="0"/>
        <v>3002</v>
      </c>
      <c r="AI63" s="24">
        <v>44978</v>
      </c>
      <c r="AJ63" s="8"/>
    </row>
    <row r="64" spans="1:36" s="9" customFormat="1" ht="13.5" thickBot="1" x14ac:dyDescent="0.25">
      <c r="A64" s="183" t="s">
        <v>131</v>
      </c>
      <c r="B64" s="183" t="s">
        <v>132</v>
      </c>
      <c r="C64" s="183" t="s">
        <v>37</v>
      </c>
      <c r="D64" s="183" t="s">
        <v>38</v>
      </c>
      <c r="E64" s="184" t="s">
        <v>82</v>
      </c>
      <c r="F64" s="185">
        <v>560000</v>
      </c>
      <c r="G64" s="183" t="s">
        <v>83</v>
      </c>
      <c r="H64" s="183" t="s">
        <v>75</v>
      </c>
      <c r="I64" s="186">
        <v>44096</v>
      </c>
      <c r="J64" s="186">
        <v>44074</v>
      </c>
      <c r="K64" s="186">
        <v>44872</v>
      </c>
      <c r="L64" s="187">
        <v>0</v>
      </c>
      <c r="M64" s="187">
        <v>0</v>
      </c>
      <c r="N64" s="187">
        <v>0</v>
      </c>
      <c r="O64" s="187">
        <v>0</v>
      </c>
      <c r="P64" s="187">
        <v>0</v>
      </c>
      <c r="Q64" s="187">
        <v>0</v>
      </c>
      <c r="R64" s="187">
        <v>0</v>
      </c>
      <c r="S64" s="187">
        <v>0</v>
      </c>
      <c r="T64" s="187">
        <v>0</v>
      </c>
      <c r="U64" s="187">
        <v>0</v>
      </c>
      <c r="V64" s="187">
        <v>0</v>
      </c>
      <c r="W64" s="187">
        <v>0</v>
      </c>
      <c r="X64" s="187">
        <v>0</v>
      </c>
      <c r="Y64" s="187">
        <v>0</v>
      </c>
      <c r="Z64" s="187">
        <v>98</v>
      </c>
      <c r="AA64" s="187">
        <v>3</v>
      </c>
      <c r="AB64" s="187">
        <v>68</v>
      </c>
      <c r="AC64" s="187">
        <v>0</v>
      </c>
      <c r="AD64" s="187">
        <v>0</v>
      </c>
      <c r="AE64" s="187">
        <v>0</v>
      </c>
      <c r="AF64" s="187">
        <v>0</v>
      </c>
      <c r="AG64" s="187">
        <v>0</v>
      </c>
      <c r="AH64" s="188">
        <f t="shared" si="0"/>
        <v>169</v>
      </c>
      <c r="AI64" s="26">
        <v>44049</v>
      </c>
      <c r="AJ64" s="10"/>
    </row>
    <row r="65" spans="1:36" x14ac:dyDescent="0.2">
      <c r="A65" s="178" t="s">
        <v>133</v>
      </c>
      <c r="B65" s="178" t="s">
        <v>134</v>
      </c>
      <c r="C65" s="178" t="s">
        <v>37</v>
      </c>
      <c r="D65" s="178" t="s">
        <v>38</v>
      </c>
      <c r="E65" s="179" t="s">
        <v>135</v>
      </c>
      <c r="F65" s="60">
        <v>52000</v>
      </c>
      <c r="G65" s="178" t="s">
        <v>111</v>
      </c>
      <c r="H65" s="178" t="s">
        <v>47</v>
      </c>
      <c r="I65" s="180">
        <v>45008</v>
      </c>
      <c r="J65" s="180">
        <v>44919</v>
      </c>
      <c r="K65" s="180">
        <v>45474</v>
      </c>
      <c r="L65" s="181">
        <v>0</v>
      </c>
      <c r="M65" s="181">
        <v>0</v>
      </c>
      <c r="N65" s="181">
        <v>0</v>
      </c>
      <c r="O65" s="181">
        <v>0</v>
      </c>
      <c r="P65" s="181">
        <v>0</v>
      </c>
      <c r="Q65" s="181">
        <v>0</v>
      </c>
      <c r="R65" s="181">
        <v>0</v>
      </c>
      <c r="S65" s="181">
        <v>0</v>
      </c>
      <c r="T65" s="181">
        <v>0</v>
      </c>
      <c r="U65" s="181">
        <v>0</v>
      </c>
      <c r="V65" s="181">
        <v>0</v>
      </c>
      <c r="W65" s="181">
        <v>0</v>
      </c>
      <c r="X65" s="181">
        <v>0</v>
      </c>
      <c r="Y65" s="181">
        <v>0</v>
      </c>
      <c r="Z65" s="181">
        <v>0</v>
      </c>
      <c r="AA65" s="181">
        <v>0</v>
      </c>
      <c r="AB65" s="181">
        <v>0</v>
      </c>
      <c r="AC65" s="181">
        <v>9</v>
      </c>
      <c r="AD65" s="181">
        <v>0</v>
      </c>
      <c r="AE65" s="181">
        <v>0</v>
      </c>
      <c r="AF65" s="181">
        <v>0</v>
      </c>
      <c r="AG65" s="181">
        <v>0</v>
      </c>
      <c r="AH65" s="182">
        <f t="shared" si="0"/>
        <v>9</v>
      </c>
      <c r="AI65" s="25">
        <v>44851</v>
      </c>
      <c r="AJ65" s="7"/>
    </row>
    <row r="66" spans="1:36" x14ac:dyDescent="0.2">
      <c r="A66" s="34" t="s">
        <v>133</v>
      </c>
      <c r="B66" s="34" t="s">
        <v>134</v>
      </c>
      <c r="C66" s="34" t="s">
        <v>37</v>
      </c>
      <c r="D66" s="34" t="s">
        <v>42</v>
      </c>
      <c r="E66" s="167" t="s">
        <v>135</v>
      </c>
      <c r="F66" s="35">
        <v>52000</v>
      </c>
      <c r="G66" s="34" t="s">
        <v>111</v>
      </c>
      <c r="H66" s="34" t="s">
        <v>47</v>
      </c>
      <c r="I66" s="36">
        <v>45008</v>
      </c>
      <c r="J66" s="36">
        <v>44919</v>
      </c>
      <c r="K66" s="36">
        <v>45474</v>
      </c>
      <c r="L66" s="174">
        <v>7</v>
      </c>
      <c r="M66" s="174">
        <v>0</v>
      </c>
      <c r="N66" s="174">
        <v>0</v>
      </c>
      <c r="O66" s="174">
        <v>0</v>
      </c>
      <c r="P66" s="174">
        <v>0</v>
      </c>
      <c r="Q66" s="174">
        <v>0</v>
      </c>
      <c r="R66" s="174">
        <v>0</v>
      </c>
      <c r="S66" s="174">
        <v>0</v>
      </c>
      <c r="T66" s="174">
        <v>0</v>
      </c>
      <c r="U66" s="174">
        <v>0</v>
      </c>
      <c r="V66" s="174">
        <v>0</v>
      </c>
      <c r="W66" s="174">
        <v>0</v>
      </c>
      <c r="X66" s="174">
        <v>0</v>
      </c>
      <c r="Y66" s="174">
        <v>0</v>
      </c>
      <c r="Z66" s="174">
        <v>0</v>
      </c>
      <c r="AA66" s="174">
        <v>0</v>
      </c>
      <c r="AB66" s="174">
        <v>0</v>
      </c>
      <c r="AC66" s="174">
        <v>0</v>
      </c>
      <c r="AD66" s="174">
        <v>0</v>
      </c>
      <c r="AE66" s="174">
        <v>0</v>
      </c>
      <c r="AF66" s="174">
        <v>0</v>
      </c>
      <c r="AG66" s="174">
        <v>0</v>
      </c>
      <c r="AH66" s="168">
        <f t="shared" si="0"/>
        <v>7</v>
      </c>
      <c r="AI66" s="23">
        <v>44851</v>
      </c>
      <c r="AJ66" s="6"/>
    </row>
    <row r="67" spans="1:36" s="9" customFormat="1" ht="13.5" thickBot="1" x14ac:dyDescent="0.25">
      <c r="A67" s="81" t="s">
        <v>133</v>
      </c>
      <c r="B67" s="81" t="s">
        <v>134</v>
      </c>
      <c r="C67" s="81" t="s">
        <v>37</v>
      </c>
      <c r="D67" s="81" t="s">
        <v>43</v>
      </c>
      <c r="E67" s="175" t="s">
        <v>135</v>
      </c>
      <c r="F67" s="80">
        <v>52000</v>
      </c>
      <c r="G67" s="81" t="s">
        <v>111</v>
      </c>
      <c r="H67" s="81" t="s">
        <v>47</v>
      </c>
      <c r="I67" s="72">
        <v>45008</v>
      </c>
      <c r="J67" s="72">
        <v>44919</v>
      </c>
      <c r="K67" s="72">
        <v>45474</v>
      </c>
      <c r="L67" s="176">
        <v>0</v>
      </c>
      <c r="M67" s="176">
        <v>0</v>
      </c>
      <c r="N67" s="176">
        <v>0</v>
      </c>
      <c r="O67" s="176">
        <v>0</v>
      </c>
      <c r="P67" s="176">
        <v>0</v>
      </c>
      <c r="Q67" s="176">
        <v>0</v>
      </c>
      <c r="R67" s="176">
        <v>0</v>
      </c>
      <c r="S67" s="176">
        <v>0</v>
      </c>
      <c r="T67" s="176">
        <v>0</v>
      </c>
      <c r="U67" s="176">
        <v>0</v>
      </c>
      <c r="V67" s="176">
        <v>0</v>
      </c>
      <c r="W67" s="176">
        <v>0</v>
      </c>
      <c r="X67" s="176">
        <v>16</v>
      </c>
      <c r="Y67" s="176">
        <v>0</v>
      </c>
      <c r="Z67" s="176">
        <v>0</v>
      </c>
      <c r="AA67" s="176">
        <v>0</v>
      </c>
      <c r="AB67" s="176">
        <v>0</v>
      </c>
      <c r="AC67" s="176">
        <v>0</v>
      </c>
      <c r="AD67" s="176">
        <v>0</v>
      </c>
      <c r="AE67" s="176">
        <v>0</v>
      </c>
      <c r="AF67" s="176">
        <v>0</v>
      </c>
      <c r="AG67" s="176">
        <v>0</v>
      </c>
      <c r="AH67" s="177">
        <f t="shared" ref="AH67:AH130" si="1">SUM(L67:AG67)</f>
        <v>16</v>
      </c>
      <c r="AI67" s="24">
        <v>44851</v>
      </c>
      <c r="AJ67" s="8"/>
    </row>
    <row r="68" spans="1:36" x14ac:dyDescent="0.2">
      <c r="A68" s="178" t="s">
        <v>136</v>
      </c>
      <c r="B68" s="178" t="s">
        <v>137</v>
      </c>
      <c r="C68" s="178" t="s">
        <v>37</v>
      </c>
      <c r="D68" s="178" t="s">
        <v>38</v>
      </c>
      <c r="E68" s="179" t="s">
        <v>82</v>
      </c>
      <c r="F68" s="60">
        <v>89000</v>
      </c>
      <c r="G68" s="178" t="s">
        <v>83</v>
      </c>
      <c r="H68" s="178" t="s">
        <v>47</v>
      </c>
      <c r="I68" s="180">
        <v>44302</v>
      </c>
      <c r="J68" s="180" t="s">
        <v>66</v>
      </c>
      <c r="K68" s="180">
        <v>44616</v>
      </c>
      <c r="L68" s="181">
        <v>0</v>
      </c>
      <c r="M68" s="181">
        <v>0</v>
      </c>
      <c r="N68" s="181">
        <v>0</v>
      </c>
      <c r="O68" s="181">
        <v>0</v>
      </c>
      <c r="P68" s="181">
        <v>0</v>
      </c>
      <c r="Q68" s="181">
        <v>0</v>
      </c>
      <c r="R68" s="181">
        <v>0</v>
      </c>
      <c r="S68" s="181">
        <v>0</v>
      </c>
      <c r="T68" s="181">
        <v>0</v>
      </c>
      <c r="U68" s="181">
        <v>0</v>
      </c>
      <c r="V68" s="181">
        <v>0</v>
      </c>
      <c r="W68" s="181">
        <v>0</v>
      </c>
      <c r="X68" s="181">
        <v>0</v>
      </c>
      <c r="Y68" s="181">
        <v>0</v>
      </c>
      <c r="Z68" s="181">
        <v>0</v>
      </c>
      <c r="AA68" s="181">
        <v>3</v>
      </c>
      <c r="AB68" s="181">
        <v>0</v>
      </c>
      <c r="AC68" s="181">
        <v>0</v>
      </c>
      <c r="AD68" s="181">
        <v>0</v>
      </c>
      <c r="AE68" s="181">
        <v>0</v>
      </c>
      <c r="AF68" s="181">
        <v>0</v>
      </c>
      <c r="AG68" s="181">
        <v>0</v>
      </c>
      <c r="AH68" s="182">
        <f t="shared" si="1"/>
        <v>3</v>
      </c>
      <c r="AI68" s="25">
        <v>44628</v>
      </c>
      <c r="AJ68" s="7"/>
    </row>
    <row r="69" spans="1:36" x14ac:dyDescent="0.2">
      <c r="A69" s="34" t="s">
        <v>136</v>
      </c>
      <c r="B69" s="34" t="s">
        <v>137</v>
      </c>
      <c r="C69" s="34" t="s">
        <v>37</v>
      </c>
      <c r="D69" s="34" t="s">
        <v>42</v>
      </c>
      <c r="E69" s="167" t="s">
        <v>82</v>
      </c>
      <c r="F69" s="35">
        <v>89000</v>
      </c>
      <c r="G69" s="34" t="s">
        <v>83</v>
      </c>
      <c r="H69" s="34" t="s">
        <v>47</v>
      </c>
      <c r="I69" s="36">
        <v>44302</v>
      </c>
      <c r="J69" s="36" t="s">
        <v>66</v>
      </c>
      <c r="K69" s="36">
        <v>44616</v>
      </c>
      <c r="L69" s="174">
        <v>0</v>
      </c>
      <c r="M69" s="174">
        <v>0</v>
      </c>
      <c r="N69" s="174">
        <v>0</v>
      </c>
      <c r="O69" s="174">
        <v>0</v>
      </c>
      <c r="P69" s="174">
        <v>0</v>
      </c>
      <c r="Q69" s="174">
        <v>0</v>
      </c>
      <c r="R69" s="174">
        <v>0</v>
      </c>
      <c r="S69" s="174">
        <v>0</v>
      </c>
      <c r="T69" s="174">
        <v>0</v>
      </c>
      <c r="U69" s="174">
        <v>0</v>
      </c>
      <c r="V69" s="174">
        <v>0</v>
      </c>
      <c r="W69" s="174">
        <v>0</v>
      </c>
      <c r="X69" s="174">
        <v>0</v>
      </c>
      <c r="Y69" s="174">
        <v>0</v>
      </c>
      <c r="Z69" s="174">
        <v>0</v>
      </c>
      <c r="AA69" s="174">
        <v>3</v>
      </c>
      <c r="AB69" s="174">
        <v>0</v>
      </c>
      <c r="AC69" s="174">
        <v>0</v>
      </c>
      <c r="AD69" s="174">
        <v>0</v>
      </c>
      <c r="AE69" s="174">
        <v>0</v>
      </c>
      <c r="AF69" s="174">
        <v>0</v>
      </c>
      <c r="AG69" s="174">
        <v>0</v>
      </c>
      <c r="AH69" s="168">
        <f t="shared" si="1"/>
        <v>3</v>
      </c>
      <c r="AI69" s="23">
        <v>44628</v>
      </c>
      <c r="AJ69" s="6"/>
    </row>
    <row r="70" spans="1:36" x14ac:dyDescent="0.2">
      <c r="A70" s="34" t="s">
        <v>136</v>
      </c>
      <c r="B70" s="34" t="s">
        <v>137</v>
      </c>
      <c r="C70" s="34" t="s">
        <v>37</v>
      </c>
      <c r="D70" s="34" t="s">
        <v>43</v>
      </c>
      <c r="E70" s="167" t="s">
        <v>82</v>
      </c>
      <c r="F70" s="35">
        <v>89000</v>
      </c>
      <c r="G70" s="34" t="s">
        <v>83</v>
      </c>
      <c r="H70" s="34" t="s">
        <v>47</v>
      </c>
      <c r="I70" s="36">
        <v>44302</v>
      </c>
      <c r="J70" s="36" t="s">
        <v>66</v>
      </c>
      <c r="K70" s="36">
        <v>44616</v>
      </c>
      <c r="L70" s="174">
        <v>0</v>
      </c>
      <c r="M70" s="174">
        <v>0</v>
      </c>
      <c r="N70" s="174">
        <v>0</v>
      </c>
      <c r="O70" s="174">
        <v>0</v>
      </c>
      <c r="P70" s="174">
        <v>0</v>
      </c>
      <c r="Q70" s="174">
        <v>0</v>
      </c>
      <c r="R70" s="174">
        <v>0</v>
      </c>
      <c r="S70" s="174">
        <v>0</v>
      </c>
      <c r="T70" s="174">
        <v>0</v>
      </c>
      <c r="U70" s="174">
        <v>0</v>
      </c>
      <c r="V70" s="174">
        <v>0</v>
      </c>
      <c r="W70" s="174">
        <v>0</v>
      </c>
      <c r="X70" s="174">
        <v>0</v>
      </c>
      <c r="Y70" s="174">
        <v>0</v>
      </c>
      <c r="Z70" s="174">
        <v>0</v>
      </c>
      <c r="AA70" s="174">
        <v>3</v>
      </c>
      <c r="AB70" s="174">
        <v>0</v>
      </c>
      <c r="AC70" s="174">
        <v>0</v>
      </c>
      <c r="AD70" s="174">
        <v>0</v>
      </c>
      <c r="AE70" s="174">
        <v>0</v>
      </c>
      <c r="AF70" s="174">
        <v>0</v>
      </c>
      <c r="AG70" s="174">
        <v>0</v>
      </c>
      <c r="AH70" s="168">
        <f t="shared" si="1"/>
        <v>3</v>
      </c>
      <c r="AI70" s="23">
        <v>44628</v>
      </c>
      <c r="AJ70" s="6"/>
    </row>
    <row r="71" spans="1:36" s="9" customFormat="1" ht="13.5" thickBot="1" x14ac:dyDescent="0.25">
      <c r="A71" s="81" t="s">
        <v>136</v>
      </c>
      <c r="B71" s="81" t="s">
        <v>137</v>
      </c>
      <c r="C71" s="81" t="s">
        <v>37</v>
      </c>
      <c r="D71" s="81" t="s">
        <v>44</v>
      </c>
      <c r="E71" s="175" t="s">
        <v>82</v>
      </c>
      <c r="F71" s="80">
        <v>89000</v>
      </c>
      <c r="G71" s="81" t="s">
        <v>83</v>
      </c>
      <c r="H71" s="81" t="s">
        <v>47</v>
      </c>
      <c r="I71" s="72">
        <v>44302</v>
      </c>
      <c r="J71" s="72" t="s">
        <v>66</v>
      </c>
      <c r="K71" s="72">
        <v>44616</v>
      </c>
      <c r="L71" s="176">
        <v>0</v>
      </c>
      <c r="M71" s="176">
        <v>0</v>
      </c>
      <c r="N71" s="176">
        <v>0</v>
      </c>
      <c r="O71" s="176">
        <v>0</v>
      </c>
      <c r="P71" s="176">
        <v>0</v>
      </c>
      <c r="Q71" s="176">
        <v>0</v>
      </c>
      <c r="R71" s="176">
        <v>0</v>
      </c>
      <c r="S71" s="176">
        <v>0</v>
      </c>
      <c r="T71" s="176">
        <v>0</v>
      </c>
      <c r="U71" s="176">
        <v>0</v>
      </c>
      <c r="V71" s="176">
        <v>0</v>
      </c>
      <c r="W71" s="176">
        <v>0</v>
      </c>
      <c r="X71" s="176">
        <v>0</v>
      </c>
      <c r="Y71" s="176">
        <v>0</v>
      </c>
      <c r="Z71" s="176">
        <v>0</v>
      </c>
      <c r="AA71" s="176">
        <v>3</v>
      </c>
      <c r="AB71" s="176">
        <v>0</v>
      </c>
      <c r="AC71" s="176">
        <v>0</v>
      </c>
      <c r="AD71" s="176">
        <v>0</v>
      </c>
      <c r="AE71" s="176">
        <v>0</v>
      </c>
      <c r="AF71" s="176">
        <v>0</v>
      </c>
      <c r="AG71" s="176">
        <v>0</v>
      </c>
      <c r="AH71" s="177">
        <f t="shared" si="1"/>
        <v>3</v>
      </c>
      <c r="AI71" s="24">
        <v>44628</v>
      </c>
      <c r="AJ71" s="8"/>
    </row>
    <row r="72" spans="1:36" x14ac:dyDescent="0.2">
      <c r="A72" s="178" t="s">
        <v>138</v>
      </c>
      <c r="B72" s="178" t="s">
        <v>139</v>
      </c>
      <c r="C72" s="178" t="s">
        <v>37</v>
      </c>
      <c r="D72" s="178" t="s">
        <v>38</v>
      </c>
      <c r="E72" s="179" t="s">
        <v>82</v>
      </c>
      <c r="F72" s="60">
        <v>1024000</v>
      </c>
      <c r="G72" s="178" t="s">
        <v>83</v>
      </c>
      <c r="H72" s="178" t="s">
        <v>47</v>
      </c>
      <c r="I72" s="180">
        <v>45023</v>
      </c>
      <c r="J72" s="180">
        <v>45023</v>
      </c>
      <c r="K72" s="180">
        <v>45372</v>
      </c>
      <c r="L72" s="181">
        <v>296</v>
      </c>
      <c r="M72" s="181">
        <v>0</v>
      </c>
      <c r="N72" s="181">
        <v>0</v>
      </c>
      <c r="O72" s="181">
        <v>0</v>
      </c>
      <c r="P72" s="181">
        <v>0</v>
      </c>
      <c r="Q72" s="181">
        <v>0</v>
      </c>
      <c r="R72" s="181">
        <v>0</v>
      </c>
      <c r="S72" s="181">
        <v>0</v>
      </c>
      <c r="T72" s="181">
        <v>0</v>
      </c>
      <c r="U72" s="181">
        <v>5</v>
      </c>
      <c r="V72" s="181">
        <v>0</v>
      </c>
      <c r="W72" s="181">
        <v>0</v>
      </c>
      <c r="X72" s="181">
        <v>246</v>
      </c>
      <c r="Y72" s="181">
        <v>0</v>
      </c>
      <c r="Z72" s="181">
        <v>0</v>
      </c>
      <c r="AA72" s="181">
        <v>0</v>
      </c>
      <c r="AB72" s="181">
        <v>0</v>
      </c>
      <c r="AC72" s="181">
        <v>25</v>
      </c>
      <c r="AD72" s="181">
        <v>0</v>
      </c>
      <c r="AE72" s="181">
        <v>0</v>
      </c>
      <c r="AF72" s="181">
        <v>0</v>
      </c>
      <c r="AG72" s="181">
        <v>0</v>
      </c>
      <c r="AH72" s="182">
        <f t="shared" si="1"/>
        <v>572</v>
      </c>
      <c r="AI72" s="25">
        <v>44504</v>
      </c>
      <c r="AJ72" s="7"/>
    </row>
    <row r="73" spans="1:36" s="9" customFormat="1" ht="13.5" thickBot="1" x14ac:dyDescent="0.25">
      <c r="A73" s="81" t="s">
        <v>138</v>
      </c>
      <c r="B73" s="81" t="s">
        <v>139</v>
      </c>
      <c r="C73" s="81" t="s">
        <v>37</v>
      </c>
      <c r="D73" s="81" t="s">
        <v>48</v>
      </c>
      <c r="E73" s="175" t="s">
        <v>82</v>
      </c>
      <c r="F73" s="80">
        <v>1024000</v>
      </c>
      <c r="G73" s="81" t="s">
        <v>83</v>
      </c>
      <c r="H73" s="81" t="s">
        <v>41</v>
      </c>
      <c r="I73" s="72">
        <v>45023</v>
      </c>
      <c r="J73" s="72">
        <v>45023</v>
      </c>
      <c r="K73" s="72">
        <v>45372</v>
      </c>
      <c r="L73" s="176">
        <v>0</v>
      </c>
      <c r="M73" s="176">
        <v>0</v>
      </c>
      <c r="N73" s="176">
        <v>0</v>
      </c>
      <c r="O73" s="176">
        <v>0</v>
      </c>
      <c r="P73" s="176">
        <v>0</v>
      </c>
      <c r="Q73" s="176">
        <v>0</v>
      </c>
      <c r="R73" s="176">
        <v>0</v>
      </c>
      <c r="S73" s="176">
        <v>0</v>
      </c>
      <c r="T73" s="176">
        <v>0</v>
      </c>
      <c r="U73" s="176">
        <v>0</v>
      </c>
      <c r="V73" s="176">
        <v>0</v>
      </c>
      <c r="W73" s="176">
        <v>0</v>
      </c>
      <c r="X73" s="176">
        <v>0</v>
      </c>
      <c r="Y73" s="176">
        <v>0</v>
      </c>
      <c r="Z73" s="176">
        <v>0</v>
      </c>
      <c r="AA73" s="176">
        <v>0</v>
      </c>
      <c r="AB73" s="176">
        <v>883</v>
      </c>
      <c r="AC73" s="176">
        <v>0</v>
      </c>
      <c r="AD73" s="176">
        <v>0</v>
      </c>
      <c r="AE73" s="176">
        <v>0</v>
      </c>
      <c r="AF73" s="176">
        <v>0</v>
      </c>
      <c r="AG73" s="176">
        <v>0</v>
      </c>
      <c r="AH73" s="177">
        <f t="shared" si="1"/>
        <v>883</v>
      </c>
      <c r="AI73" s="24">
        <v>44504</v>
      </c>
      <c r="AJ73" s="8"/>
    </row>
    <row r="74" spans="1:36" x14ac:dyDescent="0.2">
      <c r="A74" s="178" t="s">
        <v>140</v>
      </c>
      <c r="B74" s="178" t="s">
        <v>141</v>
      </c>
      <c r="C74" s="178" t="s">
        <v>37</v>
      </c>
      <c r="D74" s="178" t="s">
        <v>38</v>
      </c>
      <c r="E74" s="179" t="s">
        <v>135</v>
      </c>
      <c r="F74" s="60">
        <v>505000</v>
      </c>
      <c r="G74" s="178" t="s">
        <v>111</v>
      </c>
      <c r="H74" s="178" t="s">
        <v>41</v>
      </c>
      <c r="I74" s="180">
        <v>45474</v>
      </c>
      <c r="J74" s="180">
        <v>45341</v>
      </c>
      <c r="K74" s="180">
        <v>45964</v>
      </c>
      <c r="L74" s="181">
        <v>0</v>
      </c>
      <c r="M74" s="181">
        <v>0</v>
      </c>
      <c r="N74" s="181">
        <v>0</v>
      </c>
      <c r="O74" s="181">
        <v>0</v>
      </c>
      <c r="P74" s="181">
        <v>0</v>
      </c>
      <c r="Q74" s="181">
        <v>0</v>
      </c>
      <c r="R74" s="181">
        <v>0</v>
      </c>
      <c r="S74" s="181">
        <v>0</v>
      </c>
      <c r="T74" s="181">
        <v>0</v>
      </c>
      <c r="U74" s="181">
        <v>0</v>
      </c>
      <c r="V74" s="181">
        <v>0</v>
      </c>
      <c r="W74" s="181">
        <v>0</v>
      </c>
      <c r="X74" s="181">
        <v>0</v>
      </c>
      <c r="Y74" s="181">
        <v>0</v>
      </c>
      <c r="Z74" s="181">
        <v>0</v>
      </c>
      <c r="AA74" s="181">
        <v>0</v>
      </c>
      <c r="AB74" s="181">
        <v>0</v>
      </c>
      <c r="AC74" s="181">
        <v>18</v>
      </c>
      <c r="AD74" s="181">
        <v>0</v>
      </c>
      <c r="AE74" s="181">
        <v>0</v>
      </c>
      <c r="AF74" s="181">
        <v>0</v>
      </c>
      <c r="AG74" s="181">
        <v>0</v>
      </c>
      <c r="AH74" s="182">
        <f t="shared" si="1"/>
        <v>18</v>
      </c>
      <c r="AI74" s="25">
        <v>43873</v>
      </c>
      <c r="AJ74" s="7"/>
    </row>
    <row r="75" spans="1:36" s="9" customFormat="1" ht="13.5" thickBot="1" x14ac:dyDescent="0.25">
      <c r="A75" s="81" t="s">
        <v>140</v>
      </c>
      <c r="B75" s="81" t="s">
        <v>141</v>
      </c>
      <c r="C75" s="81" t="s">
        <v>37</v>
      </c>
      <c r="D75" s="81" t="s">
        <v>48</v>
      </c>
      <c r="E75" s="175" t="s">
        <v>135</v>
      </c>
      <c r="F75" s="80">
        <v>505000</v>
      </c>
      <c r="G75" s="81" t="s">
        <v>111</v>
      </c>
      <c r="H75" s="81" t="s">
        <v>41</v>
      </c>
      <c r="I75" s="72">
        <v>45474</v>
      </c>
      <c r="J75" s="72">
        <v>45341</v>
      </c>
      <c r="K75" s="72">
        <v>45964</v>
      </c>
      <c r="L75" s="176">
        <v>0</v>
      </c>
      <c r="M75" s="176">
        <v>0</v>
      </c>
      <c r="N75" s="176">
        <v>0</v>
      </c>
      <c r="O75" s="176">
        <v>0</v>
      </c>
      <c r="P75" s="176">
        <v>0</v>
      </c>
      <c r="Q75" s="176">
        <v>0</v>
      </c>
      <c r="R75" s="176">
        <v>0</v>
      </c>
      <c r="S75" s="176">
        <v>0</v>
      </c>
      <c r="T75" s="176">
        <v>0</v>
      </c>
      <c r="U75" s="176">
        <v>0</v>
      </c>
      <c r="V75" s="176">
        <v>0</v>
      </c>
      <c r="W75" s="176">
        <v>30</v>
      </c>
      <c r="X75" s="176">
        <v>457</v>
      </c>
      <c r="Y75" s="176">
        <v>0</v>
      </c>
      <c r="Z75" s="176">
        <v>0</v>
      </c>
      <c r="AA75" s="176">
        <v>0</v>
      </c>
      <c r="AB75" s="176">
        <v>0</v>
      </c>
      <c r="AC75" s="176">
        <v>0</v>
      </c>
      <c r="AD75" s="176">
        <v>0</v>
      </c>
      <c r="AE75" s="176">
        <v>0</v>
      </c>
      <c r="AF75" s="176">
        <v>0</v>
      </c>
      <c r="AG75" s="176">
        <v>0</v>
      </c>
      <c r="AH75" s="177">
        <f t="shared" si="1"/>
        <v>487</v>
      </c>
      <c r="AI75" s="24">
        <v>43873</v>
      </c>
      <c r="AJ75" s="8"/>
    </row>
    <row r="76" spans="1:36" x14ac:dyDescent="0.2">
      <c r="A76" s="178" t="s">
        <v>142</v>
      </c>
      <c r="B76" s="178" t="s">
        <v>143</v>
      </c>
      <c r="C76" s="178" t="s">
        <v>37</v>
      </c>
      <c r="D76" s="178" t="s">
        <v>38</v>
      </c>
      <c r="E76" s="179" t="s">
        <v>135</v>
      </c>
      <c r="F76" s="60">
        <v>193000</v>
      </c>
      <c r="G76" s="178" t="s">
        <v>111</v>
      </c>
      <c r="H76" s="178" t="s">
        <v>41</v>
      </c>
      <c r="I76" s="180">
        <v>45266</v>
      </c>
      <c r="J76" s="180">
        <v>45266</v>
      </c>
      <c r="K76" s="180">
        <v>45852</v>
      </c>
      <c r="L76" s="181">
        <v>0</v>
      </c>
      <c r="M76" s="181">
        <v>0</v>
      </c>
      <c r="N76" s="181">
        <v>0</v>
      </c>
      <c r="O76" s="181">
        <v>0</v>
      </c>
      <c r="P76" s="181">
        <v>0</v>
      </c>
      <c r="Q76" s="181">
        <v>0</v>
      </c>
      <c r="R76" s="181">
        <v>0</v>
      </c>
      <c r="S76" s="181">
        <v>0</v>
      </c>
      <c r="T76" s="181">
        <v>0</v>
      </c>
      <c r="U76" s="181">
        <v>0</v>
      </c>
      <c r="V76" s="181">
        <v>0</v>
      </c>
      <c r="W76" s="181">
        <v>0</v>
      </c>
      <c r="X76" s="181">
        <v>0</v>
      </c>
      <c r="Y76" s="181">
        <v>0</v>
      </c>
      <c r="Z76" s="181">
        <v>0</v>
      </c>
      <c r="AA76" s="181">
        <v>0</v>
      </c>
      <c r="AB76" s="181">
        <v>0</v>
      </c>
      <c r="AC76" s="181">
        <v>25</v>
      </c>
      <c r="AD76" s="181">
        <v>0</v>
      </c>
      <c r="AE76" s="181">
        <v>0</v>
      </c>
      <c r="AF76" s="181">
        <v>0</v>
      </c>
      <c r="AG76" s="181">
        <v>0</v>
      </c>
      <c r="AH76" s="182">
        <f t="shared" si="1"/>
        <v>25</v>
      </c>
      <c r="AI76" s="25">
        <v>43993</v>
      </c>
      <c r="AJ76" s="7"/>
    </row>
    <row r="77" spans="1:36" x14ac:dyDescent="0.2">
      <c r="A77" s="34" t="s">
        <v>142</v>
      </c>
      <c r="B77" s="34" t="s">
        <v>143</v>
      </c>
      <c r="C77" s="34" t="s">
        <v>37</v>
      </c>
      <c r="D77" s="34" t="s">
        <v>42</v>
      </c>
      <c r="E77" s="167" t="s">
        <v>135</v>
      </c>
      <c r="F77" s="35">
        <v>193000</v>
      </c>
      <c r="G77" s="34" t="s">
        <v>111</v>
      </c>
      <c r="H77" s="34" t="s">
        <v>41</v>
      </c>
      <c r="I77" s="36">
        <v>45266</v>
      </c>
      <c r="J77" s="36">
        <v>45266</v>
      </c>
      <c r="K77" s="36">
        <v>45852</v>
      </c>
      <c r="L77" s="174">
        <v>64</v>
      </c>
      <c r="M77" s="174">
        <v>0</v>
      </c>
      <c r="N77" s="174">
        <v>0</v>
      </c>
      <c r="O77" s="174">
        <v>0</v>
      </c>
      <c r="P77" s="174">
        <v>0</v>
      </c>
      <c r="Q77" s="174">
        <v>0</v>
      </c>
      <c r="R77" s="174">
        <v>0</v>
      </c>
      <c r="S77" s="174">
        <v>0</v>
      </c>
      <c r="T77" s="174">
        <v>0</v>
      </c>
      <c r="U77" s="174">
        <v>8</v>
      </c>
      <c r="V77" s="174">
        <v>0</v>
      </c>
      <c r="W77" s="174">
        <v>0</v>
      </c>
      <c r="X77" s="174">
        <v>0</v>
      </c>
      <c r="Y77" s="174">
        <v>0</v>
      </c>
      <c r="Z77" s="174">
        <v>0</v>
      </c>
      <c r="AA77" s="174">
        <v>0</v>
      </c>
      <c r="AB77" s="174">
        <v>0</v>
      </c>
      <c r="AC77" s="174">
        <v>0</v>
      </c>
      <c r="AD77" s="174">
        <v>0</v>
      </c>
      <c r="AE77" s="174">
        <v>0</v>
      </c>
      <c r="AF77" s="174">
        <v>0</v>
      </c>
      <c r="AG77" s="174">
        <v>0</v>
      </c>
      <c r="AH77" s="168">
        <f t="shared" si="1"/>
        <v>72</v>
      </c>
      <c r="AI77" s="23">
        <v>43993</v>
      </c>
      <c r="AJ77" s="6"/>
    </row>
    <row r="78" spans="1:36" s="9" customFormat="1" ht="13.5" thickBot="1" x14ac:dyDescent="0.25">
      <c r="A78" s="81" t="s">
        <v>142</v>
      </c>
      <c r="B78" s="81" t="s">
        <v>143</v>
      </c>
      <c r="C78" s="81" t="s">
        <v>37</v>
      </c>
      <c r="D78" s="81" t="s">
        <v>43</v>
      </c>
      <c r="E78" s="175" t="s">
        <v>135</v>
      </c>
      <c r="F78" s="80">
        <v>193000</v>
      </c>
      <c r="G78" s="81" t="s">
        <v>111</v>
      </c>
      <c r="H78" s="81" t="s">
        <v>41</v>
      </c>
      <c r="I78" s="72">
        <v>45266</v>
      </c>
      <c r="J78" s="72">
        <v>45266</v>
      </c>
      <c r="K78" s="72">
        <v>45852</v>
      </c>
      <c r="L78" s="176">
        <v>63</v>
      </c>
      <c r="M78" s="176">
        <v>0</v>
      </c>
      <c r="N78" s="176">
        <v>0</v>
      </c>
      <c r="O78" s="176">
        <v>0</v>
      </c>
      <c r="P78" s="176">
        <v>0</v>
      </c>
      <c r="Q78" s="176">
        <v>0</v>
      </c>
      <c r="R78" s="176">
        <v>0</v>
      </c>
      <c r="S78" s="176">
        <v>0</v>
      </c>
      <c r="T78" s="176">
        <v>0</v>
      </c>
      <c r="U78" s="176">
        <v>13</v>
      </c>
      <c r="V78" s="176">
        <v>0</v>
      </c>
      <c r="W78" s="176">
        <v>0</v>
      </c>
      <c r="X78" s="176">
        <v>0</v>
      </c>
      <c r="Y78" s="176">
        <v>0</v>
      </c>
      <c r="Z78" s="176">
        <v>0</v>
      </c>
      <c r="AA78" s="176">
        <v>0</v>
      </c>
      <c r="AB78" s="176">
        <v>0</v>
      </c>
      <c r="AC78" s="176">
        <v>0</v>
      </c>
      <c r="AD78" s="176">
        <v>0</v>
      </c>
      <c r="AE78" s="176">
        <v>0</v>
      </c>
      <c r="AF78" s="176">
        <v>0</v>
      </c>
      <c r="AG78" s="176">
        <v>0</v>
      </c>
      <c r="AH78" s="177">
        <f t="shared" si="1"/>
        <v>76</v>
      </c>
      <c r="AI78" s="24">
        <v>43993</v>
      </c>
      <c r="AJ78" s="8"/>
    </row>
    <row r="79" spans="1:36" s="9" customFormat="1" ht="13.5" thickBot="1" x14ac:dyDescent="0.25">
      <c r="A79" s="183" t="s">
        <v>144</v>
      </c>
      <c r="B79" s="183" t="s">
        <v>145</v>
      </c>
      <c r="C79" s="183" t="s">
        <v>37</v>
      </c>
      <c r="D79" s="183" t="s">
        <v>43</v>
      </c>
      <c r="E79" s="184" t="s">
        <v>135</v>
      </c>
      <c r="F79" s="185">
        <v>0</v>
      </c>
      <c r="G79" s="183" t="s">
        <v>111</v>
      </c>
      <c r="H79" s="183" t="s">
        <v>41</v>
      </c>
      <c r="I79" s="186">
        <v>45964</v>
      </c>
      <c r="J79" s="186">
        <v>45964</v>
      </c>
      <c r="K79" s="186">
        <v>46371</v>
      </c>
      <c r="L79" s="187">
        <v>0</v>
      </c>
      <c r="M79" s="187">
        <v>0</v>
      </c>
      <c r="N79" s="187">
        <v>0</v>
      </c>
      <c r="O79" s="187">
        <v>0</v>
      </c>
      <c r="P79" s="187">
        <v>0</v>
      </c>
      <c r="Q79" s="187">
        <v>0</v>
      </c>
      <c r="R79" s="187">
        <v>0</v>
      </c>
      <c r="S79" s="187">
        <v>0</v>
      </c>
      <c r="T79" s="187">
        <v>0</v>
      </c>
      <c r="U79" s="187">
        <v>0</v>
      </c>
      <c r="V79" s="187">
        <v>0</v>
      </c>
      <c r="W79" s="187">
        <v>0</v>
      </c>
      <c r="X79" s="187">
        <v>0</v>
      </c>
      <c r="Y79" s="187">
        <v>0</v>
      </c>
      <c r="Z79" s="187">
        <v>0</v>
      </c>
      <c r="AA79" s="187">
        <v>8</v>
      </c>
      <c r="AB79" s="187">
        <v>0</v>
      </c>
      <c r="AC79" s="187">
        <v>4</v>
      </c>
      <c r="AD79" s="187">
        <v>0</v>
      </c>
      <c r="AE79" s="187">
        <v>0</v>
      </c>
      <c r="AF79" s="187">
        <v>0</v>
      </c>
      <c r="AG79" s="187">
        <v>0</v>
      </c>
      <c r="AH79" s="188">
        <f t="shared" si="1"/>
        <v>12</v>
      </c>
      <c r="AI79" s="26">
        <v>44865</v>
      </c>
      <c r="AJ79" s="10"/>
    </row>
    <row r="80" spans="1:36" s="9" customFormat="1" ht="13.5" thickBot="1" x14ac:dyDescent="0.25">
      <c r="A80" s="183" t="s">
        <v>146</v>
      </c>
      <c r="B80" s="183" t="s">
        <v>147</v>
      </c>
      <c r="C80" s="183" t="s">
        <v>37</v>
      </c>
      <c r="D80" s="183" t="s">
        <v>38</v>
      </c>
      <c r="E80" s="184" t="s">
        <v>135</v>
      </c>
      <c r="F80" s="185">
        <v>21000</v>
      </c>
      <c r="G80" s="183" t="s">
        <v>74</v>
      </c>
      <c r="H80" s="183" t="s">
        <v>47</v>
      </c>
      <c r="I80" s="186">
        <v>45280</v>
      </c>
      <c r="J80" s="186">
        <v>45250</v>
      </c>
      <c r="K80" s="186">
        <v>45931</v>
      </c>
      <c r="L80" s="187">
        <v>0</v>
      </c>
      <c r="M80" s="187">
        <v>0</v>
      </c>
      <c r="N80" s="187">
        <v>0</v>
      </c>
      <c r="O80" s="187">
        <v>0</v>
      </c>
      <c r="P80" s="187">
        <v>0</v>
      </c>
      <c r="Q80" s="187">
        <v>0</v>
      </c>
      <c r="R80" s="187">
        <v>0</v>
      </c>
      <c r="S80" s="187">
        <v>0</v>
      </c>
      <c r="T80" s="187">
        <v>0</v>
      </c>
      <c r="U80" s="187">
        <v>0</v>
      </c>
      <c r="V80" s="187">
        <v>0</v>
      </c>
      <c r="W80" s="187">
        <v>0</v>
      </c>
      <c r="X80" s="187">
        <v>0</v>
      </c>
      <c r="Y80" s="187">
        <v>0</v>
      </c>
      <c r="Z80" s="187">
        <v>0</v>
      </c>
      <c r="AA80" s="187">
        <v>0</v>
      </c>
      <c r="AB80" s="187">
        <v>0</v>
      </c>
      <c r="AC80" s="187">
        <v>21</v>
      </c>
      <c r="AD80" s="187">
        <v>0</v>
      </c>
      <c r="AE80" s="187">
        <v>0</v>
      </c>
      <c r="AF80" s="187">
        <v>0</v>
      </c>
      <c r="AG80" s="187">
        <v>0</v>
      </c>
      <c r="AH80" s="188">
        <f t="shared" si="1"/>
        <v>21</v>
      </c>
      <c r="AI80" s="26">
        <v>43948</v>
      </c>
      <c r="AJ80" s="10"/>
    </row>
    <row r="81" spans="1:36" x14ac:dyDescent="0.2">
      <c r="A81" s="178" t="s">
        <v>148</v>
      </c>
      <c r="B81" s="178" t="s">
        <v>149</v>
      </c>
      <c r="C81" s="178" t="s">
        <v>37</v>
      </c>
      <c r="D81" s="178" t="s">
        <v>38</v>
      </c>
      <c r="E81" s="179" t="s">
        <v>135</v>
      </c>
      <c r="F81" s="60">
        <v>106000</v>
      </c>
      <c r="G81" s="178" t="s">
        <v>111</v>
      </c>
      <c r="H81" s="178" t="s">
        <v>41</v>
      </c>
      <c r="I81" s="180">
        <v>45327</v>
      </c>
      <c r="J81" s="180">
        <v>45327</v>
      </c>
      <c r="K81" s="180">
        <v>45839</v>
      </c>
      <c r="L81" s="181">
        <v>0</v>
      </c>
      <c r="M81" s="181">
        <v>0</v>
      </c>
      <c r="N81" s="181">
        <v>0</v>
      </c>
      <c r="O81" s="181">
        <v>0</v>
      </c>
      <c r="P81" s="181">
        <v>0</v>
      </c>
      <c r="Q81" s="181">
        <v>0</v>
      </c>
      <c r="R81" s="181">
        <v>0</v>
      </c>
      <c r="S81" s="181">
        <v>0</v>
      </c>
      <c r="T81" s="181">
        <v>0</v>
      </c>
      <c r="U81" s="181">
        <v>0</v>
      </c>
      <c r="V81" s="181">
        <v>0</v>
      </c>
      <c r="W81" s="181">
        <v>0</v>
      </c>
      <c r="X81" s="181">
        <v>13</v>
      </c>
      <c r="Y81" s="181">
        <v>0</v>
      </c>
      <c r="Z81" s="181">
        <v>0</v>
      </c>
      <c r="AA81" s="181">
        <v>0</v>
      </c>
      <c r="AB81" s="181">
        <v>0</v>
      </c>
      <c r="AC81" s="181">
        <v>0</v>
      </c>
      <c r="AD81" s="181">
        <v>0</v>
      </c>
      <c r="AE81" s="181">
        <v>0</v>
      </c>
      <c r="AF81" s="181">
        <v>0</v>
      </c>
      <c r="AG81" s="181">
        <v>0</v>
      </c>
      <c r="AH81" s="182">
        <f t="shared" si="1"/>
        <v>13</v>
      </c>
      <c r="AI81" s="25">
        <v>44299</v>
      </c>
      <c r="AJ81" s="7"/>
    </row>
    <row r="82" spans="1:36" x14ac:dyDescent="0.2">
      <c r="A82" s="34" t="s">
        <v>148</v>
      </c>
      <c r="B82" s="34" t="s">
        <v>149</v>
      </c>
      <c r="C82" s="34" t="s">
        <v>37</v>
      </c>
      <c r="D82" s="34" t="s">
        <v>42</v>
      </c>
      <c r="E82" s="167" t="s">
        <v>135</v>
      </c>
      <c r="F82" s="35">
        <v>106000</v>
      </c>
      <c r="G82" s="34" t="s">
        <v>111</v>
      </c>
      <c r="H82" s="34" t="s">
        <v>41</v>
      </c>
      <c r="I82" s="36">
        <v>45327</v>
      </c>
      <c r="J82" s="36">
        <v>45327</v>
      </c>
      <c r="K82" s="36">
        <v>45839</v>
      </c>
      <c r="L82" s="174">
        <v>43</v>
      </c>
      <c r="M82" s="174">
        <v>0</v>
      </c>
      <c r="N82" s="174">
        <v>0</v>
      </c>
      <c r="O82" s="174">
        <v>0</v>
      </c>
      <c r="P82" s="174">
        <v>0</v>
      </c>
      <c r="Q82" s="174">
        <v>0</v>
      </c>
      <c r="R82" s="174">
        <v>0</v>
      </c>
      <c r="S82" s="174">
        <v>0</v>
      </c>
      <c r="T82" s="174">
        <v>0</v>
      </c>
      <c r="U82" s="174">
        <v>7</v>
      </c>
      <c r="V82" s="174">
        <v>0</v>
      </c>
      <c r="W82" s="174">
        <v>0</v>
      </c>
      <c r="X82" s="174">
        <v>0</v>
      </c>
      <c r="Y82" s="174">
        <v>0</v>
      </c>
      <c r="Z82" s="174">
        <v>0</v>
      </c>
      <c r="AA82" s="174">
        <v>0</v>
      </c>
      <c r="AB82" s="174">
        <v>0</v>
      </c>
      <c r="AC82" s="174">
        <v>0</v>
      </c>
      <c r="AD82" s="174">
        <v>0</v>
      </c>
      <c r="AE82" s="174">
        <v>0</v>
      </c>
      <c r="AF82" s="174">
        <v>0</v>
      </c>
      <c r="AG82" s="174">
        <v>0</v>
      </c>
      <c r="AH82" s="168">
        <f t="shared" si="1"/>
        <v>50</v>
      </c>
      <c r="AI82" s="23">
        <v>44299</v>
      </c>
      <c r="AJ82" s="6"/>
    </row>
    <row r="83" spans="1:36" s="9" customFormat="1" ht="13.5" thickBot="1" x14ac:dyDescent="0.25">
      <c r="A83" s="81" t="s">
        <v>148</v>
      </c>
      <c r="B83" s="81" t="s">
        <v>149</v>
      </c>
      <c r="C83" s="81" t="s">
        <v>37</v>
      </c>
      <c r="D83" s="81" t="s">
        <v>43</v>
      </c>
      <c r="E83" s="175" t="s">
        <v>135</v>
      </c>
      <c r="F83" s="80">
        <v>106000</v>
      </c>
      <c r="G83" s="81" t="s">
        <v>111</v>
      </c>
      <c r="H83" s="81" t="s">
        <v>41</v>
      </c>
      <c r="I83" s="72">
        <v>45327</v>
      </c>
      <c r="J83" s="72">
        <v>45327</v>
      </c>
      <c r="K83" s="72">
        <v>45839</v>
      </c>
      <c r="L83" s="176">
        <v>43</v>
      </c>
      <c r="M83" s="176">
        <v>0</v>
      </c>
      <c r="N83" s="176">
        <v>0</v>
      </c>
      <c r="O83" s="176">
        <v>0</v>
      </c>
      <c r="P83" s="176">
        <v>0</v>
      </c>
      <c r="Q83" s="176">
        <v>0</v>
      </c>
      <c r="R83" s="176">
        <v>0</v>
      </c>
      <c r="S83" s="176">
        <v>0</v>
      </c>
      <c r="T83" s="176">
        <v>0</v>
      </c>
      <c r="U83" s="176">
        <v>0</v>
      </c>
      <c r="V83" s="176">
        <v>0</v>
      </c>
      <c r="W83" s="176">
        <v>0</v>
      </c>
      <c r="X83" s="176">
        <v>0</v>
      </c>
      <c r="Y83" s="176">
        <v>0</v>
      </c>
      <c r="Z83" s="176">
        <v>0</v>
      </c>
      <c r="AA83" s="176">
        <v>0</v>
      </c>
      <c r="AB83" s="176">
        <v>0</v>
      </c>
      <c r="AC83" s="176">
        <v>0</v>
      </c>
      <c r="AD83" s="176">
        <v>0</v>
      </c>
      <c r="AE83" s="176">
        <v>0</v>
      </c>
      <c r="AF83" s="176">
        <v>0</v>
      </c>
      <c r="AG83" s="176">
        <v>0</v>
      </c>
      <c r="AH83" s="177">
        <f t="shared" si="1"/>
        <v>43</v>
      </c>
      <c r="AI83" s="24">
        <v>44299</v>
      </c>
      <c r="AJ83" s="8"/>
    </row>
    <row r="84" spans="1:36" x14ac:dyDescent="0.2">
      <c r="A84" s="178" t="s">
        <v>150</v>
      </c>
      <c r="B84" s="178" t="s">
        <v>151</v>
      </c>
      <c r="C84" s="178" t="s">
        <v>37</v>
      </c>
      <c r="D84" s="178" t="s">
        <v>38</v>
      </c>
      <c r="E84" s="179" t="s">
        <v>152</v>
      </c>
      <c r="F84" s="60">
        <v>29000</v>
      </c>
      <c r="G84" s="178" t="s">
        <v>153</v>
      </c>
      <c r="H84" s="178" t="s">
        <v>41</v>
      </c>
      <c r="I84" s="180">
        <v>45448</v>
      </c>
      <c r="J84" s="180">
        <v>45448</v>
      </c>
      <c r="K84" s="180">
        <v>46150</v>
      </c>
      <c r="L84" s="181">
        <v>0</v>
      </c>
      <c r="M84" s="181">
        <v>0</v>
      </c>
      <c r="N84" s="181">
        <v>0</v>
      </c>
      <c r="O84" s="181">
        <v>0</v>
      </c>
      <c r="P84" s="181">
        <v>0</v>
      </c>
      <c r="Q84" s="181">
        <v>0</v>
      </c>
      <c r="R84" s="181">
        <v>0</v>
      </c>
      <c r="S84" s="181">
        <v>0</v>
      </c>
      <c r="T84" s="181">
        <v>0</v>
      </c>
      <c r="U84" s="181">
        <v>0</v>
      </c>
      <c r="V84" s="181">
        <v>0</v>
      </c>
      <c r="W84" s="181">
        <v>0</v>
      </c>
      <c r="X84" s="181">
        <v>0</v>
      </c>
      <c r="Y84" s="181">
        <v>0</v>
      </c>
      <c r="Z84" s="181">
        <v>0</v>
      </c>
      <c r="AA84" s="181">
        <v>0</v>
      </c>
      <c r="AB84" s="181">
        <v>0</v>
      </c>
      <c r="AC84" s="181">
        <v>4</v>
      </c>
      <c r="AD84" s="181">
        <v>0</v>
      </c>
      <c r="AE84" s="181">
        <v>0</v>
      </c>
      <c r="AF84" s="181">
        <v>0</v>
      </c>
      <c r="AG84" s="181">
        <v>0</v>
      </c>
      <c r="AH84" s="182">
        <f t="shared" si="1"/>
        <v>4</v>
      </c>
      <c r="AI84" s="25">
        <v>44306</v>
      </c>
      <c r="AJ84" s="7"/>
    </row>
    <row r="85" spans="1:36" s="9" customFormat="1" ht="13.5" thickBot="1" x14ac:dyDescent="0.25">
      <c r="A85" s="81" t="s">
        <v>150</v>
      </c>
      <c r="B85" s="81" t="s">
        <v>151</v>
      </c>
      <c r="C85" s="81" t="s">
        <v>37</v>
      </c>
      <c r="D85" s="81" t="s">
        <v>43</v>
      </c>
      <c r="E85" s="175" t="s">
        <v>152</v>
      </c>
      <c r="F85" s="80">
        <v>29000</v>
      </c>
      <c r="G85" s="81" t="s">
        <v>153</v>
      </c>
      <c r="H85" s="81" t="s">
        <v>41</v>
      </c>
      <c r="I85" s="72">
        <v>45448</v>
      </c>
      <c r="J85" s="72">
        <v>45448</v>
      </c>
      <c r="K85" s="72">
        <v>46150</v>
      </c>
      <c r="L85" s="176">
        <v>0</v>
      </c>
      <c r="M85" s="176">
        <v>0</v>
      </c>
      <c r="N85" s="176">
        <v>0</v>
      </c>
      <c r="O85" s="176">
        <v>0</v>
      </c>
      <c r="P85" s="176">
        <v>0</v>
      </c>
      <c r="Q85" s="176">
        <v>0</v>
      </c>
      <c r="R85" s="176">
        <v>0</v>
      </c>
      <c r="S85" s="176">
        <v>0</v>
      </c>
      <c r="T85" s="176">
        <v>0</v>
      </c>
      <c r="U85" s="176">
        <v>0</v>
      </c>
      <c r="V85" s="176">
        <v>0</v>
      </c>
      <c r="W85" s="176">
        <v>0</v>
      </c>
      <c r="X85" s="176">
        <v>0</v>
      </c>
      <c r="Y85" s="176">
        <v>0</v>
      </c>
      <c r="Z85" s="176">
        <v>25</v>
      </c>
      <c r="AA85" s="176">
        <v>0</v>
      </c>
      <c r="AB85" s="176">
        <v>0</v>
      </c>
      <c r="AC85" s="176">
        <v>0</v>
      </c>
      <c r="AD85" s="176">
        <v>0</v>
      </c>
      <c r="AE85" s="176">
        <v>0</v>
      </c>
      <c r="AF85" s="176">
        <v>0</v>
      </c>
      <c r="AG85" s="176">
        <v>0</v>
      </c>
      <c r="AH85" s="177">
        <f t="shared" si="1"/>
        <v>25</v>
      </c>
      <c r="AI85" s="24">
        <v>44327</v>
      </c>
      <c r="AJ85" s="8"/>
    </row>
    <row r="86" spans="1:36" x14ac:dyDescent="0.2">
      <c r="A86" s="178" t="s">
        <v>154</v>
      </c>
      <c r="B86" s="178" t="s">
        <v>155</v>
      </c>
      <c r="C86" s="178" t="s">
        <v>37</v>
      </c>
      <c r="D86" s="178" t="s">
        <v>38</v>
      </c>
      <c r="E86" s="179" t="s">
        <v>92</v>
      </c>
      <c r="F86" s="60">
        <v>993000</v>
      </c>
      <c r="G86" s="178" t="s">
        <v>93</v>
      </c>
      <c r="H86" s="178" t="s">
        <v>47</v>
      </c>
      <c r="I86" s="180">
        <v>45078</v>
      </c>
      <c r="J86" s="180">
        <v>45048</v>
      </c>
      <c r="K86" s="180">
        <v>45597</v>
      </c>
      <c r="L86" s="181">
        <v>27</v>
      </c>
      <c r="M86" s="181">
        <v>0</v>
      </c>
      <c r="N86" s="181">
        <v>0</v>
      </c>
      <c r="O86" s="181">
        <v>0</v>
      </c>
      <c r="P86" s="181">
        <v>0</v>
      </c>
      <c r="Q86" s="181">
        <v>0</v>
      </c>
      <c r="R86" s="181">
        <v>0</v>
      </c>
      <c r="S86" s="181">
        <v>0</v>
      </c>
      <c r="T86" s="181">
        <v>0</v>
      </c>
      <c r="U86" s="181">
        <v>0</v>
      </c>
      <c r="V86" s="181">
        <v>0</v>
      </c>
      <c r="W86" s="181">
        <v>0</v>
      </c>
      <c r="X86" s="181">
        <v>0</v>
      </c>
      <c r="Y86" s="181">
        <v>0</v>
      </c>
      <c r="Z86" s="181">
        <v>932</v>
      </c>
      <c r="AA86" s="181">
        <v>0</v>
      </c>
      <c r="AB86" s="181">
        <v>0</v>
      </c>
      <c r="AC86" s="181">
        <v>0</v>
      </c>
      <c r="AD86" s="181">
        <v>0</v>
      </c>
      <c r="AE86" s="181">
        <v>0</v>
      </c>
      <c r="AF86" s="181">
        <v>0</v>
      </c>
      <c r="AG86" s="181">
        <v>0</v>
      </c>
      <c r="AH86" s="182">
        <f t="shared" si="1"/>
        <v>959</v>
      </c>
      <c r="AI86" s="25">
        <v>44908</v>
      </c>
      <c r="AJ86" s="7"/>
    </row>
    <row r="87" spans="1:36" x14ac:dyDescent="0.2">
      <c r="A87" s="34" t="s">
        <v>154</v>
      </c>
      <c r="B87" s="34" t="s">
        <v>155</v>
      </c>
      <c r="C87" s="34" t="s">
        <v>37</v>
      </c>
      <c r="D87" s="34" t="s">
        <v>38</v>
      </c>
      <c r="E87" s="167" t="s">
        <v>92</v>
      </c>
      <c r="F87" s="35">
        <v>993000</v>
      </c>
      <c r="G87" s="34" t="s">
        <v>93</v>
      </c>
      <c r="H87" s="34" t="s">
        <v>75</v>
      </c>
      <c r="I87" s="36">
        <v>45078</v>
      </c>
      <c r="J87" s="36">
        <v>45048</v>
      </c>
      <c r="K87" s="36">
        <v>45597</v>
      </c>
      <c r="L87" s="174">
        <v>0</v>
      </c>
      <c r="M87" s="174">
        <v>0</v>
      </c>
      <c r="N87" s="174">
        <v>0</v>
      </c>
      <c r="O87" s="174">
        <v>0</v>
      </c>
      <c r="P87" s="174">
        <v>0</v>
      </c>
      <c r="Q87" s="174">
        <v>0</v>
      </c>
      <c r="R87" s="174">
        <v>0</v>
      </c>
      <c r="S87" s="174">
        <v>0</v>
      </c>
      <c r="T87" s="174">
        <v>0</v>
      </c>
      <c r="U87" s="174">
        <v>0</v>
      </c>
      <c r="V87" s="174">
        <v>0</v>
      </c>
      <c r="W87" s="174">
        <v>0</v>
      </c>
      <c r="X87" s="174">
        <v>0</v>
      </c>
      <c r="Y87" s="174">
        <v>0</v>
      </c>
      <c r="Z87" s="174">
        <v>157</v>
      </c>
      <c r="AA87" s="174">
        <v>0</v>
      </c>
      <c r="AB87" s="174">
        <v>0</v>
      </c>
      <c r="AC87" s="174">
        <v>0</v>
      </c>
      <c r="AD87" s="174">
        <v>0</v>
      </c>
      <c r="AE87" s="174">
        <v>0</v>
      </c>
      <c r="AF87" s="174">
        <v>0</v>
      </c>
      <c r="AG87" s="174">
        <v>0</v>
      </c>
      <c r="AH87" s="168">
        <f t="shared" si="1"/>
        <v>157</v>
      </c>
      <c r="AI87" s="23">
        <v>44908</v>
      </c>
      <c r="AJ87" s="6"/>
    </row>
    <row r="88" spans="1:36" s="9" customFormat="1" ht="13.5" thickBot="1" x14ac:dyDescent="0.25">
      <c r="A88" s="81" t="s">
        <v>154</v>
      </c>
      <c r="B88" s="81" t="s">
        <v>155</v>
      </c>
      <c r="C88" s="81" t="s">
        <v>37</v>
      </c>
      <c r="D88" s="81" t="s">
        <v>42</v>
      </c>
      <c r="E88" s="175" t="s">
        <v>92</v>
      </c>
      <c r="F88" s="80">
        <v>993000</v>
      </c>
      <c r="G88" s="81" t="s">
        <v>93</v>
      </c>
      <c r="H88" s="81" t="s">
        <v>75</v>
      </c>
      <c r="I88" s="72">
        <v>45078</v>
      </c>
      <c r="J88" s="72">
        <v>45048</v>
      </c>
      <c r="K88" s="72">
        <v>45597</v>
      </c>
      <c r="L88" s="176">
        <v>0</v>
      </c>
      <c r="M88" s="176">
        <v>0</v>
      </c>
      <c r="N88" s="176">
        <v>0</v>
      </c>
      <c r="O88" s="176">
        <v>0</v>
      </c>
      <c r="P88" s="176">
        <v>0</v>
      </c>
      <c r="Q88" s="176">
        <v>0</v>
      </c>
      <c r="R88" s="176">
        <v>0</v>
      </c>
      <c r="S88" s="176">
        <v>0</v>
      </c>
      <c r="T88" s="176">
        <v>0</v>
      </c>
      <c r="U88" s="176">
        <v>0</v>
      </c>
      <c r="V88" s="176">
        <v>0</v>
      </c>
      <c r="W88" s="176">
        <v>0</v>
      </c>
      <c r="X88" s="176">
        <v>0</v>
      </c>
      <c r="Y88" s="176">
        <v>0</v>
      </c>
      <c r="Z88" s="176">
        <v>0</v>
      </c>
      <c r="AA88" s="176">
        <v>0</v>
      </c>
      <c r="AB88" s="176">
        <v>748</v>
      </c>
      <c r="AC88" s="176">
        <v>0</v>
      </c>
      <c r="AD88" s="176">
        <v>0</v>
      </c>
      <c r="AE88" s="176">
        <v>0</v>
      </c>
      <c r="AF88" s="176">
        <v>0</v>
      </c>
      <c r="AG88" s="176">
        <v>0</v>
      </c>
      <c r="AH88" s="177">
        <f t="shared" si="1"/>
        <v>748</v>
      </c>
      <c r="AI88" s="24">
        <v>44908</v>
      </c>
      <c r="AJ88" s="8"/>
    </row>
    <row r="89" spans="1:36" x14ac:dyDescent="0.2">
      <c r="A89" s="178" t="s">
        <v>156</v>
      </c>
      <c r="B89" s="178" t="s">
        <v>157</v>
      </c>
      <c r="C89" s="178" t="s">
        <v>37</v>
      </c>
      <c r="D89" s="178" t="s">
        <v>38</v>
      </c>
      <c r="E89" s="179" t="s">
        <v>39</v>
      </c>
      <c r="F89" s="60">
        <v>762000</v>
      </c>
      <c r="G89" s="178" t="s">
        <v>93</v>
      </c>
      <c r="H89" s="178" t="s">
        <v>47</v>
      </c>
      <c r="I89" s="180">
        <v>45523</v>
      </c>
      <c r="J89" s="180">
        <v>45495</v>
      </c>
      <c r="K89" s="180">
        <v>46222</v>
      </c>
      <c r="L89" s="181">
        <v>0</v>
      </c>
      <c r="M89" s="181">
        <v>0</v>
      </c>
      <c r="N89" s="181">
        <v>0</v>
      </c>
      <c r="O89" s="181">
        <v>0</v>
      </c>
      <c r="P89" s="181">
        <v>0</v>
      </c>
      <c r="Q89" s="181">
        <v>0</v>
      </c>
      <c r="R89" s="181">
        <v>0</v>
      </c>
      <c r="S89" s="181">
        <v>0</v>
      </c>
      <c r="T89" s="181">
        <v>0</v>
      </c>
      <c r="U89" s="181">
        <v>0</v>
      </c>
      <c r="V89" s="181">
        <v>0</v>
      </c>
      <c r="W89" s="181">
        <v>0</v>
      </c>
      <c r="X89" s="181">
        <v>0</v>
      </c>
      <c r="Y89" s="181">
        <v>0</v>
      </c>
      <c r="Z89" s="181">
        <v>0</v>
      </c>
      <c r="AA89" s="181">
        <v>0</v>
      </c>
      <c r="AB89" s="181">
        <v>0</v>
      </c>
      <c r="AC89" s="181">
        <v>24</v>
      </c>
      <c r="AD89" s="181">
        <v>0</v>
      </c>
      <c r="AE89" s="181">
        <v>0</v>
      </c>
      <c r="AF89" s="181">
        <v>0</v>
      </c>
      <c r="AG89" s="181">
        <v>0</v>
      </c>
      <c r="AH89" s="182">
        <f t="shared" si="1"/>
        <v>24</v>
      </c>
      <c r="AI89" s="25">
        <v>44937</v>
      </c>
      <c r="AJ89" s="7"/>
    </row>
    <row r="90" spans="1:36" x14ac:dyDescent="0.2">
      <c r="A90" s="34" t="s">
        <v>156</v>
      </c>
      <c r="B90" s="34" t="s">
        <v>157</v>
      </c>
      <c r="C90" s="34" t="s">
        <v>37</v>
      </c>
      <c r="D90" s="34" t="s">
        <v>42</v>
      </c>
      <c r="E90" s="167" t="s">
        <v>39</v>
      </c>
      <c r="F90" s="35">
        <v>762000</v>
      </c>
      <c r="G90" s="34" t="s">
        <v>93</v>
      </c>
      <c r="H90" s="34" t="s">
        <v>47</v>
      </c>
      <c r="I90" s="36">
        <v>45523</v>
      </c>
      <c r="J90" s="36">
        <v>45495</v>
      </c>
      <c r="K90" s="36">
        <v>46222</v>
      </c>
      <c r="L90" s="174">
        <v>25</v>
      </c>
      <c r="M90" s="174">
        <v>0</v>
      </c>
      <c r="N90" s="174">
        <v>0</v>
      </c>
      <c r="O90" s="174">
        <v>0</v>
      </c>
      <c r="P90" s="174">
        <v>0</v>
      </c>
      <c r="Q90" s="174">
        <v>0</v>
      </c>
      <c r="R90" s="174">
        <v>0</v>
      </c>
      <c r="S90" s="174">
        <v>0</v>
      </c>
      <c r="T90" s="174">
        <v>0</v>
      </c>
      <c r="U90" s="174">
        <v>0</v>
      </c>
      <c r="V90" s="174">
        <v>0</v>
      </c>
      <c r="W90" s="174">
        <v>0</v>
      </c>
      <c r="X90" s="174">
        <v>0</v>
      </c>
      <c r="Y90" s="174">
        <v>0</v>
      </c>
      <c r="Z90" s="174">
        <v>0</v>
      </c>
      <c r="AA90" s="174">
        <v>0</v>
      </c>
      <c r="AB90" s="174">
        <v>0</v>
      </c>
      <c r="AC90" s="174">
        <v>0</v>
      </c>
      <c r="AD90" s="174">
        <v>0</v>
      </c>
      <c r="AE90" s="174">
        <v>0</v>
      </c>
      <c r="AF90" s="174">
        <v>0</v>
      </c>
      <c r="AG90" s="174">
        <v>0</v>
      </c>
      <c r="AH90" s="168">
        <f t="shared" si="1"/>
        <v>25</v>
      </c>
      <c r="AI90" s="23">
        <v>43853</v>
      </c>
      <c r="AJ90" s="6"/>
    </row>
    <row r="91" spans="1:36" s="9" customFormat="1" ht="13.5" thickBot="1" x14ac:dyDescent="0.25">
      <c r="A91" s="81" t="s">
        <v>156</v>
      </c>
      <c r="B91" s="81" t="s">
        <v>157</v>
      </c>
      <c r="C91" s="81" t="s">
        <v>37</v>
      </c>
      <c r="D91" s="81" t="s">
        <v>44</v>
      </c>
      <c r="E91" s="175" t="s">
        <v>39</v>
      </c>
      <c r="F91" s="80">
        <v>762000</v>
      </c>
      <c r="G91" s="81" t="s">
        <v>93</v>
      </c>
      <c r="H91" s="81" t="s">
        <v>47</v>
      </c>
      <c r="I91" s="72">
        <v>45523</v>
      </c>
      <c r="J91" s="72">
        <v>45495</v>
      </c>
      <c r="K91" s="72">
        <v>46222</v>
      </c>
      <c r="L91" s="176">
        <v>0</v>
      </c>
      <c r="M91" s="176">
        <v>0</v>
      </c>
      <c r="N91" s="176">
        <v>0</v>
      </c>
      <c r="O91" s="176">
        <v>0</v>
      </c>
      <c r="P91" s="176">
        <v>0</v>
      </c>
      <c r="Q91" s="176">
        <v>0</v>
      </c>
      <c r="R91" s="176">
        <v>0</v>
      </c>
      <c r="S91" s="176">
        <v>0</v>
      </c>
      <c r="T91" s="176">
        <v>0</v>
      </c>
      <c r="U91" s="176">
        <v>0</v>
      </c>
      <c r="V91" s="176">
        <v>0</v>
      </c>
      <c r="W91" s="176">
        <v>0</v>
      </c>
      <c r="X91" s="176">
        <v>0</v>
      </c>
      <c r="Y91" s="176">
        <v>0</v>
      </c>
      <c r="Z91" s="176">
        <v>0</v>
      </c>
      <c r="AA91" s="176">
        <v>0</v>
      </c>
      <c r="AB91" s="176">
        <v>623</v>
      </c>
      <c r="AC91" s="176">
        <v>0</v>
      </c>
      <c r="AD91" s="176">
        <v>0</v>
      </c>
      <c r="AE91" s="176">
        <v>0</v>
      </c>
      <c r="AF91" s="176">
        <v>0</v>
      </c>
      <c r="AG91" s="176">
        <v>0</v>
      </c>
      <c r="AH91" s="177">
        <f t="shared" si="1"/>
        <v>623</v>
      </c>
      <c r="AI91" s="24">
        <v>44572</v>
      </c>
      <c r="AJ91" s="8"/>
    </row>
    <row r="92" spans="1:36" x14ac:dyDescent="0.2">
      <c r="A92" s="178" t="s">
        <v>158</v>
      </c>
      <c r="B92" s="178" t="s">
        <v>159</v>
      </c>
      <c r="C92" s="178" t="s">
        <v>37</v>
      </c>
      <c r="D92" s="178" t="s">
        <v>38</v>
      </c>
      <c r="E92" s="179" t="s">
        <v>82</v>
      </c>
      <c r="F92" s="60">
        <v>1035000</v>
      </c>
      <c r="G92" s="178" t="s">
        <v>83</v>
      </c>
      <c r="H92" s="178" t="s">
        <v>47</v>
      </c>
      <c r="I92" s="180">
        <v>45323</v>
      </c>
      <c r="J92" s="180">
        <v>45324</v>
      </c>
      <c r="K92" s="180">
        <v>45659</v>
      </c>
      <c r="L92" s="181">
        <v>10</v>
      </c>
      <c r="M92" s="181">
        <v>0</v>
      </c>
      <c r="N92" s="181">
        <v>0</v>
      </c>
      <c r="O92" s="181">
        <v>0</v>
      </c>
      <c r="P92" s="181">
        <v>0</v>
      </c>
      <c r="Q92" s="181">
        <v>0</v>
      </c>
      <c r="R92" s="181">
        <v>0</v>
      </c>
      <c r="S92" s="181">
        <v>0</v>
      </c>
      <c r="T92" s="181">
        <v>0</v>
      </c>
      <c r="U92" s="181">
        <v>1</v>
      </c>
      <c r="V92" s="181">
        <v>0</v>
      </c>
      <c r="W92" s="181">
        <v>0</v>
      </c>
      <c r="X92" s="181">
        <v>0</v>
      </c>
      <c r="Y92" s="181">
        <v>0</v>
      </c>
      <c r="Z92" s="181">
        <v>0</v>
      </c>
      <c r="AA92" s="181">
        <v>0</v>
      </c>
      <c r="AB92" s="181">
        <v>857</v>
      </c>
      <c r="AC92" s="181">
        <v>42</v>
      </c>
      <c r="AD92" s="181">
        <v>0</v>
      </c>
      <c r="AE92" s="181">
        <v>0</v>
      </c>
      <c r="AF92" s="181">
        <v>0</v>
      </c>
      <c r="AG92" s="181">
        <v>0</v>
      </c>
      <c r="AH92" s="182">
        <f t="shared" si="1"/>
        <v>910</v>
      </c>
      <c r="AI92" s="25">
        <v>44062</v>
      </c>
      <c r="AJ92" s="7"/>
    </row>
    <row r="93" spans="1:36" x14ac:dyDescent="0.2">
      <c r="A93" s="34" t="s">
        <v>158</v>
      </c>
      <c r="B93" s="34" t="s">
        <v>159</v>
      </c>
      <c r="C93" s="34" t="s">
        <v>37</v>
      </c>
      <c r="D93" s="34" t="s">
        <v>42</v>
      </c>
      <c r="E93" s="167" t="s">
        <v>82</v>
      </c>
      <c r="F93" s="35">
        <v>1035000</v>
      </c>
      <c r="G93" s="34" t="s">
        <v>83</v>
      </c>
      <c r="H93" s="34" t="s">
        <v>41</v>
      </c>
      <c r="I93" s="36">
        <v>45323</v>
      </c>
      <c r="J93" s="36">
        <v>45324</v>
      </c>
      <c r="K93" s="36">
        <v>45659</v>
      </c>
      <c r="L93" s="174">
        <v>0</v>
      </c>
      <c r="M93" s="174">
        <v>0</v>
      </c>
      <c r="N93" s="174">
        <v>0</v>
      </c>
      <c r="O93" s="174">
        <v>0</v>
      </c>
      <c r="P93" s="174">
        <v>0</v>
      </c>
      <c r="Q93" s="174">
        <v>0</v>
      </c>
      <c r="R93" s="174">
        <v>0</v>
      </c>
      <c r="S93" s="174">
        <v>0</v>
      </c>
      <c r="T93" s="174">
        <v>0</v>
      </c>
      <c r="U93" s="174">
        <v>0</v>
      </c>
      <c r="V93" s="174">
        <v>0</v>
      </c>
      <c r="W93" s="174">
        <v>0</v>
      </c>
      <c r="X93" s="174">
        <v>0</v>
      </c>
      <c r="Y93" s="174">
        <v>0</v>
      </c>
      <c r="Z93" s="174">
        <v>169</v>
      </c>
      <c r="AA93" s="174">
        <v>0</v>
      </c>
      <c r="AB93" s="174">
        <v>0</v>
      </c>
      <c r="AC93" s="174">
        <v>0</v>
      </c>
      <c r="AD93" s="174">
        <v>0</v>
      </c>
      <c r="AE93" s="174">
        <v>0</v>
      </c>
      <c r="AF93" s="174">
        <v>0</v>
      </c>
      <c r="AG93" s="174">
        <v>0</v>
      </c>
      <c r="AH93" s="168">
        <f t="shared" si="1"/>
        <v>169</v>
      </c>
      <c r="AI93" s="23">
        <v>44665</v>
      </c>
      <c r="AJ93" s="6"/>
    </row>
    <row r="94" spans="1:36" x14ac:dyDescent="0.2">
      <c r="A94" s="34" t="s">
        <v>158</v>
      </c>
      <c r="B94" s="34" t="s">
        <v>159</v>
      </c>
      <c r="C94" s="34" t="s">
        <v>37</v>
      </c>
      <c r="D94" s="34" t="s">
        <v>42</v>
      </c>
      <c r="E94" s="167" t="s">
        <v>82</v>
      </c>
      <c r="F94" s="35">
        <v>1035000</v>
      </c>
      <c r="G94" s="34" t="s">
        <v>83</v>
      </c>
      <c r="H94" s="34" t="s">
        <v>47</v>
      </c>
      <c r="I94" s="36">
        <v>45323</v>
      </c>
      <c r="J94" s="36">
        <v>45324</v>
      </c>
      <c r="K94" s="36">
        <v>45659</v>
      </c>
      <c r="L94" s="174">
        <v>0</v>
      </c>
      <c r="M94" s="174">
        <v>0</v>
      </c>
      <c r="N94" s="174">
        <v>0</v>
      </c>
      <c r="O94" s="174">
        <v>0</v>
      </c>
      <c r="P94" s="174">
        <v>0</v>
      </c>
      <c r="Q94" s="174">
        <v>0</v>
      </c>
      <c r="R94" s="174">
        <v>0</v>
      </c>
      <c r="S94" s="174">
        <v>0</v>
      </c>
      <c r="T94" s="174">
        <v>0</v>
      </c>
      <c r="U94" s="174">
        <v>0</v>
      </c>
      <c r="V94" s="174">
        <v>0</v>
      </c>
      <c r="W94" s="174">
        <v>0</v>
      </c>
      <c r="X94" s="174">
        <v>0</v>
      </c>
      <c r="Y94" s="174">
        <v>0</v>
      </c>
      <c r="Z94" s="174">
        <v>103</v>
      </c>
      <c r="AA94" s="174">
        <v>0</v>
      </c>
      <c r="AB94" s="174">
        <v>0</v>
      </c>
      <c r="AC94" s="174">
        <v>0</v>
      </c>
      <c r="AD94" s="174">
        <v>0</v>
      </c>
      <c r="AE94" s="174">
        <v>0</v>
      </c>
      <c r="AF94" s="174">
        <v>0</v>
      </c>
      <c r="AG94" s="174">
        <v>0</v>
      </c>
      <c r="AH94" s="168">
        <f t="shared" si="1"/>
        <v>103</v>
      </c>
      <c r="AI94" s="23">
        <v>44062</v>
      </c>
      <c r="AJ94" s="6"/>
    </row>
    <row r="95" spans="1:36" s="9" customFormat="1" ht="13.5" thickBot="1" x14ac:dyDescent="0.25">
      <c r="A95" s="81" t="s">
        <v>158</v>
      </c>
      <c r="B95" s="81" t="s">
        <v>159</v>
      </c>
      <c r="C95" s="81" t="s">
        <v>37</v>
      </c>
      <c r="D95" s="81" t="s">
        <v>48</v>
      </c>
      <c r="E95" s="175" t="s">
        <v>82</v>
      </c>
      <c r="F95" s="80">
        <v>1035000</v>
      </c>
      <c r="G95" s="81" t="s">
        <v>83</v>
      </c>
      <c r="H95" s="81" t="s">
        <v>47</v>
      </c>
      <c r="I95" s="72">
        <v>45323</v>
      </c>
      <c r="J95" s="72">
        <v>45324</v>
      </c>
      <c r="K95" s="72">
        <v>45659</v>
      </c>
      <c r="L95" s="176">
        <v>0</v>
      </c>
      <c r="M95" s="176">
        <v>0</v>
      </c>
      <c r="N95" s="176">
        <v>0</v>
      </c>
      <c r="O95" s="176">
        <v>0</v>
      </c>
      <c r="P95" s="176">
        <v>0</v>
      </c>
      <c r="Q95" s="176">
        <v>0</v>
      </c>
      <c r="R95" s="176">
        <v>0</v>
      </c>
      <c r="S95" s="176">
        <v>0</v>
      </c>
      <c r="T95" s="176">
        <v>0</v>
      </c>
      <c r="U95" s="176">
        <v>0</v>
      </c>
      <c r="V95" s="176">
        <v>0</v>
      </c>
      <c r="W95" s="176">
        <v>0</v>
      </c>
      <c r="X95" s="176">
        <v>22</v>
      </c>
      <c r="Y95" s="176">
        <v>0</v>
      </c>
      <c r="Z95" s="176">
        <v>0</v>
      </c>
      <c r="AA95" s="176">
        <v>0</v>
      </c>
      <c r="AB95" s="176">
        <v>0</v>
      </c>
      <c r="AC95" s="176">
        <v>0</v>
      </c>
      <c r="AD95" s="176">
        <v>0</v>
      </c>
      <c r="AE95" s="176">
        <v>0</v>
      </c>
      <c r="AF95" s="176">
        <v>0</v>
      </c>
      <c r="AG95" s="176">
        <v>0</v>
      </c>
      <c r="AH95" s="177">
        <f t="shared" si="1"/>
        <v>22</v>
      </c>
      <c r="AI95" s="24">
        <v>44665</v>
      </c>
      <c r="AJ95" s="8"/>
    </row>
    <row r="96" spans="1:36" s="9" customFormat="1" ht="13.5" thickBot="1" x14ac:dyDescent="0.25">
      <c r="A96" s="183" t="s">
        <v>160</v>
      </c>
      <c r="B96" s="183" t="s">
        <v>161</v>
      </c>
      <c r="C96" s="183" t="s">
        <v>37</v>
      </c>
      <c r="D96" s="183" t="s">
        <v>48</v>
      </c>
      <c r="E96" s="184" t="s">
        <v>82</v>
      </c>
      <c r="F96" s="185">
        <v>61000</v>
      </c>
      <c r="G96" s="183" t="s">
        <v>83</v>
      </c>
      <c r="H96" s="183" t="s">
        <v>47</v>
      </c>
      <c r="I96" s="186">
        <v>44872</v>
      </c>
      <c r="J96" s="186">
        <v>44904</v>
      </c>
      <c r="K96" s="186">
        <v>45337</v>
      </c>
      <c r="L96" s="187">
        <v>0</v>
      </c>
      <c r="M96" s="187">
        <v>0</v>
      </c>
      <c r="N96" s="187">
        <v>0</v>
      </c>
      <c r="O96" s="187">
        <v>0</v>
      </c>
      <c r="P96" s="187">
        <v>0</v>
      </c>
      <c r="Q96" s="187">
        <v>0</v>
      </c>
      <c r="R96" s="187">
        <v>0</v>
      </c>
      <c r="S96" s="187">
        <v>0</v>
      </c>
      <c r="T96" s="187">
        <v>0</v>
      </c>
      <c r="U96" s="187">
        <v>0</v>
      </c>
      <c r="V96" s="187">
        <v>0</v>
      </c>
      <c r="W96" s="187">
        <v>3</v>
      </c>
      <c r="X96" s="187">
        <v>0</v>
      </c>
      <c r="Y96" s="187">
        <v>0</v>
      </c>
      <c r="Z96" s="187">
        <v>0</v>
      </c>
      <c r="AA96" s="187">
        <v>0</v>
      </c>
      <c r="AB96" s="187">
        <v>0</v>
      </c>
      <c r="AC96" s="187">
        <v>0</v>
      </c>
      <c r="AD96" s="187">
        <v>0</v>
      </c>
      <c r="AE96" s="187">
        <v>0</v>
      </c>
      <c r="AF96" s="187">
        <v>0</v>
      </c>
      <c r="AG96" s="187">
        <v>0</v>
      </c>
      <c r="AH96" s="188">
        <f t="shared" si="1"/>
        <v>3</v>
      </c>
      <c r="AI96" s="26">
        <v>44770</v>
      </c>
      <c r="AJ96" s="10"/>
    </row>
    <row r="97" spans="1:36" x14ac:dyDescent="0.2">
      <c r="A97" s="178" t="s">
        <v>162</v>
      </c>
      <c r="B97" s="178" t="s">
        <v>163</v>
      </c>
      <c r="C97" s="178" t="s">
        <v>37</v>
      </c>
      <c r="D97" s="178" t="s">
        <v>38</v>
      </c>
      <c r="E97" s="179" t="s">
        <v>51</v>
      </c>
      <c r="F97" s="60">
        <v>5250000</v>
      </c>
      <c r="G97" s="178" t="s">
        <v>40</v>
      </c>
      <c r="H97" s="178" t="s">
        <v>47</v>
      </c>
      <c r="I97" s="180">
        <v>45366</v>
      </c>
      <c r="J97" s="180">
        <v>45366</v>
      </c>
      <c r="K97" s="180">
        <v>45967</v>
      </c>
      <c r="L97" s="181">
        <v>719</v>
      </c>
      <c r="M97" s="181">
        <v>0</v>
      </c>
      <c r="N97" s="181">
        <v>0</v>
      </c>
      <c r="O97" s="181">
        <v>0</v>
      </c>
      <c r="P97" s="181">
        <v>0</v>
      </c>
      <c r="Q97" s="181">
        <v>0</v>
      </c>
      <c r="R97" s="181">
        <v>0</v>
      </c>
      <c r="S97" s="181">
        <v>0</v>
      </c>
      <c r="T97" s="181">
        <v>0</v>
      </c>
      <c r="U97" s="181">
        <v>19</v>
      </c>
      <c r="V97" s="181">
        <v>0</v>
      </c>
      <c r="W97" s="181">
        <v>0</v>
      </c>
      <c r="X97" s="181">
        <v>0</v>
      </c>
      <c r="Y97" s="181">
        <v>0</v>
      </c>
      <c r="Z97" s="181">
        <v>0</v>
      </c>
      <c r="AA97" s="181">
        <v>86</v>
      </c>
      <c r="AB97" s="181">
        <v>0</v>
      </c>
      <c r="AC97" s="181">
        <v>0</v>
      </c>
      <c r="AD97" s="181">
        <v>0</v>
      </c>
      <c r="AE97" s="181">
        <v>0</v>
      </c>
      <c r="AF97" s="181">
        <v>0</v>
      </c>
      <c r="AG97" s="181">
        <v>0</v>
      </c>
      <c r="AH97" s="182">
        <f t="shared" si="1"/>
        <v>824</v>
      </c>
      <c r="AI97" s="25">
        <v>44595</v>
      </c>
      <c r="AJ97" s="7"/>
    </row>
    <row r="98" spans="1:36" x14ac:dyDescent="0.2">
      <c r="A98" s="34" t="s">
        <v>162</v>
      </c>
      <c r="B98" s="34" t="s">
        <v>163</v>
      </c>
      <c r="C98" s="34" t="s">
        <v>37</v>
      </c>
      <c r="D98" s="34" t="s">
        <v>42</v>
      </c>
      <c r="E98" s="167" t="s">
        <v>51</v>
      </c>
      <c r="F98" s="35">
        <v>5250000</v>
      </c>
      <c r="G98" s="34" t="s">
        <v>40</v>
      </c>
      <c r="H98" s="34" t="s">
        <v>41</v>
      </c>
      <c r="I98" s="36">
        <v>45366</v>
      </c>
      <c r="J98" s="36">
        <v>45366</v>
      </c>
      <c r="K98" s="36">
        <v>45967</v>
      </c>
      <c r="L98" s="174">
        <v>0</v>
      </c>
      <c r="M98" s="174">
        <v>0</v>
      </c>
      <c r="N98" s="174">
        <v>0</v>
      </c>
      <c r="O98" s="174">
        <v>0</v>
      </c>
      <c r="P98" s="174">
        <v>0</v>
      </c>
      <c r="Q98" s="174">
        <v>0</v>
      </c>
      <c r="R98" s="174">
        <v>0</v>
      </c>
      <c r="S98" s="174">
        <v>0</v>
      </c>
      <c r="T98" s="174">
        <v>0</v>
      </c>
      <c r="U98" s="174">
        <v>0</v>
      </c>
      <c r="V98" s="174">
        <v>0</v>
      </c>
      <c r="W98" s="174">
        <v>0</v>
      </c>
      <c r="X98" s="174">
        <v>0</v>
      </c>
      <c r="Y98" s="174">
        <v>0</v>
      </c>
      <c r="Z98" s="174">
        <v>0</v>
      </c>
      <c r="AA98" s="174">
        <v>0</v>
      </c>
      <c r="AB98" s="174">
        <v>154</v>
      </c>
      <c r="AC98" s="174">
        <v>0</v>
      </c>
      <c r="AD98" s="174">
        <v>0</v>
      </c>
      <c r="AE98" s="174">
        <v>0</v>
      </c>
      <c r="AF98" s="174">
        <v>0</v>
      </c>
      <c r="AG98" s="174">
        <v>0</v>
      </c>
      <c r="AH98" s="168">
        <f t="shared" si="1"/>
        <v>154</v>
      </c>
      <c r="AI98" s="23">
        <v>44595</v>
      </c>
      <c r="AJ98" s="6"/>
    </row>
    <row r="99" spans="1:36" s="9" customFormat="1" ht="13.5" thickBot="1" x14ac:dyDescent="0.25">
      <c r="A99" s="81" t="s">
        <v>162</v>
      </c>
      <c r="B99" s="81" t="s">
        <v>163</v>
      </c>
      <c r="C99" s="81" t="s">
        <v>37</v>
      </c>
      <c r="D99" s="81" t="s">
        <v>42</v>
      </c>
      <c r="E99" s="175" t="s">
        <v>51</v>
      </c>
      <c r="F99" s="80">
        <v>5250000</v>
      </c>
      <c r="G99" s="81" t="s">
        <v>40</v>
      </c>
      <c r="H99" s="81" t="s">
        <v>47</v>
      </c>
      <c r="I99" s="72">
        <v>45366</v>
      </c>
      <c r="J99" s="72">
        <v>45366</v>
      </c>
      <c r="K99" s="72">
        <v>45967</v>
      </c>
      <c r="L99" s="176">
        <v>0</v>
      </c>
      <c r="M99" s="176">
        <v>0</v>
      </c>
      <c r="N99" s="176">
        <v>0</v>
      </c>
      <c r="O99" s="176">
        <v>0</v>
      </c>
      <c r="P99" s="176">
        <v>0</v>
      </c>
      <c r="Q99" s="176">
        <v>0</v>
      </c>
      <c r="R99" s="176">
        <v>0</v>
      </c>
      <c r="S99" s="176">
        <v>0</v>
      </c>
      <c r="T99" s="176">
        <v>0</v>
      </c>
      <c r="U99" s="176">
        <v>0</v>
      </c>
      <c r="V99" s="176">
        <v>0</v>
      </c>
      <c r="W99" s="176">
        <v>0</v>
      </c>
      <c r="X99" s="176">
        <v>229</v>
      </c>
      <c r="Y99" s="176">
        <v>0</v>
      </c>
      <c r="Z99" s="176">
        <v>0</v>
      </c>
      <c r="AA99" s="176">
        <v>0</v>
      </c>
      <c r="AB99" s="176">
        <v>4120</v>
      </c>
      <c r="AC99" s="176">
        <v>0</v>
      </c>
      <c r="AD99" s="176">
        <v>0</v>
      </c>
      <c r="AE99" s="176">
        <v>0</v>
      </c>
      <c r="AF99" s="176">
        <v>0</v>
      </c>
      <c r="AG99" s="176">
        <v>0</v>
      </c>
      <c r="AH99" s="177">
        <f t="shared" si="1"/>
        <v>4349</v>
      </c>
      <c r="AI99" s="24">
        <v>44595</v>
      </c>
      <c r="AJ99" s="8"/>
    </row>
    <row r="100" spans="1:36" x14ac:dyDescent="0.2">
      <c r="A100" s="178" t="s">
        <v>164</v>
      </c>
      <c r="B100" s="178" t="s">
        <v>165</v>
      </c>
      <c r="C100" s="178" t="s">
        <v>37</v>
      </c>
      <c r="D100" s="178" t="s">
        <v>43</v>
      </c>
      <c r="E100" s="179" t="s">
        <v>166</v>
      </c>
      <c r="F100" s="60">
        <v>0</v>
      </c>
      <c r="G100" s="178" t="s">
        <v>167</v>
      </c>
      <c r="H100" s="178" t="s">
        <v>41</v>
      </c>
      <c r="I100" s="180">
        <v>46440</v>
      </c>
      <c r="J100" s="180">
        <v>46440</v>
      </c>
      <c r="K100" s="180">
        <v>46972</v>
      </c>
      <c r="L100" s="181">
        <v>0</v>
      </c>
      <c r="M100" s="181">
        <v>0</v>
      </c>
      <c r="N100" s="181">
        <v>0</v>
      </c>
      <c r="O100" s="181">
        <v>0</v>
      </c>
      <c r="P100" s="181">
        <v>0</v>
      </c>
      <c r="Q100" s="181">
        <v>0</v>
      </c>
      <c r="R100" s="181">
        <v>0</v>
      </c>
      <c r="S100" s="181">
        <v>0</v>
      </c>
      <c r="T100" s="181">
        <v>0</v>
      </c>
      <c r="U100" s="181">
        <v>0</v>
      </c>
      <c r="V100" s="181">
        <v>0</v>
      </c>
      <c r="W100" s="181">
        <v>0</v>
      </c>
      <c r="X100" s="181">
        <v>107</v>
      </c>
      <c r="Y100" s="181">
        <v>0</v>
      </c>
      <c r="Z100" s="181">
        <v>0</v>
      </c>
      <c r="AA100" s="181">
        <v>0</v>
      </c>
      <c r="AB100" s="181">
        <v>0</v>
      </c>
      <c r="AC100" s="181">
        <v>0</v>
      </c>
      <c r="AD100" s="181">
        <v>0</v>
      </c>
      <c r="AE100" s="181">
        <v>0</v>
      </c>
      <c r="AF100" s="181">
        <v>0</v>
      </c>
      <c r="AG100" s="181">
        <v>0</v>
      </c>
      <c r="AH100" s="182">
        <f t="shared" si="1"/>
        <v>107</v>
      </c>
      <c r="AI100" s="25">
        <v>44363</v>
      </c>
      <c r="AJ100" s="7"/>
    </row>
    <row r="101" spans="1:36" x14ac:dyDescent="0.2">
      <c r="A101" s="34" t="s">
        <v>164</v>
      </c>
      <c r="B101" s="34" t="s">
        <v>165</v>
      </c>
      <c r="C101" s="34" t="s">
        <v>37</v>
      </c>
      <c r="D101" s="34" t="s">
        <v>44</v>
      </c>
      <c r="E101" s="167" t="s">
        <v>166</v>
      </c>
      <c r="F101" s="35">
        <v>0</v>
      </c>
      <c r="G101" s="34" t="s">
        <v>167</v>
      </c>
      <c r="H101" s="34" t="s">
        <v>41</v>
      </c>
      <c r="I101" s="36">
        <v>46440</v>
      </c>
      <c r="J101" s="36">
        <v>46440</v>
      </c>
      <c r="K101" s="36">
        <v>46972</v>
      </c>
      <c r="L101" s="174">
        <v>0</v>
      </c>
      <c r="M101" s="174">
        <v>0</v>
      </c>
      <c r="N101" s="174">
        <v>0</v>
      </c>
      <c r="O101" s="174">
        <v>0</v>
      </c>
      <c r="P101" s="174">
        <v>0</v>
      </c>
      <c r="Q101" s="174">
        <v>0</v>
      </c>
      <c r="R101" s="174">
        <v>0</v>
      </c>
      <c r="S101" s="174">
        <v>0</v>
      </c>
      <c r="T101" s="174">
        <v>0</v>
      </c>
      <c r="U101" s="174">
        <v>132</v>
      </c>
      <c r="V101" s="174">
        <v>0</v>
      </c>
      <c r="W101" s="174">
        <v>0</v>
      </c>
      <c r="X101" s="174">
        <v>0</v>
      </c>
      <c r="Y101" s="174">
        <v>0</v>
      </c>
      <c r="Z101" s="174">
        <v>0</v>
      </c>
      <c r="AA101" s="174">
        <v>0</v>
      </c>
      <c r="AB101" s="174">
        <v>0</v>
      </c>
      <c r="AC101" s="174">
        <v>41</v>
      </c>
      <c r="AD101" s="174">
        <v>0</v>
      </c>
      <c r="AE101" s="174">
        <v>0</v>
      </c>
      <c r="AF101" s="174">
        <v>0</v>
      </c>
      <c r="AG101" s="174">
        <v>0</v>
      </c>
      <c r="AH101" s="168">
        <f t="shared" si="1"/>
        <v>173</v>
      </c>
      <c r="AI101" s="23">
        <v>44393</v>
      </c>
      <c r="AJ101" s="6"/>
    </row>
    <row r="102" spans="1:36" x14ac:dyDescent="0.2">
      <c r="A102" s="34" t="s">
        <v>164</v>
      </c>
      <c r="B102" s="34" t="s">
        <v>165</v>
      </c>
      <c r="C102" s="34" t="s">
        <v>37</v>
      </c>
      <c r="D102" s="34" t="s">
        <v>168</v>
      </c>
      <c r="E102" s="167" t="s">
        <v>166</v>
      </c>
      <c r="F102" s="35">
        <v>0</v>
      </c>
      <c r="G102" s="34" t="s">
        <v>167</v>
      </c>
      <c r="H102" s="34" t="s">
        <v>41</v>
      </c>
      <c r="I102" s="36">
        <v>46440</v>
      </c>
      <c r="J102" s="36">
        <v>46440</v>
      </c>
      <c r="K102" s="36">
        <v>46972</v>
      </c>
      <c r="L102" s="174">
        <v>239</v>
      </c>
      <c r="M102" s="174">
        <v>0</v>
      </c>
      <c r="N102" s="174">
        <v>0</v>
      </c>
      <c r="O102" s="174">
        <v>0</v>
      </c>
      <c r="P102" s="174">
        <v>0</v>
      </c>
      <c r="Q102" s="174">
        <v>0</v>
      </c>
      <c r="R102" s="174">
        <v>0</v>
      </c>
      <c r="S102" s="174">
        <v>0</v>
      </c>
      <c r="T102" s="174">
        <v>0</v>
      </c>
      <c r="U102" s="174">
        <v>0</v>
      </c>
      <c r="V102" s="174">
        <v>0</v>
      </c>
      <c r="W102" s="174">
        <v>0</v>
      </c>
      <c r="X102" s="174">
        <v>0</v>
      </c>
      <c r="Y102" s="174">
        <v>0</v>
      </c>
      <c r="Z102" s="174">
        <v>0</v>
      </c>
      <c r="AA102" s="174">
        <v>0</v>
      </c>
      <c r="AB102" s="174">
        <v>0</v>
      </c>
      <c r="AC102" s="174">
        <v>0</v>
      </c>
      <c r="AD102" s="174">
        <v>0</v>
      </c>
      <c r="AE102" s="174">
        <v>0</v>
      </c>
      <c r="AF102" s="174">
        <v>0</v>
      </c>
      <c r="AG102" s="174">
        <v>0</v>
      </c>
      <c r="AH102" s="168">
        <f t="shared" si="1"/>
        <v>239</v>
      </c>
      <c r="AI102" s="23">
        <v>44393</v>
      </c>
      <c r="AJ102" s="6"/>
    </row>
    <row r="103" spans="1:36" s="9" customFormat="1" ht="13.5" thickBot="1" x14ac:dyDescent="0.25">
      <c r="A103" s="81" t="s">
        <v>164</v>
      </c>
      <c r="B103" s="81" t="s">
        <v>165</v>
      </c>
      <c r="C103" s="81" t="s">
        <v>37</v>
      </c>
      <c r="D103" s="81" t="s">
        <v>48</v>
      </c>
      <c r="E103" s="175" t="s">
        <v>166</v>
      </c>
      <c r="F103" s="80">
        <v>0</v>
      </c>
      <c r="G103" s="81" t="s">
        <v>167</v>
      </c>
      <c r="H103" s="81" t="s">
        <v>41</v>
      </c>
      <c r="I103" s="72">
        <v>46440</v>
      </c>
      <c r="J103" s="72">
        <v>46440</v>
      </c>
      <c r="K103" s="72">
        <v>46972</v>
      </c>
      <c r="L103" s="176">
        <v>238</v>
      </c>
      <c r="M103" s="176">
        <v>0</v>
      </c>
      <c r="N103" s="176">
        <v>0</v>
      </c>
      <c r="O103" s="176">
        <v>0</v>
      </c>
      <c r="P103" s="176">
        <v>0</v>
      </c>
      <c r="Q103" s="176">
        <v>0</v>
      </c>
      <c r="R103" s="176">
        <v>0</v>
      </c>
      <c r="S103" s="176">
        <v>0</v>
      </c>
      <c r="T103" s="176">
        <v>0</v>
      </c>
      <c r="U103" s="176">
        <v>0</v>
      </c>
      <c r="V103" s="176">
        <v>0</v>
      </c>
      <c r="W103" s="176">
        <v>0</v>
      </c>
      <c r="X103" s="176">
        <v>0</v>
      </c>
      <c r="Y103" s="176">
        <v>0</v>
      </c>
      <c r="Z103" s="176">
        <v>0</v>
      </c>
      <c r="AA103" s="176">
        <v>0</v>
      </c>
      <c r="AB103" s="176">
        <v>37</v>
      </c>
      <c r="AC103" s="176">
        <v>0</v>
      </c>
      <c r="AD103" s="176">
        <v>0</v>
      </c>
      <c r="AE103" s="176">
        <v>0</v>
      </c>
      <c r="AF103" s="176">
        <v>0</v>
      </c>
      <c r="AG103" s="176">
        <v>0</v>
      </c>
      <c r="AH103" s="177">
        <f t="shared" si="1"/>
        <v>275</v>
      </c>
      <c r="AI103" s="24">
        <v>44393</v>
      </c>
      <c r="AJ103" s="8"/>
    </row>
    <row r="104" spans="1:36" x14ac:dyDescent="0.2">
      <c r="A104" s="178" t="s">
        <v>169</v>
      </c>
      <c r="B104" s="178" t="s">
        <v>170</v>
      </c>
      <c r="C104" s="178" t="s">
        <v>37</v>
      </c>
      <c r="D104" s="178" t="s">
        <v>42</v>
      </c>
      <c r="E104" s="179" t="s">
        <v>39</v>
      </c>
      <c r="F104" s="60">
        <v>1847000</v>
      </c>
      <c r="G104" s="178" t="s">
        <v>74</v>
      </c>
      <c r="H104" s="178" t="s">
        <v>41</v>
      </c>
      <c r="I104" s="180">
        <v>45839</v>
      </c>
      <c r="J104" s="180">
        <v>45839</v>
      </c>
      <c r="K104" s="180">
        <v>46569</v>
      </c>
      <c r="L104" s="181">
        <v>0</v>
      </c>
      <c r="M104" s="181">
        <v>0</v>
      </c>
      <c r="N104" s="181">
        <v>0</v>
      </c>
      <c r="O104" s="181">
        <v>0</v>
      </c>
      <c r="P104" s="181">
        <v>0</v>
      </c>
      <c r="Q104" s="181">
        <v>0</v>
      </c>
      <c r="R104" s="181">
        <v>0</v>
      </c>
      <c r="S104" s="181">
        <v>0</v>
      </c>
      <c r="T104" s="181">
        <v>0</v>
      </c>
      <c r="U104" s="181">
        <v>0</v>
      </c>
      <c r="V104" s="181">
        <v>0</v>
      </c>
      <c r="W104" s="181">
        <v>0</v>
      </c>
      <c r="X104" s="181">
        <v>51</v>
      </c>
      <c r="Y104" s="181">
        <v>0</v>
      </c>
      <c r="Z104" s="181">
        <v>0</v>
      </c>
      <c r="AA104" s="181">
        <v>0</v>
      </c>
      <c r="AB104" s="181">
        <v>0</v>
      </c>
      <c r="AC104" s="181">
        <v>0</v>
      </c>
      <c r="AD104" s="181">
        <v>0</v>
      </c>
      <c r="AE104" s="181">
        <v>0</v>
      </c>
      <c r="AF104" s="181">
        <v>0</v>
      </c>
      <c r="AG104" s="181">
        <v>0</v>
      </c>
      <c r="AH104" s="182">
        <f t="shared" si="1"/>
        <v>51</v>
      </c>
      <c r="AI104" s="25">
        <v>44292</v>
      </c>
      <c r="AJ104" s="7"/>
    </row>
    <row r="105" spans="1:36" x14ac:dyDescent="0.2">
      <c r="A105" s="34" t="s">
        <v>169</v>
      </c>
      <c r="B105" s="34" t="s">
        <v>170</v>
      </c>
      <c r="C105" s="34" t="s">
        <v>37</v>
      </c>
      <c r="D105" s="34" t="s">
        <v>43</v>
      </c>
      <c r="E105" s="167" t="s">
        <v>39</v>
      </c>
      <c r="F105" s="35">
        <v>1847000</v>
      </c>
      <c r="G105" s="34" t="s">
        <v>74</v>
      </c>
      <c r="H105" s="34" t="s">
        <v>41</v>
      </c>
      <c r="I105" s="36">
        <v>45839</v>
      </c>
      <c r="J105" s="36">
        <v>45839</v>
      </c>
      <c r="K105" s="36">
        <v>46569</v>
      </c>
      <c r="L105" s="174">
        <v>129</v>
      </c>
      <c r="M105" s="174">
        <v>0</v>
      </c>
      <c r="N105" s="174">
        <v>0</v>
      </c>
      <c r="O105" s="174">
        <v>0</v>
      </c>
      <c r="P105" s="174">
        <v>0</v>
      </c>
      <c r="Q105" s="174">
        <v>0</v>
      </c>
      <c r="R105" s="174">
        <v>0</v>
      </c>
      <c r="S105" s="174">
        <v>0</v>
      </c>
      <c r="T105" s="174">
        <v>0</v>
      </c>
      <c r="U105" s="174">
        <v>49</v>
      </c>
      <c r="V105" s="174">
        <v>0</v>
      </c>
      <c r="W105" s="174">
        <v>0</v>
      </c>
      <c r="X105" s="174">
        <v>0</v>
      </c>
      <c r="Y105" s="174">
        <v>0</v>
      </c>
      <c r="Z105" s="174">
        <v>0</v>
      </c>
      <c r="AA105" s="174">
        <v>0</v>
      </c>
      <c r="AB105" s="174">
        <v>0</v>
      </c>
      <c r="AC105" s="174">
        <v>120</v>
      </c>
      <c r="AD105" s="174">
        <v>0</v>
      </c>
      <c r="AE105" s="174">
        <v>0</v>
      </c>
      <c r="AF105" s="174">
        <v>0</v>
      </c>
      <c r="AG105" s="174">
        <v>0</v>
      </c>
      <c r="AH105" s="168">
        <f t="shared" si="1"/>
        <v>298</v>
      </c>
      <c r="AI105" s="23">
        <v>44292</v>
      </c>
      <c r="AJ105" s="6"/>
    </row>
    <row r="106" spans="1:36" x14ac:dyDescent="0.2">
      <c r="A106" s="34" t="s">
        <v>169</v>
      </c>
      <c r="B106" s="34" t="s">
        <v>170</v>
      </c>
      <c r="C106" s="34" t="s">
        <v>37</v>
      </c>
      <c r="D106" s="34" t="s">
        <v>44</v>
      </c>
      <c r="E106" s="167" t="s">
        <v>39</v>
      </c>
      <c r="F106" s="35">
        <v>1847000</v>
      </c>
      <c r="G106" s="34" t="s">
        <v>74</v>
      </c>
      <c r="H106" s="34" t="s">
        <v>41</v>
      </c>
      <c r="I106" s="36">
        <v>45839</v>
      </c>
      <c r="J106" s="36">
        <v>45839</v>
      </c>
      <c r="K106" s="36">
        <v>46569</v>
      </c>
      <c r="L106" s="174">
        <v>129</v>
      </c>
      <c r="M106" s="174">
        <v>0</v>
      </c>
      <c r="N106" s="174">
        <v>0</v>
      </c>
      <c r="O106" s="174">
        <v>0</v>
      </c>
      <c r="P106" s="174">
        <v>0</v>
      </c>
      <c r="Q106" s="174">
        <v>0</v>
      </c>
      <c r="R106" s="174">
        <v>0</v>
      </c>
      <c r="S106" s="174">
        <v>0</v>
      </c>
      <c r="T106" s="174">
        <v>0</v>
      </c>
      <c r="U106" s="174">
        <v>0</v>
      </c>
      <c r="V106" s="174">
        <v>0</v>
      </c>
      <c r="W106" s="174">
        <v>0</v>
      </c>
      <c r="X106" s="174">
        <v>0</v>
      </c>
      <c r="Y106" s="174">
        <v>0</v>
      </c>
      <c r="Z106" s="174">
        <v>0</v>
      </c>
      <c r="AA106" s="174">
        <v>241</v>
      </c>
      <c r="AB106" s="174">
        <v>0</v>
      </c>
      <c r="AC106" s="174">
        <v>120</v>
      </c>
      <c r="AD106" s="174">
        <v>0</v>
      </c>
      <c r="AE106" s="174">
        <v>0</v>
      </c>
      <c r="AF106" s="174">
        <v>0</v>
      </c>
      <c r="AG106" s="174">
        <v>0</v>
      </c>
      <c r="AH106" s="168">
        <f t="shared" si="1"/>
        <v>490</v>
      </c>
      <c r="AI106" s="23">
        <v>44292</v>
      </c>
      <c r="AJ106" s="6"/>
    </row>
    <row r="107" spans="1:36" s="9" customFormat="1" ht="13.5" thickBot="1" x14ac:dyDescent="0.25">
      <c r="A107" s="81" t="s">
        <v>169</v>
      </c>
      <c r="B107" s="81" t="s">
        <v>170</v>
      </c>
      <c r="C107" s="81" t="s">
        <v>37</v>
      </c>
      <c r="D107" s="81" t="s">
        <v>168</v>
      </c>
      <c r="E107" s="175" t="s">
        <v>39</v>
      </c>
      <c r="F107" s="80">
        <v>1847000</v>
      </c>
      <c r="G107" s="81" t="s">
        <v>74</v>
      </c>
      <c r="H107" s="81" t="s">
        <v>41</v>
      </c>
      <c r="I107" s="72">
        <v>45839</v>
      </c>
      <c r="J107" s="72">
        <v>45839</v>
      </c>
      <c r="K107" s="72">
        <v>46569</v>
      </c>
      <c r="L107" s="176">
        <v>0</v>
      </c>
      <c r="M107" s="176">
        <v>0</v>
      </c>
      <c r="N107" s="176">
        <v>0</v>
      </c>
      <c r="O107" s="176">
        <v>0</v>
      </c>
      <c r="P107" s="176">
        <v>0</v>
      </c>
      <c r="Q107" s="176">
        <v>0</v>
      </c>
      <c r="R107" s="176">
        <v>0</v>
      </c>
      <c r="S107" s="176">
        <v>0</v>
      </c>
      <c r="T107" s="176">
        <v>0</v>
      </c>
      <c r="U107" s="176">
        <v>2</v>
      </c>
      <c r="V107" s="176">
        <v>0</v>
      </c>
      <c r="W107" s="176">
        <v>0</v>
      </c>
      <c r="X107" s="176">
        <v>0</v>
      </c>
      <c r="Y107" s="176">
        <v>0</v>
      </c>
      <c r="Z107" s="176">
        <v>0</v>
      </c>
      <c r="AA107" s="176">
        <v>0</v>
      </c>
      <c r="AB107" s="176">
        <v>1006</v>
      </c>
      <c r="AC107" s="176">
        <v>0</v>
      </c>
      <c r="AD107" s="176">
        <v>0</v>
      </c>
      <c r="AE107" s="176">
        <v>0</v>
      </c>
      <c r="AF107" s="176">
        <v>0</v>
      </c>
      <c r="AG107" s="176">
        <v>0</v>
      </c>
      <c r="AH107" s="177">
        <f t="shared" si="1"/>
        <v>1008</v>
      </c>
      <c r="AI107" s="24">
        <v>44292</v>
      </c>
      <c r="AJ107" s="8"/>
    </row>
    <row r="108" spans="1:36" x14ac:dyDescent="0.2">
      <c r="A108" s="178" t="s">
        <v>171</v>
      </c>
      <c r="B108" s="178" t="s">
        <v>172</v>
      </c>
      <c r="C108" s="178" t="s">
        <v>37</v>
      </c>
      <c r="D108" s="178" t="s">
        <v>42</v>
      </c>
      <c r="E108" s="179" t="s">
        <v>39</v>
      </c>
      <c r="F108" s="60">
        <v>2992000</v>
      </c>
      <c r="G108" s="178" t="s">
        <v>74</v>
      </c>
      <c r="H108" s="178" t="s">
        <v>41</v>
      </c>
      <c r="I108" s="180">
        <v>45779</v>
      </c>
      <c r="J108" s="180">
        <v>45779</v>
      </c>
      <c r="K108" s="180">
        <v>46510</v>
      </c>
      <c r="L108" s="181">
        <v>0</v>
      </c>
      <c r="M108" s="181">
        <v>0</v>
      </c>
      <c r="N108" s="181">
        <v>0</v>
      </c>
      <c r="O108" s="181">
        <v>0</v>
      </c>
      <c r="P108" s="181">
        <v>0</v>
      </c>
      <c r="Q108" s="181">
        <v>0</v>
      </c>
      <c r="R108" s="181">
        <v>0</v>
      </c>
      <c r="S108" s="181">
        <v>0</v>
      </c>
      <c r="T108" s="181">
        <v>0</v>
      </c>
      <c r="U108" s="181">
        <v>0</v>
      </c>
      <c r="V108" s="181">
        <v>0</v>
      </c>
      <c r="W108" s="181">
        <v>0</v>
      </c>
      <c r="X108" s="181">
        <v>26</v>
      </c>
      <c r="Y108" s="181">
        <v>0</v>
      </c>
      <c r="Z108" s="181">
        <v>0</v>
      </c>
      <c r="AA108" s="181">
        <v>0</v>
      </c>
      <c r="AB108" s="181">
        <v>0</v>
      </c>
      <c r="AC108" s="181">
        <v>0</v>
      </c>
      <c r="AD108" s="181">
        <v>0</v>
      </c>
      <c r="AE108" s="181">
        <v>0</v>
      </c>
      <c r="AF108" s="181">
        <v>0</v>
      </c>
      <c r="AG108" s="181">
        <v>0</v>
      </c>
      <c r="AH108" s="182">
        <f t="shared" si="1"/>
        <v>26</v>
      </c>
      <c r="AI108" s="25">
        <v>44329</v>
      </c>
      <c r="AJ108" s="7"/>
    </row>
    <row r="109" spans="1:36" x14ac:dyDescent="0.2">
      <c r="A109" s="34" t="s">
        <v>171</v>
      </c>
      <c r="B109" s="34" t="s">
        <v>172</v>
      </c>
      <c r="C109" s="34" t="s">
        <v>37</v>
      </c>
      <c r="D109" s="34" t="s">
        <v>43</v>
      </c>
      <c r="E109" s="167" t="s">
        <v>39</v>
      </c>
      <c r="F109" s="35">
        <v>2992000</v>
      </c>
      <c r="G109" s="34" t="s">
        <v>74</v>
      </c>
      <c r="H109" s="34" t="s">
        <v>41</v>
      </c>
      <c r="I109" s="36">
        <v>45779</v>
      </c>
      <c r="J109" s="36">
        <v>45779</v>
      </c>
      <c r="K109" s="36">
        <v>46510</v>
      </c>
      <c r="L109" s="174">
        <v>27</v>
      </c>
      <c r="M109" s="174">
        <v>0</v>
      </c>
      <c r="N109" s="174">
        <v>0</v>
      </c>
      <c r="O109" s="174">
        <v>0</v>
      </c>
      <c r="P109" s="174">
        <v>0</v>
      </c>
      <c r="Q109" s="174">
        <v>0</v>
      </c>
      <c r="R109" s="174">
        <v>0</v>
      </c>
      <c r="S109" s="174">
        <v>0</v>
      </c>
      <c r="T109" s="174">
        <v>0</v>
      </c>
      <c r="U109" s="174">
        <v>8</v>
      </c>
      <c r="V109" s="174">
        <v>0</v>
      </c>
      <c r="W109" s="174">
        <v>0</v>
      </c>
      <c r="X109" s="174">
        <v>0</v>
      </c>
      <c r="Y109" s="174">
        <v>0</v>
      </c>
      <c r="Z109" s="174">
        <v>0</v>
      </c>
      <c r="AA109" s="174">
        <v>0</v>
      </c>
      <c r="AB109" s="174">
        <v>0</v>
      </c>
      <c r="AC109" s="174">
        <v>183</v>
      </c>
      <c r="AD109" s="174">
        <v>0</v>
      </c>
      <c r="AE109" s="174">
        <v>0</v>
      </c>
      <c r="AF109" s="174">
        <v>0</v>
      </c>
      <c r="AG109" s="174">
        <v>0</v>
      </c>
      <c r="AH109" s="168">
        <f t="shared" si="1"/>
        <v>218</v>
      </c>
      <c r="AI109" s="23">
        <v>44329</v>
      </c>
      <c r="AJ109" s="6"/>
    </row>
    <row r="110" spans="1:36" s="9" customFormat="1" ht="13.5" thickBot="1" x14ac:dyDescent="0.25">
      <c r="A110" s="81" t="s">
        <v>171</v>
      </c>
      <c r="B110" s="81" t="s">
        <v>172</v>
      </c>
      <c r="C110" s="81" t="s">
        <v>37</v>
      </c>
      <c r="D110" s="81" t="s">
        <v>44</v>
      </c>
      <c r="E110" s="175" t="s">
        <v>39</v>
      </c>
      <c r="F110" s="80">
        <v>2992000</v>
      </c>
      <c r="G110" s="81" t="s">
        <v>74</v>
      </c>
      <c r="H110" s="81" t="s">
        <v>41</v>
      </c>
      <c r="I110" s="72">
        <v>45779</v>
      </c>
      <c r="J110" s="72">
        <v>45779</v>
      </c>
      <c r="K110" s="72">
        <v>46510</v>
      </c>
      <c r="L110" s="176">
        <v>27</v>
      </c>
      <c r="M110" s="176">
        <v>0</v>
      </c>
      <c r="N110" s="176">
        <v>0</v>
      </c>
      <c r="O110" s="176">
        <v>0</v>
      </c>
      <c r="P110" s="176">
        <v>0</v>
      </c>
      <c r="Q110" s="176">
        <v>0</v>
      </c>
      <c r="R110" s="176">
        <v>0</v>
      </c>
      <c r="S110" s="176">
        <v>0</v>
      </c>
      <c r="T110" s="176">
        <v>0</v>
      </c>
      <c r="U110" s="176">
        <v>0</v>
      </c>
      <c r="V110" s="176">
        <v>0</v>
      </c>
      <c r="W110" s="176">
        <v>0</v>
      </c>
      <c r="X110" s="176">
        <v>0</v>
      </c>
      <c r="Y110" s="176">
        <v>0</v>
      </c>
      <c r="Z110" s="176">
        <v>0</v>
      </c>
      <c r="AA110" s="176">
        <v>0</v>
      </c>
      <c r="AB110" s="176">
        <v>2721</v>
      </c>
      <c r="AC110" s="176">
        <v>0</v>
      </c>
      <c r="AD110" s="176">
        <v>0</v>
      </c>
      <c r="AE110" s="176">
        <v>0</v>
      </c>
      <c r="AF110" s="176">
        <v>0</v>
      </c>
      <c r="AG110" s="176">
        <v>0</v>
      </c>
      <c r="AH110" s="177">
        <f t="shared" si="1"/>
        <v>2748</v>
      </c>
      <c r="AI110" s="24">
        <v>44329</v>
      </c>
      <c r="AJ110" s="8"/>
    </row>
    <row r="111" spans="1:36" ht="13.5" thickBot="1" x14ac:dyDescent="0.25">
      <c r="A111" s="178" t="s">
        <v>173</v>
      </c>
      <c r="B111" s="178" t="s">
        <v>174</v>
      </c>
      <c r="C111" s="178" t="s">
        <v>37</v>
      </c>
      <c r="D111" s="178" t="s">
        <v>38</v>
      </c>
      <c r="E111" s="184" t="s">
        <v>82</v>
      </c>
      <c r="F111" s="60">
        <v>22000</v>
      </c>
      <c r="G111" s="178" t="s">
        <v>83</v>
      </c>
      <c r="H111" s="178" t="s">
        <v>47</v>
      </c>
      <c r="I111" s="180">
        <v>45231</v>
      </c>
      <c r="J111" s="180">
        <v>45231</v>
      </c>
      <c r="K111" s="180">
        <v>45597</v>
      </c>
      <c r="L111" s="181">
        <v>0</v>
      </c>
      <c r="M111" s="181">
        <v>0</v>
      </c>
      <c r="N111" s="181">
        <v>0</v>
      </c>
      <c r="O111" s="181">
        <v>0</v>
      </c>
      <c r="P111" s="181">
        <v>0</v>
      </c>
      <c r="Q111" s="181">
        <v>0</v>
      </c>
      <c r="R111" s="181">
        <v>0</v>
      </c>
      <c r="S111" s="181">
        <v>0</v>
      </c>
      <c r="T111" s="181">
        <v>0</v>
      </c>
      <c r="U111" s="181">
        <v>0</v>
      </c>
      <c r="V111" s="181">
        <v>0</v>
      </c>
      <c r="W111" s="181">
        <v>0</v>
      </c>
      <c r="X111" s="181">
        <v>22</v>
      </c>
      <c r="Y111" s="181">
        <v>0</v>
      </c>
      <c r="Z111" s="181">
        <v>0</v>
      </c>
      <c r="AA111" s="181">
        <v>0</v>
      </c>
      <c r="AB111" s="181">
        <v>0</v>
      </c>
      <c r="AC111" s="181">
        <v>0</v>
      </c>
      <c r="AD111" s="181">
        <v>0</v>
      </c>
      <c r="AE111" s="181">
        <v>0</v>
      </c>
      <c r="AF111" s="181">
        <v>0</v>
      </c>
      <c r="AG111" s="181">
        <v>0</v>
      </c>
      <c r="AH111" s="182">
        <f t="shared" si="1"/>
        <v>22</v>
      </c>
      <c r="AI111" s="25">
        <v>44452</v>
      </c>
      <c r="AJ111" s="7"/>
    </row>
    <row r="112" spans="1:36" s="9" customFormat="1" ht="13.5" thickBot="1" x14ac:dyDescent="0.25">
      <c r="A112" s="81" t="s">
        <v>173</v>
      </c>
      <c r="B112" s="81" t="s">
        <v>174</v>
      </c>
      <c r="C112" s="81" t="s">
        <v>37</v>
      </c>
      <c r="D112" s="81" t="s">
        <v>38</v>
      </c>
      <c r="E112" s="184" t="s">
        <v>82</v>
      </c>
      <c r="F112" s="80">
        <v>22000</v>
      </c>
      <c r="G112" s="81" t="s">
        <v>83</v>
      </c>
      <c r="H112" s="81" t="s">
        <v>75</v>
      </c>
      <c r="I112" s="72">
        <v>45231</v>
      </c>
      <c r="J112" s="72">
        <v>45231</v>
      </c>
      <c r="K112" s="72">
        <v>45597</v>
      </c>
      <c r="L112" s="176">
        <v>0</v>
      </c>
      <c r="M112" s="176">
        <v>0</v>
      </c>
      <c r="N112" s="176">
        <v>0</v>
      </c>
      <c r="O112" s="176">
        <v>0</v>
      </c>
      <c r="P112" s="176">
        <v>0</v>
      </c>
      <c r="Q112" s="176">
        <v>0</v>
      </c>
      <c r="R112" s="176">
        <v>0</v>
      </c>
      <c r="S112" s="176">
        <v>0</v>
      </c>
      <c r="T112" s="176">
        <v>0</v>
      </c>
      <c r="U112" s="176">
        <v>0</v>
      </c>
      <c r="V112" s="176">
        <v>0</v>
      </c>
      <c r="W112" s="176">
        <v>0</v>
      </c>
      <c r="X112" s="176">
        <v>2</v>
      </c>
      <c r="Y112" s="176">
        <v>0</v>
      </c>
      <c r="Z112" s="176">
        <v>0</v>
      </c>
      <c r="AA112" s="176">
        <v>0</v>
      </c>
      <c r="AB112" s="176">
        <v>0</v>
      </c>
      <c r="AC112" s="176">
        <v>0</v>
      </c>
      <c r="AD112" s="176">
        <v>0</v>
      </c>
      <c r="AE112" s="176">
        <v>0</v>
      </c>
      <c r="AF112" s="176">
        <v>0</v>
      </c>
      <c r="AG112" s="176">
        <v>0</v>
      </c>
      <c r="AH112" s="177">
        <f t="shared" si="1"/>
        <v>2</v>
      </c>
      <c r="AI112" s="24">
        <v>44819</v>
      </c>
      <c r="AJ112" s="8"/>
    </row>
    <row r="113" spans="1:36" s="9" customFormat="1" ht="13.5" thickBot="1" x14ac:dyDescent="0.25">
      <c r="A113" s="183" t="s">
        <v>175</v>
      </c>
      <c r="B113" s="183" t="s">
        <v>176</v>
      </c>
      <c r="C113" s="183" t="s">
        <v>37</v>
      </c>
      <c r="D113" s="183" t="s">
        <v>38</v>
      </c>
      <c r="E113" s="184" t="s">
        <v>177</v>
      </c>
      <c r="F113" s="185">
        <v>634000</v>
      </c>
      <c r="G113" s="183" t="s">
        <v>178</v>
      </c>
      <c r="H113" s="183" t="s">
        <v>41</v>
      </c>
      <c r="I113" s="186">
        <v>45098</v>
      </c>
      <c r="J113" s="186">
        <v>45098</v>
      </c>
      <c r="K113" s="186">
        <v>45404</v>
      </c>
      <c r="L113" s="187">
        <v>141</v>
      </c>
      <c r="M113" s="187">
        <v>0</v>
      </c>
      <c r="N113" s="187">
        <v>0</v>
      </c>
      <c r="O113" s="187">
        <v>0</v>
      </c>
      <c r="P113" s="187">
        <v>0</v>
      </c>
      <c r="Q113" s="187">
        <v>0</v>
      </c>
      <c r="R113" s="187">
        <v>0</v>
      </c>
      <c r="S113" s="187">
        <v>0</v>
      </c>
      <c r="T113" s="187">
        <v>0</v>
      </c>
      <c r="U113" s="187">
        <v>8</v>
      </c>
      <c r="V113" s="187">
        <v>0</v>
      </c>
      <c r="W113" s="187">
        <v>0</v>
      </c>
      <c r="X113" s="187">
        <v>55</v>
      </c>
      <c r="Y113" s="187">
        <v>0</v>
      </c>
      <c r="Z113" s="187">
        <v>0</v>
      </c>
      <c r="AA113" s="187">
        <v>0</v>
      </c>
      <c r="AB113" s="187">
        <v>0</v>
      </c>
      <c r="AC113" s="187">
        <v>5</v>
      </c>
      <c r="AD113" s="187">
        <v>0</v>
      </c>
      <c r="AE113" s="187">
        <v>0</v>
      </c>
      <c r="AF113" s="187">
        <v>0</v>
      </c>
      <c r="AG113" s="187">
        <v>0</v>
      </c>
      <c r="AH113" s="188">
        <f t="shared" si="1"/>
        <v>209</v>
      </c>
      <c r="AI113" s="26">
        <v>44883</v>
      </c>
      <c r="AJ113" s="10"/>
    </row>
    <row r="114" spans="1:36" s="9" customFormat="1" ht="13.5" thickBot="1" x14ac:dyDescent="0.25">
      <c r="A114" s="183" t="s">
        <v>179</v>
      </c>
      <c r="B114" s="183" t="s">
        <v>180</v>
      </c>
      <c r="C114" s="183" t="s">
        <v>37</v>
      </c>
      <c r="D114" s="183" t="s">
        <v>38</v>
      </c>
      <c r="E114" s="184" t="s">
        <v>82</v>
      </c>
      <c r="F114" s="185">
        <v>37000</v>
      </c>
      <c r="G114" s="183" t="s">
        <v>83</v>
      </c>
      <c r="H114" s="183" t="s">
        <v>41</v>
      </c>
      <c r="I114" s="186">
        <v>45351</v>
      </c>
      <c r="J114" s="186">
        <v>45351</v>
      </c>
      <c r="K114" s="186">
        <v>45716</v>
      </c>
      <c r="L114" s="187">
        <v>2</v>
      </c>
      <c r="M114" s="187">
        <v>0</v>
      </c>
      <c r="N114" s="187">
        <v>0</v>
      </c>
      <c r="O114" s="187">
        <v>0</v>
      </c>
      <c r="P114" s="187">
        <v>0</v>
      </c>
      <c r="Q114" s="187">
        <v>0</v>
      </c>
      <c r="R114" s="187">
        <v>0</v>
      </c>
      <c r="S114" s="187">
        <v>0</v>
      </c>
      <c r="T114" s="187">
        <v>0</v>
      </c>
      <c r="U114" s="187">
        <v>0</v>
      </c>
      <c r="V114" s="187">
        <v>0</v>
      </c>
      <c r="W114" s="187">
        <v>0</v>
      </c>
      <c r="X114" s="187">
        <v>0</v>
      </c>
      <c r="Y114" s="187">
        <v>0</v>
      </c>
      <c r="Z114" s="187">
        <v>0</v>
      </c>
      <c r="AA114" s="187">
        <v>0</v>
      </c>
      <c r="AB114" s="187">
        <v>0</v>
      </c>
      <c r="AC114" s="187">
        <v>35</v>
      </c>
      <c r="AD114" s="187">
        <v>0</v>
      </c>
      <c r="AE114" s="187">
        <v>0</v>
      </c>
      <c r="AF114" s="187">
        <v>0</v>
      </c>
      <c r="AG114" s="187">
        <v>0</v>
      </c>
      <c r="AH114" s="188">
        <f t="shared" si="1"/>
        <v>37</v>
      </c>
      <c r="AI114" s="26">
        <v>44462</v>
      </c>
      <c r="AJ114" s="10"/>
    </row>
    <row r="115" spans="1:36" x14ac:dyDescent="0.2">
      <c r="A115" s="178" t="s">
        <v>181</v>
      </c>
      <c r="B115" s="178" t="s">
        <v>182</v>
      </c>
      <c r="C115" s="178" t="s">
        <v>37</v>
      </c>
      <c r="D115" s="178" t="s">
        <v>42</v>
      </c>
      <c r="E115" s="179" t="s">
        <v>183</v>
      </c>
      <c r="F115" s="60">
        <v>0</v>
      </c>
      <c r="G115" s="178" t="s">
        <v>184</v>
      </c>
      <c r="H115" s="178" t="s">
        <v>41</v>
      </c>
      <c r="I115" s="180">
        <v>46391</v>
      </c>
      <c r="J115" s="180">
        <v>46391</v>
      </c>
      <c r="K115" s="180">
        <v>46847</v>
      </c>
      <c r="L115" s="181">
        <v>0</v>
      </c>
      <c r="M115" s="181">
        <v>0</v>
      </c>
      <c r="N115" s="181">
        <v>0</v>
      </c>
      <c r="O115" s="181">
        <v>0</v>
      </c>
      <c r="P115" s="181">
        <v>0</v>
      </c>
      <c r="Q115" s="181">
        <v>0</v>
      </c>
      <c r="R115" s="181">
        <v>0</v>
      </c>
      <c r="S115" s="181">
        <v>0</v>
      </c>
      <c r="T115" s="181">
        <v>0</v>
      </c>
      <c r="U115" s="181">
        <v>0</v>
      </c>
      <c r="V115" s="181">
        <v>0</v>
      </c>
      <c r="W115" s="181">
        <v>0</v>
      </c>
      <c r="X115" s="181">
        <v>41</v>
      </c>
      <c r="Y115" s="181">
        <v>0</v>
      </c>
      <c r="Z115" s="181">
        <v>0</v>
      </c>
      <c r="AA115" s="181">
        <v>0</v>
      </c>
      <c r="AB115" s="181">
        <v>0</v>
      </c>
      <c r="AC115" s="181">
        <v>0</v>
      </c>
      <c r="AD115" s="181">
        <v>0</v>
      </c>
      <c r="AE115" s="181">
        <v>0</v>
      </c>
      <c r="AF115" s="181">
        <v>0</v>
      </c>
      <c r="AG115" s="181">
        <v>0</v>
      </c>
      <c r="AH115" s="182">
        <f t="shared" si="1"/>
        <v>41</v>
      </c>
      <c r="AI115" s="25">
        <v>44655</v>
      </c>
      <c r="AJ115" s="7"/>
    </row>
    <row r="116" spans="1:36" x14ac:dyDescent="0.2">
      <c r="A116" s="34" t="s">
        <v>181</v>
      </c>
      <c r="B116" s="34" t="s">
        <v>182</v>
      </c>
      <c r="C116" s="34" t="s">
        <v>37</v>
      </c>
      <c r="D116" s="34" t="s">
        <v>44</v>
      </c>
      <c r="E116" s="167" t="s">
        <v>183</v>
      </c>
      <c r="F116" s="35">
        <v>0</v>
      </c>
      <c r="G116" s="34" t="s">
        <v>184</v>
      </c>
      <c r="H116" s="34" t="s">
        <v>41</v>
      </c>
      <c r="I116" s="36">
        <v>46391</v>
      </c>
      <c r="J116" s="36">
        <v>46391</v>
      </c>
      <c r="K116" s="36">
        <v>46847</v>
      </c>
      <c r="L116" s="174">
        <v>0</v>
      </c>
      <c r="M116" s="174">
        <v>0</v>
      </c>
      <c r="N116" s="174">
        <v>0</v>
      </c>
      <c r="O116" s="174">
        <v>0</v>
      </c>
      <c r="P116" s="174">
        <v>0</v>
      </c>
      <c r="Q116" s="174">
        <v>0</v>
      </c>
      <c r="R116" s="174">
        <v>0</v>
      </c>
      <c r="S116" s="174">
        <v>0</v>
      </c>
      <c r="T116" s="174">
        <v>0</v>
      </c>
      <c r="U116" s="174">
        <v>5</v>
      </c>
      <c r="V116" s="174">
        <v>0</v>
      </c>
      <c r="W116" s="174">
        <v>0</v>
      </c>
      <c r="X116" s="174">
        <v>0</v>
      </c>
      <c r="Y116" s="174">
        <v>0</v>
      </c>
      <c r="Z116" s="174">
        <v>0</v>
      </c>
      <c r="AA116" s="174">
        <v>0</v>
      </c>
      <c r="AB116" s="174">
        <v>0</v>
      </c>
      <c r="AC116" s="174">
        <v>28</v>
      </c>
      <c r="AD116" s="174">
        <v>0</v>
      </c>
      <c r="AE116" s="174">
        <v>0</v>
      </c>
      <c r="AF116" s="174">
        <v>0</v>
      </c>
      <c r="AG116" s="174">
        <v>0</v>
      </c>
      <c r="AH116" s="168">
        <f t="shared" si="1"/>
        <v>33</v>
      </c>
      <c r="AI116" s="23">
        <v>44655</v>
      </c>
      <c r="AJ116" s="6"/>
    </row>
    <row r="117" spans="1:36" x14ac:dyDescent="0.2">
      <c r="A117" s="34" t="s">
        <v>181</v>
      </c>
      <c r="B117" s="34" t="s">
        <v>182</v>
      </c>
      <c r="C117" s="34" t="s">
        <v>37</v>
      </c>
      <c r="D117" s="34" t="s">
        <v>168</v>
      </c>
      <c r="E117" s="167" t="s">
        <v>183</v>
      </c>
      <c r="F117" s="35">
        <v>0</v>
      </c>
      <c r="G117" s="34" t="s">
        <v>184</v>
      </c>
      <c r="H117" s="34" t="s">
        <v>41</v>
      </c>
      <c r="I117" s="36">
        <v>46391</v>
      </c>
      <c r="J117" s="36">
        <v>46391</v>
      </c>
      <c r="K117" s="36">
        <v>46847</v>
      </c>
      <c r="L117" s="174">
        <v>161</v>
      </c>
      <c r="M117" s="174">
        <v>0</v>
      </c>
      <c r="N117" s="174">
        <v>0</v>
      </c>
      <c r="O117" s="174">
        <v>0</v>
      </c>
      <c r="P117" s="174">
        <v>0</v>
      </c>
      <c r="Q117" s="174">
        <v>0</v>
      </c>
      <c r="R117" s="174">
        <v>0</v>
      </c>
      <c r="S117" s="174">
        <v>0</v>
      </c>
      <c r="T117" s="174">
        <v>0</v>
      </c>
      <c r="U117" s="174">
        <v>0</v>
      </c>
      <c r="V117" s="174">
        <v>0</v>
      </c>
      <c r="W117" s="174">
        <v>0</v>
      </c>
      <c r="X117" s="174">
        <v>0</v>
      </c>
      <c r="Y117" s="174">
        <v>0</v>
      </c>
      <c r="Z117" s="174">
        <v>0</v>
      </c>
      <c r="AA117" s="174">
        <v>0</v>
      </c>
      <c r="AB117" s="174">
        <v>0</v>
      </c>
      <c r="AC117" s="174">
        <v>0</v>
      </c>
      <c r="AD117" s="174">
        <v>0</v>
      </c>
      <c r="AE117" s="174">
        <v>0</v>
      </c>
      <c r="AF117" s="174">
        <v>0</v>
      </c>
      <c r="AG117" s="174">
        <v>0</v>
      </c>
      <c r="AH117" s="168">
        <f t="shared" si="1"/>
        <v>161</v>
      </c>
      <c r="AI117" s="23">
        <v>44655</v>
      </c>
      <c r="AJ117" s="6"/>
    </row>
    <row r="118" spans="1:36" s="9" customFormat="1" ht="13.5" thickBot="1" x14ac:dyDescent="0.25">
      <c r="A118" s="81" t="s">
        <v>181</v>
      </c>
      <c r="B118" s="81" t="s">
        <v>182</v>
      </c>
      <c r="C118" s="81" t="s">
        <v>37</v>
      </c>
      <c r="D118" s="81" t="s">
        <v>48</v>
      </c>
      <c r="E118" s="175" t="s">
        <v>183</v>
      </c>
      <c r="F118" s="80">
        <v>0</v>
      </c>
      <c r="G118" s="81" t="s">
        <v>184</v>
      </c>
      <c r="H118" s="81" t="s">
        <v>41</v>
      </c>
      <c r="I118" s="72">
        <v>46391</v>
      </c>
      <c r="J118" s="72">
        <v>46391</v>
      </c>
      <c r="K118" s="72">
        <v>46847</v>
      </c>
      <c r="L118" s="176">
        <v>51</v>
      </c>
      <c r="M118" s="176">
        <v>0</v>
      </c>
      <c r="N118" s="176">
        <v>0</v>
      </c>
      <c r="O118" s="176">
        <v>0</v>
      </c>
      <c r="P118" s="176">
        <v>0</v>
      </c>
      <c r="Q118" s="176">
        <v>0</v>
      </c>
      <c r="R118" s="176">
        <v>0</v>
      </c>
      <c r="S118" s="176">
        <v>0</v>
      </c>
      <c r="T118" s="176">
        <v>0</v>
      </c>
      <c r="U118" s="176">
        <v>12</v>
      </c>
      <c r="V118" s="176">
        <v>0</v>
      </c>
      <c r="W118" s="176">
        <v>0</v>
      </c>
      <c r="X118" s="176">
        <v>0</v>
      </c>
      <c r="Y118" s="176">
        <v>0</v>
      </c>
      <c r="Z118" s="176">
        <v>0</v>
      </c>
      <c r="AA118" s="176">
        <v>0</v>
      </c>
      <c r="AB118" s="176">
        <v>0</v>
      </c>
      <c r="AC118" s="176">
        <v>0</v>
      </c>
      <c r="AD118" s="176">
        <v>0</v>
      </c>
      <c r="AE118" s="176">
        <v>0</v>
      </c>
      <c r="AF118" s="176">
        <v>0</v>
      </c>
      <c r="AG118" s="176">
        <v>0</v>
      </c>
      <c r="AH118" s="177">
        <f t="shared" si="1"/>
        <v>63</v>
      </c>
      <c r="AI118" s="24">
        <v>44655</v>
      </c>
      <c r="AJ118" s="8"/>
    </row>
    <row r="119" spans="1:36" x14ac:dyDescent="0.2">
      <c r="A119" s="178" t="s">
        <v>185</v>
      </c>
      <c r="B119" s="178" t="s">
        <v>186</v>
      </c>
      <c r="C119" s="178" t="s">
        <v>37</v>
      </c>
      <c r="D119" s="178" t="s">
        <v>38</v>
      </c>
      <c r="E119" s="179" t="s">
        <v>187</v>
      </c>
      <c r="F119" s="60">
        <v>3197000</v>
      </c>
      <c r="G119" s="178" t="s">
        <v>83</v>
      </c>
      <c r="H119" s="178" t="s">
        <v>41</v>
      </c>
      <c r="I119" s="180">
        <v>45566</v>
      </c>
      <c r="J119" s="180">
        <v>45566</v>
      </c>
      <c r="K119" s="180">
        <v>46035</v>
      </c>
      <c r="L119" s="181">
        <v>0</v>
      </c>
      <c r="M119" s="181">
        <v>0</v>
      </c>
      <c r="N119" s="181">
        <v>0</v>
      </c>
      <c r="O119" s="181">
        <v>0</v>
      </c>
      <c r="P119" s="181">
        <v>0</v>
      </c>
      <c r="Q119" s="181">
        <v>0</v>
      </c>
      <c r="R119" s="181">
        <v>0</v>
      </c>
      <c r="S119" s="181">
        <v>0</v>
      </c>
      <c r="T119" s="181">
        <v>0</v>
      </c>
      <c r="U119" s="181">
        <v>2</v>
      </c>
      <c r="V119" s="181">
        <v>0</v>
      </c>
      <c r="W119" s="181">
        <v>0</v>
      </c>
      <c r="X119" s="181">
        <v>27</v>
      </c>
      <c r="Y119" s="181">
        <v>0</v>
      </c>
      <c r="Z119" s="181">
        <v>0</v>
      </c>
      <c r="AA119" s="181">
        <v>0</v>
      </c>
      <c r="AB119" s="181">
        <v>0</v>
      </c>
      <c r="AC119" s="181">
        <v>58</v>
      </c>
      <c r="AD119" s="181">
        <v>0</v>
      </c>
      <c r="AE119" s="181">
        <v>0</v>
      </c>
      <c r="AF119" s="181">
        <v>0</v>
      </c>
      <c r="AG119" s="181">
        <v>0</v>
      </c>
      <c r="AH119" s="182">
        <f t="shared" si="1"/>
        <v>87</v>
      </c>
      <c r="AI119" s="25">
        <v>44588</v>
      </c>
      <c r="AJ119" s="7"/>
    </row>
    <row r="120" spans="1:36" x14ac:dyDescent="0.2">
      <c r="A120" s="34" t="s">
        <v>185</v>
      </c>
      <c r="B120" s="34" t="s">
        <v>186</v>
      </c>
      <c r="C120" s="34" t="s">
        <v>37</v>
      </c>
      <c r="D120" s="34" t="s">
        <v>42</v>
      </c>
      <c r="E120" s="167" t="s">
        <v>187</v>
      </c>
      <c r="F120" s="35">
        <v>3197000</v>
      </c>
      <c r="G120" s="34" t="s">
        <v>83</v>
      </c>
      <c r="H120" s="34" t="s">
        <v>41</v>
      </c>
      <c r="I120" s="36">
        <v>45566</v>
      </c>
      <c r="J120" s="36">
        <v>45566</v>
      </c>
      <c r="K120" s="36">
        <v>46035</v>
      </c>
      <c r="L120" s="174">
        <v>100</v>
      </c>
      <c r="M120" s="174">
        <v>0</v>
      </c>
      <c r="N120" s="174">
        <v>0</v>
      </c>
      <c r="O120" s="174">
        <v>0</v>
      </c>
      <c r="P120" s="174">
        <v>0</v>
      </c>
      <c r="Q120" s="174">
        <v>0</v>
      </c>
      <c r="R120" s="174">
        <v>0</v>
      </c>
      <c r="S120" s="174">
        <v>0</v>
      </c>
      <c r="T120" s="174">
        <v>0</v>
      </c>
      <c r="U120" s="174">
        <v>0</v>
      </c>
      <c r="V120" s="174">
        <v>0</v>
      </c>
      <c r="W120" s="174">
        <v>0</v>
      </c>
      <c r="X120" s="174">
        <v>0</v>
      </c>
      <c r="Y120" s="174">
        <v>0</v>
      </c>
      <c r="Z120" s="174">
        <v>0</v>
      </c>
      <c r="AA120" s="174">
        <v>0</v>
      </c>
      <c r="AB120" s="174">
        <v>0</v>
      </c>
      <c r="AC120" s="174">
        <v>0</v>
      </c>
      <c r="AD120" s="174">
        <v>0</v>
      </c>
      <c r="AE120" s="174">
        <v>0</v>
      </c>
      <c r="AF120" s="174">
        <v>0</v>
      </c>
      <c r="AG120" s="174">
        <v>0</v>
      </c>
      <c r="AH120" s="168">
        <f t="shared" si="1"/>
        <v>100</v>
      </c>
      <c r="AI120" s="23">
        <v>44588</v>
      </c>
      <c r="AJ120" s="6"/>
    </row>
    <row r="121" spans="1:36" s="9" customFormat="1" ht="13.5" thickBot="1" x14ac:dyDescent="0.25">
      <c r="A121" s="81" t="s">
        <v>185</v>
      </c>
      <c r="B121" s="81" t="s">
        <v>186</v>
      </c>
      <c r="C121" s="81" t="s">
        <v>37</v>
      </c>
      <c r="D121" s="81" t="s">
        <v>43</v>
      </c>
      <c r="E121" s="175" t="s">
        <v>187</v>
      </c>
      <c r="F121" s="80">
        <v>3197000</v>
      </c>
      <c r="G121" s="81" t="s">
        <v>83</v>
      </c>
      <c r="H121" s="81" t="s">
        <v>41</v>
      </c>
      <c r="I121" s="72">
        <v>45566</v>
      </c>
      <c r="J121" s="72">
        <v>45566</v>
      </c>
      <c r="K121" s="72">
        <v>46035</v>
      </c>
      <c r="L121" s="176">
        <v>0</v>
      </c>
      <c r="M121" s="176">
        <v>0</v>
      </c>
      <c r="N121" s="176">
        <v>0</v>
      </c>
      <c r="O121" s="176">
        <v>0</v>
      </c>
      <c r="P121" s="176">
        <v>0</v>
      </c>
      <c r="Q121" s="176">
        <v>0</v>
      </c>
      <c r="R121" s="176">
        <v>0</v>
      </c>
      <c r="S121" s="176">
        <v>0</v>
      </c>
      <c r="T121" s="176">
        <v>0</v>
      </c>
      <c r="U121" s="176">
        <v>3</v>
      </c>
      <c r="V121" s="176">
        <v>0</v>
      </c>
      <c r="W121" s="176">
        <v>0</v>
      </c>
      <c r="X121" s="176">
        <v>123</v>
      </c>
      <c r="Y121" s="176">
        <v>0</v>
      </c>
      <c r="Z121" s="176">
        <v>0</v>
      </c>
      <c r="AA121" s="176">
        <v>0</v>
      </c>
      <c r="AB121" s="176">
        <v>2884</v>
      </c>
      <c r="AC121" s="176">
        <v>0</v>
      </c>
      <c r="AD121" s="176">
        <v>0</v>
      </c>
      <c r="AE121" s="176">
        <v>0</v>
      </c>
      <c r="AF121" s="176">
        <v>0</v>
      </c>
      <c r="AG121" s="176">
        <v>0</v>
      </c>
      <c r="AH121" s="177">
        <f t="shared" si="1"/>
        <v>3010</v>
      </c>
      <c r="AI121" s="24">
        <v>44588</v>
      </c>
      <c r="AJ121" s="8"/>
    </row>
    <row r="122" spans="1:36" s="9" customFormat="1" ht="13.5" thickBot="1" x14ac:dyDescent="0.25">
      <c r="A122" s="183" t="s">
        <v>188</v>
      </c>
      <c r="B122" s="183" t="s">
        <v>189</v>
      </c>
      <c r="C122" s="183" t="s">
        <v>37</v>
      </c>
      <c r="D122" s="183" t="s">
        <v>38</v>
      </c>
      <c r="E122" s="184" t="s">
        <v>187</v>
      </c>
      <c r="F122" s="185">
        <v>30000</v>
      </c>
      <c r="G122" s="183" t="s">
        <v>83</v>
      </c>
      <c r="H122" s="183" t="s">
        <v>41</v>
      </c>
      <c r="I122" s="186">
        <v>45603</v>
      </c>
      <c r="J122" s="186">
        <v>45603</v>
      </c>
      <c r="K122" s="186">
        <v>45845</v>
      </c>
      <c r="L122" s="187">
        <v>0</v>
      </c>
      <c r="M122" s="187">
        <v>0</v>
      </c>
      <c r="N122" s="187">
        <v>0</v>
      </c>
      <c r="O122" s="187">
        <v>0</v>
      </c>
      <c r="P122" s="187">
        <v>0</v>
      </c>
      <c r="Q122" s="187">
        <v>0</v>
      </c>
      <c r="R122" s="187">
        <v>0</v>
      </c>
      <c r="S122" s="187">
        <v>0</v>
      </c>
      <c r="T122" s="187">
        <v>0</v>
      </c>
      <c r="U122" s="187">
        <v>0</v>
      </c>
      <c r="V122" s="187">
        <v>0</v>
      </c>
      <c r="W122" s="187">
        <v>0</v>
      </c>
      <c r="X122" s="187">
        <v>9</v>
      </c>
      <c r="Y122" s="187">
        <v>0</v>
      </c>
      <c r="Z122" s="187">
        <v>0</v>
      </c>
      <c r="AA122" s="187">
        <v>0</v>
      </c>
      <c r="AB122" s="187">
        <v>0</v>
      </c>
      <c r="AC122" s="187">
        <v>21</v>
      </c>
      <c r="AD122" s="187">
        <v>0</v>
      </c>
      <c r="AE122" s="187">
        <v>0</v>
      </c>
      <c r="AF122" s="187">
        <v>0</v>
      </c>
      <c r="AG122" s="187">
        <v>0</v>
      </c>
      <c r="AH122" s="188">
        <f t="shared" si="1"/>
        <v>30</v>
      </c>
      <c r="AI122" s="26">
        <v>44496</v>
      </c>
      <c r="AJ122" s="10"/>
    </row>
    <row r="123" spans="1:36" s="9" customFormat="1" ht="13.5" thickBot="1" x14ac:dyDescent="0.25">
      <c r="A123" s="183" t="s">
        <v>190</v>
      </c>
      <c r="B123" s="183" t="s">
        <v>191</v>
      </c>
      <c r="C123" s="183" t="s">
        <v>37</v>
      </c>
      <c r="D123" s="183" t="s">
        <v>43</v>
      </c>
      <c r="E123" s="184" t="s">
        <v>192</v>
      </c>
      <c r="F123" s="185">
        <v>0</v>
      </c>
      <c r="G123" s="183" t="s">
        <v>111</v>
      </c>
      <c r="H123" s="183" t="s">
        <v>41</v>
      </c>
      <c r="I123" s="186">
        <v>46055</v>
      </c>
      <c r="J123" s="186">
        <v>46027</v>
      </c>
      <c r="K123" s="186">
        <v>46447</v>
      </c>
      <c r="L123" s="187">
        <v>0</v>
      </c>
      <c r="M123" s="187">
        <v>0</v>
      </c>
      <c r="N123" s="187">
        <v>0</v>
      </c>
      <c r="O123" s="187">
        <v>0</v>
      </c>
      <c r="P123" s="187">
        <v>0</v>
      </c>
      <c r="Q123" s="187">
        <v>0</v>
      </c>
      <c r="R123" s="187">
        <v>0</v>
      </c>
      <c r="S123" s="187">
        <v>0</v>
      </c>
      <c r="T123" s="187">
        <v>0</v>
      </c>
      <c r="U123" s="187">
        <v>0</v>
      </c>
      <c r="V123" s="187">
        <v>0</v>
      </c>
      <c r="W123" s="187">
        <v>0</v>
      </c>
      <c r="X123" s="187">
        <v>42</v>
      </c>
      <c r="Y123" s="187">
        <v>0</v>
      </c>
      <c r="Z123" s="187">
        <v>0</v>
      </c>
      <c r="AA123" s="187">
        <v>0</v>
      </c>
      <c r="AB123" s="187">
        <v>0</v>
      </c>
      <c r="AC123" s="187">
        <v>0</v>
      </c>
      <c r="AD123" s="187">
        <v>0</v>
      </c>
      <c r="AE123" s="187">
        <v>0</v>
      </c>
      <c r="AF123" s="187">
        <v>0</v>
      </c>
      <c r="AG123" s="187">
        <v>0</v>
      </c>
      <c r="AH123" s="188">
        <f t="shared" si="1"/>
        <v>42</v>
      </c>
      <c r="AI123" s="26">
        <v>44665</v>
      </c>
      <c r="AJ123" s="10"/>
    </row>
    <row r="124" spans="1:36" x14ac:dyDescent="0.2">
      <c r="A124" s="178" t="s">
        <v>193</v>
      </c>
      <c r="B124" s="178" t="s">
        <v>194</v>
      </c>
      <c r="C124" s="178" t="s">
        <v>37</v>
      </c>
      <c r="D124" s="178" t="s">
        <v>43</v>
      </c>
      <c r="E124" s="179" t="s">
        <v>195</v>
      </c>
      <c r="F124" s="60">
        <v>0</v>
      </c>
      <c r="G124" s="178" t="s">
        <v>196</v>
      </c>
      <c r="H124" s="178" t="s">
        <v>41</v>
      </c>
      <c r="I124" s="180">
        <v>46540</v>
      </c>
      <c r="J124" s="180">
        <v>46540</v>
      </c>
      <c r="K124" s="180">
        <v>47301</v>
      </c>
      <c r="L124" s="181">
        <v>0</v>
      </c>
      <c r="M124" s="181">
        <v>0</v>
      </c>
      <c r="N124" s="181">
        <v>0</v>
      </c>
      <c r="O124" s="181">
        <v>0</v>
      </c>
      <c r="P124" s="181">
        <v>0</v>
      </c>
      <c r="Q124" s="181">
        <v>0</v>
      </c>
      <c r="R124" s="181">
        <v>0</v>
      </c>
      <c r="S124" s="181">
        <v>0</v>
      </c>
      <c r="T124" s="181">
        <v>0</v>
      </c>
      <c r="U124" s="181">
        <v>0</v>
      </c>
      <c r="V124" s="181">
        <v>0</v>
      </c>
      <c r="W124" s="181">
        <v>0</v>
      </c>
      <c r="X124" s="181">
        <v>75</v>
      </c>
      <c r="Y124" s="181">
        <v>0</v>
      </c>
      <c r="Z124" s="181">
        <v>0</v>
      </c>
      <c r="AA124" s="181">
        <v>0</v>
      </c>
      <c r="AB124" s="181">
        <v>0</v>
      </c>
      <c r="AC124" s="181">
        <v>0</v>
      </c>
      <c r="AD124" s="181">
        <v>0</v>
      </c>
      <c r="AE124" s="181">
        <v>0</v>
      </c>
      <c r="AF124" s="181">
        <v>0</v>
      </c>
      <c r="AG124" s="181">
        <v>0</v>
      </c>
      <c r="AH124" s="182">
        <f t="shared" si="1"/>
        <v>75</v>
      </c>
      <c r="AI124" s="25">
        <v>44880</v>
      </c>
      <c r="AJ124" s="7"/>
    </row>
    <row r="125" spans="1:36" x14ac:dyDescent="0.2">
      <c r="A125" s="34" t="s">
        <v>193</v>
      </c>
      <c r="B125" s="34" t="s">
        <v>194</v>
      </c>
      <c r="C125" s="34" t="s">
        <v>37</v>
      </c>
      <c r="D125" s="34" t="s">
        <v>44</v>
      </c>
      <c r="E125" s="167" t="s">
        <v>195</v>
      </c>
      <c r="F125" s="35">
        <v>0</v>
      </c>
      <c r="G125" s="34" t="s">
        <v>196</v>
      </c>
      <c r="H125" s="34" t="s">
        <v>41</v>
      </c>
      <c r="I125" s="36">
        <v>46540</v>
      </c>
      <c r="J125" s="36">
        <v>46540</v>
      </c>
      <c r="K125" s="36">
        <v>47301</v>
      </c>
      <c r="L125" s="174">
        <v>160</v>
      </c>
      <c r="M125" s="174">
        <v>0</v>
      </c>
      <c r="N125" s="174">
        <v>0</v>
      </c>
      <c r="O125" s="174">
        <v>0</v>
      </c>
      <c r="P125" s="174">
        <v>0</v>
      </c>
      <c r="Q125" s="174">
        <v>0</v>
      </c>
      <c r="R125" s="174">
        <v>0</v>
      </c>
      <c r="S125" s="174">
        <v>0</v>
      </c>
      <c r="T125" s="174">
        <v>0</v>
      </c>
      <c r="U125" s="174">
        <v>94</v>
      </c>
      <c r="V125" s="174">
        <v>0</v>
      </c>
      <c r="W125" s="174">
        <v>0</v>
      </c>
      <c r="X125" s="174">
        <v>0</v>
      </c>
      <c r="Y125" s="174">
        <v>0</v>
      </c>
      <c r="Z125" s="174">
        <v>0</v>
      </c>
      <c r="AA125" s="174">
        <v>0</v>
      </c>
      <c r="AB125" s="174">
        <v>0</v>
      </c>
      <c r="AC125" s="174">
        <v>772</v>
      </c>
      <c r="AD125" s="174">
        <v>0</v>
      </c>
      <c r="AE125" s="174">
        <v>0</v>
      </c>
      <c r="AF125" s="174">
        <v>0</v>
      </c>
      <c r="AG125" s="174">
        <v>0</v>
      </c>
      <c r="AH125" s="168">
        <f t="shared" si="1"/>
        <v>1026</v>
      </c>
      <c r="AI125" s="23">
        <v>44880</v>
      </c>
      <c r="AJ125" s="6"/>
    </row>
    <row r="126" spans="1:36" x14ac:dyDescent="0.2">
      <c r="A126" s="34" t="s">
        <v>193</v>
      </c>
      <c r="B126" s="34" t="s">
        <v>194</v>
      </c>
      <c r="C126" s="34" t="s">
        <v>37</v>
      </c>
      <c r="D126" s="34" t="s">
        <v>168</v>
      </c>
      <c r="E126" s="167" t="s">
        <v>195</v>
      </c>
      <c r="F126" s="35">
        <v>0</v>
      </c>
      <c r="G126" s="34" t="s">
        <v>196</v>
      </c>
      <c r="H126" s="34" t="s">
        <v>41</v>
      </c>
      <c r="I126" s="36">
        <v>46540</v>
      </c>
      <c r="J126" s="36">
        <v>46540</v>
      </c>
      <c r="K126" s="36">
        <v>47301</v>
      </c>
      <c r="L126" s="174">
        <v>160</v>
      </c>
      <c r="M126" s="174">
        <v>0</v>
      </c>
      <c r="N126" s="174">
        <v>0</v>
      </c>
      <c r="O126" s="174">
        <v>0</v>
      </c>
      <c r="P126" s="174">
        <v>0</v>
      </c>
      <c r="Q126" s="174">
        <v>0</v>
      </c>
      <c r="R126" s="174">
        <v>0</v>
      </c>
      <c r="S126" s="174">
        <v>0</v>
      </c>
      <c r="T126" s="174">
        <v>0</v>
      </c>
      <c r="U126" s="174">
        <v>0</v>
      </c>
      <c r="V126" s="174">
        <v>0</v>
      </c>
      <c r="W126" s="174">
        <v>0</v>
      </c>
      <c r="X126" s="174">
        <v>0</v>
      </c>
      <c r="Y126" s="174">
        <v>0</v>
      </c>
      <c r="Z126" s="174">
        <v>0</v>
      </c>
      <c r="AA126" s="174">
        <v>0</v>
      </c>
      <c r="AB126" s="174">
        <v>0</v>
      </c>
      <c r="AC126" s="174">
        <v>0</v>
      </c>
      <c r="AD126" s="174">
        <v>0</v>
      </c>
      <c r="AE126" s="174">
        <v>0</v>
      </c>
      <c r="AF126" s="174">
        <v>0</v>
      </c>
      <c r="AG126" s="174">
        <v>0</v>
      </c>
      <c r="AH126" s="168">
        <f t="shared" si="1"/>
        <v>160</v>
      </c>
      <c r="AI126" s="23">
        <v>44880</v>
      </c>
      <c r="AJ126" s="6"/>
    </row>
    <row r="127" spans="1:36" s="9" customFormat="1" ht="13.5" thickBot="1" x14ac:dyDescent="0.25">
      <c r="A127" s="81" t="s">
        <v>193</v>
      </c>
      <c r="B127" s="81" t="s">
        <v>194</v>
      </c>
      <c r="C127" s="81" t="s">
        <v>37</v>
      </c>
      <c r="D127" s="81" t="s">
        <v>48</v>
      </c>
      <c r="E127" s="175" t="s">
        <v>195</v>
      </c>
      <c r="F127" s="80">
        <v>0</v>
      </c>
      <c r="G127" s="81" t="s">
        <v>196</v>
      </c>
      <c r="H127" s="81" t="s">
        <v>41</v>
      </c>
      <c r="I127" s="72">
        <v>46540</v>
      </c>
      <c r="J127" s="72">
        <v>46540</v>
      </c>
      <c r="K127" s="72">
        <v>47301</v>
      </c>
      <c r="L127" s="176" t="s">
        <v>66</v>
      </c>
      <c r="M127" s="176">
        <v>0</v>
      </c>
      <c r="N127" s="176">
        <v>0</v>
      </c>
      <c r="O127" s="176">
        <v>0</v>
      </c>
      <c r="P127" s="176">
        <v>0</v>
      </c>
      <c r="Q127" s="176">
        <v>0</v>
      </c>
      <c r="R127" s="176">
        <v>0</v>
      </c>
      <c r="S127" s="176">
        <v>0</v>
      </c>
      <c r="T127" s="176">
        <v>0</v>
      </c>
      <c r="U127" s="176">
        <v>2</v>
      </c>
      <c r="V127" s="176">
        <v>0</v>
      </c>
      <c r="W127" s="176">
        <v>0</v>
      </c>
      <c r="X127" s="176">
        <v>57</v>
      </c>
      <c r="Y127" s="176">
        <v>0</v>
      </c>
      <c r="Z127" s="176">
        <v>0</v>
      </c>
      <c r="AA127" s="176">
        <v>0</v>
      </c>
      <c r="AB127" s="176">
        <v>395</v>
      </c>
      <c r="AC127" s="176">
        <v>0</v>
      </c>
      <c r="AD127" s="176">
        <v>0</v>
      </c>
      <c r="AE127" s="176">
        <v>0</v>
      </c>
      <c r="AF127" s="176">
        <v>0</v>
      </c>
      <c r="AG127" s="176">
        <v>0</v>
      </c>
      <c r="AH127" s="177">
        <f t="shared" si="1"/>
        <v>454</v>
      </c>
      <c r="AI127" s="24">
        <v>44880</v>
      </c>
      <c r="AJ127" s="8"/>
    </row>
    <row r="128" spans="1:36" x14ac:dyDescent="0.2">
      <c r="A128" s="178" t="s">
        <v>197</v>
      </c>
      <c r="B128" s="178" t="s">
        <v>198</v>
      </c>
      <c r="C128" s="178" t="s">
        <v>37</v>
      </c>
      <c r="D128" s="178" t="s">
        <v>43</v>
      </c>
      <c r="E128" s="179" t="s">
        <v>195</v>
      </c>
      <c r="F128" s="60">
        <v>0</v>
      </c>
      <c r="G128" s="178" t="s">
        <v>74</v>
      </c>
      <c r="H128" s="178" t="s">
        <v>41</v>
      </c>
      <c r="I128" s="180">
        <v>46448</v>
      </c>
      <c r="J128" s="180">
        <v>46448</v>
      </c>
      <c r="K128" s="180">
        <v>47000</v>
      </c>
      <c r="L128" s="181">
        <v>0</v>
      </c>
      <c r="M128" s="181">
        <v>0</v>
      </c>
      <c r="N128" s="181">
        <v>0</v>
      </c>
      <c r="O128" s="181">
        <v>0</v>
      </c>
      <c r="P128" s="181">
        <v>0</v>
      </c>
      <c r="Q128" s="181">
        <v>0</v>
      </c>
      <c r="R128" s="181">
        <v>0</v>
      </c>
      <c r="S128" s="181">
        <v>0</v>
      </c>
      <c r="T128" s="181">
        <v>0</v>
      </c>
      <c r="U128" s="181">
        <v>0</v>
      </c>
      <c r="V128" s="181">
        <v>0</v>
      </c>
      <c r="W128" s="181">
        <v>0</v>
      </c>
      <c r="X128" s="181">
        <v>40</v>
      </c>
      <c r="Y128" s="181">
        <v>0</v>
      </c>
      <c r="Z128" s="181">
        <v>0</v>
      </c>
      <c r="AA128" s="181">
        <v>0</v>
      </c>
      <c r="AB128" s="181">
        <v>0</v>
      </c>
      <c r="AC128" s="181">
        <v>0</v>
      </c>
      <c r="AD128" s="181">
        <v>0</v>
      </c>
      <c r="AE128" s="181">
        <v>0</v>
      </c>
      <c r="AF128" s="181">
        <v>0</v>
      </c>
      <c r="AG128" s="181">
        <v>0</v>
      </c>
      <c r="AH128" s="182">
        <f t="shared" si="1"/>
        <v>40</v>
      </c>
      <c r="AI128" s="25">
        <v>44851</v>
      </c>
      <c r="AJ128" s="7"/>
    </row>
    <row r="129" spans="1:36" x14ac:dyDescent="0.2">
      <c r="A129" s="34" t="s">
        <v>197</v>
      </c>
      <c r="B129" s="34" t="s">
        <v>198</v>
      </c>
      <c r="C129" s="34" t="s">
        <v>37</v>
      </c>
      <c r="D129" s="34" t="s">
        <v>44</v>
      </c>
      <c r="E129" s="167" t="s">
        <v>195</v>
      </c>
      <c r="F129" s="35">
        <v>0</v>
      </c>
      <c r="G129" s="34" t="s">
        <v>74</v>
      </c>
      <c r="H129" s="34" t="s">
        <v>41</v>
      </c>
      <c r="I129" s="36">
        <v>46448</v>
      </c>
      <c r="J129" s="36">
        <v>46448</v>
      </c>
      <c r="K129" s="36">
        <v>47000</v>
      </c>
      <c r="L129" s="174">
        <v>182</v>
      </c>
      <c r="M129" s="174">
        <v>0</v>
      </c>
      <c r="N129" s="174">
        <v>0</v>
      </c>
      <c r="O129" s="174">
        <v>0</v>
      </c>
      <c r="P129" s="174">
        <v>0</v>
      </c>
      <c r="Q129" s="174">
        <v>0</v>
      </c>
      <c r="R129" s="174">
        <v>0</v>
      </c>
      <c r="S129" s="174">
        <v>0</v>
      </c>
      <c r="T129" s="174">
        <v>0</v>
      </c>
      <c r="U129" s="174">
        <v>41</v>
      </c>
      <c r="V129" s="174">
        <v>0</v>
      </c>
      <c r="W129" s="174">
        <v>0</v>
      </c>
      <c r="X129" s="174">
        <v>0</v>
      </c>
      <c r="Y129" s="174">
        <v>0</v>
      </c>
      <c r="Z129" s="174">
        <v>0</v>
      </c>
      <c r="AA129" s="174">
        <v>0</v>
      </c>
      <c r="AB129" s="174">
        <v>0</v>
      </c>
      <c r="AC129" s="174">
        <v>95</v>
      </c>
      <c r="AD129" s="174">
        <v>0</v>
      </c>
      <c r="AE129" s="174">
        <v>0</v>
      </c>
      <c r="AF129" s="174">
        <v>0</v>
      </c>
      <c r="AG129" s="174">
        <v>0</v>
      </c>
      <c r="AH129" s="168">
        <f t="shared" si="1"/>
        <v>318</v>
      </c>
      <c r="AI129" s="23">
        <v>44851</v>
      </c>
      <c r="AJ129" s="6"/>
    </row>
    <row r="130" spans="1:36" x14ac:dyDescent="0.2">
      <c r="A130" s="34" t="s">
        <v>197</v>
      </c>
      <c r="B130" s="34" t="s">
        <v>198</v>
      </c>
      <c r="C130" s="34" t="s">
        <v>37</v>
      </c>
      <c r="D130" s="34" t="s">
        <v>168</v>
      </c>
      <c r="E130" s="167" t="s">
        <v>195</v>
      </c>
      <c r="F130" s="35">
        <v>0</v>
      </c>
      <c r="G130" s="34" t="s">
        <v>74</v>
      </c>
      <c r="H130" s="34" t="s">
        <v>41</v>
      </c>
      <c r="I130" s="36">
        <v>46448</v>
      </c>
      <c r="J130" s="36">
        <v>46448</v>
      </c>
      <c r="K130" s="36">
        <v>47000</v>
      </c>
      <c r="L130" s="174">
        <v>0</v>
      </c>
      <c r="M130" s="174">
        <v>0</v>
      </c>
      <c r="N130" s="174">
        <v>0</v>
      </c>
      <c r="O130" s="174">
        <v>0</v>
      </c>
      <c r="P130" s="174">
        <v>0</v>
      </c>
      <c r="Q130" s="174">
        <v>0</v>
      </c>
      <c r="R130" s="174">
        <v>0</v>
      </c>
      <c r="S130" s="174">
        <v>0</v>
      </c>
      <c r="T130" s="174">
        <v>0</v>
      </c>
      <c r="U130" s="174">
        <v>54</v>
      </c>
      <c r="V130" s="174">
        <v>0</v>
      </c>
      <c r="W130" s="174">
        <v>0</v>
      </c>
      <c r="X130" s="174">
        <v>0</v>
      </c>
      <c r="Y130" s="174">
        <v>0</v>
      </c>
      <c r="Z130" s="174">
        <v>0</v>
      </c>
      <c r="AA130" s="174">
        <v>100</v>
      </c>
      <c r="AB130" s="174">
        <v>0</v>
      </c>
      <c r="AC130" s="174">
        <v>0</v>
      </c>
      <c r="AD130" s="174">
        <v>0</v>
      </c>
      <c r="AE130" s="174">
        <v>0</v>
      </c>
      <c r="AF130" s="174">
        <v>0</v>
      </c>
      <c r="AG130" s="174">
        <v>0</v>
      </c>
      <c r="AH130" s="168">
        <f t="shared" si="1"/>
        <v>154</v>
      </c>
      <c r="AI130" s="23">
        <v>44851</v>
      </c>
      <c r="AJ130" s="6"/>
    </row>
    <row r="131" spans="1:36" s="9" customFormat="1" ht="13.5" thickBot="1" x14ac:dyDescent="0.25">
      <c r="A131" s="81" t="s">
        <v>197</v>
      </c>
      <c r="B131" s="81" t="s">
        <v>198</v>
      </c>
      <c r="C131" s="81" t="s">
        <v>37</v>
      </c>
      <c r="D131" s="81" t="s">
        <v>48</v>
      </c>
      <c r="E131" s="175" t="s">
        <v>195</v>
      </c>
      <c r="F131" s="80">
        <v>0</v>
      </c>
      <c r="G131" s="81" t="s">
        <v>74</v>
      </c>
      <c r="H131" s="81" t="s">
        <v>41</v>
      </c>
      <c r="I131" s="72">
        <v>46448</v>
      </c>
      <c r="J131" s="72">
        <v>46448</v>
      </c>
      <c r="K131" s="72">
        <v>47000</v>
      </c>
      <c r="L131" s="176">
        <v>181</v>
      </c>
      <c r="M131" s="176">
        <v>0</v>
      </c>
      <c r="N131" s="176">
        <v>0</v>
      </c>
      <c r="O131" s="176">
        <v>0</v>
      </c>
      <c r="P131" s="176">
        <v>0</v>
      </c>
      <c r="Q131" s="176">
        <v>0</v>
      </c>
      <c r="R131" s="176">
        <v>0</v>
      </c>
      <c r="S131" s="176">
        <v>0</v>
      </c>
      <c r="T131" s="176">
        <v>0</v>
      </c>
      <c r="U131" s="176">
        <v>0</v>
      </c>
      <c r="V131" s="176">
        <v>0</v>
      </c>
      <c r="W131" s="176">
        <v>0</v>
      </c>
      <c r="X131" s="176">
        <v>79</v>
      </c>
      <c r="Y131" s="176">
        <v>0</v>
      </c>
      <c r="Z131" s="176">
        <v>0</v>
      </c>
      <c r="AA131" s="176">
        <v>0</v>
      </c>
      <c r="AB131" s="176">
        <v>0</v>
      </c>
      <c r="AC131" s="176">
        <v>0</v>
      </c>
      <c r="AD131" s="176">
        <v>0</v>
      </c>
      <c r="AE131" s="176">
        <v>0</v>
      </c>
      <c r="AF131" s="176">
        <v>0</v>
      </c>
      <c r="AG131" s="176">
        <v>0</v>
      </c>
      <c r="AH131" s="177">
        <f t="shared" ref="AH131:AH189" si="2">SUM(L131:AG131)</f>
        <v>260</v>
      </c>
      <c r="AI131" s="24">
        <v>44851</v>
      </c>
      <c r="AJ131" s="8"/>
    </row>
    <row r="132" spans="1:36" x14ac:dyDescent="0.2">
      <c r="A132" s="178" t="s">
        <v>199</v>
      </c>
      <c r="B132" s="178" t="s">
        <v>200</v>
      </c>
      <c r="C132" s="178" t="s">
        <v>37</v>
      </c>
      <c r="D132" s="178" t="s">
        <v>42</v>
      </c>
      <c r="E132" s="179" t="s">
        <v>192</v>
      </c>
      <c r="F132" s="60">
        <v>0</v>
      </c>
      <c r="G132" s="178" t="s">
        <v>111</v>
      </c>
      <c r="H132" s="178" t="s">
        <v>41</v>
      </c>
      <c r="I132" s="180">
        <v>45964</v>
      </c>
      <c r="J132" s="180">
        <v>45964</v>
      </c>
      <c r="K132" s="180">
        <v>46267</v>
      </c>
      <c r="L132" s="181">
        <v>0</v>
      </c>
      <c r="M132" s="181">
        <v>0</v>
      </c>
      <c r="N132" s="181">
        <v>0</v>
      </c>
      <c r="O132" s="181">
        <v>0</v>
      </c>
      <c r="P132" s="181">
        <v>0</v>
      </c>
      <c r="Q132" s="181">
        <v>0</v>
      </c>
      <c r="R132" s="181">
        <v>0</v>
      </c>
      <c r="S132" s="181">
        <v>0</v>
      </c>
      <c r="T132" s="181">
        <v>0</v>
      </c>
      <c r="U132" s="181">
        <v>0</v>
      </c>
      <c r="V132" s="181">
        <v>0</v>
      </c>
      <c r="W132" s="181">
        <v>0</v>
      </c>
      <c r="X132" s="181">
        <v>12</v>
      </c>
      <c r="Y132" s="181">
        <v>0</v>
      </c>
      <c r="Z132" s="181">
        <v>0</v>
      </c>
      <c r="AA132" s="181">
        <v>0</v>
      </c>
      <c r="AB132" s="181">
        <v>0</v>
      </c>
      <c r="AC132" s="181">
        <v>0</v>
      </c>
      <c r="AD132" s="181">
        <v>0</v>
      </c>
      <c r="AE132" s="181">
        <v>0</v>
      </c>
      <c r="AF132" s="181">
        <v>0</v>
      </c>
      <c r="AG132" s="181">
        <v>0</v>
      </c>
      <c r="AH132" s="182">
        <f t="shared" si="2"/>
        <v>12</v>
      </c>
      <c r="AI132" s="25">
        <v>44910</v>
      </c>
      <c r="AJ132" s="7"/>
    </row>
    <row r="133" spans="1:36" s="9" customFormat="1" ht="13.5" thickBot="1" x14ac:dyDescent="0.25">
      <c r="A133" s="81" t="s">
        <v>199</v>
      </c>
      <c r="B133" s="81" t="s">
        <v>200</v>
      </c>
      <c r="C133" s="81" t="s">
        <v>37</v>
      </c>
      <c r="D133" s="81" t="s">
        <v>43</v>
      </c>
      <c r="E133" s="175" t="s">
        <v>192</v>
      </c>
      <c r="F133" s="80">
        <v>0</v>
      </c>
      <c r="G133" s="81" t="s">
        <v>111</v>
      </c>
      <c r="H133" s="81" t="s">
        <v>41</v>
      </c>
      <c r="I133" s="72">
        <v>45964</v>
      </c>
      <c r="J133" s="72">
        <v>45964</v>
      </c>
      <c r="K133" s="72">
        <v>46267</v>
      </c>
      <c r="L133" s="176">
        <v>0</v>
      </c>
      <c r="M133" s="176">
        <v>0</v>
      </c>
      <c r="N133" s="176">
        <v>0</v>
      </c>
      <c r="O133" s="176">
        <v>0</v>
      </c>
      <c r="P133" s="176">
        <v>0</v>
      </c>
      <c r="Q133" s="176">
        <v>0</v>
      </c>
      <c r="R133" s="176">
        <v>0</v>
      </c>
      <c r="S133" s="176">
        <v>0</v>
      </c>
      <c r="T133" s="176">
        <v>0</v>
      </c>
      <c r="U133" s="176">
        <v>0</v>
      </c>
      <c r="V133" s="176">
        <v>0</v>
      </c>
      <c r="W133" s="176">
        <v>0</v>
      </c>
      <c r="X133" s="176">
        <v>0</v>
      </c>
      <c r="Y133" s="176">
        <v>0</v>
      </c>
      <c r="Z133" s="176">
        <v>0</v>
      </c>
      <c r="AA133" s="176">
        <v>2</v>
      </c>
      <c r="AB133" s="176">
        <v>0</v>
      </c>
      <c r="AC133" s="176">
        <v>0</v>
      </c>
      <c r="AD133" s="176">
        <v>0</v>
      </c>
      <c r="AE133" s="176">
        <v>0</v>
      </c>
      <c r="AF133" s="176">
        <v>0</v>
      </c>
      <c r="AG133" s="176">
        <v>0</v>
      </c>
      <c r="AH133" s="177">
        <f t="shared" si="2"/>
        <v>2</v>
      </c>
      <c r="AI133" s="24">
        <v>44910</v>
      </c>
      <c r="AJ133" s="8"/>
    </row>
    <row r="134" spans="1:36" x14ac:dyDescent="0.2">
      <c r="A134" s="178" t="s">
        <v>201</v>
      </c>
      <c r="B134" s="178" t="s">
        <v>202</v>
      </c>
      <c r="C134" s="178" t="s">
        <v>37</v>
      </c>
      <c r="D134" s="178" t="s">
        <v>38</v>
      </c>
      <c r="E134" s="179" t="s">
        <v>82</v>
      </c>
      <c r="F134" s="60">
        <v>1011000</v>
      </c>
      <c r="G134" s="178" t="s">
        <v>83</v>
      </c>
      <c r="H134" s="178" t="s">
        <v>41</v>
      </c>
      <c r="I134" s="180">
        <v>45427</v>
      </c>
      <c r="J134" s="180">
        <v>45427</v>
      </c>
      <c r="K134" s="180">
        <v>46082</v>
      </c>
      <c r="L134" s="181">
        <v>15</v>
      </c>
      <c r="M134" s="181">
        <v>0</v>
      </c>
      <c r="N134" s="181">
        <v>0</v>
      </c>
      <c r="O134" s="181">
        <v>0</v>
      </c>
      <c r="P134" s="181">
        <v>0</v>
      </c>
      <c r="Q134" s="181">
        <v>0</v>
      </c>
      <c r="R134" s="181">
        <v>0</v>
      </c>
      <c r="S134" s="181">
        <v>0</v>
      </c>
      <c r="T134" s="181">
        <v>0</v>
      </c>
      <c r="U134" s="181">
        <v>1</v>
      </c>
      <c r="V134" s="181">
        <v>0</v>
      </c>
      <c r="W134" s="181">
        <v>0</v>
      </c>
      <c r="X134" s="181">
        <v>0</v>
      </c>
      <c r="Y134" s="181">
        <v>0</v>
      </c>
      <c r="Z134" s="181">
        <v>0</v>
      </c>
      <c r="AA134" s="181">
        <v>0</v>
      </c>
      <c r="AB134" s="181">
        <v>0</v>
      </c>
      <c r="AC134" s="181">
        <v>42</v>
      </c>
      <c r="AD134" s="181">
        <v>0</v>
      </c>
      <c r="AE134" s="181">
        <v>0</v>
      </c>
      <c r="AF134" s="181">
        <v>0</v>
      </c>
      <c r="AG134" s="181">
        <v>0</v>
      </c>
      <c r="AH134" s="182">
        <f t="shared" si="2"/>
        <v>58</v>
      </c>
      <c r="AI134" s="25">
        <v>44614</v>
      </c>
      <c r="AJ134" s="7"/>
    </row>
    <row r="135" spans="1:36" x14ac:dyDescent="0.2">
      <c r="A135" s="34" t="s">
        <v>201</v>
      </c>
      <c r="B135" s="34" t="s">
        <v>202</v>
      </c>
      <c r="C135" s="34" t="s">
        <v>37</v>
      </c>
      <c r="D135" s="34" t="s">
        <v>42</v>
      </c>
      <c r="E135" s="167" t="s">
        <v>82</v>
      </c>
      <c r="F135" s="35">
        <v>1011000</v>
      </c>
      <c r="G135" s="34" t="s">
        <v>83</v>
      </c>
      <c r="H135" s="34" t="s">
        <v>41</v>
      </c>
      <c r="I135" s="36">
        <v>45427</v>
      </c>
      <c r="J135" s="36">
        <v>45427</v>
      </c>
      <c r="K135" s="36">
        <v>46082</v>
      </c>
      <c r="L135" s="174">
        <v>0</v>
      </c>
      <c r="M135" s="174">
        <v>0</v>
      </c>
      <c r="N135" s="174">
        <v>0</v>
      </c>
      <c r="O135" s="174">
        <v>0</v>
      </c>
      <c r="P135" s="174">
        <v>0</v>
      </c>
      <c r="Q135" s="174">
        <v>0</v>
      </c>
      <c r="R135" s="174">
        <v>0</v>
      </c>
      <c r="S135" s="174">
        <v>0</v>
      </c>
      <c r="T135" s="174">
        <v>0</v>
      </c>
      <c r="U135" s="174">
        <v>0</v>
      </c>
      <c r="V135" s="174">
        <v>0</v>
      </c>
      <c r="W135" s="174">
        <v>0</v>
      </c>
      <c r="X135" s="174">
        <v>0</v>
      </c>
      <c r="Y135" s="174">
        <v>0</v>
      </c>
      <c r="Z135" s="174">
        <v>0</v>
      </c>
      <c r="AA135" s="174">
        <v>0</v>
      </c>
      <c r="AB135" s="174">
        <v>927</v>
      </c>
      <c r="AC135" s="174">
        <v>0</v>
      </c>
      <c r="AD135" s="174">
        <v>0</v>
      </c>
      <c r="AE135" s="174">
        <v>0</v>
      </c>
      <c r="AF135" s="174">
        <v>0</v>
      </c>
      <c r="AG135" s="174">
        <v>0</v>
      </c>
      <c r="AH135" s="168">
        <f t="shared" si="2"/>
        <v>927</v>
      </c>
      <c r="AI135" s="23">
        <v>44614</v>
      </c>
      <c r="AJ135" s="6"/>
    </row>
    <row r="136" spans="1:36" s="9" customFormat="1" ht="13.5" thickBot="1" x14ac:dyDescent="0.25">
      <c r="A136" s="81" t="s">
        <v>201</v>
      </c>
      <c r="B136" s="81" t="s">
        <v>202</v>
      </c>
      <c r="C136" s="81" t="s">
        <v>37</v>
      </c>
      <c r="D136" s="81" t="s">
        <v>48</v>
      </c>
      <c r="E136" s="175" t="s">
        <v>82</v>
      </c>
      <c r="F136" s="80">
        <v>1011000</v>
      </c>
      <c r="G136" s="81" t="s">
        <v>83</v>
      </c>
      <c r="H136" s="81" t="s">
        <v>41</v>
      </c>
      <c r="I136" s="72">
        <v>45427</v>
      </c>
      <c r="J136" s="72">
        <v>45427</v>
      </c>
      <c r="K136" s="72">
        <v>46082</v>
      </c>
      <c r="L136" s="176">
        <v>0</v>
      </c>
      <c r="M136" s="176">
        <v>0</v>
      </c>
      <c r="N136" s="176">
        <v>0</v>
      </c>
      <c r="O136" s="176">
        <v>0</v>
      </c>
      <c r="P136" s="176">
        <v>0</v>
      </c>
      <c r="Q136" s="176">
        <v>0</v>
      </c>
      <c r="R136" s="176">
        <v>0</v>
      </c>
      <c r="S136" s="176">
        <v>0</v>
      </c>
      <c r="T136" s="176">
        <v>0</v>
      </c>
      <c r="U136" s="176">
        <v>0</v>
      </c>
      <c r="V136" s="176">
        <v>0</v>
      </c>
      <c r="W136" s="176">
        <v>0</v>
      </c>
      <c r="X136" s="176">
        <v>26</v>
      </c>
      <c r="Y136" s="176">
        <v>0</v>
      </c>
      <c r="Z136" s="176">
        <v>0</v>
      </c>
      <c r="AA136" s="176">
        <v>0</v>
      </c>
      <c r="AB136" s="176">
        <v>0</v>
      </c>
      <c r="AC136" s="176">
        <v>0</v>
      </c>
      <c r="AD136" s="176">
        <v>0</v>
      </c>
      <c r="AE136" s="176">
        <v>0</v>
      </c>
      <c r="AF136" s="176">
        <v>0</v>
      </c>
      <c r="AG136" s="176">
        <v>0</v>
      </c>
      <c r="AH136" s="177">
        <f t="shared" si="2"/>
        <v>26</v>
      </c>
      <c r="AI136" s="24">
        <v>44614</v>
      </c>
      <c r="AJ136" s="8"/>
    </row>
    <row r="137" spans="1:36" x14ac:dyDescent="0.2">
      <c r="A137" s="178" t="s">
        <v>203</v>
      </c>
      <c r="B137" s="178" t="s">
        <v>204</v>
      </c>
      <c r="C137" s="178" t="s">
        <v>37</v>
      </c>
      <c r="D137" s="178" t="s">
        <v>38</v>
      </c>
      <c r="E137" s="179" t="s">
        <v>82</v>
      </c>
      <c r="F137" s="60">
        <v>110000</v>
      </c>
      <c r="G137" s="178" t="s">
        <v>83</v>
      </c>
      <c r="H137" s="178" t="s">
        <v>41</v>
      </c>
      <c r="I137" s="180">
        <v>45554</v>
      </c>
      <c r="J137" s="180">
        <v>45554</v>
      </c>
      <c r="K137" s="180">
        <v>45991</v>
      </c>
      <c r="L137" s="181">
        <v>0</v>
      </c>
      <c r="M137" s="181">
        <v>0</v>
      </c>
      <c r="N137" s="181">
        <v>0</v>
      </c>
      <c r="O137" s="181">
        <v>0</v>
      </c>
      <c r="P137" s="181">
        <v>0</v>
      </c>
      <c r="Q137" s="181">
        <v>0</v>
      </c>
      <c r="R137" s="181">
        <v>0</v>
      </c>
      <c r="S137" s="181">
        <v>0</v>
      </c>
      <c r="T137" s="181">
        <v>0</v>
      </c>
      <c r="U137" s="181">
        <v>0</v>
      </c>
      <c r="V137" s="181">
        <v>0</v>
      </c>
      <c r="W137" s="181">
        <v>0</v>
      </c>
      <c r="X137" s="181">
        <v>18</v>
      </c>
      <c r="Y137" s="181">
        <v>0</v>
      </c>
      <c r="Z137" s="181">
        <v>0</v>
      </c>
      <c r="AA137" s="181">
        <v>0</v>
      </c>
      <c r="AB137" s="181">
        <v>0</v>
      </c>
      <c r="AC137" s="181">
        <v>0</v>
      </c>
      <c r="AD137" s="181">
        <v>0</v>
      </c>
      <c r="AE137" s="181">
        <v>0</v>
      </c>
      <c r="AF137" s="181">
        <v>0</v>
      </c>
      <c r="AG137" s="181">
        <v>0</v>
      </c>
      <c r="AH137" s="182">
        <f t="shared" si="2"/>
        <v>18</v>
      </c>
      <c r="AI137" s="25">
        <v>44636</v>
      </c>
      <c r="AJ137" s="7"/>
    </row>
    <row r="138" spans="1:36" x14ac:dyDescent="0.2">
      <c r="A138" s="34" t="s">
        <v>203</v>
      </c>
      <c r="B138" s="34" t="s">
        <v>204</v>
      </c>
      <c r="C138" s="34" t="s">
        <v>37</v>
      </c>
      <c r="D138" s="34" t="s">
        <v>42</v>
      </c>
      <c r="E138" s="167" t="s">
        <v>82</v>
      </c>
      <c r="F138" s="35">
        <v>110000</v>
      </c>
      <c r="G138" s="34" t="s">
        <v>83</v>
      </c>
      <c r="H138" s="34" t="s">
        <v>41</v>
      </c>
      <c r="I138" s="36">
        <v>45554</v>
      </c>
      <c r="J138" s="36">
        <v>45554</v>
      </c>
      <c r="K138" s="36">
        <v>45991</v>
      </c>
      <c r="L138" s="174">
        <v>36</v>
      </c>
      <c r="M138" s="174">
        <v>0</v>
      </c>
      <c r="N138" s="174">
        <v>0</v>
      </c>
      <c r="O138" s="174">
        <v>0</v>
      </c>
      <c r="P138" s="174">
        <v>0</v>
      </c>
      <c r="Q138" s="174">
        <v>0</v>
      </c>
      <c r="R138" s="174">
        <v>0</v>
      </c>
      <c r="S138" s="174">
        <v>0</v>
      </c>
      <c r="T138" s="174">
        <v>0</v>
      </c>
      <c r="U138" s="174">
        <v>4</v>
      </c>
      <c r="V138" s="174">
        <v>0</v>
      </c>
      <c r="W138" s="174">
        <v>0</v>
      </c>
      <c r="X138" s="174">
        <v>0</v>
      </c>
      <c r="Y138" s="174">
        <v>0</v>
      </c>
      <c r="Z138" s="174">
        <v>0</v>
      </c>
      <c r="AA138" s="174">
        <v>0</v>
      </c>
      <c r="AB138" s="174">
        <v>0</v>
      </c>
      <c r="AC138" s="174">
        <v>14</v>
      </c>
      <c r="AD138" s="174">
        <v>0</v>
      </c>
      <c r="AE138" s="174">
        <v>0</v>
      </c>
      <c r="AF138" s="174">
        <v>0</v>
      </c>
      <c r="AG138" s="174">
        <v>0</v>
      </c>
      <c r="AH138" s="168">
        <f t="shared" si="2"/>
        <v>54</v>
      </c>
      <c r="AI138" s="23">
        <v>44636</v>
      </c>
      <c r="AJ138" s="6"/>
    </row>
    <row r="139" spans="1:36" s="9" customFormat="1" ht="13.5" thickBot="1" x14ac:dyDescent="0.25">
      <c r="A139" s="81" t="s">
        <v>203</v>
      </c>
      <c r="B139" s="81" t="s">
        <v>204</v>
      </c>
      <c r="C139" s="81" t="s">
        <v>37</v>
      </c>
      <c r="D139" s="81" t="s">
        <v>43</v>
      </c>
      <c r="E139" s="175" t="s">
        <v>82</v>
      </c>
      <c r="F139" s="80">
        <v>110000</v>
      </c>
      <c r="G139" s="81" t="s">
        <v>83</v>
      </c>
      <c r="H139" s="81" t="s">
        <v>41</v>
      </c>
      <c r="I139" s="72">
        <v>45554</v>
      </c>
      <c r="J139" s="72">
        <v>45554</v>
      </c>
      <c r="K139" s="72">
        <v>45991</v>
      </c>
      <c r="L139" s="176">
        <v>36</v>
      </c>
      <c r="M139" s="176">
        <v>0</v>
      </c>
      <c r="N139" s="176">
        <v>0</v>
      </c>
      <c r="O139" s="176">
        <v>0</v>
      </c>
      <c r="P139" s="176">
        <v>0</v>
      </c>
      <c r="Q139" s="176">
        <v>0</v>
      </c>
      <c r="R139" s="176">
        <v>0</v>
      </c>
      <c r="S139" s="176">
        <v>0</v>
      </c>
      <c r="T139" s="176">
        <v>0</v>
      </c>
      <c r="U139" s="176">
        <v>2</v>
      </c>
      <c r="V139" s="176">
        <v>0</v>
      </c>
      <c r="W139" s="176">
        <v>0</v>
      </c>
      <c r="X139" s="176">
        <v>0</v>
      </c>
      <c r="Y139" s="176">
        <v>0</v>
      </c>
      <c r="Z139" s="176">
        <v>0</v>
      </c>
      <c r="AA139" s="176">
        <v>0</v>
      </c>
      <c r="AB139" s="176">
        <v>0</v>
      </c>
      <c r="AC139" s="176">
        <v>0</v>
      </c>
      <c r="AD139" s="176">
        <v>0</v>
      </c>
      <c r="AE139" s="176">
        <v>0</v>
      </c>
      <c r="AF139" s="176">
        <v>0</v>
      </c>
      <c r="AG139" s="176">
        <v>0</v>
      </c>
      <c r="AH139" s="177">
        <f t="shared" si="2"/>
        <v>38</v>
      </c>
      <c r="AI139" s="24">
        <v>44636</v>
      </c>
      <c r="AJ139" s="8"/>
    </row>
    <row r="140" spans="1:36" x14ac:dyDescent="0.2">
      <c r="A140" s="178" t="s">
        <v>205</v>
      </c>
      <c r="B140" s="178" t="s">
        <v>206</v>
      </c>
      <c r="C140" s="178" t="s">
        <v>37</v>
      </c>
      <c r="D140" s="178" t="s">
        <v>38</v>
      </c>
      <c r="E140" s="179" t="s">
        <v>187</v>
      </c>
      <c r="F140" s="60">
        <v>0</v>
      </c>
      <c r="G140" s="178" t="s">
        <v>83</v>
      </c>
      <c r="H140" s="178" t="s">
        <v>41</v>
      </c>
      <c r="I140" s="180">
        <v>45839</v>
      </c>
      <c r="J140" s="180">
        <v>45839</v>
      </c>
      <c r="K140" s="180">
        <v>46388</v>
      </c>
      <c r="L140" s="181">
        <v>0</v>
      </c>
      <c r="M140" s="181">
        <v>0</v>
      </c>
      <c r="N140" s="181">
        <v>0</v>
      </c>
      <c r="O140" s="181">
        <v>0</v>
      </c>
      <c r="P140" s="181">
        <v>0</v>
      </c>
      <c r="Q140" s="181">
        <v>0</v>
      </c>
      <c r="R140" s="181">
        <v>0</v>
      </c>
      <c r="S140" s="181">
        <v>0</v>
      </c>
      <c r="T140" s="181">
        <v>0</v>
      </c>
      <c r="U140" s="181">
        <v>19</v>
      </c>
      <c r="V140" s="181">
        <v>0</v>
      </c>
      <c r="W140" s="181">
        <v>0</v>
      </c>
      <c r="X140" s="181">
        <v>0</v>
      </c>
      <c r="Y140" s="181">
        <v>0</v>
      </c>
      <c r="Z140" s="181">
        <v>0</v>
      </c>
      <c r="AA140" s="181">
        <v>20</v>
      </c>
      <c r="AB140" s="181">
        <v>0</v>
      </c>
      <c r="AC140" s="181">
        <v>30</v>
      </c>
      <c r="AD140" s="181">
        <v>0</v>
      </c>
      <c r="AE140" s="181">
        <v>0</v>
      </c>
      <c r="AF140" s="181">
        <v>0</v>
      </c>
      <c r="AG140" s="181">
        <v>0</v>
      </c>
      <c r="AH140" s="182">
        <f t="shared" si="2"/>
        <v>69</v>
      </c>
      <c r="AI140" s="25">
        <v>44953</v>
      </c>
      <c r="AJ140" s="7"/>
    </row>
    <row r="141" spans="1:36" x14ac:dyDescent="0.2">
      <c r="A141" s="34" t="s">
        <v>205</v>
      </c>
      <c r="B141" s="34" t="s">
        <v>206</v>
      </c>
      <c r="C141" s="34" t="s">
        <v>37</v>
      </c>
      <c r="D141" s="34" t="s">
        <v>42</v>
      </c>
      <c r="E141" s="167" t="s">
        <v>187</v>
      </c>
      <c r="F141" s="35">
        <v>0</v>
      </c>
      <c r="G141" s="34" t="s">
        <v>83</v>
      </c>
      <c r="H141" s="34" t="s">
        <v>41</v>
      </c>
      <c r="I141" s="36">
        <v>45839</v>
      </c>
      <c r="J141" s="36">
        <v>45839</v>
      </c>
      <c r="K141" s="36">
        <v>46388</v>
      </c>
      <c r="L141" s="174">
        <v>78</v>
      </c>
      <c r="M141" s="174">
        <v>0</v>
      </c>
      <c r="N141" s="174">
        <v>0</v>
      </c>
      <c r="O141" s="174">
        <v>0</v>
      </c>
      <c r="P141" s="174">
        <v>0</v>
      </c>
      <c r="Q141" s="174">
        <v>0</v>
      </c>
      <c r="R141" s="174">
        <v>0</v>
      </c>
      <c r="S141" s="174">
        <v>0</v>
      </c>
      <c r="T141" s="174">
        <v>0</v>
      </c>
      <c r="U141" s="174">
        <v>0</v>
      </c>
      <c r="V141" s="174">
        <v>0</v>
      </c>
      <c r="W141" s="174">
        <v>0</v>
      </c>
      <c r="X141" s="174">
        <v>0</v>
      </c>
      <c r="Y141" s="174">
        <v>0</v>
      </c>
      <c r="Z141" s="174">
        <v>0</v>
      </c>
      <c r="AA141" s="174">
        <v>0</v>
      </c>
      <c r="AB141" s="174">
        <v>0</v>
      </c>
      <c r="AC141" s="174">
        <v>0</v>
      </c>
      <c r="AD141" s="174">
        <v>0</v>
      </c>
      <c r="AE141" s="174">
        <v>0</v>
      </c>
      <c r="AF141" s="174">
        <v>0</v>
      </c>
      <c r="AG141" s="174">
        <v>0</v>
      </c>
      <c r="AH141" s="168">
        <f t="shared" si="2"/>
        <v>78</v>
      </c>
      <c r="AI141" s="23">
        <v>44953</v>
      </c>
      <c r="AJ141" s="6"/>
    </row>
    <row r="142" spans="1:36" s="9" customFormat="1" ht="13.5" thickBot="1" x14ac:dyDescent="0.25">
      <c r="A142" s="81" t="s">
        <v>205</v>
      </c>
      <c r="B142" s="81" t="s">
        <v>206</v>
      </c>
      <c r="C142" s="81" t="s">
        <v>37</v>
      </c>
      <c r="D142" s="81" t="s">
        <v>43</v>
      </c>
      <c r="E142" s="175" t="s">
        <v>187</v>
      </c>
      <c r="F142" s="80">
        <v>0</v>
      </c>
      <c r="G142" s="81" t="s">
        <v>83</v>
      </c>
      <c r="H142" s="81" t="s">
        <v>41</v>
      </c>
      <c r="I142" s="72">
        <v>45839</v>
      </c>
      <c r="J142" s="72">
        <v>45839</v>
      </c>
      <c r="K142" s="72">
        <v>46388</v>
      </c>
      <c r="L142" s="176">
        <v>78</v>
      </c>
      <c r="M142" s="176">
        <v>0</v>
      </c>
      <c r="N142" s="176">
        <v>0</v>
      </c>
      <c r="O142" s="176">
        <v>0</v>
      </c>
      <c r="P142" s="176">
        <v>0</v>
      </c>
      <c r="Q142" s="176">
        <v>0</v>
      </c>
      <c r="R142" s="176">
        <v>0</v>
      </c>
      <c r="S142" s="176">
        <v>0</v>
      </c>
      <c r="T142" s="176">
        <v>0</v>
      </c>
      <c r="U142" s="176">
        <v>0</v>
      </c>
      <c r="V142" s="176">
        <v>0</v>
      </c>
      <c r="W142" s="176">
        <v>0</v>
      </c>
      <c r="X142" s="176">
        <v>0</v>
      </c>
      <c r="Y142" s="176">
        <v>0</v>
      </c>
      <c r="Z142" s="176">
        <v>0</v>
      </c>
      <c r="AA142" s="176">
        <v>0</v>
      </c>
      <c r="AB142" s="176">
        <v>0</v>
      </c>
      <c r="AC142" s="176">
        <v>0</v>
      </c>
      <c r="AD142" s="176">
        <v>0</v>
      </c>
      <c r="AE142" s="176">
        <v>0</v>
      </c>
      <c r="AF142" s="176">
        <v>0</v>
      </c>
      <c r="AG142" s="176">
        <v>0</v>
      </c>
      <c r="AH142" s="177">
        <f t="shared" si="2"/>
        <v>78</v>
      </c>
      <c r="AI142" s="24">
        <v>44953</v>
      </c>
      <c r="AJ142" s="8"/>
    </row>
    <row r="143" spans="1:36" x14ac:dyDescent="0.2">
      <c r="A143" s="178" t="s">
        <v>207</v>
      </c>
      <c r="B143" s="178" t="s">
        <v>208</v>
      </c>
      <c r="C143" s="178" t="s">
        <v>37</v>
      </c>
      <c r="D143" s="178" t="s">
        <v>38</v>
      </c>
      <c r="E143" s="179" t="s">
        <v>209</v>
      </c>
      <c r="F143" s="60">
        <v>0</v>
      </c>
      <c r="G143" s="178" t="s">
        <v>153</v>
      </c>
      <c r="H143" s="178" t="s">
        <v>41</v>
      </c>
      <c r="I143" s="180">
        <v>46090</v>
      </c>
      <c r="J143" s="180">
        <v>46090</v>
      </c>
      <c r="K143" s="180">
        <v>46547</v>
      </c>
      <c r="L143" s="181">
        <v>0</v>
      </c>
      <c r="M143" s="181">
        <v>0</v>
      </c>
      <c r="N143" s="181">
        <v>0</v>
      </c>
      <c r="O143" s="181">
        <v>0</v>
      </c>
      <c r="P143" s="181">
        <v>0</v>
      </c>
      <c r="Q143" s="181">
        <v>0</v>
      </c>
      <c r="R143" s="181">
        <v>0</v>
      </c>
      <c r="S143" s="181">
        <v>0</v>
      </c>
      <c r="T143" s="181">
        <v>0</v>
      </c>
      <c r="U143" s="181">
        <v>0</v>
      </c>
      <c r="V143" s="181">
        <v>0</v>
      </c>
      <c r="W143" s="181">
        <v>0</v>
      </c>
      <c r="X143" s="181">
        <v>24</v>
      </c>
      <c r="Y143" s="181">
        <v>0</v>
      </c>
      <c r="Z143" s="181">
        <v>0</v>
      </c>
      <c r="AA143" s="181">
        <v>0</v>
      </c>
      <c r="AB143" s="181">
        <v>0</v>
      </c>
      <c r="AC143" s="181">
        <v>0</v>
      </c>
      <c r="AD143" s="181">
        <v>0</v>
      </c>
      <c r="AE143" s="181">
        <v>0</v>
      </c>
      <c r="AF143" s="181">
        <v>0</v>
      </c>
      <c r="AG143" s="181">
        <v>0</v>
      </c>
      <c r="AH143" s="182">
        <f t="shared" si="2"/>
        <v>24</v>
      </c>
      <c r="AI143" s="25">
        <v>44867</v>
      </c>
      <c r="AJ143" s="7"/>
    </row>
    <row r="144" spans="1:36" x14ac:dyDescent="0.2">
      <c r="A144" s="34" t="s">
        <v>207</v>
      </c>
      <c r="B144" s="34" t="s">
        <v>208</v>
      </c>
      <c r="C144" s="34" t="s">
        <v>37</v>
      </c>
      <c r="D144" s="34" t="s">
        <v>42</v>
      </c>
      <c r="E144" s="167" t="s">
        <v>209</v>
      </c>
      <c r="F144" s="35">
        <v>0</v>
      </c>
      <c r="G144" s="34" t="s">
        <v>153</v>
      </c>
      <c r="H144" s="34" t="s">
        <v>41</v>
      </c>
      <c r="I144" s="36">
        <v>46090</v>
      </c>
      <c r="J144" s="36">
        <v>46090</v>
      </c>
      <c r="K144" s="36">
        <v>46547</v>
      </c>
      <c r="L144" s="174">
        <v>8</v>
      </c>
      <c r="M144" s="174">
        <v>0</v>
      </c>
      <c r="N144" s="174">
        <v>0</v>
      </c>
      <c r="O144" s="174">
        <v>0</v>
      </c>
      <c r="P144" s="174">
        <v>0</v>
      </c>
      <c r="Q144" s="174">
        <v>0</v>
      </c>
      <c r="R144" s="174">
        <v>0</v>
      </c>
      <c r="S144" s="174">
        <v>0</v>
      </c>
      <c r="T144" s="174">
        <v>0</v>
      </c>
      <c r="U144" s="174">
        <v>2</v>
      </c>
      <c r="V144" s="174">
        <v>0</v>
      </c>
      <c r="W144" s="174">
        <v>0</v>
      </c>
      <c r="X144" s="174">
        <v>0</v>
      </c>
      <c r="Y144" s="174">
        <v>0</v>
      </c>
      <c r="Z144" s="174">
        <v>0</v>
      </c>
      <c r="AA144" s="174">
        <v>0</v>
      </c>
      <c r="AB144" s="174">
        <v>0</v>
      </c>
      <c r="AC144" s="174">
        <v>0</v>
      </c>
      <c r="AD144" s="174">
        <v>0</v>
      </c>
      <c r="AE144" s="174">
        <v>0</v>
      </c>
      <c r="AF144" s="174">
        <v>0</v>
      </c>
      <c r="AG144" s="174">
        <v>0</v>
      </c>
      <c r="AH144" s="168">
        <f t="shared" si="2"/>
        <v>10</v>
      </c>
      <c r="AI144" s="23">
        <v>44867</v>
      </c>
      <c r="AJ144" s="6"/>
    </row>
    <row r="145" spans="1:36" s="9" customFormat="1" ht="13.5" thickBot="1" x14ac:dyDescent="0.25">
      <c r="A145" s="81" t="s">
        <v>207</v>
      </c>
      <c r="B145" s="81" t="s">
        <v>208</v>
      </c>
      <c r="C145" s="81" t="s">
        <v>37</v>
      </c>
      <c r="D145" s="81" t="s">
        <v>43</v>
      </c>
      <c r="E145" s="175" t="s">
        <v>209</v>
      </c>
      <c r="F145" s="80">
        <v>0</v>
      </c>
      <c r="G145" s="81" t="s">
        <v>153</v>
      </c>
      <c r="H145" s="81" t="s">
        <v>41</v>
      </c>
      <c r="I145" s="72">
        <v>46090</v>
      </c>
      <c r="J145" s="72">
        <v>46090</v>
      </c>
      <c r="K145" s="72">
        <v>46547</v>
      </c>
      <c r="L145" s="176">
        <v>8</v>
      </c>
      <c r="M145" s="176">
        <v>0</v>
      </c>
      <c r="N145" s="176">
        <v>0</v>
      </c>
      <c r="O145" s="176">
        <v>0</v>
      </c>
      <c r="P145" s="176">
        <v>0</v>
      </c>
      <c r="Q145" s="176">
        <v>0</v>
      </c>
      <c r="R145" s="176">
        <v>0</v>
      </c>
      <c r="S145" s="176">
        <v>0</v>
      </c>
      <c r="T145" s="176">
        <v>0</v>
      </c>
      <c r="U145" s="176">
        <v>3</v>
      </c>
      <c r="V145" s="176">
        <v>0</v>
      </c>
      <c r="W145" s="176">
        <v>0</v>
      </c>
      <c r="X145" s="176">
        <v>0</v>
      </c>
      <c r="Y145" s="176">
        <v>0</v>
      </c>
      <c r="Z145" s="176">
        <v>0</v>
      </c>
      <c r="AA145" s="176">
        <v>0</v>
      </c>
      <c r="AB145" s="176">
        <v>0</v>
      </c>
      <c r="AC145" s="176">
        <v>0</v>
      </c>
      <c r="AD145" s="176">
        <v>0</v>
      </c>
      <c r="AE145" s="176">
        <v>0</v>
      </c>
      <c r="AF145" s="176">
        <v>0</v>
      </c>
      <c r="AG145" s="176">
        <v>0</v>
      </c>
      <c r="AH145" s="177">
        <f t="shared" si="2"/>
        <v>11</v>
      </c>
      <c r="AI145" s="24">
        <v>44867</v>
      </c>
      <c r="AJ145" s="8"/>
    </row>
    <row r="146" spans="1:36" x14ac:dyDescent="0.2">
      <c r="A146" s="178" t="s">
        <v>210</v>
      </c>
      <c r="B146" s="178" t="s">
        <v>211</v>
      </c>
      <c r="C146" s="178" t="s">
        <v>37</v>
      </c>
      <c r="D146" s="178" t="s">
        <v>42</v>
      </c>
      <c r="E146" s="179" t="s">
        <v>212</v>
      </c>
      <c r="F146" s="60">
        <v>0</v>
      </c>
      <c r="G146" s="178" t="s">
        <v>178</v>
      </c>
      <c r="H146" s="178" t="s">
        <v>41</v>
      </c>
      <c r="I146" s="180">
        <v>46239</v>
      </c>
      <c r="J146" s="180">
        <v>46239</v>
      </c>
      <c r="K146" s="180">
        <v>46696</v>
      </c>
      <c r="L146" s="181">
        <v>0</v>
      </c>
      <c r="M146" s="181">
        <v>0</v>
      </c>
      <c r="N146" s="181">
        <v>0</v>
      </c>
      <c r="O146" s="181">
        <v>0</v>
      </c>
      <c r="P146" s="181">
        <v>0</v>
      </c>
      <c r="Q146" s="181">
        <v>0</v>
      </c>
      <c r="R146" s="181">
        <v>0</v>
      </c>
      <c r="S146" s="181">
        <v>0</v>
      </c>
      <c r="T146" s="181">
        <v>0</v>
      </c>
      <c r="U146" s="181">
        <v>7</v>
      </c>
      <c r="V146" s="181">
        <v>0</v>
      </c>
      <c r="W146" s="181">
        <v>49</v>
      </c>
      <c r="X146" s="181">
        <v>0</v>
      </c>
      <c r="Y146" s="181">
        <v>0</v>
      </c>
      <c r="Z146" s="181">
        <v>0</v>
      </c>
      <c r="AA146" s="181">
        <v>5</v>
      </c>
      <c r="AB146" s="181">
        <v>0</v>
      </c>
      <c r="AC146" s="181">
        <v>5</v>
      </c>
      <c r="AD146" s="181">
        <v>0</v>
      </c>
      <c r="AE146" s="181">
        <v>0</v>
      </c>
      <c r="AF146" s="181">
        <v>0</v>
      </c>
      <c r="AG146" s="181">
        <v>0</v>
      </c>
      <c r="AH146" s="182">
        <f t="shared" si="2"/>
        <v>66</v>
      </c>
      <c r="AI146" s="25">
        <v>44999</v>
      </c>
      <c r="AJ146" s="7"/>
    </row>
    <row r="147" spans="1:36" x14ac:dyDescent="0.2">
      <c r="A147" s="34" t="s">
        <v>210</v>
      </c>
      <c r="B147" s="34" t="s">
        <v>211</v>
      </c>
      <c r="C147" s="34" t="s">
        <v>37</v>
      </c>
      <c r="D147" s="34" t="s">
        <v>43</v>
      </c>
      <c r="E147" s="167" t="s">
        <v>212</v>
      </c>
      <c r="F147" s="35">
        <v>0</v>
      </c>
      <c r="G147" s="34" t="s">
        <v>178</v>
      </c>
      <c r="H147" s="34" t="s">
        <v>41</v>
      </c>
      <c r="I147" s="36">
        <v>46239</v>
      </c>
      <c r="J147" s="36">
        <v>46239</v>
      </c>
      <c r="K147" s="36">
        <v>46696</v>
      </c>
      <c r="L147" s="174">
        <v>118</v>
      </c>
      <c r="M147" s="174">
        <v>0</v>
      </c>
      <c r="N147" s="174">
        <v>0</v>
      </c>
      <c r="O147" s="174">
        <v>0</v>
      </c>
      <c r="P147" s="174">
        <v>0</v>
      </c>
      <c r="Q147" s="174">
        <v>0</v>
      </c>
      <c r="R147" s="174">
        <v>0</v>
      </c>
      <c r="S147" s="174">
        <v>0</v>
      </c>
      <c r="T147" s="174">
        <v>0</v>
      </c>
      <c r="U147" s="174">
        <v>0</v>
      </c>
      <c r="V147" s="174">
        <v>0</v>
      </c>
      <c r="W147" s="174">
        <v>0</v>
      </c>
      <c r="X147" s="174">
        <v>0</v>
      </c>
      <c r="Y147" s="174">
        <v>0</v>
      </c>
      <c r="Z147" s="174">
        <v>0</v>
      </c>
      <c r="AA147" s="174">
        <v>0</v>
      </c>
      <c r="AB147" s="174">
        <v>0</v>
      </c>
      <c r="AC147" s="174">
        <v>10</v>
      </c>
      <c r="AD147" s="174">
        <v>0</v>
      </c>
      <c r="AE147" s="174">
        <v>0</v>
      </c>
      <c r="AF147" s="174">
        <v>0</v>
      </c>
      <c r="AG147" s="174">
        <v>0</v>
      </c>
      <c r="AH147" s="168">
        <f t="shared" si="2"/>
        <v>128</v>
      </c>
      <c r="AI147" s="23">
        <v>44999</v>
      </c>
      <c r="AJ147" s="6"/>
    </row>
    <row r="148" spans="1:36" x14ac:dyDescent="0.2">
      <c r="A148" s="34" t="s">
        <v>210</v>
      </c>
      <c r="B148" s="34" t="s">
        <v>211</v>
      </c>
      <c r="C148" s="34" t="s">
        <v>37</v>
      </c>
      <c r="D148" s="34" t="s">
        <v>44</v>
      </c>
      <c r="E148" s="167" t="s">
        <v>212</v>
      </c>
      <c r="F148" s="35">
        <v>0</v>
      </c>
      <c r="G148" s="34" t="s">
        <v>178</v>
      </c>
      <c r="H148" s="34" t="s">
        <v>41</v>
      </c>
      <c r="I148" s="36">
        <v>46239</v>
      </c>
      <c r="J148" s="36">
        <v>46239</v>
      </c>
      <c r="K148" s="36">
        <v>46696</v>
      </c>
      <c r="L148" s="174">
        <v>0</v>
      </c>
      <c r="M148" s="174">
        <v>0</v>
      </c>
      <c r="N148" s="174">
        <v>0</v>
      </c>
      <c r="O148" s="174">
        <v>0</v>
      </c>
      <c r="P148" s="174">
        <v>0</v>
      </c>
      <c r="Q148" s="174">
        <v>0</v>
      </c>
      <c r="R148" s="174">
        <v>0</v>
      </c>
      <c r="S148" s="174">
        <v>0</v>
      </c>
      <c r="T148" s="174">
        <v>0</v>
      </c>
      <c r="U148" s="174">
        <v>0</v>
      </c>
      <c r="V148" s="174">
        <v>0</v>
      </c>
      <c r="W148" s="174">
        <v>0</v>
      </c>
      <c r="X148" s="174">
        <v>0</v>
      </c>
      <c r="Y148" s="174">
        <v>0</v>
      </c>
      <c r="Z148" s="174">
        <v>62</v>
      </c>
      <c r="AA148" s="174">
        <v>0</v>
      </c>
      <c r="AB148" s="174">
        <v>0</v>
      </c>
      <c r="AC148" s="174">
        <v>0</v>
      </c>
      <c r="AD148" s="174">
        <v>0</v>
      </c>
      <c r="AE148" s="174">
        <v>0</v>
      </c>
      <c r="AF148" s="174">
        <v>0</v>
      </c>
      <c r="AG148" s="174">
        <v>0</v>
      </c>
      <c r="AH148" s="168">
        <f t="shared" si="2"/>
        <v>62</v>
      </c>
      <c r="AI148" s="23">
        <v>44999</v>
      </c>
      <c r="AJ148" s="6"/>
    </row>
    <row r="149" spans="1:36" s="9" customFormat="1" ht="13.5" thickBot="1" x14ac:dyDescent="0.25">
      <c r="A149" s="81" t="s">
        <v>210</v>
      </c>
      <c r="B149" s="81" t="s">
        <v>211</v>
      </c>
      <c r="C149" s="81" t="s">
        <v>37</v>
      </c>
      <c r="D149" s="81" t="s">
        <v>168</v>
      </c>
      <c r="E149" s="175" t="s">
        <v>212</v>
      </c>
      <c r="F149" s="80">
        <v>0</v>
      </c>
      <c r="G149" s="81" t="s">
        <v>178</v>
      </c>
      <c r="H149" s="81" t="s">
        <v>41</v>
      </c>
      <c r="I149" s="72">
        <v>46239</v>
      </c>
      <c r="J149" s="72">
        <v>46239</v>
      </c>
      <c r="K149" s="72">
        <v>46696</v>
      </c>
      <c r="L149" s="176">
        <v>0</v>
      </c>
      <c r="M149" s="176">
        <v>0</v>
      </c>
      <c r="N149" s="176">
        <v>0</v>
      </c>
      <c r="O149" s="176">
        <v>0</v>
      </c>
      <c r="P149" s="176">
        <v>0</v>
      </c>
      <c r="Q149" s="176">
        <v>0</v>
      </c>
      <c r="R149" s="176">
        <v>0</v>
      </c>
      <c r="S149" s="176">
        <v>0</v>
      </c>
      <c r="T149" s="176">
        <v>0</v>
      </c>
      <c r="U149" s="176">
        <v>2</v>
      </c>
      <c r="V149" s="176">
        <v>0</v>
      </c>
      <c r="W149" s="176">
        <v>0</v>
      </c>
      <c r="X149" s="176">
        <v>0</v>
      </c>
      <c r="Y149" s="176">
        <v>0</v>
      </c>
      <c r="Z149" s="176">
        <v>0</v>
      </c>
      <c r="AA149" s="176">
        <v>0</v>
      </c>
      <c r="AB149" s="176">
        <v>1230</v>
      </c>
      <c r="AC149" s="176">
        <v>0</v>
      </c>
      <c r="AD149" s="176">
        <v>0</v>
      </c>
      <c r="AE149" s="176">
        <v>0</v>
      </c>
      <c r="AF149" s="176">
        <v>0</v>
      </c>
      <c r="AG149" s="176">
        <v>0</v>
      </c>
      <c r="AH149" s="177">
        <f t="shared" si="2"/>
        <v>1232</v>
      </c>
      <c r="AI149" s="24">
        <v>44999</v>
      </c>
      <c r="AJ149" s="8"/>
    </row>
    <row r="150" spans="1:36" x14ac:dyDescent="0.2">
      <c r="A150" s="178" t="s">
        <v>213</v>
      </c>
      <c r="B150" s="178" t="s">
        <v>214</v>
      </c>
      <c r="C150" s="178" t="s">
        <v>37</v>
      </c>
      <c r="D150" s="178" t="s">
        <v>44</v>
      </c>
      <c r="E150" s="179" t="s">
        <v>192</v>
      </c>
      <c r="F150" s="60">
        <v>0</v>
      </c>
      <c r="G150" s="178" t="s">
        <v>111</v>
      </c>
      <c r="H150" s="178" t="s">
        <v>41</v>
      </c>
      <c r="I150" s="180">
        <v>46143</v>
      </c>
      <c r="J150" s="180">
        <v>46143</v>
      </c>
      <c r="K150" s="180">
        <v>46508</v>
      </c>
      <c r="L150" s="181">
        <v>0</v>
      </c>
      <c r="M150" s="181">
        <v>0</v>
      </c>
      <c r="N150" s="181">
        <v>0</v>
      </c>
      <c r="O150" s="181">
        <v>0</v>
      </c>
      <c r="P150" s="181">
        <v>0</v>
      </c>
      <c r="Q150" s="181">
        <v>0</v>
      </c>
      <c r="R150" s="181">
        <v>0</v>
      </c>
      <c r="S150" s="181">
        <v>0</v>
      </c>
      <c r="T150" s="181">
        <v>0</v>
      </c>
      <c r="U150" s="181">
        <v>0</v>
      </c>
      <c r="V150" s="181">
        <v>0</v>
      </c>
      <c r="W150" s="181">
        <v>26</v>
      </c>
      <c r="X150" s="181">
        <v>0</v>
      </c>
      <c r="Y150" s="181">
        <v>0</v>
      </c>
      <c r="Z150" s="181">
        <v>0</v>
      </c>
      <c r="AA150" s="181">
        <v>0</v>
      </c>
      <c r="AB150" s="181">
        <v>0</v>
      </c>
      <c r="AC150" s="181">
        <v>0</v>
      </c>
      <c r="AD150" s="181">
        <v>0</v>
      </c>
      <c r="AE150" s="181">
        <v>0</v>
      </c>
      <c r="AF150" s="181">
        <v>0</v>
      </c>
      <c r="AG150" s="181">
        <v>0</v>
      </c>
      <c r="AH150" s="182">
        <f t="shared" si="2"/>
        <v>26</v>
      </c>
      <c r="AI150" s="25">
        <v>44950</v>
      </c>
      <c r="AJ150" s="7"/>
    </row>
    <row r="151" spans="1:36" x14ac:dyDescent="0.2">
      <c r="A151" s="34" t="s">
        <v>213</v>
      </c>
      <c r="B151" s="34" t="s">
        <v>214</v>
      </c>
      <c r="C151" s="34" t="s">
        <v>37</v>
      </c>
      <c r="D151" s="34" t="s">
        <v>168</v>
      </c>
      <c r="E151" s="167" t="s">
        <v>192</v>
      </c>
      <c r="F151" s="35">
        <v>0</v>
      </c>
      <c r="G151" s="34" t="s">
        <v>111</v>
      </c>
      <c r="H151" s="34" t="s">
        <v>41</v>
      </c>
      <c r="I151" s="36">
        <v>46143</v>
      </c>
      <c r="J151" s="36">
        <v>46143</v>
      </c>
      <c r="K151" s="36">
        <v>46508</v>
      </c>
      <c r="L151" s="174">
        <v>54</v>
      </c>
      <c r="M151" s="174">
        <v>0</v>
      </c>
      <c r="N151" s="174">
        <v>0</v>
      </c>
      <c r="O151" s="174">
        <v>0</v>
      </c>
      <c r="P151" s="174">
        <v>0</v>
      </c>
      <c r="Q151" s="174">
        <v>0</v>
      </c>
      <c r="R151" s="174">
        <v>0</v>
      </c>
      <c r="S151" s="174">
        <v>0</v>
      </c>
      <c r="T151" s="174">
        <v>0</v>
      </c>
      <c r="U151" s="174">
        <v>8</v>
      </c>
      <c r="V151" s="174">
        <v>0</v>
      </c>
      <c r="W151" s="174">
        <v>0</v>
      </c>
      <c r="X151" s="174">
        <v>0</v>
      </c>
      <c r="Y151" s="174">
        <v>0</v>
      </c>
      <c r="Z151" s="174">
        <v>0</v>
      </c>
      <c r="AA151" s="174">
        <v>0</v>
      </c>
      <c r="AB151" s="174">
        <v>0</v>
      </c>
      <c r="AC151" s="174">
        <v>0</v>
      </c>
      <c r="AD151" s="174">
        <v>0</v>
      </c>
      <c r="AE151" s="174">
        <v>0</v>
      </c>
      <c r="AF151" s="174">
        <v>0</v>
      </c>
      <c r="AG151" s="174">
        <v>0</v>
      </c>
      <c r="AH151" s="168">
        <f t="shared" si="2"/>
        <v>62</v>
      </c>
      <c r="AI151" s="23">
        <v>44950</v>
      </c>
      <c r="AJ151" s="6"/>
    </row>
    <row r="152" spans="1:36" s="9" customFormat="1" ht="13.5" thickBot="1" x14ac:dyDescent="0.25">
      <c r="A152" s="81" t="s">
        <v>213</v>
      </c>
      <c r="B152" s="81" t="s">
        <v>214</v>
      </c>
      <c r="C152" s="81" t="s">
        <v>37</v>
      </c>
      <c r="D152" s="81" t="s">
        <v>48</v>
      </c>
      <c r="E152" s="175" t="s">
        <v>192</v>
      </c>
      <c r="F152" s="80">
        <v>0</v>
      </c>
      <c r="G152" s="81" t="s">
        <v>111</v>
      </c>
      <c r="H152" s="81" t="s">
        <v>41</v>
      </c>
      <c r="I152" s="72">
        <v>46143</v>
      </c>
      <c r="J152" s="72">
        <v>46143</v>
      </c>
      <c r="K152" s="72">
        <v>46508</v>
      </c>
      <c r="L152" s="176">
        <v>0</v>
      </c>
      <c r="M152" s="176">
        <v>0</v>
      </c>
      <c r="N152" s="176">
        <v>0</v>
      </c>
      <c r="O152" s="176">
        <v>0</v>
      </c>
      <c r="P152" s="176">
        <v>0</v>
      </c>
      <c r="Q152" s="176">
        <v>0</v>
      </c>
      <c r="R152" s="176">
        <v>0</v>
      </c>
      <c r="S152" s="176">
        <v>0</v>
      </c>
      <c r="T152" s="176">
        <v>0</v>
      </c>
      <c r="U152" s="176">
        <v>0</v>
      </c>
      <c r="V152" s="176">
        <v>0</v>
      </c>
      <c r="W152" s="176">
        <v>0</v>
      </c>
      <c r="X152" s="176">
        <v>0</v>
      </c>
      <c r="Y152" s="176">
        <v>0</v>
      </c>
      <c r="Z152" s="176">
        <v>0</v>
      </c>
      <c r="AA152" s="176">
        <v>1</v>
      </c>
      <c r="AB152" s="176">
        <v>0</v>
      </c>
      <c r="AC152" s="176">
        <v>0</v>
      </c>
      <c r="AD152" s="176">
        <v>0</v>
      </c>
      <c r="AE152" s="176">
        <v>0</v>
      </c>
      <c r="AF152" s="176">
        <v>0</v>
      </c>
      <c r="AG152" s="176">
        <v>0</v>
      </c>
      <c r="AH152" s="177">
        <f t="shared" si="2"/>
        <v>1</v>
      </c>
      <c r="AI152" s="24">
        <v>44950</v>
      </c>
      <c r="AJ152" s="8"/>
    </row>
    <row r="153" spans="1:36" s="9" customFormat="1" ht="13.5" thickBot="1" x14ac:dyDescent="0.25">
      <c r="A153" s="183" t="s">
        <v>215</v>
      </c>
      <c r="B153" s="183" t="s">
        <v>216</v>
      </c>
      <c r="C153" s="183" t="s">
        <v>37</v>
      </c>
      <c r="D153" s="183" t="s">
        <v>42</v>
      </c>
      <c r="E153" s="184" t="s">
        <v>192</v>
      </c>
      <c r="F153" s="185">
        <v>0</v>
      </c>
      <c r="G153" s="183" t="s">
        <v>111</v>
      </c>
      <c r="H153" s="183" t="s">
        <v>41</v>
      </c>
      <c r="I153" s="186">
        <v>45957</v>
      </c>
      <c r="J153" s="186">
        <v>45957</v>
      </c>
      <c r="K153" s="186">
        <v>46553</v>
      </c>
      <c r="L153" s="187">
        <v>0</v>
      </c>
      <c r="M153" s="187">
        <v>0</v>
      </c>
      <c r="N153" s="187">
        <v>0</v>
      </c>
      <c r="O153" s="187">
        <v>0</v>
      </c>
      <c r="P153" s="187">
        <v>0</v>
      </c>
      <c r="Q153" s="187">
        <v>0</v>
      </c>
      <c r="R153" s="187">
        <v>0</v>
      </c>
      <c r="S153" s="187">
        <v>0</v>
      </c>
      <c r="T153" s="187">
        <v>0</v>
      </c>
      <c r="U153" s="187">
        <v>0</v>
      </c>
      <c r="V153" s="187">
        <v>0</v>
      </c>
      <c r="W153" s="187">
        <v>0</v>
      </c>
      <c r="X153" s="187">
        <v>0</v>
      </c>
      <c r="Y153" s="187">
        <v>0</v>
      </c>
      <c r="Z153" s="187">
        <v>0</v>
      </c>
      <c r="AA153" s="187">
        <v>0</v>
      </c>
      <c r="AB153" s="187">
        <v>0</v>
      </c>
      <c r="AC153" s="187">
        <v>3</v>
      </c>
      <c r="AD153" s="187">
        <v>0</v>
      </c>
      <c r="AE153" s="187">
        <v>0</v>
      </c>
      <c r="AF153" s="187">
        <v>0</v>
      </c>
      <c r="AG153" s="187">
        <v>0</v>
      </c>
      <c r="AH153" s="188">
        <f t="shared" si="2"/>
        <v>3</v>
      </c>
      <c r="AI153" s="26">
        <v>44943</v>
      </c>
      <c r="AJ153" s="10"/>
    </row>
    <row r="154" spans="1:36" x14ac:dyDescent="0.2">
      <c r="A154" s="178" t="s">
        <v>217</v>
      </c>
      <c r="B154" s="178" t="s">
        <v>218</v>
      </c>
      <c r="C154" s="178" t="s">
        <v>37</v>
      </c>
      <c r="D154" s="178" t="s">
        <v>38</v>
      </c>
      <c r="E154" s="179" t="s">
        <v>219</v>
      </c>
      <c r="F154" s="60">
        <v>0</v>
      </c>
      <c r="G154" s="178" t="s">
        <v>93</v>
      </c>
      <c r="H154" s="178" t="s">
        <v>41</v>
      </c>
      <c r="I154" s="180">
        <v>46605</v>
      </c>
      <c r="J154" s="180">
        <v>46615</v>
      </c>
      <c r="K154" s="180">
        <v>48030</v>
      </c>
      <c r="L154" s="181">
        <v>0</v>
      </c>
      <c r="M154" s="181">
        <v>0</v>
      </c>
      <c r="N154" s="181">
        <v>0</v>
      </c>
      <c r="O154" s="181">
        <v>0</v>
      </c>
      <c r="P154" s="181">
        <v>0</v>
      </c>
      <c r="Q154" s="181">
        <v>0</v>
      </c>
      <c r="R154" s="181">
        <v>0</v>
      </c>
      <c r="S154" s="181">
        <v>0</v>
      </c>
      <c r="T154" s="181">
        <v>0</v>
      </c>
      <c r="U154" s="181">
        <v>1</v>
      </c>
      <c r="V154" s="181">
        <v>0</v>
      </c>
      <c r="W154" s="181">
        <v>0</v>
      </c>
      <c r="X154" s="181">
        <v>0</v>
      </c>
      <c r="Y154" s="181">
        <v>0</v>
      </c>
      <c r="Z154" s="181">
        <v>0</v>
      </c>
      <c r="AA154" s="181">
        <v>0</v>
      </c>
      <c r="AB154" s="181">
        <v>0</v>
      </c>
      <c r="AC154" s="181">
        <v>21</v>
      </c>
      <c r="AD154" s="181">
        <v>0</v>
      </c>
      <c r="AE154" s="181">
        <v>0</v>
      </c>
      <c r="AF154" s="181">
        <v>0</v>
      </c>
      <c r="AG154" s="181">
        <v>0</v>
      </c>
      <c r="AH154" s="182">
        <f t="shared" si="2"/>
        <v>22</v>
      </c>
      <c r="AI154" s="25">
        <v>44726</v>
      </c>
      <c r="AJ154" s="7"/>
    </row>
    <row r="155" spans="1:36" x14ac:dyDescent="0.2">
      <c r="A155" s="34" t="s">
        <v>217</v>
      </c>
      <c r="B155" s="34" t="s">
        <v>218</v>
      </c>
      <c r="C155" s="34" t="s">
        <v>37</v>
      </c>
      <c r="D155" s="34" t="s">
        <v>42</v>
      </c>
      <c r="E155" s="167" t="s">
        <v>219</v>
      </c>
      <c r="F155" s="35">
        <v>0</v>
      </c>
      <c r="G155" s="34" t="s">
        <v>93</v>
      </c>
      <c r="H155" s="34" t="s">
        <v>41</v>
      </c>
      <c r="I155" s="36">
        <v>46605</v>
      </c>
      <c r="J155" s="36">
        <v>46615</v>
      </c>
      <c r="K155" s="36">
        <v>48030</v>
      </c>
      <c r="L155" s="174">
        <v>68</v>
      </c>
      <c r="M155" s="174">
        <v>0</v>
      </c>
      <c r="N155" s="174">
        <v>0</v>
      </c>
      <c r="O155" s="174">
        <v>0</v>
      </c>
      <c r="P155" s="174">
        <v>0</v>
      </c>
      <c r="Q155" s="174">
        <v>0</v>
      </c>
      <c r="R155" s="174">
        <v>0</v>
      </c>
      <c r="S155" s="174">
        <v>0</v>
      </c>
      <c r="T155" s="174">
        <v>0</v>
      </c>
      <c r="U155" s="174">
        <v>0</v>
      </c>
      <c r="V155" s="174">
        <v>0</v>
      </c>
      <c r="W155" s="174">
        <v>0</v>
      </c>
      <c r="X155" s="174">
        <v>0</v>
      </c>
      <c r="Y155" s="174">
        <v>0</v>
      </c>
      <c r="Z155" s="174">
        <v>0</v>
      </c>
      <c r="AA155" s="174">
        <v>0</v>
      </c>
      <c r="AB155" s="174">
        <v>0</v>
      </c>
      <c r="AC155" s="174">
        <v>0</v>
      </c>
      <c r="AD155" s="174">
        <v>0</v>
      </c>
      <c r="AE155" s="174">
        <v>0</v>
      </c>
      <c r="AF155" s="174">
        <v>0</v>
      </c>
      <c r="AG155" s="174">
        <v>0</v>
      </c>
      <c r="AH155" s="168">
        <f t="shared" si="2"/>
        <v>68</v>
      </c>
      <c r="AI155" s="23">
        <v>44726</v>
      </c>
      <c r="AJ155" s="6"/>
    </row>
    <row r="156" spans="1:36" s="9" customFormat="1" ht="13.5" thickBot="1" x14ac:dyDescent="0.25">
      <c r="A156" s="81" t="s">
        <v>217</v>
      </c>
      <c r="B156" s="81" t="s">
        <v>218</v>
      </c>
      <c r="C156" s="81" t="s">
        <v>37</v>
      </c>
      <c r="D156" s="81" t="s">
        <v>43</v>
      </c>
      <c r="E156" s="175" t="s">
        <v>219</v>
      </c>
      <c r="F156" s="80">
        <v>0</v>
      </c>
      <c r="G156" s="81" t="s">
        <v>93</v>
      </c>
      <c r="H156" s="81" t="s">
        <v>41</v>
      </c>
      <c r="I156" s="72">
        <v>46605</v>
      </c>
      <c r="J156" s="72">
        <v>46615</v>
      </c>
      <c r="K156" s="72">
        <v>48030</v>
      </c>
      <c r="L156" s="176">
        <v>0</v>
      </c>
      <c r="M156" s="176">
        <v>0</v>
      </c>
      <c r="N156" s="176">
        <v>0</v>
      </c>
      <c r="O156" s="176">
        <v>0</v>
      </c>
      <c r="P156" s="176">
        <v>0</v>
      </c>
      <c r="Q156" s="176">
        <v>0</v>
      </c>
      <c r="R156" s="176">
        <v>0</v>
      </c>
      <c r="S156" s="176">
        <v>0</v>
      </c>
      <c r="T156" s="176">
        <v>0</v>
      </c>
      <c r="U156" s="176">
        <v>2</v>
      </c>
      <c r="V156" s="176">
        <v>0</v>
      </c>
      <c r="W156" s="176">
        <v>0</v>
      </c>
      <c r="X156" s="176">
        <v>0</v>
      </c>
      <c r="Y156" s="176">
        <v>0</v>
      </c>
      <c r="Z156" s="176">
        <v>0</v>
      </c>
      <c r="AA156" s="176">
        <v>0</v>
      </c>
      <c r="AB156" s="176">
        <v>1846</v>
      </c>
      <c r="AC156" s="176">
        <v>0</v>
      </c>
      <c r="AD156" s="176">
        <v>0</v>
      </c>
      <c r="AE156" s="176">
        <v>0</v>
      </c>
      <c r="AF156" s="176">
        <v>0</v>
      </c>
      <c r="AG156" s="176">
        <v>0</v>
      </c>
      <c r="AH156" s="177">
        <f t="shared" si="2"/>
        <v>1848</v>
      </c>
      <c r="AI156" s="24">
        <v>44726</v>
      </c>
      <c r="AJ156" s="8"/>
    </row>
    <row r="157" spans="1:36" s="9" customFormat="1" ht="13.5" thickBot="1" x14ac:dyDescent="0.25">
      <c r="A157" s="183" t="s">
        <v>220</v>
      </c>
      <c r="B157" s="183" t="s">
        <v>221</v>
      </c>
      <c r="C157" s="183" t="s">
        <v>37</v>
      </c>
      <c r="D157" s="183" t="s">
        <v>42</v>
      </c>
      <c r="E157" s="184" t="s">
        <v>187</v>
      </c>
      <c r="F157" s="185">
        <v>0</v>
      </c>
      <c r="G157" s="183" t="s">
        <v>83</v>
      </c>
      <c r="H157" s="183" t="s">
        <v>41</v>
      </c>
      <c r="I157" s="186">
        <v>45903</v>
      </c>
      <c r="J157" s="186">
        <v>45903</v>
      </c>
      <c r="K157" s="186">
        <v>46359</v>
      </c>
      <c r="L157" s="187">
        <v>14</v>
      </c>
      <c r="M157" s="187">
        <v>0</v>
      </c>
      <c r="N157" s="187">
        <v>0</v>
      </c>
      <c r="O157" s="187">
        <v>0</v>
      </c>
      <c r="P157" s="187">
        <v>0</v>
      </c>
      <c r="Q157" s="187">
        <v>0</v>
      </c>
      <c r="R157" s="187">
        <v>0</v>
      </c>
      <c r="S157" s="187">
        <v>0</v>
      </c>
      <c r="T157" s="187">
        <v>0</v>
      </c>
      <c r="U157" s="187">
        <v>2</v>
      </c>
      <c r="V157" s="187">
        <v>0</v>
      </c>
      <c r="W157" s="187">
        <v>0</v>
      </c>
      <c r="X157" s="187">
        <v>0</v>
      </c>
      <c r="Y157" s="187">
        <v>0</v>
      </c>
      <c r="Z157" s="187">
        <v>0</v>
      </c>
      <c r="AA157" s="187">
        <v>15</v>
      </c>
      <c r="AB157" s="187">
        <v>0</v>
      </c>
      <c r="AC157" s="187">
        <v>15</v>
      </c>
      <c r="AD157" s="187">
        <v>0</v>
      </c>
      <c r="AE157" s="187">
        <v>0</v>
      </c>
      <c r="AF157" s="187">
        <v>0</v>
      </c>
      <c r="AG157" s="187">
        <v>0</v>
      </c>
      <c r="AH157" s="188">
        <f t="shared" si="2"/>
        <v>46</v>
      </c>
      <c r="AI157" s="26">
        <v>44979</v>
      </c>
      <c r="AJ157" s="10"/>
    </row>
    <row r="158" spans="1:36" s="9" customFormat="1" ht="13.5" thickBot="1" x14ac:dyDescent="0.25">
      <c r="A158" s="183" t="s">
        <v>222</v>
      </c>
      <c r="B158" s="183" t="s">
        <v>223</v>
      </c>
      <c r="C158" s="183" t="s">
        <v>37</v>
      </c>
      <c r="D158" s="183" t="s">
        <v>38</v>
      </c>
      <c r="E158" s="183" t="s">
        <v>73</v>
      </c>
      <c r="F158" s="185">
        <v>0</v>
      </c>
      <c r="G158" s="183" t="s">
        <v>74</v>
      </c>
      <c r="H158" s="183" t="s">
        <v>41</v>
      </c>
      <c r="I158" s="186">
        <v>45200</v>
      </c>
      <c r="J158" s="186">
        <v>45200</v>
      </c>
      <c r="K158" s="186">
        <v>45689</v>
      </c>
      <c r="L158" s="187">
        <v>23</v>
      </c>
      <c r="M158" s="187">
        <v>0</v>
      </c>
      <c r="N158" s="187">
        <v>0</v>
      </c>
      <c r="O158" s="187">
        <v>0</v>
      </c>
      <c r="P158" s="187">
        <v>0</v>
      </c>
      <c r="Q158" s="187">
        <v>0</v>
      </c>
      <c r="R158" s="187">
        <v>0</v>
      </c>
      <c r="S158" s="187">
        <v>0</v>
      </c>
      <c r="T158" s="187">
        <v>0</v>
      </c>
      <c r="U158" s="187">
        <v>3</v>
      </c>
      <c r="V158" s="187">
        <v>0</v>
      </c>
      <c r="W158" s="187">
        <v>0</v>
      </c>
      <c r="X158" s="187">
        <v>0</v>
      </c>
      <c r="Y158" s="187">
        <v>0</v>
      </c>
      <c r="Z158" s="187">
        <v>0</v>
      </c>
      <c r="AA158" s="187">
        <v>0</v>
      </c>
      <c r="AB158" s="187">
        <v>0</v>
      </c>
      <c r="AC158" s="187">
        <v>25</v>
      </c>
      <c r="AD158" s="187">
        <v>0</v>
      </c>
      <c r="AE158" s="187">
        <v>0</v>
      </c>
      <c r="AF158" s="187">
        <v>0</v>
      </c>
      <c r="AG158" s="187">
        <v>0</v>
      </c>
      <c r="AH158" s="188">
        <f t="shared" si="2"/>
        <v>51</v>
      </c>
      <c r="AI158" s="26">
        <v>44956</v>
      </c>
      <c r="AJ158" s="10"/>
    </row>
    <row r="159" spans="1:36" x14ac:dyDescent="0.2">
      <c r="A159" s="178" t="s">
        <v>224</v>
      </c>
      <c r="B159" s="178" t="s">
        <v>225</v>
      </c>
      <c r="C159" s="178" t="s">
        <v>37</v>
      </c>
      <c r="D159" s="178" t="s">
        <v>43</v>
      </c>
      <c r="E159" s="179" t="s">
        <v>39</v>
      </c>
      <c r="F159" s="60">
        <v>0</v>
      </c>
      <c r="G159" s="178" t="s">
        <v>99</v>
      </c>
      <c r="H159" s="178" t="s">
        <v>226</v>
      </c>
      <c r="I159" s="180">
        <v>46223</v>
      </c>
      <c r="J159" s="180">
        <v>46223</v>
      </c>
      <c r="K159" s="180">
        <v>46924</v>
      </c>
      <c r="L159" s="181" t="s">
        <v>66</v>
      </c>
      <c r="M159" s="181">
        <v>0</v>
      </c>
      <c r="N159" s="181">
        <v>0</v>
      </c>
      <c r="O159" s="181">
        <v>0</v>
      </c>
      <c r="P159" s="181">
        <v>0</v>
      </c>
      <c r="Q159" s="181">
        <v>0</v>
      </c>
      <c r="R159" s="181">
        <v>0</v>
      </c>
      <c r="S159" s="181">
        <v>0</v>
      </c>
      <c r="T159" s="181">
        <v>0</v>
      </c>
      <c r="U159" s="181" t="s">
        <v>66</v>
      </c>
      <c r="V159" s="181">
        <v>0</v>
      </c>
      <c r="W159" s="181">
        <v>20</v>
      </c>
      <c r="X159" s="181">
        <v>0</v>
      </c>
      <c r="Y159" s="181">
        <v>0</v>
      </c>
      <c r="Z159" s="181">
        <v>0</v>
      </c>
      <c r="AA159" s="181">
        <v>0</v>
      </c>
      <c r="AB159" s="181">
        <v>0</v>
      </c>
      <c r="AC159" s="181" t="s">
        <v>66</v>
      </c>
      <c r="AD159" s="181">
        <v>0</v>
      </c>
      <c r="AE159" s="181">
        <v>0</v>
      </c>
      <c r="AF159" s="181">
        <v>0</v>
      </c>
      <c r="AG159" s="181">
        <v>0</v>
      </c>
      <c r="AH159" s="182">
        <f t="shared" si="2"/>
        <v>20</v>
      </c>
      <c r="AI159" s="25">
        <v>42137</v>
      </c>
      <c r="AJ159" s="7"/>
    </row>
    <row r="160" spans="1:36" s="9" customFormat="1" ht="13.5" thickBot="1" x14ac:dyDescent="0.25">
      <c r="A160" s="81" t="s">
        <v>224</v>
      </c>
      <c r="B160" s="81" t="s">
        <v>225</v>
      </c>
      <c r="C160" s="81" t="s">
        <v>37</v>
      </c>
      <c r="D160" s="81" t="s">
        <v>44</v>
      </c>
      <c r="E160" s="175" t="s">
        <v>39</v>
      </c>
      <c r="F160" s="80">
        <v>0</v>
      </c>
      <c r="G160" s="81" t="s">
        <v>99</v>
      </c>
      <c r="H160" s="81" t="s">
        <v>226</v>
      </c>
      <c r="I160" s="72">
        <v>46223</v>
      </c>
      <c r="J160" s="72">
        <v>46223</v>
      </c>
      <c r="K160" s="72">
        <v>46924</v>
      </c>
      <c r="L160" s="176">
        <v>490</v>
      </c>
      <c r="M160" s="176">
        <v>0</v>
      </c>
      <c r="N160" s="176">
        <v>0</v>
      </c>
      <c r="O160" s="176">
        <v>0</v>
      </c>
      <c r="P160" s="176">
        <v>0</v>
      </c>
      <c r="Q160" s="176">
        <v>0</v>
      </c>
      <c r="R160" s="176">
        <v>0</v>
      </c>
      <c r="S160" s="176">
        <v>0</v>
      </c>
      <c r="T160" s="176">
        <v>0</v>
      </c>
      <c r="U160" s="176">
        <v>35</v>
      </c>
      <c r="V160" s="176">
        <v>0</v>
      </c>
      <c r="W160" s="176">
        <v>0</v>
      </c>
      <c r="X160" s="176">
        <v>2084</v>
      </c>
      <c r="Y160" s="176">
        <v>0</v>
      </c>
      <c r="Z160" s="176">
        <v>0</v>
      </c>
      <c r="AA160" s="176">
        <v>0</v>
      </c>
      <c r="AB160" s="176">
        <v>12434</v>
      </c>
      <c r="AC160" s="176">
        <v>127</v>
      </c>
      <c r="AD160" s="176">
        <v>0</v>
      </c>
      <c r="AE160" s="176">
        <v>0</v>
      </c>
      <c r="AF160" s="176">
        <v>0</v>
      </c>
      <c r="AG160" s="176">
        <v>0</v>
      </c>
      <c r="AH160" s="177">
        <f t="shared" si="2"/>
        <v>15170</v>
      </c>
      <c r="AI160" s="24">
        <v>44970</v>
      </c>
      <c r="AJ160" s="8"/>
    </row>
    <row r="161" spans="1:36" s="9" customFormat="1" ht="13.5" thickBot="1" x14ac:dyDescent="0.25">
      <c r="A161" s="183" t="s">
        <v>227</v>
      </c>
      <c r="B161" s="183" t="s">
        <v>228</v>
      </c>
      <c r="C161" s="183" t="s">
        <v>37</v>
      </c>
      <c r="D161" s="183" t="s">
        <v>38</v>
      </c>
      <c r="E161" s="184" t="s">
        <v>51</v>
      </c>
      <c r="F161" s="185">
        <v>81000</v>
      </c>
      <c r="G161" s="183" t="s">
        <v>40</v>
      </c>
      <c r="H161" s="183" t="s">
        <v>47</v>
      </c>
      <c r="I161" s="186">
        <v>42475</v>
      </c>
      <c r="J161" s="186">
        <v>42438</v>
      </c>
      <c r="K161" s="186">
        <v>42908</v>
      </c>
      <c r="L161" s="187">
        <v>0</v>
      </c>
      <c r="M161" s="187">
        <v>0</v>
      </c>
      <c r="N161" s="187">
        <v>0</v>
      </c>
      <c r="O161" s="187">
        <v>0</v>
      </c>
      <c r="P161" s="187">
        <v>0</v>
      </c>
      <c r="Q161" s="187">
        <v>0</v>
      </c>
      <c r="R161" s="187">
        <v>0</v>
      </c>
      <c r="S161" s="187">
        <v>0</v>
      </c>
      <c r="T161" s="187">
        <v>0</v>
      </c>
      <c r="U161" s="187">
        <v>0</v>
      </c>
      <c r="V161" s="187">
        <v>0</v>
      </c>
      <c r="W161" s="187">
        <v>0</v>
      </c>
      <c r="X161" s="187">
        <v>0</v>
      </c>
      <c r="Y161" s="187">
        <v>0</v>
      </c>
      <c r="Z161" s="187">
        <v>0</v>
      </c>
      <c r="AA161" s="187">
        <v>0</v>
      </c>
      <c r="AB161" s="187">
        <v>20</v>
      </c>
      <c r="AC161" s="187">
        <v>0</v>
      </c>
      <c r="AD161" s="187">
        <v>0</v>
      </c>
      <c r="AE161" s="187">
        <v>0</v>
      </c>
      <c r="AF161" s="187">
        <v>0</v>
      </c>
      <c r="AG161" s="187">
        <v>0</v>
      </c>
      <c r="AH161" s="188">
        <f t="shared" si="2"/>
        <v>20</v>
      </c>
      <c r="AI161" s="26">
        <v>42985</v>
      </c>
      <c r="AJ161" s="10"/>
    </row>
    <row r="162" spans="1:36" s="9" customFormat="1" ht="13.5" thickBot="1" x14ac:dyDescent="0.25">
      <c r="A162" s="183" t="s">
        <v>229</v>
      </c>
      <c r="B162" s="183" t="s">
        <v>230</v>
      </c>
      <c r="C162" s="183" t="s">
        <v>37</v>
      </c>
      <c r="D162" s="183" t="s">
        <v>38</v>
      </c>
      <c r="E162" s="184" t="s">
        <v>51</v>
      </c>
      <c r="F162" s="185">
        <v>237000</v>
      </c>
      <c r="G162" s="183" t="s">
        <v>40</v>
      </c>
      <c r="H162" s="183" t="s">
        <v>47</v>
      </c>
      <c r="I162" s="186">
        <v>43706</v>
      </c>
      <c r="J162" s="186">
        <v>43615</v>
      </c>
      <c r="K162" s="186">
        <v>43913</v>
      </c>
      <c r="L162" s="187">
        <v>0</v>
      </c>
      <c r="M162" s="187">
        <v>0</v>
      </c>
      <c r="N162" s="187">
        <v>0</v>
      </c>
      <c r="O162" s="187">
        <v>0</v>
      </c>
      <c r="P162" s="187">
        <v>0</v>
      </c>
      <c r="Q162" s="187">
        <v>0</v>
      </c>
      <c r="R162" s="187">
        <v>0</v>
      </c>
      <c r="S162" s="187">
        <v>0</v>
      </c>
      <c r="T162" s="187">
        <v>0</v>
      </c>
      <c r="U162" s="187">
        <v>0</v>
      </c>
      <c r="V162" s="187">
        <v>0</v>
      </c>
      <c r="W162" s="187">
        <v>0</v>
      </c>
      <c r="X162" s="187">
        <v>0</v>
      </c>
      <c r="Y162" s="187">
        <v>0</v>
      </c>
      <c r="Z162" s="187">
        <v>0</v>
      </c>
      <c r="AA162" s="187">
        <v>0</v>
      </c>
      <c r="AB162" s="187">
        <v>16</v>
      </c>
      <c r="AC162" s="187">
        <v>0</v>
      </c>
      <c r="AD162" s="187">
        <v>0</v>
      </c>
      <c r="AE162" s="187">
        <v>0</v>
      </c>
      <c r="AF162" s="187">
        <v>0</v>
      </c>
      <c r="AG162" s="187">
        <v>0</v>
      </c>
      <c r="AH162" s="188">
        <f t="shared" si="2"/>
        <v>16</v>
      </c>
      <c r="AI162" s="26">
        <v>43545</v>
      </c>
      <c r="AJ162" s="10"/>
    </row>
    <row r="163" spans="1:36" s="9" customFormat="1" ht="13.5" thickBot="1" x14ac:dyDescent="0.25">
      <c r="A163" s="183" t="s">
        <v>235</v>
      </c>
      <c r="B163" s="183" t="s">
        <v>236</v>
      </c>
      <c r="C163" s="183" t="s">
        <v>37</v>
      </c>
      <c r="D163" s="183" t="s">
        <v>38</v>
      </c>
      <c r="E163" s="184" t="s">
        <v>73</v>
      </c>
      <c r="F163" s="185">
        <v>114000</v>
      </c>
      <c r="G163" s="183" t="s">
        <v>74</v>
      </c>
      <c r="H163" s="183" t="s">
        <v>47</v>
      </c>
      <c r="I163" s="186">
        <v>43343</v>
      </c>
      <c r="J163" s="186">
        <v>43385</v>
      </c>
      <c r="K163" s="186">
        <v>43840</v>
      </c>
      <c r="L163" s="187">
        <v>0</v>
      </c>
      <c r="M163" s="187">
        <v>0</v>
      </c>
      <c r="N163" s="187">
        <v>0</v>
      </c>
      <c r="O163" s="187">
        <v>0</v>
      </c>
      <c r="P163" s="187">
        <v>0</v>
      </c>
      <c r="Q163" s="187">
        <v>0</v>
      </c>
      <c r="R163" s="187">
        <v>0</v>
      </c>
      <c r="S163" s="187">
        <v>0</v>
      </c>
      <c r="T163" s="187">
        <v>0</v>
      </c>
      <c r="U163" s="187">
        <v>0</v>
      </c>
      <c r="V163" s="187">
        <v>0</v>
      </c>
      <c r="W163" s="187">
        <v>0</v>
      </c>
      <c r="X163" s="187">
        <v>0</v>
      </c>
      <c r="Y163" s="187">
        <v>0</v>
      </c>
      <c r="Z163" s="187">
        <v>0</v>
      </c>
      <c r="AA163" s="187">
        <v>0</v>
      </c>
      <c r="AB163" s="187">
        <v>4</v>
      </c>
      <c r="AC163" s="187">
        <v>0</v>
      </c>
      <c r="AD163" s="187">
        <v>0</v>
      </c>
      <c r="AE163" s="187">
        <v>0</v>
      </c>
      <c r="AF163" s="187">
        <v>0</v>
      </c>
      <c r="AG163" s="187">
        <v>0</v>
      </c>
      <c r="AH163" s="188">
        <f t="shared" si="2"/>
        <v>4</v>
      </c>
      <c r="AI163" s="26">
        <v>43518</v>
      </c>
      <c r="AJ163" s="10"/>
    </row>
    <row r="164" spans="1:36" x14ac:dyDescent="0.2">
      <c r="A164" s="178" t="s">
        <v>237</v>
      </c>
      <c r="B164" s="178" t="s">
        <v>238</v>
      </c>
      <c r="C164" s="178" t="s">
        <v>37</v>
      </c>
      <c r="D164" s="178" t="s">
        <v>38</v>
      </c>
      <c r="E164" s="179" t="s">
        <v>65</v>
      </c>
      <c r="F164" s="60">
        <v>631000</v>
      </c>
      <c r="G164" s="178" t="s">
        <v>239</v>
      </c>
      <c r="H164" s="178" t="s">
        <v>47</v>
      </c>
      <c r="I164" s="180">
        <v>44047</v>
      </c>
      <c r="J164" s="180">
        <v>44776</v>
      </c>
      <c r="K164" s="180">
        <v>45512</v>
      </c>
      <c r="L164" s="181">
        <v>0</v>
      </c>
      <c r="M164" s="181" t="s">
        <v>66</v>
      </c>
      <c r="N164" s="181" t="s">
        <v>66</v>
      </c>
      <c r="O164" s="181" t="s">
        <v>66</v>
      </c>
      <c r="P164" s="181" t="s">
        <v>66</v>
      </c>
      <c r="Q164" s="181" t="s">
        <v>66</v>
      </c>
      <c r="R164" s="181" t="s">
        <v>66</v>
      </c>
      <c r="S164" s="181" t="s">
        <v>66</v>
      </c>
      <c r="T164" s="181" t="s">
        <v>66</v>
      </c>
      <c r="U164" s="181">
        <v>0</v>
      </c>
      <c r="V164" s="181">
        <v>0</v>
      </c>
      <c r="W164" s="181">
        <v>0</v>
      </c>
      <c r="X164" s="181">
        <v>0</v>
      </c>
      <c r="Y164" s="181">
        <v>0</v>
      </c>
      <c r="Z164" s="181">
        <v>0</v>
      </c>
      <c r="AA164" s="181">
        <v>74</v>
      </c>
      <c r="AB164" s="181">
        <v>0</v>
      </c>
      <c r="AC164" s="181" t="s">
        <v>66</v>
      </c>
      <c r="AD164" s="181" t="s">
        <v>66</v>
      </c>
      <c r="AE164" s="181" t="s">
        <v>66</v>
      </c>
      <c r="AF164" s="181" t="s">
        <v>66</v>
      </c>
      <c r="AG164" s="181" t="s">
        <v>66</v>
      </c>
      <c r="AH164" s="182">
        <f t="shared" si="2"/>
        <v>74</v>
      </c>
      <c r="AI164" s="25">
        <v>43908</v>
      </c>
      <c r="AJ164" s="7"/>
    </row>
    <row r="165" spans="1:36" s="9" customFormat="1" ht="13.5" thickBot="1" x14ac:dyDescent="0.25">
      <c r="A165" s="81" t="s">
        <v>237</v>
      </c>
      <c r="B165" s="81" t="s">
        <v>238</v>
      </c>
      <c r="C165" s="81" t="s">
        <v>37</v>
      </c>
      <c r="D165" s="81" t="s">
        <v>43</v>
      </c>
      <c r="E165" s="175" t="s">
        <v>65</v>
      </c>
      <c r="F165" s="80">
        <v>631000</v>
      </c>
      <c r="G165" s="81" t="s">
        <v>62</v>
      </c>
      <c r="H165" s="81" t="s">
        <v>47</v>
      </c>
      <c r="I165" s="72">
        <v>44047</v>
      </c>
      <c r="J165" s="72">
        <v>44776</v>
      </c>
      <c r="K165" s="72">
        <v>45512</v>
      </c>
      <c r="L165" s="176">
        <v>0</v>
      </c>
      <c r="M165" s="176">
        <v>0</v>
      </c>
      <c r="N165" s="176">
        <v>0</v>
      </c>
      <c r="O165" s="176">
        <v>0</v>
      </c>
      <c r="P165" s="176">
        <v>0</v>
      </c>
      <c r="Q165" s="176">
        <v>0</v>
      </c>
      <c r="R165" s="176">
        <v>0</v>
      </c>
      <c r="S165" s="176">
        <v>0</v>
      </c>
      <c r="T165" s="176">
        <v>0</v>
      </c>
      <c r="U165" s="176">
        <v>0</v>
      </c>
      <c r="V165" s="176">
        <v>0</v>
      </c>
      <c r="W165" s="176">
        <v>0</v>
      </c>
      <c r="X165" s="176">
        <v>0</v>
      </c>
      <c r="Y165" s="176">
        <v>0</v>
      </c>
      <c r="Z165" s="176">
        <v>0</v>
      </c>
      <c r="AA165" s="176">
        <v>0</v>
      </c>
      <c r="AB165" s="176">
        <v>650</v>
      </c>
      <c r="AC165" s="176">
        <v>0</v>
      </c>
      <c r="AD165" s="176">
        <v>0</v>
      </c>
      <c r="AE165" s="176">
        <v>0</v>
      </c>
      <c r="AF165" s="176">
        <v>0</v>
      </c>
      <c r="AG165" s="176">
        <v>0</v>
      </c>
      <c r="AH165" s="177">
        <f t="shared" si="2"/>
        <v>650</v>
      </c>
      <c r="AI165" s="24">
        <v>43908</v>
      </c>
      <c r="AJ165" s="8"/>
    </row>
    <row r="166" spans="1:36" s="9" customFormat="1" ht="13.5" thickBot="1" x14ac:dyDescent="0.25">
      <c r="A166" s="183" t="s">
        <v>240</v>
      </c>
      <c r="B166" s="183" t="s">
        <v>241</v>
      </c>
      <c r="C166" s="183" t="s">
        <v>37</v>
      </c>
      <c r="D166" s="183" t="s">
        <v>38</v>
      </c>
      <c r="E166" s="184" t="s">
        <v>110</v>
      </c>
      <c r="F166" s="185">
        <v>911000</v>
      </c>
      <c r="G166" s="183" t="s">
        <v>242</v>
      </c>
      <c r="H166" s="183" t="s">
        <v>47</v>
      </c>
      <c r="I166" s="186">
        <v>44440</v>
      </c>
      <c r="J166" s="186">
        <v>44183</v>
      </c>
      <c r="K166" s="186">
        <v>44861</v>
      </c>
      <c r="L166" s="187">
        <v>0</v>
      </c>
      <c r="M166" s="187">
        <v>0</v>
      </c>
      <c r="N166" s="187">
        <v>0</v>
      </c>
      <c r="O166" s="187">
        <v>0</v>
      </c>
      <c r="P166" s="187">
        <v>0</v>
      </c>
      <c r="Q166" s="187">
        <v>0</v>
      </c>
      <c r="R166" s="187">
        <v>0</v>
      </c>
      <c r="S166" s="187">
        <v>0</v>
      </c>
      <c r="T166" s="187">
        <v>0</v>
      </c>
      <c r="U166" s="187">
        <v>0</v>
      </c>
      <c r="V166" s="187">
        <v>0</v>
      </c>
      <c r="W166" s="187">
        <v>0</v>
      </c>
      <c r="X166" s="187">
        <v>0</v>
      </c>
      <c r="Y166" s="187">
        <v>0</v>
      </c>
      <c r="Z166" s="187">
        <v>0</v>
      </c>
      <c r="AA166" s="187">
        <v>0</v>
      </c>
      <c r="AB166" s="187">
        <v>210</v>
      </c>
      <c r="AC166" s="187">
        <v>0</v>
      </c>
      <c r="AD166" s="187">
        <v>0</v>
      </c>
      <c r="AE166" s="187">
        <v>0</v>
      </c>
      <c r="AF166" s="187">
        <v>0</v>
      </c>
      <c r="AG166" s="187">
        <v>0</v>
      </c>
      <c r="AH166" s="188">
        <f t="shared" si="2"/>
        <v>210</v>
      </c>
      <c r="AI166" s="26">
        <v>44944</v>
      </c>
      <c r="AJ166" s="10"/>
    </row>
    <row r="167" spans="1:36" s="9" customFormat="1" ht="13.5" thickBot="1" x14ac:dyDescent="0.25">
      <c r="A167" s="183" t="s">
        <v>243</v>
      </c>
      <c r="B167" s="183" t="s">
        <v>244</v>
      </c>
      <c r="C167" s="183" t="s">
        <v>37</v>
      </c>
      <c r="D167" s="183" t="s">
        <v>38</v>
      </c>
      <c r="E167" s="184" t="s">
        <v>245</v>
      </c>
      <c r="F167" s="185">
        <v>1357000</v>
      </c>
      <c r="G167" s="183" t="s">
        <v>184</v>
      </c>
      <c r="H167" s="183" t="s">
        <v>41</v>
      </c>
      <c r="I167" s="186">
        <v>43355</v>
      </c>
      <c r="J167" s="186" t="s">
        <v>66</v>
      </c>
      <c r="K167" s="186">
        <v>43439</v>
      </c>
      <c r="L167" s="187">
        <v>0</v>
      </c>
      <c r="M167" s="187">
        <v>0</v>
      </c>
      <c r="N167" s="187">
        <v>0</v>
      </c>
      <c r="O167" s="187">
        <v>0</v>
      </c>
      <c r="P167" s="187">
        <v>0</v>
      </c>
      <c r="Q167" s="187">
        <v>0</v>
      </c>
      <c r="R167" s="187">
        <v>0</v>
      </c>
      <c r="S167" s="187">
        <v>0</v>
      </c>
      <c r="T167" s="187">
        <v>0</v>
      </c>
      <c r="U167" s="187">
        <v>0</v>
      </c>
      <c r="V167" s="187">
        <v>0</v>
      </c>
      <c r="W167" s="187">
        <v>0</v>
      </c>
      <c r="X167" s="187">
        <v>0</v>
      </c>
      <c r="Y167" s="187">
        <v>0</v>
      </c>
      <c r="Z167" s="187">
        <v>0</v>
      </c>
      <c r="AA167" s="187">
        <v>0</v>
      </c>
      <c r="AB167" s="187">
        <v>186</v>
      </c>
      <c r="AC167" s="187">
        <v>0</v>
      </c>
      <c r="AD167" s="187">
        <v>0</v>
      </c>
      <c r="AE167" s="187">
        <v>0</v>
      </c>
      <c r="AF167" s="187">
        <v>0</v>
      </c>
      <c r="AG167" s="187">
        <v>0</v>
      </c>
      <c r="AH167" s="188">
        <f t="shared" si="2"/>
        <v>186</v>
      </c>
      <c r="AI167" s="26">
        <v>42914</v>
      </c>
      <c r="AJ167" s="10"/>
    </row>
    <row r="168" spans="1:36" s="9" customFormat="1" ht="13.5" thickBot="1" x14ac:dyDescent="0.25">
      <c r="A168" s="183" t="s">
        <v>246</v>
      </c>
      <c r="B168" s="183" t="s">
        <v>247</v>
      </c>
      <c r="C168" s="183" t="s">
        <v>37</v>
      </c>
      <c r="D168" s="183" t="s">
        <v>38</v>
      </c>
      <c r="E168" s="184" t="s">
        <v>248</v>
      </c>
      <c r="F168" s="185">
        <v>402000</v>
      </c>
      <c r="G168" s="183" t="s">
        <v>249</v>
      </c>
      <c r="H168" s="183" t="s">
        <v>47</v>
      </c>
      <c r="I168" s="186">
        <v>42643</v>
      </c>
      <c r="J168" s="186">
        <v>43818</v>
      </c>
      <c r="K168" s="186">
        <v>44453</v>
      </c>
      <c r="L168" s="187">
        <v>0</v>
      </c>
      <c r="M168" s="187">
        <v>0</v>
      </c>
      <c r="N168" s="187">
        <v>0</v>
      </c>
      <c r="O168" s="187">
        <v>0</v>
      </c>
      <c r="P168" s="187">
        <v>0</v>
      </c>
      <c r="Q168" s="187">
        <v>0</v>
      </c>
      <c r="R168" s="187">
        <v>0</v>
      </c>
      <c r="S168" s="187">
        <v>0</v>
      </c>
      <c r="T168" s="187">
        <v>0</v>
      </c>
      <c r="U168" s="187">
        <v>0</v>
      </c>
      <c r="V168" s="187">
        <v>0</v>
      </c>
      <c r="W168" s="187">
        <v>0</v>
      </c>
      <c r="X168" s="187">
        <v>0</v>
      </c>
      <c r="Y168" s="187">
        <v>0</v>
      </c>
      <c r="Z168" s="187">
        <v>0</v>
      </c>
      <c r="AA168" s="187">
        <v>13</v>
      </c>
      <c r="AB168" s="187">
        <v>57</v>
      </c>
      <c r="AC168" s="187">
        <v>0</v>
      </c>
      <c r="AD168" s="187">
        <v>0</v>
      </c>
      <c r="AE168" s="187">
        <v>0</v>
      </c>
      <c r="AF168" s="187">
        <v>0</v>
      </c>
      <c r="AG168" s="187">
        <v>0</v>
      </c>
      <c r="AH168" s="188">
        <f t="shared" si="2"/>
        <v>70</v>
      </c>
      <c r="AI168" s="26">
        <v>43713</v>
      </c>
      <c r="AJ168" s="10"/>
    </row>
    <row r="169" spans="1:36" s="9" customFormat="1" ht="13.5" thickBot="1" x14ac:dyDescent="0.25">
      <c r="A169" s="183" t="s">
        <v>250</v>
      </c>
      <c r="B169" s="183" t="s">
        <v>251</v>
      </c>
      <c r="C169" s="183" t="s">
        <v>37</v>
      </c>
      <c r="D169" s="183" t="s">
        <v>38</v>
      </c>
      <c r="E169" s="184" t="s">
        <v>252</v>
      </c>
      <c r="F169" s="185">
        <v>993000</v>
      </c>
      <c r="G169" s="183" t="s">
        <v>253</v>
      </c>
      <c r="H169" s="183" t="s">
        <v>47</v>
      </c>
      <c r="I169" s="186">
        <v>44593</v>
      </c>
      <c r="J169" s="186">
        <v>44517</v>
      </c>
      <c r="K169" s="186">
        <v>45107</v>
      </c>
      <c r="L169" s="187">
        <v>0</v>
      </c>
      <c r="M169" s="187">
        <v>0</v>
      </c>
      <c r="N169" s="187">
        <v>0</v>
      </c>
      <c r="O169" s="187">
        <v>0</v>
      </c>
      <c r="P169" s="187">
        <v>0</v>
      </c>
      <c r="Q169" s="187">
        <v>0</v>
      </c>
      <c r="R169" s="187">
        <v>0</v>
      </c>
      <c r="S169" s="187">
        <v>0</v>
      </c>
      <c r="T169" s="187">
        <v>0</v>
      </c>
      <c r="U169" s="187">
        <v>0</v>
      </c>
      <c r="V169" s="187">
        <v>0</v>
      </c>
      <c r="W169" s="187">
        <v>0</v>
      </c>
      <c r="X169" s="187">
        <v>0</v>
      </c>
      <c r="Y169" s="187">
        <v>0</v>
      </c>
      <c r="Z169" s="187">
        <v>0</v>
      </c>
      <c r="AA169" s="187">
        <v>0</v>
      </c>
      <c r="AB169" s="187">
        <v>133</v>
      </c>
      <c r="AC169" s="187">
        <v>0</v>
      </c>
      <c r="AD169" s="187">
        <v>0</v>
      </c>
      <c r="AE169" s="187">
        <v>0</v>
      </c>
      <c r="AF169" s="187">
        <v>0</v>
      </c>
      <c r="AG169" s="187">
        <v>0</v>
      </c>
      <c r="AH169" s="188">
        <f t="shared" si="2"/>
        <v>133</v>
      </c>
      <c r="AI169" s="26">
        <v>44426</v>
      </c>
      <c r="AJ169" s="10"/>
    </row>
    <row r="170" spans="1:36" x14ac:dyDescent="0.2">
      <c r="A170" s="178" t="s">
        <v>254</v>
      </c>
      <c r="B170" s="178" t="s">
        <v>255</v>
      </c>
      <c r="C170" s="178" t="s">
        <v>37</v>
      </c>
      <c r="D170" s="178" t="s">
        <v>43</v>
      </c>
      <c r="E170" s="179" t="s">
        <v>39</v>
      </c>
      <c r="F170" s="60">
        <v>543000</v>
      </c>
      <c r="G170" s="178" t="s">
        <v>242</v>
      </c>
      <c r="H170" s="178" t="s">
        <v>41</v>
      </c>
      <c r="I170" s="180">
        <v>45936</v>
      </c>
      <c r="J170" s="180">
        <v>45908</v>
      </c>
      <c r="K170" s="180">
        <v>46419</v>
      </c>
      <c r="L170" s="181">
        <v>9</v>
      </c>
      <c r="M170" s="181">
        <v>0</v>
      </c>
      <c r="N170" s="181">
        <v>0</v>
      </c>
      <c r="O170" s="181">
        <v>0</v>
      </c>
      <c r="P170" s="181">
        <v>0</v>
      </c>
      <c r="Q170" s="181">
        <v>0</v>
      </c>
      <c r="R170" s="181">
        <v>0</v>
      </c>
      <c r="S170" s="181">
        <v>0</v>
      </c>
      <c r="T170" s="181">
        <v>0</v>
      </c>
      <c r="U170" s="181">
        <v>2</v>
      </c>
      <c r="V170" s="181">
        <v>0</v>
      </c>
      <c r="W170" s="181">
        <v>0</v>
      </c>
      <c r="X170" s="181">
        <v>13</v>
      </c>
      <c r="Y170" s="181">
        <v>0</v>
      </c>
      <c r="Z170" s="181">
        <v>0</v>
      </c>
      <c r="AA170" s="181">
        <v>0</v>
      </c>
      <c r="AB170" s="181">
        <v>0</v>
      </c>
      <c r="AC170" s="181">
        <v>19</v>
      </c>
      <c r="AD170" s="181">
        <v>0</v>
      </c>
      <c r="AE170" s="181">
        <v>0</v>
      </c>
      <c r="AF170" s="181">
        <v>0</v>
      </c>
      <c r="AG170" s="181">
        <v>0</v>
      </c>
      <c r="AH170" s="182">
        <f t="shared" si="2"/>
        <v>43</v>
      </c>
      <c r="AI170" s="25">
        <v>44375</v>
      </c>
      <c r="AJ170" s="7"/>
    </row>
    <row r="171" spans="1:36" s="9" customFormat="1" ht="13.5" thickBot="1" x14ac:dyDescent="0.25">
      <c r="A171" s="81" t="s">
        <v>254</v>
      </c>
      <c r="B171" s="81" t="s">
        <v>255</v>
      </c>
      <c r="C171" s="81" t="s">
        <v>37</v>
      </c>
      <c r="D171" s="81" t="s">
        <v>44</v>
      </c>
      <c r="E171" s="175" t="s">
        <v>39</v>
      </c>
      <c r="F171" s="80">
        <v>543000</v>
      </c>
      <c r="G171" s="81" t="s">
        <v>40</v>
      </c>
      <c r="H171" s="81" t="s">
        <v>41</v>
      </c>
      <c r="I171" s="72">
        <v>45936</v>
      </c>
      <c r="J171" s="72">
        <v>45908</v>
      </c>
      <c r="K171" s="72">
        <v>46419</v>
      </c>
      <c r="L171" s="176">
        <v>0</v>
      </c>
      <c r="M171" s="176">
        <v>0</v>
      </c>
      <c r="N171" s="176">
        <v>0</v>
      </c>
      <c r="O171" s="176">
        <v>0</v>
      </c>
      <c r="P171" s="176">
        <v>0</v>
      </c>
      <c r="Q171" s="176">
        <v>0</v>
      </c>
      <c r="R171" s="176">
        <v>0</v>
      </c>
      <c r="S171" s="176">
        <v>0</v>
      </c>
      <c r="T171" s="176">
        <v>0</v>
      </c>
      <c r="U171" s="176">
        <v>0</v>
      </c>
      <c r="V171" s="176">
        <v>0</v>
      </c>
      <c r="W171" s="176">
        <v>0</v>
      </c>
      <c r="X171" s="176">
        <v>0</v>
      </c>
      <c r="Y171" s="176">
        <v>0</v>
      </c>
      <c r="Z171" s="176">
        <v>0</v>
      </c>
      <c r="AA171" s="176">
        <v>0</v>
      </c>
      <c r="AB171" s="176">
        <v>500</v>
      </c>
      <c r="AC171" s="176">
        <v>0</v>
      </c>
      <c r="AD171" s="176">
        <v>0</v>
      </c>
      <c r="AE171" s="176">
        <v>0</v>
      </c>
      <c r="AF171" s="176">
        <v>0</v>
      </c>
      <c r="AG171" s="176">
        <v>0</v>
      </c>
      <c r="AH171" s="177">
        <f t="shared" si="2"/>
        <v>500</v>
      </c>
      <c r="AI171" s="24">
        <v>44375</v>
      </c>
      <c r="AJ171" s="8"/>
    </row>
    <row r="172" spans="1:36" s="9" customFormat="1" ht="13.5" thickBot="1" x14ac:dyDescent="0.25">
      <c r="A172" s="183" t="s">
        <v>257</v>
      </c>
      <c r="B172" s="183" t="s">
        <v>258</v>
      </c>
      <c r="C172" s="183" t="s">
        <v>37</v>
      </c>
      <c r="D172" s="183" t="s">
        <v>38</v>
      </c>
      <c r="E172" s="184" t="s">
        <v>110</v>
      </c>
      <c r="F172" s="185">
        <v>752000</v>
      </c>
      <c r="G172" s="183" t="s">
        <v>242</v>
      </c>
      <c r="H172" s="183" t="s">
        <v>47</v>
      </c>
      <c r="I172" s="186">
        <v>44742</v>
      </c>
      <c r="J172" s="186">
        <v>44606</v>
      </c>
      <c r="K172" s="186">
        <v>45346</v>
      </c>
      <c r="L172" s="187">
        <v>66</v>
      </c>
      <c r="M172" s="187">
        <v>0</v>
      </c>
      <c r="N172" s="187">
        <v>0</v>
      </c>
      <c r="O172" s="187">
        <v>0</v>
      </c>
      <c r="P172" s="187">
        <v>0</v>
      </c>
      <c r="Q172" s="187">
        <v>0</v>
      </c>
      <c r="R172" s="187">
        <v>0</v>
      </c>
      <c r="S172" s="187">
        <v>0</v>
      </c>
      <c r="T172" s="187">
        <v>0</v>
      </c>
      <c r="U172" s="187">
        <v>0</v>
      </c>
      <c r="V172" s="187">
        <v>0</v>
      </c>
      <c r="W172" s="187">
        <v>0</v>
      </c>
      <c r="X172" s="187">
        <v>0</v>
      </c>
      <c r="Y172" s="187">
        <v>0</v>
      </c>
      <c r="Z172" s="187">
        <v>0</v>
      </c>
      <c r="AA172" s="187">
        <v>0</v>
      </c>
      <c r="AB172" s="187">
        <v>0</v>
      </c>
      <c r="AC172" s="187">
        <v>0</v>
      </c>
      <c r="AD172" s="187">
        <v>0</v>
      </c>
      <c r="AE172" s="187">
        <v>0</v>
      </c>
      <c r="AF172" s="187">
        <v>0</v>
      </c>
      <c r="AG172" s="187">
        <v>0</v>
      </c>
      <c r="AH172" s="188">
        <f t="shared" si="2"/>
        <v>66</v>
      </c>
      <c r="AI172" s="26">
        <v>43258</v>
      </c>
      <c r="AJ172" s="10"/>
    </row>
    <row r="173" spans="1:36" s="9" customFormat="1" ht="13.5" thickBot="1" x14ac:dyDescent="0.25">
      <c r="A173" s="183" t="s">
        <v>259</v>
      </c>
      <c r="B173" s="183" t="s">
        <v>260</v>
      </c>
      <c r="C173" s="183" t="s">
        <v>37</v>
      </c>
      <c r="D173" s="183" t="s">
        <v>38</v>
      </c>
      <c r="E173" s="184" t="s">
        <v>135</v>
      </c>
      <c r="F173" s="185">
        <v>78000</v>
      </c>
      <c r="G173" s="183" t="s">
        <v>111</v>
      </c>
      <c r="H173" s="183" t="s">
        <v>47</v>
      </c>
      <c r="I173" s="186">
        <v>44742</v>
      </c>
      <c r="J173" s="186">
        <v>44663</v>
      </c>
      <c r="K173" s="186">
        <v>45139</v>
      </c>
      <c r="L173" s="187">
        <v>4</v>
      </c>
      <c r="M173" s="187">
        <v>0</v>
      </c>
      <c r="N173" s="187">
        <v>0</v>
      </c>
      <c r="O173" s="187">
        <v>0</v>
      </c>
      <c r="P173" s="187">
        <v>0</v>
      </c>
      <c r="Q173" s="187">
        <v>0</v>
      </c>
      <c r="R173" s="187">
        <v>0</v>
      </c>
      <c r="S173" s="187">
        <v>0</v>
      </c>
      <c r="T173" s="187">
        <v>0</v>
      </c>
      <c r="U173" s="187">
        <v>0</v>
      </c>
      <c r="V173" s="187">
        <v>0</v>
      </c>
      <c r="W173" s="187">
        <v>0</v>
      </c>
      <c r="X173" s="187">
        <v>0</v>
      </c>
      <c r="Y173" s="187">
        <v>0</v>
      </c>
      <c r="Z173" s="187">
        <v>0</v>
      </c>
      <c r="AA173" s="187">
        <v>0</v>
      </c>
      <c r="AB173" s="187">
        <v>43</v>
      </c>
      <c r="AC173" s="187">
        <v>0</v>
      </c>
      <c r="AD173" s="187">
        <v>0</v>
      </c>
      <c r="AE173" s="187">
        <v>0</v>
      </c>
      <c r="AF173" s="187">
        <v>0</v>
      </c>
      <c r="AG173" s="187">
        <v>0</v>
      </c>
      <c r="AH173" s="188">
        <f t="shared" si="2"/>
        <v>47</v>
      </c>
      <c r="AI173" s="26">
        <v>44596</v>
      </c>
      <c r="AJ173" s="10"/>
    </row>
    <row r="174" spans="1:36" s="9" customFormat="1" ht="13.5" thickBot="1" x14ac:dyDescent="0.25">
      <c r="A174" s="183" t="s">
        <v>261</v>
      </c>
      <c r="B174" s="189" t="s">
        <v>262</v>
      </c>
      <c r="C174" s="183" t="s">
        <v>37</v>
      </c>
      <c r="D174" s="183" t="s">
        <v>38</v>
      </c>
      <c r="E174" s="184" t="s">
        <v>110</v>
      </c>
      <c r="F174" s="185">
        <v>1221000</v>
      </c>
      <c r="G174" s="183" t="s">
        <v>242</v>
      </c>
      <c r="H174" s="183" t="s">
        <v>47</v>
      </c>
      <c r="I174" s="186">
        <v>42958</v>
      </c>
      <c r="J174" s="186">
        <v>43052</v>
      </c>
      <c r="K174" s="186">
        <v>43221</v>
      </c>
      <c r="L174" s="187">
        <v>0</v>
      </c>
      <c r="M174" s="187">
        <v>0</v>
      </c>
      <c r="N174" s="187">
        <v>0</v>
      </c>
      <c r="O174" s="187">
        <v>0</v>
      </c>
      <c r="P174" s="187">
        <v>0</v>
      </c>
      <c r="Q174" s="187">
        <v>0</v>
      </c>
      <c r="R174" s="187">
        <v>0</v>
      </c>
      <c r="S174" s="187">
        <v>0</v>
      </c>
      <c r="T174" s="187">
        <v>0</v>
      </c>
      <c r="U174" s="187">
        <v>0</v>
      </c>
      <c r="V174" s="187">
        <v>0</v>
      </c>
      <c r="W174" s="187">
        <v>0</v>
      </c>
      <c r="X174" s="187">
        <v>0</v>
      </c>
      <c r="Y174" s="187">
        <v>0</v>
      </c>
      <c r="Z174" s="187">
        <v>0</v>
      </c>
      <c r="AA174" s="187">
        <v>0</v>
      </c>
      <c r="AB174" s="187">
        <v>90</v>
      </c>
      <c r="AC174" s="187">
        <v>0</v>
      </c>
      <c r="AD174" s="187">
        <v>0</v>
      </c>
      <c r="AE174" s="187">
        <v>0</v>
      </c>
      <c r="AF174" s="187">
        <v>0</v>
      </c>
      <c r="AG174" s="187">
        <v>0</v>
      </c>
      <c r="AH174" s="188">
        <f t="shared" si="2"/>
        <v>90</v>
      </c>
      <c r="AI174" s="26">
        <v>43133</v>
      </c>
      <c r="AJ174" s="11" t="s">
        <v>263</v>
      </c>
    </row>
    <row r="175" spans="1:36" s="9" customFormat="1" ht="13.5" thickBot="1" x14ac:dyDescent="0.25">
      <c r="A175" s="183" t="s">
        <v>264</v>
      </c>
      <c r="B175" s="183" t="s">
        <v>265</v>
      </c>
      <c r="C175" s="183" t="s">
        <v>37</v>
      </c>
      <c r="D175" s="183" t="s">
        <v>38</v>
      </c>
      <c r="E175" s="184" t="s">
        <v>135</v>
      </c>
      <c r="F175" s="185">
        <v>116000</v>
      </c>
      <c r="G175" s="183" t="s">
        <v>111</v>
      </c>
      <c r="H175" s="183" t="s">
        <v>47</v>
      </c>
      <c r="I175" s="186">
        <v>44621</v>
      </c>
      <c r="J175" s="186">
        <v>44564</v>
      </c>
      <c r="K175" s="186">
        <v>45047</v>
      </c>
      <c r="L175" s="187">
        <v>0</v>
      </c>
      <c r="M175" s="187">
        <v>0</v>
      </c>
      <c r="N175" s="187">
        <v>0</v>
      </c>
      <c r="O175" s="187">
        <v>0</v>
      </c>
      <c r="P175" s="187">
        <v>0</v>
      </c>
      <c r="Q175" s="187">
        <v>0</v>
      </c>
      <c r="R175" s="187">
        <v>0</v>
      </c>
      <c r="S175" s="187">
        <v>0</v>
      </c>
      <c r="T175" s="187">
        <v>0</v>
      </c>
      <c r="U175" s="187">
        <v>0</v>
      </c>
      <c r="V175" s="187">
        <v>0</v>
      </c>
      <c r="W175" s="187">
        <v>0</v>
      </c>
      <c r="X175" s="187">
        <v>0</v>
      </c>
      <c r="Y175" s="187">
        <v>0</v>
      </c>
      <c r="Z175" s="187">
        <v>0</v>
      </c>
      <c r="AA175" s="187">
        <v>0</v>
      </c>
      <c r="AB175" s="187">
        <v>45</v>
      </c>
      <c r="AC175" s="187">
        <v>0</v>
      </c>
      <c r="AD175" s="187">
        <v>0</v>
      </c>
      <c r="AE175" s="187">
        <v>0</v>
      </c>
      <c r="AF175" s="187">
        <v>0</v>
      </c>
      <c r="AG175" s="187">
        <v>0</v>
      </c>
      <c r="AH175" s="188">
        <f t="shared" si="2"/>
        <v>45</v>
      </c>
      <c r="AI175" s="26">
        <v>44438</v>
      </c>
      <c r="AJ175" s="10"/>
    </row>
    <row r="176" spans="1:36" s="9" customFormat="1" ht="13.5" thickBot="1" x14ac:dyDescent="0.25">
      <c r="A176" s="183" t="s">
        <v>266</v>
      </c>
      <c r="B176" s="183" t="s">
        <v>267</v>
      </c>
      <c r="C176" s="183" t="s">
        <v>37</v>
      </c>
      <c r="D176" s="183" t="s">
        <v>38</v>
      </c>
      <c r="E176" s="184" t="s">
        <v>135</v>
      </c>
      <c r="F176" s="185">
        <v>744000</v>
      </c>
      <c r="G176" s="183" t="s">
        <v>111</v>
      </c>
      <c r="H176" s="183" t="s">
        <v>47</v>
      </c>
      <c r="I176" s="186">
        <v>45078</v>
      </c>
      <c r="J176" s="186">
        <v>45002</v>
      </c>
      <c r="K176" s="186">
        <v>45446</v>
      </c>
      <c r="L176" s="187">
        <v>117</v>
      </c>
      <c r="M176" s="187">
        <v>0</v>
      </c>
      <c r="N176" s="187">
        <v>0</v>
      </c>
      <c r="O176" s="187">
        <v>0</v>
      </c>
      <c r="P176" s="187">
        <v>0</v>
      </c>
      <c r="Q176" s="187">
        <v>0</v>
      </c>
      <c r="R176" s="187">
        <v>0</v>
      </c>
      <c r="S176" s="187">
        <v>0</v>
      </c>
      <c r="T176" s="187">
        <v>0</v>
      </c>
      <c r="U176" s="187">
        <v>3</v>
      </c>
      <c r="V176" s="187">
        <v>0</v>
      </c>
      <c r="W176" s="187">
        <v>0</v>
      </c>
      <c r="X176" s="187">
        <v>540</v>
      </c>
      <c r="Y176" s="187">
        <v>0</v>
      </c>
      <c r="Z176" s="187">
        <v>0</v>
      </c>
      <c r="AA176" s="187">
        <v>0</v>
      </c>
      <c r="AB176" s="187" t="s">
        <v>66</v>
      </c>
      <c r="AC176" s="187">
        <v>4</v>
      </c>
      <c r="AD176" s="187">
        <v>0</v>
      </c>
      <c r="AE176" s="187">
        <v>0</v>
      </c>
      <c r="AF176" s="187">
        <v>0</v>
      </c>
      <c r="AG176" s="187">
        <v>0</v>
      </c>
      <c r="AH176" s="188">
        <f t="shared" si="2"/>
        <v>664</v>
      </c>
      <c r="AI176" s="26">
        <v>43630</v>
      </c>
      <c r="AJ176" s="10"/>
    </row>
    <row r="177" spans="1:36" x14ac:dyDescent="0.2">
      <c r="A177" s="178" t="s">
        <v>268</v>
      </c>
      <c r="B177" s="178" t="s">
        <v>269</v>
      </c>
      <c r="C177" s="178" t="s">
        <v>37</v>
      </c>
      <c r="D177" s="178" t="s">
        <v>38</v>
      </c>
      <c r="E177" s="179" t="s">
        <v>135</v>
      </c>
      <c r="F177" s="60">
        <v>591000</v>
      </c>
      <c r="G177" s="178" t="s">
        <v>242</v>
      </c>
      <c r="H177" s="178" t="s">
        <v>41</v>
      </c>
      <c r="I177" s="180">
        <v>45510</v>
      </c>
      <c r="J177" s="180">
        <v>45481</v>
      </c>
      <c r="K177" s="180">
        <v>46028</v>
      </c>
      <c r="L177" s="181">
        <v>0</v>
      </c>
      <c r="M177" s="181">
        <v>0</v>
      </c>
      <c r="N177" s="181">
        <v>0</v>
      </c>
      <c r="O177" s="181">
        <v>0</v>
      </c>
      <c r="P177" s="181">
        <v>0</v>
      </c>
      <c r="Q177" s="181">
        <v>0</v>
      </c>
      <c r="R177" s="181">
        <v>0</v>
      </c>
      <c r="S177" s="181">
        <v>0</v>
      </c>
      <c r="T177" s="181">
        <v>0</v>
      </c>
      <c r="U177" s="181">
        <v>8</v>
      </c>
      <c r="V177" s="181">
        <v>26</v>
      </c>
      <c r="W177" s="181">
        <v>0</v>
      </c>
      <c r="X177" s="181">
        <v>10</v>
      </c>
      <c r="Y177" s="181">
        <v>0</v>
      </c>
      <c r="Z177" s="181">
        <v>0</v>
      </c>
      <c r="AA177" s="181">
        <v>0</v>
      </c>
      <c r="AB177" s="181">
        <v>0</v>
      </c>
      <c r="AC177" s="181">
        <v>0</v>
      </c>
      <c r="AD177" s="181">
        <v>0</v>
      </c>
      <c r="AE177" s="181">
        <v>0</v>
      </c>
      <c r="AF177" s="181">
        <v>0</v>
      </c>
      <c r="AG177" s="181">
        <v>0</v>
      </c>
      <c r="AH177" s="182">
        <f t="shared" si="2"/>
        <v>44</v>
      </c>
      <c r="AI177" s="25">
        <v>44358</v>
      </c>
      <c r="AJ177" s="7"/>
    </row>
    <row r="178" spans="1:36" x14ac:dyDescent="0.2">
      <c r="A178" s="34" t="s">
        <v>268</v>
      </c>
      <c r="B178" s="34" t="s">
        <v>269</v>
      </c>
      <c r="C178" s="34" t="s">
        <v>37</v>
      </c>
      <c r="D178" s="34" t="s">
        <v>42</v>
      </c>
      <c r="E178" s="167" t="s">
        <v>135</v>
      </c>
      <c r="F178" s="35">
        <v>591000</v>
      </c>
      <c r="G178" s="34" t="s">
        <v>242</v>
      </c>
      <c r="H178" s="34" t="s">
        <v>41</v>
      </c>
      <c r="I178" s="36">
        <v>45510</v>
      </c>
      <c r="J178" s="36">
        <v>45481</v>
      </c>
      <c r="K178" s="36">
        <v>46028</v>
      </c>
      <c r="L178" s="174">
        <v>14</v>
      </c>
      <c r="M178" s="174">
        <v>0</v>
      </c>
      <c r="N178" s="174">
        <v>0</v>
      </c>
      <c r="O178" s="174">
        <v>0</v>
      </c>
      <c r="P178" s="174">
        <v>0</v>
      </c>
      <c r="Q178" s="174">
        <v>0</v>
      </c>
      <c r="R178" s="174">
        <v>0</v>
      </c>
      <c r="S178" s="174">
        <v>0</v>
      </c>
      <c r="T178" s="174">
        <v>0</v>
      </c>
      <c r="U178" s="174">
        <v>0</v>
      </c>
      <c r="V178" s="174">
        <v>0</v>
      </c>
      <c r="W178" s="174">
        <v>0</v>
      </c>
      <c r="X178" s="174">
        <v>0</v>
      </c>
      <c r="Y178" s="174">
        <v>0</v>
      </c>
      <c r="Z178" s="174">
        <v>0</v>
      </c>
      <c r="AA178" s="174">
        <v>0</v>
      </c>
      <c r="AB178" s="174">
        <v>0</v>
      </c>
      <c r="AC178" s="174">
        <v>58</v>
      </c>
      <c r="AD178" s="174">
        <v>0</v>
      </c>
      <c r="AE178" s="174">
        <v>0</v>
      </c>
      <c r="AF178" s="174">
        <v>0</v>
      </c>
      <c r="AG178" s="174">
        <v>0</v>
      </c>
      <c r="AH178" s="168">
        <f t="shared" si="2"/>
        <v>72</v>
      </c>
      <c r="AI178" s="23">
        <v>44358</v>
      </c>
      <c r="AJ178" s="6"/>
    </row>
    <row r="179" spans="1:36" s="9" customFormat="1" ht="13.5" thickBot="1" x14ac:dyDescent="0.25">
      <c r="A179" s="81" t="s">
        <v>268</v>
      </c>
      <c r="B179" s="81" t="s">
        <v>269</v>
      </c>
      <c r="C179" s="81" t="s">
        <v>37</v>
      </c>
      <c r="D179" s="81" t="s">
        <v>43</v>
      </c>
      <c r="E179" s="175" t="s">
        <v>135</v>
      </c>
      <c r="F179" s="80">
        <v>591000</v>
      </c>
      <c r="G179" s="81" t="s">
        <v>242</v>
      </c>
      <c r="H179" s="81" t="s">
        <v>41</v>
      </c>
      <c r="I179" s="72">
        <v>45510</v>
      </c>
      <c r="J179" s="72">
        <v>45481</v>
      </c>
      <c r="K179" s="72">
        <v>46028</v>
      </c>
      <c r="L179" s="176">
        <v>0</v>
      </c>
      <c r="M179" s="176">
        <v>0</v>
      </c>
      <c r="N179" s="176">
        <v>0</v>
      </c>
      <c r="O179" s="176">
        <v>0</v>
      </c>
      <c r="P179" s="176">
        <v>0</v>
      </c>
      <c r="Q179" s="176">
        <v>0</v>
      </c>
      <c r="R179" s="176">
        <v>0</v>
      </c>
      <c r="S179" s="176">
        <v>0</v>
      </c>
      <c r="T179" s="176">
        <v>0</v>
      </c>
      <c r="U179" s="176">
        <v>0</v>
      </c>
      <c r="V179" s="176">
        <v>0</v>
      </c>
      <c r="W179" s="176">
        <v>0</v>
      </c>
      <c r="X179" s="176">
        <v>0</v>
      </c>
      <c r="Y179" s="176">
        <v>0</v>
      </c>
      <c r="Z179" s="176">
        <v>0</v>
      </c>
      <c r="AA179" s="176">
        <v>0</v>
      </c>
      <c r="AB179" s="176">
        <v>475</v>
      </c>
      <c r="AC179" s="176">
        <v>0</v>
      </c>
      <c r="AD179" s="176">
        <v>0</v>
      </c>
      <c r="AE179" s="176">
        <v>0</v>
      </c>
      <c r="AF179" s="176">
        <v>0</v>
      </c>
      <c r="AG179" s="176">
        <v>0</v>
      </c>
      <c r="AH179" s="177">
        <f t="shared" si="2"/>
        <v>475</v>
      </c>
      <c r="AI179" s="24">
        <v>44358</v>
      </c>
      <c r="AJ179" s="8"/>
    </row>
    <row r="180" spans="1:36" s="9" customFormat="1" ht="13.5" thickBot="1" x14ac:dyDescent="0.25">
      <c r="A180" s="183" t="s">
        <v>270</v>
      </c>
      <c r="B180" s="183" t="s">
        <v>271</v>
      </c>
      <c r="C180" s="183" t="s">
        <v>37</v>
      </c>
      <c r="D180" s="183" t="s">
        <v>38</v>
      </c>
      <c r="E180" s="184" t="s">
        <v>135</v>
      </c>
      <c r="F180" s="185">
        <v>59000</v>
      </c>
      <c r="G180" s="183" t="s">
        <v>111</v>
      </c>
      <c r="H180" s="183" t="s">
        <v>47</v>
      </c>
      <c r="I180" s="186">
        <v>44781</v>
      </c>
      <c r="J180" s="186">
        <v>44489</v>
      </c>
      <c r="K180" s="186">
        <v>45236</v>
      </c>
      <c r="L180" s="187">
        <v>5</v>
      </c>
      <c r="M180" s="187">
        <v>0</v>
      </c>
      <c r="N180" s="187">
        <v>0</v>
      </c>
      <c r="O180" s="187">
        <v>0</v>
      </c>
      <c r="P180" s="187">
        <v>0</v>
      </c>
      <c r="Q180" s="187">
        <v>0</v>
      </c>
      <c r="R180" s="187">
        <v>0</v>
      </c>
      <c r="S180" s="187">
        <v>0</v>
      </c>
      <c r="T180" s="187">
        <v>0</v>
      </c>
      <c r="U180" s="187">
        <v>0</v>
      </c>
      <c r="V180" s="187">
        <v>0</v>
      </c>
      <c r="W180" s="187">
        <v>0</v>
      </c>
      <c r="X180" s="187">
        <v>0</v>
      </c>
      <c r="Y180" s="187">
        <v>0</v>
      </c>
      <c r="Z180" s="187">
        <v>0</v>
      </c>
      <c r="AA180" s="187">
        <v>0</v>
      </c>
      <c r="AB180" s="187">
        <v>20</v>
      </c>
      <c r="AC180" s="187">
        <v>0</v>
      </c>
      <c r="AD180" s="187">
        <v>0</v>
      </c>
      <c r="AE180" s="187">
        <v>0</v>
      </c>
      <c r="AF180" s="187">
        <v>0</v>
      </c>
      <c r="AG180" s="187">
        <v>0</v>
      </c>
      <c r="AH180" s="188">
        <f t="shared" si="2"/>
        <v>25</v>
      </c>
      <c r="AI180" s="26">
        <v>43168</v>
      </c>
      <c r="AJ180" s="10"/>
    </row>
    <row r="181" spans="1:36" s="9" customFormat="1" ht="13.5" thickBot="1" x14ac:dyDescent="0.25">
      <c r="A181" s="183" t="s">
        <v>272</v>
      </c>
      <c r="B181" s="183" t="s">
        <v>273</v>
      </c>
      <c r="C181" s="183" t="s">
        <v>37</v>
      </c>
      <c r="D181" s="183" t="s">
        <v>38</v>
      </c>
      <c r="E181" s="184" t="s">
        <v>135</v>
      </c>
      <c r="F181" s="185">
        <v>164000</v>
      </c>
      <c r="G181" s="183" t="s">
        <v>111</v>
      </c>
      <c r="H181" s="183" t="s">
        <v>47</v>
      </c>
      <c r="I181" s="186">
        <v>44722</v>
      </c>
      <c r="J181" s="186">
        <v>44704</v>
      </c>
      <c r="K181" s="186">
        <v>45056</v>
      </c>
      <c r="L181" s="187">
        <v>0</v>
      </c>
      <c r="M181" s="187">
        <v>0</v>
      </c>
      <c r="N181" s="187">
        <v>0</v>
      </c>
      <c r="O181" s="187">
        <v>0</v>
      </c>
      <c r="P181" s="187">
        <v>0</v>
      </c>
      <c r="Q181" s="187">
        <v>0</v>
      </c>
      <c r="R181" s="187">
        <v>0</v>
      </c>
      <c r="S181" s="187">
        <v>0</v>
      </c>
      <c r="T181" s="187">
        <v>0</v>
      </c>
      <c r="U181" s="187">
        <v>0</v>
      </c>
      <c r="V181" s="187">
        <v>0</v>
      </c>
      <c r="W181" s="187">
        <v>0</v>
      </c>
      <c r="X181" s="187">
        <v>0</v>
      </c>
      <c r="Y181" s="187">
        <v>0</v>
      </c>
      <c r="Z181" s="187">
        <v>0</v>
      </c>
      <c r="AA181" s="187">
        <v>0</v>
      </c>
      <c r="AB181" s="187">
        <v>20</v>
      </c>
      <c r="AC181" s="187">
        <v>0</v>
      </c>
      <c r="AD181" s="187">
        <v>0</v>
      </c>
      <c r="AE181" s="187">
        <v>0</v>
      </c>
      <c r="AF181" s="187">
        <v>0</v>
      </c>
      <c r="AG181" s="187">
        <v>0</v>
      </c>
      <c r="AH181" s="188">
        <f t="shared" si="2"/>
        <v>20</v>
      </c>
      <c r="AI181" s="26">
        <v>44678</v>
      </c>
      <c r="AJ181" s="10"/>
    </row>
    <row r="182" spans="1:36" s="9" customFormat="1" ht="13.5" thickBot="1" x14ac:dyDescent="0.25">
      <c r="A182" s="183" t="s">
        <v>274</v>
      </c>
      <c r="B182" s="183" t="s">
        <v>275</v>
      </c>
      <c r="C182" s="183" t="s">
        <v>37</v>
      </c>
      <c r="D182" s="183" t="s">
        <v>38</v>
      </c>
      <c r="E182" s="184" t="s">
        <v>135</v>
      </c>
      <c r="F182" s="185">
        <v>343000</v>
      </c>
      <c r="G182" s="183" t="s">
        <v>111</v>
      </c>
      <c r="H182" s="183" t="s">
        <v>47</v>
      </c>
      <c r="I182" s="186">
        <v>44901</v>
      </c>
      <c r="J182" s="186">
        <v>44754</v>
      </c>
      <c r="K182" s="186">
        <v>45307</v>
      </c>
      <c r="L182" s="187">
        <v>60</v>
      </c>
      <c r="M182" s="187">
        <v>0</v>
      </c>
      <c r="N182" s="187">
        <v>0</v>
      </c>
      <c r="O182" s="187">
        <v>0</v>
      </c>
      <c r="P182" s="187">
        <v>0</v>
      </c>
      <c r="Q182" s="187">
        <v>0</v>
      </c>
      <c r="R182" s="187">
        <v>0</v>
      </c>
      <c r="S182" s="187">
        <v>0</v>
      </c>
      <c r="T182" s="187">
        <v>0</v>
      </c>
      <c r="U182" s="187">
        <v>3</v>
      </c>
      <c r="V182" s="187">
        <v>0</v>
      </c>
      <c r="W182" s="187">
        <v>0</v>
      </c>
      <c r="X182" s="187">
        <v>0</v>
      </c>
      <c r="Y182" s="187">
        <v>0</v>
      </c>
      <c r="Z182" s="187">
        <v>0</v>
      </c>
      <c r="AA182" s="187">
        <v>0</v>
      </c>
      <c r="AB182" s="187">
        <v>67</v>
      </c>
      <c r="AC182" s="187">
        <v>9</v>
      </c>
      <c r="AD182" s="187">
        <v>0</v>
      </c>
      <c r="AE182" s="187">
        <v>0</v>
      </c>
      <c r="AF182" s="187">
        <v>0</v>
      </c>
      <c r="AG182" s="187">
        <v>0</v>
      </c>
      <c r="AH182" s="188">
        <f t="shared" si="2"/>
        <v>139</v>
      </c>
      <c r="AI182" s="26">
        <v>44769</v>
      </c>
      <c r="AJ182" s="10"/>
    </row>
    <row r="183" spans="1:36" s="9" customFormat="1" ht="13.5" thickBot="1" x14ac:dyDescent="0.25">
      <c r="A183" s="183" t="s">
        <v>276</v>
      </c>
      <c r="B183" s="183" t="s">
        <v>277</v>
      </c>
      <c r="C183" s="183" t="s">
        <v>37</v>
      </c>
      <c r="D183" s="183" t="s">
        <v>38</v>
      </c>
      <c r="E183" s="184" t="s">
        <v>135</v>
      </c>
      <c r="F183" s="185">
        <v>483000</v>
      </c>
      <c r="G183" s="183" t="s">
        <v>242</v>
      </c>
      <c r="H183" s="183" t="s">
        <v>47</v>
      </c>
      <c r="I183" s="186">
        <v>44981</v>
      </c>
      <c r="J183" s="186">
        <v>44868</v>
      </c>
      <c r="K183" s="186">
        <v>45371</v>
      </c>
      <c r="L183" s="187">
        <v>85</v>
      </c>
      <c r="M183" s="187">
        <v>0</v>
      </c>
      <c r="N183" s="187">
        <v>0</v>
      </c>
      <c r="O183" s="187">
        <v>0</v>
      </c>
      <c r="P183" s="187">
        <v>0</v>
      </c>
      <c r="Q183" s="187">
        <v>0</v>
      </c>
      <c r="R183" s="187">
        <v>0</v>
      </c>
      <c r="S183" s="187">
        <v>0</v>
      </c>
      <c r="T183" s="187">
        <v>0</v>
      </c>
      <c r="U183" s="187">
        <v>0</v>
      </c>
      <c r="V183" s="187">
        <v>0</v>
      </c>
      <c r="W183" s="187">
        <v>0</v>
      </c>
      <c r="X183" s="187">
        <v>0</v>
      </c>
      <c r="Y183" s="187">
        <v>0</v>
      </c>
      <c r="Z183" s="187">
        <v>0</v>
      </c>
      <c r="AA183" s="187">
        <v>0</v>
      </c>
      <c r="AB183" s="187">
        <v>22</v>
      </c>
      <c r="AC183" s="187">
        <v>0</v>
      </c>
      <c r="AD183" s="187">
        <v>0</v>
      </c>
      <c r="AE183" s="187">
        <v>0</v>
      </c>
      <c r="AF183" s="187">
        <v>0</v>
      </c>
      <c r="AG183" s="187">
        <v>0</v>
      </c>
      <c r="AH183" s="188">
        <f t="shared" si="2"/>
        <v>107</v>
      </c>
      <c r="AI183" s="26">
        <v>44861</v>
      </c>
      <c r="AJ183" s="10"/>
    </row>
    <row r="184" spans="1:36" s="9" customFormat="1" ht="13.5" thickBot="1" x14ac:dyDescent="0.25">
      <c r="A184" s="183" t="s">
        <v>278</v>
      </c>
      <c r="B184" s="183" t="s">
        <v>279</v>
      </c>
      <c r="C184" s="183" t="s">
        <v>37</v>
      </c>
      <c r="D184" s="183" t="s">
        <v>38</v>
      </c>
      <c r="E184" s="184" t="s">
        <v>135</v>
      </c>
      <c r="F184" s="185">
        <v>129000</v>
      </c>
      <c r="G184" s="183" t="s">
        <v>111</v>
      </c>
      <c r="H184" s="183" t="s">
        <v>47</v>
      </c>
      <c r="I184" s="186">
        <v>44903</v>
      </c>
      <c r="J184" s="186">
        <v>44851</v>
      </c>
      <c r="K184" s="186">
        <v>45345</v>
      </c>
      <c r="L184" s="187">
        <v>32</v>
      </c>
      <c r="M184" s="187">
        <v>0</v>
      </c>
      <c r="N184" s="187">
        <v>0</v>
      </c>
      <c r="O184" s="187">
        <v>0</v>
      </c>
      <c r="P184" s="187">
        <v>0</v>
      </c>
      <c r="Q184" s="187">
        <v>0</v>
      </c>
      <c r="R184" s="187">
        <v>0</v>
      </c>
      <c r="S184" s="187">
        <v>0</v>
      </c>
      <c r="T184" s="187">
        <v>0</v>
      </c>
      <c r="U184" s="187">
        <v>0</v>
      </c>
      <c r="V184" s="187">
        <v>0</v>
      </c>
      <c r="W184" s="187">
        <v>0</v>
      </c>
      <c r="X184" s="187">
        <v>2</v>
      </c>
      <c r="Y184" s="187">
        <v>0</v>
      </c>
      <c r="Z184" s="187">
        <v>0</v>
      </c>
      <c r="AA184" s="187">
        <v>0</v>
      </c>
      <c r="AB184" s="187">
        <v>0</v>
      </c>
      <c r="AC184" s="187" t="s">
        <v>66</v>
      </c>
      <c r="AD184" s="187">
        <v>0</v>
      </c>
      <c r="AE184" s="187">
        <v>0</v>
      </c>
      <c r="AF184" s="187">
        <v>0</v>
      </c>
      <c r="AG184" s="187">
        <v>0</v>
      </c>
      <c r="AH184" s="188">
        <f t="shared" si="2"/>
        <v>34</v>
      </c>
      <c r="AI184" s="26">
        <v>44845</v>
      </c>
      <c r="AJ184" s="10"/>
    </row>
    <row r="185" spans="1:36" s="9" customFormat="1" ht="13.5" thickBot="1" x14ac:dyDescent="0.25">
      <c r="A185" s="183" t="s">
        <v>280</v>
      </c>
      <c r="B185" s="183" t="s">
        <v>281</v>
      </c>
      <c r="C185" s="183" t="s">
        <v>37</v>
      </c>
      <c r="D185" s="183" t="s">
        <v>42</v>
      </c>
      <c r="E185" s="184" t="s">
        <v>135</v>
      </c>
      <c r="F185" s="185">
        <v>31000</v>
      </c>
      <c r="G185" s="183" t="s">
        <v>40</v>
      </c>
      <c r="H185" s="183" t="s">
        <v>41</v>
      </c>
      <c r="I185" s="186">
        <v>45572</v>
      </c>
      <c r="J185" s="186">
        <v>45541</v>
      </c>
      <c r="K185" s="186">
        <v>45964</v>
      </c>
      <c r="L185" s="187">
        <v>22</v>
      </c>
      <c r="M185" s="187">
        <v>0</v>
      </c>
      <c r="N185" s="187">
        <v>0</v>
      </c>
      <c r="O185" s="187">
        <v>0</v>
      </c>
      <c r="P185" s="187">
        <v>0</v>
      </c>
      <c r="Q185" s="187">
        <v>0</v>
      </c>
      <c r="R185" s="187">
        <v>0</v>
      </c>
      <c r="S185" s="187">
        <v>0</v>
      </c>
      <c r="T185" s="187">
        <v>0</v>
      </c>
      <c r="U185" s="187">
        <v>1</v>
      </c>
      <c r="V185" s="187">
        <v>0</v>
      </c>
      <c r="W185" s="187">
        <v>0</v>
      </c>
      <c r="X185" s="187">
        <v>0</v>
      </c>
      <c r="Y185" s="187">
        <v>0</v>
      </c>
      <c r="Z185" s="187">
        <v>0</v>
      </c>
      <c r="AA185" s="187">
        <v>0</v>
      </c>
      <c r="AB185" s="187">
        <v>0</v>
      </c>
      <c r="AC185" s="187">
        <v>8</v>
      </c>
      <c r="AD185" s="187">
        <v>0</v>
      </c>
      <c r="AE185" s="187">
        <v>0</v>
      </c>
      <c r="AF185" s="187">
        <v>0</v>
      </c>
      <c r="AG185" s="187">
        <v>0</v>
      </c>
      <c r="AH185" s="188">
        <f t="shared" si="2"/>
        <v>31</v>
      </c>
      <c r="AI185" s="26">
        <v>44372</v>
      </c>
      <c r="AJ185" s="10"/>
    </row>
    <row r="186" spans="1:36" s="9" customFormat="1" ht="13.5" thickBot="1" x14ac:dyDescent="0.25">
      <c r="A186" s="183" t="s">
        <v>282</v>
      </c>
      <c r="B186" s="183" t="s">
        <v>283</v>
      </c>
      <c r="C186" s="183" t="s">
        <v>37</v>
      </c>
      <c r="D186" s="183" t="s">
        <v>38</v>
      </c>
      <c r="E186" s="184" t="s">
        <v>135</v>
      </c>
      <c r="F186" s="185">
        <v>468000</v>
      </c>
      <c r="G186" s="183" t="s">
        <v>111</v>
      </c>
      <c r="H186" s="183" t="s">
        <v>47</v>
      </c>
      <c r="I186" s="186">
        <v>44663</v>
      </c>
      <c r="J186" s="186">
        <v>44798</v>
      </c>
      <c r="K186" s="186">
        <v>45051</v>
      </c>
      <c r="L186" s="187">
        <v>0</v>
      </c>
      <c r="M186" s="187">
        <v>0</v>
      </c>
      <c r="N186" s="187">
        <v>0</v>
      </c>
      <c r="O186" s="187">
        <v>0</v>
      </c>
      <c r="P186" s="187">
        <v>0</v>
      </c>
      <c r="Q186" s="187">
        <v>0</v>
      </c>
      <c r="R186" s="187">
        <v>0</v>
      </c>
      <c r="S186" s="187">
        <v>0</v>
      </c>
      <c r="T186" s="187">
        <v>0</v>
      </c>
      <c r="U186" s="187">
        <v>0</v>
      </c>
      <c r="V186" s="187">
        <v>0</v>
      </c>
      <c r="W186" s="187">
        <v>0</v>
      </c>
      <c r="X186" s="187">
        <v>0</v>
      </c>
      <c r="Y186" s="187">
        <v>0</v>
      </c>
      <c r="Z186" s="187">
        <v>0</v>
      </c>
      <c r="AA186" s="187">
        <v>0</v>
      </c>
      <c r="AB186" s="187">
        <v>29</v>
      </c>
      <c r="AC186" s="187">
        <v>0</v>
      </c>
      <c r="AD186" s="187">
        <v>0</v>
      </c>
      <c r="AE186" s="187">
        <v>0</v>
      </c>
      <c r="AF186" s="187">
        <v>0</v>
      </c>
      <c r="AG186" s="187">
        <v>0</v>
      </c>
      <c r="AH186" s="188">
        <f t="shared" si="2"/>
        <v>29</v>
      </c>
      <c r="AI186" s="26">
        <v>44035</v>
      </c>
      <c r="AJ186" s="10"/>
    </row>
    <row r="187" spans="1:36" s="9" customFormat="1" ht="13.5" thickBot="1" x14ac:dyDescent="0.25">
      <c r="A187" s="183" t="s">
        <v>284</v>
      </c>
      <c r="B187" s="183" t="s">
        <v>285</v>
      </c>
      <c r="C187" s="183" t="s">
        <v>37</v>
      </c>
      <c r="D187" s="183" t="s">
        <v>38</v>
      </c>
      <c r="E187" s="184" t="s">
        <v>92</v>
      </c>
      <c r="F187" s="185">
        <v>347000</v>
      </c>
      <c r="G187" s="183" t="s">
        <v>93</v>
      </c>
      <c r="H187" s="183" t="s">
        <v>47</v>
      </c>
      <c r="I187" s="186">
        <v>44008</v>
      </c>
      <c r="J187" s="186">
        <v>43776</v>
      </c>
      <c r="K187" s="186">
        <v>44231</v>
      </c>
      <c r="L187" s="187">
        <v>0</v>
      </c>
      <c r="M187" s="187">
        <v>0</v>
      </c>
      <c r="N187" s="187">
        <v>0</v>
      </c>
      <c r="O187" s="187">
        <v>0</v>
      </c>
      <c r="P187" s="187">
        <v>0</v>
      </c>
      <c r="Q187" s="187">
        <v>0</v>
      </c>
      <c r="R187" s="187">
        <v>0</v>
      </c>
      <c r="S187" s="187">
        <v>0</v>
      </c>
      <c r="T187" s="187">
        <v>0</v>
      </c>
      <c r="U187" s="187">
        <v>0</v>
      </c>
      <c r="V187" s="187">
        <v>0</v>
      </c>
      <c r="W187" s="187">
        <v>0</v>
      </c>
      <c r="X187" s="187">
        <v>0</v>
      </c>
      <c r="Y187" s="187">
        <v>0</v>
      </c>
      <c r="Z187" s="187">
        <v>0</v>
      </c>
      <c r="AA187" s="187">
        <v>0</v>
      </c>
      <c r="AB187" s="187">
        <v>158</v>
      </c>
      <c r="AC187" s="187">
        <v>0</v>
      </c>
      <c r="AD187" s="187">
        <v>0</v>
      </c>
      <c r="AE187" s="187">
        <v>0</v>
      </c>
      <c r="AF187" s="187">
        <v>0</v>
      </c>
      <c r="AG187" s="187">
        <v>0</v>
      </c>
      <c r="AH187" s="188">
        <f t="shared" si="2"/>
        <v>158</v>
      </c>
      <c r="AI187" s="26">
        <v>44151</v>
      </c>
      <c r="AJ187" s="10"/>
    </row>
    <row r="188" spans="1:36" s="9" customFormat="1" ht="13.5" thickBot="1" x14ac:dyDescent="0.25">
      <c r="A188" s="183" t="s">
        <v>286</v>
      </c>
      <c r="B188" s="183" t="s">
        <v>287</v>
      </c>
      <c r="C188" s="183" t="s">
        <v>37</v>
      </c>
      <c r="D188" s="183" t="s">
        <v>38</v>
      </c>
      <c r="E188" s="184" t="s">
        <v>288</v>
      </c>
      <c r="F188" s="185">
        <v>132000</v>
      </c>
      <c r="G188" s="183" t="s">
        <v>256</v>
      </c>
      <c r="H188" s="183" t="s">
        <v>47</v>
      </c>
      <c r="I188" s="186">
        <v>44683</v>
      </c>
      <c r="J188" s="186">
        <v>44620</v>
      </c>
      <c r="K188" s="186">
        <v>45019</v>
      </c>
      <c r="L188" s="187">
        <v>29</v>
      </c>
      <c r="M188" s="187">
        <v>0</v>
      </c>
      <c r="N188" s="187">
        <v>0</v>
      </c>
      <c r="O188" s="187">
        <v>0</v>
      </c>
      <c r="P188" s="187">
        <v>0</v>
      </c>
      <c r="Q188" s="187">
        <v>0</v>
      </c>
      <c r="R188" s="187">
        <v>0</v>
      </c>
      <c r="S188" s="187">
        <v>0</v>
      </c>
      <c r="T188" s="187">
        <v>0</v>
      </c>
      <c r="U188" s="187">
        <v>12</v>
      </c>
      <c r="V188" s="187">
        <v>0</v>
      </c>
      <c r="W188" s="187">
        <v>0</v>
      </c>
      <c r="X188" s="187">
        <v>0</v>
      </c>
      <c r="Y188" s="187">
        <v>0</v>
      </c>
      <c r="Z188" s="187">
        <v>0</v>
      </c>
      <c r="AA188" s="187">
        <v>0</v>
      </c>
      <c r="AB188" s="187">
        <v>25</v>
      </c>
      <c r="AC188" s="187">
        <v>0</v>
      </c>
      <c r="AD188" s="187">
        <v>0</v>
      </c>
      <c r="AE188" s="187">
        <v>0</v>
      </c>
      <c r="AF188" s="187">
        <v>0</v>
      </c>
      <c r="AG188" s="187">
        <v>0</v>
      </c>
      <c r="AH188" s="188">
        <f t="shared" si="2"/>
        <v>66</v>
      </c>
      <c r="AI188" s="26">
        <v>43461</v>
      </c>
      <c r="AJ188" s="10"/>
    </row>
    <row r="189" spans="1:36" s="9" customFormat="1" ht="13.5" thickBot="1" x14ac:dyDescent="0.25">
      <c r="A189" s="183" t="s">
        <v>289</v>
      </c>
      <c r="B189" s="183" t="s">
        <v>290</v>
      </c>
      <c r="C189" s="183" t="s">
        <v>37</v>
      </c>
      <c r="D189" s="183" t="s">
        <v>38</v>
      </c>
      <c r="E189" s="184" t="s">
        <v>98</v>
      </c>
      <c r="F189" s="185">
        <v>309000</v>
      </c>
      <c r="G189" s="183" t="s">
        <v>99</v>
      </c>
      <c r="H189" s="183" t="s">
        <v>47</v>
      </c>
      <c r="I189" s="186">
        <v>45015</v>
      </c>
      <c r="J189" s="186">
        <v>44917</v>
      </c>
      <c r="K189" s="186">
        <v>45399</v>
      </c>
      <c r="L189" s="187">
        <v>0</v>
      </c>
      <c r="M189" s="187" t="s">
        <v>66</v>
      </c>
      <c r="N189" s="187" t="s">
        <v>66</v>
      </c>
      <c r="O189" s="187" t="s">
        <v>66</v>
      </c>
      <c r="P189" s="187" t="s">
        <v>66</v>
      </c>
      <c r="Q189" s="187" t="s">
        <v>66</v>
      </c>
      <c r="R189" s="187" t="s">
        <v>66</v>
      </c>
      <c r="S189" s="187" t="s">
        <v>66</v>
      </c>
      <c r="T189" s="187" t="s">
        <v>66</v>
      </c>
      <c r="U189" s="187">
        <v>2</v>
      </c>
      <c r="V189" s="187">
        <v>0</v>
      </c>
      <c r="W189" s="187">
        <v>0</v>
      </c>
      <c r="X189" s="187">
        <v>0</v>
      </c>
      <c r="Y189" s="187">
        <v>0</v>
      </c>
      <c r="Z189" s="187">
        <v>0</v>
      </c>
      <c r="AA189" s="187">
        <v>0</v>
      </c>
      <c r="AB189" s="187">
        <v>0</v>
      </c>
      <c r="AC189" s="187">
        <v>33</v>
      </c>
      <c r="AD189" s="187">
        <v>0</v>
      </c>
      <c r="AE189" s="187" t="s">
        <v>66</v>
      </c>
      <c r="AF189" s="187" t="s">
        <v>66</v>
      </c>
      <c r="AG189" s="187" t="s">
        <v>66</v>
      </c>
      <c r="AH189" s="188">
        <f t="shared" si="2"/>
        <v>35</v>
      </c>
      <c r="AI189" s="26">
        <v>44998</v>
      </c>
      <c r="AJ189" s="10"/>
    </row>
    <row r="190" spans="1:36" x14ac:dyDescent="0.2">
      <c r="A190" s="178" t="s">
        <v>291</v>
      </c>
      <c r="B190" s="178" t="s">
        <v>292</v>
      </c>
      <c r="C190" s="178" t="s">
        <v>37</v>
      </c>
      <c r="D190" s="178" t="s">
        <v>43</v>
      </c>
      <c r="E190" s="179" t="s">
        <v>293</v>
      </c>
      <c r="F190" s="60">
        <v>0</v>
      </c>
      <c r="G190" s="178" t="s">
        <v>294</v>
      </c>
      <c r="H190" s="178" t="s">
        <v>41</v>
      </c>
      <c r="I190" s="180">
        <v>46321</v>
      </c>
      <c r="J190" s="180">
        <v>46290</v>
      </c>
      <c r="K190" s="180">
        <v>46686</v>
      </c>
      <c r="L190" s="181">
        <v>0</v>
      </c>
      <c r="M190" s="181">
        <v>0</v>
      </c>
      <c r="N190" s="181">
        <v>0</v>
      </c>
      <c r="O190" s="181">
        <v>0</v>
      </c>
      <c r="P190" s="181">
        <v>0</v>
      </c>
      <c r="Q190" s="181">
        <v>0</v>
      </c>
      <c r="R190" s="181">
        <v>0</v>
      </c>
      <c r="S190" s="181">
        <v>0</v>
      </c>
      <c r="T190" s="181">
        <v>0</v>
      </c>
      <c r="U190" s="181">
        <v>0</v>
      </c>
      <c r="V190" s="181">
        <v>0</v>
      </c>
      <c r="W190" s="181">
        <v>0</v>
      </c>
      <c r="X190" s="181">
        <v>0</v>
      </c>
      <c r="Y190" s="181">
        <v>0</v>
      </c>
      <c r="Z190" s="181">
        <v>0</v>
      </c>
      <c r="AA190" s="181">
        <v>0</v>
      </c>
      <c r="AB190" s="181">
        <v>0</v>
      </c>
      <c r="AC190" s="181">
        <v>4</v>
      </c>
      <c r="AD190" s="181">
        <v>0</v>
      </c>
      <c r="AE190" s="181">
        <v>0</v>
      </c>
      <c r="AF190" s="181">
        <v>0</v>
      </c>
      <c r="AG190" s="181">
        <v>0</v>
      </c>
      <c r="AH190" s="182">
        <f t="shared" ref="AH190:AH253" si="3">SUM(L190:AG190)</f>
        <v>4</v>
      </c>
      <c r="AI190" s="25">
        <v>44783</v>
      </c>
      <c r="AJ190" s="7"/>
    </row>
    <row r="191" spans="1:36" x14ac:dyDescent="0.2">
      <c r="A191" s="34" t="s">
        <v>291</v>
      </c>
      <c r="B191" s="34" t="s">
        <v>292</v>
      </c>
      <c r="C191" s="34" t="s">
        <v>37</v>
      </c>
      <c r="D191" s="34" t="s">
        <v>44</v>
      </c>
      <c r="E191" s="167" t="s">
        <v>293</v>
      </c>
      <c r="F191" s="35">
        <v>0</v>
      </c>
      <c r="G191" s="34" t="s">
        <v>294</v>
      </c>
      <c r="H191" s="34" t="s">
        <v>41</v>
      </c>
      <c r="I191" s="36">
        <v>46321</v>
      </c>
      <c r="J191" s="36">
        <v>46290</v>
      </c>
      <c r="K191" s="36">
        <v>46686</v>
      </c>
      <c r="L191" s="174">
        <v>18</v>
      </c>
      <c r="M191" s="174">
        <v>0</v>
      </c>
      <c r="N191" s="174">
        <v>0</v>
      </c>
      <c r="O191" s="174">
        <v>0</v>
      </c>
      <c r="P191" s="174">
        <v>0</v>
      </c>
      <c r="Q191" s="174">
        <v>0</v>
      </c>
      <c r="R191" s="174">
        <v>0</v>
      </c>
      <c r="S191" s="174">
        <v>0</v>
      </c>
      <c r="T191" s="174">
        <v>0</v>
      </c>
      <c r="U191" s="174">
        <v>2</v>
      </c>
      <c r="V191" s="174">
        <v>0</v>
      </c>
      <c r="W191" s="174">
        <v>0</v>
      </c>
      <c r="X191" s="174">
        <v>0</v>
      </c>
      <c r="Y191" s="174">
        <v>0</v>
      </c>
      <c r="Z191" s="174">
        <v>0</v>
      </c>
      <c r="AA191" s="174">
        <v>0</v>
      </c>
      <c r="AB191" s="174">
        <v>0</v>
      </c>
      <c r="AC191" s="174">
        <v>0</v>
      </c>
      <c r="AD191" s="174">
        <v>0</v>
      </c>
      <c r="AE191" s="174">
        <v>0</v>
      </c>
      <c r="AF191" s="174">
        <v>0</v>
      </c>
      <c r="AG191" s="174">
        <v>0</v>
      </c>
      <c r="AH191" s="168">
        <f t="shared" si="3"/>
        <v>20</v>
      </c>
      <c r="AI191" s="23">
        <v>44783</v>
      </c>
      <c r="AJ191" s="6"/>
    </row>
    <row r="192" spans="1:36" s="9" customFormat="1" ht="13.5" thickBot="1" x14ac:dyDescent="0.25">
      <c r="A192" s="81" t="s">
        <v>291</v>
      </c>
      <c r="B192" s="81" t="s">
        <v>292</v>
      </c>
      <c r="C192" s="81" t="s">
        <v>37</v>
      </c>
      <c r="D192" s="81" t="s">
        <v>168</v>
      </c>
      <c r="E192" s="175" t="s">
        <v>293</v>
      </c>
      <c r="F192" s="80">
        <v>0</v>
      </c>
      <c r="G192" s="81" t="s">
        <v>294</v>
      </c>
      <c r="H192" s="81" t="s">
        <v>41</v>
      </c>
      <c r="I192" s="72">
        <v>46321</v>
      </c>
      <c r="J192" s="72">
        <v>46290</v>
      </c>
      <c r="K192" s="72">
        <v>46686</v>
      </c>
      <c r="L192" s="176">
        <v>14</v>
      </c>
      <c r="M192" s="176">
        <v>0</v>
      </c>
      <c r="N192" s="176">
        <v>0</v>
      </c>
      <c r="O192" s="176">
        <v>0</v>
      </c>
      <c r="P192" s="176">
        <v>0</v>
      </c>
      <c r="Q192" s="176">
        <v>0</v>
      </c>
      <c r="R192" s="176">
        <v>0</v>
      </c>
      <c r="S192" s="176">
        <v>0</v>
      </c>
      <c r="T192" s="176">
        <v>0</v>
      </c>
      <c r="U192" s="176">
        <v>0</v>
      </c>
      <c r="V192" s="176">
        <v>0</v>
      </c>
      <c r="W192" s="176">
        <v>0</v>
      </c>
      <c r="X192" s="176">
        <v>0</v>
      </c>
      <c r="Y192" s="176">
        <v>0</v>
      </c>
      <c r="Z192" s="176">
        <v>0</v>
      </c>
      <c r="AA192" s="176">
        <v>0</v>
      </c>
      <c r="AB192" s="176">
        <v>96</v>
      </c>
      <c r="AC192" s="176">
        <v>0</v>
      </c>
      <c r="AD192" s="176">
        <v>0</v>
      </c>
      <c r="AE192" s="176">
        <v>0</v>
      </c>
      <c r="AF192" s="176">
        <v>0</v>
      </c>
      <c r="AG192" s="176">
        <v>0</v>
      </c>
      <c r="AH192" s="177">
        <f t="shared" si="3"/>
        <v>110</v>
      </c>
      <c r="AI192" s="24">
        <v>44783</v>
      </c>
      <c r="AJ192" s="8"/>
    </row>
    <row r="193" spans="1:36" x14ac:dyDescent="0.2">
      <c r="A193" s="178" t="s">
        <v>295</v>
      </c>
      <c r="B193" s="178" t="s">
        <v>296</v>
      </c>
      <c r="C193" s="178" t="s">
        <v>37</v>
      </c>
      <c r="D193" s="178" t="s">
        <v>38</v>
      </c>
      <c r="E193" s="179" t="s">
        <v>82</v>
      </c>
      <c r="F193" s="60">
        <v>2147000</v>
      </c>
      <c r="G193" s="178" t="s">
        <v>83</v>
      </c>
      <c r="H193" s="178" t="s">
        <v>47</v>
      </c>
      <c r="I193" s="180">
        <v>44685</v>
      </c>
      <c r="J193" s="180">
        <v>44650</v>
      </c>
      <c r="K193" s="180">
        <v>45174</v>
      </c>
      <c r="L193" s="181">
        <v>46</v>
      </c>
      <c r="M193" s="181">
        <v>0</v>
      </c>
      <c r="N193" s="181">
        <v>0</v>
      </c>
      <c r="O193" s="181">
        <v>0</v>
      </c>
      <c r="P193" s="181">
        <v>0</v>
      </c>
      <c r="Q193" s="181">
        <v>0</v>
      </c>
      <c r="R193" s="181">
        <v>0</v>
      </c>
      <c r="S193" s="181">
        <v>0</v>
      </c>
      <c r="T193" s="181">
        <v>0</v>
      </c>
      <c r="U193" s="181">
        <v>1</v>
      </c>
      <c r="V193" s="181">
        <v>0</v>
      </c>
      <c r="W193" s="181">
        <v>0</v>
      </c>
      <c r="X193" s="181">
        <v>0</v>
      </c>
      <c r="Y193" s="181">
        <v>0</v>
      </c>
      <c r="Z193" s="181">
        <v>0</v>
      </c>
      <c r="AA193" s="181">
        <v>0</v>
      </c>
      <c r="AB193" s="181">
        <v>48</v>
      </c>
      <c r="AC193" s="181">
        <v>6</v>
      </c>
      <c r="AD193" s="181">
        <v>0</v>
      </c>
      <c r="AE193" s="181">
        <v>0</v>
      </c>
      <c r="AF193" s="181">
        <v>0</v>
      </c>
      <c r="AG193" s="181">
        <v>0</v>
      </c>
      <c r="AH193" s="182">
        <f t="shared" si="3"/>
        <v>101</v>
      </c>
      <c r="AI193" s="25">
        <v>44013</v>
      </c>
      <c r="AJ193" s="7"/>
    </row>
    <row r="194" spans="1:36" s="9" customFormat="1" ht="13.5" thickBot="1" x14ac:dyDescent="0.25">
      <c r="A194" s="81" t="s">
        <v>295</v>
      </c>
      <c r="B194" s="81" t="s">
        <v>296</v>
      </c>
      <c r="C194" s="81" t="s">
        <v>37</v>
      </c>
      <c r="D194" s="81" t="s">
        <v>48</v>
      </c>
      <c r="E194" s="175" t="s">
        <v>82</v>
      </c>
      <c r="F194" s="80">
        <v>2147000</v>
      </c>
      <c r="G194" s="81" t="s">
        <v>83</v>
      </c>
      <c r="H194" s="81" t="s">
        <v>47</v>
      </c>
      <c r="I194" s="72">
        <v>44685</v>
      </c>
      <c r="J194" s="72">
        <v>44650</v>
      </c>
      <c r="K194" s="72">
        <v>45174</v>
      </c>
      <c r="L194" s="176">
        <v>0</v>
      </c>
      <c r="M194" s="176">
        <v>0</v>
      </c>
      <c r="N194" s="176">
        <v>0</v>
      </c>
      <c r="O194" s="176">
        <v>0</v>
      </c>
      <c r="P194" s="176">
        <v>0</v>
      </c>
      <c r="Q194" s="176">
        <v>0</v>
      </c>
      <c r="R194" s="176">
        <v>0</v>
      </c>
      <c r="S194" s="176">
        <v>0</v>
      </c>
      <c r="T194" s="176">
        <v>0</v>
      </c>
      <c r="U194" s="176">
        <v>0</v>
      </c>
      <c r="V194" s="176">
        <v>0</v>
      </c>
      <c r="W194" s="176">
        <v>0</v>
      </c>
      <c r="X194" s="176">
        <v>10</v>
      </c>
      <c r="Y194" s="176">
        <v>0</v>
      </c>
      <c r="Z194" s="176">
        <v>0</v>
      </c>
      <c r="AA194" s="176">
        <v>0</v>
      </c>
      <c r="AB194" s="176">
        <v>0</v>
      </c>
      <c r="AC194" s="176">
        <v>0</v>
      </c>
      <c r="AD194" s="176">
        <v>0</v>
      </c>
      <c r="AE194" s="176">
        <v>0</v>
      </c>
      <c r="AF194" s="176">
        <v>0</v>
      </c>
      <c r="AG194" s="176">
        <v>0</v>
      </c>
      <c r="AH194" s="177">
        <f t="shared" si="3"/>
        <v>10</v>
      </c>
      <c r="AI194" s="24">
        <v>44761</v>
      </c>
      <c r="AJ194" s="8"/>
    </row>
    <row r="195" spans="1:36" x14ac:dyDescent="0.2">
      <c r="A195" s="178" t="s">
        <v>297</v>
      </c>
      <c r="B195" s="178" t="s">
        <v>298</v>
      </c>
      <c r="C195" s="178" t="s">
        <v>37</v>
      </c>
      <c r="D195" s="178" t="s">
        <v>42</v>
      </c>
      <c r="E195" s="179" t="s">
        <v>73</v>
      </c>
      <c r="F195" s="60">
        <v>209000</v>
      </c>
      <c r="G195" s="178" t="s">
        <v>74</v>
      </c>
      <c r="H195" s="178" t="s">
        <v>41</v>
      </c>
      <c r="I195" s="180">
        <v>45572</v>
      </c>
      <c r="J195" s="180">
        <v>45542</v>
      </c>
      <c r="K195" s="180">
        <v>45998</v>
      </c>
      <c r="L195" s="181">
        <v>45</v>
      </c>
      <c r="M195" s="181">
        <v>0</v>
      </c>
      <c r="N195" s="181">
        <v>0</v>
      </c>
      <c r="O195" s="181">
        <v>0</v>
      </c>
      <c r="P195" s="181">
        <v>0</v>
      </c>
      <c r="Q195" s="181">
        <v>0</v>
      </c>
      <c r="R195" s="181">
        <v>0</v>
      </c>
      <c r="S195" s="181">
        <v>0</v>
      </c>
      <c r="T195" s="181">
        <v>0</v>
      </c>
      <c r="U195" s="181">
        <v>15</v>
      </c>
      <c r="V195" s="181">
        <v>0</v>
      </c>
      <c r="W195" s="181">
        <v>0</v>
      </c>
      <c r="X195" s="181">
        <v>71</v>
      </c>
      <c r="Y195" s="181">
        <v>0</v>
      </c>
      <c r="Z195" s="181">
        <v>0</v>
      </c>
      <c r="AA195" s="181">
        <v>0</v>
      </c>
      <c r="AB195" s="181">
        <v>0</v>
      </c>
      <c r="AC195" s="181">
        <v>24</v>
      </c>
      <c r="AD195" s="181">
        <v>0</v>
      </c>
      <c r="AE195" s="181">
        <v>0</v>
      </c>
      <c r="AF195" s="181">
        <v>0</v>
      </c>
      <c r="AG195" s="181">
        <v>0</v>
      </c>
      <c r="AH195" s="182">
        <f t="shared" si="3"/>
        <v>155</v>
      </c>
      <c r="AI195" s="25">
        <v>44371</v>
      </c>
      <c r="AJ195" s="7"/>
    </row>
    <row r="196" spans="1:36" s="9" customFormat="1" ht="13.5" thickBot="1" x14ac:dyDescent="0.25">
      <c r="A196" s="81" t="s">
        <v>297</v>
      </c>
      <c r="B196" s="81" t="s">
        <v>298</v>
      </c>
      <c r="C196" s="81" t="s">
        <v>37</v>
      </c>
      <c r="D196" s="81" t="s">
        <v>43</v>
      </c>
      <c r="E196" s="175" t="s">
        <v>73</v>
      </c>
      <c r="F196" s="80">
        <v>209000</v>
      </c>
      <c r="G196" s="81" t="s">
        <v>74</v>
      </c>
      <c r="H196" s="81" t="s">
        <v>41</v>
      </c>
      <c r="I196" s="72">
        <v>45572</v>
      </c>
      <c r="J196" s="72">
        <v>45542</v>
      </c>
      <c r="K196" s="72">
        <v>45998</v>
      </c>
      <c r="L196" s="176">
        <v>54</v>
      </c>
      <c r="M196" s="176">
        <v>0</v>
      </c>
      <c r="N196" s="176">
        <v>0</v>
      </c>
      <c r="O196" s="176">
        <v>0</v>
      </c>
      <c r="P196" s="176">
        <v>0</v>
      </c>
      <c r="Q196" s="176">
        <v>0</v>
      </c>
      <c r="R196" s="176">
        <v>0</v>
      </c>
      <c r="S196" s="176">
        <v>0</v>
      </c>
      <c r="T196" s="176">
        <v>0</v>
      </c>
      <c r="U196" s="176">
        <v>0</v>
      </c>
      <c r="V196" s="176">
        <v>0</v>
      </c>
      <c r="W196" s="176">
        <v>0</v>
      </c>
      <c r="X196" s="176">
        <v>0</v>
      </c>
      <c r="Y196" s="176">
        <v>0</v>
      </c>
      <c r="Z196" s="176">
        <v>0</v>
      </c>
      <c r="AA196" s="176">
        <v>0</v>
      </c>
      <c r="AB196" s="176">
        <v>0</v>
      </c>
      <c r="AC196" s="176">
        <v>0</v>
      </c>
      <c r="AD196" s="176">
        <v>0</v>
      </c>
      <c r="AE196" s="176">
        <v>0</v>
      </c>
      <c r="AF196" s="176">
        <v>0</v>
      </c>
      <c r="AG196" s="176">
        <v>0</v>
      </c>
      <c r="AH196" s="177">
        <f t="shared" si="3"/>
        <v>54</v>
      </c>
      <c r="AI196" s="24">
        <v>44371</v>
      </c>
      <c r="AJ196" s="8"/>
    </row>
    <row r="197" spans="1:36" x14ac:dyDescent="0.2">
      <c r="A197" s="178" t="s">
        <v>299</v>
      </c>
      <c r="B197" s="178" t="s">
        <v>300</v>
      </c>
      <c r="C197" s="178" t="s">
        <v>37</v>
      </c>
      <c r="D197" s="178" t="s">
        <v>38</v>
      </c>
      <c r="E197" s="179" t="s">
        <v>135</v>
      </c>
      <c r="F197" s="60">
        <v>95000</v>
      </c>
      <c r="G197" s="178" t="s">
        <v>111</v>
      </c>
      <c r="H197" s="178" t="s">
        <v>41</v>
      </c>
      <c r="I197" s="180">
        <v>45569</v>
      </c>
      <c r="J197" s="180">
        <v>45539</v>
      </c>
      <c r="K197" s="180">
        <v>46027</v>
      </c>
      <c r="L197" s="181">
        <v>0</v>
      </c>
      <c r="M197" s="181">
        <v>0</v>
      </c>
      <c r="N197" s="181">
        <v>0</v>
      </c>
      <c r="O197" s="181">
        <v>0</v>
      </c>
      <c r="P197" s="181">
        <v>0</v>
      </c>
      <c r="Q197" s="181">
        <v>0</v>
      </c>
      <c r="R197" s="181">
        <v>0</v>
      </c>
      <c r="S197" s="181">
        <v>0</v>
      </c>
      <c r="T197" s="181">
        <v>0</v>
      </c>
      <c r="U197" s="181">
        <v>2</v>
      </c>
      <c r="V197" s="181">
        <v>0</v>
      </c>
      <c r="W197" s="181">
        <v>0</v>
      </c>
      <c r="X197" s="181">
        <v>0</v>
      </c>
      <c r="Y197" s="181">
        <v>0</v>
      </c>
      <c r="Z197" s="181">
        <v>0</v>
      </c>
      <c r="AA197" s="181">
        <v>0</v>
      </c>
      <c r="AB197" s="181">
        <v>0</v>
      </c>
      <c r="AC197" s="181">
        <v>30</v>
      </c>
      <c r="AD197" s="181">
        <v>0</v>
      </c>
      <c r="AE197" s="181">
        <v>0</v>
      </c>
      <c r="AF197" s="181">
        <v>0</v>
      </c>
      <c r="AG197" s="181">
        <v>0</v>
      </c>
      <c r="AH197" s="182">
        <f t="shared" si="3"/>
        <v>32</v>
      </c>
      <c r="AI197" s="25">
        <v>44344</v>
      </c>
      <c r="AJ197" s="7"/>
    </row>
    <row r="198" spans="1:36" s="9" customFormat="1" ht="13.5" thickBot="1" x14ac:dyDescent="0.25">
      <c r="A198" s="81" t="s">
        <v>299</v>
      </c>
      <c r="B198" s="81" t="s">
        <v>300</v>
      </c>
      <c r="C198" s="81" t="s">
        <v>37</v>
      </c>
      <c r="D198" s="81" t="s">
        <v>42</v>
      </c>
      <c r="E198" s="175" t="s">
        <v>135</v>
      </c>
      <c r="F198" s="80">
        <v>95000</v>
      </c>
      <c r="G198" s="81" t="s">
        <v>111</v>
      </c>
      <c r="H198" s="81" t="s">
        <v>41</v>
      </c>
      <c r="I198" s="72">
        <v>45569</v>
      </c>
      <c r="J198" s="72">
        <v>45539</v>
      </c>
      <c r="K198" s="72">
        <v>46027</v>
      </c>
      <c r="L198" s="176">
        <v>52</v>
      </c>
      <c r="M198" s="176">
        <v>0</v>
      </c>
      <c r="N198" s="176">
        <v>0</v>
      </c>
      <c r="O198" s="176">
        <v>0</v>
      </c>
      <c r="P198" s="176">
        <v>0</v>
      </c>
      <c r="Q198" s="176">
        <v>0</v>
      </c>
      <c r="R198" s="176">
        <v>0</v>
      </c>
      <c r="S198" s="176">
        <v>0</v>
      </c>
      <c r="T198" s="176">
        <v>0</v>
      </c>
      <c r="U198" s="176">
        <v>1</v>
      </c>
      <c r="V198" s="176">
        <v>0</v>
      </c>
      <c r="W198" s="176">
        <v>0</v>
      </c>
      <c r="X198" s="176">
        <v>0</v>
      </c>
      <c r="Y198" s="176">
        <v>0</v>
      </c>
      <c r="Z198" s="176">
        <v>0</v>
      </c>
      <c r="AA198" s="176">
        <v>0</v>
      </c>
      <c r="AB198" s="176">
        <v>0</v>
      </c>
      <c r="AC198" s="176">
        <v>10</v>
      </c>
      <c r="AD198" s="176">
        <v>0</v>
      </c>
      <c r="AE198" s="176">
        <v>0</v>
      </c>
      <c r="AF198" s="176">
        <v>0</v>
      </c>
      <c r="AG198" s="176">
        <v>0</v>
      </c>
      <c r="AH198" s="177">
        <f t="shared" si="3"/>
        <v>63</v>
      </c>
      <c r="AI198" s="24">
        <v>44344</v>
      </c>
      <c r="AJ198" s="8"/>
    </row>
    <row r="199" spans="1:36" x14ac:dyDescent="0.2">
      <c r="A199" s="178" t="s">
        <v>301</v>
      </c>
      <c r="B199" s="178" t="s">
        <v>302</v>
      </c>
      <c r="C199" s="178" t="s">
        <v>37</v>
      </c>
      <c r="D199" s="178" t="s">
        <v>38</v>
      </c>
      <c r="E199" s="179" t="s">
        <v>135</v>
      </c>
      <c r="F199" s="60">
        <v>148000</v>
      </c>
      <c r="G199" s="178" t="s">
        <v>83</v>
      </c>
      <c r="H199" s="178" t="s">
        <v>41</v>
      </c>
      <c r="I199" s="180">
        <v>45427</v>
      </c>
      <c r="J199" s="180">
        <v>45474</v>
      </c>
      <c r="K199" s="180">
        <v>45992</v>
      </c>
      <c r="L199" s="181">
        <v>27</v>
      </c>
      <c r="M199" s="181">
        <v>0</v>
      </c>
      <c r="N199" s="181">
        <v>0</v>
      </c>
      <c r="O199" s="181">
        <v>0</v>
      </c>
      <c r="P199" s="181">
        <v>0</v>
      </c>
      <c r="Q199" s="181">
        <v>0</v>
      </c>
      <c r="R199" s="181">
        <v>0</v>
      </c>
      <c r="S199" s="181">
        <v>0</v>
      </c>
      <c r="T199" s="181">
        <v>0</v>
      </c>
      <c r="U199" s="181">
        <v>9</v>
      </c>
      <c r="V199" s="181">
        <v>55</v>
      </c>
      <c r="W199" s="181">
        <v>0</v>
      </c>
      <c r="X199" s="181">
        <v>13</v>
      </c>
      <c r="Y199" s="181">
        <v>0</v>
      </c>
      <c r="Z199" s="181">
        <v>0</v>
      </c>
      <c r="AA199" s="181">
        <v>10</v>
      </c>
      <c r="AB199" s="181">
        <v>0</v>
      </c>
      <c r="AC199" s="181">
        <v>0</v>
      </c>
      <c r="AD199" s="181">
        <v>0</v>
      </c>
      <c r="AE199" s="181">
        <v>0</v>
      </c>
      <c r="AF199" s="181">
        <v>0</v>
      </c>
      <c r="AG199" s="181">
        <v>0</v>
      </c>
      <c r="AH199" s="182">
        <f t="shared" si="3"/>
        <v>114</v>
      </c>
      <c r="AI199" s="25">
        <v>44095</v>
      </c>
      <c r="AJ199" s="7"/>
    </row>
    <row r="200" spans="1:36" s="9" customFormat="1" ht="13.5" thickBot="1" x14ac:dyDescent="0.25">
      <c r="A200" s="81" t="s">
        <v>301</v>
      </c>
      <c r="B200" s="81" t="s">
        <v>302</v>
      </c>
      <c r="C200" s="81" t="s">
        <v>37</v>
      </c>
      <c r="D200" s="81" t="s">
        <v>42</v>
      </c>
      <c r="E200" s="175" t="s">
        <v>135</v>
      </c>
      <c r="F200" s="80">
        <v>148000</v>
      </c>
      <c r="G200" s="81" t="s">
        <v>83</v>
      </c>
      <c r="H200" s="81" t="s">
        <v>41</v>
      </c>
      <c r="I200" s="72">
        <v>45427</v>
      </c>
      <c r="J200" s="72">
        <v>45474</v>
      </c>
      <c r="K200" s="72">
        <v>45992</v>
      </c>
      <c r="L200" s="176">
        <v>0</v>
      </c>
      <c r="M200" s="176">
        <v>0</v>
      </c>
      <c r="N200" s="176">
        <v>0</v>
      </c>
      <c r="O200" s="176">
        <v>0</v>
      </c>
      <c r="P200" s="176">
        <v>0</v>
      </c>
      <c r="Q200" s="176">
        <v>0</v>
      </c>
      <c r="R200" s="176">
        <v>0</v>
      </c>
      <c r="S200" s="176">
        <v>0</v>
      </c>
      <c r="T200" s="176">
        <v>0</v>
      </c>
      <c r="U200" s="176">
        <v>9</v>
      </c>
      <c r="V200" s="176">
        <v>0</v>
      </c>
      <c r="W200" s="176">
        <v>0</v>
      </c>
      <c r="X200" s="176">
        <v>0</v>
      </c>
      <c r="Y200" s="176">
        <v>0</v>
      </c>
      <c r="Z200" s="176">
        <v>0</v>
      </c>
      <c r="AA200" s="176">
        <v>0</v>
      </c>
      <c r="AB200" s="176">
        <v>25</v>
      </c>
      <c r="AC200" s="176">
        <v>0</v>
      </c>
      <c r="AD200" s="176">
        <v>0</v>
      </c>
      <c r="AE200" s="176">
        <v>0</v>
      </c>
      <c r="AF200" s="176">
        <v>0</v>
      </c>
      <c r="AG200" s="176">
        <v>0</v>
      </c>
      <c r="AH200" s="177">
        <f t="shared" si="3"/>
        <v>34</v>
      </c>
      <c r="AI200" s="24">
        <v>44095</v>
      </c>
      <c r="AJ200" s="8"/>
    </row>
    <row r="201" spans="1:36" s="9" customFormat="1" ht="13.5" thickBot="1" x14ac:dyDescent="0.25">
      <c r="A201" s="183" t="s">
        <v>303</v>
      </c>
      <c r="B201" s="183" t="s">
        <v>304</v>
      </c>
      <c r="C201" s="183" t="s">
        <v>37</v>
      </c>
      <c r="D201" s="183" t="s">
        <v>38</v>
      </c>
      <c r="E201" s="184" t="s">
        <v>305</v>
      </c>
      <c r="F201" s="185">
        <v>15000</v>
      </c>
      <c r="G201" s="183" t="s">
        <v>111</v>
      </c>
      <c r="H201" s="183" t="s">
        <v>41</v>
      </c>
      <c r="I201" s="186">
        <v>45327</v>
      </c>
      <c r="J201" s="186">
        <v>45296</v>
      </c>
      <c r="K201" s="186">
        <v>45541</v>
      </c>
      <c r="L201" s="187" t="s">
        <v>66</v>
      </c>
      <c r="M201" s="187" t="s">
        <v>66</v>
      </c>
      <c r="N201" s="187" t="s">
        <v>66</v>
      </c>
      <c r="O201" s="187" t="s">
        <v>66</v>
      </c>
      <c r="P201" s="187" t="s">
        <v>66</v>
      </c>
      <c r="Q201" s="187" t="s">
        <v>66</v>
      </c>
      <c r="R201" s="187" t="s">
        <v>66</v>
      </c>
      <c r="S201" s="187" t="s">
        <v>66</v>
      </c>
      <c r="T201" s="187" t="s">
        <v>66</v>
      </c>
      <c r="U201" s="187">
        <v>0</v>
      </c>
      <c r="V201" s="187">
        <v>0</v>
      </c>
      <c r="W201" s="187">
        <v>0</v>
      </c>
      <c r="X201" s="187">
        <v>15</v>
      </c>
      <c r="Y201" s="187">
        <v>0</v>
      </c>
      <c r="Z201" s="187">
        <v>0</v>
      </c>
      <c r="AA201" s="187">
        <v>0</v>
      </c>
      <c r="AB201" s="187" t="s">
        <v>66</v>
      </c>
      <c r="AC201" s="187" t="s">
        <v>66</v>
      </c>
      <c r="AD201" s="187" t="s">
        <v>66</v>
      </c>
      <c r="AE201" s="187" t="s">
        <v>66</v>
      </c>
      <c r="AF201" s="187" t="s">
        <v>66</v>
      </c>
      <c r="AG201" s="187" t="s">
        <v>66</v>
      </c>
      <c r="AH201" s="188">
        <f t="shared" si="3"/>
        <v>15</v>
      </c>
      <c r="AI201" s="26">
        <v>43833</v>
      </c>
      <c r="AJ201" s="10"/>
    </row>
    <row r="202" spans="1:36" x14ac:dyDescent="0.2">
      <c r="A202" s="178" t="s">
        <v>306</v>
      </c>
      <c r="B202" s="178" t="s">
        <v>307</v>
      </c>
      <c r="C202" s="178" t="s">
        <v>37</v>
      </c>
      <c r="D202" s="178" t="s">
        <v>38</v>
      </c>
      <c r="E202" s="179" t="s">
        <v>135</v>
      </c>
      <c r="F202" s="60">
        <v>203000</v>
      </c>
      <c r="G202" s="178" t="s">
        <v>111</v>
      </c>
      <c r="H202" s="178" t="s">
        <v>41</v>
      </c>
      <c r="I202" s="180">
        <v>45388</v>
      </c>
      <c r="J202" s="180">
        <v>45357</v>
      </c>
      <c r="K202" s="180">
        <v>45936</v>
      </c>
      <c r="L202" s="181">
        <v>0</v>
      </c>
      <c r="M202" s="181">
        <v>0</v>
      </c>
      <c r="N202" s="181">
        <v>0</v>
      </c>
      <c r="O202" s="181">
        <v>0</v>
      </c>
      <c r="P202" s="181">
        <v>0</v>
      </c>
      <c r="Q202" s="181">
        <v>0</v>
      </c>
      <c r="R202" s="181">
        <v>0</v>
      </c>
      <c r="S202" s="181">
        <v>0</v>
      </c>
      <c r="T202" s="181">
        <v>0</v>
      </c>
      <c r="U202" s="181">
        <v>0</v>
      </c>
      <c r="V202" s="181">
        <v>0</v>
      </c>
      <c r="W202" s="181">
        <v>0</v>
      </c>
      <c r="X202" s="181">
        <v>20</v>
      </c>
      <c r="Y202" s="181">
        <v>0</v>
      </c>
      <c r="Z202" s="181">
        <v>0</v>
      </c>
      <c r="AA202" s="181">
        <v>0</v>
      </c>
      <c r="AB202" s="181">
        <v>0</v>
      </c>
      <c r="AC202" s="181">
        <v>2</v>
      </c>
      <c r="AD202" s="181">
        <v>0</v>
      </c>
      <c r="AE202" s="181">
        <v>0</v>
      </c>
      <c r="AF202" s="181">
        <v>0</v>
      </c>
      <c r="AG202" s="181">
        <v>0</v>
      </c>
      <c r="AH202" s="182">
        <f t="shared" si="3"/>
        <v>22</v>
      </c>
      <c r="AI202" s="25">
        <v>44363</v>
      </c>
      <c r="AJ202" s="7"/>
    </row>
    <row r="203" spans="1:36" x14ac:dyDescent="0.2">
      <c r="A203" s="34" t="s">
        <v>306</v>
      </c>
      <c r="B203" s="34" t="s">
        <v>307</v>
      </c>
      <c r="C203" s="34" t="s">
        <v>37</v>
      </c>
      <c r="D203" s="34" t="s">
        <v>42</v>
      </c>
      <c r="E203" s="167" t="s">
        <v>135</v>
      </c>
      <c r="F203" s="35">
        <v>203000</v>
      </c>
      <c r="G203" s="34" t="s">
        <v>111</v>
      </c>
      <c r="H203" s="34" t="s">
        <v>41</v>
      </c>
      <c r="I203" s="36">
        <v>45388</v>
      </c>
      <c r="J203" s="36">
        <v>45357</v>
      </c>
      <c r="K203" s="36">
        <v>45936</v>
      </c>
      <c r="L203" s="174">
        <v>107</v>
      </c>
      <c r="M203" s="174">
        <v>0</v>
      </c>
      <c r="N203" s="174">
        <v>0</v>
      </c>
      <c r="O203" s="174">
        <v>0</v>
      </c>
      <c r="P203" s="174">
        <v>0</v>
      </c>
      <c r="Q203" s="174">
        <v>0</v>
      </c>
      <c r="R203" s="174">
        <v>0</v>
      </c>
      <c r="S203" s="174">
        <v>0</v>
      </c>
      <c r="T203" s="174">
        <v>0</v>
      </c>
      <c r="U203" s="174">
        <v>3</v>
      </c>
      <c r="V203" s="174">
        <v>0</v>
      </c>
      <c r="W203" s="174">
        <v>0</v>
      </c>
      <c r="X203" s="174">
        <v>5</v>
      </c>
      <c r="Y203" s="174">
        <v>0</v>
      </c>
      <c r="Z203" s="174">
        <v>0</v>
      </c>
      <c r="AA203" s="174">
        <v>0</v>
      </c>
      <c r="AB203" s="174">
        <v>0</v>
      </c>
      <c r="AC203" s="174">
        <v>4</v>
      </c>
      <c r="AD203" s="174">
        <v>0</v>
      </c>
      <c r="AE203" s="174">
        <v>0</v>
      </c>
      <c r="AF203" s="174">
        <v>0</v>
      </c>
      <c r="AG203" s="174">
        <v>0</v>
      </c>
      <c r="AH203" s="168">
        <f t="shared" si="3"/>
        <v>119</v>
      </c>
      <c r="AI203" s="23">
        <v>44363</v>
      </c>
      <c r="AJ203" s="6"/>
    </row>
    <row r="204" spans="1:36" s="9" customFormat="1" ht="13.5" thickBot="1" x14ac:dyDescent="0.25">
      <c r="A204" s="81" t="s">
        <v>306</v>
      </c>
      <c r="B204" s="81" t="s">
        <v>307</v>
      </c>
      <c r="C204" s="81" t="s">
        <v>37</v>
      </c>
      <c r="D204" s="81" t="s">
        <v>43</v>
      </c>
      <c r="E204" s="175" t="s">
        <v>135</v>
      </c>
      <c r="F204" s="80">
        <v>203000</v>
      </c>
      <c r="G204" s="81" t="s">
        <v>111</v>
      </c>
      <c r="H204" s="81" t="s">
        <v>41</v>
      </c>
      <c r="I204" s="72">
        <v>45388</v>
      </c>
      <c r="J204" s="72">
        <v>45357</v>
      </c>
      <c r="K204" s="72">
        <v>45936</v>
      </c>
      <c r="L204" s="176">
        <v>60</v>
      </c>
      <c r="M204" s="176">
        <v>0</v>
      </c>
      <c r="N204" s="176">
        <v>0</v>
      </c>
      <c r="O204" s="176">
        <v>0</v>
      </c>
      <c r="P204" s="176">
        <v>0</v>
      </c>
      <c r="Q204" s="176">
        <v>0</v>
      </c>
      <c r="R204" s="176">
        <v>0</v>
      </c>
      <c r="S204" s="176">
        <v>0</v>
      </c>
      <c r="T204" s="176">
        <v>0</v>
      </c>
      <c r="U204" s="176">
        <v>0</v>
      </c>
      <c r="V204" s="176">
        <v>0</v>
      </c>
      <c r="W204" s="176">
        <v>0</v>
      </c>
      <c r="X204" s="176">
        <v>0</v>
      </c>
      <c r="Y204" s="176">
        <v>0</v>
      </c>
      <c r="Z204" s="176">
        <v>0</v>
      </c>
      <c r="AA204" s="176">
        <v>0</v>
      </c>
      <c r="AB204" s="176">
        <v>0</v>
      </c>
      <c r="AC204" s="176">
        <v>0</v>
      </c>
      <c r="AD204" s="176">
        <v>0</v>
      </c>
      <c r="AE204" s="176">
        <v>0</v>
      </c>
      <c r="AF204" s="176">
        <v>0</v>
      </c>
      <c r="AG204" s="176">
        <v>0</v>
      </c>
      <c r="AH204" s="177">
        <f t="shared" si="3"/>
        <v>60</v>
      </c>
      <c r="AI204" s="24">
        <v>44363</v>
      </c>
      <c r="AJ204" s="8"/>
    </row>
    <row r="205" spans="1:36" x14ac:dyDescent="0.2">
      <c r="A205" s="178" t="s">
        <v>308</v>
      </c>
      <c r="B205" s="178" t="s">
        <v>309</v>
      </c>
      <c r="C205" s="178" t="s">
        <v>37</v>
      </c>
      <c r="D205" s="178" t="s">
        <v>38</v>
      </c>
      <c r="E205" s="179" t="s">
        <v>82</v>
      </c>
      <c r="F205" s="60">
        <v>701000</v>
      </c>
      <c r="G205" s="178" t="s">
        <v>83</v>
      </c>
      <c r="H205" s="178" t="s">
        <v>47</v>
      </c>
      <c r="I205" s="180">
        <v>45404</v>
      </c>
      <c r="J205" s="180">
        <v>45373</v>
      </c>
      <c r="K205" s="180">
        <v>45952</v>
      </c>
      <c r="L205" s="181">
        <v>0</v>
      </c>
      <c r="M205" s="181">
        <v>0</v>
      </c>
      <c r="N205" s="181">
        <v>0</v>
      </c>
      <c r="O205" s="181">
        <v>0</v>
      </c>
      <c r="P205" s="181">
        <v>0</v>
      </c>
      <c r="Q205" s="181">
        <v>0</v>
      </c>
      <c r="R205" s="181">
        <v>0</v>
      </c>
      <c r="S205" s="181">
        <v>0</v>
      </c>
      <c r="T205" s="181">
        <v>0</v>
      </c>
      <c r="U205" s="181">
        <v>0</v>
      </c>
      <c r="V205" s="181">
        <v>0</v>
      </c>
      <c r="W205" s="181">
        <v>0</v>
      </c>
      <c r="X205" s="181">
        <v>7</v>
      </c>
      <c r="Y205" s="181">
        <v>0</v>
      </c>
      <c r="Z205" s="181">
        <v>0</v>
      </c>
      <c r="AA205" s="181">
        <v>0</v>
      </c>
      <c r="AB205" s="181">
        <v>0</v>
      </c>
      <c r="AC205" s="181" t="s">
        <v>66</v>
      </c>
      <c r="AD205" s="181">
        <v>0</v>
      </c>
      <c r="AE205" s="181">
        <v>0</v>
      </c>
      <c r="AF205" s="181">
        <v>0</v>
      </c>
      <c r="AG205" s="181">
        <v>0</v>
      </c>
      <c r="AH205" s="182">
        <f t="shared" si="3"/>
        <v>7</v>
      </c>
      <c r="AI205" s="25">
        <v>44564</v>
      </c>
      <c r="AJ205" s="7"/>
    </row>
    <row r="206" spans="1:36" x14ac:dyDescent="0.2">
      <c r="A206" s="34" t="s">
        <v>308</v>
      </c>
      <c r="B206" s="34" t="s">
        <v>309</v>
      </c>
      <c r="C206" s="34" t="s">
        <v>37</v>
      </c>
      <c r="D206" s="34" t="s">
        <v>42</v>
      </c>
      <c r="E206" s="167" t="s">
        <v>82</v>
      </c>
      <c r="F206" s="35">
        <v>701000</v>
      </c>
      <c r="G206" s="34" t="s">
        <v>83</v>
      </c>
      <c r="H206" s="34" t="s">
        <v>47</v>
      </c>
      <c r="I206" s="36">
        <v>45404</v>
      </c>
      <c r="J206" s="36">
        <v>45373</v>
      </c>
      <c r="K206" s="36">
        <v>45952</v>
      </c>
      <c r="L206" s="174">
        <v>22</v>
      </c>
      <c r="M206" s="174">
        <v>0</v>
      </c>
      <c r="N206" s="174">
        <v>0</v>
      </c>
      <c r="O206" s="174">
        <v>0</v>
      </c>
      <c r="P206" s="174">
        <v>0</v>
      </c>
      <c r="Q206" s="174">
        <v>0</v>
      </c>
      <c r="R206" s="174">
        <v>0</v>
      </c>
      <c r="S206" s="174">
        <v>0</v>
      </c>
      <c r="T206" s="174">
        <v>0</v>
      </c>
      <c r="U206" s="174">
        <v>8</v>
      </c>
      <c r="V206" s="174">
        <v>0</v>
      </c>
      <c r="W206" s="174">
        <v>0</v>
      </c>
      <c r="X206" s="174">
        <v>0</v>
      </c>
      <c r="Y206" s="174">
        <v>0</v>
      </c>
      <c r="Z206" s="174">
        <v>0</v>
      </c>
      <c r="AA206" s="174">
        <v>0</v>
      </c>
      <c r="AB206" s="174">
        <v>0</v>
      </c>
      <c r="AC206" s="174">
        <v>92</v>
      </c>
      <c r="AD206" s="174">
        <v>0</v>
      </c>
      <c r="AE206" s="174">
        <v>0</v>
      </c>
      <c r="AF206" s="174">
        <v>0</v>
      </c>
      <c r="AG206" s="174">
        <v>0</v>
      </c>
      <c r="AH206" s="168">
        <f t="shared" si="3"/>
        <v>122</v>
      </c>
      <c r="AI206" s="23">
        <v>44564</v>
      </c>
      <c r="AJ206" s="6"/>
    </row>
    <row r="207" spans="1:36" s="9" customFormat="1" ht="13.5" thickBot="1" x14ac:dyDescent="0.25">
      <c r="A207" s="81" t="s">
        <v>308</v>
      </c>
      <c r="B207" s="81" t="s">
        <v>309</v>
      </c>
      <c r="C207" s="81" t="s">
        <v>37</v>
      </c>
      <c r="D207" s="81" t="s">
        <v>43</v>
      </c>
      <c r="E207" s="175" t="s">
        <v>82</v>
      </c>
      <c r="F207" s="80">
        <v>701000</v>
      </c>
      <c r="G207" s="81" t="s">
        <v>83</v>
      </c>
      <c r="H207" s="81" t="s">
        <v>47</v>
      </c>
      <c r="I207" s="72">
        <v>45404</v>
      </c>
      <c r="J207" s="72">
        <v>45373</v>
      </c>
      <c r="K207" s="72">
        <v>45952</v>
      </c>
      <c r="L207" s="176">
        <v>22</v>
      </c>
      <c r="M207" s="176">
        <v>0</v>
      </c>
      <c r="N207" s="176">
        <v>0</v>
      </c>
      <c r="O207" s="176">
        <v>0</v>
      </c>
      <c r="P207" s="176">
        <v>0</v>
      </c>
      <c r="Q207" s="176">
        <v>0</v>
      </c>
      <c r="R207" s="176">
        <v>0</v>
      </c>
      <c r="S207" s="176">
        <v>0</v>
      </c>
      <c r="T207" s="176">
        <v>0</v>
      </c>
      <c r="U207" s="176">
        <v>0</v>
      </c>
      <c r="V207" s="176">
        <v>0</v>
      </c>
      <c r="W207" s="176">
        <v>0</v>
      </c>
      <c r="X207" s="176">
        <v>0</v>
      </c>
      <c r="Y207" s="176">
        <v>0</v>
      </c>
      <c r="Z207" s="176">
        <v>0</v>
      </c>
      <c r="AA207" s="176">
        <v>0</v>
      </c>
      <c r="AB207" s="176">
        <v>550</v>
      </c>
      <c r="AC207" s="176">
        <v>0</v>
      </c>
      <c r="AD207" s="176">
        <v>0</v>
      </c>
      <c r="AE207" s="176">
        <v>0</v>
      </c>
      <c r="AF207" s="176">
        <v>0</v>
      </c>
      <c r="AG207" s="176">
        <v>0</v>
      </c>
      <c r="AH207" s="177">
        <f t="shared" si="3"/>
        <v>572</v>
      </c>
      <c r="AI207" s="24">
        <v>44564</v>
      </c>
      <c r="AJ207" s="8"/>
    </row>
    <row r="208" spans="1:36" x14ac:dyDescent="0.2">
      <c r="A208" s="178" t="s">
        <v>310</v>
      </c>
      <c r="B208" s="178" t="s">
        <v>311</v>
      </c>
      <c r="C208" s="178" t="s">
        <v>37</v>
      </c>
      <c r="D208" s="178" t="s">
        <v>38</v>
      </c>
      <c r="E208" s="179" t="s">
        <v>135</v>
      </c>
      <c r="F208" s="60">
        <v>218000</v>
      </c>
      <c r="G208" s="178" t="s">
        <v>111</v>
      </c>
      <c r="H208" s="178" t="s">
        <v>47</v>
      </c>
      <c r="I208" s="180">
        <v>45387</v>
      </c>
      <c r="J208" s="180">
        <v>45356</v>
      </c>
      <c r="K208" s="180">
        <v>45967</v>
      </c>
      <c r="L208" s="181">
        <v>0</v>
      </c>
      <c r="M208" s="181">
        <v>0</v>
      </c>
      <c r="N208" s="181">
        <v>0</v>
      </c>
      <c r="O208" s="181">
        <v>0</v>
      </c>
      <c r="P208" s="181">
        <v>0</v>
      </c>
      <c r="Q208" s="181">
        <v>0</v>
      </c>
      <c r="R208" s="181">
        <v>0</v>
      </c>
      <c r="S208" s="181">
        <v>0</v>
      </c>
      <c r="T208" s="181">
        <v>0</v>
      </c>
      <c r="U208" s="181">
        <v>0</v>
      </c>
      <c r="V208" s="181">
        <v>0</v>
      </c>
      <c r="W208" s="181">
        <v>0</v>
      </c>
      <c r="X208" s="181">
        <v>25</v>
      </c>
      <c r="Y208" s="181">
        <v>0</v>
      </c>
      <c r="Z208" s="181">
        <v>0</v>
      </c>
      <c r="AA208" s="181">
        <v>0</v>
      </c>
      <c r="AB208" s="181">
        <v>0</v>
      </c>
      <c r="AC208" s="181">
        <v>11</v>
      </c>
      <c r="AD208" s="181">
        <v>0</v>
      </c>
      <c r="AE208" s="181">
        <v>0</v>
      </c>
      <c r="AF208" s="181">
        <v>0</v>
      </c>
      <c r="AG208" s="181">
        <v>0</v>
      </c>
      <c r="AH208" s="182">
        <f t="shared" si="3"/>
        <v>36</v>
      </c>
      <c r="AI208" s="25">
        <v>44328</v>
      </c>
      <c r="AJ208" s="7"/>
    </row>
    <row r="209" spans="1:36" x14ac:dyDescent="0.2">
      <c r="A209" s="34" t="s">
        <v>310</v>
      </c>
      <c r="B209" s="34" t="s">
        <v>311</v>
      </c>
      <c r="C209" s="34" t="s">
        <v>37</v>
      </c>
      <c r="D209" s="34" t="s">
        <v>42</v>
      </c>
      <c r="E209" s="167" t="s">
        <v>135</v>
      </c>
      <c r="F209" s="35">
        <v>218000</v>
      </c>
      <c r="G209" s="34" t="s">
        <v>111</v>
      </c>
      <c r="H209" s="34" t="s">
        <v>47</v>
      </c>
      <c r="I209" s="36">
        <v>45387</v>
      </c>
      <c r="J209" s="36">
        <v>45356</v>
      </c>
      <c r="K209" s="36">
        <v>45967</v>
      </c>
      <c r="L209" s="174">
        <v>79</v>
      </c>
      <c r="M209" s="174">
        <v>0</v>
      </c>
      <c r="N209" s="174">
        <v>0</v>
      </c>
      <c r="O209" s="174">
        <v>0</v>
      </c>
      <c r="P209" s="174">
        <v>0</v>
      </c>
      <c r="Q209" s="174">
        <v>0</v>
      </c>
      <c r="R209" s="174">
        <v>0</v>
      </c>
      <c r="S209" s="174">
        <v>0</v>
      </c>
      <c r="T209" s="174">
        <v>0</v>
      </c>
      <c r="U209" s="174">
        <v>8</v>
      </c>
      <c r="V209" s="174">
        <v>0</v>
      </c>
      <c r="W209" s="174">
        <v>0</v>
      </c>
      <c r="X209" s="174">
        <v>0</v>
      </c>
      <c r="Y209" s="174">
        <v>0</v>
      </c>
      <c r="Z209" s="174">
        <v>0</v>
      </c>
      <c r="AA209" s="174">
        <v>0</v>
      </c>
      <c r="AB209" s="174">
        <v>0</v>
      </c>
      <c r="AC209" s="174">
        <v>0</v>
      </c>
      <c r="AD209" s="174">
        <v>0</v>
      </c>
      <c r="AE209" s="174">
        <v>0</v>
      </c>
      <c r="AF209" s="174">
        <v>0</v>
      </c>
      <c r="AG209" s="174">
        <v>0</v>
      </c>
      <c r="AH209" s="168">
        <f t="shared" si="3"/>
        <v>87</v>
      </c>
      <c r="AI209" s="23">
        <v>44328</v>
      </c>
      <c r="AJ209" s="6"/>
    </row>
    <row r="210" spans="1:36" s="9" customFormat="1" ht="13.5" thickBot="1" x14ac:dyDescent="0.25">
      <c r="A210" s="81" t="s">
        <v>310</v>
      </c>
      <c r="B210" s="81" t="s">
        <v>311</v>
      </c>
      <c r="C210" s="81" t="s">
        <v>37</v>
      </c>
      <c r="D210" s="81" t="s">
        <v>43</v>
      </c>
      <c r="E210" s="175" t="s">
        <v>135</v>
      </c>
      <c r="F210" s="80">
        <v>218000</v>
      </c>
      <c r="G210" s="81" t="s">
        <v>111</v>
      </c>
      <c r="H210" s="81" t="s">
        <v>47</v>
      </c>
      <c r="I210" s="72">
        <v>45387</v>
      </c>
      <c r="J210" s="72">
        <v>45356</v>
      </c>
      <c r="K210" s="72">
        <v>45967</v>
      </c>
      <c r="L210" s="176">
        <v>78</v>
      </c>
      <c r="M210" s="176">
        <v>0</v>
      </c>
      <c r="N210" s="176">
        <v>0</v>
      </c>
      <c r="O210" s="176">
        <v>0</v>
      </c>
      <c r="P210" s="176">
        <v>0</v>
      </c>
      <c r="Q210" s="176">
        <v>0</v>
      </c>
      <c r="R210" s="176">
        <v>0</v>
      </c>
      <c r="S210" s="176">
        <v>0</v>
      </c>
      <c r="T210" s="176">
        <v>0</v>
      </c>
      <c r="U210" s="176">
        <v>9</v>
      </c>
      <c r="V210" s="176">
        <v>0</v>
      </c>
      <c r="W210" s="176">
        <v>0</v>
      </c>
      <c r="X210" s="176">
        <v>6</v>
      </c>
      <c r="Y210" s="176">
        <v>0</v>
      </c>
      <c r="Z210" s="176">
        <v>0</v>
      </c>
      <c r="AA210" s="176">
        <v>0</v>
      </c>
      <c r="AB210" s="176">
        <v>2</v>
      </c>
      <c r="AC210" s="176">
        <v>0</v>
      </c>
      <c r="AD210" s="176">
        <v>0</v>
      </c>
      <c r="AE210" s="176">
        <v>0</v>
      </c>
      <c r="AF210" s="176">
        <v>0</v>
      </c>
      <c r="AG210" s="176">
        <v>0</v>
      </c>
      <c r="AH210" s="177">
        <f t="shared" si="3"/>
        <v>95</v>
      </c>
      <c r="AI210" s="24">
        <v>44328</v>
      </c>
      <c r="AJ210" s="8"/>
    </row>
    <row r="211" spans="1:36" x14ac:dyDescent="0.2">
      <c r="A211" s="178" t="s">
        <v>312</v>
      </c>
      <c r="B211" s="178" t="s">
        <v>313</v>
      </c>
      <c r="C211" s="178" t="s">
        <v>37</v>
      </c>
      <c r="D211" s="178" t="s">
        <v>38</v>
      </c>
      <c r="E211" s="179" t="s">
        <v>135</v>
      </c>
      <c r="F211" s="60">
        <v>657000</v>
      </c>
      <c r="G211" s="178" t="s">
        <v>111</v>
      </c>
      <c r="H211" s="178" t="s">
        <v>41</v>
      </c>
      <c r="I211" s="180">
        <v>45323</v>
      </c>
      <c r="J211" s="180">
        <v>45293</v>
      </c>
      <c r="K211" s="180">
        <v>45762</v>
      </c>
      <c r="L211" s="181">
        <v>56</v>
      </c>
      <c r="M211" s="181">
        <v>0</v>
      </c>
      <c r="N211" s="181">
        <v>0</v>
      </c>
      <c r="O211" s="181">
        <v>0</v>
      </c>
      <c r="P211" s="181">
        <v>0</v>
      </c>
      <c r="Q211" s="181">
        <v>0</v>
      </c>
      <c r="R211" s="181">
        <v>0</v>
      </c>
      <c r="S211" s="181">
        <v>0</v>
      </c>
      <c r="T211" s="181">
        <v>0</v>
      </c>
      <c r="U211" s="181">
        <v>3</v>
      </c>
      <c r="V211" s="181">
        <v>0</v>
      </c>
      <c r="W211" s="181">
        <v>0</v>
      </c>
      <c r="X211" s="181">
        <v>55</v>
      </c>
      <c r="Y211" s="181">
        <v>0</v>
      </c>
      <c r="Z211" s="181">
        <v>0</v>
      </c>
      <c r="AA211" s="181">
        <v>0</v>
      </c>
      <c r="AB211" s="181">
        <v>0</v>
      </c>
      <c r="AC211" s="181">
        <v>0</v>
      </c>
      <c r="AD211" s="181">
        <v>0</v>
      </c>
      <c r="AE211" s="181">
        <v>0</v>
      </c>
      <c r="AF211" s="181">
        <v>0</v>
      </c>
      <c r="AG211" s="181">
        <v>0</v>
      </c>
      <c r="AH211" s="182">
        <f t="shared" si="3"/>
        <v>114</v>
      </c>
      <c r="AI211" s="25">
        <v>44291</v>
      </c>
      <c r="AJ211" s="7"/>
    </row>
    <row r="212" spans="1:36" x14ac:dyDescent="0.2">
      <c r="A212" s="34" t="s">
        <v>312</v>
      </c>
      <c r="B212" s="34" t="s">
        <v>313</v>
      </c>
      <c r="C212" s="34" t="s">
        <v>37</v>
      </c>
      <c r="D212" s="34" t="s">
        <v>42</v>
      </c>
      <c r="E212" s="167" t="s">
        <v>135</v>
      </c>
      <c r="F212" s="35">
        <v>657000</v>
      </c>
      <c r="G212" s="34" t="s">
        <v>111</v>
      </c>
      <c r="H212" s="34" t="s">
        <v>41</v>
      </c>
      <c r="I212" s="36">
        <v>45323</v>
      </c>
      <c r="J212" s="36">
        <v>45293</v>
      </c>
      <c r="K212" s="36">
        <v>45762</v>
      </c>
      <c r="L212" s="174">
        <v>0</v>
      </c>
      <c r="M212" s="174">
        <v>0</v>
      </c>
      <c r="N212" s="174">
        <v>0</v>
      </c>
      <c r="O212" s="174">
        <v>0</v>
      </c>
      <c r="P212" s="174">
        <v>0</v>
      </c>
      <c r="Q212" s="174">
        <v>0</v>
      </c>
      <c r="R212" s="174">
        <v>0</v>
      </c>
      <c r="S212" s="174">
        <v>0</v>
      </c>
      <c r="T212" s="174">
        <v>0</v>
      </c>
      <c r="U212" s="174">
        <v>3</v>
      </c>
      <c r="V212" s="174">
        <v>0</v>
      </c>
      <c r="W212" s="174">
        <v>0</v>
      </c>
      <c r="X212" s="174">
        <v>0</v>
      </c>
      <c r="Y212" s="174">
        <v>0</v>
      </c>
      <c r="Z212" s="174">
        <v>0</v>
      </c>
      <c r="AA212" s="174">
        <v>0</v>
      </c>
      <c r="AB212" s="174">
        <v>0</v>
      </c>
      <c r="AC212" s="174">
        <v>249</v>
      </c>
      <c r="AD212" s="174">
        <v>0</v>
      </c>
      <c r="AE212" s="174">
        <v>0</v>
      </c>
      <c r="AF212" s="174">
        <v>0</v>
      </c>
      <c r="AG212" s="174">
        <v>0</v>
      </c>
      <c r="AH212" s="168">
        <f t="shared" si="3"/>
        <v>252</v>
      </c>
      <c r="AI212" s="23">
        <v>44291</v>
      </c>
      <c r="AJ212" s="6"/>
    </row>
    <row r="213" spans="1:36" s="9" customFormat="1" ht="13.5" thickBot="1" x14ac:dyDescent="0.25">
      <c r="A213" s="81" t="s">
        <v>312</v>
      </c>
      <c r="B213" s="81" t="s">
        <v>313</v>
      </c>
      <c r="C213" s="81" t="s">
        <v>37</v>
      </c>
      <c r="D213" s="81" t="s">
        <v>43</v>
      </c>
      <c r="E213" s="175" t="s">
        <v>135</v>
      </c>
      <c r="F213" s="80">
        <v>657000</v>
      </c>
      <c r="G213" s="81" t="s">
        <v>111</v>
      </c>
      <c r="H213" s="81" t="s">
        <v>41</v>
      </c>
      <c r="I213" s="72">
        <v>45323</v>
      </c>
      <c r="J213" s="72">
        <v>45293</v>
      </c>
      <c r="K213" s="72">
        <v>45762</v>
      </c>
      <c r="L213" s="176">
        <v>0</v>
      </c>
      <c r="M213" s="176">
        <v>0</v>
      </c>
      <c r="N213" s="176">
        <v>0</v>
      </c>
      <c r="O213" s="176">
        <v>0</v>
      </c>
      <c r="P213" s="176">
        <v>0</v>
      </c>
      <c r="Q213" s="176">
        <v>0</v>
      </c>
      <c r="R213" s="176">
        <v>0</v>
      </c>
      <c r="S213" s="176">
        <v>0</v>
      </c>
      <c r="T213" s="176">
        <v>0</v>
      </c>
      <c r="U213" s="176">
        <v>0</v>
      </c>
      <c r="V213" s="176">
        <v>0</v>
      </c>
      <c r="W213" s="176">
        <v>0</v>
      </c>
      <c r="X213" s="176">
        <v>0</v>
      </c>
      <c r="Y213" s="176">
        <v>0</v>
      </c>
      <c r="Z213" s="176">
        <v>0</v>
      </c>
      <c r="AA213" s="176">
        <v>0</v>
      </c>
      <c r="AB213" s="176">
        <v>290</v>
      </c>
      <c r="AC213" s="176">
        <v>0</v>
      </c>
      <c r="AD213" s="176">
        <v>0</v>
      </c>
      <c r="AE213" s="176">
        <v>0</v>
      </c>
      <c r="AF213" s="176">
        <v>0</v>
      </c>
      <c r="AG213" s="176">
        <v>0</v>
      </c>
      <c r="AH213" s="177">
        <f t="shared" si="3"/>
        <v>290</v>
      </c>
      <c r="AI213" s="24">
        <v>44291</v>
      </c>
      <c r="AJ213" s="8"/>
    </row>
    <row r="214" spans="1:36" s="9" customFormat="1" ht="13.5" thickBot="1" x14ac:dyDescent="0.25">
      <c r="A214" s="183" t="s">
        <v>314</v>
      </c>
      <c r="B214" s="183" t="s">
        <v>315</v>
      </c>
      <c r="C214" s="183" t="s">
        <v>37</v>
      </c>
      <c r="D214" s="183" t="s">
        <v>38</v>
      </c>
      <c r="E214" s="184" t="s">
        <v>65</v>
      </c>
      <c r="F214" s="185">
        <v>45000</v>
      </c>
      <c r="G214" s="183" t="s">
        <v>62</v>
      </c>
      <c r="H214" s="183" t="s">
        <v>47</v>
      </c>
      <c r="I214" s="186">
        <v>44742</v>
      </c>
      <c r="J214" s="186">
        <v>44663</v>
      </c>
      <c r="K214" s="186">
        <v>45139</v>
      </c>
      <c r="L214" s="187">
        <v>10</v>
      </c>
      <c r="M214" s="187">
        <v>0</v>
      </c>
      <c r="N214" s="187">
        <v>0</v>
      </c>
      <c r="O214" s="187">
        <v>0</v>
      </c>
      <c r="P214" s="187">
        <v>0</v>
      </c>
      <c r="Q214" s="187">
        <v>0</v>
      </c>
      <c r="R214" s="187">
        <v>0</v>
      </c>
      <c r="S214" s="187">
        <v>0</v>
      </c>
      <c r="T214" s="187">
        <v>0</v>
      </c>
      <c r="U214" s="187">
        <v>0</v>
      </c>
      <c r="V214" s="187">
        <v>0</v>
      </c>
      <c r="W214" s="187">
        <v>0</v>
      </c>
      <c r="X214" s="187">
        <v>0</v>
      </c>
      <c r="Y214" s="187">
        <v>0</v>
      </c>
      <c r="Z214" s="187">
        <v>0</v>
      </c>
      <c r="AA214" s="187">
        <v>0</v>
      </c>
      <c r="AB214" s="187">
        <v>0</v>
      </c>
      <c r="AC214" s="187">
        <v>0</v>
      </c>
      <c r="AD214" s="187">
        <v>0</v>
      </c>
      <c r="AE214" s="187">
        <v>0</v>
      </c>
      <c r="AF214" s="187">
        <v>0</v>
      </c>
      <c r="AG214" s="187">
        <v>0</v>
      </c>
      <c r="AH214" s="188">
        <f t="shared" si="3"/>
        <v>10</v>
      </c>
      <c r="AI214" s="26">
        <v>44740</v>
      </c>
      <c r="AJ214" s="10"/>
    </row>
    <row r="215" spans="1:36" s="9" customFormat="1" ht="13.5" thickBot="1" x14ac:dyDescent="0.25">
      <c r="A215" s="183" t="s">
        <v>316</v>
      </c>
      <c r="B215" s="183" t="s">
        <v>317</v>
      </c>
      <c r="C215" s="183" t="s">
        <v>37</v>
      </c>
      <c r="D215" s="183" t="s">
        <v>38</v>
      </c>
      <c r="E215" s="184" t="s">
        <v>65</v>
      </c>
      <c r="F215" s="185">
        <v>78000</v>
      </c>
      <c r="G215" s="183" t="s">
        <v>318</v>
      </c>
      <c r="H215" s="183" t="s">
        <v>41</v>
      </c>
      <c r="I215" s="186" t="s">
        <v>66</v>
      </c>
      <c r="J215" s="186" t="s">
        <v>66</v>
      </c>
      <c r="K215" s="186" t="s">
        <v>66</v>
      </c>
      <c r="L215" s="187">
        <v>38</v>
      </c>
      <c r="M215" s="187">
        <v>0</v>
      </c>
      <c r="N215" s="187">
        <v>0</v>
      </c>
      <c r="O215" s="187">
        <v>0</v>
      </c>
      <c r="P215" s="187">
        <v>0</v>
      </c>
      <c r="Q215" s="187">
        <v>0</v>
      </c>
      <c r="R215" s="187">
        <v>0</v>
      </c>
      <c r="S215" s="187">
        <v>0</v>
      </c>
      <c r="T215" s="187">
        <v>0</v>
      </c>
      <c r="U215" s="187">
        <v>13</v>
      </c>
      <c r="V215" s="187">
        <v>0</v>
      </c>
      <c r="W215" s="187">
        <v>0</v>
      </c>
      <c r="X215" s="187">
        <v>12</v>
      </c>
      <c r="Y215" s="187">
        <v>0</v>
      </c>
      <c r="Z215" s="187">
        <v>0</v>
      </c>
      <c r="AA215" s="187">
        <v>0</v>
      </c>
      <c r="AB215" s="187">
        <v>0</v>
      </c>
      <c r="AC215" s="187">
        <v>14</v>
      </c>
      <c r="AD215" s="187">
        <v>0</v>
      </c>
      <c r="AE215" s="187">
        <v>0</v>
      </c>
      <c r="AF215" s="187">
        <v>0</v>
      </c>
      <c r="AG215" s="187">
        <v>0</v>
      </c>
      <c r="AH215" s="188">
        <f t="shared" si="3"/>
        <v>77</v>
      </c>
      <c r="AI215" s="26" t="s">
        <v>66</v>
      </c>
      <c r="AJ215" s="10"/>
    </row>
    <row r="216" spans="1:36" x14ac:dyDescent="0.2">
      <c r="A216" s="178" t="s">
        <v>319</v>
      </c>
      <c r="B216" s="178" t="s">
        <v>320</v>
      </c>
      <c r="C216" s="178" t="s">
        <v>37</v>
      </c>
      <c r="D216" s="178" t="s">
        <v>42</v>
      </c>
      <c r="E216" s="179" t="s">
        <v>135</v>
      </c>
      <c r="F216" s="60">
        <v>415000</v>
      </c>
      <c r="G216" s="178" t="s">
        <v>111</v>
      </c>
      <c r="H216" s="178" t="s">
        <v>41</v>
      </c>
      <c r="I216" s="180">
        <v>45530</v>
      </c>
      <c r="J216" s="180">
        <v>45468</v>
      </c>
      <c r="K216" s="180">
        <v>45983</v>
      </c>
      <c r="L216" s="181">
        <v>58</v>
      </c>
      <c r="M216" s="181">
        <v>0</v>
      </c>
      <c r="N216" s="181">
        <v>0</v>
      </c>
      <c r="O216" s="181">
        <v>0</v>
      </c>
      <c r="P216" s="181">
        <v>0</v>
      </c>
      <c r="Q216" s="181">
        <v>0</v>
      </c>
      <c r="R216" s="181">
        <v>0</v>
      </c>
      <c r="S216" s="181">
        <v>0</v>
      </c>
      <c r="T216" s="181">
        <v>0</v>
      </c>
      <c r="U216" s="181">
        <v>0</v>
      </c>
      <c r="V216" s="181">
        <v>0</v>
      </c>
      <c r="W216" s="181">
        <v>0</v>
      </c>
      <c r="X216" s="181">
        <v>25</v>
      </c>
      <c r="Y216" s="181">
        <v>0</v>
      </c>
      <c r="Z216" s="181">
        <v>0</v>
      </c>
      <c r="AA216" s="181">
        <v>0</v>
      </c>
      <c r="AB216" s="181">
        <v>0</v>
      </c>
      <c r="AC216" s="181">
        <v>62</v>
      </c>
      <c r="AD216" s="181">
        <v>0</v>
      </c>
      <c r="AE216" s="181">
        <v>0</v>
      </c>
      <c r="AF216" s="181">
        <v>0</v>
      </c>
      <c r="AG216" s="181">
        <v>0</v>
      </c>
      <c r="AH216" s="182">
        <f t="shared" si="3"/>
        <v>145</v>
      </c>
      <c r="AI216" s="25">
        <v>44372</v>
      </c>
      <c r="AJ216" s="7"/>
    </row>
    <row r="217" spans="1:36" s="9" customFormat="1" ht="13.5" thickBot="1" x14ac:dyDescent="0.25">
      <c r="A217" s="81" t="s">
        <v>319</v>
      </c>
      <c r="B217" s="81" t="s">
        <v>320</v>
      </c>
      <c r="C217" s="81" t="s">
        <v>37</v>
      </c>
      <c r="D217" s="81" t="s">
        <v>43</v>
      </c>
      <c r="E217" s="175" t="s">
        <v>135</v>
      </c>
      <c r="F217" s="80">
        <v>415000</v>
      </c>
      <c r="G217" s="81" t="s">
        <v>111</v>
      </c>
      <c r="H217" s="81" t="s">
        <v>41</v>
      </c>
      <c r="I217" s="72">
        <v>45530</v>
      </c>
      <c r="J217" s="72">
        <v>45468</v>
      </c>
      <c r="K217" s="72">
        <v>45983</v>
      </c>
      <c r="L217" s="176">
        <v>20</v>
      </c>
      <c r="M217" s="176">
        <v>0</v>
      </c>
      <c r="N217" s="176">
        <v>0</v>
      </c>
      <c r="O217" s="176">
        <v>0</v>
      </c>
      <c r="P217" s="176">
        <v>0</v>
      </c>
      <c r="Q217" s="176">
        <v>0</v>
      </c>
      <c r="R217" s="176">
        <v>0</v>
      </c>
      <c r="S217" s="176">
        <v>0</v>
      </c>
      <c r="T217" s="176">
        <v>0</v>
      </c>
      <c r="U217" s="176">
        <v>0</v>
      </c>
      <c r="V217" s="176">
        <v>0</v>
      </c>
      <c r="W217" s="176">
        <v>0</v>
      </c>
      <c r="X217" s="176">
        <v>0</v>
      </c>
      <c r="Y217" s="176">
        <v>0</v>
      </c>
      <c r="Z217" s="176">
        <v>0</v>
      </c>
      <c r="AA217" s="176">
        <v>0</v>
      </c>
      <c r="AB217" s="176">
        <v>250</v>
      </c>
      <c r="AC217" s="176">
        <v>0</v>
      </c>
      <c r="AD217" s="176">
        <v>0</v>
      </c>
      <c r="AE217" s="176">
        <v>0</v>
      </c>
      <c r="AF217" s="176">
        <v>0</v>
      </c>
      <c r="AG217" s="176">
        <v>0</v>
      </c>
      <c r="AH217" s="177">
        <f t="shared" si="3"/>
        <v>270</v>
      </c>
      <c r="AI217" s="24">
        <v>44372</v>
      </c>
      <c r="AJ217" s="8"/>
    </row>
    <row r="218" spans="1:36" s="9" customFormat="1" ht="13.5" thickBot="1" x14ac:dyDescent="0.25">
      <c r="A218" s="183" t="s">
        <v>321</v>
      </c>
      <c r="B218" s="183" t="s">
        <v>322</v>
      </c>
      <c r="C218" s="183" t="s">
        <v>37</v>
      </c>
      <c r="D218" s="183" t="s">
        <v>42</v>
      </c>
      <c r="E218" s="184" t="s">
        <v>245</v>
      </c>
      <c r="F218" s="185">
        <v>3574000</v>
      </c>
      <c r="G218" s="183" t="s">
        <v>184</v>
      </c>
      <c r="H218" s="183" t="s">
        <v>41</v>
      </c>
      <c r="I218" s="186">
        <v>45383</v>
      </c>
      <c r="J218" s="186">
        <v>45413</v>
      </c>
      <c r="K218" s="186">
        <v>45812</v>
      </c>
      <c r="L218" s="187">
        <v>0</v>
      </c>
      <c r="M218" s="187">
        <v>0</v>
      </c>
      <c r="N218" s="187">
        <v>0</v>
      </c>
      <c r="O218" s="187">
        <v>0</v>
      </c>
      <c r="P218" s="187">
        <v>0</v>
      </c>
      <c r="Q218" s="187">
        <v>0</v>
      </c>
      <c r="R218" s="187">
        <v>0</v>
      </c>
      <c r="S218" s="187">
        <v>0</v>
      </c>
      <c r="T218" s="187">
        <v>0</v>
      </c>
      <c r="U218" s="187">
        <v>9</v>
      </c>
      <c r="V218" s="187">
        <v>0</v>
      </c>
      <c r="W218" s="187">
        <v>0</v>
      </c>
      <c r="X218" s="187">
        <v>0</v>
      </c>
      <c r="Y218" s="187">
        <v>0</v>
      </c>
      <c r="Z218" s="187">
        <v>0</v>
      </c>
      <c r="AA218" s="187">
        <v>0</v>
      </c>
      <c r="AB218" s="187">
        <v>3565</v>
      </c>
      <c r="AC218" s="187">
        <v>0</v>
      </c>
      <c r="AD218" s="187">
        <v>0</v>
      </c>
      <c r="AE218" s="187">
        <v>0</v>
      </c>
      <c r="AF218" s="187">
        <v>0</v>
      </c>
      <c r="AG218" s="187">
        <v>0</v>
      </c>
      <c r="AH218" s="188">
        <f t="shared" si="3"/>
        <v>3574</v>
      </c>
      <c r="AI218" s="26">
        <v>44376</v>
      </c>
      <c r="AJ218" s="10"/>
    </row>
    <row r="219" spans="1:36" x14ac:dyDescent="0.2">
      <c r="A219" s="178" t="s">
        <v>323</v>
      </c>
      <c r="B219" s="178" t="s">
        <v>324</v>
      </c>
      <c r="C219" s="178" t="s">
        <v>37</v>
      </c>
      <c r="D219" s="178" t="s">
        <v>38</v>
      </c>
      <c r="E219" s="179" t="s">
        <v>135</v>
      </c>
      <c r="F219" s="60">
        <v>108000</v>
      </c>
      <c r="G219" s="178" t="s">
        <v>111</v>
      </c>
      <c r="H219" s="178" t="s">
        <v>41</v>
      </c>
      <c r="I219" s="180">
        <v>45307</v>
      </c>
      <c r="J219" s="180">
        <v>45278</v>
      </c>
      <c r="K219" s="180">
        <v>45673</v>
      </c>
      <c r="L219" s="181">
        <v>0</v>
      </c>
      <c r="M219" s="181">
        <v>0</v>
      </c>
      <c r="N219" s="181">
        <v>0</v>
      </c>
      <c r="O219" s="181">
        <v>0</v>
      </c>
      <c r="P219" s="181">
        <v>0</v>
      </c>
      <c r="Q219" s="181">
        <v>0</v>
      </c>
      <c r="R219" s="181">
        <v>0</v>
      </c>
      <c r="S219" s="181">
        <v>0</v>
      </c>
      <c r="T219" s="181">
        <v>0</v>
      </c>
      <c r="U219" s="181">
        <v>3</v>
      </c>
      <c r="V219" s="181">
        <v>0</v>
      </c>
      <c r="W219" s="181">
        <v>0</v>
      </c>
      <c r="X219" s="181">
        <v>12</v>
      </c>
      <c r="Y219" s="181">
        <v>0</v>
      </c>
      <c r="Z219" s="181">
        <v>0</v>
      </c>
      <c r="AA219" s="181">
        <v>0</v>
      </c>
      <c r="AB219" s="181">
        <v>0</v>
      </c>
      <c r="AC219" s="181">
        <v>14</v>
      </c>
      <c r="AD219" s="181">
        <v>0</v>
      </c>
      <c r="AE219" s="181">
        <v>0</v>
      </c>
      <c r="AF219" s="181">
        <v>0</v>
      </c>
      <c r="AG219" s="181">
        <v>0</v>
      </c>
      <c r="AH219" s="182">
        <f t="shared" si="3"/>
        <v>29</v>
      </c>
      <c r="AI219" s="25">
        <v>44302</v>
      </c>
      <c r="AJ219" s="7"/>
    </row>
    <row r="220" spans="1:36" s="9" customFormat="1" ht="13.5" thickBot="1" x14ac:dyDescent="0.25">
      <c r="A220" s="81" t="s">
        <v>323</v>
      </c>
      <c r="B220" s="81" t="s">
        <v>324</v>
      </c>
      <c r="C220" s="81" t="s">
        <v>37</v>
      </c>
      <c r="D220" s="81" t="s">
        <v>42</v>
      </c>
      <c r="E220" s="175" t="s">
        <v>135</v>
      </c>
      <c r="F220" s="80">
        <v>108000</v>
      </c>
      <c r="G220" s="81" t="s">
        <v>111</v>
      </c>
      <c r="H220" s="81" t="s">
        <v>41</v>
      </c>
      <c r="I220" s="72">
        <v>45307</v>
      </c>
      <c r="J220" s="72">
        <v>45278</v>
      </c>
      <c r="K220" s="72">
        <v>45673</v>
      </c>
      <c r="L220" s="176">
        <v>15</v>
      </c>
      <c r="M220" s="176">
        <v>0</v>
      </c>
      <c r="N220" s="176">
        <v>0</v>
      </c>
      <c r="O220" s="176">
        <v>0</v>
      </c>
      <c r="P220" s="176">
        <v>0</v>
      </c>
      <c r="Q220" s="176">
        <v>0</v>
      </c>
      <c r="R220" s="176">
        <v>0</v>
      </c>
      <c r="S220" s="176">
        <v>0</v>
      </c>
      <c r="T220" s="176">
        <v>0</v>
      </c>
      <c r="U220" s="176">
        <v>3</v>
      </c>
      <c r="V220" s="176">
        <v>0</v>
      </c>
      <c r="W220" s="176">
        <v>0</v>
      </c>
      <c r="X220" s="176">
        <v>0</v>
      </c>
      <c r="Y220" s="176">
        <v>0</v>
      </c>
      <c r="Z220" s="176">
        <v>0</v>
      </c>
      <c r="AA220" s="176">
        <v>0</v>
      </c>
      <c r="AB220" s="176">
        <v>60</v>
      </c>
      <c r="AC220" s="176">
        <v>0</v>
      </c>
      <c r="AD220" s="176">
        <v>0</v>
      </c>
      <c r="AE220" s="176">
        <v>0</v>
      </c>
      <c r="AF220" s="176">
        <v>0</v>
      </c>
      <c r="AG220" s="176">
        <v>0</v>
      </c>
      <c r="AH220" s="177">
        <f t="shared" si="3"/>
        <v>78</v>
      </c>
      <c r="AI220" s="24">
        <v>44302</v>
      </c>
      <c r="AJ220" s="8"/>
    </row>
    <row r="221" spans="1:36" x14ac:dyDescent="0.2">
      <c r="A221" s="178" t="s">
        <v>325</v>
      </c>
      <c r="B221" s="178" t="s">
        <v>326</v>
      </c>
      <c r="C221" s="178" t="s">
        <v>37</v>
      </c>
      <c r="D221" s="178" t="s">
        <v>42</v>
      </c>
      <c r="E221" s="179" t="s">
        <v>327</v>
      </c>
      <c r="F221" s="60">
        <v>0</v>
      </c>
      <c r="G221" s="178" t="s">
        <v>111</v>
      </c>
      <c r="H221" s="178" t="s">
        <v>41</v>
      </c>
      <c r="I221" s="180">
        <v>46216</v>
      </c>
      <c r="J221" s="180">
        <v>46188</v>
      </c>
      <c r="K221" s="180">
        <v>46612</v>
      </c>
      <c r="L221" s="181">
        <v>0</v>
      </c>
      <c r="M221" s="181">
        <v>0</v>
      </c>
      <c r="N221" s="181">
        <v>0</v>
      </c>
      <c r="O221" s="181">
        <v>0</v>
      </c>
      <c r="P221" s="181">
        <v>0</v>
      </c>
      <c r="Q221" s="181">
        <v>0</v>
      </c>
      <c r="R221" s="181">
        <v>0</v>
      </c>
      <c r="S221" s="181">
        <v>0</v>
      </c>
      <c r="T221" s="181">
        <v>0</v>
      </c>
      <c r="U221" s="181">
        <v>0</v>
      </c>
      <c r="V221" s="181">
        <v>0</v>
      </c>
      <c r="W221" s="181">
        <v>0</v>
      </c>
      <c r="X221" s="181">
        <v>0</v>
      </c>
      <c r="Y221" s="181">
        <v>0</v>
      </c>
      <c r="Z221" s="181">
        <v>0</v>
      </c>
      <c r="AA221" s="181">
        <v>0</v>
      </c>
      <c r="AB221" s="181">
        <v>0</v>
      </c>
      <c r="AC221" s="181">
        <v>38</v>
      </c>
      <c r="AD221" s="181">
        <v>0</v>
      </c>
      <c r="AE221" s="181">
        <v>0</v>
      </c>
      <c r="AF221" s="181">
        <v>0</v>
      </c>
      <c r="AG221" s="181">
        <v>0</v>
      </c>
      <c r="AH221" s="182">
        <f t="shared" si="3"/>
        <v>38</v>
      </c>
      <c r="AI221" s="25">
        <v>44879</v>
      </c>
      <c r="AJ221" s="7"/>
    </row>
    <row r="222" spans="1:36" s="9" customFormat="1" ht="13.5" thickBot="1" x14ac:dyDescent="0.25">
      <c r="A222" s="81" t="s">
        <v>325</v>
      </c>
      <c r="B222" s="81" t="s">
        <v>326</v>
      </c>
      <c r="C222" s="81" t="s">
        <v>37</v>
      </c>
      <c r="D222" s="81" t="s">
        <v>43</v>
      </c>
      <c r="E222" s="175" t="s">
        <v>327</v>
      </c>
      <c r="F222" s="80">
        <v>0</v>
      </c>
      <c r="G222" s="81" t="s">
        <v>111</v>
      </c>
      <c r="H222" s="81" t="s">
        <v>41</v>
      </c>
      <c r="I222" s="72">
        <v>46216</v>
      </c>
      <c r="J222" s="72">
        <v>46188</v>
      </c>
      <c r="K222" s="72">
        <v>46612</v>
      </c>
      <c r="L222" s="176">
        <v>0</v>
      </c>
      <c r="M222" s="176">
        <v>0</v>
      </c>
      <c r="N222" s="176">
        <v>0</v>
      </c>
      <c r="O222" s="176">
        <v>0</v>
      </c>
      <c r="P222" s="176">
        <v>0</v>
      </c>
      <c r="Q222" s="176">
        <v>0</v>
      </c>
      <c r="R222" s="176">
        <v>0</v>
      </c>
      <c r="S222" s="176">
        <v>0</v>
      </c>
      <c r="T222" s="176">
        <v>0</v>
      </c>
      <c r="U222" s="176">
        <v>0</v>
      </c>
      <c r="V222" s="176">
        <v>0</v>
      </c>
      <c r="W222" s="176">
        <v>0</v>
      </c>
      <c r="X222" s="176">
        <v>0</v>
      </c>
      <c r="Y222" s="176">
        <v>0</v>
      </c>
      <c r="Z222" s="176">
        <v>0</v>
      </c>
      <c r="AA222" s="176">
        <v>0</v>
      </c>
      <c r="AB222" s="176">
        <v>185</v>
      </c>
      <c r="AC222" s="176">
        <v>0</v>
      </c>
      <c r="AD222" s="176">
        <v>0</v>
      </c>
      <c r="AE222" s="176">
        <v>0</v>
      </c>
      <c r="AF222" s="176">
        <v>0</v>
      </c>
      <c r="AG222" s="176">
        <v>0</v>
      </c>
      <c r="AH222" s="177">
        <f t="shared" si="3"/>
        <v>185</v>
      </c>
      <c r="AI222" s="24">
        <v>44879</v>
      </c>
      <c r="AJ222" s="8"/>
    </row>
    <row r="223" spans="1:36" x14ac:dyDescent="0.2">
      <c r="A223" s="178" t="s">
        <v>328</v>
      </c>
      <c r="B223" s="178" t="s">
        <v>329</v>
      </c>
      <c r="C223" s="178" t="s">
        <v>37</v>
      </c>
      <c r="D223" s="178" t="s">
        <v>38</v>
      </c>
      <c r="E223" s="179" t="s">
        <v>330</v>
      </c>
      <c r="F223" s="60">
        <v>26000</v>
      </c>
      <c r="G223" s="178" t="s">
        <v>331</v>
      </c>
      <c r="H223" s="178" t="s">
        <v>41</v>
      </c>
      <c r="I223" s="180">
        <v>45327</v>
      </c>
      <c r="J223" s="180">
        <v>45296</v>
      </c>
      <c r="K223" s="180">
        <v>45693</v>
      </c>
      <c r="L223" s="181">
        <v>12</v>
      </c>
      <c r="M223" s="181">
        <v>0</v>
      </c>
      <c r="N223" s="181">
        <v>0</v>
      </c>
      <c r="O223" s="181">
        <v>0</v>
      </c>
      <c r="P223" s="181">
        <v>0</v>
      </c>
      <c r="Q223" s="181">
        <v>0</v>
      </c>
      <c r="R223" s="181">
        <v>0</v>
      </c>
      <c r="S223" s="181">
        <v>0</v>
      </c>
      <c r="T223" s="181">
        <v>0</v>
      </c>
      <c r="U223" s="181">
        <v>2</v>
      </c>
      <c r="V223" s="181">
        <v>0</v>
      </c>
      <c r="W223" s="181">
        <v>0</v>
      </c>
      <c r="X223" s="181">
        <v>0</v>
      </c>
      <c r="Y223" s="181">
        <v>0</v>
      </c>
      <c r="Z223" s="181">
        <v>0</v>
      </c>
      <c r="AA223" s="181">
        <v>0</v>
      </c>
      <c r="AB223" s="181">
        <v>0</v>
      </c>
      <c r="AC223" s="181">
        <v>0</v>
      </c>
      <c r="AD223" s="181">
        <v>0</v>
      </c>
      <c r="AE223" s="181">
        <v>0</v>
      </c>
      <c r="AF223" s="181">
        <v>0</v>
      </c>
      <c r="AG223" s="181">
        <v>0</v>
      </c>
      <c r="AH223" s="182">
        <f t="shared" si="3"/>
        <v>14</v>
      </c>
      <c r="AI223" s="25">
        <v>44216</v>
      </c>
      <c r="AJ223" s="7"/>
    </row>
    <row r="224" spans="1:36" s="9" customFormat="1" ht="13.5" thickBot="1" x14ac:dyDescent="0.25">
      <c r="A224" s="81" t="s">
        <v>328</v>
      </c>
      <c r="B224" s="81" t="s">
        <v>329</v>
      </c>
      <c r="C224" s="81" t="s">
        <v>37</v>
      </c>
      <c r="D224" s="81" t="s">
        <v>42</v>
      </c>
      <c r="E224" s="175" t="s">
        <v>330</v>
      </c>
      <c r="F224" s="80">
        <v>26000</v>
      </c>
      <c r="G224" s="81" t="s">
        <v>331</v>
      </c>
      <c r="H224" s="81" t="s">
        <v>41</v>
      </c>
      <c r="I224" s="72">
        <v>45327</v>
      </c>
      <c r="J224" s="72">
        <v>45296</v>
      </c>
      <c r="K224" s="72">
        <v>45693</v>
      </c>
      <c r="L224" s="176">
        <v>12</v>
      </c>
      <c r="M224" s="176">
        <v>0</v>
      </c>
      <c r="N224" s="176">
        <v>0</v>
      </c>
      <c r="O224" s="176">
        <v>0</v>
      </c>
      <c r="P224" s="176">
        <v>0</v>
      </c>
      <c r="Q224" s="176">
        <v>0</v>
      </c>
      <c r="R224" s="176">
        <v>0</v>
      </c>
      <c r="S224" s="176">
        <v>0</v>
      </c>
      <c r="T224" s="176">
        <v>0</v>
      </c>
      <c r="U224" s="176">
        <v>0</v>
      </c>
      <c r="V224" s="176">
        <v>0</v>
      </c>
      <c r="W224" s="176">
        <v>0</v>
      </c>
      <c r="X224" s="176">
        <v>0</v>
      </c>
      <c r="Y224" s="176">
        <v>0</v>
      </c>
      <c r="Z224" s="176">
        <v>0</v>
      </c>
      <c r="AA224" s="176">
        <v>0</v>
      </c>
      <c r="AB224" s="176">
        <v>0</v>
      </c>
      <c r="AC224" s="176">
        <v>0</v>
      </c>
      <c r="AD224" s="176">
        <v>0</v>
      </c>
      <c r="AE224" s="176">
        <v>0</v>
      </c>
      <c r="AF224" s="176">
        <v>0</v>
      </c>
      <c r="AG224" s="176">
        <v>0</v>
      </c>
      <c r="AH224" s="177">
        <f t="shared" si="3"/>
        <v>12</v>
      </c>
      <c r="AI224" s="24">
        <v>44216</v>
      </c>
      <c r="AJ224" s="8"/>
    </row>
    <row r="225" spans="1:36" x14ac:dyDescent="0.2">
      <c r="A225" s="178" t="s">
        <v>332</v>
      </c>
      <c r="B225" s="178" t="s">
        <v>333</v>
      </c>
      <c r="C225" s="178" t="s">
        <v>37</v>
      </c>
      <c r="D225" s="178" t="s">
        <v>42</v>
      </c>
      <c r="E225" s="179" t="s">
        <v>135</v>
      </c>
      <c r="F225" s="60">
        <v>592000</v>
      </c>
      <c r="G225" s="178" t="s">
        <v>74</v>
      </c>
      <c r="H225" s="178" t="s">
        <v>41</v>
      </c>
      <c r="I225" s="180">
        <v>45660</v>
      </c>
      <c r="J225" s="180">
        <v>45629</v>
      </c>
      <c r="K225" s="180">
        <v>46055</v>
      </c>
      <c r="L225" s="181">
        <v>14</v>
      </c>
      <c r="M225" s="181">
        <v>0</v>
      </c>
      <c r="N225" s="181">
        <v>0</v>
      </c>
      <c r="O225" s="181">
        <v>0</v>
      </c>
      <c r="P225" s="181">
        <v>0</v>
      </c>
      <c r="Q225" s="181">
        <v>0</v>
      </c>
      <c r="R225" s="181">
        <v>0</v>
      </c>
      <c r="S225" s="181">
        <v>0</v>
      </c>
      <c r="T225" s="181">
        <v>0</v>
      </c>
      <c r="U225" s="181">
        <v>0</v>
      </c>
      <c r="V225" s="181">
        <v>0</v>
      </c>
      <c r="W225" s="181">
        <v>0</v>
      </c>
      <c r="X225" s="181">
        <v>75</v>
      </c>
      <c r="Y225" s="181">
        <v>0</v>
      </c>
      <c r="Z225" s="181">
        <v>0</v>
      </c>
      <c r="AA225" s="181">
        <v>0</v>
      </c>
      <c r="AB225" s="181">
        <v>0</v>
      </c>
      <c r="AC225" s="181">
        <v>13</v>
      </c>
      <c r="AD225" s="181">
        <v>0</v>
      </c>
      <c r="AE225" s="181">
        <v>0</v>
      </c>
      <c r="AF225" s="181">
        <v>0</v>
      </c>
      <c r="AG225" s="181">
        <v>0</v>
      </c>
      <c r="AH225" s="182">
        <f t="shared" si="3"/>
        <v>102</v>
      </c>
      <c r="AI225" s="25">
        <v>44369</v>
      </c>
      <c r="AJ225" s="7"/>
    </row>
    <row r="226" spans="1:36" s="9" customFormat="1" ht="13.5" thickBot="1" x14ac:dyDescent="0.25">
      <c r="A226" s="81" t="s">
        <v>332</v>
      </c>
      <c r="B226" s="81" t="s">
        <v>333</v>
      </c>
      <c r="C226" s="81" t="s">
        <v>37</v>
      </c>
      <c r="D226" s="81" t="s">
        <v>43</v>
      </c>
      <c r="E226" s="175" t="s">
        <v>135</v>
      </c>
      <c r="F226" s="80">
        <v>592000</v>
      </c>
      <c r="G226" s="81" t="s">
        <v>74</v>
      </c>
      <c r="H226" s="81" t="s">
        <v>41</v>
      </c>
      <c r="I226" s="72">
        <v>45660</v>
      </c>
      <c r="J226" s="72">
        <v>45629</v>
      </c>
      <c r="K226" s="72">
        <v>46055</v>
      </c>
      <c r="L226" s="176">
        <v>0</v>
      </c>
      <c r="M226" s="176">
        <v>0</v>
      </c>
      <c r="N226" s="176">
        <v>0</v>
      </c>
      <c r="O226" s="176">
        <v>0</v>
      </c>
      <c r="P226" s="176">
        <v>0</v>
      </c>
      <c r="Q226" s="176">
        <v>0</v>
      </c>
      <c r="R226" s="176">
        <v>0</v>
      </c>
      <c r="S226" s="176">
        <v>0</v>
      </c>
      <c r="T226" s="176">
        <v>0</v>
      </c>
      <c r="U226" s="176">
        <v>0</v>
      </c>
      <c r="V226" s="176">
        <v>0</v>
      </c>
      <c r="W226" s="176">
        <v>0</v>
      </c>
      <c r="X226" s="176">
        <v>0</v>
      </c>
      <c r="Y226" s="176">
        <v>0</v>
      </c>
      <c r="Z226" s="176">
        <v>0</v>
      </c>
      <c r="AA226" s="176">
        <v>0</v>
      </c>
      <c r="AB226" s="176">
        <v>490</v>
      </c>
      <c r="AC226" s="176">
        <v>0</v>
      </c>
      <c r="AD226" s="176">
        <v>0</v>
      </c>
      <c r="AE226" s="176">
        <v>0</v>
      </c>
      <c r="AF226" s="176">
        <v>0</v>
      </c>
      <c r="AG226" s="176">
        <v>0</v>
      </c>
      <c r="AH226" s="177">
        <f t="shared" si="3"/>
        <v>490</v>
      </c>
      <c r="AI226" s="24">
        <v>44369</v>
      </c>
      <c r="AJ226" s="8"/>
    </row>
    <row r="227" spans="1:36" s="9" customFormat="1" ht="13.5" thickBot="1" x14ac:dyDescent="0.25">
      <c r="A227" s="183" t="s">
        <v>334</v>
      </c>
      <c r="B227" s="183" t="s">
        <v>335</v>
      </c>
      <c r="C227" s="183" t="s">
        <v>37</v>
      </c>
      <c r="D227" s="183" t="s">
        <v>38</v>
      </c>
      <c r="E227" s="184" t="s">
        <v>98</v>
      </c>
      <c r="F227" s="185">
        <v>23000</v>
      </c>
      <c r="G227" s="183" t="s">
        <v>99</v>
      </c>
      <c r="H227" s="183" t="s">
        <v>41</v>
      </c>
      <c r="I227" s="186">
        <v>45259</v>
      </c>
      <c r="J227" s="186">
        <v>45228</v>
      </c>
      <c r="K227" s="186">
        <v>45656</v>
      </c>
      <c r="L227" s="187">
        <v>1</v>
      </c>
      <c r="M227" s="187">
        <v>0</v>
      </c>
      <c r="N227" s="187">
        <v>0</v>
      </c>
      <c r="O227" s="187">
        <v>0</v>
      </c>
      <c r="P227" s="187">
        <v>0</v>
      </c>
      <c r="Q227" s="187">
        <v>0</v>
      </c>
      <c r="R227" s="187">
        <v>0</v>
      </c>
      <c r="S227" s="187">
        <v>0</v>
      </c>
      <c r="T227" s="187">
        <v>0</v>
      </c>
      <c r="U227" s="187">
        <v>1</v>
      </c>
      <c r="V227" s="187">
        <v>0</v>
      </c>
      <c r="W227" s="187">
        <v>0</v>
      </c>
      <c r="X227" s="187">
        <v>0</v>
      </c>
      <c r="Y227" s="187">
        <v>0</v>
      </c>
      <c r="Z227" s="187">
        <v>0</v>
      </c>
      <c r="AA227" s="187">
        <v>0</v>
      </c>
      <c r="AB227" s="187">
        <v>0</v>
      </c>
      <c r="AC227" s="187">
        <v>21</v>
      </c>
      <c r="AD227" s="187">
        <v>0</v>
      </c>
      <c r="AE227" s="187">
        <v>0</v>
      </c>
      <c r="AF227" s="187">
        <v>0</v>
      </c>
      <c r="AG227" s="187">
        <v>0</v>
      </c>
      <c r="AH227" s="188">
        <f t="shared" si="3"/>
        <v>23</v>
      </c>
      <c r="AI227" s="26">
        <v>44375</v>
      </c>
      <c r="AJ227" s="10"/>
    </row>
    <row r="228" spans="1:36" s="9" customFormat="1" ht="13.5" thickBot="1" x14ac:dyDescent="0.25">
      <c r="A228" s="183" t="s">
        <v>336</v>
      </c>
      <c r="B228" s="183" t="s">
        <v>337</v>
      </c>
      <c r="C228" s="183" t="s">
        <v>37</v>
      </c>
      <c r="D228" s="183" t="s">
        <v>42</v>
      </c>
      <c r="E228" s="184" t="s">
        <v>39</v>
      </c>
      <c r="F228" s="185">
        <v>54000</v>
      </c>
      <c r="G228" s="183" t="s">
        <v>40</v>
      </c>
      <c r="H228" s="183" t="s">
        <v>41</v>
      </c>
      <c r="I228" s="186">
        <v>45772</v>
      </c>
      <c r="J228" s="186">
        <v>45741</v>
      </c>
      <c r="K228" s="186">
        <v>46237</v>
      </c>
      <c r="L228" s="187">
        <v>9</v>
      </c>
      <c r="M228" s="187">
        <v>0</v>
      </c>
      <c r="N228" s="187">
        <v>0</v>
      </c>
      <c r="O228" s="187">
        <v>0</v>
      </c>
      <c r="P228" s="187">
        <v>0</v>
      </c>
      <c r="Q228" s="187">
        <v>0</v>
      </c>
      <c r="R228" s="187">
        <v>0</v>
      </c>
      <c r="S228" s="187">
        <v>0</v>
      </c>
      <c r="T228" s="187">
        <v>0</v>
      </c>
      <c r="U228" s="187">
        <v>3</v>
      </c>
      <c r="V228" s="187">
        <v>0</v>
      </c>
      <c r="W228" s="187">
        <v>0</v>
      </c>
      <c r="X228" s="187">
        <v>0</v>
      </c>
      <c r="Y228" s="187">
        <v>0</v>
      </c>
      <c r="Z228" s="187">
        <v>0</v>
      </c>
      <c r="AA228" s="187">
        <v>0</v>
      </c>
      <c r="AB228" s="187">
        <v>30</v>
      </c>
      <c r="AC228" s="187">
        <v>12</v>
      </c>
      <c r="AD228" s="187">
        <v>0</v>
      </c>
      <c r="AE228" s="187">
        <v>0</v>
      </c>
      <c r="AF228" s="187">
        <v>0</v>
      </c>
      <c r="AG228" s="187">
        <v>0</v>
      </c>
      <c r="AH228" s="188">
        <f t="shared" si="3"/>
        <v>54</v>
      </c>
      <c r="AI228" s="26">
        <v>44354</v>
      </c>
      <c r="AJ228" s="10"/>
    </row>
    <row r="229" spans="1:36" x14ac:dyDescent="0.2">
      <c r="A229" s="178" t="s">
        <v>338</v>
      </c>
      <c r="B229" s="178" t="s">
        <v>339</v>
      </c>
      <c r="C229" s="178" t="s">
        <v>37</v>
      </c>
      <c r="D229" s="178" t="s">
        <v>38</v>
      </c>
      <c r="E229" s="179" t="s">
        <v>73</v>
      </c>
      <c r="F229" s="60">
        <v>496000</v>
      </c>
      <c r="G229" s="178" t="s">
        <v>74</v>
      </c>
      <c r="H229" s="178" t="s">
        <v>41</v>
      </c>
      <c r="I229" s="180">
        <v>45551</v>
      </c>
      <c r="J229" s="180">
        <v>45520</v>
      </c>
      <c r="K229" s="180">
        <v>45945</v>
      </c>
      <c r="L229" s="181">
        <v>26</v>
      </c>
      <c r="M229" s="181">
        <v>0</v>
      </c>
      <c r="N229" s="181">
        <v>0</v>
      </c>
      <c r="O229" s="181">
        <v>0</v>
      </c>
      <c r="P229" s="181">
        <v>0</v>
      </c>
      <c r="Q229" s="181">
        <v>0</v>
      </c>
      <c r="R229" s="181">
        <v>0</v>
      </c>
      <c r="S229" s="181">
        <v>0</v>
      </c>
      <c r="T229" s="181">
        <v>0</v>
      </c>
      <c r="U229" s="181">
        <v>0</v>
      </c>
      <c r="V229" s="181">
        <v>0</v>
      </c>
      <c r="W229" s="181">
        <v>0</v>
      </c>
      <c r="X229" s="181">
        <v>25</v>
      </c>
      <c r="Y229" s="181">
        <v>0</v>
      </c>
      <c r="Z229" s="181">
        <v>0</v>
      </c>
      <c r="AA229" s="181">
        <v>0</v>
      </c>
      <c r="AB229" s="181">
        <v>0</v>
      </c>
      <c r="AC229" s="181">
        <v>0</v>
      </c>
      <c r="AD229" s="181">
        <v>0</v>
      </c>
      <c r="AE229" s="181">
        <v>0</v>
      </c>
      <c r="AF229" s="181">
        <v>0</v>
      </c>
      <c r="AG229" s="181">
        <v>0</v>
      </c>
      <c r="AH229" s="182">
        <f t="shared" si="3"/>
        <v>51</v>
      </c>
      <c r="AI229" s="25">
        <v>44357</v>
      </c>
      <c r="AJ229" s="7"/>
    </row>
    <row r="230" spans="1:36" s="9" customFormat="1" ht="13.5" thickBot="1" x14ac:dyDescent="0.25">
      <c r="A230" s="81" t="s">
        <v>338</v>
      </c>
      <c r="B230" s="81" t="s">
        <v>339</v>
      </c>
      <c r="C230" s="81" t="s">
        <v>37</v>
      </c>
      <c r="D230" s="81" t="s">
        <v>42</v>
      </c>
      <c r="E230" s="175" t="s">
        <v>73</v>
      </c>
      <c r="F230" s="80">
        <v>496000</v>
      </c>
      <c r="G230" s="81" t="s">
        <v>74</v>
      </c>
      <c r="H230" s="81" t="s">
        <v>41</v>
      </c>
      <c r="I230" s="72">
        <v>45551</v>
      </c>
      <c r="J230" s="72">
        <v>45520</v>
      </c>
      <c r="K230" s="72">
        <v>45945</v>
      </c>
      <c r="L230" s="176">
        <v>0</v>
      </c>
      <c r="M230" s="176">
        <v>0</v>
      </c>
      <c r="N230" s="176">
        <v>0</v>
      </c>
      <c r="O230" s="176">
        <v>0</v>
      </c>
      <c r="P230" s="176">
        <v>0</v>
      </c>
      <c r="Q230" s="176">
        <v>0</v>
      </c>
      <c r="R230" s="176">
        <v>0</v>
      </c>
      <c r="S230" s="176">
        <v>0</v>
      </c>
      <c r="T230" s="176">
        <v>0</v>
      </c>
      <c r="U230" s="176">
        <v>0</v>
      </c>
      <c r="V230" s="176">
        <v>0</v>
      </c>
      <c r="W230" s="176">
        <v>0</v>
      </c>
      <c r="X230" s="176">
        <v>0</v>
      </c>
      <c r="Y230" s="176">
        <v>0</v>
      </c>
      <c r="Z230" s="176">
        <v>0</v>
      </c>
      <c r="AA230" s="176">
        <v>0</v>
      </c>
      <c r="AB230" s="176">
        <v>435</v>
      </c>
      <c r="AC230" s="176">
        <v>10</v>
      </c>
      <c r="AD230" s="176">
        <v>0</v>
      </c>
      <c r="AE230" s="176">
        <v>0</v>
      </c>
      <c r="AF230" s="176">
        <v>0</v>
      </c>
      <c r="AG230" s="176">
        <v>0</v>
      </c>
      <c r="AH230" s="177">
        <f t="shared" si="3"/>
        <v>445</v>
      </c>
      <c r="AI230" s="24">
        <v>44357</v>
      </c>
      <c r="AJ230" s="8"/>
    </row>
    <row r="231" spans="1:36" x14ac:dyDescent="0.2">
      <c r="A231" s="178" t="s">
        <v>340</v>
      </c>
      <c r="B231" s="178" t="s">
        <v>341</v>
      </c>
      <c r="C231" s="178" t="s">
        <v>37</v>
      </c>
      <c r="D231" s="178" t="s">
        <v>43</v>
      </c>
      <c r="E231" s="179" t="s">
        <v>327</v>
      </c>
      <c r="F231" s="60">
        <v>0</v>
      </c>
      <c r="G231" s="178" t="s">
        <v>342</v>
      </c>
      <c r="H231" s="178" t="s">
        <v>41</v>
      </c>
      <c r="I231" s="180">
        <v>46000</v>
      </c>
      <c r="J231" s="180">
        <v>45971</v>
      </c>
      <c r="K231" s="180">
        <v>46365</v>
      </c>
      <c r="L231" s="181">
        <v>0</v>
      </c>
      <c r="M231" s="181">
        <v>0</v>
      </c>
      <c r="N231" s="181">
        <v>0</v>
      </c>
      <c r="O231" s="181">
        <v>0</v>
      </c>
      <c r="P231" s="181">
        <v>0</v>
      </c>
      <c r="Q231" s="181">
        <v>0</v>
      </c>
      <c r="R231" s="181">
        <v>0</v>
      </c>
      <c r="S231" s="181">
        <v>0</v>
      </c>
      <c r="T231" s="181">
        <v>0</v>
      </c>
      <c r="U231" s="181">
        <v>0</v>
      </c>
      <c r="V231" s="181">
        <v>0</v>
      </c>
      <c r="W231" s="181">
        <v>0</v>
      </c>
      <c r="X231" s="181">
        <v>0</v>
      </c>
      <c r="Y231" s="181">
        <v>0</v>
      </c>
      <c r="Z231" s="181">
        <v>0</v>
      </c>
      <c r="AA231" s="181">
        <v>0</v>
      </c>
      <c r="AB231" s="181">
        <v>0</v>
      </c>
      <c r="AC231" s="181">
        <v>67</v>
      </c>
      <c r="AD231" s="181">
        <v>0</v>
      </c>
      <c r="AE231" s="181">
        <v>0</v>
      </c>
      <c r="AF231" s="181">
        <v>0</v>
      </c>
      <c r="AG231" s="181">
        <v>0</v>
      </c>
      <c r="AH231" s="182">
        <f t="shared" si="3"/>
        <v>67</v>
      </c>
      <c r="AI231" s="25">
        <v>44994</v>
      </c>
      <c r="AJ231" s="7"/>
    </row>
    <row r="232" spans="1:36" s="9" customFormat="1" ht="13.5" thickBot="1" x14ac:dyDescent="0.25">
      <c r="A232" s="81" t="s">
        <v>340</v>
      </c>
      <c r="B232" s="81" t="s">
        <v>341</v>
      </c>
      <c r="C232" s="81" t="s">
        <v>37</v>
      </c>
      <c r="D232" s="81" t="s">
        <v>44</v>
      </c>
      <c r="E232" s="175" t="s">
        <v>327</v>
      </c>
      <c r="F232" s="80">
        <v>0</v>
      </c>
      <c r="G232" s="81" t="s">
        <v>342</v>
      </c>
      <c r="H232" s="81" t="s">
        <v>41</v>
      </c>
      <c r="I232" s="72">
        <v>46000</v>
      </c>
      <c r="J232" s="72">
        <v>45971</v>
      </c>
      <c r="K232" s="72">
        <v>46365</v>
      </c>
      <c r="L232" s="176">
        <v>0</v>
      </c>
      <c r="M232" s="176">
        <v>0</v>
      </c>
      <c r="N232" s="176">
        <v>0</v>
      </c>
      <c r="O232" s="176">
        <v>0</v>
      </c>
      <c r="P232" s="176">
        <v>0</v>
      </c>
      <c r="Q232" s="176">
        <v>0</v>
      </c>
      <c r="R232" s="176">
        <v>0</v>
      </c>
      <c r="S232" s="176">
        <v>0</v>
      </c>
      <c r="T232" s="176">
        <v>0</v>
      </c>
      <c r="U232" s="176">
        <v>0</v>
      </c>
      <c r="V232" s="176">
        <v>0</v>
      </c>
      <c r="W232" s="176">
        <v>0</v>
      </c>
      <c r="X232" s="176">
        <v>0</v>
      </c>
      <c r="Y232" s="176">
        <v>0</v>
      </c>
      <c r="Z232" s="176">
        <v>0</v>
      </c>
      <c r="AA232" s="176">
        <v>66</v>
      </c>
      <c r="AB232" s="176">
        <v>0</v>
      </c>
      <c r="AC232" s="176">
        <v>0</v>
      </c>
      <c r="AD232" s="176">
        <v>0</v>
      </c>
      <c r="AE232" s="176">
        <v>0</v>
      </c>
      <c r="AF232" s="176">
        <v>0</v>
      </c>
      <c r="AG232" s="176">
        <v>0</v>
      </c>
      <c r="AH232" s="177">
        <f t="shared" si="3"/>
        <v>66</v>
      </c>
      <c r="AI232" s="24">
        <v>44994</v>
      </c>
      <c r="AJ232" s="8"/>
    </row>
    <row r="233" spans="1:36" s="9" customFormat="1" ht="13.5" thickBot="1" x14ac:dyDescent="0.25">
      <c r="A233" s="183" t="s">
        <v>343</v>
      </c>
      <c r="B233" s="183" t="s">
        <v>344</v>
      </c>
      <c r="C233" s="183" t="s">
        <v>37</v>
      </c>
      <c r="D233" s="183" t="s">
        <v>38</v>
      </c>
      <c r="E233" s="184" t="s">
        <v>69</v>
      </c>
      <c r="F233" s="185">
        <v>42000</v>
      </c>
      <c r="G233" s="183" t="s">
        <v>111</v>
      </c>
      <c r="H233" s="183" t="s">
        <v>41</v>
      </c>
      <c r="I233" s="186">
        <v>45156</v>
      </c>
      <c r="J233" s="186">
        <v>45007</v>
      </c>
      <c r="K233" s="186">
        <v>45512</v>
      </c>
      <c r="L233" s="187">
        <v>21</v>
      </c>
      <c r="M233" s="187">
        <v>0</v>
      </c>
      <c r="N233" s="187">
        <v>0</v>
      </c>
      <c r="O233" s="187">
        <v>0</v>
      </c>
      <c r="P233" s="187">
        <v>0</v>
      </c>
      <c r="Q233" s="187">
        <v>0</v>
      </c>
      <c r="R233" s="187">
        <v>0</v>
      </c>
      <c r="S233" s="187">
        <v>0</v>
      </c>
      <c r="T233" s="187">
        <v>0</v>
      </c>
      <c r="U233" s="187">
        <v>3</v>
      </c>
      <c r="V233" s="187">
        <v>0</v>
      </c>
      <c r="W233" s="187">
        <v>0</v>
      </c>
      <c r="X233" s="187">
        <v>18</v>
      </c>
      <c r="Y233" s="187">
        <v>0</v>
      </c>
      <c r="Z233" s="187">
        <v>0</v>
      </c>
      <c r="AA233" s="187">
        <v>0</v>
      </c>
      <c r="AB233" s="187">
        <v>0</v>
      </c>
      <c r="AC233" s="187">
        <v>0</v>
      </c>
      <c r="AD233" s="187">
        <v>0</v>
      </c>
      <c r="AE233" s="187">
        <v>0</v>
      </c>
      <c r="AF233" s="187">
        <v>0</v>
      </c>
      <c r="AG233" s="187">
        <v>0</v>
      </c>
      <c r="AH233" s="188">
        <f t="shared" si="3"/>
        <v>42</v>
      </c>
      <c r="AI233" s="26">
        <v>44362</v>
      </c>
      <c r="AJ233" s="10"/>
    </row>
    <row r="234" spans="1:36" x14ac:dyDescent="0.2">
      <c r="A234" s="178" t="s">
        <v>345</v>
      </c>
      <c r="B234" s="178" t="s">
        <v>346</v>
      </c>
      <c r="C234" s="178" t="s">
        <v>37</v>
      </c>
      <c r="D234" s="178" t="s">
        <v>38</v>
      </c>
      <c r="E234" s="179" t="s">
        <v>73</v>
      </c>
      <c r="F234" s="60">
        <v>644000</v>
      </c>
      <c r="G234" s="178" t="s">
        <v>74</v>
      </c>
      <c r="H234" s="178" t="s">
        <v>41</v>
      </c>
      <c r="I234" s="180">
        <v>45509</v>
      </c>
      <c r="J234" s="180">
        <v>45478</v>
      </c>
      <c r="K234" s="180">
        <v>46020</v>
      </c>
      <c r="L234" s="181">
        <v>45</v>
      </c>
      <c r="M234" s="181">
        <v>0</v>
      </c>
      <c r="N234" s="181">
        <v>0</v>
      </c>
      <c r="O234" s="181">
        <v>0</v>
      </c>
      <c r="P234" s="181">
        <v>0</v>
      </c>
      <c r="Q234" s="181">
        <v>0</v>
      </c>
      <c r="R234" s="181">
        <v>0</v>
      </c>
      <c r="S234" s="181">
        <v>0</v>
      </c>
      <c r="T234" s="181">
        <v>0</v>
      </c>
      <c r="U234" s="181">
        <v>5</v>
      </c>
      <c r="V234" s="181">
        <v>0</v>
      </c>
      <c r="W234" s="181">
        <v>0</v>
      </c>
      <c r="X234" s="181">
        <v>50</v>
      </c>
      <c r="Y234" s="181">
        <v>0</v>
      </c>
      <c r="Z234" s="181">
        <v>0</v>
      </c>
      <c r="AA234" s="181">
        <v>0</v>
      </c>
      <c r="AB234" s="181">
        <v>0</v>
      </c>
      <c r="AC234" s="181">
        <v>0</v>
      </c>
      <c r="AD234" s="181">
        <v>0</v>
      </c>
      <c r="AE234" s="181">
        <v>0</v>
      </c>
      <c r="AF234" s="181">
        <v>0</v>
      </c>
      <c r="AG234" s="181">
        <v>0</v>
      </c>
      <c r="AH234" s="182">
        <f t="shared" si="3"/>
        <v>100</v>
      </c>
      <c r="AI234" s="25">
        <v>44333</v>
      </c>
      <c r="AJ234" s="7"/>
    </row>
    <row r="235" spans="1:36" x14ac:dyDescent="0.2">
      <c r="A235" s="34" t="s">
        <v>345</v>
      </c>
      <c r="B235" s="34" t="s">
        <v>346</v>
      </c>
      <c r="C235" s="34" t="s">
        <v>37</v>
      </c>
      <c r="D235" s="34" t="s">
        <v>42</v>
      </c>
      <c r="E235" s="167" t="s">
        <v>73</v>
      </c>
      <c r="F235" s="35">
        <v>644000</v>
      </c>
      <c r="G235" s="34" t="s">
        <v>74</v>
      </c>
      <c r="H235" s="34" t="s">
        <v>41</v>
      </c>
      <c r="I235" s="36">
        <v>45509</v>
      </c>
      <c r="J235" s="36">
        <v>45478</v>
      </c>
      <c r="K235" s="36">
        <v>46020</v>
      </c>
      <c r="L235" s="174">
        <v>57</v>
      </c>
      <c r="M235" s="174">
        <v>0</v>
      </c>
      <c r="N235" s="174">
        <v>0</v>
      </c>
      <c r="O235" s="174">
        <v>0</v>
      </c>
      <c r="P235" s="174">
        <v>0</v>
      </c>
      <c r="Q235" s="174">
        <v>0</v>
      </c>
      <c r="R235" s="174">
        <v>0</v>
      </c>
      <c r="S235" s="174">
        <v>0</v>
      </c>
      <c r="T235" s="174">
        <v>0</v>
      </c>
      <c r="U235" s="174">
        <v>0</v>
      </c>
      <c r="V235" s="174">
        <v>0</v>
      </c>
      <c r="W235" s="174">
        <v>0</v>
      </c>
      <c r="X235" s="174">
        <v>387</v>
      </c>
      <c r="Y235" s="174">
        <v>0</v>
      </c>
      <c r="Z235" s="174">
        <v>0</v>
      </c>
      <c r="AA235" s="174">
        <v>12</v>
      </c>
      <c r="AB235" s="174">
        <v>0</v>
      </c>
      <c r="AC235" s="174">
        <v>0</v>
      </c>
      <c r="AD235" s="174">
        <v>0</v>
      </c>
      <c r="AE235" s="174">
        <v>0</v>
      </c>
      <c r="AF235" s="174">
        <v>0</v>
      </c>
      <c r="AG235" s="174">
        <v>0</v>
      </c>
      <c r="AH235" s="168">
        <f t="shared" si="3"/>
        <v>456</v>
      </c>
      <c r="AI235" s="23">
        <v>44333</v>
      </c>
      <c r="AJ235" s="6"/>
    </row>
    <row r="236" spans="1:36" s="9" customFormat="1" ht="13.5" thickBot="1" x14ac:dyDescent="0.25">
      <c r="A236" s="81" t="s">
        <v>345</v>
      </c>
      <c r="B236" s="81" t="s">
        <v>346</v>
      </c>
      <c r="C236" s="81" t="s">
        <v>37</v>
      </c>
      <c r="D236" s="81" t="s">
        <v>43</v>
      </c>
      <c r="E236" s="175" t="s">
        <v>73</v>
      </c>
      <c r="F236" s="80">
        <v>644000</v>
      </c>
      <c r="G236" s="81" t="s">
        <v>74</v>
      </c>
      <c r="H236" s="81" t="s">
        <v>41</v>
      </c>
      <c r="I236" s="72">
        <v>45509</v>
      </c>
      <c r="J236" s="72">
        <v>45478</v>
      </c>
      <c r="K236" s="72">
        <v>46020</v>
      </c>
      <c r="L236" s="176">
        <v>0</v>
      </c>
      <c r="M236" s="176">
        <v>0</v>
      </c>
      <c r="N236" s="176">
        <v>0</v>
      </c>
      <c r="O236" s="176">
        <v>0</v>
      </c>
      <c r="P236" s="176">
        <v>0</v>
      </c>
      <c r="Q236" s="176">
        <v>0</v>
      </c>
      <c r="R236" s="176">
        <v>0</v>
      </c>
      <c r="S236" s="176">
        <v>0</v>
      </c>
      <c r="T236" s="176">
        <v>0</v>
      </c>
      <c r="U236" s="176">
        <v>0</v>
      </c>
      <c r="V236" s="176">
        <v>0</v>
      </c>
      <c r="W236" s="176">
        <v>0</v>
      </c>
      <c r="X236" s="176">
        <v>0</v>
      </c>
      <c r="Y236" s="176">
        <v>0</v>
      </c>
      <c r="Z236" s="176">
        <v>0</v>
      </c>
      <c r="AA236" s="176">
        <v>0</v>
      </c>
      <c r="AB236" s="176">
        <v>0</v>
      </c>
      <c r="AC236" s="176">
        <v>88</v>
      </c>
      <c r="AD236" s="176">
        <v>0</v>
      </c>
      <c r="AE236" s="176">
        <v>0</v>
      </c>
      <c r="AF236" s="176">
        <v>0</v>
      </c>
      <c r="AG236" s="176">
        <v>0</v>
      </c>
      <c r="AH236" s="177">
        <f t="shared" si="3"/>
        <v>88</v>
      </c>
      <c r="AI236" s="24">
        <v>44333</v>
      </c>
      <c r="AJ236" s="8"/>
    </row>
    <row r="237" spans="1:36" x14ac:dyDescent="0.2">
      <c r="A237" s="178" t="s">
        <v>347</v>
      </c>
      <c r="B237" s="178" t="s">
        <v>348</v>
      </c>
      <c r="C237" s="178" t="s">
        <v>37</v>
      </c>
      <c r="D237" s="178" t="s">
        <v>38</v>
      </c>
      <c r="E237" s="179" t="s">
        <v>82</v>
      </c>
      <c r="F237" s="60">
        <v>206000</v>
      </c>
      <c r="G237" s="178" t="s">
        <v>83</v>
      </c>
      <c r="H237" s="178" t="s">
        <v>41</v>
      </c>
      <c r="I237" s="180">
        <v>45092</v>
      </c>
      <c r="J237" s="180">
        <v>45061</v>
      </c>
      <c r="K237" s="180">
        <v>45380</v>
      </c>
      <c r="L237" s="181">
        <v>29</v>
      </c>
      <c r="M237" s="181">
        <v>0</v>
      </c>
      <c r="N237" s="181">
        <v>0</v>
      </c>
      <c r="O237" s="181">
        <v>0</v>
      </c>
      <c r="P237" s="181">
        <v>0</v>
      </c>
      <c r="Q237" s="181">
        <v>0</v>
      </c>
      <c r="R237" s="181">
        <v>0</v>
      </c>
      <c r="S237" s="181">
        <v>0</v>
      </c>
      <c r="T237" s="181">
        <v>0</v>
      </c>
      <c r="U237" s="181">
        <v>0</v>
      </c>
      <c r="V237" s="181">
        <v>0</v>
      </c>
      <c r="W237" s="181">
        <v>0</v>
      </c>
      <c r="X237" s="181">
        <v>0</v>
      </c>
      <c r="Y237" s="181">
        <v>0</v>
      </c>
      <c r="Z237" s="181">
        <v>0</v>
      </c>
      <c r="AA237" s="181">
        <v>0</v>
      </c>
      <c r="AB237" s="181">
        <v>150</v>
      </c>
      <c r="AC237" s="181">
        <v>0</v>
      </c>
      <c r="AD237" s="181">
        <v>0</v>
      </c>
      <c r="AE237" s="181">
        <v>0</v>
      </c>
      <c r="AF237" s="181">
        <v>0</v>
      </c>
      <c r="AG237" s="181">
        <v>0</v>
      </c>
      <c r="AH237" s="182">
        <f t="shared" si="3"/>
        <v>179</v>
      </c>
      <c r="AI237" s="25">
        <v>44173</v>
      </c>
      <c r="AJ237" s="7"/>
    </row>
    <row r="238" spans="1:36" s="9" customFormat="1" ht="13.5" thickBot="1" x14ac:dyDescent="0.25">
      <c r="A238" s="81" t="s">
        <v>347</v>
      </c>
      <c r="B238" s="81" t="s">
        <v>348</v>
      </c>
      <c r="C238" s="81" t="s">
        <v>37</v>
      </c>
      <c r="D238" s="81" t="s">
        <v>42</v>
      </c>
      <c r="E238" s="175" t="s">
        <v>82</v>
      </c>
      <c r="F238" s="80">
        <v>206000</v>
      </c>
      <c r="G238" s="81" t="s">
        <v>83</v>
      </c>
      <c r="H238" s="81" t="s">
        <v>41</v>
      </c>
      <c r="I238" s="72">
        <v>45092</v>
      </c>
      <c r="J238" s="72">
        <v>45061</v>
      </c>
      <c r="K238" s="72">
        <v>45380</v>
      </c>
      <c r="L238" s="176">
        <v>0</v>
      </c>
      <c r="M238" s="176">
        <v>0</v>
      </c>
      <c r="N238" s="176">
        <v>0</v>
      </c>
      <c r="O238" s="176">
        <v>0</v>
      </c>
      <c r="P238" s="176">
        <v>0</v>
      </c>
      <c r="Q238" s="176">
        <v>0</v>
      </c>
      <c r="R238" s="176">
        <v>0</v>
      </c>
      <c r="S238" s="176">
        <v>0</v>
      </c>
      <c r="T238" s="176">
        <v>0</v>
      </c>
      <c r="U238" s="176">
        <v>0</v>
      </c>
      <c r="V238" s="176">
        <v>0</v>
      </c>
      <c r="W238" s="176">
        <v>0</v>
      </c>
      <c r="X238" s="176">
        <v>0</v>
      </c>
      <c r="Y238" s="176">
        <v>0</v>
      </c>
      <c r="Z238" s="176">
        <v>0</v>
      </c>
      <c r="AA238" s="176">
        <v>0</v>
      </c>
      <c r="AB238" s="176">
        <v>0</v>
      </c>
      <c r="AC238" s="176">
        <v>27</v>
      </c>
      <c r="AD238" s="176">
        <v>0</v>
      </c>
      <c r="AE238" s="176">
        <v>0</v>
      </c>
      <c r="AF238" s="176">
        <v>0</v>
      </c>
      <c r="AG238" s="176">
        <v>0</v>
      </c>
      <c r="AH238" s="177">
        <f t="shared" si="3"/>
        <v>27</v>
      </c>
      <c r="AI238" s="24">
        <v>44173</v>
      </c>
      <c r="AJ238" s="8"/>
    </row>
    <row r="239" spans="1:36" x14ac:dyDescent="0.2">
      <c r="A239" s="178" t="s">
        <v>349</v>
      </c>
      <c r="B239" s="178" t="s">
        <v>350</v>
      </c>
      <c r="C239" s="178" t="s">
        <v>37</v>
      </c>
      <c r="D239" s="178" t="s">
        <v>38</v>
      </c>
      <c r="E239" s="179" t="s">
        <v>152</v>
      </c>
      <c r="F239" s="60">
        <v>32000</v>
      </c>
      <c r="G239" s="178" t="s">
        <v>153</v>
      </c>
      <c r="H239" s="178" t="s">
        <v>47</v>
      </c>
      <c r="I239" s="180">
        <v>45352</v>
      </c>
      <c r="J239" s="180">
        <v>45323</v>
      </c>
      <c r="K239" s="180">
        <v>45703</v>
      </c>
      <c r="L239" s="181">
        <v>0</v>
      </c>
      <c r="M239" s="181">
        <v>0</v>
      </c>
      <c r="N239" s="181">
        <v>0</v>
      </c>
      <c r="O239" s="181">
        <v>0</v>
      </c>
      <c r="P239" s="181">
        <v>0</v>
      </c>
      <c r="Q239" s="181">
        <v>0</v>
      </c>
      <c r="R239" s="181">
        <v>0</v>
      </c>
      <c r="S239" s="181">
        <v>0</v>
      </c>
      <c r="T239" s="181">
        <v>0</v>
      </c>
      <c r="U239" s="181">
        <v>0</v>
      </c>
      <c r="V239" s="181">
        <v>0</v>
      </c>
      <c r="W239" s="181">
        <v>0</v>
      </c>
      <c r="X239" s="181">
        <v>15</v>
      </c>
      <c r="Y239" s="181">
        <v>0</v>
      </c>
      <c r="Z239" s="181">
        <v>0</v>
      </c>
      <c r="AA239" s="181">
        <v>0</v>
      </c>
      <c r="AB239" s="181">
        <v>0</v>
      </c>
      <c r="AC239" s="181">
        <v>2</v>
      </c>
      <c r="AD239" s="181">
        <v>0</v>
      </c>
      <c r="AE239" s="181">
        <v>0</v>
      </c>
      <c r="AF239" s="181">
        <v>0</v>
      </c>
      <c r="AG239" s="181">
        <v>0</v>
      </c>
      <c r="AH239" s="182">
        <f t="shared" si="3"/>
        <v>17</v>
      </c>
      <c r="AI239" s="25">
        <v>44371</v>
      </c>
      <c r="AJ239" s="7"/>
    </row>
    <row r="240" spans="1:36" s="9" customFormat="1" ht="13.5" thickBot="1" x14ac:dyDescent="0.25">
      <c r="A240" s="81" t="s">
        <v>349</v>
      </c>
      <c r="B240" s="81" t="s">
        <v>350</v>
      </c>
      <c r="C240" s="81" t="s">
        <v>37</v>
      </c>
      <c r="D240" s="81" t="s">
        <v>42</v>
      </c>
      <c r="E240" s="175" t="s">
        <v>152</v>
      </c>
      <c r="F240" s="80">
        <v>32000</v>
      </c>
      <c r="G240" s="81" t="s">
        <v>153</v>
      </c>
      <c r="H240" s="81" t="s">
        <v>47</v>
      </c>
      <c r="I240" s="72">
        <v>45352</v>
      </c>
      <c r="J240" s="72">
        <v>45323</v>
      </c>
      <c r="K240" s="72">
        <v>45703</v>
      </c>
      <c r="L240" s="176">
        <v>10</v>
      </c>
      <c r="M240" s="176">
        <v>0</v>
      </c>
      <c r="N240" s="176">
        <v>0</v>
      </c>
      <c r="O240" s="176">
        <v>0</v>
      </c>
      <c r="P240" s="176">
        <v>0</v>
      </c>
      <c r="Q240" s="176">
        <v>0</v>
      </c>
      <c r="R240" s="176">
        <v>0</v>
      </c>
      <c r="S240" s="176">
        <v>0</v>
      </c>
      <c r="T240" s="176">
        <v>0</v>
      </c>
      <c r="U240" s="176">
        <v>1</v>
      </c>
      <c r="V240" s="176">
        <v>0</v>
      </c>
      <c r="W240" s="176">
        <v>0</v>
      </c>
      <c r="X240" s="176">
        <v>3</v>
      </c>
      <c r="Y240" s="176">
        <v>0</v>
      </c>
      <c r="Z240" s="176">
        <v>0</v>
      </c>
      <c r="AA240" s="176">
        <v>0</v>
      </c>
      <c r="AB240" s="176">
        <v>0</v>
      </c>
      <c r="AC240" s="176">
        <v>0</v>
      </c>
      <c r="AD240" s="176">
        <v>0</v>
      </c>
      <c r="AE240" s="176">
        <v>0</v>
      </c>
      <c r="AF240" s="176">
        <v>0</v>
      </c>
      <c r="AG240" s="176">
        <v>0</v>
      </c>
      <c r="AH240" s="177">
        <f t="shared" si="3"/>
        <v>14</v>
      </c>
      <c r="AI240" s="24">
        <v>44371</v>
      </c>
      <c r="AJ240" s="8"/>
    </row>
    <row r="241" spans="1:36" s="9" customFormat="1" ht="13.5" thickBot="1" x14ac:dyDescent="0.25">
      <c r="A241" s="183" t="s">
        <v>351</v>
      </c>
      <c r="B241" s="183" t="s">
        <v>352</v>
      </c>
      <c r="C241" s="183" t="s">
        <v>37</v>
      </c>
      <c r="D241" s="183" t="s">
        <v>42</v>
      </c>
      <c r="E241" s="184" t="s">
        <v>51</v>
      </c>
      <c r="F241" s="185">
        <v>7000</v>
      </c>
      <c r="G241" s="183" t="s">
        <v>40</v>
      </c>
      <c r="H241" s="183" t="s">
        <v>41</v>
      </c>
      <c r="I241" s="186">
        <v>45348</v>
      </c>
      <c r="J241" s="186">
        <v>45317</v>
      </c>
      <c r="K241" s="186">
        <v>45677</v>
      </c>
      <c r="L241" s="187">
        <v>0</v>
      </c>
      <c r="M241" s="187">
        <v>0</v>
      </c>
      <c r="N241" s="187">
        <v>0</v>
      </c>
      <c r="O241" s="187">
        <v>0</v>
      </c>
      <c r="P241" s="187">
        <v>0</v>
      </c>
      <c r="Q241" s="187">
        <v>0</v>
      </c>
      <c r="R241" s="187">
        <v>0</v>
      </c>
      <c r="S241" s="187">
        <v>0</v>
      </c>
      <c r="T241" s="187">
        <v>0</v>
      </c>
      <c r="U241" s="187">
        <v>0</v>
      </c>
      <c r="V241" s="187">
        <v>0</v>
      </c>
      <c r="W241" s="187">
        <v>0</v>
      </c>
      <c r="X241" s="187">
        <v>7</v>
      </c>
      <c r="Y241" s="187">
        <v>0</v>
      </c>
      <c r="Z241" s="187">
        <v>0</v>
      </c>
      <c r="AA241" s="187">
        <v>0</v>
      </c>
      <c r="AB241" s="187">
        <v>0</v>
      </c>
      <c r="AC241" s="187">
        <v>0</v>
      </c>
      <c r="AD241" s="187">
        <v>0</v>
      </c>
      <c r="AE241" s="187">
        <v>0</v>
      </c>
      <c r="AF241" s="187">
        <v>0</v>
      </c>
      <c r="AG241" s="187">
        <v>0</v>
      </c>
      <c r="AH241" s="188">
        <f t="shared" si="3"/>
        <v>7</v>
      </c>
      <c r="AI241" s="26">
        <v>44363</v>
      </c>
      <c r="AJ241" s="10"/>
    </row>
    <row r="242" spans="1:36" s="9" customFormat="1" ht="13.5" thickBot="1" x14ac:dyDescent="0.25">
      <c r="A242" s="183" t="s">
        <v>353</v>
      </c>
      <c r="B242" s="183" t="s">
        <v>354</v>
      </c>
      <c r="C242" s="183" t="s">
        <v>37</v>
      </c>
      <c r="D242" s="183" t="s">
        <v>38</v>
      </c>
      <c r="E242" s="184" t="s">
        <v>69</v>
      </c>
      <c r="F242" s="185">
        <v>5000</v>
      </c>
      <c r="G242" s="183" t="s">
        <v>70</v>
      </c>
      <c r="H242" s="183" t="s">
        <v>41</v>
      </c>
      <c r="I242" s="186">
        <v>45204</v>
      </c>
      <c r="J242" s="186">
        <v>45174</v>
      </c>
      <c r="K242" s="186">
        <v>45540</v>
      </c>
      <c r="L242" s="187">
        <v>5</v>
      </c>
      <c r="M242" s="187">
        <v>0</v>
      </c>
      <c r="N242" s="187">
        <v>0</v>
      </c>
      <c r="O242" s="187">
        <v>0</v>
      </c>
      <c r="P242" s="187">
        <v>0</v>
      </c>
      <c r="Q242" s="187">
        <v>0</v>
      </c>
      <c r="R242" s="187">
        <v>0</v>
      </c>
      <c r="S242" s="187">
        <v>0</v>
      </c>
      <c r="T242" s="187">
        <v>0</v>
      </c>
      <c r="U242" s="187">
        <v>0</v>
      </c>
      <c r="V242" s="187">
        <v>0</v>
      </c>
      <c r="W242" s="187">
        <v>0</v>
      </c>
      <c r="X242" s="187">
        <v>0</v>
      </c>
      <c r="Y242" s="187">
        <v>0</v>
      </c>
      <c r="Z242" s="187">
        <v>0</v>
      </c>
      <c r="AA242" s="187">
        <v>0</v>
      </c>
      <c r="AB242" s="187">
        <v>0</v>
      </c>
      <c r="AC242" s="187">
        <v>0</v>
      </c>
      <c r="AD242" s="187">
        <v>0</v>
      </c>
      <c r="AE242" s="187">
        <v>0</v>
      </c>
      <c r="AF242" s="187">
        <v>0</v>
      </c>
      <c r="AG242" s="187">
        <v>0</v>
      </c>
      <c r="AH242" s="188">
        <f t="shared" si="3"/>
        <v>5</v>
      </c>
      <c r="AI242" s="26">
        <v>44341</v>
      </c>
      <c r="AJ242" s="10"/>
    </row>
    <row r="243" spans="1:36" x14ac:dyDescent="0.2">
      <c r="A243" s="178" t="s">
        <v>355</v>
      </c>
      <c r="B243" s="178" t="s">
        <v>356</v>
      </c>
      <c r="C243" s="178" t="s">
        <v>37</v>
      </c>
      <c r="D243" s="178" t="s">
        <v>38</v>
      </c>
      <c r="E243" s="178" t="s">
        <v>327</v>
      </c>
      <c r="F243" s="60">
        <v>0</v>
      </c>
      <c r="G243" s="178" t="s">
        <v>357</v>
      </c>
      <c r="H243" s="178" t="s">
        <v>41</v>
      </c>
      <c r="I243" s="180">
        <v>46280</v>
      </c>
      <c r="J243" s="180">
        <v>46251</v>
      </c>
      <c r="K243" s="180">
        <v>46769</v>
      </c>
      <c r="L243" s="181">
        <v>0</v>
      </c>
      <c r="M243" s="181">
        <v>0</v>
      </c>
      <c r="N243" s="181">
        <v>0</v>
      </c>
      <c r="O243" s="181">
        <v>0</v>
      </c>
      <c r="P243" s="181">
        <v>0</v>
      </c>
      <c r="Q243" s="181">
        <v>0</v>
      </c>
      <c r="R243" s="181">
        <v>0</v>
      </c>
      <c r="S243" s="181">
        <v>0</v>
      </c>
      <c r="T243" s="181">
        <v>0</v>
      </c>
      <c r="U243" s="181">
        <v>0</v>
      </c>
      <c r="V243" s="181">
        <v>0</v>
      </c>
      <c r="W243" s="181">
        <v>0</v>
      </c>
      <c r="X243" s="181">
        <v>53</v>
      </c>
      <c r="Y243" s="181">
        <v>0</v>
      </c>
      <c r="Z243" s="181">
        <v>0</v>
      </c>
      <c r="AA243" s="181">
        <v>0</v>
      </c>
      <c r="AB243" s="181">
        <v>0</v>
      </c>
      <c r="AC243" s="181">
        <v>0</v>
      </c>
      <c r="AD243" s="181">
        <v>0</v>
      </c>
      <c r="AE243" s="181">
        <v>0</v>
      </c>
      <c r="AF243" s="181">
        <v>0</v>
      </c>
      <c r="AG243" s="181">
        <v>0</v>
      </c>
      <c r="AH243" s="182">
        <f t="shared" si="3"/>
        <v>53</v>
      </c>
      <c r="AI243" s="25">
        <v>44756</v>
      </c>
      <c r="AJ243" s="7"/>
    </row>
    <row r="244" spans="1:36" s="9" customFormat="1" ht="13.5" thickBot="1" x14ac:dyDescent="0.25">
      <c r="A244" s="81" t="s">
        <v>355</v>
      </c>
      <c r="B244" s="81" t="s">
        <v>356</v>
      </c>
      <c r="C244" s="81" t="s">
        <v>37</v>
      </c>
      <c r="D244" s="81" t="s">
        <v>42</v>
      </c>
      <c r="E244" s="81" t="s">
        <v>327</v>
      </c>
      <c r="F244" s="80">
        <v>0</v>
      </c>
      <c r="G244" s="81" t="s">
        <v>357</v>
      </c>
      <c r="H244" s="81" t="s">
        <v>41</v>
      </c>
      <c r="I244" s="72">
        <v>46280</v>
      </c>
      <c r="J244" s="72">
        <v>46251</v>
      </c>
      <c r="K244" s="72">
        <v>46769</v>
      </c>
      <c r="L244" s="176">
        <v>109</v>
      </c>
      <c r="M244" s="176">
        <v>0</v>
      </c>
      <c r="N244" s="176">
        <v>0</v>
      </c>
      <c r="O244" s="176">
        <v>0</v>
      </c>
      <c r="P244" s="176">
        <v>0</v>
      </c>
      <c r="Q244" s="176">
        <v>0</v>
      </c>
      <c r="R244" s="176">
        <v>0</v>
      </c>
      <c r="S244" s="176">
        <v>0</v>
      </c>
      <c r="T244" s="176">
        <v>0</v>
      </c>
      <c r="U244" s="176">
        <v>2</v>
      </c>
      <c r="V244" s="176">
        <v>0</v>
      </c>
      <c r="W244" s="176">
        <v>0</v>
      </c>
      <c r="X244" s="176">
        <v>0</v>
      </c>
      <c r="Y244" s="176">
        <v>0</v>
      </c>
      <c r="Z244" s="176">
        <v>0</v>
      </c>
      <c r="AA244" s="176">
        <v>0</v>
      </c>
      <c r="AB244" s="176">
        <v>0</v>
      </c>
      <c r="AC244" s="176">
        <v>47</v>
      </c>
      <c r="AD244" s="176">
        <v>0</v>
      </c>
      <c r="AE244" s="176">
        <v>0</v>
      </c>
      <c r="AF244" s="176">
        <v>0</v>
      </c>
      <c r="AG244" s="176">
        <v>0</v>
      </c>
      <c r="AH244" s="177">
        <f t="shared" si="3"/>
        <v>158</v>
      </c>
      <c r="AI244" s="24">
        <v>44756</v>
      </c>
      <c r="AJ244" s="8"/>
    </row>
    <row r="245" spans="1:36" x14ac:dyDescent="0.2">
      <c r="A245" s="178" t="s">
        <v>358</v>
      </c>
      <c r="B245" s="178" t="s">
        <v>359</v>
      </c>
      <c r="C245" s="178" t="s">
        <v>37</v>
      </c>
      <c r="D245" s="178" t="s">
        <v>44</v>
      </c>
      <c r="E245" s="178" t="s">
        <v>327</v>
      </c>
      <c r="F245" s="60">
        <v>0</v>
      </c>
      <c r="G245" s="178" t="s">
        <v>357</v>
      </c>
      <c r="H245" s="178" t="s">
        <v>41</v>
      </c>
      <c r="I245" s="180">
        <v>46309</v>
      </c>
      <c r="J245" s="180">
        <v>46279</v>
      </c>
      <c r="K245" s="180">
        <v>46688</v>
      </c>
      <c r="L245" s="181">
        <v>41</v>
      </c>
      <c r="M245" s="181">
        <v>0</v>
      </c>
      <c r="N245" s="181">
        <v>0</v>
      </c>
      <c r="O245" s="181">
        <v>0</v>
      </c>
      <c r="P245" s="181">
        <v>0</v>
      </c>
      <c r="Q245" s="181">
        <v>0</v>
      </c>
      <c r="R245" s="181">
        <v>0</v>
      </c>
      <c r="S245" s="181">
        <v>0</v>
      </c>
      <c r="T245" s="181">
        <v>0</v>
      </c>
      <c r="U245" s="181">
        <v>16</v>
      </c>
      <c r="V245" s="181">
        <v>0</v>
      </c>
      <c r="W245" s="181">
        <v>0</v>
      </c>
      <c r="X245" s="181">
        <v>0</v>
      </c>
      <c r="Y245" s="181">
        <v>0</v>
      </c>
      <c r="Z245" s="181">
        <v>0</v>
      </c>
      <c r="AA245" s="181" t="s">
        <v>66</v>
      </c>
      <c r="AB245" s="181" t="s">
        <v>66</v>
      </c>
      <c r="AC245" s="181">
        <v>64</v>
      </c>
      <c r="AD245" s="181">
        <v>0</v>
      </c>
      <c r="AE245" s="181">
        <v>0</v>
      </c>
      <c r="AF245" s="181">
        <v>0</v>
      </c>
      <c r="AG245" s="181">
        <v>0</v>
      </c>
      <c r="AH245" s="182">
        <f t="shared" si="3"/>
        <v>121</v>
      </c>
      <c r="AI245" s="25">
        <v>44958</v>
      </c>
      <c r="AJ245" s="7"/>
    </row>
    <row r="246" spans="1:36" s="9" customFormat="1" ht="13.5" thickBot="1" x14ac:dyDescent="0.25">
      <c r="A246" s="81" t="s">
        <v>358</v>
      </c>
      <c r="B246" s="81" t="s">
        <v>359</v>
      </c>
      <c r="C246" s="81" t="s">
        <v>37</v>
      </c>
      <c r="D246" s="81" t="s">
        <v>168</v>
      </c>
      <c r="E246" s="81" t="s">
        <v>327</v>
      </c>
      <c r="F246" s="80">
        <v>0</v>
      </c>
      <c r="G246" s="81" t="s">
        <v>357</v>
      </c>
      <c r="H246" s="81" t="s">
        <v>41</v>
      </c>
      <c r="I246" s="72">
        <v>46309</v>
      </c>
      <c r="J246" s="72">
        <v>46279</v>
      </c>
      <c r="K246" s="72">
        <v>46688</v>
      </c>
      <c r="L246" s="176">
        <v>55</v>
      </c>
      <c r="M246" s="176">
        <v>0</v>
      </c>
      <c r="N246" s="176">
        <v>0</v>
      </c>
      <c r="O246" s="176">
        <v>0</v>
      </c>
      <c r="P246" s="176">
        <v>0</v>
      </c>
      <c r="Q246" s="176">
        <v>0</v>
      </c>
      <c r="R246" s="176">
        <v>0</v>
      </c>
      <c r="S246" s="176">
        <v>0</v>
      </c>
      <c r="T246" s="176">
        <v>0</v>
      </c>
      <c r="U246" s="176">
        <v>16</v>
      </c>
      <c r="V246" s="176">
        <v>0</v>
      </c>
      <c r="W246" s="176">
        <v>0</v>
      </c>
      <c r="X246" s="176">
        <v>0</v>
      </c>
      <c r="Y246" s="176">
        <v>0</v>
      </c>
      <c r="Z246" s="176">
        <v>0</v>
      </c>
      <c r="AA246" s="176">
        <v>0</v>
      </c>
      <c r="AB246" s="176">
        <v>313</v>
      </c>
      <c r="AC246" s="176">
        <v>0</v>
      </c>
      <c r="AD246" s="176">
        <v>0</v>
      </c>
      <c r="AE246" s="176">
        <v>0</v>
      </c>
      <c r="AF246" s="176">
        <v>0</v>
      </c>
      <c r="AG246" s="176">
        <v>0</v>
      </c>
      <c r="AH246" s="177">
        <f t="shared" si="3"/>
        <v>384</v>
      </c>
      <c r="AI246" s="24">
        <v>44958</v>
      </c>
      <c r="AJ246" s="8"/>
    </row>
    <row r="247" spans="1:36" x14ac:dyDescent="0.2">
      <c r="A247" s="178" t="s">
        <v>360</v>
      </c>
      <c r="B247" s="178" t="s">
        <v>361</v>
      </c>
      <c r="C247" s="178" t="s">
        <v>37</v>
      </c>
      <c r="D247" s="178" t="s">
        <v>38</v>
      </c>
      <c r="E247" s="178" t="s">
        <v>327</v>
      </c>
      <c r="F247" s="60">
        <v>0</v>
      </c>
      <c r="G247" s="178" t="s">
        <v>357</v>
      </c>
      <c r="H247" s="178" t="s">
        <v>41</v>
      </c>
      <c r="I247" s="180">
        <v>46083</v>
      </c>
      <c r="J247" s="180">
        <v>46055</v>
      </c>
      <c r="K247" s="180">
        <v>46602</v>
      </c>
      <c r="L247" s="181" t="s">
        <v>66</v>
      </c>
      <c r="M247" s="181">
        <v>0</v>
      </c>
      <c r="N247" s="181">
        <v>0</v>
      </c>
      <c r="O247" s="181">
        <v>0</v>
      </c>
      <c r="P247" s="181">
        <v>0</v>
      </c>
      <c r="Q247" s="181">
        <v>0</v>
      </c>
      <c r="R247" s="181">
        <v>0</v>
      </c>
      <c r="S247" s="181">
        <v>0</v>
      </c>
      <c r="T247" s="181">
        <v>0</v>
      </c>
      <c r="U247" s="181" t="s">
        <v>66</v>
      </c>
      <c r="V247" s="181">
        <v>0</v>
      </c>
      <c r="W247" s="181">
        <v>0</v>
      </c>
      <c r="X247" s="181">
        <v>99</v>
      </c>
      <c r="Y247" s="181">
        <v>0</v>
      </c>
      <c r="Z247" s="181">
        <v>0</v>
      </c>
      <c r="AA247" s="181">
        <v>0</v>
      </c>
      <c r="AB247" s="181">
        <v>0</v>
      </c>
      <c r="AC247" s="181" t="s">
        <v>66</v>
      </c>
      <c r="AD247" s="181">
        <v>0</v>
      </c>
      <c r="AE247" s="181">
        <v>0</v>
      </c>
      <c r="AF247" s="181">
        <v>0</v>
      </c>
      <c r="AG247" s="181">
        <v>0</v>
      </c>
      <c r="AH247" s="182">
        <f t="shared" si="3"/>
        <v>99</v>
      </c>
      <c r="AI247" s="25">
        <v>44699</v>
      </c>
      <c r="AJ247" s="7"/>
    </row>
    <row r="248" spans="1:36" x14ac:dyDescent="0.2">
      <c r="A248" s="34" t="s">
        <v>360</v>
      </c>
      <c r="B248" s="34" t="s">
        <v>361</v>
      </c>
      <c r="C248" s="34" t="s">
        <v>37</v>
      </c>
      <c r="D248" s="34" t="s">
        <v>42</v>
      </c>
      <c r="E248" s="34" t="s">
        <v>327</v>
      </c>
      <c r="F248" s="35">
        <v>0</v>
      </c>
      <c r="G248" s="34" t="s">
        <v>357</v>
      </c>
      <c r="H248" s="34" t="s">
        <v>41</v>
      </c>
      <c r="I248" s="36">
        <v>46083</v>
      </c>
      <c r="J248" s="36">
        <v>46055</v>
      </c>
      <c r="K248" s="36">
        <v>46602</v>
      </c>
      <c r="L248" s="174">
        <v>0</v>
      </c>
      <c r="M248" s="174">
        <v>0</v>
      </c>
      <c r="N248" s="174">
        <v>0</v>
      </c>
      <c r="O248" s="174">
        <v>0</v>
      </c>
      <c r="P248" s="174">
        <v>0</v>
      </c>
      <c r="Q248" s="174">
        <v>0</v>
      </c>
      <c r="R248" s="174">
        <v>0</v>
      </c>
      <c r="S248" s="174">
        <v>0</v>
      </c>
      <c r="T248" s="174">
        <v>0</v>
      </c>
      <c r="U248" s="174">
        <v>49</v>
      </c>
      <c r="V248" s="174">
        <v>0</v>
      </c>
      <c r="W248" s="174">
        <v>0</v>
      </c>
      <c r="X248" s="174">
        <v>0</v>
      </c>
      <c r="Y248" s="174">
        <v>0</v>
      </c>
      <c r="Z248" s="174">
        <v>0</v>
      </c>
      <c r="AA248" s="174">
        <v>0</v>
      </c>
      <c r="AB248" s="174">
        <v>0</v>
      </c>
      <c r="AC248" s="174">
        <v>20</v>
      </c>
      <c r="AD248" s="174">
        <v>0</v>
      </c>
      <c r="AE248" s="174">
        <v>0</v>
      </c>
      <c r="AF248" s="174">
        <v>0</v>
      </c>
      <c r="AG248" s="174">
        <v>0</v>
      </c>
      <c r="AH248" s="168">
        <f t="shared" si="3"/>
        <v>69</v>
      </c>
      <c r="AI248" s="23">
        <v>44699</v>
      </c>
      <c r="AJ248" s="6"/>
    </row>
    <row r="249" spans="1:36" s="9" customFormat="1" ht="13.5" thickBot="1" x14ac:dyDescent="0.25">
      <c r="A249" s="81" t="s">
        <v>360</v>
      </c>
      <c r="B249" s="81" t="s">
        <v>361</v>
      </c>
      <c r="C249" s="81" t="s">
        <v>37</v>
      </c>
      <c r="D249" s="81" t="s">
        <v>44</v>
      </c>
      <c r="E249" s="81" t="s">
        <v>327</v>
      </c>
      <c r="F249" s="80">
        <v>0</v>
      </c>
      <c r="G249" s="81" t="s">
        <v>357</v>
      </c>
      <c r="H249" s="81" t="s">
        <v>41</v>
      </c>
      <c r="I249" s="72">
        <v>46083</v>
      </c>
      <c r="J249" s="72">
        <v>46055</v>
      </c>
      <c r="K249" s="72">
        <v>46602</v>
      </c>
      <c r="L249" s="176">
        <v>144</v>
      </c>
      <c r="M249" s="176">
        <v>0</v>
      </c>
      <c r="N249" s="176">
        <v>0</v>
      </c>
      <c r="O249" s="176">
        <v>0</v>
      </c>
      <c r="P249" s="176">
        <v>0</v>
      </c>
      <c r="Q249" s="176">
        <v>0</v>
      </c>
      <c r="R249" s="176">
        <v>0</v>
      </c>
      <c r="S249" s="176">
        <v>0</v>
      </c>
      <c r="T249" s="176">
        <v>0</v>
      </c>
      <c r="U249" s="176">
        <v>0</v>
      </c>
      <c r="V249" s="176">
        <v>0</v>
      </c>
      <c r="W249" s="176">
        <v>0</v>
      </c>
      <c r="X249" s="176">
        <v>0</v>
      </c>
      <c r="Y249" s="176">
        <v>0</v>
      </c>
      <c r="Z249" s="176">
        <v>0</v>
      </c>
      <c r="AA249" s="176">
        <v>0</v>
      </c>
      <c r="AB249" s="176">
        <v>0</v>
      </c>
      <c r="AC249" s="176">
        <v>0</v>
      </c>
      <c r="AD249" s="176">
        <v>0</v>
      </c>
      <c r="AE249" s="176">
        <v>0</v>
      </c>
      <c r="AF249" s="176">
        <v>0</v>
      </c>
      <c r="AG249" s="176">
        <v>0</v>
      </c>
      <c r="AH249" s="177">
        <f t="shared" si="3"/>
        <v>144</v>
      </c>
      <c r="AI249" s="24">
        <v>44699</v>
      </c>
      <c r="AJ249" s="8"/>
    </row>
    <row r="250" spans="1:36" x14ac:dyDescent="0.2">
      <c r="A250" s="178" t="s">
        <v>362</v>
      </c>
      <c r="B250" s="178" t="s">
        <v>363</v>
      </c>
      <c r="C250" s="178" t="s">
        <v>37</v>
      </c>
      <c r="D250" s="178" t="s">
        <v>42</v>
      </c>
      <c r="E250" s="179" t="s">
        <v>364</v>
      </c>
      <c r="F250" s="60">
        <v>0</v>
      </c>
      <c r="G250" s="178" t="s">
        <v>253</v>
      </c>
      <c r="H250" s="178" t="s">
        <v>41</v>
      </c>
      <c r="I250" s="180">
        <v>45940</v>
      </c>
      <c r="J250" s="180">
        <v>45910</v>
      </c>
      <c r="K250" s="180">
        <v>46359</v>
      </c>
      <c r="L250" s="181">
        <v>0</v>
      </c>
      <c r="M250" s="181">
        <v>0</v>
      </c>
      <c r="N250" s="181">
        <v>0</v>
      </c>
      <c r="O250" s="181">
        <v>0</v>
      </c>
      <c r="P250" s="181">
        <v>0</v>
      </c>
      <c r="Q250" s="181">
        <v>0</v>
      </c>
      <c r="R250" s="181">
        <v>0</v>
      </c>
      <c r="S250" s="181">
        <v>0</v>
      </c>
      <c r="T250" s="181">
        <v>0</v>
      </c>
      <c r="U250" s="181">
        <v>0</v>
      </c>
      <c r="V250" s="181">
        <v>0</v>
      </c>
      <c r="W250" s="181">
        <v>0</v>
      </c>
      <c r="X250" s="181">
        <v>0</v>
      </c>
      <c r="Y250" s="181">
        <v>0</v>
      </c>
      <c r="Z250" s="181">
        <v>0</v>
      </c>
      <c r="AA250" s="181">
        <v>0</v>
      </c>
      <c r="AB250" s="181">
        <v>0</v>
      </c>
      <c r="AC250" s="181">
        <v>83</v>
      </c>
      <c r="AD250" s="181">
        <v>0</v>
      </c>
      <c r="AE250" s="181">
        <v>0</v>
      </c>
      <c r="AF250" s="181">
        <v>0</v>
      </c>
      <c r="AG250" s="181">
        <v>0</v>
      </c>
      <c r="AH250" s="182">
        <f t="shared" si="3"/>
        <v>83</v>
      </c>
      <c r="AI250" s="25">
        <v>44722</v>
      </c>
      <c r="AJ250" s="7"/>
    </row>
    <row r="251" spans="1:36" x14ac:dyDescent="0.2">
      <c r="A251" s="34" t="s">
        <v>362</v>
      </c>
      <c r="B251" s="34" t="s">
        <v>363</v>
      </c>
      <c r="C251" s="34" t="s">
        <v>37</v>
      </c>
      <c r="D251" s="34" t="s">
        <v>43</v>
      </c>
      <c r="E251" s="167" t="s">
        <v>364</v>
      </c>
      <c r="F251" s="35">
        <v>0</v>
      </c>
      <c r="G251" s="34" t="s">
        <v>253</v>
      </c>
      <c r="H251" s="34" t="s">
        <v>41</v>
      </c>
      <c r="I251" s="36">
        <v>45940</v>
      </c>
      <c r="J251" s="36">
        <v>45910</v>
      </c>
      <c r="K251" s="36">
        <v>46359</v>
      </c>
      <c r="L251" s="174">
        <v>25</v>
      </c>
      <c r="M251" s="174">
        <v>0</v>
      </c>
      <c r="N251" s="174">
        <v>0</v>
      </c>
      <c r="O251" s="174">
        <v>0</v>
      </c>
      <c r="P251" s="174">
        <v>0</v>
      </c>
      <c r="Q251" s="174">
        <v>0</v>
      </c>
      <c r="R251" s="174">
        <v>0</v>
      </c>
      <c r="S251" s="174">
        <v>0</v>
      </c>
      <c r="T251" s="174">
        <v>0</v>
      </c>
      <c r="U251" s="174">
        <v>13</v>
      </c>
      <c r="V251" s="174">
        <v>0</v>
      </c>
      <c r="W251" s="174">
        <v>0</v>
      </c>
      <c r="X251" s="174">
        <v>0</v>
      </c>
      <c r="Y251" s="174">
        <v>0</v>
      </c>
      <c r="Z251" s="174">
        <v>0</v>
      </c>
      <c r="AA251" s="174">
        <v>0</v>
      </c>
      <c r="AB251" s="174">
        <v>0</v>
      </c>
      <c r="AC251" s="174">
        <v>0</v>
      </c>
      <c r="AD251" s="174">
        <v>0</v>
      </c>
      <c r="AE251" s="174">
        <v>0</v>
      </c>
      <c r="AF251" s="174">
        <v>0</v>
      </c>
      <c r="AG251" s="174">
        <v>0</v>
      </c>
      <c r="AH251" s="168">
        <f t="shared" si="3"/>
        <v>38</v>
      </c>
      <c r="AI251" s="23">
        <v>44722</v>
      </c>
      <c r="AJ251" s="6"/>
    </row>
    <row r="252" spans="1:36" s="9" customFormat="1" ht="13.5" thickBot="1" x14ac:dyDescent="0.25">
      <c r="A252" s="81" t="s">
        <v>362</v>
      </c>
      <c r="B252" s="81" t="s">
        <v>363</v>
      </c>
      <c r="C252" s="81" t="s">
        <v>37</v>
      </c>
      <c r="D252" s="81" t="s">
        <v>168</v>
      </c>
      <c r="E252" s="175" t="s">
        <v>364</v>
      </c>
      <c r="F252" s="80">
        <v>0</v>
      </c>
      <c r="G252" s="81" t="s">
        <v>253</v>
      </c>
      <c r="H252" s="81" t="s">
        <v>41</v>
      </c>
      <c r="I252" s="72">
        <v>45940</v>
      </c>
      <c r="J252" s="72">
        <v>45910</v>
      </c>
      <c r="K252" s="72">
        <v>46359</v>
      </c>
      <c r="L252" s="176">
        <v>0</v>
      </c>
      <c r="M252" s="176">
        <v>0</v>
      </c>
      <c r="N252" s="176">
        <v>0</v>
      </c>
      <c r="O252" s="176">
        <v>0</v>
      </c>
      <c r="P252" s="176">
        <v>0</v>
      </c>
      <c r="Q252" s="176">
        <v>0</v>
      </c>
      <c r="R252" s="176">
        <v>0</v>
      </c>
      <c r="S252" s="176">
        <v>0</v>
      </c>
      <c r="T252" s="176">
        <v>0</v>
      </c>
      <c r="U252" s="176">
        <v>0</v>
      </c>
      <c r="V252" s="176">
        <v>0</v>
      </c>
      <c r="W252" s="176">
        <v>0</v>
      </c>
      <c r="X252" s="176">
        <v>0</v>
      </c>
      <c r="Y252" s="176">
        <v>0</v>
      </c>
      <c r="Z252" s="176">
        <v>0</v>
      </c>
      <c r="AA252" s="176">
        <v>0</v>
      </c>
      <c r="AB252" s="176">
        <v>300</v>
      </c>
      <c r="AC252" s="176">
        <v>0</v>
      </c>
      <c r="AD252" s="176">
        <v>0</v>
      </c>
      <c r="AE252" s="176">
        <v>0</v>
      </c>
      <c r="AF252" s="176">
        <v>0</v>
      </c>
      <c r="AG252" s="176">
        <v>0</v>
      </c>
      <c r="AH252" s="177">
        <f t="shared" si="3"/>
        <v>300</v>
      </c>
      <c r="AI252" s="24">
        <v>44722</v>
      </c>
      <c r="AJ252" s="8"/>
    </row>
    <row r="253" spans="1:36" x14ac:dyDescent="0.2">
      <c r="A253" s="178" t="s">
        <v>365</v>
      </c>
      <c r="B253" s="178" t="s">
        <v>366</v>
      </c>
      <c r="C253" s="178" t="s">
        <v>37</v>
      </c>
      <c r="D253" s="178" t="s">
        <v>38</v>
      </c>
      <c r="E253" s="179" t="s">
        <v>51</v>
      </c>
      <c r="F253" s="60">
        <v>44000</v>
      </c>
      <c r="G253" s="178" t="s">
        <v>40</v>
      </c>
      <c r="H253" s="178" t="s">
        <v>41</v>
      </c>
      <c r="I253" s="180">
        <v>45204</v>
      </c>
      <c r="J253" s="180">
        <v>45174</v>
      </c>
      <c r="K253" s="180">
        <v>45608</v>
      </c>
      <c r="L253" s="181">
        <v>27</v>
      </c>
      <c r="M253" s="181">
        <v>0</v>
      </c>
      <c r="N253" s="181">
        <v>0</v>
      </c>
      <c r="O253" s="181">
        <v>0</v>
      </c>
      <c r="P253" s="181">
        <v>0</v>
      </c>
      <c r="Q253" s="181">
        <v>0</v>
      </c>
      <c r="R253" s="181">
        <v>0</v>
      </c>
      <c r="S253" s="181">
        <v>0</v>
      </c>
      <c r="T253" s="181">
        <v>0</v>
      </c>
      <c r="U253" s="181">
        <v>2</v>
      </c>
      <c r="V253" s="181">
        <v>0</v>
      </c>
      <c r="W253" s="181">
        <v>0</v>
      </c>
      <c r="X253" s="181">
        <v>12</v>
      </c>
      <c r="Y253" s="181">
        <v>0</v>
      </c>
      <c r="Z253" s="181">
        <v>0</v>
      </c>
      <c r="AA253" s="181">
        <v>0</v>
      </c>
      <c r="AB253" s="181">
        <v>0</v>
      </c>
      <c r="AC253" s="181">
        <v>0</v>
      </c>
      <c r="AD253" s="181">
        <v>0</v>
      </c>
      <c r="AE253" s="181">
        <v>0</v>
      </c>
      <c r="AF253" s="181">
        <v>0</v>
      </c>
      <c r="AG253" s="181">
        <v>0</v>
      </c>
      <c r="AH253" s="182">
        <f t="shared" si="3"/>
        <v>41</v>
      </c>
      <c r="AI253" s="25">
        <v>44372</v>
      </c>
      <c r="AJ253" s="7"/>
    </row>
    <row r="254" spans="1:36" s="9" customFormat="1" ht="13.5" thickBot="1" x14ac:dyDescent="0.25">
      <c r="A254" s="81" t="s">
        <v>365</v>
      </c>
      <c r="B254" s="81" t="s">
        <v>366</v>
      </c>
      <c r="C254" s="81" t="s">
        <v>37</v>
      </c>
      <c r="D254" s="81" t="s">
        <v>42</v>
      </c>
      <c r="E254" s="175" t="s">
        <v>51</v>
      </c>
      <c r="F254" s="80">
        <v>44000</v>
      </c>
      <c r="G254" s="81" t="s">
        <v>40</v>
      </c>
      <c r="H254" s="81" t="s">
        <v>41</v>
      </c>
      <c r="I254" s="72">
        <v>45204</v>
      </c>
      <c r="J254" s="72">
        <v>45174</v>
      </c>
      <c r="K254" s="72">
        <v>45608</v>
      </c>
      <c r="L254" s="176">
        <v>0</v>
      </c>
      <c r="M254" s="176">
        <v>0</v>
      </c>
      <c r="N254" s="176">
        <v>0</v>
      </c>
      <c r="O254" s="176">
        <v>0</v>
      </c>
      <c r="P254" s="176">
        <v>0</v>
      </c>
      <c r="Q254" s="176">
        <v>0</v>
      </c>
      <c r="R254" s="176">
        <v>0</v>
      </c>
      <c r="S254" s="176">
        <v>0</v>
      </c>
      <c r="T254" s="176">
        <v>0</v>
      </c>
      <c r="U254" s="176">
        <v>0</v>
      </c>
      <c r="V254" s="176">
        <v>0</v>
      </c>
      <c r="W254" s="176">
        <v>0</v>
      </c>
      <c r="X254" s="176">
        <v>0</v>
      </c>
      <c r="Y254" s="176">
        <v>0</v>
      </c>
      <c r="Z254" s="176">
        <v>0</v>
      </c>
      <c r="AA254" s="176">
        <v>0</v>
      </c>
      <c r="AB254" s="176">
        <v>0</v>
      </c>
      <c r="AC254" s="176">
        <v>3</v>
      </c>
      <c r="AD254" s="176">
        <v>0</v>
      </c>
      <c r="AE254" s="176">
        <v>0</v>
      </c>
      <c r="AF254" s="176">
        <v>0</v>
      </c>
      <c r="AG254" s="176">
        <v>0</v>
      </c>
      <c r="AH254" s="177">
        <f t="shared" ref="AH254:AH317" si="4">SUM(L254:AG254)</f>
        <v>3</v>
      </c>
      <c r="AI254" s="24">
        <v>44372</v>
      </c>
      <c r="AJ254" s="8"/>
    </row>
    <row r="255" spans="1:36" s="9" customFormat="1" ht="13.5" thickBot="1" x14ac:dyDescent="0.25">
      <c r="A255" s="183" t="s">
        <v>367</v>
      </c>
      <c r="B255" s="183" t="s">
        <v>368</v>
      </c>
      <c r="C255" s="183" t="s">
        <v>37</v>
      </c>
      <c r="D255" s="183" t="s">
        <v>44</v>
      </c>
      <c r="E255" s="184" t="s">
        <v>327</v>
      </c>
      <c r="F255" s="185">
        <v>0</v>
      </c>
      <c r="G255" s="183" t="s">
        <v>111</v>
      </c>
      <c r="H255" s="183" t="s">
        <v>41</v>
      </c>
      <c r="I255" s="186">
        <v>46237</v>
      </c>
      <c r="J255" s="186">
        <v>46206</v>
      </c>
      <c r="K255" s="186">
        <v>46398</v>
      </c>
      <c r="L255" s="187">
        <v>0</v>
      </c>
      <c r="M255" s="187">
        <v>0</v>
      </c>
      <c r="N255" s="187">
        <v>0</v>
      </c>
      <c r="O255" s="187">
        <v>0</v>
      </c>
      <c r="P255" s="187">
        <v>0</v>
      </c>
      <c r="Q255" s="187">
        <v>0</v>
      </c>
      <c r="R255" s="187">
        <v>0</v>
      </c>
      <c r="S255" s="187">
        <v>0</v>
      </c>
      <c r="T255" s="187">
        <v>0</v>
      </c>
      <c r="U255" s="187">
        <v>0</v>
      </c>
      <c r="V255" s="187">
        <v>0</v>
      </c>
      <c r="W255" s="187">
        <v>0</v>
      </c>
      <c r="X255" s="187">
        <v>0</v>
      </c>
      <c r="Y255" s="187">
        <v>0</v>
      </c>
      <c r="Z255" s="187">
        <v>0</v>
      </c>
      <c r="AA255" s="187">
        <v>0</v>
      </c>
      <c r="AB255" s="187">
        <v>0</v>
      </c>
      <c r="AC255" s="187">
        <v>4</v>
      </c>
      <c r="AD255" s="187">
        <v>0</v>
      </c>
      <c r="AE255" s="187">
        <v>0</v>
      </c>
      <c r="AF255" s="187">
        <v>0</v>
      </c>
      <c r="AG255" s="187">
        <v>0</v>
      </c>
      <c r="AH255" s="188">
        <f t="shared" si="4"/>
        <v>4</v>
      </c>
      <c r="AI255" s="26">
        <v>44958</v>
      </c>
      <c r="AJ255" s="10"/>
    </row>
    <row r="256" spans="1:36" s="9" customFormat="1" ht="13.5" thickBot="1" x14ac:dyDescent="0.25">
      <c r="A256" s="183" t="s">
        <v>369</v>
      </c>
      <c r="B256" s="183" t="s">
        <v>370</v>
      </c>
      <c r="C256" s="183" t="s">
        <v>37</v>
      </c>
      <c r="D256" s="183" t="s">
        <v>42</v>
      </c>
      <c r="E256" s="184" t="s">
        <v>327</v>
      </c>
      <c r="F256" s="185">
        <v>0</v>
      </c>
      <c r="G256" s="183" t="s">
        <v>111</v>
      </c>
      <c r="H256" s="183" t="s">
        <v>41</v>
      </c>
      <c r="I256" s="186">
        <v>46176</v>
      </c>
      <c r="J256" s="186">
        <v>46143</v>
      </c>
      <c r="K256" s="186">
        <v>46555</v>
      </c>
      <c r="L256" s="187">
        <v>46</v>
      </c>
      <c r="M256" s="187">
        <v>0</v>
      </c>
      <c r="N256" s="187">
        <v>0</v>
      </c>
      <c r="O256" s="187">
        <v>0</v>
      </c>
      <c r="P256" s="187">
        <v>0</v>
      </c>
      <c r="Q256" s="187">
        <v>0</v>
      </c>
      <c r="R256" s="187">
        <v>0</v>
      </c>
      <c r="S256" s="187">
        <v>0</v>
      </c>
      <c r="T256" s="187">
        <v>0</v>
      </c>
      <c r="U256" s="187">
        <v>10</v>
      </c>
      <c r="V256" s="187">
        <v>0</v>
      </c>
      <c r="W256" s="187">
        <v>0</v>
      </c>
      <c r="X256" s="187">
        <v>0</v>
      </c>
      <c r="Y256" s="187">
        <v>0</v>
      </c>
      <c r="Z256" s="187">
        <v>0</v>
      </c>
      <c r="AA256" s="187">
        <v>0</v>
      </c>
      <c r="AB256" s="187">
        <v>0</v>
      </c>
      <c r="AC256" s="187">
        <v>2</v>
      </c>
      <c r="AD256" s="187">
        <v>0</v>
      </c>
      <c r="AE256" s="187">
        <v>0</v>
      </c>
      <c r="AF256" s="187">
        <v>0</v>
      </c>
      <c r="AG256" s="187">
        <v>0</v>
      </c>
      <c r="AH256" s="188">
        <f t="shared" si="4"/>
        <v>58</v>
      </c>
      <c r="AI256" s="26">
        <v>44845</v>
      </c>
      <c r="AJ256" s="10"/>
    </row>
    <row r="257" spans="1:36" x14ac:dyDescent="0.2">
      <c r="A257" s="178" t="s">
        <v>371</v>
      </c>
      <c r="B257" s="178" t="s">
        <v>372</v>
      </c>
      <c r="C257" s="178" t="s">
        <v>37</v>
      </c>
      <c r="D257" s="178" t="s">
        <v>42</v>
      </c>
      <c r="E257" s="179" t="s">
        <v>82</v>
      </c>
      <c r="F257" s="60">
        <v>162000</v>
      </c>
      <c r="G257" s="178" t="s">
        <v>83</v>
      </c>
      <c r="H257" s="178" t="s">
        <v>47</v>
      </c>
      <c r="I257" s="180">
        <v>45488</v>
      </c>
      <c r="J257" s="180">
        <v>45474</v>
      </c>
      <c r="K257" s="180">
        <v>45839</v>
      </c>
      <c r="L257" s="181">
        <v>27</v>
      </c>
      <c r="M257" s="181">
        <v>0</v>
      </c>
      <c r="N257" s="181">
        <v>0</v>
      </c>
      <c r="O257" s="181">
        <v>0</v>
      </c>
      <c r="P257" s="181">
        <v>0</v>
      </c>
      <c r="Q257" s="181">
        <v>0</v>
      </c>
      <c r="R257" s="181">
        <v>0</v>
      </c>
      <c r="S257" s="181">
        <v>0</v>
      </c>
      <c r="T257" s="181">
        <v>0</v>
      </c>
      <c r="U257" s="181">
        <v>8</v>
      </c>
      <c r="V257" s="181">
        <v>0</v>
      </c>
      <c r="W257" s="181">
        <v>0</v>
      </c>
      <c r="X257" s="181">
        <v>0</v>
      </c>
      <c r="Y257" s="181">
        <v>0</v>
      </c>
      <c r="Z257" s="181">
        <v>0</v>
      </c>
      <c r="AA257" s="181">
        <v>0</v>
      </c>
      <c r="AB257" s="181">
        <v>0</v>
      </c>
      <c r="AC257" s="181">
        <v>27</v>
      </c>
      <c r="AD257" s="181">
        <v>0</v>
      </c>
      <c r="AE257" s="181">
        <v>0</v>
      </c>
      <c r="AF257" s="181">
        <v>0</v>
      </c>
      <c r="AG257" s="181">
        <v>0</v>
      </c>
      <c r="AH257" s="182">
        <f t="shared" si="4"/>
        <v>62</v>
      </c>
      <c r="AI257" s="25">
        <v>44641</v>
      </c>
      <c r="AJ257" s="7"/>
    </row>
    <row r="258" spans="1:36" s="9" customFormat="1" ht="13.5" thickBot="1" x14ac:dyDescent="0.25">
      <c r="A258" s="81" t="s">
        <v>371</v>
      </c>
      <c r="B258" s="81" t="s">
        <v>372</v>
      </c>
      <c r="C258" s="81" t="s">
        <v>37</v>
      </c>
      <c r="D258" s="81" t="s">
        <v>43</v>
      </c>
      <c r="E258" s="175" t="s">
        <v>82</v>
      </c>
      <c r="F258" s="80">
        <v>162000</v>
      </c>
      <c r="G258" s="81" t="s">
        <v>83</v>
      </c>
      <c r="H258" s="81" t="s">
        <v>47</v>
      </c>
      <c r="I258" s="72">
        <v>45488</v>
      </c>
      <c r="J258" s="72">
        <v>45474</v>
      </c>
      <c r="K258" s="72">
        <v>45839</v>
      </c>
      <c r="L258" s="176">
        <v>0</v>
      </c>
      <c r="M258" s="176">
        <v>0</v>
      </c>
      <c r="N258" s="176">
        <v>0</v>
      </c>
      <c r="O258" s="176">
        <v>0</v>
      </c>
      <c r="P258" s="176">
        <v>0</v>
      </c>
      <c r="Q258" s="176">
        <v>0</v>
      </c>
      <c r="R258" s="176">
        <v>0</v>
      </c>
      <c r="S258" s="176">
        <v>0</v>
      </c>
      <c r="T258" s="176">
        <v>0</v>
      </c>
      <c r="U258" s="176">
        <v>0</v>
      </c>
      <c r="V258" s="176">
        <v>0</v>
      </c>
      <c r="W258" s="176">
        <v>0</v>
      </c>
      <c r="X258" s="176">
        <v>0</v>
      </c>
      <c r="Y258" s="176">
        <v>0</v>
      </c>
      <c r="Z258" s="176">
        <v>0</v>
      </c>
      <c r="AA258" s="176">
        <v>0</v>
      </c>
      <c r="AB258" s="176">
        <v>100</v>
      </c>
      <c r="AC258" s="176">
        <v>0</v>
      </c>
      <c r="AD258" s="176">
        <v>0</v>
      </c>
      <c r="AE258" s="176">
        <v>0</v>
      </c>
      <c r="AF258" s="176">
        <v>0</v>
      </c>
      <c r="AG258" s="176">
        <v>0</v>
      </c>
      <c r="AH258" s="177">
        <f t="shared" si="4"/>
        <v>100</v>
      </c>
      <c r="AI258" s="24">
        <v>44641</v>
      </c>
      <c r="AJ258" s="8"/>
    </row>
    <row r="259" spans="1:36" s="9" customFormat="1" ht="13.5" thickBot="1" x14ac:dyDescent="0.25">
      <c r="A259" s="183" t="s">
        <v>373</v>
      </c>
      <c r="B259" s="183" t="s">
        <v>374</v>
      </c>
      <c r="C259" s="183" t="s">
        <v>37</v>
      </c>
      <c r="D259" s="183" t="s">
        <v>42</v>
      </c>
      <c r="E259" s="184" t="s">
        <v>327</v>
      </c>
      <c r="F259" s="185">
        <v>0</v>
      </c>
      <c r="G259" s="183" t="s">
        <v>111</v>
      </c>
      <c r="H259" s="183" t="s">
        <v>41</v>
      </c>
      <c r="I259" s="186">
        <v>45078</v>
      </c>
      <c r="J259" s="186">
        <v>45002</v>
      </c>
      <c r="K259" s="186">
        <v>45446</v>
      </c>
      <c r="L259" s="187">
        <v>0</v>
      </c>
      <c r="M259" s="187">
        <v>0</v>
      </c>
      <c r="N259" s="187">
        <v>0</v>
      </c>
      <c r="O259" s="187">
        <v>0</v>
      </c>
      <c r="P259" s="187">
        <v>0</v>
      </c>
      <c r="Q259" s="187">
        <v>0</v>
      </c>
      <c r="R259" s="187">
        <v>0</v>
      </c>
      <c r="S259" s="187">
        <v>0</v>
      </c>
      <c r="T259" s="187">
        <v>0</v>
      </c>
      <c r="U259" s="187">
        <v>0</v>
      </c>
      <c r="V259" s="187">
        <v>0</v>
      </c>
      <c r="W259" s="187">
        <v>0</v>
      </c>
      <c r="X259" s="187">
        <v>26</v>
      </c>
      <c r="Y259" s="187">
        <v>0</v>
      </c>
      <c r="Z259" s="187">
        <v>0</v>
      </c>
      <c r="AA259" s="187">
        <v>0</v>
      </c>
      <c r="AB259" s="187">
        <v>0</v>
      </c>
      <c r="AC259" s="187">
        <v>0</v>
      </c>
      <c r="AD259" s="187">
        <v>0</v>
      </c>
      <c r="AE259" s="187">
        <v>0</v>
      </c>
      <c r="AF259" s="187">
        <v>0</v>
      </c>
      <c r="AG259" s="187">
        <v>0</v>
      </c>
      <c r="AH259" s="188">
        <f t="shared" si="4"/>
        <v>26</v>
      </c>
      <c r="AI259" s="26">
        <v>44860</v>
      </c>
      <c r="AJ259" s="10"/>
    </row>
    <row r="260" spans="1:36" x14ac:dyDescent="0.2">
      <c r="A260" s="178" t="s">
        <v>375</v>
      </c>
      <c r="B260" s="178" t="s">
        <v>376</v>
      </c>
      <c r="C260" s="178" t="s">
        <v>37</v>
      </c>
      <c r="D260" s="178" t="s">
        <v>38</v>
      </c>
      <c r="E260" s="179" t="s">
        <v>377</v>
      </c>
      <c r="F260" s="60">
        <v>1620000</v>
      </c>
      <c r="G260" s="178" t="s">
        <v>378</v>
      </c>
      <c r="H260" s="178" t="s">
        <v>47</v>
      </c>
      <c r="I260" s="180">
        <v>41481</v>
      </c>
      <c r="J260" s="180">
        <v>41487</v>
      </c>
      <c r="K260" s="180">
        <v>41787</v>
      </c>
      <c r="L260" s="181">
        <v>100</v>
      </c>
      <c r="M260" s="181">
        <v>0</v>
      </c>
      <c r="N260" s="181">
        <v>0</v>
      </c>
      <c r="O260" s="181">
        <v>0</v>
      </c>
      <c r="P260" s="181">
        <v>0</v>
      </c>
      <c r="Q260" s="181">
        <v>0</v>
      </c>
      <c r="R260" s="181">
        <v>0</v>
      </c>
      <c r="S260" s="181">
        <v>0</v>
      </c>
      <c r="T260" s="181">
        <v>0</v>
      </c>
      <c r="U260" s="181">
        <v>0</v>
      </c>
      <c r="V260" s="181">
        <v>0</v>
      </c>
      <c r="W260" s="181">
        <v>0</v>
      </c>
      <c r="X260" s="181">
        <v>0</v>
      </c>
      <c r="Y260" s="181">
        <v>0</v>
      </c>
      <c r="Z260" s="181">
        <v>0</v>
      </c>
      <c r="AA260" s="181">
        <v>0</v>
      </c>
      <c r="AB260" s="181">
        <v>0</v>
      </c>
      <c r="AC260" s="181">
        <v>0</v>
      </c>
      <c r="AD260" s="181">
        <v>0</v>
      </c>
      <c r="AE260" s="181">
        <v>0</v>
      </c>
      <c r="AF260" s="181">
        <v>0</v>
      </c>
      <c r="AG260" s="181">
        <v>0</v>
      </c>
      <c r="AH260" s="182">
        <f t="shared" si="4"/>
        <v>100</v>
      </c>
      <c r="AI260" s="25">
        <v>41801</v>
      </c>
      <c r="AJ260" s="7"/>
    </row>
    <row r="261" spans="1:36" s="9" customFormat="1" ht="13.5" thickBot="1" x14ac:dyDescent="0.25">
      <c r="A261" s="81" t="s">
        <v>375</v>
      </c>
      <c r="B261" s="81" t="s">
        <v>376</v>
      </c>
      <c r="C261" s="81" t="s">
        <v>37</v>
      </c>
      <c r="D261" s="81" t="s">
        <v>42</v>
      </c>
      <c r="E261" s="175" t="s">
        <v>377</v>
      </c>
      <c r="F261" s="80">
        <v>1620000</v>
      </c>
      <c r="G261" s="81" t="s">
        <v>378</v>
      </c>
      <c r="H261" s="81" t="s">
        <v>47</v>
      </c>
      <c r="I261" s="72">
        <v>41481</v>
      </c>
      <c r="J261" s="72">
        <v>41487</v>
      </c>
      <c r="K261" s="72">
        <v>41787</v>
      </c>
      <c r="L261" s="176">
        <v>127</v>
      </c>
      <c r="M261" s="176">
        <v>0</v>
      </c>
      <c r="N261" s="176">
        <v>0</v>
      </c>
      <c r="O261" s="176">
        <v>0</v>
      </c>
      <c r="P261" s="176">
        <v>0</v>
      </c>
      <c r="Q261" s="176">
        <v>0</v>
      </c>
      <c r="R261" s="176">
        <v>0</v>
      </c>
      <c r="S261" s="176">
        <v>0</v>
      </c>
      <c r="T261" s="176">
        <v>0</v>
      </c>
      <c r="U261" s="176">
        <v>0</v>
      </c>
      <c r="V261" s="176">
        <v>0</v>
      </c>
      <c r="W261" s="176">
        <v>0</v>
      </c>
      <c r="X261" s="176">
        <v>0</v>
      </c>
      <c r="Y261" s="176">
        <v>0</v>
      </c>
      <c r="Z261" s="176">
        <v>0</v>
      </c>
      <c r="AA261" s="176">
        <v>0</v>
      </c>
      <c r="AB261" s="176">
        <v>0</v>
      </c>
      <c r="AC261" s="176">
        <v>0</v>
      </c>
      <c r="AD261" s="176">
        <v>0</v>
      </c>
      <c r="AE261" s="176">
        <v>0</v>
      </c>
      <c r="AF261" s="176">
        <v>0</v>
      </c>
      <c r="AG261" s="176">
        <v>0</v>
      </c>
      <c r="AH261" s="177">
        <f t="shared" si="4"/>
        <v>127</v>
      </c>
      <c r="AI261" s="24">
        <v>44910</v>
      </c>
      <c r="AJ261" s="8"/>
    </row>
    <row r="262" spans="1:36" s="9" customFormat="1" ht="13.5" thickBot="1" x14ac:dyDescent="0.25">
      <c r="A262" s="183" t="s">
        <v>379</v>
      </c>
      <c r="B262" s="183" t="s">
        <v>380</v>
      </c>
      <c r="C262" s="183" t="s">
        <v>37</v>
      </c>
      <c r="D262" s="183" t="s">
        <v>38</v>
      </c>
      <c r="E262" s="184" t="s">
        <v>377</v>
      </c>
      <c r="F262" s="185">
        <v>2123000</v>
      </c>
      <c r="G262" s="183" t="s">
        <v>378</v>
      </c>
      <c r="H262" s="183" t="s">
        <v>47</v>
      </c>
      <c r="I262" s="186">
        <v>39988</v>
      </c>
      <c r="J262" s="186">
        <v>39961</v>
      </c>
      <c r="K262" s="186">
        <v>41262</v>
      </c>
      <c r="L262" s="187">
        <v>6</v>
      </c>
      <c r="M262" s="187">
        <v>0</v>
      </c>
      <c r="N262" s="187">
        <v>0</v>
      </c>
      <c r="O262" s="187">
        <v>0</v>
      </c>
      <c r="P262" s="187">
        <v>0</v>
      </c>
      <c r="Q262" s="187">
        <v>0</v>
      </c>
      <c r="R262" s="187">
        <v>0</v>
      </c>
      <c r="S262" s="187">
        <v>0</v>
      </c>
      <c r="T262" s="187">
        <v>0</v>
      </c>
      <c r="U262" s="187">
        <v>0</v>
      </c>
      <c r="V262" s="187">
        <v>0</v>
      </c>
      <c r="W262" s="187">
        <v>0</v>
      </c>
      <c r="X262" s="187">
        <v>0</v>
      </c>
      <c r="Y262" s="187">
        <v>0</v>
      </c>
      <c r="Z262" s="187">
        <v>0</v>
      </c>
      <c r="AA262" s="187">
        <v>0</v>
      </c>
      <c r="AB262" s="187">
        <v>0</v>
      </c>
      <c r="AC262" s="187">
        <v>0</v>
      </c>
      <c r="AD262" s="187">
        <v>0</v>
      </c>
      <c r="AE262" s="187">
        <v>0</v>
      </c>
      <c r="AF262" s="187">
        <v>0</v>
      </c>
      <c r="AG262" s="187">
        <v>0</v>
      </c>
      <c r="AH262" s="188">
        <f t="shared" si="4"/>
        <v>6</v>
      </c>
      <c r="AI262" s="26">
        <v>41263</v>
      </c>
      <c r="AJ262" s="10"/>
    </row>
    <row r="263" spans="1:36" s="9" customFormat="1" ht="13.5" thickBot="1" x14ac:dyDescent="0.25">
      <c r="A263" s="183" t="s">
        <v>381</v>
      </c>
      <c r="B263" s="183" t="s">
        <v>382</v>
      </c>
      <c r="C263" s="183" t="s">
        <v>37</v>
      </c>
      <c r="D263" s="183" t="s">
        <v>38</v>
      </c>
      <c r="E263" s="184" t="s">
        <v>82</v>
      </c>
      <c r="F263" s="185">
        <v>3963000</v>
      </c>
      <c r="G263" s="183" t="s">
        <v>83</v>
      </c>
      <c r="H263" s="183" t="s">
        <v>47</v>
      </c>
      <c r="I263" s="186">
        <v>41388</v>
      </c>
      <c r="J263" s="186">
        <v>41518</v>
      </c>
      <c r="K263" s="186">
        <v>42076</v>
      </c>
      <c r="L263" s="187">
        <v>0</v>
      </c>
      <c r="M263" s="187">
        <v>0</v>
      </c>
      <c r="N263" s="187">
        <v>0</v>
      </c>
      <c r="O263" s="187">
        <v>0</v>
      </c>
      <c r="P263" s="187">
        <v>0</v>
      </c>
      <c r="Q263" s="187">
        <v>0</v>
      </c>
      <c r="R263" s="187">
        <v>0</v>
      </c>
      <c r="S263" s="187">
        <v>0</v>
      </c>
      <c r="T263" s="187">
        <v>0</v>
      </c>
      <c r="U263" s="187">
        <v>0</v>
      </c>
      <c r="V263" s="187">
        <v>0</v>
      </c>
      <c r="W263" s="187">
        <v>0</v>
      </c>
      <c r="X263" s="187">
        <v>0</v>
      </c>
      <c r="Y263" s="187">
        <v>0</v>
      </c>
      <c r="Z263" s="187">
        <v>0</v>
      </c>
      <c r="AA263" s="187">
        <v>0</v>
      </c>
      <c r="AB263" s="187">
        <v>330</v>
      </c>
      <c r="AC263" s="187">
        <v>0</v>
      </c>
      <c r="AD263" s="187">
        <v>0</v>
      </c>
      <c r="AE263" s="187">
        <v>0</v>
      </c>
      <c r="AF263" s="187">
        <v>0</v>
      </c>
      <c r="AG263" s="187">
        <v>0</v>
      </c>
      <c r="AH263" s="188">
        <f t="shared" si="4"/>
        <v>330</v>
      </c>
      <c r="AI263" s="26">
        <v>42075</v>
      </c>
      <c r="AJ263" s="10"/>
    </row>
    <row r="264" spans="1:36" s="9" customFormat="1" ht="13.5" thickBot="1" x14ac:dyDescent="0.25">
      <c r="A264" s="183" t="s">
        <v>383</v>
      </c>
      <c r="B264" s="183" t="s">
        <v>384</v>
      </c>
      <c r="C264" s="183" t="s">
        <v>37</v>
      </c>
      <c r="D264" s="183" t="s">
        <v>38</v>
      </c>
      <c r="E264" s="184" t="s">
        <v>110</v>
      </c>
      <c r="F264" s="185">
        <v>9400000</v>
      </c>
      <c r="G264" s="183" t="s">
        <v>242</v>
      </c>
      <c r="H264" s="183" t="s">
        <v>47</v>
      </c>
      <c r="I264" s="186">
        <v>42948</v>
      </c>
      <c r="J264" s="186">
        <v>42901</v>
      </c>
      <c r="K264" s="186">
        <v>43633</v>
      </c>
      <c r="L264" s="187">
        <v>0</v>
      </c>
      <c r="M264" s="187">
        <v>0</v>
      </c>
      <c r="N264" s="187">
        <v>0</v>
      </c>
      <c r="O264" s="187">
        <v>0</v>
      </c>
      <c r="P264" s="187">
        <v>0</v>
      </c>
      <c r="Q264" s="187">
        <v>0</v>
      </c>
      <c r="R264" s="187">
        <v>0</v>
      </c>
      <c r="S264" s="187">
        <v>0</v>
      </c>
      <c r="T264" s="187">
        <v>0</v>
      </c>
      <c r="U264" s="187">
        <v>0</v>
      </c>
      <c r="V264" s="187">
        <v>0</v>
      </c>
      <c r="W264" s="187">
        <v>0</v>
      </c>
      <c r="X264" s="187">
        <v>0</v>
      </c>
      <c r="Y264" s="187">
        <v>0</v>
      </c>
      <c r="Z264" s="187">
        <v>0</v>
      </c>
      <c r="AA264" s="187">
        <v>0</v>
      </c>
      <c r="AB264" s="187">
        <v>200</v>
      </c>
      <c r="AC264" s="187">
        <v>0</v>
      </c>
      <c r="AD264" s="187">
        <v>0</v>
      </c>
      <c r="AE264" s="187">
        <v>0</v>
      </c>
      <c r="AF264" s="187">
        <v>0</v>
      </c>
      <c r="AG264" s="187">
        <v>0</v>
      </c>
      <c r="AH264" s="188">
        <f t="shared" si="4"/>
        <v>200</v>
      </c>
      <c r="AI264" s="26">
        <v>44208</v>
      </c>
      <c r="AJ264" s="10"/>
    </row>
    <row r="265" spans="1:36" x14ac:dyDescent="0.2">
      <c r="A265" s="178" t="s">
        <v>385</v>
      </c>
      <c r="B265" s="178" t="s">
        <v>386</v>
      </c>
      <c r="C265" s="178" t="s">
        <v>37</v>
      </c>
      <c r="D265" s="178" t="s">
        <v>38</v>
      </c>
      <c r="E265" s="179" t="s">
        <v>51</v>
      </c>
      <c r="F265" s="60">
        <v>7634000</v>
      </c>
      <c r="G265" s="178" t="s">
        <v>40</v>
      </c>
      <c r="H265" s="178" t="s">
        <v>47</v>
      </c>
      <c r="I265" s="180">
        <v>44244</v>
      </c>
      <c r="J265" s="180">
        <v>44250</v>
      </c>
      <c r="K265" s="180">
        <v>45047</v>
      </c>
      <c r="L265" s="181">
        <v>0</v>
      </c>
      <c r="M265" s="181">
        <v>0</v>
      </c>
      <c r="N265" s="181">
        <v>0</v>
      </c>
      <c r="O265" s="181">
        <v>0</v>
      </c>
      <c r="P265" s="181">
        <v>0</v>
      </c>
      <c r="Q265" s="181">
        <v>0</v>
      </c>
      <c r="R265" s="181">
        <v>0</v>
      </c>
      <c r="S265" s="181">
        <v>0</v>
      </c>
      <c r="T265" s="181">
        <v>0</v>
      </c>
      <c r="U265" s="181">
        <v>0</v>
      </c>
      <c r="V265" s="181">
        <v>0</v>
      </c>
      <c r="W265" s="181">
        <v>0</v>
      </c>
      <c r="X265" s="181">
        <v>345</v>
      </c>
      <c r="Y265" s="181">
        <v>0</v>
      </c>
      <c r="Z265" s="181">
        <v>0</v>
      </c>
      <c r="AA265" s="181">
        <v>0</v>
      </c>
      <c r="AB265" s="181">
        <v>1510</v>
      </c>
      <c r="AC265" s="181">
        <v>0</v>
      </c>
      <c r="AD265" s="181">
        <v>0</v>
      </c>
      <c r="AE265" s="181">
        <v>0</v>
      </c>
      <c r="AF265" s="181">
        <v>0</v>
      </c>
      <c r="AG265" s="181">
        <v>0</v>
      </c>
      <c r="AH265" s="182">
        <f t="shared" si="4"/>
        <v>1855</v>
      </c>
      <c r="AI265" s="25">
        <v>44229</v>
      </c>
      <c r="AJ265" s="7"/>
    </row>
    <row r="266" spans="1:36" s="9" customFormat="1" ht="13.5" thickBot="1" x14ac:dyDescent="0.25">
      <c r="A266" s="81" t="s">
        <v>385</v>
      </c>
      <c r="B266" s="81" t="s">
        <v>386</v>
      </c>
      <c r="C266" s="81" t="s">
        <v>37</v>
      </c>
      <c r="D266" s="81" t="s">
        <v>44</v>
      </c>
      <c r="E266" s="175" t="s">
        <v>51</v>
      </c>
      <c r="F266" s="80">
        <v>7634000</v>
      </c>
      <c r="G266" s="81" t="s">
        <v>167</v>
      </c>
      <c r="H266" s="81" t="s">
        <v>47</v>
      </c>
      <c r="I266" s="72">
        <v>44244</v>
      </c>
      <c r="J266" s="72">
        <v>44250</v>
      </c>
      <c r="K266" s="72">
        <v>45047</v>
      </c>
      <c r="L266" s="176">
        <v>1499</v>
      </c>
      <c r="M266" s="176">
        <v>0</v>
      </c>
      <c r="N266" s="176">
        <v>0</v>
      </c>
      <c r="O266" s="176">
        <v>0</v>
      </c>
      <c r="P266" s="176">
        <v>0</v>
      </c>
      <c r="Q266" s="176">
        <v>0</v>
      </c>
      <c r="R266" s="176">
        <v>0</v>
      </c>
      <c r="S266" s="176">
        <v>0</v>
      </c>
      <c r="T266" s="176">
        <v>0</v>
      </c>
      <c r="U266" s="176">
        <v>0</v>
      </c>
      <c r="V266" s="176">
        <v>0</v>
      </c>
      <c r="W266" s="176">
        <v>0</v>
      </c>
      <c r="X266" s="176">
        <v>0</v>
      </c>
      <c r="Y266" s="176">
        <v>0</v>
      </c>
      <c r="Z266" s="176">
        <v>0</v>
      </c>
      <c r="AA266" s="176">
        <v>0</v>
      </c>
      <c r="AB266" s="176">
        <v>0</v>
      </c>
      <c r="AC266" s="176">
        <v>0</v>
      </c>
      <c r="AD266" s="176">
        <v>0</v>
      </c>
      <c r="AE266" s="176">
        <v>0</v>
      </c>
      <c r="AF266" s="176">
        <v>0</v>
      </c>
      <c r="AG266" s="176">
        <v>0</v>
      </c>
      <c r="AH266" s="177">
        <f t="shared" si="4"/>
        <v>1499</v>
      </c>
      <c r="AI266" s="24">
        <v>44229</v>
      </c>
      <c r="AJ266" s="8"/>
    </row>
    <row r="267" spans="1:36" s="9" customFormat="1" ht="13.5" thickBot="1" x14ac:dyDescent="0.25">
      <c r="A267" s="183" t="s">
        <v>387</v>
      </c>
      <c r="B267" s="183" t="s">
        <v>388</v>
      </c>
      <c r="C267" s="183" t="s">
        <v>37</v>
      </c>
      <c r="D267" s="183" t="s">
        <v>44</v>
      </c>
      <c r="E267" s="184" t="s">
        <v>389</v>
      </c>
      <c r="F267" s="185">
        <v>150000</v>
      </c>
      <c r="G267" s="183" t="s">
        <v>107</v>
      </c>
      <c r="H267" s="183" t="s">
        <v>47</v>
      </c>
      <c r="I267" s="186">
        <v>44127</v>
      </c>
      <c r="J267" s="186" t="s">
        <v>66</v>
      </c>
      <c r="K267" s="186" t="s">
        <v>66</v>
      </c>
      <c r="L267" s="187">
        <v>274</v>
      </c>
      <c r="M267" s="187">
        <v>0</v>
      </c>
      <c r="N267" s="187">
        <v>0</v>
      </c>
      <c r="O267" s="187">
        <v>0</v>
      </c>
      <c r="P267" s="187">
        <v>0</v>
      </c>
      <c r="Q267" s="187">
        <v>0</v>
      </c>
      <c r="R267" s="187">
        <v>0</v>
      </c>
      <c r="S267" s="187">
        <v>0</v>
      </c>
      <c r="T267" s="187">
        <v>0</v>
      </c>
      <c r="U267" s="187">
        <v>1</v>
      </c>
      <c r="V267" s="187">
        <v>0</v>
      </c>
      <c r="W267" s="187">
        <v>0</v>
      </c>
      <c r="X267" s="187">
        <v>49</v>
      </c>
      <c r="Y267" s="187">
        <v>0</v>
      </c>
      <c r="Z267" s="187">
        <v>0</v>
      </c>
      <c r="AA267" s="187">
        <v>0</v>
      </c>
      <c r="AB267" s="187">
        <v>0</v>
      </c>
      <c r="AC267" s="187">
        <v>0</v>
      </c>
      <c r="AD267" s="187">
        <v>0</v>
      </c>
      <c r="AE267" s="187">
        <v>0</v>
      </c>
      <c r="AF267" s="187">
        <v>0</v>
      </c>
      <c r="AG267" s="187">
        <v>0</v>
      </c>
      <c r="AH267" s="188">
        <f t="shared" si="4"/>
        <v>324</v>
      </c>
      <c r="AI267" s="26">
        <v>42979</v>
      </c>
      <c r="AJ267" s="10"/>
    </row>
    <row r="268" spans="1:36" s="9" customFormat="1" ht="13.5" thickBot="1" x14ac:dyDescent="0.25">
      <c r="A268" s="183" t="s">
        <v>390</v>
      </c>
      <c r="B268" s="183" t="s">
        <v>391</v>
      </c>
      <c r="C268" s="183" t="s">
        <v>37</v>
      </c>
      <c r="D268" s="183" t="s">
        <v>38</v>
      </c>
      <c r="E268" s="184" t="s">
        <v>82</v>
      </c>
      <c r="F268" s="185">
        <v>3000000</v>
      </c>
      <c r="G268" s="183" t="s">
        <v>83</v>
      </c>
      <c r="H268" s="183" t="s">
        <v>47</v>
      </c>
      <c r="I268" s="186">
        <v>43280</v>
      </c>
      <c r="J268" s="186">
        <v>43494</v>
      </c>
      <c r="K268" s="186">
        <v>43746</v>
      </c>
      <c r="L268" s="187">
        <v>0</v>
      </c>
      <c r="M268" s="187">
        <v>0</v>
      </c>
      <c r="N268" s="187">
        <v>0</v>
      </c>
      <c r="O268" s="187">
        <v>0</v>
      </c>
      <c r="P268" s="187">
        <v>0</v>
      </c>
      <c r="Q268" s="187">
        <v>0</v>
      </c>
      <c r="R268" s="187">
        <v>0</v>
      </c>
      <c r="S268" s="187">
        <v>0</v>
      </c>
      <c r="T268" s="187">
        <v>0</v>
      </c>
      <c r="U268" s="187">
        <v>0</v>
      </c>
      <c r="V268" s="187">
        <v>0</v>
      </c>
      <c r="W268" s="187">
        <v>0</v>
      </c>
      <c r="X268" s="187">
        <v>0</v>
      </c>
      <c r="Y268" s="187">
        <v>0</v>
      </c>
      <c r="Z268" s="187">
        <v>0</v>
      </c>
      <c r="AA268" s="187">
        <v>0</v>
      </c>
      <c r="AB268" s="187">
        <v>99</v>
      </c>
      <c r="AC268" s="187">
        <v>0</v>
      </c>
      <c r="AD268" s="187">
        <v>0</v>
      </c>
      <c r="AE268" s="187">
        <v>0</v>
      </c>
      <c r="AF268" s="187">
        <v>0</v>
      </c>
      <c r="AG268" s="187">
        <v>0</v>
      </c>
      <c r="AH268" s="188">
        <f t="shared" si="4"/>
        <v>99</v>
      </c>
      <c r="AI268" s="26">
        <v>44533</v>
      </c>
      <c r="AJ268" s="10"/>
    </row>
    <row r="269" spans="1:36" ht="25.5" x14ac:dyDescent="0.2">
      <c r="A269" s="178" t="s">
        <v>392</v>
      </c>
      <c r="B269" s="178" t="s">
        <v>393</v>
      </c>
      <c r="C269" s="178" t="s">
        <v>37</v>
      </c>
      <c r="D269" s="178" t="s">
        <v>38</v>
      </c>
      <c r="E269" s="179" t="s">
        <v>60</v>
      </c>
      <c r="F269" s="60">
        <v>6000000</v>
      </c>
      <c r="G269" s="178" t="s">
        <v>62</v>
      </c>
      <c r="H269" s="178" t="s">
        <v>226</v>
      </c>
      <c r="I269" s="180">
        <v>44512</v>
      </c>
      <c r="J269" s="180">
        <v>45030</v>
      </c>
      <c r="K269" s="180">
        <v>45764</v>
      </c>
      <c r="L269" s="181">
        <v>3000</v>
      </c>
      <c r="M269" s="181">
        <v>0</v>
      </c>
      <c r="N269" s="181">
        <v>0</v>
      </c>
      <c r="O269" s="181">
        <v>0</v>
      </c>
      <c r="P269" s="181">
        <v>0</v>
      </c>
      <c r="Q269" s="181">
        <v>0</v>
      </c>
      <c r="R269" s="181">
        <v>0</v>
      </c>
      <c r="S269" s="181">
        <v>0</v>
      </c>
      <c r="T269" s="181">
        <v>0</v>
      </c>
      <c r="U269" s="181">
        <v>0</v>
      </c>
      <c r="V269" s="181">
        <v>0</v>
      </c>
      <c r="W269" s="181">
        <v>0</v>
      </c>
      <c r="X269" s="181">
        <v>0</v>
      </c>
      <c r="Y269" s="181">
        <v>0</v>
      </c>
      <c r="Z269" s="181">
        <v>0</v>
      </c>
      <c r="AA269" s="181">
        <v>0</v>
      </c>
      <c r="AB269" s="181">
        <v>0</v>
      </c>
      <c r="AC269" s="181">
        <v>0</v>
      </c>
      <c r="AD269" s="181">
        <v>0</v>
      </c>
      <c r="AE269" s="181">
        <v>0</v>
      </c>
      <c r="AF269" s="181">
        <v>0</v>
      </c>
      <c r="AG269" s="181">
        <v>0</v>
      </c>
      <c r="AH269" s="182">
        <f t="shared" si="4"/>
        <v>3000</v>
      </c>
      <c r="AI269" s="25">
        <v>44167</v>
      </c>
      <c r="AJ269" s="7"/>
    </row>
    <row r="270" spans="1:36" ht="25.5" x14ac:dyDescent="0.2">
      <c r="A270" s="34" t="s">
        <v>392</v>
      </c>
      <c r="B270" s="34" t="s">
        <v>393</v>
      </c>
      <c r="C270" s="34" t="s">
        <v>37</v>
      </c>
      <c r="D270" s="34" t="s">
        <v>42</v>
      </c>
      <c r="E270" s="167" t="s">
        <v>60</v>
      </c>
      <c r="F270" s="35">
        <v>6000000</v>
      </c>
      <c r="G270" s="34" t="s">
        <v>62</v>
      </c>
      <c r="H270" s="34" t="s">
        <v>226</v>
      </c>
      <c r="I270" s="36">
        <v>44512</v>
      </c>
      <c r="J270" s="36">
        <v>45030</v>
      </c>
      <c r="K270" s="36">
        <v>45764</v>
      </c>
      <c r="L270" s="174">
        <v>12872</v>
      </c>
      <c r="M270" s="174">
        <v>0</v>
      </c>
      <c r="N270" s="174">
        <v>0</v>
      </c>
      <c r="O270" s="174">
        <v>0</v>
      </c>
      <c r="P270" s="174">
        <v>0</v>
      </c>
      <c r="Q270" s="174">
        <v>0</v>
      </c>
      <c r="R270" s="174">
        <v>0</v>
      </c>
      <c r="S270" s="174">
        <v>0</v>
      </c>
      <c r="T270" s="174">
        <v>0</v>
      </c>
      <c r="U270" s="174">
        <v>0</v>
      </c>
      <c r="V270" s="174">
        <v>0</v>
      </c>
      <c r="W270" s="174">
        <v>0</v>
      </c>
      <c r="X270" s="174">
        <v>5832</v>
      </c>
      <c r="Y270" s="174">
        <v>1602</v>
      </c>
      <c r="Z270" s="174">
        <v>1348</v>
      </c>
      <c r="AA270" s="174">
        <v>0</v>
      </c>
      <c r="AB270" s="174">
        <v>0</v>
      </c>
      <c r="AC270" s="174">
        <v>0</v>
      </c>
      <c r="AD270" s="174">
        <v>0</v>
      </c>
      <c r="AE270" s="174">
        <v>0</v>
      </c>
      <c r="AF270" s="174">
        <v>0</v>
      </c>
      <c r="AG270" s="174">
        <v>0</v>
      </c>
      <c r="AH270" s="168">
        <f t="shared" si="4"/>
        <v>21654</v>
      </c>
      <c r="AI270" s="23">
        <v>44167</v>
      </c>
      <c r="AJ270" s="6"/>
    </row>
    <row r="271" spans="1:36" s="9" customFormat="1" ht="26.25" thickBot="1" x14ac:dyDescent="0.25">
      <c r="A271" s="81" t="s">
        <v>392</v>
      </c>
      <c r="B271" s="81" t="s">
        <v>393</v>
      </c>
      <c r="C271" s="81" t="s">
        <v>37</v>
      </c>
      <c r="D271" s="81" t="s">
        <v>43</v>
      </c>
      <c r="E271" s="175" t="s">
        <v>60</v>
      </c>
      <c r="F271" s="80">
        <v>6000000</v>
      </c>
      <c r="G271" s="81" t="s">
        <v>62</v>
      </c>
      <c r="H271" s="81" t="s">
        <v>226</v>
      </c>
      <c r="I271" s="72">
        <v>44512</v>
      </c>
      <c r="J271" s="72">
        <v>45030</v>
      </c>
      <c r="K271" s="72">
        <v>45764</v>
      </c>
      <c r="L271" s="176">
        <v>4000</v>
      </c>
      <c r="M271" s="176">
        <v>0</v>
      </c>
      <c r="N271" s="176">
        <v>0</v>
      </c>
      <c r="O271" s="176">
        <v>0</v>
      </c>
      <c r="P271" s="176">
        <v>0</v>
      </c>
      <c r="Q271" s="176">
        <v>0</v>
      </c>
      <c r="R271" s="176">
        <v>0</v>
      </c>
      <c r="S271" s="176">
        <v>0</v>
      </c>
      <c r="T271" s="176">
        <v>0</v>
      </c>
      <c r="U271" s="176">
        <v>0</v>
      </c>
      <c r="V271" s="176">
        <v>0</v>
      </c>
      <c r="W271" s="176">
        <v>0</v>
      </c>
      <c r="X271" s="176">
        <v>0</v>
      </c>
      <c r="Y271" s="176">
        <v>1602</v>
      </c>
      <c r="Z271" s="176">
        <v>1348</v>
      </c>
      <c r="AA271" s="176">
        <v>0</v>
      </c>
      <c r="AB271" s="176">
        <v>408</v>
      </c>
      <c r="AC271" s="176">
        <v>0</v>
      </c>
      <c r="AD271" s="176">
        <v>0</v>
      </c>
      <c r="AE271" s="176">
        <v>0</v>
      </c>
      <c r="AF271" s="176">
        <v>0</v>
      </c>
      <c r="AG271" s="176">
        <v>0</v>
      </c>
      <c r="AH271" s="177">
        <f t="shared" si="4"/>
        <v>7358</v>
      </c>
      <c r="AI271" s="24">
        <v>44167</v>
      </c>
      <c r="AJ271" s="8"/>
    </row>
    <row r="272" spans="1:36" x14ac:dyDescent="0.2">
      <c r="A272" s="178" t="s">
        <v>394</v>
      </c>
      <c r="B272" s="178" t="s">
        <v>395</v>
      </c>
      <c r="C272" s="178" t="s">
        <v>37</v>
      </c>
      <c r="D272" s="178" t="s">
        <v>38</v>
      </c>
      <c r="E272" s="179" t="s">
        <v>135</v>
      </c>
      <c r="F272" s="60">
        <v>600000</v>
      </c>
      <c r="G272" s="178" t="s">
        <v>111</v>
      </c>
      <c r="H272" s="178" t="s">
        <v>47</v>
      </c>
      <c r="I272" s="180">
        <v>44739</v>
      </c>
      <c r="J272" s="180">
        <v>44761</v>
      </c>
      <c r="K272" s="180">
        <v>45275</v>
      </c>
      <c r="L272" s="181">
        <v>100</v>
      </c>
      <c r="M272" s="181">
        <v>0</v>
      </c>
      <c r="N272" s="181">
        <v>0</v>
      </c>
      <c r="O272" s="181">
        <v>0</v>
      </c>
      <c r="P272" s="181">
        <v>0</v>
      </c>
      <c r="Q272" s="181">
        <v>0</v>
      </c>
      <c r="R272" s="181">
        <v>0</v>
      </c>
      <c r="S272" s="181">
        <v>0</v>
      </c>
      <c r="T272" s="181">
        <v>0</v>
      </c>
      <c r="U272" s="181">
        <v>11</v>
      </c>
      <c r="V272" s="181">
        <v>0</v>
      </c>
      <c r="W272" s="181">
        <v>0</v>
      </c>
      <c r="X272" s="181">
        <v>504</v>
      </c>
      <c r="Y272" s="181">
        <v>0</v>
      </c>
      <c r="Z272" s="181">
        <v>0</v>
      </c>
      <c r="AA272" s="181">
        <v>0</v>
      </c>
      <c r="AB272" s="181">
        <v>0</v>
      </c>
      <c r="AC272" s="181">
        <v>8</v>
      </c>
      <c r="AD272" s="181">
        <v>0</v>
      </c>
      <c r="AE272" s="181">
        <v>0</v>
      </c>
      <c r="AF272" s="181">
        <v>0</v>
      </c>
      <c r="AG272" s="181">
        <v>0</v>
      </c>
      <c r="AH272" s="182">
        <f t="shared" si="4"/>
        <v>623</v>
      </c>
      <c r="AI272" s="25">
        <v>44498</v>
      </c>
      <c r="AJ272" s="7"/>
    </row>
    <row r="273" spans="1:36" s="9" customFormat="1" ht="13.5" thickBot="1" x14ac:dyDescent="0.25">
      <c r="A273" s="81" t="s">
        <v>394</v>
      </c>
      <c r="B273" s="81" t="s">
        <v>395</v>
      </c>
      <c r="C273" s="81" t="s">
        <v>37</v>
      </c>
      <c r="D273" s="81" t="s">
        <v>42</v>
      </c>
      <c r="E273" s="175" t="s">
        <v>135</v>
      </c>
      <c r="F273" s="80">
        <v>600000</v>
      </c>
      <c r="G273" s="81" t="s">
        <v>111</v>
      </c>
      <c r="H273" s="81" t="s">
        <v>47</v>
      </c>
      <c r="I273" s="72">
        <v>44739</v>
      </c>
      <c r="J273" s="72">
        <v>44761</v>
      </c>
      <c r="K273" s="72">
        <v>45275</v>
      </c>
      <c r="L273" s="176">
        <v>0</v>
      </c>
      <c r="M273" s="176">
        <v>0</v>
      </c>
      <c r="N273" s="176">
        <v>0</v>
      </c>
      <c r="O273" s="176">
        <v>0</v>
      </c>
      <c r="P273" s="176">
        <v>0</v>
      </c>
      <c r="Q273" s="176">
        <v>0</v>
      </c>
      <c r="R273" s="176">
        <v>0</v>
      </c>
      <c r="S273" s="176">
        <v>0</v>
      </c>
      <c r="T273" s="176">
        <v>0</v>
      </c>
      <c r="U273" s="176">
        <v>0</v>
      </c>
      <c r="V273" s="176">
        <v>0</v>
      </c>
      <c r="W273" s="176">
        <v>0</v>
      </c>
      <c r="X273" s="176">
        <v>0</v>
      </c>
      <c r="Y273" s="176">
        <v>20</v>
      </c>
      <c r="Z273" s="176">
        <v>0</v>
      </c>
      <c r="AA273" s="176">
        <v>0</v>
      </c>
      <c r="AB273" s="176">
        <v>0</v>
      </c>
      <c r="AC273" s="176">
        <v>0</v>
      </c>
      <c r="AD273" s="176">
        <v>0</v>
      </c>
      <c r="AE273" s="176">
        <v>0</v>
      </c>
      <c r="AF273" s="176">
        <v>0</v>
      </c>
      <c r="AG273" s="176">
        <v>0</v>
      </c>
      <c r="AH273" s="177">
        <f t="shared" si="4"/>
        <v>20</v>
      </c>
      <c r="AI273" s="24">
        <v>44498</v>
      </c>
      <c r="AJ273" s="8"/>
    </row>
    <row r="274" spans="1:36" x14ac:dyDescent="0.2">
      <c r="A274" s="178" t="s">
        <v>396</v>
      </c>
      <c r="B274" s="178" t="s">
        <v>397</v>
      </c>
      <c r="C274" s="178" t="s">
        <v>37</v>
      </c>
      <c r="D274" s="178" t="s">
        <v>38</v>
      </c>
      <c r="E274" s="179" t="s">
        <v>135</v>
      </c>
      <c r="F274" s="60">
        <v>1340000</v>
      </c>
      <c r="G274" s="178" t="s">
        <v>111</v>
      </c>
      <c r="H274" s="178" t="s">
        <v>47</v>
      </c>
      <c r="I274" s="180">
        <v>45230</v>
      </c>
      <c r="J274" s="180">
        <v>45322</v>
      </c>
      <c r="K274" s="180">
        <v>45832</v>
      </c>
      <c r="L274" s="181">
        <v>11</v>
      </c>
      <c r="M274" s="181">
        <v>0</v>
      </c>
      <c r="N274" s="181">
        <v>0</v>
      </c>
      <c r="O274" s="181">
        <v>0</v>
      </c>
      <c r="P274" s="181">
        <v>0</v>
      </c>
      <c r="Q274" s="181">
        <v>0</v>
      </c>
      <c r="R274" s="181">
        <v>0</v>
      </c>
      <c r="S274" s="181">
        <v>0</v>
      </c>
      <c r="T274" s="181">
        <v>0</v>
      </c>
      <c r="U274" s="181">
        <v>0</v>
      </c>
      <c r="V274" s="181">
        <v>0</v>
      </c>
      <c r="W274" s="181">
        <v>0</v>
      </c>
      <c r="X274" s="181">
        <v>0</v>
      </c>
      <c r="Y274" s="181">
        <v>0</v>
      </c>
      <c r="Z274" s="181">
        <v>0</v>
      </c>
      <c r="AA274" s="181">
        <v>0</v>
      </c>
      <c r="AB274" s="181">
        <v>0</v>
      </c>
      <c r="AC274" s="181">
        <v>0</v>
      </c>
      <c r="AD274" s="181">
        <v>0</v>
      </c>
      <c r="AE274" s="181">
        <v>0</v>
      </c>
      <c r="AF274" s="181">
        <v>0</v>
      </c>
      <c r="AG274" s="181">
        <v>0</v>
      </c>
      <c r="AH274" s="182">
        <f t="shared" si="4"/>
        <v>11</v>
      </c>
      <c r="AI274" s="25">
        <v>44991</v>
      </c>
      <c r="AJ274" s="7"/>
    </row>
    <row r="275" spans="1:36" s="9" customFormat="1" ht="13.5" thickBot="1" x14ac:dyDescent="0.25">
      <c r="A275" s="81" t="s">
        <v>396</v>
      </c>
      <c r="B275" s="81" t="s">
        <v>397</v>
      </c>
      <c r="C275" s="81" t="s">
        <v>37</v>
      </c>
      <c r="D275" s="81" t="s">
        <v>42</v>
      </c>
      <c r="E275" s="175" t="s">
        <v>135</v>
      </c>
      <c r="F275" s="80">
        <v>1340000</v>
      </c>
      <c r="G275" s="81" t="s">
        <v>167</v>
      </c>
      <c r="H275" s="81" t="s">
        <v>47</v>
      </c>
      <c r="I275" s="72">
        <v>45230</v>
      </c>
      <c r="J275" s="72">
        <v>45322</v>
      </c>
      <c r="K275" s="72">
        <v>45832</v>
      </c>
      <c r="L275" s="176">
        <v>11</v>
      </c>
      <c r="M275" s="176">
        <v>0</v>
      </c>
      <c r="N275" s="176">
        <v>0</v>
      </c>
      <c r="O275" s="176">
        <v>0</v>
      </c>
      <c r="P275" s="176">
        <v>0</v>
      </c>
      <c r="Q275" s="176">
        <v>0</v>
      </c>
      <c r="R275" s="176">
        <v>0</v>
      </c>
      <c r="S275" s="176">
        <v>0</v>
      </c>
      <c r="T275" s="176">
        <v>0</v>
      </c>
      <c r="U275" s="176">
        <v>0</v>
      </c>
      <c r="V275" s="176">
        <v>0</v>
      </c>
      <c r="W275" s="176">
        <v>0</v>
      </c>
      <c r="X275" s="176">
        <v>582</v>
      </c>
      <c r="Y275" s="176">
        <v>0</v>
      </c>
      <c r="Z275" s="176">
        <v>0</v>
      </c>
      <c r="AA275" s="176">
        <v>0</v>
      </c>
      <c r="AB275" s="176">
        <v>411</v>
      </c>
      <c r="AC275" s="176">
        <v>0</v>
      </c>
      <c r="AD275" s="176">
        <v>0</v>
      </c>
      <c r="AE275" s="176">
        <v>0</v>
      </c>
      <c r="AF275" s="176">
        <v>0</v>
      </c>
      <c r="AG275" s="176">
        <v>0</v>
      </c>
      <c r="AH275" s="177">
        <f t="shared" si="4"/>
        <v>1004</v>
      </c>
      <c r="AI275" s="24">
        <v>44991</v>
      </c>
      <c r="AJ275" s="8"/>
    </row>
    <row r="276" spans="1:36" x14ac:dyDescent="0.2">
      <c r="A276" s="178" t="s">
        <v>398</v>
      </c>
      <c r="B276" s="178" t="s">
        <v>399</v>
      </c>
      <c r="C276" s="178" t="s">
        <v>37</v>
      </c>
      <c r="D276" s="178" t="s">
        <v>42</v>
      </c>
      <c r="E276" s="179" t="s">
        <v>39</v>
      </c>
      <c r="F276" s="60">
        <v>674000</v>
      </c>
      <c r="G276" s="178" t="s">
        <v>167</v>
      </c>
      <c r="H276" s="178" t="s">
        <v>47</v>
      </c>
      <c r="I276" s="180">
        <v>44880</v>
      </c>
      <c r="J276" s="180">
        <v>45762</v>
      </c>
      <c r="K276" s="180">
        <v>46167</v>
      </c>
      <c r="L276" s="181">
        <v>168</v>
      </c>
      <c r="M276" s="181">
        <v>0</v>
      </c>
      <c r="N276" s="181">
        <v>0</v>
      </c>
      <c r="O276" s="181">
        <v>0</v>
      </c>
      <c r="P276" s="181">
        <v>0</v>
      </c>
      <c r="Q276" s="181">
        <v>0</v>
      </c>
      <c r="R276" s="181">
        <v>0</v>
      </c>
      <c r="S276" s="181">
        <v>0</v>
      </c>
      <c r="T276" s="181">
        <v>0</v>
      </c>
      <c r="U276" s="181">
        <v>0</v>
      </c>
      <c r="V276" s="181">
        <v>2</v>
      </c>
      <c r="W276" s="181">
        <v>0</v>
      </c>
      <c r="X276" s="181">
        <v>48</v>
      </c>
      <c r="Y276" s="181">
        <v>0</v>
      </c>
      <c r="Z276" s="181">
        <v>0</v>
      </c>
      <c r="AA276" s="181">
        <v>0</v>
      </c>
      <c r="AB276" s="181">
        <v>0</v>
      </c>
      <c r="AC276" s="181">
        <v>0</v>
      </c>
      <c r="AD276" s="181">
        <v>0</v>
      </c>
      <c r="AE276" s="181">
        <v>0</v>
      </c>
      <c r="AF276" s="181">
        <v>0</v>
      </c>
      <c r="AG276" s="181">
        <v>0</v>
      </c>
      <c r="AH276" s="182">
        <f t="shared" si="4"/>
        <v>218</v>
      </c>
      <c r="AI276" s="25">
        <v>44476</v>
      </c>
      <c r="AJ276" s="7"/>
    </row>
    <row r="277" spans="1:36" x14ac:dyDescent="0.2">
      <c r="A277" s="34" t="s">
        <v>398</v>
      </c>
      <c r="B277" s="34" t="s">
        <v>399</v>
      </c>
      <c r="C277" s="34" t="s">
        <v>37</v>
      </c>
      <c r="D277" s="34" t="s">
        <v>43</v>
      </c>
      <c r="E277" s="167" t="s">
        <v>39</v>
      </c>
      <c r="F277" s="35">
        <v>674000</v>
      </c>
      <c r="G277" s="34" t="s">
        <v>167</v>
      </c>
      <c r="H277" s="34" t="s">
        <v>75</v>
      </c>
      <c r="I277" s="36">
        <v>44880</v>
      </c>
      <c r="J277" s="36">
        <v>45762</v>
      </c>
      <c r="K277" s="36">
        <v>46167</v>
      </c>
      <c r="L277" s="174">
        <v>1542</v>
      </c>
      <c r="M277" s="174">
        <v>0</v>
      </c>
      <c r="N277" s="174">
        <v>0</v>
      </c>
      <c r="O277" s="174">
        <v>0</v>
      </c>
      <c r="P277" s="174">
        <v>0</v>
      </c>
      <c r="Q277" s="174">
        <v>0</v>
      </c>
      <c r="R277" s="174">
        <v>0</v>
      </c>
      <c r="S277" s="174">
        <v>0</v>
      </c>
      <c r="T277" s="174">
        <v>0</v>
      </c>
      <c r="U277" s="174">
        <v>0</v>
      </c>
      <c r="V277" s="174">
        <v>0</v>
      </c>
      <c r="W277" s="174">
        <v>0</v>
      </c>
      <c r="X277" s="174">
        <v>0</v>
      </c>
      <c r="Y277" s="174">
        <v>0</v>
      </c>
      <c r="Z277" s="174">
        <v>0</v>
      </c>
      <c r="AA277" s="174">
        <v>0</v>
      </c>
      <c r="AB277" s="174">
        <v>0</v>
      </c>
      <c r="AC277" s="174">
        <v>0</v>
      </c>
      <c r="AD277" s="174">
        <v>0</v>
      </c>
      <c r="AE277" s="174">
        <v>0</v>
      </c>
      <c r="AF277" s="174">
        <v>0</v>
      </c>
      <c r="AG277" s="174">
        <v>0</v>
      </c>
      <c r="AH277" s="168">
        <f t="shared" si="4"/>
        <v>1542</v>
      </c>
      <c r="AI277" s="23">
        <v>44476</v>
      </c>
      <c r="AJ277" s="6"/>
    </row>
    <row r="278" spans="1:36" s="9" customFormat="1" ht="13.5" thickBot="1" x14ac:dyDescent="0.25">
      <c r="A278" s="81" t="s">
        <v>398</v>
      </c>
      <c r="B278" s="81" t="s">
        <v>399</v>
      </c>
      <c r="C278" s="81" t="s">
        <v>37</v>
      </c>
      <c r="D278" s="81" t="s">
        <v>43</v>
      </c>
      <c r="E278" s="175" t="s">
        <v>39</v>
      </c>
      <c r="F278" s="80">
        <v>674000</v>
      </c>
      <c r="G278" s="81" t="s">
        <v>167</v>
      </c>
      <c r="H278" s="81" t="s">
        <v>47</v>
      </c>
      <c r="I278" s="72">
        <v>44880</v>
      </c>
      <c r="J278" s="72">
        <v>45762</v>
      </c>
      <c r="K278" s="72">
        <v>46167</v>
      </c>
      <c r="L278" s="176">
        <v>391</v>
      </c>
      <c r="M278" s="176">
        <v>0</v>
      </c>
      <c r="N278" s="176">
        <v>0</v>
      </c>
      <c r="O278" s="176">
        <v>0</v>
      </c>
      <c r="P278" s="176">
        <v>0</v>
      </c>
      <c r="Q278" s="176">
        <v>0</v>
      </c>
      <c r="R278" s="176">
        <v>0</v>
      </c>
      <c r="S278" s="176">
        <v>0</v>
      </c>
      <c r="T278" s="176">
        <v>0</v>
      </c>
      <c r="U278" s="176">
        <v>0</v>
      </c>
      <c r="V278" s="176">
        <v>0</v>
      </c>
      <c r="W278" s="176">
        <v>0</v>
      </c>
      <c r="X278" s="176">
        <v>0</v>
      </c>
      <c r="Y278" s="176">
        <v>0</v>
      </c>
      <c r="Z278" s="176">
        <v>0</v>
      </c>
      <c r="AA278" s="176">
        <v>0</v>
      </c>
      <c r="AB278" s="176">
        <v>0</v>
      </c>
      <c r="AC278" s="176">
        <v>0</v>
      </c>
      <c r="AD278" s="176">
        <v>0</v>
      </c>
      <c r="AE278" s="176">
        <v>0</v>
      </c>
      <c r="AF278" s="176">
        <v>0</v>
      </c>
      <c r="AG278" s="176">
        <v>0</v>
      </c>
      <c r="AH278" s="177">
        <f t="shared" si="4"/>
        <v>391</v>
      </c>
      <c r="AI278" s="24">
        <v>44476</v>
      </c>
      <c r="AJ278" s="8"/>
    </row>
    <row r="279" spans="1:36" s="9" customFormat="1" ht="13.5" thickBot="1" x14ac:dyDescent="0.25">
      <c r="A279" s="183" t="s">
        <v>400</v>
      </c>
      <c r="B279" s="183" t="s">
        <v>401</v>
      </c>
      <c r="C279" s="183" t="s">
        <v>37</v>
      </c>
      <c r="D279" s="183" t="s">
        <v>44</v>
      </c>
      <c r="E279" s="184" t="s">
        <v>305</v>
      </c>
      <c r="F279" s="185">
        <v>1687000</v>
      </c>
      <c r="G279" s="183" t="s">
        <v>167</v>
      </c>
      <c r="H279" s="183" t="s">
        <v>47</v>
      </c>
      <c r="I279" s="186">
        <v>44616</v>
      </c>
      <c r="J279" s="186">
        <v>44802</v>
      </c>
      <c r="K279" s="186">
        <v>45036</v>
      </c>
      <c r="L279" s="187">
        <v>0</v>
      </c>
      <c r="M279" s="187">
        <v>0</v>
      </c>
      <c r="N279" s="187">
        <v>0</v>
      </c>
      <c r="O279" s="187">
        <v>0</v>
      </c>
      <c r="P279" s="187">
        <v>0</v>
      </c>
      <c r="Q279" s="187">
        <v>0</v>
      </c>
      <c r="R279" s="187">
        <v>0</v>
      </c>
      <c r="S279" s="187">
        <v>0</v>
      </c>
      <c r="T279" s="187">
        <v>0</v>
      </c>
      <c r="U279" s="187">
        <v>0</v>
      </c>
      <c r="V279" s="187">
        <v>0</v>
      </c>
      <c r="W279" s="187">
        <v>0</v>
      </c>
      <c r="X279" s="187">
        <v>1647</v>
      </c>
      <c r="Y279" s="187">
        <v>0</v>
      </c>
      <c r="Z279" s="187">
        <v>0</v>
      </c>
      <c r="AA279" s="187">
        <v>0</v>
      </c>
      <c r="AB279" s="187">
        <v>0</v>
      </c>
      <c r="AC279" s="187">
        <v>0</v>
      </c>
      <c r="AD279" s="187">
        <v>0</v>
      </c>
      <c r="AE279" s="187">
        <v>0</v>
      </c>
      <c r="AF279" s="187">
        <v>0</v>
      </c>
      <c r="AG279" s="187">
        <v>0</v>
      </c>
      <c r="AH279" s="188">
        <f t="shared" si="4"/>
        <v>1647</v>
      </c>
      <c r="AI279" s="26">
        <v>44405</v>
      </c>
      <c r="AJ279" s="10"/>
    </row>
    <row r="280" spans="1:36" x14ac:dyDescent="0.2">
      <c r="A280" s="178" t="s">
        <v>402</v>
      </c>
      <c r="B280" s="178" t="s">
        <v>403</v>
      </c>
      <c r="C280" s="178" t="s">
        <v>37</v>
      </c>
      <c r="D280" s="178" t="s">
        <v>38</v>
      </c>
      <c r="E280" s="179" t="s">
        <v>69</v>
      </c>
      <c r="F280" s="60">
        <v>9200000</v>
      </c>
      <c r="G280" s="178" t="s">
        <v>167</v>
      </c>
      <c r="H280" s="178" t="s">
        <v>41</v>
      </c>
      <c r="I280" s="180">
        <v>45026</v>
      </c>
      <c r="J280" s="180">
        <v>45030</v>
      </c>
      <c r="K280" s="180">
        <v>45764</v>
      </c>
      <c r="L280" s="181">
        <v>2500</v>
      </c>
      <c r="M280" s="181">
        <v>0</v>
      </c>
      <c r="N280" s="181">
        <v>0</v>
      </c>
      <c r="O280" s="181">
        <v>0</v>
      </c>
      <c r="P280" s="181">
        <v>0</v>
      </c>
      <c r="Q280" s="181">
        <v>0</v>
      </c>
      <c r="R280" s="181" t="s">
        <v>66</v>
      </c>
      <c r="S280" s="181">
        <v>0</v>
      </c>
      <c r="T280" s="181">
        <v>0</v>
      </c>
      <c r="U280" s="181">
        <v>75</v>
      </c>
      <c r="V280" s="181">
        <v>0</v>
      </c>
      <c r="W280" s="181">
        <v>0</v>
      </c>
      <c r="X280" s="181">
        <v>0</v>
      </c>
      <c r="Y280" s="181">
        <v>400</v>
      </c>
      <c r="Z280" s="181">
        <v>200</v>
      </c>
      <c r="AA280" s="181">
        <v>0</v>
      </c>
      <c r="AB280" s="181">
        <v>0</v>
      </c>
      <c r="AC280" s="181">
        <v>0</v>
      </c>
      <c r="AD280" s="181">
        <v>0</v>
      </c>
      <c r="AE280" s="181">
        <v>0</v>
      </c>
      <c r="AF280" s="181">
        <v>0</v>
      </c>
      <c r="AG280" s="181">
        <v>0</v>
      </c>
      <c r="AH280" s="182">
        <f t="shared" si="4"/>
        <v>3175</v>
      </c>
      <c r="AI280" s="25">
        <v>44377</v>
      </c>
      <c r="AJ280" s="7"/>
    </row>
    <row r="281" spans="1:36" x14ac:dyDescent="0.2">
      <c r="A281" s="34" t="s">
        <v>402</v>
      </c>
      <c r="B281" s="34" t="s">
        <v>403</v>
      </c>
      <c r="C281" s="34" t="s">
        <v>37</v>
      </c>
      <c r="D281" s="34" t="s">
        <v>42</v>
      </c>
      <c r="E281" s="167" t="s">
        <v>69</v>
      </c>
      <c r="F281" s="35">
        <v>9200000</v>
      </c>
      <c r="G281" s="34" t="s">
        <v>167</v>
      </c>
      <c r="H281" s="34" t="s">
        <v>41</v>
      </c>
      <c r="I281" s="36">
        <v>45026</v>
      </c>
      <c r="J281" s="36">
        <v>45030</v>
      </c>
      <c r="K281" s="36">
        <v>45764</v>
      </c>
      <c r="L281" s="174">
        <v>2564</v>
      </c>
      <c r="M281" s="174">
        <v>0</v>
      </c>
      <c r="N281" s="174">
        <v>0</v>
      </c>
      <c r="O281" s="174">
        <v>0</v>
      </c>
      <c r="P281" s="174">
        <v>0</v>
      </c>
      <c r="Q281" s="174">
        <v>0</v>
      </c>
      <c r="R281" s="174" t="s">
        <v>66</v>
      </c>
      <c r="S281" s="174">
        <v>0</v>
      </c>
      <c r="T281" s="174">
        <v>0</v>
      </c>
      <c r="U281" s="174">
        <v>20</v>
      </c>
      <c r="V281" s="174">
        <v>0</v>
      </c>
      <c r="W281" s="174">
        <v>0</v>
      </c>
      <c r="X281" s="174">
        <v>0</v>
      </c>
      <c r="Y281" s="174">
        <v>410</v>
      </c>
      <c r="Z281" s="174">
        <v>384</v>
      </c>
      <c r="AA281" s="174">
        <v>0</v>
      </c>
      <c r="AB281" s="174">
        <v>0</v>
      </c>
      <c r="AC281" s="174">
        <v>0</v>
      </c>
      <c r="AD281" s="174">
        <v>0</v>
      </c>
      <c r="AE281" s="174">
        <v>0</v>
      </c>
      <c r="AF281" s="174">
        <v>0</v>
      </c>
      <c r="AG281" s="174">
        <v>0</v>
      </c>
      <c r="AH281" s="168">
        <f t="shared" si="4"/>
        <v>3378</v>
      </c>
      <c r="AI281" s="23">
        <v>44377</v>
      </c>
      <c r="AJ281" s="6"/>
    </row>
    <row r="282" spans="1:36" s="9" customFormat="1" ht="13.5" thickBot="1" x14ac:dyDescent="0.25">
      <c r="A282" s="81" t="s">
        <v>402</v>
      </c>
      <c r="B282" s="81" t="s">
        <v>403</v>
      </c>
      <c r="C282" s="81" t="s">
        <v>37</v>
      </c>
      <c r="D282" s="81" t="s">
        <v>43</v>
      </c>
      <c r="E282" s="175" t="s">
        <v>69</v>
      </c>
      <c r="F282" s="80">
        <v>9200000</v>
      </c>
      <c r="G282" s="81" t="s">
        <v>167</v>
      </c>
      <c r="H282" s="81" t="s">
        <v>41</v>
      </c>
      <c r="I282" s="72">
        <v>45026</v>
      </c>
      <c r="J282" s="72">
        <v>45030</v>
      </c>
      <c r="K282" s="72">
        <v>45764</v>
      </c>
      <c r="L282" s="176">
        <v>59</v>
      </c>
      <c r="M282" s="176">
        <v>0</v>
      </c>
      <c r="N282" s="176">
        <v>0</v>
      </c>
      <c r="O282" s="176">
        <v>0</v>
      </c>
      <c r="P282" s="176">
        <v>0</v>
      </c>
      <c r="Q282" s="176">
        <v>0</v>
      </c>
      <c r="R282" s="176">
        <v>0</v>
      </c>
      <c r="S282" s="176">
        <v>0</v>
      </c>
      <c r="T282" s="176">
        <v>0</v>
      </c>
      <c r="U282" s="176">
        <v>5</v>
      </c>
      <c r="V282" s="176">
        <v>0</v>
      </c>
      <c r="W282" s="176">
        <v>0</v>
      </c>
      <c r="X282" s="176">
        <v>2032</v>
      </c>
      <c r="Y282" s="176">
        <v>0</v>
      </c>
      <c r="Z282" s="176">
        <v>0</v>
      </c>
      <c r="AA282" s="176">
        <v>0</v>
      </c>
      <c r="AB282" s="176">
        <v>395</v>
      </c>
      <c r="AC282" s="176">
        <v>0</v>
      </c>
      <c r="AD282" s="176">
        <v>0</v>
      </c>
      <c r="AE282" s="176">
        <v>0</v>
      </c>
      <c r="AF282" s="176">
        <v>0</v>
      </c>
      <c r="AG282" s="176">
        <v>0</v>
      </c>
      <c r="AH282" s="177">
        <f t="shared" si="4"/>
        <v>2491</v>
      </c>
      <c r="AI282" s="24">
        <v>44377</v>
      </c>
      <c r="AJ282" s="8"/>
    </row>
    <row r="283" spans="1:36" s="9" customFormat="1" ht="13.5" thickBot="1" x14ac:dyDescent="0.25">
      <c r="A283" s="183" t="s">
        <v>404</v>
      </c>
      <c r="B283" s="183" t="s">
        <v>405</v>
      </c>
      <c r="C283" s="183" t="s">
        <v>37</v>
      </c>
      <c r="D283" s="183" t="s">
        <v>38</v>
      </c>
      <c r="E283" s="184" t="s">
        <v>92</v>
      </c>
      <c r="F283" s="185">
        <v>1371000</v>
      </c>
      <c r="G283" s="183" t="s">
        <v>93</v>
      </c>
      <c r="H283" s="183" t="s">
        <v>47</v>
      </c>
      <c r="I283" s="186">
        <v>44172</v>
      </c>
      <c r="J283" s="186" t="s">
        <v>66</v>
      </c>
      <c r="K283" s="186">
        <v>44678</v>
      </c>
      <c r="L283" s="187">
        <v>0</v>
      </c>
      <c r="M283" s="187">
        <v>0</v>
      </c>
      <c r="N283" s="187">
        <v>0</v>
      </c>
      <c r="O283" s="187">
        <v>0</v>
      </c>
      <c r="P283" s="187">
        <v>0</v>
      </c>
      <c r="Q283" s="187">
        <v>0</v>
      </c>
      <c r="R283" s="187">
        <v>0</v>
      </c>
      <c r="S283" s="187">
        <v>0</v>
      </c>
      <c r="T283" s="187">
        <v>0</v>
      </c>
      <c r="U283" s="187">
        <v>0</v>
      </c>
      <c r="V283" s="187">
        <v>0</v>
      </c>
      <c r="W283" s="187">
        <v>0</v>
      </c>
      <c r="X283" s="187">
        <v>0</v>
      </c>
      <c r="Y283" s="187">
        <v>0</v>
      </c>
      <c r="Z283" s="187">
        <v>0</v>
      </c>
      <c r="AA283" s="187">
        <v>0</v>
      </c>
      <c r="AB283" s="187">
        <v>602</v>
      </c>
      <c r="AC283" s="187">
        <v>0</v>
      </c>
      <c r="AD283" s="187">
        <v>0</v>
      </c>
      <c r="AE283" s="187">
        <v>0</v>
      </c>
      <c r="AF283" s="187">
        <v>0</v>
      </c>
      <c r="AG283" s="187">
        <v>0</v>
      </c>
      <c r="AH283" s="188">
        <f t="shared" si="4"/>
        <v>602</v>
      </c>
      <c r="AI283" s="26">
        <v>44679</v>
      </c>
      <c r="AJ283" s="10"/>
    </row>
    <row r="284" spans="1:36" s="9" customFormat="1" ht="13.5" thickBot="1" x14ac:dyDescent="0.25">
      <c r="A284" s="183" t="s">
        <v>406</v>
      </c>
      <c r="B284" s="183" t="s">
        <v>407</v>
      </c>
      <c r="C284" s="183" t="s">
        <v>37</v>
      </c>
      <c r="D284" s="183" t="s">
        <v>38</v>
      </c>
      <c r="E284" s="184" t="s">
        <v>51</v>
      </c>
      <c r="F284" s="185">
        <v>836000</v>
      </c>
      <c r="G284" s="183" t="s">
        <v>40</v>
      </c>
      <c r="H284" s="183" t="s">
        <v>47</v>
      </c>
      <c r="I284" s="186">
        <v>44712</v>
      </c>
      <c r="J284" s="186">
        <v>44694</v>
      </c>
      <c r="K284" s="186">
        <v>45037</v>
      </c>
      <c r="L284" s="187">
        <v>53</v>
      </c>
      <c r="M284" s="187">
        <v>0</v>
      </c>
      <c r="N284" s="187">
        <v>0</v>
      </c>
      <c r="O284" s="187">
        <v>0</v>
      </c>
      <c r="P284" s="187">
        <v>0</v>
      </c>
      <c r="Q284" s="187">
        <v>0</v>
      </c>
      <c r="R284" s="187">
        <v>0</v>
      </c>
      <c r="S284" s="187">
        <v>0</v>
      </c>
      <c r="T284" s="187">
        <v>0</v>
      </c>
      <c r="U284" s="187">
        <v>3</v>
      </c>
      <c r="V284" s="187">
        <v>0</v>
      </c>
      <c r="W284" s="187">
        <v>0</v>
      </c>
      <c r="X284" s="187">
        <v>195</v>
      </c>
      <c r="Y284" s="187">
        <v>0</v>
      </c>
      <c r="Z284" s="187">
        <v>0</v>
      </c>
      <c r="AA284" s="187">
        <v>0</v>
      </c>
      <c r="AB284" s="187">
        <v>124</v>
      </c>
      <c r="AC284" s="187">
        <v>0</v>
      </c>
      <c r="AD284" s="187">
        <v>0</v>
      </c>
      <c r="AE284" s="187">
        <v>0</v>
      </c>
      <c r="AF284" s="187">
        <v>0</v>
      </c>
      <c r="AG284" s="187">
        <v>0</v>
      </c>
      <c r="AH284" s="188">
        <f t="shared" si="4"/>
        <v>375</v>
      </c>
      <c r="AI284" s="26">
        <v>44398</v>
      </c>
      <c r="AJ284" s="10"/>
    </row>
    <row r="285" spans="1:36" x14ac:dyDescent="0.2">
      <c r="A285" s="178" t="s">
        <v>408</v>
      </c>
      <c r="B285" s="178" t="s">
        <v>409</v>
      </c>
      <c r="C285" s="178" t="s">
        <v>37</v>
      </c>
      <c r="D285" s="178" t="s">
        <v>42</v>
      </c>
      <c r="E285" s="179" t="s">
        <v>39</v>
      </c>
      <c r="F285" s="60">
        <v>1310000</v>
      </c>
      <c r="G285" s="178" t="s">
        <v>167</v>
      </c>
      <c r="H285" s="178" t="s">
        <v>47</v>
      </c>
      <c r="I285" s="180">
        <v>45414</v>
      </c>
      <c r="J285" s="180">
        <v>45505</v>
      </c>
      <c r="K285" s="180">
        <v>46280</v>
      </c>
      <c r="L285" s="181">
        <v>50</v>
      </c>
      <c r="M285" s="181">
        <v>0</v>
      </c>
      <c r="N285" s="181">
        <v>0</v>
      </c>
      <c r="O285" s="181">
        <v>0</v>
      </c>
      <c r="P285" s="181">
        <v>0</v>
      </c>
      <c r="Q285" s="181">
        <v>0</v>
      </c>
      <c r="R285" s="181">
        <v>0</v>
      </c>
      <c r="S285" s="181">
        <v>0</v>
      </c>
      <c r="T285" s="181">
        <v>0</v>
      </c>
      <c r="U285" s="181">
        <v>4</v>
      </c>
      <c r="V285" s="181">
        <v>0</v>
      </c>
      <c r="W285" s="181">
        <v>0</v>
      </c>
      <c r="X285" s="181">
        <v>15</v>
      </c>
      <c r="Y285" s="181">
        <v>0</v>
      </c>
      <c r="Z285" s="181">
        <v>0</v>
      </c>
      <c r="AA285" s="181">
        <v>0</v>
      </c>
      <c r="AB285" s="181">
        <v>0</v>
      </c>
      <c r="AC285" s="181">
        <v>11</v>
      </c>
      <c r="AD285" s="181">
        <v>0</v>
      </c>
      <c r="AE285" s="181">
        <v>0</v>
      </c>
      <c r="AF285" s="181">
        <v>0</v>
      </c>
      <c r="AG285" s="181">
        <v>0</v>
      </c>
      <c r="AH285" s="182">
        <f t="shared" si="4"/>
        <v>80</v>
      </c>
      <c r="AI285" s="25">
        <v>44574</v>
      </c>
      <c r="AJ285" s="7"/>
    </row>
    <row r="286" spans="1:36" s="9" customFormat="1" ht="13.5" thickBot="1" x14ac:dyDescent="0.25">
      <c r="A286" s="81" t="s">
        <v>408</v>
      </c>
      <c r="B286" s="81" t="s">
        <v>409</v>
      </c>
      <c r="C286" s="81" t="s">
        <v>37</v>
      </c>
      <c r="D286" s="81" t="s">
        <v>44</v>
      </c>
      <c r="E286" s="175" t="s">
        <v>39</v>
      </c>
      <c r="F286" s="80">
        <v>1310000</v>
      </c>
      <c r="G286" s="81" t="s">
        <v>167</v>
      </c>
      <c r="H286" s="81" t="s">
        <v>47</v>
      </c>
      <c r="I286" s="72">
        <v>45414</v>
      </c>
      <c r="J286" s="72">
        <v>45505</v>
      </c>
      <c r="K286" s="72">
        <v>46280</v>
      </c>
      <c r="L286" s="176">
        <v>119</v>
      </c>
      <c r="M286" s="176">
        <v>0</v>
      </c>
      <c r="N286" s="176">
        <v>0</v>
      </c>
      <c r="O286" s="176">
        <v>0</v>
      </c>
      <c r="P286" s="176">
        <v>0</v>
      </c>
      <c r="Q286" s="176">
        <v>0</v>
      </c>
      <c r="R286" s="176">
        <v>0</v>
      </c>
      <c r="S286" s="176">
        <v>0</v>
      </c>
      <c r="T286" s="176">
        <v>0</v>
      </c>
      <c r="U286" s="176">
        <v>3</v>
      </c>
      <c r="V286" s="176">
        <v>0</v>
      </c>
      <c r="W286" s="176">
        <v>0</v>
      </c>
      <c r="X286" s="176">
        <v>381</v>
      </c>
      <c r="Y286" s="176">
        <v>0</v>
      </c>
      <c r="Z286" s="176">
        <v>0</v>
      </c>
      <c r="AA286" s="176">
        <v>0</v>
      </c>
      <c r="AB286" s="176">
        <v>710</v>
      </c>
      <c r="AC286" s="176">
        <v>0</v>
      </c>
      <c r="AD286" s="176">
        <v>0</v>
      </c>
      <c r="AE286" s="176">
        <v>0</v>
      </c>
      <c r="AF286" s="176">
        <v>0</v>
      </c>
      <c r="AG286" s="176">
        <v>0</v>
      </c>
      <c r="AH286" s="177">
        <f t="shared" si="4"/>
        <v>1213</v>
      </c>
      <c r="AI286" s="24">
        <v>44574</v>
      </c>
      <c r="AJ286" s="8"/>
    </row>
    <row r="287" spans="1:36" x14ac:dyDescent="0.2">
      <c r="A287" s="178" t="s">
        <v>410</v>
      </c>
      <c r="B287" s="178" t="s">
        <v>411</v>
      </c>
      <c r="C287" s="178" t="s">
        <v>37</v>
      </c>
      <c r="D287" s="178" t="s">
        <v>38</v>
      </c>
      <c r="E287" s="179" t="s">
        <v>305</v>
      </c>
      <c r="F287" s="60">
        <v>2972000</v>
      </c>
      <c r="G287" s="178" t="s">
        <v>412</v>
      </c>
      <c r="H287" s="178" t="s">
        <v>47</v>
      </c>
      <c r="I287" s="180">
        <v>45005</v>
      </c>
      <c r="J287" s="180">
        <v>45156</v>
      </c>
      <c r="K287" s="180">
        <v>45457</v>
      </c>
      <c r="L287" s="181">
        <v>1648</v>
      </c>
      <c r="M287" s="181">
        <v>0</v>
      </c>
      <c r="N287" s="181">
        <v>0</v>
      </c>
      <c r="O287" s="181">
        <v>0</v>
      </c>
      <c r="P287" s="181">
        <v>0</v>
      </c>
      <c r="Q287" s="181">
        <v>0</v>
      </c>
      <c r="R287" s="181">
        <v>0</v>
      </c>
      <c r="S287" s="181">
        <v>0</v>
      </c>
      <c r="T287" s="181">
        <v>0</v>
      </c>
      <c r="U287" s="181">
        <v>60</v>
      </c>
      <c r="V287" s="181">
        <v>0</v>
      </c>
      <c r="W287" s="181">
        <v>25</v>
      </c>
      <c r="X287" s="181">
        <v>215</v>
      </c>
      <c r="Y287" s="181">
        <v>160</v>
      </c>
      <c r="Z287" s="181">
        <v>106</v>
      </c>
      <c r="AA287" s="181">
        <v>0</v>
      </c>
      <c r="AB287" s="181">
        <v>559</v>
      </c>
      <c r="AC287" s="181">
        <v>0</v>
      </c>
      <c r="AD287" s="181">
        <v>0</v>
      </c>
      <c r="AE287" s="181">
        <v>0</v>
      </c>
      <c r="AF287" s="181">
        <v>0</v>
      </c>
      <c r="AG287" s="181">
        <v>0</v>
      </c>
      <c r="AH287" s="182">
        <f t="shared" si="4"/>
        <v>2773</v>
      </c>
      <c r="AI287" s="25">
        <v>44991</v>
      </c>
      <c r="AJ287" s="7"/>
    </row>
    <row r="288" spans="1:36" s="9" customFormat="1" ht="13.5" thickBot="1" x14ac:dyDescent="0.25">
      <c r="A288" s="81" t="s">
        <v>410</v>
      </c>
      <c r="B288" s="81" t="s">
        <v>411</v>
      </c>
      <c r="C288" s="81" t="s">
        <v>37</v>
      </c>
      <c r="D288" s="81" t="s">
        <v>42</v>
      </c>
      <c r="E288" s="175" t="s">
        <v>305</v>
      </c>
      <c r="F288" s="80">
        <v>2972000</v>
      </c>
      <c r="G288" s="81" t="s">
        <v>412</v>
      </c>
      <c r="H288" s="81" t="s">
        <v>47</v>
      </c>
      <c r="I288" s="72">
        <v>45005</v>
      </c>
      <c r="J288" s="72">
        <v>45156</v>
      </c>
      <c r="K288" s="72">
        <v>45457</v>
      </c>
      <c r="L288" s="176">
        <v>0</v>
      </c>
      <c r="M288" s="176">
        <v>0</v>
      </c>
      <c r="N288" s="176">
        <v>0</v>
      </c>
      <c r="O288" s="176">
        <v>0</v>
      </c>
      <c r="P288" s="176">
        <v>0</v>
      </c>
      <c r="Q288" s="176">
        <v>0</v>
      </c>
      <c r="R288" s="176">
        <v>0</v>
      </c>
      <c r="S288" s="176">
        <v>0</v>
      </c>
      <c r="T288" s="176">
        <v>0</v>
      </c>
      <c r="U288" s="176">
        <v>0</v>
      </c>
      <c r="V288" s="176">
        <v>8</v>
      </c>
      <c r="W288" s="176">
        <v>0</v>
      </c>
      <c r="X288" s="176">
        <v>0</v>
      </c>
      <c r="Y288" s="176">
        <v>0</v>
      </c>
      <c r="Z288" s="176">
        <v>0</v>
      </c>
      <c r="AA288" s="176">
        <v>0</v>
      </c>
      <c r="AB288" s="176">
        <v>0</v>
      </c>
      <c r="AC288" s="176">
        <v>0</v>
      </c>
      <c r="AD288" s="176">
        <v>0</v>
      </c>
      <c r="AE288" s="176">
        <v>0</v>
      </c>
      <c r="AF288" s="176">
        <v>0</v>
      </c>
      <c r="AG288" s="176">
        <v>0</v>
      </c>
      <c r="AH288" s="177">
        <f t="shared" si="4"/>
        <v>8</v>
      </c>
      <c r="AI288" s="24">
        <v>44991</v>
      </c>
      <c r="AJ288" s="8"/>
    </row>
    <row r="289" spans="1:36" s="9" customFormat="1" ht="13.5" thickBot="1" x14ac:dyDescent="0.25">
      <c r="A289" s="183" t="s">
        <v>413</v>
      </c>
      <c r="B289" s="183" t="s">
        <v>414</v>
      </c>
      <c r="C289" s="183" t="s">
        <v>37</v>
      </c>
      <c r="D289" s="183" t="s">
        <v>38</v>
      </c>
      <c r="E289" s="184" t="s">
        <v>305</v>
      </c>
      <c r="F289" s="185">
        <v>2165000</v>
      </c>
      <c r="G289" s="183" t="s">
        <v>412</v>
      </c>
      <c r="H289" s="183" t="s">
        <v>47</v>
      </c>
      <c r="I289" s="186">
        <v>44785</v>
      </c>
      <c r="J289" s="186">
        <v>44819</v>
      </c>
      <c r="K289" s="186">
        <v>45040</v>
      </c>
      <c r="L289" s="187">
        <v>0</v>
      </c>
      <c r="M289" s="187">
        <v>0</v>
      </c>
      <c r="N289" s="187">
        <v>0</v>
      </c>
      <c r="O289" s="187">
        <v>0</v>
      </c>
      <c r="P289" s="187">
        <v>0</v>
      </c>
      <c r="Q289" s="187">
        <v>0</v>
      </c>
      <c r="R289" s="187">
        <v>0</v>
      </c>
      <c r="S289" s="187">
        <v>0</v>
      </c>
      <c r="T289" s="187">
        <v>0</v>
      </c>
      <c r="U289" s="187">
        <v>0</v>
      </c>
      <c r="V289" s="187">
        <v>0</v>
      </c>
      <c r="W289" s="187">
        <v>0</v>
      </c>
      <c r="X289" s="187">
        <v>524</v>
      </c>
      <c r="Y289" s="187">
        <v>0</v>
      </c>
      <c r="Z289" s="187">
        <v>0</v>
      </c>
      <c r="AA289" s="187">
        <v>0</v>
      </c>
      <c r="AB289" s="187">
        <v>484</v>
      </c>
      <c r="AC289" s="187">
        <v>0</v>
      </c>
      <c r="AD289" s="187">
        <v>0</v>
      </c>
      <c r="AE289" s="187">
        <v>0</v>
      </c>
      <c r="AF289" s="187">
        <v>0</v>
      </c>
      <c r="AG289" s="187">
        <v>0</v>
      </c>
      <c r="AH289" s="188">
        <f t="shared" si="4"/>
        <v>1008</v>
      </c>
      <c r="AI289" s="26">
        <v>44763</v>
      </c>
      <c r="AJ289" s="10"/>
    </row>
    <row r="290" spans="1:36" s="9" customFormat="1" ht="13.5" thickBot="1" x14ac:dyDescent="0.25">
      <c r="A290" s="183" t="s">
        <v>415</v>
      </c>
      <c r="B290" s="183" t="s">
        <v>416</v>
      </c>
      <c r="C290" s="183" t="s">
        <v>37</v>
      </c>
      <c r="D290" s="183" t="s">
        <v>38</v>
      </c>
      <c r="E290" s="184" t="s">
        <v>82</v>
      </c>
      <c r="F290" s="185">
        <v>3218000</v>
      </c>
      <c r="G290" s="183" t="s">
        <v>83</v>
      </c>
      <c r="H290" s="183" t="s">
        <v>47</v>
      </c>
      <c r="I290" s="186">
        <v>43868</v>
      </c>
      <c r="J290" s="186">
        <v>43739</v>
      </c>
      <c r="K290" s="186">
        <v>44280</v>
      </c>
      <c r="L290" s="187">
        <v>0</v>
      </c>
      <c r="M290" s="187">
        <v>0</v>
      </c>
      <c r="N290" s="187">
        <v>0</v>
      </c>
      <c r="O290" s="187">
        <v>0</v>
      </c>
      <c r="P290" s="187">
        <v>0</v>
      </c>
      <c r="Q290" s="187">
        <v>0</v>
      </c>
      <c r="R290" s="187">
        <v>0</v>
      </c>
      <c r="S290" s="187">
        <v>0</v>
      </c>
      <c r="T290" s="187">
        <v>0</v>
      </c>
      <c r="U290" s="187">
        <v>0</v>
      </c>
      <c r="V290" s="187">
        <v>0</v>
      </c>
      <c r="W290" s="187">
        <v>0</v>
      </c>
      <c r="X290" s="187">
        <v>0</v>
      </c>
      <c r="Y290" s="187">
        <v>0</v>
      </c>
      <c r="Z290" s="187">
        <v>0</v>
      </c>
      <c r="AA290" s="187">
        <v>0</v>
      </c>
      <c r="AB290" s="187">
        <v>28</v>
      </c>
      <c r="AC290" s="187">
        <v>0</v>
      </c>
      <c r="AD290" s="187">
        <v>0</v>
      </c>
      <c r="AE290" s="187">
        <v>0</v>
      </c>
      <c r="AF290" s="187">
        <v>0</v>
      </c>
      <c r="AG290" s="187">
        <v>0</v>
      </c>
      <c r="AH290" s="188">
        <f t="shared" si="4"/>
        <v>28</v>
      </c>
      <c r="AI290" s="26">
        <v>44305</v>
      </c>
      <c r="AJ290" s="10"/>
    </row>
    <row r="291" spans="1:36" s="9" customFormat="1" ht="13.5" thickBot="1" x14ac:dyDescent="0.25">
      <c r="A291" s="183" t="s">
        <v>417</v>
      </c>
      <c r="B291" s="183" t="s">
        <v>418</v>
      </c>
      <c r="C291" s="183" t="s">
        <v>37</v>
      </c>
      <c r="D291" s="183" t="s">
        <v>38</v>
      </c>
      <c r="E291" s="184" t="s">
        <v>82</v>
      </c>
      <c r="F291" s="185">
        <v>2820000</v>
      </c>
      <c r="G291" s="183" t="s">
        <v>40</v>
      </c>
      <c r="H291" s="183" t="s">
        <v>47</v>
      </c>
      <c r="I291" s="186">
        <v>44414</v>
      </c>
      <c r="J291" s="186">
        <v>44413</v>
      </c>
      <c r="K291" s="186">
        <v>45125</v>
      </c>
      <c r="L291" s="187">
        <v>111</v>
      </c>
      <c r="M291" s="187">
        <v>0</v>
      </c>
      <c r="N291" s="187">
        <v>0</v>
      </c>
      <c r="O291" s="187">
        <v>0</v>
      </c>
      <c r="P291" s="187">
        <v>0</v>
      </c>
      <c r="Q291" s="187">
        <v>0</v>
      </c>
      <c r="R291" s="187">
        <v>0</v>
      </c>
      <c r="S291" s="187">
        <v>0</v>
      </c>
      <c r="T291" s="187">
        <v>0</v>
      </c>
      <c r="U291" s="187">
        <v>0</v>
      </c>
      <c r="V291" s="187">
        <v>0</v>
      </c>
      <c r="W291" s="187">
        <v>0</v>
      </c>
      <c r="X291" s="187">
        <v>0</v>
      </c>
      <c r="Y291" s="187">
        <v>0</v>
      </c>
      <c r="Z291" s="187">
        <v>0</v>
      </c>
      <c r="AA291" s="187">
        <v>0</v>
      </c>
      <c r="AB291" s="187">
        <v>129</v>
      </c>
      <c r="AC291" s="187">
        <v>0</v>
      </c>
      <c r="AD291" s="187">
        <v>0</v>
      </c>
      <c r="AE291" s="187">
        <v>0</v>
      </c>
      <c r="AF291" s="187">
        <v>0</v>
      </c>
      <c r="AG291" s="187">
        <v>0</v>
      </c>
      <c r="AH291" s="188">
        <f t="shared" si="4"/>
        <v>240</v>
      </c>
      <c r="AI291" s="26">
        <v>44266</v>
      </c>
      <c r="AJ291" s="10"/>
    </row>
    <row r="292" spans="1:36" s="9" customFormat="1" ht="13.5" thickBot="1" x14ac:dyDescent="0.25">
      <c r="A292" s="183" t="s">
        <v>419</v>
      </c>
      <c r="B292" s="183" t="s">
        <v>420</v>
      </c>
      <c r="C292" s="183" t="s">
        <v>37</v>
      </c>
      <c r="D292" s="183" t="s">
        <v>42</v>
      </c>
      <c r="E292" s="184" t="s">
        <v>135</v>
      </c>
      <c r="F292" s="185">
        <v>2430000</v>
      </c>
      <c r="G292" s="183" t="s">
        <v>111</v>
      </c>
      <c r="H292" s="183" t="s">
        <v>47</v>
      </c>
      <c r="I292" s="186">
        <v>44536</v>
      </c>
      <c r="J292" s="186">
        <v>44771</v>
      </c>
      <c r="K292" s="186">
        <v>45078</v>
      </c>
      <c r="L292" s="187">
        <v>0</v>
      </c>
      <c r="M292" s="187">
        <v>0</v>
      </c>
      <c r="N292" s="187">
        <v>0</v>
      </c>
      <c r="O292" s="187">
        <v>0</v>
      </c>
      <c r="P292" s="187">
        <v>0</v>
      </c>
      <c r="Q292" s="187">
        <v>0</v>
      </c>
      <c r="R292" s="187">
        <v>0</v>
      </c>
      <c r="S292" s="187">
        <v>0</v>
      </c>
      <c r="T292" s="187">
        <v>0</v>
      </c>
      <c r="U292" s="187">
        <v>0</v>
      </c>
      <c r="V292" s="187">
        <v>12</v>
      </c>
      <c r="W292" s="187">
        <v>0</v>
      </c>
      <c r="X292" s="187">
        <v>0</v>
      </c>
      <c r="Y292" s="187">
        <v>0</v>
      </c>
      <c r="Z292" s="187">
        <v>0</v>
      </c>
      <c r="AA292" s="187">
        <v>0</v>
      </c>
      <c r="AB292" s="187">
        <v>0</v>
      </c>
      <c r="AC292" s="187">
        <v>0</v>
      </c>
      <c r="AD292" s="187">
        <v>0</v>
      </c>
      <c r="AE292" s="187">
        <v>0</v>
      </c>
      <c r="AF292" s="187">
        <v>0</v>
      </c>
      <c r="AG292" s="187">
        <v>0</v>
      </c>
      <c r="AH292" s="188">
        <f t="shared" si="4"/>
        <v>12</v>
      </c>
      <c r="AI292" s="26">
        <v>44463</v>
      </c>
      <c r="AJ292" s="10"/>
    </row>
    <row r="293" spans="1:36" s="9" customFormat="1" ht="13.5" thickBot="1" x14ac:dyDescent="0.25">
      <c r="A293" s="183" t="s">
        <v>421</v>
      </c>
      <c r="B293" s="183" t="s">
        <v>422</v>
      </c>
      <c r="C293" s="183" t="s">
        <v>37</v>
      </c>
      <c r="D293" s="183" t="s">
        <v>42</v>
      </c>
      <c r="E293" s="184" t="s">
        <v>82</v>
      </c>
      <c r="F293" s="185">
        <v>745000</v>
      </c>
      <c r="G293" s="183" t="s">
        <v>423</v>
      </c>
      <c r="H293" s="183" t="s">
        <v>47</v>
      </c>
      <c r="I293" s="186">
        <v>44972</v>
      </c>
      <c r="J293" s="186">
        <v>44987</v>
      </c>
      <c r="K293" s="186">
        <v>45628</v>
      </c>
      <c r="L293" s="187">
        <v>211</v>
      </c>
      <c r="M293" s="187">
        <v>0</v>
      </c>
      <c r="N293" s="187">
        <v>0</v>
      </c>
      <c r="O293" s="187">
        <v>0</v>
      </c>
      <c r="P293" s="187">
        <v>0</v>
      </c>
      <c r="Q293" s="187">
        <v>0</v>
      </c>
      <c r="R293" s="187">
        <v>0</v>
      </c>
      <c r="S293" s="187">
        <v>0</v>
      </c>
      <c r="T293" s="187">
        <v>0</v>
      </c>
      <c r="U293" s="187">
        <v>14</v>
      </c>
      <c r="V293" s="187">
        <v>0</v>
      </c>
      <c r="W293" s="187">
        <v>0</v>
      </c>
      <c r="X293" s="187">
        <v>448</v>
      </c>
      <c r="Y293" s="187">
        <v>21</v>
      </c>
      <c r="Z293" s="187">
        <v>7</v>
      </c>
      <c r="AA293" s="187">
        <v>0</v>
      </c>
      <c r="AB293" s="187">
        <v>0</v>
      </c>
      <c r="AC293" s="187">
        <v>0</v>
      </c>
      <c r="AD293" s="187">
        <v>0</v>
      </c>
      <c r="AE293" s="187">
        <v>0</v>
      </c>
      <c r="AF293" s="187">
        <v>0</v>
      </c>
      <c r="AG293" s="187">
        <v>0</v>
      </c>
      <c r="AH293" s="188">
        <f t="shared" si="4"/>
        <v>701</v>
      </c>
      <c r="AI293" s="26">
        <v>44943</v>
      </c>
      <c r="AJ293" s="10"/>
    </row>
    <row r="294" spans="1:36" x14ac:dyDescent="0.2">
      <c r="A294" s="178" t="s">
        <v>424</v>
      </c>
      <c r="B294" s="178" t="s">
        <v>425</v>
      </c>
      <c r="C294" s="178" t="s">
        <v>37</v>
      </c>
      <c r="D294" s="178" t="s">
        <v>38</v>
      </c>
      <c r="E294" s="179" t="s">
        <v>82</v>
      </c>
      <c r="F294" s="60">
        <v>985000</v>
      </c>
      <c r="G294" s="178" t="s">
        <v>83</v>
      </c>
      <c r="H294" s="178" t="s">
        <v>47</v>
      </c>
      <c r="I294" s="180">
        <v>44371</v>
      </c>
      <c r="J294" s="180">
        <v>44344</v>
      </c>
      <c r="K294" s="180">
        <v>44988</v>
      </c>
      <c r="L294" s="181">
        <v>0</v>
      </c>
      <c r="M294" s="181">
        <v>0</v>
      </c>
      <c r="N294" s="181">
        <v>0</v>
      </c>
      <c r="O294" s="181">
        <v>0</v>
      </c>
      <c r="P294" s="181">
        <v>0</v>
      </c>
      <c r="Q294" s="181">
        <v>0</v>
      </c>
      <c r="R294" s="181">
        <v>0</v>
      </c>
      <c r="S294" s="181">
        <v>0</v>
      </c>
      <c r="T294" s="181">
        <v>0</v>
      </c>
      <c r="U294" s="181">
        <v>0</v>
      </c>
      <c r="V294" s="181">
        <v>0</v>
      </c>
      <c r="W294" s="181">
        <v>0</v>
      </c>
      <c r="X294" s="181">
        <v>0</v>
      </c>
      <c r="Y294" s="181">
        <v>0</v>
      </c>
      <c r="Z294" s="181">
        <v>0</v>
      </c>
      <c r="AA294" s="181">
        <v>0</v>
      </c>
      <c r="AB294" s="181">
        <v>74</v>
      </c>
      <c r="AC294" s="181">
        <v>13</v>
      </c>
      <c r="AD294" s="181">
        <v>0</v>
      </c>
      <c r="AE294" s="181">
        <v>0</v>
      </c>
      <c r="AF294" s="181">
        <v>0</v>
      </c>
      <c r="AG294" s="181">
        <v>0</v>
      </c>
      <c r="AH294" s="182">
        <f t="shared" si="4"/>
        <v>87</v>
      </c>
      <c r="AI294" s="25">
        <v>44305</v>
      </c>
      <c r="AJ294" s="7"/>
    </row>
    <row r="295" spans="1:36" s="9" customFormat="1" ht="13.5" thickBot="1" x14ac:dyDescent="0.25">
      <c r="A295" s="81" t="s">
        <v>424</v>
      </c>
      <c r="B295" s="81" t="s">
        <v>425</v>
      </c>
      <c r="C295" s="81" t="s">
        <v>37</v>
      </c>
      <c r="D295" s="81" t="s">
        <v>44</v>
      </c>
      <c r="E295" s="175" t="s">
        <v>82</v>
      </c>
      <c r="F295" s="80">
        <v>985000</v>
      </c>
      <c r="G295" s="81" t="s">
        <v>167</v>
      </c>
      <c r="H295" s="81" t="s">
        <v>47</v>
      </c>
      <c r="I295" s="72">
        <v>44371</v>
      </c>
      <c r="J295" s="72">
        <v>44344</v>
      </c>
      <c r="K295" s="72">
        <v>44988</v>
      </c>
      <c r="L295" s="176">
        <v>0</v>
      </c>
      <c r="M295" s="176">
        <v>0</v>
      </c>
      <c r="N295" s="176">
        <v>0</v>
      </c>
      <c r="O295" s="176">
        <v>0</v>
      </c>
      <c r="P295" s="176">
        <v>0</v>
      </c>
      <c r="Q295" s="176">
        <v>0</v>
      </c>
      <c r="R295" s="176">
        <v>0</v>
      </c>
      <c r="S295" s="176">
        <v>0</v>
      </c>
      <c r="T295" s="176">
        <v>0</v>
      </c>
      <c r="U295" s="176">
        <v>0</v>
      </c>
      <c r="V295" s="176">
        <v>0</v>
      </c>
      <c r="W295" s="176">
        <v>0</v>
      </c>
      <c r="X295" s="176">
        <v>472</v>
      </c>
      <c r="Y295" s="176">
        <v>0</v>
      </c>
      <c r="Z295" s="176">
        <v>0</v>
      </c>
      <c r="AA295" s="176">
        <v>0</v>
      </c>
      <c r="AB295" s="176">
        <v>0</v>
      </c>
      <c r="AC295" s="176">
        <v>0</v>
      </c>
      <c r="AD295" s="176">
        <v>0</v>
      </c>
      <c r="AE295" s="176">
        <v>0</v>
      </c>
      <c r="AF295" s="176">
        <v>0</v>
      </c>
      <c r="AG295" s="176">
        <v>0</v>
      </c>
      <c r="AH295" s="177">
        <f t="shared" si="4"/>
        <v>472</v>
      </c>
      <c r="AI295" s="24">
        <v>44305</v>
      </c>
      <c r="AJ295" s="8"/>
    </row>
    <row r="296" spans="1:36" s="9" customFormat="1" ht="13.5" thickBot="1" x14ac:dyDescent="0.25">
      <c r="A296" s="183" t="s">
        <v>426</v>
      </c>
      <c r="B296" s="183" t="s">
        <v>427</v>
      </c>
      <c r="C296" s="183" t="s">
        <v>37</v>
      </c>
      <c r="D296" s="183" t="s">
        <v>38</v>
      </c>
      <c r="E296" s="184" t="s">
        <v>135</v>
      </c>
      <c r="F296" s="185">
        <v>2077000</v>
      </c>
      <c r="G296" s="183" t="s">
        <v>111</v>
      </c>
      <c r="H296" s="183" t="s">
        <v>47</v>
      </c>
      <c r="I296" s="186">
        <v>44536</v>
      </c>
      <c r="J296" s="186">
        <v>44603</v>
      </c>
      <c r="K296" s="186">
        <v>45261</v>
      </c>
      <c r="L296" s="187">
        <v>350</v>
      </c>
      <c r="M296" s="187">
        <v>0</v>
      </c>
      <c r="N296" s="187">
        <v>0</v>
      </c>
      <c r="O296" s="187">
        <v>0</v>
      </c>
      <c r="P296" s="187">
        <v>0</v>
      </c>
      <c r="Q296" s="187">
        <v>0</v>
      </c>
      <c r="R296" s="187">
        <v>0</v>
      </c>
      <c r="S296" s="187">
        <v>0</v>
      </c>
      <c r="T296" s="187">
        <v>0</v>
      </c>
      <c r="U296" s="187">
        <v>0</v>
      </c>
      <c r="V296" s="187">
        <v>0</v>
      </c>
      <c r="W296" s="187">
        <v>0</v>
      </c>
      <c r="X296" s="187">
        <v>0</v>
      </c>
      <c r="Y296" s="187">
        <v>0</v>
      </c>
      <c r="Z296" s="187">
        <v>0</v>
      </c>
      <c r="AA296" s="187">
        <v>0</v>
      </c>
      <c r="AB296" s="187">
        <v>0</v>
      </c>
      <c r="AC296" s="187">
        <v>0</v>
      </c>
      <c r="AD296" s="187">
        <v>0</v>
      </c>
      <c r="AE296" s="187">
        <v>0</v>
      </c>
      <c r="AF296" s="187">
        <v>0</v>
      </c>
      <c r="AG296" s="187">
        <v>0</v>
      </c>
      <c r="AH296" s="188">
        <f t="shared" si="4"/>
        <v>350</v>
      </c>
      <c r="AI296" s="26">
        <v>44377</v>
      </c>
      <c r="AJ296" s="10"/>
    </row>
    <row r="297" spans="1:36" s="9" customFormat="1" ht="13.5" thickBot="1" x14ac:dyDescent="0.25">
      <c r="A297" s="183" t="s">
        <v>428</v>
      </c>
      <c r="B297" s="183" t="s">
        <v>429</v>
      </c>
      <c r="C297" s="183" t="s">
        <v>37</v>
      </c>
      <c r="D297" s="183" t="s">
        <v>38</v>
      </c>
      <c r="E297" s="184" t="s">
        <v>135</v>
      </c>
      <c r="F297" s="185">
        <v>30000</v>
      </c>
      <c r="G297" s="183" t="s">
        <v>111</v>
      </c>
      <c r="H297" s="183" t="s">
        <v>41</v>
      </c>
      <c r="I297" s="186">
        <v>45108</v>
      </c>
      <c r="J297" s="186">
        <v>45231</v>
      </c>
      <c r="K297" s="186">
        <v>45901</v>
      </c>
      <c r="L297" s="187">
        <v>0</v>
      </c>
      <c r="M297" s="187">
        <v>0</v>
      </c>
      <c r="N297" s="187">
        <v>0</v>
      </c>
      <c r="O297" s="187">
        <v>0</v>
      </c>
      <c r="P297" s="187">
        <v>0</v>
      </c>
      <c r="Q297" s="187">
        <v>0</v>
      </c>
      <c r="R297" s="187">
        <v>0</v>
      </c>
      <c r="S297" s="187">
        <v>0</v>
      </c>
      <c r="T297" s="187">
        <v>0</v>
      </c>
      <c r="U297" s="187">
        <v>0</v>
      </c>
      <c r="V297" s="187">
        <v>0</v>
      </c>
      <c r="W297" s="187">
        <v>0</v>
      </c>
      <c r="X297" s="187">
        <v>20</v>
      </c>
      <c r="Y297" s="187">
        <v>0</v>
      </c>
      <c r="Z297" s="187">
        <v>0</v>
      </c>
      <c r="AA297" s="187">
        <v>7</v>
      </c>
      <c r="AB297" s="187">
        <v>0</v>
      </c>
      <c r="AC297" s="187">
        <v>0</v>
      </c>
      <c r="AD297" s="187">
        <v>0</v>
      </c>
      <c r="AE297" s="187">
        <v>0</v>
      </c>
      <c r="AF297" s="187">
        <v>0</v>
      </c>
      <c r="AG297" s="187">
        <v>0</v>
      </c>
      <c r="AH297" s="188">
        <f t="shared" si="4"/>
        <v>27</v>
      </c>
      <c r="AI297" s="26">
        <v>43895</v>
      </c>
      <c r="AJ297" s="10"/>
    </row>
    <row r="298" spans="1:36" x14ac:dyDescent="0.2">
      <c r="A298" s="178" t="s">
        <v>430</v>
      </c>
      <c r="B298" s="178" t="s">
        <v>431</v>
      </c>
      <c r="C298" s="178" t="s">
        <v>37</v>
      </c>
      <c r="D298" s="178" t="s">
        <v>38</v>
      </c>
      <c r="E298" s="179" t="s">
        <v>135</v>
      </c>
      <c r="F298" s="60">
        <v>610000</v>
      </c>
      <c r="G298" s="178" t="s">
        <v>111</v>
      </c>
      <c r="H298" s="178" t="s">
        <v>47</v>
      </c>
      <c r="I298" s="180">
        <v>45323</v>
      </c>
      <c r="J298" s="180">
        <v>45323</v>
      </c>
      <c r="K298" s="180">
        <v>45792</v>
      </c>
      <c r="L298" s="181">
        <v>0</v>
      </c>
      <c r="M298" s="181">
        <v>0</v>
      </c>
      <c r="N298" s="181">
        <v>0</v>
      </c>
      <c r="O298" s="181">
        <v>0</v>
      </c>
      <c r="P298" s="181">
        <v>0</v>
      </c>
      <c r="Q298" s="181">
        <v>0</v>
      </c>
      <c r="R298" s="181">
        <v>0</v>
      </c>
      <c r="S298" s="181">
        <v>0</v>
      </c>
      <c r="T298" s="181">
        <v>0</v>
      </c>
      <c r="U298" s="181">
        <v>8</v>
      </c>
      <c r="V298" s="181">
        <v>0</v>
      </c>
      <c r="W298" s="181">
        <v>0</v>
      </c>
      <c r="X298" s="181">
        <v>19</v>
      </c>
      <c r="Y298" s="181">
        <v>0</v>
      </c>
      <c r="Z298" s="181">
        <v>0</v>
      </c>
      <c r="AA298" s="181">
        <v>0</v>
      </c>
      <c r="AB298" s="181">
        <v>0</v>
      </c>
      <c r="AC298" s="181">
        <v>0</v>
      </c>
      <c r="AD298" s="181">
        <v>0</v>
      </c>
      <c r="AE298" s="181">
        <v>0</v>
      </c>
      <c r="AF298" s="181">
        <v>0</v>
      </c>
      <c r="AG298" s="181">
        <v>0</v>
      </c>
      <c r="AH298" s="182">
        <f t="shared" si="4"/>
        <v>27</v>
      </c>
      <c r="AI298" s="25">
        <v>44322</v>
      </c>
      <c r="AJ298" s="7"/>
    </row>
    <row r="299" spans="1:36" s="9" customFormat="1" ht="13.5" thickBot="1" x14ac:dyDescent="0.25">
      <c r="A299" s="81" t="s">
        <v>430</v>
      </c>
      <c r="B299" s="81" t="s">
        <v>431</v>
      </c>
      <c r="C299" s="81" t="s">
        <v>37</v>
      </c>
      <c r="D299" s="81" t="s">
        <v>42</v>
      </c>
      <c r="E299" s="175" t="s">
        <v>135</v>
      </c>
      <c r="F299" s="80">
        <v>610000</v>
      </c>
      <c r="G299" s="81" t="s">
        <v>111</v>
      </c>
      <c r="H299" s="81" t="s">
        <v>47</v>
      </c>
      <c r="I299" s="72">
        <v>45323</v>
      </c>
      <c r="J299" s="72">
        <v>45323</v>
      </c>
      <c r="K299" s="72">
        <v>45792</v>
      </c>
      <c r="L299" s="176">
        <v>83</v>
      </c>
      <c r="M299" s="176">
        <v>0</v>
      </c>
      <c r="N299" s="176">
        <v>0</v>
      </c>
      <c r="O299" s="176">
        <v>0</v>
      </c>
      <c r="P299" s="176">
        <v>0</v>
      </c>
      <c r="Q299" s="176">
        <v>0</v>
      </c>
      <c r="R299" s="176">
        <v>0</v>
      </c>
      <c r="S299" s="176">
        <v>0</v>
      </c>
      <c r="T299" s="176">
        <v>0</v>
      </c>
      <c r="U299" s="176">
        <v>0</v>
      </c>
      <c r="V299" s="176">
        <v>0</v>
      </c>
      <c r="W299" s="176">
        <v>0</v>
      </c>
      <c r="X299" s="176">
        <v>0</v>
      </c>
      <c r="Y299" s="176">
        <v>0</v>
      </c>
      <c r="Z299" s="176">
        <v>0</v>
      </c>
      <c r="AA299" s="176">
        <v>0</v>
      </c>
      <c r="AB299" s="176">
        <v>429</v>
      </c>
      <c r="AC299" s="176">
        <v>66</v>
      </c>
      <c r="AD299" s="176">
        <v>0</v>
      </c>
      <c r="AE299" s="176">
        <v>0</v>
      </c>
      <c r="AF299" s="176">
        <v>0</v>
      </c>
      <c r="AG299" s="176">
        <v>0</v>
      </c>
      <c r="AH299" s="177">
        <f t="shared" si="4"/>
        <v>578</v>
      </c>
      <c r="AI299" s="24">
        <v>44322</v>
      </c>
      <c r="AJ299" s="8"/>
    </row>
    <row r="300" spans="1:36" x14ac:dyDescent="0.2">
      <c r="A300" s="178" t="s">
        <v>432</v>
      </c>
      <c r="B300" s="178" t="s">
        <v>433</v>
      </c>
      <c r="C300" s="178" t="s">
        <v>37</v>
      </c>
      <c r="D300" s="178" t="s">
        <v>38</v>
      </c>
      <c r="E300" s="179" t="s">
        <v>135</v>
      </c>
      <c r="F300" s="60">
        <v>830000</v>
      </c>
      <c r="G300" s="178" t="s">
        <v>111</v>
      </c>
      <c r="H300" s="178" t="s">
        <v>47</v>
      </c>
      <c r="I300" s="180">
        <v>45261</v>
      </c>
      <c r="J300" s="180">
        <v>45268</v>
      </c>
      <c r="K300" s="180">
        <v>45670</v>
      </c>
      <c r="L300" s="181">
        <v>52</v>
      </c>
      <c r="M300" s="181">
        <v>0</v>
      </c>
      <c r="N300" s="181">
        <v>0</v>
      </c>
      <c r="O300" s="181">
        <v>0</v>
      </c>
      <c r="P300" s="181">
        <v>0</v>
      </c>
      <c r="Q300" s="181">
        <v>0</v>
      </c>
      <c r="R300" s="181">
        <v>0</v>
      </c>
      <c r="S300" s="181">
        <v>0</v>
      </c>
      <c r="T300" s="181">
        <v>0</v>
      </c>
      <c r="U300" s="181">
        <v>5</v>
      </c>
      <c r="V300" s="181">
        <v>0</v>
      </c>
      <c r="W300" s="181">
        <v>0</v>
      </c>
      <c r="X300" s="181">
        <v>0</v>
      </c>
      <c r="Y300" s="181">
        <v>0</v>
      </c>
      <c r="Z300" s="181">
        <v>0</v>
      </c>
      <c r="AA300" s="181">
        <v>0</v>
      </c>
      <c r="AB300" s="181">
        <v>0</v>
      </c>
      <c r="AC300" s="181">
        <v>251</v>
      </c>
      <c r="AD300" s="181">
        <v>0</v>
      </c>
      <c r="AE300" s="181">
        <v>0</v>
      </c>
      <c r="AF300" s="181">
        <v>0</v>
      </c>
      <c r="AG300" s="181">
        <v>0</v>
      </c>
      <c r="AH300" s="182">
        <f t="shared" si="4"/>
        <v>308</v>
      </c>
      <c r="AI300" s="25">
        <v>44377</v>
      </c>
      <c r="AJ300" s="7"/>
    </row>
    <row r="301" spans="1:36" s="9" customFormat="1" ht="13.5" thickBot="1" x14ac:dyDescent="0.25">
      <c r="A301" s="81" t="s">
        <v>432</v>
      </c>
      <c r="B301" s="81" t="s">
        <v>433</v>
      </c>
      <c r="C301" s="81" t="s">
        <v>37</v>
      </c>
      <c r="D301" s="81" t="s">
        <v>42</v>
      </c>
      <c r="E301" s="175" t="s">
        <v>135</v>
      </c>
      <c r="F301" s="80">
        <v>830000</v>
      </c>
      <c r="G301" s="81" t="s">
        <v>111</v>
      </c>
      <c r="H301" s="81" t="s">
        <v>47</v>
      </c>
      <c r="I301" s="72">
        <v>45261</v>
      </c>
      <c r="J301" s="72">
        <v>45268</v>
      </c>
      <c r="K301" s="72">
        <v>45670</v>
      </c>
      <c r="L301" s="176">
        <v>22</v>
      </c>
      <c r="M301" s="176">
        <v>0</v>
      </c>
      <c r="N301" s="176">
        <v>0</v>
      </c>
      <c r="O301" s="176">
        <v>0</v>
      </c>
      <c r="P301" s="176">
        <v>0</v>
      </c>
      <c r="Q301" s="176">
        <v>0</v>
      </c>
      <c r="R301" s="176">
        <v>0</v>
      </c>
      <c r="S301" s="176">
        <v>0</v>
      </c>
      <c r="T301" s="176">
        <v>0</v>
      </c>
      <c r="U301" s="176">
        <v>1</v>
      </c>
      <c r="V301" s="176">
        <v>0</v>
      </c>
      <c r="W301" s="176">
        <v>0</v>
      </c>
      <c r="X301" s="176">
        <v>0</v>
      </c>
      <c r="Y301" s="176">
        <v>0</v>
      </c>
      <c r="Z301" s="176">
        <v>0</v>
      </c>
      <c r="AA301" s="176">
        <v>0</v>
      </c>
      <c r="AB301" s="176">
        <v>472</v>
      </c>
      <c r="AC301" s="176">
        <v>0</v>
      </c>
      <c r="AD301" s="176">
        <v>0</v>
      </c>
      <c r="AE301" s="176">
        <v>0</v>
      </c>
      <c r="AF301" s="176">
        <v>0</v>
      </c>
      <c r="AG301" s="176">
        <v>0</v>
      </c>
      <c r="AH301" s="177">
        <f t="shared" si="4"/>
        <v>495</v>
      </c>
      <c r="AI301" s="24">
        <v>44377</v>
      </c>
      <c r="AJ301" s="8"/>
    </row>
    <row r="302" spans="1:36" x14ac:dyDescent="0.2">
      <c r="A302" s="178" t="s">
        <v>434</v>
      </c>
      <c r="B302" s="178" t="s">
        <v>435</v>
      </c>
      <c r="C302" s="178" t="s">
        <v>37</v>
      </c>
      <c r="D302" s="178" t="s">
        <v>38</v>
      </c>
      <c r="E302" s="179" t="s">
        <v>135</v>
      </c>
      <c r="F302" s="60">
        <v>620000</v>
      </c>
      <c r="G302" s="178" t="s">
        <v>74</v>
      </c>
      <c r="H302" s="178" t="s">
        <v>47</v>
      </c>
      <c r="I302" s="180">
        <v>45153</v>
      </c>
      <c r="J302" s="180">
        <v>45337</v>
      </c>
      <c r="K302" s="180">
        <v>45975</v>
      </c>
      <c r="L302" s="181">
        <v>200</v>
      </c>
      <c r="M302" s="181">
        <v>0</v>
      </c>
      <c r="N302" s="181">
        <v>0</v>
      </c>
      <c r="O302" s="181">
        <v>0</v>
      </c>
      <c r="P302" s="181">
        <v>0</v>
      </c>
      <c r="Q302" s="181">
        <v>0</v>
      </c>
      <c r="R302" s="181">
        <v>0</v>
      </c>
      <c r="S302" s="181">
        <v>0</v>
      </c>
      <c r="T302" s="181">
        <v>0</v>
      </c>
      <c r="U302" s="181">
        <v>16</v>
      </c>
      <c r="V302" s="181">
        <v>0</v>
      </c>
      <c r="W302" s="181">
        <v>0</v>
      </c>
      <c r="X302" s="181">
        <v>11</v>
      </c>
      <c r="Y302" s="181">
        <v>0</v>
      </c>
      <c r="Z302" s="181">
        <v>0</v>
      </c>
      <c r="AA302" s="181">
        <v>0</v>
      </c>
      <c r="AB302" s="181">
        <v>0</v>
      </c>
      <c r="AC302" s="181">
        <v>0</v>
      </c>
      <c r="AD302" s="181">
        <v>0</v>
      </c>
      <c r="AE302" s="181">
        <v>0</v>
      </c>
      <c r="AF302" s="181">
        <v>0</v>
      </c>
      <c r="AG302" s="181">
        <v>0</v>
      </c>
      <c r="AH302" s="182">
        <f t="shared" si="4"/>
        <v>227</v>
      </c>
      <c r="AI302" s="25">
        <v>44265</v>
      </c>
      <c r="AJ302" s="7"/>
    </row>
    <row r="303" spans="1:36" x14ac:dyDescent="0.2">
      <c r="A303" s="34" t="s">
        <v>434</v>
      </c>
      <c r="B303" s="34" t="s">
        <v>435</v>
      </c>
      <c r="C303" s="34" t="s">
        <v>37</v>
      </c>
      <c r="D303" s="34" t="s">
        <v>42</v>
      </c>
      <c r="E303" s="167" t="s">
        <v>135</v>
      </c>
      <c r="F303" s="35">
        <v>620000</v>
      </c>
      <c r="G303" s="34" t="s">
        <v>74</v>
      </c>
      <c r="H303" s="34" t="s">
        <v>47</v>
      </c>
      <c r="I303" s="36">
        <v>45153</v>
      </c>
      <c r="J303" s="36">
        <v>45337</v>
      </c>
      <c r="K303" s="36">
        <v>45975</v>
      </c>
      <c r="L303" s="174">
        <v>82</v>
      </c>
      <c r="M303" s="174">
        <v>0</v>
      </c>
      <c r="N303" s="174">
        <v>0</v>
      </c>
      <c r="O303" s="174">
        <v>0</v>
      </c>
      <c r="P303" s="174">
        <v>0</v>
      </c>
      <c r="Q303" s="174">
        <v>0</v>
      </c>
      <c r="R303" s="174">
        <v>0</v>
      </c>
      <c r="S303" s="174">
        <v>0</v>
      </c>
      <c r="T303" s="174">
        <v>0</v>
      </c>
      <c r="U303" s="174">
        <v>0</v>
      </c>
      <c r="V303" s="174">
        <v>0</v>
      </c>
      <c r="W303" s="174">
        <v>0</v>
      </c>
      <c r="X303" s="174">
        <v>0</v>
      </c>
      <c r="Y303" s="174">
        <v>0</v>
      </c>
      <c r="Z303" s="174">
        <v>0</v>
      </c>
      <c r="AA303" s="174">
        <v>0</v>
      </c>
      <c r="AB303" s="174">
        <v>0</v>
      </c>
      <c r="AC303" s="174">
        <v>0</v>
      </c>
      <c r="AD303" s="174">
        <v>0</v>
      </c>
      <c r="AE303" s="174">
        <v>0</v>
      </c>
      <c r="AF303" s="174">
        <v>0</v>
      </c>
      <c r="AG303" s="174">
        <v>0</v>
      </c>
      <c r="AH303" s="168">
        <f t="shared" si="4"/>
        <v>82</v>
      </c>
      <c r="AI303" s="23">
        <v>44265</v>
      </c>
      <c r="AJ303" s="6"/>
    </row>
    <row r="304" spans="1:36" s="9" customFormat="1" ht="13.5" thickBot="1" x14ac:dyDescent="0.25">
      <c r="A304" s="81" t="s">
        <v>434</v>
      </c>
      <c r="B304" s="81" t="s">
        <v>435</v>
      </c>
      <c r="C304" s="81" t="s">
        <v>37</v>
      </c>
      <c r="D304" s="81" t="s">
        <v>43</v>
      </c>
      <c r="E304" s="175" t="s">
        <v>135</v>
      </c>
      <c r="F304" s="80">
        <v>620000</v>
      </c>
      <c r="G304" s="81" t="s">
        <v>74</v>
      </c>
      <c r="H304" s="81" t="s">
        <v>47</v>
      </c>
      <c r="I304" s="72">
        <v>45153</v>
      </c>
      <c r="J304" s="72">
        <v>45337</v>
      </c>
      <c r="K304" s="72">
        <v>45975</v>
      </c>
      <c r="L304" s="176">
        <v>0</v>
      </c>
      <c r="M304" s="176">
        <v>0</v>
      </c>
      <c r="N304" s="176">
        <v>0</v>
      </c>
      <c r="O304" s="176">
        <v>0</v>
      </c>
      <c r="P304" s="176">
        <v>0</v>
      </c>
      <c r="Q304" s="176">
        <v>0</v>
      </c>
      <c r="R304" s="176">
        <v>0</v>
      </c>
      <c r="S304" s="176">
        <v>0</v>
      </c>
      <c r="T304" s="176">
        <v>0</v>
      </c>
      <c r="U304" s="176">
        <v>0</v>
      </c>
      <c r="V304" s="176">
        <v>0</v>
      </c>
      <c r="W304" s="176">
        <v>0</v>
      </c>
      <c r="X304" s="176">
        <v>0</v>
      </c>
      <c r="Y304" s="176">
        <v>0</v>
      </c>
      <c r="Z304" s="176">
        <v>0</v>
      </c>
      <c r="AA304" s="176">
        <v>0</v>
      </c>
      <c r="AB304" s="176">
        <v>190</v>
      </c>
      <c r="AC304" s="176">
        <v>0</v>
      </c>
      <c r="AD304" s="176">
        <v>0</v>
      </c>
      <c r="AE304" s="176">
        <v>0</v>
      </c>
      <c r="AF304" s="176">
        <v>0</v>
      </c>
      <c r="AG304" s="176">
        <v>0</v>
      </c>
      <c r="AH304" s="177">
        <f t="shared" si="4"/>
        <v>190</v>
      </c>
      <c r="AI304" s="24">
        <v>44265</v>
      </c>
      <c r="AJ304" s="8"/>
    </row>
    <row r="305" spans="1:36" x14ac:dyDescent="0.2">
      <c r="A305" s="178" t="s">
        <v>436</v>
      </c>
      <c r="B305" s="178" t="s">
        <v>437</v>
      </c>
      <c r="C305" s="178" t="s">
        <v>37</v>
      </c>
      <c r="D305" s="178" t="s">
        <v>38</v>
      </c>
      <c r="E305" s="179" t="s">
        <v>135</v>
      </c>
      <c r="F305" s="60">
        <v>880000</v>
      </c>
      <c r="G305" s="178" t="s">
        <v>111</v>
      </c>
      <c r="H305" s="178" t="s">
        <v>47</v>
      </c>
      <c r="I305" s="180">
        <v>45261</v>
      </c>
      <c r="J305" s="180">
        <v>45314</v>
      </c>
      <c r="K305" s="180">
        <v>45910</v>
      </c>
      <c r="L305" s="181">
        <v>20</v>
      </c>
      <c r="M305" s="181">
        <v>0</v>
      </c>
      <c r="N305" s="181">
        <v>0</v>
      </c>
      <c r="O305" s="181">
        <v>0</v>
      </c>
      <c r="P305" s="181">
        <v>0</v>
      </c>
      <c r="Q305" s="181">
        <v>0</v>
      </c>
      <c r="R305" s="181">
        <v>0</v>
      </c>
      <c r="S305" s="181">
        <v>0</v>
      </c>
      <c r="T305" s="181">
        <v>0</v>
      </c>
      <c r="U305" s="181">
        <v>0</v>
      </c>
      <c r="V305" s="181">
        <v>0</v>
      </c>
      <c r="W305" s="181">
        <v>0</v>
      </c>
      <c r="X305" s="181">
        <v>17</v>
      </c>
      <c r="Y305" s="181">
        <v>0</v>
      </c>
      <c r="Z305" s="181">
        <v>0</v>
      </c>
      <c r="AA305" s="181">
        <v>0</v>
      </c>
      <c r="AB305" s="181">
        <v>0</v>
      </c>
      <c r="AC305" s="181">
        <v>114</v>
      </c>
      <c r="AD305" s="181">
        <v>0</v>
      </c>
      <c r="AE305" s="181">
        <v>0</v>
      </c>
      <c r="AF305" s="181">
        <v>0</v>
      </c>
      <c r="AG305" s="181">
        <v>0</v>
      </c>
      <c r="AH305" s="182">
        <f t="shared" si="4"/>
        <v>151</v>
      </c>
      <c r="AI305" s="25">
        <v>44868</v>
      </c>
      <c r="AJ305" s="7"/>
    </row>
    <row r="306" spans="1:36" x14ac:dyDescent="0.2">
      <c r="A306" s="34" t="s">
        <v>436</v>
      </c>
      <c r="B306" s="34" t="s">
        <v>437</v>
      </c>
      <c r="C306" s="34" t="s">
        <v>37</v>
      </c>
      <c r="D306" s="34" t="s">
        <v>42</v>
      </c>
      <c r="E306" s="167" t="s">
        <v>135</v>
      </c>
      <c r="F306" s="35">
        <v>880000</v>
      </c>
      <c r="G306" s="34" t="s">
        <v>111</v>
      </c>
      <c r="H306" s="34" t="s">
        <v>47</v>
      </c>
      <c r="I306" s="36">
        <v>45261</v>
      </c>
      <c r="J306" s="36">
        <v>45314</v>
      </c>
      <c r="K306" s="36">
        <v>45910</v>
      </c>
      <c r="L306" s="174">
        <v>20</v>
      </c>
      <c r="M306" s="174">
        <v>0</v>
      </c>
      <c r="N306" s="174">
        <v>0</v>
      </c>
      <c r="O306" s="174">
        <v>0</v>
      </c>
      <c r="P306" s="174">
        <v>0</v>
      </c>
      <c r="Q306" s="174">
        <v>0</v>
      </c>
      <c r="R306" s="174">
        <v>0</v>
      </c>
      <c r="S306" s="174">
        <v>0</v>
      </c>
      <c r="T306" s="174">
        <v>0</v>
      </c>
      <c r="U306" s="174">
        <v>0</v>
      </c>
      <c r="V306" s="174">
        <v>0</v>
      </c>
      <c r="W306" s="174">
        <v>0</v>
      </c>
      <c r="X306" s="174">
        <v>0</v>
      </c>
      <c r="Y306" s="174">
        <v>0</v>
      </c>
      <c r="Z306" s="174">
        <v>0</v>
      </c>
      <c r="AA306" s="174">
        <v>0</v>
      </c>
      <c r="AB306" s="174">
        <v>0</v>
      </c>
      <c r="AC306" s="174">
        <v>0</v>
      </c>
      <c r="AD306" s="174">
        <v>0</v>
      </c>
      <c r="AE306" s="174">
        <v>0</v>
      </c>
      <c r="AF306" s="174">
        <v>0</v>
      </c>
      <c r="AG306" s="174">
        <v>0</v>
      </c>
      <c r="AH306" s="168">
        <f t="shared" si="4"/>
        <v>20</v>
      </c>
      <c r="AI306" s="23">
        <v>44868</v>
      </c>
      <c r="AJ306" s="6"/>
    </row>
    <row r="307" spans="1:36" x14ac:dyDescent="0.2">
      <c r="A307" s="34" t="s">
        <v>436</v>
      </c>
      <c r="B307" s="34" t="s">
        <v>437</v>
      </c>
      <c r="C307" s="34" t="s">
        <v>37</v>
      </c>
      <c r="D307" s="34" t="s">
        <v>43</v>
      </c>
      <c r="E307" s="167" t="s">
        <v>135</v>
      </c>
      <c r="F307" s="35">
        <v>880000</v>
      </c>
      <c r="G307" s="34" t="s">
        <v>111</v>
      </c>
      <c r="H307" s="34" t="s">
        <v>47</v>
      </c>
      <c r="I307" s="36">
        <v>45261</v>
      </c>
      <c r="J307" s="36">
        <v>45314</v>
      </c>
      <c r="K307" s="36">
        <v>45910</v>
      </c>
      <c r="L307" s="174">
        <v>0</v>
      </c>
      <c r="M307" s="174">
        <v>0</v>
      </c>
      <c r="N307" s="174">
        <v>0</v>
      </c>
      <c r="O307" s="174">
        <v>0</v>
      </c>
      <c r="P307" s="174">
        <v>0</v>
      </c>
      <c r="Q307" s="174">
        <v>0</v>
      </c>
      <c r="R307" s="174">
        <v>0</v>
      </c>
      <c r="S307" s="174">
        <v>0</v>
      </c>
      <c r="T307" s="174">
        <v>0</v>
      </c>
      <c r="U307" s="174">
        <v>0</v>
      </c>
      <c r="V307" s="174">
        <v>0</v>
      </c>
      <c r="W307" s="174">
        <v>0</v>
      </c>
      <c r="X307" s="174">
        <v>0</v>
      </c>
      <c r="Y307" s="174">
        <v>0</v>
      </c>
      <c r="Z307" s="174">
        <v>0</v>
      </c>
      <c r="AA307" s="174">
        <v>0</v>
      </c>
      <c r="AB307" s="174">
        <v>709</v>
      </c>
      <c r="AC307" s="174">
        <v>0</v>
      </c>
      <c r="AD307" s="174">
        <v>0</v>
      </c>
      <c r="AE307" s="174">
        <v>0</v>
      </c>
      <c r="AF307" s="174">
        <v>0</v>
      </c>
      <c r="AG307" s="174">
        <v>0</v>
      </c>
      <c r="AH307" s="168">
        <f t="shared" si="4"/>
        <v>709</v>
      </c>
      <c r="AI307" s="23">
        <v>44868</v>
      </c>
      <c r="AJ307" s="6"/>
    </row>
    <row r="308" spans="1:36" s="9" customFormat="1" ht="13.5" thickBot="1" x14ac:dyDescent="0.25">
      <c r="A308" s="81" t="s">
        <v>436</v>
      </c>
      <c r="B308" s="81" t="s">
        <v>437</v>
      </c>
      <c r="C308" s="81" t="s">
        <v>37</v>
      </c>
      <c r="D308" s="81" t="s">
        <v>43</v>
      </c>
      <c r="E308" s="175" t="s">
        <v>135</v>
      </c>
      <c r="F308" s="80">
        <v>880000</v>
      </c>
      <c r="G308" s="81" t="s">
        <v>167</v>
      </c>
      <c r="H308" s="81" t="s">
        <v>75</v>
      </c>
      <c r="I308" s="72">
        <v>45261</v>
      </c>
      <c r="J308" s="72">
        <v>45314</v>
      </c>
      <c r="K308" s="72">
        <v>45910</v>
      </c>
      <c r="L308" s="176">
        <v>0</v>
      </c>
      <c r="M308" s="176">
        <v>0</v>
      </c>
      <c r="N308" s="176">
        <v>0</v>
      </c>
      <c r="O308" s="176">
        <v>0</v>
      </c>
      <c r="P308" s="176">
        <v>0</v>
      </c>
      <c r="Q308" s="176">
        <v>0</v>
      </c>
      <c r="R308" s="176">
        <v>0</v>
      </c>
      <c r="S308" s="176">
        <v>0</v>
      </c>
      <c r="T308" s="176">
        <v>0</v>
      </c>
      <c r="U308" s="176">
        <v>0</v>
      </c>
      <c r="V308" s="176">
        <v>0</v>
      </c>
      <c r="W308" s="176">
        <v>0</v>
      </c>
      <c r="X308" s="176">
        <v>0</v>
      </c>
      <c r="Y308" s="176">
        <v>0</v>
      </c>
      <c r="Z308" s="176">
        <v>0</v>
      </c>
      <c r="AA308" s="176">
        <v>0</v>
      </c>
      <c r="AB308" s="176">
        <v>106</v>
      </c>
      <c r="AC308" s="176">
        <v>0</v>
      </c>
      <c r="AD308" s="176">
        <v>0</v>
      </c>
      <c r="AE308" s="176">
        <v>0</v>
      </c>
      <c r="AF308" s="176">
        <v>0</v>
      </c>
      <c r="AG308" s="176">
        <v>0</v>
      </c>
      <c r="AH308" s="177">
        <f t="shared" si="4"/>
        <v>106</v>
      </c>
      <c r="AI308" s="24">
        <v>44868</v>
      </c>
      <c r="AJ308" s="8"/>
    </row>
    <row r="309" spans="1:36" x14ac:dyDescent="0.2">
      <c r="A309" s="178" t="s">
        <v>438</v>
      </c>
      <c r="B309" s="178" t="s">
        <v>439</v>
      </c>
      <c r="C309" s="178" t="s">
        <v>37</v>
      </c>
      <c r="D309" s="178" t="s">
        <v>38</v>
      </c>
      <c r="E309" s="179" t="s">
        <v>135</v>
      </c>
      <c r="F309" s="60">
        <v>250000</v>
      </c>
      <c r="G309" s="178" t="s">
        <v>111</v>
      </c>
      <c r="H309" s="178" t="s">
        <v>41</v>
      </c>
      <c r="I309" s="180">
        <v>45160</v>
      </c>
      <c r="J309" s="180">
        <v>45160</v>
      </c>
      <c r="K309" s="180">
        <v>45614</v>
      </c>
      <c r="L309" s="181">
        <v>100</v>
      </c>
      <c r="M309" s="181">
        <v>0</v>
      </c>
      <c r="N309" s="181">
        <v>0</v>
      </c>
      <c r="O309" s="181">
        <v>0</v>
      </c>
      <c r="P309" s="181">
        <v>0</v>
      </c>
      <c r="Q309" s="181">
        <v>0</v>
      </c>
      <c r="R309" s="181">
        <v>0</v>
      </c>
      <c r="S309" s="181">
        <v>0</v>
      </c>
      <c r="T309" s="181">
        <v>0</v>
      </c>
      <c r="U309" s="181">
        <v>0</v>
      </c>
      <c r="V309" s="181">
        <v>0</v>
      </c>
      <c r="W309" s="181">
        <v>0</v>
      </c>
      <c r="X309" s="181">
        <v>0</v>
      </c>
      <c r="Y309" s="181">
        <v>0</v>
      </c>
      <c r="Z309" s="181">
        <v>0</v>
      </c>
      <c r="AA309" s="181">
        <v>0</v>
      </c>
      <c r="AB309" s="181">
        <v>0</v>
      </c>
      <c r="AC309" s="181">
        <v>0</v>
      </c>
      <c r="AD309" s="181">
        <v>0</v>
      </c>
      <c r="AE309" s="181">
        <v>0</v>
      </c>
      <c r="AF309" s="181">
        <v>0</v>
      </c>
      <c r="AG309" s="181">
        <v>0</v>
      </c>
      <c r="AH309" s="182">
        <f t="shared" si="4"/>
        <v>100</v>
      </c>
      <c r="AI309" s="25">
        <v>44277</v>
      </c>
      <c r="AJ309" s="7"/>
    </row>
    <row r="310" spans="1:36" s="9" customFormat="1" ht="13.5" thickBot="1" x14ac:dyDescent="0.25">
      <c r="A310" s="81" t="s">
        <v>438</v>
      </c>
      <c r="B310" s="81" t="s">
        <v>439</v>
      </c>
      <c r="C310" s="81" t="s">
        <v>37</v>
      </c>
      <c r="D310" s="81" t="s">
        <v>42</v>
      </c>
      <c r="E310" s="175" t="s">
        <v>135</v>
      </c>
      <c r="F310" s="80">
        <v>250000</v>
      </c>
      <c r="G310" s="81" t="s">
        <v>111</v>
      </c>
      <c r="H310" s="81" t="s">
        <v>41</v>
      </c>
      <c r="I310" s="72">
        <v>45160</v>
      </c>
      <c r="J310" s="72">
        <v>45160</v>
      </c>
      <c r="K310" s="72">
        <v>45614</v>
      </c>
      <c r="L310" s="176">
        <v>67</v>
      </c>
      <c r="M310" s="176">
        <v>0</v>
      </c>
      <c r="N310" s="176">
        <v>0</v>
      </c>
      <c r="O310" s="176">
        <v>0</v>
      </c>
      <c r="P310" s="176">
        <v>0</v>
      </c>
      <c r="Q310" s="176">
        <v>0</v>
      </c>
      <c r="R310" s="176">
        <v>0</v>
      </c>
      <c r="S310" s="176">
        <v>0</v>
      </c>
      <c r="T310" s="176">
        <v>0</v>
      </c>
      <c r="U310" s="176">
        <v>0</v>
      </c>
      <c r="V310" s="176">
        <v>0</v>
      </c>
      <c r="W310" s="176">
        <v>0</v>
      </c>
      <c r="X310" s="176">
        <v>0</v>
      </c>
      <c r="Y310" s="176">
        <v>0</v>
      </c>
      <c r="Z310" s="176">
        <v>0</v>
      </c>
      <c r="AA310" s="176">
        <v>0</v>
      </c>
      <c r="AB310" s="176">
        <v>0</v>
      </c>
      <c r="AC310" s="176">
        <v>0</v>
      </c>
      <c r="AD310" s="176">
        <v>0</v>
      </c>
      <c r="AE310" s="176">
        <v>0</v>
      </c>
      <c r="AF310" s="176">
        <v>0</v>
      </c>
      <c r="AG310" s="176">
        <v>0</v>
      </c>
      <c r="AH310" s="177">
        <f t="shared" si="4"/>
        <v>67</v>
      </c>
      <c r="AI310" s="24">
        <v>44277</v>
      </c>
      <c r="AJ310" s="8"/>
    </row>
    <row r="311" spans="1:36" x14ac:dyDescent="0.2">
      <c r="A311" s="178" t="s">
        <v>440</v>
      </c>
      <c r="B311" s="178" t="s">
        <v>441</v>
      </c>
      <c r="C311" s="178" t="s">
        <v>37</v>
      </c>
      <c r="D311" s="178" t="s">
        <v>38</v>
      </c>
      <c r="E311" s="179" t="s">
        <v>135</v>
      </c>
      <c r="F311" s="60">
        <v>1520000</v>
      </c>
      <c r="G311" s="178" t="s">
        <v>111</v>
      </c>
      <c r="H311" s="178" t="s">
        <v>47</v>
      </c>
      <c r="I311" s="180">
        <v>45323</v>
      </c>
      <c r="J311" s="180">
        <v>45352</v>
      </c>
      <c r="K311" s="180">
        <v>46113</v>
      </c>
      <c r="L311" s="181">
        <v>200</v>
      </c>
      <c r="M311" s="181">
        <v>0</v>
      </c>
      <c r="N311" s="181">
        <v>0</v>
      </c>
      <c r="O311" s="181">
        <v>0</v>
      </c>
      <c r="P311" s="181">
        <v>0</v>
      </c>
      <c r="Q311" s="181">
        <v>0</v>
      </c>
      <c r="R311" s="181">
        <v>0</v>
      </c>
      <c r="S311" s="181">
        <v>0</v>
      </c>
      <c r="T311" s="181">
        <v>0</v>
      </c>
      <c r="U311" s="181">
        <v>18</v>
      </c>
      <c r="V311" s="181">
        <v>0</v>
      </c>
      <c r="W311" s="181">
        <v>0</v>
      </c>
      <c r="X311" s="181">
        <v>19</v>
      </c>
      <c r="Y311" s="181">
        <v>0</v>
      </c>
      <c r="Z311" s="181">
        <v>0</v>
      </c>
      <c r="AA311" s="181">
        <v>0</v>
      </c>
      <c r="AB311" s="181">
        <v>0</v>
      </c>
      <c r="AC311" s="181">
        <v>29</v>
      </c>
      <c r="AD311" s="181">
        <v>0</v>
      </c>
      <c r="AE311" s="181">
        <v>0</v>
      </c>
      <c r="AF311" s="181">
        <v>0</v>
      </c>
      <c r="AG311" s="181">
        <v>0</v>
      </c>
      <c r="AH311" s="182">
        <f t="shared" si="4"/>
        <v>266</v>
      </c>
      <c r="AI311" s="25">
        <v>44377</v>
      </c>
      <c r="AJ311" s="7"/>
    </row>
    <row r="312" spans="1:36" x14ac:dyDescent="0.2">
      <c r="A312" s="34" t="s">
        <v>440</v>
      </c>
      <c r="B312" s="34" t="s">
        <v>441</v>
      </c>
      <c r="C312" s="34" t="s">
        <v>37</v>
      </c>
      <c r="D312" s="34" t="s">
        <v>42</v>
      </c>
      <c r="E312" s="167" t="s">
        <v>135</v>
      </c>
      <c r="F312" s="35">
        <v>1520000</v>
      </c>
      <c r="G312" s="34" t="s">
        <v>111</v>
      </c>
      <c r="H312" s="34" t="s">
        <v>47</v>
      </c>
      <c r="I312" s="36">
        <v>45323</v>
      </c>
      <c r="J312" s="36">
        <v>45352</v>
      </c>
      <c r="K312" s="36">
        <v>46113</v>
      </c>
      <c r="L312" s="174">
        <v>872</v>
      </c>
      <c r="M312" s="174">
        <v>0</v>
      </c>
      <c r="N312" s="174">
        <v>0</v>
      </c>
      <c r="O312" s="174">
        <v>0</v>
      </c>
      <c r="P312" s="174">
        <v>0</v>
      </c>
      <c r="Q312" s="174">
        <v>0</v>
      </c>
      <c r="R312" s="174">
        <v>0</v>
      </c>
      <c r="S312" s="174">
        <v>0</v>
      </c>
      <c r="T312" s="174">
        <v>0</v>
      </c>
      <c r="U312" s="174">
        <v>3</v>
      </c>
      <c r="V312" s="174">
        <v>0</v>
      </c>
      <c r="W312" s="174">
        <v>0</v>
      </c>
      <c r="X312" s="174">
        <v>0</v>
      </c>
      <c r="Y312" s="174">
        <v>0</v>
      </c>
      <c r="Z312" s="174">
        <v>0</v>
      </c>
      <c r="AA312" s="174">
        <v>0</v>
      </c>
      <c r="AB312" s="174">
        <v>0</v>
      </c>
      <c r="AC312" s="174">
        <v>0</v>
      </c>
      <c r="AD312" s="174">
        <v>0</v>
      </c>
      <c r="AE312" s="174">
        <v>0</v>
      </c>
      <c r="AF312" s="174">
        <v>0</v>
      </c>
      <c r="AG312" s="174">
        <v>0</v>
      </c>
      <c r="AH312" s="168">
        <f t="shared" si="4"/>
        <v>875</v>
      </c>
      <c r="AI312" s="23">
        <v>44377</v>
      </c>
      <c r="AJ312" s="6"/>
    </row>
    <row r="313" spans="1:36" s="9" customFormat="1" ht="13.5" thickBot="1" x14ac:dyDescent="0.25">
      <c r="A313" s="81" t="s">
        <v>440</v>
      </c>
      <c r="B313" s="81" t="s">
        <v>441</v>
      </c>
      <c r="C313" s="81" t="s">
        <v>37</v>
      </c>
      <c r="D313" s="81" t="s">
        <v>43</v>
      </c>
      <c r="E313" s="175" t="s">
        <v>135</v>
      </c>
      <c r="F313" s="80">
        <v>1520000</v>
      </c>
      <c r="G313" s="81" t="s">
        <v>111</v>
      </c>
      <c r="H313" s="81" t="s">
        <v>47</v>
      </c>
      <c r="I313" s="72">
        <v>45323</v>
      </c>
      <c r="J313" s="72">
        <v>45352</v>
      </c>
      <c r="K313" s="72">
        <v>46113</v>
      </c>
      <c r="L313" s="176">
        <v>0</v>
      </c>
      <c r="M313" s="176">
        <v>0</v>
      </c>
      <c r="N313" s="176">
        <v>0</v>
      </c>
      <c r="O313" s="176">
        <v>0</v>
      </c>
      <c r="P313" s="176">
        <v>0</v>
      </c>
      <c r="Q313" s="176">
        <v>0</v>
      </c>
      <c r="R313" s="176">
        <v>0</v>
      </c>
      <c r="S313" s="176">
        <v>0</v>
      </c>
      <c r="T313" s="176">
        <v>0</v>
      </c>
      <c r="U313" s="176">
        <v>0</v>
      </c>
      <c r="V313" s="176">
        <v>0</v>
      </c>
      <c r="W313" s="176">
        <v>0</v>
      </c>
      <c r="X313" s="176">
        <v>0</v>
      </c>
      <c r="Y313" s="176">
        <v>0</v>
      </c>
      <c r="Z313" s="176">
        <v>0</v>
      </c>
      <c r="AA313" s="176">
        <v>0</v>
      </c>
      <c r="AB313" s="176">
        <v>371</v>
      </c>
      <c r="AC313" s="176">
        <v>0</v>
      </c>
      <c r="AD313" s="176">
        <v>0</v>
      </c>
      <c r="AE313" s="176">
        <v>0</v>
      </c>
      <c r="AF313" s="176">
        <v>0</v>
      </c>
      <c r="AG313" s="176">
        <v>0</v>
      </c>
      <c r="AH313" s="177">
        <f t="shared" si="4"/>
        <v>371</v>
      </c>
      <c r="AI313" s="24">
        <v>44377</v>
      </c>
      <c r="AJ313" s="8"/>
    </row>
    <row r="314" spans="1:36" x14ac:dyDescent="0.2">
      <c r="A314" s="178" t="s">
        <v>442</v>
      </c>
      <c r="B314" s="178" t="s">
        <v>443</v>
      </c>
      <c r="C314" s="178" t="s">
        <v>37</v>
      </c>
      <c r="D314" s="178" t="s">
        <v>38</v>
      </c>
      <c r="E314" s="179" t="s">
        <v>135</v>
      </c>
      <c r="F314" s="60">
        <v>410000</v>
      </c>
      <c r="G314" s="178" t="s">
        <v>111</v>
      </c>
      <c r="H314" s="178" t="s">
        <v>47</v>
      </c>
      <c r="I314" s="180">
        <v>45108</v>
      </c>
      <c r="J314" s="180">
        <v>45261</v>
      </c>
      <c r="K314" s="180">
        <v>45778</v>
      </c>
      <c r="L314" s="181">
        <v>343</v>
      </c>
      <c r="M314" s="181">
        <v>0</v>
      </c>
      <c r="N314" s="181">
        <v>0</v>
      </c>
      <c r="O314" s="181">
        <v>0</v>
      </c>
      <c r="P314" s="181">
        <v>0</v>
      </c>
      <c r="Q314" s="181">
        <v>0</v>
      </c>
      <c r="R314" s="181">
        <v>0</v>
      </c>
      <c r="S314" s="181">
        <v>0</v>
      </c>
      <c r="T314" s="181">
        <v>0</v>
      </c>
      <c r="U314" s="181">
        <v>0</v>
      </c>
      <c r="V314" s="181">
        <v>0</v>
      </c>
      <c r="W314" s="181">
        <v>0</v>
      </c>
      <c r="X314" s="181">
        <v>0</v>
      </c>
      <c r="Y314" s="181">
        <v>0</v>
      </c>
      <c r="Z314" s="181">
        <v>0</v>
      </c>
      <c r="AA314" s="181">
        <v>0</v>
      </c>
      <c r="AB314" s="181">
        <v>0</v>
      </c>
      <c r="AC314" s="181">
        <v>0</v>
      </c>
      <c r="AD314" s="181">
        <v>0</v>
      </c>
      <c r="AE314" s="181">
        <v>0</v>
      </c>
      <c r="AF314" s="181">
        <v>0</v>
      </c>
      <c r="AG314" s="181">
        <v>0</v>
      </c>
      <c r="AH314" s="182">
        <f t="shared" si="4"/>
        <v>343</v>
      </c>
      <c r="AI314" s="25">
        <v>44252</v>
      </c>
      <c r="AJ314" s="7"/>
    </row>
    <row r="315" spans="1:36" s="9" customFormat="1" ht="13.5" thickBot="1" x14ac:dyDescent="0.25">
      <c r="A315" s="81" t="s">
        <v>442</v>
      </c>
      <c r="B315" s="81" t="s">
        <v>443</v>
      </c>
      <c r="C315" s="81" t="s">
        <v>37</v>
      </c>
      <c r="D315" s="81" t="s">
        <v>42</v>
      </c>
      <c r="E315" s="175" t="s">
        <v>135</v>
      </c>
      <c r="F315" s="80">
        <v>410000</v>
      </c>
      <c r="G315" s="81" t="s">
        <v>111</v>
      </c>
      <c r="H315" s="81" t="s">
        <v>47</v>
      </c>
      <c r="I315" s="72">
        <v>45108</v>
      </c>
      <c r="J315" s="72">
        <v>45261</v>
      </c>
      <c r="K315" s="72">
        <v>45778</v>
      </c>
      <c r="L315" s="176">
        <v>0</v>
      </c>
      <c r="M315" s="176">
        <v>0</v>
      </c>
      <c r="N315" s="176">
        <v>0</v>
      </c>
      <c r="O315" s="176">
        <v>0</v>
      </c>
      <c r="P315" s="176">
        <v>0</v>
      </c>
      <c r="Q315" s="176">
        <v>0</v>
      </c>
      <c r="R315" s="176">
        <v>0</v>
      </c>
      <c r="S315" s="176">
        <v>0</v>
      </c>
      <c r="T315" s="176">
        <v>0</v>
      </c>
      <c r="U315" s="176">
        <v>0</v>
      </c>
      <c r="V315" s="176">
        <v>0</v>
      </c>
      <c r="W315" s="176">
        <v>0</v>
      </c>
      <c r="X315" s="176">
        <v>0</v>
      </c>
      <c r="Y315" s="176">
        <v>0</v>
      </c>
      <c r="Z315" s="176">
        <v>0</v>
      </c>
      <c r="AA315" s="176">
        <v>0</v>
      </c>
      <c r="AB315" s="176">
        <v>35</v>
      </c>
      <c r="AC315" s="176">
        <v>0</v>
      </c>
      <c r="AD315" s="176">
        <v>0</v>
      </c>
      <c r="AE315" s="176">
        <v>0</v>
      </c>
      <c r="AF315" s="176">
        <v>0</v>
      </c>
      <c r="AG315" s="176">
        <v>0</v>
      </c>
      <c r="AH315" s="177">
        <f t="shared" si="4"/>
        <v>35</v>
      </c>
      <c r="AI315" s="24">
        <v>44252</v>
      </c>
      <c r="AJ315" s="8"/>
    </row>
    <row r="316" spans="1:36" x14ac:dyDescent="0.2">
      <c r="A316" s="178" t="s">
        <v>444</v>
      </c>
      <c r="B316" s="178" t="s">
        <v>445</v>
      </c>
      <c r="C316" s="178" t="s">
        <v>37</v>
      </c>
      <c r="D316" s="178" t="s">
        <v>38</v>
      </c>
      <c r="E316" s="179" t="s">
        <v>135</v>
      </c>
      <c r="F316" s="60">
        <v>530000</v>
      </c>
      <c r="G316" s="178" t="s">
        <v>111</v>
      </c>
      <c r="H316" s="178" t="s">
        <v>47</v>
      </c>
      <c r="I316" s="180">
        <v>45108</v>
      </c>
      <c r="J316" s="180">
        <v>45170</v>
      </c>
      <c r="K316" s="180">
        <v>45667</v>
      </c>
      <c r="L316" s="181">
        <v>217</v>
      </c>
      <c r="M316" s="181">
        <v>0</v>
      </c>
      <c r="N316" s="181">
        <v>0</v>
      </c>
      <c r="O316" s="181">
        <v>0</v>
      </c>
      <c r="P316" s="181">
        <v>0</v>
      </c>
      <c r="Q316" s="181">
        <v>0</v>
      </c>
      <c r="R316" s="181">
        <v>0</v>
      </c>
      <c r="S316" s="181">
        <v>0</v>
      </c>
      <c r="T316" s="181">
        <v>0</v>
      </c>
      <c r="U316" s="181">
        <v>0</v>
      </c>
      <c r="V316" s="181">
        <v>0</v>
      </c>
      <c r="W316" s="181">
        <v>0</v>
      </c>
      <c r="X316" s="181">
        <v>0</v>
      </c>
      <c r="Y316" s="181">
        <v>0</v>
      </c>
      <c r="Z316" s="181">
        <v>0</v>
      </c>
      <c r="AA316" s="181">
        <v>0</v>
      </c>
      <c r="AB316" s="181">
        <v>0</v>
      </c>
      <c r="AC316" s="181">
        <v>0</v>
      </c>
      <c r="AD316" s="181">
        <v>0</v>
      </c>
      <c r="AE316" s="181">
        <v>0</v>
      </c>
      <c r="AF316" s="181">
        <v>0</v>
      </c>
      <c r="AG316" s="181">
        <v>0</v>
      </c>
      <c r="AH316" s="182">
        <f t="shared" si="4"/>
        <v>217</v>
      </c>
      <c r="AI316" s="25">
        <v>44266</v>
      </c>
      <c r="AJ316" s="7"/>
    </row>
    <row r="317" spans="1:36" s="9" customFormat="1" ht="13.5" thickBot="1" x14ac:dyDescent="0.25">
      <c r="A317" s="81" t="s">
        <v>444</v>
      </c>
      <c r="B317" s="81" t="s">
        <v>445</v>
      </c>
      <c r="C317" s="81" t="s">
        <v>37</v>
      </c>
      <c r="D317" s="81" t="s">
        <v>42</v>
      </c>
      <c r="E317" s="175" t="s">
        <v>135</v>
      </c>
      <c r="F317" s="80">
        <v>530000</v>
      </c>
      <c r="G317" s="81" t="s">
        <v>111</v>
      </c>
      <c r="H317" s="81" t="s">
        <v>47</v>
      </c>
      <c r="I317" s="72">
        <v>45108</v>
      </c>
      <c r="J317" s="72">
        <v>45170</v>
      </c>
      <c r="K317" s="72">
        <v>45667</v>
      </c>
      <c r="L317" s="176">
        <v>0</v>
      </c>
      <c r="M317" s="176">
        <v>0</v>
      </c>
      <c r="N317" s="176">
        <v>0</v>
      </c>
      <c r="O317" s="176">
        <v>0</v>
      </c>
      <c r="P317" s="176">
        <v>0</v>
      </c>
      <c r="Q317" s="176">
        <v>0</v>
      </c>
      <c r="R317" s="176">
        <v>0</v>
      </c>
      <c r="S317" s="176">
        <v>0</v>
      </c>
      <c r="T317" s="176">
        <v>0</v>
      </c>
      <c r="U317" s="176">
        <v>0</v>
      </c>
      <c r="V317" s="176">
        <v>0</v>
      </c>
      <c r="W317" s="176">
        <v>0</v>
      </c>
      <c r="X317" s="176">
        <v>40</v>
      </c>
      <c r="Y317" s="176">
        <v>0</v>
      </c>
      <c r="Z317" s="176">
        <v>0</v>
      </c>
      <c r="AA317" s="176">
        <v>0</v>
      </c>
      <c r="AB317" s="176">
        <v>177</v>
      </c>
      <c r="AC317" s="176">
        <v>0</v>
      </c>
      <c r="AD317" s="176">
        <v>0</v>
      </c>
      <c r="AE317" s="176">
        <v>0</v>
      </c>
      <c r="AF317" s="176">
        <v>0</v>
      </c>
      <c r="AG317" s="176">
        <v>0</v>
      </c>
      <c r="AH317" s="177">
        <f t="shared" si="4"/>
        <v>217</v>
      </c>
      <c r="AI317" s="24">
        <v>44266</v>
      </c>
      <c r="AJ317" s="8"/>
    </row>
    <row r="318" spans="1:36" x14ac:dyDescent="0.2">
      <c r="A318" s="178" t="s">
        <v>446</v>
      </c>
      <c r="B318" s="178" t="s">
        <v>447</v>
      </c>
      <c r="C318" s="178" t="s">
        <v>37</v>
      </c>
      <c r="D318" s="178" t="s">
        <v>38</v>
      </c>
      <c r="E318" s="179" t="s">
        <v>135</v>
      </c>
      <c r="F318" s="60">
        <v>420000</v>
      </c>
      <c r="G318" s="178" t="s">
        <v>111</v>
      </c>
      <c r="H318" s="178" t="s">
        <v>47</v>
      </c>
      <c r="I318" s="180">
        <v>45450</v>
      </c>
      <c r="J318" s="180">
        <v>45389</v>
      </c>
      <c r="K318" s="180">
        <v>45777</v>
      </c>
      <c r="L318" s="181">
        <v>35</v>
      </c>
      <c r="M318" s="181">
        <v>0</v>
      </c>
      <c r="N318" s="181">
        <v>0</v>
      </c>
      <c r="O318" s="181">
        <v>0</v>
      </c>
      <c r="P318" s="181">
        <v>0</v>
      </c>
      <c r="Q318" s="181">
        <v>0</v>
      </c>
      <c r="R318" s="181">
        <v>0</v>
      </c>
      <c r="S318" s="181">
        <v>0</v>
      </c>
      <c r="T318" s="181">
        <v>0</v>
      </c>
      <c r="U318" s="181">
        <v>0</v>
      </c>
      <c r="V318" s="181">
        <v>0</v>
      </c>
      <c r="W318" s="181">
        <v>0</v>
      </c>
      <c r="X318" s="181">
        <v>0</v>
      </c>
      <c r="Y318" s="181">
        <v>0</v>
      </c>
      <c r="Z318" s="181">
        <v>0</v>
      </c>
      <c r="AA318" s="181">
        <v>0</v>
      </c>
      <c r="AB318" s="181">
        <v>0</v>
      </c>
      <c r="AC318" s="181">
        <v>159</v>
      </c>
      <c r="AD318" s="181">
        <v>0</v>
      </c>
      <c r="AE318" s="181">
        <v>0</v>
      </c>
      <c r="AF318" s="181">
        <v>0</v>
      </c>
      <c r="AG318" s="181">
        <v>0</v>
      </c>
      <c r="AH318" s="182">
        <f t="shared" ref="AH318:AH381" si="5">SUM(L318:AG318)</f>
        <v>194</v>
      </c>
      <c r="AI318" s="25">
        <v>44957</v>
      </c>
      <c r="AJ318" s="7"/>
    </row>
    <row r="319" spans="1:36" x14ac:dyDescent="0.2">
      <c r="A319" s="34" t="s">
        <v>446</v>
      </c>
      <c r="B319" s="34" t="s">
        <v>447</v>
      </c>
      <c r="C319" s="34" t="s">
        <v>37</v>
      </c>
      <c r="D319" s="34" t="s">
        <v>42</v>
      </c>
      <c r="E319" s="167" t="s">
        <v>135</v>
      </c>
      <c r="F319" s="35">
        <v>420000</v>
      </c>
      <c r="G319" s="34" t="s">
        <v>111</v>
      </c>
      <c r="H319" s="34" t="s">
        <v>47</v>
      </c>
      <c r="I319" s="36">
        <v>45450</v>
      </c>
      <c r="J319" s="36">
        <v>45389</v>
      </c>
      <c r="K319" s="36">
        <v>45777</v>
      </c>
      <c r="L319" s="174">
        <v>5</v>
      </c>
      <c r="M319" s="174">
        <v>0</v>
      </c>
      <c r="N319" s="174">
        <v>0</v>
      </c>
      <c r="O319" s="174">
        <v>0</v>
      </c>
      <c r="P319" s="174">
        <v>0</v>
      </c>
      <c r="Q319" s="174">
        <v>0</v>
      </c>
      <c r="R319" s="174">
        <v>0</v>
      </c>
      <c r="S319" s="174">
        <v>0</v>
      </c>
      <c r="T319" s="174">
        <v>0</v>
      </c>
      <c r="U319" s="174">
        <v>0</v>
      </c>
      <c r="V319" s="174">
        <v>0</v>
      </c>
      <c r="W319" s="174">
        <v>0</v>
      </c>
      <c r="X319" s="174">
        <v>0</v>
      </c>
      <c r="Y319" s="174">
        <v>0</v>
      </c>
      <c r="Z319" s="174">
        <v>0</v>
      </c>
      <c r="AA319" s="174">
        <v>0</v>
      </c>
      <c r="AB319" s="174">
        <v>0</v>
      </c>
      <c r="AC319" s="174">
        <v>0</v>
      </c>
      <c r="AD319" s="174">
        <v>0</v>
      </c>
      <c r="AE319" s="174">
        <v>0</v>
      </c>
      <c r="AF319" s="174">
        <v>0</v>
      </c>
      <c r="AG319" s="174">
        <v>0</v>
      </c>
      <c r="AH319" s="168">
        <f t="shared" si="5"/>
        <v>5</v>
      </c>
      <c r="AI319" s="23">
        <v>44957</v>
      </c>
      <c r="AJ319" s="6"/>
    </row>
    <row r="320" spans="1:36" s="9" customFormat="1" ht="13.5" thickBot="1" x14ac:dyDescent="0.25">
      <c r="A320" s="81" t="s">
        <v>446</v>
      </c>
      <c r="B320" s="81" t="s">
        <v>447</v>
      </c>
      <c r="C320" s="81" t="s">
        <v>37</v>
      </c>
      <c r="D320" s="81" t="s">
        <v>43</v>
      </c>
      <c r="E320" s="175" t="s">
        <v>135</v>
      </c>
      <c r="F320" s="80">
        <v>420000</v>
      </c>
      <c r="G320" s="81" t="s">
        <v>111</v>
      </c>
      <c r="H320" s="81" t="s">
        <v>47</v>
      </c>
      <c r="I320" s="72">
        <v>45450</v>
      </c>
      <c r="J320" s="72">
        <v>45389</v>
      </c>
      <c r="K320" s="72">
        <v>45777</v>
      </c>
      <c r="L320" s="176">
        <v>0</v>
      </c>
      <c r="M320" s="176">
        <v>0</v>
      </c>
      <c r="N320" s="176">
        <v>0</v>
      </c>
      <c r="O320" s="176">
        <v>0</v>
      </c>
      <c r="P320" s="176">
        <v>0</v>
      </c>
      <c r="Q320" s="176">
        <v>0</v>
      </c>
      <c r="R320" s="176">
        <v>0</v>
      </c>
      <c r="S320" s="176">
        <v>0</v>
      </c>
      <c r="T320" s="176">
        <v>0</v>
      </c>
      <c r="U320" s="176">
        <v>0</v>
      </c>
      <c r="V320" s="176">
        <v>0</v>
      </c>
      <c r="W320" s="176">
        <v>0</v>
      </c>
      <c r="X320" s="176">
        <v>0</v>
      </c>
      <c r="Y320" s="176">
        <v>0</v>
      </c>
      <c r="Z320" s="176">
        <v>0</v>
      </c>
      <c r="AA320" s="176">
        <v>0</v>
      </c>
      <c r="AB320" s="176">
        <v>163</v>
      </c>
      <c r="AC320" s="176">
        <v>0</v>
      </c>
      <c r="AD320" s="176">
        <v>0</v>
      </c>
      <c r="AE320" s="176">
        <v>0</v>
      </c>
      <c r="AF320" s="176">
        <v>0</v>
      </c>
      <c r="AG320" s="176">
        <v>0</v>
      </c>
      <c r="AH320" s="177">
        <f t="shared" si="5"/>
        <v>163</v>
      </c>
      <c r="AI320" s="24">
        <v>44957</v>
      </c>
      <c r="AJ320" s="8"/>
    </row>
    <row r="321" spans="1:36" s="9" customFormat="1" ht="13.5" thickBot="1" x14ac:dyDescent="0.25">
      <c r="A321" s="183" t="s">
        <v>448</v>
      </c>
      <c r="B321" s="183" t="s">
        <v>449</v>
      </c>
      <c r="C321" s="183" t="s">
        <v>37</v>
      </c>
      <c r="D321" s="183" t="s">
        <v>38</v>
      </c>
      <c r="E321" s="184" t="s">
        <v>152</v>
      </c>
      <c r="F321" s="185">
        <v>10000</v>
      </c>
      <c r="G321" s="183" t="s">
        <v>153</v>
      </c>
      <c r="H321" s="183" t="s">
        <v>47</v>
      </c>
      <c r="I321" s="186">
        <v>45159</v>
      </c>
      <c r="J321" s="186">
        <v>45139</v>
      </c>
      <c r="K321" s="186">
        <v>45580</v>
      </c>
      <c r="L321" s="187">
        <v>0</v>
      </c>
      <c r="M321" s="187">
        <v>0</v>
      </c>
      <c r="N321" s="187">
        <v>0</v>
      </c>
      <c r="O321" s="187">
        <v>0</v>
      </c>
      <c r="P321" s="187">
        <v>0</v>
      </c>
      <c r="Q321" s="187">
        <v>0</v>
      </c>
      <c r="R321" s="187">
        <v>0</v>
      </c>
      <c r="S321" s="187">
        <v>0</v>
      </c>
      <c r="T321" s="187">
        <v>0</v>
      </c>
      <c r="U321" s="187">
        <v>0</v>
      </c>
      <c r="V321" s="187">
        <v>0</v>
      </c>
      <c r="W321" s="187">
        <v>0</v>
      </c>
      <c r="X321" s="187">
        <v>0</v>
      </c>
      <c r="Y321" s="187">
        <v>0</v>
      </c>
      <c r="Z321" s="187">
        <v>0</v>
      </c>
      <c r="AA321" s="187">
        <v>0</v>
      </c>
      <c r="AB321" s="187">
        <v>0</v>
      </c>
      <c r="AC321" s="187">
        <v>1</v>
      </c>
      <c r="AD321" s="187">
        <v>0</v>
      </c>
      <c r="AE321" s="187">
        <v>0</v>
      </c>
      <c r="AF321" s="187">
        <v>0</v>
      </c>
      <c r="AG321" s="187">
        <v>0</v>
      </c>
      <c r="AH321" s="188">
        <f t="shared" si="5"/>
        <v>1</v>
      </c>
      <c r="AI321" s="26">
        <v>44259</v>
      </c>
      <c r="AJ321" s="10"/>
    </row>
    <row r="322" spans="1:36" x14ac:dyDescent="0.2">
      <c r="A322" s="178" t="s">
        <v>450</v>
      </c>
      <c r="B322" s="178" t="s">
        <v>451</v>
      </c>
      <c r="C322" s="178" t="s">
        <v>37</v>
      </c>
      <c r="D322" s="178" t="s">
        <v>38</v>
      </c>
      <c r="E322" s="179" t="s">
        <v>73</v>
      </c>
      <c r="F322" s="60">
        <v>170000</v>
      </c>
      <c r="G322" s="178" t="s">
        <v>74</v>
      </c>
      <c r="H322" s="178" t="s">
        <v>47</v>
      </c>
      <c r="I322" s="180">
        <v>45096</v>
      </c>
      <c r="J322" s="180">
        <v>45142</v>
      </c>
      <c r="K322" s="180">
        <v>45611</v>
      </c>
      <c r="L322" s="181">
        <v>15</v>
      </c>
      <c r="M322" s="181">
        <v>0</v>
      </c>
      <c r="N322" s="181">
        <v>0</v>
      </c>
      <c r="O322" s="181">
        <v>0</v>
      </c>
      <c r="P322" s="181">
        <v>0</v>
      </c>
      <c r="Q322" s="181">
        <v>0</v>
      </c>
      <c r="R322" s="181">
        <v>0</v>
      </c>
      <c r="S322" s="181">
        <v>0</v>
      </c>
      <c r="T322" s="181">
        <v>0</v>
      </c>
      <c r="U322" s="181">
        <v>0</v>
      </c>
      <c r="V322" s="181">
        <v>0</v>
      </c>
      <c r="W322" s="181">
        <v>33</v>
      </c>
      <c r="X322" s="181">
        <v>0</v>
      </c>
      <c r="Y322" s="181">
        <v>0</v>
      </c>
      <c r="Z322" s="181">
        <v>0</v>
      </c>
      <c r="AA322" s="181">
        <v>0</v>
      </c>
      <c r="AB322" s="181">
        <v>0</v>
      </c>
      <c r="AC322" s="181">
        <v>23</v>
      </c>
      <c r="AD322" s="181">
        <v>0</v>
      </c>
      <c r="AE322" s="181">
        <v>0</v>
      </c>
      <c r="AF322" s="181">
        <v>0</v>
      </c>
      <c r="AG322" s="181">
        <v>0</v>
      </c>
      <c r="AH322" s="182">
        <f t="shared" si="5"/>
        <v>71</v>
      </c>
      <c r="AI322" s="25">
        <v>44978</v>
      </c>
      <c r="AJ322" s="7"/>
    </row>
    <row r="323" spans="1:36" x14ac:dyDescent="0.2">
      <c r="A323" s="34" t="s">
        <v>450</v>
      </c>
      <c r="B323" s="34" t="s">
        <v>451</v>
      </c>
      <c r="C323" s="34" t="s">
        <v>37</v>
      </c>
      <c r="D323" s="34" t="s">
        <v>42</v>
      </c>
      <c r="E323" s="167" t="s">
        <v>73</v>
      </c>
      <c r="F323" s="35">
        <v>170000</v>
      </c>
      <c r="G323" s="34" t="s">
        <v>74</v>
      </c>
      <c r="H323" s="34" t="s">
        <v>47</v>
      </c>
      <c r="I323" s="36">
        <v>45096</v>
      </c>
      <c r="J323" s="36">
        <v>45142</v>
      </c>
      <c r="K323" s="36">
        <v>45611</v>
      </c>
      <c r="L323" s="174">
        <v>0</v>
      </c>
      <c r="M323" s="174">
        <v>0</v>
      </c>
      <c r="N323" s="174">
        <v>0</v>
      </c>
      <c r="O323" s="174">
        <v>0</v>
      </c>
      <c r="P323" s="174">
        <v>0</v>
      </c>
      <c r="Q323" s="174">
        <v>0</v>
      </c>
      <c r="R323" s="174">
        <v>0</v>
      </c>
      <c r="S323" s="174">
        <v>0</v>
      </c>
      <c r="T323" s="174">
        <v>0</v>
      </c>
      <c r="U323" s="174">
        <v>0</v>
      </c>
      <c r="V323" s="174">
        <v>0</v>
      </c>
      <c r="W323" s="174">
        <v>0</v>
      </c>
      <c r="X323" s="174">
        <v>0</v>
      </c>
      <c r="Y323" s="174">
        <v>0</v>
      </c>
      <c r="Z323" s="174">
        <v>0</v>
      </c>
      <c r="AA323" s="174">
        <v>0</v>
      </c>
      <c r="AB323" s="174">
        <v>82</v>
      </c>
      <c r="AC323" s="174">
        <v>0</v>
      </c>
      <c r="AD323" s="174">
        <v>0</v>
      </c>
      <c r="AE323" s="174">
        <v>0</v>
      </c>
      <c r="AF323" s="174">
        <v>0</v>
      </c>
      <c r="AG323" s="174">
        <v>0</v>
      </c>
      <c r="AH323" s="168">
        <f t="shared" si="5"/>
        <v>82</v>
      </c>
      <c r="AI323" s="23">
        <v>44978</v>
      </c>
      <c r="AJ323" s="6"/>
    </row>
    <row r="324" spans="1:36" s="9" customFormat="1" ht="13.5" thickBot="1" x14ac:dyDescent="0.25">
      <c r="A324" s="81" t="s">
        <v>450</v>
      </c>
      <c r="B324" s="81" t="s">
        <v>451</v>
      </c>
      <c r="C324" s="81" t="s">
        <v>37</v>
      </c>
      <c r="D324" s="81" t="s">
        <v>42</v>
      </c>
      <c r="E324" s="175" t="s">
        <v>73</v>
      </c>
      <c r="F324" s="80">
        <v>170000</v>
      </c>
      <c r="G324" s="81" t="s">
        <v>74</v>
      </c>
      <c r="H324" s="81" t="s">
        <v>75</v>
      </c>
      <c r="I324" s="72">
        <v>45096</v>
      </c>
      <c r="J324" s="72">
        <v>45142</v>
      </c>
      <c r="K324" s="72">
        <v>45611</v>
      </c>
      <c r="L324" s="176">
        <v>0</v>
      </c>
      <c r="M324" s="176">
        <v>0</v>
      </c>
      <c r="N324" s="176">
        <v>0</v>
      </c>
      <c r="O324" s="176">
        <v>0</v>
      </c>
      <c r="P324" s="176">
        <v>0</v>
      </c>
      <c r="Q324" s="176">
        <v>0</v>
      </c>
      <c r="R324" s="176">
        <v>0</v>
      </c>
      <c r="S324" s="176">
        <v>0</v>
      </c>
      <c r="T324" s="176">
        <v>0</v>
      </c>
      <c r="U324" s="176">
        <v>0</v>
      </c>
      <c r="V324" s="176">
        <v>0</v>
      </c>
      <c r="W324" s="176">
        <v>0</v>
      </c>
      <c r="X324" s="176">
        <v>0</v>
      </c>
      <c r="Y324" s="176">
        <v>0</v>
      </c>
      <c r="Z324" s="176">
        <v>0</v>
      </c>
      <c r="AA324" s="176">
        <v>0</v>
      </c>
      <c r="AB324" s="176">
        <v>32</v>
      </c>
      <c r="AC324" s="176">
        <v>0</v>
      </c>
      <c r="AD324" s="176">
        <v>0</v>
      </c>
      <c r="AE324" s="176">
        <v>0</v>
      </c>
      <c r="AF324" s="176">
        <v>0</v>
      </c>
      <c r="AG324" s="176">
        <v>0</v>
      </c>
      <c r="AH324" s="177">
        <f t="shared" si="5"/>
        <v>32</v>
      </c>
      <c r="AI324" s="24">
        <v>44978</v>
      </c>
      <c r="AJ324" s="8"/>
    </row>
    <row r="325" spans="1:36" s="9" customFormat="1" ht="13.5" thickBot="1" x14ac:dyDescent="0.25">
      <c r="A325" s="183" t="s">
        <v>452</v>
      </c>
      <c r="B325" s="183" t="s">
        <v>453</v>
      </c>
      <c r="C325" s="183" t="s">
        <v>37</v>
      </c>
      <c r="D325" s="183" t="s">
        <v>38</v>
      </c>
      <c r="E325" s="184" t="s">
        <v>73</v>
      </c>
      <c r="F325" s="185">
        <v>0</v>
      </c>
      <c r="G325" s="183" t="s">
        <v>167</v>
      </c>
      <c r="H325" s="183" t="s">
        <v>75</v>
      </c>
      <c r="I325" s="186">
        <v>45202</v>
      </c>
      <c r="J325" s="186" t="s">
        <v>66</v>
      </c>
      <c r="K325" s="186">
        <v>45812</v>
      </c>
      <c r="L325" s="187">
        <v>0</v>
      </c>
      <c r="M325" s="187">
        <v>0</v>
      </c>
      <c r="N325" s="187">
        <v>0</v>
      </c>
      <c r="O325" s="187">
        <v>0</v>
      </c>
      <c r="P325" s="187">
        <v>0</v>
      </c>
      <c r="Q325" s="187">
        <v>0</v>
      </c>
      <c r="R325" s="187">
        <v>0</v>
      </c>
      <c r="S325" s="187">
        <v>0</v>
      </c>
      <c r="T325" s="187">
        <v>0</v>
      </c>
      <c r="U325" s="187">
        <v>0</v>
      </c>
      <c r="V325" s="187">
        <v>0</v>
      </c>
      <c r="W325" s="187">
        <v>11</v>
      </c>
      <c r="X325" s="187">
        <v>0</v>
      </c>
      <c r="Y325" s="187">
        <v>0</v>
      </c>
      <c r="Z325" s="187">
        <v>0</v>
      </c>
      <c r="AA325" s="187">
        <v>0</v>
      </c>
      <c r="AB325" s="187">
        <v>0</v>
      </c>
      <c r="AC325" s="187">
        <v>0</v>
      </c>
      <c r="AD325" s="187">
        <v>0</v>
      </c>
      <c r="AE325" s="187">
        <v>0</v>
      </c>
      <c r="AF325" s="187">
        <v>0</v>
      </c>
      <c r="AG325" s="187">
        <v>0</v>
      </c>
      <c r="AH325" s="188">
        <f t="shared" si="5"/>
        <v>11</v>
      </c>
      <c r="AI325" s="26">
        <v>44999</v>
      </c>
      <c r="AJ325" s="10"/>
    </row>
    <row r="326" spans="1:36" x14ac:dyDescent="0.2">
      <c r="A326" s="178" t="s">
        <v>454</v>
      </c>
      <c r="B326" s="178" t="s">
        <v>455</v>
      </c>
      <c r="C326" s="178" t="s">
        <v>37</v>
      </c>
      <c r="D326" s="178" t="s">
        <v>38</v>
      </c>
      <c r="E326" s="179" t="s">
        <v>252</v>
      </c>
      <c r="F326" s="60">
        <v>3310000</v>
      </c>
      <c r="G326" s="178" t="s">
        <v>253</v>
      </c>
      <c r="H326" s="178" t="s">
        <v>47</v>
      </c>
      <c r="I326" s="180">
        <v>45488</v>
      </c>
      <c r="J326" s="180">
        <v>45506</v>
      </c>
      <c r="K326" s="180">
        <v>46090</v>
      </c>
      <c r="L326" s="181">
        <v>0</v>
      </c>
      <c r="M326" s="181">
        <v>0</v>
      </c>
      <c r="N326" s="181">
        <v>0</v>
      </c>
      <c r="O326" s="181">
        <v>0</v>
      </c>
      <c r="P326" s="181">
        <v>0</v>
      </c>
      <c r="Q326" s="181">
        <v>0</v>
      </c>
      <c r="R326" s="181">
        <v>0</v>
      </c>
      <c r="S326" s="181">
        <v>0</v>
      </c>
      <c r="T326" s="181">
        <v>0</v>
      </c>
      <c r="U326" s="181">
        <v>0</v>
      </c>
      <c r="V326" s="181">
        <v>0</v>
      </c>
      <c r="W326" s="181">
        <v>20</v>
      </c>
      <c r="X326" s="181">
        <v>0</v>
      </c>
      <c r="Y326" s="181">
        <v>0</v>
      </c>
      <c r="Z326" s="181">
        <v>0</v>
      </c>
      <c r="AA326" s="181">
        <v>0</v>
      </c>
      <c r="AB326" s="181">
        <v>0</v>
      </c>
      <c r="AC326" s="181">
        <v>0</v>
      </c>
      <c r="AD326" s="181">
        <v>0</v>
      </c>
      <c r="AE326" s="181">
        <v>0</v>
      </c>
      <c r="AF326" s="181">
        <v>0</v>
      </c>
      <c r="AG326" s="181">
        <v>0</v>
      </c>
      <c r="AH326" s="182">
        <f t="shared" si="5"/>
        <v>20</v>
      </c>
      <c r="AI326" s="25">
        <v>44901</v>
      </c>
      <c r="AJ326" s="7"/>
    </row>
    <row r="327" spans="1:36" x14ac:dyDescent="0.2">
      <c r="A327" s="34" t="s">
        <v>454</v>
      </c>
      <c r="B327" s="34" t="s">
        <v>455</v>
      </c>
      <c r="C327" s="34" t="s">
        <v>37</v>
      </c>
      <c r="D327" s="34" t="s">
        <v>42</v>
      </c>
      <c r="E327" s="167" t="s">
        <v>252</v>
      </c>
      <c r="F327" s="35">
        <v>3310000</v>
      </c>
      <c r="G327" s="34" t="s">
        <v>253</v>
      </c>
      <c r="H327" s="34" t="s">
        <v>47</v>
      </c>
      <c r="I327" s="36">
        <v>45488</v>
      </c>
      <c r="J327" s="36">
        <v>45506</v>
      </c>
      <c r="K327" s="36">
        <v>46090</v>
      </c>
      <c r="L327" s="174">
        <v>65</v>
      </c>
      <c r="M327" s="174">
        <v>0</v>
      </c>
      <c r="N327" s="174">
        <v>0</v>
      </c>
      <c r="O327" s="174">
        <v>0</v>
      </c>
      <c r="P327" s="174">
        <v>0</v>
      </c>
      <c r="Q327" s="174">
        <v>0</v>
      </c>
      <c r="R327" s="174">
        <v>0</v>
      </c>
      <c r="S327" s="174">
        <v>0</v>
      </c>
      <c r="T327" s="174">
        <v>0</v>
      </c>
      <c r="U327" s="174">
        <v>0</v>
      </c>
      <c r="V327" s="174">
        <v>0</v>
      </c>
      <c r="W327" s="174">
        <v>0</v>
      </c>
      <c r="X327" s="174">
        <v>128</v>
      </c>
      <c r="Y327" s="174">
        <v>0</v>
      </c>
      <c r="Z327" s="174">
        <v>0</v>
      </c>
      <c r="AA327" s="174">
        <v>0</v>
      </c>
      <c r="AB327" s="174">
        <v>0</v>
      </c>
      <c r="AC327" s="174">
        <v>678</v>
      </c>
      <c r="AD327" s="174">
        <v>0</v>
      </c>
      <c r="AE327" s="174">
        <v>0</v>
      </c>
      <c r="AF327" s="174">
        <v>0</v>
      </c>
      <c r="AG327" s="174">
        <v>0</v>
      </c>
      <c r="AH327" s="168">
        <f t="shared" si="5"/>
        <v>871</v>
      </c>
      <c r="AI327" s="23">
        <v>44901</v>
      </c>
      <c r="AJ327" s="6"/>
    </row>
    <row r="328" spans="1:36" s="9" customFormat="1" ht="13.5" thickBot="1" x14ac:dyDescent="0.25">
      <c r="A328" s="81" t="s">
        <v>454</v>
      </c>
      <c r="B328" s="81" t="s">
        <v>455</v>
      </c>
      <c r="C328" s="81" t="s">
        <v>37</v>
      </c>
      <c r="D328" s="81" t="s">
        <v>43</v>
      </c>
      <c r="E328" s="175" t="s">
        <v>252</v>
      </c>
      <c r="F328" s="80">
        <v>3310000</v>
      </c>
      <c r="G328" s="81" t="s">
        <v>253</v>
      </c>
      <c r="H328" s="81" t="s">
        <v>47</v>
      </c>
      <c r="I328" s="72">
        <v>45488</v>
      </c>
      <c r="J328" s="72">
        <v>45506</v>
      </c>
      <c r="K328" s="72">
        <v>46090</v>
      </c>
      <c r="L328" s="176">
        <v>0</v>
      </c>
      <c r="M328" s="176">
        <v>0</v>
      </c>
      <c r="N328" s="176">
        <v>0</v>
      </c>
      <c r="O328" s="176">
        <v>0</v>
      </c>
      <c r="P328" s="176">
        <v>0</v>
      </c>
      <c r="Q328" s="176">
        <v>0</v>
      </c>
      <c r="R328" s="176">
        <v>0</v>
      </c>
      <c r="S328" s="176">
        <v>0</v>
      </c>
      <c r="T328" s="176">
        <v>0</v>
      </c>
      <c r="U328" s="176">
        <v>0</v>
      </c>
      <c r="V328" s="176">
        <v>0</v>
      </c>
      <c r="W328" s="176">
        <v>0</v>
      </c>
      <c r="X328" s="176">
        <v>0</v>
      </c>
      <c r="Y328" s="176">
        <v>0</v>
      </c>
      <c r="Z328" s="176">
        <v>0</v>
      </c>
      <c r="AA328" s="176">
        <v>0</v>
      </c>
      <c r="AB328" s="176">
        <v>1785</v>
      </c>
      <c r="AC328" s="176">
        <v>0</v>
      </c>
      <c r="AD328" s="176">
        <v>0</v>
      </c>
      <c r="AE328" s="176">
        <v>0</v>
      </c>
      <c r="AF328" s="176">
        <v>0</v>
      </c>
      <c r="AG328" s="176">
        <v>0</v>
      </c>
      <c r="AH328" s="177">
        <f t="shared" si="5"/>
        <v>1785</v>
      </c>
      <c r="AI328" s="24">
        <v>44901</v>
      </c>
      <c r="AJ328" s="8"/>
    </row>
    <row r="329" spans="1:36" x14ac:dyDescent="0.2">
      <c r="A329" s="178" t="s">
        <v>456</v>
      </c>
      <c r="B329" s="178" t="s">
        <v>457</v>
      </c>
      <c r="C329" s="178" t="s">
        <v>37</v>
      </c>
      <c r="D329" s="178" t="s">
        <v>38</v>
      </c>
      <c r="E329" s="179" t="s">
        <v>135</v>
      </c>
      <c r="F329" s="60">
        <v>790000</v>
      </c>
      <c r="G329" s="178" t="s">
        <v>111</v>
      </c>
      <c r="H329" s="178" t="s">
        <v>47</v>
      </c>
      <c r="I329" s="180">
        <v>45245</v>
      </c>
      <c r="J329" s="180">
        <v>45294</v>
      </c>
      <c r="K329" s="180">
        <v>45757</v>
      </c>
      <c r="L329" s="181">
        <v>8</v>
      </c>
      <c r="M329" s="181">
        <v>0</v>
      </c>
      <c r="N329" s="181">
        <v>0</v>
      </c>
      <c r="O329" s="181">
        <v>0</v>
      </c>
      <c r="P329" s="181">
        <v>0</v>
      </c>
      <c r="Q329" s="181">
        <v>0</v>
      </c>
      <c r="R329" s="181">
        <v>0</v>
      </c>
      <c r="S329" s="181">
        <v>0</v>
      </c>
      <c r="T329" s="181">
        <v>0</v>
      </c>
      <c r="U329" s="181">
        <v>0</v>
      </c>
      <c r="V329" s="181">
        <v>0</v>
      </c>
      <c r="W329" s="181">
        <v>22</v>
      </c>
      <c r="X329" s="181">
        <v>0</v>
      </c>
      <c r="Y329" s="181">
        <v>0</v>
      </c>
      <c r="Z329" s="181">
        <v>0</v>
      </c>
      <c r="AA329" s="181">
        <v>0</v>
      </c>
      <c r="AB329" s="181">
        <v>0</v>
      </c>
      <c r="AC329" s="181">
        <v>0</v>
      </c>
      <c r="AD329" s="181">
        <v>0</v>
      </c>
      <c r="AE329" s="181">
        <v>0</v>
      </c>
      <c r="AF329" s="181">
        <v>0</v>
      </c>
      <c r="AG329" s="181">
        <v>0</v>
      </c>
      <c r="AH329" s="182">
        <f t="shared" si="5"/>
        <v>30</v>
      </c>
      <c r="AI329" s="25">
        <v>44951</v>
      </c>
      <c r="AJ329" s="7"/>
    </row>
    <row r="330" spans="1:36" s="9" customFormat="1" ht="13.5" thickBot="1" x14ac:dyDescent="0.25">
      <c r="A330" s="81" t="s">
        <v>456</v>
      </c>
      <c r="B330" s="81" t="s">
        <v>457</v>
      </c>
      <c r="C330" s="81" t="s">
        <v>37</v>
      </c>
      <c r="D330" s="81" t="s">
        <v>42</v>
      </c>
      <c r="E330" s="175" t="s">
        <v>135</v>
      </c>
      <c r="F330" s="80">
        <v>790000</v>
      </c>
      <c r="G330" s="81" t="s">
        <v>111</v>
      </c>
      <c r="H330" s="81" t="s">
        <v>47</v>
      </c>
      <c r="I330" s="72">
        <v>45245</v>
      </c>
      <c r="J330" s="72">
        <v>45294</v>
      </c>
      <c r="K330" s="72">
        <v>45757</v>
      </c>
      <c r="L330" s="176">
        <v>0</v>
      </c>
      <c r="M330" s="176">
        <v>0</v>
      </c>
      <c r="N330" s="176">
        <v>0</v>
      </c>
      <c r="O330" s="176">
        <v>0</v>
      </c>
      <c r="P330" s="176">
        <v>0</v>
      </c>
      <c r="Q330" s="176">
        <v>0</v>
      </c>
      <c r="R330" s="176">
        <v>0</v>
      </c>
      <c r="S330" s="176">
        <v>0</v>
      </c>
      <c r="T330" s="176">
        <v>0</v>
      </c>
      <c r="U330" s="176">
        <v>0</v>
      </c>
      <c r="V330" s="176">
        <v>0</v>
      </c>
      <c r="W330" s="176">
        <v>0</v>
      </c>
      <c r="X330" s="176">
        <v>0</v>
      </c>
      <c r="Y330" s="176">
        <v>0</v>
      </c>
      <c r="Z330" s="176">
        <v>0</v>
      </c>
      <c r="AA330" s="176">
        <v>0</v>
      </c>
      <c r="AB330" s="176">
        <v>576</v>
      </c>
      <c r="AC330" s="176">
        <v>0</v>
      </c>
      <c r="AD330" s="176">
        <v>0</v>
      </c>
      <c r="AE330" s="176">
        <v>0</v>
      </c>
      <c r="AF330" s="176">
        <v>0</v>
      </c>
      <c r="AG330" s="176">
        <v>0</v>
      </c>
      <c r="AH330" s="177">
        <f t="shared" si="5"/>
        <v>576</v>
      </c>
      <c r="AI330" s="24">
        <v>44951</v>
      </c>
      <c r="AJ330" s="8"/>
    </row>
    <row r="331" spans="1:36" s="9" customFormat="1" ht="13.5" thickBot="1" x14ac:dyDescent="0.25">
      <c r="A331" s="183" t="s">
        <v>458</v>
      </c>
      <c r="B331" s="183" t="s">
        <v>459</v>
      </c>
      <c r="C331" s="183" t="s">
        <v>37</v>
      </c>
      <c r="D331" s="183" t="s">
        <v>38</v>
      </c>
      <c r="E331" s="184" t="s">
        <v>82</v>
      </c>
      <c r="F331" s="185">
        <v>1059000</v>
      </c>
      <c r="G331" s="183" t="s">
        <v>83</v>
      </c>
      <c r="H331" s="183" t="s">
        <v>47</v>
      </c>
      <c r="I331" s="186">
        <v>44778</v>
      </c>
      <c r="J331" s="186">
        <v>44802</v>
      </c>
      <c r="K331" s="186">
        <v>45352</v>
      </c>
      <c r="L331" s="187">
        <v>25</v>
      </c>
      <c r="M331" s="187">
        <v>0</v>
      </c>
      <c r="N331" s="187">
        <v>0</v>
      </c>
      <c r="O331" s="187">
        <v>0</v>
      </c>
      <c r="P331" s="187">
        <v>0</v>
      </c>
      <c r="Q331" s="187">
        <v>0</v>
      </c>
      <c r="R331" s="187">
        <v>0</v>
      </c>
      <c r="S331" s="187">
        <v>0</v>
      </c>
      <c r="T331" s="187">
        <v>0</v>
      </c>
      <c r="U331" s="187">
        <v>0</v>
      </c>
      <c r="V331" s="187">
        <v>249</v>
      </c>
      <c r="W331" s="187">
        <v>0</v>
      </c>
      <c r="X331" s="187">
        <v>0</v>
      </c>
      <c r="Y331" s="187">
        <v>0</v>
      </c>
      <c r="Z331" s="187">
        <v>0</v>
      </c>
      <c r="AA331" s="187">
        <v>0</v>
      </c>
      <c r="AB331" s="187">
        <v>0</v>
      </c>
      <c r="AC331" s="187">
        <v>0</v>
      </c>
      <c r="AD331" s="187">
        <v>0</v>
      </c>
      <c r="AE331" s="187">
        <v>0</v>
      </c>
      <c r="AF331" s="187">
        <v>0</v>
      </c>
      <c r="AG331" s="187">
        <v>0</v>
      </c>
      <c r="AH331" s="188">
        <f t="shared" si="5"/>
        <v>274</v>
      </c>
      <c r="AI331" s="26">
        <v>44643</v>
      </c>
      <c r="AJ331" s="10"/>
    </row>
    <row r="332" spans="1:36" x14ac:dyDescent="0.2">
      <c r="A332" s="178" t="s">
        <v>460</v>
      </c>
      <c r="B332" s="178" t="s">
        <v>461</v>
      </c>
      <c r="C332" s="178" t="s">
        <v>37</v>
      </c>
      <c r="D332" s="178" t="s">
        <v>38</v>
      </c>
      <c r="E332" s="179" t="s">
        <v>135</v>
      </c>
      <c r="F332" s="60">
        <v>1240000</v>
      </c>
      <c r="G332" s="178" t="s">
        <v>111</v>
      </c>
      <c r="H332" s="178" t="s">
        <v>41</v>
      </c>
      <c r="I332" s="180">
        <v>45306</v>
      </c>
      <c r="J332" s="180">
        <v>45397</v>
      </c>
      <c r="K332" s="180">
        <v>45763</v>
      </c>
      <c r="L332" s="181">
        <v>0</v>
      </c>
      <c r="M332" s="181">
        <v>0</v>
      </c>
      <c r="N332" s="181">
        <v>0</v>
      </c>
      <c r="O332" s="181">
        <v>0</v>
      </c>
      <c r="P332" s="181">
        <v>0</v>
      </c>
      <c r="Q332" s="181">
        <v>0</v>
      </c>
      <c r="R332" s="181">
        <v>0</v>
      </c>
      <c r="S332" s="181">
        <v>0</v>
      </c>
      <c r="T332" s="181">
        <v>0</v>
      </c>
      <c r="U332" s="181">
        <v>0</v>
      </c>
      <c r="V332" s="181">
        <v>0</v>
      </c>
      <c r="W332" s="181">
        <v>0</v>
      </c>
      <c r="X332" s="181">
        <v>20</v>
      </c>
      <c r="Y332" s="181">
        <v>0</v>
      </c>
      <c r="Z332" s="181">
        <v>0</v>
      </c>
      <c r="AA332" s="181">
        <v>0</v>
      </c>
      <c r="AB332" s="181">
        <v>0</v>
      </c>
      <c r="AC332" s="181">
        <v>216</v>
      </c>
      <c r="AD332" s="181">
        <v>0</v>
      </c>
      <c r="AE332" s="181">
        <v>0</v>
      </c>
      <c r="AF332" s="181">
        <v>0</v>
      </c>
      <c r="AG332" s="181">
        <v>0</v>
      </c>
      <c r="AH332" s="182">
        <f t="shared" si="5"/>
        <v>236</v>
      </c>
      <c r="AI332" s="25">
        <v>44252</v>
      </c>
      <c r="AJ332" s="7"/>
    </row>
    <row r="333" spans="1:36" x14ac:dyDescent="0.2">
      <c r="A333" s="34" t="s">
        <v>460</v>
      </c>
      <c r="B333" s="34" t="s">
        <v>461</v>
      </c>
      <c r="C333" s="34" t="s">
        <v>37</v>
      </c>
      <c r="D333" s="34" t="s">
        <v>42</v>
      </c>
      <c r="E333" s="167" t="s">
        <v>135</v>
      </c>
      <c r="F333" s="35">
        <v>1240000</v>
      </c>
      <c r="G333" s="34" t="s">
        <v>111</v>
      </c>
      <c r="H333" s="34" t="s">
        <v>41</v>
      </c>
      <c r="I333" s="36">
        <v>45306</v>
      </c>
      <c r="J333" s="36">
        <v>45397</v>
      </c>
      <c r="K333" s="36">
        <v>45763</v>
      </c>
      <c r="L333" s="174">
        <v>33</v>
      </c>
      <c r="M333" s="174">
        <v>0</v>
      </c>
      <c r="N333" s="174">
        <v>0</v>
      </c>
      <c r="O333" s="174">
        <v>0</v>
      </c>
      <c r="P333" s="174">
        <v>0</v>
      </c>
      <c r="Q333" s="174">
        <v>0</v>
      </c>
      <c r="R333" s="174">
        <v>0</v>
      </c>
      <c r="S333" s="174">
        <v>0</v>
      </c>
      <c r="T333" s="174">
        <v>0</v>
      </c>
      <c r="U333" s="174">
        <v>0</v>
      </c>
      <c r="V333" s="174">
        <v>0</v>
      </c>
      <c r="W333" s="174">
        <v>0</v>
      </c>
      <c r="X333" s="174">
        <v>0</v>
      </c>
      <c r="Y333" s="174">
        <v>0</v>
      </c>
      <c r="Z333" s="174">
        <v>0</v>
      </c>
      <c r="AA333" s="174">
        <v>0</v>
      </c>
      <c r="AB333" s="174">
        <v>0</v>
      </c>
      <c r="AC333" s="174">
        <v>0</v>
      </c>
      <c r="AD333" s="174">
        <v>0</v>
      </c>
      <c r="AE333" s="174">
        <v>0</v>
      </c>
      <c r="AF333" s="174">
        <v>0</v>
      </c>
      <c r="AG333" s="174">
        <v>0</v>
      </c>
      <c r="AH333" s="168">
        <f t="shared" si="5"/>
        <v>33</v>
      </c>
      <c r="AI333" s="23">
        <v>44252</v>
      </c>
      <c r="AJ333" s="6"/>
    </row>
    <row r="334" spans="1:36" s="9" customFormat="1" ht="13.5" thickBot="1" x14ac:dyDescent="0.25">
      <c r="A334" s="81" t="s">
        <v>460</v>
      </c>
      <c r="B334" s="81" t="s">
        <v>461</v>
      </c>
      <c r="C334" s="81" t="s">
        <v>37</v>
      </c>
      <c r="D334" s="81" t="s">
        <v>43</v>
      </c>
      <c r="E334" s="175" t="s">
        <v>135</v>
      </c>
      <c r="F334" s="80">
        <v>1240000</v>
      </c>
      <c r="G334" s="81" t="s">
        <v>111</v>
      </c>
      <c r="H334" s="81" t="s">
        <v>41</v>
      </c>
      <c r="I334" s="72">
        <v>45306</v>
      </c>
      <c r="J334" s="72">
        <v>45397</v>
      </c>
      <c r="K334" s="72">
        <v>45763</v>
      </c>
      <c r="L334" s="176">
        <v>0</v>
      </c>
      <c r="M334" s="176">
        <v>0</v>
      </c>
      <c r="N334" s="176">
        <v>0</v>
      </c>
      <c r="O334" s="176">
        <v>0</v>
      </c>
      <c r="P334" s="176">
        <v>0</v>
      </c>
      <c r="Q334" s="176">
        <v>0</v>
      </c>
      <c r="R334" s="176">
        <v>0</v>
      </c>
      <c r="S334" s="176">
        <v>0</v>
      </c>
      <c r="T334" s="176">
        <v>0</v>
      </c>
      <c r="U334" s="176">
        <v>0</v>
      </c>
      <c r="V334" s="176">
        <v>0</v>
      </c>
      <c r="W334" s="176">
        <v>0</v>
      </c>
      <c r="X334" s="176">
        <v>0</v>
      </c>
      <c r="Y334" s="176">
        <v>0</v>
      </c>
      <c r="Z334" s="176">
        <v>0</v>
      </c>
      <c r="AA334" s="176">
        <v>0</v>
      </c>
      <c r="AB334" s="176">
        <v>964</v>
      </c>
      <c r="AC334" s="176">
        <v>0</v>
      </c>
      <c r="AD334" s="176">
        <v>0</v>
      </c>
      <c r="AE334" s="176">
        <v>0</v>
      </c>
      <c r="AF334" s="176">
        <v>0</v>
      </c>
      <c r="AG334" s="176">
        <v>0</v>
      </c>
      <c r="AH334" s="177">
        <f t="shared" si="5"/>
        <v>964</v>
      </c>
      <c r="AI334" s="24">
        <v>44252</v>
      </c>
      <c r="AJ334" s="8"/>
    </row>
    <row r="335" spans="1:36" s="9" customFormat="1" ht="13.5" thickBot="1" x14ac:dyDescent="0.25">
      <c r="A335" s="183" t="s">
        <v>462</v>
      </c>
      <c r="B335" s="183" t="s">
        <v>463</v>
      </c>
      <c r="C335" s="183" t="s">
        <v>37</v>
      </c>
      <c r="D335" s="183" t="s">
        <v>38</v>
      </c>
      <c r="E335" s="184" t="s">
        <v>135</v>
      </c>
      <c r="F335" s="185">
        <v>30000</v>
      </c>
      <c r="G335" s="183" t="s">
        <v>111</v>
      </c>
      <c r="H335" s="183" t="s">
        <v>41</v>
      </c>
      <c r="I335" s="186">
        <v>45474</v>
      </c>
      <c r="J335" s="186" t="s">
        <v>66</v>
      </c>
      <c r="K335" s="186">
        <v>45771</v>
      </c>
      <c r="L335" s="187">
        <v>0</v>
      </c>
      <c r="M335" s="187">
        <v>0</v>
      </c>
      <c r="N335" s="187">
        <v>0</v>
      </c>
      <c r="O335" s="187">
        <v>0</v>
      </c>
      <c r="P335" s="187">
        <v>0</v>
      </c>
      <c r="Q335" s="187">
        <v>0</v>
      </c>
      <c r="R335" s="187">
        <v>0</v>
      </c>
      <c r="S335" s="187">
        <v>0</v>
      </c>
      <c r="T335" s="187">
        <v>0</v>
      </c>
      <c r="U335" s="187">
        <v>0</v>
      </c>
      <c r="V335" s="187">
        <v>0</v>
      </c>
      <c r="W335" s="187">
        <v>0</v>
      </c>
      <c r="X335" s="187">
        <v>18</v>
      </c>
      <c r="Y335" s="187">
        <v>0</v>
      </c>
      <c r="Z335" s="187">
        <v>0</v>
      </c>
      <c r="AA335" s="187">
        <v>0</v>
      </c>
      <c r="AB335" s="187">
        <v>0</v>
      </c>
      <c r="AC335" s="187">
        <v>5</v>
      </c>
      <c r="AD335" s="187">
        <v>0</v>
      </c>
      <c r="AE335" s="187">
        <v>0</v>
      </c>
      <c r="AF335" s="187">
        <v>0</v>
      </c>
      <c r="AG335" s="187">
        <v>0</v>
      </c>
      <c r="AH335" s="188">
        <f t="shared" si="5"/>
        <v>23</v>
      </c>
      <c r="AI335" s="26">
        <v>44342</v>
      </c>
      <c r="AJ335" s="10"/>
    </row>
    <row r="336" spans="1:36" x14ac:dyDescent="0.2">
      <c r="A336" s="178" t="s">
        <v>464</v>
      </c>
      <c r="B336" s="178" t="s">
        <v>465</v>
      </c>
      <c r="C336" s="178" t="s">
        <v>37</v>
      </c>
      <c r="D336" s="178" t="s">
        <v>38</v>
      </c>
      <c r="E336" s="179" t="s">
        <v>51</v>
      </c>
      <c r="F336" s="60">
        <v>970000</v>
      </c>
      <c r="G336" s="178" t="s">
        <v>40</v>
      </c>
      <c r="H336" s="178" t="s">
        <v>47</v>
      </c>
      <c r="I336" s="180">
        <v>45243</v>
      </c>
      <c r="J336" s="180">
        <v>45364</v>
      </c>
      <c r="K336" s="180">
        <v>45764</v>
      </c>
      <c r="L336" s="181">
        <v>15</v>
      </c>
      <c r="M336" s="181">
        <v>0</v>
      </c>
      <c r="N336" s="181">
        <v>0</v>
      </c>
      <c r="O336" s="181">
        <v>0</v>
      </c>
      <c r="P336" s="181">
        <v>0</v>
      </c>
      <c r="Q336" s="181">
        <v>0</v>
      </c>
      <c r="R336" s="181">
        <v>0</v>
      </c>
      <c r="S336" s="181">
        <v>0</v>
      </c>
      <c r="T336" s="181">
        <v>0</v>
      </c>
      <c r="U336" s="181">
        <v>0</v>
      </c>
      <c r="V336" s="181">
        <v>0</v>
      </c>
      <c r="W336" s="181">
        <v>0</v>
      </c>
      <c r="X336" s="181">
        <v>56</v>
      </c>
      <c r="Y336" s="181">
        <v>0</v>
      </c>
      <c r="Z336" s="181">
        <v>0</v>
      </c>
      <c r="AA336" s="181">
        <v>0</v>
      </c>
      <c r="AB336" s="181">
        <v>0</v>
      </c>
      <c r="AC336" s="181">
        <v>59</v>
      </c>
      <c r="AD336" s="181">
        <v>0</v>
      </c>
      <c r="AE336" s="181">
        <v>0</v>
      </c>
      <c r="AF336" s="181">
        <v>0</v>
      </c>
      <c r="AG336" s="181">
        <v>0</v>
      </c>
      <c r="AH336" s="182">
        <f t="shared" si="5"/>
        <v>130</v>
      </c>
      <c r="AI336" s="25">
        <v>44861</v>
      </c>
      <c r="AJ336" s="7"/>
    </row>
    <row r="337" spans="1:36" s="9" customFormat="1" ht="13.5" thickBot="1" x14ac:dyDescent="0.25">
      <c r="A337" s="81" t="s">
        <v>464</v>
      </c>
      <c r="B337" s="81" t="s">
        <v>465</v>
      </c>
      <c r="C337" s="81" t="s">
        <v>37</v>
      </c>
      <c r="D337" s="81" t="s">
        <v>42</v>
      </c>
      <c r="E337" s="175" t="s">
        <v>51</v>
      </c>
      <c r="F337" s="80">
        <v>970000</v>
      </c>
      <c r="G337" s="81" t="s">
        <v>40</v>
      </c>
      <c r="H337" s="81" t="s">
        <v>47</v>
      </c>
      <c r="I337" s="72">
        <v>45243</v>
      </c>
      <c r="J337" s="72">
        <v>45364</v>
      </c>
      <c r="K337" s="72">
        <v>45764</v>
      </c>
      <c r="L337" s="176">
        <v>0</v>
      </c>
      <c r="M337" s="176">
        <v>0</v>
      </c>
      <c r="N337" s="176">
        <v>0</v>
      </c>
      <c r="O337" s="176">
        <v>0</v>
      </c>
      <c r="P337" s="176">
        <v>0</v>
      </c>
      <c r="Q337" s="176">
        <v>0</v>
      </c>
      <c r="R337" s="176">
        <v>0</v>
      </c>
      <c r="S337" s="176">
        <v>0</v>
      </c>
      <c r="T337" s="176">
        <v>0</v>
      </c>
      <c r="U337" s="176">
        <v>0</v>
      </c>
      <c r="V337" s="176">
        <v>0</v>
      </c>
      <c r="W337" s="176">
        <v>0</v>
      </c>
      <c r="X337" s="176">
        <v>0</v>
      </c>
      <c r="Y337" s="176">
        <v>0</v>
      </c>
      <c r="Z337" s="176">
        <v>0</v>
      </c>
      <c r="AA337" s="176">
        <v>0</v>
      </c>
      <c r="AB337" s="176">
        <v>65</v>
      </c>
      <c r="AC337" s="176">
        <v>0</v>
      </c>
      <c r="AD337" s="176">
        <v>0</v>
      </c>
      <c r="AE337" s="176">
        <v>0</v>
      </c>
      <c r="AF337" s="176">
        <v>0</v>
      </c>
      <c r="AG337" s="176">
        <v>0</v>
      </c>
      <c r="AH337" s="177">
        <f t="shared" si="5"/>
        <v>65</v>
      </c>
      <c r="AI337" s="24">
        <v>44861</v>
      </c>
      <c r="AJ337" s="8"/>
    </row>
    <row r="338" spans="1:36" s="9" customFormat="1" ht="13.5" thickBot="1" x14ac:dyDescent="0.25">
      <c r="A338" s="183" t="s">
        <v>466</v>
      </c>
      <c r="B338" s="183" t="s">
        <v>467</v>
      </c>
      <c r="C338" s="183" t="s">
        <v>37</v>
      </c>
      <c r="D338" s="183" t="s">
        <v>38</v>
      </c>
      <c r="E338" s="184" t="s">
        <v>82</v>
      </c>
      <c r="F338" s="185">
        <v>269000</v>
      </c>
      <c r="G338" s="183" t="s">
        <v>167</v>
      </c>
      <c r="H338" s="183" t="s">
        <v>47</v>
      </c>
      <c r="I338" s="186">
        <v>44900</v>
      </c>
      <c r="J338" s="186">
        <v>44771</v>
      </c>
      <c r="K338" s="186">
        <v>45078</v>
      </c>
      <c r="L338" s="187">
        <v>0</v>
      </c>
      <c r="M338" s="187">
        <v>0</v>
      </c>
      <c r="N338" s="187">
        <v>0</v>
      </c>
      <c r="O338" s="187">
        <v>0</v>
      </c>
      <c r="P338" s="187">
        <v>0</v>
      </c>
      <c r="Q338" s="187">
        <v>0</v>
      </c>
      <c r="R338" s="187">
        <v>0</v>
      </c>
      <c r="S338" s="187">
        <v>0</v>
      </c>
      <c r="T338" s="187">
        <v>0</v>
      </c>
      <c r="U338" s="187">
        <v>0</v>
      </c>
      <c r="V338" s="187">
        <v>0</v>
      </c>
      <c r="W338" s="187">
        <v>0</v>
      </c>
      <c r="X338" s="187">
        <v>270</v>
      </c>
      <c r="Y338" s="187">
        <v>0</v>
      </c>
      <c r="Z338" s="187">
        <v>0</v>
      </c>
      <c r="AA338" s="187">
        <v>0</v>
      </c>
      <c r="AB338" s="187">
        <v>0</v>
      </c>
      <c r="AC338" s="187">
        <v>0</v>
      </c>
      <c r="AD338" s="187">
        <v>0</v>
      </c>
      <c r="AE338" s="187">
        <v>0</v>
      </c>
      <c r="AF338" s="187">
        <v>0</v>
      </c>
      <c r="AG338" s="187">
        <v>0</v>
      </c>
      <c r="AH338" s="188">
        <f t="shared" si="5"/>
        <v>270</v>
      </c>
      <c r="AI338" s="26">
        <v>44818</v>
      </c>
      <c r="AJ338" s="10"/>
    </row>
    <row r="339" spans="1:36" s="9" customFormat="1" ht="13.5" thickBot="1" x14ac:dyDescent="0.25">
      <c r="A339" s="183" t="s">
        <v>468</v>
      </c>
      <c r="B339" s="183" t="s">
        <v>469</v>
      </c>
      <c r="C339" s="183" t="s">
        <v>37</v>
      </c>
      <c r="D339" s="183" t="s">
        <v>42</v>
      </c>
      <c r="E339" s="184" t="s">
        <v>92</v>
      </c>
      <c r="F339" s="185">
        <v>15000</v>
      </c>
      <c r="G339" s="183" t="s">
        <v>167</v>
      </c>
      <c r="H339" s="183" t="s">
        <v>47</v>
      </c>
      <c r="I339" s="186">
        <v>44845</v>
      </c>
      <c r="J339" s="186">
        <v>44874</v>
      </c>
      <c r="K339" s="186">
        <v>45122</v>
      </c>
      <c r="L339" s="187">
        <v>11</v>
      </c>
      <c r="M339" s="187">
        <v>0</v>
      </c>
      <c r="N339" s="187">
        <v>0</v>
      </c>
      <c r="O339" s="187">
        <v>0</v>
      </c>
      <c r="P339" s="187">
        <v>0</v>
      </c>
      <c r="Q339" s="187">
        <v>0</v>
      </c>
      <c r="R339" s="187">
        <v>0</v>
      </c>
      <c r="S339" s="187">
        <v>0</v>
      </c>
      <c r="T339" s="187">
        <v>0</v>
      </c>
      <c r="U339" s="187">
        <v>0</v>
      </c>
      <c r="V339" s="187">
        <v>0</v>
      </c>
      <c r="W339" s="187">
        <v>0</v>
      </c>
      <c r="X339" s="187">
        <v>0</v>
      </c>
      <c r="Y339" s="187">
        <v>0</v>
      </c>
      <c r="Z339" s="187">
        <v>0</v>
      </c>
      <c r="AA339" s="187">
        <v>0</v>
      </c>
      <c r="AB339" s="187">
        <v>0</v>
      </c>
      <c r="AC339" s="187">
        <v>0</v>
      </c>
      <c r="AD339" s="187">
        <v>0</v>
      </c>
      <c r="AE339" s="187">
        <v>0</v>
      </c>
      <c r="AF339" s="187">
        <v>0</v>
      </c>
      <c r="AG339" s="187">
        <v>0</v>
      </c>
      <c r="AH339" s="188">
        <f t="shared" si="5"/>
        <v>11</v>
      </c>
      <c r="AI339" s="26">
        <v>44580</v>
      </c>
      <c r="AJ339" s="10"/>
    </row>
    <row r="340" spans="1:36" s="9" customFormat="1" ht="13.5" thickBot="1" x14ac:dyDescent="0.25">
      <c r="A340" s="183" t="s">
        <v>470</v>
      </c>
      <c r="B340" s="183" t="s">
        <v>471</v>
      </c>
      <c r="C340" s="183" t="s">
        <v>37</v>
      </c>
      <c r="D340" s="183" t="s">
        <v>42</v>
      </c>
      <c r="E340" s="184" t="s">
        <v>327</v>
      </c>
      <c r="F340" s="185">
        <v>0</v>
      </c>
      <c r="G340" s="183" t="s">
        <v>167</v>
      </c>
      <c r="H340" s="183" t="s">
        <v>41</v>
      </c>
      <c r="I340" s="186">
        <v>45962</v>
      </c>
      <c r="J340" s="186">
        <v>45828</v>
      </c>
      <c r="K340" s="186">
        <v>46508</v>
      </c>
      <c r="L340" s="187">
        <v>55</v>
      </c>
      <c r="M340" s="187">
        <v>0</v>
      </c>
      <c r="N340" s="187">
        <v>0</v>
      </c>
      <c r="O340" s="187">
        <v>0</v>
      </c>
      <c r="P340" s="187">
        <v>0</v>
      </c>
      <c r="Q340" s="187">
        <v>0</v>
      </c>
      <c r="R340" s="187">
        <v>0</v>
      </c>
      <c r="S340" s="187">
        <v>0</v>
      </c>
      <c r="T340" s="187">
        <v>0</v>
      </c>
      <c r="U340" s="187">
        <v>0</v>
      </c>
      <c r="V340" s="187">
        <v>0</v>
      </c>
      <c r="W340" s="187">
        <v>0</v>
      </c>
      <c r="X340" s="187">
        <v>47</v>
      </c>
      <c r="Y340" s="187">
        <v>0</v>
      </c>
      <c r="Z340" s="187">
        <v>0</v>
      </c>
      <c r="AA340" s="187">
        <v>0</v>
      </c>
      <c r="AB340" s="187">
        <v>44</v>
      </c>
      <c r="AC340" s="187">
        <v>169</v>
      </c>
      <c r="AD340" s="187">
        <v>0</v>
      </c>
      <c r="AE340" s="187">
        <v>0</v>
      </c>
      <c r="AF340" s="187">
        <v>0</v>
      </c>
      <c r="AG340" s="187">
        <v>0</v>
      </c>
      <c r="AH340" s="188">
        <f t="shared" si="5"/>
        <v>315</v>
      </c>
      <c r="AI340" s="26">
        <v>44860</v>
      </c>
      <c r="AJ340" s="10"/>
    </row>
    <row r="341" spans="1:36" x14ac:dyDescent="0.2">
      <c r="A341" s="178" t="s">
        <v>472</v>
      </c>
      <c r="B341" s="178" t="s">
        <v>473</v>
      </c>
      <c r="C341" s="178" t="s">
        <v>37</v>
      </c>
      <c r="D341" s="178" t="s">
        <v>42</v>
      </c>
      <c r="E341" s="179" t="s">
        <v>327</v>
      </c>
      <c r="F341" s="60">
        <v>0</v>
      </c>
      <c r="G341" s="178" t="s">
        <v>474</v>
      </c>
      <c r="H341" s="178" t="s">
        <v>41</v>
      </c>
      <c r="I341" s="180">
        <v>45992</v>
      </c>
      <c r="J341" s="180">
        <v>46006</v>
      </c>
      <c r="K341" s="180">
        <v>46657</v>
      </c>
      <c r="L341" s="181">
        <v>151</v>
      </c>
      <c r="M341" s="181">
        <v>0</v>
      </c>
      <c r="N341" s="181">
        <v>0</v>
      </c>
      <c r="O341" s="181">
        <v>0</v>
      </c>
      <c r="P341" s="181">
        <v>0</v>
      </c>
      <c r="Q341" s="181">
        <v>0</v>
      </c>
      <c r="R341" s="181">
        <v>0</v>
      </c>
      <c r="S341" s="181">
        <v>0</v>
      </c>
      <c r="T341" s="181">
        <v>0</v>
      </c>
      <c r="U341" s="181">
        <v>37</v>
      </c>
      <c r="V341" s="181">
        <v>16</v>
      </c>
      <c r="W341" s="181">
        <v>43</v>
      </c>
      <c r="X341" s="181">
        <v>0</v>
      </c>
      <c r="Y341" s="181">
        <v>0</v>
      </c>
      <c r="Z341" s="181">
        <v>0</v>
      </c>
      <c r="AA341" s="181">
        <v>0</v>
      </c>
      <c r="AB341" s="181">
        <v>0</v>
      </c>
      <c r="AC341" s="181">
        <v>54</v>
      </c>
      <c r="AD341" s="181">
        <v>0</v>
      </c>
      <c r="AE341" s="181">
        <v>0</v>
      </c>
      <c r="AF341" s="181">
        <v>0</v>
      </c>
      <c r="AG341" s="181">
        <v>0</v>
      </c>
      <c r="AH341" s="182">
        <f t="shared" si="5"/>
        <v>301</v>
      </c>
      <c r="AI341" s="25">
        <v>44796</v>
      </c>
      <c r="AJ341" s="7"/>
    </row>
    <row r="342" spans="1:36" s="9" customFormat="1" ht="13.5" thickBot="1" x14ac:dyDescent="0.25">
      <c r="A342" s="81" t="s">
        <v>472</v>
      </c>
      <c r="B342" s="81" t="s">
        <v>473</v>
      </c>
      <c r="C342" s="81" t="s">
        <v>37</v>
      </c>
      <c r="D342" s="81" t="s">
        <v>43</v>
      </c>
      <c r="E342" s="175" t="s">
        <v>327</v>
      </c>
      <c r="F342" s="80">
        <v>0</v>
      </c>
      <c r="G342" s="81" t="s">
        <v>474</v>
      </c>
      <c r="H342" s="81" t="s">
        <v>41</v>
      </c>
      <c r="I342" s="72">
        <v>45992</v>
      </c>
      <c r="J342" s="72">
        <v>46006</v>
      </c>
      <c r="K342" s="72">
        <v>46657</v>
      </c>
      <c r="L342" s="176">
        <v>151</v>
      </c>
      <c r="M342" s="176">
        <v>0</v>
      </c>
      <c r="N342" s="176">
        <v>0</v>
      </c>
      <c r="O342" s="176">
        <v>0</v>
      </c>
      <c r="P342" s="176">
        <v>0</v>
      </c>
      <c r="Q342" s="176">
        <v>0</v>
      </c>
      <c r="R342" s="176">
        <v>0</v>
      </c>
      <c r="S342" s="176">
        <v>0</v>
      </c>
      <c r="T342" s="176">
        <v>0</v>
      </c>
      <c r="U342" s="176">
        <v>36</v>
      </c>
      <c r="V342" s="176">
        <v>15</v>
      </c>
      <c r="W342" s="176">
        <v>0</v>
      </c>
      <c r="X342" s="176">
        <v>0</v>
      </c>
      <c r="Y342" s="176">
        <v>0</v>
      </c>
      <c r="Z342" s="176">
        <v>0</v>
      </c>
      <c r="AA342" s="176">
        <v>0</v>
      </c>
      <c r="AB342" s="176">
        <v>136</v>
      </c>
      <c r="AC342" s="176">
        <v>0</v>
      </c>
      <c r="AD342" s="176">
        <v>0</v>
      </c>
      <c r="AE342" s="176">
        <v>0</v>
      </c>
      <c r="AF342" s="176">
        <v>0</v>
      </c>
      <c r="AG342" s="176">
        <v>0</v>
      </c>
      <c r="AH342" s="177">
        <f t="shared" si="5"/>
        <v>338</v>
      </c>
      <c r="AI342" s="24">
        <v>44796</v>
      </c>
      <c r="AJ342" s="8"/>
    </row>
    <row r="343" spans="1:36" x14ac:dyDescent="0.2">
      <c r="A343" s="178" t="s">
        <v>475</v>
      </c>
      <c r="B343" s="178" t="s">
        <v>476</v>
      </c>
      <c r="C343" s="178" t="s">
        <v>37</v>
      </c>
      <c r="D343" s="178" t="s">
        <v>43</v>
      </c>
      <c r="E343" s="179" t="s">
        <v>327</v>
      </c>
      <c r="F343" s="60">
        <v>0</v>
      </c>
      <c r="G343" s="178" t="s">
        <v>474</v>
      </c>
      <c r="H343" s="178" t="s">
        <v>41</v>
      </c>
      <c r="I343" s="180">
        <v>46111</v>
      </c>
      <c r="J343" s="180">
        <v>46142</v>
      </c>
      <c r="K343" s="180">
        <v>46716</v>
      </c>
      <c r="L343" s="181">
        <v>0</v>
      </c>
      <c r="M343" s="181">
        <v>0</v>
      </c>
      <c r="N343" s="181">
        <v>0</v>
      </c>
      <c r="O343" s="181">
        <v>0</v>
      </c>
      <c r="P343" s="181">
        <v>0</v>
      </c>
      <c r="Q343" s="181">
        <v>0</v>
      </c>
      <c r="R343" s="181">
        <v>0</v>
      </c>
      <c r="S343" s="181">
        <v>0</v>
      </c>
      <c r="T343" s="181">
        <v>0</v>
      </c>
      <c r="U343" s="181">
        <v>8</v>
      </c>
      <c r="V343" s="181">
        <v>0</v>
      </c>
      <c r="W343" s="181">
        <v>0</v>
      </c>
      <c r="X343" s="181">
        <v>84</v>
      </c>
      <c r="Y343" s="181">
        <v>0</v>
      </c>
      <c r="Z343" s="181">
        <v>0</v>
      </c>
      <c r="AA343" s="181">
        <v>0</v>
      </c>
      <c r="AB343" s="181">
        <v>0</v>
      </c>
      <c r="AC343" s="181">
        <v>0</v>
      </c>
      <c r="AD343" s="181">
        <v>0</v>
      </c>
      <c r="AE343" s="181">
        <v>0</v>
      </c>
      <c r="AF343" s="181">
        <v>0</v>
      </c>
      <c r="AG343" s="181">
        <v>0</v>
      </c>
      <c r="AH343" s="182">
        <f t="shared" si="5"/>
        <v>92</v>
      </c>
      <c r="AI343" s="25">
        <v>44803</v>
      </c>
      <c r="AJ343" s="7"/>
    </row>
    <row r="344" spans="1:36" x14ac:dyDescent="0.2">
      <c r="A344" s="34" t="s">
        <v>475</v>
      </c>
      <c r="B344" s="34" t="s">
        <v>476</v>
      </c>
      <c r="C344" s="34" t="s">
        <v>37</v>
      </c>
      <c r="D344" s="34" t="s">
        <v>44</v>
      </c>
      <c r="E344" s="167" t="s">
        <v>327</v>
      </c>
      <c r="F344" s="35">
        <v>0</v>
      </c>
      <c r="G344" s="34" t="s">
        <v>477</v>
      </c>
      <c r="H344" s="34" t="s">
        <v>41</v>
      </c>
      <c r="I344" s="36">
        <v>46111</v>
      </c>
      <c r="J344" s="36">
        <v>46142</v>
      </c>
      <c r="K344" s="36">
        <v>46716</v>
      </c>
      <c r="L344" s="174">
        <v>65</v>
      </c>
      <c r="M344" s="174">
        <v>0</v>
      </c>
      <c r="N344" s="174">
        <v>0</v>
      </c>
      <c r="O344" s="174">
        <v>0</v>
      </c>
      <c r="P344" s="174">
        <v>0</v>
      </c>
      <c r="Q344" s="174">
        <v>0</v>
      </c>
      <c r="R344" s="174">
        <v>0</v>
      </c>
      <c r="S344" s="174">
        <v>0</v>
      </c>
      <c r="T344" s="174">
        <v>0</v>
      </c>
      <c r="U344" s="174">
        <v>3</v>
      </c>
      <c r="V344" s="174">
        <v>0</v>
      </c>
      <c r="W344" s="174">
        <v>0</v>
      </c>
      <c r="X344" s="174">
        <v>0</v>
      </c>
      <c r="Y344" s="174">
        <v>0</v>
      </c>
      <c r="Z344" s="174">
        <v>0</v>
      </c>
      <c r="AA344" s="174">
        <v>0</v>
      </c>
      <c r="AB344" s="174">
        <v>0</v>
      </c>
      <c r="AC344" s="174">
        <v>51</v>
      </c>
      <c r="AD344" s="174">
        <v>0</v>
      </c>
      <c r="AE344" s="174">
        <v>0</v>
      </c>
      <c r="AF344" s="174">
        <v>0</v>
      </c>
      <c r="AG344" s="174">
        <v>0</v>
      </c>
      <c r="AH344" s="168">
        <f t="shared" si="5"/>
        <v>119</v>
      </c>
      <c r="AI344" s="23">
        <v>44803</v>
      </c>
      <c r="AJ344" s="6"/>
    </row>
    <row r="345" spans="1:36" x14ac:dyDescent="0.2">
      <c r="A345" s="34" t="s">
        <v>475</v>
      </c>
      <c r="B345" s="34" t="s">
        <v>476</v>
      </c>
      <c r="C345" s="34" t="s">
        <v>37</v>
      </c>
      <c r="D345" s="34" t="s">
        <v>168</v>
      </c>
      <c r="E345" s="167" t="s">
        <v>327</v>
      </c>
      <c r="F345" s="35">
        <v>0</v>
      </c>
      <c r="G345" s="34" t="s">
        <v>477</v>
      </c>
      <c r="H345" s="34" t="s">
        <v>41</v>
      </c>
      <c r="I345" s="36">
        <v>46111</v>
      </c>
      <c r="J345" s="36">
        <v>46142</v>
      </c>
      <c r="K345" s="36">
        <v>46716</v>
      </c>
      <c r="L345" s="174">
        <v>65</v>
      </c>
      <c r="M345" s="174">
        <v>0</v>
      </c>
      <c r="N345" s="174">
        <v>0</v>
      </c>
      <c r="O345" s="174">
        <v>0</v>
      </c>
      <c r="P345" s="174">
        <v>0</v>
      </c>
      <c r="Q345" s="174">
        <v>0</v>
      </c>
      <c r="R345" s="174">
        <v>0</v>
      </c>
      <c r="S345" s="174">
        <v>0</v>
      </c>
      <c r="T345" s="174">
        <v>0</v>
      </c>
      <c r="U345" s="174">
        <v>2</v>
      </c>
      <c r="V345" s="174">
        <v>0</v>
      </c>
      <c r="W345" s="174">
        <v>0</v>
      </c>
      <c r="X345" s="174">
        <v>0</v>
      </c>
      <c r="Y345" s="174">
        <v>0</v>
      </c>
      <c r="Z345" s="174">
        <v>0</v>
      </c>
      <c r="AA345" s="174">
        <v>0</v>
      </c>
      <c r="AB345" s="174">
        <v>474</v>
      </c>
      <c r="AC345" s="174">
        <v>0</v>
      </c>
      <c r="AD345" s="174">
        <v>0</v>
      </c>
      <c r="AE345" s="174">
        <v>0</v>
      </c>
      <c r="AF345" s="174">
        <v>0</v>
      </c>
      <c r="AG345" s="174">
        <v>0</v>
      </c>
      <c r="AH345" s="168">
        <f t="shared" si="5"/>
        <v>541</v>
      </c>
      <c r="AI345" s="23">
        <v>44803</v>
      </c>
      <c r="AJ345" s="6"/>
    </row>
    <row r="346" spans="1:36" s="9" customFormat="1" ht="13.5" thickBot="1" x14ac:dyDescent="0.25">
      <c r="A346" s="81" t="s">
        <v>475</v>
      </c>
      <c r="B346" s="81" t="s">
        <v>476</v>
      </c>
      <c r="C346" s="81" t="s">
        <v>37</v>
      </c>
      <c r="D346" s="81" t="s">
        <v>48</v>
      </c>
      <c r="E346" s="175" t="s">
        <v>327</v>
      </c>
      <c r="F346" s="80">
        <v>0</v>
      </c>
      <c r="G346" s="81" t="s">
        <v>477</v>
      </c>
      <c r="H346" s="81" t="s">
        <v>41</v>
      </c>
      <c r="I346" s="72">
        <v>46111</v>
      </c>
      <c r="J346" s="72">
        <v>46142</v>
      </c>
      <c r="K346" s="72">
        <v>46716</v>
      </c>
      <c r="L346" s="176">
        <v>43</v>
      </c>
      <c r="M346" s="176">
        <v>0</v>
      </c>
      <c r="N346" s="176">
        <v>0</v>
      </c>
      <c r="O346" s="176">
        <v>0</v>
      </c>
      <c r="P346" s="176">
        <v>0</v>
      </c>
      <c r="Q346" s="176">
        <v>0</v>
      </c>
      <c r="R346" s="176">
        <v>0</v>
      </c>
      <c r="S346" s="176">
        <v>0</v>
      </c>
      <c r="T346" s="176">
        <v>0</v>
      </c>
      <c r="U346" s="176">
        <v>0</v>
      </c>
      <c r="V346" s="176">
        <v>0</v>
      </c>
      <c r="W346" s="176">
        <v>0</v>
      </c>
      <c r="X346" s="176">
        <v>0</v>
      </c>
      <c r="Y346" s="176">
        <v>0</v>
      </c>
      <c r="Z346" s="176">
        <v>0</v>
      </c>
      <c r="AA346" s="176">
        <v>0</v>
      </c>
      <c r="AB346" s="176">
        <v>475</v>
      </c>
      <c r="AC346" s="176">
        <v>0</v>
      </c>
      <c r="AD346" s="176">
        <v>0</v>
      </c>
      <c r="AE346" s="176">
        <v>0</v>
      </c>
      <c r="AF346" s="176">
        <v>0</v>
      </c>
      <c r="AG346" s="176">
        <v>0</v>
      </c>
      <c r="AH346" s="177">
        <f t="shared" si="5"/>
        <v>518</v>
      </c>
      <c r="AI346" s="24">
        <v>44803</v>
      </c>
      <c r="AJ346" s="8"/>
    </row>
    <row r="347" spans="1:36" x14ac:dyDescent="0.2">
      <c r="A347" s="178" t="s">
        <v>478</v>
      </c>
      <c r="B347" s="178" t="s">
        <v>479</v>
      </c>
      <c r="C347" s="178" t="s">
        <v>37</v>
      </c>
      <c r="D347" s="178" t="s">
        <v>43</v>
      </c>
      <c r="E347" s="179" t="s">
        <v>480</v>
      </c>
      <c r="F347" s="60">
        <v>0</v>
      </c>
      <c r="G347" s="178" t="s">
        <v>167</v>
      </c>
      <c r="H347" s="178" t="s">
        <v>41</v>
      </c>
      <c r="I347" s="180">
        <v>46748</v>
      </c>
      <c r="J347" s="180">
        <v>46916</v>
      </c>
      <c r="K347" s="180">
        <v>47189</v>
      </c>
      <c r="L347" s="181">
        <v>0</v>
      </c>
      <c r="M347" s="181">
        <v>0</v>
      </c>
      <c r="N347" s="181">
        <v>0</v>
      </c>
      <c r="O347" s="181">
        <v>0</v>
      </c>
      <c r="P347" s="181">
        <v>0</v>
      </c>
      <c r="Q347" s="181">
        <v>0</v>
      </c>
      <c r="R347" s="181">
        <v>0</v>
      </c>
      <c r="S347" s="181">
        <v>0</v>
      </c>
      <c r="T347" s="181">
        <v>0</v>
      </c>
      <c r="U347" s="181">
        <v>13</v>
      </c>
      <c r="V347" s="181">
        <v>0</v>
      </c>
      <c r="W347" s="181">
        <v>0</v>
      </c>
      <c r="X347" s="181">
        <v>103</v>
      </c>
      <c r="Y347" s="181">
        <v>0</v>
      </c>
      <c r="Z347" s="181">
        <v>0</v>
      </c>
      <c r="AA347" s="181">
        <v>3</v>
      </c>
      <c r="AB347" s="181">
        <v>0</v>
      </c>
      <c r="AC347" s="181">
        <v>0</v>
      </c>
      <c r="AD347" s="181">
        <v>0</v>
      </c>
      <c r="AE347" s="181">
        <v>0</v>
      </c>
      <c r="AF347" s="181">
        <v>0</v>
      </c>
      <c r="AG347" s="181">
        <v>0</v>
      </c>
      <c r="AH347" s="182">
        <f t="shared" si="5"/>
        <v>119</v>
      </c>
      <c r="AI347" s="25">
        <v>44826</v>
      </c>
      <c r="AJ347" s="7"/>
    </row>
    <row r="348" spans="1:36" x14ac:dyDescent="0.2">
      <c r="A348" s="34" t="s">
        <v>478</v>
      </c>
      <c r="B348" s="34" t="s">
        <v>479</v>
      </c>
      <c r="C348" s="34" t="s">
        <v>37</v>
      </c>
      <c r="D348" s="34" t="s">
        <v>44</v>
      </c>
      <c r="E348" s="167" t="s">
        <v>480</v>
      </c>
      <c r="F348" s="35">
        <v>0</v>
      </c>
      <c r="G348" s="34" t="s">
        <v>167</v>
      </c>
      <c r="H348" s="34" t="s">
        <v>41</v>
      </c>
      <c r="I348" s="36">
        <v>46748</v>
      </c>
      <c r="J348" s="36">
        <v>46916</v>
      </c>
      <c r="K348" s="36">
        <v>47189</v>
      </c>
      <c r="L348" s="174">
        <v>32</v>
      </c>
      <c r="M348" s="174">
        <v>0</v>
      </c>
      <c r="N348" s="174">
        <v>0</v>
      </c>
      <c r="O348" s="174">
        <v>0</v>
      </c>
      <c r="P348" s="174">
        <v>0</v>
      </c>
      <c r="Q348" s="174">
        <v>0</v>
      </c>
      <c r="R348" s="174">
        <v>0</v>
      </c>
      <c r="S348" s="174">
        <v>0</v>
      </c>
      <c r="T348" s="174">
        <v>0</v>
      </c>
      <c r="U348" s="174">
        <v>6</v>
      </c>
      <c r="V348" s="174">
        <v>0</v>
      </c>
      <c r="W348" s="174">
        <v>0</v>
      </c>
      <c r="X348" s="174">
        <v>0</v>
      </c>
      <c r="Y348" s="174">
        <v>0</v>
      </c>
      <c r="Z348" s="174">
        <v>0</v>
      </c>
      <c r="AA348" s="174">
        <v>3</v>
      </c>
      <c r="AB348" s="174">
        <v>0</v>
      </c>
      <c r="AC348" s="174">
        <v>0</v>
      </c>
      <c r="AD348" s="174">
        <v>0</v>
      </c>
      <c r="AE348" s="174">
        <v>0</v>
      </c>
      <c r="AF348" s="174">
        <v>0</v>
      </c>
      <c r="AG348" s="174">
        <v>0</v>
      </c>
      <c r="AH348" s="168">
        <f t="shared" si="5"/>
        <v>41</v>
      </c>
      <c r="AI348" s="23">
        <v>44826</v>
      </c>
      <c r="AJ348" s="6"/>
    </row>
    <row r="349" spans="1:36" s="9" customFormat="1" ht="13.5" thickBot="1" x14ac:dyDescent="0.25">
      <c r="A349" s="81" t="s">
        <v>478</v>
      </c>
      <c r="B349" s="81" t="s">
        <v>479</v>
      </c>
      <c r="C349" s="81" t="s">
        <v>37</v>
      </c>
      <c r="D349" s="81" t="s">
        <v>168</v>
      </c>
      <c r="E349" s="175" t="s">
        <v>480</v>
      </c>
      <c r="F349" s="80">
        <v>0</v>
      </c>
      <c r="G349" s="81" t="s">
        <v>167</v>
      </c>
      <c r="H349" s="81" t="s">
        <v>41</v>
      </c>
      <c r="I349" s="72">
        <v>46748</v>
      </c>
      <c r="J349" s="72">
        <v>46916</v>
      </c>
      <c r="K349" s="72">
        <v>47189</v>
      </c>
      <c r="L349" s="176">
        <v>33</v>
      </c>
      <c r="M349" s="176">
        <v>0</v>
      </c>
      <c r="N349" s="176">
        <v>0</v>
      </c>
      <c r="O349" s="176">
        <v>0</v>
      </c>
      <c r="P349" s="176">
        <v>0</v>
      </c>
      <c r="Q349" s="176">
        <v>0</v>
      </c>
      <c r="R349" s="176">
        <v>0</v>
      </c>
      <c r="S349" s="176">
        <v>0</v>
      </c>
      <c r="T349" s="176">
        <v>0</v>
      </c>
      <c r="U349" s="176">
        <v>7</v>
      </c>
      <c r="V349" s="176">
        <v>0</v>
      </c>
      <c r="W349" s="176">
        <v>0</v>
      </c>
      <c r="X349" s="176">
        <v>0</v>
      </c>
      <c r="Y349" s="176">
        <v>0</v>
      </c>
      <c r="Z349" s="176">
        <v>0</v>
      </c>
      <c r="AA349" s="176">
        <v>0</v>
      </c>
      <c r="AB349" s="176">
        <v>41</v>
      </c>
      <c r="AC349" s="176">
        <v>0</v>
      </c>
      <c r="AD349" s="176">
        <v>0</v>
      </c>
      <c r="AE349" s="176">
        <v>0</v>
      </c>
      <c r="AF349" s="176">
        <v>0</v>
      </c>
      <c r="AG349" s="176">
        <v>0</v>
      </c>
      <c r="AH349" s="177">
        <f t="shared" si="5"/>
        <v>81</v>
      </c>
      <c r="AI349" s="24">
        <v>44826</v>
      </c>
      <c r="AJ349" s="8"/>
    </row>
    <row r="350" spans="1:36" x14ac:dyDescent="0.2">
      <c r="A350" s="178" t="s">
        <v>481</v>
      </c>
      <c r="B350" s="178" t="s">
        <v>482</v>
      </c>
      <c r="C350" s="178" t="s">
        <v>37</v>
      </c>
      <c r="D350" s="178" t="s">
        <v>42</v>
      </c>
      <c r="E350" s="179" t="s">
        <v>483</v>
      </c>
      <c r="F350" s="60">
        <v>0</v>
      </c>
      <c r="G350" s="178" t="s">
        <v>167</v>
      </c>
      <c r="H350" s="178" t="s">
        <v>41</v>
      </c>
      <c r="I350" s="180">
        <v>45931</v>
      </c>
      <c r="J350" s="180">
        <v>45962</v>
      </c>
      <c r="K350" s="180">
        <v>46478</v>
      </c>
      <c r="L350" s="181">
        <v>0</v>
      </c>
      <c r="M350" s="181">
        <v>0</v>
      </c>
      <c r="N350" s="181">
        <v>0</v>
      </c>
      <c r="O350" s="181">
        <v>0</v>
      </c>
      <c r="P350" s="181">
        <v>0</v>
      </c>
      <c r="Q350" s="181">
        <v>0</v>
      </c>
      <c r="R350" s="181">
        <v>0</v>
      </c>
      <c r="S350" s="181">
        <v>0</v>
      </c>
      <c r="T350" s="181">
        <v>0</v>
      </c>
      <c r="U350" s="181">
        <v>14</v>
      </c>
      <c r="V350" s="181">
        <v>0</v>
      </c>
      <c r="W350" s="181">
        <v>0</v>
      </c>
      <c r="X350" s="181">
        <v>54</v>
      </c>
      <c r="Y350" s="181">
        <v>0</v>
      </c>
      <c r="Z350" s="181">
        <v>0</v>
      </c>
      <c r="AA350" s="181">
        <v>0</v>
      </c>
      <c r="AB350" s="181">
        <v>0</v>
      </c>
      <c r="AC350" s="181">
        <v>68</v>
      </c>
      <c r="AD350" s="181">
        <v>0</v>
      </c>
      <c r="AE350" s="181">
        <v>0</v>
      </c>
      <c r="AF350" s="181">
        <v>0</v>
      </c>
      <c r="AG350" s="181">
        <v>0</v>
      </c>
      <c r="AH350" s="182">
        <f t="shared" si="5"/>
        <v>136</v>
      </c>
      <c r="AI350" s="25">
        <v>44776</v>
      </c>
      <c r="AJ350" s="7"/>
    </row>
    <row r="351" spans="1:36" s="9" customFormat="1" ht="13.5" thickBot="1" x14ac:dyDescent="0.25">
      <c r="A351" s="81" t="s">
        <v>481</v>
      </c>
      <c r="B351" s="81" t="s">
        <v>482</v>
      </c>
      <c r="C351" s="81" t="s">
        <v>37</v>
      </c>
      <c r="D351" s="81" t="s">
        <v>43</v>
      </c>
      <c r="E351" s="175" t="s">
        <v>483</v>
      </c>
      <c r="F351" s="80">
        <v>0</v>
      </c>
      <c r="G351" s="81" t="s">
        <v>167</v>
      </c>
      <c r="H351" s="81" t="s">
        <v>41</v>
      </c>
      <c r="I351" s="72">
        <v>45931</v>
      </c>
      <c r="J351" s="72">
        <v>45962</v>
      </c>
      <c r="K351" s="72">
        <v>46478</v>
      </c>
      <c r="L351" s="176">
        <v>25</v>
      </c>
      <c r="M351" s="176">
        <v>0</v>
      </c>
      <c r="N351" s="176">
        <v>0</v>
      </c>
      <c r="O351" s="176">
        <v>0</v>
      </c>
      <c r="P351" s="176">
        <v>0</v>
      </c>
      <c r="Q351" s="176">
        <v>0</v>
      </c>
      <c r="R351" s="176">
        <v>0</v>
      </c>
      <c r="S351" s="176">
        <v>0</v>
      </c>
      <c r="T351" s="176">
        <v>0</v>
      </c>
      <c r="U351" s="176">
        <v>0</v>
      </c>
      <c r="V351" s="176">
        <v>0</v>
      </c>
      <c r="W351" s="176">
        <v>0</v>
      </c>
      <c r="X351" s="176">
        <v>0</v>
      </c>
      <c r="Y351" s="176">
        <v>0</v>
      </c>
      <c r="Z351" s="176">
        <v>0</v>
      </c>
      <c r="AA351" s="176">
        <v>0</v>
      </c>
      <c r="AB351" s="176">
        <v>1071</v>
      </c>
      <c r="AC351" s="176">
        <v>0</v>
      </c>
      <c r="AD351" s="176">
        <v>0</v>
      </c>
      <c r="AE351" s="176">
        <v>0</v>
      </c>
      <c r="AF351" s="176">
        <v>0</v>
      </c>
      <c r="AG351" s="176">
        <v>0</v>
      </c>
      <c r="AH351" s="177">
        <f t="shared" si="5"/>
        <v>1096</v>
      </c>
      <c r="AI351" s="24">
        <v>44776</v>
      </c>
      <c r="AJ351" s="8"/>
    </row>
    <row r="352" spans="1:36" x14ac:dyDescent="0.2">
      <c r="A352" s="178" t="s">
        <v>484</v>
      </c>
      <c r="B352" s="178" t="s">
        <v>485</v>
      </c>
      <c r="C352" s="178" t="s">
        <v>37</v>
      </c>
      <c r="D352" s="178" t="s">
        <v>42</v>
      </c>
      <c r="E352" s="179" t="s">
        <v>480</v>
      </c>
      <c r="F352" s="60">
        <v>0</v>
      </c>
      <c r="G352" s="178" t="s">
        <v>167</v>
      </c>
      <c r="H352" s="178" t="s">
        <v>41</v>
      </c>
      <c r="I352" s="180">
        <v>46748</v>
      </c>
      <c r="J352" s="180">
        <v>45309</v>
      </c>
      <c r="K352" s="180">
        <v>47098</v>
      </c>
      <c r="L352" s="181">
        <v>0</v>
      </c>
      <c r="M352" s="181">
        <v>0</v>
      </c>
      <c r="N352" s="181">
        <v>0</v>
      </c>
      <c r="O352" s="181">
        <v>0</v>
      </c>
      <c r="P352" s="181">
        <v>0</v>
      </c>
      <c r="Q352" s="181">
        <v>0</v>
      </c>
      <c r="R352" s="181">
        <v>0</v>
      </c>
      <c r="S352" s="181">
        <v>0</v>
      </c>
      <c r="T352" s="181">
        <v>0</v>
      </c>
      <c r="U352" s="181">
        <v>0</v>
      </c>
      <c r="V352" s="181">
        <v>0</v>
      </c>
      <c r="W352" s="181">
        <v>0</v>
      </c>
      <c r="X352" s="181">
        <v>0</v>
      </c>
      <c r="Y352" s="181">
        <v>0</v>
      </c>
      <c r="Z352" s="181">
        <v>0</v>
      </c>
      <c r="AA352" s="181">
        <v>0</v>
      </c>
      <c r="AB352" s="181">
        <v>0</v>
      </c>
      <c r="AC352" s="181">
        <v>174</v>
      </c>
      <c r="AD352" s="181">
        <v>0</v>
      </c>
      <c r="AE352" s="181">
        <v>0</v>
      </c>
      <c r="AF352" s="181">
        <v>0</v>
      </c>
      <c r="AG352" s="181">
        <v>0</v>
      </c>
      <c r="AH352" s="182">
        <f t="shared" si="5"/>
        <v>174</v>
      </c>
      <c r="AI352" s="25">
        <v>44839</v>
      </c>
      <c r="AJ352" s="7"/>
    </row>
    <row r="353" spans="1:36" x14ac:dyDescent="0.2">
      <c r="A353" s="34" t="s">
        <v>484</v>
      </c>
      <c r="B353" s="34" t="s">
        <v>485</v>
      </c>
      <c r="C353" s="34" t="s">
        <v>37</v>
      </c>
      <c r="D353" s="34" t="s">
        <v>43</v>
      </c>
      <c r="E353" s="167" t="s">
        <v>480</v>
      </c>
      <c r="F353" s="35">
        <v>0</v>
      </c>
      <c r="G353" s="34" t="s">
        <v>167</v>
      </c>
      <c r="H353" s="34" t="s">
        <v>41</v>
      </c>
      <c r="I353" s="36">
        <v>46748</v>
      </c>
      <c r="J353" s="36">
        <v>45309</v>
      </c>
      <c r="K353" s="36">
        <v>47098</v>
      </c>
      <c r="L353" s="174">
        <v>517</v>
      </c>
      <c r="M353" s="174">
        <v>0</v>
      </c>
      <c r="N353" s="174">
        <v>0</v>
      </c>
      <c r="O353" s="174">
        <v>0</v>
      </c>
      <c r="P353" s="174">
        <v>0</v>
      </c>
      <c r="Q353" s="174">
        <v>0</v>
      </c>
      <c r="R353" s="174">
        <v>0</v>
      </c>
      <c r="S353" s="174">
        <v>0</v>
      </c>
      <c r="T353" s="174">
        <v>0</v>
      </c>
      <c r="U353" s="174">
        <v>7</v>
      </c>
      <c r="V353" s="174">
        <v>20</v>
      </c>
      <c r="W353" s="174">
        <v>0</v>
      </c>
      <c r="X353" s="174">
        <v>39</v>
      </c>
      <c r="Y353" s="174">
        <v>0</v>
      </c>
      <c r="Z353" s="174">
        <v>0</v>
      </c>
      <c r="AA353" s="174">
        <v>0</v>
      </c>
      <c r="AB353" s="174">
        <v>0</v>
      </c>
      <c r="AC353" s="174">
        <v>0</v>
      </c>
      <c r="AD353" s="174">
        <v>0</v>
      </c>
      <c r="AE353" s="174">
        <v>0</v>
      </c>
      <c r="AF353" s="174">
        <v>0</v>
      </c>
      <c r="AG353" s="174">
        <v>0</v>
      </c>
      <c r="AH353" s="168">
        <f t="shared" si="5"/>
        <v>583</v>
      </c>
      <c r="AI353" s="23">
        <v>44839</v>
      </c>
      <c r="AJ353" s="6"/>
    </row>
    <row r="354" spans="1:36" x14ac:dyDescent="0.2">
      <c r="A354" s="34" t="s">
        <v>484</v>
      </c>
      <c r="B354" s="34" t="s">
        <v>485</v>
      </c>
      <c r="C354" s="34" t="s">
        <v>37</v>
      </c>
      <c r="D354" s="34" t="s">
        <v>44</v>
      </c>
      <c r="E354" s="167" t="s">
        <v>480</v>
      </c>
      <c r="F354" s="35">
        <v>0</v>
      </c>
      <c r="G354" s="34" t="s">
        <v>167</v>
      </c>
      <c r="H354" s="34" t="s">
        <v>41</v>
      </c>
      <c r="I354" s="36">
        <v>46748</v>
      </c>
      <c r="J354" s="36">
        <v>45309</v>
      </c>
      <c r="K354" s="36">
        <v>47098</v>
      </c>
      <c r="L354" s="174">
        <v>516</v>
      </c>
      <c r="M354" s="174">
        <v>0</v>
      </c>
      <c r="N354" s="174">
        <v>0</v>
      </c>
      <c r="O354" s="174">
        <v>0</v>
      </c>
      <c r="P354" s="174">
        <v>0</v>
      </c>
      <c r="Q354" s="174">
        <v>0</v>
      </c>
      <c r="R354" s="174">
        <v>0</v>
      </c>
      <c r="S354" s="174">
        <v>0</v>
      </c>
      <c r="T354" s="174">
        <v>0</v>
      </c>
      <c r="U354" s="174">
        <v>7</v>
      </c>
      <c r="V354" s="174">
        <v>0</v>
      </c>
      <c r="W354" s="174">
        <v>0</v>
      </c>
      <c r="X354" s="174">
        <v>0</v>
      </c>
      <c r="Y354" s="174">
        <v>0</v>
      </c>
      <c r="Z354" s="174">
        <v>0</v>
      </c>
      <c r="AA354" s="174">
        <v>0</v>
      </c>
      <c r="AB354" s="174">
        <v>0</v>
      </c>
      <c r="AC354" s="174">
        <v>0</v>
      </c>
      <c r="AD354" s="174">
        <v>0</v>
      </c>
      <c r="AE354" s="174">
        <v>0</v>
      </c>
      <c r="AF354" s="174">
        <v>0</v>
      </c>
      <c r="AG354" s="174">
        <v>0</v>
      </c>
      <c r="AH354" s="168">
        <f t="shared" si="5"/>
        <v>523</v>
      </c>
      <c r="AI354" s="23">
        <v>44839</v>
      </c>
      <c r="AJ354" s="6"/>
    </row>
    <row r="355" spans="1:36" s="9" customFormat="1" ht="13.5" thickBot="1" x14ac:dyDescent="0.25">
      <c r="A355" s="81" t="s">
        <v>484</v>
      </c>
      <c r="B355" s="81" t="s">
        <v>485</v>
      </c>
      <c r="C355" s="81" t="s">
        <v>37</v>
      </c>
      <c r="D355" s="81" t="s">
        <v>168</v>
      </c>
      <c r="E355" s="175" t="s">
        <v>480</v>
      </c>
      <c r="F355" s="80">
        <v>0</v>
      </c>
      <c r="G355" s="81" t="s">
        <v>167</v>
      </c>
      <c r="H355" s="81" t="s">
        <v>41</v>
      </c>
      <c r="I355" s="72">
        <v>46748</v>
      </c>
      <c r="J355" s="72">
        <v>45309</v>
      </c>
      <c r="K355" s="72">
        <v>47098</v>
      </c>
      <c r="L355" s="176">
        <v>0</v>
      </c>
      <c r="M355" s="176">
        <v>0</v>
      </c>
      <c r="N355" s="176">
        <v>0</v>
      </c>
      <c r="O355" s="176">
        <v>0</v>
      </c>
      <c r="P355" s="176">
        <v>0</v>
      </c>
      <c r="Q355" s="176">
        <v>0</v>
      </c>
      <c r="R355" s="176">
        <v>0</v>
      </c>
      <c r="S355" s="176">
        <v>0</v>
      </c>
      <c r="T355" s="176">
        <v>0</v>
      </c>
      <c r="U355" s="176">
        <v>0</v>
      </c>
      <c r="V355" s="176">
        <v>19</v>
      </c>
      <c r="W355" s="176">
        <v>0</v>
      </c>
      <c r="X355" s="176">
        <v>0</v>
      </c>
      <c r="Y355" s="176">
        <v>0</v>
      </c>
      <c r="Z355" s="176">
        <v>0</v>
      </c>
      <c r="AA355" s="176">
        <v>0</v>
      </c>
      <c r="AB355" s="176">
        <v>782</v>
      </c>
      <c r="AC355" s="176">
        <v>0</v>
      </c>
      <c r="AD355" s="176">
        <v>0</v>
      </c>
      <c r="AE355" s="176">
        <v>0</v>
      </c>
      <c r="AF355" s="176">
        <v>0</v>
      </c>
      <c r="AG355" s="176">
        <v>0</v>
      </c>
      <c r="AH355" s="177">
        <f t="shared" si="5"/>
        <v>801</v>
      </c>
      <c r="AI355" s="24">
        <v>44839</v>
      </c>
      <c r="AJ355" s="8"/>
    </row>
    <row r="356" spans="1:36" s="9" customFormat="1" ht="13.5" thickBot="1" x14ac:dyDescent="0.25">
      <c r="A356" s="183" t="s">
        <v>486</v>
      </c>
      <c r="B356" s="183" t="s">
        <v>487</v>
      </c>
      <c r="C356" s="183" t="s">
        <v>37</v>
      </c>
      <c r="D356" s="183" t="s">
        <v>42</v>
      </c>
      <c r="E356" s="184" t="s">
        <v>327</v>
      </c>
      <c r="F356" s="185">
        <v>0</v>
      </c>
      <c r="G356" s="183" t="s">
        <v>167</v>
      </c>
      <c r="H356" s="183" t="s">
        <v>41</v>
      </c>
      <c r="I356" s="186">
        <v>46054</v>
      </c>
      <c r="J356" s="186">
        <v>46082</v>
      </c>
      <c r="K356" s="186">
        <v>46508</v>
      </c>
      <c r="L356" s="187">
        <v>96</v>
      </c>
      <c r="M356" s="187">
        <v>0</v>
      </c>
      <c r="N356" s="187">
        <v>0</v>
      </c>
      <c r="O356" s="187">
        <v>0</v>
      </c>
      <c r="P356" s="187">
        <v>0</v>
      </c>
      <c r="Q356" s="187">
        <v>0</v>
      </c>
      <c r="R356" s="187">
        <v>0</v>
      </c>
      <c r="S356" s="187">
        <v>0</v>
      </c>
      <c r="T356" s="187">
        <v>0</v>
      </c>
      <c r="U356" s="187">
        <v>0</v>
      </c>
      <c r="V356" s="187">
        <v>0</v>
      </c>
      <c r="W356" s="187">
        <v>0</v>
      </c>
      <c r="X356" s="187">
        <v>31</v>
      </c>
      <c r="Y356" s="187">
        <v>0</v>
      </c>
      <c r="Z356" s="187">
        <v>0</v>
      </c>
      <c r="AA356" s="187">
        <v>0</v>
      </c>
      <c r="AB356" s="187">
        <v>229</v>
      </c>
      <c r="AC356" s="187">
        <v>503</v>
      </c>
      <c r="AD356" s="187">
        <v>0</v>
      </c>
      <c r="AE356" s="187">
        <v>0</v>
      </c>
      <c r="AF356" s="187">
        <v>0</v>
      </c>
      <c r="AG356" s="187">
        <v>0</v>
      </c>
      <c r="AH356" s="188">
        <f t="shared" si="5"/>
        <v>859</v>
      </c>
      <c r="AI356" s="26">
        <v>44867</v>
      </c>
      <c r="AJ356" s="10"/>
    </row>
    <row r="357" spans="1:36" s="9" customFormat="1" ht="13.5" thickBot="1" x14ac:dyDescent="0.25">
      <c r="A357" s="183" t="s">
        <v>488</v>
      </c>
      <c r="B357" s="183" t="s">
        <v>489</v>
      </c>
      <c r="C357" s="183" t="s">
        <v>37</v>
      </c>
      <c r="D357" s="183" t="s">
        <v>43</v>
      </c>
      <c r="E357" s="184" t="s">
        <v>192</v>
      </c>
      <c r="F357" s="185">
        <v>0</v>
      </c>
      <c r="G357" s="183" t="s">
        <v>167</v>
      </c>
      <c r="H357" s="183" t="s">
        <v>41</v>
      </c>
      <c r="I357" s="186">
        <v>45839</v>
      </c>
      <c r="J357" s="186">
        <v>45960</v>
      </c>
      <c r="K357" s="186">
        <v>46281</v>
      </c>
      <c r="L357" s="187">
        <v>3</v>
      </c>
      <c r="M357" s="187">
        <v>0</v>
      </c>
      <c r="N357" s="187">
        <v>0</v>
      </c>
      <c r="O357" s="187">
        <v>0</v>
      </c>
      <c r="P357" s="187">
        <v>0</v>
      </c>
      <c r="Q357" s="187">
        <v>0</v>
      </c>
      <c r="R357" s="187">
        <v>0</v>
      </c>
      <c r="S357" s="187">
        <v>0</v>
      </c>
      <c r="T357" s="187">
        <v>0</v>
      </c>
      <c r="U357" s="187">
        <v>0</v>
      </c>
      <c r="V357" s="187">
        <v>0</v>
      </c>
      <c r="W357" s="187">
        <v>0</v>
      </c>
      <c r="X357" s="187">
        <v>31</v>
      </c>
      <c r="Y357" s="187">
        <v>0</v>
      </c>
      <c r="Z357" s="187">
        <v>0</v>
      </c>
      <c r="AA357" s="187">
        <v>0</v>
      </c>
      <c r="AB357" s="187">
        <v>0</v>
      </c>
      <c r="AC357" s="187">
        <v>0</v>
      </c>
      <c r="AD357" s="187">
        <v>0</v>
      </c>
      <c r="AE357" s="187">
        <v>0</v>
      </c>
      <c r="AF357" s="187">
        <v>0</v>
      </c>
      <c r="AG357" s="187">
        <v>0</v>
      </c>
      <c r="AH357" s="188">
        <f t="shared" si="5"/>
        <v>34</v>
      </c>
      <c r="AI357" s="26">
        <v>44881</v>
      </c>
      <c r="AJ357" s="10"/>
    </row>
    <row r="358" spans="1:36" x14ac:dyDescent="0.2">
      <c r="A358" s="178" t="s">
        <v>490</v>
      </c>
      <c r="B358" s="178" t="s">
        <v>491</v>
      </c>
      <c r="C358" s="178" t="s">
        <v>37</v>
      </c>
      <c r="D358" s="178" t="s">
        <v>43</v>
      </c>
      <c r="E358" s="179" t="s">
        <v>327</v>
      </c>
      <c r="F358" s="60">
        <v>0</v>
      </c>
      <c r="G358" s="178" t="s">
        <v>167</v>
      </c>
      <c r="H358" s="178" t="s">
        <v>41</v>
      </c>
      <c r="I358" s="180">
        <v>46024</v>
      </c>
      <c r="J358" s="180">
        <v>46055</v>
      </c>
      <c r="K358" s="180">
        <v>46678</v>
      </c>
      <c r="L358" s="181">
        <v>0</v>
      </c>
      <c r="M358" s="181">
        <v>0</v>
      </c>
      <c r="N358" s="181">
        <v>0</v>
      </c>
      <c r="O358" s="181">
        <v>0</v>
      </c>
      <c r="P358" s="181">
        <v>0</v>
      </c>
      <c r="Q358" s="181">
        <v>0</v>
      </c>
      <c r="R358" s="181">
        <v>0</v>
      </c>
      <c r="S358" s="181">
        <v>0</v>
      </c>
      <c r="T358" s="181">
        <v>0</v>
      </c>
      <c r="U358" s="181">
        <v>0</v>
      </c>
      <c r="V358" s="181">
        <v>0</v>
      </c>
      <c r="W358" s="181">
        <v>0</v>
      </c>
      <c r="X358" s="181">
        <v>0</v>
      </c>
      <c r="Y358" s="181">
        <v>0</v>
      </c>
      <c r="Z358" s="181">
        <v>0</v>
      </c>
      <c r="AA358" s="181">
        <v>0</v>
      </c>
      <c r="AB358" s="181">
        <v>0</v>
      </c>
      <c r="AC358" s="181">
        <v>24</v>
      </c>
      <c r="AD358" s="181">
        <v>0</v>
      </c>
      <c r="AE358" s="181">
        <v>0</v>
      </c>
      <c r="AF358" s="181">
        <v>0</v>
      </c>
      <c r="AG358" s="181">
        <v>0</v>
      </c>
      <c r="AH358" s="182">
        <f t="shared" si="5"/>
        <v>24</v>
      </c>
      <c r="AI358" s="25">
        <v>44782</v>
      </c>
      <c r="AJ358" s="7"/>
    </row>
    <row r="359" spans="1:36" s="9" customFormat="1" ht="13.5" thickBot="1" x14ac:dyDescent="0.25">
      <c r="A359" s="81" t="s">
        <v>490</v>
      </c>
      <c r="B359" s="81" t="s">
        <v>491</v>
      </c>
      <c r="C359" s="81" t="s">
        <v>37</v>
      </c>
      <c r="D359" s="81" t="s">
        <v>44</v>
      </c>
      <c r="E359" s="175" t="s">
        <v>327</v>
      </c>
      <c r="F359" s="80">
        <v>0</v>
      </c>
      <c r="G359" s="81" t="s">
        <v>167</v>
      </c>
      <c r="H359" s="81" t="s">
        <v>41</v>
      </c>
      <c r="I359" s="72">
        <v>46024</v>
      </c>
      <c r="J359" s="72">
        <v>46055</v>
      </c>
      <c r="K359" s="72">
        <v>46678</v>
      </c>
      <c r="L359" s="176">
        <v>10</v>
      </c>
      <c r="M359" s="176">
        <v>0</v>
      </c>
      <c r="N359" s="176">
        <v>0</v>
      </c>
      <c r="O359" s="176">
        <v>0</v>
      </c>
      <c r="P359" s="176">
        <v>0</v>
      </c>
      <c r="Q359" s="176">
        <v>0</v>
      </c>
      <c r="R359" s="176">
        <v>0</v>
      </c>
      <c r="S359" s="176">
        <v>0</v>
      </c>
      <c r="T359" s="176">
        <v>0</v>
      </c>
      <c r="U359" s="176">
        <v>0</v>
      </c>
      <c r="V359" s="176">
        <v>0</v>
      </c>
      <c r="W359" s="176">
        <v>0</v>
      </c>
      <c r="X359" s="176">
        <v>19</v>
      </c>
      <c r="Y359" s="176">
        <v>0</v>
      </c>
      <c r="Z359" s="176">
        <v>0</v>
      </c>
      <c r="AA359" s="176">
        <v>0</v>
      </c>
      <c r="AB359" s="176">
        <v>273</v>
      </c>
      <c r="AC359" s="176">
        <v>0</v>
      </c>
      <c r="AD359" s="176">
        <v>0</v>
      </c>
      <c r="AE359" s="176">
        <v>0</v>
      </c>
      <c r="AF359" s="176">
        <v>0</v>
      </c>
      <c r="AG359" s="176">
        <v>0</v>
      </c>
      <c r="AH359" s="177">
        <f t="shared" si="5"/>
        <v>302</v>
      </c>
      <c r="AI359" s="24">
        <v>44782</v>
      </c>
      <c r="AJ359" s="8"/>
    </row>
    <row r="360" spans="1:36" s="9" customFormat="1" ht="13.5" thickBot="1" x14ac:dyDescent="0.25">
      <c r="A360" s="183" t="s">
        <v>492</v>
      </c>
      <c r="B360" s="183" t="s">
        <v>493</v>
      </c>
      <c r="C360" s="183" t="s">
        <v>37</v>
      </c>
      <c r="D360" s="183" t="s">
        <v>42</v>
      </c>
      <c r="E360" s="184" t="s">
        <v>483</v>
      </c>
      <c r="F360" s="185">
        <v>0</v>
      </c>
      <c r="G360" s="183" t="s">
        <v>167</v>
      </c>
      <c r="H360" s="183" t="s">
        <v>41</v>
      </c>
      <c r="I360" s="186">
        <v>45961</v>
      </c>
      <c r="J360" s="186">
        <v>45718</v>
      </c>
      <c r="K360" s="186">
        <v>46357</v>
      </c>
      <c r="L360" s="187">
        <v>41</v>
      </c>
      <c r="M360" s="187">
        <v>0</v>
      </c>
      <c r="N360" s="187">
        <v>0</v>
      </c>
      <c r="O360" s="187">
        <v>0</v>
      </c>
      <c r="P360" s="187">
        <v>0</v>
      </c>
      <c r="Q360" s="187">
        <v>0</v>
      </c>
      <c r="R360" s="187">
        <v>0</v>
      </c>
      <c r="S360" s="187">
        <v>0</v>
      </c>
      <c r="T360" s="187">
        <v>0</v>
      </c>
      <c r="U360" s="187">
        <v>22</v>
      </c>
      <c r="V360" s="187">
        <v>0</v>
      </c>
      <c r="W360" s="187">
        <v>0</v>
      </c>
      <c r="X360" s="187">
        <v>400</v>
      </c>
      <c r="Y360" s="187">
        <v>0</v>
      </c>
      <c r="Z360" s="187">
        <v>0</v>
      </c>
      <c r="AA360" s="187">
        <v>0</v>
      </c>
      <c r="AB360" s="187">
        <v>0</v>
      </c>
      <c r="AC360" s="187">
        <v>43</v>
      </c>
      <c r="AD360" s="187">
        <v>0</v>
      </c>
      <c r="AE360" s="187">
        <v>0</v>
      </c>
      <c r="AF360" s="187">
        <v>0</v>
      </c>
      <c r="AG360" s="187">
        <v>0</v>
      </c>
      <c r="AH360" s="188">
        <f t="shared" si="5"/>
        <v>506</v>
      </c>
      <c r="AI360" s="26">
        <v>44971</v>
      </c>
      <c r="AJ360" s="10"/>
    </row>
    <row r="361" spans="1:36" s="9" customFormat="1" ht="13.5" thickBot="1" x14ac:dyDescent="0.25">
      <c r="A361" s="183" t="s">
        <v>494</v>
      </c>
      <c r="B361" s="183" t="s">
        <v>495</v>
      </c>
      <c r="C361" s="183" t="s">
        <v>37</v>
      </c>
      <c r="D361" s="183" t="s">
        <v>38</v>
      </c>
      <c r="E361" s="184" t="s">
        <v>82</v>
      </c>
      <c r="F361" s="185">
        <v>11000</v>
      </c>
      <c r="G361" s="183" t="s">
        <v>167</v>
      </c>
      <c r="H361" s="183" t="s">
        <v>41</v>
      </c>
      <c r="I361" s="186">
        <v>44952</v>
      </c>
      <c r="J361" s="186">
        <v>45009</v>
      </c>
      <c r="K361" s="186">
        <v>45177</v>
      </c>
      <c r="L361" s="187">
        <v>0</v>
      </c>
      <c r="M361" s="187">
        <v>0</v>
      </c>
      <c r="N361" s="187">
        <v>0</v>
      </c>
      <c r="O361" s="187">
        <v>0</v>
      </c>
      <c r="P361" s="187">
        <v>0</v>
      </c>
      <c r="Q361" s="187">
        <v>0</v>
      </c>
      <c r="R361" s="187">
        <v>0</v>
      </c>
      <c r="S361" s="187">
        <v>0</v>
      </c>
      <c r="T361" s="187">
        <v>0</v>
      </c>
      <c r="U361" s="187">
        <v>0</v>
      </c>
      <c r="V361" s="187">
        <v>0</v>
      </c>
      <c r="W361" s="187">
        <v>0</v>
      </c>
      <c r="X361" s="187">
        <v>42</v>
      </c>
      <c r="Y361" s="187">
        <v>0</v>
      </c>
      <c r="Z361" s="187">
        <v>0</v>
      </c>
      <c r="AA361" s="187">
        <v>0</v>
      </c>
      <c r="AB361" s="187">
        <v>0</v>
      </c>
      <c r="AC361" s="187">
        <v>0</v>
      </c>
      <c r="AD361" s="187">
        <v>0</v>
      </c>
      <c r="AE361" s="187">
        <v>0</v>
      </c>
      <c r="AF361" s="187">
        <v>0</v>
      </c>
      <c r="AG361" s="187">
        <v>0</v>
      </c>
      <c r="AH361" s="188">
        <f t="shared" si="5"/>
        <v>42</v>
      </c>
      <c r="AI361" s="26">
        <v>44504</v>
      </c>
      <c r="AJ361" s="10"/>
    </row>
    <row r="362" spans="1:36" s="9" customFormat="1" ht="13.5" thickBot="1" x14ac:dyDescent="0.25">
      <c r="A362" s="183" t="s">
        <v>496</v>
      </c>
      <c r="B362" s="183" t="s">
        <v>497</v>
      </c>
      <c r="C362" s="183" t="s">
        <v>37</v>
      </c>
      <c r="D362" s="183" t="s">
        <v>38</v>
      </c>
      <c r="E362" s="184" t="s">
        <v>293</v>
      </c>
      <c r="F362" s="185">
        <v>0</v>
      </c>
      <c r="G362" s="183" t="s">
        <v>474</v>
      </c>
      <c r="H362" s="183" t="s">
        <v>41</v>
      </c>
      <c r="I362" s="186">
        <v>45870</v>
      </c>
      <c r="J362" s="186">
        <v>45960</v>
      </c>
      <c r="K362" s="186">
        <v>46554</v>
      </c>
      <c r="L362" s="187">
        <v>0</v>
      </c>
      <c r="M362" s="187">
        <v>0</v>
      </c>
      <c r="N362" s="187">
        <v>0</v>
      </c>
      <c r="O362" s="187">
        <v>0</v>
      </c>
      <c r="P362" s="187">
        <v>0</v>
      </c>
      <c r="Q362" s="187">
        <v>0</v>
      </c>
      <c r="R362" s="187">
        <v>0</v>
      </c>
      <c r="S362" s="187">
        <v>0</v>
      </c>
      <c r="T362" s="187">
        <v>0</v>
      </c>
      <c r="U362" s="187">
        <v>0</v>
      </c>
      <c r="V362" s="187">
        <v>0</v>
      </c>
      <c r="W362" s="187">
        <v>0</v>
      </c>
      <c r="X362" s="187">
        <v>19</v>
      </c>
      <c r="Y362" s="187">
        <v>0</v>
      </c>
      <c r="Z362" s="187">
        <v>0</v>
      </c>
      <c r="AA362" s="187">
        <v>0</v>
      </c>
      <c r="AB362" s="187">
        <v>0</v>
      </c>
      <c r="AC362" s="187">
        <v>1</v>
      </c>
      <c r="AD362" s="187">
        <v>0</v>
      </c>
      <c r="AE362" s="187">
        <v>0</v>
      </c>
      <c r="AF362" s="187">
        <v>0</v>
      </c>
      <c r="AG362" s="187">
        <v>0</v>
      </c>
      <c r="AH362" s="188">
        <f t="shared" si="5"/>
        <v>20</v>
      </c>
      <c r="AI362" s="26">
        <v>44798</v>
      </c>
      <c r="AJ362" s="10"/>
    </row>
    <row r="363" spans="1:36" s="9" customFormat="1" ht="13.5" thickBot="1" x14ac:dyDescent="0.25">
      <c r="A363" s="183" t="s">
        <v>498</v>
      </c>
      <c r="B363" s="183" t="s">
        <v>499</v>
      </c>
      <c r="C363" s="183" t="s">
        <v>37</v>
      </c>
      <c r="D363" s="183" t="s">
        <v>38</v>
      </c>
      <c r="E363" s="184" t="s">
        <v>82</v>
      </c>
      <c r="F363" s="185">
        <v>30000</v>
      </c>
      <c r="G363" s="183" t="s">
        <v>167</v>
      </c>
      <c r="H363" s="183" t="s">
        <v>41</v>
      </c>
      <c r="I363" s="186">
        <v>45108</v>
      </c>
      <c r="J363" s="186">
        <v>45047</v>
      </c>
      <c r="K363" s="186">
        <v>45413</v>
      </c>
      <c r="L363" s="187">
        <v>24</v>
      </c>
      <c r="M363" s="187">
        <v>0</v>
      </c>
      <c r="N363" s="187">
        <v>0</v>
      </c>
      <c r="O363" s="187">
        <v>0</v>
      </c>
      <c r="P363" s="187">
        <v>0</v>
      </c>
      <c r="Q363" s="187">
        <v>0</v>
      </c>
      <c r="R363" s="187">
        <v>0</v>
      </c>
      <c r="S363" s="187">
        <v>0</v>
      </c>
      <c r="T363" s="187">
        <v>0</v>
      </c>
      <c r="U363" s="187">
        <v>9</v>
      </c>
      <c r="V363" s="187">
        <v>0</v>
      </c>
      <c r="W363" s="187">
        <v>0</v>
      </c>
      <c r="X363" s="187">
        <v>53</v>
      </c>
      <c r="Y363" s="187">
        <v>0</v>
      </c>
      <c r="Z363" s="187">
        <v>0</v>
      </c>
      <c r="AA363" s="187">
        <v>0</v>
      </c>
      <c r="AB363" s="187">
        <v>0</v>
      </c>
      <c r="AC363" s="187">
        <v>1</v>
      </c>
      <c r="AD363" s="187">
        <v>0</v>
      </c>
      <c r="AE363" s="187">
        <v>0</v>
      </c>
      <c r="AF363" s="187">
        <v>0</v>
      </c>
      <c r="AG363" s="187">
        <v>0</v>
      </c>
      <c r="AH363" s="188">
        <f t="shared" si="5"/>
        <v>87</v>
      </c>
      <c r="AI363" s="26">
        <v>44971</v>
      </c>
      <c r="AJ363" s="10"/>
    </row>
    <row r="364" spans="1:36" x14ac:dyDescent="0.2">
      <c r="A364" s="178" t="s">
        <v>500</v>
      </c>
      <c r="B364" s="178" t="s">
        <v>501</v>
      </c>
      <c r="C364" s="178" t="s">
        <v>37</v>
      </c>
      <c r="D364" s="178" t="s">
        <v>38</v>
      </c>
      <c r="E364" s="179" t="s">
        <v>82</v>
      </c>
      <c r="F364" s="60">
        <v>890000</v>
      </c>
      <c r="G364" s="178" t="s">
        <v>167</v>
      </c>
      <c r="H364" s="178" t="s">
        <v>47</v>
      </c>
      <c r="I364" s="180">
        <v>45306</v>
      </c>
      <c r="J364" s="180">
        <v>45366</v>
      </c>
      <c r="K364" s="180">
        <v>46006</v>
      </c>
      <c r="L364" s="181">
        <v>48</v>
      </c>
      <c r="M364" s="181">
        <v>0</v>
      </c>
      <c r="N364" s="181">
        <v>0</v>
      </c>
      <c r="O364" s="181">
        <v>0</v>
      </c>
      <c r="P364" s="181">
        <v>0</v>
      </c>
      <c r="Q364" s="181">
        <v>0</v>
      </c>
      <c r="R364" s="181">
        <v>0</v>
      </c>
      <c r="S364" s="181">
        <v>0</v>
      </c>
      <c r="T364" s="181">
        <v>0</v>
      </c>
      <c r="U364" s="181">
        <v>6</v>
      </c>
      <c r="V364" s="181">
        <v>0</v>
      </c>
      <c r="W364" s="181">
        <v>0</v>
      </c>
      <c r="X364" s="181">
        <v>23</v>
      </c>
      <c r="Y364" s="181">
        <v>0</v>
      </c>
      <c r="Z364" s="181">
        <v>0</v>
      </c>
      <c r="AA364" s="181">
        <v>0</v>
      </c>
      <c r="AB364" s="181">
        <v>0</v>
      </c>
      <c r="AC364" s="181">
        <v>0</v>
      </c>
      <c r="AD364" s="181">
        <v>0</v>
      </c>
      <c r="AE364" s="181">
        <v>0</v>
      </c>
      <c r="AF364" s="181">
        <v>0</v>
      </c>
      <c r="AG364" s="181">
        <v>0</v>
      </c>
      <c r="AH364" s="182">
        <f t="shared" si="5"/>
        <v>77</v>
      </c>
      <c r="AI364" s="25">
        <v>44958</v>
      </c>
      <c r="AJ364" s="7"/>
    </row>
    <row r="365" spans="1:36" s="9" customFormat="1" ht="13.5" thickBot="1" x14ac:dyDescent="0.25">
      <c r="A365" s="81" t="s">
        <v>500</v>
      </c>
      <c r="B365" s="81" t="s">
        <v>501</v>
      </c>
      <c r="C365" s="81" t="s">
        <v>37</v>
      </c>
      <c r="D365" s="81" t="s">
        <v>42</v>
      </c>
      <c r="E365" s="175" t="s">
        <v>82</v>
      </c>
      <c r="F365" s="80">
        <v>890000</v>
      </c>
      <c r="G365" s="81" t="s">
        <v>167</v>
      </c>
      <c r="H365" s="81" t="s">
        <v>47</v>
      </c>
      <c r="I365" s="72">
        <v>45306</v>
      </c>
      <c r="J365" s="72">
        <v>45366</v>
      </c>
      <c r="K365" s="72">
        <v>46006</v>
      </c>
      <c r="L365" s="176">
        <v>47</v>
      </c>
      <c r="M365" s="176">
        <v>0</v>
      </c>
      <c r="N365" s="176">
        <v>0</v>
      </c>
      <c r="O365" s="176">
        <v>0</v>
      </c>
      <c r="P365" s="176">
        <v>0</v>
      </c>
      <c r="Q365" s="176">
        <v>0</v>
      </c>
      <c r="R365" s="176">
        <v>0</v>
      </c>
      <c r="S365" s="176">
        <v>0</v>
      </c>
      <c r="T365" s="176">
        <v>0</v>
      </c>
      <c r="U365" s="176">
        <v>0</v>
      </c>
      <c r="V365" s="176">
        <v>0</v>
      </c>
      <c r="W365" s="176">
        <v>0</v>
      </c>
      <c r="X365" s="176">
        <v>0</v>
      </c>
      <c r="Y365" s="176">
        <v>0</v>
      </c>
      <c r="Z365" s="176">
        <v>0</v>
      </c>
      <c r="AA365" s="176">
        <v>0</v>
      </c>
      <c r="AB365" s="176">
        <v>0</v>
      </c>
      <c r="AC365" s="176">
        <v>0</v>
      </c>
      <c r="AD365" s="176">
        <v>0</v>
      </c>
      <c r="AE365" s="176">
        <v>0</v>
      </c>
      <c r="AF365" s="176">
        <v>0</v>
      </c>
      <c r="AG365" s="176">
        <v>0</v>
      </c>
      <c r="AH365" s="177">
        <f t="shared" si="5"/>
        <v>47</v>
      </c>
      <c r="AI365" s="24">
        <v>44958</v>
      </c>
      <c r="AJ365" s="8"/>
    </row>
    <row r="366" spans="1:36" s="9" customFormat="1" ht="13.5" thickBot="1" x14ac:dyDescent="0.25">
      <c r="A366" s="183" t="s">
        <v>502</v>
      </c>
      <c r="B366" s="183" t="s">
        <v>503</v>
      </c>
      <c r="C366" s="183" t="s">
        <v>37</v>
      </c>
      <c r="D366" s="183" t="s">
        <v>42</v>
      </c>
      <c r="E366" s="184" t="s">
        <v>504</v>
      </c>
      <c r="F366" s="185">
        <v>0</v>
      </c>
      <c r="G366" s="183" t="s">
        <v>167</v>
      </c>
      <c r="H366" s="183" t="s">
        <v>41</v>
      </c>
      <c r="I366" s="186">
        <v>45306</v>
      </c>
      <c r="J366" s="186" t="s">
        <v>66</v>
      </c>
      <c r="K366" s="186">
        <v>45551</v>
      </c>
      <c r="L366" s="187">
        <v>0</v>
      </c>
      <c r="M366" s="187">
        <v>0</v>
      </c>
      <c r="N366" s="187">
        <v>0</v>
      </c>
      <c r="O366" s="187">
        <v>0</v>
      </c>
      <c r="P366" s="187">
        <v>0</v>
      </c>
      <c r="Q366" s="187">
        <v>0</v>
      </c>
      <c r="R366" s="187">
        <v>0</v>
      </c>
      <c r="S366" s="187">
        <v>0</v>
      </c>
      <c r="T366" s="187">
        <v>0</v>
      </c>
      <c r="U366" s="187">
        <v>0</v>
      </c>
      <c r="V366" s="187">
        <v>0</v>
      </c>
      <c r="W366" s="187">
        <v>0</v>
      </c>
      <c r="X366" s="187">
        <v>16</v>
      </c>
      <c r="Y366" s="187">
        <v>0</v>
      </c>
      <c r="Z366" s="187">
        <v>0</v>
      </c>
      <c r="AA366" s="187">
        <v>2</v>
      </c>
      <c r="AB366" s="187">
        <v>0</v>
      </c>
      <c r="AC366" s="187">
        <v>0</v>
      </c>
      <c r="AD366" s="187">
        <v>0</v>
      </c>
      <c r="AE366" s="187">
        <v>0</v>
      </c>
      <c r="AF366" s="187">
        <v>0</v>
      </c>
      <c r="AG366" s="187">
        <v>0</v>
      </c>
      <c r="AH366" s="188">
        <f t="shared" si="5"/>
        <v>18</v>
      </c>
      <c r="AI366" s="26">
        <v>44917</v>
      </c>
      <c r="AJ366" s="10"/>
    </row>
    <row r="367" spans="1:36" s="9" customFormat="1" ht="13.5" thickBot="1" x14ac:dyDescent="0.25">
      <c r="A367" s="183" t="s">
        <v>505</v>
      </c>
      <c r="B367" s="183" t="s">
        <v>506</v>
      </c>
      <c r="C367" s="183" t="s">
        <v>37</v>
      </c>
      <c r="D367" s="183" t="s">
        <v>38</v>
      </c>
      <c r="E367" s="184" t="s">
        <v>82</v>
      </c>
      <c r="F367" s="185">
        <v>33000</v>
      </c>
      <c r="G367" s="183" t="s">
        <v>167</v>
      </c>
      <c r="H367" s="183" t="s">
        <v>41</v>
      </c>
      <c r="I367" s="186">
        <v>45219</v>
      </c>
      <c r="J367" s="186">
        <v>45177</v>
      </c>
      <c r="K367" s="186">
        <v>45415</v>
      </c>
      <c r="L367" s="187">
        <v>0</v>
      </c>
      <c r="M367" s="187">
        <v>0</v>
      </c>
      <c r="N367" s="187">
        <v>0</v>
      </c>
      <c r="O367" s="187">
        <v>0</v>
      </c>
      <c r="P367" s="187">
        <v>0</v>
      </c>
      <c r="Q367" s="187">
        <v>0</v>
      </c>
      <c r="R367" s="187">
        <v>0</v>
      </c>
      <c r="S367" s="187">
        <v>0</v>
      </c>
      <c r="T367" s="187">
        <v>0</v>
      </c>
      <c r="U367" s="187">
        <v>0</v>
      </c>
      <c r="V367" s="187">
        <v>0</v>
      </c>
      <c r="W367" s="187">
        <v>0</v>
      </c>
      <c r="X367" s="187">
        <v>32</v>
      </c>
      <c r="Y367" s="187">
        <v>0</v>
      </c>
      <c r="Z367" s="187">
        <v>0</v>
      </c>
      <c r="AA367" s="187">
        <v>0</v>
      </c>
      <c r="AB367" s="187">
        <v>0</v>
      </c>
      <c r="AC367" s="187">
        <v>1</v>
      </c>
      <c r="AD367" s="187">
        <v>0</v>
      </c>
      <c r="AE367" s="187">
        <v>0</v>
      </c>
      <c r="AF367" s="187">
        <v>0</v>
      </c>
      <c r="AG367" s="187">
        <v>0</v>
      </c>
      <c r="AH367" s="188">
        <f t="shared" si="5"/>
        <v>33</v>
      </c>
      <c r="AI367" s="26">
        <v>44879</v>
      </c>
      <c r="AJ367" s="10"/>
    </row>
    <row r="368" spans="1:36" s="9" customFormat="1" ht="13.5" thickBot="1" x14ac:dyDescent="0.25">
      <c r="A368" s="183" t="s">
        <v>507</v>
      </c>
      <c r="B368" s="183" t="s">
        <v>508</v>
      </c>
      <c r="C368" s="183" t="s">
        <v>37</v>
      </c>
      <c r="D368" s="183" t="s">
        <v>38</v>
      </c>
      <c r="E368" s="184" t="s">
        <v>187</v>
      </c>
      <c r="F368" s="185">
        <v>0</v>
      </c>
      <c r="G368" s="183" t="s">
        <v>167</v>
      </c>
      <c r="H368" s="183" t="s">
        <v>41</v>
      </c>
      <c r="I368" s="186">
        <v>45366</v>
      </c>
      <c r="J368" s="186">
        <v>45488</v>
      </c>
      <c r="K368" s="186">
        <v>45551</v>
      </c>
      <c r="L368" s="187">
        <v>8</v>
      </c>
      <c r="M368" s="187">
        <v>0</v>
      </c>
      <c r="N368" s="187">
        <v>0</v>
      </c>
      <c r="O368" s="187">
        <v>0</v>
      </c>
      <c r="P368" s="187">
        <v>0</v>
      </c>
      <c r="Q368" s="187">
        <v>0</v>
      </c>
      <c r="R368" s="187">
        <v>0</v>
      </c>
      <c r="S368" s="187">
        <v>0</v>
      </c>
      <c r="T368" s="187">
        <v>0</v>
      </c>
      <c r="U368" s="187">
        <v>0</v>
      </c>
      <c r="V368" s="187">
        <v>0</v>
      </c>
      <c r="W368" s="187">
        <v>0</v>
      </c>
      <c r="X368" s="187">
        <v>34</v>
      </c>
      <c r="Y368" s="187">
        <v>0</v>
      </c>
      <c r="Z368" s="187">
        <v>0</v>
      </c>
      <c r="AA368" s="187">
        <v>0</v>
      </c>
      <c r="AB368" s="187">
        <v>0</v>
      </c>
      <c r="AC368" s="187">
        <v>0</v>
      </c>
      <c r="AD368" s="187">
        <v>0</v>
      </c>
      <c r="AE368" s="187">
        <v>0</v>
      </c>
      <c r="AF368" s="187">
        <v>0</v>
      </c>
      <c r="AG368" s="187">
        <v>0</v>
      </c>
      <c r="AH368" s="188">
        <f t="shared" si="5"/>
        <v>42</v>
      </c>
      <c r="AI368" s="26">
        <v>44917</v>
      </c>
      <c r="AJ368" s="10"/>
    </row>
    <row r="369" spans="1:36" s="9" customFormat="1" ht="13.5" thickBot="1" x14ac:dyDescent="0.25">
      <c r="A369" s="183" t="s">
        <v>509</v>
      </c>
      <c r="B369" s="183" t="s">
        <v>510</v>
      </c>
      <c r="C369" s="183" t="s">
        <v>37</v>
      </c>
      <c r="D369" s="183" t="s">
        <v>43</v>
      </c>
      <c r="E369" s="184" t="s">
        <v>293</v>
      </c>
      <c r="F369" s="185">
        <v>0</v>
      </c>
      <c r="G369" s="183" t="s">
        <v>167</v>
      </c>
      <c r="H369" s="183" t="s">
        <v>41</v>
      </c>
      <c r="I369" s="186">
        <v>45887</v>
      </c>
      <c r="J369" s="186">
        <v>45978</v>
      </c>
      <c r="K369" s="186">
        <v>46234</v>
      </c>
      <c r="L369" s="187">
        <v>0</v>
      </c>
      <c r="M369" s="187">
        <v>0</v>
      </c>
      <c r="N369" s="187">
        <v>0</v>
      </c>
      <c r="O369" s="187">
        <v>0</v>
      </c>
      <c r="P369" s="187">
        <v>0</v>
      </c>
      <c r="Q369" s="187">
        <v>0</v>
      </c>
      <c r="R369" s="187">
        <v>0</v>
      </c>
      <c r="S369" s="187">
        <v>0</v>
      </c>
      <c r="T369" s="187">
        <v>0</v>
      </c>
      <c r="U369" s="187">
        <v>0</v>
      </c>
      <c r="V369" s="187">
        <v>0</v>
      </c>
      <c r="W369" s="187">
        <v>30</v>
      </c>
      <c r="X369" s="187">
        <v>0</v>
      </c>
      <c r="Y369" s="187">
        <v>0</v>
      </c>
      <c r="Z369" s="187">
        <v>0</v>
      </c>
      <c r="AA369" s="187">
        <v>0</v>
      </c>
      <c r="AB369" s="187">
        <v>0</v>
      </c>
      <c r="AC369" s="187">
        <v>0</v>
      </c>
      <c r="AD369" s="187">
        <v>0</v>
      </c>
      <c r="AE369" s="187">
        <v>0</v>
      </c>
      <c r="AF369" s="187">
        <v>0</v>
      </c>
      <c r="AG369" s="187">
        <v>0</v>
      </c>
      <c r="AH369" s="188">
        <f t="shared" si="5"/>
        <v>30</v>
      </c>
      <c r="AI369" s="26">
        <v>44931</v>
      </c>
      <c r="AJ369" s="10"/>
    </row>
    <row r="370" spans="1:36" s="9" customFormat="1" ht="13.5" thickBot="1" x14ac:dyDescent="0.25">
      <c r="A370" s="183" t="s">
        <v>511</v>
      </c>
      <c r="B370" s="183" t="s">
        <v>512</v>
      </c>
      <c r="C370" s="183" t="s">
        <v>37</v>
      </c>
      <c r="D370" s="183" t="s">
        <v>38</v>
      </c>
      <c r="E370" s="184" t="s">
        <v>187</v>
      </c>
      <c r="F370" s="185">
        <v>0</v>
      </c>
      <c r="G370" s="183" t="s">
        <v>167</v>
      </c>
      <c r="H370" s="183" t="s">
        <v>41</v>
      </c>
      <c r="I370" s="186">
        <v>45289</v>
      </c>
      <c r="J370" s="186">
        <v>45349</v>
      </c>
      <c r="K370" s="186">
        <v>45551</v>
      </c>
      <c r="L370" s="187">
        <v>0</v>
      </c>
      <c r="M370" s="187">
        <v>0</v>
      </c>
      <c r="N370" s="187">
        <v>0</v>
      </c>
      <c r="O370" s="187">
        <v>0</v>
      </c>
      <c r="P370" s="187">
        <v>0</v>
      </c>
      <c r="Q370" s="187">
        <v>0</v>
      </c>
      <c r="R370" s="187">
        <v>0</v>
      </c>
      <c r="S370" s="187">
        <v>0</v>
      </c>
      <c r="T370" s="187">
        <v>0</v>
      </c>
      <c r="U370" s="187">
        <v>0</v>
      </c>
      <c r="V370" s="187">
        <v>0</v>
      </c>
      <c r="W370" s="187">
        <v>11</v>
      </c>
      <c r="X370" s="187">
        <v>0</v>
      </c>
      <c r="Y370" s="187">
        <v>0</v>
      </c>
      <c r="Z370" s="187">
        <v>0</v>
      </c>
      <c r="AA370" s="187">
        <v>0</v>
      </c>
      <c r="AB370" s="187">
        <v>0</v>
      </c>
      <c r="AC370" s="187">
        <v>0</v>
      </c>
      <c r="AD370" s="187">
        <v>0</v>
      </c>
      <c r="AE370" s="187">
        <v>0</v>
      </c>
      <c r="AF370" s="187">
        <v>0</v>
      </c>
      <c r="AG370" s="187">
        <v>0</v>
      </c>
      <c r="AH370" s="188">
        <f t="shared" si="5"/>
        <v>11</v>
      </c>
      <c r="AI370" s="26">
        <v>44999</v>
      </c>
      <c r="AJ370" s="10"/>
    </row>
    <row r="371" spans="1:36" s="9" customFormat="1" ht="13.5" thickBot="1" x14ac:dyDescent="0.25">
      <c r="A371" s="183" t="s">
        <v>513</v>
      </c>
      <c r="B371" s="183" t="s">
        <v>514</v>
      </c>
      <c r="C371" s="183" t="s">
        <v>37</v>
      </c>
      <c r="D371" s="183" t="s">
        <v>38</v>
      </c>
      <c r="E371" s="184" t="s">
        <v>187</v>
      </c>
      <c r="F371" s="185">
        <v>0</v>
      </c>
      <c r="G371" s="183" t="s">
        <v>167</v>
      </c>
      <c r="H371" s="183" t="s">
        <v>41</v>
      </c>
      <c r="I371" s="186">
        <v>45306</v>
      </c>
      <c r="J371" s="186">
        <v>45366</v>
      </c>
      <c r="K371" s="186">
        <v>45551</v>
      </c>
      <c r="L371" s="187">
        <v>0</v>
      </c>
      <c r="M371" s="187">
        <v>0</v>
      </c>
      <c r="N371" s="187">
        <v>0</v>
      </c>
      <c r="O371" s="187">
        <v>0</v>
      </c>
      <c r="P371" s="187">
        <v>0</v>
      </c>
      <c r="Q371" s="187">
        <v>0</v>
      </c>
      <c r="R371" s="187">
        <v>0</v>
      </c>
      <c r="S371" s="187">
        <v>0</v>
      </c>
      <c r="T371" s="187">
        <v>0</v>
      </c>
      <c r="U371" s="187">
        <v>0</v>
      </c>
      <c r="V371" s="187">
        <v>0</v>
      </c>
      <c r="W371" s="187">
        <v>0</v>
      </c>
      <c r="X371" s="187">
        <v>32</v>
      </c>
      <c r="Y371" s="187">
        <v>0</v>
      </c>
      <c r="Z371" s="187">
        <v>0</v>
      </c>
      <c r="AA371" s="187">
        <v>0</v>
      </c>
      <c r="AB371" s="187">
        <v>0</v>
      </c>
      <c r="AC371" s="187">
        <v>0</v>
      </c>
      <c r="AD371" s="187">
        <v>0</v>
      </c>
      <c r="AE371" s="187">
        <v>0</v>
      </c>
      <c r="AF371" s="187">
        <v>0</v>
      </c>
      <c r="AG371" s="187">
        <v>0</v>
      </c>
      <c r="AH371" s="188">
        <f t="shared" si="5"/>
        <v>32</v>
      </c>
      <c r="AI371" s="26">
        <v>44995</v>
      </c>
      <c r="AJ371" s="10"/>
    </row>
    <row r="372" spans="1:36" x14ac:dyDescent="0.2">
      <c r="A372" s="178" t="s">
        <v>515</v>
      </c>
      <c r="B372" s="178" t="s">
        <v>516</v>
      </c>
      <c r="C372" s="178" t="s">
        <v>37</v>
      </c>
      <c r="D372" s="178" t="s">
        <v>38</v>
      </c>
      <c r="E372" s="179" t="s">
        <v>187</v>
      </c>
      <c r="F372" s="60">
        <v>0</v>
      </c>
      <c r="G372" s="178" t="s">
        <v>167</v>
      </c>
      <c r="H372" s="178" t="s">
        <v>41</v>
      </c>
      <c r="I372" s="180">
        <v>45366</v>
      </c>
      <c r="J372" s="180">
        <v>45458</v>
      </c>
      <c r="K372" s="180">
        <v>45644</v>
      </c>
      <c r="L372" s="181">
        <v>75</v>
      </c>
      <c r="M372" s="181">
        <v>0</v>
      </c>
      <c r="N372" s="181">
        <v>0</v>
      </c>
      <c r="O372" s="181">
        <v>0</v>
      </c>
      <c r="P372" s="181">
        <v>0</v>
      </c>
      <c r="Q372" s="181">
        <v>0</v>
      </c>
      <c r="R372" s="181">
        <v>0</v>
      </c>
      <c r="S372" s="181">
        <v>0</v>
      </c>
      <c r="T372" s="181">
        <v>0</v>
      </c>
      <c r="U372" s="181">
        <v>9</v>
      </c>
      <c r="V372" s="181">
        <v>0</v>
      </c>
      <c r="W372" s="181">
        <v>33</v>
      </c>
      <c r="X372" s="181" t="s">
        <v>66</v>
      </c>
      <c r="Y372" s="181">
        <v>0</v>
      </c>
      <c r="Z372" s="181">
        <v>0</v>
      </c>
      <c r="AA372" s="181">
        <v>0</v>
      </c>
      <c r="AB372" s="181">
        <v>0</v>
      </c>
      <c r="AC372" s="181">
        <v>15</v>
      </c>
      <c r="AD372" s="181">
        <v>0</v>
      </c>
      <c r="AE372" s="181">
        <v>0</v>
      </c>
      <c r="AF372" s="181">
        <v>0</v>
      </c>
      <c r="AG372" s="181">
        <v>0</v>
      </c>
      <c r="AH372" s="182">
        <f t="shared" si="5"/>
        <v>132</v>
      </c>
      <c r="AI372" s="25">
        <v>44991</v>
      </c>
      <c r="AJ372" s="7"/>
    </row>
    <row r="373" spans="1:36" s="9" customFormat="1" ht="13.5" thickBot="1" x14ac:dyDescent="0.25">
      <c r="A373" s="81" t="s">
        <v>515</v>
      </c>
      <c r="B373" s="81" t="s">
        <v>516</v>
      </c>
      <c r="C373" s="81" t="s">
        <v>37</v>
      </c>
      <c r="D373" s="81" t="s">
        <v>42</v>
      </c>
      <c r="E373" s="175" t="s">
        <v>187</v>
      </c>
      <c r="F373" s="80">
        <v>0</v>
      </c>
      <c r="G373" s="81" t="s">
        <v>167</v>
      </c>
      <c r="H373" s="81" t="s">
        <v>41</v>
      </c>
      <c r="I373" s="72">
        <v>45366</v>
      </c>
      <c r="J373" s="72">
        <v>45458</v>
      </c>
      <c r="K373" s="72">
        <v>45644</v>
      </c>
      <c r="L373" s="176">
        <v>74</v>
      </c>
      <c r="M373" s="176">
        <v>0</v>
      </c>
      <c r="N373" s="176">
        <v>0</v>
      </c>
      <c r="O373" s="176">
        <v>0</v>
      </c>
      <c r="P373" s="176">
        <v>0</v>
      </c>
      <c r="Q373" s="176">
        <v>0</v>
      </c>
      <c r="R373" s="176">
        <v>0</v>
      </c>
      <c r="S373" s="176">
        <v>0</v>
      </c>
      <c r="T373" s="176">
        <v>0</v>
      </c>
      <c r="U373" s="176">
        <v>9</v>
      </c>
      <c r="V373" s="176">
        <v>0</v>
      </c>
      <c r="W373" s="176">
        <v>0</v>
      </c>
      <c r="X373" s="176">
        <v>0</v>
      </c>
      <c r="Y373" s="176">
        <v>0</v>
      </c>
      <c r="Z373" s="176">
        <v>0</v>
      </c>
      <c r="AA373" s="176">
        <v>0</v>
      </c>
      <c r="AB373" s="176">
        <v>66</v>
      </c>
      <c r="AC373" s="176">
        <v>0</v>
      </c>
      <c r="AD373" s="176">
        <v>0</v>
      </c>
      <c r="AE373" s="176">
        <v>0</v>
      </c>
      <c r="AF373" s="176">
        <v>0</v>
      </c>
      <c r="AG373" s="176">
        <v>0</v>
      </c>
      <c r="AH373" s="177">
        <f t="shared" si="5"/>
        <v>149</v>
      </c>
      <c r="AI373" s="24">
        <v>44991</v>
      </c>
      <c r="AJ373" s="8"/>
    </row>
    <row r="374" spans="1:36" x14ac:dyDescent="0.2">
      <c r="A374" s="178" t="s">
        <v>517</v>
      </c>
      <c r="B374" s="178" t="s">
        <v>518</v>
      </c>
      <c r="C374" s="178" t="s">
        <v>37</v>
      </c>
      <c r="D374" s="178" t="s">
        <v>38</v>
      </c>
      <c r="E374" s="179" t="s">
        <v>519</v>
      </c>
      <c r="F374" s="60">
        <v>0</v>
      </c>
      <c r="G374" s="178" t="s">
        <v>167</v>
      </c>
      <c r="H374" s="178" t="s">
        <v>41</v>
      </c>
      <c r="I374" s="180">
        <v>45499</v>
      </c>
      <c r="J374" s="180">
        <v>45438</v>
      </c>
      <c r="K374" s="180">
        <v>46157</v>
      </c>
      <c r="L374" s="181">
        <v>0</v>
      </c>
      <c r="M374" s="181">
        <v>0</v>
      </c>
      <c r="N374" s="181">
        <v>0</v>
      </c>
      <c r="O374" s="181">
        <v>0</v>
      </c>
      <c r="P374" s="181">
        <v>0</v>
      </c>
      <c r="Q374" s="181">
        <v>0</v>
      </c>
      <c r="R374" s="181">
        <v>0</v>
      </c>
      <c r="S374" s="181">
        <v>0</v>
      </c>
      <c r="T374" s="181">
        <v>0</v>
      </c>
      <c r="U374" s="181">
        <v>36</v>
      </c>
      <c r="V374" s="181">
        <v>0</v>
      </c>
      <c r="W374" s="181">
        <v>50</v>
      </c>
      <c r="X374" s="181">
        <v>0</v>
      </c>
      <c r="Y374" s="181">
        <v>0</v>
      </c>
      <c r="Z374" s="181">
        <v>0</v>
      </c>
      <c r="AA374" s="181">
        <v>0</v>
      </c>
      <c r="AB374" s="181">
        <v>0</v>
      </c>
      <c r="AC374" s="181">
        <v>146</v>
      </c>
      <c r="AD374" s="181">
        <v>0</v>
      </c>
      <c r="AE374" s="181">
        <v>0</v>
      </c>
      <c r="AF374" s="181">
        <v>0</v>
      </c>
      <c r="AG374" s="181">
        <v>0</v>
      </c>
      <c r="AH374" s="182">
        <f t="shared" si="5"/>
        <v>232</v>
      </c>
      <c r="AI374" s="25">
        <v>44944</v>
      </c>
      <c r="AJ374" s="7"/>
    </row>
    <row r="375" spans="1:36" x14ac:dyDescent="0.2">
      <c r="A375" s="34" t="s">
        <v>517</v>
      </c>
      <c r="B375" s="34" t="s">
        <v>518</v>
      </c>
      <c r="C375" s="34" t="s">
        <v>37</v>
      </c>
      <c r="D375" s="34" t="s">
        <v>42</v>
      </c>
      <c r="E375" s="167" t="s">
        <v>519</v>
      </c>
      <c r="F375" s="35">
        <v>0</v>
      </c>
      <c r="G375" s="34" t="s">
        <v>167</v>
      </c>
      <c r="H375" s="34" t="s">
        <v>41</v>
      </c>
      <c r="I375" s="36">
        <v>45499</v>
      </c>
      <c r="J375" s="36">
        <v>45438</v>
      </c>
      <c r="K375" s="36">
        <v>46157</v>
      </c>
      <c r="L375" s="174">
        <v>1813</v>
      </c>
      <c r="M375" s="174">
        <v>0</v>
      </c>
      <c r="N375" s="174">
        <v>0</v>
      </c>
      <c r="O375" s="174">
        <v>0</v>
      </c>
      <c r="P375" s="174">
        <v>0</v>
      </c>
      <c r="Q375" s="174">
        <v>0</v>
      </c>
      <c r="R375" s="174">
        <v>0</v>
      </c>
      <c r="S375" s="174">
        <v>0</v>
      </c>
      <c r="T375" s="174">
        <v>0</v>
      </c>
      <c r="U375" s="174">
        <v>37</v>
      </c>
      <c r="V375" s="174">
        <v>0</v>
      </c>
      <c r="W375" s="174">
        <v>0</v>
      </c>
      <c r="X375" s="174">
        <v>0</v>
      </c>
      <c r="Y375" s="174">
        <v>0</v>
      </c>
      <c r="Z375" s="174">
        <v>0</v>
      </c>
      <c r="AA375" s="174">
        <v>0</v>
      </c>
      <c r="AB375" s="174">
        <v>0</v>
      </c>
      <c r="AC375" s="174">
        <v>0</v>
      </c>
      <c r="AD375" s="174">
        <v>0</v>
      </c>
      <c r="AE375" s="174">
        <v>0</v>
      </c>
      <c r="AF375" s="174">
        <v>0</v>
      </c>
      <c r="AG375" s="174">
        <v>0</v>
      </c>
      <c r="AH375" s="168">
        <f t="shared" si="5"/>
        <v>1850</v>
      </c>
      <c r="AI375" s="23">
        <v>44944</v>
      </c>
      <c r="AJ375" s="6"/>
    </row>
    <row r="376" spans="1:36" s="9" customFormat="1" ht="13.5" thickBot="1" x14ac:dyDescent="0.25">
      <c r="A376" s="81" t="s">
        <v>517</v>
      </c>
      <c r="B376" s="81" t="s">
        <v>518</v>
      </c>
      <c r="C376" s="81" t="s">
        <v>37</v>
      </c>
      <c r="D376" s="81" t="s">
        <v>43</v>
      </c>
      <c r="E376" s="175" t="s">
        <v>519</v>
      </c>
      <c r="F376" s="80">
        <v>0</v>
      </c>
      <c r="G376" s="81" t="s">
        <v>167</v>
      </c>
      <c r="H376" s="81" t="s">
        <v>41</v>
      </c>
      <c r="I376" s="72">
        <v>45499</v>
      </c>
      <c r="J376" s="72">
        <v>45438</v>
      </c>
      <c r="K376" s="72">
        <v>46157</v>
      </c>
      <c r="L376" s="176">
        <v>1813</v>
      </c>
      <c r="M376" s="176">
        <v>0</v>
      </c>
      <c r="N376" s="176">
        <v>0</v>
      </c>
      <c r="O376" s="176">
        <v>0</v>
      </c>
      <c r="P376" s="176">
        <v>0</v>
      </c>
      <c r="Q376" s="176">
        <v>0</v>
      </c>
      <c r="R376" s="176">
        <v>0</v>
      </c>
      <c r="S376" s="176">
        <v>0</v>
      </c>
      <c r="T376" s="176">
        <v>0</v>
      </c>
      <c r="U376" s="176">
        <v>0</v>
      </c>
      <c r="V376" s="176">
        <v>0</v>
      </c>
      <c r="W376" s="176">
        <v>0</v>
      </c>
      <c r="X376" s="176">
        <v>5338</v>
      </c>
      <c r="Y376" s="176">
        <v>0</v>
      </c>
      <c r="Z376" s="176">
        <v>0</v>
      </c>
      <c r="AA376" s="176">
        <v>0</v>
      </c>
      <c r="AB376" s="176">
        <v>567</v>
      </c>
      <c r="AC376" s="176">
        <v>0</v>
      </c>
      <c r="AD376" s="176">
        <v>0</v>
      </c>
      <c r="AE376" s="176">
        <v>0</v>
      </c>
      <c r="AF376" s="176">
        <v>0</v>
      </c>
      <c r="AG376" s="176">
        <v>0</v>
      </c>
      <c r="AH376" s="177">
        <f t="shared" si="5"/>
        <v>7718</v>
      </c>
      <c r="AI376" s="24">
        <v>44944</v>
      </c>
      <c r="AJ376" s="8"/>
    </row>
    <row r="377" spans="1:36" x14ac:dyDescent="0.2">
      <c r="A377" s="178" t="s">
        <v>520</v>
      </c>
      <c r="B377" s="178" t="s">
        <v>521</v>
      </c>
      <c r="C377" s="178" t="s">
        <v>37</v>
      </c>
      <c r="D377" s="178" t="s">
        <v>38</v>
      </c>
      <c r="E377" s="179" t="s">
        <v>51</v>
      </c>
      <c r="F377" s="60">
        <v>2800000</v>
      </c>
      <c r="G377" s="178" t="s">
        <v>40</v>
      </c>
      <c r="H377" s="178" t="s">
        <v>47</v>
      </c>
      <c r="I377" s="180">
        <v>43007</v>
      </c>
      <c r="J377" s="180" t="s">
        <v>66</v>
      </c>
      <c r="K377" s="180">
        <v>45962</v>
      </c>
      <c r="L377" s="181" t="s">
        <v>66</v>
      </c>
      <c r="M377" s="181">
        <v>0</v>
      </c>
      <c r="N377" s="181">
        <v>0</v>
      </c>
      <c r="O377" s="181">
        <v>0</v>
      </c>
      <c r="P377" s="181">
        <v>0</v>
      </c>
      <c r="Q377" s="181">
        <v>0</v>
      </c>
      <c r="R377" s="181">
        <v>0</v>
      </c>
      <c r="S377" s="181">
        <v>0</v>
      </c>
      <c r="T377" s="181">
        <v>0</v>
      </c>
      <c r="U377" s="181" t="s">
        <v>66</v>
      </c>
      <c r="V377" s="181">
        <v>0</v>
      </c>
      <c r="W377" s="181">
        <v>15</v>
      </c>
      <c r="X377" s="181" t="s">
        <v>66</v>
      </c>
      <c r="Y377" s="181">
        <v>0</v>
      </c>
      <c r="Z377" s="181">
        <v>0</v>
      </c>
      <c r="AA377" s="181">
        <v>0</v>
      </c>
      <c r="AB377" s="181" t="s">
        <v>66</v>
      </c>
      <c r="AC377" s="181">
        <v>0</v>
      </c>
      <c r="AD377" s="181">
        <v>0</v>
      </c>
      <c r="AE377" s="181">
        <v>0</v>
      </c>
      <c r="AF377" s="181">
        <v>0</v>
      </c>
      <c r="AG377" s="181">
        <v>0</v>
      </c>
      <c r="AH377" s="182">
        <f t="shared" si="5"/>
        <v>15</v>
      </c>
      <c r="AI377" s="25">
        <v>44788</v>
      </c>
      <c r="AJ377" s="7"/>
    </row>
    <row r="378" spans="1:36" x14ac:dyDescent="0.2">
      <c r="A378" s="34" t="s">
        <v>520</v>
      </c>
      <c r="B378" s="34" t="s">
        <v>521</v>
      </c>
      <c r="C378" s="34" t="s">
        <v>37</v>
      </c>
      <c r="D378" s="34" t="s">
        <v>42</v>
      </c>
      <c r="E378" s="167" t="s">
        <v>51</v>
      </c>
      <c r="F378" s="35">
        <v>2800000</v>
      </c>
      <c r="G378" s="34" t="s">
        <v>40</v>
      </c>
      <c r="H378" s="34" t="s">
        <v>47</v>
      </c>
      <c r="I378" s="36">
        <v>43007</v>
      </c>
      <c r="J378" s="36" t="s">
        <v>66</v>
      </c>
      <c r="K378" s="36">
        <v>45962</v>
      </c>
      <c r="L378" s="174">
        <v>5</v>
      </c>
      <c r="M378" s="174">
        <v>0</v>
      </c>
      <c r="N378" s="174">
        <v>0</v>
      </c>
      <c r="O378" s="174">
        <v>0</v>
      </c>
      <c r="P378" s="174">
        <v>0</v>
      </c>
      <c r="Q378" s="174">
        <v>0</v>
      </c>
      <c r="R378" s="174">
        <v>0</v>
      </c>
      <c r="S378" s="174">
        <v>0</v>
      </c>
      <c r="T378" s="174">
        <v>0</v>
      </c>
      <c r="U378" s="174">
        <v>0</v>
      </c>
      <c r="V378" s="174">
        <v>0</v>
      </c>
      <c r="W378" s="174">
        <v>0</v>
      </c>
      <c r="X378" s="174" t="s">
        <v>66</v>
      </c>
      <c r="Y378" s="174">
        <v>0</v>
      </c>
      <c r="Z378" s="174">
        <v>0</v>
      </c>
      <c r="AA378" s="174">
        <v>0</v>
      </c>
      <c r="AB378" s="174">
        <v>244</v>
      </c>
      <c r="AC378" s="174">
        <v>0</v>
      </c>
      <c r="AD378" s="174">
        <v>0</v>
      </c>
      <c r="AE378" s="174">
        <v>0</v>
      </c>
      <c r="AF378" s="174">
        <v>0</v>
      </c>
      <c r="AG378" s="174">
        <v>0</v>
      </c>
      <c r="AH378" s="168">
        <f t="shared" si="5"/>
        <v>249</v>
      </c>
      <c r="AI378" s="23">
        <v>44788</v>
      </c>
      <c r="AJ378" s="6"/>
    </row>
    <row r="379" spans="1:36" x14ac:dyDescent="0.2">
      <c r="A379" s="34" t="s">
        <v>520</v>
      </c>
      <c r="B379" s="34" t="s">
        <v>521</v>
      </c>
      <c r="C379" s="34" t="s">
        <v>37</v>
      </c>
      <c r="D379" s="34" t="s">
        <v>43</v>
      </c>
      <c r="E379" s="167" t="s">
        <v>51</v>
      </c>
      <c r="F379" s="35">
        <v>2800000</v>
      </c>
      <c r="G379" s="34" t="s">
        <v>40</v>
      </c>
      <c r="H379" s="34" t="s">
        <v>47</v>
      </c>
      <c r="I379" s="36">
        <v>43007</v>
      </c>
      <c r="J379" s="36" t="s">
        <v>66</v>
      </c>
      <c r="K379" s="36">
        <v>45962</v>
      </c>
      <c r="L379" s="174">
        <v>0</v>
      </c>
      <c r="M379" s="174">
        <v>0</v>
      </c>
      <c r="N379" s="174">
        <v>0</v>
      </c>
      <c r="O379" s="174">
        <v>0</v>
      </c>
      <c r="P379" s="174">
        <v>0</v>
      </c>
      <c r="Q379" s="174">
        <v>0</v>
      </c>
      <c r="R379" s="174">
        <v>0</v>
      </c>
      <c r="S379" s="174">
        <v>0</v>
      </c>
      <c r="T379" s="174">
        <v>0</v>
      </c>
      <c r="U379" s="174">
        <v>0</v>
      </c>
      <c r="V379" s="174">
        <v>0</v>
      </c>
      <c r="W379" s="174">
        <v>0</v>
      </c>
      <c r="X379" s="174">
        <v>80</v>
      </c>
      <c r="Y379" s="174">
        <v>0</v>
      </c>
      <c r="Z379" s="174">
        <v>0</v>
      </c>
      <c r="AA379" s="174">
        <v>0</v>
      </c>
      <c r="AB379" s="174">
        <v>300</v>
      </c>
      <c r="AC379" s="174">
        <v>0</v>
      </c>
      <c r="AD379" s="174">
        <v>0</v>
      </c>
      <c r="AE379" s="174">
        <v>0</v>
      </c>
      <c r="AF379" s="174">
        <v>0</v>
      </c>
      <c r="AG379" s="174">
        <v>0</v>
      </c>
      <c r="AH379" s="168">
        <f t="shared" si="5"/>
        <v>380</v>
      </c>
      <c r="AI379" s="23">
        <v>44788</v>
      </c>
      <c r="AJ379" s="6"/>
    </row>
    <row r="380" spans="1:36" x14ac:dyDescent="0.2">
      <c r="A380" s="34" t="s">
        <v>520</v>
      </c>
      <c r="B380" s="34" t="s">
        <v>521</v>
      </c>
      <c r="C380" s="34" t="s">
        <v>37</v>
      </c>
      <c r="D380" s="34" t="s">
        <v>44</v>
      </c>
      <c r="E380" s="167" t="s">
        <v>51</v>
      </c>
      <c r="F380" s="35">
        <v>2800000</v>
      </c>
      <c r="G380" s="34" t="s">
        <v>40</v>
      </c>
      <c r="H380" s="34" t="s">
        <v>47</v>
      </c>
      <c r="I380" s="36">
        <v>43007</v>
      </c>
      <c r="J380" s="36" t="s">
        <v>66</v>
      </c>
      <c r="K380" s="36">
        <v>45962</v>
      </c>
      <c r="L380" s="174">
        <v>0</v>
      </c>
      <c r="M380" s="174">
        <v>0</v>
      </c>
      <c r="N380" s="174">
        <v>0</v>
      </c>
      <c r="O380" s="174">
        <v>0</v>
      </c>
      <c r="P380" s="174">
        <v>0</v>
      </c>
      <c r="Q380" s="174">
        <v>0</v>
      </c>
      <c r="R380" s="174">
        <v>0</v>
      </c>
      <c r="S380" s="174">
        <v>0</v>
      </c>
      <c r="T380" s="174">
        <v>0</v>
      </c>
      <c r="U380" s="174">
        <v>0</v>
      </c>
      <c r="V380" s="174">
        <v>0</v>
      </c>
      <c r="W380" s="174">
        <v>0</v>
      </c>
      <c r="X380" s="174">
        <v>0</v>
      </c>
      <c r="Y380" s="174">
        <v>0</v>
      </c>
      <c r="Z380" s="174">
        <v>0</v>
      </c>
      <c r="AA380" s="174">
        <v>0</v>
      </c>
      <c r="AB380" s="174">
        <v>1000</v>
      </c>
      <c r="AC380" s="174">
        <v>0</v>
      </c>
      <c r="AD380" s="174">
        <v>0</v>
      </c>
      <c r="AE380" s="174">
        <v>0</v>
      </c>
      <c r="AF380" s="174">
        <v>0</v>
      </c>
      <c r="AG380" s="174">
        <v>0</v>
      </c>
      <c r="AH380" s="168">
        <f t="shared" si="5"/>
        <v>1000</v>
      </c>
      <c r="AI380" s="23">
        <v>44788</v>
      </c>
      <c r="AJ380" s="6"/>
    </row>
    <row r="381" spans="1:36" s="9" customFormat="1" ht="13.5" thickBot="1" x14ac:dyDescent="0.25">
      <c r="A381" s="81" t="s">
        <v>520</v>
      </c>
      <c r="B381" s="81" t="s">
        <v>521</v>
      </c>
      <c r="C381" s="81" t="s">
        <v>37</v>
      </c>
      <c r="D381" s="81" t="s">
        <v>168</v>
      </c>
      <c r="E381" s="175" t="s">
        <v>51</v>
      </c>
      <c r="F381" s="80">
        <v>2800000</v>
      </c>
      <c r="G381" s="81" t="s">
        <v>40</v>
      </c>
      <c r="H381" s="81" t="s">
        <v>47</v>
      </c>
      <c r="I381" s="72">
        <v>43007</v>
      </c>
      <c r="J381" s="72" t="s">
        <v>66</v>
      </c>
      <c r="K381" s="72">
        <v>45962</v>
      </c>
      <c r="L381" s="176">
        <v>0</v>
      </c>
      <c r="M381" s="176">
        <v>0</v>
      </c>
      <c r="N381" s="176">
        <v>0</v>
      </c>
      <c r="O381" s="176">
        <v>0</v>
      </c>
      <c r="P381" s="176">
        <v>0</v>
      </c>
      <c r="Q381" s="176">
        <v>0</v>
      </c>
      <c r="R381" s="176">
        <v>0</v>
      </c>
      <c r="S381" s="176">
        <v>0</v>
      </c>
      <c r="T381" s="176">
        <v>0</v>
      </c>
      <c r="U381" s="176">
        <v>0</v>
      </c>
      <c r="V381" s="176">
        <v>0</v>
      </c>
      <c r="W381" s="176">
        <v>0</v>
      </c>
      <c r="X381" s="176">
        <v>0</v>
      </c>
      <c r="Y381" s="176">
        <v>0</v>
      </c>
      <c r="Z381" s="176">
        <v>0</v>
      </c>
      <c r="AA381" s="176">
        <v>0</v>
      </c>
      <c r="AB381" s="176">
        <v>1000</v>
      </c>
      <c r="AC381" s="176">
        <v>0</v>
      </c>
      <c r="AD381" s="176">
        <v>0</v>
      </c>
      <c r="AE381" s="176">
        <v>0</v>
      </c>
      <c r="AF381" s="176">
        <v>0</v>
      </c>
      <c r="AG381" s="176">
        <v>0</v>
      </c>
      <c r="AH381" s="177">
        <f t="shared" si="5"/>
        <v>1000</v>
      </c>
      <c r="AI381" s="24">
        <v>44788</v>
      </c>
      <c r="AJ381" s="8"/>
    </row>
    <row r="382" spans="1:36" s="9" customFormat="1" ht="13.5" thickBot="1" x14ac:dyDescent="0.25">
      <c r="A382" s="183" t="s">
        <v>522</v>
      </c>
      <c r="B382" s="183" t="s">
        <v>523</v>
      </c>
      <c r="C382" s="183" t="s">
        <v>37</v>
      </c>
      <c r="D382" s="183" t="s">
        <v>42</v>
      </c>
      <c r="E382" s="184" t="s">
        <v>524</v>
      </c>
      <c r="F382" s="185">
        <v>19972000</v>
      </c>
      <c r="G382" s="183" t="s">
        <v>61</v>
      </c>
      <c r="H382" s="183" t="s">
        <v>47</v>
      </c>
      <c r="I382" s="186">
        <v>40115</v>
      </c>
      <c r="J382" s="186" t="s">
        <v>66</v>
      </c>
      <c r="K382" s="186">
        <v>41850</v>
      </c>
      <c r="L382" s="187">
        <v>0</v>
      </c>
      <c r="M382" s="187" t="s">
        <v>66</v>
      </c>
      <c r="N382" s="187" t="s">
        <v>66</v>
      </c>
      <c r="O382" s="187" t="s">
        <v>66</v>
      </c>
      <c r="P382" s="187" t="s">
        <v>66</v>
      </c>
      <c r="Q382" s="187" t="s">
        <v>66</v>
      </c>
      <c r="R382" s="187" t="s">
        <v>66</v>
      </c>
      <c r="S382" s="187" t="s">
        <v>66</v>
      </c>
      <c r="T382" s="187" t="s">
        <v>66</v>
      </c>
      <c r="U382" s="187">
        <v>0</v>
      </c>
      <c r="V382" s="187">
        <v>0</v>
      </c>
      <c r="W382" s="187">
        <v>0</v>
      </c>
      <c r="X382" s="187">
        <v>140</v>
      </c>
      <c r="Y382" s="187">
        <v>0</v>
      </c>
      <c r="Z382" s="187">
        <v>0</v>
      </c>
      <c r="AA382" s="187">
        <v>0</v>
      </c>
      <c r="AB382" s="187" t="s">
        <v>66</v>
      </c>
      <c r="AC382" s="187" t="s">
        <v>66</v>
      </c>
      <c r="AD382" s="187" t="s">
        <v>66</v>
      </c>
      <c r="AE382" s="187" t="s">
        <v>66</v>
      </c>
      <c r="AF382" s="187" t="s">
        <v>66</v>
      </c>
      <c r="AG382" s="187" t="s">
        <v>66</v>
      </c>
      <c r="AH382" s="188">
        <f t="shared" ref="AH382:AH445" si="6">SUM(L382:AG382)</f>
        <v>140</v>
      </c>
      <c r="AI382" s="26">
        <v>43936</v>
      </c>
      <c r="AJ382" s="10"/>
    </row>
    <row r="383" spans="1:36" s="9" customFormat="1" ht="13.5" thickBot="1" x14ac:dyDescent="0.25">
      <c r="A383" s="183" t="s">
        <v>525</v>
      </c>
      <c r="B383" s="183" t="s">
        <v>526</v>
      </c>
      <c r="C383" s="183" t="s">
        <v>37</v>
      </c>
      <c r="D383" s="183" t="s">
        <v>44</v>
      </c>
      <c r="E383" s="184" t="s">
        <v>65</v>
      </c>
      <c r="F383" s="185">
        <v>100000</v>
      </c>
      <c r="G383" s="183" t="s">
        <v>62</v>
      </c>
      <c r="H383" s="183" t="s">
        <v>47</v>
      </c>
      <c r="I383" s="186">
        <v>43874</v>
      </c>
      <c r="J383" s="186" t="s">
        <v>66</v>
      </c>
      <c r="K383" s="186">
        <v>44433</v>
      </c>
      <c r="L383" s="187" t="s">
        <v>66</v>
      </c>
      <c r="M383" s="187" t="s">
        <v>66</v>
      </c>
      <c r="N383" s="187" t="s">
        <v>66</v>
      </c>
      <c r="O383" s="187" t="s">
        <v>66</v>
      </c>
      <c r="P383" s="187" t="s">
        <v>66</v>
      </c>
      <c r="Q383" s="187" t="s">
        <v>66</v>
      </c>
      <c r="R383" s="187" t="s">
        <v>66</v>
      </c>
      <c r="S383" s="187" t="s">
        <v>66</v>
      </c>
      <c r="T383" s="187" t="s">
        <v>66</v>
      </c>
      <c r="U383" s="187">
        <v>0</v>
      </c>
      <c r="V383" s="187">
        <v>0</v>
      </c>
      <c r="W383" s="187">
        <v>0</v>
      </c>
      <c r="X383" s="187">
        <v>0</v>
      </c>
      <c r="Y383" s="187">
        <v>0</v>
      </c>
      <c r="Z383" s="187">
        <v>0</v>
      </c>
      <c r="AA383" s="187">
        <v>48</v>
      </c>
      <c r="AB383" s="187" t="s">
        <v>66</v>
      </c>
      <c r="AC383" s="187" t="s">
        <v>66</v>
      </c>
      <c r="AD383" s="187" t="s">
        <v>66</v>
      </c>
      <c r="AE383" s="187" t="s">
        <v>66</v>
      </c>
      <c r="AF383" s="187" t="s">
        <v>66</v>
      </c>
      <c r="AG383" s="187" t="s">
        <v>66</v>
      </c>
      <c r="AH383" s="188">
        <f t="shared" si="6"/>
        <v>48</v>
      </c>
      <c r="AI383" s="26" t="s">
        <v>66</v>
      </c>
      <c r="AJ383" s="10"/>
    </row>
    <row r="384" spans="1:36" s="9" customFormat="1" ht="13.5" thickBot="1" x14ac:dyDescent="0.25">
      <c r="A384" s="183" t="s">
        <v>527</v>
      </c>
      <c r="B384" s="183" t="s">
        <v>528</v>
      </c>
      <c r="C384" s="183" t="s">
        <v>37</v>
      </c>
      <c r="D384" s="183" t="s">
        <v>38</v>
      </c>
      <c r="E384" s="184" t="s">
        <v>92</v>
      </c>
      <c r="F384" s="185">
        <v>21000</v>
      </c>
      <c r="G384" s="183" t="s">
        <v>239</v>
      </c>
      <c r="H384" s="183" t="s">
        <v>66</v>
      </c>
      <c r="I384" s="186">
        <v>39093</v>
      </c>
      <c r="J384" s="186" t="s">
        <v>66</v>
      </c>
      <c r="K384" s="186">
        <v>40360</v>
      </c>
      <c r="L384" s="187">
        <v>1</v>
      </c>
      <c r="M384" s="187" t="s">
        <v>66</v>
      </c>
      <c r="N384" s="187" t="s">
        <v>66</v>
      </c>
      <c r="O384" s="187" t="s">
        <v>66</v>
      </c>
      <c r="P384" s="187" t="s">
        <v>66</v>
      </c>
      <c r="Q384" s="187" t="s">
        <v>66</v>
      </c>
      <c r="R384" s="187" t="s">
        <v>66</v>
      </c>
      <c r="S384" s="187" t="s">
        <v>66</v>
      </c>
      <c r="T384" s="187" t="s">
        <v>66</v>
      </c>
      <c r="U384" s="187">
        <v>0</v>
      </c>
      <c r="V384" s="187">
        <v>0</v>
      </c>
      <c r="W384" s="187">
        <v>0</v>
      </c>
      <c r="X384" s="187">
        <v>0</v>
      </c>
      <c r="Y384" s="187">
        <v>0</v>
      </c>
      <c r="Z384" s="187">
        <v>0</v>
      </c>
      <c r="AA384" s="187">
        <v>0</v>
      </c>
      <c r="AB384" s="187" t="s">
        <v>66</v>
      </c>
      <c r="AC384" s="187" t="s">
        <v>66</v>
      </c>
      <c r="AD384" s="187" t="s">
        <v>66</v>
      </c>
      <c r="AE384" s="187" t="s">
        <v>66</v>
      </c>
      <c r="AF384" s="187" t="s">
        <v>66</v>
      </c>
      <c r="AG384" s="187" t="s">
        <v>66</v>
      </c>
      <c r="AH384" s="188">
        <f t="shared" si="6"/>
        <v>1</v>
      </c>
      <c r="AI384" s="26" t="s">
        <v>66</v>
      </c>
      <c r="AJ384" s="10"/>
    </row>
    <row r="385" spans="1:36" s="9" customFormat="1" ht="13.5" thickBot="1" x14ac:dyDescent="0.25">
      <c r="A385" s="183" t="s">
        <v>529</v>
      </c>
      <c r="B385" s="183" t="s">
        <v>530</v>
      </c>
      <c r="C385" s="183" t="s">
        <v>37</v>
      </c>
      <c r="D385" s="183" t="s">
        <v>43</v>
      </c>
      <c r="E385" s="184" t="s">
        <v>92</v>
      </c>
      <c r="F385" s="185">
        <v>285000</v>
      </c>
      <c r="G385" s="183" t="s">
        <v>93</v>
      </c>
      <c r="H385" s="183" t="s">
        <v>47</v>
      </c>
      <c r="I385" s="186">
        <v>41682</v>
      </c>
      <c r="J385" s="186" t="s">
        <v>66</v>
      </c>
      <c r="K385" s="186">
        <v>42909</v>
      </c>
      <c r="L385" s="187">
        <v>71</v>
      </c>
      <c r="M385" s="187" t="s">
        <v>66</v>
      </c>
      <c r="N385" s="187" t="s">
        <v>66</v>
      </c>
      <c r="O385" s="187" t="s">
        <v>66</v>
      </c>
      <c r="P385" s="187" t="s">
        <v>66</v>
      </c>
      <c r="Q385" s="187" t="s">
        <v>66</v>
      </c>
      <c r="R385" s="187" t="s">
        <v>66</v>
      </c>
      <c r="S385" s="187" t="s">
        <v>66</v>
      </c>
      <c r="T385" s="187" t="s">
        <v>66</v>
      </c>
      <c r="U385" s="187">
        <v>3</v>
      </c>
      <c r="V385" s="187">
        <v>0</v>
      </c>
      <c r="W385" s="187">
        <v>0</v>
      </c>
      <c r="X385" s="187">
        <v>5</v>
      </c>
      <c r="Y385" s="187">
        <v>0</v>
      </c>
      <c r="Z385" s="187">
        <v>0</v>
      </c>
      <c r="AA385" s="187">
        <v>0</v>
      </c>
      <c r="AB385" s="187">
        <v>202</v>
      </c>
      <c r="AC385" s="187" t="s">
        <v>66</v>
      </c>
      <c r="AD385" s="187" t="s">
        <v>66</v>
      </c>
      <c r="AE385" s="187" t="s">
        <v>66</v>
      </c>
      <c r="AF385" s="187" t="s">
        <v>66</v>
      </c>
      <c r="AG385" s="187" t="s">
        <v>66</v>
      </c>
      <c r="AH385" s="188">
        <f t="shared" si="6"/>
        <v>281</v>
      </c>
      <c r="AI385" s="26">
        <v>42173</v>
      </c>
      <c r="AJ385" s="10"/>
    </row>
    <row r="386" spans="1:36" s="9" customFormat="1" ht="13.5" thickBot="1" x14ac:dyDescent="0.25">
      <c r="A386" s="183" t="s">
        <v>531</v>
      </c>
      <c r="B386" s="183" t="s">
        <v>532</v>
      </c>
      <c r="C386" s="183" t="s">
        <v>37</v>
      </c>
      <c r="D386" s="183" t="s">
        <v>38</v>
      </c>
      <c r="E386" s="184" t="s">
        <v>51</v>
      </c>
      <c r="F386" s="185">
        <v>7500000</v>
      </c>
      <c r="G386" s="183" t="s">
        <v>40</v>
      </c>
      <c r="H386" s="183" t="s">
        <v>47</v>
      </c>
      <c r="I386" s="186">
        <v>42135</v>
      </c>
      <c r="J386" s="186" t="s">
        <v>66</v>
      </c>
      <c r="K386" s="186">
        <v>44392</v>
      </c>
      <c r="L386" s="187">
        <v>10</v>
      </c>
      <c r="M386" s="187">
        <v>0</v>
      </c>
      <c r="N386" s="187">
        <v>0</v>
      </c>
      <c r="O386" s="187">
        <v>0</v>
      </c>
      <c r="P386" s="187">
        <v>0</v>
      </c>
      <c r="Q386" s="187">
        <v>0</v>
      </c>
      <c r="R386" s="187">
        <v>0</v>
      </c>
      <c r="S386" s="187">
        <v>0</v>
      </c>
      <c r="T386" s="187">
        <v>0</v>
      </c>
      <c r="U386" s="187">
        <v>0</v>
      </c>
      <c r="V386" s="187">
        <v>0</v>
      </c>
      <c r="W386" s="187">
        <v>0</v>
      </c>
      <c r="X386" s="187" t="s">
        <v>66</v>
      </c>
      <c r="Y386" s="187">
        <v>0</v>
      </c>
      <c r="Z386" s="187">
        <v>0</v>
      </c>
      <c r="AA386" s="187">
        <v>0</v>
      </c>
      <c r="AB386" s="187">
        <v>0</v>
      </c>
      <c r="AC386" s="187">
        <v>0</v>
      </c>
      <c r="AD386" s="187">
        <v>0</v>
      </c>
      <c r="AE386" s="187">
        <v>0</v>
      </c>
      <c r="AF386" s="187">
        <v>0</v>
      </c>
      <c r="AG386" s="187">
        <v>0</v>
      </c>
      <c r="AH386" s="188">
        <f t="shared" si="6"/>
        <v>10</v>
      </c>
      <c r="AI386" s="26">
        <v>43328</v>
      </c>
      <c r="AJ386" s="10"/>
    </row>
    <row r="387" spans="1:36" s="9" customFormat="1" ht="13.5" thickBot="1" x14ac:dyDescent="0.25">
      <c r="A387" s="183" t="s">
        <v>533</v>
      </c>
      <c r="B387" s="183" t="s">
        <v>534</v>
      </c>
      <c r="C387" s="183" t="s">
        <v>37</v>
      </c>
      <c r="D387" s="183" t="s">
        <v>38</v>
      </c>
      <c r="E387" s="184" t="s">
        <v>248</v>
      </c>
      <c r="F387" s="185">
        <v>844000</v>
      </c>
      <c r="G387" s="183" t="s">
        <v>249</v>
      </c>
      <c r="H387" s="183" t="s">
        <v>47</v>
      </c>
      <c r="I387" s="186">
        <v>44671</v>
      </c>
      <c r="J387" s="186">
        <v>45441</v>
      </c>
      <c r="K387" s="186">
        <v>45306</v>
      </c>
      <c r="L387" s="187">
        <v>514</v>
      </c>
      <c r="M387" s="187" t="s">
        <v>66</v>
      </c>
      <c r="N387" s="187" t="s">
        <v>66</v>
      </c>
      <c r="O387" s="187" t="s">
        <v>66</v>
      </c>
      <c r="P387" s="187" t="s">
        <v>66</v>
      </c>
      <c r="Q387" s="187" t="s">
        <v>66</v>
      </c>
      <c r="R387" s="187" t="s">
        <v>66</v>
      </c>
      <c r="S387" s="187" t="s">
        <v>66</v>
      </c>
      <c r="T387" s="187" t="s">
        <v>66</v>
      </c>
      <c r="U387" s="187">
        <v>15</v>
      </c>
      <c r="V387" s="187">
        <v>0</v>
      </c>
      <c r="W387" s="187">
        <v>0</v>
      </c>
      <c r="X387" s="187" t="s">
        <v>66</v>
      </c>
      <c r="Y387" s="187">
        <v>0</v>
      </c>
      <c r="Z387" s="187">
        <v>0</v>
      </c>
      <c r="AA387" s="187">
        <v>0</v>
      </c>
      <c r="AB387" s="187" t="s">
        <v>66</v>
      </c>
      <c r="AC387" s="187" t="s">
        <v>66</v>
      </c>
      <c r="AD387" s="187" t="s">
        <v>66</v>
      </c>
      <c r="AE387" s="187" t="s">
        <v>66</v>
      </c>
      <c r="AF387" s="187" t="s">
        <v>66</v>
      </c>
      <c r="AG387" s="187" t="s">
        <v>66</v>
      </c>
      <c r="AH387" s="188">
        <f t="shared" si="6"/>
        <v>529</v>
      </c>
      <c r="AI387" s="26">
        <v>41774</v>
      </c>
      <c r="AJ387" s="10"/>
    </row>
    <row r="388" spans="1:36" s="9" customFormat="1" ht="13.5" thickBot="1" x14ac:dyDescent="0.25">
      <c r="A388" s="183" t="s">
        <v>535</v>
      </c>
      <c r="B388" s="183" t="s">
        <v>536</v>
      </c>
      <c r="C388" s="183" t="s">
        <v>37</v>
      </c>
      <c r="D388" s="183" t="s">
        <v>43</v>
      </c>
      <c r="E388" s="184" t="s">
        <v>248</v>
      </c>
      <c r="F388" s="185">
        <v>580000</v>
      </c>
      <c r="G388" s="183" t="s">
        <v>249</v>
      </c>
      <c r="H388" s="183" t="s">
        <v>47</v>
      </c>
      <c r="I388" s="186">
        <v>43462</v>
      </c>
      <c r="J388" s="186" t="s">
        <v>66</v>
      </c>
      <c r="K388" s="186">
        <v>44000</v>
      </c>
      <c r="L388" s="187">
        <v>0</v>
      </c>
      <c r="M388" s="187">
        <v>0</v>
      </c>
      <c r="N388" s="187">
        <v>0</v>
      </c>
      <c r="O388" s="187">
        <v>0</v>
      </c>
      <c r="P388" s="187">
        <v>0</v>
      </c>
      <c r="Q388" s="187">
        <v>0</v>
      </c>
      <c r="R388" s="187">
        <v>0</v>
      </c>
      <c r="S388" s="187">
        <v>0</v>
      </c>
      <c r="T388" s="187">
        <v>0</v>
      </c>
      <c r="U388" s="187">
        <v>0</v>
      </c>
      <c r="V388" s="187">
        <v>0</v>
      </c>
      <c r="W388" s="187">
        <v>0</v>
      </c>
      <c r="X388" s="187">
        <v>24</v>
      </c>
      <c r="Y388" s="187">
        <v>0</v>
      </c>
      <c r="Z388" s="187">
        <v>0</v>
      </c>
      <c r="AA388" s="187">
        <v>0</v>
      </c>
      <c r="AB388" s="187">
        <v>0</v>
      </c>
      <c r="AC388" s="187">
        <v>0</v>
      </c>
      <c r="AD388" s="187">
        <v>0</v>
      </c>
      <c r="AE388" s="187">
        <v>0</v>
      </c>
      <c r="AF388" s="187">
        <v>0</v>
      </c>
      <c r="AG388" s="187">
        <v>0</v>
      </c>
      <c r="AH388" s="188">
        <f t="shared" si="6"/>
        <v>24</v>
      </c>
      <c r="AI388" s="26">
        <v>43963</v>
      </c>
      <c r="AJ388" s="10"/>
    </row>
    <row r="389" spans="1:36" s="9" customFormat="1" ht="13.5" thickBot="1" x14ac:dyDescent="0.25">
      <c r="A389" s="183" t="s">
        <v>537</v>
      </c>
      <c r="B389" s="183" t="s">
        <v>538</v>
      </c>
      <c r="C389" s="183" t="s">
        <v>37</v>
      </c>
      <c r="D389" s="183" t="s">
        <v>43</v>
      </c>
      <c r="E389" s="184" t="s">
        <v>110</v>
      </c>
      <c r="F389" s="185">
        <v>3294000</v>
      </c>
      <c r="G389" s="183" t="s">
        <v>242</v>
      </c>
      <c r="H389" s="183" t="s">
        <v>66</v>
      </c>
      <c r="I389" s="186">
        <v>39262</v>
      </c>
      <c r="J389" s="186" t="s">
        <v>66</v>
      </c>
      <c r="K389" s="186">
        <v>41808</v>
      </c>
      <c r="L389" s="187">
        <v>53</v>
      </c>
      <c r="M389" s="187" t="s">
        <v>66</v>
      </c>
      <c r="N389" s="187" t="s">
        <v>66</v>
      </c>
      <c r="O389" s="187" t="s">
        <v>66</v>
      </c>
      <c r="P389" s="187" t="s">
        <v>66</v>
      </c>
      <c r="Q389" s="187" t="s">
        <v>66</v>
      </c>
      <c r="R389" s="187" t="s">
        <v>66</v>
      </c>
      <c r="S389" s="187" t="s">
        <v>66</v>
      </c>
      <c r="T389" s="187" t="s">
        <v>66</v>
      </c>
      <c r="U389" s="187">
        <v>3</v>
      </c>
      <c r="V389" s="187">
        <v>0</v>
      </c>
      <c r="W389" s="187">
        <v>0</v>
      </c>
      <c r="X389" s="187">
        <v>377</v>
      </c>
      <c r="Y389" s="187">
        <v>0</v>
      </c>
      <c r="Z389" s="187">
        <v>0</v>
      </c>
      <c r="AA389" s="187">
        <v>0</v>
      </c>
      <c r="AB389" s="187">
        <v>300</v>
      </c>
      <c r="AC389" s="187" t="s">
        <v>66</v>
      </c>
      <c r="AD389" s="187" t="s">
        <v>66</v>
      </c>
      <c r="AE389" s="187" t="s">
        <v>66</v>
      </c>
      <c r="AF389" s="187" t="s">
        <v>66</v>
      </c>
      <c r="AG389" s="187" t="s">
        <v>66</v>
      </c>
      <c r="AH389" s="188">
        <f t="shared" si="6"/>
        <v>733</v>
      </c>
      <c r="AI389" s="26" t="s">
        <v>66</v>
      </c>
      <c r="AJ389" s="10"/>
    </row>
    <row r="390" spans="1:36" s="9" customFormat="1" ht="13.5" thickBot="1" x14ac:dyDescent="0.25">
      <c r="A390" s="183" t="s">
        <v>539</v>
      </c>
      <c r="B390" s="183" t="s">
        <v>540</v>
      </c>
      <c r="C390" s="183" t="s">
        <v>37</v>
      </c>
      <c r="D390" s="183" t="s">
        <v>44</v>
      </c>
      <c r="E390" s="184" t="s">
        <v>106</v>
      </c>
      <c r="F390" s="185">
        <v>75000</v>
      </c>
      <c r="G390" s="183" t="s">
        <v>107</v>
      </c>
      <c r="H390" s="183" t="s">
        <v>47</v>
      </c>
      <c r="I390" s="186">
        <v>44001</v>
      </c>
      <c r="J390" s="186" t="s">
        <v>66</v>
      </c>
      <c r="K390" s="186">
        <v>44729</v>
      </c>
      <c r="L390" s="187" t="s">
        <v>66</v>
      </c>
      <c r="M390" s="187" t="s">
        <v>66</v>
      </c>
      <c r="N390" s="187" t="s">
        <v>66</v>
      </c>
      <c r="O390" s="187" t="s">
        <v>66</v>
      </c>
      <c r="P390" s="187" t="s">
        <v>66</v>
      </c>
      <c r="Q390" s="187" t="s">
        <v>66</v>
      </c>
      <c r="R390" s="187" t="s">
        <v>66</v>
      </c>
      <c r="S390" s="187" t="s">
        <v>66</v>
      </c>
      <c r="T390" s="187" t="s">
        <v>66</v>
      </c>
      <c r="U390" s="187">
        <v>0</v>
      </c>
      <c r="V390" s="187">
        <v>0</v>
      </c>
      <c r="W390" s="187">
        <v>0</v>
      </c>
      <c r="X390" s="187">
        <v>75</v>
      </c>
      <c r="Y390" s="187">
        <v>0</v>
      </c>
      <c r="Z390" s="187">
        <v>0</v>
      </c>
      <c r="AA390" s="187">
        <v>0</v>
      </c>
      <c r="AB390" s="187" t="s">
        <v>66</v>
      </c>
      <c r="AC390" s="187" t="s">
        <v>66</v>
      </c>
      <c r="AD390" s="187" t="s">
        <v>66</v>
      </c>
      <c r="AE390" s="187" t="s">
        <v>66</v>
      </c>
      <c r="AF390" s="187" t="s">
        <v>66</v>
      </c>
      <c r="AG390" s="187" t="s">
        <v>66</v>
      </c>
      <c r="AH390" s="188">
        <f t="shared" si="6"/>
        <v>75</v>
      </c>
      <c r="AI390" s="26">
        <v>43769</v>
      </c>
      <c r="AJ390" s="10"/>
    </row>
    <row r="391" spans="1:36" s="9" customFormat="1" ht="13.9" customHeight="1" thickBot="1" x14ac:dyDescent="0.25">
      <c r="A391" s="183" t="s">
        <v>541</v>
      </c>
      <c r="B391" s="183" t="s">
        <v>542</v>
      </c>
      <c r="C391" s="183" t="s">
        <v>37</v>
      </c>
      <c r="D391" s="183" t="s">
        <v>38</v>
      </c>
      <c r="E391" s="184" t="s">
        <v>106</v>
      </c>
      <c r="F391" s="185">
        <v>339000</v>
      </c>
      <c r="G391" s="183" t="s">
        <v>107</v>
      </c>
      <c r="H391" s="183" t="s">
        <v>47</v>
      </c>
      <c r="I391" s="186">
        <v>44620</v>
      </c>
      <c r="J391" s="186" t="s">
        <v>66</v>
      </c>
      <c r="K391" s="186">
        <v>45072</v>
      </c>
      <c r="L391" s="187">
        <v>0</v>
      </c>
      <c r="M391" s="187">
        <v>0</v>
      </c>
      <c r="N391" s="187">
        <v>0</v>
      </c>
      <c r="O391" s="187">
        <v>0</v>
      </c>
      <c r="P391" s="187">
        <v>0</v>
      </c>
      <c r="Q391" s="187">
        <v>0</v>
      </c>
      <c r="R391" s="187">
        <v>0</v>
      </c>
      <c r="S391" s="187">
        <v>0</v>
      </c>
      <c r="T391" s="187">
        <v>0</v>
      </c>
      <c r="U391" s="187">
        <v>0</v>
      </c>
      <c r="V391" s="187">
        <v>0</v>
      </c>
      <c r="W391" s="187">
        <v>0</v>
      </c>
      <c r="X391" s="187">
        <v>40</v>
      </c>
      <c r="Y391" s="187">
        <v>0</v>
      </c>
      <c r="Z391" s="187">
        <v>0</v>
      </c>
      <c r="AA391" s="187">
        <v>0</v>
      </c>
      <c r="AB391" s="187">
        <v>0</v>
      </c>
      <c r="AC391" s="187">
        <v>0</v>
      </c>
      <c r="AD391" s="187">
        <v>0</v>
      </c>
      <c r="AE391" s="187">
        <v>0</v>
      </c>
      <c r="AF391" s="187">
        <v>0</v>
      </c>
      <c r="AG391" s="187">
        <v>0</v>
      </c>
      <c r="AH391" s="188">
        <f t="shared" si="6"/>
        <v>40</v>
      </c>
      <c r="AI391" s="26">
        <v>44580</v>
      </c>
      <c r="AJ391" s="10"/>
    </row>
    <row r="392" spans="1:36" s="9" customFormat="1" ht="13.5" thickBot="1" x14ac:dyDescent="0.25">
      <c r="A392" s="183" t="s">
        <v>543</v>
      </c>
      <c r="B392" s="183" t="s">
        <v>544</v>
      </c>
      <c r="C392" s="183" t="s">
        <v>37</v>
      </c>
      <c r="D392" s="183" t="s">
        <v>42</v>
      </c>
      <c r="E392" s="184" t="s">
        <v>51</v>
      </c>
      <c r="F392" s="185">
        <v>1530000</v>
      </c>
      <c r="G392" s="183" t="s">
        <v>111</v>
      </c>
      <c r="H392" s="183" t="s">
        <v>75</v>
      </c>
      <c r="I392" s="186">
        <v>42034</v>
      </c>
      <c r="J392" s="186" t="s">
        <v>66</v>
      </c>
      <c r="K392" s="186">
        <v>42508</v>
      </c>
      <c r="L392" s="187">
        <v>0</v>
      </c>
      <c r="M392" s="187">
        <v>0</v>
      </c>
      <c r="N392" s="187">
        <v>0</v>
      </c>
      <c r="O392" s="187">
        <v>0</v>
      </c>
      <c r="P392" s="187">
        <v>0</v>
      </c>
      <c r="Q392" s="187">
        <v>0</v>
      </c>
      <c r="R392" s="187">
        <v>0</v>
      </c>
      <c r="S392" s="187">
        <v>0</v>
      </c>
      <c r="T392" s="187">
        <v>0</v>
      </c>
      <c r="U392" s="187">
        <v>12</v>
      </c>
      <c r="V392" s="187">
        <v>0</v>
      </c>
      <c r="W392" s="187">
        <v>0</v>
      </c>
      <c r="X392" s="187">
        <v>0</v>
      </c>
      <c r="Y392" s="187">
        <v>0</v>
      </c>
      <c r="Z392" s="187">
        <v>0</v>
      </c>
      <c r="AA392" s="187">
        <v>0</v>
      </c>
      <c r="AB392" s="187" t="s">
        <v>66</v>
      </c>
      <c r="AC392" s="187">
        <v>0</v>
      </c>
      <c r="AD392" s="187">
        <v>0</v>
      </c>
      <c r="AE392" s="187">
        <v>0</v>
      </c>
      <c r="AF392" s="187">
        <v>0</v>
      </c>
      <c r="AG392" s="187">
        <v>0</v>
      </c>
      <c r="AH392" s="188">
        <f t="shared" si="6"/>
        <v>12</v>
      </c>
      <c r="AI392" s="26">
        <v>42508</v>
      </c>
      <c r="AJ392" s="10"/>
    </row>
    <row r="393" spans="1:36" s="9" customFormat="1" ht="13.5" thickBot="1" x14ac:dyDescent="0.25">
      <c r="A393" s="183" t="s">
        <v>545</v>
      </c>
      <c r="B393" s="183" t="s">
        <v>546</v>
      </c>
      <c r="C393" s="183" t="s">
        <v>37</v>
      </c>
      <c r="D393" s="183" t="s">
        <v>43</v>
      </c>
      <c r="E393" s="184" t="s">
        <v>252</v>
      </c>
      <c r="F393" s="185">
        <v>3800000</v>
      </c>
      <c r="G393" s="183" t="s">
        <v>253</v>
      </c>
      <c r="H393" s="183" t="s">
        <v>66</v>
      </c>
      <c r="I393" s="186">
        <v>42282</v>
      </c>
      <c r="J393" s="186" t="s">
        <v>66</v>
      </c>
      <c r="K393" s="186">
        <v>43271</v>
      </c>
      <c r="L393" s="187" t="s">
        <v>66</v>
      </c>
      <c r="M393" s="187" t="s">
        <v>66</v>
      </c>
      <c r="N393" s="187" t="s">
        <v>66</v>
      </c>
      <c r="O393" s="187" t="s">
        <v>66</v>
      </c>
      <c r="P393" s="187" t="s">
        <v>66</v>
      </c>
      <c r="Q393" s="187" t="s">
        <v>66</v>
      </c>
      <c r="R393" s="187" t="s">
        <v>66</v>
      </c>
      <c r="S393" s="187" t="s">
        <v>66</v>
      </c>
      <c r="T393" s="187" t="s">
        <v>66</v>
      </c>
      <c r="U393" s="187">
        <v>0</v>
      </c>
      <c r="V393" s="187">
        <v>0</v>
      </c>
      <c r="W393" s="187">
        <v>0</v>
      </c>
      <c r="X393" s="187">
        <v>0</v>
      </c>
      <c r="Y393" s="187">
        <v>0</v>
      </c>
      <c r="Z393" s="187">
        <v>0</v>
      </c>
      <c r="AA393" s="187">
        <v>0</v>
      </c>
      <c r="AB393" s="187">
        <v>427</v>
      </c>
      <c r="AC393" s="187" t="s">
        <v>66</v>
      </c>
      <c r="AD393" s="187" t="s">
        <v>66</v>
      </c>
      <c r="AE393" s="187" t="s">
        <v>66</v>
      </c>
      <c r="AF393" s="187" t="s">
        <v>66</v>
      </c>
      <c r="AG393" s="187" t="s">
        <v>66</v>
      </c>
      <c r="AH393" s="188">
        <f t="shared" si="6"/>
        <v>427</v>
      </c>
      <c r="AI393" s="26">
        <v>43213</v>
      </c>
      <c r="AJ393" s="10"/>
    </row>
    <row r="394" spans="1:36" s="9" customFormat="1" ht="13.5" thickBot="1" x14ac:dyDescent="0.25">
      <c r="A394" s="183" t="s">
        <v>547</v>
      </c>
      <c r="B394" s="183" t="s">
        <v>548</v>
      </c>
      <c r="C394" s="183" t="s">
        <v>37</v>
      </c>
      <c r="D394" s="183" t="s">
        <v>44</v>
      </c>
      <c r="E394" s="184" t="s">
        <v>51</v>
      </c>
      <c r="F394" s="185">
        <v>145000</v>
      </c>
      <c r="G394" s="183" t="s">
        <v>40</v>
      </c>
      <c r="H394" s="183" t="s">
        <v>47</v>
      </c>
      <c r="I394" s="186">
        <v>42788</v>
      </c>
      <c r="J394" s="186" t="s">
        <v>66</v>
      </c>
      <c r="K394" s="186">
        <v>43105</v>
      </c>
      <c r="L394" s="187" t="s">
        <v>66</v>
      </c>
      <c r="M394" s="187" t="s">
        <v>66</v>
      </c>
      <c r="N394" s="187" t="s">
        <v>66</v>
      </c>
      <c r="O394" s="187" t="s">
        <v>66</v>
      </c>
      <c r="P394" s="187" t="s">
        <v>66</v>
      </c>
      <c r="Q394" s="187" t="s">
        <v>66</v>
      </c>
      <c r="R394" s="187" t="s">
        <v>66</v>
      </c>
      <c r="S394" s="187" t="s">
        <v>66</v>
      </c>
      <c r="T394" s="187" t="s">
        <v>66</v>
      </c>
      <c r="U394" s="187">
        <v>0</v>
      </c>
      <c r="V394" s="187">
        <v>0</v>
      </c>
      <c r="W394" s="187">
        <v>0</v>
      </c>
      <c r="X394" s="187">
        <v>0</v>
      </c>
      <c r="Y394" s="187">
        <v>0</v>
      </c>
      <c r="Z394" s="187">
        <v>0</v>
      </c>
      <c r="AA394" s="187">
        <v>0</v>
      </c>
      <c r="AB394" s="187">
        <v>145</v>
      </c>
      <c r="AC394" s="187" t="s">
        <v>66</v>
      </c>
      <c r="AD394" s="187" t="s">
        <v>66</v>
      </c>
      <c r="AE394" s="187" t="s">
        <v>66</v>
      </c>
      <c r="AF394" s="187" t="s">
        <v>66</v>
      </c>
      <c r="AG394" s="187" t="s">
        <v>66</v>
      </c>
      <c r="AH394" s="188">
        <f t="shared" si="6"/>
        <v>145</v>
      </c>
      <c r="AI394" s="26">
        <v>43943</v>
      </c>
      <c r="AJ394" s="10"/>
    </row>
    <row r="395" spans="1:36" s="9" customFormat="1" ht="13.5" thickBot="1" x14ac:dyDescent="0.25">
      <c r="A395" s="183" t="s">
        <v>549</v>
      </c>
      <c r="B395" s="183" t="s">
        <v>550</v>
      </c>
      <c r="C395" s="183" t="s">
        <v>37</v>
      </c>
      <c r="D395" s="183" t="s">
        <v>44</v>
      </c>
      <c r="E395" s="184" t="s">
        <v>73</v>
      </c>
      <c r="F395" s="185">
        <v>50000</v>
      </c>
      <c r="G395" s="183" t="s">
        <v>74</v>
      </c>
      <c r="H395" s="183" t="s">
        <v>47</v>
      </c>
      <c r="I395" s="186">
        <v>43935</v>
      </c>
      <c r="J395" s="186" t="s">
        <v>66</v>
      </c>
      <c r="K395" s="186">
        <v>44645</v>
      </c>
      <c r="L395" s="187">
        <v>0</v>
      </c>
      <c r="M395" s="187">
        <v>0</v>
      </c>
      <c r="N395" s="187">
        <v>0</v>
      </c>
      <c r="O395" s="187">
        <v>0</v>
      </c>
      <c r="P395" s="187">
        <v>0</v>
      </c>
      <c r="Q395" s="187">
        <v>0</v>
      </c>
      <c r="R395" s="187">
        <v>0</v>
      </c>
      <c r="S395" s="187">
        <v>0</v>
      </c>
      <c r="T395" s="187">
        <v>0</v>
      </c>
      <c r="U395" s="187">
        <v>0</v>
      </c>
      <c r="V395" s="187">
        <v>0</v>
      </c>
      <c r="W395" s="187">
        <v>0</v>
      </c>
      <c r="X395" s="187">
        <v>42</v>
      </c>
      <c r="Y395" s="187">
        <v>0</v>
      </c>
      <c r="Z395" s="187">
        <v>0</v>
      </c>
      <c r="AA395" s="187">
        <v>0</v>
      </c>
      <c r="AB395" s="187">
        <v>0</v>
      </c>
      <c r="AC395" s="187">
        <v>0</v>
      </c>
      <c r="AD395" s="187">
        <v>0</v>
      </c>
      <c r="AE395" s="187">
        <v>0</v>
      </c>
      <c r="AF395" s="187">
        <v>0</v>
      </c>
      <c r="AG395" s="187">
        <v>0</v>
      </c>
      <c r="AH395" s="188">
        <f t="shared" si="6"/>
        <v>42</v>
      </c>
      <c r="AI395" s="26">
        <v>43790</v>
      </c>
      <c r="AJ395" s="10"/>
    </row>
    <row r="396" spans="1:36" s="9" customFormat="1" ht="13.5" thickBot="1" x14ac:dyDescent="0.25">
      <c r="A396" s="183" t="s">
        <v>551</v>
      </c>
      <c r="B396" s="183" t="s">
        <v>552</v>
      </c>
      <c r="C396" s="183" t="s">
        <v>37</v>
      </c>
      <c r="D396" s="183" t="s">
        <v>43</v>
      </c>
      <c r="E396" s="184" t="s">
        <v>82</v>
      </c>
      <c r="F396" s="185">
        <v>1852000</v>
      </c>
      <c r="G396" s="183" t="s">
        <v>83</v>
      </c>
      <c r="H396" s="183" t="s">
        <v>47</v>
      </c>
      <c r="I396" s="186">
        <v>43199</v>
      </c>
      <c r="J396" s="186" t="s">
        <v>66</v>
      </c>
      <c r="K396" s="186">
        <v>44147</v>
      </c>
      <c r="L396" s="187">
        <v>100</v>
      </c>
      <c r="M396" s="187">
        <v>0</v>
      </c>
      <c r="N396" s="187">
        <v>0</v>
      </c>
      <c r="O396" s="187">
        <v>0</v>
      </c>
      <c r="P396" s="187">
        <v>0</v>
      </c>
      <c r="Q396" s="187">
        <v>0</v>
      </c>
      <c r="R396" s="187">
        <v>0</v>
      </c>
      <c r="S396" s="187">
        <v>0</v>
      </c>
      <c r="T396" s="187">
        <v>0</v>
      </c>
      <c r="U396" s="187">
        <v>0</v>
      </c>
      <c r="V396" s="187">
        <v>0</v>
      </c>
      <c r="W396" s="187">
        <v>0</v>
      </c>
      <c r="X396" s="187">
        <v>0</v>
      </c>
      <c r="Y396" s="187">
        <v>0</v>
      </c>
      <c r="Z396" s="187">
        <v>0</v>
      </c>
      <c r="AA396" s="187">
        <v>0</v>
      </c>
      <c r="AB396" s="187">
        <v>50</v>
      </c>
      <c r="AC396" s="187">
        <v>0</v>
      </c>
      <c r="AD396" s="187">
        <v>0</v>
      </c>
      <c r="AE396" s="187">
        <v>0</v>
      </c>
      <c r="AF396" s="187">
        <v>0</v>
      </c>
      <c r="AG396" s="187">
        <v>0</v>
      </c>
      <c r="AH396" s="188">
        <f t="shared" si="6"/>
        <v>150</v>
      </c>
      <c r="AI396" s="26">
        <v>43584</v>
      </c>
      <c r="AJ396" s="10"/>
    </row>
    <row r="397" spans="1:36" s="9" customFormat="1" ht="13.5" thickBot="1" x14ac:dyDescent="0.25">
      <c r="A397" s="183" t="s">
        <v>553</v>
      </c>
      <c r="B397" s="183" t="s">
        <v>554</v>
      </c>
      <c r="C397" s="183" t="s">
        <v>37</v>
      </c>
      <c r="D397" s="183" t="s">
        <v>43</v>
      </c>
      <c r="E397" s="184" t="s">
        <v>82</v>
      </c>
      <c r="F397" s="185">
        <v>225000</v>
      </c>
      <c r="G397" s="183" t="s">
        <v>83</v>
      </c>
      <c r="H397" s="183" t="s">
        <v>47</v>
      </c>
      <c r="I397" s="186">
        <v>42580</v>
      </c>
      <c r="J397" s="186" t="s">
        <v>66</v>
      </c>
      <c r="K397" s="186">
        <v>42915</v>
      </c>
      <c r="L397" s="187">
        <v>36</v>
      </c>
      <c r="M397" s="187" t="s">
        <v>66</v>
      </c>
      <c r="N397" s="187" t="s">
        <v>66</v>
      </c>
      <c r="O397" s="187" t="s">
        <v>66</v>
      </c>
      <c r="P397" s="187" t="s">
        <v>66</v>
      </c>
      <c r="Q397" s="187" t="s">
        <v>66</v>
      </c>
      <c r="R397" s="187" t="s">
        <v>66</v>
      </c>
      <c r="S397" s="187" t="s">
        <v>66</v>
      </c>
      <c r="T397" s="187" t="s">
        <v>66</v>
      </c>
      <c r="U397" s="187">
        <v>0</v>
      </c>
      <c r="V397" s="187">
        <v>0</v>
      </c>
      <c r="W397" s="187">
        <v>0</v>
      </c>
      <c r="X397" s="187">
        <v>9</v>
      </c>
      <c r="Y397" s="187">
        <v>0</v>
      </c>
      <c r="Z397" s="187">
        <v>0</v>
      </c>
      <c r="AA397" s="187">
        <v>0</v>
      </c>
      <c r="AB397" s="187" t="s">
        <v>66</v>
      </c>
      <c r="AC397" s="187" t="s">
        <v>66</v>
      </c>
      <c r="AD397" s="187" t="s">
        <v>66</v>
      </c>
      <c r="AE397" s="187" t="s">
        <v>66</v>
      </c>
      <c r="AF397" s="187" t="s">
        <v>66</v>
      </c>
      <c r="AG397" s="187" t="s">
        <v>66</v>
      </c>
      <c r="AH397" s="188">
        <f t="shared" si="6"/>
        <v>45</v>
      </c>
      <c r="AI397" s="26">
        <v>42495</v>
      </c>
      <c r="AJ397" s="10"/>
    </row>
    <row r="398" spans="1:36" x14ac:dyDescent="0.2">
      <c r="A398" s="178" t="s">
        <v>555</v>
      </c>
      <c r="B398" s="178" t="s">
        <v>556</v>
      </c>
      <c r="C398" s="178" t="s">
        <v>37</v>
      </c>
      <c r="D398" s="178" t="s">
        <v>38</v>
      </c>
      <c r="E398" s="179" t="s">
        <v>51</v>
      </c>
      <c r="F398" s="60">
        <v>9111000</v>
      </c>
      <c r="G398" s="178" t="s">
        <v>40</v>
      </c>
      <c r="H398" s="178" t="s">
        <v>47</v>
      </c>
      <c r="I398" s="180">
        <v>43858</v>
      </c>
      <c r="J398" s="180" t="s">
        <v>66</v>
      </c>
      <c r="K398" s="180">
        <v>44771</v>
      </c>
      <c r="L398" s="181">
        <v>505</v>
      </c>
      <c r="M398" s="181" t="s">
        <v>66</v>
      </c>
      <c r="N398" s="181" t="s">
        <v>66</v>
      </c>
      <c r="O398" s="181" t="s">
        <v>66</v>
      </c>
      <c r="P398" s="181" t="s">
        <v>66</v>
      </c>
      <c r="Q398" s="181" t="s">
        <v>66</v>
      </c>
      <c r="R398" s="181" t="s">
        <v>66</v>
      </c>
      <c r="S398" s="181" t="s">
        <v>66</v>
      </c>
      <c r="T398" s="181" t="s">
        <v>66</v>
      </c>
      <c r="U398" s="181">
        <v>2</v>
      </c>
      <c r="V398" s="181">
        <v>0</v>
      </c>
      <c r="W398" s="181">
        <v>0</v>
      </c>
      <c r="X398" s="181" t="s">
        <v>66</v>
      </c>
      <c r="Y398" s="181" t="s">
        <v>66</v>
      </c>
      <c r="Z398" s="181">
        <v>0</v>
      </c>
      <c r="AA398" s="181">
        <v>0</v>
      </c>
      <c r="AB398" s="181" t="s">
        <v>66</v>
      </c>
      <c r="AC398" s="181" t="s">
        <v>66</v>
      </c>
      <c r="AD398" s="181" t="s">
        <v>66</v>
      </c>
      <c r="AE398" s="181" t="s">
        <v>66</v>
      </c>
      <c r="AF398" s="181" t="s">
        <v>66</v>
      </c>
      <c r="AG398" s="181" t="s">
        <v>66</v>
      </c>
      <c r="AH398" s="182">
        <f t="shared" si="6"/>
        <v>507</v>
      </c>
      <c r="AI398" s="25">
        <v>43705</v>
      </c>
      <c r="AJ398" s="7"/>
    </row>
    <row r="399" spans="1:36" s="9" customFormat="1" ht="13.5" thickBot="1" x14ac:dyDescent="0.25">
      <c r="A399" s="81" t="s">
        <v>555</v>
      </c>
      <c r="B399" s="81" t="s">
        <v>556</v>
      </c>
      <c r="C399" s="81" t="s">
        <v>37</v>
      </c>
      <c r="D399" s="81" t="s">
        <v>42</v>
      </c>
      <c r="E399" s="175" t="s">
        <v>51</v>
      </c>
      <c r="F399" s="80">
        <v>9111000</v>
      </c>
      <c r="G399" s="81" t="s">
        <v>40</v>
      </c>
      <c r="H399" s="81" t="s">
        <v>47</v>
      </c>
      <c r="I399" s="72">
        <v>43858</v>
      </c>
      <c r="J399" s="72" t="s">
        <v>66</v>
      </c>
      <c r="K399" s="72">
        <v>44771</v>
      </c>
      <c r="L399" s="176">
        <v>1200</v>
      </c>
      <c r="M399" s="176">
        <v>0</v>
      </c>
      <c r="N399" s="176">
        <v>0</v>
      </c>
      <c r="O399" s="176">
        <v>0</v>
      </c>
      <c r="P399" s="176">
        <v>0</v>
      </c>
      <c r="Q399" s="176">
        <v>0</v>
      </c>
      <c r="R399" s="176">
        <v>0</v>
      </c>
      <c r="S399" s="176">
        <v>0</v>
      </c>
      <c r="T399" s="176">
        <v>0</v>
      </c>
      <c r="U399" s="176" t="s">
        <v>66</v>
      </c>
      <c r="V399" s="176">
        <v>0</v>
      </c>
      <c r="W399" s="176">
        <v>0</v>
      </c>
      <c r="X399" s="176">
        <v>0</v>
      </c>
      <c r="Y399" s="176">
        <v>9</v>
      </c>
      <c r="Z399" s="176">
        <v>0</v>
      </c>
      <c r="AA399" s="176">
        <v>0</v>
      </c>
      <c r="AB399" s="176">
        <v>298</v>
      </c>
      <c r="AC399" s="176">
        <v>0</v>
      </c>
      <c r="AD399" s="176">
        <v>0</v>
      </c>
      <c r="AE399" s="176">
        <v>0</v>
      </c>
      <c r="AF399" s="176">
        <v>0</v>
      </c>
      <c r="AG399" s="176">
        <v>0</v>
      </c>
      <c r="AH399" s="177">
        <f t="shared" si="6"/>
        <v>1507</v>
      </c>
      <c r="AI399" s="24">
        <v>43705</v>
      </c>
      <c r="AJ399" s="8"/>
    </row>
    <row r="400" spans="1:36" x14ac:dyDescent="0.2">
      <c r="A400" s="178" t="s">
        <v>557</v>
      </c>
      <c r="B400" s="178" t="s">
        <v>558</v>
      </c>
      <c r="C400" s="178" t="s">
        <v>37</v>
      </c>
      <c r="D400" s="178" t="s">
        <v>38</v>
      </c>
      <c r="E400" s="179" t="s">
        <v>82</v>
      </c>
      <c r="F400" s="60">
        <v>125000</v>
      </c>
      <c r="G400" s="178" t="s">
        <v>83</v>
      </c>
      <c r="H400" s="178" t="s">
        <v>47</v>
      </c>
      <c r="I400" s="180">
        <v>42634</v>
      </c>
      <c r="J400" s="180" t="s">
        <v>66</v>
      </c>
      <c r="K400" s="180">
        <v>43269</v>
      </c>
      <c r="L400" s="181">
        <v>5</v>
      </c>
      <c r="M400" s="181">
        <v>0</v>
      </c>
      <c r="N400" s="181">
        <v>0</v>
      </c>
      <c r="O400" s="181">
        <v>0</v>
      </c>
      <c r="P400" s="181">
        <v>0</v>
      </c>
      <c r="Q400" s="181">
        <v>0</v>
      </c>
      <c r="R400" s="181">
        <v>0</v>
      </c>
      <c r="S400" s="181">
        <v>0</v>
      </c>
      <c r="T400" s="181">
        <v>0</v>
      </c>
      <c r="U400" s="181">
        <v>0</v>
      </c>
      <c r="V400" s="181">
        <v>0</v>
      </c>
      <c r="W400" s="181">
        <v>0</v>
      </c>
      <c r="X400" s="181">
        <v>0</v>
      </c>
      <c r="Y400" s="181">
        <v>0</v>
      </c>
      <c r="Z400" s="181">
        <v>0</v>
      </c>
      <c r="AA400" s="181">
        <v>0</v>
      </c>
      <c r="AB400" s="181">
        <v>0</v>
      </c>
      <c r="AC400" s="181">
        <v>0</v>
      </c>
      <c r="AD400" s="181">
        <v>0</v>
      </c>
      <c r="AE400" s="181">
        <v>0</v>
      </c>
      <c r="AF400" s="181">
        <v>0</v>
      </c>
      <c r="AG400" s="181">
        <v>0</v>
      </c>
      <c r="AH400" s="182">
        <f t="shared" si="6"/>
        <v>5</v>
      </c>
      <c r="AI400" s="25">
        <v>44790</v>
      </c>
      <c r="AJ400" s="7"/>
    </row>
    <row r="401" spans="1:36" s="9" customFormat="1" ht="13.5" thickBot="1" x14ac:dyDescent="0.25">
      <c r="A401" s="81" t="s">
        <v>557</v>
      </c>
      <c r="B401" s="81" t="s">
        <v>558</v>
      </c>
      <c r="C401" s="81" t="s">
        <v>37</v>
      </c>
      <c r="D401" s="81" t="s">
        <v>48</v>
      </c>
      <c r="E401" s="175" t="s">
        <v>82</v>
      </c>
      <c r="F401" s="80">
        <v>125000</v>
      </c>
      <c r="G401" s="81" t="s">
        <v>83</v>
      </c>
      <c r="H401" s="81" t="s">
        <v>47</v>
      </c>
      <c r="I401" s="72">
        <v>42634</v>
      </c>
      <c r="J401" s="72" t="s">
        <v>66</v>
      </c>
      <c r="K401" s="72">
        <v>43269</v>
      </c>
      <c r="L401" s="176">
        <v>14</v>
      </c>
      <c r="M401" s="176">
        <v>0</v>
      </c>
      <c r="N401" s="176">
        <v>0</v>
      </c>
      <c r="O401" s="176">
        <v>0</v>
      </c>
      <c r="P401" s="176">
        <v>0</v>
      </c>
      <c r="Q401" s="176">
        <v>0</v>
      </c>
      <c r="R401" s="176">
        <v>0</v>
      </c>
      <c r="S401" s="176">
        <v>0</v>
      </c>
      <c r="T401" s="176">
        <v>0</v>
      </c>
      <c r="U401" s="176">
        <v>0</v>
      </c>
      <c r="V401" s="176">
        <v>0</v>
      </c>
      <c r="W401" s="176">
        <v>0</v>
      </c>
      <c r="X401" s="176">
        <v>0</v>
      </c>
      <c r="Y401" s="176">
        <v>0</v>
      </c>
      <c r="Z401" s="176">
        <v>0</v>
      </c>
      <c r="AA401" s="176">
        <v>0</v>
      </c>
      <c r="AB401" s="176">
        <v>0</v>
      </c>
      <c r="AC401" s="176">
        <v>0</v>
      </c>
      <c r="AD401" s="176">
        <v>0</v>
      </c>
      <c r="AE401" s="176">
        <v>0</v>
      </c>
      <c r="AF401" s="176">
        <v>0</v>
      </c>
      <c r="AG401" s="176">
        <v>0</v>
      </c>
      <c r="AH401" s="177">
        <f t="shared" si="6"/>
        <v>14</v>
      </c>
      <c r="AI401" s="24">
        <v>44790</v>
      </c>
      <c r="AJ401" s="8"/>
    </row>
    <row r="402" spans="1:36" x14ac:dyDescent="0.2">
      <c r="A402" s="178" t="s">
        <v>559</v>
      </c>
      <c r="B402" s="178" t="s">
        <v>560</v>
      </c>
      <c r="C402" s="178" t="s">
        <v>37</v>
      </c>
      <c r="D402" s="178" t="s">
        <v>38</v>
      </c>
      <c r="E402" s="179" t="s">
        <v>54</v>
      </c>
      <c r="F402" s="60">
        <v>4331000</v>
      </c>
      <c r="G402" s="178" t="s">
        <v>55</v>
      </c>
      <c r="H402" s="178" t="s">
        <v>47</v>
      </c>
      <c r="I402" s="180">
        <v>43203</v>
      </c>
      <c r="J402" s="180" t="s">
        <v>66</v>
      </c>
      <c r="K402" s="180">
        <v>44952</v>
      </c>
      <c r="L402" s="181">
        <v>0</v>
      </c>
      <c r="M402" s="181">
        <v>0</v>
      </c>
      <c r="N402" s="181">
        <v>0</v>
      </c>
      <c r="O402" s="181">
        <v>0</v>
      </c>
      <c r="P402" s="181">
        <v>0</v>
      </c>
      <c r="Q402" s="181">
        <v>0</v>
      </c>
      <c r="R402" s="181">
        <v>0</v>
      </c>
      <c r="S402" s="181">
        <v>0</v>
      </c>
      <c r="T402" s="181">
        <v>0</v>
      </c>
      <c r="U402" s="181" t="s">
        <v>66</v>
      </c>
      <c r="V402" s="181">
        <v>0</v>
      </c>
      <c r="W402" s="181">
        <v>0</v>
      </c>
      <c r="X402" s="181">
        <v>0</v>
      </c>
      <c r="Y402" s="181">
        <v>0</v>
      </c>
      <c r="Z402" s="181">
        <v>0</v>
      </c>
      <c r="AA402" s="181">
        <v>0</v>
      </c>
      <c r="AB402" s="181">
        <v>1756</v>
      </c>
      <c r="AC402" s="181">
        <v>0</v>
      </c>
      <c r="AD402" s="181">
        <v>0</v>
      </c>
      <c r="AE402" s="181">
        <v>0</v>
      </c>
      <c r="AF402" s="181">
        <v>0</v>
      </c>
      <c r="AG402" s="181">
        <v>0</v>
      </c>
      <c r="AH402" s="182">
        <f t="shared" si="6"/>
        <v>1756</v>
      </c>
      <c r="AI402" s="25">
        <v>43111</v>
      </c>
      <c r="AJ402" s="7"/>
    </row>
    <row r="403" spans="1:36" s="9" customFormat="1" ht="13.5" thickBot="1" x14ac:dyDescent="0.25">
      <c r="A403" s="81" t="s">
        <v>559</v>
      </c>
      <c r="B403" s="81" t="s">
        <v>560</v>
      </c>
      <c r="C403" s="81" t="s">
        <v>37</v>
      </c>
      <c r="D403" s="81" t="s">
        <v>42</v>
      </c>
      <c r="E403" s="175" t="s">
        <v>54</v>
      </c>
      <c r="F403" s="80">
        <v>4331000</v>
      </c>
      <c r="G403" s="81" t="s">
        <v>55</v>
      </c>
      <c r="H403" s="81" t="s">
        <v>47</v>
      </c>
      <c r="I403" s="72">
        <v>43203</v>
      </c>
      <c r="J403" s="72" t="s">
        <v>66</v>
      </c>
      <c r="K403" s="72">
        <v>44952</v>
      </c>
      <c r="L403" s="176">
        <v>0</v>
      </c>
      <c r="M403" s="176">
        <v>0</v>
      </c>
      <c r="N403" s="176">
        <v>0</v>
      </c>
      <c r="O403" s="176">
        <v>0</v>
      </c>
      <c r="P403" s="176">
        <v>0</v>
      </c>
      <c r="Q403" s="176">
        <v>0</v>
      </c>
      <c r="R403" s="176">
        <v>0</v>
      </c>
      <c r="S403" s="176">
        <v>0</v>
      </c>
      <c r="T403" s="176">
        <v>0</v>
      </c>
      <c r="U403" s="176">
        <v>4</v>
      </c>
      <c r="V403" s="176">
        <v>0</v>
      </c>
      <c r="W403" s="176">
        <v>0</v>
      </c>
      <c r="X403" s="176">
        <v>0</v>
      </c>
      <c r="Y403" s="176">
        <v>0</v>
      </c>
      <c r="Z403" s="176">
        <v>0</v>
      </c>
      <c r="AA403" s="176">
        <v>0</v>
      </c>
      <c r="AB403" s="176">
        <v>1916</v>
      </c>
      <c r="AC403" s="176">
        <v>0</v>
      </c>
      <c r="AD403" s="176">
        <v>0</v>
      </c>
      <c r="AE403" s="176">
        <v>0</v>
      </c>
      <c r="AF403" s="176">
        <v>0</v>
      </c>
      <c r="AG403" s="176">
        <v>0</v>
      </c>
      <c r="AH403" s="177">
        <f t="shared" si="6"/>
        <v>1920</v>
      </c>
      <c r="AI403" s="24">
        <v>43111</v>
      </c>
      <c r="AJ403" s="8"/>
    </row>
    <row r="404" spans="1:36" s="9" customFormat="1" ht="13.5" thickBot="1" x14ac:dyDescent="0.25">
      <c r="A404" s="183" t="s">
        <v>561</v>
      </c>
      <c r="B404" s="183" t="s">
        <v>562</v>
      </c>
      <c r="C404" s="183" t="s">
        <v>37</v>
      </c>
      <c r="D404" s="183" t="s">
        <v>43</v>
      </c>
      <c r="E404" s="184" t="s">
        <v>82</v>
      </c>
      <c r="F404" s="185">
        <v>1000000</v>
      </c>
      <c r="G404" s="183" t="s">
        <v>83</v>
      </c>
      <c r="H404" s="183" t="s">
        <v>66</v>
      </c>
      <c r="I404" s="186">
        <v>41655</v>
      </c>
      <c r="J404" s="186" t="s">
        <v>66</v>
      </c>
      <c r="K404" s="186">
        <v>42544</v>
      </c>
      <c r="L404" s="187" t="s">
        <v>66</v>
      </c>
      <c r="M404" s="187" t="s">
        <v>66</v>
      </c>
      <c r="N404" s="187" t="s">
        <v>66</v>
      </c>
      <c r="O404" s="187" t="s">
        <v>66</v>
      </c>
      <c r="P404" s="187" t="s">
        <v>66</v>
      </c>
      <c r="Q404" s="187" t="s">
        <v>66</v>
      </c>
      <c r="R404" s="187" t="s">
        <v>66</v>
      </c>
      <c r="S404" s="187" t="s">
        <v>66</v>
      </c>
      <c r="T404" s="187" t="s">
        <v>66</v>
      </c>
      <c r="U404" s="187">
        <v>3</v>
      </c>
      <c r="V404" s="187">
        <v>0</v>
      </c>
      <c r="W404" s="187">
        <v>0</v>
      </c>
      <c r="X404" s="187">
        <v>0</v>
      </c>
      <c r="Y404" s="187">
        <v>0</v>
      </c>
      <c r="Z404" s="187">
        <v>0</v>
      </c>
      <c r="AA404" s="187">
        <v>0</v>
      </c>
      <c r="AB404" s="187">
        <v>470</v>
      </c>
      <c r="AC404" s="187" t="s">
        <v>66</v>
      </c>
      <c r="AD404" s="187" t="s">
        <v>66</v>
      </c>
      <c r="AE404" s="187" t="s">
        <v>66</v>
      </c>
      <c r="AF404" s="187" t="s">
        <v>66</v>
      </c>
      <c r="AG404" s="187" t="s">
        <v>66</v>
      </c>
      <c r="AH404" s="188">
        <f t="shared" si="6"/>
        <v>473</v>
      </c>
      <c r="AI404" s="26" t="s">
        <v>66</v>
      </c>
      <c r="AJ404" s="10"/>
    </row>
    <row r="405" spans="1:36" s="9" customFormat="1" ht="13.5" thickBot="1" x14ac:dyDescent="0.25">
      <c r="A405" s="183" t="s">
        <v>563</v>
      </c>
      <c r="B405" s="183" t="s">
        <v>564</v>
      </c>
      <c r="C405" s="183" t="s">
        <v>37</v>
      </c>
      <c r="D405" s="183" t="s">
        <v>44</v>
      </c>
      <c r="E405" s="184" t="s">
        <v>51</v>
      </c>
      <c r="F405" s="185">
        <v>0</v>
      </c>
      <c r="G405" s="183" t="s">
        <v>40</v>
      </c>
      <c r="H405" s="183" t="s">
        <v>75</v>
      </c>
      <c r="I405" s="186">
        <v>42923</v>
      </c>
      <c r="J405" s="186" t="s">
        <v>66</v>
      </c>
      <c r="K405" s="186">
        <v>43678</v>
      </c>
      <c r="L405" s="187" t="s">
        <v>66</v>
      </c>
      <c r="M405" s="187" t="s">
        <v>66</v>
      </c>
      <c r="N405" s="187" t="s">
        <v>66</v>
      </c>
      <c r="O405" s="187" t="s">
        <v>66</v>
      </c>
      <c r="P405" s="187" t="s">
        <v>66</v>
      </c>
      <c r="Q405" s="187" t="s">
        <v>66</v>
      </c>
      <c r="R405" s="187" t="s">
        <v>66</v>
      </c>
      <c r="S405" s="187" t="s">
        <v>66</v>
      </c>
      <c r="T405" s="187" t="s">
        <v>66</v>
      </c>
      <c r="U405" s="187">
        <v>8</v>
      </c>
      <c r="V405" s="187">
        <v>0</v>
      </c>
      <c r="W405" s="187">
        <v>0</v>
      </c>
      <c r="X405" s="187">
        <v>252</v>
      </c>
      <c r="Y405" s="187">
        <v>0</v>
      </c>
      <c r="Z405" s="187">
        <v>0</v>
      </c>
      <c r="AA405" s="187">
        <v>0</v>
      </c>
      <c r="AB405" s="187">
        <v>58</v>
      </c>
      <c r="AC405" s="187" t="s">
        <v>66</v>
      </c>
      <c r="AD405" s="187" t="s">
        <v>66</v>
      </c>
      <c r="AE405" s="187" t="s">
        <v>66</v>
      </c>
      <c r="AF405" s="187" t="s">
        <v>66</v>
      </c>
      <c r="AG405" s="187" t="s">
        <v>66</v>
      </c>
      <c r="AH405" s="188">
        <f t="shared" si="6"/>
        <v>318</v>
      </c>
      <c r="AI405" s="26">
        <v>43249</v>
      </c>
      <c r="AJ405" s="10"/>
    </row>
    <row r="406" spans="1:36" s="9" customFormat="1" ht="13.5" thickBot="1" x14ac:dyDescent="0.25">
      <c r="A406" s="183" t="s">
        <v>565</v>
      </c>
      <c r="B406" s="183" t="s">
        <v>566</v>
      </c>
      <c r="C406" s="183" t="s">
        <v>37</v>
      </c>
      <c r="D406" s="183" t="s">
        <v>43</v>
      </c>
      <c r="E406" s="184" t="s">
        <v>51</v>
      </c>
      <c r="F406" s="185">
        <v>239000</v>
      </c>
      <c r="G406" s="183" t="s">
        <v>40</v>
      </c>
      <c r="H406" s="183" t="s">
        <v>47</v>
      </c>
      <c r="I406" s="186">
        <v>42537</v>
      </c>
      <c r="J406" s="186" t="s">
        <v>66</v>
      </c>
      <c r="K406" s="186">
        <v>43279</v>
      </c>
      <c r="L406" s="187" t="s">
        <v>66</v>
      </c>
      <c r="M406" s="187" t="s">
        <v>66</v>
      </c>
      <c r="N406" s="187" t="s">
        <v>66</v>
      </c>
      <c r="O406" s="187" t="s">
        <v>66</v>
      </c>
      <c r="P406" s="187" t="s">
        <v>66</v>
      </c>
      <c r="Q406" s="187" t="s">
        <v>66</v>
      </c>
      <c r="R406" s="187" t="s">
        <v>66</v>
      </c>
      <c r="S406" s="187" t="s">
        <v>66</v>
      </c>
      <c r="T406" s="187" t="s">
        <v>66</v>
      </c>
      <c r="U406" s="187">
        <v>3</v>
      </c>
      <c r="V406" s="187">
        <v>0</v>
      </c>
      <c r="W406" s="187">
        <v>0</v>
      </c>
      <c r="X406" s="187">
        <v>50</v>
      </c>
      <c r="Y406" s="187">
        <v>0</v>
      </c>
      <c r="Z406" s="187">
        <v>0</v>
      </c>
      <c r="AA406" s="187">
        <v>0</v>
      </c>
      <c r="AB406" s="187">
        <v>113</v>
      </c>
      <c r="AC406" s="187" t="s">
        <v>66</v>
      </c>
      <c r="AD406" s="187" t="s">
        <v>66</v>
      </c>
      <c r="AE406" s="187" t="s">
        <v>66</v>
      </c>
      <c r="AF406" s="187" t="s">
        <v>66</v>
      </c>
      <c r="AG406" s="187" t="s">
        <v>66</v>
      </c>
      <c r="AH406" s="188">
        <f t="shared" si="6"/>
        <v>166</v>
      </c>
      <c r="AI406" s="26">
        <v>43406</v>
      </c>
      <c r="AJ406" s="10"/>
    </row>
    <row r="407" spans="1:36" s="9" customFormat="1" ht="13.5" thickBot="1" x14ac:dyDescent="0.25">
      <c r="A407" s="183" t="s">
        <v>567</v>
      </c>
      <c r="B407" s="183" t="s">
        <v>568</v>
      </c>
      <c r="C407" s="183" t="s">
        <v>37</v>
      </c>
      <c r="D407" s="183" t="s">
        <v>43</v>
      </c>
      <c r="E407" s="184" t="s">
        <v>98</v>
      </c>
      <c r="F407" s="185">
        <v>20000</v>
      </c>
      <c r="G407" s="183" t="s">
        <v>99</v>
      </c>
      <c r="H407" s="183" t="s">
        <v>66</v>
      </c>
      <c r="I407" s="186">
        <v>42551</v>
      </c>
      <c r="J407" s="186" t="s">
        <v>66</v>
      </c>
      <c r="K407" s="186">
        <v>43272</v>
      </c>
      <c r="L407" s="187">
        <v>2</v>
      </c>
      <c r="M407" s="187" t="s">
        <v>66</v>
      </c>
      <c r="N407" s="187" t="s">
        <v>66</v>
      </c>
      <c r="O407" s="187" t="s">
        <v>66</v>
      </c>
      <c r="P407" s="187" t="s">
        <v>66</v>
      </c>
      <c r="Q407" s="187" t="s">
        <v>66</v>
      </c>
      <c r="R407" s="187" t="s">
        <v>66</v>
      </c>
      <c r="S407" s="187" t="s">
        <v>66</v>
      </c>
      <c r="T407" s="187" t="s">
        <v>66</v>
      </c>
      <c r="U407" s="187">
        <v>0</v>
      </c>
      <c r="V407" s="187">
        <v>0</v>
      </c>
      <c r="W407" s="187">
        <v>0</v>
      </c>
      <c r="X407" s="187">
        <v>5</v>
      </c>
      <c r="Y407" s="187">
        <v>0</v>
      </c>
      <c r="Z407" s="187">
        <v>0</v>
      </c>
      <c r="AA407" s="187">
        <v>0</v>
      </c>
      <c r="AB407" s="187" t="s">
        <v>66</v>
      </c>
      <c r="AC407" s="187" t="s">
        <v>66</v>
      </c>
      <c r="AD407" s="187" t="s">
        <v>66</v>
      </c>
      <c r="AE407" s="187" t="s">
        <v>66</v>
      </c>
      <c r="AF407" s="187" t="s">
        <v>66</v>
      </c>
      <c r="AG407" s="187" t="s">
        <v>66</v>
      </c>
      <c r="AH407" s="188">
        <f t="shared" si="6"/>
        <v>7</v>
      </c>
      <c r="AI407" s="26" t="s">
        <v>66</v>
      </c>
      <c r="AJ407" s="10"/>
    </row>
    <row r="408" spans="1:36" x14ac:dyDescent="0.2">
      <c r="A408" s="178" t="s">
        <v>569</v>
      </c>
      <c r="B408" s="178" t="s">
        <v>570</v>
      </c>
      <c r="C408" s="178" t="s">
        <v>37</v>
      </c>
      <c r="D408" s="178" t="s">
        <v>38</v>
      </c>
      <c r="E408" s="179" t="s">
        <v>571</v>
      </c>
      <c r="F408" s="60">
        <v>350000</v>
      </c>
      <c r="G408" s="178" t="s">
        <v>196</v>
      </c>
      <c r="H408" s="178" t="s">
        <v>47</v>
      </c>
      <c r="I408" s="180">
        <v>44740</v>
      </c>
      <c r="J408" s="180" t="s">
        <v>66</v>
      </c>
      <c r="K408" s="180">
        <v>45457</v>
      </c>
      <c r="L408" s="181" t="s">
        <v>66</v>
      </c>
      <c r="M408" s="181" t="s">
        <v>66</v>
      </c>
      <c r="N408" s="181" t="s">
        <v>66</v>
      </c>
      <c r="O408" s="181" t="s">
        <v>66</v>
      </c>
      <c r="P408" s="181" t="s">
        <v>66</v>
      </c>
      <c r="Q408" s="181" t="s">
        <v>66</v>
      </c>
      <c r="R408" s="181" t="s">
        <v>66</v>
      </c>
      <c r="S408" s="181" t="s">
        <v>66</v>
      </c>
      <c r="T408" s="181" t="s">
        <v>66</v>
      </c>
      <c r="U408" s="181">
        <v>0</v>
      </c>
      <c r="V408" s="181">
        <v>0</v>
      </c>
      <c r="W408" s="181">
        <v>0</v>
      </c>
      <c r="X408" s="181">
        <v>10</v>
      </c>
      <c r="Y408" s="181">
        <v>0</v>
      </c>
      <c r="Z408" s="181">
        <v>0</v>
      </c>
      <c r="AA408" s="181">
        <v>15</v>
      </c>
      <c r="AB408" s="181" t="s">
        <v>66</v>
      </c>
      <c r="AC408" s="181" t="s">
        <v>66</v>
      </c>
      <c r="AD408" s="181" t="s">
        <v>66</v>
      </c>
      <c r="AE408" s="181" t="s">
        <v>66</v>
      </c>
      <c r="AF408" s="181" t="s">
        <v>66</v>
      </c>
      <c r="AG408" s="181" t="s">
        <v>66</v>
      </c>
      <c r="AH408" s="182">
        <f t="shared" si="6"/>
        <v>25</v>
      </c>
      <c r="AI408" s="25">
        <v>44616</v>
      </c>
      <c r="AJ408" s="7"/>
    </row>
    <row r="409" spans="1:36" x14ac:dyDescent="0.2">
      <c r="A409" s="34" t="s">
        <v>569</v>
      </c>
      <c r="B409" s="34" t="s">
        <v>570</v>
      </c>
      <c r="C409" s="34" t="s">
        <v>37</v>
      </c>
      <c r="D409" s="34" t="s">
        <v>42</v>
      </c>
      <c r="E409" s="167" t="s">
        <v>571</v>
      </c>
      <c r="F409" s="35">
        <v>350000</v>
      </c>
      <c r="G409" s="34" t="s">
        <v>196</v>
      </c>
      <c r="H409" s="34" t="s">
        <v>47</v>
      </c>
      <c r="I409" s="36">
        <v>44740</v>
      </c>
      <c r="J409" s="36" t="s">
        <v>66</v>
      </c>
      <c r="K409" s="36">
        <v>45457</v>
      </c>
      <c r="L409" s="174">
        <v>20</v>
      </c>
      <c r="M409" s="174">
        <v>0</v>
      </c>
      <c r="N409" s="174">
        <v>0</v>
      </c>
      <c r="O409" s="174">
        <v>0</v>
      </c>
      <c r="P409" s="174">
        <v>0</v>
      </c>
      <c r="Q409" s="174">
        <v>0</v>
      </c>
      <c r="R409" s="174">
        <v>0</v>
      </c>
      <c r="S409" s="174">
        <v>0</v>
      </c>
      <c r="T409" s="174">
        <v>0</v>
      </c>
      <c r="U409" s="174">
        <v>0</v>
      </c>
      <c r="V409" s="174">
        <v>0</v>
      </c>
      <c r="W409" s="174">
        <v>0</v>
      </c>
      <c r="X409" s="174">
        <v>0</v>
      </c>
      <c r="Y409" s="174">
        <v>0</v>
      </c>
      <c r="Z409" s="174">
        <v>0</v>
      </c>
      <c r="AA409" s="174">
        <v>7</v>
      </c>
      <c r="AB409" s="174" t="s">
        <v>66</v>
      </c>
      <c r="AC409" s="174">
        <v>0</v>
      </c>
      <c r="AD409" s="174">
        <v>0</v>
      </c>
      <c r="AE409" s="174">
        <v>0</v>
      </c>
      <c r="AF409" s="174">
        <v>0</v>
      </c>
      <c r="AG409" s="174">
        <v>0</v>
      </c>
      <c r="AH409" s="168">
        <f t="shared" si="6"/>
        <v>27</v>
      </c>
      <c r="AI409" s="23">
        <v>44616</v>
      </c>
      <c r="AJ409" s="6"/>
    </row>
    <row r="410" spans="1:36" x14ac:dyDescent="0.2">
      <c r="A410" s="34" t="s">
        <v>569</v>
      </c>
      <c r="B410" s="34" t="s">
        <v>570</v>
      </c>
      <c r="C410" s="34" t="s">
        <v>37</v>
      </c>
      <c r="D410" s="34" t="s">
        <v>43</v>
      </c>
      <c r="E410" s="167" t="s">
        <v>571</v>
      </c>
      <c r="F410" s="35">
        <v>350000</v>
      </c>
      <c r="G410" s="34" t="s">
        <v>196</v>
      </c>
      <c r="H410" s="34" t="s">
        <v>47</v>
      </c>
      <c r="I410" s="36">
        <v>44740</v>
      </c>
      <c r="J410" s="36" t="s">
        <v>66</v>
      </c>
      <c r="K410" s="36">
        <v>45457</v>
      </c>
      <c r="L410" s="174">
        <v>0</v>
      </c>
      <c r="M410" s="174">
        <v>0</v>
      </c>
      <c r="N410" s="174">
        <v>0</v>
      </c>
      <c r="O410" s="174">
        <v>0</v>
      </c>
      <c r="P410" s="174">
        <v>0</v>
      </c>
      <c r="Q410" s="174">
        <v>0</v>
      </c>
      <c r="R410" s="174">
        <v>0</v>
      </c>
      <c r="S410" s="174">
        <v>0</v>
      </c>
      <c r="T410" s="174">
        <v>0</v>
      </c>
      <c r="U410" s="174">
        <v>0</v>
      </c>
      <c r="V410" s="174">
        <v>0</v>
      </c>
      <c r="W410" s="174">
        <v>0</v>
      </c>
      <c r="X410" s="174">
        <v>0</v>
      </c>
      <c r="Y410" s="174">
        <v>0</v>
      </c>
      <c r="Z410" s="174">
        <v>0</v>
      </c>
      <c r="AA410" s="174">
        <v>0</v>
      </c>
      <c r="AB410" s="174">
        <v>100</v>
      </c>
      <c r="AC410" s="174">
        <v>0</v>
      </c>
      <c r="AD410" s="174">
        <v>0</v>
      </c>
      <c r="AE410" s="174">
        <v>0</v>
      </c>
      <c r="AF410" s="174">
        <v>0</v>
      </c>
      <c r="AG410" s="174">
        <v>0</v>
      </c>
      <c r="AH410" s="168">
        <f t="shared" si="6"/>
        <v>100</v>
      </c>
      <c r="AI410" s="23">
        <v>44616</v>
      </c>
      <c r="AJ410" s="6"/>
    </row>
    <row r="411" spans="1:36" s="9" customFormat="1" ht="13.5" thickBot="1" x14ac:dyDescent="0.25">
      <c r="A411" s="81" t="s">
        <v>569</v>
      </c>
      <c r="B411" s="81" t="s">
        <v>570</v>
      </c>
      <c r="C411" s="81" t="s">
        <v>37</v>
      </c>
      <c r="D411" s="81" t="s">
        <v>44</v>
      </c>
      <c r="E411" s="175" t="s">
        <v>571</v>
      </c>
      <c r="F411" s="80">
        <v>350000</v>
      </c>
      <c r="G411" s="81" t="s">
        <v>196</v>
      </c>
      <c r="H411" s="81" t="s">
        <v>47</v>
      </c>
      <c r="I411" s="72">
        <v>44740</v>
      </c>
      <c r="J411" s="72" t="s">
        <v>66</v>
      </c>
      <c r="K411" s="72">
        <v>45457</v>
      </c>
      <c r="L411" s="176">
        <v>0</v>
      </c>
      <c r="M411" s="176">
        <v>0</v>
      </c>
      <c r="N411" s="176">
        <v>0</v>
      </c>
      <c r="O411" s="176">
        <v>0</v>
      </c>
      <c r="P411" s="176">
        <v>0</v>
      </c>
      <c r="Q411" s="176">
        <v>0</v>
      </c>
      <c r="R411" s="176">
        <v>0</v>
      </c>
      <c r="S411" s="176">
        <v>0</v>
      </c>
      <c r="T411" s="176">
        <v>0</v>
      </c>
      <c r="U411" s="176">
        <v>0</v>
      </c>
      <c r="V411" s="176">
        <v>0</v>
      </c>
      <c r="W411" s="176">
        <v>0</v>
      </c>
      <c r="X411" s="176">
        <v>0</v>
      </c>
      <c r="Y411" s="176">
        <v>0</v>
      </c>
      <c r="Z411" s="176">
        <v>0</v>
      </c>
      <c r="AA411" s="176">
        <v>0</v>
      </c>
      <c r="AB411" s="176">
        <v>150</v>
      </c>
      <c r="AC411" s="176">
        <v>0</v>
      </c>
      <c r="AD411" s="176">
        <v>0</v>
      </c>
      <c r="AE411" s="176">
        <v>0</v>
      </c>
      <c r="AF411" s="176">
        <v>0</v>
      </c>
      <c r="AG411" s="176">
        <v>0</v>
      </c>
      <c r="AH411" s="177">
        <f t="shared" si="6"/>
        <v>150</v>
      </c>
      <c r="AI411" s="24">
        <v>44616</v>
      </c>
      <c r="AJ411" s="8"/>
    </row>
    <row r="412" spans="1:36" x14ac:dyDescent="0.2">
      <c r="A412" s="178" t="s">
        <v>572</v>
      </c>
      <c r="B412" s="178" t="s">
        <v>573</v>
      </c>
      <c r="C412" s="178" t="s">
        <v>37</v>
      </c>
      <c r="D412" s="178" t="s">
        <v>38</v>
      </c>
      <c r="E412" s="179" t="s">
        <v>82</v>
      </c>
      <c r="F412" s="60">
        <v>314000</v>
      </c>
      <c r="G412" s="178" t="s">
        <v>83</v>
      </c>
      <c r="H412" s="178" t="s">
        <v>75</v>
      </c>
      <c r="I412" s="180">
        <v>45016</v>
      </c>
      <c r="J412" s="180" t="s">
        <v>66</v>
      </c>
      <c r="K412" s="180">
        <v>45447</v>
      </c>
      <c r="L412" s="181">
        <v>138</v>
      </c>
      <c r="M412" s="181">
        <v>0</v>
      </c>
      <c r="N412" s="181">
        <v>0</v>
      </c>
      <c r="O412" s="181">
        <v>0</v>
      </c>
      <c r="P412" s="181">
        <v>0</v>
      </c>
      <c r="Q412" s="181">
        <v>0</v>
      </c>
      <c r="R412" s="181">
        <v>0</v>
      </c>
      <c r="S412" s="181">
        <v>0</v>
      </c>
      <c r="T412" s="181">
        <v>0</v>
      </c>
      <c r="U412" s="181">
        <v>0</v>
      </c>
      <c r="V412" s="181">
        <v>0</v>
      </c>
      <c r="W412" s="181">
        <v>3</v>
      </c>
      <c r="X412" s="181">
        <v>0</v>
      </c>
      <c r="Y412" s="181">
        <v>0</v>
      </c>
      <c r="Z412" s="181">
        <v>0</v>
      </c>
      <c r="AA412" s="181">
        <v>0</v>
      </c>
      <c r="AB412" s="181">
        <v>0</v>
      </c>
      <c r="AC412" s="181">
        <v>0</v>
      </c>
      <c r="AD412" s="181">
        <v>0</v>
      </c>
      <c r="AE412" s="181">
        <v>0</v>
      </c>
      <c r="AF412" s="181">
        <v>0</v>
      </c>
      <c r="AG412" s="181">
        <v>0</v>
      </c>
      <c r="AH412" s="182">
        <f t="shared" si="6"/>
        <v>141</v>
      </c>
      <c r="AI412" s="25">
        <v>44866</v>
      </c>
      <c r="AJ412" s="7"/>
    </row>
    <row r="413" spans="1:36" x14ac:dyDescent="0.2">
      <c r="A413" s="34" t="s">
        <v>572</v>
      </c>
      <c r="B413" s="34" t="s">
        <v>573</v>
      </c>
      <c r="C413" s="34" t="s">
        <v>37</v>
      </c>
      <c r="D413" s="34" t="s">
        <v>38</v>
      </c>
      <c r="E413" s="167" t="s">
        <v>82</v>
      </c>
      <c r="F413" s="35">
        <v>314000</v>
      </c>
      <c r="G413" s="34" t="s">
        <v>83</v>
      </c>
      <c r="H413" s="34" t="s">
        <v>47</v>
      </c>
      <c r="I413" s="36">
        <v>45016</v>
      </c>
      <c r="J413" s="36" t="s">
        <v>66</v>
      </c>
      <c r="K413" s="36">
        <v>45447</v>
      </c>
      <c r="L413" s="174" t="s">
        <v>66</v>
      </c>
      <c r="M413" s="174" t="s">
        <v>66</v>
      </c>
      <c r="N413" s="174" t="s">
        <v>66</v>
      </c>
      <c r="O413" s="174" t="s">
        <v>66</v>
      </c>
      <c r="P413" s="174" t="s">
        <v>66</v>
      </c>
      <c r="Q413" s="174" t="s">
        <v>66</v>
      </c>
      <c r="R413" s="174" t="s">
        <v>66</v>
      </c>
      <c r="S413" s="174" t="s">
        <v>66</v>
      </c>
      <c r="T413" s="174" t="s">
        <v>66</v>
      </c>
      <c r="U413" s="174">
        <v>0</v>
      </c>
      <c r="V413" s="174">
        <v>0</v>
      </c>
      <c r="W413" s="174">
        <v>297</v>
      </c>
      <c r="X413" s="174" t="s">
        <v>66</v>
      </c>
      <c r="Y413" s="174">
        <v>0</v>
      </c>
      <c r="Z413" s="174">
        <v>0</v>
      </c>
      <c r="AA413" s="174">
        <v>17</v>
      </c>
      <c r="AB413" s="174" t="s">
        <v>66</v>
      </c>
      <c r="AC413" s="174" t="s">
        <v>66</v>
      </c>
      <c r="AD413" s="174" t="s">
        <v>66</v>
      </c>
      <c r="AE413" s="174" t="s">
        <v>66</v>
      </c>
      <c r="AF413" s="174" t="s">
        <v>66</v>
      </c>
      <c r="AG413" s="174" t="s">
        <v>66</v>
      </c>
      <c r="AH413" s="168">
        <f t="shared" si="6"/>
        <v>314</v>
      </c>
      <c r="AI413" s="23">
        <v>44866</v>
      </c>
      <c r="AJ413" s="6"/>
    </row>
    <row r="414" spans="1:36" s="9" customFormat="1" ht="13.5" thickBot="1" x14ac:dyDescent="0.25">
      <c r="A414" s="81" t="s">
        <v>572</v>
      </c>
      <c r="B414" s="81" t="s">
        <v>573</v>
      </c>
      <c r="C414" s="81" t="s">
        <v>37</v>
      </c>
      <c r="D414" s="81" t="s">
        <v>42</v>
      </c>
      <c r="E414" s="175" t="s">
        <v>82</v>
      </c>
      <c r="F414" s="80">
        <v>314000</v>
      </c>
      <c r="G414" s="81" t="s">
        <v>83</v>
      </c>
      <c r="H414" s="81" t="s">
        <v>75</v>
      </c>
      <c r="I414" s="72">
        <v>45016</v>
      </c>
      <c r="J414" s="72" t="s">
        <v>66</v>
      </c>
      <c r="K414" s="72">
        <v>45447</v>
      </c>
      <c r="L414" s="176" t="s">
        <v>66</v>
      </c>
      <c r="M414" s="176" t="s">
        <v>66</v>
      </c>
      <c r="N414" s="176" t="s">
        <v>66</v>
      </c>
      <c r="O414" s="176" t="s">
        <v>66</v>
      </c>
      <c r="P414" s="176" t="s">
        <v>66</v>
      </c>
      <c r="Q414" s="176" t="s">
        <v>66</v>
      </c>
      <c r="R414" s="176" t="s">
        <v>66</v>
      </c>
      <c r="S414" s="176" t="s">
        <v>66</v>
      </c>
      <c r="T414" s="176" t="s">
        <v>66</v>
      </c>
      <c r="U414" s="176">
        <v>0</v>
      </c>
      <c r="V414" s="176">
        <v>0</v>
      </c>
      <c r="W414" s="176">
        <v>250</v>
      </c>
      <c r="X414" s="176">
        <v>200</v>
      </c>
      <c r="Y414" s="176">
        <v>0</v>
      </c>
      <c r="Z414" s="176">
        <v>0</v>
      </c>
      <c r="AA414" s="176">
        <v>0</v>
      </c>
      <c r="AB414" s="176">
        <v>200</v>
      </c>
      <c r="AC414" s="176" t="s">
        <v>66</v>
      </c>
      <c r="AD414" s="176" t="s">
        <v>66</v>
      </c>
      <c r="AE414" s="176" t="s">
        <v>66</v>
      </c>
      <c r="AF414" s="176" t="s">
        <v>66</v>
      </c>
      <c r="AG414" s="176" t="s">
        <v>66</v>
      </c>
      <c r="AH414" s="177">
        <f t="shared" si="6"/>
        <v>650</v>
      </c>
      <c r="AI414" s="24">
        <v>44866</v>
      </c>
      <c r="AJ414" s="8"/>
    </row>
    <row r="415" spans="1:36" x14ac:dyDescent="0.2">
      <c r="A415" s="178" t="s">
        <v>574</v>
      </c>
      <c r="B415" s="178" t="s">
        <v>575</v>
      </c>
      <c r="C415" s="178" t="s">
        <v>37</v>
      </c>
      <c r="D415" s="178" t="s">
        <v>38</v>
      </c>
      <c r="E415" s="179" t="s">
        <v>98</v>
      </c>
      <c r="F415" s="60">
        <v>6500000</v>
      </c>
      <c r="G415" s="178" t="s">
        <v>99</v>
      </c>
      <c r="H415" s="178" t="s">
        <v>47</v>
      </c>
      <c r="I415" s="180">
        <v>43280</v>
      </c>
      <c r="J415" s="180" t="s">
        <v>66</v>
      </c>
      <c r="K415" s="180">
        <v>45674</v>
      </c>
      <c r="L415" s="181">
        <v>300</v>
      </c>
      <c r="M415" s="181">
        <v>0</v>
      </c>
      <c r="N415" s="181">
        <v>0</v>
      </c>
      <c r="O415" s="181">
        <v>0</v>
      </c>
      <c r="P415" s="181">
        <v>0</v>
      </c>
      <c r="Q415" s="181">
        <v>0</v>
      </c>
      <c r="R415" s="181">
        <v>0</v>
      </c>
      <c r="S415" s="181">
        <v>0</v>
      </c>
      <c r="T415" s="181">
        <v>0</v>
      </c>
      <c r="U415" s="181">
        <v>5</v>
      </c>
      <c r="V415" s="181">
        <v>0</v>
      </c>
      <c r="W415" s="181">
        <v>11</v>
      </c>
      <c r="X415" s="181">
        <v>0</v>
      </c>
      <c r="Y415" s="181">
        <v>50</v>
      </c>
      <c r="Z415" s="181">
        <v>0</v>
      </c>
      <c r="AA415" s="181">
        <v>200</v>
      </c>
      <c r="AB415" s="181" t="s">
        <v>66</v>
      </c>
      <c r="AC415" s="181" t="s">
        <v>66</v>
      </c>
      <c r="AD415" s="181">
        <v>0</v>
      </c>
      <c r="AE415" s="181">
        <v>0</v>
      </c>
      <c r="AF415" s="181">
        <v>0</v>
      </c>
      <c r="AG415" s="181">
        <v>0</v>
      </c>
      <c r="AH415" s="182">
        <f t="shared" si="6"/>
        <v>566</v>
      </c>
      <c r="AI415" s="25">
        <v>44979</v>
      </c>
      <c r="AJ415" s="7"/>
    </row>
    <row r="416" spans="1:36" x14ac:dyDescent="0.2">
      <c r="A416" s="34" t="s">
        <v>574</v>
      </c>
      <c r="B416" s="34" t="s">
        <v>575</v>
      </c>
      <c r="C416" s="34" t="s">
        <v>37</v>
      </c>
      <c r="D416" s="34" t="s">
        <v>42</v>
      </c>
      <c r="E416" s="167" t="s">
        <v>98</v>
      </c>
      <c r="F416" s="35">
        <v>6500000</v>
      </c>
      <c r="G416" s="34" t="s">
        <v>99</v>
      </c>
      <c r="H416" s="34" t="s">
        <v>47</v>
      </c>
      <c r="I416" s="36">
        <v>43280</v>
      </c>
      <c r="J416" s="36" t="s">
        <v>66</v>
      </c>
      <c r="K416" s="36">
        <v>45674</v>
      </c>
      <c r="L416" s="174">
        <v>744</v>
      </c>
      <c r="M416" s="174">
        <v>0</v>
      </c>
      <c r="N416" s="174">
        <v>0</v>
      </c>
      <c r="O416" s="174">
        <v>0</v>
      </c>
      <c r="P416" s="174">
        <v>0</v>
      </c>
      <c r="Q416" s="174">
        <v>0</v>
      </c>
      <c r="R416" s="174">
        <v>0</v>
      </c>
      <c r="S416" s="174">
        <v>0</v>
      </c>
      <c r="T416" s="174">
        <v>0</v>
      </c>
      <c r="U416" s="174">
        <v>4</v>
      </c>
      <c r="V416" s="174">
        <v>0</v>
      </c>
      <c r="W416" s="174">
        <v>0</v>
      </c>
      <c r="X416" s="174">
        <v>180</v>
      </c>
      <c r="Y416" s="174">
        <v>0</v>
      </c>
      <c r="Z416" s="174">
        <v>0</v>
      </c>
      <c r="AA416" s="174">
        <v>500</v>
      </c>
      <c r="AB416" s="174" t="s">
        <v>66</v>
      </c>
      <c r="AC416" s="174" t="s">
        <v>66</v>
      </c>
      <c r="AD416" s="174">
        <v>0</v>
      </c>
      <c r="AE416" s="174">
        <v>0</v>
      </c>
      <c r="AF416" s="174">
        <v>0</v>
      </c>
      <c r="AG416" s="174">
        <v>0</v>
      </c>
      <c r="AH416" s="168">
        <f t="shared" si="6"/>
        <v>1428</v>
      </c>
      <c r="AI416" s="23">
        <v>44979</v>
      </c>
      <c r="AJ416" s="6"/>
    </row>
    <row r="417" spans="1:36" x14ac:dyDescent="0.2">
      <c r="A417" s="34" t="s">
        <v>574</v>
      </c>
      <c r="B417" s="34" t="s">
        <v>575</v>
      </c>
      <c r="C417" s="34" t="s">
        <v>37</v>
      </c>
      <c r="D417" s="34" t="s">
        <v>43</v>
      </c>
      <c r="E417" s="167" t="s">
        <v>98</v>
      </c>
      <c r="F417" s="35">
        <v>6500000</v>
      </c>
      <c r="G417" s="34" t="s">
        <v>99</v>
      </c>
      <c r="H417" s="34" t="s">
        <v>47</v>
      </c>
      <c r="I417" s="36">
        <v>43280</v>
      </c>
      <c r="J417" s="36" t="s">
        <v>66</v>
      </c>
      <c r="K417" s="36">
        <v>45674</v>
      </c>
      <c r="L417" s="174">
        <v>201</v>
      </c>
      <c r="M417" s="174">
        <v>0</v>
      </c>
      <c r="N417" s="174">
        <v>0</v>
      </c>
      <c r="O417" s="174">
        <v>0</v>
      </c>
      <c r="P417" s="174">
        <v>0</v>
      </c>
      <c r="Q417" s="174">
        <v>0</v>
      </c>
      <c r="R417" s="174">
        <v>0</v>
      </c>
      <c r="S417" s="174">
        <v>0</v>
      </c>
      <c r="T417" s="174">
        <v>0</v>
      </c>
      <c r="U417" s="174">
        <v>0</v>
      </c>
      <c r="V417" s="174">
        <v>0</v>
      </c>
      <c r="W417" s="174">
        <v>0</v>
      </c>
      <c r="X417" s="174">
        <v>0</v>
      </c>
      <c r="Y417" s="174">
        <v>0</v>
      </c>
      <c r="Z417" s="174">
        <v>0</v>
      </c>
      <c r="AA417" s="174">
        <v>297</v>
      </c>
      <c r="AB417" s="174">
        <v>2000</v>
      </c>
      <c r="AC417" s="174">
        <v>0</v>
      </c>
      <c r="AD417" s="174">
        <v>0</v>
      </c>
      <c r="AE417" s="174">
        <v>0</v>
      </c>
      <c r="AF417" s="174">
        <v>0</v>
      </c>
      <c r="AG417" s="174">
        <v>0</v>
      </c>
      <c r="AH417" s="168">
        <f t="shared" si="6"/>
        <v>2498</v>
      </c>
      <c r="AI417" s="23">
        <v>44979</v>
      </c>
      <c r="AJ417" s="6"/>
    </row>
    <row r="418" spans="1:36" s="9" customFormat="1" ht="13.5" thickBot="1" x14ac:dyDescent="0.25">
      <c r="A418" s="81" t="s">
        <v>574</v>
      </c>
      <c r="B418" s="81" t="s">
        <v>575</v>
      </c>
      <c r="C418" s="81" t="s">
        <v>37</v>
      </c>
      <c r="D418" s="81" t="s">
        <v>44</v>
      </c>
      <c r="E418" s="175" t="s">
        <v>98</v>
      </c>
      <c r="F418" s="80">
        <v>6500000</v>
      </c>
      <c r="G418" s="81" t="s">
        <v>99</v>
      </c>
      <c r="H418" s="81" t="s">
        <v>47</v>
      </c>
      <c r="I418" s="72">
        <v>43280</v>
      </c>
      <c r="J418" s="72" t="s">
        <v>66</v>
      </c>
      <c r="K418" s="72">
        <v>45674</v>
      </c>
      <c r="L418" s="176">
        <v>0</v>
      </c>
      <c r="M418" s="176">
        <v>0</v>
      </c>
      <c r="N418" s="176">
        <v>0</v>
      </c>
      <c r="O418" s="176">
        <v>0</v>
      </c>
      <c r="P418" s="176">
        <v>0</v>
      </c>
      <c r="Q418" s="176">
        <v>0</v>
      </c>
      <c r="R418" s="176">
        <v>0</v>
      </c>
      <c r="S418" s="176">
        <v>0</v>
      </c>
      <c r="T418" s="176">
        <v>0</v>
      </c>
      <c r="U418" s="176">
        <v>0</v>
      </c>
      <c r="V418" s="176">
        <v>0</v>
      </c>
      <c r="W418" s="176">
        <v>0</v>
      </c>
      <c r="X418" s="176">
        <v>0</v>
      </c>
      <c r="Y418" s="176">
        <v>0</v>
      </c>
      <c r="Z418" s="176">
        <v>0</v>
      </c>
      <c r="AA418" s="176">
        <v>0</v>
      </c>
      <c r="AB418" s="176">
        <v>2000</v>
      </c>
      <c r="AC418" s="176">
        <v>0</v>
      </c>
      <c r="AD418" s="176">
        <v>0</v>
      </c>
      <c r="AE418" s="176">
        <v>0</v>
      </c>
      <c r="AF418" s="176">
        <v>0</v>
      </c>
      <c r="AG418" s="176">
        <v>0</v>
      </c>
      <c r="AH418" s="177">
        <f t="shared" si="6"/>
        <v>2000</v>
      </c>
      <c r="AI418" s="24">
        <v>44979</v>
      </c>
      <c r="AJ418" s="8"/>
    </row>
    <row r="419" spans="1:36" x14ac:dyDescent="0.2">
      <c r="A419" s="178" t="s">
        <v>576</v>
      </c>
      <c r="B419" s="178" t="s">
        <v>577</v>
      </c>
      <c r="C419" s="178" t="s">
        <v>37</v>
      </c>
      <c r="D419" s="178" t="s">
        <v>38</v>
      </c>
      <c r="E419" s="179" t="s">
        <v>92</v>
      </c>
      <c r="F419" s="60">
        <v>243000</v>
      </c>
      <c r="G419" s="178" t="s">
        <v>93</v>
      </c>
      <c r="H419" s="178" t="s">
        <v>47</v>
      </c>
      <c r="I419" s="180">
        <v>44043</v>
      </c>
      <c r="J419" s="180" t="s">
        <v>66</v>
      </c>
      <c r="K419" s="180">
        <v>44538</v>
      </c>
      <c r="L419" s="181">
        <v>0</v>
      </c>
      <c r="M419" s="181">
        <v>0</v>
      </c>
      <c r="N419" s="181">
        <v>0</v>
      </c>
      <c r="O419" s="181">
        <v>0</v>
      </c>
      <c r="P419" s="181">
        <v>0</v>
      </c>
      <c r="Q419" s="181">
        <v>0</v>
      </c>
      <c r="R419" s="181">
        <v>0</v>
      </c>
      <c r="S419" s="181">
        <v>0</v>
      </c>
      <c r="T419" s="181">
        <v>0</v>
      </c>
      <c r="U419" s="181">
        <v>0</v>
      </c>
      <c r="V419" s="181">
        <v>0</v>
      </c>
      <c r="W419" s="181">
        <v>0</v>
      </c>
      <c r="X419" s="181">
        <v>0</v>
      </c>
      <c r="Y419" s="181">
        <v>0</v>
      </c>
      <c r="Z419" s="181">
        <v>0</v>
      </c>
      <c r="AA419" s="181">
        <v>0</v>
      </c>
      <c r="AB419" s="181">
        <v>20</v>
      </c>
      <c r="AC419" s="181">
        <v>0</v>
      </c>
      <c r="AD419" s="181">
        <v>0</v>
      </c>
      <c r="AE419" s="181">
        <v>0</v>
      </c>
      <c r="AF419" s="181">
        <v>0</v>
      </c>
      <c r="AG419" s="181">
        <v>0</v>
      </c>
      <c r="AH419" s="182">
        <f t="shared" si="6"/>
        <v>20</v>
      </c>
      <c r="AI419" s="25">
        <v>44007</v>
      </c>
      <c r="AJ419" s="7"/>
    </row>
    <row r="420" spans="1:36" x14ac:dyDescent="0.2">
      <c r="A420" s="34" t="s">
        <v>576</v>
      </c>
      <c r="B420" s="34" t="s">
        <v>577</v>
      </c>
      <c r="C420" s="34" t="s">
        <v>37</v>
      </c>
      <c r="D420" s="34" t="s">
        <v>42</v>
      </c>
      <c r="E420" s="167" t="s">
        <v>92</v>
      </c>
      <c r="F420" s="35">
        <v>243000</v>
      </c>
      <c r="G420" s="34" t="s">
        <v>93</v>
      </c>
      <c r="H420" s="34" t="s">
        <v>47</v>
      </c>
      <c r="I420" s="36">
        <v>44043</v>
      </c>
      <c r="J420" s="36" t="s">
        <v>66</v>
      </c>
      <c r="K420" s="36">
        <v>44538</v>
      </c>
      <c r="L420" s="174">
        <v>0</v>
      </c>
      <c r="M420" s="174">
        <v>0</v>
      </c>
      <c r="N420" s="174">
        <v>0</v>
      </c>
      <c r="O420" s="174">
        <v>0</v>
      </c>
      <c r="P420" s="174">
        <v>0</v>
      </c>
      <c r="Q420" s="174">
        <v>0</v>
      </c>
      <c r="R420" s="174">
        <v>0</v>
      </c>
      <c r="S420" s="174">
        <v>0</v>
      </c>
      <c r="T420" s="174">
        <v>0</v>
      </c>
      <c r="U420" s="174">
        <v>0</v>
      </c>
      <c r="V420" s="174">
        <v>0</v>
      </c>
      <c r="W420" s="174">
        <v>0</v>
      </c>
      <c r="X420" s="174">
        <v>0</v>
      </c>
      <c r="Y420" s="174">
        <v>0</v>
      </c>
      <c r="Z420" s="174">
        <v>0</v>
      </c>
      <c r="AA420" s="174">
        <v>0</v>
      </c>
      <c r="AB420" s="174">
        <v>27</v>
      </c>
      <c r="AC420" s="174">
        <v>0</v>
      </c>
      <c r="AD420" s="174">
        <v>0</v>
      </c>
      <c r="AE420" s="174">
        <v>0</v>
      </c>
      <c r="AF420" s="174">
        <v>0</v>
      </c>
      <c r="AG420" s="174">
        <v>0</v>
      </c>
      <c r="AH420" s="168">
        <f t="shared" si="6"/>
        <v>27</v>
      </c>
      <c r="AI420" s="23">
        <v>44007</v>
      </c>
      <c r="AJ420" s="6"/>
    </row>
    <row r="421" spans="1:36" s="9" customFormat="1" ht="13.5" thickBot="1" x14ac:dyDescent="0.25">
      <c r="A421" s="81" t="s">
        <v>576</v>
      </c>
      <c r="B421" s="81" t="s">
        <v>577</v>
      </c>
      <c r="C421" s="81" t="s">
        <v>37</v>
      </c>
      <c r="D421" s="81" t="s">
        <v>43</v>
      </c>
      <c r="E421" s="175" t="s">
        <v>92</v>
      </c>
      <c r="F421" s="80">
        <v>243000</v>
      </c>
      <c r="G421" s="81" t="s">
        <v>93</v>
      </c>
      <c r="H421" s="81" t="s">
        <v>47</v>
      </c>
      <c r="I421" s="72">
        <v>44043</v>
      </c>
      <c r="J421" s="72" t="s">
        <v>66</v>
      </c>
      <c r="K421" s="72">
        <v>44538</v>
      </c>
      <c r="L421" s="176">
        <v>9</v>
      </c>
      <c r="M421" s="176">
        <v>0</v>
      </c>
      <c r="N421" s="176">
        <v>0</v>
      </c>
      <c r="O421" s="176">
        <v>0</v>
      </c>
      <c r="P421" s="176">
        <v>0</v>
      </c>
      <c r="Q421" s="176">
        <v>0</v>
      </c>
      <c r="R421" s="176">
        <v>0</v>
      </c>
      <c r="S421" s="176">
        <v>0</v>
      </c>
      <c r="T421" s="176">
        <v>0</v>
      </c>
      <c r="U421" s="176">
        <v>3</v>
      </c>
      <c r="V421" s="176">
        <v>0</v>
      </c>
      <c r="W421" s="176">
        <v>0</v>
      </c>
      <c r="X421" s="176">
        <v>10</v>
      </c>
      <c r="Y421" s="176">
        <v>0</v>
      </c>
      <c r="Z421" s="176">
        <v>0</v>
      </c>
      <c r="AA421" s="176">
        <v>0</v>
      </c>
      <c r="AB421" s="176">
        <v>150</v>
      </c>
      <c r="AC421" s="176">
        <v>0</v>
      </c>
      <c r="AD421" s="176">
        <v>0</v>
      </c>
      <c r="AE421" s="176">
        <v>0</v>
      </c>
      <c r="AF421" s="176">
        <v>0</v>
      </c>
      <c r="AG421" s="176">
        <v>0</v>
      </c>
      <c r="AH421" s="177">
        <f t="shared" si="6"/>
        <v>172</v>
      </c>
      <c r="AI421" s="24">
        <v>44007</v>
      </c>
      <c r="AJ421" s="8"/>
    </row>
    <row r="422" spans="1:36" s="9" customFormat="1" ht="13.5" thickBot="1" x14ac:dyDescent="0.25">
      <c r="A422" s="183" t="s">
        <v>578</v>
      </c>
      <c r="B422" s="183" t="s">
        <v>579</v>
      </c>
      <c r="C422" s="183" t="s">
        <v>37</v>
      </c>
      <c r="D422" s="183" t="s">
        <v>43</v>
      </c>
      <c r="E422" s="184" t="s">
        <v>330</v>
      </c>
      <c r="F422" s="185">
        <v>140000</v>
      </c>
      <c r="G422" s="183" t="s">
        <v>74</v>
      </c>
      <c r="H422" s="183" t="s">
        <v>47</v>
      </c>
      <c r="I422" s="186">
        <v>45323</v>
      </c>
      <c r="J422" s="186" t="s">
        <v>66</v>
      </c>
      <c r="K422" s="186">
        <v>45810</v>
      </c>
      <c r="L422" s="187">
        <v>5</v>
      </c>
      <c r="M422" s="187">
        <v>0</v>
      </c>
      <c r="N422" s="187">
        <v>0</v>
      </c>
      <c r="O422" s="187">
        <v>0</v>
      </c>
      <c r="P422" s="187">
        <v>0</v>
      </c>
      <c r="Q422" s="187">
        <v>0</v>
      </c>
      <c r="R422" s="187">
        <v>0</v>
      </c>
      <c r="S422" s="187">
        <v>0</v>
      </c>
      <c r="T422" s="187">
        <v>0</v>
      </c>
      <c r="U422" s="187">
        <v>0</v>
      </c>
      <c r="V422" s="187">
        <v>0</v>
      </c>
      <c r="W422" s="187">
        <v>0</v>
      </c>
      <c r="X422" s="187">
        <v>20</v>
      </c>
      <c r="Y422" s="187">
        <v>0</v>
      </c>
      <c r="Z422" s="187">
        <v>0</v>
      </c>
      <c r="AA422" s="187">
        <v>0</v>
      </c>
      <c r="AB422" s="187">
        <v>0</v>
      </c>
      <c r="AC422" s="187">
        <v>0</v>
      </c>
      <c r="AD422" s="187">
        <v>0</v>
      </c>
      <c r="AE422" s="187">
        <v>0</v>
      </c>
      <c r="AF422" s="187">
        <v>0</v>
      </c>
      <c r="AG422" s="187">
        <v>0</v>
      </c>
      <c r="AH422" s="188">
        <f t="shared" si="6"/>
        <v>25</v>
      </c>
      <c r="AI422" s="26">
        <v>43790</v>
      </c>
      <c r="AJ422" s="10"/>
    </row>
    <row r="423" spans="1:36" s="9" customFormat="1" ht="13.5" thickBot="1" x14ac:dyDescent="0.25">
      <c r="A423" s="183" t="s">
        <v>580</v>
      </c>
      <c r="B423" s="183" t="s">
        <v>581</v>
      </c>
      <c r="C423" s="183" t="s">
        <v>37</v>
      </c>
      <c r="D423" s="183" t="s">
        <v>44</v>
      </c>
      <c r="E423" s="184" t="s">
        <v>92</v>
      </c>
      <c r="F423" s="185">
        <v>500000</v>
      </c>
      <c r="G423" s="183" t="s">
        <v>93</v>
      </c>
      <c r="H423" s="183" t="s">
        <v>47</v>
      </c>
      <c r="I423" s="186">
        <v>42744</v>
      </c>
      <c r="J423" s="186">
        <v>43070</v>
      </c>
      <c r="K423" s="186">
        <v>43280</v>
      </c>
      <c r="L423" s="187">
        <v>458</v>
      </c>
      <c r="M423" s="187" t="s">
        <v>66</v>
      </c>
      <c r="N423" s="187" t="s">
        <v>66</v>
      </c>
      <c r="O423" s="187" t="s">
        <v>66</v>
      </c>
      <c r="P423" s="187" t="s">
        <v>66</v>
      </c>
      <c r="Q423" s="187" t="s">
        <v>66</v>
      </c>
      <c r="R423" s="187" t="s">
        <v>66</v>
      </c>
      <c r="S423" s="187" t="s">
        <v>66</v>
      </c>
      <c r="T423" s="187" t="s">
        <v>66</v>
      </c>
      <c r="U423" s="187">
        <v>0</v>
      </c>
      <c r="V423" s="187">
        <v>0</v>
      </c>
      <c r="W423" s="187">
        <v>0</v>
      </c>
      <c r="X423" s="187">
        <v>0</v>
      </c>
      <c r="Y423" s="187">
        <v>0</v>
      </c>
      <c r="Z423" s="187">
        <v>0</v>
      </c>
      <c r="AA423" s="187">
        <v>0</v>
      </c>
      <c r="AB423" s="187" t="s">
        <v>66</v>
      </c>
      <c r="AC423" s="187" t="s">
        <v>66</v>
      </c>
      <c r="AD423" s="187" t="s">
        <v>66</v>
      </c>
      <c r="AE423" s="187" t="s">
        <v>66</v>
      </c>
      <c r="AF423" s="187" t="s">
        <v>66</v>
      </c>
      <c r="AG423" s="187" t="s">
        <v>66</v>
      </c>
      <c r="AH423" s="188">
        <f t="shared" si="6"/>
        <v>458</v>
      </c>
      <c r="AI423" s="26" t="s">
        <v>66</v>
      </c>
      <c r="AJ423" s="10"/>
    </row>
    <row r="424" spans="1:36" s="9" customFormat="1" ht="13.5" thickBot="1" x14ac:dyDescent="0.25">
      <c r="A424" s="183" t="s">
        <v>582</v>
      </c>
      <c r="B424" s="183" t="s">
        <v>583</v>
      </c>
      <c r="C424" s="183" t="s">
        <v>37</v>
      </c>
      <c r="D424" s="183" t="s">
        <v>44</v>
      </c>
      <c r="E424" s="184" t="s">
        <v>69</v>
      </c>
      <c r="F424" s="185">
        <v>840000</v>
      </c>
      <c r="G424" s="183" t="s">
        <v>70</v>
      </c>
      <c r="H424" s="183" t="s">
        <v>47</v>
      </c>
      <c r="I424" s="186">
        <v>43280</v>
      </c>
      <c r="J424" s="186" t="s">
        <v>66</v>
      </c>
      <c r="K424" s="186">
        <v>43986</v>
      </c>
      <c r="L424" s="187">
        <v>1</v>
      </c>
      <c r="M424" s="187" t="s">
        <v>66</v>
      </c>
      <c r="N424" s="187" t="s">
        <v>66</v>
      </c>
      <c r="O424" s="187" t="s">
        <v>66</v>
      </c>
      <c r="P424" s="187" t="s">
        <v>66</v>
      </c>
      <c r="Q424" s="187" t="s">
        <v>66</v>
      </c>
      <c r="R424" s="187" t="s">
        <v>66</v>
      </c>
      <c r="S424" s="187" t="s">
        <v>66</v>
      </c>
      <c r="T424" s="187" t="s">
        <v>66</v>
      </c>
      <c r="U424" s="187">
        <v>0</v>
      </c>
      <c r="V424" s="187">
        <v>0</v>
      </c>
      <c r="W424" s="187">
        <v>0</v>
      </c>
      <c r="X424" s="187">
        <v>807</v>
      </c>
      <c r="Y424" s="187">
        <v>0</v>
      </c>
      <c r="Z424" s="187">
        <v>0</v>
      </c>
      <c r="AA424" s="187">
        <v>0</v>
      </c>
      <c r="AB424" s="187" t="s">
        <v>66</v>
      </c>
      <c r="AC424" s="187" t="s">
        <v>66</v>
      </c>
      <c r="AD424" s="187" t="s">
        <v>66</v>
      </c>
      <c r="AE424" s="187" t="s">
        <v>66</v>
      </c>
      <c r="AF424" s="187" t="s">
        <v>66</v>
      </c>
      <c r="AG424" s="187" t="s">
        <v>66</v>
      </c>
      <c r="AH424" s="188">
        <f t="shared" si="6"/>
        <v>808</v>
      </c>
      <c r="AI424" s="26">
        <v>43082</v>
      </c>
      <c r="AJ424" s="10"/>
    </row>
    <row r="425" spans="1:36" s="9" customFormat="1" ht="13.5" thickBot="1" x14ac:dyDescent="0.25">
      <c r="A425" s="183" t="s">
        <v>584</v>
      </c>
      <c r="B425" s="183" t="s">
        <v>585</v>
      </c>
      <c r="C425" s="183" t="s">
        <v>37</v>
      </c>
      <c r="D425" s="183" t="s">
        <v>43</v>
      </c>
      <c r="E425" s="184" t="s">
        <v>51</v>
      </c>
      <c r="F425" s="185">
        <v>334000</v>
      </c>
      <c r="G425" s="183" t="s">
        <v>40</v>
      </c>
      <c r="H425" s="183" t="s">
        <v>47</v>
      </c>
      <c r="I425" s="186">
        <v>43098</v>
      </c>
      <c r="J425" s="186" t="s">
        <v>66</v>
      </c>
      <c r="K425" s="186">
        <v>43952</v>
      </c>
      <c r="L425" s="187">
        <v>300</v>
      </c>
      <c r="M425" s="187" t="s">
        <v>66</v>
      </c>
      <c r="N425" s="187" t="s">
        <v>66</v>
      </c>
      <c r="O425" s="187" t="s">
        <v>66</v>
      </c>
      <c r="P425" s="187" t="s">
        <v>66</v>
      </c>
      <c r="Q425" s="187" t="s">
        <v>66</v>
      </c>
      <c r="R425" s="187" t="s">
        <v>66</v>
      </c>
      <c r="S425" s="187" t="s">
        <v>66</v>
      </c>
      <c r="T425" s="187" t="s">
        <v>66</v>
      </c>
      <c r="U425" s="187">
        <v>5</v>
      </c>
      <c r="V425" s="187">
        <v>0</v>
      </c>
      <c r="W425" s="187">
        <v>0</v>
      </c>
      <c r="X425" s="187">
        <v>10</v>
      </c>
      <c r="Y425" s="187">
        <v>0</v>
      </c>
      <c r="Z425" s="187">
        <v>0</v>
      </c>
      <c r="AA425" s="187">
        <v>0</v>
      </c>
      <c r="AB425" s="187" t="s">
        <v>66</v>
      </c>
      <c r="AC425" s="187" t="s">
        <v>66</v>
      </c>
      <c r="AD425" s="187" t="s">
        <v>66</v>
      </c>
      <c r="AE425" s="187" t="s">
        <v>66</v>
      </c>
      <c r="AF425" s="187" t="s">
        <v>66</v>
      </c>
      <c r="AG425" s="187" t="s">
        <v>66</v>
      </c>
      <c r="AH425" s="188">
        <f t="shared" si="6"/>
        <v>315</v>
      </c>
      <c r="AI425" s="26">
        <v>43803</v>
      </c>
      <c r="AJ425" s="10"/>
    </row>
    <row r="426" spans="1:36" s="9" customFormat="1" ht="13.5" thickBot="1" x14ac:dyDescent="0.25">
      <c r="A426" s="183" t="s">
        <v>586</v>
      </c>
      <c r="B426" s="183" t="s">
        <v>587</v>
      </c>
      <c r="C426" s="183" t="s">
        <v>37</v>
      </c>
      <c r="D426" s="183" t="s">
        <v>43</v>
      </c>
      <c r="E426" s="184" t="s">
        <v>51</v>
      </c>
      <c r="F426" s="185">
        <v>427000</v>
      </c>
      <c r="G426" s="183" t="s">
        <v>40</v>
      </c>
      <c r="H426" s="183" t="s">
        <v>47</v>
      </c>
      <c r="I426" s="186">
        <v>43531</v>
      </c>
      <c r="J426" s="186" t="s">
        <v>66</v>
      </c>
      <c r="K426" s="186">
        <v>44012</v>
      </c>
      <c r="L426" s="187">
        <v>0</v>
      </c>
      <c r="M426" s="187">
        <v>0</v>
      </c>
      <c r="N426" s="187">
        <v>0</v>
      </c>
      <c r="O426" s="187">
        <v>0</v>
      </c>
      <c r="P426" s="187">
        <v>0</v>
      </c>
      <c r="Q426" s="187">
        <v>0</v>
      </c>
      <c r="R426" s="187">
        <v>0</v>
      </c>
      <c r="S426" s="187">
        <v>0</v>
      </c>
      <c r="T426" s="187">
        <v>0</v>
      </c>
      <c r="U426" s="187">
        <v>0</v>
      </c>
      <c r="V426" s="187">
        <v>0</v>
      </c>
      <c r="W426" s="187">
        <v>0</v>
      </c>
      <c r="X426" s="187">
        <v>0</v>
      </c>
      <c r="Y426" s="187">
        <v>0</v>
      </c>
      <c r="Z426" s="187">
        <v>0</v>
      </c>
      <c r="AA426" s="187">
        <v>0</v>
      </c>
      <c r="AB426" s="187">
        <v>375</v>
      </c>
      <c r="AC426" s="187">
        <v>0</v>
      </c>
      <c r="AD426" s="187">
        <v>0</v>
      </c>
      <c r="AE426" s="187">
        <v>0</v>
      </c>
      <c r="AF426" s="187">
        <v>0</v>
      </c>
      <c r="AG426" s="187">
        <v>0</v>
      </c>
      <c r="AH426" s="188">
        <f t="shared" si="6"/>
        <v>375</v>
      </c>
      <c r="AI426" s="26">
        <v>44216</v>
      </c>
      <c r="AJ426" s="10"/>
    </row>
    <row r="427" spans="1:36" s="9" customFormat="1" ht="13.5" thickBot="1" x14ac:dyDescent="0.25">
      <c r="A427" s="183" t="s">
        <v>588</v>
      </c>
      <c r="B427" s="183" t="s">
        <v>589</v>
      </c>
      <c r="C427" s="183" t="s">
        <v>37</v>
      </c>
      <c r="D427" s="183" t="s">
        <v>43</v>
      </c>
      <c r="E427" s="184" t="s">
        <v>51</v>
      </c>
      <c r="F427" s="185">
        <v>253000</v>
      </c>
      <c r="G427" s="183" t="s">
        <v>40</v>
      </c>
      <c r="H427" s="183" t="s">
        <v>47</v>
      </c>
      <c r="I427" s="186">
        <v>45566</v>
      </c>
      <c r="J427" s="186" t="s">
        <v>66</v>
      </c>
      <c r="K427" s="186">
        <v>46113</v>
      </c>
      <c r="L427" s="187" t="s">
        <v>66</v>
      </c>
      <c r="M427" s="187" t="s">
        <v>66</v>
      </c>
      <c r="N427" s="187" t="s">
        <v>66</v>
      </c>
      <c r="O427" s="187" t="s">
        <v>66</v>
      </c>
      <c r="P427" s="187" t="s">
        <v>66</v>
      </c>
      <c r="Q427" s="187" t="s">
        <v>66</v>
      </c>
      <c r="R427" s="187" t="s">
        <v>66</v>
      </c>
      <c r="S427" s="187" t="s">
        <v>66</v>
      </c>
      <c r="T427" s="187" t="s">
        <v>66</v>
      </c>
      <c r="U427" s="187">
        <v>0</v>
      </c>
      <c r="V427" s="187">
        <v>0</v>
      </c>
      <c r="W427" s="187">
        <v>200</v>
      </c>
      <c r="X427" s="187">
        <v>50</v>
      </c>
      <c r="Y427" s="187">
        <v>0</v>
      </c>
      <c r="Z427" s="187">
        <v>0</v>
      </c>
      <c r="AA427" s="187">
        <v>0</v>
      </c>
      <c r="AB427" s="187">
        <v>0</v>
      </c>
      <c r="AC427" s="187">
        <v>3</v>
      </c>
      <c r="AD427" s="187" t="s">
        <v>66</v>
      </c>
      <c r="AE427" s="187" t="s">
        <v>66</v>
      </c>
      <c r="AF427" s="187" t="s">
        <v>66</v>
      </c>
      <c r="AG427" s="187" t="s">
        <v>66</v>
      </c>
      <c r="AH427" s="188">
        <f t="shared" si="6"/>
        <v>253</v>
      </c>
      <c r="AI427" s="26">
        <v>44272</v>
      </c>
      <c r="AJ427" s="10"/>
    </row>
    <row r="428" spans="1:36" s="9" customFormat="1" ht="13.5" thickBot="1" x14ac:dyDescent="0.25">
      <c r="A428" s="183" t="s">
        <v>590</v>
      </c>
      <c r="B428" s="183" t="s">
        <v>591</v>
      </c>
      <c r="C428" s="183" t="s">
        <v>37</v>
      </c>
      <c r="D428" s="183" t="s">
        <v>38</v>
      </c>
      <c r="E428" s="184" t="s">
        <v>252</v>
      </c>
      <c r="F428" s="185">
        <v>1500000</v>
      </c>
      <c r="G428" s="183" t="s">
        <v>253</v>
      </c>
      <c r="H428" s="183" t="s">
        <v>47</v>
      </c>
      <c r="I428" s="186">
        <v>44551</v>
      </c>
      <c r="J428" s="186" t="s">
        <v>66</v>
      </c>
      <c r="K428" s="186">
        <v>45139</v>
      </c>
      <c r="L428" s="187">
        <v>49</v>
      </c>
      <c r="M428" s="187">
        <v>0</v>
      </c>
      <c r="N428" s="187">
        <v>0</v>
      </c>
      <c r="O428" s="187">
        <v>0</v>
      </c>
      <c r="P428" s="187">
        <v>0</v>
      </c>
      <c r="Q428" s="187">
        <v>0</v>
      </c>
      <c r="R428" s="187">
        <v>0</v>
      </c>
      <c r="S428" s="187">
        <v>0</v>
      </c>
      <c r="T428" s="187">
        <v>0</v>
      </c>
      <c r="U428" s="187">
        <v>3</v>
      </c>
      <c r="V428" s="187">
        <v>0</v>
      </c>
      <c r="W428" s="187">
        <v>20</v>
      </c>
      <c r="X428" s="187">
        <v>180</v>
      </c>
      <c r="Y428" s="187">
        <v>0</v>
      </c>
      <c r="Z428" s="187">
        <v>0</v>
      </c>
      <c r="AA428" s="187">
        <v>0</v>
      </c>
      <c r="AB428" s="187">
        <v>0</v>
      </c>
      <c r="AC428" s="187">
        <v>0</v>
      </c>
      <c r="AD428" s="187">
        <v>0</v>
      </c>
      <c r="AE428" s="187">
        <v>0</v>
      </c>
      <c r="AF428" s="187">
        <v>0</v>
      </c>
      <c r="AG428" s="187">
        <v>0</v>
      </c>
      <c r="AH428" s="188">
        <f t="shared" si="6"/>
        <v>252</v>
      </c>
      <c r="AI428" s="26">
        <v>44364</v>
      </c>
      <c r="AJ428" s="10"/>
    </row>
    <row r="429" spans="1:36" s="9" customFormat="1" ht="13.5" thickBot="1" x14ac:dyDescent="0.25">
      <c r="A429" s="183" t="s">
        <v>592</v>
      </c>
      <c r="B429" s="183" t="s">
        <v>593</v>
      </c>
      <c r="C429" s="183" t="s">
        <v>37</v>
      </c>
      <c r="D429" s="183" t="s">
        <v>43</v>
      </c>
      <c r="E429" s="184" t="s">
        <v>78</v>
      </c>
      <c r="F429" s="185">
        <v>70000</v>
      </c>
      <c r="G429" s="183" t="s">
        <v>79</v>
      </c>
      <c r="H429" s="183" t="s">
        <v>47</v>
      </c>
      <c r="I429" s="186">
        <v>43378</v>
      </c>
      <c r="J429" s="186" t="s">
        <v>66</v>
      </c>
      <c r="K429" s="186">
        <v>44012</v>
      </c>
      <c r="L429" s="187">
        <v>0</v>
      </c>
      <c r="M429" s="187">
        <v>0</v>
      </c>
      <c r="N429" s="187">
        <v>0</v>
      </c>
      <c r="O429" s="187">
        <v>0</v>
      </c>
      <c r="P429" s="187">
        <v>0</v>
      </c>
      <c r="Q429" s="187">
        <v>0</v>
      </c>
      <c r="R429" s="187">
        <v>0</v>
      </c>
      <c r="S429" s="187">
        <v>0</v>
      </c>
      <c r="T429" s="187">
        <v>0</v>
      </c>
      <c r="U429" s="187">
        <v>0</v>
      </c>
      <c r="V429" s="187">
        <v>13</v>
      </c>
      <c r="W429" s="187">
        <v>0</v>
      </c>
      <c r="X429" s="187">
        <v>50</v>
      </c>
      <c r="Y429" s="187">
        <v>0</v>
      </c>
      <c r="Z429" s="187">
        <v>0</v>
      </c>
      <c r="AA429" s="187">
        <v>0</v>
      </c>
      <c r="AB429" s="187">
        <v>0</v>
      </c>
      <c r="AC429" s="187">
        <v>0</v>
      </c>
      <c r="AD429" s="187">
        <v>0</v>
      </c>
      <c r="AE429" s="187">
        <v>0</v>
      </c>
      <c r="AF429" s="187">
        <v>0</v>
      </c>
      <c r="AG429" s="187">
        <v>0</v>
      </c>
      <c r="AH429" s="188">
        <f t="shared" si="6"/>
        <v>63</v>
      </c>
      <c r="AI429" s="26">
        <v>43356</v>
      </c>
      <c r="AJ429" s="10"/>
    </row>
    <row r="430" spans="1:36" s="9" customFormat="1" ht="13.5" thickBot="1" x14ac:dyDescent="0.25">
      <c r="A430" s="183" t="s">
        <v>594</v>
      </c>
      <c r="B430" s="183" t="s">
        <v>595</v>
      </c>
      <c r="C430" s="183" t="s">
        <v>37</v>
      </c>
      <c r="D430" s="183" t="s">
        <v>44</v>
      </c>
      <c r="E430" s="184" t="s">
        <v>571</v>
      </c>
      <c r="F430" s="185">
        <v>150000</v>
      </c>
      <c r="G430" s="183" t="s">
        <v>196</v>
      </c>
      <c r="H430" s="183" t="s">
        <v>47</v>
      </c>
      <c r="I430" s="186">
        <v>43095</v>
      </c>
      <c r="J430" s="186" t="s">
        <v>66</v>
      </c>
      <c r="K430" s="186">
        <v>43395</v>
      </c>
      <c r="L430" s="187">
        <v>150</v>
      </c>
      <c r="M430" s="187">
        <v>0</v>
      </c>
      <c r="N430" s="187">
        <v>0</v>
      </c>
      <c r="O430" s="187">
        <v>0</v>
      </c>
      <c r="P430" s="187">
        <v>0</v>
      </c>
      <c r="Q430" s="187">
        <v>0</v>
      </c>
      <c r="R430" s="187">
        <v>0</v>
      </c>
      <c r="S430" s="187">
        <v>0</v>
      </c>
      <c r="T430" s="187">
        <v>0</v>
      </c>
      <c r="U430" s="187">
        <v>0</v>
      </c>
      <c r="V430" s="187">
        <v>0</v>
      </c>
      <c r="W430" s="187">
        <v>0</v>
      </c>
      <c r="X430" s="187">
        <v>0</v>
      </c>
      <c r="Y430" s="187">
        <v>0</v>
      </c>
      <c r="Z430" s="187">
        <v>0</v>
      </c>
      <c r="AA430" s="187">
        <v>0</v>
      </c>
      <c r="AB430" s="187" t="s">
        <v>66</v>
      </c>
      <c r="AC430" s="187">
        <v>0</v>
      </c>
      <c r="AD430" s="187">
        <v>0</v>
      </c>
      <c r="AE430" s="187">
        <v>0</v>
      </c>
      <c r="AF430" s="187">
        <v>0</v>
      </c>
      <c r="AG430" s="187">
        <v>0</v>
      </c>
      <c r="AH430" s="188">
        <f t="shared" si="6"/>
        <v>150</v>
      </c>
      <c r="AI430" s="26">
        <v>43069</v>
      </c>
      <c r="AJ430" s="10"/>
    </row>
    <row r="431" spans="1:36" s="9" customFormat="1" ht="13.5" thickBot="1" x14ac:dyDescent="0.25">
      <c r="A431" s="183" t="s">
        <v>596</v>
      </c>
      <c r="B431" s="183" t="s">
        <v>597</v>
      </c>
      <c r="C431" s="183" t="s">
        <v>37</v>
      </c>
      <c r="D431" s="183" t="s">
        <v>43</v>
      </c>
      <c r="E431" s="184" t="s">
        <v>571</v>
      </c>
      <c r="F431" s="185">
        <v>715000</v>
      </c>
      <c r="G431" s="183" t="s">
        <v>196</v>
      </c>
      <c r="H431" s="183" t="s">
        <v>47</v>
      </c>
      <c r="I431" s="186">
        <v>43546</v>
      </c>
      <c r="J431" s="186" t="s">
        <v>66</v>
      </c>
      <c r="K431" s="186">
        <v>44097</v>
      </c>
      <c r="L431" s="187">
        <v>0</v>
      </c>
      <c r="M431" s="187">
        <v>0</v>
      </c>
      <c r="N431" s="187">
        <v>0</v>
      </c>
      <c r="O431" s="187">
        <v>0</v>
      </c>
      <c r="P431" s="187">
        <v>0</v>
      </c>
      <c r="Q431" s="187">
        <v>0</v>
      </c>
      <c r="R431" s="187">
        <v>0</v>
      </c>
      <c r="S431" s="187">
        <v>0</v>
      </c>
      <c r="T431" s="187">
        <v>0</v>
      </c>
      <c r="U431" s="187" t="s">
        <v>66</v>
      </c>
      <c r="V431" s="187">
        <v>0</v>
      </c>
      <c r="W431" s="187">
        <v>0</v>
      </c>
      <c r="X431" s="187">
        <v>7</v>
      </c>
      <c r="Y431" s="187" t="s">
        <v>66</v>
      </c>
      <c r="Z431" s="187" t="s">
        <v>66</v>
      </c>
      <c r="AA431" s="187" t="s">
        <v>66</v>
      </c>
      <c r="AB431" s="187">
        <v>457</v>
      </c>
      <c r="AC431" s="187">
        <v>0</v>
      </c>
      <c r="AD431" s="187">
        <v>0</v>
      </c>
      <c r="AE431" s="187">
        <v>0</v>
      </c>
      <c r="AF431" s="187">
        <v>0</v>
      </c>
      <c r="AG431" s="187">
        <v>0</v>
      </c>
      <c r="AH431" s="188">
        <f t="shared" si="6"/>
        <v>464</v>
      </c>
      <c r="AI431" s="26">
        <v>43537</v>
      </c>
      <c r="AJ431" s="10"/>
    </row>
    <row r="432" spans="1:36" s="9" customFormat="1" ht="13.5" thickBot="1" x14ac:dyDescent="0.25">
      <c r="A432" s="183" t="s">
        <v>598</v>
      </c>
      <c r="B432" s="183" t="s">
        <v>599</v>
      </c>
      <c r="C432" s="183" t="s">
        <v>37</v>
      </c>
      <c r="D432" s="183" t="s">
        <v>43</v>
      </c>
      <c r="E432" s="184" t="s">
        <v>288</v>
      </c>
      <c r="F432" s="185">
        <v>10000</v>
      </c>
      <c r="G432" s="183" t="s">
        <v>256</v>
      </c>
      <c r="H432" s="183" t="s">
        <v>66</v>
      </c>
      <c r="I432" s="186">
        <v>43069</v>
      </c>
      <c r="J432" s="186" t="s">
        <v>66</v>
      </c>
      <c r="K432" s="186">
        <v>43516</v>
      </c>
      <c r="L432" s="187" t="s">
        <v>66</v>
      </c>
      <c r="M432" s="187" t="s">
        <v>66</v>
      </c>
      <c r="N432" s="187" t="s">
        <v>66</v>
      </c>
      <c r="O432" s="187" t="s">
        <v>66</v>
      </c>
      <c r="P432" s="187" t="s">
        <v>66</v>
      </c>
      <c r="Q432" s="187" t="s">
        <v>66</v>
      </c>
      <c r="R432" s="187" t="s">
        <v>66</v>
      </c>
      <c r="S432" s="187" t="s">
        <v>66</v>
      </c>
      <c r="T432" s="187" t="s">
        <v>66</v>
      </c>
      <c r="U432" s="187">
        <v>0</v>
      </c>
      <c r="V432" s="187">
        <v>0</v>
      </c>
      <c r="W432" s="187">
        <v>0</v>
      </c>
      <c r="X432" s="187">
        <v>5</v>
      </c>
      <c r="Y432" s="187">
        <v>0</v>
      </c>
      <c r="Z432" s="187">
        <v>0</v>
      </c>
      <c r="AA432" s="187">
        <v>0</v>
      </c>
      <c r="AB432" s="187" t="s">
        <v>66</v>
      </c>
      <c r="AC432" s="187" t="s">
        <v>66</v>
      </c>
      <c r="AD432" s="187" t="s">
        <v>66</v>
      </c>
      <c r="AE432" s="187" t="s">
        <v>66</v>
      </c>
      <c r="AF432" s="187" t="s">
        <v>66</v>
      </c>
      <c r="AG432" s="187" t="s">
        <v>66</v>
      </c>
      <c r="AH432" s="188">
        <f t="shared" si="6"/>
        <v>5</v>
      </c>
      <c r="AI432" s="26" t="s">
        <v>66</v>
      </c>
      <c r="AJ432" s="10"/>
    </row>
    <row r="433" spans="1:36" s="9" customFormat="1" ht="13.5" thickBot="1" x14ac:dyDescent="0.25">
      <c r="A433" s="183" t="s">
        <v>600</v>
      </c>
      <c r="B433" s="183" t="s">
        <v>601</v>
      </c>
      <c r="C433" s="183" t="s">
        <v>37</v>
      </c>
      <c r="D433" s="183" t="s">
        <v>44</v>
      </c>
      <c r="E433" s="184" t="s">
        <v>602</v>
      </c>
      <c r="F433" s="185">
        <v>10000</v>
      </c>
      <c r="G433" s="183" t="s">
        <v>603</v>
      </c>
      <c r="H433" s="183" t="s">
        <v>47</v>
      </c>
      <c r="I433" s="186">
        <v>43304</v>
      </c>
      <c r="J433" s="186" t="s">
        <v>66</v>
      </c>
      <c r="K433" s="186">
        <v>43640</v>
      </c>
      <c r="L433" s="187" t="s">
        <v>66</v>
      </c>
      <c r="M433" s="187" t="s">
        <v>66</v>
      </c>
      <c r="N433" s="187" t="s">
        <v>66</v>
      </c>
      <c r="O433" s="187" t="s">
        <v>66</v>
      </c>
      <c r="P433" s="187" t="s">
        <v>66</v>
      </c>
      <c r="Q433" s="187" t="s">
        <v>66</v>
      </c>
      <c r="R433" s="187" t="s">
        <v>66</v>
      </c>
      <c r="S433" s="187" t="s">
        <v>66</v>
      </c>
      <c r="T433" s="187" t="s">
        <v>66</v>
      </c>
      <c r="U433" s="187">
        <v>0</v>
      </c>
      <c r="V433" s="187">
        <v>0</v>
      </c>
      <c r="W433" s="187">
        <v>0</v>
      </c>
      <c r="X433" s="187">
        <v>240</v>
      </c>
      <c r="Y433" s="187">
        <v>0</v>
      </c>
      <c r="Z433" s="187">
        <v>0</v>
      </c>
      <c r="AA433" s="187">
        <v>0</v>
      </c>
      <c r="AB433" s="187" t="s">
        <v>66</v>
      </c>
      <c r="AC433" s="187" t="s">
        <v>66</v>
      </c>
      <c r="AD433" s="187" t="s">
        <v>66</v>
      </c>
      <c r="AE433" s="187" t="s">
        <v>66</v>
      </c>
      <c r="AF433" s="187" t="s">
        <v>66</v>
      </c>
      <c r="AG433" s="187" t="s">
        <v>66</v>
      </c>
      <c r="AH433" s="188">
        <f t="shared" si="6"/>
        <v>240</v>
      </c>
      <c r="AI433" s="26" t="s">
        <v>66</v>
      </c>
      <c r="AJ433" s="10"/>
    </row>
    <row r="434" spans="1:36" s="9" customFormat="1" ht="13.5" thickBot="1" x14ac:dyDescent="0.25">
      <c r="A434" s="183" t="s">
        <v>604</v>
      </c>
      <c r="B434" s="183" t="s">
        <v>605</v>
      </c>
      <c r="C434" s="183" t="s">
        <v>37</v>
      </c>
      <c r="D434" s="183" t="s">
        <v>43</v>
      </c>
      <c r="E434" s="184" t="s">
        <v>82</v>
      </c>
      <c r="F434" s="185">
        <v>2000000</v>
      </c>
      <c r="G434" s="183" t="s">
        <v>253</v>
      </c>
      <c r="H434" s="183" t="s">
        <v>47</v>
      </c>
      <c r="I434" s="186">
        <v>43118</v>
      </c>
      <c r="J434" s="186" t="s">
        <v>66</v>
      </c>
      <c r="K434" s="186">
        <v>44074</v>
      </c>
      <c r="L434" s="187" t="s">
        <v>66</v>
      </c>
      <c r="M434" s="187">
        <v>0</v>
      </c>
      <c r="N434" s="187">
        <v>0</v>
      </c>
      <c r="O434" s="187">
        <v>0</v>
      </c>
      <c r="P434" s="187">
        <v>0</v>
      </c>
      <c r="Q434" s="187">
        <v>0</v>
      </c>
      <c r="R434" s="187">
        <v>0</v>
      </c>
      <c r="S434" s="187">
        <v>0</v>
      </c>
      <c r="T434" s="187">
        <v>0</v>
      </c>
      <c r="U434" s="187">
        <v>10</v>
      </c>
      <c r="V434" s="187">
        <v>0</v>
      </c>
      <c r="W434" s="187">
        <v>0</v>
      </c>
      <c r="X434" s="187">
        <v>74</v>
      </c>
      <c r="Y434" s="187">
        <v>0</v>
      </c>
      <c r="Z434" s="187">
        <v>0</v>
      </c>
      <c r="AA434" s="187">
        <v>0</v>
      </c>
      <c r="AB434" s="187">
        <v>0</v>
      </c>
      <c r="AC434" s="187">
        <v>0</v>
      </c>
      <c r="AD434" s="187">
        <v>0</v>
      </c>
      <c r="AE434" s="187">
        <v>0</v>
      </c>
      <c r="AF434" s="187">
        <v>0</v>
      </c>
      <c r="AG434" s="187">
        <v>0</v>
      </c>
      <c r="AH434" s="188">
        <f t="shared" si="6"/>
        <v>84</v>
      </c>
      <c r="AI434" s="26">
        <v>42781</v>
      </c>
      <c r="AJ434" s="10"/>
    </row>
    <row r="435" spans="1:36" x14ac:dyDescent="0.2">
      <c r="A435" s="178" t="s">
        <v>606</v>
      </c>
      <c r="B435" s="178" t="s">
        <v>607</v>
      </c>
      <c r="C435" s="178" t="s">
        <v>37</v>
      </c>
      <c r="D435" s="178" t="s">
        <v>38</v>
      </c>
      <c r="E435" s="179" t="s">
        <v>608</v>
      </c>
      <c r="F435" s="60">
        <v>320000</v>
      </c>
      <c r="G435" s="178" t="s">
        <v>609</v>
      </c>
      <c r="H435" s="178" t="s">
        <v>47</v>
      </c>
      <c r="I435" s="180">
        <v>42503</v>
      </c>
      <c r="J435" s="180" t="s">
        <v>66</v>
      </c>
      <c r="K435" s="180">
        <v>45077</v>
      </c>
      <c r="L435" s="181">
        <v>0</v>
      </c>
      <c r="M435" s="181">
        <v>0</v>
      </c>
      <c r="N435" s="181">
        <v>0</v>
      </c>
      <c r="O435" s="181">
        <v>0</v>
      </c>
      <c r="P435" s="181">
        <v>0</v>
      </c>
      <c r="Q435" s="181">
        <v>0</v>
      </c>
      <c r="R435" s="181">
        <v>0</v>
      </c>
      <c r="S435" s="181">
        <v>0</v>
      </c>
      <c r="T435" s="181">
        <v>0</v>
      </c>
      <c r="U435" s="181">
        <v>0</v>
      </c>
      <c r="V435" s="181">
        <v>166</v>
      </c>
      <c r="W435" s="181">
        <v>0</v>
      </c>
      <c r="X435" s="181" t="s">
        <v>66</v>
      </c>
      <c r="Y435" s="181">
        <v>0</v>
      </c>
      <c r="Z435" s="181">
        <v>0</v>
      </c>
      <c r="AA435" s="181">
        <v>0</v>
      </c>
      <c r="AB435" s="181">
        <v>0</v>
      </c>
      <c r="AC435" s="181">
        <v>0</v>
      </c>
      <c r="AD435" s="181">
        <v>0</v>
      </c>
      <c r="AE435" s="181">
        <v>0</v>
      </c>
      <c r="AF435" s="181">
        <v>0</v>
      </c>
      <c r="AG435" s="181">
        <v>0</v>
      </c>
      <c r="AH435" s="182">
        <f t="shared" si="6"/>
        <v>166</v>
      </c>
      <c r="AI435" s="25">
        <v>44088</v>
      </c>
      <c r="AJ435" s="7"/>
    </row>
    <row r="436" spans="1:36" s="9" customFormat="1" ht="13.5" thickBot="1" x14ac:dyDescent="0.25">
      <c r="A436" s="81" t="s">
        <v>606</v>
      </c>
      <c r="B436" s="81" t="s">
        <v>607</v>
      </c>
      <c r="C436" s="81" t="s">
        <v>37</v>
      </c>
      <c r="D436" s="81" t="s">
        <v>42</v>
      </c>
      <c r="E436" s="175" t="s">
        <v>608</v>
      </c>
      <c r="F436" s="80">
        <v>320000</v>
      </c>
      <c r="G436" s="81" t="s">
        <v>609</v>
      </c>
      <c r="H436" s="81" t="s">
        <v>47</v>
      </c>
      <c r="I436" s="72">
        <v>42503</v>
      </c>
      <c r="J436" s="72" t="s">
        <v>66</v>
      </c>
      <c r="K436" s="72">
        <v>45077</v>
      </c>
      <c r="L436" s="176">
        <v>0</v>
      </c>
      <c r="M436" s="176">
        <v>0</v>
      </c>
      <c r="N436" s="176">
        <v>0</v>
      </c>
      <c r="O436" s="176">
        <v>0</v>
      </c>
      <c r="P436" s="176">
        <v>0</v>
      </c>
      <c r="Q436" s="176">
        <v>0</v>
      </c>
      <c r="R436" s="176">
        <v>0</v>
      </c>
      <c r="S436" s="176">
        <v>0</v>
      </c>
      <c r="T436" s="176">
        <v>0</v>
      </c>
      <c r="U436" s="176">
        <v>0</v>
      </c>
      <c r="V436" s="176">
        <v>65</v>
      </c>
      <c r="W436" s="176">
        <v>0</v>
      </c>
      <c r="X436" s="176" t="s">
        <v>66</v>
      </c>
      <c r="Y436" s="176">
        <v>0</v>
      </c>
      <c r="Z436" s="176">
        <v>0</v>
      </c>
      <c r="AA436" s="176">
        <v>0</v>
      </c>
      <c r="AB436" s="176">
        <v>0</v>
      </c>
      <c r="AC436" s="176">
        <v>0</v>
      </c>
      <c r="AD436" s="176">
        <v>0</v>
      </c>
      <c r="AE436" s="176">
        <v>0</v>
      </c>
      <c r="AF436" s="176">
        <v>0</v>
      </c>
      <c r="AG436" s="176">
        <v>0</v>
      </c>
      <c r="AH436" s="177">
        <f t="shared" si="6"/>
        <v>65</v>
      </c>
      <c r="AI436" s="24">
        <v>44088</v>
      </c>
      <c r="AJ436" s="8"/>
    </row>
    <row r="437" spans="1:36" x14ac:dyDescent="0.2">
      <c r="A437" s="178" t="s">
        <v>610</v>
      </c>
      <c r="B437" s="178" t="s">
        <v>611</v>
      </c>
      <c r="C437" s="178" t="s">
        <v>37</v>
      </c>
      <c r="D437" s="178" t="s">
        <v>38</v>
      </c>
      <c r="E437" s="179" t="s">
        <v>65</v>
      </c>
      <c r="F437" s="60">
        <v>4800000</v>
      </c>
      <c r="G437" s="178" t="s">
        <v>62</v>
      </c>
      <c r="H437" s="178" t="s">
        <v>47</v>
      </c>
      <c r="I437" s="180">
        <v>39863</v>
      </c>
      <c r="J437" s="180" t="s">
        <v>66</v>
      </c>
      <c r="K437" s="180">
        <v>43209</v>
      </c>
      <c r="L437" s="181">
        <v>0</v>
      </c>
      <c r="M437" s="181">
        <v>0</v>
      </c>
      <c r="N437" s="181">
        <v>0</v>
      </c>
      <c r="O437" s="181">
        <v>0</v>
      </c>
      <c r="P437" s="181">
        <v>0</v>
      </c>
      <c r="Q437" s="181">
        <v>0</v>
      </c>
      <c r="R437" s="181">
        <v>0</v>
      </c>
      <c r="S437" s="181">
        <v>0</v>
      </c>
      <c r="T437" s="181">
        <v>0</v>
      </c>
      <c r="U437" s="181">
        <v>0</v>
      </c>
      <c r="V437" s="181">
        <v>0</v>
      </c>
      <c r="W437" s="181">
        <v>0</v>
      </c>
      <c r="X437" s="181">
        <v>833</v>
      </c>
      <c r="Y437" s="181">
        <v>0</v>
      </c>
      <c r="Z437" s="181">
        <v>0</v>
      </c>
      <c r="AA437" s="181">
        <v>0</v>
      </c>
      <c r="AB437" s="181">
        <v>0</v>
      </c>
      <c r="AC437" s="181">
        <v>0</v>
      </c>
      <c r="AD437" s="181">
        <v>0</v>
      </c>
      <c r="AE437" s="181">
        <v>0</v>
      </c>
      <c r="AF437" s="181">
        <v>0</v>
      </c>
      <c r="AG437" s="181">
        <v>0</v>
      </c>
      <c r="AH437" s="182">
        <f t="shared" si="6"/>
        <v>833</v>
      </c>
      <c r="AI437" s="25">
        <v>43216</v>
      </c>
      <c r="AJ437" s="7"/>
    </row>
    <row r="438" spans="1:36" s="9" customFormat="1" ht="13.5" thickBot="1" x14ac:dyDescent="0.25">
      <c r="A438" s="81" t="s">
        <v>610</v>
      </c>
      <c r="B438" s="81" t="s">
        <v>611</v>
      </c>
      <c r="C438" s="81" t="s">
        <v>37</v>
      </c>
      <c r="D438" s="81" t="s">
        <v>42</v>
      </c>
      <c r="E438" s="175" t="s">
        <v>65</v>
      </c>
      <c r="F438" s="80">
        <v>4800000</v>
      </c>
      <c r="G438" s="81" t="s">
        <v>62</v>
      </c>
      <c r="H438" s="81" t="s">
        <v>47</v>
      </c>
      <c r="I438" s="72">
        <v>39863</v>
      </c>
      <c r="J438" s="72" t="s">
        <v>66</v>
      </c>
      <c r="K438" s="72">
        <v>43209</v>
      </c>
      <c r="L438" s="176">
        <v>0</v>
      </c>
      <c r="M438" s="176">
        <v>0</v>
      </c>
      <c r="N438" s="176">
        <v>0</v>
      </c>
      <c r="O438" s="176">
        <v>0</v>
      </c>
      <c r="P438" s="176">
        <v>0</v>
      </c>
      <c r="Q438" s="176">
        <v>0</v>
      </c>
      <c r="R438" s="176">
        <v>0</v>
      </c>
      <c r="S438" s="176">
        <v>0</v>
      </c>
      <c r="T438" s="176">
        <v>0</v>
      </c>
      <c r="U438" s="176">
        <v>0</v>
      </c>
      <c r="V438" s="176">
        <v>0</v>
      </c>
      <c r="W438" s="176">
        <v>0</v>
      </c>
      <c r="X438" s="176">
        <v>514</v>
      </c>
      <c r="Y438" s="176">
        <v>0</v>
      </c>
      <c r="Z438" s="176">
        <v>0</v>
      </c>
      <c r="AA438" s="176">
        <v>0</v>
      </c>
      <c r="AB438" s="176">
        <v>0</v>
      </c>
      <c r="AC438" s="176">
        <v>0</v>
      </c>
      <c r="AD438" s="176">
        <v>0</v>
      </c>
      <c r="AE438" s="176">
        <v>0</v>
      </c>
      <c r="AF438" s="176">
        <v>0</v>
      </c>
      <c r="AG438" s="176">
        <v>0</v>
      </c>
      <c r="AH438" s="177">
        <f t="shared" si="6"/>
        <v>514</v>
      </c>
      <c r="AI438" s="24">
        <v>43216</v>
      </c>
      <c r="AJ438" s="8"/>
    </row>
    <row r="439" spans="1:36" s="9" customFormat="1" ht="13.5" thickBot="1" x14ac:dyDescent="0.25">
      <c r="A439" s="183" t="s">
        <v>612</v>
      </c>
      <c r="B439" s="183" t="s">
        <v>613</v>
      </c>
      <c r="C439" s="183" t="s">
        <v>37</v>
      </c>
      <c r="D439" s="183" t="s">
        <v>43</v>
      </c>
      <c r="E439" s="184" t="s">
        <v>608</v>
      </c>
      <c r="F439" s="185">
        <v>800000</v>
      </c>
      <c r="G439" s="183" t="s">
        <v>609</v>
      </c>
      <c r="H439" s="183" t="s">
        <v>47</v>
      </c>
      <c r="I439" s="186">
        <v>42690</v>
      </c>
      <c r="J439" s="186" t="s">
        <v>66</v>
      </c>
      <c r="K439" s="186">
        <v>43276</v>
      </c>
      <c r="L439" s="187" t="s">
        <v>66</v>
      </c>
      <c r="M439" s="187" t="s">
        <v>66</v>
      </c>
      <c r="N439" s="187" t="s">
        <v>66</v>
      </c>
      <c r="O439" s="187" t="s">
        <v>66</v>
      </c>
      <c r="P439" s="187" t="s">
        <v>66</v>
      </c>
      <c r="Q439" s="187" t="s">
        <v>66</v>
      </c>
      <c r="R439" s="187" t="s">
        <v>66</v>
      </c>
      <c r="S439" s="187" t="s">
        <v>66</v>
      </c>
      <c r="T439" s="187" t="s">
        <v>66</v>
      </c>
      <c r="U439" s="187">
        <v>0</v>
      </c>
      <c r="V439" s="187">
        <v>0</v>
      </c>
      <c r="W439" s="187">
        <v>0</v>
      </c>
      <c r="X439" s="187">
        <v>5</v>
      </c>
      <c r="Y439" s="187">
        <v>0</v>
      </c>
      <c r="Z439" s="187">
        <v>0</v>
      </c>
      <c r="AA439" s="187">
        <v>0</v>
      </c>
      <c r="AB439" s="187" t="s">
        <v>66</v>
      </c>
      <c r="AC439" s="187" t="s">
        <v>66</v>
      </c>
      <c r="AD439" s="187" t="s">
        <v>66</v>
      </c>
      <c r="AE439" s="187" t="s">
        <v>66</v>
      </c>
      <c r="AF439" s="187" t="s">
        <v>66</v>
      </c>
      <c r="AG439" s="187" t="s">
        <v>66</v>
      </c>
      <c r="AH439" s="188">
        <f t="shared" si="6"/>
        <v>5</v>
      </c>
      <c r="AI439" s="26">
        <v>43928</v>
      </c>
      <c r="AJ439" s="10"/>
    </row>
    <row r="440" spans="1:36" x14ac:dyDescent="0.2">
      <c r="A440" s="178" t="s">
        <v>614</v>
      </c>
      <c r="B440" s="178" t="s">
        <v>615</v>
      </c>
      <c r="C440" s="178" t="s">
        <v>37</v>
      </c>
      <c r="D440" s="178" t="s">
        <v>38</v>
      </c>
      <c r="E440" s="179" t="s">
        <v>135</v>
      </c>
      <c r="F440" s="60">
        <v>817000</v>
      </c>
      <c r="G440" s="178" t="s">
        <v>111</v>
      </c>
      <c r="H440" s="178" t="s">
        <v>47</v>
      </c>
      <c r="I440" s="180">
        <v>44068</v>
      </c>
      <c r="J440" s="180" t="s">
        <v>66</v>
      </c>
      <c r="K440" s="180">
        <v>45082</v>
      </c>
      <c r="L440" s="181">
        <v>0</v>
      </c>
      <c r="M440" s="181">
        <v>0</v>
      </c>
      <c r="N440" s="181">
        <v>0</v>
      </c>
      <c r="O440" s="181">
        <v>0</v>
      </c>
      <c r="P440" s="181">
        <v>0</v>
      </c>
      <c r="Q440" s="181">
        <v>0</v>
      </c>
      <c r="R440" s="181">
        <v>0</v>
      </c>
      <c r="S440" s="181">
        <v>0</v>
      </c>
      <c r="T440" s="181">
        <v>0</v>
      </c>
      <c r="U440" s="181">
        <v>0</v>
      </c>
      <c r="V440" s="181">
        <v>0</v>
      </c>
      <c r="W440" s="181" t="s">
        <v>66</v>
      </c>
      <c r="X440" s="181">
        <v>0</v>
      </c>
      <c r="Y440" s="181">
        <v>0</v>
      </c>
      <c r="Z440" s="181">
        <v>0</v>
      </c>
      <c r="AA440" s="181">
        <v>0</v>
      </c>
      <c r="AB440" s="181">
        <v>100</v>
      </c>
      <c r="AC440" s="181">
        <v>0</v>
      </c>
      <c r="AD440" s="181">
        <v>0</v>
      </c>
      <c r="AE440" s="181">
        <v>0</v>
      </c>
      <c r="AF440" s="181">
        <v>0</v>
      </c>
      <c r="AG440" s="181">
        <v>0</v>
      </c>
      <c r="AH440" s="182">
        <f t="shared" si="6"/>
        <v>100</v>
      </c>
      <c r="AI440" s="25">
        <v>43731</v>
      </c>
      <c r="AJ440" s="7"/>
    </row>
    <row r="441" spans="1:36" x14ac:dyDescent="0.2">
      <c r="A441" s="34" t="s">
        <v>614</v>
      </c>
      <c r="B441" s="34" t="s">
        <v>615</v>
      </c>
      <c r="C441" s="34" t="s">
        <v>37</v>
      </c>
      <c r="D441" s="34" t="s">
        <v>42</v>
      </c>
      <c r="E441" s="167" t="s">
        <v>135</v>
      </c>
      <c r="F441" s="35">
        <v>817000</v>
      </c>
      <c r="G441" s="34" t="s">
        <v>111</v>
      </c>
      <c r="H441" s="34" t="s">
        <v>47</v>
      </c>
      <c r="I441" s="36">
        <v>44068</v>
      </c>
      <c r="J441" s="36" t="s">
        <v>66</v>
      </c>
      <c r="K441" s="36">
        <v>45082</v>
      </c>
      <c r="L441" s="174">
        <v>0</v>
      </c>
      <c r="M441" s="174">
        <v>0</v>
      </c>
      <c r="N441" s="174">
        <v>0</v>
      </c>
      <c r="O441" s="174">
        <v>0</v>
      </c>
      <c r="P441" s="174">
        <v>0</v>
      </c>
      <c r="Q441" s="174">
        <v>0</v>
      </c>
      <c r="R441" s="174">
        <v>0</v>
      </c>
      <c r="S441" s="174">
        <v>0</v>
      </c>
      <c r="T441" s="174">
        <v>0</v>
      </c>
      <c r="U441" s="174">
        <v>0</v>
      </c>
      <c r="V441" s="174">
        <v>0</v>
      </c>
      <c r="W441" s="174">
        <v>0</v>
      </c>
      <c r="X441" s="174">
        <v>0</v>
      </c>
      <c r="Y441" s="174">
        <v>0</v>
      </c>
      <c r="Z441" s="174">
        <v>0</v>
      </c>
      <c r="AA441" s="174">
        <v>0</v>
      </c>
      <c r="AB441" s="174">
        <v>100</v>
      </c>
      <c r="AC441" s="174">
        <v>0</v>
      </c>
      <c r="AD441" s="174">
        <v>0</v>
      </c>
      <c r="AE441" s="174">
        <v>0</v>
      </c>
      <c r="AF441" s="174">
        <v>0</v>
      </c>
      <c r="AG441" s="174">
        <v>0</v>
      </c>
      <c r="AH441" s="168">
        <f t="shared" si="6"/>
        <v>100</v>
      </c>
      <c r="AI441" s="23">
        <v>43731</v>
      </c>
      <c r="AJ441" s="6"/>
    </row>
    <row r="442" spans="1:36" s="9" customFormat="1" ht="13.5" thickBot="1" x14ac:dyDescent="0.25">
      <c r="A442" s="81" t="s">
        <v>614</v>
      </c>
      <c r="B442" s="81" t="s">
        <v>615</v>
      </c>
      <c r="C442" s="81" t="s">
        <v>37</v>
      </c>
      <c r="D442" s="81" t="s">
        <v>44</v>
      </c>
      <c r="E442" s="175" t="s">
        <v>135</v>
      </c>
      <c r="F442" s="80">
        <v>817000</v>
      </c>
      <c r="G442" s="81" t="s">
        <v>111</v>
      </c>
      <c r="H442" s="81" t="s">
        <v>47</v>
      </c>
      <c r="I442" s="72">
        <v>44068</v>
      </c>
      <c r="J442" s="72" t="s">
        <v>66</v>
      </c>
      <c r="K442" s="72">
        <v>45082</v>
      </c>
      <c r="L442" s="176">
        <v>130</v>
      </c>
      <c r="M442" s="176">
        <v>0</v>
      </c>
      <c r="N442" s="176">
        <v>0</v>
      </c>
      <c r="O442" s="176">
        <v>0</v>
      </c>
      <c r="P442" s="176">
        <v>0</v>
      </c>
      <c r="Q442" s="176">
        <v>0</v>
      </c>
      <c r="R442" s="176">
        <v>0</v>
      </c>
      <c r="S442" s="176">
        <v>0</v>
      </c>
      <c r="T442" s="176">
        <v>0</v>
      </c>
      <c r="U442" s="176">
        <v>0</v>
      </c>
      <c r="V442" s="176">
        <v>0</v>
      </c>
      <c r="W442" s="176">
        <v>20</v>
      </c>
      <c r="X442" s="176">
        <v>0</v>
      </c>
      <c r="Y442" s="176">
        <v>0</v>
      </c>
      <c r="Z442" s="176">
        <v>0</v>
      </c>
      <c r="AA442" s="176">
        <v>0</v>
      </c>
      <c r="AB442" s="176">
        <v>286</v>
      </c>
      <c r="AC442" s="176">
        <v>0</v>
      </c>
      <c r="AD442" s="176">
        <v>0</v>
      </c>
      <c r="AE442" s="176">
        <v>0</v>
      </c>
      <c r="AF442" s="176">
        <v>0</v>
      </c>
      <c r="AG442" s="176">
        <v>0</v>
      </c>
      <c r="AH442" s="177">
        <f t="shared" si="6"/>
        <v>436</v>
      </c>
      <c r="AI442" s="24">
        <v>43731</v>
      </c>
      <c r="AJ442" s="8"/>
    </row>
    <row r="443" spans="1:36" s="9" customFormat="1" ht="13.5" thickBot="1" x14ac:dyDescent="0.25">
      <c r="A443" s="183" t="s">
        <v>616</v>
      </c>
      <c r="B443" s="183" t="s">
        <v>617</v>
      </c>
      <c r="C443" s="183" t="s">
        <v>37</v>
      </c>
      <c r="D443" s="183" t="s">
        <v>44</v>
      </c>
      <c r="E443" s="184" t="s">
        <v>135</v>
      </c>
      <c r="F443" s="185">
        <v>56000</v>
      </c>
      <c r="G443" s="183" t="s">
        <v>111</v>
      </c>
      <c r="H443" s="183" t="s">
        <v>47</v>
      </c>
      <c r="I443" s="186">
        <v>43383</v>
      </c>
      <c r="J443" s="186" t="s">
        <v>66</v>
      </c>
      <c r="K443" s="186">
        <v>44011</v>
      </c>
      <c r="L443" s="187">
        <v>6</v>
      </c>
      <c r="M443" s="187">
        <v>0</v>
      </c>
      <c r="N443" s="187">
        <v>0</v>
      </c>
      <c r="O443" s="187">
        <v>0</v>
      </c>
      <c r="P443" s="187">
        <v>0</v>
      </c>
      <c r="Q443" s="187">
        <v>0</v>
      </c>
      <c r="R443" s="187">
        <v>0</v>
      </c>
      <c r="S443" s="187">
        <v>0</v>
      </c>
      <c r="T443" s="187">
        <v>0</v>
      </c>
      <c r="U443" s="187">
        <v>13</v>
      </c>
      <c r="V443" s="187">
        <v>0</v>
      </c>
      <c r="W443" s="187">
        <v>0</v>
      </c>
      <c r="X443" s="187">
        <v>0</v>
      </c>
      <c r="Y443" s="187">
        <v>0</v>
      </c>
      <c r="Z443" s="187">
        <v>0</v>
      </c>
      <c r="AA443" s="187">
        <v>0</v>
      </c>
      <c r="AB443" s="187">
        <v>0</v>
      </c>
      <c r="AC443" s="187">
        <v>0</v>
      </c>
      <c r="AD443" s="187">
        <v>0</v>
      </c>
      <c r="AE443" s="187">
        <v>0</v>
      </c>
      <c r="AF443" s="187">
        <v>0</v>
      </c>
      <c r="AG443" s="187">
        <v>0</v>
      </c>
      <c r="AH443" s="188">
        <f t="shared" si="6"/>
        <v>19</v>
      </c>
      <c r="AI443" s="26">
        <v>43180</v>
      </c>
      <c r="AJ443" s="10"/>
    </row>
    <row r="444" spans="1:36" s="9" customFormat="1" ht="13.5" thickBot="1" x14ac:dyDescent="0.25">
      <c r="A444" s="183" t="s">
        <v>618</v>
      </c>
      <c r="B444" s="183" t="s">
        <v>619</v>
      </c>
      <c r="C444" s="183" t="s">
        <v>37</v>
      </c>
      <c r="D444" s="183" t="s">
        <v>44</v>
      </c>
      <c r="E444" s="184" t="s">
        <v>305</v>
      </c>
      <c r="F444" s="185">
        <v>890000</v>
      </c>
      <c r="G444" s="183" t="s">
        <v>412</v>
      </c>
      <c r="H444" s="183" t="s">
        <v>47</v>
      </c>
      <c r="I444" s="186">
        <v>43209</v>
      </c>
      <c r="J444" s="186" t="s">
        <v>66</v>
      </c>
      <c r="K444" s="186">
        <v>43637</v>
      </c>
      <c r="L444" s="187" t="s">
        <v>66</v>
      </c>
      <c r="M444" s="187" t="s">
        <v>66</v>
      </c>
      <c r="N444" s="187" t="s">
        <v>66</v>
      </c>
      <c r="O444" s="187" t="s">
        <v>66</v>
      </c>
      <c r="P444" s="187" t="s">
        <v>66</v>
      </c>
      <c r="Q444" s="187" t="s">
        <v>66</v>
      </c>
      <c r="R444" s="187" t="s">
        <v>66</v>
      </c>
      <c r="S444" s="187" t="s">
        <v>66</v>
      </c>
      <c r="T444" s="187" t="s">
        <v>66</v>
      </c>
      <c r="U444" s="187">
        <v>0</v>
      </c>
      <c r="V444" s="187">
        <v>0</v>
      </c>
      <c r="W444" s="187">
        <v>0</v>
      </c>
      <c r="X444" s="187">
        <v>0</v>
      </c>
      <c r="Y444" s="187">
        <v>0</v>
      </c>
      <c r="Z444" s="187">
        <v>0</v>
      </c>
      <c r="AA444" s="187">
        <v>0</v>
      </c>
      <c r="AB444" s="187">
        <v>741</v>
      </c>
      <c r="AC444" s="187" t="s">
        <v>66</v>
      </c>
      <c r="AD444" s="187" t="s">
        <v>66</v>
      </c>
      <c r="AE444" s="187" t="s">
        <v>66</v>
      </c>
      <c r="AF444" s="187" t="s">
        <v>66</v>
      </c>
      <c r="AG444" s="187" t="s">
        <v>66</v>
      </c>
      <c r="AH444" s="188">
        <f t="shared" si="6"/>
        <v>741</v>
      </c>
      <c r="AI444" s="26">
        <v>43131</v>
      </c>
      <c r="AJ444" s="10"/>
    </row>
    <row r="445" spans="1:36" s="9" customFormat="1" ht="13.5" thickBot="1" x14ac:dyDescent="0.25">
      <c r="A445" s="183" t="s">
        <v>620</v>
      </c>
      <c r="B445" s="183" t="s">
        <v>621</v>
      </c>
      <c r="C445" s="183" t="s">
        <v>37</v>
      </c>
      <c r="D445" s="183" t="s">
        <v>43</v>
      </c>
      <c r="E445" s="184" t="s">
        <v>622</v>
      </c>
      <c r="F445" s="185">
        <v>10000</v>
      </c>
      <c r="G445" s="183" t="s">
        <v>623</v>
      </c>
      <c r="H445" s="183" t="s">
        <v>66</v>
      </c>
      <c r="I445" s="186">
        <v>43200</v>
      </c>
      <c r="J445" s="186" t="s">
        <v>66</v>
      </c>
      <c r="K445" s="186">
        <v>43566</v>
      </c>
      <c r="L445" s="187" t="s">
        <v>66</v>
      </c>
      <c r="M445" s="187" t="s">
        <v>66</v>
      </c>
      <c r="N445" s="187" t="s">
        <v>66</v>
      </c>
      <c r="O445" s="187" t="s">
        <v>66</v>
      </c>
      <c r="P445" s="187" t="s">
        <v>66</v>
      </c>
      <c r="Q445" s="187" t="s">
        <v>66</v>
      </c>
      <c r="R445" s="187" t="s">
        <v>66</v>
      </c>
      <c r="S445" s="187" t="s">
        <v>66</v>
      </c>
      <c r="T445" s="187" t="s">
        <v>66</v>
      </c>
      <c r="U445" s="187">
        <v>0</v>
      </c>
      <c r="V445" s="187">
        <v>0</v>
      </c>
      <c r="W445" s="187">
        <v>0</v>
      </c>
      <c r="X445" s="187">
        <v>8</v>
      </c>
      <c r="Y445" s="187">
        <v>0</v>
      </c>
      <c r="Z445" s="187">
        <v>0</v>
      </c>
      <c r="AA445" s="187">
        <v>0</v>
      </c>
      <c r="AB445" s="187" t="s">
        <v>66</v>
      </c>
      <c r="AC445" s="187" t="s">
        <v>66</v>
      </c>
      <c r="AD445" s="187" t="s">
        <v>66</v>
      </c>
      <c r="AE445" s="187" t="s">
        <v>66</v>
      </c>
      <c r="AF445" s="187" t="s">
        <v>66</v>
      </c>
      <c r="AG445" s="187" t="s">
        <v>66</v>
      </c>
      <c r="AH445" s="188">
        <f t="shared" si="6"/>
        <v>8</v>
      </c>
      <c r="AI445" s="26" t="s">
        <v>66</v>
      </c>
      <c r="AJ445" s="10"/>
    </row>
    <row r="446" spans="1:36" s="9" customFormat="1" ht="13.5" thickBot="1" x14ac:dyDescent="0.25">
      <c r="A446" s="183" t="s">
        <v>624</v>
      </c>
      <c r="B446" s="183" t="s">
        <v>625</v>
      </c>
      <c r="C446" s="183" t="s">
        <v>37</v>
      </c>
      <c r="D446" s="183" t="s">
        <v>44</v>
      </c>
      <c r="E446" s="184" t="s">
        <v>92</v>
      </c>
      <c r="F446" s="185">
        <v>10000</v>
      </c>
      <c r="G446" s="183" t="s">
        <v>93</v>
      </c>
      <c r="H446" s="183" t="s">
        <v>47</v>
      </c>
      <c r="I446" s="186">
        <v>42991</v>
      </c>
      <c r="J446" s="186" t="s">
        <v>66</v>
      </c>
      <c r="K446" s="186">
        <v>43256</v>
      </c>
      <c r="L446" s="187">
        <v>0</v>
      </c>
      <c r="M446" s="187" t="s">
        <v>66</v>
      </c>
      <c r="N446" s="187" t="s">
        <v>66</v>
      </c>
      <c r="O446" s="187" t="s">
        <v>66</v>
      </c>
      <c r="P446" s="187" t="s">
        <v>66</v>
      </c>
      <c r="Q446" s="187" t="s">
        <v>66</v>
      </c>
      <c r="R446" s="187" t="s">
        <v>66</v>
      </c>
      <c r="S446" s="187" t="s">
        <v>66</v>
      </c>
      <c r="T446" s="187" t="s">
        <v>66</v>
      </c>
      <c r="U446" s="187">
        <v>0</v>
      </c>
      <c r="V446" s="187">
        <v>0</v>
      </c>
      <c r="W446" s="187">
        <v>0</v>
      </c>
      <c r="X446" s="187">
        <v>5</v>
      </c>
      <c r="Y446" s="187">
        <v>0</v>
      </c>
      <c r="Z446" s="187">
        <v>0</v>
      </c>
      <c r="AA446" s="187">
        <v>0</v>
      </c>
      <c r="AB446" s="187" t="s">
        <v>66</v>
      </c>
      <c r="AC446" s="187" t="s">
        <v>66</v>
      </c>
      <c r="AD446" s="187" t="s">
        <v>66</v>
      </c>
      <c r="AE446" s="187" t="s">
        <v>66</v>
      </c>
      <c r="AF446" s="187" t="s">
        <v>66</v>
      </c>
      <c r="AG446" s="187" t="s">
        <v>66</v>
      </c>
      <c r="AH446" s="188">
        <f t="shared" ref="AH446:AH507" si="7">SUM(L446:AG446)</f>
        <v>5</v>
      </c>
      <c r="AI446" s="26" t="s">
        <v>66</v>
      </c>
      <c r="AJ446" s="10"/>
    </row>
    <row r="447" spans="1:36" x14ac:dyDescent="0.2">
      <c r="A447" s="178" t="s">
        <v>626</v>
      </c>
      <c r="B447" s="178" t="s">
        <v>627</v>
      </c>
      <c r="C447" s="178" t="s">
        <v>37</v>
      </c>
      <c r="D447" s="178" t="s">
        <v>38</v>
      </c>
      <c r="E447" s="179" t="s">
        <v>73</v>
      </c>
      <c r="F447" s="60">
        <v>176000</v>
      </c>
      <c r="G447" s="178" t="s">
        <v>74</v>
      </c>
      <c r="H447" s="178" t="s">
        <v>47</v>
      </c>
      <c r="I447" s="180">
        <v>45078</v>
      </c>
      <c r="J447" s="180" t="s">
        <v>66</v>
      </c>
      <c r="K447" s="180">
        <v>45358</v>
      </c>
      <c r="L447" s="181">
        <v>13</v>
      </c>
      <c r="M447" s="181" t="s">
        <v>66</v>
      </c>
      <c r="N447" s="181" t="s">
        <v>66</v>
      </c>
      <c r="O447" s="181" t="s">
        <v>66</v>
      </c>
      <c r="P447" s="181" t="s">
        <v>66</v>
      </c>
      <c r="Q447" s="181" t="s">
        <v>66</v>
      </c>
      <c r="R447" s="181" t="s">
        <v>66</v>
      </c>
      <c r="S447" s="181" t="s">
        <v>66</v>
      </c>
      <c r="T447" s="181" t="s">
        <v>66</v>
      </c>
      <c r="U447" s="181">
        <v>2</v>
      </c>
      <c r="V447" s="181">
        <v>0</v>
      </c>
      <c r="W447" s="181">
        <v>5</v>
      </c>
      <c r="X447" s="181">
        <v>30</v>
      </c>
      <c r="Y447" s="181">
        <v>0</v>
      </c>
      <c r="Z447" s="181">
        <v>0</v>
      </c>
      <c r="AA447" s="181">
        <v>58</v>
      </c>
      <c r="AB447" s="181" t="s">
        <v>66</v>
      </c>
      <c r="AC447" s="181" t="s">
        <v>66</v>
      </c>
      <c r="AD447" s="181" t="s">
        <v>66</v>
      </c>
      <c r="AE447" s="181" t="s">
        <v>66</v>
      </c>
      <c r="AF447" s="181" t="s">
        <v>66</v>
      </c>
      <c r="AG447" s="181" t="s">
        <v>66</v>
      </c>
      <c r="AH447" s="182">
        <f t="shared" si="7"/>
        <v>108</v>
      </c>
      <c r="AI447" s="25">
        <v>44726</v>
      </c>
      <c r="AJ447" s="7"/>
    </row>
    <row r="448" spans="1:36" x14ac:dyDescent="0.2">
      <c r="A448" s="34" t="s">
        <v>626</v>
      </c>
      <c r="B448" s="34" t="s">
        <v>627</v>
      </c>
      <c r="C448" s="34" t="s">
        <v>37</v>
      </c>
      <c r="D448" s="34" t="s">
        <v>42</v>
      </c>
      <c r="E448" s="167" t="s">
        <v>73</v>
      </c>
      <c r="F448" s="35">
        <v>176000</v>
      </c>
      <c r="G448" s="34" t="s">
        <v>74</v>
      </c>
      <c r="H448" s="34" t="s">
        <v>47</v>
      </c>
      <c r="I448" s="36">
        <v>45078</v>
      </c>
      <c r="J448" s="36" t="s">
        <v>66</v>
      </c>
      <c r="K448" s="36">
        <v>45358</v>
      </c>
      <c r="L448" s="174">
        <v>10</v>
      </c>
      <c r="M448" s="174">
        <v>0</v>
      </c>
      <c r="N448" s="174">
        <v>0</v>
      </c>
      <c r="O448" s="174">
        <v>0</v>
      </c>
      <c r="P448" s="174">
        <v>0</v>
      </c>
      <c r="Q448" s="174">
        <v>0</v>
      </c>
      <c r="R448" s="174">
        <v>0</v>
      </c>
      <c r="S448" s="174">
        <v>0</v>
      </c>
      <c r="T448" s="174">
        <v>0</v>
      </c>
      <c r="U448" s="174">
        <v>3</v>
      </c>
      <c r="V448" s="174">
        <v>0</v>
      </c>
      <c r="W448" s="174">
        <v>0</v>
      </c>
      <c r="X448" s="174">
        <v>0</v>
      </c>
      <c r="Y448" s="174">
        <v>0</v>
      </c>
      <c r="Z448" s="174">
        <v>0</v>
      </c>
      <c r="AA448" s="174">
        <v>0</v>
      </c>
      <c r="AB448" s="174">
        <v>55</v>
      </c>
      <c r="AC448" s="174">
        <v>0</v>
      </c>
      <c r="AD448" s="174">
        <v>0</v>
      </c>
      <c r="AE448" s="174">
        <v>0</v>
      </c>
      <c r="AF448" s="174">
        <v>0</v>
      </c>
      <c r="AG448" s="174">
        <v>0</v>
      </c>
      <c r="AH448" s="168">
        <f t="shared" si="7"/>
        <v>68</v>
      </c>
      <c r="AI448" s="23">
        <v>44726</v>
      </c>
      <c r="AJ448" s="6"/>
    </row>
    <row r="449" spans="1:36" s="9" customFormat="1" ht="13.5" thickBot="1" x14ac:dyDescent="0.25">
      <c r="A449" s="81" t="s">
        <v>626</v>
      </c>
      <c r="B449" s="81" t="s">
        <v>627</v>
      </c>
      <c r="C449" s="81" t="s">
        <v>37</v>
      </c>
      <c r="D449" s="81" t="s">
        <v>43</v>
      </c>
      <c r="E449" s="175" t="s">
        <v>73</v>
      </c>
      <c r="F449" s="80">
        <v>176000</v>
      </c>
      <c r="G449" s="81" t="s">
        <v>74</v>
      </c>
      <c r="H449" s="81" t="s">
        <v>75</v>
      </c>
      <c r="I449" s="72">
        <v>45078</v>
      </c>
      <c r="J449" s="72" t="s">
        <v>66</v>
      </c>
      <c r="K449" s="72">
        <v>45358</v>
      </c>
      <c r="L449" s="176" t="s">
        <v>66</v>
      </c>
      <c r="M449" s="176" t="s">
        <v>66</v>
      </c>
      <c r="N449" s="176" t="s">
        <v>66</v>
      </c>
      <c r="O449" s="176" t="s">
        <v>66</v>
      </c>
      <c r="P449" s="176" t="s">
        <v>66</v>
      </c>
      <c r="Q449" s="176" t="s">
        <v>66</v>
      </c>
      <c r="R449" s="176" t="s">
        <v>66</v>
      </c>
      <c r="S449" s="176" t="s">
        <v>66</v>
      </c>
      <c r="T449" s="176" t="s">
        <v>66</v>
      </c>
      <c r="U449" s="176">
        <v>0</v>
      </c>
      <c r="V449" s="176">
        <v>0</v>
      </c>
      <c r="W449" s="176">
        <v>0</v>
      </c>
      <c r="X449" s="176">
        <v>0</v>
      </c>
      <c r="Y449" s="176">
        <v>0</v>
      </c>
      <c r="Z449" s="176">
        <v>0</v>
      </c>
      <c r="AA449" s="176" t="s">
        <v>66</v>
      </c>
      <c r="AB449" s="176">
        <v>35</v>
      </c>
      <c r="AC449" s="176" t="s">
        <v>66</v>
      </c>
      <c r="AD449" s="176" t="s">
        <v>66</v>
      </c>
      <c r="AE449" s="176" t="s">
        <v>66</v>
      </c>
      <c r="AF449" s="176" t="s">
        <v>66</v>
      </c>
      <c r="AG449" s="176" t="s">
        <v>66</v>
      </c>
      <c r="AH449" s="177">
        <f t="shared" si="7"/>
        <v>35</v>
      </c>
      <c r="AI449" s="24">
        <v>44726</v>
      </c>
      <c r="AJ449" s="8"/>
    </row>
    <row r="450" spans="1:36" s="9" customFormat="1" ht="13.5" thickBot="1" x14ac:dyDescent="0.25">
      <c r="A450" s="183" t="s">
        <v>628</v>
      </c>
      <c r="B450" s="183" t="s">
        <v>629</v>
      </c>
      <c r="C450" s="183" t="s">
        <v>37</v>
      </c>
      <c r="D450" s="183" t="s">
        <v>43</v>
      </c>
      <c r="E450" s="184" t="s">
        <v>608</v>
      </c>
      <c r="F450" s="185">
        <v>12000</v>
      </c>
      <c r="G450" s="183" t="s">
        <v>609</v>
      </c>
      <c r="H450" s="183" t="s">
        <v>47</v>
      </c>
      <c r="I450" s="186">
        <v>43397</v>
      </c>
      <c r="J450" s="186" t="s">
        <v>66</v>
      </c>
      <c r="K450" s="186">
        <v>43942</v>
      </c>
      <c r="L450" s="187">
        <v>6</v>
      </c>
      <c r="M450" s="187">
        <v>0</v>
      </c>
      <c r="N450" s="187">
        <v>0</v>
      </c>
      <c r="O450" s="187">
        <v>0</v>
      </c>
      <c r="P450" s="187">
        <v>0</v>
      </c>
      <c r="Q450" s="187">
        <v>0</v>
      </c>
      <c r="R450" s="187">
        <v>0</v>
      </c>
      <c r="S450" s="187">
        <v>0</v>
      </c>
      <c r="T450" s="187">
        <v>0</v>
      </c>
      <c r="U450" s="187">
        <v>0</v>
      </c>
      <c r="V450" s="187">
        <v>0</v>
      </c>
      <c r="W450" s="187">
        <v>0</v>
      </c>
      <c r="X450" s="187" t="s">
        <v>66</v>
      </c>
      <c r="Y450" s="187">
        <v>0</v>
      </c>
      <c r="Z450" s="187">
        <v>0</v>
      </c>
      <c r="AA450" s="187">
        <v>0</v>
      </c>
      <c r="AB450" s="187">
        <v>0</v>
      </c>
      <c r="AC450" s="187">
        <v>0</v>
      </c>
      <c r="AD450" s="187">
        <v>0</v>
      </c>
      <c r="AE450" s="187">
        <v>0</v>
      </c>
      <c r="AF450" s="187">
        <v>0</v>
      </c>
      <c r="AG450" s="187">
        <v>0</v>
      </c>
      <c r="AH450" s="188">
        <f t="shared" si="7"/>
        <v>6</v>
      </c>
      <c r="AI450" s="26">
        <v>43187</v>
      </c>
      <c r="AJ450" s="10"/>
    </row>
    <row r="451" spans="1:36" s="9" customFormat="1" ht="13.5" thickBot="1" x14ac:dyDescent="0.25">
      <c r="A451" s="183" t="s">
        <v>630</v>
      </c>
      <c r="B451" s="183" t="s">
        <v>631</v>
      </c>
      <c r="C451" s="183" t="s">
        <v>37</v>
      </c>
      <c r="D451" s="183" t="s">
        <v>44</v>
      </c>
      <c r="E451" s="184" t="s">
        <v>78</v>
      </c>
      <c r="F451" s="185">
        <v>64000</v>
      </c>
      <c r="G451" s="183" t="s">
        <v>79</v>
      </c>
      <c r="H451" s="183" t="s">
        <v>47</v>
      </c>
      <c r="I451" s="186">
        <v>44046</v>
      </c>
      <c r="J451" s="186" t="s">
        <v>66</v>
      </c>
      <c r="K451" s="186">
        <v>44735</v>
      </c>
      <c r="L451" s="187">
        <v>20</v>
      </c>
      <c r="M451" s="187" t="s">
        <v>66</v>
      </c>
      <c r="N451" s="187" t="s">
        <v>66</v>
      </c>
      <c r="O451" s="187" t="s">
        <v>66</v>
      </c>
      <c r="P451" s="187" t="s">
        <v>66</v>
      </c>
      <c r="Q451" s="187" t="s">
        <v>66</v>
      </c>
      <c r="R451" s="187" t="s">
        <v>66</v>
      </c>
      <c r="S451" s="187" t="s">
        <v>66</v>
      </c>
      <c r="T451" s="187" t="s">
        <v>66</v>
      </c>
      <c r="U451" s="187">
        <v>0</v>
      </c>
      <c r="V451" s="187">
        <v>0</v>
      </c>
      <c r="W451" s="187">
        <v>0</v>
      </c>
      <c r="X451" s="187">
        <v>5</v>
      </c>
      <c r="Y451" s="187">
        <v>0</v>
      </c>
      <c r="Z451" s="187">
        <v>0</v>
      </c>
      <c r="AA451" s="187">
        <v>0</v>
      </c>
      <c r="AB451" s="187" t="s">
        <v>66</v>
      </c>
      <c r="AC451" s="187" t="s">
        <v>66</v>
      </c>
      <c r="AD451" s="187" t="s">
        <v>66</v>
      </c>
      <c r="AE451" s="187" t="s">
        <v>66</v>
      </c>
      <c r="AF451" s="187" t="s">
        <v>66</v>
      </c>
      <c r="AG451" s="187" t="s">
        <v>66</v>
      </c>
      <c r="AH451" s="188">
        <f t="shared" si="7"/>
        <v>25</v>
      </c>
      <c r="AI451" s="26">
        <v>44046</v>
      </c>
      <c r="AJ451" s="10"/>
    </row>
    <row r="452" spans="1:36" x14ac:dyDescent="0.2">
      <c r="A452" s="178" t="s">
        <v>632</v>
      </c>
      <c r="B452" s="178" t="s">
        <v>633</v>
      </c>
      <c r="C452" s="178" t="s">
        <v>37</v>
      </c>
      <c r="D452" s="178" t="s">
        <v>38</v>
      </c>
      <c r="E452" s="179" t="s">
        <v>571</v>
      </c>
      <c r="F452" s="60">
        <v>424000</v>
      </c>
      <c r="G452" s="178" t="s">
        <v>196</v>
      </c>
      <c r="H452" s="178" t="s">
        <v>47</v>
      </c>
      <c r="I452" s="180">
        <v>44316</v>
      </c>
      <c r="J452" s="180" t="s">
        <v>66</v>
      </c>
      <c r="K452" s="180">
        <v>45021</v>
      </c>
      <c r="L452" s="181">
        <v>0</v>
      </c>
      <c r="M452" s="181">
        <v>0</v>
      </c>
      <c r="N452" s="181">
        <v>0</v>
      </c>
      <c r="O452" s="181">
        <v>0</v>
      </c>
      <c r="P452" s="181">
        <v>0</v>
      </c>
      <c r="Q452" s="181">
        <v>0</v>
      </c>
      <c r="R452" s="181">
        <v>0</v>
      </c>
      <c r="S452" s="181">
        <v>0</v>
      </c>
      <c r="T452" s="181">
        <v>0</v>
      </c>
      <c r="U452" s="181">
        <v>0</v>
      </c>
      <c r="V452" s="181">
        <v>0</v>
      </c>
      <c r="W452" s="181" t="s">
        <v>66</v>
      </c>
      <c r="X452" s="181">
        <v>0</v>
      </c>
      <c r="Y452" s="181">
        <v>0</v>
      </c>
      <c r="Z452" s="181">
        <v>0</v>
      </c>
      <c r="AA452" s="181">
        <v>0</v>
      </c>
      <c r="AB452" s="181">
        <v>45</v>
      </c>
      <c r="AC452" s="181">
        <v>27</v>
      </c>
      <c r="AD452" s="181">
        <v>0</v>
      </c>
      <c r="AE452" s="181">
        <v>0</v>
      </c>
      <c r="AF452" s="181">
        <v>0</v>
      </c>
      <c r="AG452" s="181">
        <v>0</v>
      </c>
      <c r="AH452" s="182">
        <f t="shared" si="7"/>
        <v>72</v>
      </c>
      <c r="AI452" s="25">
        <v>44315</v>
      </c>
      <c r="AJ452" s="7"/>
    </row>
    <row r="453" spans="1:36" x14ac:dyDescent="0.2">
      <c r="A453" s="34" t="s">
        <v>632</v>
      </c>
      <c r="B453" s="34" t="s">
        <v>633</v>
      </c>
      <c r="C453" s="34" t="s">
        <v>37</v>
      </c>
      <c r="D453" s="34" t="s">
        <v>42</v>
      </c>
      <c r="E453" s="167" t="s">
        <v>571</v>
      </c>
      <c r="F453" s="35">
        <v>424000</v>
      </c>
      <c r="G453" s="34" t="s">
        <v>196</v>
      </c>
      <c r="H453" s="34" t="s">
        <v>47</v>
      </c>
      <c r="I453" s="36">
        <v>44316</v>
      </c>
      <c r="J453" s="36" t="s">
        <v>66</v>
      </c>
      <c r="K453" s="36">
        <v>45021</v>
      </c>
      <c r="L453" s="174">
        <v>5</v>
      </c>
      <c r="M453" s="174">
        <v>0</v>
      </c>
      <c r="N453" s="174">
        <v>0</v>
      </c>
      <c r="O453" s="174">
        <v>0</v>
      </c>
      <c r="P453" s="174">
        <v>0</v>
      </c>
      <c r="Q453" s="174">
        <v>0</v>
      </c>
      <c r="R453" s="174">
        <v>0</v>
      </c>
      <c r="S453" s="174">
        <v>0</v>
      </c>
      <c r="T453" s="174">
        <v>0</v>
      </c>
      <c r="U453" s="174">
        <v>0</v>
      </c>
      <c r="V453" s="174">
        <v>0</v>
      </c>
      <c r="W453" s="174">
        <v>7</v>
      </c>
      <c r="X453" s="174">
        <v>0</v>
      </c>
      <c r="Y453" s="174">
        <v>0</v>
      </c>
      <c r="Z453" s="174">
        <v>0</v>
      </c>
      <c r="AA453" s="174">
        <v>0</v>
      </c>
      <c r="AB453" s="174">
        <v>219</v>
      </c>
      <c r="AC453" s="174">
        <v>0</v>
      </c>
      <c r="AD453" s="174">
        <v>0</v>
      </c>
      <c r="AE453" s="174">
        <v>0</v>
      </c>
      <c r="AF453" s="174">
        <v>0</v>
      </c>
      <c r="AG453" s="174">
        <v>0</v>
      </c>
      <c r="AH453" s="168">
        <f t="shared" si="7"/>
        <v>231</v>
      </c>
      <c r="AI453" s="23">
        <v>44315</v>
      </c>
      <c r="AJ453" s="6"/>
    </row>
    <row r="454" spans="1:36" s="9" customFormat="1" ht="13.5" thickBot="1" x14ac:dyDescent="0.25">
      <c r="A454" s="81" t="s">
        <v>632</v>
      </c>
      <c r="B454" s="81" t="s">
        <v>633</v>
      </c>
      <c r="C454" s="81" t="s">
        <v>37</v>
      </c>
      <c r="D454" s="81" t="s">
        <v>48</v>
      </c>
      <c r="E454" s="175" t="s">
        <v>571</v>
      </c>
      <c r="F454" s="80">
        <v>424000</v>
      </c>
      <c r="G454" s="81" t="s">
        <v>196</v>
      </c>
      <c r="H454" s="81" t="s">
        <v>75</v>
      </c>
      <c r="I454" s="72">
        <v>44316</v>
      </c>
      <c r="J454" s="72" t="s">
        <v>66</v>
      </c>
      <c r="K454" s="72">
        <v>45021</v>
      </c>
      <c r="L454" s="176" t="s">
        <v>66</v>
      </c>
      <c r="M454" s="176">
        <v>0</v>
      </c>
      <c r="N454" s="176">
        <v>0</v>
      </c>
      <c r="O454" s="176">
        <v>0</v>
      </c>
      <c r="P454" s="176">
        <v>0</v>
      </c>
      <c r="Q454" s="176">
        <v>0</v>
      </c>
      <c r="R454" s="176">
        <v>0</v>
      </c>
      <c r="S454" s="176">
        <v>0</v>
      </c>
      <c r="T454" s="176">
        <v>0</v>
      </c>
      <c r="U454" s="176">
        <v>0</v>
      </c>
      <c r="V454" s="176">
        <v>0</v>
      </c>
      <c r="W454" s="176" t="s">
        <v>66</v>
      </c>
      <c r="X454" s="176">
        <v>0</v>
      </c>
      <c r="Y454" s="176">
        <v>0</v>
      </c>
      <c r="Z454" s="176">
        <v>0</v>
      </c>
      <c r="AA454" s="176">
        <v>0</v>
      </c>
      <c r="AB454" s="176">
        <v>81</v>
      </c>
      <c r="AC454" s="176">
        <v>0</v>
      </c>
      <c r="AD454" s="176">
        <v>0</v>
      </c>
      <c r="AE454" s="176">
        <v>0</v>
      </c>
      <c r="AF454" s="176">
        <v>0</v>
      </c>
      <c r="AG454" s="176">
        <v>0</v>
      </c>
      <c r="AH454" s="177">
        <f t="shared" si="7"/>
        <v>81</v>
      </c>
      <c r="AI454" s="24">
        <v>44315</v>
      </c>
      <c r="AJ454" s="8"/>
    </row>
    <row r="455" spans="1:36" s="9" customFormat="1" ht="13.5" thickBot="1" x14ac:dyDescent="0.25">
      <c r="A455" s="183" t="s">
        <v>634</v>
      </c>
      <c r="B455" s="183" t="s">
        <v>635</v>
      </c>
      <c r="C455" s="183" t="s">
        <v>37</v>
      </c>
      <c r="D455" s="183" t="s">
        <v>44</v>
      </c>
      <c r="E455" s="184" t="s">
        <v>69</v>
      </c>
      <c r="F455" s="185">
        <v>50000</v>
      </c>
      <c r="G455" s="183" t="s">
        <v>70</v>
      </c>
      <c r="H455" s="183" t="s">
        <v>47</v>
      </c>
      <c r="I455" s="186">
        <v>44131</v>
      </c>
      <c r="J455" s="186" t="s">
        <v>66</v>
      </c>
      <c r="K455" s="186">
        <v>44671</v>
      </c>
      <c r="L455" s="187" t="s">
        <v>66</v>
      </c>
      <c r="M455" s="187" t="s">
        <v>66</v>
      </c>
      <c r="N455" s="187" t="s">
        <v>66</v>
      </c>
      <c r="O455" s="187" t="s">
        <v>66</v>
      </c>
      <c r="P455" s="187" t="s">
        <v>66</v>
      </c>
      <c r="Q455" s="187" t="s">
        <v>66</v>
      </c>
      <c r="R455" s="187" t="s">
        <v>66</v>
      </c>
      <c r="S455" s="187" t="s">
        <v>66</v>
      </c>
      <c r="T455" s="187" t="s">
        <v>66</v>
      </c>
      <c r="U455" s="187">
        <v>0</v>
      </c>
      <c r="V455" s="187">
        <v>0</v>
      </c>
      <c r="W455" s="187">
        <v>0</v>
      </c>
      <c r="X455" s="187">
        <v>50</v>
      </c>
      <c r="Y455" s="187">
        <v>0</v>
      </c>
      <c r="Z455" s="187">
        <v>0</v>
      </c>
      <c r="AA455" s="187">
        <v>0</v>
      </c>
      <c r="AB455" s="187" t="s">
        <v>66</v>
      </c>
      <c r="AC455" s="187" t="s">
        <v>66</v>
      </c>
      <c r="AD455" s="187" t="s">
        <v>66</v>
      </c>
      <c r="AE455" s="187" t="s">
        <v>66</v>
      </c>
      <c r="AF455" s="187" t="s">
        <v>66</v>
      </c>
      <c r="AG455" s="187" t="s">
        <v>66</v>
      </c>
      <c r="AH455" s="188">
        <f t="shared" si="7"/>
        <v>50</v>
      </c>
      <c r="AI455" s="26">
        <v>44039</v>
      </c>
      <c r="AJ455" s="10"/>
    </row>
    <row r="456" spans="1:36" s="9" customFormat="1" ht="13.5" thickBot="1" x14ac:dyDescent="0.25">
      <c r="A456" s="183" t="s">
        <v>636</v>
      </c>
      <c r="B456" s="183" t="s">
        <v>637</v>
      </c>
      <c r="C456" s="183" t="s">
        <v>37</v>
      </c>
      <c r="D456" s="183" t="s">
        <v>44</v>
      </c>
      <c r="E456" s="184" t="s">
        <v>608</v>
      </c>
      <c r="F456" s="185">
        <v>20000</v>
      </c>
      <c r="G456" s="183" t="s">
        <v>609</v>
      </c>
      <c r="H456" s="183" t="s">
        <v>47</v>
      </c>
      <c r="I456" s="186">
        <v>43270</v>
      </c>
      <c r="J456" s="186" t="s">
        <v>66</v>
      </c>
      <c r="K456" s="186">
        <v>44011</v>
      </c>
      <c r="L456" s="187" t="s">
        <v>66</v>
      </c>
      <c r="M456" s="187" t="s">
        <v>66</v>
      </c>
      <c r="N456" s="187" t="s">
        <v>66</v>
      </c>
      <c r="O456" s="187" t="s">
        <v>66</v>
      </c>
      <c r="P456" s="187" t="s">
        <v>66</v>
      </c>
      <c r="Q456" s="187" t="s">
        <v>66</v>
      </c>
      <c r="R456" s="187" t="s">
        <v>66</v>
      </c>
      <c r="S456" s="187" t="s">
        <v>66</v>
      </c>
      <c r="T456" s="187" t="s">
        <v>66</v>
      </c>
      <c r="U456" s="187">
        <v>0</v>
      </c>
      <c r="V456" s="187">
        <v>0</v>
      </c>
      <c r="W456" s="187">
        <v>0</v>
      </c>
      <c r="X456" s="187">
        <v>20</v>
      </c>
      <c r="Y456" s="187">
        <v>0</v>
      </c>
      <c r="Z456" s="187">
        <v>0</v>
      </c>
      <c r="AA456" s="187">
        <v>0</v>
      </c>
      <c r="AB456" s="187" t="s">
        <v>66</v>
      </c>
      <c r="AC456" s="187" t="s">
        <v>66</v>
      </c>
      <c r="AD456" s="187" t="s">
        <v>66</v>
      </c>
      <c r="AE456" s="187" t="s">
        <v>66</v>
      </c>
      <c r="AF456" s="187" t="s">
        <v>66</v>
      </c>
      <c r="AG456" s="187" t="s">
        <v>66</v>
      </c>
      <c r="AH456" s="188">
        <f t="shared" si="7"/>
        <v>20</v>
      </c>
      <c r="AI456" s="26" t="s">
        <v>66</v>
      </c>
      <c r="AJ456" s="10"/>
    </row>
    <row r="457" spans="1:36" s="9" customFormat="1" ht="13.5" thickBot="1" x14ac:dyDescent="0.25">
      <c r="A457" s="183" t="s">
        <v>638</v>
      </c>
      <c r="B457" s="183" t="s">
        <v>639</v>
      </c>
      <c r="C457" s="183" t="s">
        <v>37</v>
      </c>
      <c r="D457" s="183" t="s">
        <v>44</v>
      </c>
      <c r="E457" s="184" t="s">
        <v>305</v>
      </c>
      <c r="F457" s="185">
        <v>28000</v>
      </c>
      <c r="G457" s="183" t="s">
        <v>412</v>
      </c>
      <c r="H457" s="183" t="s">
        <v>47</v>
      </c>
      <c r="I457" s="186">
        <v>44041</v>
      </c>
      <c r="J457" s="186" t="s">
        <v>66</v>
      </c>
      <c r="K457" s="186">
        <v>44736</v>
      </c>
      <c r="L457" s="187">
        <v>0</v>
      </c>
      <c r="M457" s="187">
        <v>0</v>
      </c>
      <c r="N457" s="187">
        <v>0</v>
      </c>
      <c r="O457" s="187">
        <v>0</v>
      </c>
      <c r="P457" s="187">
        <v>0</v>
      </c>
      <c r="Q457" s="187">
        <v>0</v>
      </c>
      <c r="R457" s="187">
        <v>0</v>
      </c>
      <c r="S457" s="187">
        <v>0</v>
      </c>
      <c r="T457" s="187">
        <v>0</v>
      </c>
      <c r="U457" s="187">
        <v>0</v>
      </c>
      <c r="V457" s="187">
        <v>0</v>
      </c>
      <c r="W457" s="187">
        <v>0</v>
      </c>
      <c r="X457" s="187">
        <v>20</v>
      </c>
      <c r="Y457" s="187">
        <v>0</v>
      </c>
      <c r="Z457" s="187">
        <v>0</v>
      </c>
      <c r="AA457" s="187">
        <v>8</v>
      </c>
      <c r="AB457" s="187">
        <v>0</v>
      </c>
      <c r="AC457" s="187">
        <v>0</v>
      </c>
      <c r="AD457" s="187">
        <v>0</v>
      </c>
      <c r="AE457" s="187">
        <v>0</v>
      </c>
      <c r="AF457" s="187">
        <v>0</v>
      </c>
      <c r="AG457" s="187">
        <v>0</v>
      </c>
      <c r="AH457" s="188">
        <f t="shared" si="7"/>
        <v>28</v>
      </c>
      <c r="AI457" s="26">
        <v>44137</v>
      </c>
      <c r="AJ457" s="10"/>
    </row>
    <row r="458" spans="1:36" s="9" customFormat="1" ht="13.9" customHeight="1" thickBot="1" x14ac:dyDescent="0.25">
      <c r="A458" s="183" t="s">
        <v>640</v>
      </c>
      <c r="B458" s="183" t="s">
        <v>641</v>
      </c>
      <c r="C458" s="183" t="s">
        <v>37</v>
      </c>
      <c r="D458" s="183" t="s">
        <v>44</v>
      </c>
      <c r="E458" s="184" t="s">
        <v>571</v>
      </c>
      <c r="F458" s="185">
        <v>160000</v>
      </c>
      <c r="G458" s="183" t="s">
        <v>196</v>
      </c>
      <c r="H458" s="183" t="s">
        <v>47</v>
      </c>
      <c r="I458" s="186">
        <v>44375</v>
      </c>
      <c r="J458" s="186" t="s">
        <v>66</v>
      </c>
      <c r="K458" s="186">
        <v>44742</v>
      </c>
      <c r="L458" s="187">
        <v>14</v>
      </c>
      <c r="M458" s="187">
        <v>0</v>
      </c>
      <c r="N458" s="187">
        <v>0</v>
      </c>
      <c r="O458" s="187">
        <v>0</v>
      </c>
      <c r="P458" s="187">
        <v>0</v>
      </c>
      <c r="Q458" s="187">
        <v>0</v>
      </c>
      <c r="R458" s="187">
        <v>0</v>
      </c>
      <c r="S458" s="187">
        <v>0</v>
      </c>
      <c r="T458" s="187">
        <v>0</v>
      </c>
      <c r="U458" s="187">
        <v>0</v>
      </c>
      <c r="V458" s="187">
        <v>0</v>
      </c>
      <c r="W458" s="187">
        <v>0</v>
      </c>
      <c r="X458" s="187">
        <v>20</v>
      </c>
      <c r="Y458" s="187">
        <v>0</v>
      </c>
      <c r="Z458" s="187">
        <v>0</v>
      </c>
      <c r="AA458" s="187">
        <v>0</v>
      </c>
      <c r="AB458" s="187">
        <v>137</v>
      </c>
      <c r="AC458" s="187">
        <v>0</v>
      </c>
      <c r="AD458" s="187">
        <v>0</v>
      </c>
      <c r="AE458" s="187">
        <v>0</v>
      </c>
      <c r="AF458" s="187">
        <v>0</v>
      </c>
      <c r="AG458" s="187">
        <v>0</v>
      </c>
      <c r="AH458" s="188">
        <f t="shared" si="7"/>
        <v>171</v>
      </c>
      <c r="AI458" s="26">
        <v>44335</v>
      </c>
      <c r="AJ458" s="10"/>
    </row>
    <row r="459" spans="1:36" s="9" customFormat="1" ht="13.5" thickBot="1" x14ac:dyDescent="0.25">
      <c r="A459" s="183" t="s">
        <v>642</v>
      </c>
      <c r="B459" s="183" t="s">
        <v>643</v>
      </c>
      <c r="C459" s="183" t="s">
        <v>37</v>
      </c>
      <c r="D459" s="183" t="s">
        <v>44</v>
      </c>
      <c r="E459" s="184" t="s">
        <v>69</v>
      </c>
      <c r="F459" s="185">
        <v>20000</v>
      </c>
      <c r="G459" s="183" t="s">
        <v>70</v>
      </c>
      <c r="H459" s="183" t="s">
        <v>47</v>
      </c>
      <c r="I459" s="186">
        <v>43922</v>
      </c>
      <c r="J459" s="186" t="s">
        <v>66</v>
      </c>
      <c r="K459" s="186">
        <v>44348</v>
      </c>
      <c r="L459" s="187">
        <v>0</v>
      </c>
      <c r="M459" s="187">
        <v>0</v>
      </c>
      <c r="N459" s="187">
        <v>0</v>
      </c>
      <c r="O459" s="187">
        <v>0</v>
      </c>
      <c r="P459" s="187">
        <v>0</v>
      </c>
      <c r="Q459" s="187">
        <v>0</v>
      </c>
      <c r="R459" s="187">
        <v>0</v>
      </c>
      <c r="S459" s="187">
        <v>0</v>
      </c>
      <c r="T459" s="187">
        <v>0</v>
      </c>
      <c r="U459" s="187">
        <v>0</v>
      </c>
      <c r="V459" s="187">
        <v>0</v>
      </c>
      <c r="W459" s="187">
        <v>0</v>
      </c>
      <c r="X459" s="187">
        <v>16</v>
      </c>
      <c r="Y459" s="187">
        <v>0</v>
      </c>
      <c r="Z459" s="187">
        <v>0</v>
      </c>
      <c r="AA459" s="187">
        <v>0</v>
      </c>
      <c r="AB459" s="187">
        <v>0</v>
      </c>
      <c r="AC459" s="187">
        <v>0</v>
      </c>
      <c r="AD459" s="187">
        <v>0</v>
      </c>
      <c r="AE459" s="187">
        <v>0</v>
      </c>
      <c r="AF459" s="187">
        <v>0</v>
      </c>
      <c r="AG459" s="187">
        <v>0</v>
      </c>
      <c r="AH459" s="188">
        <f t="shared" si="7"/>
        <v>16</v>
      </c>
      <c r="AI459" s="26">
        <v>43726</v>
      </c>
      <c r="AJ459" s="10"/>
    </row>
    <row r="460" spans="1:36" s="9" customFormat="1" ht="13.5" thickBot="1" x14ac:dyDescent="0.25">
      <c r="A460" s="183" t="s">
        <v>644</v>
      </c>
      <c r="B460" s="183" t="s">
        <v>645</v>
      </c>
      <c r="C460" s="183" t="s">
        <v>37</v>
      </c>
      <c r="D460" s="183" t="s">
        <v>44</v>
      </c>
      <c r="E460" s="184" t="s">
        <v>69</v>
      </c>
      <c r="F460" s="185">
        <v>150000</v>
      </c>
      <c r="G460" s="183" t="s">
        <v>70</v>
      </c>
      <c r="H460" s="183" t="s">
        <v>47</v>
      </c>
      <c r="I460" s="186">
        <v>43868</v>
      </c>
      <c r="J460" s="186" t="s">
        <v>66</v>
      </c>
      <c r="K460" s="186">
        <v>44676</v>
      </c>
      <c r="L460" s="187">
        <v>0</v>
      </c>
      <c r="M460" s="187">
        <v>0</v>
      </c>
      <c r="N460" s="187">
        <v>0</v>
      </c>
      <c r="O460" s="187">
        <v>0</v>
      </c>
      <c r="P460" s="187">
        <v>0</v>
      </c>
      <c r="Q460" s="187">
        <v>0</v>
      </c>
      <c r="R460" s="187">
        <v>0</v>
      </c>
      <c r="S460" s="187">
        <v>0</v>
      </c>
      <c r="T460" s="187">
        <v>0</v>
      </c>
      <c r="U460" s="187">
        <v>0</v>
      </c>
      <c r="V460" s="187">
        <v>0</v>
      </c>
      <c r="W460" s="187">
        <v>0</v>
      </c>
      <c r="X460" s="187">
        <v>133</v>
      </c>
      <c r="Y460" s="187">
        <v>0</v>
      </c>
      <c r="Z460" s="187">
        <v>0</v>
      </c>
      <c r="AA460" s="187">
        <v>0</v>
      </c>
      <c r="AB460" s="187">
        <v>0</v>
      </c>
      <c r="AC460" s="187">
        <v>0</v>
      </c>
      <c r="AD460" s="187">
        <v>0</v>
      </c>
      <c r="AE460" s="187">
        <v>0</v>
      </c>
      <c r="AF460" s="187">
        <v>0</v>
      </c>
      <c r="AG460" s="187">
        <v>0</v>
      </c>
      <c r="AH460" s="188">
        <f t="shared" si="7"/>
        <v>133</v>
      </c>
      <c r="AI460" s="26">
        <v>43769</v>
      </c>
      <c r="AJ460" s="10"/>
    </row>
    <row r="461" spans="1:36" s="9" customFormat="1" ht="13.5" thickBot="1" x14ac:dyDescent="0.25">
      <c r="A461" s="183" t="s">
        <v>646</v>
      </c>
      <c r="B461" s="183" t="s">
        <v>647</v>
      </c>
      <c r="C461" s="183" t="s">
        <v>37</v>
      </c>
      <c r="D461" s="183" t="s">
        <v>38</v>
      </c>
      <c r="E461" s="184" t="s">
        <v>82</v>
      </c>
      <c r="F461" s="185">
        <v>70000</v>
      </c>
      <c r="G461" s="183" t="s">
        <v>83</v>
      </c>
      <c r="H461" s="183" t="s">
        <v>47</v>
      </c>
      <c r="I461" s="186">
        <v>45006</v>
      </c>
      <c r="J461" s="186">
        <v>45245</v>
      </c>
      <c r="K461" s="186">
        <v>45245</v>
      </c>
      <c r="L461" s="187">
        <v>0</v>
      </c>
      <c r="M461" s="187">
        <v>0</v>
      </c>
      <c r="N461" s="187">
        <v>0</v>
      </c>
      <c r="O461" s="187">
        <v>0</v>
      </c>
      <c r="P461" s="187">
        <v>0</v>
      </c>
      <c r="Q461" s="187">
        <v>0</v>
      </c>
      <c r="R461" s="187">
        <v>0</v>
      </c>
      <c r="S461" s="187">
        <v>0</v>
      </c>
      <c r="T461" s="187">
        <v>0</v>
      </c>
      <c r="U461" s="187">
        <v>0</v>
      </c>
      <c r="V461" s="187">
        <v>0</v>
      </c>
      <c r="W461" s="187">
        <v>0</v>
      </c>
      <c r="X461" s="187">
        <v>10</v>
      </c>
      <c r="Y461" s="187">
        <v>0</v>
      </c>
      <c r="Z461" s="187">
        <v>0</v>
      </c>
      <c r="AA461" s="187">
        <v>0</v>
      </c>
      <c r="AB461" s="187">
        <v>5</v>
      </c>
      <c r="AC461" s="187">
        <v>0</v>
      </c>
      <c r="AD461" s="187">
        <v>0</v>
      </c>
      <c r="AE461" s="187">
        <v>0</v>
      </c>
      <c r="AF461" s="187">
        <v>0</v>
      </c>
      <c r="AG461" s="187">
        <v>0</v>
      </c>
      <c r="AH461" s="188">
        <f t="shared" si="7"/>
        <v>15</v>
      </c>
      <c r="AI461" s="26">
        <v>44705</v>
      </c>
      <c r="AJ461" s="10"/>
    </row>
    <row r="462" spans="1:36" s="9" customFormat="1" ht="13.5" thickBot="1" x14ac:dyDescent="0.25">
      <c r="A462" s="183" t="s">
        <v>648</v>
      </c>
      <c r="B462" s="183" t="s">
        <v>649</v>
      </c>
      <c r="C462" s="183" t="s">
        <v>37</v>
      </c>
      <c r="D462" s="183" t="s">
        <v>44</v>
      </c>
      <c r="E462" s="184" t="s">
        <v>135</v>
      </c>
      <c r="F462" s="185">
        <v>50000</v>
      </c>
      <c r="G462" s="183" t="s">
        <v>111</v>
      </c>
      <c r="H462" s="183" t="s">
        <v>47</v>
      </c>
      <c r="I462" s="186">
        <v>43070</v>
      </c>
      <c r="J462" s="186" t="s">
        <v>66</v>
      </c>
      <c r="K462" s="186">
        <v>43622</v>
      </c>
      <c r="L462" s="187">
        <v>0</v>
      </c>
      <c r="M462" s="187">
        <v>0</v>
      </c>
      <c r="N462" s="187">
        <v>0</v>
      </c>
      <c r="O462" s="187">
        <v>0</v>
      </c>
      <c r="P462" s="187">
        <v>0</v>
      </c>
      <c r="Q462" s="187">
        <v>0</v>
      </c>
      <c r="R462" s="187">
        <v>0</v>
      </c>
      <c r="S462" s="187">
        <v>0</v>
      </c>
      <c r="T462" s="187">
        <v>0</v>
      </c>
      <c r="U462" s="187">
        <v>0</v>
      </c>
      <c r="V462" s="187">
        <v>0</v>
      </c>
      <c r="W462" s="187">
        <v>0</v>
      </c>
      <c r="X462" s="187">
        <v>50</v>
      </c>
      <c r="Y462" s="187">
        <v>0</v>
      </c>
      <c r="Z462" s="187">
        <v>0</v>
      </c>
      <c r="AA462" s="187">
        <v>0</v>
      </c>
      <c r="AB462" s="187">
        <v>0</v>
      </c>
      <c r="AC462" s="187">
        <v>0</v>
      </c>
      <c r="AD462" s="187">
        <v>0</v>
      </c>
      <c r="AE462" s="187">
        <v>0</v>
      </c>
      <c r="AF462" s="187">
        <v>0</v>
      </c>
      <c r="AG462" s="187">
        <v>0</v>
      </c>
      <c r="AH462" s="188">
        <f t="shared" si="7"/>
        <v>50</v>
      </c>
      <c r="AI462" s="26">
        <v>44391</v>
      </c>
      <c r="AJ462" s="10"/>
    </row>
    <row r="463" spans="1:36" s="9" customFormat="1" ht="13.5" thickBot="1" x14ac:dyDescent="0.25">
      <c r="A463" s="183" t="s">
        <v>650</v>
      </c>
      <c r="B463" s="183" t="s">
        <v>651</v>
      </c>
      <c r="C463" s="183" t="s">
        <v>37</v>
      </c>
      <c r="D463" s="183" t="s">
        <v>43</v>
      </c>
      <c r="E463" s="184" t="s">
        <v>82</v>
      </c>
      <c r="F463" s="185">
        <v>25000</v>
      </c>
      <c r="G463" s="183" t="s">
        <v>83</v>
      </c>
      <c r="H463" s="183" t="s">
        <v>66</v>
      </c>
      <c r="I463" s="186">
        <v>43543</v>
      </c>
      <c r="J463" s="186" t="s">
        <v>66</v>
      </c>
      <c r="K463" s="186">
        <v>43986</v>
      </c>
      <c r="L463" s="187" t="s">
        <v>66</v>
      </c>
      <c r="M463" s="187" t="s">
        <v>66</v>
      </c>
      <c r="N463" s="187" t="s">
        <v>66</v>
      </c>
      <c r="O463" s="187" t="s">
        <v>66</v>
      </c>
      <c r="P463" s="187" t="s">
        <v>66</v>
      </c>
      <c r="Q463" s="187" t="s">
        <v>66</v>
      </c>
      <c r="R463" s="187" t="s">
        <v>66</v>
      </c>
      <c r="S463" s="187" t="s">
        <v>66</v>
      </c>
      <c r="T463" s="187" t="s">
        <v>66</v>
      </c>
      <c r="U463" s="187">
        <v>0</v>
      </c>
      <c r="V463" s="187">
        <v>0</v>
      </c>
      <c r="W463" s="187">
        <v>0</v>
      </c>
      <c r="X463" s="187" t="s">
        <v>66</v>
      </c>
      <c r="Y463" s="187">
        <v>0</v>
      </c>
      <c r="Z463" s="187">
        <v>0</v>
      </c>
      <c r="AA463" s="187">
        <v>21</v>
      </c>
      <c r="AB463" s="187" t="s">
        <v>66</v>
      </c>
      <c r="AC463" s="187" t="s">
        <v>66</v>
      </c>
      <c r="AD463" s="187" t="s">
        <v>66</v>
      </c>
      <c r="AE463" s="187" t="s">
        <v>66</v>
      </c>
      <c r="AF463" s="187" t="s">
        <v>66</v>
      </c>
      <c r="AG463" s="187" t="s">
        <v>66</v>
      </c>
      <c r="AH463" s="188">
        <f t="shared" si="7"/>
        <v>21</v>
      </c>
      <c r="AI463" s="26" t="s">
        <v>66</v>
      </c>
      <c r="AJ463" s="10"/>
    </row>
    <row r="464" spans="1:36" s="9" customFormat="1" ht="13.5" thickBot="1" x14ac:dyDescent="0.25">
      <c r="A464" s="183" t="s">
        <v>652</v>
      </c>
      <c r="B464" s="183" t="s">
        <v>653</v>
      </c>
      <c r="C464" s="183" t="s">
        <v>37</v>
      </c>
      <c r="D464" s="183" t="s">
        <v>44</v>
      </c>
      <c r="E464" s="184" t="s">
        <v>69</v>
      </c>
      <c r="F464" s="185">
        <v>5000</v>
      </c>
      <c r="G464" s="183" t="s">
        <v>70</v>
      </c>
      <c r="H464" s="183" t="s">
        <v>47</v>
      </c>
      <c r="I464" s="186">
        <v>43539</v>
      </c>
      <c r="J464" s="186" t="s">
        <v>66</v>
      </c>
      <c r="K464" s="186">
        <v>44011</v>
      </c>
      <c r="L464" s="187" t="s">
        <v>66</v>
      </c>
      <c r="M464" s="187" t="s">
        <v>66</v>
      </c>
      <c r="N464" s="187" t="s">
        <v>66</v>
      </c>
      <c r="O464" s="187" t="s">
        <v>66</v>
      </c>
      <c r="P464" s="187" t="s">
        <v>66</v>
      </c>
      <c r="Q464" s="187" t="s">
        <v>66</v>
      </c>
      <c r="R464" s="187" t="s">
        <v>66</v>
      </c>
      <c r="S464" s="187" t="s">
        <v>66</v>
      </c>
      <c r="T464" s="187" t="s">
        <v>66</v>
      </c>
      <c r="U464" s="187">
        <v>0</v>
      </c>
      <c r="V464" s="187">
        <v>0</v>
      </c>
      <c r="W464" s="187">
        <v>0</v>
      </c>
      <c r="X464" s="187">
        <v>200</v>
      </c>
      <c r="Y464" s="187">
        <v>0</v>
      </c>
      <c r="Z464" s="187">
        <v>0</v>
      </c>
      <c r="AA464" s="187">
        <v>0</v>
      </c>
      <c r="AB464" s="187" t="s">
        <v>66</v>
      </c>
      <c r="AC464" s="187" t="s">
        <v>66</v>
      </c>
      <c r="AD464" s="187" t="s">
        <v>66</v>
      </c>
      <c r="AE464" s="187" t="s">
        <v>66</v>
      </c>
      <c r="AF464" s="187" t="s">
        <v>66</v>
      </c>
      <c r="AG464" s="187" t="s">
        <v>66</v>
      </c>
      <c r="AH464" s="188">
        <f t="shared" si="7"/>
        <v>200</v>
      </c>
      <c r="AI464" s="26" t="s">
        <v>66</v>
      </c>
      <c r="AJ464" s="10"/>
    </row>
    <row r="465" spans="1:36" s="9" customFormat="1" ht="13.5" thickBot="1" x14ac:dyDescent="0.25">
      <c r="A465" s="183" t="s">
        <v>654</v>
      </c>
      <c r="B465" s="183" t="s">
        <v>655</v>
      </c>
      <c r="C465" s="183" t="s">
        <v>37</v>
      </c>
      <c r="D465" s="183" t="s">
        <v>44</v>
      </c>
      <c r="E465" s="184" t="s">
        <v>245</v>
      </c>
      <c r="F465" s="185">
        <v>5000000</v>
      </c>
      <c r="G465" s="183" t="s">
        <v>184</v>
      </c>
      <c r="H465" s="183" t="s">
        <v>47</v>
      </c>
      <c r="I465" s="186">
        <v>42860</v>
      </c>
      <c r="J465" s="186">
        <v>42705</v>
      </c>
      <c r="K465" s="186" t="s">
        <v>66</v>
      </c>
      <c r="L465" s="187" t="s">
        <v>66</v>
      </c>
      <c r="M465" s="187" t="s">
        <v>66</v>
      </c>
      <c r="N465" s="187" t="s">
        <v>66</v>
      </c>
      <c r="O465" s="187" t="s">
        <v>66</v>
      </c>
      <c r="P465" s="187" t="s">
        <v>66</v>
      </c>
      <c r="Q465" s="187" t="s">
        <v>66</v>
      </c>
      <c r="R465" s="187" t="s">
        <v>66</v>
      </c>
      <c r="S465" s="187" t="s">
        <v>66</v>
      </c>
      <c r="T465" s="187" t="s">
        <v>66</v>
      </c>
      <c r="U465" s="187">
        <v>0</v>
      </c>
      <c r="V465" s="187">
        <v>0</v>
      </c>
      <c r="W465" s="187">
        <v>0</v>
      </c>
      <c r="X465" s="187">
        <v>0</v>
      </c>
      <c r="Y465" s="187">
        <v>0</v>
      </c>
      <c r="Z465" s="187">
        <v>0</v>
      </c>
      <c r="AA465" s="187">
        <v>0</v>
      </c>
      <c r="AB465" s="187">
        <v>11</v>
      </c>
      <c r="AC465" s="187" t="s">
        <v>66</v>
      </c>
      <c r="AD465" s="187" t="s">
        <v>66</v>
      </c>
      <c r="AE465" s="187" t="s">
        <v>66</v>
      </c>
      <c r="AF465" s="187" t="s">
        <v>66</v>
      </c>
      <c r="AG465" s="187" t="s">
        <v>66</v>
      </c>
      <c r="AH465" s="188">
        <f t="shared" si="7"/>
        <v>11</v>
      </c>
      <c r="AI465" s="26">
        <v>42642</v>
      </c>
      <c r="AJ465" s="10"/>
    </row>
    <row r="466" spans="1:36" x14ac:dyDescent="0.2">
      <c r="A466" s="178" t="s">
        <v>656</v>
      </c>
      <c r="B466" s="178" t="s">
        <v>657</v>
      </c>
      <c r="C466" s="178" t="s">
        <v>37</v>
      </c>
      <c r="D466" s="178" t="s">
        <v>44</v>
      </c>
      <c r="E466" s="179" t="s">
        <v>73</v>
      </c>
      <c r="F466" s="60">
        <v>294000</v>
      </c>
      <c r="G466" s="178" t="s">
        <v>74</v>
      </c>
      <c r="H466" s="178" t="s">
        <v>75</v>
      </c>
      <c r="I466" s="180">
        <v>43865</v>
      </c>
      <c r="J466" s="180" t="s">
        <v>66</v>
      </c>
      <c r="K466" s="180">
        <v>44791</v>
      </c>
      <c r="L466" s="181">
        <v>0</v>
      </c>
      <c r="M466" s="181">
        <v>0</v>
      </c>
      <c r="N466" s="181">
        <v>0</v>
      </c>
      <c r="O466" s="181">
        <v>0</v>
      </c>
      <c r="P466" s="181">
        <v>0</v>
      </c>
      <c r="Q466" s="181">
        <v>0</v>
      </c>
      <c r="R466" s="181">
        <v>0</v>
      </c>
      <c r="S466" s="181">
        <v>0</v>
      </c>
      <c r="T466" s="181">
        <v>0</v>
      </c>
      <c r="U466" s="181">
        <v>0</v>
      </c>
      <c r="V466" s="181">
        <v>0</v>
      </c>
      <c r="W466" s="181">
        <v>0</v>
      </c>
      <c r="X466" s="181" t="s">
        <v>66</v>
      </c>
      <c r="Y466" s="181">
        <v>0</v>
      </c>
      <c r="Z466" s="181">
        <v>0</v>
      </c>
      <c r="AA466" s="181">
        <v>0</v>
      </c>
      <c r="AB466" s="181">
        <v>108</v>
      </c>
      <c r="AC466" s="181">
        <v>0</v>
      </c>
      <c r="AD466" s="181">
        <v>0</v>
      </c>
      <c r="AE466" s="181">
        <v>0</v>
      </c>
      <c r="AF466" s="181">
        <v>0</v>
      </c>
      <c r="AG466" s="181">
        <v>0</v>
      </c>
      <c r="AH466" s="182">
        <f t="shared" si="7"/>
        <v>108</v>
      </c>
      <c r="AI466" s="25">
        <v>43843</v>
      </c>
      <c r="AJ466" s="7"/>
    </row>
    <row r="467" spans="1:36" s="9" customFormat="1" ht="13.5" thickBot="1" x14ac:dyDescent="0.25">
      <c r="A467" s="81" t="s">
        <v>656</v>
      </c>
      <c r="B467" s="81" t="s">
        <v>657</v>
      </c>
      <c r="C467" s="81" t="s">
        <v>37</v>
      </c>
      <c r="D467" s="81" t="s">
        <v>44</v>
      </c>
      <c r="E467" s="175" t="s">
        <v>73</v>
      </c>
      <c r="F467" s="80">
        <v>294000</v>
      </c>
      <c r="G467" s="81" t="s">
        <v>74</v>
      </c>
      <c r="H467" s="81" t="s">
        <v>47</v>
      </c>
      <c r="I467" s="72">
        <v>43865</v>
      </c>
      <c r="J467" s="72" t="s">
        <v>66</v>
      </c>
      <c r="K467" s="72">
        <v>44791</v>
      </c>
      <c r="L467" s="176">
        <v>11</v>
      </c>
      <c r="M467" s="176">
        <v>0</v>
      </c>
      <c r="N467" s="176">
        <v>0</v>
      </c>
      <c r="O467" s="176">
        <v>0</v>
      </c>
      <c r="P467" s="176">
        <v>0</v>
      </c>
      <c r="Q467" s="176">
        <v>0</v>
      </c>
      <c r="R467" s="176">
        <v>0</v>
      </c>
      <c r="S467" s="176">
        <v>0</v>
      </c>
      <c r="T467" s="176">
        <v>0</v>
      </c>
      <c r="U467" s="176">
        <v>4</v>
      </c>
      <c r="V467" s="176">
        <v>0</v>
      </c>
      <c r="W467" s="176">
        <v>0</v>
      </c>
      <c r="X467" s="176">
        <v>56</v>
      </c>
      <c r="Y467" s="176">
        <v>0</v>
      </c>
      <c r="Z467" s="176">
        <v>0</v>
      </c>
      <c r="AA467" s="176">
        <v>0</v>
      </c>
      <c r="AB467" s="176">
        <v>148</v>
      </c>
      <c r="AC467" s="176">
        <v>0</v>
      </c>
      <c r="AD467" s="176">
        <v>0</v>
      </c>
      <c r="AE467" s="176">
        <v>0</v>
      </c>
      <c r="AF467" s="176">
        <v>0</v>
      </c>
      <c r="AG467" s="176">
        <v>0</v>
      </c>
      <c r="AH467" s="177">
        <f t="shared" si="7"/>
        <v>219</v>
      </c>
      <c r="AI467" s="24">
        <v>43843</v>
      </c>
      <c r="AJ467" s="8"/>
    </row>
    <row r="468" spans="1:36" s="9" customFormat="1" ht="13.5" thickBot="1" x14ac:dyDescent="0.25">
      <c r="A468" s="183" t="s">
        <v>658</v>
      </c>
      <c r="B468" s="183" t="s">
        <v>659</v>
      </c>
      <c r="C468" s="183" t="s">
        <v>37</v>
      </c>
      <c r="D468" s="183" t="s">
        <v>44</v>
      </c>
      <c r="E468" s="184" t="s">
        <v>92</v>
      </c>
      <c r="F468" s="185">
        <v>13000</v>
      </c>
      <c r="G468" s="183" t="s">
        <v>93</v>
      </c>
      <c r="H468" s="183" t="s">
        <v>47</v>
      </c>
      <c r="I468" s="186">
        <v>43412</v>
      </c>
      <c r="J468" s="186" t="s">
        <v>66</v>
      </c>
      <c r="K468" s="186">
        <v>44102</v>
      </c>
      <c r="L468" s="187">
        <v>2</v>
      </c>
      <c r="M468" s="187" t="s">
        <v>66</v>
      </c>
      <c r="N468" s="187" t="s">
        <v>66</v>
      </c>
      <c r="O468" s="187" t="s">
        <v>66</v>
      </c>
      <c r="P468" s="187" t="s">
        <v>66</v>
      </c>
      <c r="Q468" s="187" t="s">
        <v>66</v>
      </c>
      <c r="R468" s="187" t="s">
        <v>66</v>
      </c>
      <c r="S468" s="187" t="s">
        <v>66</v>
      </c>
      <c r="T468" s="187" t="s">
        <v>66</v>
      </c>
      <c r="U468" s="187">
        <v>0</v>
      </c>
      <c r="V468" s="187">
        <v>0</v>
      </c>
      <c r="W468" s="187">
        <v>0</v>
      </c>
      <c r="X468" s="187">
        <v>10</v>
      </c>
      <c r="Y468" s="187">
        <v>0</v>
      </c>
      <c r="Z468" s="187">
        <v>0</v>
      </c>
      <c r="AA468" s="187">
        <v>0</v>
      </c>
      <c r="AB468" s="187" t="s">
        <v>66</v>
      </c>
      <c r="AC468" s="187" t="s">
        <v>66</v>
      </c>
      <c r="AD468" s="187" t="s">
        <v>66</v>
      </c>
      <c r="AE468" s="187" t="s">
        <v>66</v>
      </c>
      <c r="AF468" s="187" t="s">
        <v>66</v>
      </c>
      <c r="AG468" s="187" t="s">
        <v>66</v>
      </c>
      <c r="AH468" s="188">
        <f t="shared" si="7"/>
        <v>12</v>
      </c>
      <c r="AI468" s="26" t="s">
        <v>66</v>
      </c>
      <c r="AJ468" s="10"/>
    </row>
    <row r="469" spans="1:36" s="9" customFormat="1" ht="13.5" thickBot="1" x14ac:dyDescent="0.25">
      <c r="A469" s="183" t="s">
        <v>660</v>
      </c>
      <c r="B469" s="183" t="s">
        <v>661</v>
      </c>
      <c r="C469" s="183" t="s">
        <v>37</v>
      </c>
      <c r="D469" s="183" t="s">
        <v>48</v>
      </c>
      <c r="E469" s="184" t="s">
        <v>106</v>
      </c>
      <c r="F469" s="185">
        <v>222000</v>
      </c>
      <c r="G469" s="183" t="s">
        <v>107</v>
      </c>
      <c r="H469" s="183" t="s">
        <v>47</v>
      </c>
      <c r="I469" s="186">
        <v>44012</v>
      </c>
      <c r="J469" s="186" t="s">
        <v>66</v>
      </c>
      <c r="K469" s="186">
        <v>45030</v>
      </c>
      <c r="L469" s="187">
        <v>90</v>
      </c>
      <c r="M469" s="187">
        <v>0</v>
      </c>
      <c r="N469" s="187">
        <v>0</v>
      </c>
      <c r="O469" s="187">
        <v>0</v>
      </c>
      <c r="P469" s="187">
        <v>0</v>
      </c>
      <c r="Q469" s="187">
        <v>0</v>
      </c>
      <c r="R469" s="187">
        <v>0</v>
      </c>
      <c r="S469" s="187">
        <v>0</v>
      </c>
      <c r="T469" s="187">
        <v>0</v>
      </c>
      <c r="U469" s="187">
        <v>0</v>
      </c>
      <c r="V469" s="187">
        <v>0</v>
      </c>
      <c r="W469" s="187">
        <v>0</v>
      </c>
      <c r="X469" s="187">
        <v>80</v>
      </c>
      <c r="Y469" s="187">
        <v>0</v>
      </c>
      <c r="Z469" s="187">
        <v>0</v>
      </c>
      <c r="AA469" s="187">
        <v>0</v>
      </c>
      <c r="AB469" s="187">
        <v>0</v>
      </c>
      <c r="AC469" s="187">
        <v>0</v>
      </c>
      <c r="AD469" s="187">
        <v>0</v>
      </c>
      <c r="AE469" s="187">
        <v>0</v>
      </c>
      <c r="AF469" s="187">
        <v>0</v>
      </c>
      <c r="AG469" s="187">
        <v>0</v>
      </c>
      <c r="AH469" s="188">
        <f t="shared" si="7"/>
        <v>170</v>
      </c>
      <c r="AI469" s="26">
        <v>43985</v>
      </c>
      <c r="AJ469" s="10"/>
    </row>
    <row r="470" spans="1:36" s="9" customFormat="1" ht="13.5" thickBot="1" x14ac:dyDescent="0.25">
      <c r="A470" s="183" t="s">
        <v>662</v>
      </c>
      <c r="B470" s="183" t="s">
        <v>663</v>
      </c>
      <c r="C470" s="183" t="s">
        <v>37</v>
      </c>
      <c r="D470" s="183" t="s">
        <v>44</v>
      </c>
      <c r="E470" s="184" t="s">
        <v>82</v>
      </c>
      <c r="F470" s="185">
        <v>107000</v>
      </c>
      <c r="G470" s="183" t="s">
        <v>83</v>
      </c>
      <c r="H470" s="183" t="s">
        <v>47</v>
      </c>
      <c r="I470" s="186">
        <v>44335</v>
      </c>
      <c r="J470" s="186" t="s">
        <v>66</v>
      </c>
      <c r="K470" s="186">
        <v>44740</v>
      </c>
      <c r="L470" s="187">
        <v>42</v>
      </c>
      <c r="M470" s="187">
        <v>0</v>
      </c>
      <c r="N470" s="187">
        <v>0</v>
      </c>
      <c r="O470" s="187">
        <v>0</v>
      </c>
      <c r="P470" s="187">
        <v>0</v>
      </c>
      <c r="Q470" s="187">
        <v>0</v>
      </c>
      <c r="R470" s="187">
        <v>0</v>
      </c>
      <c r="S470" s="187">
        <v>0</v>
      </c>
      <c r="T470" s="187">
        <v>0</v>
      </c>
      <c r="U470" s="187">
        <v>0</v>
      </c>
      <c r="V470" s="187">
        <v>0</v>
      </c>
      <c r="W470" s="187">
        <v>0</v>
      </c>
      <c r="X470" s="187">
        <v>10</v>
      </c>
      <c r="Y470" s="187">
        <v>0</v>
      </c>
      <c r="Z470" s="187">
        <v>0</v>
      </c>
      <c r="AA470" s="187">
        <v>0</v>
      </c>
      <c r="AB470" s="187">
        <v>0</v>
      </c>
      <c r="AC470" s="187">
        <v>0</v>
      </c>
      <c r="AD470" s="187">
        <v>0</v>
      </c>
      <c r="AE470" s="187">
        <v>0</v>
      </c>
      <c r="AF470" s="187">
        <v>0</v>
      </c>
      <c r="AG470" s="187">
        <v>0</v>
      </c>
      <c r="AH470" s="188">
        <f t="shared" si="7"/>
        <v>52</v>
      </c>
      <c r="AI470" s="26">
        <v>44111</v>
      </c>
      <c r="AJ470" s="10"/>
    </row>
    <row r="471" spans="1:36" s="9" customFormat="1" ht="13.5" thickBot="1" x14ac:dyDescent="0.25">
      <c r="A471" s="183" t="s">
        <v>664</v>
      </c>
      <c r="B471" s="183" t="s">
        <v>665</v>
      </c>
      <c r="C471" s="183" t="s">
        <v>37</v>
      </c>
      <c r="D471" s="183" t="s">
        <v>44</v>
      </c>
      <c r="E471" s="184" t="s">
        <v>305</v>
      </c>
      <c r="F471" s="185">
        <v>304000</v>
      </c>
      <c r="G471" s="183" t="s">
        <v>412</v>
      </c>
      <c r="H471" s="183" t="s">
        <v>47</v>
      </c>
      <c r="I471" s="186">
        <v>44140</v>
      </c>
      <c r="J471" s="186" t="s">
        <v>66</v>
      </c>
      <c r="K471" s="186">
        <v>44734</v>
      </c>
      <c r="L471" s="187">
        <v>0</v>
      </c>
      <c r="M471" s="187">
        <v>0</v>
      </c>
      <c r="N471" s="187">
        <v>0</v>
      </c>
      <c r="O471" s="187">
        <v>0</v>
      </c>
      <c r="P471" s="187">
        <v>0</v>
      </c>
      <c r="Q471" s="187">
        <v>0</v>
      </c>
      <c r="R471" s="187">
        <v>0</v>
      </c>
      <c r="S471" s="187">
        <v>0</v>
      </c>
      <c r="T471" s="187">
        <v>0</v>
      </c>
      <c r="U471" s="187">
        <v>0</v>
      </c>
      <c r="V471" s="187">
        <v>40</v>
      </c>
      <c r="W471" s="187">
        <v>0</v>
      </c>
      <c r="X471" s="187">
        <v>7</v>
      </c>
      <c r="Y471" s="187">
        <v>0</v>
      </c>
      <c r="Z471" s="187">
        <v>0</v>
      </c>
      <c r="AA471" s="187">
        <v>0</v>
      </c>
      <c r="AB471" s="187">
        <v>0</v>
      </c>
      <c r="AC471" s="187">
        <v>0</v>
      </c>
      <c r="AD471" s="187">
        <v>0</v>
      </c>
      <c r="AE471" s="187">
        <v>0</v>
      </c>
      <c r="AF471" s="187">
        <v>0</v>
      </c>
      <c r="AG471" s="187">
        <v>0</v>
      </c>
      <c r="AH471" s="188">
        <f t="shared" si="7"/>
        <v>47</v>
      </c>
      <c r="AI471" s="26">
        <v>40858</v>
      </c>
      <c r="AJ471" s="10"/>
    </row>
    <row r="472" spans="1:36" x14ac:dyDescent="0.2">
      <c r="A472" s="178" t="s">
        <v>666</v>
      </c>
      <c r="B472" s="178" t="s">
        <v>667</v>
      </c>
      <c r="C472" s="178" t="s">
        <v>37</v>
      </c>
      <c r="D472" s="178" t="s">
        <v>38</v>
      </c>
      <c r="E472" s="179" t="s">
        <v>106</v>
      </c>
      <c r="F472" s="60">
        <v>1614000</v>
      </c>
      <c r="G472" s="178" t="s">
        <v>107</v>
      </c>
      <c r="H472" s="178" t="s">
        <v>47</v>
      </c>
      <c r="I472" s="180">
        <v>43979</v>
      </c>
      <c r="J472" s="180" t="s">
        <v>66</v>
      </c>
      <c r="K472" s="180">
        <v>44945</v>
      </c>
      <c r="L472" s="181">
        <v>100</v>
      </c>
      <c r="M472" s="181">
        <v>0</v>
      </c>
      <c r="N472" s="181">
        <v>0</v>
      </c>
      <c r="O472" s="181">
        <v>0</v>
      </c>
      <c r="P472" s="181">
        <v>0</v>
      </c>
      <c r="Q472" s="181">
        <v>0</v>
      </c>
      <c r="R472" s="181">
        <v>0</v>
      </c>
      <c r="S472" s="181">
        <v>0</v>
      </c>
      <c r="T472" s="181">
        <v>0</v>
      </c>
      <c r="U472" s="181">
        <v>0</v>
      </c>
      <c r="V472" s="181">
        <v>0</v>
      </c>
      <c r="W472" s="181">
        <v>0</v>
      </c>
      <c r="X472" s="181">
        <v>0</v>
      </c>
      <c r="Y472" s="181">
        <v>0</v>
      </c>
      <c r="Z472" s="181">
        <v>0</v>
      </c>
      <c r="AA472" s="181">
        <v>0</v>
      </c>
      <c r="AB472" s="181">
        <v>0</v>
      </c>
      <c r="AC472" s="181">
        <v>0</v>
      </c>
      <c r="AD472" s="181">
        <v>0</v>
      </c>
      <c r="AE472" s="181">
        <v>0</v>
      </c>
      <c r="AF472" s="181">
        <v>0</v>
      </c>
      <c r="AG472" s="181">
        <v>0</v>
      </c>
      <c r="AH472" s="182">
        <f t="shared" si="7"/>
        <v>100</v>
      </c>
      <c r="AI472" s="25">
        <v>44291</v>
      </c>
      <c r="AJ472" s="7"/>
    </row>
    <row r="473" spans="1:36" s="9" customFormat="1" ht="13.5" thickBot="1" x14ac:dyDescent="0.25">
      <c r="A473" s="81" t="s">
        <v>666</v>
      </c>
      <c r="B473" s="81" t="s">
        <v>667</v>
      </c>
      <c r="C473" s="81" t="s">
        <v>37</v>
      </c>
      <c r="D473" s="81" t="s">
        <v>48</v>
      </c>
      <c r="E473" s="175" t="s">
        <v>106</v>
      </c>
      <c r="F473" s="80">
        <v>1614000</v>
      </c>
      <c r="G473" s="81" t="s">
        <v>107</v>
      </c>
      <c r="H473" s="81" t="s">
        <v>47</v>
      </c>
      <c r="I473" s="72">
        <v>43979</v>
      </c>
      <c r="J473" s="72" t="s">
        <v>66</v>
      </c>
      <c r="K473" s="72">
        <v>44945</v>
      </c>
      <c r="L473" s="176">
        <v>250</v>
      </c>
      <c r="M473" s="176">
        <v>0</v>
      </c>
      <c r="N473" s="176">
        <v>0</v>
      </c>
      <c r="O473" s="176">
        <v>0</v>
      </c>
      <c r="P473" s="176">
        <v>0</v>
      </c>
      <c r="Q473" s="176">
        <v>0</v>
      </c>
      <c r="R473" s="176">
        <v>0</v>
      </c>
      <c r="S473" s="176">
        <v>0</v>
      </c>
      <c r="T473" s="176">
        <v>0</v>
      </c>
      <c r="U473" s="176">
        <v>0</v>
      </c>
      <c r="V473" s="176">
        <v>0</v>
      </c>
      <c r="W473" s="176">
        <v>0</v>
      </c>
      <c r="X473" s="176">
        <v>262</v>
      </c>
      <c r="Y473" s="176">
        <v>0</v>
      </c>
      <c r="Z473" s="176">
        <v>0</v>
      </c>
      <c r="AA473" s="176">
        <v>0</v>
      </c>
      <c r="AB473" s="176">
        <v>0</v>
      </c>
      <c r="AC473" s="176">
        <v>0</v>
      </c>
      <c r="AD473" s="176">
        <v>0</v>
      </c>
      <c r="AE473" s="176">
        <v>0</v>
      </c>
      <c r="AF473" s="176">
        <v>0</v>
      </c>
      <c r="AG473" s="176">
        <v>0</v>
      </c>
      <c r="AH473" s="177">
        <f t="shared" si="7"/>
        <v>512</v>
      </c>
      <c r="AI473" s="24">
        <v>44291</v>
      </c>
      <c r="AJ473" s="8"/>
    </row>
    <row r="474" spans="1:36" s="9" customFormat="1" ht="13.5" thickBot="1" x14ac:dyDescent="0.25">
      <c r="A474" s="183" t="s">
        <v>668</v>
      </c>
      <c r="B474" s="183" t="s">
        <v>669</v>
      </c>
      <c r="C474" s="183" t="s">
        <v>37</v>
      </c>
      <c r="D474" s="183" t="s">
        <v>44</v>
      </c>
      <c r="E474" s="184" t="s">
        <v>288</v>
      </c>
      <c r="F474" s="185">
        <v>72000</v>
      </c>
      <c r="G474" s="183" t="s">
        <v>256</v>
      </c>
      <c r="H474" s="183" t="s">
        <v>47</v>
      </c>
      <c r="I474" s="186">
        <v>44137</v>
      </c>
      <c r="J474" s="186" t="s">
        <v>66</v>
      </c>
      <c r="K474" s="186">
        <v>44644</v>
      </c>
      <c r="L474" s="187">
        <v>0</v>
      </c>
      <c r="M474" s="187">
        <v>0</v>
      </c>
      <c r="N474" s="187">
        <v>0</v>
      </c>
      <c r="O474" s="187">
        <v>0</v>
      </c>
      <c r="P474" s="187">
        <v>0</v>
      </c>
      <c r="Q474" s="187">
        <v>0</v>
      </c>
      <c r="R474" s="187">
        <v>0</v>
      </c>
      <c r="S474" s="187">
        <v>0</v>
      </c>
      <c r="T474" s="187">
        <v>0</v>
      </c>
      <c r="U474" s="187">
        <v>0</v>
      </c>
      <c r="V474" s="187">
        <v>0</v>
      </c>
      <c r="W474" s="187">
        <v>0</v>
      </c>
      <c r="X474" s="187">
        <v>5</v>
      </c>
      <c r="Y474" s="187">
        <v>0</v>
      </c>
      <c r="Z474" s="187">
        <v>0</v>
      </c>
      <c r="AA474" s="187">
        <v>0</v>
      </c>
      <c r="AB474" s="187">
        <v>0</v>
      </c>
      <c r="AC474" s="187">
        <v>0</v>
      </c>
      <c r="AD474" s="187">
        <v>0</v>
      </c>
      <c r="AE474" s="187">
        <v>0</v>
      </c>
      <c r="AF474" s="187">
        <v>0</v>
      </c>
      <c r="AG474" s="187">
        <v>0</v>
      </c>
      <c r="AH474" s="188">
        <f t="shared" si="7"/>
        <v>5</v>
      </c>
      <c r="AI474" s="26">
        <v>44137</v>
      </c>
      <c r="AJ474" s="10"/>
    </row>
    <row r="475" spans="1:36" s="9" customFormat="1" ht="13.5" thickBot="1" x14ac:dyDescent="0.25">
      <c r="A475" s="183" t="s">
        <v>670</v>
      </c>
      <c r="B475" s="183" t="s">
        <v>671</v>
      </c>
      <c r="C475" s="183" t="s">
        <v>37</v>
      </c>
      <c r="D475" s="183" t="s">
        <v>44</v>
      </c>
      <c r="E475" s="184" t="s">
        <v>98</v>
      </c>
      <c r="F475" s="185">
        <v>68000</v>
      </c>
      <c r="G475" s="183" t="s">
        <v>99</v>
      </c>
      <c r="H475" s="183" t="s">
        <v>47</v>
      </c>
      <c r="I475" s="186">
        <v>43969</v>
      </c>
      <c r="J475" s="186" t="s">
        <v>66</v>
      </c>
      <c r="K475" s="186">
        <v>44707</v>
      </c>
      <c r="L475" s="187" t="s">
        <v>66</v>
      </c>
      <c r="M475" s="187" t="s">
        <v>66</v>
      </c>
      <c r="N475" s="187" t="s">
        <v>66</v>
      </c>
      <c r="O475" s="187" t="s">
        <v>66</v>
      </c>
      <c r="P475" s="187" t="s">
        <v>66</v>
      </c>
      <c r="Q475" s="187" t="s">
        <v>66</v>
      </c>
      <c r="R475" s="187" t="s">
        <v>66</v>
      </c>
      <c r="S475" s="187" t="s">
        <v>66</v>
      </c>
      <c r="T475" s="187" t="s">
        <v>66</v>
      </c>
      <c r="U475" s="187">
        <v>0</v>
      </c>
      <c r="V475" s="187">
        <v>13</v>
      </c>
      <c r="W475" s="187">
        <v>0</v>
      </c>
      <c r="X475" s="187">
        <v>15</v>
      </c>
      <c r="Y475" s="187">
        <v>0</v>
      </c>
      <c r="Z475" s="187">
        <v>0</v>
      </c>
      <c r="AA475" s="187">
        <v>0</v>
      </c>
      <c r="AB475" s="187" t="s">
        <v>66</v>
      </c>
      <c r="AC475" s="187" t="s">
        <v>66</v>
      </c>
      <c r="AD475" s="187" t="s">
        <v>66</v>
      </c>
      <c r="AE475" s="187" t="s">
        <v>66</v>
      </c>
      <c r="AF475" s="187" t="s">
        <v>66</v>
      </c>
      <c r="AG475" s="187" t="s">
        <v>66</v>
      </c>
      <c r="AH475" s="188">
        <f t="shared" si="7"/>
        <v>28</v>
      </c>
      <c r="AI475" s="26">
        <v>43740</v>
      </c>
      <c r="AJ475" s="10"/>
    </row>
    <row r="476" spans="1:36" s="9" customFormat="1" ht="13.5" thickBot="1" x14ac:dyDescent="0.25">
      <c r="A476" s="183" t="s">
        <v>672</v>
      </c>
      <c r="B476" s="183" t="s">
        <v>673</v>
      </c>
      <c r="C476" s="183" t="s">
        <v>37</v>
      </c>
      <c r="D476" s="183" t="s">
        <v>44</v>
      </c>
      <c r="E476" s="184" t="s">
        <v>98</v>
      </c>
      <c r="F476" s="185">
        <v>262000</v>
      </c>
      <c r="G476" s="183" t="s">
        <v>99</v>
      </c>
      <c r="H476" s="183" t="s">
        <v>47</v>
      </c>
      <c r="I476" s="186">
        <v>43917</v>
      </c>
      <c r="J476" s="186" t="s">
        <v>66</v>
      </c>
      <c r="K476" s="186">
        <v>44715</v>
      </c>
      <c r="L476" s="187">
        <v>0</v>
      </c>
      <c r="M476" s="187">
        <v>0</v>
      </c>
      <c r="N476" s="187">
        <v>0</v>
      </c>
      <c r="O476" s="187">
        <v>0</v>
      </c>
      <c r="P476" s="187">
        <v>0</v>
      </c>
      <c r="Q476" s="187">
        <v>0</v>
      </c>
      <c r="R476" s="187">
        <v>0</v>
      </c>
      <c r="S476" s="187">
        <v>0</v>
      </c>
      <c r="T476" s="187">
        <v>0</v>
      </c>
      <c r="U476" s="187">
        <v>0</v>
      </c>
      <c r="V476" s="187">
        <v>0</v>
      </c>
      <c r="W476" s="187">
        <v>0</v>
      </c>
      <c r="X476" s="187">
        <v>0</v>
      </c>
      <c r="Y476" s="187">
        <v>0</v>
      </c>
      <c r="Z476" s="187">
        <v>0</v>
      </c>
      <c r="AA476" s="187">
        <v>0</v>
      </c>
      <c r="AB476" s="187">
        <v>229</v>
      </c>
      <c r="AC476" s="187">
        <v>0</v>
      </c>
      <c r="AD476" s="187">
        <v>0</v>
      </c>
      <c r="AE476" s="187">
        <v>0</v>
      </c>
      <c r="AF476" s="187">
        <v>0</v>
      </c>
      <c r="AG476" s="187">
        <v>0</v>
      </c>
      <c r="AH476" s="188">
        <f t="shared" si="7"/>
        <v>229</v>
      </c>
      <c r="AI476" s="26">
        <v>43769</v>
      </c>
      <c r="AJ476" s="10"/>
    </row>
    <row r="477" spans="1:36" s="9" customFormat="1" ht="13.5" thickBot="1" x14ac:dyDescent="0.25">
      <c r="A477" s="183" t="s">
        <v>674</v>
      </c>
      <c r="B477" s="183" t="s">
        <v>675</v>
      </c>
      <c r="C477" s="183" t="s">
        <v>37</v>
      </c>
      <c r="D477" s="183" t="s">
        <v>44</v>
      </c>
      <c r="E477" s="184" t="s">
        <v>78</v>
      </c>
      <c r="F477" s="185">
        <v>260000</v>
      </c>
      <c r="G477" s="183" t="s">
        <v>79</v>
      </c>
      <c r="H477" s="183" t="s">
        <v>47</v>
      </c>
      <c r="I477" s="186">
        <v>44136</v>
      </c>
      <c r="J477" s="186">
        <v>43311</v>
      </c>
      <c r="K477" s="186">
        <v>44847</v>
      </c>
      <c r="L477" s="187">
        <v>0</v>
      </c>
      <c r="M477" s="187">
        <v>0</v>
      </c>
      <c r="N477" s="187">
        <v>0</v>
      </c>
      <c r="O477" s="187">
        <v>0</v>
      </c>
      <c r="P477" s="187">
        <v>0</v>
      </c>
      <c r="Q477" s="187">
        <v>0</v>
      </c>
      <c r="R477" s="187">
        <v>0</v>
      </c>
      <c r="S477" s="187">
        <v>0</v>
      </c>
      <c r="T477" s="187">
        <v>0</v>
      </c>
      <c r="U477" s="187">
        <v>0</v>
      </c>
      <c r="V477" s="187">
        <v>0</v>
      </c>
      <c r="W477" s="187">
        <v>0</v>
      </c>
      <c r="X477" s="187">
        <v>0</v>
      </c>
      <c r="Y477" s="187">
        <v>0</v>
      </c>
      <c r="Z477" s="187">
        <v>0</v>
      </c>
      <c r="AA477" s="187">
        <v>0</v>
      </c>
      <c r="AB477" s="187">
        <v>258</v>
      </c>
      <c r="AC477" s="187">
        <v>0</v>
      </c>
      <c r="AD477" s="187">
        <v>0</v>
      </c>
      <c r="AE477" s="187">
        <v>0</v>
      </c>
      <c r="AF477" s="187">
        <v>0</v>
      </c>
      <c r="AG477" s="187">
        <v>0</v>
      </c>
      <c r="AH477" s="188">
        <f t="shared" si="7"/>
        <v>258</v>
      </c>
      <c r="AI477" s="26">
        <v>43920</v>
      </c>
      <c r="AJ477" s="10"/>
    </row>
    <row r="478" spans="1:36" s="9" customFormat="1" ht="13.5" thickBot="1" x14ac:dyDescent="0.25">
      <c r="A478" s="183" t="s">
        <v>676</v>
      </c>
      <c r="B478" s="183" t="s">
        <v>677</v>
      </c>
      <c r="C478" s="183" t="s">
        <v>37</v>
      </c>
      <c r="D478" s="183" t="s">
        <v>44</v>
      </c>
      <c r="E478" s="184" t="s">
        <v>69</v>
      </c>
      <c r="F478" s="185">
        <v>57000</v>
      </c>
      <c r="G478" s="183" t="s">
        <v>70</v>
      </c>
      <c r="H478" s="183" t="s">
        <v>47</v>
      </c>
      <c r="I478" s="186">
        <v>44005</v>
      </c>
      <c r="J478" s="186" t="s">
        <v>66</v>
      </c>
      <c r="K478" s="186">
        <v>44684</v>
      </c>
      <c r="L478" s="187">
        <v>0</v>
      </c>
      <c r="M478" s="187">
        <v>0</v>
      </c>
      <c r="N478" s="187">
        <v>0</v>
      </c>
      <c r="O478" s="187">
        <v>0</v>
      </c>
      <c r="P478" s="187">
        <v>0</v>
      </c>
      <c r="Q478" s="187">
        <v>0</v>
      </c>
      <c r="R478" s="187">
        <v>0</v>
      </c>
      <c r="S478" s="187">
        <v>0</v>
      </c>
      <c r="T478" s="187">
        <v>0</v>
      </c>
      <c r="U478" s="187">
        <v>0</v>
      </c>
      <c r="V478" s="187">
        <v>0</v>
      </c>
      <c r="W478" s="187">
        <v>0</v>
      </c>
      <c r="X478" s="187">
        <v>5</v>
      </c>
      <c r="Y478" s="187">
        <v>0</v>
      </c>
      <c r="Z478" s="187">
        <v>0</v>
      </c>
      <c r="AA478" s="187">
        <v>0</v>
      </c>
      <c r="AB478" s="187">
        <v>0</v>
      </c>
      <c r="AC478" s="187">
        <v>0</v>
      </c>
      <c r="AD478" s="187">
        <v>0</v>
      </c>
      <c r="AE478" s="187">
        <v>0</v>
      </c>
      <c r="AF478" s="187">
        <v>0</v>
      </c>
      <c r="AG478" s="187">
        <v>0</v>
      </c>
      <c r="AH478" s="188">
        <f t="shared" si="7"/>
        <v>5</v>
      </c>
      <c r="AI478" s="26">
        <v>43937</v>
      </c>
      <c r="AJ478" s="10"/>
    </row>
    <row r="479" spans="1:36" s="9" customFormat="1" ht="13.5" thickBot="1" x14ac:dyDescent="0.25">
      <c r="A479" s="183" t="s">
        <v>678</v>
      </c>
      <c r="B479" s="183" t="s">
        <v>679</v>
      </c>
      <c r="C479" s="183" t="s">
        <v>37</v>
      </c>
      <c r="D479" s="183" t="s">
        <v>43</v>
      </c>
      <c r="E479" s="184" t="s">
        <v>377</v>
      </c>
      <c r="F479" s="185">
        <v>25000</v>
      </c>
      <c r="G479" s="183" t="s">
        <v>378</v>
      </c>
      <c r="H479" s="183" t="s">
        <v>47</v>
      </c>
      <c r="I479" s="186">
        <v>43994</v>
      </c>
      <c r="J479" s="186" t="s">
        <v>66</v>
      </c>
      <c r="K479" s="186">
        <v>44351</v>
      </c>
      <c r="L479" s="187">
        <v>0</v>
      </c>
      <c r="M479" s="187">
        <v>0</v>
      </c>
      <c r="N479" s="187">
        <v>0</v>
      </c>
      <c r="O479" s="187">
        <v>0</v>
      </c>
      <c r="P479" s="187">
        <v>0</v>
      </c>
      <c r="Q479" s="187">
        <v>0</v>
      </c>
      <c r="R479" s="187">
        <v>0</v>
      </c>
      <c r="S479" s="187">
        <v>0</v>
      </c>
      <c r="T479" s="187">
        <v>0</v>
      </c>
      <c r="U479" s="187">
        <v>0</v>
      </c>
      <c r="V479" s="187">
        <v>0</v>
      </c>
      <c r="W479" s="187">
        <v>0</v>
      </c>
      <c r="X479" s="187">
        <v>7</v>
      </c>
      <c r="Y479" s="187">
        <v>0</v>
      </c>
      <c r="Z479" s="187">
        <v>0</v>
      </c>
      <c r="AA479" s="187">
        <v>0</v>
      </c>
      <c r="AB479" s="187">
        <v>0</v>
      </c>
      <c r="AC479" s="187">
        <v>0</v>
      </c>
      <c r="AD479" s="187">
        <v>0</v>
      </c>
      <c r="AE479" s="187">
        <v>0</v>
      </c>
      <c r="AF479" s="187">
        <v>0</v>
      </c>
      <c r="AG479" s="187">
        <v>0</v>
      </c>
      <c r="AH479" s="188">
        <f t="shared" si="7"/>
        <v>7</v>
      </c>
      <c r="AI479" s="26">
        <v>43711</v>
      </c>
      <c r="AJ479" s="10"/>
    </row>
    <row r="480" spans="1:36" x14ac:dyDescent="0.2">
      <c r="A480" s="178" t="s">
        <v>680</v>
      </c>
      <c r="B480" s="178" t="s">
        <v>681</v>
      </c>
      <c r="C480" s="178" t="s">
        <v>37</v>
      </c>
      <c r="D480" s="178" t="s">
        <v>38</v>
      </c>
      <c r="E480" s="179" t="s">
        <v>377</v>
      </c>
      <c r="F480" s="60">
        <v>590000</v>
      </c>
      <c r="G480" s="178" t="s">
        <v>378</v>
      </c>
      <c r="H480" s="178" t="s">
        <v>47</v>
      </c>
      <c r="I480" s="180">
        <v>44377</v>
      </c>
      <c r="J480" s="180" t="s">
        <v>66</v>
      </c>
      <c r="K480" s="180">
        <v>45128</v>
      </c>
      <c r="L480" s="181">
        <v>110</v>
      </c>
      <c r="M480" s="181">
        <v>0</v>
      </c>
      <c r="N480" s="181">
        <v>0</v>
      </c>
      <c r="O480" s="181">
        <v>0</v>
      </c>
      <c r="P480" s="181">
        <v>0</v>
      </c>
      <c r="Q480" s="181">
        <v>0</v>
      </c>
      <c r="R480" s="181">
        <v>0</v>
      </c>
      <c r="S480" s="181">
        <v>0</v>
      </c>
      <c r="T480" s="181">
        <v>0</v>
      </c>
      <c r="U480" s="181">
        <v>3</v>
      </c>
      <c r="V480" s="181">
        <v>0</v>
      </c>
      <c r="W480" s="181" t="s">
        <v>66</v>
      </c>
      <c r="X480" s="181">
        <v>45</v>
      </c>
      <c r="Y480" s="181">
        <v>0</v>
      </c>
      <c r="Z480" s="181">
        <v>0</v>
      </c>
      <c r="AA480" s="181">
        <v>12</v>
      </c>
      <c r="AB480" s="181">
        <v>0</v>
      </c>
      <c r="AC480" s="181">
        <v>0</v>
      </c>
      <c r="AD480" s="181">
        <v>0</v>
      </c>
      <c r="AE480" s="181">
        <v>0</v>
      </c>
      <c r="AF480" s="181">
        <v>0</v>
      </c>
      <c r="AG480" s="181">
        <v>0</v>
      </c>
      <c r="AH480" s="182">
        <f t="shared" si="7"/>
        <v>170</v>
      </c>
      <c r="AI480" s="25">
        <v>44089</v>
      </c>
      <c r="AJ480" s="7"/>
    </row>
    <row r="481" spans="1:36" s="9" customFormat="1" ht="13.5" thickBot="1" x14ac:dyDescent="0.25">
      <c r="A481" s="81" t="s">
        <v>680</v>
      </c>
      <c r="B481" s="81" t="s">
        <v>681</v>
      </c>
      <c r="C481" s="81" t="s">
        <v>37</v>
      </c>
      <c r="D481" s="81" t="s">
        <v>42</v>
      </c>
      <c r="E481" s="175" t="s">
        <v>377</v>
      </c>
      <c r="F481" s="80">
        <v>590000</v>
      </c>
      <c r="G481" s="81" t="s">
        <v>253</v>
      </c>
      <c r="H481" s="81" t="s">
        <v>47</v>
      </c>
      <c r="I481" s="72">
        <v>44377</v>
      </c>
      <c r="J481" s="72" t="s">
        <v>66</v>
      </c>
      <c r="K481" s="72">
        <v>45128</v>
      </c>
      <c r="L481" s="176">
        <v>10</v>
      </c>
      <c r="M481" s="176">
        <v>0</v>
      </c>
      <c r="N481" s="176">
        <v>0</v>
      </c>
      <c r="O481" s="176">
        <v>0</v>
      </c>
      <c r="P481" s="176">
        <v>0</v>
      </c>
      <c r="Q481" s="176">
        <v>0</v>
      </c>
      <c r="R481" s="176">
        <v>0</v>
      </c>
      <c r="S481" s="176">
        <v>0</v>
      </c>
      <c r="T481" s="176">
        <v>0</v>
      </c>
      <c r="U481" s="176">
        <v>0</v>
      </c>
      <c r="V481" s="176">
        <v>0</v>
      </c>
      <c r="W481" s="176">
        <v>0</v>
      </c>
      <c r="X481" s="176">
        <v>0</v>
      </c>
      <c r="Y481" s="176">
        <v>0</v>
      </c>
      <c r="Z481" s="176">
        <v>0</v>
      </c>
      <c r="AA481" s="176">
        <v>0</v>
      </c>
      <c r="AB481" s="176">
        <v>0</v>
      </c>
      <c r="AC481" s="176">
        <v>0</v>
      </c>
      <c r="AD481" s="176">
        <v>0</v>
      </c>
      <c r="AE481" s="176">
        <v>0</v>
      </c>
      <c r="AF481" s="176">
        <v>0</v>
      </c>
      <c r="AG481" s="176">
        <v>0</v>
      </c>
      <c r="AH481" s="177">
        <f t="shared" si="7"/>
        <v>10</v>
      </c>
      <c r="AI481" s="24">
        <v>44089</v>
      </c>
      <c r="AJ481" s="8"/>
    </row>
    <row r="482" spans="1:36" s="9" customFormat="1" ht="13.5" thickBot="1" x14ac:dyDescent="0.25">
      <c r="A482" s="183" t="s">
        <v>682</v>
      </c>
      <c r="B482" s="183" t="s">
        <v>683</v>
      </c>
      <c r="C482" s="183" t="s">
        <v>37</v>
      </c>
      <c r="D482" s="183" t="s">
        <v>38</v>
      </c>
      <c r="E482" s="184" t="s">
        <v>51</v>
      </c>
      <c r="F482" s="185">
        <v>1514000</v>
      </c>
      <c r="G482" s="183" t="s">
        <v>40</v>
      </c>
      <c r="H482" s="183" t="s">
        <v>47</v>
      </c>
      <c r="I482" s="186">
        <v>44741</v>
      </c>
      <c r="J482" s="186">
        <v>45261</v>
      </c>
      <c r="K482" s="186">
        <v>45401</v>
      </c>
      <c r="L482" s="187">
        <v>320</v>
      </c>
      <c r="M482" s="187" t="s">
        <v>66</v>
      </c>
      <c r="N482" s="187" t="s">
        <v>66</v>
      </c>
      <c r="O482" s="187" t="s">
        <v>66</v>
      </c>
      <c r="P482" s="187" t="s">
        <v>66</v>
      </c>
      <c r="Q482" s="187" t="s">
        <v>66</v>
      </c>
      <c r="R482" s="187" t="s">
        <v>66</v>
      </c>
      <c r="S482" s="187" t="s">
        <v>66</v>
      </c>
      <c r="T482" s="187" t="s">
        <v>66</v>
      </c>
      <c r="U482" s="187">
        <v>10</v>
      </c>
      <c r="V482" s="187">
        <v>0</v>
      </c>
      <c r="W482" s="187">
        <v>0</v>
      </c>
      <c r="X482" s="187" t="s">
        <v>66</v>
      </c>
      <c r="Y482" s="187">
        <v>0</v>
      </c>
      <c r="Z482" s="187">
        <v>0</v>
      </c>
      <c r="AA482" s="187">
        <v>0</v>
      </c>
      <c r="AB482" s="187" t="s">
        <v>66</v>
      </c>
      <c r="AC482" s="187" t="s">
        <v>66</v>
      </c>
      <c r="AD482" s="187" t="s">
        <v>66</v>
      </c>
      <c r="AE482" s="187" t="s">
        <v>66</v>
      </c>
      <c r="AF482" s="187" t="s">
        <v>66</v>
      </c>
      <c r="AG482" s="187" t="s">
        <v>66</v>
      </c>
      <c r="AH482" s="188">
        <f t="shared" si="7"/>
        <v>330</v>
      </c>
      <c r="AI482" s="26">
        <v>44607</v>
      </c>
      <c r="AJ482" s="10"/>
    </row>
    <row r="483" spans="1:36" s="9" customFormat="1" ht="13.5" thickBot="1" x14ac:dyDescent="0.25">
      <c r="A483" s="183" t="s">
        <v>684</v>
      </c>
      <c r="B483" s="183" t="s">
        <v>685</v>
      </c>
      <c r="C483" s="183" t="s">
        <v>37</v>
      </c>
      <c r="D483" s="183" t="s">
        <v>43</v>
      </c>
      <c r="E483" s="184" t="s">
        <v>106</v>
      </c>
      <c r="F483" s="185">
        <v>80000</v>
      </c>
      <c r="G483" s="183" t="s">
        <v>107</v>
      </c>
      <c r="H483" s="183" t="s">
        <v>47</v>
      </c>
      <c r="I483" s="186">
        <v>43647</v>
      </c>
      <c r="J483" s="186" t="s">
        <v>66</v>
      </c>
      <c r="K483" s="186">
        <v>44441</v>
      </c>
      <c r="L483" s="187">
        <v>5</v>
      </c>
      <c r="M483" s="187">
        <v>0</v>
      </c>
      <c r="N483" s="187">
        <v>0</v>
      </c>
      <c r="O483" s="187">
        <v>0</v>
      </c>
      <c r="P483" s="187">
        <v>0</v>
      </c>
      <c r="Q483" s="187">
        <v>0</v>
      </c>
      <c r="R483" s="187">
        <v>0</v>
      </c>
      <c r="S483" s="187">
        <v>0</v>
      </c>
      <c r="T483" s="187">
        <v>0</v>
      </c>
      <c r="U483" s="187">
        <v>0</v>
      </c>
      <c r="V483" s="187">
        <v>0</v>
      </c>
      <c r="W483" s="187">
        <v>0</v>
      </c>
      <c r="X483" s="187">
        <v>0</v>
      </c>
      <c r="Y483" s="187">
        <v>0</v>
      </c>
      <c r="Z483" s="187">
        <v>0</v>
      </c>
      <c r="AA483" s="187">
        <v>0</v>
      </c>
      <c r="AB483" s="187">
        <v>0</v>
      </c>
      <c r="AC483" s="187">
        <v>0</v>
      </c>
      <c r="AD483" s="187">
        <v>0</v>
      </c>
      <c r="AE483" s="187">
        <v>0</v>
      </c>
      <c r="AF483" s="187">
        <v>0</v>
      </c>
      <c r="AG483" s="187">
        <v>0</v>
      </c>
      <c r="AH483" s="188">
        <f t="shared" si="7"/>
        <v>5</v>
      </c>
      <c r="AI483" s="26">
        <v>44455</v>
      </c>
      <c r="AJ483" s="10"/>
    </row>
    <row r="484" spans="1:36" x14ac:dyDescent="0.2">
      <c r="A484" s="178" t="s">
        <v>686</v>
      </c>
      <c r="B484" s="178" t="s">
        <v>687</v>
      </c>
      <c r="C484" s="178" t="s">
        <v>37</v>
      </c>
      <c r="D484" s="178" t="s">
        <v>38</v>
      </c>
      <c r="E484" s="179" t="s">
        <v>51</v>
      </c>
      <c r="F484" s="60">
        <v>6282000</v>
      </c>
      <c r="G484" s="178" t="s">
        <v>40</v>
      </c>
      <c r="H484" s="178" t="s">
        <v>47</v>
      </c>
      <c r="I484" s="180">
        <v>45012</v>
      </c>
      <c r="J484" s="180" t="s">
        <v>66</v>
      </c>
      <c r="K484" s="180">
        <v>45415</v>
      </c>
      <c r="L484" s="181">
        <v>812</v>
      </c>
      <c r="M484" s="181" t="s">
        <v>66</v>
      </c>
      <c r="N484" s="181" t="s">
        <v>66</v>
      </c>
      <c r="O484" s="181" t="s">
        <v>66</v>
      </c>
      <c r="P484" s="181" t="s">
        <v>66</v>
      </c>
      <c r="Q484" s="181" t="s">
        <v>66</v>
      </c>
      <c r="R484" s="181" t="s">
        <v>66</v>
      </c>
      <c r="S484" s="181" t="s">
        <v>66</v>
      </c>
      <c r="T484" s="181" t="s">
        <v>66</v>
      </c>
      <c r="U484" s="181">
        <v>8</v>
      </c>
      <c r="V484" s="181">
        <v>0</v>
      </c>
      <c r="W484" s="181">
        <v>30</v>
      </c>
      <c r="X484" s="181">
        <v>500</v>
      </c>
      <c r="Y484" s="181">
        <v>0</v>
      </c>
      <c r="Z484" s="181">
        <v>0</v>
      </c>
      <c r="AA484" s="181">
        <v>12</v>
      </c>
      <c r="AB484" s="181" t="s">
        <v>66</v>
      </c>
      <c r="AC484" s="181" t="s">
        <v>66</v>
      </c>
      <c r="AD484" s="181" t="s">
        <v>66</v>
      </c>
      <c r="AE484" s="181" t="s">
        <v>66</v>
      </c>
      <c r="AF484" s="181" t="s">
        <v>66</v>
      </c>
      <c r="AG484" s="181" t="s">
        <v>66</v>
      </c>
      <c r="AH484" s="182">
        <f t="shared" si="7"/>
        <v>1362</v>
      </c>
      <c r="AI484" s="25">
        <v>44957</v>
      </c>
      <c r="AJ484" s="7"/>
    </row>
    <row r="485" spans="1:36" s="9" customFormat="1" ht="13.5" thickBot="1" x14ac:dyDescent="0.25">
      <c r="A485" s="81" t="s">
        <v>686</v>
      </c>
      <c r="B485" s="81" t="s">
        <v>687</v>
      </c>
      <c r="C485" s="81" t="s">
        <v>37</v>
      </c>
      <c r="D485" s="81" t="s">
        <v>42</v>
      </c>
      <c r="E485" s="175" t="s">
        <v>51</v>
      </c>
      <c r="F485" s="80">
        <v>6282000</v>
      </c>
      <c r="G485" s="81" t="s">
        <v>40</v>
      </c>
      <c r="H485" s="81" t="s">
        <v>47</v>
      </c>
      <c r="I485" s="72">
        <v>45012</v>
      </c>
      <c r="J485" s="72" t="s">
        <v>66</v>
      </c>
      <c r="K485" s="72">
        <v>45415</v>
      </c>
      <c r="L485" s="176">
        <v>1353</v>
      </c>
      <c r="M485" s="176">
        <v>0</v>
      </c>
      <c r="N485" s="176">
        <v>0</v>
      </c>
      <c r="O485" s="176">
        <v>0</v>
      </c>
      <c r="P485" s="176">
        <v>0</v>
      </c>
      <c r="Q485" s="176">
        <v>0</v>
      </c>
      <c r="R485" s="176">
        <v>0</v>
      </c>
      <c r="S485" s="176">
        <v>0</v>
      </c>
      <c r="T485" s="176">
        <v>0</v>
      </c>
      <c r="U485" s="176">
        <v>12</v>
      </c>
      <c r="V485" s="176">
        <v>0</v>
      </c>
      <c r="W485" s="176">
        <v>0</v>
      </c>
      <c r="X485" s="176">
        <v>892</v>
      </c>
      <c r="Y485" s="176">
        <v>0</v>
      </c>
      <c r="Z485" s="176">
        <v>0</v>
      </c>
      <c r="AA485" s="176">
        <v>15</v>
      </c>
      <c r="AB485" s="176">
        <v>370</v>
      </c>
      <c r="AC485" s="176">
        <v>0</v>
      </c>
      <c r="AD485" s="176">
        <v>0</v>
      </c>
      <c r="AE485" s="176">
        <v>0</v>
      </c>
      <c r="AF485" s="176">
        <v>0</v>
      </c>
      <c r="AG485" s="176">
        <v>0</v>
      </c>
      <c r="AH485" s="177">
        <f t="shared" si="7"/>
        <v>2642</v>
      </c>
      <c r="AI485" s="24">
        <v>44957</v>
      </c>
      <c r="AJ485" s="8"/>
    </row>
    <row r="486" spans="1:36" x14ac:dyDescent="0.2">
      <c r="A486" s="178" t="s">
        <v>688</v>
      </c>
      <c r="B486" s="178" t="s">
        <v>689</v>
      </c>
      <c r="C486" s="178" t="s">
        <v>37</v>
      </c>
      <c r="D486" s="178" t="s">
        <v>38</v>
      </c>
      <c r="E486" s="179" t="s">
        <v>98</v>
      </c>
      <c r="F486" s="60">
        <v>692000</v>
      </c>
      <c r="G486" s="178" t="s">
        <v>99</v>
      </c>
      <c r="H486" s="178" t="s">
        <v>75</v>
      </c>
      <c r="I486" s="180">
        <v>45016</v>
      </c>
      <c r="J486" s="180" t="s">
        <v>66</v>
      </c>
      <c r="K486" s="180">
        <v>45443</v>
      </c>
      <c r="L486" s="181">
        <v>1163</v>
      </c>
      <c r="M486" s="181">
        <v>0</v>
      </c>
      <c r="N486" s="181">
        <v>0</v>
      </c>
      <c r="O486" s="181">
        <v>0</v>
      </c>
      <c r="P486" s="181">
        <v>0</v>
      </c>
      <c r="Q486" s="181">
        <v>0</v>
      </c>
      <c r="R486" s="181">
        <v>0</v>
      </c>
      <c r="S486" s="181">
        <v>0</v>
      </c>
      <c r="T486" s="181">
        <v>0</v>
      </c>
      <c r="U486" s="181">
        <v>0</v>
      </c>
      <c r="V486" s="181">
        <v>0</v>
      </c>
      <c r="W486" s="181">
        <v>0</v>
      </c>
      <c r="X486" s="181">
        <v>400</v>
      </c>
      <c r="Y486" s="181">
        <v>0</v>
      </c>
      <c r="Z486" s="181">
        <v>0</v>
      </c>
      <c r="AA486" s="181">
        <v>0</v>
      </c>
      <c r="AB486" s="181">
        <v>0</v>
      </c>
      <c r="AC486" s="181">
        <v>0</v>
      </c>
      <c r="AD486" s="181">
        <v>0</v>
      </c>
      <c r="AE486" s="181">
        <v>0</v>
      </c>
      <c r="AF486" s="181">
        <v>0</v>
      </c>
      <c r="AG486" s="181">
        <v>0</v>
      </c>
      <c r="AH486" s="182">
        <f t="shared" si="7"/>
        <v>1563</v>
      </c>
      <c r="AI486" s="25">
        <v>44707</v>
      </c>
      <c r="AJ486" s="7"/>
    </row>
    <row r="487" spans="1:36" x14ac:dyDescent="0.2">
      <c r="A487" s="34" t="s">
        <v>688</v>
      </c>
      <c r="B487" s="34" t="s">
        <v>689</v>
      </c>
      <c r="C487" s="34" t="s">
        <v>37</v>
      </c>
      <c r="D487" s="34" t="s">
        <v>38</v>
      </c>
      <c r="E487" s="167" t="s">
        <v>98</v>
      </c>
      <c r="F487" s="35">
        <v>692000</v>
      </c>
      <c r="G487" s="34" t="s">
        <v>99</v>
      </c>
      <c r="H487" s="34" t="s">
        <v>47</v>
      </c>
      <c r="I487" s="36">
        <v>45016</v>
      </c>
      <c r="J487" s="36" t="s">
        <v>66</v>
      </c>
      <c r="K487" s="36">
        <v>45443</v>
      </c>
      <c r="L487" s="174">
        <v>662</v>
      </c>
      <c r="M487" s="174" t="s">
        <v>66</v>
      </c>
      <c r="N487" s="174" t="s">
        <v>66</v>
      </c>
      <c r="O487" s="174" t="s">
        <v>66</v>
      </c>
      <c r="P487" s="174" t="s">
        <v>66</v>
      </c>
      <c r="Q487" s="174" t="s">
        <v>66</v>
      </c>
      <c r="R487" s="174" t="s">
        <v>66</v>
      </c>
      <c r="S487" s="174" t="s">
        <v>66</v>
      </c>
      <c r="T487" s="174" t="s">
        <v>66</v>
      </c>
      <c r="U487" s="174">
        <v>0</v>
      </c>
      <c r="V487" s="174">
        <v>0</v>
      </c>
      <c r="W487" s="174">
        <v>30</v>
      </c>
      <c r="X487" s="174" t="s">
        <v>66</v>
      </c>
      <c r="Y487" s="174">
        <v>0</v>
      </c>
      <c r="Z487" s="174">
        <v>0</v>
      </c>
      <c r="AA487" s="174">
        <v>0</v>
      </c>
      <c r="AB487" s="174" t="s">
        <v>66</v>
      </c>
      <c r="AC487" s="174" t="s">
        <v>66</v>
      </c>
      <c r="AD487" s="174" t="s">
        <v>66</v>
      </c>
      <c r="AE487" s="174" t="s">
        <v>66</v>
      </c>
      <c r="AF487" s="174" t="s">
        <v>66</v>
      </c>
      <c r="AG487" s="174" t="s">
        <v>66</v>
      </c>
      <c r="AH487" s="168">
        <f t="shared" si="7"/>
        <v>692</v>
      </c>
      <c r="AI487" s="23">
        <v>44707</v>
      </c>
      <c r="AJ487" s="6"/>
    </row>
    <row r="488" spans="1:36" s="9" customFormat="1" ht="13.5" thickBot="1" x14ac:dyDescent="0.25">
      <c r="A488" s="81" t="s">
        <v>688</v>
      </c>
      <c r="B488" s="81" t="s">
        <v>689</v>
      </c>
      <c r="C488" s="81" t="s">
        <v>37</v>
      </c>
      <c r="D488" s="81" t="s">
        <v>42</v>
      </c>
      <c r="E488" s="175" t="s">
        <v>98</v>
      </c>
      <c r="F488" s="80">
        <v>692000</v>
      </c>
      <c r="G488" s="81" t="s">
        <v>99</v>
      </c>
      <c r="H488" s="81" t="s">
        <v>75</v>
      </c>
      <c r="I488" s="72">
        <v>45016</v>
      </c>
      <c r="J488" s="72" t="s">
        <v>66</v>
      </c>
      <c r="K488" s="72">
        <v>45443</v>
      </c>
      <c r="L488" s="176">
        <v>1000</v>
      </c>
      <c r="M488" s="176">
        <v>0</v>
      </c>
      <c r="N488" s="176">
        <v>0</v>
      </c>
      <c r="O488" s="176">
        <v>0</v>
      </c>
      <c r="P488" s="176">
        <v>0</v>
      </c>
      <c r="Q488" s="176">
        <v>0</v>
      </c>
      <c r="R488" s="176">
        <v>0</v>
      </c>
      <c r="S488" s="176">
        <v>0</v>
      </c>
      <c r="T488" s="176">
        <v>0</v>
      </c>
      <c r="U488" s="176">
        <v>0</v>
      </c>
      <c r="V488" s="176">
        <v>0</v>
      </c>
      <c r="W488" s="176">
        <v>0</v>
      </c>
      <c r="X488" s="176">
        <v>0</v>
      </c>
      <c r="Y488" s="176">
        <v>0</v>
      </c>
      <c r="Z488" s="176">
        <v>0</v>
      </c>
      <c r="AA488" s="176">
        <v>0</v>
      </c>
      <c r="AB488" s="176">
        <v>0</v>
      </c>
      <c r="AC488" s="176">
        <v>0</v>
      </c>
      <c r="AD488" s="176">
        <v>0</v>
      </c>
      <c r="AE488" s="176">
        <v>0</v>
      </c>
      <c r="AF488" s="176">
        <v>0</v>
      </c>
      <c r="AG488" s="176">
        <v>0</v>
      </c>
      <c r="AH488" s="177">
        <f t="shared" si="7"/>
        <v>1000</v>
      </c>
      <c r="AI488" s="24">
        <v>44707</v>
      </c>
      <c r="AJ488" s="8"/>
    </row>
    <row r="489" spans="1:36" s="9" customFormat="1" ht="13.5" thickBot="1" x14ac:dyDescent="0.25">
      <c r="A489" s="183" t="s">
        <v>690</v>
      </c>
      <c r="B489" s="183" t="s">
        <v>691</v>
      </c>
      <c r="C489" s="183" t="s">
        <v>37</v>
      </c>
      <c r="D489" s="183" t="s">
        <v>44</v>
      </c>
      <c r="E489" s="184" t="s">
        <v>69</v>
      </c>
      <c r="F489" s="185">
        <v>56000</v>
      </c>
      <c r="G489" s="183" t="s">
        <v>70</v>
      </c>
      <c r="H489" s="183" t="s">
        <v>47</v>
      </c>
      <c r="I489" s="186">
        <v>43987</v>
      </c>
      <c r="J489" s="186">
        <v>44046</v>
      </c>
      <c r="K489" s="186">
        <v>45019</v>
      </c>
      <c r="L489" s="187">
        <v>14</v>
      </c>
      <c r="M489" s="187">
        <v>0</v>
      </c>
      <c r="N489" s="187">
        <v>0</v>
      </c>
      <c r="O489" s="187">
        <v>0</v>
      </c>
      <c r="P489" s="187">
        <v>0</v>
      </c>
      <c r="Q489" s="187">
        <v>0</v>
      </c>
      <c r="R489" s="187">
        <v>0</v>
      </c>
      <c r="S489" s="187">
        <v>0</v>
      </c>
      <c r="T489" s="187">
        <v>0</v>
      </c>
      <c r="U489" s="187">
        <v>6</v>
      </c>
      <c r="V489" s="187">
        <v>0</v>
      </c>
      <c r="W489" s="187">
        <v>0</v>
      </c>
      <c r="X489" s="187">
        <v>2</v>
      </c>
      <c r="Y489" s="187">
        <v>0</v>
      </c>
      <c r="Z489" s="187">
        <v>0</v>
      </c>
      <c r="AA489" s="187">
        <v>0</v>
      </c>
      <c r="AB489" s="187">
        <v>0</v>
      </c>
      <c r="AC489" s="187">
        <v>0</v>
      </c>
      <c r="AD489" s="187">
        <v>0</v>
      </c>
      <c r="AE489" s="187">
        <v>0</v>
      </c>
      <c r="AF489" s="187">
        <v>0</v>
      </c>
      <c r="AG489" s="187">
        <v>0</v>
      </c>
      <c r="AH489" s="188">
        <f t="shared" si="7"/>
        <v>22</v>
      </c>
      <c r="AI489" s="26">
        <v>43872</v>
      </c>
      <c r="AJ489" s="10"/>
    </row>
    <row r="490" spans="1:36" s="9" customFormat="1" ht="13.5" thickBot="1" x14ac:dyDescent="0.25">
      <c r="A490" s="183" t="s">
        <v>692</v>
      </c>
      <c r="B490" s="183" t="s">
        <v>693</v>
      </c>
      <c r="C490" s="183" t="s">
        <v>37</v>
      </c>
      <c r="D490" s="183" t="s">
        <v>43</v>
      </c>
      <c r="E490" s="184" t="s">
        <v>288</v>
      </c>
      <c r="F490" s="185">
        <v>3000</v>
      </c>
      <c r="G490" s="183" t="s">
        <v>256</v>
      </c>
      <c r="H490" s="183" t="s">
        <v>47</v>
      </c>
      <c r="I490" s="186">
        <v>43774</v>
      </c>
      <c r="J490" s="186" t="s">
        <v>66</v>
      </c>
      <c r="K490" s="186">
        <v>44351</v>
      </c>
      <c r="L490" s="187">
        <v>0</v>
      </c>
      <c r="M490" s="187">
        <v>0</v>
      </c>
      <c r="N490" s="187">
        <v>0</v>
      </c>
      <c r="O490" s="187">
        <v>0</v>
      </c>
      <c r="P490" s="187">
        <v>0</v>
      </c>
      <c r="Q490" s="187">
        <v>0</v>
      </c>
      <c r="R490" s="187">
        <v>0</v>
      </c>
      <c r="S490" s="187">
        <v>0</v>
      </c>
      <c r="T490" s="187">
        <v>0</v>
      </c>
      <c r="U490" s="187">
        <v>0</v>
      </c>
      <c r="V490" s="187">
        <v>0</v>
      </c>
      <c r="W490" s="187">
        <v>0</v>
      </c>
      <c r="X490" s="187">
        <v>7</v>
      </c>
      <c r="Y490" s="187">
        <v>0</v>
      </c>
      <c r="Z490" s="187">
        <v>0</v>
      </c>
      <c r="AA490" s="187">
        <v>0</v>
      </c>
      <c r="AB490" s="187">
        <v>0</v>
      </c>
      <c r="AC490" s="187">
        <v>0</v>
      </c>
      <c r="AD490" s="187">
        <v>0</v>
      </c>
      <c r="AE490" s="187">
        <v>0</v>
      </c>
      <c r="AF490" s="187">
        <v>0</v>
      </c>
      <c r="AG490" s="187">
        <v>0</v>
      </c>
      <c r="AH490" s="188">
        <f t="shared" si="7"/>
        <v>7</v>
      </c>
      <c r="AI490" s="26">
        <v>43521</v>
      </c>
      <c r="AJ490" s="10"/>
    </row>
    <row r="491" spans="1:36" s="9" customFormat="1" ht="13.5" thickBot="1" x14ac:dyDescent="0.25">
      <c r="A491" s="183" t="s">
        <v>694</v>
      </c>
      <c r="B491" s="183" t="s">
        <v>695</v>
      </c>
      <c r="C491" s="183" t="s">
        <v>37</v>
      </c>
      <c r="D491" s="183" t="s">
        <v>44</v>
      </c>
      <c r="E491" s="184" t="s">
        <v>69</v>
      </c>
      <c r="F491" s="185">
        <v>103000</v>
      </c>
      <c r="G491" s="183" t="s">
        <v>70</v>
      </c>
      <c r="H491" s="183" t="s">
        <v>47</v>
      </c>
      <c r="I491" s="186">
        <v>44034</v>
      </c>
      <c r="J491" s="186">
        <v>44256</v>
      </c>
      <c r="K491" s="186">
        <v>44622</v>
      </c>
      <c r="L491" s="187">
        <v>0</v>
      </c>
      <c r="M491" s="187">
        <v>0</v>
      </c>
      <c r="N491" s="187">
        <v>0</v>
      </c>
      <c r="O491" s="187">
        <v>0</v>
      </c>
      <c r="P491" s="187">
        <v>0</v>
      </c>
      <c r="Q491" s="187">
        <v>0</v>
      </c>
      <c r="R491" s="187">
        <v>0</v>
      </c>
      <c r="S491" s="187">
        <v>0</v>
      </c>
      <c r="T491" s="187">
        <v>0</v>
      </c>
      <c r="U491" s="187">
        <v>0</v>
      </c>
      <c r="V491" s="187">
        <v>0</v>
      </c>
      <c r="W491" s="187">
        <v>0</v>
      </c>
      <c r="X491" s="187">
        <v>33</v>
      </c>
      <c r="Y491" s="187">
        <v>0</v>
      </c>
      <c r="Z491" s="187">
        <v>0</v>
      </c>
      <c r="AA491" s="187">
        <v>0</v>
      </c>
      <c r="AB491" s="187">
        <v>0</v>
      </c>
      <c r="AC491" s="187">
        <v>0</v>
      </c>
      <c r="AD491" s="187">
        <v>0</v>
      </c>
      <c r="AE491" s="187">
        <v>0</v>
      </c>
      <c r="AF491" s="187">
        <v>0</v>
      </c>
      <c r="AG491" s="187">
        <v>0</v>
      </c>
      <c r="AH491" s="188">
        <f t="shared" si="7"/>
        <v>33</v>
      </c>
      <c r="AI491" s="26">
        <v>43969</v>
      </c>
      <c r="AJ491" s="10"/>
    </row>
    <row r="492" spans="1:36" s="9" customFormat="1" ht="13.5" thickBot="1" x14ac:dyDescent="0.25">
      <c r="A492" s="183" t="s">
        <v>696</v>
      </c>
      <c r="B492" s="183" t="s">
        <v>697</v>
      </c>
      <c r="C492" s="183" t="s">
        <v>37</v>
      </c>
      <c r="D492" s="183" t="s">
        <v>38</v>
      </c>
      <c r="E492" s="184" t="s">
        <v>69</v>
      </c>
      <c r="F492" s="185">
        <v>20000</v>
      </c>
      <c r="G492" s="183" t="s">
        <v>70</v>
      </c>
      <c r="H492" s="183" t="s">
        <v>47</v>
      </c>
      <c r="I492" s="186">
        <v>44880</v>
      </c>
      <c r="J492" s="186">
        <v>44835</v>
      </c>
      <c r="K492" s="186">
        <v>45337</v>
      </c>
      <c r="L492" s="187">
        <v>0</v>
      </c>
      <c r="M492" s="187">
        <v>0</v>
      </c>
      <c r="N492" s="187">
        <v>0</v>
      </c>
      <c r="O492" s="187">
        <v>0</v>
      </c>
      <c r="P492" s="187">
        <v>0</v>
      </c>
      <c r="Q492" s="187">
        <v>0</v>
      </c>
      <c r="R492" s="187">
        <v>0</v>
      </c>
      <c r="S492" s="187">
        <v>0</v>
      </c>
      <c r="T492" s="187">
        <v>0</v>
      </c>
      <c r="U492" s="187">
        <v>0</v>
      </c>
      <c r="V492" s="187">
        <v>0</v>
      </c>
      <c r="W492" s="187">
        <v>20</v>
      </c>
      <c r="X492" s="187" t="s">
        <v>66</v>
      </c>
      <c r="Y492" s="187">
        <v>0</v>
      </c>
      <c r="Z492" s="187">
        <v>0</v>
      </c>
      <c r="AA492" s="187">
        <v>0</v>
      </c>
      <c r="AB492" s="187">
        <v>0</v>
      </c>
      <c r="AC492" s="187">
        <v>0</v>
      </c>
      <c r="AD492" s="187">
        <v>0</v>
      </c>
      <c r="AE492" s="187">
        <v>0</v>
      </c>
      <c r="AF492" s="187">
        <v>0</v>
      </c>
      <c r="AG492" s="187">
        <v>0</v>
      </c>
      <c r="AH492" s="188">
        <f t="shared" si="7"/>
        <v>20</v>
      </c>
      <c r="AI492" s="26">
        <v>44705</v>
      </c>
      <c r="AJ492" s="10"/>
    </row>
    <row r="493" spans="1:36" s="9" customFormat="1" ht="13.5" thickBot="1" x14ac:dyDescent="0.25">
      <c r="A493" s="183" t="s">
        <v>698</v>
      </c>
      <c r="B493" s="183" t="s">
        <v>699</v>
      </c>
      <c r="C493" s="183" t="s">
        <v>37</v>
      </c>
      <c r="D493" s="183" t="s">
        <v>38</v>
      </c>
      <c r="E493" s="184" t="s">
        <v>69</v>
      </c>
      <c r="F493" s="185">
        <v>30000</v>
      </c>
      <c r="G493" s="183" t="s">
        <v>70</v>
      </c>
      <c r="H493" s="183" t="s">
        <v>47</v>
      </c>
      <c r="I493" s="186">
        <v>44594</v>
      </c>
      <c r="J493" s="186" t="s">
        <v>66</v>
      </c>
      <c r="K493" s="186">
        <v>45078</v>
      </c>
      <c r="L493" s="187">
        <v>0</v>
      </c>
      <c r="M493" s="187">
        <v>0</v>
      </c>
      <c r="N493" s="187">
        <v>0</v>
      </c>
      <c r="O493" s="187">
        <v>0</v>
      </c>
      <c r="P493" s="187">
        <v>0</v>
      </c>
      <c r="Q493" s="187">
        <v>0</v>
      </c>
      <c r="R493" s="187">
        <v>0</v>
      </c>
      <c r="S493" s="187">
        <v>0</v>
      </c>
      <c r="T493" s="187">
        <v>0</v>
      </c>
      <c r="U493" s="187">
        <v>0</v>
      </c>
      <c r="V493" s="187">
        <v>0</v>
      </c>
      <c r="W493" s="187">
        <v>0</v>
      </c>
      <c r="X493" s="187">
        <v>18</v>
      </c>
      <c r="Y493" s="187">
        <v>0</v>
      </c>
      <c r="Z493" s="187">
        <v>0</v>
      </c>
      <c r="AA493" s="187">
        <v>0</v>
      </c>
      <c r="AB493" s="187">
        <v>0</v>
      </c>
      <c r="AC493" s="187">
        <v>0</v>
      </c>
      <c r="AD493" s="187">
        <v>0</v>
      </c>
      <c r="AE493" s="187">
        <v>0</v>
      </c>
      <c r="AF493" s="187">
        <v>0</v>
      </c>
      <c r="AG493" s="187">
        <v>0</v>
      </c>
      <c r="AH493" s="188">
        <f t="shared" si="7"/>
        <v>18</v>
      </c>
      <c r="AI493" s="26">
        <v>44315</v>
      </c>
      <c r="AJ493" s="10"/>
    </row>
    <row r="494" spans="1:36" x14ac:dyDescent="0.2">
      <c r="A494" s="178" t="s">
        <v>700</v>
      </c>
      <c r="B494" s="178" t="s">
        <v>701</v>
      </c>
      <c r="C494" s="178" t="s">
        <v>37</v>
      </c>
      <c r="D494" s="178" t="s">
        <v>44</v>
      </c>
      <c r="E494" s="179" t="s">
        <v>69</v>
      </c>
      <c r="F494" s="60">
        <v>290000</v>
      </c>
      <c r="G494" s="178" t="s">
        <v>70</v>
      </c>
      <c r="H494" s="178" t="s">
        <v>75</v>
      </c>
      <c r="I494" s="180">
        <v>44004</v>
      </c>
      <c r="J494" s="180" t="s">
        <v>66</v>
      </c>
      <c r="K494" s="180">
        <v>44734</v>
      </c>
      <c r="L494" s="181" t="s">
        <v>66</v>
      </c>
      <c r="M494" s="181" t="s">
        <v>66</v>
      </c>
      <c r="N494" s="181" t="s">
        <v>66</v>
      </c>
      <c r="O494" s="181" t="s">
        <v>66</v>
      </c>
      <c r="P494" s="181" t="s">
        <v>66</v>
      </c>
      <c r="Q494" s="181" t="s">
        <v>66</v>
      </c>
      <c r="R494" s="181" t="s">
        <v>66</v>
      </c>
      <c r="S494" s="181" t="s">
        <v>66</v>
      </c>
      <c r="T494" s="181" t="s">
        <v>66</v>
      </c>
      <c r="U494" s="181">
        <v>0</v>
      </c>
      <c r="V494" s="181">
        <v>0</v>
      </c>
      <c r="W494" s="181">
        <v>0</v>
      </c>
      <c r="X494" s="181">
        <v>0</v>
      </c>
      <c r="Y494" s="181">
        <v>0</v>
      </c>
      <c r="Z494" s="181">
        <v>0</v>
      </c>
      <c r="AA494" s="181">
        <v>0</v>
      </c>
      <c r="AB494" s="181">
        <v>50</v>
      </c>
      <c r="AC494" s="181" t="s">
        <v>66</v>
      </c>
      <c r="AD494" s="181" t="s">
        <v>66</v>
      </c>
      <c r="AE494" s="181" t="s">
        <v>66</v>
      </c>
      <c r="AF494" s="181" t="s">
        <v>66</v>
      </c>
      <c r="AG494" s="181" t="s">
        <v>66</v>
      </c>
      <c r="AH494" s="182">
        <f t="shared" si="7"/>
        <v>50</v>
      </c>
      <c r="AI494" s="25">
        <v>43787</v>
      </c>
      <c r="AJ494" s="7"/>
    </row>
    <row r="495" spans="1:36" s="9" customFormat="1" ht="13.5" thickBot="1" x14ac:dyDescent="0.25">
      <c r="A495" s="81" t="s">
        <v>700</v>
      </c>
      <c r="B495" s="81" t="s">
        <v>701</v>
      </c>
      <c r="C495" s="81" t="s">
        <v>37</v>
      </c>
      <c r="D495" s="81" t="s">
        <v>44</v>
      </c>
      <c r="E495" s="175" t="s">
        <v>69</v>
      </c>
      <c r="F495" s="80">
        <v>290000</v>
      </c>
      <c r="G495" s="81" t="s">
        <v>70</v>
      </c>
      <c r="H495" s="81" t="s">
        <v>47</v>
      </c>
      <c r="I495" s="72">
        <v>44004</v>
      </c>
      <c r="J495" s="72" t="s">
        <v>66</v>
      </c>
      <c r="K495" s="72">
        <v>44734</v>
      </c>
      <c r="L495" s="176">
        <v>0</v>
      </c>
      <c r="M495" s="176">
        <v>0</v>
      </c>
      <c r="N495" s="176">
        <v>0</v>
      </c>
      <c r="O495" s="176">
        <v>0</v>
      </c>
      <c r="P495" s="176">
        <v>0</v>
      </c>
      <c r="Q495" s="176">
        <v>0</v>
      </c>
      <c r="R495" s="176">
        <v>0</v>
      </c>
      <c r="S495" s="176">
        <v>0</v>
      </c>
      <c r="T495" s="176">
        <v>0</v>
      </c>
      <c r="U495" s="176">
        <v>0</v>
      </c>
      <c r="V495" s="176">
        <v>0</v>
      </c>
      <c r="W495" s="176">
        <v>0</v>
      </c>
      <c r="X495" s="176">
        <v>0</v>
      </c>
      <c r="Y495" s="176">
        <v>0</v>
      </c>
      <c r="Z495" s="176">
        <v>0</v>
      </c>
      <c r="AA495" s="176">
        <v>5</v>
      </c>
      <c r="AB495" s="176">
        <v>285</v>
      </c>
      <c r="AC495" s="176">
        <v>0</v>
      </c>
      <c r="AD495" s="176">
        <v>0</v>
      </c>
      <c r="AE495" s="176">
        <v>0</v>
      </c>
      <c r="AF495" s="176">
        <v>0</v>
      </c>
      <c r="AG495" s="176">
        <v>0</v>
      </c>
      <c r="AH495" s="177">
        <f t="shared" si="7"/>
        <v>290</v>
      </c>
      <c r="AI495" s="24">
        <v>43787</v>
      </c>
      <c r="AJ495" s="8"/>
    </row>
    <row r="496" spans="1:36" x14ac:dyDescent="0.2">
      <c r="A496" s="178" t="s">
        <v>702</v>
      </c>
      <c r="B496" s="178" t="s">
        <v>703</v>
      </c>
      <c r="C496" s="178" t="s">
        <v>37</v>
      </c>
      <c r="D496" s="178" t="s">
        <v>38</v>
      </c>
      <c r="E496" s="179" t="s">
        <v>135</v>
      </c>
      <c r="F496" s="60">
        <v>40000</v>
      </c>
      <c r="G496" s="178" t="s">
        <v>111</v>
      </c>
      <c r="H496" s="178" t="s">
        <v>75</v>
      </c>
      <c r="I496" s="180">
        <v>44015</v>
      </c>
      <c r="J496" s="180" t="s">
        <v>66</v>
      </c>
      <c r="K496" s="180">
        <v>44729</v>
      </c>
      <c r="L496" s="181">
        <v>0</v>
      </c>
      <c r="M496" s="181">
        <v>0</v>
      </c>
      <c r="N496" s="181">
        <v>0</v>
      </c>
      <c r="O496" s="181">
        <v>0</v>
      </c>
      <c r="P496" s="181">
        <v>0</v>
      </c>
      <c r="Q496" s="181">
        <v>0</v>
      </c>
      <c r="R496" s="181">
        <v>0</v>
      </c>
      <c r="S496" s="181">
        <v>0</v>
      </c>
      <c r="T496" s="181">
        <v>0</v>
      </c>
      <c r="U496" s="181">
        <v>0</v>
      </c>
      <c r="V496" s="181">
        <v>0</v>
      </c>
      <c r="W496" s="181">
        <v>0</v>
      </c>
      <c r="X496" s="181">
        <v>35</v>
      </c>
      <c r="Y496" s="181">
        <v>0</v>
      </c>
      <c r="Z496" s="181">
        <v>0</v>
      </c>
      <c r="AA496" s="181">
        <v>0</v>
      </c>
      <c r="AB496" s="181">
        <v>0</v>
      </c>
      <c r="AC496" s="181">
        <v>0</v>
      </c>
      <c r="AD496" s="181">
        <v>0</v>
      </c>
      <c r="AE496" s="181">
        <v>0</v>
      </c>
      <c r="AF496" s="181">
        <v>0</v>
      </c>
      <c r="AG496" s="181">
        <v>0</v>
      </c>
      <c r="AH496" s="182">
        <f t="shared" si="7"/>
        <v>35</v>
      </c>
      <c r="AI496" s="25">
        <v>43769</v>
      </c>
      <c r="AJ496" s="7"/>
    </row>
    <row r="497" spans="1:36" s="9" customFormat="1" ht="13.5" thickBot="1" x14ac:dyDescent="0.25">
      <c r="A497" s="81" t="s">
        <v>702</v>
      </c>
      <c r="B497" s="81" t="s">
        <v>703</v>
      </c>
      <c r="C497" s="81" t="s">
        <v>37</v>
      </c>
      <c r="D497" s="81" t="s">
        <v>38</v>
      </c>
      <c r="E497" s="175" t="s">
        <v>135</v>
      </c>
      <c r="F497" s="80">
        <v>40000</v>
      </c>
      <c r="G497" s="81" t="s">
        <v>111</v>
      </c>
      <c r="H497" s="81" t="s">
        <v>47</v>
      </c>
      <c r="I497" s="72">
        <v>44015</v>
      </c>
      <c r="J497" s="72" t="s">
        <v>66</v>
      </c>
      <c r="K497" s="72">
        <v>44729</v>
      </c>
      <c r="L497" s="176">
        <v>0</v>
      </c>
      <c r="M497" s="176">
        <v>0</v>
      </c>
      <c r="N497" s="176">
        <v>0</v>
      </c>
      <c r="O497" s="176">
        <v>0</v>
      </c>
      <c r="P497" s="176">
        <v>0</v>
      </c>
      <c r="Q497" s="176">
        <v>0</v>
      </c>
      <c r="R497" s="176">
        <v>0</v>
      </c>
      <c r="S497" s="176">
        <v>0</v>
      </c>
      <c r="T497" s="176">
        <v>0</v>
      </c>
      <c r="U497" s="176" t="s">
        <v>66</v>
      </c>
      <c r="V497" s="176" t="s">
        <v>66</v>
      </c>
      <c r="W497" s="176">
        <v>0</v>
      </c>
      <c r="X497" s="176">
        <v>40</v>
      </c>
      <c r="Y497" s="176">
        <v>0</v>
      </c>
      <c r="Z497" s="176">
        <v>0</v>
      </c>
      <c r="AA497" s="176">
        <v>0</v>
      </c>
      <c r="AB497" s="176">
        <v>0</v>
      </c>
      <c r="AC497" s="176">
        <v>0</v>
      </c>
      <c r="AD497" s="176">
        <v>0</v>
      </c>
      <c r="AE497" s="176">
        <v>0</v>
      </c>
      <c r="AF497" s="176">
        <v>0</v>
      </c>
      <c r="AG497" s="176">
        <v>0</v>
      </c>
      <c r="AH497" s="177">
        <f t="shared" si="7"/>
        <v>40</v>
      </c>
      <c r="AI497" s="24">
        <v>43769</v>
      </c>
      <c r="AJ497" s="8"/>
    </row>
    <row r="498" spans="1:36" s="9" customFormat="1" ht="13.5" thickBot="1" x14ac:dyDescent="0.25">
      <c r="A498" s="183" t="s">
        <v>704</v>
      </c>
      <c r="B498" s="183" t="s">
        <v>705</v>
      </c>
      <c r="C498" s="183" t="s">
        <v>37</v>
      </c>
      <c r="D498" s="183" t="s">
        <v>44</v>
      </c>
      <c r="E498" s="184" t="s">
        <v>135</v>
      </c>
      <c r="F498" s="185">
        <v>280000</v>
      </c>
      <c r="G498" s="183" t="s">
        <v>111</v>
      </c>
      <c r="H498" s="183" t="s">
        <v>47</v>
      </c>
      <c r="I498" s="186">
        <v>44011</v>
      </c>
      <c r="J498" s="186" t="s">
        <v>66</v>
      </c>
      <c r="K498" s="186">
        <v>44726</v>
      </c>
      <c r="L498" s="187">
        <v>0</v>
      </c>
      <c r="M498" s="187">
        <v>0</v>
      </c>
      <c r="N498" s="187">
        <v>0</v>
      </c>
      <c r="O498" s="187">
        <v>0</v>
      </c>
      <c r="P498" s="187">
        <v>0</v>
      </c>
      <c r="Q498" s="187">
        <v>0</v>
      </c>
      <c r="R498" s="187">
        <v>0</v>
      </c>
      <c r="S498" s="187">
        <v>0</v>
      </c>
      <c r="T498" s="187">
        <v>0</v>
      </c>
      <c r="U498" s="187">
        <v>0</v>
      </c>
      <c r="V498" s="187">
        <v>0</v>
      </c>
      <c r="W498" s="187">
        <v>0</v>
      </c>
      <c r="X498" s="187">
        <v>198</v>
      </c>
      <c r="Y498" s="187">
        <v>0</v>
      </c>
      <c r="Z498" s="187">
        <v>0</v>
      </c>
      <c r="AA498" s="187">
        <v>0</v>
      </c>
      <c r="AB498" s="187">
        <v>0</v>
      </c>
      <c r="AC498" s="187">
        <v>0</v>
      </c>
      <c r="AD498" s="187">
        <v>0</v>
      </c>
      <c r="AE498" s="187">
        <v>0</v>
      </c>
      <c r="AF498" s="187">
        <v>0</v>
      </c>
      <c r="AG498" s="187">
        <v>0</v>
      </c>
      <c r="AH498" s="188">
        <f t="shared" si="7"/>
        <v>198</v>
      </c>
      <c r="AI498" s="26">
        <v>43997</v>
      </c>
      <c r="AJ498" s="10"/>
    </row>
    <row r="499" spans="1:36" s="9" customFormat="1" ht="13.5" thickBot="1" x14ac:dyDescent="0.25">
      <c r="A499" s="183" t="s">
        <v>706</v>
      </c>
      <c r="B499" s="183" t="s">
        <v>707</v>
      </c>
      <c r="C499" s="183" t="s">
        <v>37</v>
      </c>
      <c r="D499" s="183" t="s">
        <v>42</v>
      </c>
      <c r="E499" s="184" t="s">
        <v>608</v>
      </c>
      <c r="F499" s="185">
        <v>85000</v>
      </c>
      <c r="G499" s="183" t="s">
        <v>609</v>
      </c>
      <c r="H499" s="183" t="s">
        <v>47</v>
      </c>
      <c r="I499" s="186">
        <v>45078</v>
      </c>
      <c r="J499" s="186" t="s">
        <v>66</v>
      </c>
      <c r="K499" s="186">
        <v>45506</v>
      </c>
      <c r="L499" s="187" t="s">
        <v>66</v>
      </c>
      <c r="M499" s="187" t="s">
        <v>66</v>
      </c>
      <c r="N499" s="187" t="s">
        <v>66</v>
      </c>
      <c r="O499" s="187" t="s">
        <v>66</v>
      </c>
      <c r="P499" s="187" t="s">
        <v>66</v>
      </c>
      <c r="Q499" s="187" t="s">
        <v>66</v>
      </c>
      <c r="R499" s="187" t="s">
        <v>66</v>
      </c>
      <c r="S499" s="187" t="s">
        <v>66</v>
      </c>
      <c r="T499" s="187" t="s">
        <v>66</v>
      </c>
      <c r="U499" s="187">
        <v>0</v>
      </c>
      <c r="V499" s="187">
        <v>0</v>
      </c>
      <c r="W499" s="187">
        <v>10</v>
      </c>
      <c r="X499" s="187" t="s">
        <v>66</v>
      </c>
      <c r="Y499" s="187">
        <v>0</v>
      </c>
      <c r="Z499" s="187">
        <v>0</v>
      </c>
      <c r="AA499" s="187">
        <v>0</v>
      </c>
      <c r="AB499" s="187" t="s">
        <v>66</v>
      </c>
      <c r="AC499" s="187" t="s">
        <v>66</v>
      </c>
      <c r="AD499" s="187" t="s">
        <v>66</v>
      </c>
      <c r="AE499" s="187" t="s">
        <v>66</v>
      </c>
      <c r="AF499" s="187" t="s">
        <v>66</v>
      </c>
      <c r="AG499" s="187" t="s">
        <v>66</v>
      </c>
      <c r="AH499" s="188">
        <f t="shared" si="7"/>
        <v>10</v>
      </c>
      <c r="AI499" s="26" t="s">
        <v>66</v>
      </c>
      <c r="AJ499" s="10"/>
    </row>
    <row r="500" spans="1:36" s="9" customFormat="1" ht="13.5" thickBot="1" x14ac:dyDescent="0.25">
      <c r="A500" s="183" t="s">
        <v>708</v>
      </c>
      <c r="B500" s="183" t="s">
        <v>709</v>
      </c>
      <c r="C500" s="183" t="s">
        <v>37</v>
      </c>
      <c r="D500" s="183" t="s">
        <v>44</v>
      </c>
      <c r="E500" s="184" t="s">
        <v>92</v>
      </c>
      <c r="F500" s="185">
        <v>2000</v>
      </c>
      <c r="G500" s="183" t="s">
        <v>93</v>
      </c>
      <c r="H500" s="183" t="s">
        <v>47</v>
      </c>
      <c r="I500" s="186">
        <v>44328</v>
      </c>
      <c r="J500" s="186" t="s">
        <v>66</v>
      </c>
      <c r="K500" s="186">
        <v>44678</v>
      </c>
      <c r="L500" s="187">
        <v>0</v>
      </c>
      <c r="M500" s="187">
        <v>0</v>
      </c>
      <c r="N500" s="187">
        <v>0</v>
      </c>
      <c r="O500" s="187">
        <v>0</v>
      </c>
      <c r="P500" s="187">
        <v>0</v>
      </c>
      <c r="Q500" s="187">
        <v>0</v>
      </c>
      <c r="R500" s="187">
        <v>0</v>
      </c>
      <c r="S500" s="187">
        <v>0</v>
      </c>
      <c r="T500" s="187">
        <v>0</v>
      </c>
      <c r="U500" s="187">
        <v>0</v>
      </c>
      <c r="V500" s="187">
        <v>0</v>
      </c>
      <c r="W500" s="187">
        <v>0</v>
      </c>
      <c r="X500" s="187">
        <v>16</v>
      </c>
      <c r="Y500" s="187">
        <v>0</v>
      </c>
      <c r="Z500" s="187">
        <v>0</v>
      </c>
      <c r="AA500" s="187">
        <v>0</v>
      </c>
      <c r="AB500" s="187">
        <v>0</v>
      </c>
      <c r="AC500" s="187">
        <v>0</v>
      </c>
      <c r="AD500" s="187">
        <v>0</v>
      </c>
      <c r="AE500" s="187">
        <v>0</v>
      </c>
      <c r="AF500" s="187">
        <v>0</v>
      </c>
      <c r="AG500" s="187">
        <v>0</v>
      </c>
      <c r="AH500" s="188">
        <f t="shared" si="7"/>
        <v>16</v>
      </c>
      <c r="AI500" s="26">
        <v>44020</v>
      </c>
      <c r="AJ500" s="10"/>
    </row>
    <row r="501" spans="1:36" s="9" customFormat="1" ht="13.5" thickBot="1" x14ac:dyDescent="0.25">
      <c r="A501" s="183" t="s">
        <v>710</v>
      </c>
      <c r="B501" s="183" t="s">
        <v>711</v>
      </c>
      <c r="C501" s="183" t="s">
        <v>37</v>
      </c>
      <c r="D501" s="183" t="s">
        <v>44</v>
      </c>
      <c r="E501" s="184" t="s">
        <v>78</v>
      </c>
      <c r="F501" s="185">
        <v>295000</v>
      </c>
      <c r="G501" s="183" t="s">
        <v>79</v>
      </c>
      <c r="H501" s="183" t="s">
        <v>47</v>
      </c>
      <c r="I501" s="186">
        <v>44126</v>
      </c>
      <c r="J501" s="186" t="s">
        <v>66</v>
      </c>
      <c r="K501" s="186">
        <v>44900</v>
      </c>
      <c r="L501" s="187">
        <v>20</v>
      </c>
      <c r="M501" s="187">
        <v>0</v>
      </c>
      <c r="N501" s="187">
        <v>0</v>
      </c>
      <c r="O501" s="187">
        <v>0</v>
      </c>
      <c r="P501" s="187">
        <v>0</v>
      </c>
      <c r="Q501" s="187">
        <v>0</v>
      </c>
      <c r="R501" s="187">
        <v>0</v>
      </c>
      <c r="S501" s="187">
        <v>0</v>
      </c>
      <c r="T501" s="187">
        <v>0</v>
      </c>
      <c r="U501" s="187">
        <v>0</v>
      </c>
      <c r="V501" s="187">
        <v>0</v>
      </c>
      <c r="W501" s="187">
        <v>0</v>
      </c>
      <c r="X501" s="187">
        <v>100</v>
      </c>
      <c r="Y501" s="187">
        <v>0</v>
      </c>
      <c r="Z501" s="187">
        <v>0</v>
      </c>
      <c r="AA501" s="187">
        <v>0</v>
      </c>
      <c r="AB501" s="187">
        <v>30</v>
      </c>
      <c r="AC501" s="187">
        <v>0</v>
      </c>
      <c r="AD501" s="187">
        <v>0</v>
      </c>
      <c r="AE501" s="187">
        <v>0</v>
      </c>
      <c r="AF501" s="187">
        <v>0</v>
      </c>
      <c r="AG501" s="187">
        <v>0</v>
      </c>
      <c r="AH501" s="188">
        <f t="shared" si="7"/>
        <v>150</v>
      </c>
      <c r="AI501" s="26">
        <v>43941</v>
      </c>
      <c r="AJ501" s="10"/>
    </row>
    <row r="502" spans="1:36" x14ac:dyDescent="0.2">
      <c r="A502" s="178" t="s">
        <v>712</v>
      </c>
      <c r="B502" s="178" t="s">
        <v>713</v>
      </c>
      <c r="C502" s="178" t="s">
        <v>37</v>
      </c>
      <c r="D502" s="178" t="s">
        <v>38</v>
      </c>
      <c r="E502" s="179" t="s">
        <v>135</v>
      </c>
      <c r="F502" s="60">
        <v>25000</v>
      </c>
      <c r="G502" s="178" t="s">
        <v>111</v>
      </c>
      <c r="H502" s="178" t="s">
        <v>75</v>
      </c>
      <c r="I502" s="180">
        <v>44852</v>
      </c>
      <c r="J502" s="180" t="s">
        <v>66</v>
      </c>
      <c r="K502" s="180">
        <v>45427</v>
      </c>
      <c r="L502" s="181" t="s">
        <v>66</v>
      </c>
      <c r="M502" s="181" t="s">
        <v>66</v>
      </c>
      <c r="N502" s="181" t="s">
        <v>66</v>
      </c>
      <c r="O502" s="181" t="s">
        <v>66</v>
      </c>
      <c r="P502" s="181" t="s">
        <v>66</v>
      </c>
      <c r="Q502" s="181" t="s">
        <v>66</v>
      </c>
      <c r="R502" s="181" t="s">
        <v>66</v>
      </c>
      <c r="S502" s="181" t="s">
        <v>66</v>
      </c>
      <c r="T502" s="181" t="s">
        <v>66</v>
      </c>
      <c r="U502" s="181">
        <v>0</v>
      </c>
      <c r="V502" s="181">
        <v>0</v>
      </c>
      <c r="W502" s="181">
        <v>25</v>
      </c>
      <c r="X502" s="181">
        <v>100</v>
      </c>
      <c r="Y502" s="181">
        <v>0</v>
      </c>
      <c r="Z502" s="181">
        <v>0</v>
      </c>
      <c r="AA502" s="181">
        <v>0</v>
      </c>
      <c r="AB502" s="181" t="s">
        <v>66</v>
      </c>
      <c r="AC502" s="181" t="s">
        <v>66</v>
      </c>
      <c r="AD502" s="181" t="s">
        <v>66</v>
      </c>
      <c r="AE502" s="181" t="s">
        <v>66</v>
      </c>
      <c r="AF502" s="181" t="s">
        <v>66</v>
      </c>
      <c r="AG502" s="181" t="s">
        <v>66</v>
      </c>
      <c r="AH502" s="182">
        <f t="shared" si="7"/>
        <v>125</v>
      </c>
      <c r="AI502" s="25">
        <v>44722</v>
      </c>
      <c r="AJ502" s="7"/>
    </row>
    <row r="503" spans="1:36" s="9" customFormat="1" ht="13.5" thickBot="1" x14ac:dyDescent="0.25">
      <c r="A503" s="81" t="s">
        <v>712</v>
      </c>
      <c r="B503" s="81" t="s">
        <v>713</v>
      </c>
      <c r="C503" s="81" t="s">
        <v>37</v>
      </c>
      <c r="D503" s="81" t="s">
        <v>38</v>
      </c>
      <c r="E503" s="175" t="s">
        <v>135</v>
      </c>
      <c r="F503" s="80">
        <v>25000</v>
      </c>
      <c r="G503" s="81" t="s">
        <v>111</v>
      </c>
      <c r="H503" s="81" t="s">
        <v>47</v>
      </c>
      <c r="I503" s="72">
        <v>44852</v>
      </c>
      <c r="J503" s="72" t="s">
        <v>66</v>
      </c>
      <c r="K503" s="72">
        <v>45427</v>
      </c>
      <c r="L503" s="176" t="s">
        <v>66</v>
      </c>
      <c r="M503" s="176" t="s">
        <v>66</v>
      </c>
      <c r="N503" s="176" t="s">
        <v>66</v>
      </c>
      <c r="O503" s="176" t="s">
        <v>66</v>
      </c>
      <c r="P503" s="176" t="s">
        <v>66</v>
      </c>
      <c r="Q503" s="176" t="s">
        <v>66</v>
      </c>
      <c r="R503" s="176" t="s">
        <v>66</v>
      </c>
      <c r="S503" s="176" t="s">
        <v>66</v>
      </c>
      <c r="T503" s="176" t="s">
        <v>66</v>
      </c>
      <c r="U503" s="176">
        <v>0</v>
      </c>
      <c r="V503" s="176">
        <v>0</v>
      </c>
      <c r="W503" s="176">
        <v>25</v>
      </c>
      <c r="X503" s="176" t="s">
        <v>66</v>
      </c>
      <c r="Y503" s="176">
        <v>0</v>
      </c>
      <c r="Z503" s="176">
        <v>0</v>
      </c>
      <c r="AA503" s="176">
        <v>0</v>
      </c>
      <c r="AB503" s="176" t="s">
        <v>66</v>
      </c>
      <c r="AC503" s="176" t="s">
        <v>66</v>
      </c>
      <c r="AD503" s="176" t="s">
        <v>66</v>
      </c>
      <c r="AE503" s="176" t="s">
        <v>66</v>
      </c>
      <c r="AF503" s="176" t="s">
        <v>66</v>
      </c>
      <c r="AG503" s="176" t="s">
        <v>66</v>
      </c>
      <c r="AH503" s="177">
        <f t="shared" si="7"/>
        <v>25</v>
      </c>
      <c r="AI503" s="24">
        <v>44722</v>
      </c>
      <c r="AJ503" s="8"/>
    </row>
    <row r="504" spans="1:36" s="9" customFormat="1" ht="13.5" thickBot="1" x14ac:dyDescent="0.25">
      <c r="A504" s="183" t="s">
        <v>714</v>
      </c>
      <c r="B504" s="183" t="s">
        <v>715</v>
      </c>
      <c r="C504" s="183" t="s">
        <v>37</v>
      </c>
      <c r="D504" s="183" t="s">
        <v>44</v>
      </c>
      <c r="E504" s="184" t="s">
        <v>92</v>
      </c>
      <c r="F504" s="185">
        <v>27000</v>
      </c>
      <c r="G504" s="183" t="s">
        <v>93</v>
      </c>
      <c r="H504" s="183" t="s">
        <v>47</v>
      </c>
      <c r="I504" s="186">
        <v>43783</v>
      </c>
      <c r="J504" s="186">
        <v>43495</v>
      </c>
      <c r="K504" s="186">
        <v>44271</v>
      </c>
      <c r="L504" s="187">
        <v>0</v>
      </c>
      <c r="M504" s="187">
        <v>0</v>
      </c>
      <c r="N504" s="187">
        <v>0</v>
      </c>
      <c r="O504" s="187">
        <v>0</v>
      </c>
      <c r="P504" s="187">
        <v>0</v>
      </c>
      <c r="Q504" s="187">
        <v>0</v>
      </c>
      <c r="R504" s="187">
        <v>0</v>
      </c>
      <c r="S504" s="187">
        <v>0</v>
      </c>
      <c r="T504" s="187">
        <v>0</v>
      </c>
      <c r="U504" s="187">
        <v>0</v>
      </c>
      <c r="V504" s="187">
        <v>0</v>
      </c>
      <c r="W504" s="187">
        <v>0</v>
      </c>
      <c r="X504" s="187">
        <v>16</v>
      </c>
      <c r="Y504" s="187">
        <v>0</v>
      </c>
      <c r="Z504" s="187">
        <v>0</v>
      </c>
      <c r="AA504" s="187">
        <v>0</v>
      </c>
      <c r="AB504" s="187">
        <v>0</v>
      </c>
      <c r="AC504" s="187">
        <v>0</v>
      </c>
      <c r="AD504" s="187">
        <v>0</v>
      </c>
      <c r="AE504" s="187">
        <v>0</v>
      </c>
      <c r="AF504" s="187">
        <v>0</v>
      </c>
      <c r="AG504" s="187">
        <v>0</v>
      </c>
      <c r="AH504" s="188">
        <f t="shared" si="7"/>
        <v>16</v>
      </c>
      <c r="AI504" s="26">
        <v>43698</v>
      </c>
      <c r="AJ504" s="10"/>
    </row>
    <row r="505" spans="1:36" s="9" customFormat="1" ht="13.5" thickBot="1" x14ac:dyDescent="0.25">
      <c r="A505" s="183" t="s">
        <v>716</v>
      </c>
      <c r="B505" s="183" t="s">
        <v>717</v>
      </c>
      <c r="C505" s="183" t="s">
        <v>37</v>
      </c>
      <c r="D505" s="183" t="s">
        <v>38</v>
      </c>
      <c r="E505" s="184" t="s">
        <v>106</v>
      </c>
      <c r="F505" s="185">
        <v>125000</v>
      </c>
      <c r="G505" s="183" t="s">
        <v>107</v>
      </c>
      <c r="H505" s="183" t="s">
        <v>47</v>
      </c>
      <c r="I505" s="186">
        <v>43619</v>
      </c>
      <c r="J505" s="186" t="s">
        <v>66</v>
      </c>
      <c r="K505" s="186">
        <v>45245</v>
      </c>
      <c r="L505" s="187">
        <v>110</v>
      </c>
      <c r="M505" s="187">
        <v>0</v>
      </c>
      <c r="N505" s="187">
        <v>0</v>
      </c>
      <c r="O505" s="187">
        <v>0</v>
      </c>
      <c r="P505" s="187">
        <v>0</v>
      </c>
      <c r="Q505" s="187">
        <v>0</v>
      </c>
      <c r="R505" s="187">
        <v>0</v>
      </c>
      <c r="S505" s="187">
        <v>0</v>
      </c>
      <c r="T505" s="187">
        <v>0</v>
      </c>
      <c r="U505" s="187">
        <v>0</v>
      </c>
      <c r="V505" s="187">
        <v>0</v>
      </c>
      <c r="W505" s="187" t="s">
        <v>66</v>
      </c>
      <c r="X505" s="187" t="s">
        <v>66</v>
      </c>
      <c r="Y505" s="187">
        <v>0</v>
      </c>
      <c r="Z505" s="187">
        <v>0</v>
      </c>
      <c r="AA505" s="187">
        <v>0</v>
      </c>
      <c r="AB505" s="187">
        <v>0</v>
      </c>
      <c r="AC505" s="187">
        <v>0</v>
      </c>
      <c r="AD505" s="187">
        <v>0</v>
      </c>
      <c r="AE505" s="187">
        <v>0</v>
      </c>
      <c r="AF505" s="187">
        <v>0</v>
      </c>
      <c r="AG505" s="187">
        <v>0</v>
      </c>
      <c r="AH505" s="188">
        <f t="shared" si="7"/>
        <v>110</v>
      </c>
      <c r="AI505" s="26">
        <v>44383</v>
      </c>
      <c r="AJ505" s="10"/>
    </row>
    <row r="506" spans="1:36" x14ac:dyDescent="0.2">
      <c r="A506" s="178" t="s">
        <v>718</v>
      </c>
      <c r="B506" s="178" t="s">
        <v>719</v>
      </c>
      <c r="C506" s="178" t="s">
        <v>37</v>
      </c>
      <c r="D506" s="178" t="s">
        <v>38</v>
      </c>
      <c r="E506" s="179" t="s">
        <v>110</v>
      </c>
      <c r="F506" s="60">
        <v>2215000</v>
      </c>
      <c r="G506" s="178" t="s">
        <v>242</v>
      </c>
      <c r="H506" s="178" t="s">
        <v>47</v>
      </c>
      <c r="I506" s="180">
        <v>44671</v>
      </c>
      <c r="J506" s="180" t="s">
        <v>66</v>
      </c>
      <c r="K506" s="180">
        <v>45306</v>
      </c>
      <c r="L506" s="181">
        <v>320</v>
      </c>
      <c r="M506" s="181">
        <v>0</v>
      </c>
      <c r="N506" s="181">
        <v>0</v>
      </c>
      <c r="O506" s="181">
        <v>0</v>
      </c>
      <c r="P506" s="181">
        <v>0</v>
      </c>
      <c r="Q506" s="181">
        <v>0</v>
      </c>
      <c r="R506" s="181">
        <v>0</v>
      </c>
      <c r="S506" s="181">
        <v>0</v>
      </c>
      <c r="T506" s="181">
        <v>0</v>
      </c>
      <c r="U506" s="181">
        <v>0</v>
      </c>
      <c r="V506" s="181">
        <v>0</v>
      </c>
      <c r="W506" s="181">
        <v>10</v>
      </c>
      <c r="X506" s="181">
        <v>55</v>
      </c>
      <c r="Y506" s="181">
        <v>0</v>
      </c>
      <c r="Z506" s="181">
        <v>0</v>
      </c>
      <c r="AA506" s="181">
        <v>0</v>
      </c>
      <c r="AB506" s="181">
        <v>80</v>
      </c>
      <c r="AC506" s="181">
        <v>0</v>
      </c>
      <c r="AD506" s="181">
        <v>0</v>
      </c>
      <c r="AE506" s="181">
        <v>0</v>
      </c>
      <c r="AF506" s="181">
        <v>0</v>
      </c>
      <c r="AG506" s="181">
        <v>0</v>
      </c>
      <c r="AH506" s="182">
        <f t="shared" si="7"/>
        <v>465</v>
      </c>
      <c r="AI506" s="25">
        <v>44666</v>
      </c>
      <c r="AJ506" s="7"/>
    </row>
    <row r="507" spans="1:36" s="9" customFormat="1" ht="13.5" thickBot="1" x14ac:dyDescent="0.25">
      <c r="A507" s="81" t="s">
        <v>718</v>
      </c>
      <c r="B507" s="81" t="s">
        <v>719</v>
      </c>
      <c r="C507" s="81" t="s">
        <v>37</v>
      </c>
      <c r="D507" s="81" t="s">
        <v>42</v>
      </c>
      <c r="E507" s="175" t="s">
        <v>110</v>
      </c>
      <c r="F507" s="80">
        <v>2215000</v>
      </c>
      <c r="G507" s="81" t="s">
        <v>242</v>
      </c>
      <c r="H507" s="81" t="s">
        <v>47</v>
      </c>
      <c r="I507" s="72">
        <v>44671</v>
      </c>
      <c r="J507" s="72" t="s">
        <v>66</v>
      </c>
      <c r="K507" s="72">
        <v>45306</v>
      </c>
      <c r="L507" s="176">
        <v>298</v>
      </c>
      <c r="M507" s="176">
        <v>0</v>
      </c>
      <c r="N507" s="176">
        <v>0</v>
      </c>
      <c r="O507" s="176">
        <v>0</v>
      </c>
      <c r="P507" s="176">
        <v>0</v>
      </c>
      <c r="Q507" s="176">
        <v>0</v>
      </c>
      <c r="R507" s="176">
        <v>0</v>
      </c>
      <c r="S507" s="176">
        <v>0</v>
      </c>
      <c r="T507" s="176">
        <v>0</v>
      </c>
      <c r="U507" s="176">
        <v>0</v>
      </c>
      <c r="V507" s="176">
        <v>0</v>
      </c>
      <c r="W507" s="176">
        <v>0</v>
      </c>
      <c r="X507" s="176">
        <v>0</v>
      </c>
      <c r="Y507" s="176">
        <v>0</v>
      </c>
      <c r="Z507" s="176">
        <v>0</v>
      </c>
      <c r="AA507" s="176">
        <v>0</v>
      </c>
      <c r="AB507" s="176">
        <v>0</v>
      </c>
      <c r="AC507" s="176">
        <v>0</v>
      </c>
      <c r="AD507" s="176">
        <v>0</v>
      </c>
      <c r="AE507" s="176">
        <v>0</v>
      </c>
      <c r="AF507" s="176">
        <v>0</v>
      </c>
      <c r="AG507" s="176">
        <v>0</v>
      </c>
      <c r="AH507" s="177">
        <f t="shared" si="7"/>
        <v>298</v>
      </c>
      <c r="AI507" s="24">
        <v>44666</v>
      </c>
      <c r="AJ507" s="8"/>
    </row>
    <row r="508" spans="1:36" s="9" customFormat="1" ht="13.5" thickBot="1" x14ac:dyDescent="0.25">
      <c r="A508" s="183" t="s">
        <v>720</v>
      </c>
      <c r="B508" s="183" t="s">
        <v>721</v>
      </c>
      <c r="C508" s="183" t="s">
        <v>37</v>
      </c>
      <c r="D508" s="183" t="s">
        <v>44</v>
      </c>
      <c r="E508" s="184" t="s">
        <v>252</v>
      </c>
      <c r="F508" s="185">
        <v>50000</v>
      </c>
      <c r="G508" s="183" t="s">
        <v>253</v>
      </c>
      <c r="H508" s="183" t="s">
        <v>47</v>
      </c>
      <c r="I508" s="186">
        <v>42590</v>
      </c>
      <c r="J508" s="186" t="s">
        <v>66</v>
      </c>
      <c r="K508" s="186">
        <v>42914</v>
      </c>
      <c r="L508" s="187" t="s">
        <v>66</v>
      </c>
      <c r="M508" s="187" t="s">
        <v>66</v>
      </c>
      <c r="N508" s="187" t="s">
        <v>66</v>
      </c>
      <c r="O508" s="187" t="s">
        <v>66</v>
      </c>
      <c r="P508" s="187" t="s">
        <v>66</v>
      </c>
      <c r="Q508" s="187" t="s">
        <v>66</v>
      </c>
      <c r="R508" s="187" t="s">
        <v>66</v>
      </c>
      <c r="S508" s="187" t="s">
        <v>66</v>
      </c>
      <c r="T508" s="187" t="s">
        <v>66</v>
      </c>
      <c r="U508" s="187">
        <v>0</v>
      </c>
      <c r="V508" s="187">
        <v>0</v>
      </c>
      <c r="W508" s="187">
        <v>0</v>
      </c>
      <c r="X508" s="187">
        <v>0</v>
      </c>
      <c r="Y508" s="187">
        <v>0</v>
      </c>
      <c r="Z508" s="187">
        <v>0</v>
      </c>
      <c r="AA508" s="187">
        <v>0</v>
      </c>
      <c r="AB508" s="187">
        <v>7</v>
      </c>
      <c r="AC508" s="187" t="s">
        <v>66</v>
      </c>
      <c r="AD508" s="187" t="s">
        <v>66</v>
      </c>
      <c r="AE508" s="187" t="s">
        <v>66</v>
      </c>
      <c r="AF508" s="187" t="s">
        <v>66</v>
      </c>
      <c r="AG508" s="187" t="s">
        <v>66</v>
      </c>
      <c r="AH508" s="188">
        <f t="shared" ref="AH508:AH571" si="8">SUM(L508:AG508)</f>
        <v>7</v>
      </c>
      <c r="AI508" s="26" t="s">
        <v>66</v>
      </c>
      <c r="AJ508" s="10"/>
    </row>
    <row r="509" spans="1:36" s="9" customFormat="1" ht="13.5" thickBot="1" x14ac:dyDescent="0.25">
      <c r="A509" s="183" t="s">
        <v>722</v>
      </c>
      <c r="B509" s="183" t="s">
        <v>723</v>
      </c>
      <c r="C509" s="183" t="s">
        <v>37</v>
      </c>
      <c r="D509" s="183" t="s">
        <v>38</v>
      </c>
      <c r="E509" s="184" t="s">
        <v>305</v>
      </c>
      <c r="F509" s="185">
        <v>2100000</v>
      </c>
      <c r="G509" s="183" t="s">
        <v>412</v>
      </c>
      <c r="H509" s="183" t="s">
        <v>47</v>
      </c>
      <c r="I509" s="186">
        <v>42933</v>
      </c>
      <c r="J509" s="186" t="s">
        <v>66</v>
      </c>
      <c r="K509" s="186" t="s">
        <v>66</v>
      </c>
      <c r="L509" s="187" t="s">
        <v>66</v>
      </c>
      <c r="M509" s="187" t="s">
        <v>66</v>
      </c>
      <c r="N509" s="187" t="s">
        <v>66</v>
      </c>
      <c r="O509" s="187" t="s">
        <v>66</v>
      </c>
      <c r="P509" s="187" t="s">
        <v>66</v>
      </c>
      <c r="Q509" s="187" t="s">
        <v>66</v>
      </c>
      <c r="R509" s="187" t="s">
        <v>66</v>
      </c>
      <c r="S509" s="187" t="s">
        <v>66</v>
      </c>
      <c r="T509" s="187" t="s">
        <v>66</v>
      </c>
      <c r="U509" s="187">
        <v>0</v>
      </c>
      <c r="V509" s="187">
        <v>0</v>
      </c>
      <c r="W509" s="187">
        <v>0</v>
      </c>
      <c r="X509" s="187">
        <v>0</v>
      </c>
      <c r="Y509" s="187">
        <v>0</v>
      </c>
      <c r="Z509" s="187">
        <v>0</v>
      </c>
      <c r="AA509" s="187">
        <v>0</v>
      </c>
      <c r="AB509" s="187">
        <v>1298</v>
      </c>
      <c r="AC509" s="187" t="s">
        <v>66</v>
      </c>
      <c r="AD509" s="187" t="s">
        <v>66</v>
      </c>
      <c r="AE509" s="187" t="s">
        <v>66</v>
      </c>
      <c r="AF509" s="187" t="s">
        <v>66</v>
      </c>
      <c r="AG509" s="187" t="s">
        <v>66</v>
      </c>
      <c r="AH509" s="188">
        <f t="shared" si="8"/>
        <v>1298</v>
      </c>
      <c r="AI509" s="26">
        <v>43012</v>
      </c>
      <c r="AJ509" s="10"/>
    </row>
    <row r="510" spans="1:36" x14ac:dyDescent="0.2">
      <c r="A510" s="178" t="s">
        <v>724</v>
      </c>
      <c r="B510" s="178" t="s">
        <v>725</v>
      </c>
      <c r="C510" s="178" t="s">
        <v>37</v>
      </c>
      <c r="D510" s="178" t="s">
        <v>38</v>
      </c>
      <c r="E510" s="179" t="s">
        <v>73</v>
      </c>
      <c r="F510" s="60">
        <v>89000</v>
      </c>
      <c r="G510" s="178" t="s">
        <v>74</v>
      </c>
      <c r="H510" s="178" t="s">
        <v>47</v>
      </c>
      <c r="I510" s="180">
        <v>44925</v>
      </c>
      <c r="J510" s="180" t="s">
        <v>66</v>
      </c>
      <c r="K510" s="180">
        <v>45442</v>
      </c>
      <c r="L510" s="181">
        <v>30</v>
      </c>
      <c r="M510" s="181">
        <v>0</v>
      </c>
      <c r="N510" s="181">
        <v>0</v>
      </c>
      <c r="O510" s="181">
        <v>0</v>
      </c>
      <c r="P510" s="181">
        <v>0</v>
      </c>
      <c r="Q510" s="181">
        <v>0</v>
      </c>
      <c r="R510" s="181">
        <v>0</v>
      </c>
      <c r="S510" s="181">
        <v>0</v>
      </c>
      <c r="T510" s="181">
        <v>0</v>
      </c>
      <c r="U510" s="181">
        <v>10</v>
      </c>
      <c r="V510" s="181">
        <v>29</v>
      </c>
      <c r="W510" s="181">
        <v>10</v>
      </c>
      <c r="X510" s="181" t="s">
        <v>66</v>
      </c>
      <c r="Y510" s="181">
        <v>0</v>
      </c>
      <c r="Z510" s="181">
        <v>0</v>
      </c>
      <c r="AA510" s="181">
        <v>0</v>
      </c>
      <c r="AB510" s="181">
        <v>0</v>
      </c>
      <c r="AC510" s="181">
        <v>0</v>
      </c>
      <c r="AD510" s="181">
        <v>0</v>
      </c>
      <c r="AE510" s="181">
        <v>0</v>
      </c>
      <c r="AF510" s="181">
        <v>0</v>
      </c>
      <c r="AG510" s="181">
        <v>0</v>
      </c>
      <c r="AH510" s="182">
        <f t="shared" si="8"/>
        <v>79</v>
      </c>
      <c r="AI510" s="25">
        <v>44909</v>
      </c>
      <c r="AJ510" s="7"/>
    </row>
    <row r="511" spans="1:36" x14ac:dyDescent="0.2">
      <c r="A511" s="34" t="s">
        <v>724</v>
      </c>
      <c r="B511" s="34" t="s">
        <v>725</v>
      </c>
      <c r="C511" s="34" t="s">
        <v>37</v>
      </c>
      <c r="D511" s="34" t="s">
        <v>42</v>
      </c>
      <c r="E511" s="167" t="s">
        <v>73</v>
      </c>
      <c r="F511" s="35">
        <v>89000</v>
      </c>
      <c r="G511" s="34" t="s">
        <v>74</v>
      </c>
      <c r="H511" s="34" t="s">
        <v>75</v>
      </c>
      <c r="I511" s="36">
        <v>44925</v>
      </c>
      <c r="J511" s="36" t="s">
        <v>66</v>
      </c>
      <c r="K511" s="36">
        <v>45442</v>
      </c>
      <c r="L511" s="174">
        <v>10</v>
      </c>
      <c r="M511" s="174">
        <v>0</v>
      </c>
      <c r="N511" s="174">
        <v>0</v>
      </c>
      <c r="O511" s="174">
        <v>0</v>
      </c>
      <c r="P511" s="174">
        <v>0</v>
      </c>
      <c r="Q511" s="174">
        <v>0</v>
      </c>
      <c r="R511" s="174">
        <v>0</v>
      </c>
      <c r="S511" s="174">
        <v>0</v>
      </c>
      <c r="T511" s="174">
        <v>0</v>
      </c>
      <c r="U511" s="174" t="s">
        <v>66</v>
      </c>
      <c r="V511" s="174">
        <v>2</v>
      </c>
      <c r="W511" s="174">
        <v>0</v>
      </c>
      <c r="X511" s="174">
        <v>0</v>
      </c>
      <c r="Y511" s="174">
        <v>0</v>
      </c>
      <c r="Z511" s="174">
        <v>0</v>
      </c>
      <c r="AA511" s="174">
        <v>0</v>
      </c>
      <c r="AB511" s="174">
        <v>0</v>
      </c>
      <c r="AC511" s="174">
        <v>0</v>
      </c>
      <c r="AD511" s="174">
        <v>0</v>
      </c>
      <c r="AE511" s="174">
        <v>0</v>
      </c>
      <c r="AF511" s="174">
        <v>0</v>
      </c>
      <c r="AG511" s="174">
        <v>0</v>
      </c>
      <c r="AH511" s="168">
        <f t="shared" si="8"/>
        <v>12</v>
      </c>
      <c r="AI511" s="23">
        <v>44909</v>
      </c>
      <c r="AJ511" s="6"/>
    </row>
    <row r="512" spans="1:36" s="9" customFormat="1" ht="13.5" thickBot="1" x14ac:dyDescent="0.25">
      <c r="A512" s="81" t="s">
        <v>724</v>
      </c>
      <c r="B512" s="81" t="s">
        <v>725</v>
      </c>
      <c r="C512" s="81" t="s">
        <v>37</v>
      </c>
      <c r="D512" s="81" t="s">
        <v>42</v>
      </c>
      <c r="E512" s="175" t="s">
        <v>73</v>
      </c>
      <c r="F512" s="80">
        <v>89000</v>
      </c>
      <c r="G512" s="81" t="s">
        <v>74</v>
      </c>
      <c r="H512" s="81" t="s">
        <v>47</v>
      </c>
      <c r="I512" s="72">
        <v>44925</v>
      </c>
      <c r="J512" s="72" t="s">
        <v>66</v>
      </c>
      <c r="K512" s="72">
        <v>45442</v>
      </c>
      <c r="L512" s="176">
        <v>0</v>
      </c>
      <c r="M512" s="176">
        <v>0</v>
      </c>
      <c r="N512" s="176">
        <v>0</v>
      </c>
      <c r="O512" s="176">
        <v>0</v>
      </c>
      <c r="P512" s="176">
        <v>0</v>
      </c>
      <c r="Q512" s="176">
        <v>0</v>
      </c>
      <c r="R512" s="176">
        <v>0</v>
      </c>
      <c r="S512" s="176">
        <v>0</v>
      </c>
      <c r="T512" s="176">
        <v>0</v>
      </c>
      <c r="U512" s="176">
        <v>10</v>
      </c>
      <c r="V512" s="176">
        <v>0</v>
      </c>
      <c r="W512" s="176">
        <v>0</v>
      </c>
      <c r="X512" s="176">
        <v>0</v>
      </c>
      <c r="Y512" s="176">
        <v>0</v>
      </c>
      <c r="Z512" s="176">
        <v>0</v>
      </c>
      <c r="AA512" s="176">
        <v>0</v>
      </c>
      <c r="AB512" s="176">
        <v>0</v>
      </c>
      <c r="AC512" s="176">
        <v>0</v>
      </c>
      <c r="AD512" s="176">
        <v>0</v>
      </c>
      <c r="AE512" s="176">
        <v>0</v>
      </c>
      <c r="AF512" s="176">
        <v>0</v>
      </c>
      <c r="AG512" s="176">
        <v>0</v>
      </c>
      <c r="AH512" s="177">
        <f t="shared" si="8"/>
        <v>10</v>
      </c>
      <c r="AI512" s="24">
        <v>44909</v>
      </c>
      <c r="AJ512" s="8"/>
    </row>
    <row r="513" spans="1:36" s="9" customFormat="1" ht="13.5" thickBot="1" x14ac:dyDescent="0.25">
      <c r="A513" s="183" t="s">
        <v>726</v>
      </c>
      <c r="B513" s="183" t="s">
        <v>727</v>
      </c>
      <c r="C513" s="183" t="s">
        <v>37</v>
      </c>
      <c r="D513" s="183" t="s">
        <v>44</v>
      </c>
      <c r="E513" s="184" t="s">
        <v>195</v>
      </c>
      <c r="F513" s="185">
        <v>0</v>
      </c>
      <c r="G513" s="183" t="s">
        <v>74</v>
      </c>
      <c r="H513" s="183" t="s">
        <v>41</v>
      </c>
      <c r="I513" s="186">
        <v>46149</v>
      </c>
      <c r="J513" s="186" t="s">
        <v>66</v>
      </c>
      <c r="K513" s="186">
        <v>46293</v>
      </c>
      <c r="L513" s="187">
        <v>15</v>
      </c>
      <c r="M513" s="187">
        <v>0</v>
      </c>
      <c r="N513" s="187">
        <v>0</v>
      </c>
      <c r="O513" s="187">
        <v>0</v>
      </c>
      <c r="P513" s="187">
        <v>0</v>
      </c>
      <c r="Q513" s="187">
        <v>0</v>
      </c>
      <c r="R513" s="187">
        <v>0</v>
      </c>
      <c r="S513" s="187">
        <v>0</v>
      </c>
      <c r="T513" s="187">
        <v>0</v>
      </c>
      <c r="U513" s="187">
        <v>0</v>
      </c>
      <c r="V513" s="187">
        <v>0</v>
      </c>
      <c r="W513" s="187">
        <v>30</v>
      </c>
      <c r="X513" s="187">
        <v>0</v>
      </c>
      <c r="Y513" s="187">
        <v>0</v>
      </c>
      <c r="Z513" s="187">
        <v>0</v>
      </c>
      <c r="AA513" s="187">
        <v>3</v>
      </c>
      <c r="AB513" s="187">
        <v>0</v>
      </c>
      <c r="AC513" s="187">
        <v>0</v>
      </c>
      <c r="AD513" s="187">
        <v>0</v>
      </c>
      <c r="AE513" s="187">
        <v>0</v>
      </c>
      <c r="AF513" s="187">
        <v>0</v>
      </c>
      <c r="AG513" s="187">
        <v>0</v>
      </c>
      <c r="AH513" s="188">
        <f t="shared" si="8"/>
        <v>48</v>
      </c>
      <c r="AI513" s="26">
        <v>44992</v>
      </c>
      <c r="AJ513" s="10"/>
    </row>
    <row r="514" spans="1:36" s="9" customFormat="1" ht="13.5" thickBot="1" x14ac:dyDescent="0.25">
      <c r="A514" s="183" t="s">
        <v>728</v>
      </c>
      <c r="B514" s="183" t="s">
        <v>729</v>
      </c>
      <c r="C514" s="183" t="s">
        <v>37</v>
      </c>
      <c r="D514" s="183" t="s">
        <v>38</v>
      </c>
      <c r="E514" s="184" t="s">
        <v>73</v>
      </c>
      <c r="F514" s="185">
        <v>655000</v>
      </c>
      <c r="G514" s="183" t="s">
        <v>74</v>
      </c>
      <c r="H514" s="183" t="s">
        <v>47</v>
      </c>
      <c r="I514" s="186">
        <v>45077</v>
      </c>
      <c r="J514" s="186" t="s">
        <v>66</v>
      </c>
      <c r="K514" s="186">
        <v>45323</v>
      </c>
      <c r="L514" s="187" t="s">
        <v>66</v>
      </c>
      <c r="M514" s="187" t="s">
        <v>66</v>
      </c>
      <c r="N514" s="187" t="s">
        <v>66</v>
      </c>
      <c r="O514" s="187" t="s">
        <v>66</v>
      </c>
      <c r="P514" s="187" t="s">
        <v>66</v>
      </c>
      <c r="Q514" s="187" t="s">
        <v>66</v>
      </c>
      <c r="R514" s="187" t="s">
        <v>66</v>
      </c>
      <c r="S514" s="187" t="s">
        <v>66</v>
      </c>
      <c r="T514" s="187" t="s">
        <v>66</v>
      </c>
      <c r="U514" s="187">
        <v>0</v>
      </c>
      <c r="V514" s="187">
        <v>0</v>
      </c>
      <c r="W514" s="187">
        <v>5</v>
      </c>
      <c r="X514" s="187" t="s">
        <v>66</v>
      </c>
      <c r="Y514" s="187">
        <v>0</v>
      </c>
      <c r="Z514" s="187">
        <v>0</v>
      </c>
      <c r="AA514" s="187">
        <v>0</v>
      </c>
      <c r="AB514" s="187" t="s">
        <v>66</v>
      </c>
      <c r="AC514" s="187" t="s">
        <v>66</v>
      </c>
      <c r="AD514" s="187" t="s">
        <v>66</v>
      </c>
      <c r="AE514" s="187" t="s">
        <v>66</v>
      </c>
      <c r="AF514" s="187" t="s">
        <v>66</v>
      </c>
      <c r="AG514" s="187" t="s">
        <v>66</v>
      </c>
      <c r="AH514" s="188">
        <f t="shared" si="8"/>
        <v>5</v>
      </c>
      <c r="AI514" s="26" t="s">
        <v>66</v>
      </c>
      <c r="AJ514" s="10"/>
    </row>
    <row r="515" spans="1:36" s="9" customFormat="1" ht="13.5" thickBot="1" x14ac:dyDescent="0.25">
      <c r="A515" s="183" t="s">
        <v>730</v>
      </c>
      <c r="B515" s="183" t="s">
        <v>731</v>
      </c>
      <c r="C515" s="183" t="s">
        <v>37</v>
      </c>
      <c r="D515" s="183" t="s">
        <v>44</v>
      </c>
      <c r="E515" s="184" t="s">
        <v>73</v>
      </c>
      <c r="F515" s="185">
        <v>595000</v>
      </c>
      <c r="G515" s="183" t="s">
        <v>74</v>
      </c>
      <c r="H515" s="183" t="s">
        <v>47</v>
      </c>
      <c r="I515" s="186">
        <v>43959</v>
      </c>
      <c r="J515" s="186" t="s">
        <v>66</v>
      </c>
      <c r="K515" s="186">
        <v>44949</v>
      </c>
      <c r="L515" s="187">
        <v>235</v>
      </c>
      <c r="M515" s="187">
        <v>0</v>
      </c>
      <c r="N515" s="187">
        <v>0</v>
      </c>
      <c r="O515" s="187">
        <v>0</v>
      </c>
      <c r="P515" s="187">
        <v>0</v>
      </c>
      <c r="Q515" s="187">
        <v>0</v>
      </c>
      <c r="R515" s="187">
        <v>0</v>
      </c>
      <c r="S515" s="187">
        <v>0</v>
      </c>
      <c r="T515" s="187">
        <v>0</v>
      </c>
      <c r="U515" s="187">
        <v>13</v>
      </c>
      <c r="V515" s="187">
        <v>0</v>
      </c>
      <c r="W515" s="187">
        <v>0</v>
      </c>
      <c r="X515" s="187">
        <v>31</v>
      </c>
      <c r="Y515" s="187">
        <v>0</v>
      </c>
      <c r="Z515" s="187">
        <v>0</v>
      </c>
      <c r="AA515" s="187">
        <v>0</v>
      </c>
      <c r="AB515" s="187">
        <v>266</v>
      </c>
      <c r="AC515" s="187">
        <v>0</v>
      </c>
      <c r="AD515" s="187">
        <v>0</v>
      </c>
      <c r="AE515" s="187">
        <v>0</v>
      </c>
      <c r="AF515" s="187">
        <v>0</v>
      </c>
      <c r="AG515" s="187">
        <v>0</v>
      </c>
      <c r="AH515" s="188">
        <f t="shared" si="8"/>
        <v>545</v>
      </c>
      <c r="AI515" s="26">
        <v>43810</v>
      </c>
      <c r="AJ515" s="10"/>
    </row>
    <row r="516" spans="1:36" s="9" customFormat="1" ht="13.5" thickBot="1" x14ac:dyDescent="0.25">
      <c r="A516" s="183" t="s">
        <v>732</v>
      </c>
      <c r="B516" s="183" t="s">
        <v>733</v>
      </c>
      <c r="C516" s="183" t="s">
        <v>37</v>
      </c>
      <c r="D516" s="183" t="s">
        <v>44</v>
      </c>
      <c r="E516" s="184" t="s">
        <v>73</v>
      </c>
      <c r="F516" s="185">
        <v>175000</v>
      </c>
      <c r="G516" s="183" t="s">
        <v>74</v>
      </c>
      <c r="H516" s="183" t="s">
        <v>47</v>
      </c>
      <c r="I516" s="186">
        <v>44119</v>
      </c>
      <c r="J516" s="186" t="s">
        <v>66</v>
      </c>
      <c r="K516" s="186">
        <v>44984</v>
      </c>
      <c r="L516" s="187">
        <v>39</v>
      </c>
      <c r="M516" s="187">
        <v>0</v>
      </c>
      <c r="N516" s="187">
        <v>0</v>
      </c>
      <c r="O516" s="187">
        <v>0</v>
      </c>
      <c r="P516" s="187">
        <v>0</v>
      </c>
      <c r="Q516" s="187">
        <v>0</v>
      </c>
      <c r="R516" s="187">
        <v>0</v>
      </c>
      <c r="S516" s="187">
        <v>0</v>
      </c>
      <c r="T516" s="187">
        <v>0</v>
      </c>
      <c r="U516" s="187">
        <v>21</v>
      </c>
      <c r="V516" s="187">
        <v>0</v>
      </c>
      <c r="W516" s="187">
        <v>0</v>
      </c>
      <c r="X516" s="187">
        <v>46</v>
      </c>
      <c r="Y516" s="187">
        <v>0</v>
      </c>
      <c r="Z516" s="187">
        <v>0</v>
      </c>
      <c r="AA516" s="187">
        <v>0</v>
      </c>
      <c r="AB516" s="187">
        <v>0</v>
      </c>
      <c r="AC516" s="187">
        <v>0</v>
      </c>
      <c r="AD516" s="187">
        <v>0</v>
      </c>
      <c r="AE516" s="187">
        <v>0</v>
      </c>
      <c r="AF516" s="187">
        <v>0</v>
      </c>
      <c r="AG516" s="187">
        <v>0</v>
      </c>
      <c r="AH516" s="188">
        <f t="shared" si="8"/>
        <v>106</v>
      </c>
      <c r="AI516" s="26">
        <v>43885</v>
      </c>
      <c r="AJ516" s="10"/>
    </row>
    <row r="517" spans="1:36" x14ac:dyDescent="0.2">
      <c r="A517" s="178" t="s">
        <v>734</v>
      </c>
      <c r="B517" s="178" t="s">
        <v>735</v>
      </c>
      <c r="C517" s="178" t="s">
        <v>37</v>
      </c>
      <c r="D517" s="178" t="s">
        <v>38</v>
      </c>
      <c r="E517" s="179" t="s">
        <v>73</v>
      </c>
      <c r="F517" s="60">
        <v>165000</v>
      </c>
      <c r="G517" s="178" t="s">
        <v>74</v>
      </c>
      <c r="H517" s="178" t="s">
        <v>47</v>
      </c>
      <c r="I517" s="180">
        <v>45015</v>
      </c>
      <c r="J517" s="180" t="s">
        <v>66</v>
      </c>
      <c r="K517" s="180">
        <v>45450</v>
      </c>
      <c r="L517" s="181" t="s">
        <v>66</v>
      </c>
      <c r="M517" s="181" t="s">
        <v>66</v>
      </c>
      <c r="N517" s="181" t="s">
        <v>66</v>
      </c>
      <c r="O517" s="181" t="s">
        <v>66</v>
      </c>
      <c r="P517" s="181" t="s">
        <v>66</v>
      </c>
      <c r="Q517" s="181" t="s">
        <v>66</v>
      </c>
      <c r="R517" s="181" t="s">
        <v>66</v>
      </c>
      <c r="S517" s="181" t="s">
        <v>66</v>
      </c>
      <c r="T517" s="181" t="s">
        <v>66</v>
      </c>
      <c r="U517" s="181">
        <v>0</v>
      </c>
      <c r="V517" s="181">
        <v>0</v>
      </c>
      <c r="W517" s="181">
        <v>0</v>
      </c>
      <c r="X517" s="181">
        <v>0</v>
      </c>
      <c r="Y517" s="181">
        <v>0</v>
      </c>
      <c r="Z517" s="181">
        <v>0</v>
      </c>
      <c r="AA517" s="181">
        <v>50</v>
      </c>
      <c r="AB517" s="181" t="s">
        <v>66</v>
      </c>
      <c r="AC517" s="181" t="s">
        <v>66</v>
      </c>
      <c r="AD517" s="181" t="s">
        <v>66</v>
      </c>
      <c r="AE517" s="181" t="s">
        <v>66</v>
      </c>
      <c r="AF517" s="181" t="s">
        <v>66</v>
      </c>
      <c r="AG517" s="181" t="s">
        <v>66</v>
      </c>
      <c r="AH517" s="182">
        <f t="shared" si="8"/>
        <v>50</v>
      </c>
      <c r="AI517" s="25">
        <v>44735</v>
      </c>
      <c r="AJ517" s="7"/>
    </row>
    <row r="518" spans="1:36" s="9" customFormat="1" ht="13.5" thickBot="1" x14ac:dyDescent="0.25">
      <c r="A518" s="81" t="s">
        <v>734</v>
      </c>
      <c r="B518" s="81" t="s">
        <v>735</v>
      </c>
      <c r="C518" s="81" t="s">
        <v>37</v>
      </c>
      <c r="D518" s="81" t="s">
        <v>42</v>
      </c>
      <c r="E518" s="175" t="s">
        <v>73</v>
      </c>
      <c r="F518" s="80">
        <v>165000</v>
      </c>
      <c r="G518" s="81" t="s">
        <v>74</v>
      </c>
      <c r="H518" s="81" t="s">
        <v>47</v>
      </c>
      <c r="I518" s="72">
        <v>45015</v>
      </c>
      <c r="J518" s="72" t="s">
        <v>66</v>
      </c>
      <c r="K518" s="72">
        <v>45450</v>
      </c>
      <c r="L518" s="176">
        <v>0</v>
      </c>
      <c r="M518" s="176">
        <v>0</v>
      </c>
      <c r="N518" s="176">
        <v>0</v>
      </c>
      <c r="O518" s="176">
        <v>0</v>
      </c>
      <c r="P518" s="176">
        <v>0</v>
      </c>
      <c r="Q518" s="176">
        <v>0</v>
      </c>
      <c r="R518" s="176">
        <v>0</v>
      </c>
      <c r="S518" s="176">
        <v>0</v>
      </c>
      <c r="T518" s="176">
        <v>0</v>
      </c>
      <c r="U518" s="176">
        <v>0</v>
      </c>
      <c r="V518" s="176">
        <v>0</v>
      </c>
      <c r="W518" s="176">
        <v>0</v>
      </c>
      <c r="X518" s="176">
        <v>0</v>
      </c>
      <c r="Y518" s="176">
        <v>0</v>
      </c>
      <c r="Z518" s="176">
        <v>0</v>
      </c>
      <c r="AA518" s="176">
        <v>0</v>
      </c>
      <c r="AB518" s="176">
        <v>67</v>
      </c>
      <c r="AC518" s="176">
        <v>0</v>
      </c>
      <c r="AD518" s="176">
        <v>0</v>
      </c>
      <c r="AE518" s="176">
        <v>0</v>
      </c>
      <c r="AF518" s="176">
        <v>0</v>
      </c>
      <c r="AG518" s="176">
        <v>0</v>
      </c>
      <c r="AH518" s="177">
        <f t="shared" si="8"/>
        <v>67</v>
      </c>
      <c r="AI518" s="24">
        <v>44735</v>
      </c>
      <c r="AJ518" s="8"/>
    </row>
    <row r="519" spans="1:36" s="9" customFormat="1" ht="13.5" thickBot="1" x14ac:dyDescent="0.25">
      <c r="A519" s="183" t="s">
        <v>736</v>
      </c>
      <c r="B519" s="183" t="s">
        <v>737</v>
      </c>
      <c r="C519" s="183" t="s">
        <v>37</v>
      </c>
      <c r="D519" s="183" t="s">
        <v>43</v>
      </c>
      <c r="E519" s="184" t="s">
        <v>82</v>
      </c>
      <c r="F519" s="185">
        <v>70000</v>
      </c>
      <c r="G519" s="183" t="s">
        <v>83</v>
      </c>
      <c r="H519" s="183" t="s">
        <v>66</v>
      </c>
      <c r="I519" s="186">
        <v>43649</v>
      </c>
      <c r="J519" s="186" t="s">
        <v>66</v>
      </c>
      <c r="K519" s="186">
        <v>43816</v>
      </c>
      <c r="L519" s="187" t="s">
        <v>66</v>
      </c>
      <c r="M519" s="187" t="s">
        <v>66</v>
      </c>
      <c r="N519" s="187" t="s">
        <v>66</v>
      </c>
      <c r="O519" s="187" t="s">
        <v>66</v>
      </c>
      <c r="P519" s="187" t="s">
        <v>66</v>
      </c>
      <c r="Q519" s="187" t="s">
        <v>66</v>
      </c>
      <c r="R519" s="187" t="s">
        <v>66</v>
      </c>
      <c r="S519" s="187" t="s">
        <v>66</v>
      </c>
      <c r="T519" s="187" t="s">
        <v>66</v>
      </c>
      <c r="U519" s="187">
        <v>0</v>
      </c>
      <c r="V519" s="187">
        <v>0</v>
      </c>
      <c r="W519" s="187">
        <v>0</v>
      </c>
      <c r="X519" s="187">
        <v>10</v>
      </c>
      <c r="Y519" s="187">
        <v>0</v>
      </c>
      <c r="Z519" s="187">
        <v>0</v>
      </c>
      <c r="AA519" s="187">
        <v>0</v>
      </c>
      <c r="AB519" s="187">
        <v>50</v>
      </c>
      <c r="AC519" s="187" t="s">
        <v>66</v>
      </c>
      <c r="AD519" s="187" t="s">
        <v>66</v>
      </c>
      <c r="AE519" s="187" t="s">
        <v>66</v>
      </c>
      <c r="AF519" s="187" t="s">
        <v>66</v>
      </c>
      <c r="AG519" s="187" t="s">
        <v>66</v>
      </c>
      <c r="AH519" s="188">
        <f t="shared" si="8"/>
        <v>60</v>
      </c>
      <c r="AI519" s="26" t="s">
        <v>66</v>
      </c>
      <c r="AJ519" s="10"/>
    </row>
    <row r="520" spans="1:36" s="9" customFormat="1" ht="13.5" thickBot="1" x14ac:dyDescent="0.25">
      <c r="A520" s="183" t="s">
        <v>738</v>
      </c>
      <c r="B520" s="183" t="s">
        <v>739</v>
      </c>
      <c r="C520" s="183" t="s">
        <v>37</v>
      </c>
      <c r="D520" s="183" t="s">
        <v>44</v>
      </c>
      <c r="E520" s="184" t="s">
        <v>78</v>
      </c>
      <c r="F520" s="185">
        <v>25000</v>
      </c>
      <c r="G520" s="183" t="s">
        <v>79</v>
      </c>
      <c r="H520" s="183" t="s">
        <v>47</v>
      </c>
      <c r="I520" s="186">
        <v>43973</v>
      </c>
      <c r="J520" s="186" t="s">
        <v>66</v>
      </c>
      <c r="K520" s="186">
        <v>44739</v>
      </c>
      <c r="L520" s="187">
        <v>0</v>
      </c>
      <c r="M520" s="187">
        <v>0</v>
      </c>
      <c r="N520" s="187">
        <v>0</v>
      </c>
      <c r="O520" s="187">
        <v>0</v>
      </c>
      <c r="P520" s="187">
        <v>0</v>
      </c>
      <c r="Q520" s="187">
        <v>0</v>
      </c>
      <c r="R520" s="187">
        <v>0</v>
      </c>
      <c r="S520" s="187">
        <v>0</v>
      </c>
      <c r="T520" s="187">
        <v>0</v>
      </c>
      <c r="U520" s="187">
        <v>0</v>
      </c>
      <c r="V520" s="187">
        <v>0</v>
      </c>
      <c r="W520" s="187">
        <v>0</v>
      </c>
      <c r="X520" s="187">
        <v>14</v>
      </c>
      <c r="Y520" s="187">
        <v>0</v>
      </c>
      <c r="Z520" s="187">
        <v>0</v>
      </c>
      <c r="AA520" s="187">
        <v>0</v>
      </c>
      <c r="AB520" s="187">
        <v>0</v>
      </c>
      <c r="AC520" s="187">
        <v>0</v>
      </c>
      <c r="AD520" s="187">
        <v>0</v>
      </c>
      <c r="AE520" s="187">
        <v>0</v>
      </c>
      <c r="AF520" s="187">
        <v>0</v>
      </c>
      <c r="AG520" s="187">
        <v>0</v>
      </c>
      <c r="AH520" s="188">
        <f t="shared" si="8"/>
        <v>14</v>
      </c>
      <c r="AI520" s="26">
        <v>43836</v>
      </c>
      <c r="AJ520" s="10"/>
    </row>
    <row r="521" spans="1:36" s="9" customFormat="1" ht="13.5" thickBot="1" x14ac:dyDescent="0.25">
      <c r="A521" s="183" t="s">
        <v>740</v>
      </c>
      <c r="B521" s="183" t="s">
        <v>741</v>
      </c>
      <c r="C521" s="183" t="s">
        <v>37</v>
      </c>
      <c r="D521" s="183" t="s">
        <v>44</v>
      </c>
      <c r="E521" s="184" t="s">
        <v>78</v>
      </c>
      <c r="F521" s="185">
        <v>20000</v>
      </c>
      <c r="G521" s="183" t="s">
        <v>79</v>
      </c>
      <c r="H521" s="183" t="s">
        <v>47</v>
      </c>
      <c r="I521" s="186">
        <v>44012</v>
      </c>
      <c r="J521" s="186" t="s">
        <v>66</v>
      </c>
      <c r="K521" s="186">
        <v>44361</v>
      </c>
      <c r="L521" s="187">
        <v>0</v>
      </c>
      <c r="M521" s="187">
        <v>0</v>
      </c>
      <c r="N521" s="187">
        <v>0</v>
      </c>
      <c r="O521" s="187">
        <v>0</v>
      </c>
      <c r="P521" s="187">
        <v>0</v>
      </c>
      <c r="Q521" s="187">
        <v>0</v>
      </c>
      <c r="R521" s="187">
        <v>0</v>
      </c>
      <c r="S521" s="187">
        <v>0</v>
      </c>
      <c r="T521" s="187">
        <v>0</v>
      </c>
      <c r="U521" s="187">
        <v>0</v>
      </c>
      <c r="V521" s="187">
        <v>0</v>
      </c>
      <c r="W521" s="187">
        <v>0</v>
      </c>
      <c r="X521" s="187">
        <v>10</v>
      </c>
      <c r="Y521" s="187">
        <v>0</v>
      </c>
      <c r="Z521" s="187">
        <v>0</v>
      </c>
      <c r="AA521" s="187">
        <v>0</v>
      </c>
      <c r="AB521" s="187">
        <v>0</v>
      </c>
      <c r="AC521" s="187">
        <v>0</v>
      </c>
      <c r="AD521" s="187">
        <v>0</v>
      </c>
      <c r="AE521" s="187">
        <v>0</v>
      </c>
      <c r="AF521" s="187">
        <v>0</v>
      </c>
      <c r="AG521" s="187">
        <v>0</v>
      </c>
      <c r="AH521" s="188">
        <f t="shared" si="8"/>
        <v>10</v>
      </c>
      <c r="AI521" s="26">
        <v>43999</v>
      </c>
      <c r="AJ521" s="10"/>
    </row>
    <row r="522" spans="1:36" x14ac:dyDescent="0.2">
      <c r="A522" s="178" t="s">
        <v>742</v>
      </c>
      <c r="B522" s="178" t="s">
        <v>743</v>
      </c>
      <c r="C522" s="178" t="s">
        <v>37</v>
      </c>
      <c r="D522" s="178" t="s">
        <v>44</v>
      </c>
      <c r="E522" s="179" t="s">
        <v>78</v>
      </c>
      <c r="F522" s="60">
        <v>116000</v>
      </c>
      <c r="G522" s="178" t="s">
        <v>79</v>
      </c>
      <c r="H522" s="178" t="s">
        <v>47</v>
      </c>
      <c r="I522" s="180">
        <v>43732</v>
      </c>
      <c r="J522" s="180" t="s">
        <v>66</v>
      </c>
      <c r="K522" s="180">
        <v>44440</v>
      </c>
      <c r="L522" s="181" t="s">
        <v>66</v>
      </c>
      <c r="M522" s="181" t="s">
        <v>66</v>
      </c>
      <c r="N522" s="181" t="s">
        <v>66</v>
      </c>
      <c r="O522" s="181" t="s">
        <v>66</v>
      </c>
      <c r="P522" s="181" t="s">
        <v>66</v>
      </c>
      <c r="Q522" s="181" t="s">
        <v>66</v>
      </c>
      <c r="R522" s="181" t="s">
        <v>66</v>
      </c>
      <c r="S522" s="181" t="s">
        <v>66</v>
      </c>
      <c r="T522" s="181" t="s">
        <v>66</v>
      </c>
      <c r="U522" s="181">
        <v>0</v>
      </c>
      <c r="V522" s="181">
        <v>0</v>
      </c>
      <c r="W522" s="181">
        <v>0</v>
      </c>
      <c r="X522" s="181">
        <v>4</v>
      </c>
      <c r="Y522" s="181">
        <v>0</v>
      </c>
      <c r="Z522" s="181">
        <v>0</v>
      </c>
      <c r="AA522" s="181">
        <v>0</v>
      </c>
      <c r="AB522" s="181" t="s">
        <v>66</v>
      </c>
      <c r="AC522" s="181" t="s">
        <v>66</v>
      </c>
      <c r="AD522" s="181" t="s">
        <v>66</v>
      </c>
      <c r="AE522" s="181" t="s">
        <v>66</v>
      </c>
      <c r="AF522" s="181" t="s">
        <v>66</v>
      </c>
      <c r="AG522" s="181" t="s">
        <v>66</v>
      </c>
      <c r="AH522" s="182">
        <f t="shared" si="8"/>
        <v>4</v>
      </c>
      <c r="AI522" s="25">
        <v>43493</v>
      </c>
      <c r="AJ522" s="7"/>
    </row>
    <row r="523" spans="1:36" s="9" customFormat="1" ht="13.5" thickBot="1" x14ac:dyDescent="0.25">
      <c r="A523" s="81" t="s">
        <v>742</v>
      </c>
      <c r="B523" s="81" t="s">
        <v>743</v>
      </c>
      <c r="C523" s="81" t="s">
        <v>37</v>
      </c>
      <c r="D523" s="81" t="s">
        <v>44</v>
      </c>
      <c r="E523" s="175" t="s">
        <v>78</v>
      </c>
      <c r="F523" s="80">
        <v>116000</v>
      </c>
      <c r="G523" s="81" t="s">
        <v>79</v>
      </c>
      <c r="H523" s="81" t="s">
        <v>47</v>
      </c>
      <c r="I523" s="72">
        <v>43732</v>
      </c>
      <c r="J523" s="72" t="s">
        <v>66</v>
      </c>
      <c r="K523" s="72">
        <v>44440</v>
      </c>
      <c r="L523" s="176" t="s">
        <v>66</v>
      </c>
      <c r="M523" s="176" t="s">
        <v>66</v>
      </c>
      <c r="N523" s="176" t="s">
        <v>66</v>
      </c>
      <c r="O523" s="176" t="s">
        <v>66</v>
      </c>
      <c r="P523" s="176" t="s">
        <v>66</v>
      </c>
      <c r="Q523" s="176" t="s">
        <v>66</v>
      </c>
      <c r="R523" s="176" t="s">
        <v>66</v>
      </c>
      <c r="S523" s="176" t="s">
        <v>66</v>
      </c>
      <c r="T523" s="176" t="s">
        <v>66</v>
      </c>
      <c r="U523" s="176">
        <v>0</v>
      </c>
      <c r="V523" s="176">
        <v>0</v>
      </c>
      <c r="W523" s="176">
        <v>0</v>
      </c>
      <c r="X523" s="176">
        <v>108</v>
      </c>
      <c r="Y523" s="176">
        <v>0</v>
      </c>
      <c r="Z523" s="176">
        <v>0</v>
      </c>
      <c r="AA523" s="176">
        <v>0</v>
      </c>
      <c r="AB523" s="176" t="s">
        <v>66</v>
      </c>
      <c r="AC523" s="176" t="s">
        <v>66</v>
      </c>
      <c r="AD523" s="176" t="s">
        <v>66</v>
      </c>
      <c r="AE523" s="176" t="s">
        <v>66</v>
      </c>
      <c r="AF523" s="176" t="s">
        <v>66</v>
      </c>
      <c r="AG523" s="176" t="s">
        <v>66</v>
      </c>
      <c r="AH523" s="177">
        <f t="shared" si="8"/>
        <v>108</v>
      </c>
      <c r="AI523" s="24">
        <v>43493</v>
      </c>
      <c r="AJ523" s="8"/>
    </row>
    <row r="524" spans="1:36" s="9" customFormat="1" ht="13.5" thickBot="1" x14ac:dyDescent="0.25">
      <c r="A524" s="183" t="s">
        <v>744</v>
      </c>
      <c r="B524" s="183" t="s">
        <v>745</v>
      </c>
      <c r="C524" s="183" t="s">
        <v>37</v>
      </c>
      <c r="D524" s="183" t="s">
        <v>44</v>
      </c>
      <c r="E524" s="184" t="s">
        <v>92</v>
      </c>
      <c r="F524" s="185">
        <v>10000</v>
      </c>
      <c r="G524" s="183" t="s">
        <v>93</v>
      </c>
      <c r="H524" s="183" t="s">
        <v>47</v>
      </c>
      <c r="I524" s="186">
        <v>43964</v>
      </c>
      <c r="J524" s="186" t="s">
        <v>66</v>
      </c>
      <c r="K524" s="186">
        <v>44540</v>
      </c>
      <c r="L524" s="187">
        <v>10</v>
      </c>
      <c r="M524" s="187">
        <v>0</v>
      </c>
      <c r="N524" s="187">
        <v>0</v>
      </c>
      <c r="O524" s="187">
        <v>0</v>
      </c>
      <c r="P524" s="187">
        <v>0</v>
      </c>
      <c r="Q524" s="187">
        <v>0</v>
      </c>
      <c r="R524" s="187">
        <v>0</v>
      </c>
      <c r="S524" s="187">
        <v>0</v>
      </c>
      <c r="T524" s="187">
        <v>0</v>
      </c>
      <c r="U524" s="187">
        <v>3</v>
      </c>
      <c r="V524" s="187">
        <v>0</v>
      </c>
      <c r="W524" s="187">
        <v>0</v>
      </c>
      <c r="X524" s="187">
        <v>7</v>
      </c>
      <c r="Y524" s="187">
        <v>0</v>
      </c>
      <c r="Z524" s="187">
        <v>0</v>
      </c>
      <c r="AA524" s="187">
        <v>0</v>
      </c>
      <c r="AB524" s="187">
        <v>0</v>
      </c>
      <c r="AC524" s="187">
        <v>0</v>
      </c>
      <c r="AD524" s="187">
        <v>0</v>
      </c>
      <c r="AE524" s="187">
        <v>0</v>
      </c>
      <c r="AF524" s="187">
        <v>0</v>
      </c>
      <c r="AG524" s="187">
        <v>0</v>
      </c>
      <c r="AH524" s="188">
        <f t="shared" si="8"/>
        <v>20</v>
      </c>
      <c r="AI524" s="26">
        <v>43843</v>
      </c>
      <c r="AJ524" s="10"/>
    </row>
    <row r="525" spans="1:36" x14ac:dyDescent="0.2">
      <c r="A525" s="178" t="s">
        <v>746</v>
      </c>
      <c r="B525" s="178" t="s">
        <v>747</v>
      </c>
      <c r="C525" s="178" t="s">
        <v>37</v>
      </c>
      <c r="D525" s="178" t="s">
        <v>44</v>
      </c>
      <c r="E525" s="179" t="s">
        <v>92</v>
      </c>
      <c r="F525" s="60">
        <v>225000</v>
      </c>
      <c r="G525" s="178" t="s">
        <v>93</v>
      </c>
      <c r="H525" s="178" t="s">
        <v>47</v>
      </c>
      <c r="I525" s="180">
        <v>43994</v>
      </c>
      <c r="J525" s="180" t="s">
        <v>66</v>
      </c>
      <c r="K525" s="180">
        <v>44442</v>
      </c>
      <c r="L525" s="181" t="s">
        <v>66</v>
      </c>
      <c r="M525" s="181" t="s">
        <v>66</v>
      </c>
      <c r="N525" s="181" t="s">
        <v>66</v>
      </c>
      <c r="O525" s="181" t="s">
        <v>66</v>
      </c>
      <c r="P525" s="181" t="s">
        <v>66</v>
      </c>
      <c r="Q525" s="181" t="s">
        <v>66</v>
      </c>
      <c r="R525" s="181" t="s">
        <v>66</v>
      </c>
      <c r="S525" s="181" t="s">
        <v>66</v>
      </c>
      <c r="T525" s="181" t="s">
        <v>66</v>
      </c>
      <c r="U525" s="181">
        <v>0</v>
      </c>
      <c r="V525" s="181">
        <v>0</v>
      </c>
      <c r="W525" s="181">
        <v>0</v>
      </c>
      <c r="X525" s="181">
        <v>5</v>
      </c>
      <c r="Y525" s="181">
        <v>0</v>
      </c>
      <c r="Z525" s="181">
        <v>0</v>
      </c>
      <c r="AA525" s="181">
        <v>0</v>
      </c>
      <c r="AB525" s="181" t="s">
        <v>66</v>
      </c>
      <c r="AC525" s="181" t="s">
        <v>66</v>
      </c>
      <c r="AD525" s="181" t="s">
        <v>66</v>
      </c>
      <c r="AE525" s="181" t="s">
        <v>66</v>
      </c>
      <c r="AF525" s="181" t="s">
        <v>66</v>
      </c>
      <c r="AG525" s="181" t="s">
        <v>66</v>
      </c>
      <c r="AH525" s="182">
        <f t="shared" si="8"/>
        <v>5</v>
      </c>
      <c r="AI525" s="25">
        <v>43934</v>
      </c>
      <c r="AJ525" s="7"/>
    </row>
    <row r="526" spans="1:36" s="9" customFormat="1" ht="13.5" thickBot="1" x14ac:dyDescent="0.25">
      <c r="A526" s="81" t="s">
        <v>746</v>
      </c>
      <c r="B526" s="81" t="s">
        <v>747</v>
      </c>
      <c r="C526" s="81" t="s">
        <v>37</v>
      </c>
      <c r="D526" s="81" t="s">
        <v>44</v>
      </c>
      <c r="E526" s="175" t="s">
        <v>92</v>
      </c>
      <c r="F526" s="80">
        <v>225000</v>
      </c>
      <c r="G526" s="81" t="s">
        <v>93</v>
      </c>
      <c r="H526" s="81" t="s">
        <v>47</v>
      </c>
      <c r="I526" s="72">
        <v>43994</v>
      </c>
      <c r="J526" s="72" t="s">
        <v>66</v>
      </c>
      <c r="K526" s="72">
        <v>44442</v>
      </c>
      <c r="L526" s="176">
        <v>0</v>
      </c>
      <c r="M526" s="176">
        <v>0</v>
      </c>
      <c r="N526" s="176">
        <v>0</v>
      </c>
      <c r="O526" s="176">
        <v>0</v>
      </c>
      <c r="P526" s="176">
        <v>0</v>
      </c>
      <c r="Q526" s="176">
        <v>0</v>
      </c>
      <c r="R526" s="176">
        <v>0</v>
      </c>
      <c r="S526" s="176">
        <v>0</v>
      </c>
      <c r="T526" s="176">
        <v>0</v>
      </c>
      <c r="U526" s="176">
        <v>0</v>
      </c>
      <c r="V526" s="176">
        <v>0</v>
      </c>
      <c r="W526" s="176">
        <v>0</v>
      </c>
      <c r="X526" s="176">
        <v>0</v>
      </c>
      <c r="Y526" s="176">
        <v>0</v>
      </c>
      <c r="Z526" s="176">
        <v>0</v>
      </c>
      <c r="AA526" s="176">
        <v>0</v>
      </c>
      <c r="AB526" s="176">
        <v>220</v>
      </c>
      <c r="AC526" s="176">
        <v>0</v>
      </c>
      <c r="AD526" s="176">
        <v>0</v>
      </c>
      <c r="AE526" s="176">
        <v>0</v>
      </c>
      <c r="AF526" s="176">
        <v>0</v>
      </c>
      <c r="AG526" s="176">
        <v>0</v>
      </c>
      <c r="AH526" s="177">
        <f t="shared" si="8"/>
        <v>220</v>
      </c>
      <c r="AI526" s="24">
        <v>43934</v>
      </c>
      <c r="AJ526" s="8"/>
    </row>
    <row r="527" spans="1:36" x14ac:dyDescent="0.2">
      <c r="A527" s="178" t="s">
        <v>748</v>
      </c>
      <c r="B527" s="178" t="s">
        <v>749</v>
      </c>
      <c r="C527" s="178" t="s">
        <v>37</v>
      </c>
      <c r="D527" s="178" t="s">
        <v>38</v>
      </c>
      <c r="E527" s="179" t="s">
        <v>92</v>
      </c>
      <c r="F527" s="60">
        <v>384000</v>
      </c>
      <c r="G527" s="178" t="s">
        <v>93</v>
      </c>
      <c r="H527" s="178" t="s">
        <v>47</v>
      </c>
      <c r="I527" s="180">
        <v>44965</v>
      </c>
      <c r="J527" s="180" t="s">
        <v>66</v>
      </c>
      <c r="K527" s="180">
        <v>45231</v>
      </c>
      <c r="L527" s="181">
        <v>0</v>
      </c>
      <c r="M527" s="181">
        <v>0</v>
      </c>
      <c r="N527" s="181">
        <v>0</v>
      </c>
      <c r="O527" s="181">
        <v>0</v>
      </c>
      <c r="P527" s="181">
        <v>0</v>
      </c>
      <c r="Q527" s="181">
        <v>0</v>
      </c>
      <c r="R527" s="181">
        <v>0</v>
      </c>
      <c r="S527" s="181">
        <v>0</v>
      </c>
      <c r="T527" s="181">
        <v>0</v>
      </c>
      <c r="U527" s="181">
        <v>0</v>
      </c>
      <c r="V527" s="181">
        <v>0</v>
      </c>
      <c r="W527" s="181">
        <v>15</v>
      </c>
      <c r="X527" s="181">
        <v>0</v>
      </c>
      <c r="Y527" s="181">
        <v>0</v>
      </c>
      <c r="Z527" s="181">
        <v>0</v>
      </c>
      <c r="AA527" s="181">
        <v>2</v>
      </c>
      <c r="AB527" s="181" t="s">
        <v>66</v>
      </c>
      <c r="AC527" s="181">
        <v>0</v>
      </c>
      <c r="AD527" s="181">
        <v>0</v>
      </c>
      <c r="AE527" s="181">
        <v>0</v>
      </c>
      <c r="AF527" s="181">
        <v>0</v>
      </c>
      <c r="AG527" s="181">
        <v>0</v>
      </c>
      <c r="AH527" s="182">
        <f t="shared" si="8"/>
        <v>17</v>
      </c>
      <c r="AI527" s="25">
        <v>44945</v>
      </c>
      <c r="AJ527" s="7"/>
    </row>
    <row r="528" spans="1:36" s="9" customFormat="1" ht="13.5" thickBot="1" x14ac:dyDescent="0.25">
      <c r="A528" s="81" t="s">
        <v>748</v>
      </c>
      <c r="B528" s="81" t="s">
        <v>749</v>
      </c>
      <c r="C528" s="81" t="s">
        <v>37</v>
      </c>
      <c r="D528" s="81" t="s">
        <v>42</v>
      </c>
      <c r="E528" s="175" t="s">
        <v>92</v>
      </c>
      <c r="F528" s="80">
        <v>384000</v>
      </c>
      <c r="G528" s="81" t="s">
        <v>93</v>
      </c>
      <c r="H528" s="81" t="s">
        <v>47</v>
      </c>
      <c r="I528" s="72">
        <v>44965</v>
      </c>
      <c r="J528" s="72" t="s">
        <v>66</v>
      </c>
      <c r="K528" s="72">
        <v>45231</v>
      </c>
      <c r="L528" s="176">
        <v>0</v>
      </c>
      <c r="M528" s="176">
        <v>0</v>
      </c>
      <c r="N528" s="176">
        <v>0</v>
      </c>
      <c r="O528" s="176">
        <v>0</v>
      </c>
      <c r="P528" s="176">
        <v>0</v>
      </c>
      <c r="Q528" s="176">
        <v>0</v>
      </c>
      <c r="R528" s="176">
        <v>0</v>
      </c>
      <c r="S528" s="176">
        <v>0</v>
      </c>
      <c r="T528" s="176">
        <v>0</v>
      </c>
      <c r="U528" s="176">
        <v>0</v>
      </c>
      <c r="V528" s="176">
        <v>0</v>
      </c>
      <c r="W528" s="176">
        <v>15</v>
      </c>
      <c r="X528" s="176">
        <v>0</v>
      </c>
      <c r="Y528" s="176">
        <v>0</v>
      </c>
      <c r="Z528" s="176">
        <v>0</v>
      </c>
      <c r="AA528" s="176">
        <v>0</v>
      </c>
      <c r="AB528" s="176">
        <v>220</v>
      </c>
      <c r="AC528" s="176">
        <v>0</v>
      </c>
      <c r="AD528" s="176">
        <v>0</v>
      </c>
      <c r="AE528" s="176">
        <v>0</v>
      </c>
      <c r="AF528" s="176">
        <v>0</v>
      </c>
      <c r="AG528" s="176">
        <v>0</v>
      </c>
      <c r="AH528" s="177">
        <f t="shared" si="8"/>
        <v>235</v>
      </c>
      <c r="AI528" s="24">
        <v>44945</v>
      </c>
      <c r="AJ528" s="8"/>
    </row>
    <row r="529" spans="1:36" s="9" customFormat="1" ht="13.5" thickBot="1" x14ac:dyDescent="0.25">
      <c r="A529" s="183" t="s">
        <v>750</v>
      </c>
      <c r="B529" s="183" t="s">
        <v>751</v>
      </c>
      <c r="C529" s="183" t="s">
        <v>37</v>
      </c>
      <c r="D529" s="183" t="s">
        <v>44</v>
      </c>
      <c r="E529" s="184" t="s">
        <v>92</v>
      </c>
      <c r="F529" s="185">
        <v>371000</v>
      </c>
      <c r="G529" s="183" t="s">
        <v>93</v>
      </c>
      <c r="H529" s="183" t="s">
        <v>47</v>
      </c>
      <c r="I529" s="186">
        <v>44109</v>
      </c>
      <c r="J529" s="186" t="s">
        <v>66</v>
      </c>
      <c r="K529" s="186">
        <v>44930</v>
      </c>
      <c r="L529" s="187" t="s">
        <v>66</v>
      </c>
      <c r="M529" s="187" t="s">
        <v>66</v>
      </c>
      <c r="N529" s="187" t="s">
        <v>66</v>
      </c>
      <c r="O529" s="187" t="s">
        <v>66</v>
      </c>
      <c r="P529" s="187" t="s">
        <v>66</v>
      </c>
      <c r="Q529" s="187" t="s">
        <v>66</v>
      </c>
      <c r="R529" s="187" t="s">
        <v>66</v>
      </c>
      <c r="S529" s="187" t="s">
        <v>66</v>
      </c>
      <c r="T529" s="187" t="s">
        <v>66</v>
      </c>
      <c r="U529" s="187">
        <v>0</v>
      </c>
      <c r="V529" s="187">
        <v>0</v>
      </c>
      <c r="W529" s="187">
        <v>0</v>
      </c>
      <c r="X529" s="187">
        <v>20</v>
      </c>
      <c r="Y529" s="187">
        <v>0</v>
      </c>
      <c r="Z529" s="187">
        <v>0</v>
      </c>
      <c r="AA529" s="187">
        <v>0</v>
      </c>
      <c r="AB529" s="187" t="s">
        <v>66</v>
      </c>
      <c r="AC529" s="187" t="s">
        <v>66</v>
      </c>
      <c r="AD529" s="187" t="s">
        <v>66</v>
      </c>
      <c r="AE529" s="187" t="s">
        <v>66</v>
      </c>
      <c r="AF529" s="187" t="s">
        <v>66</v>
      </c>
      <c r="AG529" s="187" t="s">
        <v>66</v>
      </c>
      <c r="AH529" s="188">
        <f t="shared" si="8"/>
        <v>20</v>
      </c>
      <c r="AI529" s="26">
        <v>44021</v>
      </c>
      <c r="AJ529" s="10"/>
    </row>
    <row r="530" spans="1:36" s="9" customFormat="1" ht="13.5" thickBot="1" x14ac:dyDescent="0.25">
      <c r="A530" s="183" t="s">
        <v>752</v>
      </c>
      <c r="B530" s="183" t="s">
        <v>753</v>
      </c>
      <c r="C530" s="183" t="s">
        <v>37</v>
      </c>
      <c r="D530" s="183" t="s">
        <v>44</v>
      </c>
      <c r="E530" s="184" t="s">
        <v>135</v>
      </c>
      <c r="F530" s="185">
        <v>185000</v>
      </c>
      <c r="G530" s="183" t="s">
        <v>111</v>
      </c>
      <c r="H530" s="183" t="s">
        <v>47</v>
      </c>
      <c r="I530" s="186">
        <v>43892</v>
      </c>
      <c r="J530" s="186" t="s">
        <v>66</v>
      </c>
      <c r="K530" s="186">
        <v>44739</v>
      </c>
      <c r="L530" s="187" t="s">
        <v>66</v>
      </c>
      <c r="M530" s="187" t="s">
        <v>66</v>
      </c>
      <c r="N530" s="187" t="s">
        <v>66</v>
      </c>
      <c r="O530" s="187" t="s">
        <v>66</v>
      </c>
      <c r="P530" s="187" t="s">
        <v>66</v>
      </c>
      <c r="Q530" s="187" t="s">
        <v>66</v>
      </c>
      <c r="R530" s="187" t="s">
        <v>66</v>
      </c>
      <c r="S530" s="187" t="s">
        <v>66</v>
      </c>
      <c r="T530" s="187" t="s">
        <v>66</v>
      </c>
      <c r="U530" s="187">
        <v>0</v>
      </c>
      <c r="V530" s="187">
        <v>0</v>
      </c>
      <c r="W530" s="187">
        <v>0</v>
      </c>
      <c r="X530" s="187">
        <v>110</v>
      </c>
      <c r="Y530" s="187">
        <v>0</v>
      </c>
      <c r="Z530" s="187">
        <v>0</v>
      </c>
      <c r="AA530" s="187">
        <v>0</v>
      </c>
      <c r="AB530" s="187" t="s">
        <v>66</v>
      </c>
      <c r="AC530" s="187" t="s">
        <v>66</v>
      </c>
      <c r="AD530" s="187" t="s">
        <v>66</v>
      </c>
      <c r="AE530" s="187" t="s">
        <v>66</v>
      </c>
      <c r="AF530" s="187" t="s">
        <v>66</v>
      </c>
      <c r="AG530" s="187" t="s">
        <v>66</v>
      </c>
      <c r="AH530" s="188">
        <f t="shared" si="8"/>
        <v>110</v>
      </c>
      <c r="AI530" s="26">
        <v>43843</v>
      </c>
      <c r="AJ530" s="10"/>
    </row>
    <row r="531" spans="1:36" s="9" customFormat="1" ht="13.5" thickBot="1" x14ac:dyDescent="0.25">
      <c r="A531" s="183" t="s">
        <v>754</v>
      </c>
      <c r="B531" s="183" t="s">
        <v>755</v>
      </c>
      <c r="C531" s="183" t="s">
        <v>37</v>
      </c>
      <c r="D531" s="183" t="s">
        <v>44</v>
      </c>
      <c r="E531" s="184" t="s">
        <v>135</v>
      </c>
      <c r="F531" s="185">
        <v>200000</v>
      </c>
      <c r="G531" s="183" t="s">
        <v>111</v>
      </c>
      <c r="H531" s="183" t="s">
        <v>47</v>
      </c>
      <c r="I531" s="186">
        <v>44012</v>
      </c>
      <c r="J531" s="186" t="s">
        <v>66</v>
      </c>
      <c r="K531" s="186">
        <v>44463</v>
      </c>
      <c r="L531" s="187">
        <v>0</v>
      </c>
      <c r="M531" s="187">
        <v>0</v>
      </c>
      <c r="N531" s="187">
        <v>0</v>
      </c>
      <c r="O531" s="187">
        <v>0</v>
      </c>
      <c r="P531" s="187">
        <v>0</v>
      </c>
      <c r="Q531" s="187">
        <v>0</v>
      </c>
      <c r="R531" s="187">
        <v>0</v>
      </c>
      <c r="S531" s="187">
        <v>0</v>
      </c>
      <c r="T531" s="187">
        <v>0</v>
      </c>
      <c r="U531" s="187">
        <v>0</v>
      </c>
      <c r="V531" s="187">
        <v>0</v>
      </c>
      <c r="W531" s="187">
        <v>0</v>
      </c>
      <c r="X531" s="187">
        <v>198</v>
      </c>
      <c r="Y531" s="187">
        <v>0</v>
      </c>
      <c r="Z531" s="187">
        <v>0</v>
      </c>
      <c r="AA531" s="187">
        <v>0</v>
      </c>
      <c r="AB531" s="187">
        <v>0</v>
      </c>
      <c r="AC531" s="187">
        <v>0</v>
      </c>
      <c r="AD531" s="187">
        <v>0</v>
      </c>
      <c r="AE531" s="187">
        <v>0</v>
      </c>
      <c r="AF531" s="187">
        <v>0</v>
      </c>
      <c r="AG531" s="187">
        <v>0</v>
      </c>
      <c r="AH531" s="188">
        <f t="shared" si="8"/>
        <v>198</v>
      </c>
      <c r="AI531" s="26">
        <v>43880</v>
      </c>
      <c r="AJ531" s="10"/>
    </row>
    <row r="532" spans="1:36" s="9" customFormat="1" ht="13.5" thickBot="1" x14ac:dyDescent="0.25">
      <c r="A532" s="183" t="s">
        <v>756</v>
      </c>
      <c r="B532" s="183" t="s">
        <v>757</v>
      </c>
      <c r="C532" s="183" t="s">
        <v>37</v>
      </c>
      <c r="D532" s="183" t="s">
        <v>44</v>
      </c>
      <c r="E532" s="184" t="s">
        <v>135</v>
      </c>
      <c r="F532" s="185">
        <v>93000</v>
      </c>
      <c r="G532" s="183" t="s">
        <v>111</v>
      </c>
      <c r="H532" s="183" t="s">
        <v>47</v>
      </c>
      <c r="I532" s="186">
        <v>43998</v>
      </c>
      <c r="J532" s="186" t="s">
        <v>66</v>
      </c>
      <c r="K532" s="186">
        <v>44742</v>
      </c>
      <c r="L532" s="187">
        <v>0</v>
      </c>
      <c r="M532" s="187">
        <v>0</v>
      </c>
      <c r="N532" s="187">
        <v>0</v>
      </c>
      <c r="O532" s="187">
        <v>0</v>
      </c>
      <c r="P532" s="187">
        <v>0</v>
      </c>
      <c r="Q532" s="187">
        <v>0</v>
      </c>
      <c r="R532" s="187">
        <v>0</v>
      </c>
      <c r="S532" s="187">
        <v>0</v>
      </c>
      <c r="T532" s="187">
        <v>0</v>
      </c>
      <c r="U532" s="187">
        <v>0</v>
      </c>
      <c r="V532" s="187">
        <v>0</v>
      </c>
      <c r="W532" s="187">
        <v>0</v>
      </c>
      <c r="X532" s="187">
        <v>27</v>
      </c>
      <c r="Y532" s="187">
        <v>0</v>
      </c>
      <c r="Z532" s="187">
        <v>0</v>
      </c>
      <c r="AA532" s="187">
        <v>0</v>
      </c>
      <c r="AB532" s="187">
        <v>0</v>
      </c>
      <c r="AC532" s="187">
        <v>0</v>
      </c>
      <c r="AD532" s="187">
        <v>0</v>
      </c>
      <c r="AE532" s="187">
        <v>0</v>
      </c>
      <c r="AF532" s="187">
        <v>0</v>
      </c>
      <c r="AG532" s="187">
        <v>0</v>
      </c>
      <c r="AH532" s="188">
        <f t="shared" si="8"/>
        <v>27</v>
      </c>
      <c r="AI532" s="26">
        <v>43937</v>
      </c>
      <c r="AJ532" s="10"/>
    </row>
    <row r="533" spans="1:36" x14ac:dyDescent="0.2">
      <c r="A533" s="178" t="s">
        <v>758</v>
      </c>
      <c r="B533" s="178" t="s">
        <v>759</v>
      </c>
      <c r="C533" s="178" t="s">
        <v>37</v>
      </c>
      <c r="D533" s="178" t="s">
        <v>38</v>
      </c>
      <c r="E533" s="179" t="s">
        <v>135</v>
      </c>
      <c r="F533" s="60">
        <v>1038000</v>
      </c>
      <c r="G533" s="178" t="s">
        <v>111</v>
      </c>
      <c r="H533" s="178" t="s">
        <v>47</v>
      </c>
      <c r="I533" s="180">
        <v>44799</v>
      </c>
      <c r="J533" s="180" t="s">
        <v>66</v>
      </c>
      <c r="K533" s="180">
        <v>45334</v>
      </c>
      <c r="L533" s="181">
        <v>10</v>
      </c>
      <c r="M533" s="181" t="s">
        <v>66</v>
      </c>
      <c r="N533" s="181" t="s">
        <v>66</v>
      </c>
      <c r="O533" s="181" t="s">
        <v>66</v>
      </c>
      <c r="P533" s="181" t="s">
        <v>66</v>
      </c>
      <c r="Q533" s="181" t="s">
        <v>66</v>
      </c>
      <c r="R533" s="181" t="s">
        <v>66</v>
      </c>
      <c r="S533" s="181" t="s">
        <v>66</v>
      </c>
      <c r="T533" s="181" t="s">
        <v>66</v>
      </c>
      <c r="U533" s="181">
        <v>0</v>
      </c>
      <c r="V533" s="181">
        <v>29</v>
      </c>
      <c r="W533" s="181">
        <v>10</v>
      </c>
      <c r="X533" s="181" t="s">
        <v>66</v>
      </c>
      <c r="Y533" s="181">
        <v>0</v>
      </c>
      <c r="Z533" s="181">
        <v>0</v>
      </c>
      <c r="AA533" s="181">
        <v>37</v>
      </c>
      <c r="AB533" s="181" t="s">
        <v>66</v>
      </c>
      <c r="AC533" s="181" t="s">
        <v>66</v>
      </c>
      <c r="AD533" s="181" t="s">
        <v>66</v>
      </c>
      <c r="AE533" s="181" t="s">
        <v>66</v>
      </c>
      <c r="AF533" s="181" t="s">
        <v>66</v>
      </c>
      <c r="AG533" s="181" t="s">
        <v>66</v>
      </c>
      <c r="AH533" s="182">
        <f t="shared" si="8"/>
        <v>86</v>
      </c>
      <c r="AI533" s="25">
        <v>44630</v>
      </c>
      <c r="AJ533" s="7"/>
    </row>
    <row r="534" spans="1:36" x14ac:dyDescent="0.2">
      <c r="A534" s="34" t="s">
        <v>758</v>
      </c>
      <c r="B534" s="34" t="s">
        <v>759</v>
      </c>
      <c r="C534" s="34" t="s">
        <v>37</v>
      </c>
      <c r="D534" s="34" t="s">
        <v>42</v>
      </c>
      <c r="E534" s="167" t="s">
        <v>135</v>
      </c>
      <c r="F534" s="35">
        <v>1038000</v>
      </c>
      <c r="G534" s="34" t="s">
        <v>111</v>
      </c>
      <c r="H534" s="34" t="s">
        <v>47</v>
      </c>
      <c r="I534" s="36">
        <v>44799</v>
      </c>
      <c r="J534" s="36" t="s">
        <v>66</v>
      </c>
      <c r="K534" s="36">
        <v>45334</v>
      </c>
      <c r="L534" s="174">
        <v>0</v>
      </c>
      <c r="M534" s="174">
        <v>0</v>
      </c>
      <c r="N534" s="174">
        <v>0</v>
      </c>
      <c r="O534" s="174">
        <v>0</v>
      </c>
      <c r="P534" s="174">
        <v>0</v>
      </c>
      <c r="Q534" s="174">
        <v>0</v>
      </c>
      <c r="R534" s="174">
        <v>0</v>
      </c>
      <c r="S534" s="174">
        <v>0</v>
      </c>
      <c r="T534" s="174">
        <v>0</v>
      </c>
      <c r="U534" s="174">
        <v>0</v>
      </c>
      <c r="V534" s="174">
        <v>0</v>
      </c>
      <c r="W534" s="174" t="s">
        <v>66</v>
      </c>
      <c r="X534" s="174">
        <v>0</v>
      </c>
      <c r="Y534" s="174">
        <v>0</v>
      </c>
      <c r="Z534" s="174">
        <v>0</v>
      </c>
      <c r="AA534" s="174">
        <v>60</v>
      </c>
      <c r="AB534" s="174">
        <v>400</v>
      </c>
      <c r="AC534" s="174">
        <v>0</v>
      </c>
      <c r="AD534" s="174">
        <v>0</v>
      </c>
      <c r="AE534" s="174">
        <v>0</v>
      </c>
      <c r="AF534" s="174">
        <v>0</v>
      </c>
      <c r="AG534" s="174">
        <v>0</v>
      </c>
      <c r="AH534" s="168">
        <f t="shared" si="8"/>
        <v>460</v>
      </c>
      <c r="AI534" s="23">
        <v>44630</v>
      </c>
      <c r="AJ534" s="6"/>
    </row>
    <row r="535" spans="1:36" x14ac:dyDescent="0.2">
      <c r="A535" s="34" t="s">
        <v>758</v>
      </c>
      <c r="B535" s="34" t="s">
        <v>759</v>
      </c>
      <c r="C535" s="34" t="s">
        <v>37</v>
      </c>
      <c r="D535" s="34" t="s">
        <v>43</v>
      </c>
      <c r="E535" s="167" t="s">
        <v>135</v>
      </c>
      <c r="F535" s="35">
        <v>1038000</v>
      </c>
      <c r="G535" s="34" t="s">
        <v>111</v>
      </c>
      <c r="H535" s="34" t="s">
        <v>47</v>
      </c>
      <c r="I535" s="36">
        <v>44799</v>
      </c>
      <c r="J535" s="36" t="s">
        <v>66</v>
      </c>
      <c r="K535" s="36">
        <v>45334</v>
      </c>
      <c r="L535" s="174">
        <v>0</v>
      </c>
      <c r="M535" s="174">
        <v>0</v>
      </c>
      <c r="N535" s="174">
        <v>0</v>
      </c>
      <c r="O535" s="174">
        <v>0</v>
      </c>
      <c r="P535" s="174">
        <v>0</v>
      </c>
      <c r="Q535" s="174">
        <v>0</v>
      </c>
      <c r="R535" s="174">
        <v>0</v>
      </c>
      <c r="S535" s="174">
        <v>0</v>
      </c>
      <c r="T535" s="174">
        <v>0</v>
      </c>
      <c r="U535" s="174">
        <v>0</v>
      </c>
      <c r="V535" s="174">
        <v>0</v>
      </c>
      <c r="W535" s="174">
        <v>0</v>
      </c>
      <c r="X535" s="174">
        <v>0</v>
      </c>
      <c r="Y535" s="174">
        <v>0</v>
      </c>
      <c r="Z535" s="174">
        <v>0</v>
      </c>
      <c r="AA535" s="174">
        <v>0</v>
      </c>
      <c r="AB535" s="174">
        <v>455</v>
      </c>
      <c r="AC535" s="174">
        <v>0</v>
      </c>
      <c r="AD535" s="174">
        <v>0</v>
      </c>
      <c r="AE535" s="174">
        <v>0</v>
      </c>
      <c r="AF535" s="174">
        <v>0</v>
      </c>
      <c r="AG535" s="174">
        <v>0</v>
      </c>
      <c r="AH535" s="168">
        <f t="shared" si="8"/>
        <v>455</v>
      </c>
      <c r="AI535" s="23">
        <v>44630</v>
      </c>
      <c r="AJ535" s="6"/>
    </row>
    <row r="536" spans="1:36" s="9" customFormat="1" ht="13.5" thickBot="1" x14ac:dyDescent="0.25">
      <c r="A536" s="81" t="s">
        <v>758</v>
      </c>
      <c r="B536" s="81" t="s">
        <v>759</v>
      </c>
      <c r="C536" s="81" t="s">
        <v>37</v>
      </c>
      <c r="D536" s="81" t="s">
        <v>48</v>
      </c>
      <c r="E536" s="175" t="s">
        <v>135</v>
      </c>
      <c r="F536" s="80">
        <v>1038000</v>
      </c>
      <c r="G536" s="81" t="s">
        <v>111</v>
      </c>
      <c r="H536" s="81" t="s">
        <v>47</v>
      </c>
      <c r="I536" s="72">
        <v>44799</v>
      </c>
      <c r="J536" s="72" t="s">
        <v>66</v>
      </c>
      <c r="K536" s="72">
        <v>45334</v>
      </c>
      <c r="L536" s="176">
        <v>17</v>
      </c>
      <c r="M536" s="176">
        <v>0</v>
      </c>
      <c r="N536" s="176">
        <v>0</v>
      </c>
      <c r="O536" s="176">
        <v>0</v>
      </c>
      <c r="P536" s="176">
        <v>0</v>
      </c>
      <c r="Q536" s="176">
        <v>0</v>
      </c>
      <c r="R536" s="176">
        <v>0</v>
      </c>
      <c r="S536" s="176">
        <v>0</v>
      </c>
      <c r="T536" s="176">
        <v>0</v>
      </c>
      <c r="U536" s="176">
        <v>0</v>
      </c>
      <c r="V536" s="176">
        <v>0</v>
      </c>
      <c r="W536" s="176">
        <v>10</v>
      </c>
      <c r="X536" s="176">
        <v>0</v>
      </c>
      <c r="Y536" s="176">
        <v>0</v>
      </c>
      <c r="Z536" s="176">
        <v>0</v>
      </c>
      <c r="AA536" s="176">
        <v>0</v>
      </c>
      <c r="AB536" s="176">
        <v>0</v>
      </c>
      <c r="AC536" s="176">
        <v>0</v>
      </c>
      <c r="AD536" s="176">
        <v>0</v>
      </c>
      <c r="AE536" s="176">
        <v>0</v>
      </c>
      <c r="AF536" s="176">
        <v>0</v>
      </c>
      <c r="AG536" s="176">
        <v>0</v>
      </c>
      <c r="AH536" s="177">
        <f t="shared" si="8"/>
        <v>27</v>
      </c>
      <c r="AI536" s="24">
        <v>44634</v>
      </c>
      <c r="AJ536" s="8"/>
    </row>
    <row r="537" spans="1:36" s="9" customFormat="1" ht="13.5" thickBot="1" x14ac:dyDescent="0.25">
      <c r="A537" s="183" t="s">
        <v>760</v>
      </c>
      <c r="B537" s="183" t="s">
        <v>761</v>
      </c>
      <c r="C537" s="183" t="s">
        <v>37</v>
      </c>
      <c r="D537" s="183" t="s">
        <v>44</v>
      </c>
      <c r="E537" s="184" t="s">
        <v>762</v>
      </c>
      <c r="F537" s="185">
        <v>10000</v>
      </c>
      <c r="G537" s="183" t="s">
        <v>763</v>
      </c>
      <c r="H537" s="183" t="s">
        <v>47</v>
      </c>
      <c r="I537" s="186">
        <v>43762</v>
      </c>
      <c r="J537" s="186" t="s">
        <v>66</v>
      </c>
      <c r="K537" s="186">
        <v>44285</v>
      </c>
      <c r="L537" s="187" t="s">
        <v>66</v>
      </c>
      <c r="M537" s="187" t="s">
        <v>66</v>
      </c>
      <c r="N537" s="187" t="s">
        <v>66</v>
      </c>
      <c r="O537" s="187" t="s">
        <v>66</v>
      </c>
      <c r="P537" s="187" t="s">
        <v>66</v>
      </c>
      <c r="Q537" s="187" t="s">
        <v>66</v>
      </c>
      <c r="R537" s="187" t="s">
        <v>66</v>
      </c>
      <c r="S537" s="187" t="s">
        <v>66</v>
      </c>
      <c r="T537" s="187" t="s">
        <v>66</v>
      </c>
      <c r="U537" s="187">
        <v>0</v>
      </c>
      <c r="V537" s="187">
        <v>0</v>
      </c>
      <c r="W537" s="187">
        <v>0</v>
      </c>
      <c r="X537" s="187">
        <v>10</v>
      </c>
      <c r="Y537" s="187">
        <v>0</v>
      </c>
      <c r="Z537" s="187">
        <v>0</v>
      </c>
      <c r="AA537" s="187">
        <v>0</v>
      </c>
      <c r="AB537" s="187" t="s">
        <v>66</v>
      </c>
      <c r="AC537" s="187" t="s">
        <v>66</v>
      </c>
      <c r="AD537" s="187" t="s">
        <v>66</v>
      </c>
      <c r="AE537" s="187" t="s">
        <v>66</v>
      </c>
      <c r="AF537" s="187" t="s">
        <v>66</v>
      </c>
      <c r="AG537" s="187" t="s">
        <v>66</v>
      </c>
      <c r="AH537" s="188">
        <f t="shared" si="8"/>
        <v>10</v>
      </c>
      <c r="AI537" s="26">
        <v>43616</v>
      </c>
      <c r="AJ537" s="10"/>
    </row>
    <row r="538" spans="1:36" s="9" customFormat="1" ht="13.5" thickBot="1" x14ac:dyDescent="0.25">
      <c r="A538" s="183" t="s">
        <v>764</v>
      </c>
      <c r="B538" s="183" t="s">
        <v>765</v>
      </c>
      <c r="C538" s="183" t="s">
        <v>37</v>
      </c>
      <c r="D538" s="183" t="s">
        <v>44</v>
      </c>
      <c r="E538" s="184" t="s">
        <v>288</v>
      </c>
      <c r="F538" s="185">
        <v>40000</v>
      </c>
      <c r="G538" s="183" t="s">
        <v>256</v>
      </c>
      <c r="H538" s="183" t="s">
        <v>47</v>
      </c>
      <c r="I538" s="186">
        <v>44056</v>
      </c>
      <c r="J538" s="186" t="s">
        <v>66</v>
      </c>
      <c r="K538" s="186">
        <v>44581</v>
      </c>
      <c r="L538" s="187">
        <v>3</v>
      </c>
      <c r="M538" s="187">
        <v>0</v>
      </c>
      <c r="N538" s="187">
        <v>0</v>
      </c>
      <c r="O538" s="187">
        <v>0</v>
      </c>
      <c r="P538" s="187">
        <v>0</v>
      </c>
      <c r="Q538" s="187">
        <v>0</v>
      </c>
      <c r="R538" s="187">
        <v>0</v>
      </c>
      <c r="S538" s="187">
        <v>0</v>
      </c>
      <c r="T538" s="187">
        <v>0</v>
      </c>
      <c r="U538" s="187">
        <v>0</v>
      </c>
      <c r="V538" s="187">
        <v>0</v>
      </c>
      <c r="W538" s="187">
        <v>0</v>
      </c>
      <c r="X538" s="187">
        <v>5</v>
      </c>
      <c r="Y538" s="187">
        <v>0</v>
      </c>
      <c r="Z538" s="187">
        <v>0</v>
      </c>
      <c r="AA538" s="187">
        <v>0</v>
      </c>
      <c r="AB538" s="187">
        <v>0</v>
      </c>
      <c r="AC538" s="187">
        <v>0</v>
      </c>
      <c r="AD538" s="187">
        <v>0</v>
      </c>
      <c r="AE538" s="187">
        <v>0</v>
      </c>
      <c r="AF538" s="187">
        <v>0</v>
      </c>
      <c r="AG538" s="187">
        <v>0</v>
      </c>
      <c r="AH538" s="188">
        <f t="shared" si="8"/>
        <v>8</v>
      </c>
      <c r="AI538" s="26">
        <v>44021</v>
      </c>
      <c r="AJ538" s="10"/>
    </row>
    <row r="539" spans="1:36" s="9" customFormat="1" ht="13.5" thickBot="1" x14ac:dyDescent="0.25">
      <c r="A539" s="183" t="s">
        <v>766</v>
      </c>
      <c r="B539" s="183" t="s">
        <v>767</v>
      </c>
      <c r="C539" s="183" t="s">
        <v>37</v>
      </c>
      <c r="D539" s="183" t="s">
        <v>44</v>
      </c>
      <c r="E539" s="184" t="s">
        <v>288</v>
      </c>
      <c r="F539" s="185">
        <v>10000</v>
      </c>
      <c r="G539" s="183" t="s">
        <v>256</v>
      </c>
      <c r="H539" s="183" t="s">
        <v>47</v>
      </c>
      <c r="I539" s="186">
        <v>43738</v>
      </c>
      <c r="J539" s="186" t="s">
        <v>66</v>
      </c>
      <c r="K539" s="186">
        <v>44370</v>
      </c>
      <c r="L539" s="187" t="s">
        <v>66</v>
      </c>
      <c r="M539" s="187" t="s">
        <v>66</v>
      </c>
      <c r="N539" s="187" t="s">
        <v>66</v>
      </c>
      <c r="O539" s="187" t="s">
        <v>66</v>
      </c>
      <c r="P539" s="187" t="s">
        <v>66</v>
      </c>
      <c r="Q539" s="187" t="s">
        <v>66</v>
      </c>
      <c r="R539" s="187" t="s">
        <v>66</v>
      </c>
      <c r="S539" s="187" t="s">
        <v>66</v>
      </c>
      <c r="T539" s="187" t="s">
        <v>66</v>
      </c>
      <c r="U539" s="187">
        <v>0</v>
      </c>
      <c r="V539" s="187">
        <v>0</v>
      </c>
      <c r="W539" s="187">
        <v>0</v>
      </c>
      <c r="X539" s="187">
        <v>10</v>
      </c>
      <c r="Y539" s="187">
        <v>0</v>
      </c>
      <c r="Z539" s="187">
        <v>0</v>
      </c>
      <c r="AA539" s="187">
        <v>0</v>
      </c>
      <c r="AB539" s="187" t="s">
        <v>66</v>
      </c>
      <c r="AC539" s="187" t="s">
        <v>66</v>
      </c>
      <c r="AD539" s="187" t="s">
        <v>66</v>
      </c>
      <c r="AE539" s="187" t="s">
        <v>66</v>
      </c>
      <c r="AF539" s="187" t="s">
        <v>66</v>
      </c>
      <c r="AG539" s="187" t="s">
        <v>66</v>
      </c>
      <c r="AH539" s="188">
        <f t="shared" si="8"/>
        <v>10</v>
      </c>
      <c r="AI539" s="26" t="s">
        <v>66</v>
      </c>
      <c r="AJ539" s="10"/>
    </row>
    <row r="540" spans="1:36" s="9" customFormat="1" ht="13.5" thickBot="1" x14ac:dyDescent="0.25">
      <c r="A540" s="183" t="s">
        <v>768</v>
      </c>
      <c r="B540" s="183" t="s">
        <v>769</v>
      </c>
      <c r="C540" s="183" t="s">
        <v>37</v>
      </c>
      <c r="D540" s="183" t="s">
        <v>44</v>
      </c>
      <c r="E540" s="184" t="s">
        <v>770</v>
      </c>
      <c r="F540" s="185">
        <v>255000</v>
      </c>
      <c r="G540" s="183" t="s">
        <v>771</v>
      </c>
      <c r="H540" s="183" t="s">
        <v>47</v>
      </c>
      <c r="I540" s="186">
        <v>43959</v>
      </c>
      <c r="J540" s="186" t="s">
        <v>66</v>
      </c>
      <c r="K540" s="186">
        <v>44727</v>
      </c>
      <c r="L540" s="187">
        <v>0</v>
      </c>
      <c r="M540" s="187">
        <v>0</v>
      </c>
      <c r="N540" s="187">
        <v>0</v>
      </c>
      <c r="O540" s="187">
        <v>0</v>
      </c>
      <c r="P540" s="187">
        <v>0</v>
      </c>
      <c r="Q540" s="187">
        <v>0</v>
      </c>
      <c r="R540" s="187">
        <v>0</v>
      </c>
      <c r="S540" s="187">
        <v>0</v>
      </c>
      <c r="T540" s="187">
        <v>0</v>
      </c>
      <c r="U540" s="187" t="s">
        <v>66</v>
      </c>
      <c r="V540" s="187">
        <v>0</v>
      </c>
      <c r="W540" s="187">
        <v>0</v>
      </c>
      <c r="X540" s="187">
        <v>3</v>
      </c>
      <c r="Y540" s="187" t="s">
        <v>66</v>
      </c>
      <c r="Z540" s="187" t="s">
        <v>66</v>
      </c>
      <c r="AA540" s="187" t="s">
        <v>66</v>
      </c>
      <c r="AB540" s="187">
        <v>0</v>
      </c>
      <c r="AC540" s="187">
        <v>0</v>
      </c>
      <c r="AD540" s="187">
        <v>0</v>
      </c>
      <c r="AE540" s="187">
        <v>0</v>
      </c>
      <c r="AF540" s="187">
        <v>0</v>
      </c>
      <c r="AG540" s="187">
        <v>0</v>
      </c>
      <c r="AH540" s="188">
        <f t="shared" si="8"/>
        <v>3</v>
      </c>
      <c r="AI540" s="26">
        <v>44182</v>
      </c>
      <c r="AJ540" s="10"/>
    </row>
    <row r="541" spans="1:36" s="9" customFormat="1" ht="13.5" thickBot="1" x14ac:dyDescent="0.25">
      <c r="A541" s="183" t="s">
        <v>772</v>
      </c>
      <c r="B541" s="183" t="s">
        <v>773</v>
      </c>
      <c r="C541" s="183" t="s">
        <v>37</v>
      </c>
      <c r="D541" s="183" t="s">
        <v>42</v>
      </c>
      <c r="E541" s="184" t="s">
        <v>608</v>
      </c>
      <c r="F541" s="185">
        <v>15000</v>
      </c>
      <c r="G541" s="183" t="s">
        <v>609</v>
      </c>
      <c r="H541" s="183" t="s">
        <v>47</v>
      </c>
      <c r="I541" s="186">
        <v>44819</v>
      </c>
      <c r="J541" s="186">
        <v>45000</v>
      </c>
      <c r="K541" s="186">
        <v>45061</v>
      </c>
      <c r="L541" s="187">
        <v>0</v>
      </c>
      <c r="M541" s="187">
        <v>0</v>
      </c>
      <c r="N541" s="187">
        <v>0</v>
      </c>
      <c r="O541" s="187">
        <v>0</v>
      </c>
      <c r="P541" s="187">
        <v>0</v>
      </c>
      <c r="Q541" s="187">
        <v>0</v>
      </c>
      <c r="R541" s="187">
        <v>0</v>
      </c>
      <c r="S541" s="187">
        <v>0</v>
      </c>
      <c r="T541" s="187">
        <v>0</v>
      </c>
      <c r="U541" s="187">
        <v>0</v>
      </c>
      <c r="V541" s="187">
        <v>0</v>
      </c>
      <c r="W541" s="187">
        <v>15</v>
      </c>
      <c r="X541" s="187" t="s">
        <v>66</v>
      </c>
      <c r="Y541" s="187">
        <v>0</v>
      </c>
      <c r="Z541" s="187">
        <v>0</v>
      </c>
      <c r="AA541" s="187">
        <v>0</v>
      </c>
      <c r="AB541" s="187">
        <v>0</v>
      </c>
      <c r="AC541" s="187">
        <v>0</v>
      </c>
      <c r="AD541" s="187">
        <v>0</v>
      </c>
      <c r="AE541" s="187">
        <v>0</v>
      </c>
      <c r="AF541" s="187">
        <v>0</v>
      </c>
      <c r="AG541" s="187">
        <v>0</v>
      </c>
      <c r="AH541" s="188">
        <f t="shared" si="8"/>
        <v>15</v>
      </c>
      <c r="AI541" s="26">
        <v>44546</v>
      </c>
      <c r="AJ541" s="10"/>
    </row>
    <row r="542" spans="1:36" s="13" customFormat="1" ht="13.5" thickBot="1" x14ac:dyDescent="0.25">
      <c r="A542" s="190" t="s">
        <v>774</v>
      </c>
      <c r="B542" s="190" t="s">
        <v>775</v>
      </c>
      <c r="C542" s="190" t="s">
        <v>37</v>
      </c>
      <c r="D542" s="190" t="s">
        <v>44</v>
      </c>
      <c r="E542" s="191" t="s">
        <v>82</v>
      </c>
      <c r="F542" s="192">
        <v>62000</v>
      </c>
      <c r="G542" s="190" t="s">
        <v>83</v>
      </c>
      <c r="H542" s="190" t="s">
        <v>47</v>
      </c>
      <c r="I542" s="193">
        <v>44008</v>
      </c>
      <c r="J542" s="193" t="s">
        <v>66</v>
      </c>
      <c r="K542" s="193">
        <v>44650</v>
      </c>
      <c r="L542" s="194" t="s">
        <v>66</v>
      </c>
      <c r="M542" s="194" t="s">
        <v>66</v>
      </c>
      <c r="N542" s="194" t="s">
        <v>66</v>
      </c>
      <c r="O542" s="194" t="s">
        <v>66</v>
      </c>
      <c r="P542" s="194" t="s">
        <v>66</v>
      </c>
      <c r="Q542" s="194" t="s">
        <v>66</v>
      </c>
      <c r="R542" s="194" t="s">
        <v>66</v>
      </c>
      <c r="S542" s="194" t="s">
        <v>66</v>
      </c>
      <c r="T542" s="194" t="s">
        <v>66</v>
      </c>
      <c r="U542" s="194">
        <v>0</v>
      </c>
      <c r="V542" s="194">
        <v>0</v>
      </c>
      <c r="W542" s="194">
        <v>0</v>
      </c>
      <c r="X542" s="194">
        <v>62</v>
      </c>
      <c r="Y542" s="194">
        <v>0</v>
      </c>
      <c r="Z542" s="194">
        <v>0</v>
      </c>
      <c r="AA542" s="194" t="s">
        <v>66</v>
      </c>
      <c r="AB542" s="194" t="s">
        <v>66</v>
      </c>
      <c r="AC542" s="194" t="s">
        <v>66</v>
      </c>
      <c r="AD542" s="194" t="s">
        <v>66</v>
      </c>
      <c r="AE542" s="194" t="s">
        <v>66</v>
      </c>
      <c r="AF542" s="194" t="s">
        <v>66</v>
      </c>
      <c r="AG542" s="194" t="s">
        <v>66</v>
      </c>
      <c r="AH542" s="195">
        <f t="shared" si="8"/>
        <v>62</v>
      </c>
      <c r="AI542" s="27">
        <v>43923</v>
      </c>
      <c r="AJ542" s="12"/>
    </row>
    <row r="543" spans="1:36" s="13" customFormat="1" ht="13.5" thickBot="1" x14ac:dyDescent="0.25">
      <c r="A543" s="190" t="s">
        <v>776</v>
      </c>
      <c r="B543" s="190" t="s">
        <v>777</v>
      </c>
      <c r="C543" s="190" t="s">
        <v>37</v>
      </c>
      <c r="D543" s="190" t="s">
        <v>44</v>
      </c>
      <c r="E543" s="191" t="s">
        <v>82</v>
      </c>
      <c r="F543" s="192">
        <v>5000</v>
      </c>
      <c r="G543" s="190" t="s">
        <v>83</v>
      </c>
      <c r="H543" s="190" t="s">
        <v>75</v>
      </c>
      <c r="I543" s="193">
        <v>44279</v>
      </c>
      <c r="J543" s="193" t="s">
        <v>66</v>
      </c>
      <c r="K543" s="193">
        <v>44732</v>
      </c>
      <c r="L543" s="194">
        <v>0</v>
      </c>
      <c r="M543" s="194">
        <v>0</v>
      </c>
      <c r="N543" s="194">
        <v>0</v>
      </c>
      <c r="O543" s="194">
        <v>0</v>
      </c>
      <c r="P543" s="194">
        <v>0</v>
      </c>
      <c r="Q543" s="194">
        <v>0</v>
      </c>
      <c r="R543" s="194">
        <v>0</v>
      </c>
      <c r="S543" s="194">
        <v>0</v>
      </c>
      <c r="T543" s="194">
        <v>0</v>
      </c>
      <c r="U543" s="194">
        <v>0</v>
      </c>
      <c r="V543" s="194">
        <v>0</v>
      </c>
      <c r="W543" s="194">
        <v>0</v>
      </c>
      <c r="X543" s="194">
        <v>10</v>
      </c>
      <c r="Y543" s="194">
        <v>0</v>
      </c>
      <c r="Z543" s="194">
        <v>0</v>
      </c>
      <c r="AA543" s="194">
        <v>0</v>
      </c>
      <c r="AB543" s="194">
        <v>0</v>
      </c>
      <c r="AC543" s="194">
        <v>0</v>
      </c>
      <c r="AD543" s="194">
        <v>0</v>
      </c>
      <c r="AE543" s="194">
        <v>0</v>
      </c>
      <c r="AF543" s="194">
        <v>0</v>
      </c>
      <c r="AG543" s="194">
        <v>0</v>
      </c>
      <c r="AH543" s="195">
        <f t="shared" si="8"/>
        <v>10</v>
      </c>
      <c r="AI543" s="27">
        <v>44083</v>
      </c>
      <c r="AJ543" s="12"/>
    </row>
    <row r="544" spans="1:36" s="13" customFormat="1" ht="13.5" thickBot="1" x14ac:dyDescent="0.25">
      <c r="A544" s="190" t="s">
        <v>778</v>
      </c>
      <c r="B544" s="190" t="s">
        <v>779</v>
      </c>
      <c r="C544" s="190" t="s">
        <v>37</v>
      </c>
      <c r="D544" s="190" t="s">
        <v>42</v>
      </c>
      <c r="E544" s="191" t="s">
        <v>608</v>
      </c>
      <c r="F544" s="192">
        <v>15000</v>
      </c>
      <c r="G544" s="190" t="s">
        <v>609</v>
      </c>
      <c r="H544" s="190" t="s">
        <v>47</v>
      </c>
      <c r="I544" s="193">
        <v>44819</v>
      </c>
      <c r="J544" s="193">
        <v>45000</v>
      </c>
      <c r="K544" s="193">
        <v>45061</v>
      </c>
      <c r="L544" s="194">
        <v>0</v>
      </c>
      <c r="M544" s="194">
        <v>0</v>
      </c>
      <c r="N544" s="194">
        <v>0</v>
      </c>
      <c r="O544" s="194">
        <v>0</v>
      </c>
      <c r="P544" s="194">
        <v>0</v>
      </c>
      <c r="Q544" s="194">
        <v>0</v>
      </c>
      <c r="R544" s="194">
        <v>0</v>
      </c>
      <c r="S544" s="194">
        <v>0</v>
      </c>
      <c r="T544" s="194">
        <v>0</v>
      </c>
      <c r="U544" s="194">
        <v>0</v>
      </c>
      <c r="V544" s="194">
        <v>0</v>
      </c>
      <c r="W544" s="194">
        <v>10</v>
      </c>
      <c r="X544" s="194" t="s">
        <v>66</v>
      </c>
      <c r="Y544" s="194">
        <v>0</v>
      </c>
      <c r="Z544" s="194">
        <v>0</v>
      </c>
      <c r="AA544" s="194">
        <v>0</v>
      </c>
      <c r="AB544" s="194">
        <v>0</v>
      </c>
      <c r="AC544" s="194">
        <v>0</v>
      </c>
      <c r="AD544" s="194">
        <v>0</v>
      </c>
      <c r="AE544" s="194">
        <v>0</v>
      </c>
      <c r="AF544" s="194">
        <v>0</v>
      </c>
      <c r="AG544" s="194">
        <v>0</v>
      </c>
      <c r="AH544" s="195">
        <f t="shared" si="8"/>
        <v>10</v>
      </c>
      <c r="AI544" s="27">
        <v>44546</v>
      </c>
      <c r="AJ544" s="12"/>
    </row>
    <row r="545" spans="1:36" s="13" customFormat="1" ht="13.5" thickBot="1" x14ac:dyDescent="0.25">
      <c r="A545" s="190" t="s">
        <v>780</v>
      </c>
      <c r="B545" s="190" t="s">
        <v>781</v>
      </c>
      <c r="C545" s="190" t="s">
        <v>37</v>
      </c>
      <c r="D545" s="190" t="s">
        <v>44</v>
      </c>
      <c r="E545" s="191" t="s">
        <v>92</v>
      </c>
      <c r="F545" s="192">
        <v>11000</v>
      </c>
      <c r="G545" s="190" t="s">
        <v>93</v>
      </c>
      <c r="H545" s="190" t="s">
        <v>75</v>
      </c>
      <c r="I545" s="193">
        <v>44708</v>
      </c>
      <c r="J545" s="193" t="s">
        <v>66</v>
      </c>
      <c r="K545" s="193">
        <v>45079</v>
      </c>
      <c r="L545" s="194" t="s">
        <v>66</v>
      </c>
      <c r="M545" s="194">
        <v>0</v>
      </c>
      <c r="N545" s="194">
        <v>0</v>
      </c>
      <c r="O545" s="194">
        <v>0</v>
      </c>
      <c r="P545" s="194">
        <v>0</v>
      </c>
      <c r="Q545" s="194">
        <v>0</v>
      </c>
      <c r="R545" s="194">
        <v>0</v>
      </c>
      <c r="S545" s="194">
        <v>0</v>
      </c>
      <c r="T545" s="194">
        <v>0</v>
      </c>
      <c r="U545" s="194">
        <v>0</v>
      </c>
      <c r="V545" s="194">
        <v>0</v>
      </c>
      <c r="W545" s="194">
        <v>10</v>
      </c>
      <c r="X545" s="194">
        <v>0</v>
      </c>
      <c r="Y545" s="194">
        <v>0</v>
      </c>
      <c r="Z545" s="194">
        <v>0</v>
      </c>
      <c r="AA545" s="194">
        <v>0</v>
      </c>
      <c r="AB545" s="194" t="s">
        <v>66</v>
      </c>
      <c r="AC545" s="194">
        <v>0</v>
      </c>
      <c r="AD545" s="194">
        <v>0</v>
      </c>
      <c r="AE545" s="194">
        <v>0</v>
      </c>
      <c r="AF545" s="194">
        <v>0</v>
      </c>
      <c r="AG545" s="194">
        <v>0</v>
      </c>
      <c r="AH545" s="195">
        <f t="shared" si="8"/>
        <v>10</v>
      </c>
      <c r="AI545" s="27">
        <v>44704</v>
      </c>
      <c r="AJ545" s="12"/>
    </row>
    <row r="546" spans="1:36" s="13" customFormat="1" ht="13.5" thickBot="1" x14ac:dyDescent="0.25">
      <c r="A546" s="190" t="s">
        <v>782</v>
      </c>
      <c r="B546" s="190" t="s">
        <v>783</v>
      </c>
      <c r="C546" s="190" t="s">
        <v>37</v>
      </c>
      <c r="D546" s="190" t="s">
        <v>168</v>
      </c>
      <c r="E546" s="191" t="s">
        <v>82</v>
      </c>
      <c r="F546" s="192">
        <v>260000</v>
      </c>
      <c r="G546" s="190" t="s">
        <v>83</v>
      </c>
      <c r="H546" s="190" t="s">
        <v>47</v>
      </c>
      <c r="I546" s="193">
        <v>44988</v>
      </c>
      <c r="J546" s="193">
        <v>44896</v>
      </c>
      <c r="K546" s="193">
        <v>45413</v>
      </c>
      <c r="L546" s="194">
        <v>0</v>
      </c>
      <c r="M546" s="194">
        <v>0</v>
      </c>
      <c r="N546" s="194">
        <v>0</v>
      </c>
      <c r="O546" s="194">
        <v>0</v>
      </c>
      <c r="P546" s="194">
        <v>0</v>
      </c>
      <c r="Q546" s="194">
        <v>0</v>
      </c>
      <c r="R546" s="194">
        <v>0</v>
      </c>
      <c r="S546" s="194">
        <v>0</v>
      </c>
      <c r="T546" s="194">
        <v>0</v>
      </c>
      <c r="U546" s="194">
        <v>0</v>
      </c>
      <c r="V546" s="194">
        <v>0</v>
      </c>
      <c r="W546" s="194">
        <v>0</v>
      </c>
      <c r="X546" s="194">
        <v>8</v>
      </c>
      <c r="Y546" s="194">
        <v>0</v>
      </c>
      <c r="Z546" s="194">
        <v>0</v>
      </c>
      <c r="AA546" s="194">
        <v>0</v>
      </c>
      <c r="AB546" s="194">
        <v>0</v>
      </c>
      <c r="AC546" s="194">
        <v>0</v>
      </c>
      <c r="AD546" s="194">
        <v>0</v>
      </c>
      <c r="AE546" s="194">
        <v>0</v>
      </c>
      <c r="AF546" s="194">
        <v>0</v>
      </c>
      <c r="AG546" s="194">
        <v>0</v>
      </c>
      <c r="AH546" s="195">
        <f t="shared" si="8"/>
        <v>8</v>
      </c>
      <c r="AI546" s="27">
        <v>44866</v>
      </c>
      <c r="AJ546" s="12"/>
    </row>
    <row r="547" spans="1:36" s="13" customFormat="1" ht="13.5" thickBot="1" x14ac:dyDescent="0.25">
      <c r="A547" s="190" t="s">
        <v>784</v>
      </c>
      <c r="B547" s="190" t="s">
        <v>785</v>
      </c>
      <c r="C547" s="190" t="s">
        <v>37</v>
      </c>
      <c r="D547" s="190" t="s">
        <v>42</v>
      </c>
      <c r="E547" s="191" t="s">
        <v>786</v>
      </c>
      <c r="F547" s="192">
        <v>210000</v>
      </c>
      <c r="G547" s="190" t="s">
        <v>609</v>
      </c>
      <c r="H547" s="190" t="s">
        <v>47</v>
      </c>
      <c r="I547" s="193" t="s">
        <v>66</v>
      </c>
      <c r="J547" s="193" t="s">
        <v>66</v>
      </c>
      <c r="K547" s="193" t="s">
        <v>66</v>
      </c>
      <c r="L547" s="194">
        <v>1</v>
      </c>
      <c r="M547" s="194" t="s">
        <v>66</v>
      </c>
      <c r="N547" s="194" t="s">
        <v>66</v>
      </c>
      <c r="O547" s="194" t="s">
        <v>66</v>
      </c>
      <c r="P547" s="194" t="s">
        <v>66</v>
      </c>
      <c r="Q547" s="194" t="s">
        <v>66</v>
      </c>
      <c r="R547" s="194" t="s">
        <v>66</v>
      </c>
      <c r="S547" s="194" t="s">
        <v>66</v>
      </c>
      <c r="T547" s="194" t="s">
        <v>66</v>
      </c>
      <c r="U547" s="194">
        <v>0</v>
      </c>
      <c r="V547" s="194">
        <v>0</v>
      </c>
      <c r="W547" s="194">
        <v>0</v>
      </c>
      <c r="X547" s="194">
        <v>0</v>
      </c>
      <c r="Y547" s="194">
        <v>0</v>
      </c>
      <c r="Z547" s="194">
        <v>0</v>
      </c>
      <c r="AA547" s="194">
        <v>0</v>
      </c>
      <c r="AB547" s="194" t="s">
        <v>66</v>
      </c>
      <c r="AC547" s="194" t="s">
        <v>66</v>
      </c>
      <c r="AD547" s="194" t="s">
        <v>66</v>
      </c>
      <c r="AE547" s="194" t="s">
        <v>66</v>
      </c>
      <c r="AF547" s="194" t="s">
        <v>66</v>
      </c>
      <c r="AG547" s="194" t="s">
        <v>66</v>
      </c>
      <c r="AH547" s="195">
        <f t="shared" si="8"/>
        <v>1</v>
      </c>
      <c r="AI547" s="27" t="s">
        <v>66</v>
      </c>
      <c r="AJ547" s="12"/>
    </row>
    <row r="548" spans="1:36" s="13" customFormat="1" ht="13.5" thickBot="1" x14ac:dyDescent="0.25">
      <c r="A548" s="190" t="s">
        <v>787</v>
      </c>
      <c r="B548" s="190" t="s">
        <v>788</v>
      </c>
      <c r="C548" s="190" t="s">
        <v>37</v>
      </c>
      <c r="D548" s="190" t="s">
        <v>44</v>
      </c>
      <c r="E548" s="191" t="s">
        <v>82</v>
      </c>
      <c r="F548" s="192">
        <v>83000</v>
      </c>
      <c r="G548" s="190" t="s">
        <v>83</v>
      </c>
      <c r="H548" s="190" t="s">
        <v>47</v>
      </c>
      <c r="I548" s="193">
        <v>44104</v>
      </c>
      <c r="J548" s="193" t="s">
        <v>66</v>
      </c>
      <c r="K548" s="193">
        <v>44740</v>
      </c>
      <c r="L548" s="194">
        <v>28</v>
      </c>
      <c r="M548" s="194">
        <v>0</v>
      </c>
      <c r="N548" s="194">
        <v>0</v>
      </c>
      <c r="O548" s="194">
        <v>0</v>
      </c>
      <c r="P548" s="194">
        <v>0</v>
      </c>
      <c r="Q548" s="194">
        <v>0</v>
      </c>
      <c r="R548" s="194">
        <v>0</v>
      </c>
      <c r="S548" s="194">
        <v>0</v>
      </c>
      <c r="T548" s="194">
        <v>0</v>
      </c>
      <c r="U548" s="194">
        <v>5</v>
      </c>
      <c r="V548" s="194">
        <v>0</v>
      </c>
      <c r="W548" s="194">
        <v>0</v>
      </c>
      <c r="X548" s="194">
        <v>50</v>
      </c>
      <c r="Y548" s="194">
        <v>0</v>
      </c>
      <c r="Z548" s="194">
        <v>0</v>
      </c>
      <c r="AA548" s="194">
        <v>0</v>
      </c>
      <c r="AB548" s="194">
        <v>0</v>
      </c>
      <c r="AC548" s="194">
        <v>0</v>
      </c>
      <c r="AD548" s="194">
        <v>0</v>
      </c>
      <c r="AE548" s="194">
        <v>0</v>
      </c>
      <c r="AF548" s="194">
        <v>0</v>
      </c>
      <c r="AG548" s="194">
        <v>0</v>
      </c>
      <c r="AH548" s="195">
        <f t="shared" si="8"/>
        <v>83</v>
      </c>
      <c r="AI548" s="27">
        <v>43868</v>
      </c>
      <c r="AJ548" s="12"/>
    </row>
    <row r="549" spans="1:36" s="13" customFormat="1" ht="13.5" thickBot="1" x14ac:dyDescent="0.25">
      <c r="A549" s="190" t="s">
        <v>789</v>
      </c>
      <c r="B549" s="190" t="s">
        <v>790</v>
      </c>
      <c r="C549" s="190" t="s">
        <v>37</v>
      </c>
      <c r="D549" s="190" t="s">
        <v>48</v>
      </c>
      <c r="E549" s="191" t="s">
        <v>92</v>
      </c>
      <c r="F549" s="192">
        <v>70000</v>
      </c>
      <c r="G549" s="190" t="s">
        <v>93</v>
      </c>
      <c r="H549" s="190" t="s">
        <v>47</v>
      </c>
      <c r="I549" s="193">
        <v>44377</v>
      </c>
      <c r="J549" s="193" t="s">
        <v>66</v>
      </c>
      <c r="K549" s="193">
        <v>45015</v>
      </c>
      <c r="L549" s="194">
        <v>12</v>
      </c>
      <c r="M549" s="194">
        <v>0</v>
      </c>
      <c r="N549" s="194">
        <v>0</v>
      </c>
      <c r="O549" s="194">
        <v>0</v>
      </c>
      <c r="P549" s="194">
        <v>0</v>
      </c>
      <c r="Q549" s="194">
        <v>0</v>
      </c>
      <c r="R549" s="194">
        <v>0</v>
      </c>
      <c r="S549" s="194">
        <v>0</v>
      </c>
      <c r="T549" s="194">
        <v>0</v>
      </c>
      <c r="U549" s="194">
        <v>0</v>
      </c>
      <c r="V549" s="194">
        <v>0</v>
      </c>
      <c r="W549" s="194">
        <v>0</v>
      </c>
      <c r="X549" s="194">
        <v>22</v>
      </c>
      <c r="Y549" s="194">
        <v>0</v>
      </c>
      <c r="Z549" s="194">
        <v>0</v>
      </c>
      <c r="AA549" s="194">
        <v>30</v>
      </c>
      <c r="AB549" s="194">
        <v>0</v>
      </c>
      <c r="AC549" s="194">
        <v>0</v>
      </c>
      <c r="AD549" s="194">
        <v>0</v>
      </c>
      <c r="AE549" s="194">
        <v>0</v>
      </c>
      <c r="AF549" s="194">
        <v>0</v>
      </c>
      <c r="AG549" s="194">
        <v>0</v>
      </c>
      <c r="AH549" s="195">
        <f t="shared" si="8"/>
        <v>64</v>
      </c>
      <c r="AI549" s="27">
        <v>40858</v>
      </c>
      <c r="AJ549" s="12"/>
    </row>
    <row r="550" spans="1:36" s="13" customFormat="1" ht="13.5" thickBot="1" x14ac:dyDescent="0.25">
      <c r="A550" s="190" t="s">
        <v>791</v>
      </c>
      <c r="B550" s="190" t="s">
        <v>792</v>
      </c>
      <c r="C550" s="190" t="s">
        <v>37</v>
      </c>
      <c r="D550" s="190" t="s">
        <v>38</v>
      </c>
      <c r="E550" s="191" t="s">
        <v>69</v>
      </c>
      <c r="F550" s="192">
        <v>98000</v>
      </c>
      <c r="G550" s="190" t="s">
        <v>70</v>
      </c>
      <c r="H550" s="190" t="s">
        <v>47</v>
      </c>
      <c r="I550" s="193">
        <v>44712</v>
      </c>
      <c r="J550" s="193">
        <v>44683</v>
      </c>
      <c r="K550" s="193">
        <v>45293</v>
      </c>
      <c r="L550" s="194">
        <v>0</v>
      </c>
      <c r="M550" s="194">
        <v>0</v>
      </c>
      <c r="N550" s="194">
        <v>0</v>
      </c>
      <c r="O550" s="194">
        <v>0</v>
      </c>
      <c r="P550" s="194">
        <v>0</v>
      </c>
      <c r="Q550" s="194">
        <v>0</v>
      </c>
      <c r="R550" s="194">
        <v>0</v>
      </c>
      <c r="S550" s="194">
        <v>0</v>
      </c>
      <c r="T550" s="194">
        <v>0</v>
      </c>
      <c r="U550" s="194">
        <v>0</v>
      </c>
      <c r="V550" s="194">
        <v>0</v>
      </c>
      <c r="W550" s="194">
        <v>10</v>
      </c>
      <c r="X550" s="194" t="s">
        <v>66</v>
      </c>
      <c r="Y550" s="194">
        <v>0</v>
      </c>
      <c r="Z550" s="194">
        <v>0</v>
      </c>
      <c r="AA550" s="194">
        <v>0</v>
      </c>
      <c r="AB550" s="194">
        <v>0</v>
      </c>
      <c r="AC550" s="194">
        <v>0</v>
      </c>
      <c r="AD550" s="194">
        <v>0</v>
      </c>
      <c r="AE550" s="194">
        <v>0</v>
      </c>
      <c r="AF550" s="194">
        <v>0</v>
      </c>
      <c r="AG550" s="194">
        <v>0</v>
      </c>
      <c r="AH550" s="195">
        <f t="shared" si="8"/>
        <v>10</v>
      </c>
      <c r="AI550" s="27">
        <v>44557</v>
      </c>
      <c r="AJ550" s="12"/>
    </row>
    <row r="551" spans="1:36" s="13" customFormat="1" ht="13.5" thickBot="1" x14ac:dyDescent="0.25">
      <c r="A551" s="190" t="s">
        <v>793</v>
      </c>
      <c r="B551" s="190" t="s">
        <v>794</v>
      </c>
      <c r="C551" s="190" t="s">
        <v>37</v>
      </c>
      <c r="D551" s="190" t="s">
        <v>43</v>
      </c>
      <c r="E551" s="191" t="s">
        <v>135</v>
      </c>
      <c r="F551" s="192">
        <v>180000</v>
      </c>
      <c r="G551" s="190" t="s">
        <v>111</v>
      </c>
      <c r="H551" s="190" t="s">
        <v>47</v>
      </c>
      <c r="I551" s="193">
        <v>42951</v>
      </c>
      <c r="J551" s="193" t="s">
        <v>66</v>
      </c>
      <c r="K551" s="193">
        <v>43551</v>
      </c>
      <c r="L551" s="194" t="s">
        <v>66</v>
      </c>
      <c r="M551" s="194" t="s">
        <v>66</v>
      </c>
      <c r="N551" s="194" t="s">
        <v>66</v>
      </c>
      <c r="O551" s="194" t="s">
        <v>66</v>
      </c>
      <c r="P551" s="194" t="s">
        <v>66</v>
      </c>
      <c r="Q551" s="194" t="s">
        <v>66</v>
      </c>
      <c r="R551" s="194" t="s">
        <v>66</v>
      </c>
      <c r="S551" s="194" t="s">
        <v>66</v>
      </c>
      <c r="T551" s="194" t="s">
        <v>66</v>
      </c>
      <c r="U551" s="194">
        <v>0</v>
      </c>
      <c r="V551" s="194">
        <v>0</v>
      </c>
      <c r="W551" s="194">
        <v>0</v>
      </c>
      <c r="X551" s="194">
        <v>79</v>
      </c>
      <c r="Y551" s="194">
        <v>0</v>
      </c>
      <c r="Z551" s="194">
        <v>0</v>
      </c>
      <c r="AA551" s="194">
        <v>0</v>
      </c>
      <c r="AB551" s="194" t="s">
        <v>66</v>
      </c>
      <c r="AC551" s="194" t="s">
        <v>66</v>
      </c>
      <c r="AD551" s="194" t="s">
        <v>66</v>
      </c>
      <c r="AE551" s="194" t="s">
        <v>66</v>
      </c>
      <c r="AF551" s="194" t="s">
        <v>66</v>
      </c>
      <c r="AG551" s="194" t="s">
        <v>66</v>
      </c>
      <c r="AH551" s="195">
        <f t="shared" si="8"/>
        <v>79</v>
      </c>
      <c r="AI551" s="27" t="s">
        <v>66</v>
      </c>
      <c r="AJ551" s="12"/>
    </row>
    <row r="552" spans="1:36" x14ac:dyDescent="0.2">
      <c r="A552" s="178" t="s">
        <v>795</v>
      </c>
      <c r="B552" s="178" t="s">
        <v>796</v>
      </c>
      <c r="C552" s="178" t="s">
        <v>37</v>
      </c>
      <c r="D552" s="178" t="s">
        <v>43</v>
      </c>
      <c r="E552" s="179" t="s">
        <v>98</v>
      </c>
      <c r="F552" s="60">
        <v>26000</v>
      </c>
      <c r="G552" s="178" t="s">
        <v>99</v>
      </c>
      <c r="H552" s="178" t="s">
        <v>47</v>
      </c>
      <c r="I552" s="180">
        <v>45245</v>
      </c>
      <c r="J552" s="180">
        <v>44118</v>
      </c>
      <c r="K552" s="180">
        <v>45342</v>
      </c>
      <c r="L552" s="181">
        <v>11</v>
      </c>
      <c r="M552" s="181">
        <v>0</v>
      </c>
      <c r="N552" s="181">
        <v>0</v>
      </c>
      <c r="O552" s="181">
        <v>0</v>
      </c>
      <c r="P552" s="181">
        <v>0</v>
      </c>
      <c r="Q552" s="181">
        <v>0</v>
      </c>
      <c r="R552" s="181">
        <v>0</v>
      </c>
      <c r="S552" s="181">
        <v>0</v>
      </c>
      <c r="T552" s="181">
        <v>0</v>
      </c>
      <c r="U552" s="181">
        <v>8</v>
      </c>
      <c r="V552" s="181">
        <v>0</v>
      </c>
      <c r="W552" s="181">
        <v>7</v>
      </c>
      <c r="X552" s="181" t="s">
        <v>66</v>
      </c>
      <c r="Y552" s="181">
        <v>0</v>
      </c>
      <c r="Z552" s="181">
        <v>0</v>
      </c>
      <c r="AA552" s="181">
        <v>0</v>
      </c>
      <c r="AB552" s="181">
        <v>0</v>
      </c>
      <c r="AC552" s="181">
        <v>0</v>
      </c>
      <c r="AD552" s="181">
        <v>0</v>
      </c>
      <c r="AE552" s="181">
        <v>0</v>
      </c>
      <c r="AF552" s="181">
        <v>0</v>
      </c>
      <c r="AG552" s="181">
        <v>0</v>
      </c>
      <c r="AH552" s="182">
        <f t="shared" si="8"/>
        <v>26</v>
      </c>
      <c r="AI552" s="25">
        <v>44812</v>
      </c>
      <c r="AJ552" s="7"/>
    </row>
    <row r="553" spans="1:36" s="9" customFormat="1" ht="13.5" thickBot="1" x14ac:dyDescent="0.25">
      <c r="A553" s="81" t="s">
        <v>795</v>
      </c>
      <c r="B553" s="81" t="s">
        <v>796</v>
      </c>
      <c r="C553" s="81" t="s">
        <v>37</v>
      </c>
      <c r="D553" s="81" t="s">
        <v>43</v>
      </c>
      <c r="E553" s="175" t="s">
        <v>98</v>
      </c>
      <c r="F553" s="80">
        <v>26000</v>
      </c>
      <c r="G553" s="81" t="s">
        <v>99</v>
      </c>
      <c r="H553" s="81" t="s">
        <v>75</v>
      </c>
      <c r="I553" s="72">
        <v>45245</v>
      </c>
      <c r="J553" s="72">
        <v>44118</v>
      </c>
      <c r="K553" s="72">
        <v>45342</v>
      </c>
      <c r="L553" s="176">
        <v>0</v>
      </c>
      <c r="M553" s="176">
        <v>0</v>
      </c>
      <c r="N553" s="176">
        <v>0</v>
      </c>
      <c r="O553" s="176">
        <v>0</v>
      </c>
      <c r="P553" s="176">
        <v>0</v>
      </c>
      <c r="Q553" s="176">
        <v>0</v>
      </c>
      <c r="R553" s="176">
        <v>0</v>
      </c>
      <c r="S553" s="176">
        <v>0</v>
      </c>
      <c r="T553" s="176">
        <v>0</v>
      </c>
      <c r="U553" s="176">
        <v>0</v>
      </c>
      <c r="V553" s="176">
        <v>0</v>
      </c>
      <c r="W553" s="176">
        <v>33</v>
      </c>
      <c r="X553" s="176" t="s">
        <v>66</v>
      </c>
      <c r="Y553" s="176">
        <v>0</v>
      </c>
      <c r="Z553" s="176">
        <v>0</v>
      </c>
      <c r="AA553" s="176">
        <v>0</v>
      </c>
      <c r="AB553" s="176">
        <v>0</v>
      </c>
      <c r="AC553" s="176">
        <v>0</v>
      </c>
      <c r="AD553" s="176">
        <v>0</v>
      </c>
      <c r="AE553" s="176">
        <v>0</v>
      </c>
      <c r="AF553" s="176">
        <v>0</v>
      </c>
      <c r="AG553" s="176">
        <v>0</v>
      </c>
      <c r="AH553" s="177">
        <f t="shared" si="8"/>
        <v>33</v>
      </c>
      <c r="AI553" s="24">
        <v>44812</v>
      </c>
      <c r="AJ553" s="8"/>
    </row>
    <row r="554" spans="1:36" x14ac:dyDescent="0.2">
      <c r="A554" s="178" t="s">
        <v>797</v>
      </c>
      <c r="B554" s="178" t="s">
        <v>798</v>
      </c>
      <c r="C554" s="178" t="s">
        <v>37</v>
      </c>
      <c r="D554" s="178" t="s">
        <v>38</v>
      </c>
      <c r="E554" s="179" t="s">
        <v>98</v>
      </c>
      <c r="F554" s="60">
        <v>146000</v>
      </c>
      <c r="G554" s="178" t="s">
        <v>99</v>
      </c>
      <c r="H554" s="178" t="s">
        <v>47</v>
      </c>
      <c r="I554" s="180">
        <v>44980</v>
      </c>
      <c r="J554" s="180" t="s">
        <v>66</v>
      </c>
      <c r="K554" s="180">
        <v>45366</v>
      </c>
      <c r="L554" s="181">
        <v>57</v>
      </c>
      <c r="M554" s="181">
        <v>0</v>
      </c>
      <c r="N554" s="181">
        <v>0</v>
      </c>
      <c r="O554" s="181">
        <v>0</v>
      </c>
      <c r="P554" s="181">
        <v>0</v>
      </c>
      <c r="Q554" s="181">
        <v>0</v>
      </c>
      <c r="R554" s="181">
        <v>0</v>
      </c>
      <c r="S554" s="181">
        <v>0</v>
      </c>
      <c r="T554" s="181">
        <v>0</v>
      </c>
      <c r="U554" s="181">
        <v>0</v>
      </c>
      <c r="V554" s="181">
        <v>0</v>
      </c>
      <c r="W554" s="181">
        <v>40</v>
      </c>
      <c r="X554" s="181">
        <v>46</v>
      </c>
      <c r="Y554" s="181">
        <v>0</v>
      </c>
      <c r="Z554" s="181">
        <v>0</v>
      </c>
      <c r="AA554" s="181">
        <v>0</v>
      </c>
      <c r="AB554" s="181">
        <v>0</v>
      </c>
      <c r="AC554" s="181">
        <v>0</v>
      </c>
      <c r="AD554" s="181">
        <v>0</v>
      </c>
      <c r="AE554" s="181">
        <v>0</v>
      </c>
      <c r="AF554" s="181">
        <v>0</v>
      </c>
      <c r="AG554" s="181">
        <v>0</v>
      </c>
      <c r="AH554" s="182">
        <f t="shared" si="8"/>
        <v>143</v>
      </c>
      <c r="AI554" s="25">
        <v>44694</v>
      </c>
      <c r="AJ554" s="7"/>
    </row>
    <row r="555" spans="1:36" s="9" customFormat="1" ht="13.5" thickBot="1" x14ac:dyDescent="0.25">
      <c r="A555" s="81" t="s">
        <v>797</v>
      </c>
      <c r="B555" s="81" t="s">
        <v>798</v>
      </c>
      <c r="C555" s="81" t="s">
        <v>37</v>
      </c>
      <c r="D555" s="81" t="s">
        <v>42</v>
      </c>
      <c r="E555" s="175" t="s">
        <v>98</v>
      </c>
      <c r="F555" s="80">
        <v>146000</v>
      </c>
      <c r="G555" s="81" t="s">
        <v>99</v>
      </c>
      <c r="H555" s="81" t="s">
        <v>75</v>
      </c>
      <c r="I555" s="72">
        <v>44980</v>
      </c>
      <c r="J555" s="72" t="s">
        <v>66</v>
      </c>
      <c r="K555" s="72">
        <v>45366</v>
      </c>
      <c r="L555" s="176">
        <v>100</v>
      </c>
      <c r="M555" s="176">
        <v>0</v>
      </c>
      <c r="N555" s="176">
        <v>0</v>
      </c>
      <c r="O555" s="176">
        <v>0</v>
      </c>
      <c r="P555" s="176">
        <v>0</v>
      </c>
      <c r="Q555" s="176">
        <v>0</v>
      </c>
      <c r="R555" s="176">
        <v>0</v>
      </c>
      <c r="S555" s="176">
        <v>0</v>
      </c>
      <c r="T555" s="176">
        <v>0</v>
      </c>
      <c r="U555" s="176">
        <v>0</v>
      </c>
      <c r="V555" s="176">
        <v>0</v>
      </c>
      <c r="W555" s="176">
        <v>0</v>
      </c>
      <c r="X555" s="176">
        <v>14</v>
      </c>
      <c r="Y555" s="176">
        <v>0</v>
      </c>
      <c r="Z555" s="176">
        <v>0</v>
      </c>
      <c r="AA555" s="176">
        <v>0</v>
      </c>
      <c r="AB555" s="176">
        <v>0</v>
      </c>
      <c r="AC555" s="176">
        <v>0</v>
      </c>
      <c r="AD555" s="176">
        <v>0</v>
      </c>
      <c r="AE555" s="176">
        <v>0</v>
      </c>
      <c r="AF555" s="176">
        <v>0</v>
      </c>
      <c r="AG555" s="176">
        <v>0</v>
      </c>
      <c r="AH555" s="177">
        <f t="shared" si="8"/>
        <v>114</v>
      </c>
      <c r="AI555" s="24">
        <v>44694</v>
      </c>
      <c r="AJ555" s="8"/>
    </row>
    <row r="556" spans="1:36" x14ac:dyDescent="0.2">
      <c r="A556" s="178" t="s">
        <v>799</v>
      </c>
      <c r="B556" s="178" t="s">
        <v>800</v>
      </c>
      <c r="C556" s="178" t="s">
        <v>37</v>
      </c>
      <c r="D556" s="178" t="s">
        <v>38</v>
      </c>
      <c r="E556" s="179" t="s">
        <v>252</v>
      </c>
      <c r="F556" s="60">
        <v>305000</v>
      </c>
      <c r="G556" s="178" t="s">
        <v>253</v>
      </c>
      <c r="H556" s="178" t="s">
        <v>47</v>
      </c>
      <c r="I556" s="180">
        <v>45015</v>
      </c>
      <c r="J556" s="180">
        <v>45077</v>
      </c>
      <c r="K556" s="180">
        <v>45446</v>
      </c>
      <c r="L556" s="181">
        <v>46</v>
      </c>
      <c r="M556" s="181">
        <v>0</v>
      </c>
      <c r="N556" s="181">
        <v>0</v>
      </c>
      <c r="O556" s="181">
        <v>0</v>
      </c>
      <c r="P556" s="181">
        <v>0</v>
      </c>
      <c r="Q556" s="181">
        <v>0</v>
      </c>
      <c r="R556" s="181">
        <v>0</v>
      </c>
      <c r="S556" s="181">
        <v>0</v>
      </c>
      <c r="T556" s="181">
        <v>0</v>
      </c>
      <c r="U556" s="181">
        <v>3</v>
      </c>
      <c r="V556" s="181">
        <v>0</v>
      </c>
      <c r="W556" s="181">
        <v>10</v>
      </c>
      <c r="X556" s="181" t="s">
        <v>66</v>
      </c>
      <c r="Y556" s="181">
        <v>0</v>
      </c>
      <c r="Z556" s="181">
        <v>0</v>
      </c>
      <c r="AA556" s="181">
        <v>0</v>
      </c>
      <c r="AB556" s="181">
        <v>159</v>
      </c>
      <c r="AC556" s="181">
        <v>67</v>
      </c>
      <c r="AD556" s="181">
        <v>0</v>
      </c>
      <c r="AE556" s="181">
        <v>0</v>
      </c>
      <c r="AF556" s="181">
        <v>0</v>
      </c>
      <c r="AG556" s="181">
        <v>0</v>
      </c>
      <c r="AH556" s="182">
        <f t="shared" si="8"/>
        <v>285</v>
      </c>
      <c r="AI556" s="25">
        <v>44729</v>
      </c>
      <c r="AJ556" s="7"/>
    </row>
    <row r="557" spans="1:36" s="9" customFormat="1" ht="13.5" thickBot="1" x14ac:dyDescent="0.25">
      <c r="A557" s="81" t="s">
        <v>799</v>
      </c>
      <c r="B557" s="81" t="s">
        <v>800</v>
      </c>
      <c r="C557" s="81" t="s">
        <v>37</v>
      </c>
      <c r="D557" s="81" t="s">
        <v>42</v>
      </c>
      <c r="E557" s="175" t="s">
        <v>252</v>
      </c>
      <c r="F557" s="80">
        <v>305000</v>
      </c>
      <c r="G557" s="81" t="s">
        <v>253</v>
      </c>
      <c r="H557" s="81" t="s">
        <v>75</v>
      </c>
      <c r="I557" s="72">
        <v>45015</v>
      </c>
      <c r="J557" s="72">
        <v>45077</v>
      </c>
      <c r="K557" s="72">
        <v>45446</v>
      </c>
      <c r="L557" s="176">
        <v>0</v>
      </c>
      <c r="M557" s="176">
        <v>0</v>
      </c>
      <c r="N557" s="176">
        <v>0</v>
      </c>
      <c r="O557" s="176">
        <v>0</v>
      </c>
      <c r="P557" s="176">
        <v>0</v>
      </c>
      <c r="Q557" s="176">
        <v>0</v>
      </c>
      <c r="R557" s="176">
        <v>0</v>
      </c>
      <c r="S557" s="176">
        <v>0</v>
      </c>
      <c r="T557" s="176">
        <v>0</v>
      </c>
      <c r="U557" s="176">
        <v>0</v>
      </c>
      <c r="V557" s="176">
        <v>0</v>
      </c>
      <c r="W557" s="176">
        <v>0</v>
      </c>
      <c r="X557" s="176">
        <v>0</v>
      </c>
      <c r="Y557" s="176">
        <v>0</v>
      </c>
      <c r="Z557" s="176">
        <v>0</v>
      </c>
      <c r="AA557" s="176">
        <v>0</v>
      </c>
      <c r="AB557" s="176">
        <v>41</v>
      </c>
      <c r="AC557" s="176">
        <v>0</v>
      </c>
      <c r="AD557" s="176">
        <v>0</v>
      </c>
      <c r="AE557" s="176">
        <v>0</v>
      </c>
      <c r="AF557" s="176">
        <v>0</v>
      </c>
      <c r="AG557" s="176">
        <v>0</v>
      </c>
      <c r="AH557" s="177">
        <f t="shared" si="8"/>
        <v>41</v>
      </c>
      <c r="AI557" s="24">
        <v>44729</v>
      </c>
      <c r="AJ557" s="8"/>
    </row>
    <row r="558" spans="1:36" s="9" customFormat="1" ht="13.5" thickBot="1" x14ac:dyDescent="0.25">
      <c r="A558" s="183" t="s">
        <v>801</v>
      </c>
      <c r="B558" s="183" t="s">
        <v>802</v>
      </c>
      <c r="C558" s="183" t="s">
        <v>37</v>
      </c>
      <c r="D558" s="183" t="s">
        <v>38</v>
      </c>
      <c r="E558" s="184" t="s">
        <v>51</v>
      </c>
      <c r="F558" s="185">
        <v>139000</v>
      </c>
      <c r="G558" s="183" t="s">
        <v>40</v>
      </c>
      <c r="H558" s="183" t="s">
        <v>47</v>
      </c>
      <c r="I558" s="186">
        <v>44596</v>
      </c>
      <c r="J558" s="186">
        <v>44652</v>
      </c>
      <c r="K558" s="186">
        <v>45108</v>
      </c>
      <c r="L558" s="187">
        <v>0</v>
      </c>
      <c r="M558" s="187">
        <v>0</v>
      </c>
      <c r="N558" s="187">
        <v>0</v>
      </c>
      <c r="O558" s="187">
        <v>0</v>
      </c>
      <c r="P558" s="187">
        <v>0</v>
      </c>
      <c r="Q558" s="187">
        <v>0</v>
      </c>
      <c r="R558" s="187">
        <v>0</v>
      </c>
      <c r="S558" s="187">
        <v>0</v>
      </c>
      <c r="T558" s="187">
        <v>0</v>
      </c>
      <c r="U558" s="187">
        <v>0</v>
      </c>
      <c r="V558" s="187">
        <v>0</v>
      </c>
      <c r="W558" s="187">
        <v>25</v>
      </c>
      <c r="X558" s="187" t="s">
        <v>66</v>
      </c>
      <c r="Y558" s="187">
        <v>0</v>
      </c>
      <c r="Z558" s="187">
        <v>0</v>
      </c>
      <c r="AA558" s="187">
        <v>0</v>
      </c>
      <c r="AB558" s="187">
        <v>0</v>
      </c>
      <c r="AC558" s="187">
        <v>0</v>
      </c>
      <c r="AD558" s="187">
        <v>0</v>
      </c>
      <c r="AE558" s="187">
        <v>0</v>
      </c>
      <c r="AF558" s="187">
        <v>0</v>
      </c>
      <c r="AG558" s="187">
        <v>0</v>
      </c>
      <c r="AH558" s="188">
        <f t="shared" si="8"/>
        <v>25</v>
      </c>
      <c r="AI558" s="26">
        <v>44272</v>
      </c>
      <c r="AJ558" s="10"/>
    </row>
    <row r="559" spans="1:36" s="9" customFormat="1" ht="13.5" thickBot="1" x14ac:dyDescent="0.25">
      <c r="A559" s="183" t="s">
        <v>803</v>
      </c>
      <c r="B559" s="183" t="s">
        <v>804</v>
      </c>
      <c r="C559" s="183" t="s">
        <v>37</v>
      </c>
      <c r="D559" s="183" t="s">
        <v>38</v>
      </c>
      <c r="E559" s="184" t="s">
        <v>78</v>
      </c>
      <c r="F559" s="185">
        <v>37000</v>
      </c>
      <c r="G559" s="183" t="s">
        <v>79</v>
      </c>
      <c r="H559" s="183" t="s">
        <v>47</v>
      </c>
      <c r="I559" s="186">
        <v>45019</v>
      </c>
      <c r="J559" s="186" t="s">
        <v>66</v>
      </c>
      <c r="K559" s="186">
        <v>45432</v>
      </c>
      <c r="L559" s="187">
        <v>0</v>
      </c>
      <c r="M559" s="187">
        <v>0</v>
      </c>
      <c r="N559" s="187">
        <v>0</v>
      </c>
      <c r="O559" s="187">
        <v>0</v>
      </c>
      <c r="P559" s="187">
        <v>0</v>
      </c>
      <c r="Q559" s="187">
        <v>0</v>
      </c>
      <c r="R559" s="187">
        <v>0</v>
      </c>
      <c r="S559" s="187">
        <v>0</v>
      </c>
      <c r="T559" s="187">
        <v>0</v>
      </c>
      <c r="U559" s="187">
        <v>0</v>
      </c>
      <c r="V559" s="187">
        <v>0</v>
      </c>
      <c r="W559" s="187">
        <v>10</v>
      </c>
      <c r="X559" s="187" t="s">
        <v>66</v>
      </c>
      <c r="Y559" s="187">
        <v>0</v>
      </c>
      <c r="Z559" s="187">
        <v>0</v>
      </c>
      <c r="AA559" s="187">
        <v>0</v>
      </c>
      <c r="AB559" s="187" t="s">
        <v>66</v>
      </c>
      <c r="AC559" s="187">
        <v>0</v>
      </c>
      <c r="AD559" s="187">
        <v>0</v>
      </c>
      <c r="AE559" s="187">
        <v>0</v>
      </c>
      <c r="AF559" s="187">
        <v>0</v>
      </c>
      <c r="AG559" s="187">
        <v>0</v>
      </c>
      <c r="AH559" s="188">
        <f t="shared" si="8"/>
        <v>10</v>
      </c>
      <c r="AI559" s="26">
        <v>44540</v>
      </c>
      <c r="AJ559" s="10"/>
    </row>
    <row r="560" spans="1:36" x14ac:dyDescent="0.2">
      <c r="A560" s="178" t="s">
        <v>805</v>
      </c>
      <c r="B560" s="178" t="s">
        <v>806</v>
      </c>
      <c r="C560" s="178" t="s">
        <v>37</v>
      </c>
      <c r="D560" s="178" t="s">
        <v>38</v>
      </c>
      <c r="E560" s="179" t="s">
        <v>78</v>
      </c>
      <c r="F560" s="60">
        <v>676000</v>
      </c>
      <c r="G560" s="178" t="s">
        <v>79</v>
      </c>
      <c r="H560" s="178" t="s">
        <v>47</v>
      </c>
      <c r="I560" s="180">
        <v>45077</v>
      </c>
      <c r="J560" s="180" t="s">
        <v>66</v>
      </c>
      <c r="K560" s="180">
        <v>45623</v>
      </c>
      <c r="L560" s="181">
        <v>20</v>
      </c>
      <c r="M560" s="181">
        <v>0</v>
      </c>
      <c r="N560" s="181">
        <v>0</v>
      </c>
      <c r="O560" s="181">
        <v>0</v>
      </c>
      <c r="P560" s="181">
        <v>0</v>
      </c>
      <c r="Q560" s="181">
        <v>0</v>
      </c>
      <c r="R560" s="181">
        <v>0</v>
      </c>
      <c r="S560" s="181">
        <v>0</v>
      </c>
      <c r="T560" s="181">
        <v>0</v>
      </c>
      <c r="U560" s="181">
        <v>0</v>
      </c>
      <c r="V560" s="181">
        <v>0</v>
      </c>
      <c r="W560" s="181">
        <v>10</v>
      </c>
      <c r="X560" s="181" t="s">
        <v>66</v>
      </c>
      <c r="Y560" s="181">
        <v>0</v>
      </c>
      <c r="Z560" s="181">
        <v>0</v>
      </c>
      <c r="AA560" s="181">
        <v>96</v>
      </c>
      <c r="AB560" s="181" t="s">
        <v>66</v>
      </c>
      <c r="AC560" s="181" t="s">
        <v>66</v>
      </c>
      <c r="AD560" s="181">
        <v>0</v>
      </c>
      <c r="AE560" s="181">
        <v>0</v>
      </c>
      <c r="AF560" s="181">
        <v>0</v>
      </c>
      <c r="AG560" s="181">
        <v>0</v>
      </c>
      <c r="AH560" s="182">
        <f t="shared" si="8"/>
        <v>126</v>
      </c>
      <c r="AI560" s="25">
        <v>45004</v>
      </c>
      <c r="AJ560" s="7"/>
    </row>
    <row r="561" spans="1:36" x14ac:dyDescent="0.2">
      <c r="A561" s="34" t="s">
        <v>805</v>
      </c>
      <c r="B561" s="34" t="s">
        <v>806</v>
      </c>
      <c r="C561" s="34" t="s">
        <v>37</v>
      </c>
      <c r="D561" s="34" t="s">
        <v>42</v>
      </c>
      <c r="E561" s="167" t="s">
        <v>78</v>
      </c>
      <c r="F561" s="35">
        <v>676000</v>
      </c>
      <c r="G561" s="34" t="s">
        <v>79</v>
      </c>
      <c r="H561" s="34" t="s">
        <v>47</v>
      </c>
      <c r="I561" s="36">
        <v>45077</v>
      </c>
      <c r="J561" s="36" t="s">
        <v>66</v>
      </c>
      <c r="K561" s="36">
        <v>45623</v>
      </c>
      <c r="L561" s="174">
        <v>18</v>
      </c>
      <c r="M561" s="174">
        <v>0</v>
      </c>
      <c r="N561" s="174">
        <v>0</v>
      </c>
      <c r="O561" s="174">
        <v>0</v>
      </c>
      <c r="P561" s="174">
        <v>0</v>
      </c>
      <c r="Q561" s="174">
        <v>0</v>
      </c>
      <c r="R561" s="174">
        <v>0</v>
      </c>
      <c r="S561" s="174">
        <v>0</v>
      </c>
      <c r="T561" s="174">
        <v>0</v>
      </c>
      <c r="U561" s="174">
        <v>0</v>
      </c>
      <c r="V561" s="174">
        <v>0</v>
      </c>
      <c r="W561" s="174">
        <v>10</v>
      </c>
      <c r="X561" s="174">
        <v>40</v>
      </c>
      <c r="Y561" s="174">
        <v>0</v>
      </c>
      <c r="Z561" s="174">
        <v>0</v>
      </c>
      <c r="AA561" s="174">
        <v>0</v>
      </c>
      <c r="AB561" s="174">
        <v>200</v>
      </c>
      <c r="AC561" s="174">
        <v>0</v>
      </c>
      <c r="AD561" s="174">
        <v>0</v>
      </c>
      <c r="AE561" s="174">
        <v>0</v>
      </c>
      <c r="AF561" s="174">
        <v>0</v>
      </c>
      <c r="AG561" s="174">
        <v>0</v>
      </c>
      <c r="AH561" s="168">
        <f t="shared" si="8"/>
        <v>268</v>
      </c>
      <c r="AI561" s="23">
        <v>45004</v>
      </c>
      <c r="AJ561" s="6"/>
    </row>
    <row r="562" spans="1:36" x14ac:dyDescent="0.2">
      <c r="A562" s="34" t="s">
        <v>805</v>
      </c>
      <c r="B562" s="34" t="s">
        <v>806</v>
      </c>
      <c r="C562" s="34" t="s">
        <v>37</v>
      </c>
      <c r="D562" s="34" t="s">
        <v>43</v>
      </c>
      <c r="E562" s="167" t="s">
        <v>78</v>
      </c>
      <c r="F562" s="35">
        <v>676000</v>
      </c>
      <c r="G562" s="34" t="s">
        <v>79</v>
      </c>
      <c r="H562" s="34" t="s">
        <v>47</v>
      </c>
      <c r="I562" s="36">
        <v>45077</v>
      </c>
      <c r="J562" s="36" t="s">
        <v>66</v>
      </c>
      <c r="K562" s="36">
        <v>45623</v>
      </c>
      <c r="L562" s="174">
        <v>3</v>
      </c>
      <c r="M562" s="174">
        <v>0</v>
      </c>
      <c r="N562" s="174">
        <v>0</v>
      </c>
      <c r="O562" s="174">
        <v>0</v>
      </c>
      <c r="P562" s="174">
        <v>0</v>
      </c>
      <c r="Q562" s="174">
        <v>0</v>
      </c>
      <c r="R562" s="174">
        <v>0</v>
      </c>
      <c r="S562" s="174">
        <v>0</v>
      </c>
      <c r="T562" s="174">
        <v>0</v>
      </c>
      <c r="U562" s="174">
        <v>0</v>
      </c>
      <c r="V562" s="174">
        <v>0</v>
      </c>
      <c r="W562" s="174">
        <v>0</v>
      </c>
      <c r="X562" s="174">
        <v>0</v>
      </c>
      <c r="Y562" s="174">
        <v>0</v>
      </c>
      <c r="Z562" s="174">
        <v>0</v>
      </c>
      <c r="AA562" s="174">
        <v>0</v>
      </c>
      <c r="AB562" s="174">
        <v>200</v>
      </c>
      <c r="AC562" s="174">
        <v>0</v>
      </c>
      <c r="AD562" s="174">
        <v>0</v>
      </c>
      <c r="AE562" s="174">
        <v>0</v>
      </c>
      <c r="AF562" s="174">
        <v>0</v>
      </c>
      <c r="AG562" s="174">
        <v>0</v>
      </c>
      <c r="AH562" s="168">
        <f t="shared" si="8"/>
        <v>203</v>
      </c>
      <c r="AI562" s="23">
        <v>45004</v>
      </c>
      <c r="AJ562" s="6"/>
    </row>
    <row r="563" spans="1:36" s="9" customFormat="1" ht="13.5" thickBot="1" x14ac:dyDescent="0.25">
      <c r="A563" s="81" t="s">
        <v>805</v>
      </c>
      <c r="B563" s="81" t="s">
        <v>806</v>
      </c>
      <c r="C563" s="81" t="s">
        <v>37</v>
      </c>
      <c r="D563" s="81" t="s">
        <v>44</v>
      </c>
      <c r="E563" s="175" t="s">
        <v>78</v>
      </c>
      <c r="F563" s="80">
        <v>676000</v>
      </c>
      <c r="G563" s="81" t="s">
        <v>79</v>
      </c>
      <c r="H563" s="81" t="s">
        <v>47</v>
      </c>
      <c r="I563" s="72">
        <v>45077</v>
      </c>
      <c r="J563" s="72" t="s">
        <v>66</v>
      </c>
      <c r="K563" s="72">
        <v>45623</v>
      </c>
      <c r="L563" s="176">
        <v>0</v>
      </c>
      <c r="M563" s="176">
        <v>0</v>
      </c>
      <c r="N563" s="176">
        <v>0</v>
      </c>
      <c r="O563" s="176">
        <v>0</v>
      </c>
      <c r="P563" s="176">
        <v>0</v>
      </c>
      <c r="Q563" s="176">
        <v>0</v>
      </c>
      <c r="R563" s="176">
        <v>0</v>
      </c>
      <c r="S563" s="176">
        <v>0</v>
      </c>
      <c r="T563" s="176">
        <v>0</v>
      </c>
      <c r="U563" s="176">
        <v>0</v>
      </c>
      <c r="V563" s="176">
        <v>0</v>
      </c>
      <c r="W563" s="176">
        <v>0</v>
      </c>
      <c r="X563" s="176">
        <v>0</v>
      </c>
      <c r="Y563" s="176">
        <v>0</v>
      </c>
      <c r="Z563" s="176">
        <v>0</v>
      </c>
      <c r="AA563" s="176">
        <v>0</v>
      </c>
      <c r="AB563" s="176">
        <v>79</v>
      </c>
      <c r="AC563" s="176">
        <v>0</v>
      </c>
      <c r="AD563" s="176">
        <v>0</v>
      </c>
      <c r="AE563" s="176">
        <v>0</v>
      </c>
      <c r="AF563" s="176">
        <v>0</v>
      </c>
      <c r="AG563" s="176">
        <v>0</v>
      </c>
      <c r="AH563" s="177">
        <f t="shared" si="8"/>
        <v>79</v>
      </c>
      <c r="AI563" s="24">
        <v>41352</v>
      </c>
      <c r="AJ563" s="8"/>
    </row>
    <row r="564" spans="1:36" s="9" customFormat="1" ht="13.5" thickBot="1" x14ac:dyDescent="0.25">
      <c r="A564" s="183" t="s">
        <v>807</v>
      </c>
      <c r="B564" s="183" t="s">
        <v>808</v>
      </c>
      <c r="C564" s="183" t="s">
        <v>37</v>
      </c>
      <c r="D564" s="183" t="s">
        <v>38</v>
      </c>
      <c r="E564" s="184" t="s">
        <v>78</v>
      </c>
      <c r="F564" s="185">
        <v>26000</v>
      </c>
      <c r="G564" s="183" t="s">
        <v>79</v>
      </c>
      <c r="H564" s="183" t="s">
        <v>47</v>
      </c>
      <c r="I564" s="186">
        <v>44732</v>
      </c>
      <c r="J564" s="186" t="s">
        <v>66</v>
      </c>
      <c r="K564" s="186">
        <v>45260</v>
      </c>
      <c r="L564" s="187">
        <v>0</v>
      </c>
      <c r="M564" s="187">
        <v>0</v>
      </c>
      <c r="N564" s="187">
        <v>0</v>
      </c>
      <c r="O564" s="187">
        <v>0</v>
      </c>
      <c r="P564" s="187">
        <v>0</v>
      </c>
      <c r="Q564" s="187">
        <v>0</v>
      </c>
      <c r="R564" s="187">
        <v>0</v>
      </c>
      <c r="S564" s="187">
        <v>0</v>
      </c>
      <c r="T564" s="187">
        <v>0</v>
      </c>
      <c r="U564" s="187">
        <v>0</v>
      </c>
      <c r="V564" s="187">
        <v>0</v>
      </c>
      <c r="W564" s="187">
        <v>15</v>
      </c>
      <c r="X564" s="187" t="s">
        <v>66</v>
      </c>
      <c r="Y564" s="187">
        <v>0</v>
      </c>
      <c r="Z564" s="187">
        <v>0</v>
      </c>
      <c r="AA564" s="187">
        <v>0</v>
      </c>
      <c r="AB564" s="187">
        <v>0</v>
      </c>
      <c r="AC564" s="187">
        <v>0</v>
      </c>
      <c r="AD564" s="187">
        <v>0</v>
      </c>
      <c r="AE564" s="187">
        <v>0</v>
      </c>
      <c r="AF564" s="187">
        <v>0</v>
      </c>
      <c r="AG564" s="187">
        <v>0</v>
      </c>
      <c r="AH564" s="188">
        <f t="shared" si="8"/>
        <v>15</v>
      </c>
      <c r="AI564" s="26">
        <v>44676</v>
      </c>
      <c r="AJ564" s="10"/>
    </row>
    <row r="565" spans="1:36" s="9" customFormat="1" ht="13.5" thickBot="1" x14ac:dyDescent="0.25">
      <c r="A565" s="183" t="s">
        <v>809</v>
      </c>
      <c r="B565" s="183" t="s">
        <v>810</v>
      </c>
      <c r="C565" s="183" t="s">
        <v>37</v>
      </c>
      <c r="D565" s="183" t="s">
        <v>38</v>
      </c>
      <c r="E565" s="184" t="s">
        <v>78</v>
      </c>
      <c r="F565" s="185">
        <v>43000</v>
      </c>
      <c r="G565" s="183" t="s">
        <v>79</v>
      </c>
      <c r="H565" s="183" t="s">
        <v>47</v>
      </c>
      <c r="I565" s="186">
        <v>44586</v>
      </c>
      <c r="J565" s="186" t="s">
        <v>66</v>
      </c>
      <c r="K565" s="186">
        <v>45083</v>
      </c>
      <c r="L565" s="187">
        <v>20</v>
      </c>
      <c r="M565" s="187" t="s">
        <v>66</v>
      </c>
      <c r="N565" s="187" t="s">
        <v>66</v>
      </c>
      <c r="O565" s="187" t="s">
        <v>66</v>
      </c>
      <c r="P565" s="187" t="s">
        <v>66</v>
      </c>
      <c r="Q565" s="187" t="s">
        <v>66</v>
      </c>
      <c r="R565" s="187" t="s">
        <v>66</v>
      </c>
      <c r="S565" s="187" t="s">
        <v>66</v>
      </c>
      <c r="T565" s="187" t="s">
        <v>66</v>
      </c>
      <c r="U565" s="187">
        <v>0</v>
      </c>
      <c r="V565" s="187">
        <v>0</v>
      </c>
      <c r="W565" s="187" t="s">
        <v>66</v>
      </c>
      <c r="X565" s="187" t="s">
        <v>66</v>
      </c>
      <c r="Y565" s="187">
        <v>0</v>
      </c>
      <c r="Z565" s="187">
        <v>0</v>
      </c>
      <c r="AA565" s="187">
        <v>0</v>
      </c>
      <c r="AB565" s="187" t="s">
        <v>66</v>
      </c>
      <c r="AC565" s="187" t="s">
        <v>66</v>
      </c>
      <c r="AD565" s="187" t="s">
        <v>66</v>
      </c>
      <c r="AE565" s="187" t="s">
        <v>66</v>
      </c>
      <c r="AF565" s="187" t="s">
        <v>66</v>
      </c>
      <c r="AG565" s="187" t="s">
        <v>66</v>
      </c>
      <c r="AH565" s="188">
        <f t="shared" si="8"/>
        <v>20</v>
      </c>
      <c r="AI565" s="26">
        <v>44420</v>
      </c>
      <c r="AJ565" s="10"/>
    </row>
    <row r="566" spans="1:36" x14ac:dyDescent="0.2">
      <c r="A566" s="178" t="s">
        <v>811</v>
      </c>
      <c r="B566" s="178" t="s">
        <v>812</v>
      </c>
      <c r="C566" s="178" t="s">
        <v>37</v>
      </c>
      <c r="D566" s="178" t="s">
        <v>38</v>
      </c>
      <c r="E566" s="179" t="s">
        <v>51</v>
      </c>
      <c r="F566" s="60">
        <v>246000</v>
      </c>
      <c r="G566" s="178" t="s">
        <v>40</v>
      </c>
      <c r="H566" s="178" t="s">
        <v>47</v>
      </c>
      <c r="I566" s="180">
        <v>44742</v>
      </c>
      <c r="J566" s="180" t="s">
        <v>66</v>
      </c>
      <c r="K566" s="180">
        <v>45362</v>
      </c>
      <c r="L566" s="181">
        <v>207</v>
      </c>
      <c r="M566" s="181">
        <v>0</v>
      </c>
      <c r="N566" s="181">
        <v>0</v>
      </c>
      <c r="O566" s="181">
        <v>0</v>
      </c>
      <c r="P566" s="181">
        <v>0</v>
      </c>
      <c r="Q566" s="181">
        <v>0</v>
      </c>
      <c r="R566" s="181">
        <v>0</v>
      </c>
      <c r="S566" s="181">
        <v>0</v>
      </c>
      <c r="T566" s="181">
        <v>0</v>
      </c>
      <c r="U566" s="181">
        <v>0</v>
      </c>
      <c r="V566" s="181">
        <v>0</v>
      </c>
      <c r="W566" s="181">
        <v>0</v>
      </c>
      <c r="X566" s="181">
        <v>0</v>
      </c>
      <c r="Y566" s="181">
        <v>0</v>
      </c>
      <c r="Z566" s="181">
        <v>0</v>
      </c>
      <c r="AA566" s="181">
        <v>0</v>
      </c>
      <c r="AB566" s="181">
        <v>0</v>
      </c>
      <c r="AC566" s="181">
        <v>0</v>
      </c>
      <c r="AD566" s="181">
        <v>0</v>
      </c>
      <c r="AE566" s="181">
        <v>0</v>
      </c>
      <c r="AF566" s="181">
        <v>0</v>
      </c>
      <c r="AG566" s="181">
        <v>0</v>
      </c>
      <c r="AH566" s="182">
        <f t="shared" si="8"/>
        <v>207</v>
      </c>
      <c r="AI566" s="25">
        <v>44734</v>
      </c>
      <c r="AJ566" s="7"/>
    </row>
    <row r="567" spans="1:36" s="9" customFormat="1" ht="13.5" thickBot="1" x14ac:dyDescent="0.25">
      <c r="A567" s="81" t="s">
        <v>811</v>
      </c>
      <c r="B567" s="81" t="s">
        <v>812</v>
      </c>
      <c r="C567" s="81" t="s">
        <v>37</v>
      </c>
      <c r="D567" s="81" t="s">
        <v>42</v>
      </c>
      <c r="E567" s="175" t="s">
        <v>51</v>
      </c>
      <c r="F567" s="80">
        <v>246000</v>
      </c>
      <c r="G567" s="81" t="s">
        <v>40</v>
      </c>
      <c r="H567" s="81" t="s">
        <v>47</v>
      </c>
      <c r="I567" s="72">
        <v>44742</v>
      </c>
      <c r="J567" s="72" t="s">
        <v>66</v>
      </c>
      <c r="K567" s="72">
        <v>45362</v>
      </c>
      <c r="L567" s="176">
        <v>25</v>
      </c>
      <c r="M567" s="176">
        <v>0</v>
      </c>
      <c r="N567" s="176">
        <v>0</v>
      </c>
      <c r="O567" s="176">
        <v>0</v>
      </c>
      <c r="P567" s="176">
        <v>0</v>
      </c>
      <c r="Q567" s="176">
        <v>0</v>
      </c>
      <c r="R567" s="176">
        <v>0</v>
      </c>
      <c r="S567" s="176">
        <v>0</v>
      </c>
      <c r="T567" s="176">
        <v>0</v>
      </c>
      <c r="U567" s="176">
        <v>0</v>
      </c>
      <c r="V567" s="176">
        <v>0</v>
      </c>
      <c r="W567" s="176">
        <v>0</v>
      </c>
      <c r="X567" s="176">
        <v>0</v>
      </c>
      <c r="Y567" s="176">
        <v>0</v>
      </c>
      <c r="Z567" s="176">
        <v>0</v>
      </c>
      <c r="AA567" s="176">
        <v>0</v>
      </c>
      <c r="AB567" s="176">
        <v>0</v>
      </c>
      <c r="AC567" s="176">
        <v>0</v>
      </c>
      <c r="AD567" s="176">
        <v>0</v>
      </c>
      <c r="AE567" s="176">
        <v>0</v>
      </c>
      <c r="AF567" s="176">
        <v>0</v>
      </c>
      <c r="AG567" s="176">
        <v>0</v>
      </c>
      <c r="AH567" s="177">
        <f t="shared" si="8"/>
        <v>25</v>
      </c>
      <c r="AI567" s="24">
        <v>44734</v>
      </c>
      <c r="AJ567" s="8"/>
    </row>
    <row r="568" spans="1:36" s="9" customFormat="1" ht="13.5" thickBot="1" x14ac:dyDescent="0.25">
      <c r="A568" s="183" t="s">
        <v>813</v>
      </c>
      <c r="B568" s="183" t="s">
        <v>814</v>
      </c>
      <c r="C568" s="183" t="s">
        <v>37</v>
      </c>
      <c r="D568" s="183" t="s">
        <v>48</v>
      </c>
      <c r="E568" s="184" t="s">
        <v>82</v>
      </c>
      <c r="F568" s="185">
        <v>423000</v>
      </c>
      <c r="G568" s="183" t="s">
        <v>83</v>
      </c>
      <c r="H568" s="183" t="s">
        <v>47</v>
      </c>
      <c r="I568" s="186">
        <v>44489</v>
      </c>
      <c r="J568" s="186" t="s">
        <v>66</v>
      </c>
      <c r="K568" s="186">
        <v>45012</v>
      </c>
      <c r="L568" s="187">
        <v>236</v>
      </c>
      <c r="M568" s="187">
        <v>0</v>
      </c>
      <c r="N568" s="187">
        <v>0</v>
      </c>
      <c r="O568" s="187">
        <v>0</v>
      </c>
      <c r="P568" s="187">
        <v>0</v>
      </c>
      <c r="Q568" s="187">
        <v>0</v>
      </c>
      <c r="R568" s="187">
        <v>0</v>
      </c>
      <c r="S568" s="187">
        <v>0</v>
      </c>
      <c r="T568" s="187">
        <v>0</v>
      </c>
      <c r="U568" s="187">
        <v>10</v>
      </c>
      <c r="V568" s="187">
        <v>0</v>
      </c>
      <c r="W568" s="187">
        <v>0</v>
      </c>
      <c r="X568" s="187">
        <v>40</v>
      </c>
      <c r="Y568" s="187">
        <v>0</v>
      </c>
      <c r="Z568" s="187">
        <v>0</v>
      </c>
      <c r="AA568" s="187">
        <v>0</v>
      </c>
      <c r="AB568" s="187">
        <v>0</v>
      </c>
      <c r="AC568" s="187">
        <v>0</v>
      </c>
      <c r="AD568" s="187">
        <v>0</v>
      </c>
      <c r="AE568" s="187">
        <v>0</v>
      </c>
      <c r="AF568" s="187">
        <v>0</v>
      </c>
      <c r="AG568" s="187">
        <v>0</v>
      </c>
      <c r="AH568" s="188">
        <f t="shared" si="8"/>
        <v>286</v>
      </c>
      <c r="AI568" s="26">
        <v>44424</v>
      </c>
      <c r="AJ568" s="10"/>
    </row>
    <row r="569" spans="1:36" s="9" customFormat="1" ht="13.5" thickBot="1" x14ac:dyDescent="0.25">
      <c r="A569" s="183" t="s">
        <v>815</v>
      </c>
      <c r="B569" s="183" t="s">
        <v>816</v>
      </c>
      <c r="C569" s="183" t="s">
        <v>37</v>
      </c>
      <c r="D569" s="183" t="s">
        <v>42</v>
      </c>
      <c r="E569" s="184" t="s">
        <v>608</v>
      </c>
      <c r="F569" s="185">
        <v>31000</v>
      </c>
      <c r="G569" s="183" t="s">
        <v>609</v>
      </c>
      <c r="H569" s="183" t="s">
        <v>47</v>
      </c>
      <c r="I569" s="186">
        <v>44687</v>
      </c>
      <c r="J569" s="186" t="s">
        <v>66</v>
      </c>
      <c r="K569" s="186">
        <v>45061</v>
      </c>
      <c r="L569" s="187">
        <v>0</v>
      </c>
      <c r="M569" s="187">
        <v>0</v>
      </c>
      <c r="N569" s="187">
        <v>0</v>
      </c>
      <c r="O569" s="187">
        <v>0</v>
      </c>
      <c r="P569" s="187">
        <v>0</v>
      </c>
      <c r="Q569" s="187">
        <v>0</v>
      </c>
      <c r="R569" s="187">
        <v>0</v>
      </c>
      <c r="S569" s="187">
        <v>0</v>
      </c>
      <c r="T569" s="187">
        <v>0</v>
      </c>
      <c r="U569" s="187">
        <v>0</v>
      </c>
      <c r="V569" s="187">
        <v>0</v>
      </c>
      <c r="W569" s="187">
        <v>23</v>
      </c>
      <c r="X569" s="187" t="s">
        <v>66</v>
      </c>
      <c r="Y569" s="187">
        <v>0</v>
      </c>
      <c r="Z569" s="187">
        <v>0</v>
      </c>
      <c r="AA569" s="187">
        <v>0</v>
      </c>
      <c r="AB569" s="187">
        <v>0</v>
      </c>
      <c r="AC569" s="187">
        <v>0</v>
      </c>
      <c r="AD569" s="187">
        <v>0</v>
      </c>
      <c r="AE569" s="187">
        <v>0</v>
      </c>
      <c r="AF569" s="187">
        <v>0</v>
      </c>
      <c r="AG569" s="187">
        <v>0</v>
      </c>
      <c r="AH569" s="188">
        <f t="shared" si="8"/>
        <v>23</v>
      </c>
      <c r="AI569" s="26">
        <v>44550</v>
      </c>
      <c r="AJ569" s="10"/>
    </row>
    <row r="570" spans="1:36" x14ac:dyDescent="0.2">
      <c r="A570" s="178" t="s">
        <v>817</v>
      </c>
      <c r="B570" s="178" t="s">
        <v>818</v>
      </c>
      <c r="C570" s="178" t="s">
        <v>37</v>
      </c>
      <c r="D570" s="178" t="s">
        <v>38</v>
      </c>
      <c r="E570" s="179" t="s">
        <v>135</v>
      </c>
      <c r="F570" s="60">
        <v>5000</v>
      </c>
      <c r="G570" s="178" t="s">
        <v>111</v>
      </c>
      <c r="H570" s="178" t="s">
        <v>47</v>
      </c>
      <c r="I570" s="180">
        <v>44734</v>
      </c>
      <c r="J570" s="180" t="s">
        <v>66</v>
      </c>
      <c r="K570" s="180">
        <v>45107</v>
      </c>
      <c r="L570" s="181">
        <v>0</v>
      </c>
      <c r="M570" s="181">
        <v>0</v>
      </c>
      <c r="N570" s="181">
        <v>0</v>
      </c>
      <c r="O570" s="181">
        <v>0</v>
      </c>
      <c r="P570" s="181">
        <v>0</v>
      </c>
      <c r="Q570" s="181">
        <v>0</v>
      </c>
      <c r="R570" s="181">
        <v>0</v>
      </c>
      <c r="S570" s="181">
        <v>0</v>
      </c>
      <c r="T570" s="181">
        <v>0</v>
      </c>
      <c r="U570" s="181">
        <v>0</v>
      </c>
      <c r="V570" s="181">
        <v>0</v>
      </c>
      <c r="W570" s="181">
        <v>5</v>
      </c>
      <c r="X570" s="181" t="s">
        <v>66</v>
      </c>
      <c r="Y570" s="181">
        <v>0</v>
      </c>
      <c r="Z570" s="181">
        <v>0</v>
      </c>
      <c r="AA570" s="181">
        <v>0</v>
      </c>
      <c r="AB570" s="181">
        <v>0</v>
      </c>
      <c r="AC570" s="181">
        <v>0</v>
      </c>
      <c r="AD570" s="181">
        <v>0</v>
      </c>
      <c r="AE570" s="181">
        <v>0</v>
      </c>
      <c r="AF570" s="181">
        <v>0</v>
      </c>
      <c r="AG570" s="181">
        <v>0</v>
      </c>
      <c r="AH570" s="182">
        <f t="shared" si="8"/>
        <v>5</v>
      </c>
      <c r="AI570" s="25">
        <v>44672</v>
      </c>
      <c r="AJ570" s="7"/>
    </row>
    <row r="571" spans="1:36" s="9" customFormat="1" ht="13.5" thickBot="1" x14ac:dyDescent="0.25">
      <c r="A571" s="81" t="s">
        <v>817</v>
      </c>
      <c r="B571" s="81" t="s">
        <v>818</v>
      </c>
      <c r="C571" s="81" t="s">
        <v>37</v>
      </c>
      <c r="D571" s="81" t="s">
        <v>43</v>
      </c>
      <c r="E571" s="175" t="s">
        <v>135</v>
      </c>
      <c r="F571" s="80">
        <v>5000</v>
      </c>
      <c r="G571" s="81" t="s">
        <v>111</v>
      </c>
      <c r="H571" s="81" t="s">
        <v>75</v>
      </c>
      <c r="I571" s="72">
        <v>44734</v>
      </c>
      <c r="J571" s="72" t="s">
        <v>66</v>
      </c>
      <c r="K571" s="72">
        <v>45107</v>
      </c>
      <c r="L571" s="176">
        <v>0</v>
      </c>
      <c r="M571" s="176">
        <v>0</v>
      </c>
      <c r="N571" s="176">
        <v>0</v>
      </c>
      <c r="O571" s="176">
        <v>0</v>
      </c>
      <c r="P571" s="176">
        <v>0</v>
      </c>
      <c r="Q571" s="176">
        <v>0</v>
      </c>
      <c r="R571" s="176">
        <v>0</v>
      </c>
      <c r="S571" s="176">
        <v>0</v>
      </c>
      <c r="T571" s="176">
        <v>0</v>
      </c>
      <c r="U571" s="176">
        <v>0</v>
      </c>
      <c r="V571" s="176">
        <v>0</v>
      </c>
      <c r="W571" s="176">
        <v>45</v>
      </c>
      <c r="X571" s="176" t="s">
        <v>66</v>
      </c>
      <c r="Y571" s="176">
        <v>0</v>
      </c>
      <c r="Z571" s="176">
        <v>0</v>
      </c>
      <c r="AA571" s="176">
        <v>0</v>
      </c>
      <c r="AB571" s="176">
        <v>0</v>
      </c>
      <c r="AC571" s="176">
        <v>0</v>
      </c>
      <c r="AD571" s="176">
        <v>0</v>
      </c>
      <c r="AE571" s="176">
        <v>0</v>
      </c>
      <c r="AF571" s="176">
        <v>0</v>
      </c>
      <c r="AG571" s="176">
        <v>0</v>
      </c>
      <c r="AH571" s="177">
        <f t="shared" si="8"/>
        <v>45</v>
      </c>
      <c r="AI571" s="24">
        <v>44672</v>
      </c>
      <c r="AJ571" s="8"/>
    </row>
    <row r="572" spans="1:36" x14ac:dyDescent="0.2">
      <c r="A572" s="178" t="s">
        <v>819</v>
      </c>
      <c r="B572" s="178" t="s">
        <v>820</v>
      </c>
      <c r="C572" s="178" t="s">
        <v>37</v>
      </c>
      <c r="D572" s="178" t="s">
        <v>38</v>
      </c>
      <c r="E572" s="179" t="s">
        <v>135</v>
      </c>
      <c r="F572" s="60">
        <v>1373000</v>
      </c>
      <c r="G572" s="178" t="s">
        <v>111</v>
      </c>
      <c r="H572" s="178" t="s">
        <v>47</v>
      </c>
      <c r="I572" s="180">
        <v>44932</v>
      </c>
      <c r="J572" s="180" t="s">
        <v>66</v>
      </c>
      <c r="K572" s="180">
        <v>45414</v>
      </c>
      <c r="L572" s="181">
        <v>1288</v>
      </c>
      <c r="M572" s="181">
        <v>0</v>
      </c>
      <c r="N572" s="181">
        <v>0</v>
      </c>
      <c r="O572" s="181">
        <v>0</v>
      </c>
      <c r="P572" s="181">
        <v>0</v>
      </c>
      <c r="Q572" s="181">
        <v>0</v>
      </c>
      <c r="R572" s="181">
        <v>0</v>
      </c>
      <c r="S572" s="181">
        <v>0</v>
      </c>
      <c r="T572" s="181">
        <v>0</v>
      </c>
      <c r="U572" s="181">
        <v>0</v>
      </c>
      <c r="V572" s="181" t="s">
        <v>66</v>
      </c>
      <c r="W572" s="181">
        <v>50</v>
      </c>
      <c r="X572" s="181" t="s">
        <v>66</v>
      </c>
      <c r="Y572" s="181">
        <v>0</v>
      </c>
      <c r="Z572" s="181">
        <v>0</v>
      </c>
      <c r="AA572" s="181">
        <v>0</v>
      </c>
      <c r="AB572" s="181">
        <v>0</v>
      </c>
      <c r="AC572" s="181">
        <v>0</v>
      </c>
      <c r="AD572" s="181">
        <v>0</v>
      </c>
      <c r="AE572" s="181">
        <v>0</v>
      </c>
      <c r="AF572" s="181">
        <v>0</v>
      </c>
      <c r="AG572" s="181">
        <v>0</v>
      </c>
      <c r="AH572" s="182">
        <f t="shared" ref="AH572:AH635" si="9">SUM(L572:AG572)</f>
        <v>1338</v>
      </c>
      <c r="AI572" s="25">
        <v>44904</v>
      </c>
      <c r="AJ572" s="7"/>
    </row>
    <row r="573" spans="1:36" s="9" customFormat="1" ht="13.5" thickBot="1" x14ac:dyDescent="0.25">
      <c r="A573" s="81" t="s">
        <v>819</v>
      </c>
      <c r="B573" s="81" t="s">
        <v>820</v>
      </c>
      <c r="C573" s="81" t="s">
        <v>37</v>
      </c>
      <c r="D573" s="81" t="s">
        <v>42</v>
      </c>
      <c r="E573" s="175" t="s">
        <v>135</v>
      </c>
      <c r="F573" s="80">
        <v>1373000</v>
      </c>
      <c r="G573" s="81" t="s">
        <v>111</v>
      </c>
      <c r="H573" s="81" t="s">
        <v>75</v>
      </c>
      <c r="I573" s="72">
        <v>44932</v>
      </c>
      <c r="J573" s="72" t="s">
        <v>66</v>
      </c>
      <c r="K573" s="72">
        <v>45414</v>
      </c>
      <c r="L573" s="176">
        <v>222</v>
      </c>
      <c r="M573" s="176">
        <v>0</v>
      </c>
      <c r="N573" s="176">
        <v>0</v>
      </c>
      <c r="O573" s="176">
        <v>0</v>
      </c>
      <c r="P573" s="176">
        <v>0</v>
      </c>
      <c r="Q573" s="176">
        <v>0</v>
      </c>
      <c r="R573" s="176">
        <v>0</v>
      </c>
      <c r="S573" s="176">
        <v>0</v>
      </c>
      <c r="T573" s="176">
        <v>0</v>
      </c>
      <c r="U573" s="176">
        <v>0</v>
      </c>
      <c r="V573" s="176">
        <v>0</v>
      </c>
      <c r="W573" s="176">
        <v>0</v>
      </c>
      <c r="X573" s="176">
        <v>0</v>
      </c>
      <c r="Y573" s="176">
        <v>0</v>
      </c>
      <c r="Z573" s="176">
        <v>0</v>
      </c>
      <c r="AA573" s="176">
        <v>0</v>
      </c>
      <c r="AB573" s="176">
        <v>0</v>
      </c>
      <c r="AC573" s="176">
        <v>0</v>
      </c>
      <c r="AD573" s="176">
        <v>0</v>
      </c>
      <c r="AE573" s="176">
        <v>0</v>
      </c>
      <c r="AF573" s="176">
        <v>0</v>
      </c>
      <c r="AG573" s="176">
        <v>0</v>
      </c>
      <c r="AH573" s="177">
        <f t="shared" si="9"/>
        <v>222</v>
      </c>
      <c r="AI573" s="24">
        <v>44904</v>
      </c>
      <c r="AJ573" s="8"/>
    </row>
    <row r="574" spans="1:36" s="9" customFormat="1" ht="13.5" thickBot="1" x14ac:dyDescent="0.25">
      <c r="A574" s="183" t="s">
        <v>821</v>
      </c>
      <c r="B574" s="183" t="s">
        <v>822</v>
      </c>
      <c r="C574" s="183" t="s">
        <v>37</v>
      </c>
      <c r="D574" s="183" t="s">
        <v>43</v>
      </c>
      <c r="E574" s="184" t="s">
        <v>135</v>
      </c>
      <c r="F574" s="185">
        <v>1804000</v>
      </c>
      <c r="G574" s="183" t="s">
        <v>79</v>
      </c>
      <c r="H574" s="183" t="s">
        <v>47</v>
      </c>
      <c r="I574" s="186">
        <v>45378</v>
      </c>
      <c r="J574" s="186" t="s">
        <v>66</v>
      </c>
      <c r="K574" s="186">
        <v>46112</v>
      </c>
      <c r="L574" s="187">
        <v>1443</v>
      </c>
      <c r="M574" s="187">
        <v>0</v>
      </c>
      <c r="N574" s="187">
        <v>0</v>
      </c>
      <c r="O574" s="187">
        <v>0</v>
      </c>
      <c r="P574" s="187">
        <v>0</v>
      </c>
      <c r="Q574" s="187">
        <v>0</v>
      </c>
      <c r="R574" s="187">
        <v>0</v>
      </c>
      <c r="S574" s="187">
        <v>0</v>
      </c>
      <c r="T574" s="187">
        <v>0</v>
      </c>
      <c r="U574" s="187">
        <v>0</v>
      </c>
      <c r="V574" s="187">
        <v>0</v>
      </c>
      <c r="W574" s="187">
        <v>10</v>
      </c>
      <c r="X574" s="187">
        <v>0</v>
      </c>
      <c r="Y574" s="187">
        <v>0</v>
      </c>
      <c r="Z574" s="187">
        <v>0</v>
      </c>
      <c r="AA574" s="187">
        <v>0</v>
      </c>
      <c r="AB574" s="187">
        <v>0</v>
      </c>
      <c r="AC574" s="187">
        <v>0</v>
      </c>
      <c r="AD574" s="187">
        <v>0</v>
      </c>
      <c r="AE574" s="187">
        <v>0</v>
      </c>
      <c r="AF574" s="187">
        <v>0</v>
      </c>
      <c r="AG574" s="187">
        <v>0</v>
      </c>
      <c r="AH574" s="188">
        <f t="shared" si="9"/>
        <v>1453</v>
      </c>
      <c r="AI574" s="26">
        <v>43998</v>
      </c>
      <c r="AJ574" s="10"/>
    </row>
    <row r="575" spans="1:36" s="9" customFormat="1" ht="13.5" thickBot="1" x14ac:dyDescent="0.25">
      <c r="A575" s="183" t="s">
        <v>823</v>
      </c>
      <c r="B575" s="183" t="s">
        <v>824</v>
      </c>
      <c r="C575" s="183" t="s">
        <v>37</v>
      </c>
      <c r="D575" s="183" t="s">
        <v>168</v>
      </c>
      <c r="E575" s="184" t="s">
        <v>377</v>
      </c>
      <c r="F575" s="185">
        <v>245000</v>
      </c>
      <c r="G575" s="183" t="s">
        <v>378</v>
      </c>
      <c r="H575" s="183" t="s">
        <v>47</v>
      </c>
      <c r="I575" s="186">
        <v>44680</v>
      </c>
      <c r="J575" s="186">
        <v>44834</v>
      </c>
      <c r="K575" s="186">
        <v>45061</v>
      </c>
      <c r="L575" s="187">
        <v>0</v>
      </c>
      <c r="M575" s="187">
        <v>0</v>
      </c>
      <c r="N575" s="187">
        <v>0</v>
      </c>
      <c r="O575" s="187">
        <v>0</v>
      </c>
      <c r="P575" s="187">
        <v>0</v>
      </c>
      <c r="Q575" s="187">
        <v>0</v>
      </c>
      <c r="R575" s="187">
        <v>0</v>
      </c>
      <c r="S575" s="187">
        <v>0</v>
      </c>
      <c r="T575" s="187">
        <v>0</v>
      </c>
      <c r="U575" s="187">
        <v>0</v>
      </c>
      <c r="V575" s="187">
        <v>0</v>
      </c>
      <c r="W575" s="187">
        <v>19</v>
      </c>
      <c r="X575" s="187" t="s">
        <v>66</v>
      </c>
      <c r="Y575" s="187">
        <v>0</v>
      </c>
      <c r="Z575" s="187">
        <v>0</v>
      </c>
      <c r="AA575" s="187">
        <v>0</v>
      </c>
      <c r="AB575" s="187">
        <v>0</v>
      </c>
      <c r="AC575" s="187">
        <v>0</v>
      </c>
      <c r="AD575" s="187">
        <v>0</v>
      </c>
      <c r="AE575" s="187">
        <v>0</v>
      </c>
      <c r="AF575" s="187">
        <v>0</v>
      </c>
      <c r="AG575" s="187">
        <v>0</v>
      </c>
      <c r="AH575" s="188">
        <f t="shared" si="9"/>
        <v>19</v>
      </c>
      <c r="AI575" s="26">
        <v>44509</v>
      </c>
      <c r="AJ575" s="10"/>
    </row>
    <row r="576" spans="1:36" s="9" customFormat="1" ht="13.5" thickBot="1" x14ac:dyDescent="0.25">
      <c r="A576" s="183" t="s">
        <v>825</v>
      </c>
      <c r="B576" s="183" t="s">
        <v>826</v>
      </c>
      <c r="C576" s="183" t="s">
        <v>37</v>
      </c>
      <c r="D576" s="183" t="s">
        <v>38</v>
      </c>
      <c r="E576" s="184" t="s">
        <v>377</v>
      </c>
      <c r="F576" s="185">
        <v>69000</v>
      </c>
      <c r="G576" s="183" t="s">
        <v>378</v>
      </c>
      <c r="H576" s="183" t="s">
        <v>47</v>
      </c>
      <c r="I576" s="186">
        <v>44728</v>
      </c>
      <c r="J576" s="186" t="s">
        <v>66</v>
      </c>
      <c r="K576" s="186">
        <v>45061</v>
      </c>
      <c r="L576" s="187">
        <v>0</v>
      </c>
      <c r="M576" s="187">
        <v>0</v>
      </c>
      <c r="N576" s="187">
        <v>0</v>
      </c>
      <c r="O576" s="187">
        <v>0</v>
      </c>
      <c r="P576" s="187">
        <v>0</v>
      </c>
      <c r="Q576" s="187">
        <v>0</v>
      </c>
      <c r="R576" s="187">
        <v>0</v>
      </c>
      <c r="S576" s="187">
        <v>0</v>
      </c>
      <c r="T576" s="187">
        <v>0</v>
      </c>
      <c r="U576" s="187">
        <v>0</v>
      </c>
      <c r="V576" s="187">
        <v>0</v>
      </c>
      <c r="W576" s="187">
        <v>15</v>
      </c>
      <c r="X576" s="187">
        <v>0</v>
      </c>
      <c r="Y576" s="187">
        <v>0</v>
      </c>
      <c r="Z576" s="187">
        <v>0</v>
      </c>
      <c r="AA576" s="187">
        <v>0</v>
      </c>
      <c r="AB576" s="187">
        <v>0</v>
      </c>
      <c r="AC576" s="187">
        <v>0</v>
      </c>
      <c r="AD576" s="187">
        <v>0</v>
      </c>
      <c r="AE576" s="187">
        <v>0</v>
      </c>
      <c r="AF576" s="187">
        <v>0</v>
      </c>
      <c r="AG576" s="187">
        <v>0</v>
      </c>
      <c r="AH576" s="188">
        <f t="shared" si="9"/>
        <v>15</v>
      </c>
      <c r="AI576" s="26">
        <v>44606</v>
      </c>
      <c r="AJ576" s="10"/>
    </row>
    <row r="577" spans="1:36" x14ac:dyDescent="0.2">
      <c r="A577" s="178" t="s">
        <v>827</v>
      </c>
      <c r="B577" s="178" t="s">
        <v>828</v>
      </c>
      <c r="C577" s="178" t="s">
        <v>37</v>
      </c>
      <c r="D577" s="178" t="s">
        <v>38</v>
      </c>
      <c r="E577" s="179" t="s">
        <v>377</v>
      </c>
      <c r="F577" s="60">
        <v>184000</v>
      </c>
      <c r="G577" s="178" t="s">
        <v>378</v>
      </c>
      <c r="H577" s="178" t="s">
        <v>47</v>
      </c>
      <c r="I577" s="180">
        <v>44742</v>
      </c>
      <c r="J577" s="180" t="s">
        <v>66</v>
      </c>
      <c r="K577" s="180">
        <v>45364</v>
      </c>
      <c r="L577" s="181">
        <v>0</v>
      </c>
      <c r="M577" s="181">
        <v>0</v>
      </c>
      <c r="N577" s="181">
        <v>0</v>
      </c>
      <c r="O577" s="181">
        <v>0</v>
      </c>
      <c r="P577" s="181">
        <v>0</v>
      </c>
      <c r="Q577" s="181">
        <v>0</v>
      </c>
      <c r="R577" s="181">
        <v>0</v>
      </c>
      <c r="S577" s="181">
        <v>0</v>
      </c>
      <c r="T577" s="181">
        <v>0</v>
      </c>
      <c r="U577" s="181">
        <v>0</v>
      </c>
      <c r="V577" s="181">
        <v>0</v>
      </c>
      <c r="W577" s="181">
        <v>50</v>
      </c>
      <c r="X577" s="181">
        <v>50</v>
      </c>
      <c r="Y577" s="181">
        <v>0</v>
      </c>
      <c r="Z577" s="181">
        <v>0</v>
      </c>
      <c r="AA577" s="181">
        <v>0</v>
      </c>
      <c r="AB577" s="181">
        <v>0</v>
      </c>
      <c r="AC577" s="181">
        <v>0</v>
      </c>
      <c r="AD577" s="181">
        <v>0</v>
      </c>
      <c r="AE577" s="181">
        <v>0</v>
      </c>
      <c r="AF577" s="181">
        <v>0</v>
      </c>
      <c r="AG577" s="181">
        <v>0</v>
      </c>
      <c r="AH577" s="182">
        <f t="shared" si="9"/>
        <v>100</v>
      </c>
      <c r="AI577" s="25">
        <v>40869</v>
      </c>
      <c r="AJ577" s="7"/>
    </row>
    <row r="578" spans="1:36" s="9" customFormat="1" ht="13.5" thickBot="1" x14ac:dyDescent="0.25">
      <c r="A578" s="81" t="s">
        <v>827</v>
      </c>
      <c r="B578" s="81" t="s">
        <v>828</v>
      </c>
      <c r="C578" s="81" t="s">
        <v>37</v>
      </c>
      <c r="D578" s="81" t="s">
        <v>42</v>
      </c>
      <c r="E578" s="175" t="s">
        <v>377</v>
      </c>
      <c r="F578" s="80">
        <v>184000</v>
      </c>
      <c r="G578" s="81" t="s">
        <v>378</v>
      </c>
      <c r="H578" s="81" t="s">
        <v>47</v>
      </c>
      <c r="I578" s="72">
        <v>44742</v>
      </c>
      <c r="J578" s="72" t="s">
        <v>66</v>
      </c>
      <c r="K578" s="72">
        <v>45364</v>
      </c>
      <c r="L578" s="176" t="s">
        <v>66</v>
      </c>
      <c r="M578" s="176" t="s">
        <v>66</v>
      </c>
      <c r="N578" s="176" t="s">
        <v>66</v>
      </c>
      <c r="O578" s="176" t="s">
        <v>66</v>
      </c>
      <c r="P578" s="176" t="s">
        <v>66</v>
      </c>
      <c r="Q578" s="176" t="s">
        <v>66</v>
      </c>
      <c r="R578" s="176" t="s">
        <v>66</v>
      </c>
      <c r="S578" s="176" t="s">
        <v>66</v>
      </c>
      <c r="T578" s="176" t="s">
        <v>66</v>
      </c>
      <c r="U578" s="176">
        <v>0</v>
      </c>
      <c r="V578" s="176">
        <v>0</v>
      </c>
      <c r="W578" s="176">
        <v>50</v>
      </c>
      <c r="X578" s="176" t="s">
        <v>66</v>
      </c>
      <c r="Y578" s="176">
        <v>0</v>
      </c>
      <c r="Z578" s="176">
        <v>0</v>
      </c>
      <c r="AA578" s="176">
        <v>0</v>
      </c>
      <c r="AB578" s="176" t="s">
        <v>66</v>
      </c>
      <c r="AC578" s="176" t="s">
        <v>66</v>
      </c>
      <c r="AD578" s="176" t="s">
        <v>66</v>
      </c>
      <c r="AE578" s="176" t="s">
        <v>66</v>
      </c>
      <c r="AF578" s="176" t="s">
        <v>66</v>
      </c>
      <c r="AG578" s="176" t="s">
        <v>66</v>
      </c>
      <c r="AH578" s="177">
        <f t="shared" si="9"/>
        <v>50</v>
      </c>
      <c r="AI578" s="24">
        <v>44522</v>
      </c>
      <c r="AJ578" s="8"/>
    </row>
    <row r="579" spans="1:36" s="9" customFormat="1" ht="13.5" thickBot="1" x14ac:dyDescent="0.25">
      <c r="A579" s="183" t="s">
        <v>829</v>
      </c>
      <c r="B579" s="183" t="s">
        <v>830</v>
      </c>
      <c r="C579" s="183" t="s">
        <v>37</v>
      </c>
      <c r="D579" s="183" t="s">
        <v>38</v>
      </c>
      <c r="E579" s="184" t="s">
        <v>377</v>
      </c>
      <c r="F579" s="185">
        <v>173000</v>
      </c>
      <c r="G579" s="183" t="s">
        <v>378</v>
      </c>
      <c r="H579" s="183" t="s">
        <v>47</v>
      </c>
      <c r="I579" s="186">
        <v>44579</v>
      </c>
      <c r="J579" s="186" t="s">
        <v>66</v>
      </c>
      <c r="K579" s="186">
        <v>45051</v>
      </c>
      <c r="L579" s="187">
        <v>0</v>
      </c>
      <c r="M579" s="187">
        <v>0</v>
      </c>
      <c r="N579" s="187">
        <v>0</v>
      </c>
      <c r="O579" s="187">
        <v>0</v>
      </c>
      <c r="P579" s="187">
        <v>0</v>
      </c>
      <c r="Q579" s="187">
        <v>0</v>
      </c>
      <c r="R579" s="187">
        <v>0</v>
      </c>
      <c r="S579" s="187">
        <v>0</v>
      </c>
      <c r="T579" s="187">
        <v>0</v>
      </c>
      <c r="U579" s="187">
        <v>0</v>
      </c>
      <c r="V579" s="187">
        <v>0</v>
      </c>
      <c r="W579" s="187">
        <v>100</v>
      </c>
      <c r="X579" s="187">
        <v>0</v>
      </c>
      <c r="Y579" s="187">
        <v>0</v>
      </c>
      <c r="Z579" s="187">
        <v>0</v>
      </c>
      <c r="AA579" s="187">
        <v>0</v>
      </c>
      <c r="AB579" s="187">
        <v>0</v>
      </c>
      <c r="AC579" s="187">
        <v>0</v>
      </c>
      <c r="AD579" s="187">
        <v>0</v>
      </c>
      <c r="AE579" s="187">
        <v>0</v>
      </c>
      <c r="AF579" s="187">
        <v>0</v>
      </c>
      <c r="AG579" s="187">
        <v>0</v>
      </c>
      <c r="AH579" s="188">
        <f t="shared" si="9"/>
        <v>100</v>
      </c>
      <c r="AI579" s="26">
        <v>44473</v>
      </c>
      <c r="AJ579" s="10"/>
    </row>
    <row r="580" spans="1:36" x14ac:dyDescent="0.2">
      <c r="A580" s="178" t="s">
        <v>831</v>
      </c>
      <c r="B580" s="178" t="s">
        <v>832</v>
      </c>
      <c r="C580" s="178" t="s">
        <v>37</v>
      </c>
      <c r="D580" s="178" t="s">
        <v>42</v>
      </c>
      <c r="E580" s="179" t="s">
        <v>135</v>
      </c>
      <c r="F580" s="60">
        <v>101000</v>
      </c>
      <c r="G580" s="178" t="s">
        <v>111</v>
      </c>
      <c r="H580" s="178" t="s">
        <v>47</v>
      </c>
      <c r="I580" s="180">
        <v>45231</v>
      </c>
      <c r="J580" s="180" t="s">
        <v>66</v>
      </c>
      <c r="K580" s="180">
        <v>45978</v>
      </c>
      <c r="L580" s="181" t="s">
        <v>66</v>
      </c>
      <c r="M580" s="181">
        <v>0</v>
      </c>
      <c r="N580" s="181">
        <v>0</v>
      </c>
      <c r="O580" s="181">
        <v>0</v>
      </c>
      <c r="P580" s="181">
        <v>0</v>
      </c>
      <c r="Q580" s="181">
        <v>0</v>
      </c>
      <c r="R580" s="181">
        <v>0</v>
      </c>
      <c r="S580" s="181">
        <v>0</v>
      </c>
      <c r="T580" s="181">
        <v>0</v>
      </c>
      <c r="U580" s="181">
        <v>3</v>
      </c>
      <c r="V580" s="181">
        <v>0</v>
      </c>
      <c r="W580" s="181">
        <v>10</v>
      </c>
      <c r="X580" s="181" t="s">
        <v>66</v>
      </c>
      <c r="Y580" s="181">
        <v>0</v>
      </c>
      <c r="Z580" s="181">
        <v>0</v>
      </c>
      <c r="AA580" s="181">
        <v>0</v>
      </c>
      <c r="AB580" s="181">
        <v>0</v>
      </c>
      <c r="AC580" s="181">
        <v>0</v>
      </c>
      <c r="AD580" s="181">
        <v>0</v>
      </c>
      <c r="AE580" s="181">
        <v>0</v>
      </c>
      <c r="AF580" s="181">
        <v>0</v>
      </c>
      <c r="AG580" s="181">
        <v>0</v>
      </c>
      <c r="AH580" s="182">
        <f t="shared" si="9"/>
        <v>13</v>
      </c>
      <c r="AI580" s="25">
        <v>44182</v>
      </c>
      <c r="AJ580" s="7"/>
    </row>
    <row r="581" spans="1:36" s="9" customFormat="1" ht="13.5" thickBot="1" x14ac:dyDescent="0.25">
      <c r="A581" s="81" t="s">
        <v>831</v>
      </c>
      <c r="B581" s="81" t="s">
        <v>832</v>
      </c>
      <c r="C581" s="81" t="s">
        <v>37</v>
      </c>
      <c r="D581" s="81" t="s">
        <v>43</v>
      </c>
      <c r="E581" s="175" t="s">
        <v>135</v>
      </c>
      <c r="F581" s="80">
        <v>101000</v>
      </c>
      <c r="G581" s="81" t="s">
        <v>111</v>
      </c>
      <c r="H581" s="81" t="s">
        <v>47</v>
      </c>
      <c r="I581" s="72">
        <v>45231</v>
      </c>
      <c r="J581" s="72" t="s">
        <v>66</v>
      </c>
      <c r="K581" s="72">
        <v>45978</v>
      </c>
      <c r="L581" s="176">
        <v>10</v>
      </c>
      <c r="M581" s="176">
        <v>0</v>
      </c>
      <c r="N581" s="176">
        <v>0</v>
      </c>
      <c r="O581" s="176">
        <v>0</v>
      </c>
      <c r="P581" s="176">
        <v>0</v>
      </c>
      <c r="Q581" s="176">
        <v>0</v>
      </c>
      <c r="R581" s="176">
        <v>0</v>
      </c>
      <c r="S581" s="176">
        <v>0</v>
      </c>
      <c r="T581" s="176">
        <v>0</v>
      </c>
      <c r="U581" s="176">
        <v>0</v>
      </c>
      <c r="V581" s="176">
        <v>0</v>
      </c>
      <c r="W581" s="176">
        <v>0</v>
      </c>
      <c r="X581" s="176">
        <v>0</v>
      </c>
      <c r="Y581" s="176">
        <v>0</v>
      </c>
      <c r="Z581" s="176">
        <v>0</v>
      </c>
      <c r="AA581" s="176">
        <v>0</v>
      </c>
      <c r="AB581" s="176">
        <v>0</v>
      </c>
      <c r="AC581" s="176">
        <v>0</v>
      </c>
      <c r="AD581" s="176">
        <v>0</v>
      </c>
      <c r="AE581" s="176">
        <v>0</v>
      </c>
      <c r="AF581" s="176">
        <v>0</v>
      </c>
      <c r="AG581" s="176">
        <v>0</v>
      </c>
      <c r="AH581" s="177">
        <f t="shared" si="9"/>
        <v>10</v>
      </c>
      <c r="AI581" s="24">
        <v>44182</v>
      </c>
      <c r="AJ581" s="8"/>
    </row>
    <row r="582" spans="1:36" x14ac:dyDescent="0.2">
      <c r="A582" s="178" t="s">
        <v>833</v>
      </c>
      <c r="B582" s="178" t="s">
        <v>834</v>
      </c>
      <c r="C582" s="178" t="s">
        <v>37</v>
      </c>
      <c r="D582" s="178" t="s">
        <v>38</v>
      </c>
      <c r="E582" s="179" t="s">
        <v>305</v>
      </c>
      <c r="F582" s="60">
        <v>282000</v>
      </c>
      <c r="G582" s="178" t="s">
        <v>412</v>
      </c>
      <c r="H582" s="178" t="s">
        <v>47</v>
      </c>
      <c r="I582" s="180">
        <v>44873</v>
      </c>
      <c r="J582" s="180" t="s">
        <v>66</v>
      </c>
      <c r="K582" s="180">
        <v>45306</v>
      </c>
      <c r="L582" s="181">
        <v>15</v>
      </c>
      <c r="M582" s="181">
        <v>0</v>
      </c>
      <c r="N582" s="181">
        <v>0</v>
      </c>
      <c r="O582" s="181">
        <v>0</v>
      </c>
      <c r="P582" s="181">
        <v>0</v>
      </c>
      <c r="Q582" s="181">
        <v>0</v>
      </c>
      <c r="R582" s="181">
        <v>0</v>
      </c>
      <c r="S582" s="181">
        <v>0</v>
      </c>
      <c r="T582" s="181">
        <v>0</v>
      </c>
      <c r="U582" s="181">
        <v>0</v>
      </c>
      <c r="V582" s="181">
        <v>0</v>
      </c>
      <c r="W582" s="181">
        <v>50</v>
      </c>
      <c r="X582" s="181">
        <v>72</v>
      </c>
      <c r="Y582" s="181">
        <v>0</v>
      </c>
      <c r="Z582" s="181">
        <v>0</v>
      </c>
      <c r="AA582" s="181">
        <v>0</v>
      </c>
      <c r="AB582" s="181">
        <v>0</v>
      </c>
      <c r="AC582" s="181">
        <v>0</v>
      </c>
      <c r="AD582" s="181">
        <v>0</v>
      </c>
      <c r="AE582" s="181">
        <v>0</v>
      </c>
      <c r="AF582" s="181">
        <v>0</v>
      </c>
      <c r="AG582" s="181">
        <v>0</v>
      </c>
      <c r="AH582" s="182">
        <f t="shared" si="9"/>
        <v>137</v>
      </c>
      <c r="AI582" s="25">
        <v>44637</v>
      </c>
      <c r="AJ582" s="7"/>
    </row>
    <row r="583" spans="1:36" s="9" customFormat="1" ht="13.5" thickBot="1" x14ac:dyDescent="0.25">
      <c r="A583" s="81" t="s">
        <v>833</v>
      </c>
      <c r="B583" s="81" t="s">
        <v>834</v>
      </c>
      <c r="C583" s="81" t="s">
        <v>37</v>
      </c>
      <c r="D583" s="81" t="s">
        <v>42</v>
      </c>
      <c r="E583" s="175" t="s">
        <v>305</v>
      </c>
      <c r="F583" s="80">
        <v>282000</v>
      </c>
      <c r="G583" s="81" t="s">
        <v>412</v>
      </c>
      <c r="H583" s="81" t="s">
        <v>47</v>
      </c>
      <c r="I583" s="72">
        <v>44873</v>
      </c>
      <c r="J583" s="72" t="s">
        <v>66</v>
      </c>
      <c r="K583" s="72">
        <v>45306</v>
      </c>
      <c r="L583" s="176">
        <v>10</v>
      </c>
      <c r="M583" s="176">
        <v>0</v>
      </c>
      <c r="N583" s="176">
        <v>0</v>
      </c>
      <c r="O583" s="176">
        <v>0</v>
      </c>
      <c r="P583" s="176">
        <v>0</v>
      </c>
      <c r="Q583" s="176">
        <v>0</v>
      </c>
      <c r="R583" s="176">
        <v>0</v>
      </c>
      <c r="S583" s="176">
        <v>0</v>
      </c>
      <c r="T583" s="176">
        <v>0</v>
      </c>
      <c r="U583" s="176">
        <v>0</v>
      </c>
      <c r="V583" s="176">
        <v>0</v>
      </c>
      <c r="W583" s="176">
        <v>50</v>
      </c>
      <c r="X583" s="176">
        <v>0</v>
      </c>
      <c r="Y583" s="176">
        <v>0</v>
      </c>
      <c r="Z583" s="176">
        <v>0</v>
      </c>
      <c r="AA583" s="176">
        <v>0</v>
      </c>
      <c r="AB583" s="176">
        <v>0</v>
      </c>
      <c r="AC583" s="176">
        <v>0</v>
      </c>
      <c r="AD583" s="176">
        <v>0</v>
      </c>
      <c r="AE583" s="176">
        <v>0</v>
      </c>
      <c r="AF583" s="176">
        <v>0</v>
      </c>
      <c r="AG583" s="176">
        <v>0</v>
      </c>
      <c r="AH583" s="177">
        <f t="shared" si="9"/>
        <v>60</v>
      </c>
      <c r="AI583" s="24">
        <v>44637</v>
      </c>
      <c r="AJ583" s="8"/>
    </row>
    <row r="584" spans="1:36" s="9" customFormat="1" ht="13.5" thickBot="1" x14ac:dyDescent="0.25">
      <c r="A584" s="183" t="s">
        <v>835</v>
      </c>
      <c r="B584" s="183" t="s">
        <v>836</v>
      </c>
      <c r="C584" s="183" t="s">
        <v>37</v>
      </c>
      <c r="D584" s="183" t="s">
        <v>48</v>
      </c>
      <c r="E584" s="184" t="s">
        <v>39</v>
      </c>
      <c r="F584" s="185">
        <v>11610000</v>
      </c>
      <c r="G584" s="183" t="s">
        <v>242</v>
      </c>
      <c r="H584" s="183" t="s">
        <v>47</v>
      </c>
      <c r="I584" s="186">
        <v>46083</v>
      </c>
      <c r="J584" s="186" t="s">
        <v>66</v>
      </c>
      <c r="K584" s="186">
        <v>47239</v>
      </c>
      <c r="L584" s="187">
        <v>3593</v>
      </c>
      <c r="M584" s="187">
        <v>0</v>
      </c>
      <c r="N584" s="187">
        <v>0</v>
      </c>
      <c r="O584" s="187">
        <v>0</v>
      </c>
      <c r="P584" s="187">
        <v>0</v>
      </c>
      <c r="Q584" s="187">
        <v>0</v>
      </c>
      <c r="R584" s="187">
        <v>0</v>
      </c>
      <c r="S584" s="187">
        <v>0</v>
      </c>
      <c r="T584" s="187">
        <v>0</v>
      </c>
      <c r="U584" s="187">
        <v>90</v>
      </c>
      <c r="V584" s="187">
        <v>38</v>
      </c>
      <c r="W584" s="187">
        <v>0</v>
      </c>
      <c r="X584" s="187">
        <v>300</v>
      </c>
      <c r="Y584" s="187">
        <v>0</v>
      </c>
      <c r="Z584" s="187">
        <v>0</v>
      </c>
      <c r="AA584" s="187">
        <v>48</v>
      </c>
      <c r="AB584" s="187">
        <v>7500</v>
      </c>
      <c r="AC584" s="187">
        <v>0</v>
      </c>
      <c r="AD584" s="187">
        <v>0</v>
      </c>
      <c r="AE584" s="187">
        <v>0</v>
      </c>
      <c r="AF584" s="187">
        <v>0</v>
      </c>
      <c r="AG584" s="187">
        <v>0</v>
      </c>
      <c r="AH584" s="188">
        <f t="shared" si="9"/>
        <v>11569</v>
      </c>
      <c r="AI584" s="26">
        <v>44160</v>
      </c>
      <c r="AJ584" s="10"/>
    </row>
    <row r="585" spans="1:36" s="9" customFormat="1" ht="13.5" thickBot="1" x14ac:dyDescent="0.25">
      <c r="A585" s="183" t="s">
        <v>837</v>
      </c>
      <c r="B585" s="183" t="s">
        <v>838</v>
      </c>
      <c r="C585" s="183" t="s">
        <v>37</v>
      </c>
      <c r="D585" s="183" t="s">
        <v>42</v>
      </c>
      <c r="E585" s="184" t="s">
        <v>377</v>
      </c>
      <c r="F585" s="185">
        <v>65000</v>
      </c>
      <c r="G585" s="183" t="s">
        <v>378</v>
      </c>
      <c r="H585" s="183" t="s">
        <v>47</v>
      </c>
      <c r="I585" s="186">
        <v>44687</v>
      </c>
      <c r="J585" s="186" t="s">
        <v>66</v>
      </c>
      <c r="K585" s="186">
        <v>45023</v>
      </c>
      <c r="L585" s="187">
        <v>0</v>
      </c>
      <c r="M585" s="187">
        <v>0</v>
      </c>
      <c r="N585" s="187">
        <v>0</v>
      </c>
      <c r="O585" s="187">
        <v>0</v>
      </c>
      <c r="P585" s="187">
        <v>0</v>
      </c>
      <c r="Q585" s="187">
        <v>0</v>
      </c>
      <c r="R585" s="187">
        <v>0</v>
      </c>
      <c r="S585" s="187">
        <v>0</v>
      </c>
      <c r="T585" s="187">
        <v>0</v>
      </c>
      <c r="U585" s="187">
        <v>0</v>
      </c>
      <c r="V585" s="187">
        <v>0</v>
      </c>
      <c r="W585" s="187">
        <v>10</v>
      </c>
      <c r="X585" s="187">
        <v>47</v>
      </c>
      <c r="Y585" s="187">
        <v>0</v>
      </c>
      <c r="Z585" s="187">
        <v>0</v>
      </c>
      <c r="AA585" s="187">
        <v>0</v>
      </c>
      <c r="AB585" s="187">
        <v>0</v>
      </c>
      <c r="AC585" s="187">
        <v>0</v>
      </c>
      <c r="AD585" s="187">
        <v>0</v>
      </c>
      <c r="AE585" s="187">
        <v>0</v>
      </c>
      <c r="AF585" s="187">
        <v>0</v>
      </c>
      <c r="AG585" s="187">
        <v>0</v>
      </c>
      <c r="AH585" s="188">
        <f t="shared" si="9"/>
        <v>57</v>
      </c>
      <c r="AI585" s="26">
        <v>40858</v>
      </c>
      <c r="AJ585" s="10"/>
    </row>
    <row r="586" spans="1:36" x14ac:dyDescent="0.2">
      <c r="A586" s="178" t="s">
        <v>839</v>
      </c>
      <c r="B586" s="178" t="s">
        <v>840</v>
      </c>
      <c r="C586" s="178" t="s">
        <v>37</v>
      </c>
      <c r="D586" s="178" t="s">
        <v>38</v>
      </c>
      <c r="E586" s="179" t="s">
        <v>92</v>
      </c>
      <c r="F586" s="60">
        <v>177000</v>
      </c>
      <c r="G586" s="178" t="s">
        <v>93</v>
      </c>
      <c r="H586" s="178" t="s">
        <v>47</v>
      </c>
      <c r="I586" s="180">
        <v>44861</v>
      </c>
      <c r="J586" s="180" t="s">
        <v>66</v>
      </c>
      <c r="K586" s="180">
        <v>45292</v>
      </c>
      <c r="L586" s="181">
        <v>35</v>
      </c>
      <c r="M586" s="181">
        <v>0</v>
      </c>
      <c r="N586" s="181">
        <v>0</v>
      </c>
      <c r="O586" s="181">
        <v>0</v>
      </c>
      <c r="P586" s="181">
        <v>0</v>
      </c>
      <c r="Q586" s="181">
        <v>0</v>
      </c>
      <c r="R586" s="181">
        <v>0</v>
      </c>
      <c r="S586" s="181">
        <v>0</v>
      </c>
      <c r="T586" s="181">
        <v>0</v>
      </c>
      <c r="U586" s="181">
        <v>0</v>
      </c>
      <c r="V586" s="181">
        <v>0</v>
      </c>
      <c r="W586" s="181">
        <v>5</v>
      </c>
      <c r="X586" s="181" t="s">
        <v>66</v>
      </c>
      <c r="Y586" s="181">
        <v>0</v>
      </c>
      <c r="Z586" s="181">
        <v>0</v>
      </c>
      <c r="AA586" s="181">
        <v>63</v>
      </c>
      <c r="AB586" s="181" t="s">
        <v>66</v>
      </c>
      <c r="AC586" s="181">
        <v>0</v>
      </c>
      <c r="AD586" s="181">
        <v>0</v>
      </c>
      <c r="AE586" s="181">
        <v>0</v>
      </c>
      <c r="AF586" s="181">
        <v>0</v>
      </c>
      <c r="AG586" s="181">
        <v>0</v>
      </c>
      <c r="AH586" s="182">
        <f t="shared" si="9"/>
        <v>103</v>
      </c>
      <c r="AI586" s="25">
        <v>44540</v>
      </c>
      <c r="AJ586" s="7"/>
    </row>
    <row r="587" spans="1:36" s="9" customFormat="1" ht="13.5" thickBot="1" x14ac:dyDescent="0.25">
      <c r="A587" s="81" t="s">
        <v>839</v>
      </c>
      <c r="B587" s="81" t="s">
        <v>840</v>
      </c>
      <c r="C587" s="81" t="s">
        <v>37</v>
      </c>
      <c r="D587" s="81" t="s">
        <v>42</v>
      </c>
      <c r="E587" s="175" t="s">
        <v>92</v>
      </c>
      <c r="F587" s="80">
        <v>177000</v>
      </c>
      <c r="G587" s="81" t="s">
        <v>93</v>
      </c>
      <c r="H587" s="81" t="s">
        <v>47</v>
      </c>
      <c r="I587" s="72">
        <v>44861</v>
      </c>
      <c r="J587" s="72" t="s">
        <v>66</v>
      </c>
      <c r="K587" s="72">
        <v>45292</v>
      </c>
      <c r="L587" s="176">
        <v>10</v>
      </c>
      <c r="M587" s="176">
        <v>0</v>
      </c>
      <c r="N587" s="176">
        <v>0</v>
      </c>
      <c r="O587" s="176">
        <v>0</v>
      </c>
      <c r="P587" s="176">
        <v>0</v>
      </c>
      <c r="Q587" s="176">
        <v>0</v>
      </c>
      <c r="R587" s="176">
        <v>0</v>
      </c>
      <c r="S587" s="176">
        <v>0</v>
      </c>
      <c r="T587" s="176">
        <v>0</v>
      </c>
      <c r="U587" s="176">
        <v>0</v>
      </c>
      <c r="V587" s="176">
        <v>0</v>
      </c>
      <c r="W587" s="176">
        <v>10</v>
      </c>
      <c r="X587" s="176">
        <v>0</v>
      </c>
      <c r="Y587" s="176">
        <v>0</v>
      </c>
      <c r="Z587" s="176">
        <v>0</v>
      </c>
      <c r="AA587" s="176">
        <v>0</v>
      </c>
      <c r="AB587" s="176">
        <v>50</v>
      </c>
      <c r="AC587" s="176">
        <v>0</v>
      </c>
      <c r="AD587" s="176">
        <v>0</v>
      </c>
      <c r="AE587" s="176">
        <v>0</v>
      </c>
      <c r="AF587" s="176">
        <v>0</v>
      </c>
      <c r="AG587" s="176">
        <v>0</v>
      </c>
      <c r="AH587" s="177">
        <f t="shared" si="9"/>
        <v>70</v>
      </c>
      <c r="AI587" s="24">
        <v>44540</v>
      </c>
      <c r="AJ587" s="8"/>
    </row>
    <row r="588" spans="1:36" s="9" customFormat="1" ht="13.5" thickBot="1" x14ac:dyDescent="0.25">
      <c r="A588" s="183" t="s">
        <v>841</v>
      </c>
      <c r="B588" s="183" t="s">
        <v>842</v>
      </c>
      <c r="C588" s="183" t="s">
        <v>37</v>
      </c>
      <c r="D588" s="183" t="s">
        <v>44</v>
      </c>
      <c r="E588" s="184" t="s">
        <v>92</v>
      </c>
      <c r="F588" s="185">
        <v>5000</v>
      </c>
      <c r="G588" s="183" t="s">
        <v>93</v>
      </c>
      <c r="H588" s="183" t="s">
        <v>47</v>
      </c>
      <c r="I588" s="186">
        <v>44183</v>
      </c>
      <c r="J588" s="186" t="s">
        <v>66</v>
      </c>
      <c r="K588" s="186">
        <v>44713</v>
      </c>
      <c r="L588" s="187" t="s">
        <v>66</v>
      </c>
      <c r="M588" s="187" t="s">
        <v>66</v>
      </c>
      <c r="N588" s="187" t="s">
        <v>66</v>
      </c>
      <c r="O588" s="187" t="s">
        <v>66</v>
      </c>
      <c r="P588" s="187" t="s">
        <v>66</v>
      </c>
      <c r="Q588" s="187" t="s">
        <v>66</v>
      </c>
      <c r="R588" s="187" t="s">
        <v>66</v>
      </c>
      <c r="S588" s="187" t="s">
        <v>66</v>
      </c>
      <c r="T588" s="187" t="s">
        <v>66</v>
      </c>
      <c r="U588" s="187">
        <v>0</v>
      </c>
      <c r="V588" s="187">
        <v>0</v>
      </c>
      <c r="W588" s="187">
        <v>0</v>
      </c>
      <c r="X588" s="187">
        <v>10</v>
      </c>
      <c r="Y588" s="187">
        <v>0</v>
      </c>
      <c r="Z588" s="187">
        <v>0</v>
      </c>
      <c r="AA588" s="187">
        <v>0</v>
      </c>
      <c r="AB588" s="187" t="s">
        <v>66</v>
      </c>
      <c r="AC588" s="187" t="s">
        <v>66</v>
      </c>
      <c r="AD588" s="187" t="s">
        <v>66</v>
      </c>
      <c r="AE588" s="187" t="s">
        <v>66</v>
      </c>
      <c r="AF588" s="187" t="s">
        <v>66</v>
      </c>
      <c r="AG588" s="187" t="s">
        <v>66</v>
      </c>
      <c r="AH588" s="188">
        <f t="shared" si="9"/>
        <v>10</v>
      </c>
      <c r="AI588" s="26">
        <v>43920</v>
      </c>
      <c r="AJ588" s="10"/>
    </row>
    <row r="589" spans="1:36" s="9" customFormat="1" ht="13.5" thickBot="1" x14ac:dyDescent="0.25">
      <c r="A589" s="183" t="s">
        <v>843</v>
      </c>
      <c r="B589" s="183" t="s">
        <v>844</v>
      </c>
      <c r="C589" s="183" t="s">
        <v>37</v>
      </c>
      <c r="D589" s="183" t="s">
        <v>168</v>
      </c>
      <c r="E589" s="184" t="s">
        <v>92</v>
      </c>
      <c r="F589" s="185">
        <v>35000</v>
      </c>
      <c r="G589" s="183" t="s">
        <v>93</v>
      </c>
      <c r="H589" s="183" t="s">
        <v>47</v>
      </c>
      <c r="I589" s="186">
        <v>44270</v>
      </c>
      <c r="J589" s="186" t="s">
        <v>66</v>
      </c>
      <c r="K589" s="186">
        <v>44923</v>
      </c>
      <c r="L589" s="187">
        <v>15</v>
      </c>
      <c r="M589" s="187">
        <v>0</v>
      </c>
      <c r="N589" s="187">
        <v>0</v>
      </c>
      <c r="O589" s="187">
        <v>0</v>
      </c>
      <c r="P589" s="187">
        <v>0</v>
      </c>
      <c r="Q589" s="187">
        <v>0</v>
      </c>
      <c r="R589" s="187">
        <v>0</v>
      </c>
      <c r="S589" s="187">
        <v>0</v>
      </c>
      <c r="T589" s="187">
        <v>0</v>
      </c>
      <c r="U589" s="187">
        <v>0</v>
      </c>
      <c r="V589" s="187">
        <v>0</v>
      </c>
      <c r="W589" s="187">
        <v>0</v>
      </c>
      <c r="X589" s="187">
        <v>18</v>
      </c>
      <c r="Y589" s="187">
        <v>0</v>
      </c>
      <c r="Z589" s="187">
        <v>0</v>
      </c>
      <c r="AA589" s="187">
        <v>0</v>
      </c>
      <c r="AB589" s="187">
        <v>0</v>
      </c>
      <c r="AC589" s="187">
        <v>0</v>
      </c>
      <c r="AD589" s="187">
        <v>0</v>
      </c>
      <c r="AE589" s="187">
        <v>0</v>
      </c>
      <c r="AF589" s="187">
        <v>0</v>
      </c>
      <c r="AG589" s="187">
        <v>0</v>
      </c>
      <c r="AH589" s="188">
        <f t="shared" si="9"/>
        <v>33</v>
      </c>
      <c r="AI589" s="26">
        <v>44148</v>
      </c>
      <c r="AJ589" s="10"/>
    </row>
    <row r="590" spans="1:36" s="9" customFormat="1" ht="13.5" thickBot="1" x14ac:dyDescent="0.25">
      <c r="A590" s="183" t="s">
        <v>845</v>
      </c>
      <c r="B590" s="183" t="s">
        <v>846</v>
      </c>
      <c r="C590" s="183" t="s">
        <v>37</v>
      </c>
      <c r="D590" s="183" t="s">
        <v>44</v>
      </c>
      <c r="E590" s="184" t="s">
        <v>92</v>
      </c>
      <c r="F590" s="185">
        <v>134000</v>
      </c>
      <c r="G590" s="183" t="s">
        <v>93</v>
      </c>
      <c r="H590" s="183" t="s">
        <v>47</v>
      </c>
      <c r="I590" s="186">
        <v>44166</v>
      </c>
      <c r="J590" s="186" t="s">
        <v>66</v>
      </c>
      <c r="K590" s="186">
        <v>44734</v>
      </c>
      <c r="L590" s="187">
        <v>25</v>
      </c>
      <c r="M590" s="187">
        <v>0</v>
      </c>
      <c r="N590" s="187">
        <v>0</v>
      </c>
      <c r="O590" s="187">
        <v>0</v>
      </c>
      <c r="P590" s="187">
        <v>0</v>
      </c>
      <c r="Q590" s="187">
        <v>0</v>
      </c>
      <c r="R590" s="187">
        <v>0</v>
      </c>
      <c r="S590" s="187">
        <v>0</v>
      </c>
      <c r="T590" s="187">
        <v>0</v>
      </c>
      <c r="U590" s="187">
        <v>0</v>
      </c>
      <c r="V590" s="187">
        <v>0</v>
      </c>
      <c r="W590" s="187">
        <v>0</v>
      </c>
      <c r="X590" s="187">
        <v>10</v>
      </c>
      <c r="Y590" s="187">
        <v>0</v>
      </c>
      <c r="Z590" s="187">
        <v>0</v>
      </c>
      <c r="AA590" s="187">
        <v>0</v>
      </c>
      <c r="AB590" s="187">
        <v>0</v>
      </c>
      <c r="AC590" s="187">
        <v>0</v>
      </c>
      <c r="AD590" s="187">
        <v>0</v>
      </c>
      <c r="AE590" s="187">
        <v>0</v>
      </c>
      <c r="AF590" s="187">
        <v>0</v>
      </c>
      <c r="AG590" s="187">
        <v>0</v>
      </c>
      <c r="AH590" s="188">
        <f t="shared" si="9"/>
        <v>35</v>
      </c>
      <c r="AI590" s="26">
        <v>44110</v>
      </c>
      <c r="AJ590" s="10"/>
    </row>
    <row r="591" spans="1:36" s="9" customFormat="1" ht="13.5" thickBot="1" x14ac:dyDescent="0.25">
      <c r="A591" s="183" t="s">
        <v>847</v>
      </c>
      <c r="B591" s="183" t="s">
        <v>848</v>
      </c>
      <c r="C591" s="183" t="s">
        <v>37</v>
      </c>
      <c r="D591" s="183" t="s">
        <v>38</v>
      </c>
      <c r="E591" s="184" t="s">
        <v>92</v>
      </c>
      <c r="F591" s="185">
        <v>639000</v>
      </c>
      <c r="G591" s="183" t="s">
        <v>93</v>
      </c>
      <c r="H591" s="183" t="s">
        <v>47</v>
      </c>
      <c r="I591" s="186">
        <v>44966</v>
      </c>
      <c r="J591" s="186" t="s">
        <v>66</v>
      </c>
      <c r="K591" s="186">
        <v>45437</v>
      </c>
      <c r="L591" s="187">
        <v>26</v>
      </c>
      <c r="M591" s="187">
        <v>0</v>
      </c>
      <c r="N591" s="187">
        <v>0</v>
      </c>
      <c r="O591" s="187">
        <v>0</v>
      </c>
      <c r="P591" s="187">
        <v>0</v>
      </c>
      <c r="Q591" s="187">
        <v>0</v>
      </c>
      <c r="R591" s="187">
        <v>0</v>
      </c>
      <c r="S591" s="187">
        <v>0</v>
      </c>
      <c r="T591" s="187">
        <v>0</v>
      </c>
      <c r="U591" s="187">
        <v>5</v>
      </c>
      <c r="V591" s="187">
        <v>0</v>
      </c>
      <c r="W591" s="187">
        <v>0</v>
      </c>
      <c r="X591" s="187">
        <v>0</v>
      </c>
      <c r="Y591" s="187">
        <v>0</v>
      </c>
      <c r="Z591" s="187">
        <v>0</v>
      </c>
      <c r="AA591" s="187">
        <v>25</v>
      </c>
      <c r="AB591" s="187" t="s">
        <v>66</v>
      </c>
      <c r="AC591" s="187" t="s">
        <v>66</v>
      </c>
      <c r="AD591" s="187">
        <v>0</v>
      </c>
      <c r="AE591" s="187">
        <v>0</v>
      </c>
      <c r="AF591" s="187">
        <v>0</v>
      </c>
      <c r="AG591" s="187">
        <v>0</v>
      </c>
      <c r="AH591" s="188">
        <f t="shared" si="9"/>
        <v>56</v>
      </c>
      <c r="AI591" s="26">
        <v>44834</v>
      </c>
      <c r="AJ591" s="10"/>
    </row>
    <row r="592" spans="1:36" s="9" customFormat="1" ht="13.5" thickBot="1" x14ac:dyDescent="0.25">
      <c r="A592" s="183" t="s">
        <v>849</v>
      </c>
      <c r="B592" s="183" t="s">
        <v>850</v>
      </c>
      <c r="C592" s="183" t="s">
        <v>37</v>
      </c>
      <c r="D592" s="183" t="s">
        <v>43</v>
      </c>
      <c r="E592" s="184" t="s">
        <v>92</v>
      </c>
      <c r="F592" s="185">
        <v>62000</v>
      </c>
      <c r="G592" s="183" t="s">
        <v>93</v>
      </c>
      <c r="H592" s="183" t="s">
        <v>47</v>
      </c>
      <c r="I592" s="186">
        <v>45537</v>
      </c>
      <c r="J592" s="186">
        <v>45352</v>
      </c>
      <c r="K592" s="186">
        <v>46083</v>
      </c>
      <c r="L592" s="187">
        <v>27</v>
      </c>
      <c r="M592" s="187">
        <v>0</v>
      </c>
      <c r="N592" s="187">
        <v>0</v>
      </c>
      <c r="O592" s="187">
        <v>0</v>
      </c>
      <c r="P592" s="187">
        <v>0</v>
      </c>
      <c r="Q592" s="187">
        <v>0</v>
      </c>
      <c r="R592" s="187">
        <v>0</v>
      </c>
      <c r="S592" s="187">
        <v>0</v>
      </c>
      <c r="T592" s="187">
        <v>0</v>
      </c>
      <c r="U592" s="187">
        <v>0</v>
      </c>
      <c r="V592" s="187">
        <v>0</v>
      </c>
      <c r="W592" s="187">
        <v>30</v>
      </c>
      <c r="X592" s="187">
        <v>0</v>
      </c>
      <c r="Y592" s="187">
        <v>0</v>
      </c>
      <c r="Z592" s="187">
        <v>0</v>
      </c>
      <c r="AA592" s="187">
        <v>0</v>
      </c>
      <c r="AB592" s="187">
        <v>0</v>
      </c>
      <c r="AC592" s="187">
        <v>0</v>
      </c>
      <c r="AD592" s="187">
        <v>0</v>
      </c>
      <c r="AE592" s="187">
        <v>0</v>
      </c>
      <c r="AF592" s="187">
        <v>0</v>
      </c>
      <c r="AG592" s="187">
        <v>0</v>
      </c>
      <c r="AH592" s="188">
        <f t="shared" si="9"/>
        <v>57</v>
      </c>
      <c r="AI592" s="26">
        <v>44509</v>
      </c>
      <c r="AJ592" s="10"/>
    </row>
    <row r="593" spans="1:36" s="9" customFormat="1" ht="13.5" thickBot="1" x14ac:dyDescent="0.25">
      <c r="A593" s="183" t="s">
        <v>851</v>
      </c>
      <c r="B593" s="183" t="s">
        <v>852</v>
      </c>
      <c r="C593" s="183" t="s">
        <v>37</v>
      </c>
      <c r="D593" s="183" t="s">
        <v>42</v>
      </c>
      <c r="E593" s="184" t="s">
        <v>92</v>
      </c>
      <c r="F593" s="185">
        <v>86000</v>
      </c>
      <c r="G593" s="183" t="s">
        <v>93</v>
      </c>
      <c r="H593" s="183" t="s">
        <v>47</v>
      </c>
      <c r="I593" s="186">
        <v>44594</v>
      </c>
      <c r="J593" s="186" t="s">
        <v>66</v>
      </c>
      <c r="K593" s="186">
        <v>45071</v>
      </c>
      <c r="L593" s="187">
        <v>15</v>
      </c>
      <c r="M593" s="187">
        <v>0</v>
      </c>
      <c r="N593" s="187">
        <v>0</v>
      </c>
      <c r="O593" s="187">
        <v>0</v>
      </c>
      <c r="P593" s="187">
        <v>0</v>
      </c>
      <c r="Q593" s="187">
        <v>0</v>
      </c>
      <c r="R593" s="187">
        <v>0</v>
      </c>
      <c r="S593" s="187">
        <v>0</v>
      </c>
      <c r="T593" s="187">
        <v>0</v>
      </c>
      <c r="U593" s="187">
        <v>0</v>
      </c>
      <c r="V593" s="187">
        <v>0</v>
      </c>
      <c r="W593" s="187">
        <v>5</v>
      </c>
      <c r="X593" s="187">
        <v>0</v>
      </c>
      <c r="Y593" s="187">
        <v>0</v>
      </c>
      <c r="Z593" s="187">
        <v>0</v>
      </c>
      <c r="AA593" s="187">
        <v>0</v>
      </c>
      <c r="AB593" s="187">
        <v>0</v>
      </c>
      <c r="AC593" s="187">
        <v>0</v>
      </c>
      <c r="AD593" s="187">
        <v>0</v>
      </c>
      <c r="AE593" s="187">
        <v>0</v>
      </c>
      <c r="AF593" s="187">
        <v>0</v>
      </c>
      <c r="AG593" s="187">
        <v>0</v>
      </c>
      <c r="AH593" s="188">
        <f t="shared" si="9"/>
        <v>20</v>
      </c>
      <c r="AI593" s="26">
        <v>40858</v>
      </c>
      <c r="AJ593" s="10"/>
    </row>
    <row r="594" spans="1:36" x14ac:dyDescent="0.2">
      <c r="A594" s="178" t="s">
        <v>853</v>
      </c>
      <c r="B594" s="178" t="s">
        <v>854</v>
      </c>
      <c r="C594" s="178" t="s">
        <v>37</v>
      </c>
      <c r="D594" s="178" t="s">
        <v>38</v>
      </c>
      <c r="E594" s="179" t="s">
        <v>92</v>
      </c>
      <c r="F594" s="60">
        <v>44000</v>
      </c>
      <c r="G594" s="178" t="s">
        <v>93</v>
      </c>
      <c r="H594" s="178" t="s">
        <v>47</v>
      </c>
      <c r="I594" s="180">
        <v>44449</v>
      </c>
      <c r="J594" s="180" t="s">
        <v>66</v>
      </c>
      <c r="K594" s="180">
        <v>45231</v>
      </c>
      <c r="L594" s="181" t="s">
        <v>66</v>
      </c>
      <c r="M594" s="181">
        <v>0</v>
      </c>
      <c r="N594" s="181">
        <v>0</v>
      </c>
      <c r="O594" s="181">
        <v>0</v>
      </c>
      <c r="P594" s="181">
        <v>0</v>
      </c>
      <c r="Q594" s="181">
        <v>0</v>
      </c>
      <c r="R594" s="181">
        <v>0</v>
      </c>
      <c r="S594" s="181">
        <v>0</v>
      </c>
      <c r="T594" s="181">
        <v>0</v>
      </c>
      <c r="U594" s="181">
        <v>0</v>
      </c>
      <c r="V594" s="181">
        <v>32</v>
      </c>
      <c r="W594" s="181">
        <v>10</v>
      </c>
      <c r="X594" s="181" t="s">
        <v>66</v>
      </c>
      <c r="Y594" s="181">
        <v>0</v>
      </c>
      <c r="Z594" s="181">
        <v>0</v>
      </c>
      <c r="AA594" s="181" t="s">
        <v>66</v>
      </c>
      <c r="AB594" s="181">
        <v>0</v>
      </c>
      <c r="AC594" s="181">
        <v>0</v>
      </c>
      <c r="AD594" s="181">
        <v>0</v>
      </c>
      <c r="AE594" s="181">
        <v>0</v>
      </c>
      <c r="AF594" s="181">
        <v>0</v>
      </c>
      <c r="AG594" s="181">
        <v>0</v>
      </c>
      <c r="AH594" s="182">
        <f t="shared" si="9"/>
        <v>42</v>
      </c>
      <c r="AI594" s="25">
        <v>44383</v>
      </c>
      <c r="AJ594" s="7"/>
    </row>
    <row r="595" spans="1:36" s="9" customFormat="1" ht="13.5" thickBot="1" x14ac:dyDescent="0.25">
      <c r="A595" s="81" t="s">
        <v>853</v>
      </c>
      <c r="B595" s="81" t="s">
        <v>854</v>
      </c>
      <c r="C595" s="81" t="s">
        <v>37</v>
      </c>
      <c r="D595" s="81" t="s">
        <v>42</v>
      </c>
      <c r="E595" s="175" t="s">
        <v>92</v>
      </c>
      <c r="F595" s="80">
        <v>44000</v>
      </c>
      <c r="G595" s="81" t="s">
        <v>93</v>
      </c>
      <c r="H595" s="81" t="s">
        <v>75</v>
      </c>
      <c r="I595" s="72">
        <v>44449</v>
      </c>
      <c r="J595" s="72" t="s">
        <v>66</v>
      </c>
      <c r="K595" s="72">
        <v>45231</v>
      </c>
      <c r="L595" s="176">
        <v>15</v>
      </c>
      <c r="M595" s="176">
        <v>0</v>
      </c>
      <c r="N595" s="176">
        <v>0</v>
      </c>
      <c r="O595" s="176">
        <v>0</v>
      </c>
      <c r="P595" s="176">
        <v>0</v>
      </c>
      <c r="Q595" s="176">
        <v>0</v>
      </c>
      <c r="R595" s="176">
        <v>0</v>
      </c>
      <c r="S595" s="176">
        <v>0</v>
      </c>
      <c r="T595" s="176">
        <v>0</v>
      </c>
      <c r="U595" s="176">
        <v>0</v>
      </c>
      <c r="V595" s="176">
        <v>6</v>
      </c>
      <c r="W595" s="176">
        <v>0</v>
      </c>
      <c r="X595" s="176" t="s">
        <v>66</v>
      </c>
      <c r="Y595" s="176">
        <v>0</v>
      </c>
      <c r="Z595" s="176">
        <v>0</v>
      </c>
      <c r="AA595" s="176">
        <v>13</v>
      </c>
      <c r="AB595" s="176">
        <v>0</v>
      </c>
      <c r="AC595" s="176">
        <v>0</v>
      </c>
      <c r="AD595" s="176">
        <v>0</v>
      </c>
      <c r="AE595" s="176">
        <v>0</v>
      </c>
      <c r="AF595" s="176">
        <v>0</v>
      </c>
      <c r="AG595" s="176">
        <v>0</v>
      </c>
      <c r="AH595" s="177">
        <f t="shared" si="9"/>
        <v>34</v>
      </c>
      <c r="AI595" s="24">
        <v>44383</v>
      </c>
      <c r="AJ595" s="8"/>
    </row>
    <row r="596" spans="1:36" x14ac:dyDescent="0.2">
      <c r="A596" s="178" t="s">
        <v>855</v>
      </c>
      <c r="B596" s="178" t="s">
        <v>856</v>
      </c>
      <c r="C596" s="178" t="s">
        <v>37</v>
      </c>
      <c r="D596" s="178" t="s">
        <v>38</v>
      </c>
      <c r="E596" s="179" t="s">
        <v>92</v>
      </c>
      <c r="F596" s="60">
        <v>174000</v>
      </c>
      <c r="G596" s="178" t="s">
        <v>93</v>
      </c>
      <c r="H596" s="178" t="s">
        <v>47</v>
      </c>
      <c r="I596" s="180">
        <v>44741</v>
      </c>
      <c r="J596" s="180" t="s">
        <v>66</v>
      </c>
      <c r="K596" s="180">
        <v>45200</v>
      </c>
      <c r="L596" s="181">
        <v>10</v>
      </c>
      <c r="M596" s="181">
        <v>0</v>
      </c>
      <c r="N596" s="181">
        <v>0</v>
      </c>
      <c r="O596" s="181">
        <v>0</v>
      </c>
      <c r="P596" s="181">
        <v>0</v>
      </c>
      <c r="Q596" s="181">
        <v>0</v>
      </c>
      <c r="R596" s="181">
        <v>0</v>
      </c>
      <c r="S596" s="181">
        <v>0</v>
      </c>
      <c r="T596" s="181">
        <v>0</v>
      </c>
      <c r="U596" s="181">
        <v>0</v>
      </c>
      <c r="V596" s="181">
        <v>0</v>
      </c>
      <c r="W596" s="181">
        <v>25</v>
      </c>
      <c r="X596" s="181" t="s">
        <v>66</v>
      </c>
      <c r="Y596" s="181">
        <v>0</v>
      </c>
      <c r="Z596" s="181">
        <v>0</v>
      </c>
      <c r="AA596" s="181">
        <v>33</v>
      </c>
      <c r="AB596" s="181" t="s">
        <v>66</v>
      </c>
      <c r="AC596" s="181">
        <v>0</v>
      </c>
      <c r="AD596" s="181">
        <v>0</v>
      </c>
      <c r="AE596" s="181">
        <v>0</v>
      </c>
      <c r="AF596" s="181">
        <v>0</v>
      </c>
      <c r="AG596" s="181">
        <v>0</v>
      </c>
      <c r="AH596" s="182">
        <f t="shared" si="9"/>
        <v>68</v>
      </c>
      <c r="AI596" s="25">
        <v>44691</v>
      </c>
      <c r="AJ596" s="7"/>
    </row>
    <row r="597" spans="1:36" s="9" customFormat="1" ht="13.5" thickBot="1" x14ac:dyDescent="0.25">
      <c r="A597" s="81" t="s">
        <v>855</v>
      </c>
      <c r="B597" s="81" t="s">
        <v>856</v>
      </c>
      <c r="C597" s="81" t="s">
        <v>37</v>
      </c>
      <c r="D597" s="81" t="s">
        <v>42</v>
      </c>
      <c r="E597" s="175" t="s">
        <v>92</v>
      </c>
      <c r="F597" s="80">
        <v>174000</v>
      </c>
      <c r="G597" s="81" t="s">
        <v>93</v>
      </c>
      <c r="H597" s="81" t="s">
        <v>47</v>
      </c>
      <c r="I597" s="72">
        <v>44741</v>
      </c>
      <c r="J597" s="72" t="s">
        <v>66</v>
      </c>
      <c r="K597" s="72">
        <v>45200</v>
      </c>
      <c r="L597" s="176" t="s">
        <v>66</v>
      </c>
      <c r="M597" s="176">
        <v>0</v>
      </c>
      <c r="N597" s="176">
        <v>0</v>
      </c>
      <c r="O597" s="176">
        <v>0</v>
      </c>
      <c r="P597" s="176">
        <v>0</v>
      </c>
      <c r="Q597" s="176">
        <v>0</v>
      </c>
      <c r="R597" s="176">
        <v>0</v>
      </c>
      <c r="S597" s="176">
        <v>0</v>
      </c>
      <c r="T597" s="176">
        <v>0</v>
      </c>
      <c r="U597" s="176">
        <v>5</v>
      </c>
      <c r="V597" s="176">
        <v>0</v>
      </c>
      <c r="W597" s="176">
        <v>0</v>
      </c>
      <c r="X597" s="176">
        <v>0</v>
      </c>
      <c r="Y597" s="176">
        <v>0</v>
      </c>
      <c r="Z597" s="176">
        <v>0</v>
      </c>
      <c r="AA597" s="176" t="s">
        <v>66</v>
      </c>
      <c r="AB597" s="176">
        <v>100</v>
      </c>
      <c r="AC597" s="176">
        <v>0</v>
      </c>
      <c r="AD597" s="176">
        <v>0</v>
      </c>
      <c r="AE597" s="176">
        <v>0</v>
      </c>
      <c r="AF597" s="176">
        <v>0</v>
      </c>
      <c r="AG597" s="176">
        <v>0</v>
      </c>
      <c r="AH597" s="177">
        <f t="shared" si="9"/>
        <v>105</v>
      </c>
      <c r="AI597" s="24">
        <v>44691</v>
      </c>
      <c r="AJ597" s="8"/>
    </row>
    <row r="598" spans="1:36" s="9" customFormat="1" ht="13.5" thickBot="1" x14ac:dyDescent="0.25">
      <c r="A598" s="183" t="s">
        <v>857</v>
      </c>
      <c r="B598" s="183" t="s">
        <v>858</v>
      </c>
      <c r="C598" s="183" t="s">
        <v>37</v>
      </c>
      <c r="D598" s="183" t="s">
        <v>44</v>
      </c>
      <c r="E598" s="184" t="s">
        <v>92</v>
      </c>
      <c r="F598" s="185">
        <v>10000</v>
      </c>
      <c r="G598" s="183" t="s">
        <v>93</v>
      </c>
      <c r="H598" s="183" t="s">
        <v>47</v>
      </c>
      <c r="I598" s="186">
        <v>43635</v>
      </c>
      <c r="J598" s="186" t="s">
        <v>66</v>
      </c>
      <c r="K598" s="186">
        <v>43636</v>
      </c>
      <c r="L598" s="187" t="s">
        <v>66</v>
      </c>
      <c r="M598" s="187" t="s">
        <v>66</v>
      </c>
      <c r="N598" s="187" t="s">
        <v>66</v>
      </c>
      <c r="O598" s="187" t="s">
        <v>66</v>
      </c>
      <c r="P598" s="187" t="s">
        <v>66</v>
      </c>
      <c r="Q598" s="187" t="s">
        <v>66</v>
      </c>
      <c r="R598" s="187" t="s">
        <v>66</v>
      </c>
      <c r="S598" s="187" t="s">
        <v>66</v>
      </c>
      <c r="T598" s="187" t="s">
        <v>66</v>
      </c>
      <c r="U598" s="187">
        <v>0</v>
      </c>
      <c r="V598" s="187">
        <v>0</v>
      </c>
      <c r="W598" s="187">
        <v>0</v>
      </c>
      <c r="X598" s="187">
        <v>5</v>
      </c>
      <c r="Y598" s="187">
        <v>0</v>
      </c>
      <c r="Z598" s="187">
        <v>0</v>
      </c>
      <c r="AA598" s="187">
        <v>0</v>
      </c>
      <c r="AB598" s="187" t="s">
        <v>66</v>
      </c>
      <c r="AC598" s="187" t="s">
        <v>66</v>
      </c>
      <c r="AD598" s="187" t="s">
        <v>66</v>
      </c>
      <c r="AE598" s="187" t="s">
        <v>66</v>
      </c>
      <c r="AF598" s="187" t="s">
        <v>66</v>
      </c>
      <c r="AG598" s="187" t="s">
        <v>66</v>
      </c>
      <c r="AH598" s="188">
        <f t="shared" si="9"/>
        <v>5</v>
      </c>
      <c r="AI598" s="26" t="s">
        <v>66</v>
      </c>
      <c r="AJ598" s="10"/>
    </row>
    <row r="599" spans="1:36" s="9" customFormat="1" ht="13.5" thickBot="1" x14ac:dyDescent="0.25">
      <c r="A599" s="183" t="s">
        <v>859</v>
      </c>
      <c r="B599" s="183" t="s">
        <v>860</v>
      </c>
      <c r="C599" s="183" t="s">
        <v>37</v>
      </c>
      <c r="D599" s="183" t="s">
        <v>48</v>
      </c>
      <c r="E599" s="184" t="s">
        <v>219</v>
      </c>
      <c r="F599" s="185">
        <v>0</v>
      </c>
      <c r="G599" s="183" t="s">
        <v>93</v>
      </c>
      <c r="H599" s="183" t="s">
        <v>41</v>
      </c>
      <c r="I599" s="186">
        <v>46812</v>
      </c>
      <c r="J599" s="186">
        <v>46813</v>
      </c>
      <c r="K599" s="186">
        <v>46955</v>
      </c>
      <c r="L599" s="187">
        <v>20</v>
      </c>
      <c r="M599" s="187">
        <v>0</v>
      </c>
      <c r="N599" s="187">
        <v>0</v>
      </c>
      <c r="O599" s="187">
        <v>0</v>
      </c>
      <c r="P599" s="187">
        <v>0</v>
      </c>
      <c r="Q599" s="187">
        <v>0</v>
      </c>
      <c r="R599" s="187">
        <v>0</v>
      </c>
      <c r="S599" s="187">
        <v>0</v>
      </c>
      <c r="T599" s="187">
        <v>0</v>
      </c>
      <c r="U599" s="187">
        <v>0</v>
      </c>
      <c r="V599" s="187">
        <v>0</v>
      </c>
      <c r="W599" s="187">
        <v>25</v>
      </c>
      <c r="X599" s="187">
        <v>25</v>
      </c>
      <c r="Y599" s="187">
        <v>0</v>
      </c>
      <c r="Z599" s="187">
        <v>0</v>
      </c>
      <c r="AA599" s="187">
        <v>6</v>
      </c>
      <c r="AB599" s="187">
        <v>0</v>
      </c>
      <c r="AC599" s="187">
        <v>0</v>
      </c>
      <c r="AD599" s="187">
        <v>0</v>
      </c>
      <c r="AE599" s="187">
        <v>0</v>
      </c>
      <c r="AF599" s="187">
        <v>0</v>
      </c>
      <c r="AG599" s="187">
        <v>0</v>
      </c>
      <c r="AH599" s="188">
        <f t="shared" si="9"/>
        <v>76</v>
      </c>
      <c r="AI599" s="26">
        <v>44238</v>
      </c>
      <c r="AJ599" s="10"/>
    </row>
    <row r="600" spans="1:36" x14ac:dyDescent="0.2">
      <c r="A600" s="178" t="s">
        <v>861</v>
      </c>
      <c r="B600" s="178" t="s">
        <v>862</v>
      </c>
      <c r="C600" s="178" t="s">
        <v>37</v>
      </c>
      <c r="D600" s="178" t="s">
        <v>38</v>
      </c>
      <c r="E600" s="179" t="s">
        <v>69</v>
      </c>
      <c r="F600" s="60">
        <v>126000</v>
      </c>
      <c r="G600" s="178" t="s">
        <v>70</v>
      </c>
      <c r="H600" s="178" t="s">
        <v>47</v>
      </c>
      <c r="I600" s="180">
        <v>44739</v>
      </c>
      <c r="J600" s="180" t="s">
        <v>66</v>
      </c>
      <c r="K600" s="180">
        <v>45324</v>
      </c>
      <c r="L600" s="181">
        <v>0</v>
      </c>
      <c r="M600" s="181">
        <v>0</v>
      </c>
      <c r="N600" s="181">
        <v>0</v>
      </c>
      <c r="O600" s="181">
        <v>0</v>
      </c>
      <c r="P600" s="181">
        <v>0</v>
      </c>
      <c r="Q600" s="181">
        <v>0</v>
      </c>
      <c r="R600" s="181">
        <v>0</v>
      </c>
      <c r="S600" s="181">
        <v>0</v>
      </c>
      <c r="T600" s="181">
        <v>0</v>
      </c>
      <c r="U600" s="181">
        <v>0</v>
      </c>
      <c r="V600" s="181">
        <v>0</v>
      </c>
      <c r="W600" s="181">
        <v>126</v>
      </c>
      <c r="X600" s="181" t="s">
        <v>66</v>
      </c>
      <c r="Y600" s="181">
        <v>0</v>
      </c>
      <c r="Z600" s="181">
        <v>0</v>
      </c>
      <c r="AA600" s="181">
        <v>0</v>
      </c>
      <c r="AB600" s="181">
        <v>0</v>
      </c>
      <c r="AC600" s="181">
        <v>0</v>
      </c>
      <c r="AD600" s="181">
        <v>0</v>
      </c>
      <c r="AE600" s="181">
        <v>0</v>
      </c>
      <c r="AF600" s="181">
        <v>0</v>
      </c>
      <c r="AG600" s="181">
        <v>0</v>
      </c>
      <c r="AH600" s="182">
        <f t="shared" si="9"/>
        <v>126</v>
      </c>
      <c r="AI600" s="25">
        <v>44512</v>
      </c>
      <c r="AJ600" s="7"/>
    </row>
    <row r="601" spans="1:36" s="9" customFormat="1" ht="13.5" thickBot="1" x14ac:dyDescent="0.25">
      <c r="A601" s="81" t="s">
        <v>861</v>
      </c>
      <c r="B601" s="81" t="s">
        <v>862</v>
      </c>
      <c r="C601" s="81" t="s">
        <v>37</v>
      </c>
      <c r="D601" s="81" t="s">
        <v>42</v>
      </c>
      <c r="E601" s="175" t="s">
        <v>69</v>
      </c>
      <c r="F601" s="80">
        <v>126000</v>
      </c>
      <c r="G601" s="81" t="s">
        <v>70</v>
      </c>
      <c r="H601" s="81" t="s">
        <v>75</v>
      </c>
      <c r="I601" s="72">
        <v>44739</v>
      </c>
      <c r="J601" s="72" t="s">
        <v>66</v>
      </c>
      <c r="K601" s="72">
        <v>45324</v>
      </c>
      <c r="L601" s="176">
        <v>0</v>
      </c>
      <c r="M601" s="176">
        <v>0</v>
      </c>
      <c r="N601" s="176">
        <v>0</v>
      </c>
      <c r="O601" s="176">
        <v>0</v>
      </c>
      <c r="P601" s="176">
        <v>0</v>
      </c>
      <c r="Q601" s="176">
        <v>0</v>
      </c>
      <c r="R601" s="176">
        <v>0</v>
      </c>
      <c r="S601" s="176">
        <v>0</v>
      </c>
      <c r="T601" s="176">
        <v>0</v>
      </c>
      <c r="U601" s="176">
        <v>0</v>
      </c>
      <c r="V601" s="176">
        <v>0</v>
      </c>
      <c r="W601" s="176">
        <v>62</v>
      </c>
      <c r="X601" s="176">
        <v>0</v>
      </c>
      <c r="Y601" s="176">
        <v>0</v>
      </c>
      <c r="Z601" s="176">
        <v>0</v>
      </c>
      <c r="AA601" s="176">
        <v>0</v>
      </c>
      <c r="AB601" s="176">
        <v>0</v>
      </c>
      <c r="AC601" s="176">
        <v>0</v>
      </c>
      <c r="AD601" s="176">
        <v>0</v>
      </c>
      <c r="AE601" s="176">
        <v>0</v>
      </c>
      <c r="AF601" s="176">
        <v>0</v>
      </c>
      <c r="AG601" s="176">
        <v>0</v>
      </c>
      <c r="AH601" s="177">
        <f t="shared" si="9"/>
        <v>62</v>
      </c>
      <c r="AI601" s="24">
        <v>44512</v>
      </c>
      <c r="AJ601" s="8"/>
    </row>
    <row r="602" spans="1:36" x14ac:dyDescent="0.2">
      <c r="A602" s="178" t="s">
        <v>863</v>
      </c>
      <c r="B602" s="178" t="s">
        <v>864</v>
      </c>
      <c r="C602" s="178" t="s">
        <v>37</v>
      </c>
      <c r="D602" s="178" t="s">
        <v>38</v>
      </c>
      <c r="E602" s="179" t="s">
        <v>135</v>
      </c>
      <c r="F602" s="60">
        <v>611000</v>
      </c>
      <c r="G602" s="178" t="s">
        <v>111</v>
      </c>
      <c r="H602" s="178" t="s">
        <v>47</v>
      </c>
      <c r="I602" s="180">
        <v>45260</v>
      </c>
      <c r="J602" s="180" t="s">
        <v>66</v>
      </c>
      <c r="K602" s="180">
        <v>45807</v>
      </c>
      <c r="L602" s="181">
        <v>0</v>
      </c>
      <c r="M602" s="181">
        <v>0</v>
      </c>
      <c r="N602" s="181">
        <v>0</v>
      </c>
      <c r="O602" s="181">
        <v>0</v>
      </c>
      <c r="P602" s="181">
        <v>0</v>
      </c>
      <c r="Q602" s="181">
        <v>0</v>
      </c>
      <c r="R602" s="181">
        <v>0</v>
      </c>
      <c r="S602" s="181">
        <v>0</v>
      </c>
      <c r="T602" s="181">
        <v>0</v>
      </c>
      <c r="U602" s="181">
        <v>0</v>
      </c>
      <c r="V602" s="181">
        <v>0</v>
      </c>
      <c r="W602" s="181">
        <v>100</v>
      </c>
      <c r="X602" s="181" t="s">
        <v>66</v>
      </c>
      <c r="Y602" s="181">
        <v>0</v>
      </c>
      <c r="Z602" s="181">
        <v>0</v>
      </c>
      <c r="AA602" s="181">
        <v>22</v>
      </c>
      <c r="AB602" s="181">
        <v>0</v>
      </c>
      <c r="AC602" s="181">
        <v>0</v>
      </c>
      <c r="AD602" s="181">
        <v>0</v>
      </c>
      <c r="AE602" s="181">
        <v>0</v>
      </c>
      <c r="AF602" s="181">
        <v>0</v>
      </c>
      <c r="AG602" s="181">
        <v>0</v>
      </c>
      <c r="AH602" s="182">
        <f t="shared" si="9"/>
        <v>122</v>
      </c>
      <c r="AI602" s="25">
        <v>44002</v>
      </c>
      <c r="AJ602" s="7"/>
    </row>
    <row r="603" spans="1:36" s="9" customFormat="1" ht="13.5" thickBot="1" x14ac:dyDescent="0.25">
      <c r="A603" s="81" t="s">
        <v>863</v>
      </c>
      <c r="B603" s="81" t="s">
        <v>864</v>
      </c>
      <c r="C603" s="81" t="s">
        <v>37</v>
      </c>
      <c r="D603" s="81" t="s">
        <v>42</v>
      </c>
      <c r="E603" s="175" t="s">
        <v>135</v>
      </c>
      <c r="F603" s="80">
        <v>611000</v>
      </c>
      <c r="G603" s="81" t="s">
        <v>111</v>
      </c>
      <c r="H603" s="81" t="s">
        <v>47</v>
      </c>
      <c r="I603" s="72">
        <v>45260</v>
      </c>
      <c r="J603" s="72" t="s">
        <v>66</v>
      </c>
      <c r="K603" s="72">
        <v>45807</v>
      </c>
      <c r="L603" s="176">
        <v>0</v>
      </c>
      <c r="M603" s="176">
        <v>0</v>
      </c>
      <c r="N603" s="176">
        <v>0</v>
      </c>
      <c r="O603" s="176">
        <v>0</v>
      </c>
      <c r="P603" s="176">
        <v>0</v>
      </c>
      <c r="Q603" s="176">
        <v>0</v>
      </c>
      <c r="R603" s="176">
        <v>0</v>
      </c>
      <c r="S603" s="176">
        <v>0</v>
      </c>
      <c r="T603" s="176">
        <v>0</v>
      </c>
      <c r="U603" s="176">
        <v>0</v>
      </c>
      <c r="V603" s="176">
        <v>0</v>
      </c>
      <c r="W603" s="176" t="s">
        <v>66</v>
      </c>
      <c r="X603" s="176">
        <v>400</v>
      </c>
      <c r="Y603" s="176">
        <v>0</v>
      </c>
      <c r="Z603" s="176">
        <v>0</v>
      </c>
      <c r="AA603" s="176">
        <v>9</v>
      </c>
      <c r="AB603" s="176">
        <v>0</v>
      </c>
      <c r="AC603" s="176">
        <v>0</v>
      </c>
      <c r="AD603" s="176">
        <v>0</v>
      </c>
      <c r="AE603" s="176">
        <v>0</v>
      </c>
      <c r="AF603" s="176">
        <v>0</v>
      </c>
      <c r="AG603" s="176">
        <v>0</v>
      </c>
      <c r="AH603" s="177">
        <f t="shared" si="9"/>
        <v>409</v>
      </c>
      <c r="AI603" s="24">
        <v>44011</v>
      </c>
      <c r="AJ603" s="8"/>
    </row>
    <row r="604" spans="1:36" x14ac:dyDescent="0.2">
      <c r="A604" s="178" t="s">
        <v>865</v>
      </c>
      <c r="B604" s="178" t="s">
        <v>866</v>
      </c>
      <c r="C604" s="178" t="s">
        <v>37</v>
      </c>
      <c r="D604" s="178" t="s">
        <v>38</v>
      </c>
      <c r="E604" s="179" t="s">
        <v>73</v>
      </c>
      <c r="F604" s="60">
        <v>831000</v>
      </c>
      <c r="G604" s="178" t="s">
        <v>74</v>
      </c>
      <c r="H604" s="178" t="s">
        <v>47</v>
      </c>
      <c r="I604" s="180">
        <v>44965</v>
      </c>
      <c r="J604" s="180" t="s">
        <v>66</v>
      </c>
      <c r="K604" s="180">
        <v>45275</v>
      </c>
      <c r="L604" s="181">
        <v>31</v>
      </c>
      <c r="M604" s="181">
        <v>0</v>
      </c>
      <c r="N604" s="181">
        <v>0</v>
      </c>
      <c r="O604" s="181">
        <v>0</v>
      </c>
      <c r="P604" s="181">
        <v>0</v>
      </c>
      <c r="Q604" s="181">
        <v>0</v>
      </c>
      <c r="R604" s="181">
        <v>0</v>
      </c>
      <c r="S604" s="181">
        <v>0</v>
      </c>
      <c r="T604" s="181">
        <v>0</v>
      </c>
      <c r="U604" s="181">
        <v>5</v>
      </c>
      <c r="V604" s="181">
        <v>0</v>
      </c>
      <c r="W604" s="181">
        <v>0</v>
      </c>
      <c r="X604" s="181">
        <v>15</v>
      </c>
      <c r="Y604" s="181">
        <v>0</v>
      </c>
      <c r="Z604" s="181">
        <v>0</v>
      </c>
      <c r="AA604" s="181">
        <v>30</v>
      </c>
      <c r="AB604" s="181" t="s">
        <v>66</v>
      </c>
      <c r="AC604" s="181">
        <v>0</v>
      </c>
      <c r="AD604" s="181">
        <v>0</v>
      </c>
      <c r="AE604" s="181">
        <v>0</v>
      </c>
      <c r="AF604" s="181">
        <v>0</v>
      </c>
      <c r="AG604" s="181">
        <v>0</v>
      </c>
      <c r="AH604" s="182">
        <f t="shared" si="9"/>
        <v>81</v>
      </c>
      <c r="AI604" s="25">
        <v>44672</v>
      </c>
      <c r="AJ604" s="7"/>
    </row>
    <row r="605" spans="1:36" x14ac:dyDescent="0.2">
      <c r="A605" s="34" t="s">
        <v>865</v>
      </c>
      <c r="B605" s="34" t="s">
        <v>866</v>
      </c>
      <c r="C605" s="34" t="s">
        <v>37</v>
      </c>
      <c r="D605" s="34" t="s">
        <v>42</v>
      </c>
      <c r="E605" s="167" t="s">
        <v>73</v>
      </c>
      <c r="F605" s="35">
        <v>831000</v>
      </c>
      <c r="G605" s="34" t="s">
        <v>74</v>
      </c>
      <c r="H605" s="34" t="s">
        <v>47</v>
      </c>
      <c r="I605" s="36">
        <v>44965</v>
      </c>
      <c r="J605" s="36" t="s">
        <v>66</v>
      </c>
      <c r="K605" s="36">
        <v>45275</v>
      </c>
      <c r="L605" s="174">
        <v>0</v>
      </c>
      <c r="M605" s="174">
        <v>0</v>
      </c>
      <c r="N605" s="174">
        <v>0</v>
      </c>
      <c r="O605" s="174">
        <v>0</v>
      </c>
      <c r="P605" s="174">
        <v>0</v>
      </c>
      <c r="Q605" s="174">
        <v>0</v>
      </c>
      <c r="R605" s="174">
        <v>0</v>
      </c>
      <c r="S605" s="174">
        <v>0</v>
      </c>
      <c r="T605" s="174">
        <v>0</v>
      </c>
      <c r="U605" s="174">
        <v>5</v>
      </c>
      <c r="V605" s="174">
        <v>0</v>
      </c>
      <c r="W605" s="174">
        <v>0</v>
      </c>
      <c r="X605" s="174">
        <v>0</v>
      </c>
      <c r="Y605" s="174">
        <v>0</v>
      </c>
      <c r="Z605" s="174">
        <v>0</v>
      </c>
      <c r="AA605" s="174" t="s">
        <v>66</v>
      </c>
      <c r="AB605" s="174">
        <v>237</v>
      </c>
      <c r="AC605" s="174">
        <v>0</v>
      </c>
      <c r="AD605" s="174">
        <v>0</v>
      </c>
      <c r="AE605" s="174">
        <v>0</v>
      </c>
      <c r="AF605" s="174">
        <v>0</v>
      </c>
      <c r="AG605" s="174">
        <v>0</v>
      </c>
      <c r="AH605" s="168">
        <f t="shared" si="9"/>
        <v>242</v>
      </c>
      <c r="AI605" s="23">
        <v>44672</v>
      </c>
      <c r="AJ605" s="6"/>
    </row>
    <row r="606" spans="1:36" s="9" customFormat="1" ht="13.5" thickBot="1" x14ac:dyDescent="0.25">
      <c r="A606" s="81" t="s">
        <v>865</v>
      </c>
      <c r="B606" s="81" t="s">
        <v>866</v>
      </c>
      <c r="C606" s="81" t="s">
        <v>37</v>
      </c>
      <c r="D606" s="81" t="s">
        <v>43</v>
      </c>
      <c r="E606" s="175" t="s">
        <v>73</v>
      </c>
      <c r="F606" s="80">
        <v>831000</v>
      </c>
      <c r="G606" s="81" t="s">
        <v>74</v>
      </c>
      <c r="H606" s="81" t="s">
        <v>47</v>
      </c>
      <c r="I606" s="72">
        <v>44965</v>
      </c>
      <c r="J606" s="72" t="s">
        <v>66</v>
      </c>
      <c r="K606" s="72">
        <v>45275</v>
      </c>
      <c r="L606" s="176">
        <v>0</v>
      </c>
      <c r="M606" s="176">
        <v>0</v>
      </c>
      <c r="N606" s="176">
        <v>0</v>
      </c>
      <c r="O606" s="176">
        <v>0</v>
      </c>
      <c r="P606" s="176">
        <v>0</v>
      </c>
      <c r="Q606" s="176">
        <v>0</v>
      </c>
      <c r="R606" s="176">
        <v>0</v>
      </c>
      <c r="S606" s="176">
        <v>0</v>
      </c>
      <c r="T606" s="176">
        <v>0</v>
      </c>
      <c r="U606" s="176">
        <v>5</v>
      </c>
      <c r="V606" s="176">
        <v>0</v>
      </c>
      <c r="W606" s="176">
        <v>0</v>
      </c>
      <c r="X606" s="176">
        <v>0</v>
      </c>
      <c r="Y606" s="176">
        <v>0</v>
      </c>
      <c r="Z606" s="176">
        <v>0</v>
      </c>
      <c r="AA606" s="176">
        <v>0</v>
      </c>
      <c r="AB606" s="176">
        <v>500</v>
      </c>
      <c r="AC606" s="176">
        <v>0</v>
      </c>
      <c r="AD606" s="176">
        <v>0</v>
      </c>
      <c r="AE606" s="176">
        <v>0</v>
      </c>
      <c r="AF606" s="176">
        <v>0</v>
      </c>
      <c r="AG606" s="176">
        <v>0</v>
      </c>
      <c r="AH606" s="177">
        <f t="shared" si="9"/>
        <v>505</v>
      </c>
      <c r="AI606" s="24">
        <v>44672</v>
      </c>
      <c r="AJ606" s="8"/>
    </row>
    <row r="607" spans="1:36" s="9" customFormat="1" ht="13.5" thickBot="1" x14ac:dyDescent="0.25">
      <c r="A607" s="183" t="s">
        <v>867</v>
      </c>
      <c r="B607" s="183" t="s">
        <v>868</v>
      </c>
      <c r="C607" s="183" t="s">
        <v>37</v>
      </c>
      <c r="D607" s="183" t="s">
        <v>168</v>
      </c>
      <c r="E607" s="184" t="s">
        <v>135</v>
      </c>
      <c r="F607" s="185">
        <v>60000</v>
      </c>
      <c r="G607" s="183" t="s">
        <v>111</v>
      </c>
      <c r="H607" s="183" t="s">
        <v>47</v>
      </c>
      <c r="I607" s="186">
        <v>44686</v>
      </c>
      <c r="J607" s="186" t="s">
        <v>66</v>
      </c>
      <c r="K607" s="186">
        <v>45029</v>
      </c>
      <c r="L607" s="187">
        <v>0</v>
      </c>
      <c r="M607" s="187">
        <v>0</v>
      </c>
      <c r="N607" s="187">
        <v>0</v>
      </c>
      <c r="O607" s="187">
        <v>0</v>
      </c>
      <c r="P607" s="187">
        <v>0</v>
      </c>
      <c r="Q607" s="187">
        <v>0</v>
      </c>
      <c r="R607" s="187">
        <v>0</v>
      </c>
      <c r="S607" s="187">
        <v>0</v>
      </c>
      <c r="T607" s="187">
        <v>0</v>
      </c>
      <c r="U607" s="187">
        <v>0</v>
      </c>
      <c r="V607" s="187">
        <v>0</v>
      </c>
      <c r="W607" s="187">
        <v>50</v>
      </c>
      <c r="X607" s="187" t="s">
        <v>66</v>
      </c>
      <c r="Y607" s="187">
        <v>0</v>
      </c>
      <c r="Z607" s="187">
        <v>0</v>
      </c>
      <c r="AA607" s="187">
        <v>0</v>
      </c>
      <c r="AB607" s="187">
        <v>0</v>
      </c>
      <c r="AC607" s="187">
        <v>0</v>
      </c>
      <c r="AD607" s="187">
        <v>0</v>
      </c>
      <c r="AE607" s="187">
        <v>0</v>
      </c>
      <c r="AF607" s="187">
        <v>0</v>
      </c>
      <c r="AG607" s="187">
        <v>0</v>
      </c>
      <c r="AH607" s="188">
        <f t="shared" si="9"/>
        <v>50</v>
      </c>
      <c r="AI607" s="26">
        <v>44589</v>
      </c>
      <c r="AJ607" s="10"/>
    </row>
    <row r="608" spans="1:36" s="9" customFormat="1" ht="13.5" thickBot="1" x14ac:dyDescent="0.25">
      <c r="A608" s="183" t="s">
        <v>869</v>
      </c>
      <c r="B608" s="183" t="s">
        <v>870</v>
      </c>
      <c r="C608" s="183" t="s">
        <v>37</v>
      </c>
      <c r="D608" s="183" t="s">
        <v>48</v>
      </c>
      <c r="E608" s="184" t="s">
        <v>78</v>
      </c>
      <c r="F608" s="185">
        <v>263000</v>
      </c>
      <c r="G608" s="183" t="s">
        <v>79</v>
      </c>
      <c r="H608" s="183" t="s">
        <v>47</v>
      </c>
      <c r="I608" s="186">
        <v>44530</v>
      </c>
      <c r="J608" s="186" t="s">
        <v>66</v>
      </c>
      <c r="K608" s="186">
        <v>45016</v>
      </c>
      <c r="L608" s="187">
        <v>0</v>
      </c>
      <c r="M608" s="187">
        <v>0</v>
      </c>
      <c r="N608" s="187">
        <v>0</v>
      </c>
      <c r="O608" s="187">
        <v>0</v>
      </c>
      <c r="P608" s="187">
        <v>0</v>
      </c>
      <c r="Q608" s="187">
        <v>0</v>
      </c>
      <c r="R608" s="187">
        <v>0</v>
      </c>
      <c r="S608" s="187">
        <v>0</v>
      </c>
      <c r="T608" s="187">
        <v>0</v>
      </c>
      <c r="U608" s="187">
        <v>0</v>
      </c>
      <c r="V608" s="187">
        <v>0</v>
      </c>
      <c r="W608" s="187">
        <v>6</v>
      </c>
      <c r="X608" s="187" t="s">
        <v>66</v>
      </c>
      <c r="Y608" s="187">
        <v>0</v>
      </c>
      <c r="Z608" s="187">
        <v>0</v>
      </c>
      <c r="AA608" s="187">
        <v>0</v>
      </c>
      <c r="AB608" s="187">
        <v>0</v>
      </c>
      <c r="AC608" s="187">
        <v>0</v>
      </c>
      <c r="AD608" s="187">
        <v>0</v>
      </c>
      <c r="AE608" s="187">
        <v>0</v>
      </c>
      <c r="AF608" s="187">
        <v>0</v>
      </c>
      <c r="AG608" s="187">
        <v>0</v>
      </c>
      <c r="AH608" s="188">
        <f t="shared" si="9"/>
        <v>6</v>
      </c>
      <c r="AI608" s="26">
        <v>40858</v>
      </c>
      <c r="AJ608" s="10"/>
    </row>
    <row r="609" spans="1:36" x14ac:dyDescent="0.2">
      <c r="A609" s="178" t="s">
        <v>871</v>
      </c>
      <c r="B609" s="178" t="s">
        <v>872</v>
      </c>
      <c r="C609" s="178" t="s">
        <v>37</v>
      </c>
      <c r="D609" s="178" t="s">
        <v>38</v>
      </c>
      <c r="E609" s="179" t="s">
        <v>78</v>
      </c>
      <c r="F609" s="60">
        <v>60000</v>
      </c>
      <c r="G609" s="178" t="s">
        <v>79</v>
      </c>
      <c r="H609" s="178" t="s">
        <v>47</v>
      </c>
      <c r="I609" s="180">
        <v>44952</v>
      </c>
      <c r="J609" s="180">
        <v>44926</v>
      </c>
      <c r="K609" s="180">
        <v>45658</v>
      </c>
      <c r="L609" s="181" t="s">
        <v>66</v>
      </c>
      <c r="M609" s="181">
        <v>0</v>
      </c>
      <c r="N609" s="181">
        <v>0</v>
      </c>
      <c r="O609" s="181">
        <v>0</v>
      </c>
      <c r="P609" s="181">
        <v>0</v>
      </c>
      <c r="Q609" s="181">
        <v>0</v>
      </c>
      <c r="R609" s="181">
        <v>0</v>
      </c>
      <c r="S609" s="181">
        <v>0</v>
      </c>
      <c r="T609" s="181">
        <v>0</v>
      </c>
      <c r="U609" s="181">
        <v>0</v>
      </c>
      <c r="V609" s="181">
        <v>0</v>
      </c>
      <c r="W609" s="181">
        <v>10</v>
      </c>
      <c r="X609" s="181">
        <v>0</v>
      </c>
      <c r="Y609" s="181">
        <v>0</v>
      </c>
      <c r="Z609" s="181">
        <v>0</v>
      </c>
      <c r="AA609" s="181">
        <v>25</v>
      </c>
      <c r="AB609" s="181">
        <v>0</v>
      </c>
      <c r="AC609" s="181">
        <v>0</v>
      </c>
      <c r="AD609" s="181">
        <v>0</v>
      </c>
      <c r="AE609" s="181">
        <v>0</v>
      </c>
      <c r="AF609" s="181">
        <v>0</v>
      </c>
      <c r="AG609" s="181">
        <v>0</v>
      </c>
      <c r="AH609" s="182">
        <f t="shared" si="9"/>
        <v>35</v>
      </c>
      <c r="AI609" s="25">
        <v>44918</v>
      </c>
      <c r="AJ609" s="7"/>
    </row>
    <row r="610" spans="1:36" x14ac:dyDescent="0.2">
      <c r="A610" s="34" t="s">
        <v>871</v>
      </c>
      <c r="B610" s="34" t="s">
        <v>872</v>
      </c>
      <c r="C610" s="34" t="s">
        <v>37</v>
      </c>
      <c r="D610" s="34" t="s">
        <v>42</v>
      </c>
      <c r="E610" s="167" t="s">
        <v>78</v>
      </c>
      <c r="F610" s="35">
        <v>60000</v>
      </c>
      <c r="G610" s="34" t="s">
        <v>79</v>
      </c>
      <c r="H610" s="34" t="s">
        <v>47</v>
      </c>
      <c r="I610" s="36">
        <v>44952</v>
      </c>
      <c r="J610" s="36">
        <v>44926</v>
      </c>
      <c r="K610" s="36">
        <v>45658</v>
      </c>
      <c r="L610" s="174">
        <v>1247</v>
      </c>
      <c r="M610" s="174">
        <v>0</v>
      </c>
      <c r="N610" s="174">
        <v>0</v>
      </c>
      <c r="O610" s="174">
        <v>0</v>
      </c>
      <c r="P610" s="174">
        <v>0</v>
      </c>
      <c r="Q610" s="174">
        <v>0</v>
      </c>
      <c r="R610" s="174">
        <v>0</v>
      </c>
      <c r="S610" s="174">
        <v>0</v>
      </c>
      <c r="T610" s="174">
        <v>0</v>
      </c>
      <c r="U610" s="174">
        <v>0</v>
      </c>
      <c r="V610" s="174">
        <v>0</v>
      </c>
      <c r="W610" s="174" t="s">
        <v>66</v>
      </c>
      <c r="X610" s="174" t="s">
        <v>66</v>
      </c>
      <c r="Y610" s="174">
        <v>0</v>
      </c>
      <c r="Z610" s="174">
        <v>0</v>
      </c>
      <c r="AA610" s="174" t="s">
        <v>66</v>
      </c>
      <c r="AB610" s="174">
        <v>50</v>
      </c>
      <c r="AC610" s="174">
        <v>0</v>
      </c>
      <c r="AD610" s="174">
        <v>0</v>
      </c>
      <c r="AE610" s="174">
        <v>0</v>
      </c>
      <c r="AF610" s="174">
        <v>0</v>
      </c>
      <c r="AG610" s="174">
        <v>0</v>
      </c>
      <c r="AH610" s="168">
        <f t="shared" si="9"/>
        <v>1297</v>
      </c>
      <c r="AI610" s="23">
        <v>44918</v>
      </c>
      <c r="AJ610" s="6"/>
    </row>
    <row r="611" spans="1:36" s="9" customFormat="1" ht="13.5" thickBot="1" x14ac:dyDescent="0.25">
      <c r="A611" s="81" t="s">
        <v>871</v>
      </c>
      <c r="B611" s="81" t="s">
        <v>872</v>
      </c>
      <c r="C611" s="81" t="s">
        <v>37</v>
      </c>
      <c r="D611" s="81" t="s">
        <v>43</v>
      </c>
      <c r="E611" s="175" t="s">
        <v>78</v>
      </c>
      <c r="F611" s="80">
        <v>60000</v>
      </c>
      <c r="G611" s="81" t="s">
        <v>79</v>
      </c>
      <c r="H611" s="81" t="s">
        <v>47</v>
      </c>
      <c r="I611" s="72">
        <v>44952</v>
      </c>
      <c r="J611" s="72">
        <v>44926</v>
      </c>
      <c r="K611" s="72">
        <v>45658</v>
      </c>
      <c r="L611" s="176">
        <v>15</v>
      </c>
      <c r="M611" s="176">
        <v>0</v>
      </c>
      <c r="N611" s="176">
        <v>0</v>
      </c>
      <c r="O611" s="176">
        <v>0</v>
      </c>
      <c r="P611" s="176">
        <v>0</v>
      </c>
      <c r="Q611" s="176">
        <v>0</v>
      </c>
      <c r="R611" s="176">
        <v>0</v>
      </c>
      <c r="S611" s="176">
        <v>0</v>
      </c>
      <c r="T611" s="176">
        <v>0</v>
      </c>
      <c r="U611" s="176">
        <v>0</v>
      </c>
      <c r="V611" s="176">
        <v>0</v>
      </c>
      <c r="W611" s="176">
        <v>0</v>
      </c>
      <c r="X611" s="176">
        <v>0</v>
      </c>
      <c r="Y611" s="176">
        <v>0</v>
      </c>
      <c r="Z611" s="176">
        <v>0</v>
      </c>
      <c r="AA611" s="176">
        <v>0</v>
      </c>
      <c r="AB611" s="176">
        <v>50</v>
      </c>
      <c r="AC611" s="176">
        <v>0</v>
      </c>
      <c r="AD611" s="176">
        <v>0</v>
      </c>
      <c r="AE611" s="176">
        <v>0</v>
      </c>
      <c r="AF611" s="176">
        <v>0</v>
      </c>
      <c r="AG611" s="176">
        <v>0</v>
      </c>
      <c r="AH611" s="177">
        <f t="shared" si="9"/>
        <v>65</v>
      </c>
      <c r="AI611" s="24">
        <v>44918</v>
      </c>
      <c r="AJ611" s="8"/>
    </row>
    <row r="612" spans="1:36" x14ac:dyDescent="0.2">
      <c r="A612" s="178" t="s">
        <v>873</v>
      </c>
      <c r="B612" s="178" t="s">
        <v>874</v>
      </c>
      <c r="C612" s="178" t="s">
        <v>37</v>
      </c>
      <c r="D612" s="178" t="s">
        <v>38</v>
      </c>
      <c r="E612" s="179" t="s">
        <v>135</v>
      </c>
      <c r="F612" s="60">
        <v>1325000</v>
      </c>
      <c r="G612" s="178" t="s">
        <v>111</v>
      </c>
      <c r="H612" s="178" t="s">
        <v>47</v>
      </c>
      <c r="I612" s="180">
        <v>44742</v>
      </c>
      <c r="J612" s="180" t="s">
        <v>66</v>
      </c>
      <c r="K612" s="180">
        <v>45352</v>
      </c>
      <c r="L612" s="181">
        <v>600</v>
      </c>
      <c r="M612" s="181">
        <v>0</v>
      </c>
      <c r="N612" s="181">
        <v>0</v>
      </c>
      <c r="O612" s="181">
        <v>0</v>
      </c>
      <c r="P612" s="181">
        <v>0</v>
      </c>
      <c r="Q612" s="181">
        <v>0</v>
      </c>
      <c r="R612" s="181">
        <v>0</v>
      </c>
      <c r="S612" s="181">
        <v>0</v>
      </c>
      <c r="T612" s="181">
        <v>0</v>
      </c>
      <c r="U612" s="181">
        <v>50</v>
      </c>
      <c r="V612" s="181">
        <v>0</v>
      </c>
      <c r="W612" s="181">
        <v>20</v>
      </c>
      <c r="X612" s="181">
        <v>40</v>
      </c>
      <c r="Y612" s="181">
        <v>0</v>
      </c>
      <c r="Z612" s="181">
        <v>0</v>
      </c>
      <c r="AA612" s="181">
        <v>0</v>
      </c>
      <c r="AB612" s="181">
        <v>0</v>
      </c>
      <c r="AC612" s="181" t="s">
        <v>66</v>
      </c>
      <c r="AD612" s="181">
        <v>0</v>
      </c>
      <c r="AE612" s="181">
        <v>0</v>
      </c>
      <c r="AF612" s="181">
        <v>0</v>
      </c>
      <c r="AG612" s="181">
        <v>0</v>
      </c>
      <c r="AH612" s="182">
        <f t="shared" si="9"/>
        <v>710</v>
      </c>
      <c r="AI612" s="25">
        <v>44691</v>
      </c>
      <c r="AJ612" s="7"/>
    </row>
    <row r="613" spans="1:36" s="9" customFormat="1" ht="13.5" thickBot="1" x14ac:dyDescent="0.25">
      <c r="A613" s="81" t="s">
        <v>873</v>
      </c>
      <c r="B613" s="81" t="s">
        <v>874</v>
      </c>
      <c r="C613" s="81" t="s">
        <v>37</v>
      </c>
      <c r="D613" s="81" t="s">
        <v>42</v>
      </c>
      <c r="E613" s="175" t="s">
        <v>135</v>
      </c>
      <c r="F613" s="80">
        <v>1325000</v>
      </c>
      <c r="G613" s="81" t="s">
        <v>111</v>
      </c>
      <c r="H613" s="81" t="s">
        <v>47</v>
      </c>
      <c r="I613" s="72">
        <v>44742</v>
      </c>
      <c r="J613" s="72" t="s">
        <v>66</v>
      </c>
      <c r="K613" s="72">
        <v>45352</v>
      </c>
      <c r="L613" s="176">
        <v>0</v>
      </c>
      <c r="M613" s="176">
        <v>0</v>
      </c>
      <c r="N613" s="176">
        <v>0</v>
      </c>
      <c r="O613" s="176">
        <v>0</v>
      </c>
      <c r="P613" s="176">
        <v>0</v>
      </c>
      <c r="Q613" s="176">
        <v>0</v>
      </c>
      <c r="R613" s="176">
        <v>0</v>
      </c>
      <c r="S613" s="176">
        <v>0</v>
      </c>
      <c r="T613" s="176">
        <v>0</v>
      </c>
      <c r="U613" s="176">
        <v>50</v>
      </c>
      <c r="V613" s="176">
        <v>0</v>
      </c>
      <c r="W613" s="176">
        <v>0</v>
      </c>
      <c r="X613" s="176">
        <v>0</v>
      </c>
      <c r="Y613" s="176">
        <v>0</v>
      </c>
      <c r="Z613" s="176">
        <v>0</v>
      </c>
      <c r="AA613" s="176">
        <v>0</v>
      </c>
      <c r="AB613" s="176">
        <v>0</v>
      </c>
      <c r="AC613" s="176">
        <v>0</v>
      </c>
      <c r="AD613" s="176">
        <v>0</v>
      </c>
      <c r="AE613" s="176">
        <v>0</v>
      </c>
      <c r="AF613" s="176">
        <v>0</v>
      </c>
      <c r="AG613" s="176">
        <v>0</v>
      </c>
      <c r="AH613" s="177">
        <f t="shared" si="9"/>
        <v>50</v>
      </c>
      <c r="AI613" s="24">
        <v>44691</v>
      </c>
      <c r="AJ613" s="8"/>
    </row>
    <row r="614" spans="1:36" s="9" customFormat="1" ht="13.5" thickBot="1" x14ac:dyDescent="0.25">
      <c r="A614" s="183" t="s">
        <v>875</v>
      </c>
      <c r="B614" s="183" t="s">
        <v>876</v>
      </c>
      <c r="C614" s="183" t="s">
        <v>37</v>
      </c>
      <c r="D614" s="183" t="s">
        <v>38</v>
      </c>
      <c r="E614" s="184" t="s">
        <v>78</v>
      </c>
      <c r="F614" s="185">
        <v>252000</v>
      </c>
      <c r="G614" s="183" t="s">
        <v>79</v>
      </c>
      <c r="H614" s="183" t="s">
        <v>47</v>
      </c>
      <c r="I614" s="186">
        <v>44925</v>
      </c>
      <c r="J614" s="186">
        <v>45205</v>
      </c>
      <c r="K614" s="186">
        <v>45387</v>
      </c>
      <c r="L614" s="187">
        <v>12</v>
      </c>
      <c r="M614" s="187">
        <v>0</v>
      </c>
      <c r="N614" s="187">
        <v>0</v>
      </c>
      <c r="O614" s="187">
        <v>0</v>
      </c>
      <c r="P614" s="187">
        <v>0</v>
      </c>
      <c r="Q614" s="187">
        <v>0</v>
      </c>
      <c r="R614" s="187">
        <v>0</v>
      </c>
      <c r="S614" s="187">
        <v>0</v>
      </c>
      <c r="T614" s="187">
        <v>0</v>
      </c>
      <c r="U614" s="187">
        <v>0</v>
      </c>
      <c r="V614" s="187">
        <v>0</v>
      </c>
      <c r="W614" s="187">
        <v>15</v>
      </c>
      <c r="X614" s="187" t="s">
        <v>66</v>
      </c>
      <c r="Y614" s="187">
        <v>0</v>
      </c>
      <c r="Z614" s="187">
        <v>0</v>
      </c>
      <c r="AA614" s="187">
        <v>0</v>
      </c>
      <c r="AB614" s="187">
        <v>0</v>
      </c>
      <c r="AC614" s="187">
        <v>0</v>
      </c>
      <c r="AD614" s="187">
        <v>0</v>
      </c>
      <c r="AE614" s="187">
        <v>0</v>
      </c>
      <c r="AF614" s="187">
        <v>0</v>
      </c>
      <c r="AG614" s="187">
        <v>0</v>
      </c>
      <c r="AH614" s="188">
        <f t="shared" si="9"/>
        <v>27</v>
      </c>
      <c r="AI614" s="26">
        <v>44547</v>
      </c>
      <c r="AJ614" s="10"/>
    </row>
    <row r="615" spans="1:36" x14ac:dyDescent="0.2">
      <c r="A615" s="178" t="s">
        <v>877</v>
      </c>
      <c r="B615" s="178" t="s">
        <v>878</v>
      </c>
      <c r="C615" s="178" t="s">
        <v>37</v>
      </c>
      <c r="D615" s="178" t="s">
        <v>38</v>
      </c>
      <c r="E615" s="179" t="s">
        <v>608</v>
      </c>
      <c r="F615" s="60">
        <v>312000</v>
      </c>
      <c r="G615" s="178" t="s">
        <v>609</v>
      </c>
      <c r="H615" s="178" t="s">
        <v>47</v>
      </c>
      <c r="I615" s="180">
        <v>44995</v>
      </c>
      <c r="J615" s="180" t="s">
        <v>66</v>
      </c>
      <c r="K615" s="180">
        <v>45413</v>
      </c>
      <c r="L615" s="181">
        <v>0</v>
      </c>
      <c r="M615" s="181">
        <v>0</v>
      </c>
      <c r="N615" s="181">
        <v>0</v>
      </c>
      <c r="O615" s="181">
        <v>0</v>
      </c>
      <c r="P615" s="181">
        <v>0</v>
      </c>
      <c r="Q615" s="181">
        <v>0</v>
      </c>
      <c r="R615" s="181">
        <v>0</v>
      </c>
      <c r="S615" s="181">
        <v>0</v>
      </c>
      <c r="T615" s="181">
        <v>0</v>
      </c>
      <c r="U615" s="181">
        <v>0</v>
      </c>
      <c r="V615" s="181">
        <v>33</v>
      </c>
      <c r="W615" s="181">
        <v>50</v>
      </c>
      <c r="X615" s="181">
        <v>50</v>
      </c>
      <c r="Y615" s="181">
        <v>0</v>
      </c>
      <c r="Z615" s="181">
        <v>0</v>
      </c>
      <c r="AA615" s="181">
        <v>0</v>
      </c>
      <c r="AB615" s="181">
        <v>0</v>
      </c>
      <c r="AC615" s="181">
        <v>0</v>
      </c>
      <c r="AD615" s="181">
        <v>0</v>
      </c>
      <c r="AE615" s="181">
        <v>0</v>
      </c>
      <c r="AF615" s="181">
        <v>0</v>
      </c>
      <c r="AG615" s="181">
        <v>0</v>
      </c>
      <c r="AH615" s="182">
        <f t="shared" si="9"/>
        <v>133</v>
      </c>
      <c r="AI615" s="25">
        <v>44670</v>
      </c>
      <c r="AJ615" s="7"/>
    </row>
    <row r="616" spans="1:36" s="9" customFormat="1" ht="13.5" thickBot="1" x14ac:dyDescent="0.25">
      <c r="A616" s="81" t="s">
        <v>877</v>
      </c>
      <c r="B616" s="81" t="s">
        <v>878</v>
      </c>
      <c r="C616" s="81" t="s">
        <v>37</v>
      </c>
      <c r="D616" s="81" t="s">
        <v>42</v>
      </c>
      <c r="E616" s="175" t="s">
        <v>608</v>
      </c>
      <c r="F616" s="80">
        <v>312000</v>
      </c>
      <c r="G616" s="81" t="s">
        <v>609</v>
      </c>
      <c r="H616" s="81" t="s">
        <v>47</v>
      </c>
      <c r="I616" s="72">
        <v>44995</v>
      </c>
      <c r="J616" s="72" t="s">
        <v>66</v>
      </c>
      <c r="K616" s="72">
        <v>45413</v>
      </c>
      <c r="L616" s="176">
        <v>0</v>
      </c>
      <c r="M616" s="176">
        <v>0</v>
      </c>
      <c r="N616" s="176">
        <v>0</v>
      </c>
      <c r="O616" s="176">
        <v>0</v>
      </c>
      <c r="P616" s="176">
        <v>0</v>
      </c>
      <c r="Q616" s="176">
        <v>0</v>
      </c>
      <c r="R616" s="176">
        <v>0</v>
      </c>
      <c r="S616" s="176">
        <v>0</v>
      </c>
      <c r="T616" s="176">
        <v>0</v>
      </c>
      <c r="U616" s="176">
        <v>0</v>
      </c>
      <c r="V616" s="176">
        <v>0</v>
      </c>
      <c r="W616" s="176">
        <v>100</v>
      </c>
      <c r="X616" s="176">
        <v>0</v>
      </c>
      <c r="Y616" s="176">
        <v>0</v>
      </c>
      <c r="Z616" s="176">
        <v>0</v>
      </c>
      <c r="AA616" s="176">
        <v>0</v>
      </c>
      <c r="AB616" s="176">
        <v>0</v>
      </c>
      <c r="AC616" s="176">
        <v>0</v>
      </c>
      <c r="AD616" s="176">
        <v>0</v>
      </c>
      <c r="AE616" s="176">
        <v>0</v>
      </c>
      <c r="AF616" s="176">
        <v>0</v>
      </c>
      <c r="AG616" s="176">
        <v>0</v>
      </c>
      <c r="AH616" s="177">
        <f t="shared" si="9"/>
        <v>100</v>
      </c>
      <c r="AI616" s="24">
        <v>44670</v>
      </c>
      <c r="AJ616" s="8"/>
    </row>
    <row r="617" spans="1:36" x14ac:dyDescent="0.2">
      <c r="A617" s="178" t="s">
        <v>879</v>
      </c>
      <c r="B617" s="178" t="s">
        <v>880</v>
      </c>
      <c r="C617" s="178" t="s">
        <v>37</v>
      </c>
      <c r="D617" s="178" t="s">
        <v>38</v>
      </c>
      <c r="E617" s="179" t="s">
        <v>110</v>
      </c>
      <c r="F617" s="60">
        <v>424000</v>
      </c>
      <c r="G617" s="178" t="s">
        <v>242</v>
      </c>
      <c r="H617" s="178" t="s">
        <v>47</v>
      </c>
      <c r="I617" s="180">
        <v>45000</v>
      </c>
      <c r="J617" s="180" t="s">
        <v>66</v>
      </c>
      <c r="K617" s="180">
        <v>45293</v>
      </c>
      <c r="L617" s="181">
        <v>0</v>
      </c>
      <c r="M617" s="181">
        <v>0</v>
      </c>
      <c r="N617" s="181">
        <v>0</v>
      </c>
      <c r="O617" s="181">
        <v>0</v>
      </c>
      <c r="P617" s="181">
        <v>0</v>
      </c>
      <c r="Q617" s="181">
        <v>0</v>
      </c>
      <c r="R617" s="181">
        <v>0</v>
      </c>
      <c r="S617" s="181">
        <v>0</v>
      </c>
      <c r="T617" s="181">
        <v>0</v>
      </c>
      <c r="U617" s="181">
        <v>0</v>
      </c>
      <c r="V617" s="181">
        <v>0</v>
      </c>
      <c r="W617" s="181">
        <v>50</v>
      </c>
      <c r="X617" s="181">
        <v>150</v>
      </c>
      <c r="Y617" s="181">
        <v>0</v>
      </c>
      <c r="Z617" s="181">
        <v>0</v>
      </c>
      <c r="AA617" s="181">
        <v>0</v>
      </c>
      <c r="AB617" s="181">
        <v>0</v>
      </c>
      <c r="AC617" s="181">
        <v>0</v>
      </c>
      <c r="AD617" s="181">
        <v>0</v>
      </c>
      <c r="AE617" s="181">
        <v>0</v>
      </c>
      <c r="AF617" s="181">
        <v>0</v>
      </c>
      <c r="AG617" s="181">
        <v>0</v>
      </c>
      <c r="AH617" s="182">
        <f t="shared" si="9"/>
        <v>200</v>
      </c>
      <c r="AI617" s="25">
        <v>44832</v>
      </c>
      <c r="AJ617" s="7"/>
    </row>
    <row r="618" spans="1:36" s="9" customFormat="1" ht="13.5" thickBot="1" x14ac:dyDescent="0.25">
      <c r="A618" s="81" t="s">
        <v>879</v>
      </c>
      <c r="B618" s="81" t="s">
        <v>880</v>
      </c>
      <c r="C618" s="81" t="s">
        <v>37</v>
      </c>
      <c r="D618" s="81" t="s">
        <v>42</v>
      </c>
      <c r="E618" s="175" t="s">
        <v>110</v>
      </c>
      <c r="F618" s="80">
        <v>424000</v>
      </c>
      <c r="G618" s="81" t="s">
        <v>242</v>
      </c>
      <c r="H618" s="81" t="s">
        <v>47</v>
      </c>
      <c r="I618" s="72">
        <v>45000</v>
      </c>
      <c r="J618" s="72" t="s">
        <v>66</v>
      </c>
      <c r="K618" s="72">
        <v>45293</v>
      </c>
      <c r="L618" s="176">
        <v>0</v>
      </c>
      <c r="M618" s="176">
        <v>0</v>
      </c>
      <c r="N618" s="176">
        <v>0</v>
      </c>
      <c r="O618" s="176">
        <v>0</v>
      </c>
      <c r="P618" s="176">
        <v>0</v>
      </c>
      <c r="Q618" s="176">
        <v>0</v>
      </c>
      <c r="R618" s="176">
        <v>0</v>
      </c>
      <c r="S618" s="176">
        <v>0</v>
      </c>
      <c r="T618" s="176">
        <v>0</v>
      </c>
      <c r="U618" s="176">
        <v>0</v>
      </c>
      <c r="V618" s="176">
        <v>0</v>
      </c>
      <c r="W618" s="176">
        <v>50</v>
      </c>
      <c r="X618" s="176">
        <v>0</v>
      </c>
      <c r="Y618" s="176">
        <v>0</v>
      </c>
      <c r="Z618" s="176">
        <v>0</v>
      </c>
      <c r="AA618" s="176">
        <v>0</v>
      </c>
      <c r="AB618" s="176">
        <v>0</v>
      </c>
      <c r="AC618" s="176">
        <v>0</v>
      </c>
      <c r="AD618" s="176">
        <v>0</v>
      </c>
      <c r="AE618" s="176">
        <v>0</v>
      </c>
      <c r="AF618" s="176">
        <v>0</v>
      </c>
      <c r="AG618" s="176">
        <v>0</v>
      </c>
      <c r="AH618" s="177">
        <f t="shared" si="9"/>
        <v>50</v>
      </c>
      <c r="AI618" s="24">
        <v>44832</v>
      </c>
      <c r="AJ618" s="8"/>
    </row>
    <row r="619" spans="1:36" x14ac:dyDescent="0.2">
      <c r="A619" s="178" t="s">
        <v>881</v>
      </c>
      <c r="B619" s="178" t="s">
        <v>882</v>
      </c>
      <c r="C619" s="178" t="s">
        <v>37</v>
      </c>
      <c r="D619" s="178" t="s">
        <v>38</v>
      </c>
      <c r="E619" s="179" t="s">
        <v>571</v>
      </c>
      <c r="F619" s="60">
        <v>2166000</v>
      </c>
      <c r="G619" s="178" t="s">
        <v>196</v>
      </c>
      <c r="H619" s="178" t="s">
        <v>47</v>
      </c>
      <c r="I619" s="180">
        <v>43497</v>
      </c>
      <c r="J619" s="180" t="s">
        <v>66</v>
      </c>
      <c r="K619" s="180">
        <v>45593</v>
      </c>
      <c r="L619" s="181">
        <v>60</v>
      </c>
      <c r="M619" s="181">
        <v>0</v>
      </c>
      <c r="N619" s="181">
        <v>0</v>
      </c>
      <c r="O619" s="181">
        <v>0</v>
      </c>
      <c r="P619" s="181">
        <v>0</v>
      </c>
      <c r="Q619" s="181">
        <v>0</v>
      </c>
      <c r="R619" s="181">
        <v>0</v>
      </c>
      <c r="S619" s="181">
        <v>0</v>
      </c>
      <c r="T619" s="181">
        <v>0</v>
      </c>
      <c r="U619" s="181">
        <v>13</v>
      </c>
      <c r="V619" s="181">
        <v>0</v>
      </c>
      <c r="W619" s="181">
        <v>0</v>
      </c>
      <c r="X619" s="181">
        <v>0</v>
      </c>
      <c r="Y619" s="181">
        <v>0</v>
      </c>
      <c r="Z619" s="181">
        <v>0</v>
      </c>
      <c r="AA619" s="181">
        <v>0</v>
      </c>
      <c r="AB619" s="181">
        <v>0</v>
      </c>
      <c r="AC619" s="181">
        <v>0</v>
      </c>
      <c r="AD619" s="181">
        <v>0</v>
      </c>
      <c r="AE619" s="181">
        <v>0</v>
      </c>
      <c r="AF619" s="181">
        <v>0</v>
      </c>
      <c r="AG619" s="181">
        <v>0</v>
      </c>
      <c r="AH619" s="182">
        <f t="shared" si="9"/>
        <v>73</v>
      </c>
      <c r="AI619" s="25">
        <v>43390</v>
      </c>
      <c r="AJ619" s="7"/>
    </row>
    <row r="620" spans="1:36" x14ac:dyDescent="0.2">
      <c r="A620" s="34" t="s">
        <v>881</v>
      </c>
      <c r="B620" s="34" t="s">
        <v>882</v>
      </c>
      <c r="C620" s="34" t="s">
        <v>37</v>
      </c>
      <c r="D620" s="34" t="s">
        <v>42</v>
      </c>
      <c r="E620" s="167" t="s">
        <v>571</v>
      </c>
      <c r="F620" s="35">
        <v>2166000</v>
      </c>
      <c r="G620" s="34" t="s">
        <v>196</v>
      </c>
      <c r="H620" s="34" t="s">
        <v>47</v>
      </c>
      <c r="I620" s="36">
        <v>43497</v>
      </c>
      <c r="J620" s="36" t="s">
        <v>66</v>
      </c>
      <c r="K620" s="36">
        <v>45593</v>
      </c>
      <c r="L620" s="174">
        <v>0</v>
      </c>
      <c r="M620" s="174">
        <v>0</v>
      </c>
      <c r="N620" s="174">
        <v>0</v>
      </c>
      <c r="O620" s="174">
        <v>0</v>
      </c>
      <c r="P620" s="174">
        <v>0</v>
      </c>
      <c r="Q620" s="174">
        <v>0</v>
      </c>
      <c r="R620" s="174">
        <v>0</v>
      </c>
      <c r="S620" s="174">
        <v>0</v>
      </c>
      <c r="T620" s="174">
        <v>0</v>
      </c>
      <c r="U620" s="174">
        <v>0</v>
      </c>
      <c r="V620" s="174">
        <v>0</v>
      </c>
      <c r="W620" s="174">
        <v>0</v>
      </c>
      <c r="X620" s="174">
        <v>0</v>
      </c>
      <c r="Y620" s="174">
        <v>0</v>
      </c>
      <c r="Z620" s="174">
        <v>0</v>
      </c>
      <c r="AA620" s="174">
        <v>0</v>
      </c>
      <c r="AB620" s="174">
        <v>300</v>
      </c>
      <c r="AC620" s="174">
        <v>0</v>
      </c>
      <c r="AD620" s="174">
        <v>0</v>
      </c>
      <c r="AE620" s="174">
        <v>0</v>
      </c>
      <c r="AF620" s="174">
        <v>0</v>
      </c>
      <c r="AG620" s="174">
        <v>0</v>
      </c>
      <c r="AH620" s="168">
        <f t="shared" si="9"/>
        <v>300</v>
      </c>
      <c r="AI620" s="23">
        <v>43390</v>
      </c>
      <c r="AJ620" s="6"/>
    </row>
    <row r="621" spans="1:36" x14ac:dyDescent="0.2">
      <c r="A621" s="34" t="s">
        <v>881</v>
      </c>
      <c r="B621" s="34" t="s">
        <v>882</v>
      </c>
      <c r="C621" s="34" t="s">
        <v>37</v>
      </c>
      <c r="D621" s="34" t="s">
        <v>43</v>
      </c>
      <c r="E621" s="167" t="s">
        <v>571</v>
      </c>
      <c r="F621" s="35">
        <v>2166000</v>
      </c>
      <c r="G621" s="34" t="s">
        <v>196</v>
      </c>
      <c r="H621" s="34" t="s">
        <v>47</v>
      </c>
      <c r="I621" s="36">
        <v>43497</v>
      </c>
      <c r="J621" s="36" t="s">
        <v>66</v>
      </c>
      <c r="K621" s="36">
        <v>45593</v>
      </c>
      <c r="L621" s="174">
        <v>0</v>
      </c>
      <c r="M621" s="174">
        <v>0</v>
      </c>
      <c r="N621" s="174">
        <v>0</v>
      </c>
      <c r="O621" s="174">
        <v>0</v>
      </c>
      <c r="P621" s="174">
        <v>0</v>
      </c>
      <c r="Q621" s="174">
        <v>0</v>
      </c>
      <c r="R621" s="174">
        <v>0</v>
      </c>
      <c r="S621" s="174">
        <v>0</v>
      </c>
      <c r="T621" s="174">
        <v>0</v>
      </c>
      <c r="U621" s="174">
        <v>0</v>
      </c>
      <c r="V621" s="174">
        <v>0</v>
      </c>
      <c r="W621" s="174">
        <v>0</v>
      </c>
      <c r="X621" s="174">
        <v>0</v>
      </c>
      <c r="Y621" s="174">
        <v>0</v>
      </c>
      <c r="Z621" s="174">
        <v>0</v>
      </c>
      <c r="AA621" s="174">
        <v>0</v>
      </c>
      <c r="AB621" s="174">
        <v>500</v>
      </c>
      <c r="AC621" s="174">
        <v>0</v>
      </c>
      <c r="AD621" s="174">
        <v>0</v>
      </c>
      <c r="AE621" s="174">
        <v>0</v>
      </c>
      <c r="AF621" s="174">
        <v>0</v>
      </c>
      <c r="AG621" s="174">
        <v>0</v>
      </c>
      <c r="AH621" s="168">
        <f t="shared" si="9"/>
        <v>500</v>
      </c>
      <c r="AI621" s="23">
        <v>43390</v>
      </c>
      <c r="AJ621" s="6"/>
    </row>
    <row r="622" spans="1:36" s="9" customFormat="1" ht="13.5" thickBot="1" x14ac:dyDescent="0.25">
      <c r="A622" s="81" t="s">
        <v>881</v>
      </c>
      <c r="B622" s="81" t="s">
        <v>882</v>
      </c>
      <c r="C622" s="81" t="s">
        <v>37</v>
      </c>
      <c r="D622" s="81" t="s">
        <v>44</v>
      </c>
      <c r="E622" s="175" t="s">
        <v>571</v>
      </c>
      <c r="F622" s="80">
        <v>2166000</v>
      </c>
      <c r="G622" s="81" t="s">
        <v>196</v>
      </c>
      <c r="H622" s="81" t="s">
        <v>47</v>
      </c>
      <c r="I622" s="72">
        <v>43497</v>
      </c>
      <c r="J622" s="72" t="s">
        <v>66</v>
      </c>
      <c r="K622" s="72">
        <v>45593</v>
      </c>
      <c r="L622" s="176">
        <v>43</v>
      </c>
      <c r="M622" s="176">
        <v>0</v>
      </c>
      <c r="N622" s="176">
        <v>0</v>
      </c>
      <c r="O622" s="176">
        <v>0</v>
      </c>
      <c r="P622" s="176">
        <v>0</v>
      </c>
      <c r="Q622" s="176">
        <v>0</v>
      </c>
      <c r="R622" s="176">
        <v>0</v>
      </c>
      <c r="S622" s="176">
        <v>0</v>
      </c>
      <c r="T622" s="176">
        <v>0</v>
      </c>
      <c r="U622" s="176">
        <v>0</v>
      </c>
      <c r="V622" s="176">
        <v>0</v>
      </c>
      <c r="W622" s="176">
        <v>0</v>
      </c>
      <c r="X622" s="176" t="s">
        <v>66</v>
      </c>
      <c r="Y622" s="176">
        <v>0</v>
      </c>
      <c r="Z622" s="176">
        <v>0</v>
      </c>
      <c r="AA622" s="176">
        <v>0</v>
      </c>
      <c r="AB622" s="176">
        <v>573</v>
      </c>
      <c r="AC622" s="176">
        <v>0</v>
      </c>
      <c r="AD622" s="176">
        <v>0</v>
      </c>
      <c r="AE622" s="176">
        <v>0</v>
      </c>
      <c r="AF622" s="176">
        <v>0</v>
      </c>
      <c r="AG622" s="176">
        <v>0</v>
      </c>
      <c r="AH622" s="177">
        <f t="shared" si="9"/>
        <v>616</v>
      </c>
      <c r="AI622" s="24">
        <v>43390</v>
      </c>
      <c r="AJ622" s="8"/>
    </row>
    <row r="623" spans="1:36" s="9" customFormat="1" ht="13.5" thickBot="1" x14ac:dyDescent="0.25">
      <c r="A623" s="183" t="s">
        <v>883</v>
      </c>
      <c r="B623" s="183" t="s">
        <v>884</v>
      </c>
      <c r="C623" s="183" t="s">
        <v>37</v>
      </c>
      <c r="D623" s="183" t="s">
        <v>44</v>
      </c>
      <c r="E623" s="184" t="s">
        <v>82</v>
      </c>
      <c r="F623" s="185">
        <v>12000</v>
      </c>
      <c r="G623" s="183" t="s">
        <v>83</v>
      </c>
      <c r="H623" s="183" t="s">
        <v>47</v>
      </c>
      <c r="I623" s="186">
        <v>44145</v>
      </c>
      <c r="J623" s="186" t="s">
        <v>66</v>
      </c>
      <c r="K623" s="186">
        <v>44662</v>
      </c>
      <c r="L623" s="187" t="s">
        <v>66</v>
      </c>
      <c r="M623" s="187" t="s">
        <v>66</v>
      </c>
      <c r="N623" s="187" t="s">
        <v>66</v>
      </c>
      <c r="O623" s="187" t="s">
        <v>66</v>
      </c>
      <c r="P623" s="187" t="s">
        <v>66</v>
      </c>
      <c r="Q623" s="187" t="s">
        <v>66</v>
      </c>
      <c r="R623" s="187" t="s">
        <v>66</v>
      </c>
      <c r="S623" s="187" t="s">
        <v>66</v>
      </c>
      <c r="T623" s="187" t="s">
        <v>66</v>
      </c>
      <c r="U623" s="187">
        <v>0</v>
      </c>
      <c r="V623" s="187">
        <v>0</v>
      </c>
      <c r="W623" s="187">
        <v>0</v>
      </c>
      <c r="X623" s="187">
        <v>10</v>
      </c>
      <c r="Y623" s="187">
        <v>0</v>
      </c>
      <c r="Z623" s="187">
        <v>0</v>
      </c>
      <c r="AA623" s="187">
        <v>0</v>
      </c>
      <c r="AB623" s="187" t="s">
        <v>66</v>
      </c>
      <c r="AC623" s="187" t="s">
        <v>66</v>
      </c>
      <c r="AD623" s="187" t="s">
        <v>66</v>
      </c>
      <c r="AE623" s="187" t="s">
        <v>66</v>
      </c>
      <c r="AF623" s="187" t="s">
        <v>66</v>
      </c>
      <c r="AG623" s="187" t="s">
        <v>66</v>
      </c>
      <c r="AH623" s="188">
        <f t="shared" si="9"/>
        <v>10</v>
      </c>
      <c r="AI623" s="26">
        <v>44006</v>
      </c>
      <c r="AJ623" s="10"/>
    </row>
    <row r="624" spans="1:36" x14ac:dyDescent="0.2">
      <c r="A624" s="178" t="s">
        <v>885</v>
      </c>
      <c r="B624" s="178" t="s">
        <v>886</v>
      </c>
      <c r="C624" s="178" t="s">
        <v>37</v>
      </c>
      <c r="D624" s="178" t="s">
        <v>38</v>
      </c>
      <c r="E624" s="179" t="s">
        <v>78</v>
      </c>
      <c r="F624" s="60">
        <v>160000</v>
      </c>
      <c r="G624" s="178" t="s">
        <v>79</v>
      </c>
      <c r="H624" s="178" t="s">
        <v>47</v>
      </c>
      <c r="I624" s="180">
        <v>45198</v>
      </c>
      <c r="J624" s="180" t="s">
        <v>66</v>
      </c>
      <c r="K624" s="180">
        <v>45387</v>
      </c>
      <c r="L624" s="181">
        <v>8</v>
      </c>
      <c r="M624" s="181">
        <v>0</v>
      </c>
      <c r="N624" s="181">
        <v>0</v>
      </c>
      <c r="O624" s="181">
        <v>0</v>
      </c>
      <c r="P624" s="181">
        <v>0</v>
      </c>
      <c r="Q624" s="181">
        <v>0</v>
      </c>
      <c r="R624" s="181">
        <v>0</v>
      </c>
      <c r="S624" s="181">
        <v>0</v>
      </c>
      <c r="T624" s="181">
        <v>0</v>
      </c>
      <c r="U624" s="181">
        <v>0</v>
      </c>
      <c r="V624" s="181" t="s">
        <v>66</v>
      </c>
      <c r="W624" s="181">
        <v>15</v>
      </c>
      <c r="X624" s="181" t="s">
        <v>66</v>
      </c>
      <c r="Y624" s="181">
        <v>0</v>
      </c>
      <c r="Z624" s="181">
        <v>0</v>
      </c>
      <c r="AA624" s="181">
        <v>40</v>
      </c>
      <c r="AB624" s="181" t="s">
        <v>66</v>
      </c>
      <c r="AC624" s="181">
        <v>0</v>
      </c>
      <c r="AD624" s="181">
        <v>0</v>
      </c>
      <c r="AE624" s="181">
        <v>0</v>
      </c>
      <c r="AF624" s="181">
        <v>0</v>
      </c>
      <c r="AG624" s="181">
        <v>0</v>
      </c>
      <c r="AH624" s="182">
        <f t="shared" si="9"/>
        <v>63</v>
      </c>
      <c r="AI624" s="25">
        <v>44790</v>
      </c>
      <c r="AJ624" s="7"/>
    </row>
    <row r="625" spans="1:36" s="9" customFormat="1" ht="13.5" thickBot="1" x14ac:dyDescent="0.25">
      <c r="A625" s="81" t="s">
        <v>885</v>
      </c>
      <c r="B625" s="81" t="s">
        <v>886</v>
      </c>
      <c r="C625" s="81" t="s">
        <v>37</v>
      </c>
      <c r="D625" s="81" t="s">
        <v>42</v>
      </c>
      <c r="E625" s="175" t="s">
        <v>78</v>
      </c>
      <c r="F625" s="80">
        <v>160000</v>
      </c>
      <c r="G625" s="81" t="s">
        <v>79</v>
      </c>
      <c r="H625" s="81" t="s">
        <v>47</v>
      </c>
      <c r="I625" s="72">
        <v>45198</v>
      </c>
      <c r="J625" s="72" t="s">
        <v>66</v>
      </c>
      <c r="K625" s="72">
        <v>45387</v>
      </c>
      <c r="L625" s="176">
        <v>0</v>
      </c>
      <c r="M625" s="176">
        <v>0</v>
      </c>
      <c r="N625" s="176">
        <v>0</v>
      </c>
      <c r="O625" s="176">
        <v>0</v>
      </c>
      <c r="P625" s="176">
        <v>0</v>
      </c>
      <c r="Q625" s="176">
        <v>0</v>
      </c>
      <c r="R625" s="176">
        <v>0</v>
      </c>
      <c r="S625" s="176">
        <v>0</v>
      </c>
      <c r="T625" s="176">
        <v>0</v>
      </c>
      <c r="U625" s="176">
        <v>0</v>
      </c>
      <c r="V625" s="176">
        <v>0</v>
      </c>
      <c r="W625" s="176">
        <v>0</v>
      </c>
      <c r="X625" s="176">
        <v>0</v>
      </c>
      <c r="Y625" s="176">
        <v>0</v>
      </c>
      <c r="Z625" s="176">
        <v>0</v>
      </c>
      <c r="AA625" s="176">
        <v>0</v>
      </c>
      <c r="AB625" s="176">
        <v>45</v>
      </c>
      <c r="AC625" s="176">
        <v>0</v>
      </c>
      <c r="AD625" s="176">
        <v>0</v>
      </c>
      <c r="AE625" s="176">
        <v>0</v>
      </c>
      <c r="AF625" s="176">
        <v>0</v>
      </c>
      <c r="AG625" s="176">
        <v>0</v>
      </c>
      <c r="AH625" s="177">
        <f t="shared" si="9"/>
        <v>45</v>
      </c>
      <c r="AI625" s="24">
        <v>44790</v>
      </c>
      <c r="AJ625" s="8"/>
    </row>
    <row r="626" spans="1:36" s="9" customFormat="1" ht="13.5" thickBot="1" x14ac:dyDescent="0.25">
      <c r="A626" s="183" t="s">
        <v>887</v>
      </c>
      <c r="B626" s="183" t="s">
        <v>888</v>
      </c>
      <c r="C626" s="183" t="s">
        <v>37</v>
      </c>
      <c r="D626" s="183" t="s">
        <v>43</v>
      </c>
      <c r="E626" s="184" t="s">
        <v>135</v>
      </c>
      <c r="F626" s="185">
        <v>144000</v>
      </c>
      <c r="G626" s="183" t="s">
        <v>111</v>
      </c>
      <c r="H626" s="183" t="s">
        <v>47</v>
      </c>
      <c r="I626" s="186">
        <v>45566</v>
      </c>
      <c r="J626" s="186">
        <v>45809</v>
      </c>
      <c r="K626" s="186">
        <v>46055</v>
      </c>
      <c r="L626" s="187">
        <v>0</v>
      </c>
      <c r="M626" s="187">
        <v>0</v>
      </c>
      <c r="N626" s="187">
        <v>0</v>
      </c>
      <c r="O626" s="187">
        <v>0</v>
      </c>
      <c r="P626" s="187">
        <v>0</v>
      </c>
      <c r="Q626" s="187">
        <v>0</v>
      </c>
      <c r="R626" s="187">
        <v>0</v>
      </c>
      <c r="S626" s="187">
        <v>0</v>
      </c>
      <c r="T626" s="187">
        <v>0</v>
      </c>
      <c r="U626" s="187">
        <v>0</v>
      </c>
      <c r="V626" s="187">
        <v>38</v>
      </c>
      <c r="W626" s="187">
        <v>0</v>
      </c>
      <c r="X626" s="187">
        <v>10</v>
      </c>
      <c r="Y626" s="187">
        <v>0</v>
      </c>
      <c r="Z626" s="187">
        <v>0</v>
      </c>
      <c r="AA626" s="187">
        <v>0</v>
      </c>
      <c r="AB626" s="187" t="s">
        <v>66</v>
      </c>
      <c r="AC626" s="187">
        <v>11</v>
      </c>
      <c r="AD626" s="187">
        <v>0</v>
      </c>
      <c r="AE626" s="187">
        <v>0</v>
      </c>
      <c r="AF626" s="187">
        <v>0</v>
      </c>
      <c r="AG626" s="187">
        <v>0</v>
      </c>
      <c r="AH626" s="188">
        <f t="shared" si="9"/>
        <v>59</v>
      </c>
      <c r="AI626" s="26">
        <v>44232</v>
      </c>
      <c r="AJ626" s="10"/>
    </row>
    <row r="627" spans="1:36" s="9" customFormat="1" ht="13.5" thickBot="1" x14ac:dyDescent="0.25">
      <c r="A627" s="183" t="s">
        <v>889</v>
      </c>
      <c r="B627" s="183" t="s">
        <v>890</v>
      </c>
      <c r="C627" s="183" t="s">
        <v>37</v>
      </c>
      <c r="D627" s="183" t="s">
        <v>38</v>
      </c>
      <c r="E627" s="184" t="s">
        <v>78</v>
      </c>
      <c r="F627" s="185">
        <v>190000</v>
      </c>
      <c r="G627" s="183" t="s">
        <v>79</v>
      </c>
      <c r="H627" s="183" t="s">
        <v>47</v>
      </c>
      <c r="I627" s="186">
        <v>45248</v>
      </c>
      <c r="J627" s="186">
        <v>45142</v>
      </c>
      <c r="K627" s="186">
        <v>45748</v>
      </c>
      <c r="L627" s="187">
        <v>0</v>
      </c>
      <c r="M627" s="187">
        <v>0</v>
      </c>
      <c r="N627" s="187">
        <v>0</v>
      </c>
      <c r="O627" s="187">
        <v>0</v>
      </c>
      <c r="P627" s="187">
        <v>0</v>
      </c>
      <c r="Q627" s="187">
        <v>0</v>
      </c>
      <c r="R627" s="187">
        <v>0</v>
      </c>
      <c r="S627" s="187">
        <v>0</v>
      </c>
      <c r="T627" s="187">
        <v>0</v>
      </c>
      <c r="U627" s="187">
        <v>0</v>
      </c>
      <c r="V627" s="187">
        <v>0</v>
      </c>
      <c r="W627" s="187">
        <v>10</v>
      </c>
      <c r="X627" s="187" t="s">
        <v>66</v>
      </c>
      <c r="Y627" s="187">
        <v>0</v>
      </c>
      <c r="Z627" s="187">
        <v>0</v>
      </c>
      <c r="AA627" s="187">
        <v>0</v>
      </c>
      <c r="AB627" s="187">
        <v>0</v>
      </c>
      <c r="AC627" s="187">
        <v>0</v>
      </c>
      <c r="AD627" s="187">
        <v>0</v>
      </c>
      <c r="AE627" s="187">
        <v>0</v>
      </c>
      <c r="AF627" s="187">
        <v>0</v>
      </c>
      <c r="AG627" s="187">
        <v>0</v>
      </c>
      <c r="AH627" s="188">
        <f t="shared" si="9"/>
        <v>10</v>
      </c>
      <c r="AI627" s="26">
        <v>44657</v>
      </c>
      <c r="AJ627" s="10"/>
    </row>
    <row r="628" spans="1:36" x14ac:dyDescent="0.2">
      <c r="A628" s="178" t="s">
        <v>891</v>
      </c>
      <c r="B628" s="178" t="s">
        <v>892</v>
      </c>
      <c r="C628" s="178" t="s">
        <v>37</v>
      </c>
      <c r="D628" s="178" t="s">
        <v>38</v>
      </c>
      <c r="E628" s="179" t="s">
        <v>78</v>
      </c>
      <c r="F628" s="60">
        <v>33000</v>
      </c>
      <c r="G628" s="178" t="s">
        <v>79</v>
      </c>
      <c r="H628" s="178" t="s">
        <v>47</v>
      </c>
      <c r="I628" s="180">
        <v>44697</v>
      </c>
      <c r="J628" s="180">
        <v>44621</v>
      </c>
      <c r="K628" s="180">
        <v>45268</v>
      </c>
      <c r="L628" s="181">
        <v>0</v>
      </c>
      <c r="M628" s="181">
        <v>0</v>
      </c>
      <c r="N628" s="181">
        <v>0</v>
      </c>
      <c r="O628" s="181">
        <v>0</v>
      </c>
      <c r="P628" s="181">
        <v>0</v>
      </c>
      <c r="Q628" s="181">
        <v>0</v>
      </c>
      <c r="R628" s="181">
        <v>0</v>
      </c>
      <c r="S628" s="181">
        <v>0</v>
      </c>
      <c r="T628" s="181">
        <v>0</v>
      </c>
      <c r="U628" s="181">
        <v>0</v>
      </c>
      <c r="V628" s="181">
        <v>0</v>
      </c>
      <c r="W628" s="181">
        <v>20</v>
      </c>
      <c r="X628" s="181" t="s">
        <v>66</v>
      </c>
      <c r="Y628" s="181">
        <v>0</v>
      </c>
      <c r="Z628" s="181">
        <v>0</v>
      </c>
      <c r="AA628" s="181">
        <v>0</v>
      </c>
      <c r="AB628" s="181">
        <v>0</v>
      </c>
      <c r="AC628" s="181">
        <v>0</v>
      </c>
      <c r="AD628" s="181">
        <v>0</v>
      </c>
      <c r="AE628" s="181">
        <v>0</v>
      </c>
      <c r="AF628" s="181">
        <v>0</v>
      </c>
      <c r="AG628" s="181">
        <v>0</v>
      </c>
      <c r="AH628" s="182">
        <f t="shared" si="9"/>
        <v>20</v>
      </c>
      <c r="AI628" s="25">
        <v>44495</v>
      </c>
      <c r="AJ628" s="7"/>
    </row>
    <row r="629" spans="1:36" s="9" customFormat="1" ht="13.5" thickBot="1" x14ac:dyDescent="0.25">
      <c r="A629" s="81" t="s">
        <v>891</v>
      </c>
      <c r="B629" s="81" t="s">
        <v>892</v>
      </c>
      <c r="C629" s="81" t="s">
        <v>37</v>
      </c>
      <c r="D629" s="81" t="s">
        <v>42</v>
      </c>
      <c r="E629" s="175" t="s">
        <v>78</v>
      </c>
      <c r="F629" s="80">
        <v>33000</v>
      </c>
      <c r="G629" s="81" t="s">
        <v>79</v>
      </c>
      <c r="H629" s="81" t="s">
        <v>47</v>
      </c>
      <c r="I629" s="72">
        <v>44697</v>
      </c>
      <c r="J629" s="72">
        <v>44621</v>
      </c>
      <c r="K629" s="72">
        <v>45268</v>
      </c>
      <c r="L629" s="176">
        <v>0</v>
      </c>
      <c r="M629" s="176">
        <v>0</v>
      </c>
      <c r="N629" s="176">
        <v>0</v>
      </c>
      <c r="O629" s="176">
        <v>0</v>
      </c>
      <c r="P629" s="176">
        <v>0</v>
      </c>
      <c r="Q629" s="176">
        <v>0</v>
      </c>
      <c r="R629" s="176">
        <v>0</v>
      </c>
      <c r="S629" s="176">
        <v>0</v>
      </c>
      <c r="T629" s="176">
        <v>0</v>
      </c>
      <c r="U629" s="176">
        <v>0</v>
      </c>
      <c r="V629" s="176">
        <v>0</v>
      </c>
      <c r="W629" s="176">
        <v>13</v>
      </c>
      <c r="X629" s="176">
        <v>0</v>
      </c>
      <c r="Y629" s="176">
        <v>0</v>
      </c>
      <c r="Z629" s="176">
        <v>0</v>
      </c>
      <c r="AA629" s="176">
        <v>0</v>
      </c>
      <c r="AB629" s="176">
        <v>0</v>
      </c>
      <c r="AC629" s="176">
        <v>0</v>
      </c>
      <c r="AD629" s="176">
        <v>0</v>
      </c>
      <c r="AE629" s="176">
        <v>0</v>
      </c>
      <c r="AF629" s="176">
        <v>0</v>
      </c>
      <c r="AG629" s="176">
        <v>0</v>
      </c>
      <c r="AH629" s="177">
        <f t="shared" si="9"/>
        <v>13</v>
      </c>
      <c r="AI629" s="24">
        <v>44945</v>
      </c>
      <c r="AJ629" s="8"/>
    </row>
    <row r="630" spans="1:36" x14ac:dyDescent="0.2">
      <c r="A630" s="178" t="s">
        <v>893</v>
      </c>
      <c r="B630" s="178" t="s">
        <v>894</v>
      </c>
      <c r="C630" s="178" t="s">
        <v>37</v>
      </c>
      <c r="D630" s="178" t="s">
        <v>38</v>
      </c>
      <c r="E630" s="179" t="s">
        <v>51</v>
      </c>
      <c r="F630" s="60">
        <v>130000</v>
      </c>
      <c r="G630" s="178" t="s">
        <v>40</v>
      </c>
      <c r="H630" s="178" t="s">
        <v>47</v>
      </c>
      <c r="I630" s="180">
        <v>44949</v>
      </c>
      <c r="J630" s="180" t="s">
        <v>66</v>
      </c>
      <c r="K630" s="180">
        <v>45383</v>
      </c>
      <c r="L630" s="181">
        <v>26</v>
      </c>
      <c r="M630" s="181">
        <v>0</v>
      </c>
      <c r="N630" s="181">
        <v>0</v>
      </c>
      <c r="O630" s="181">
        <v>0</v>
      </c>
      <c r="P630" s="181">
        <v>0</v>
      </c>
      <c r="Q630" s="181">
        <v>0</v>
      </c>
      <c r="R630" s="181">
        <v>0</v>
      </c>
      <c r="S630" s="181">
        <v>0</v>
      </c>
      <c r="T630" s="181">
        <v>0</v>
      </c>
      <c r="U630" s="181">
        <v>0</v>
      </c>
      <c r="V630" s="181">
        <v>0</v>
      </c>
      <c r="W630" s="181">
        <v>5</v>
      </c>
      <c r="X630" s="181" t="s">
        <v>66</v>
      </c>
      <c r="Y630" s="181">
        <v>0</v>
      </c>
      <c r="Z630" s="181">
        <v>0</v>
      </c>
      <c r="AA630" s="181">
        <v>96</v>
      </c>
      <c r="AB630" s="181">
        <v>0</v>
      </c>
      <c r="AC630" s="181" t="s">
        <v>66</v>
      </c>
      <c r="AD630" s="181">
        <v>0</v>
      </c>
      <c r="AE630" s="181">
        <v>0</v>
      </c>
      <c r="AF630" s="181">
        <v>0</v>
      </c>
      <c r="AG630" s="181">
        <v>0</v>
      </c>
      <c r="AH630" s="182">
        <f t="shared" si="9"/>
        <v>127</v>
      </c>
      <c r="AI630" s="25">
        <v>44672</v>
      </c>
      <c r="AJ630" s="7"/>
    </row>
    <row r="631" spans="1:36" x14ac:dyDescent="0.2">
      <c r="A631" s="34" t="s">
        <v>893</v>
      </c>
      <c r="B631" s="34" t="s">
        <v>894</v>
      </c>
      <c r="C631" s="34" t="s">
        <v>37</v>
      </c>
      <c r="D631" s="34" t="s">
        <v>42</v>
      </c>
      <c r="E631" s="167" t="s">
        <v>51</v>
      </c>
      <c r="F631" s="35">
        <v>130000</v>
      </c>
      <c r="G631" s="34" t="s">
        <v>40</v>
      </c>
      <c r="H631" s="34" t="s">
        <v>75</v>
      </c>
      <c r="I631" s="36">
        <v>44949</v>
      </c>
      <c r="J631" s="36" t="s">
        <v>66</v>
      </c>
      <c r="K631" s="36">
        <v>45383</v>
      </c>
      <c r="L631" s="174">
        <v>0</v>
      </c>
      <c r="M631" s="174">
        <v>0</v>
      </c>
      <c r="N631" s="174">
        <v>0</v>
      </c>
      <c r="O631" s="174">
        <v>0</v>
      </c>
      <c r="P631" s="174">
        <v>0</v>
      </c>
      <c r="Q631" s="174">
        <v>0</v>
      </c>
      <c r="R631" s="174">
        <v>0</v>
      </c>
      <c r="S631" s="174">
        <v>0</v>
      </c>
      <c r="T631" s="174">
        <v>0</v>
      </c>
      <c r="U631" s="174">
        <v>0</v>
      </c>
      <c r="V631" s="174">
        <v>0</v>
      </c>
      <c r="W631" s="174">
        <v>0</v>
      </c>
      <c r="X631" s="174">
        <v>0</v>
      </c>
      <c r="Y631" s="174">
        <v>0</v>
      </c>
      <c r="Z631" s="174">
        <v>0</v>
      </c>
      <c r="AA631" s="174">
        <v>1</v>
      </c>
      <c r="AB631" s="174">
        <v>500</v>
      </c>
      <c r="AC631" s="174" t="s">
        <v>66</v>
      </c>
      <c r="AD631" s="174">
        <v>0</v>
      </c>
      <c r="AE631" s="174">
        <v>0</v>
      </c>
      <c r="AF631" s="174">
        <v>0</v>
      </c>
      <c r="AG631" s="174">
        <v>0</v>
      </c>
      <c r="AH631" s="168">
        <f t="shared" si="9"/>
        <v>501</v>
      </c>
      <c r="AI631" s="23">
        <v>44672</v>
      </c>
      <c r="AJ631" s="6"/>
    </row>
    <row r="632" spans="1:36" x14ac:dyDescent="0.2">
      <c r="A632" s="34" t="s">
        <v>893</v>
      </c>
      <c r="B632" s="34" t="s">
        <v>894</v>
      </c>
      <c r="C632" s="34" t="s">
        <v>37</v>
      </c>
      <c r="D632" s="34" t="s">
        <v>43</v>
      </c>
      <c r="E632" s="167" t="s">
        <v>51</v>
      </c>
      <c r="F632" s="35">
        <v>130000</v>
      </c>
      <c r="G632" s="34" t="s">
        <v>40</v>
      </c>
      <c r="H632" s="34" t="s">
        <v>75</v>
      </c>
      <c r="I632" s="36">
        <v>44949</v>
      </c>
      <c r="J632" s="36" t="s">
        <v>66</v>
      </c>
      <c r="K632" s="36">
        <v>45383</v>
      </c>
      <c r="L632" s="174">
        <v>0</v>
      </c>
      <c r="M632" s="174">
        <v>0</v>
      </c>
      <c r="N632" s="174">
        <v>0</v>
      </c>
      <c r="O632" s="174">
        <v>0</v>
      </c>
      <c r="P632" s="174">
        <v>0</v>
      </c>
      <c r="Q632" s="174">
        <v>0</v>
      </c>
      <c r="R632" s="174">
        <v>0</v>
      </c>
      <c r="S632" s="174">
        <v>0</v>
      </c>
      <c r="T632" s="174">
        <v>0</v>
      </c>
      <c r="U632" s="174">
        <v>0</v>
      </c>
      <c r="V632" s="174">
        <v>0</v>
      </c>
      <c r="W632" s="174">
        <v>0</v>
      </c>
      <c r="X632" s="174">
        <v>0</v>
      </c>
      <c r="Y632" s="174">
        <v>0</v>
      </c>
      <c r="Z632" s="174">
        <v>0</v>
      </c>
      <c r="AA632" s="174">
        <v>0</v>
      </c>
      <c r="AB632" s="174">
        <v>500</v>
      </c>
      <c r="AC632" s="174">
        <v>0</v>
      </c>
      <c r="AD632" s="174">
        <v>0</v>
      </c>
      <c r="AE632" s="174">
        <v>0</v>
      </c>
      <c r="AF632" s="174">
        <v>0</v>
      </c>
      <c r="AG632" s="174">
        <v>0</v>
      </c>
      <c r="AH632" s="168">
        <f t="shared" si="9"/>
        <v>500</v>
      </c>
      <c r="AI632" s="23">
        <v>44672</v>
      </c>
      <c r="AJ632" s="6"/>
    </row>
    <row r="633" spans="1:36" s="9" customFormat="1" ht="13.5" thickBot="1" x14ac:dyDescent="0.25">
      <c r="A633" s="81" t="s">
        <v>893</v>
      </c>
      <c r="B633" s="81" t="s">
        <v>894</v>
      </c>
      <c r="C633" s="81" t="s">
        <v>37</v>
      </c>
      <c r="D633" s="81" t="s">
        <v>44</v>
      </c>
      <c r="E633" s="175" t="s">
        <v>51</v>
      </c>
      <c r="F633" s="80">
        <v>130000</v>
      </c>
      <c r="G633" s="81" t="s">
        <v>40</v>
      </c>
      <c r="H633" s="81" t="s">
        <v>75</v>
      </c>
      <c r="I633" s="72">
        <v>44949</v>
      </c>
      <c r="J633" s="72" t="s">
        <v>66</v>
      </c>
      <c r="K633" s="72">
        <v>45383</v>
      </c>
      <c r="L633" s="176">
        <v>0</v>
      </c>
      <c r="M633" s="176">
        <v>0</v>
      </c>
      <c r="N633" s="176">
        <v>0</v>
      </c>
      <c r="O633" s="176">
        <v>0</v>
      </c>
      <c r="P633" s="176">
        <v>0</v>
      </c>
      <c r="Q633" s="176">
        <v>0</v>
      </c>
      <c r="R633" s="176">
        <v>0</v>
      </c>
      <c r="S633" s="176">
        <v>0</v>
      </c>
      <c r="T633" s="176">
        <v>0</v>
      </c>
      <c r="U633" s="176">
        <v>0</v>
      </c>
      <c r="V633" s="176">
        <v>0</v>
      </c>
      <c r="W633" s="176">
        <v>0</v>
      </c>
      <c r="X633" s="176">
        <v>0</v>
      </c>
      <c r="Y633" s="176">
        <v>0</v>
      </c>
      <c r="Z633" s="176">
        <v>0</v>
      </c>
      <c r="AA633" s="176">
        <v>0</v>
      </c>
      <c r="AB633" s="176">
        <v>1000</v>
      </c>
      <c r="AC633" s="176">
        <v>0</v>
      </c>
      <c r="AD633" s="176">
        <v>0</v>
      </c>
      <c r="AE633" s="176">
        <v>0</v>
      </c>
      <c r="AF633" s="176">
        <v>0</v>
      </c>
      <c r="AG633" s="176">
        <v>0</v>
      </c>
      <c r="AH633" s="177">
        <f t="shared" si="9"/>
        <v>1000</v>
      </c>
      <c r="AI633" s="24">
        <v>44672</v>
      </c>
      <c r="AJ633" s="8"/>
    </row>
    <row r="634" spans="1:36" s="9" customFormat="1" ht="13.5" thickBot="1" x14ac:dyDescent="0.25">
      <c r="A634" s="183" t="s">
        <v>895</v>
      </c>
      <c r="B634" s="183" t="s">
        <v>896</v>
      </c>
      <c r="C634" s="183" t="s">
        <v>37</v>
      </c>
      <c r="D634" s="183" t="s">
        <v>42</v>
      </c>
      <c r="E634" s="184" t="s">
        <v>135</v>
      </c>
      <c r="F634" s="185">
        <v>200000</v>
      </c>
      <c r="G634" s="183" t="s">
        <v>111</v>
      </c>
      <c r="H634" s="183" t="s">
        <v>47</v>
      </c>
      <c r="I634" s="186">
        <v>45012</v>
      </c>
      <c r="J634" s="186">
        <v>45027</v>
      </c>
      <c r="K634" s="186">
        <v>45703</v>
      </c>
      <c r="L634" s="187" t="s">
        <v>66</v>
      </c>
      <c r="M634" s="187" t="s">
        <v>66</v>
      </c>
      <c r="N634" s="187" t="s">
        <v>66</v>
      </c>
      <c r="O634" s="187" t="s">
        <v>66</v>
      </c>
      <c r="P634" s="187" t="s">
        <v>66</v>
      </c>
      <c r="Q634" s="187" t="s">
        <v>66</v>
      </c>
      <c r="R634" s="187" t="s">
        <v>66</v>
      </c>
      <c r="S634" s="187" t="s">
        <v>66</v>
      </c>
      <c r="T634" s="187" t="s">
        <v>66</v>
      </c>
      <c r="U634" s="187">
        <v>0</v>
      </c>
      <c r="V634" s="187">
        <v>0</v>
      </c>
      <c r="W634" s="187">
        <v>10</v>
      </c>
      <c r="X634" s="187" t="s">
        <v>66</v>
      </c>
      <c r="Y634" s="187">
        <v>0</v>
      </c>
      <c r="Z634" s="187">
        <v>0</v>
      </c>
      <c r="AA634" s="187">
        <v>0</v>
      </c>
      <c r="AB634" s="187" t="s">
        <v>66</v>
      </c>
      <c r="AC634" s="187" t="s">
        <v>66</v>
      </c>
      <c r="AD634" s="187" t="s">
        <v>66</v>
      </c>
      <c r="AE634" s="187" t="s">
        <v>66</v>
      </c>
      <c r="AF634" s="187" t="s">
        <v>66</v>
      </c>
      <c r="AG634" s="187" t="s">
        <v>66</v>
      </c>
      <c r="AH634" s="188">
        <f t="shared" si="9"/>
        <v>10</v>
      </c>
      <c r="AI634" s="26">
        <v>43404</v>
      </c>
      <c r="AJ634" s="10"/>
    </row>
    <row r="635" spans="1:36" s="9" customFormat="1" ht="13.5" thickBot="1" x14ac:dyDescent="0.25">
      <c r="A635" s="183" t="s">
        <v>897</v>
      </c>
      <c r="B635" s="183" t="s">
        <v>898</v>
      </c>
      <c r="C635" s="183" t="s">
        <v>37</v>
      </c>
      <c r="D635" s="183" t="s">
        <v>38</v>
      </c>
      <c r="E635" s="184" t="s">
        <v>608</v>
      </c>
      <c r="F635" s="185">
        <v>15000</v>
      </c>
      <c r="G635" s="183" t="s">
        <v>609</v>
      </c>
      <c r="H635" s="183" t="s">
        <v>47</v>
      </c>
      <c r="I635" s="186">
        <v>44795</v>
      </c>
      <c r="J635" s="186">
        <v>45063</v>
      </c>
      <c r="K635" s="186">
        <v>45121</v>
      </c>
      <c r="L635" s="187">
        <v>0</v>
      </c>
      <c r="M635" s="187">
        <v>0</v>
      </c>
      <c r="N635" s="187">
        <v>0</v>
      </c>
      <c r="O635" s="187">
        <v>0</v>
      </c>
      <c r="P635" s="187">
        <v>0</v>
      </c>
      <c r="Q635" s="187">
        <v>0</v>
      </c>
      <c r="R635" s="187">
        <v>0</v>
      </c>
      <c r="S635" s="187">
        <v>0</v>
      </c>
      <c r="T635" s="187">
        <v>0</v>
      </c>
      <c r="U635" s="187">
        <v>0</v>
      </c>
      <c r="V635" s="187">
        <v>0</v>
      </c>
      <c r="W635" s="187">
        <v>10</v>
      </c>
      <c r="X635" s="187" t="s">
        <v>66</v>
      </c>
      <c r="Y635" s="187">
        <v>0</v>
      </c>
      <c r="Z635" s="187">
        <v>0</v>
      </c>
      <c r="AA635" s="187">
        <v>0</v>
      </c>
      <c r="AB635" s="187">
        <v>0</v>
      </c>
      <c r="AC635" s="187">
        <v>0</v>
      </c>
      <c r="AD635" s="187">
        <v>0</v>
      </c>
      <c r="AE635" s="187">
        <v>0</v>
      </c>
      <c r="AF635" s="187">
        <v>0</v>
      </c>
      <c r="AG635" s="187">
        <v>0</v>
      </c>
      <c r="AH635" s="188">
        <f t="shared" si="9"/>
        <v>10</v>
      </c>
      <c r="AI635" s="26">
        <v>44545</v>
      </c>
      <c r="AJ635" s="10"/>
    </row>
    <row r="636" spans="1:36" x14ac:dyDescent="0.2">
      <c r="A636" s="178" t="s">
        <v>899</v>
      </c>
      <c r="B636" s="178" t="s">
        <v>900</v>
      </c>
      <c r="C636" s="178" t="s">
        <v>37</v>
      </c>
      <c r="D636" s="178" t="s">
        <v>38</v>
      </c>
      <c r="E636" s="179" t="s">
        <v>305</v>
      </c>
      <c r="F636" s="60">
        <v>10000</v>
      </c>
      <c r="G636" s="178" t="s">
        <v>412</v>
      </c>
      <c r="H636" s="178" t="s">
        <v>75</v>
      </c>
      <c r="I636" s="180">
        <v>44924</v>
      </c>
      <c r="J636" s="180" t="s">
        <v>66</v>
      </c>
      <c r="K636" s="180">
        <v>45397</v>
      </c>
      <c r="L636" s="181">
        <v>8</v>
      </c>
      <c r="M636" s="181">
        <v>0</v>
      </c>
      <c r="N636" s="181">
        <v>0</v>
      </c>
      <c r="O636" s="181">
        <v>0</v>
      </c>
      <c r="P636" s="181">
        <v>0</v>
      </c>
      <c r="Q636" s="181">
        <v>0</v>
      </c>
      <c r="R636" s="181">
        <v>0</v>
      </c>
      <c r="S636" s="181">
        <v>0</v>
      </c>
      <c r="T636" s="181">
        <v>0</v>
      </c>
      <c r="U636" s="181">
        <v>0</v>
      </c>
      <c r="V636" s="181">
        <v>0</v>
      </c>
      <c r="W636" s="181">
        <v>0</v>
      </c>
      <c r="X636" s="181" t="s">
        <v>66</v>
      </c>
      <c r="Y636" s="181">
        <v>0</v>
      </c>
      <c r="Z636" s="181">
        <v>0</v>
      </c>
      <c r="AA636" s="181">
        <v>100</v>
      </c>
      <c r="AB636" s="181">
        <v>0</v>
      </c>
      <c r="AC636" s="181">
        <v>37</v>
      </c>
      <c r="AD636" s="181">
        <v>0</v>
      </c>
      <c r="AE636" s="181">
        <v>0</v>
      </c>
      <c r="AF636" s="181">
        <v>0</v>
      </c>
      <c r="AG636" s="181">
        <v>0</v>
      </c>
      <c r="AH636" s="182">
        <f t="shared" ref="AH636:AH699" si="10">SUM(L636:AG636)</f>
        <v>145</v>
      </c>
      <c r="AI636" s="25">
        <v>44699</v>
      </c>
      <c r="AJ636" s="7"/>
    </row>
    <row r="637" spans="1:36" x14ac:dyDescent="0.2">
      <c r="A637" s="34" t="s">
        <v>899</v>
      </c>
      <c r="B637" s="34" t="s">
        <v>900</v>
      </c>
      <c r="C637" s="34" t="s">
        <v>37</v>
      </c>
      <c r="D637" s="34" t="s">
        <v>38</v>
      </c>
      <c r="E637" s="167" t="s">
        <v>305</v>
      </c>
      <c r="F637" s="35">
        <v>10000</v>
      </c>
      <c r="G637" s="34" t="s">
        <v>412</v>
      </c>
      <c r="H637" s="34" t="s">
        <v>47</v>
      </c>
      <c r="I637" s="36">
        <v>44924</v>
      </c>
      <c r="J637" s="36" t="s">
        <v>66</v>
      </c>
      <c r="K637" s="36">
        <v>45397</v>
      </c>
      <c r="L637" s="174">
        <v>2</v>
      </c>
      <c r="M637" s="174" t="s">
        <v>66</v>
      </c>
      <c r="N637" s="174" t="s">
        <v>66</v>
      </c>
      <c r="O637" s="174" t="s">
        <v>66</v>
      </c>
      <c r="P637" s="174" t="s">
        <v>66</v>
      </c>
      <c r="Q637" s="174" t="s">
        <v>66</v>
      </c>
      <c r="R637" s="174" t="s">
        <v>66</v>
      </c>
      <c r="S637" s="174" t="s">
        <v>66</v>
      </c>
      <c r="T637" s="174" t="s">
        <v>66</v>
      </c>
      <c r="U637" s="174">
        <v>0</v>
      </c>
      <c r="V637" s="174">
        <v>0</v>
      </c>
      <c r="W637" s="174">
        <v>5</v>
      </c>
      <c r="X637" s="174" t="s">
        <v>66</v>
      </c>
      <c r="Y637" s="174">
        <v>0</v>
      </c>
      <c r="Z637" s="174">
        <v>0</v>
      </c>
      <c r="AA637" s="174">
        <v>0</v>
      </c>
      <c r="AB637" s="174" t="s">
        <v>66</v>
      </c>
      <c r="AC637" s="174" t="s">
        <v>66</v>
      </c>
      <c r="AD637" s="174" t="s">
        <v>66</v>
      </c>
      <c r="AE637" s="174" t="s">
        <v>66</v>
      </c>
      <c r="AF637" s="174" t="s">
        <v>66</v>
      </c>
      <c r="AG637" s="174" t="s">
        <v>66</v>
      </c>
      <c r="AH637" s="168">
        <f t="shared" si="10"/>
        <v>7</v>
      </c>
      <c r="AI637" s="23">
        <v>44699</v>
      </c>
      <c r="AJ637" s="6"/>
    </row>
    <row r="638" spans="1:36" x14ac:dyDescent="0.2">
      <c r="A638" s="34" t="s">
        <v>899</v>
      </c>
      <c r="B638" s="34" t="s">
        <v>900</v>
      </c>
      <c r="C638" s="34" t="s">
        <v>37</v>
      </c>
      <c r="D638" s="34" t="s">
        <v>42</v>
      </c>
      <c r="E638" s="167" t="s">
        <v>305</v>
      </c>
      <c r="F638" s="35">
        <v>10000</v>
      </c>
      <c r="G638" s="34" t="s">
        <v>412</v>
      </c>
      <c r="H638" s="34" t="s">
        <v>75</v>
      </c>
      <c r="I638" s="36">
        <v>44924</v>
      </c>
      <c r="J638" s="36" t="s">
        <v>66</v>
      </c>
      <c r="K638" s="36">
        <v>45397</v>
      </c>
      <c r="L638" s="174">
        <v>0</v>
      </c>
      <c r="M638" s="174">
        <v>0</v>
      </c>
      <c r="N638" s="174">
        <v>0</v>
      </c>
      <c r="O638" s="174">
        <v>0</v>
      </c>
      <c r="P638" s="174">
        <v>0</v>
      </c>
      <c r="Q638" s="174">
        <v>0</v>
      </c>
      <c r="R638" s="174">
        <v>0</v>
      </c>
      <c r="S638" s="174">
        <v>0</v>
      </c>
      <c r="T638" s="174">
        <v>0</v>
      </c>
      <c r="U638" s="174">
        <v>0</v>
      </c>
      <c r="V638" s="174">
        <v>0</v>
      </c>
      <c r="W638" s="174">
        <v>0</v>
      </c>
      <c r="X638" s="174">
        <v>0</v>
      </c>
      <c r="Y638" s="174">
        <v>0</v>
      </c>
      <c r="Z638" s="174">
        <v>0</v>
      </c>
      <c r="AA638" s="174">
        <v>0</v>
      </c>
      <c r="AB638" s="174">
        <v>400</v>
      </c>
      <c r="AC638" s="174">
        <v>0</v>
      </c>
      <c r="AD638" s="174">
        <v>0</v>
      </c>
      <c r="AE638" s="174">
        <v>0</v>
      </c>
      <c r="AF638" s="174">
        <v>0</v>
      </c>
      <c r="AG638" s="174">
        <v>0</v>
      </c>
      <c r="AH638" s="168">
        <f t="shared" si="10"/>
        <v>400</v>
      </c>
      <c r="AI638" s="23">
        <v>44699</v>
      </c>
      <c r="AJ638" s="6"/>
    </row>
    <row r="639" spans="1:36" s="9" customFormat="1" ht="13.5" thickBot="1" x14ac:dyDescent="0.25">
      <c r="A639" s="81" t="s">
        <v>899</v>
      </c>
      <c r="B639" s="81" t="s">
        <v>900</v>
      </c>
      <c r="C639" s="81" t="s">
        <v>37</v>
      </c>
      <c r="D639" s="81" t="s">
        <v>43</v>
      </c>
      <c r="E639" s="175" t="s">
        <v>305</v>
      </c>
      <c r="F639" s="80">
        <v>10000</v>
      </c>
      <c r="G639" s="81" t="s">
        <v>412</v>
      </c>
      <c r="H639" s="81" t="s">
        <v>75</v>
      </c>
      <c r="I639" s="72">
        <v>44924</v>
      </c>
      <c r="J639" s="72" t="s">
        <v>66</v>
      </c>
      <c r="K639" s="72">
        <v>45397</v>
      </c>
      <c r="L639" s="176">
        <v>5</v>
      </c>
      <c r="M639" s="176">
        <v>0</v>
      </c>
      <c r="N639" s="176">
        <v>0</v>
      </c>
      <c r="O639" s="176">
        <v>0</v>
      </c>
      <c r="P639" s="176">
        <v>0</v>
      </c>
      <c r="Q639" s="176">
        <v>0</v>
      </c>
      <c r="R639" s="176">
        <v>0</v>
      </c>
      <c r="S639" s="176">
        <v>0</v>
      </c>
      <c r="T639" s="176">
        <v>0</v>
      </c>
      <c r="U639" s="176">
        <v>0</v>
      </c>
      <c r="V639" s="176">
        <v>0</v>
      </c>
      <c r="W639" s="176">
        <v>0</v>
      </c>
      <c r="X639" s="176">
        <v>0</v>
      </c>
      <c r="Y639" s="176">
        <v>0</v>
      </c>
      <c r="Z639" s="176">
        <v>0</v>
      </c>
      <c r="AA639" s="176">
        <v>0</v>
      </c>
      <c r="AB639" s="176">
        <v>1000</v>
      </c>
      <c r="AC639" s="176">
        <v>0</v>
      </c>
      <c r="AD639" s="176">
        <v>0</v>
      </c>
      <c r="AE639" s="176">
        <v>0</v>
      </c>
      <c r="AF639" s="176">
        <v>0</v>
      </c>
      <c r="AG639" s="176">
        <v>0</v>
      </c>
      <c r="AH639" s="177">
        <f t="shared" si="10"/>
        <v>1005</v>
      </c>
      <c r="AI639" s="24">
        <v>44699</v>
      </c>
      <c r="AJ639" s="8"/>
    </row>
    <row r="640" spans="1:36" s="9" customFormat="1" ht="13.5" thickBot="1" x14ac:dyDescent="0.25">
      <c r="A640" s="183" t="s">
        <v>901</v>
      </c>
      <c r="B640" s="183" t="s">
        <v>902</v>
      </c>
      <c r="C640" s="183" t="s">
        <v>37</v>
      </c>
      <c r="D640" s="183" t="s">
        <v>43</v>
      </c>
      <c r="E640" s="184" t="s">
        <v>327</v>
      </c>
      <c r="F640" s="185">
        <v>0</v>
      </c>
      <c r="G640" s="183" t="s">
        <v>111</v>
      </c>
      <c r="H640" s="183" t="s">
        <v>41</v>
      </c>
      <c r="I640" s="186">
        <v>45779</v>
      </c>
      <c r="J640" s="186" t="s">
        <v>66</v>
      </c>
      <c r="K640" s="186">
        <v>45933</v>
      </c>
      <c r="L640" s="187" t="s">
        <v>66</v>
      </c>
      <c r="M640" s="187" t="s">
        <v>66</v>
      </c>
      <c r="N640" s="187" t="s">
        <v>66</v>
      </c>
      <c r="O640" s="187" t="s">
        <v>66</v>
      </c>
      <c r="P640" s="187" t="s">
        <v>66</v>
      </c>
      <c r="Q640" s="187" t="s">
        <v>66</v>
      </c>
      <c r="R640" s="187" t="s">
        <v>66</v>
      </c>
      <c r="S640" s="187" t="s">
        <v>66</v>
      </c>
      <c r="T640" s="187" t="s">
        <v>66</v>
      </c>
      <c r="U640" s="187">
        <v>0</v>
      </c>
      <c r="V640" s="187">
        <v>0</v>
      </c>
      <c r="W640" s="187">
        <v>0</v>
      </c>
      <c r="X640" s="187">
        <v>10</v>
      </c>
      <c r="Y640" s="187">
        <v>0</v>
      </c>
      <c r="Z640" s="187">
        <v>0</v>
      </c>
      <c r="AA640" s="187">
        <v>0</v>
      </c>
      <c r="AB640" s="187" t="s">
        <v>66</v>
      </c>
      <c r="AC640" s="187" t="s">
        <v>66</v>
      </c>
      <c r="AD640" s="187" t="s">
        <v>66</v>
      </c>
      <c r="AE640" s="187" t="s">
        <v>66</v>
      </c>
      <c r="AF640" s="187" t="s">
        <v>66</v>
      </c>
      <c r="AG640" s="187" t="s">
        <v>66</v>
      </c>
      <c r="AH640" s="188">
        <f t="shared" si="10"/>
        <v>10</v>
      </c>
      <c r="AI640" s="26">
        <v>44368</v>
      </c>
      <c r="AJ640" s="10"/>
    </row>
    <row r="641" spans="1:36" s="9" customFormat="1" ht="13.5" thickBot="1" x14ac:dyDescent="0.25">
      <c r="A641" s="183" t="s">
        <v>903</v>
      </c>
      <c r="B641" s="183" t="s">
        <v>904</v>
      </c>
      <c r="C641" s="183" t="s">
        <v>37</v>
      </c>
      <c r="D641" s="183" t="s">
        <v>168</v>
      </c>
      <c r="E641" s="184" t="s">
        <v>73</v>
      </c>
      <c r="F641" s="185">
        <v>33000</v>
      </c>
      <c r="G641" s="183" t="s">
        <v>74</v>
      </c>
      <c r="H641" s="183" t="s">
        <v>47</v>
      </c>
      <c r="I641" s="186">
        <v>44459</v>
      </c>
      <c r="J641" s="186" t="s">
        <v>66</v>
      </c>
      <c r="K641" s="186">
        <v>45047</v>
      </c>
      <c r="L641" s="187">
        <v>12</v>
      </c>
      <c r="M641" s="187">
        <v>0</v>
      </c>
      <c r="N641" s="187">
        <v>0</v>
      </c>
      <c r="O641" s="187">
        <v>0</v>
      </c>
      <c r="P641" s="187">
        <v>0</v>
      </c>
      <c r="Q641" s="187">
        <v>0</v>
      </c>
      <c r="R641" s="187">
        <v>0</v>
      </c>
      <c r="S641" s="187">
        <v>0</v>
      </c>
      <c r="T641" s="187">
        <v>0</v>
      </c>
      <c r="U641" s="187">
        <v>5</v>
      </c>
      <c r="V641" s="187">
        <v>0</v>
      </c>
      <c r="W641" s="187">
        <v>15</v>
      </c>
      <c r="X641" s="187">
        <v>0</v>
      </c>
      <c r="Y641" s="187">
        <v>0</v>
      </c>
      <c r="Z641" s="187">
        <v>0</v>
      </c>
      <c r="AA641" s="187">
        <v>0</v>
      </c>
      <c r="AB641" s="187">
        <v>0</v>
      </c>
      <c r="AC641" s="187">
        <v>0</v>
      </c>
      <c r="AD641" s="187">
        <v>0</v>
      </c>
      <c r="AE641" s="187">
        <v>0</v>
      </c>
      <c r="AF641" s="187">
        <v>0</v>
      </c>
      <c r="AG641" s="187">
        <v>0</v>
      </c>
      <c r="AH641" s="188">
        <f t="shared" si="10"/>
        <v>32</v>
      </c>
      <c r="AI641" s="26">
        <v>44410</v>
      </c>
      <c r="AJ641" s="10"/>
    </row>
    <row r="642" spans="1:36" x14ac:dyDescent="0.2">
      <c r="A642" s="178" t="s">
        <v>905</v>
      </c>
      <c r="B642" s="178" t="s">
        <v>906</v>
      </c>
      <c r="C642" s="178" t="s">
        <v>37</v>
      </c>
      <c r="D642" s="178" t="s">
        <v>38</v>
      </c>
      <c r="E642" s="179" t="s">
        <v>135</v>
      </c>
      <c r="F642" s="60">
        <v>107000</v>
      </c>
      <c r="G642" s="178" t="s">
        <v>111</v>
      </c>
      <c r="H642" s="178" t="s">
        <v>47</v>
      </c>
      <c r="I642" s="180">
        <v>44671</v>
      </c>
      <c r="J642" s="180" t="s">
        <v>66</v>
      </c>
      <c r="K642" s="180">
        <v>45331</v>
      </c>
      <c r="L642" s="181">
        <v>5</v>
      </c>
      <c r="M642" s="181">
        <v>0</v>
      </c>
      <c r="N642" s="181">
        <v>0</v>
      </c>
      <c r="O642" s="181">
        <v>0</v>
      </c>
      <c r="P642" s="181">
        <v>0</v>
      </c>
      <c r="Q642" s="181">
        <v>0</v>
      </c>
      <c r="R642" s="181">
        <v>0</v>
      </c>
      <c r="S642" s="181">
        <v>0</v>
      </c>
      <c r="T642" s="181">
        <v>0</v>
      </c>
      <c r="U642" s="181">
        <v>0</v>
      </c>
      <c r="V642" s="181">
        <v>30</v>
      </c>
      <c r="W642" s="181">
        <v>25</v>
      </c>
      <c r="X642" s="181" t="s">
        <v>66</v>
      </c>
      <c r="Y642" s="181">
        <v>0</v>
      </c>
      <c r="Z642" s="181">
        <v>0</v>
      </c>
      <c r="AA642" s="181">
        <v>0</v>
      </c>
      <c r="AB642" s="181">
        <v>0</v>
      </c>
      <c r="AC642" s="181">
        <v>0</v>
      </c>
      <c r="AD642" s="181">
        <v>0</v>
      </c>
      <c r="AE642" s="181">
        <v>0</v>
      </c>
      <c r="AF642" s="181">
        <v>0</v>
      </c>
      <c r="AG642" s="181">
        <v>0</v>
      </c>
      <c r="AH642" s="182">
        <f t="shared" si="10"/>
        <v>60</v>
      </c>
      <c r="AI642" s="25">
        <v>44637</v>
      </c>
      <c r="AJ642" s="7"/>
    </row>
    <row r="643" spans="1:36" s="9" customFormat="1" ht="13.5" thickBot="1" x14ac:dyDescent="0.25">
      <c r="A643" s="81" t="s">
        <v>905</v>
      </c>
      <c r="B643" s="81" t="s">
        <v>906</v>
      </c>
      <c r="C643" s="81" t="s">
        <v>37</v>
      </c>
      <c r="D643" s="81" t="s">
        <v>42</v>
      </c>
      <c r="E643" s="175" t="s">
        <v>135</v>
      </c>
      <c r="F643" s="80">
        <v>107000</v>
      </c>
      <c r="G643" s="81" t="s">
        <v>111</v>
      </c>
      <c r="H643" s="81" t="s">
        <v>47</v>
      </c>
      <c r="I643" s="72">
        <v>44671</v>
      </c>
      <c r="J643" s="72" t="s">
        <v>66</v>
      </c>
      <c r="K643" s="72">
        <v>45331</v>
      </c>
      <c r="L643" s="176">
        <v>0</v>
      </c>
      <c r="M643" s="176">
        <v>0</v>
      </c>
      <c r="N643" s="176">
        <v>0</v>
      </c>
      <c r="O643" s="176">
        <v>0</v>
      </c>
      <c r="P643" s="176">
        <v>0</v>
      </c>
      <c r="Q643" s="176">
        <v>0</v>
      </c>
      <c r="R643" s="176">
        <v>0</v>
      </c>
      <c r="S643" s="176">
        <v>0</v>
      </c>
      <c r="T643" s="176">
        <v>0</v>
      </c>
      <c r="U643" s="176">
        <v>0</v>
      </c>
      <c r="V643" s="176">
        <v>0</v>
      </c>
      <c r="W643" s="176">
        <v>25</v>
      </c>
      <c r="X643" s="176">
        <v>0</v>
      </c>
      <c r="Y643" s="176">
        <v>0</v>
      </c>
      <c r="Z643" s="176">
        <v>0</v>
      </c>
      <c r="AA643" s="176">
        <v>0</v>
      </c>
      <c r="AB643" s="176">
        <v>0</v>
      </c>
      <c r="AC643" s="176">
        <v>0</v>
      </c>
      <c r="AD643" s="176">
        <v>0</v>
      </c>
      <c r="AE643" s="176">
        <v>0</v>
      </c>
      <c r="AF643" s="176">
        <v>0</v>
      </c>
      <c r="AG643" s="176">
        <v>0</v>
      </c>
      <c r="AH643" s="177">
        <f t="shared" si="10"/>
        <v>25</v>
      </c>
      <c r="AI643" s="24">
        <v>44637</v>
      </c>
      <c r="AJ643" s="8"/>
    </row>
    <row r="644" spans="1:36" s="9" customFormat="1" ht="13.5" thickBot="1" x14ac:dyDescent="0.25">
      <c r="A644" s="183" t="s">
        <v>907</v>
      </c>
      <c r="B644" s="183" t="s">
        <v>908</v>
      </c>
      <c r="C644" s="183" t="s">
        <v>37</v>
      </c>
      <c r="D644" s="183" t="s">
        <v>42</v>
      </c>
      <c r="E644" s="184" t="s">
        <v>377</v>
      </c>
      <c r="F644" s="185">
        <v>256000</v>
      </c>
      <c r="G644" s="183" t="s">
        <v>378</v>
      </c>
      <c r="H644" s="183" t="s">
        <v>47</v>
      </c>
      <c r="I644" s="186">
        <v>45017</v>
      </c>
      <c r="J644" s="186">
        <v>45017</v>
      </c>
      <c r="K644" s="186">
        <v>45689</v>
      </c>
      <c r="L644" s="187">
        <v>0</v>
      </c>
      <c r="M644" s="187">
        <v>0</v>
      </c>
      <c r="N644" s="187">
        <v>0</v>
      </c>
      <c r="O644" s="187">
        <v>0</v>
      </c>
      <c r="P644" s="187">
        <v>0</v>
      </c>
      <c r="Q644" s="187">
        <v>0</v>
      </c>
      <c r="R644" s="187">
        <v>0</v>
      </c>
      <c r="S644" s="187">
        <v>0</v>
      </c>
      <c r="T644" s="187">
        <v>0</v>
      </c>
      <c r="U644" s="187">
        <v>0</v>
      </c>
      <c r="V644" s="187">
        <v>0</v>
      </c>
      <c r="W644" s="187">
        <v>0</v>
      </c>
      <c r="X644" s="187">
        <v>15</v>
      </c>
      <c r="Y644" s="187">
        <v>0</v>
      </c>
      <c r="Z644" s="187">
        <v>0</v>
      </c>
      <c r="AA644" s="187">
        <v>0</v>
      </c>
      <c r="AB644" s="187">
        <v>0</v>
      </c>
      <c r="AC644" s="187">
        <v>0</v>
      </c>
      <c r="AD644" s="187">
        <v>0</v>
      </c>
      <c r="AE644" s="187">
        <v>0</v>
      </c>
      <c r="AF644" s="187">
        <v>0</v>
      </c>
      <c r="AG644" s="187">
        <v>0</v>
      </c>
      <c r="AH644" s="188">
        <f t="shared" si="10"/>
        <v>15</v>
      </c>
      <c r="AI644" s="26">
        <v>44902</v>
      </c>
      <c r="AJ644" s="10"/>
    </row>
    <row r="645" spans="1:36" x14ac:dyDescent="0.2">
      <c r="A645" s="178" t="s">
        <v>909</v>
      </c>
      <c r="B645" s="178" t="s">
        <v>910</v>
      </c>
      <c r="C645" s="178" t="s">
        <v>37</v>
      </c>
      <c r="D645" s="178" t="s">
        <v>42</v>
      </c>
      <c r="E645" s="179" t="s">
        <v>377</v>
      </c>
      <c r="F645" s="60">
        <v>66000</v>
      </c>
      <c r="G645" s="178" t="s">
        <v>378</v>
      </c>
      <c r="H645" s="178" t="s">
        <v>47</v>
      </c>
      <c r="I645" s="180">
        <v>44739</v>
      </c>
      <c r="J645" s="180" t="s">
        <v>66</v>
      </c>
      <c r="K645" s="180">
        <v>45231</v>
      </c>
      <c r="L645" s="181" t="s">
        <v>66</v>
      </c>
      <c r="M645" s="181">
        <v>0</v>
      </c>
      <c r="N645" s="181">
        <v>0</v>
      </c>
      <c r="O645" s="181">
        <v>0</v>
      </c>
      <c r="P645" s="181">
        <v>0</v>
      </c>
      <c r="Q645" s="181">
        <v>0</v>
      </c>
      <c r="R645" s="181">
        <v>0</v>
      </c>
      <c r="S645" s="181">
        <v>0</v>
      </c>
      <c r="T645" s="181">
        <v>0</v>
      </c>
      <c r="U645" s="181">
        <v>0</v>
      </c>
      <c r="V645" s="181">
        <v>0</v>
      </c>
      <c r="W645" s="181">
        <v>66</v>
      </c>
      <c r="X645" s="181" t="s">
        <v>66</v>
      </c>
      <c r="Y645" s="181">
        <v>0</v>
      </c>
      <c r="Z645" s="181">
        <v>0</v>
      </c>
      <c r="AA645" s="181">
        <v>0</v>
      </c>
      <c r="AB645" s="181">
        <v>0</v>
      </c>
      <c r="AC645" s="181">
        <v>0</v>
      </c>
      <c r="AD645" s="181">
        <v>0</v>
      </c>
      <c r="AE645" s="181">
        <v>0</v>
      </c>
      <c r="AF645" s="181">
        <v>0</v>
      </c>
      <c r="AG645" s="181">
        <v>0</v>
      </c>
      <c r="AH645" s="182">
        <f t="shared" si="10"/>
        <v>66</v>
      </c>
      <c r="AI645" s="25">
        <v>44637</v>
      </c>
      <c r="AJ645" s="7"/>
    </row>
    <row r="646" spans="1:36" s="9" customFormat="1" ht="13.5" thickBot="1" x14ac:dyDescent="0.25">
      <c r="A646" s="81" t="s">
        <v>909</v>
      </c>
      <c r="B646" s="81" t="s">
        <v>910</v>
      </c>
      <c r="C646" s="81" t="s">
        <v>37</v>
      </c>
      <c r="D646" s="81" t="s">
        <v>42</v>
      </c>
      <c r="E646" s="175" t="s">
        <v>377</v>
      </c>
      <c r="F646" s="80">
        <v>66000</v>
      </c>
      <c r="G646" s="81" t="s">
        <v>378</v>
      </c>
      <c r="H646" s="81" t="s">
        <v>75</v>
      </c>
      <c r="I646" s="72">
        <v>44739</v>
      </c>
      <c r="J646" s="72" t="s">
        <v>66</v>
      </c>
      <c r="K646" s="72">
        <v>45231</v>
      </c>
      <c r="L646" s="176">
        <v>0</v>
      </c>
      <c r="M646" s="176">
        <v>0</v>
      </c>
      <c r="N646" s="176">
        <v>0</v>
      </c>
      <c r="O646" s="176">
        <v>0</v>
      </c>
      <c r="P646" s="176">
        <v>0</v>
      </c>
      <c r="Q646" s="176">
        <v>0</v>
      </c>
      <c r="R646" s="176">
        <v>0</v>
      </c>
      <c r="S646" s="176">
        <v>0</v>
      </c>
      <c r="T646" s="176">
        <v>0</v>
      </c>
      <c r="U646" s="176">
        <v>0</v>
      </c>
      <c r="V646" s="176">
        <v>0</v>
      </c>
      <c r="W646" s="176">
        <v>34</v>
      </c>
      <c r="X646" s="176" t="s">
        <v>66</v>
      </c>
      <c r="Y646" s="176">
        <v>0</v>
      </c>
      <c r="Z646" s="176">
        <v>0</v>
      </c>
      <c r="AA646" s="176">
        <v>0</v>
      </c>
      <c r="AB646" s="176">
        <v>0</v>
      </c>
      <c r="AC646" s="176">
        <v>0</v>
      </c>
      <c r="AD646" s="176">
        <v>0</v>
      </c>
      <c r="AE646" s="176">
        <v>0</v>
      </c>
      <c r="AF646" s="176">
        <v>0</v>
      </c>
      <c r="AG646" s="176">
        <v>0</v>
      </c>
      <c r="AH646" s="177">
        <f t="shared" si="10"/>
        <v>34</v>
      </c>
      <c r="AI646" s="24">
        <v>44637</v>
      </c>
      <c r="AJ646" s="8"/>
    </row>
    <row r="647" spans="1:36" s="9" customFormat="1" ht="13.5" thickBot="1" x14ac:dyDescent="0.25">
      <c r="A647" s="183" t="s">
        <v>911</v>
      </c>
      <c r="B647" s="183" t="s">
        <v>912</v>
      </c>
      <c r="C647" s="183" t="s">
        <v>37</v>
      </c>
      <c r="D647" s="183" t="s">
        <v>38</v>
      </c>
      <c r="E647" s="184" t="s">
        <v>135</v>
      </c>
      <c r="F647" s="185">
        <v>29000</v>
      </c>
      <c r="G647" s="183" t="s">
        <v>111</v>
      </c>
      <c r="H647" s="183" t="s">
        <v>75</v>
      </c>
      <c r="I647" s="186">
        <v>44750</v>
      </c>
      <c r="J647" s="186" t="s">
        <v>66</v>
      </c>
      <c r="K647" s="186">
        <v>45072</v>
      </c>
      <c r="L647" s="187" t="s">
        <v>66</v>
      </c>
      <c r="M647" s="187" t="s">
        <v>66</v>
      </c>
      <c r="N647" s="187" t="s">
        <v>66</v>
      </c>
      <c r="O647" s="187" t="s">
        <v>66</v>
      </c>
      <c r="P647" s="187" t="s">
        <v>66</v>
      </c>
      <c r="Q647" s="187" t="s">
        <v>66</v>
      </c>
      <c r="R647" s="187" t="s">
        <v>66</v>
      </c>
      <c r="S647" s="187" t="s">
        <v>66</v>
      </c>
      <c r="T647" s="187" t="s">
        <v>66</v>
      </c>
      <c r="U647" s="187">
        <v>0</v>
      </c>
      <c r="V647" s="187">
        <v>0</v>
      </c>
      <c r="W647" s="187">
        <v>60</v>
      </c>
      <c r="X647" s="187" t="s">
        <v>66</v>
      </c>
      <c r="Y647" s="187">
        <v>0</v>
      </c>
      <c r="Z647" s="187">
        <v>0</v>
      </c>
      <c r="AA647" s="187">
        <v>0</v>
      </c>
      <c r="AB647" s="187" t="s">
        <v>66</v>
      </c>
      <c r="AC647" s="187" t="s">
        <v>66</v>
      </c>
      <c r="AD647" s="187" t="s">
        <v>66</v>
      </c>
      <c r="AE647" s="187" t="s">
        <v>66</v>
      </c>
      <c r="AF647" s="187" t="s">
        <v>66</v>
      </c>
      <c r="AG647" s="187" t="s">
        <v>66</v>
      </c>
      <c r="AH647" s="188">
        <f t="shared" si="10"/>
        <v>60</v>
      </c>
      <c r="AI647" s="26">
        <v>44705</v>
      </c>
      <c r="AJ647" s="10"/>
    </row>
    <row r="648" spans="1:36" x14ac:dyDescent="0.2">
      <c r="A648" s="178" t="s">
        <v>913</v>
      </c>
      <c r="B648" s="178" t="s">
        <v>914</v>
      </c>
      <c r="C648" s="178" t="s">
        <v>37</v>
      </c>
      <c r="D648" s="178" t="s">
        <v>38</v>
      </c>
      <c r="E648" s="179" t="s">
        <v>135</v>
      </c>
      <c r="F648" s="60">
        <v>200000</v>
      </c>
      <c r="G648" s="178" t="s">
        <v>111</v>
      </c>
      <c r="H648" s="178" t="s">
        <v>47</v>
      </c>
      <c r="I648" s="180">
        <v>45008</v>
      </c>
      <c r="J648" s="180" t="s">
        <v>66</v>
      </c>
      <c r="K648" s="180">
        <v>45442</v>
      </c>
      <c r="L648" s="181" t="s">
        <v>66</v>
      </c>
      <c r="M648" s="181" t="s">
        <v>66</v>
      </c>
      <c r="N648" s="181" t="s">
        <v>66</v>
      </c>
      <c r="O648" s="181" t="s">
        <v>66</v>
      </c>
      <c r="P648" s="181" t="s">
        <v>66</v>
      </c>
      <c r="Q648" s="181" t="s">
        <v>66</v>
      </c>
      <c r="R648" s="181" t="s">
        <v>66</v>
      </c>
      <c r="S648" s="181" t="s">
        <v>66</v>
      </c>
      <c r="T648" s="181" t="s">
        <v>66</v>
      </c>
      <c r="U648" s="181">
        <v>0</v>
      </c>
      <c r="V648" s="181">
        <v>30</v>
      </c>
      <c r="W648" s="181">
        <v>25</v>
      </c>
      <c r="X648" s="181" t="s">
        <v>66</v>
      </c>
      <c r="Y648" s="181">
        <v>0</v>
      </c>
      <c r="Z648" s="181">
        <v>0</v>
      </c>
      <c r="AA648" s="181">
        <v>0</v>
      </c>
      <c r="AB648" s="181" t="s">
        <v>66</v>
      </c>
      <c r="AC648" s="181" t="s">
        <v>66</v>
      </c>
      <c r="AD648" s="181" t="s">
        <v>66</v>
      </c>
      <c r="AE648" s="181" t="s">
        <v>66</v>
      </c>
      <c r="AF648" s="181" t="s">
        <v>66</v>
      </c>
      <c r="AG648" s="181" t="s">
        <v>66</v>
      </c>
      <c r="AH648" s="182">
        <f t="shared" si="10"/>
        <v>55</v>
      </c>
      <c r="AI648" s="25">
        <v>44830</v>
      </c>
      <c r="AJ648" s="7"/>
    </row>
    <row r="649" spans="1:36" s="9" customFormat="1" ht="13.5" thickBot="1" x14ac:dyDescent="0.25">
      <c r="A649" s="81" t="s">
        <v>913</v>
      </c>
      <c r="B649" s="81" t="s">
        <v>914</v>
      </c>
      <c r="C649" s="81" t="s">
        <v>37</v>
      </c>
      <c r="D649" s="81" t="s">
        <v>42</v>
      </c>
      <c r="E649" s="175" t="s">
        <v>135</v>
      </c>
      <c r="F649" s="80">
        <v>200000</v>
      </c>
      <c r="G649" s="81" t="s">
        <v>111</v>
      </c>
      <c r="H649" s="81" t="s">
        <v>47</v>
      </c>
      <c r="I649" s="72">
        <v>45008</v>
      </c>
      <c r="J649" s="72" t="s">
        <v>66</v>
      </c>
      <c r="K649" s="72">
        <v>45442</v>
      </c>
      <c r="L649" s="176">
        <v>0</v>
      </c>
      <c r="M649" s="176">
        <v>0</v>
      </c>
      <c r="N649" s="176">
        <v>0</v>
      </c>
      <c r="O649" s="176">
        <v>0</v>
      </c>
      <c r="P649" s="176">
        <v>0</v>
      </c>
      <c r="Q649" s="176">
        <v>0</v>
      </c>
      <c r="R649" s="176">
        <v>0</v>
      </c>
      <c r="S649" s="176">
        <v>0</v>
      </c>
      <c r="T649" s="176">
        <v>0</v>
      </c>
      <c r="U649" s="176">
        <v>0</v>
      </c>
      <c r="V649" s="176">
        <v>0</v>
      </c>
      <c r="W649" s="176">
        <v>25</v>
      </c>
      <c r="X649" s="176">
        <v>0</v>
      </c>
      <c r="Y649" s="176">
        <v>0</v>
      </c>
      <c r="Z649" s="176">
        <v>0</v>
      </c>
      <c r="AA649" s="176">
        <v>0</v>
      </c>
      <c r="AB649" s="176">
        <v>0</v>
      </c>
      <c r="AC649" s="176">
        <v>0</v>
      </c>
      <c r="AD649" s="176">
        <v>0</v>
      </c>
      <c r="AE649" s="176">
        <v>0</v>
      </c>
      <c r="AF649" s="176">
        <v>0</v>
      </c>
      <c r="AG649" s="176">
        <v>0</v>
      </c>
      <c r="AH649" s="177">
        <f t="shared" si="10"/>
        <v>25</v>
      </c>
      <c r="AI649" s="24">
        <v>44830</v>
      </c>
      <c r="AJ649" s="8"/>
    </row>
    <row r="650" spans="1:36" x14ac:dyDescent="0.2">
      <c r="A650" s="178" t="s">
        <v>915</v>
      </c>
      <c r="B650" s="178" t="s">
        <v>916</v>
      </c>
      <c r="C650" s="178" t="s">
        <v>37</v>
      </c>
      <c r="D650" s="178" t="s">
        <v>38</v>
      </c>
      <c r="E650" s="179" t="s">
        <v>608</v>
      </c>
      <c r="F650" s="60">
        <v>63000</v>
      </c>
      <c r="G650" s="178" t="s">
        <v>609</v>
      </c>
      <c r="H650" s="178" t="s">
        <v>75</v>
      </c>
      <c r="I650" s="180">
        <v>45016</v>
      </c>
      <c r="J650" s="180">
        <v>45044</v>
      </c>
      <c r="K650" s="180">
        <v>45107</v>
      </c>
      <c r="L650" s="181">
        <v>0</v>
      </c>
      <c r="M650" s="181">
        <v>0</v>
      </c>
      <c r="N650" s="181">
        <v>0</v>
      </c>
      <c r="O650" s="181">
        <v>0</v>
      </c>
      <c r="P650" s="181">
        <v>0</v>
      </c>
      <c r="Q650" s="181">
        <v>0</v>
      </c>
      <c r="R650" s="181">
        <v>0</v>
      </c>
      <c r="S650" s="181">
        <v>0</v>
      </c>
      <c r="T650" s="181">
        <v>0</v>
      </c>
      <c r="U650" s="181">
        <v>0</v>
      </c>
      <c r="V650" s="181">
        <v>56</v>
      </c>
      <c r="W650" s="181">
        <v>200</v>
      </c>
      <c r="X650" s="181" t="s">
        <v>66</v>
      </c>
      <c r="Y650" s="181">
        <v>0</v>
      </c>
      <c r="Z650" s="181">
        <v>0</v>
      </c>
      <c r="AA650" s="181">
        <v>0</v>
      </c>
      <c r="AB650" s="181">
        <v>0</v>
      </c>
      <c r="AC650" s="181">
        <v>0</v>
      </c>
      <c r="AD650" s="181">
        <v>0</v>
      </c>
      <c r="AE650" s="181">
        <v>0</v>
      </c>
      <c r="AF650" s="181">
        <v>0</v>
      </c>
      <c r="AG650" s="181">
        <v>0</v>
      </c>
      <c r="AH650" s="182">
        <f t="shared" si="10"/>
        <v>256</v>
      </c>
      <c r="AI650" s="25">
        <v>44754</v>
      </c>
      <c r="AJ650" s="7"/>
    </row>
    <row r="651" spans="1:36" s="9" customFormat="1" ht="13.5" thickBot="1" x14ac:dyDescent="0.25">
      <c r="A651" s="81" t="s">
        <v>915</v>
      </c>
      <c r="B651" s="81" t="s">
        <v>916</v>
      </c>
      <c r="C651" s="81" t="s">
        <v>37</v>
      </c>
      <c r="D651" s="81" t="s">
        <v>38</v>
      </c>
      <c r="E651" s="175" t="s">
        <v>608</v>
      </c>
      <c r="F651" s="80">
        <v>63000</v>
      </c>
      <c r="G651" s="81" t="s">
        <v>609</v>
      </c>
      <c r="H651" s="81" t="s">
        <v>47</v>
      </c>
      <c r="I651" s="72">
        <v>45016</v>
      </c>
      <c r="J651" s="72">
        <v>45044</v>
      </c>
      <c r="K651" s="72">
        <v>45107</v>
      </c>
      <c r="L651" s="176">
        <v>0</v>
      </c>
      <c r="M651" s="176">
        <v>0</v>
      </c>
      <c r="N651" s="176">
        <v>0</v>
      </c>
      <c r="O651" s="176">
        <v>0</v>
      </c>
      <c r="P651" s="176">
        <v>0</v>
      </c>
      <c r="Q651" s="176">
        <v>0</v>
      </c>
      <c r="R651" s="176">
        <v>0</v>
      </c>
      <c r="S651" s="176">
        <v>0</v>
      </c>
      <c r="T651" s="176">
        <v>0</v>
      </c>
      <c r="U651" s="176">
        <v>0</v>
      </c>
      <c r="V651" s="176">
        <v>63</v>
      </c>
      <c r="W651" s="176">
        <v>0</v>
      </c>
      <c r="X651" s="176" t="s">
        <v>66</v>
      </c>
      <c r="Y651" s="176">
        <v>0</v>
      </c>
      <c r="Z651" s="176">
        <v>0</v>
      </c>
      <c r="AA651" s="176">
        <v>0</v>
      </c>
      <c r="AB651" s="176">
        <v>0</v>
      </c>
      <c r="AC651" s="176">
        <v>0</v>
      </c>
      <c r="AD651" s="176">
        <v>0</v>
      </c>
      <c r="AE651" s="176">
        <v>0</v>
      </c>
      <c r="AF651" s="176">
        <v>0</v>
      </c>
      <c r="AG651" s="176">
        <v>0</v>
      </c>
      <c r="AH651" s="177">
        <f t="shared" si="10"/>
        <v>63</v>
      </c>
      <c r="AI651" s="24">
        <v>44754</v>
      </c>
      <c r="AJ651" s="8"/>
    </row>
    <row r="652" spans="1:36" s="9" customFormat="1" ht="13.5" thickBot="1" x14ac:dyDescent="0.25">
      <c r="A652" s="183" t="s">
        <v>917</v>
      </c>
      <c r="B652" s="183" t="s">
        <v>918</v>
      </c>
      <c r="C652" s="183" t="s">
        <v>37</v>
      </c>
      <c r="D652" s="183" t="s">
        <v>42</v>
      </c>
      <c r="E652" s="184" t="s">
        <v>106</v>
      </c>
      <c r="F652" s="185">
        <v>255000</v>
      </c>
      <c r="G652" s="183" t="s">
        <v>107</v>
      </c>
      <c r="H652" s="183" t="s">
        <v>47</v>
      </c>
      <c r="I652" s="186">
        <v>44651</v>
      </c>
      <c r="J652" s="186">
        <v>44819</v>
      </c>
      <c r="K652" s="186">
        <v>45071</v>
      </c>
      <c r="L652" s="187">
        <v>2</v>
      </c>
      <c r="M652" s="187">
        <v>0</v>
      </c>
      <c r="N652" s="187">
        <v>0</v>
      </c>
      <c r="O652" s="187">
        <v>0</v>
      </c>
      <c r="P652" s="187">
        <v>0</v>
      </c>
      <c r="Q652" s="187">
        <v>0</v>
      </c>
      <c r="R652" s="187">
        <v>0</v>
      </c>
      <c r="S652" s="187">
        <v>0</v>
      </c>
      <c r="T652" s="187">
        <v>0</v>
      </c>
      <c r="U652" s="187">
        <v>0</v>
      </c>
      <c r="V652" s="187">
        <v>0</v>
      </c>
      <c r="W652" s="187">
        <v>7</v>
      </c>
      <c r="X652" s="187">
        <v>0</v>
      </c>
      <c r="Y652" s="187">
        <v>0</v>
      </c>
      <c r="Z652" s="187">
        <v>0</v>
      </c>
      <c r="AA652" s="187">
        <v>0</v>
      </c>
      <c r="AB652" s="187">
        <v>0</v>
      </c>
      <c r="AC652" s="187">
        <v>0</v>
      </c>
      <c r="AD652" s="187">
        <v>0</v>
      </c>
      <c r="AE652" s="187">
        <v>0</v>
      </c>
      <c r="AF652" s="187">
        <v>0</v>
      </c>
      <c r="AG652" s="187">
        <v>0</v>
      </c>
      <c r="AH652" s="188">
        <f t="shared" si="10"/>
        <v>9</v>
      </c>
      <c r="AI652" s="26">
        <v>44636</v>
      </c>
      <c r="AJ652" s="10"/>
    </row>
    <row r="653" spans="1:36" x14ac:dyDescent="0.2">
      <c r="A653" s="178" t="s">
        <v>919</v>
      </c>
      <c r="B653" s="178" t="s">
        <v>920</v>
      </c>
      <c r="C653" s="178" t="s">
        <v>37</v>
      </c>
      <c r="D653" s="178" t="s">
        <v>38</v>
      </c>
      <c r="E653" s="179" t="s">
        <v>82</v>
      </c>
      <c r="F653" s="60">
        <v>755000</v>
      </c>
      <c r="G653" s="178" t="s">
        <v>83</v>
      </c>
      <c r="H653" s="178" t="s">
        <v>47</v>
      </c>
      <c r="I653" s="180">
        <v>45061</v>
      </c>
      <c r="J653" s="180" t="s">
        <v>66</v>
      </c>
      <c r="K653" s="180">
        <v>45413</v>
      </c>
      <c r="L653" s="181">
        <v>654</v>
      </c>
      <c r="M653" s="181">
        <v>0</v>
      </c>
      <c r="N653" s="181">
        <v>0</v>
      </c>
      <c r="O653" s="181">
        <v>0</v>
      </c>
      <c r="P653" s="181">
        <v>0</v>
      </c>
      <c r="Q653" s="181">
        <v>0</v>
      </c>
      <c r="R653" s="181">
        <v>0</v>
      </c>
      <c r="S653" s="181">
        <v>0</v>
      </c>
      <c r="T653" s="181">
        <v>0</v>
      </c>
      <c r="U653" s="181">
        <v>10</v>
      </c>
      <c r="V653" s="181">
        <v>0</v>
      </c>
      <c r="W653" s="181">
        <v>35</v>
      </c>
      <c r="X653" s="181">
        <v>56</v>
      </c>
      <c r="Y653" s="181">
        <v>0</v>
      </c>
      <c r="Z653" s="181">
        <v>0</v>
      </c>
      <c r="AA653" s="181">
        <v>0</v>
      </c>
      <c r="AB653" s="181">
        <v>0</v>
      </c>
      <c r="AC653" s="181">
        <v>0</v>
      </c>
      <c r="AD653" s="181">
        <v>0</v>
      </c>
      <c r="AE653" s="181">
        <v>0</v>
      </c>
      <c r="AF653" s="181">
        <v>0</v>
      </c>
      <c r="AG653" s="181">
        <v>0</v>
      </c>
      <c r="AH653" s="182">
        <f t="shared" si="10"/>
        <v>755</v>
      </c>
      <c r="AI653" s="25">
        <v>45003</v>
      </c>
      <c r="AJ653" s="7"/>
    </row>
    <row r="654" spans="1:36" x14ac:dyDescent="0.2">
      <c r="A654" s="34" t="s">
        <v>919</v>
      </c>
      <c r="B654" s="34" t="s">
        <v>920</v>
      </c>
      <c r="C654" s="34" t="s">
        <v>37</v>
      </c>
      <c r="D654" s="34" t="s">
        <v>42</v>
      </c>
      <c r="E654" s="167" t="s">
        <v>82</v>
      </c>
      <c r="F654" s="35">
        <v>755000</v>
      </c>
      <c r="G654" s="34" t="s">
        <v>83</v>
      </c>
      <c r="H654" s="34" t="s">
        <v>75</v>
      </c>
      <c r="I654" s="36">
        <v>45061</v>
      </c>
      <c r="J654" s="36" t="s">
        <v>66</v>
      </c>
      <c r="K654" s="36">
        <v>45413</v>
      </c>
      <c r="L654" s="174">
        <v>0</v>
      </c>
      <c r="M654" s="174">
        <v>0</v>
      </c>
      <c r="N654" s="174">
        <v>0</v>
      </c>
      <c r="O654" s="174">
        <v>0</v>
      </c>
      <c r="P654" s="174">
        <v>0</v>
      </c>
      <c r="Q654" s="174">
        <v>0</v>
      </c>
      <c r="R654" s="174">
        <v>0</v>
      </c>
      <c r="S654" s="174">
        <v>0</v>
      </c>
      <c r="T654" s="174">
        <v>0</v>
      </c>
      <c r="U654" s="174">
        <v>5</v>
      </c>
      <c r="V654" s="174">
        <v>0</v>
      </c>
      <c r="W654" s="174">
        <v>0</v>
      </c>
      <c r="X654" s="174">
        <v>9</v>
      </c>
      <c r="Y654" s="174">
        <v>0</v>
      </c>
      <c r="Z654" s="174">
        <v>0</v>
      </c>
      <c r="AA654" s="174">
        <v>0</v>
      </c>
      <c r="AB654" s="174">
        <v>300</v>
      </c>
      <c r="AC654" s="174">
        <v>0</v>
      </c>
      <c r="AD654" s="174">
        <v>0</v>
      </c>
      <c r="AE654" s="174">
        <v>0</v>
      </c>
      <c r="AF654" s="174">
        <v>0</v>
      </c>
      <c r="AG654" s="174">
        <v>0</v>
      </c>
      <c r="AH654" s="168">
        <f t="shared" si="10"/>
        <v>314</v>
      </c>
      <c r="AI654" s="23">
        <v>45003</v>
      </c>
      <c r="AJ654" s="6"/>
    </row>
    <row r="655" spans="1:36" s="9" customFormat="1" ht="13.5" thickBot="1" x14ac:dyDescent="0.25">
      <c r="A655" s="81" t="s">
        <v>919</v>
      </c>
      <c r="B655" s="81" t="s">
        <v>920</v>
      </c>
      <c r="C655" s="81" t="s">
        <v>37</v>
      </c>
      <c r="D655" s="81" t="s">
        <v>43</v>
      </c>
      <c r="E655" s="175" t="s">
        <v>82</v>
      </c>
      <c r="F655" s="80">
        <v>755000</v>
      </c>
      <c r="G655" s="81" t="s">
        <v>83</v>
      </c>
      <c r="H655" s="81" t="s">
        <v>75</v>
      </c>
      <c r="I655" s="72">
        <v>45061</v>
      </c>
      <c r="J655" s="72" t="s">
        <v>66</v>
      </c>
      <c r="K655" s="72">
        <v>45413</v>
      </c>
      <c r="L655" s="176">
        <v>0</v>
      </c>
      <c r="M655" s="176">
        <v>0</v>
      </c>
      <c r="N655" s="176">
        <v>0</v>
      </c>
      <c r="O655" s="176">
        <v>0</v>
      </c>
      <c r="P655" s="176">
        <v>0</v>
      </c>
      <c r="Q655" s="176">
        <v>0</v>
      </c>
      <c r="R655" s="176">
        <v>0</v>
      </c>
      <c r="S655" s="176">
        <v>0</v>
      </c>
      <c r="T655" s="176">
        <v>0</v>
      </c>
      <c r="U655" s="176">
        <v>0</v>
      </c>
      <c r="V655" s="176">
        <v>0</v>
      </c>
      <c r="W655" s="176">
        <v>0</v>
      </c>
      <c r="X655" s="176">
        <v>0</v>
      </c>
      <c r="Y655" s="176">
        <v>0</v>
      </c>
      <c r="Z655" s="176">
        <v>0</v>
      </c>
      <c r="AA655" s="176">
        <v>0</v>
      </c>
      <c r="AB655" s="176">
        <v>300</v>
      </c>
      <c r="AC655" s="176">
        <v>0</v>
      </c>
      <c r="AD655" s="176">
        <v>0</v>
      </c>
      <c r="AE655" s="176">
        <v>0</v>
      </c>
      <c r="AF655" s="176">
        <v>0</v>
      </c>
      <c r="AG655" s="176">
        <v>0</v>
      </c>
      <c r="AH655" s="177">
        <f t="shared" si="10"/>
        <v>300</v>
      </c>
      <c r="AI655" s="24">
        <v>45003</v>
      </c>
      <c r="AJ655" s="8"/>
    </row>
    <row r="656" spans="1:36" x14ac:dyDescent="0.2">
      <c r="A656" s="178" t="s">
        <v>921</v>
      </c>
      <c r="B656" s="178" t="s">
        <v>922</v>
      </c>
      <c r="C656" s="178" t="s">
        <v>37</v>
      </c>
      <c r="D656" s="178" t="s">
        <v>38</v>
      </c>
      <c r="E656" s="179" t="s">
        <v>82</v>
      </c>
      <c r="F656" s="60">
        <v>365000</v>
      </c>
      <c r="G656" s="178" t="s">
        <v>83</v>
      </c>
      <c r="H656" s="178" t="s">
        <v>47</v>
      </c>
      <c r="I656" s="180">
        <v>44742</v>
      </c>
      <c r="J656" s="180" t="s">
        <v>66</v>
      </c>
      <c r="K656" s="180">
        <v>45231</v>
      </c>
      <c r="L656" s="181">
        <v>69</v>
      </c>
      <c r="M656" s="181">
        <v>0</v>
      </c>
      <c r="N656" s="181">
        <v>0</v>
      </c>
      <c r="O656" s="181">
        <v>0</v>
      </c>
      <c r="P656" s="181">
        <v>0</v>
      </c>
      <c r="Q656" s="181">
        <v>0</v>
      </c>
      <c r="R656" s="181">
        <v>0</v>
      </c>
      <c r="S656" s="181">
        <v>0</v>
      </c>
      <c r="T656" s="181">
        <v>0</v>
      </c>
      <c r="U656" s="181">
        <v>5</v>
      </c>
      <c r="V656" s="181">
        <v>0</v>
      </c>
      <c r="W656" s="181">
        <v>15</v>
      </c>
      <c r="X656" s="181">
        <v>50</v>
      </c>
      <c r="Y656" s="181" t="s">
        <v>66</v>
      </c>
      <c r="Z656" s="181" t="s">
        <v>66</v>
      </c>
      <c r="AA656" s="181" t="s">
        <v>66</v>
      </c>
      <c r="AB656" s="181">
        <v>0</v>
      </c>
      <c r="AC656" s="181">
        <v>0</v>
      </c>
      <c r="AD656" s="181">
        <v>0</v>
      </c>
      <c r="AE656" s="181">
        <v>0</v>
      </c>
      <c r="AF656" s="181">
        <v>0</v>
      </c>
      <c r="AG656" s="181">
        <v>0</v>
      </c>
      <c r="AH656" s="182">
        <f t="shared" si="10"/>
        <v>139</v>
      </c>
      <c r="AI656" s="25">
        <v>44550</v>
      </c>
      <c r="AJ656" s="7"/>
    </row>
    <row r="657" spans="1:36" s="9" customFormat="1" ht="13.5" thickBot="1" x14ac:dyDescent="0.25">
      <c r="A657" s="81" t="s">
        <v>921</v>
      </c>
      <c r="B657" s="81" t="s">
        <v>922</v>
      </c>
      <c r="C657" s="81" t="s">
        <v>37</v>
      </c>
      <c r="D657" s="81" t="s">
        <v>42</v>
      </c>
      <c r="E657" s="175" t="s">
        <v>82</v>
      </c>
      <c r="F657" s="80">
        <v>365000</v>
      </c>
      <c r="G657" s="81" t="s">
        <v>83</v>
      </c>
      <c r="H657" s="81" t="s">
        <v>47</v>
      </c>
      <c r="I657" s="72">
        <v>44742</v>
      </c>
      <c r="J657" s="72" t="s">
        <v>66</v>
      </c>
      <c r="K657" s="72">
        <v>45231</v>
      </c>
      <c r="L657" s="176">
        <v>40</v>
      </c>
      <c r="M657" s="176">
        <v>0</v>
      </c>
      <c r="N657" s="176">
        <v>0</v>
      </c>
      <c r="O657" s="176">
        <v>0</v>
      </c>
      <c r="P657" s="176">
        <v>0</v>
      </c>
      <c r="Q657" s="176">
        <v>0</v>
      </c>
      <c r="R657" s="176">
        <v>0</v>
      </c>
      <c r="S657" s="176">
        <v>0</v>
      </c>
      <c r="T657" s="176">
        <v>0</v>
      </c>
      <c r="U657" s="176">
        <v>20</v>
      </c>
      <c r="V657" s="176">
        <v>0</v>
      </c>
      <c r="W657" s="176">
        <v>0</v>
      </c>
      <c r="X657" s="176">
        <v>0</v>
      </c>
      <c r="Y657" s="176">
        <v>0</v>
      </c>
      <c r="Z657" s="176">
        <v>0</v>
      </c>
      <c r="AA657" s="176">
        <v>0</v>
      </c>
      <c r="AB657" s="176">
        <v>0</v>
      </c>
      <c r="AC657" s="176">
        <v>0</v>
      </c>
      <c r="AD657" s="176">
        <v>0</v>
      </c>
      <c r="AE657" s="176">
        <v>0</v>
      </c>
      <c r="AF657" s="176">
        <v>0</v>
      </c>
      <c r="AG657" s="176">
        <v>0</v>
      </c>
      <c r="AH657" s="177">
        <f t="shared" si="10"/>
        <v>60</v>
      </c>
      <c r="AI657" s="24">
        <v>44550</v>
      </c>
      <c r="AJ657" s="8"/>
    </row>
    <row r="658" spans="1:36" s="9" customFormat="1" ht="13.5" thickBot="1" x14ac:dyDescent="0.25">
      <c r="A658" s="183" t="s">
        <v>923</v>
      </c>
      <c r="B658" s="183" t="s">
        <v>924</v>
      </c>
      <c r="C658" s="183" t="s">
        <v>37</v>
      </c>
      <c r="D658" s="183" t="s">
        <v>44</v>
      </c>
      <c r="E658" s="184" t="s">
        <v>248</v>
      </c>
      <c r="F658" s="185">
        <v>410000</v>
      </c>
      <c r="G658" s="183" t="s">
        <v>249</v>
      </c>
      <c r="H658" s="183" t="s">
        <v>47</v>
      </c>
      <c r="I658" s="186">
        <v>43462</v>
      </c>
      <c r="J658" s="186" t="s">
        <v>66</v>
      </c>
      <c r="K658" s="186">
        <v>44729</v>
      </c>
      <c r="L658" s="187">
        <v>0</v>
      </c>
      <c r="M658" s="187">
        <v>0</v>
      </c>
      <c r="N658" s="187">
        <v>0</v>
      </c>
      <c r="O658" s="187">
        <v>0</v>
      </c>
      <c r="P658" s="187">
        <v>0</v>
      </c>
      <c r="Q658" s="187">
        <v>0</v>
      </c>
      <c r="R658" s="187">
        <v>0</v>
      </c>
      <c r="S658" s="187">
        <v>0</v>
      </c>
      <c r="T658" s="187">
        <v>0</v>
      </c>
      <c r="U658" s="187">
        <v>0</v>
      </c>
      <c r="V658" s="187">
        <v>0</v>
      </c>
      <c r="W658" s="187">
        <v>0</v>
      </c>
      <c r="X658" s="187">
        <v>30</v>
      </c>
      <c r="Y658" s="187">
        <v>0</v>
      </c>
      <c r="Z658" s="187">
        <v>0</v>
      </c>
      <c r="AA658" s="187">
        <v>0</v>
      </c>
      <c r="AB658" s="187">
        <v>0</v>
      </c>
      <c r="AC658" s="187">
        <v>0</v>
      </c>
      <c r="AD658" s="187">
        <v>0</v>
      </c>
      <c r="AE658" s="187">
        <v>0</v>
      </c>
      <c r="AF658" s="187">
        <v>0</v>
      </c>
      <c r="AG658" s="187">
        <v>0</v>
      </c>
      <c r="AH658" s="188">
        <f t="shared" si="10"/>
        <v>30</v>
      </c>
      <c r="AI658" s="26">
        <v>44686</v>
      </c>
      <c r="AJ658" s="10"/>
    </row>
    <row r="659" spans="1:36" x14ac:dyDescent="0.2">
      <c r="A659" s="178" t="s">
        <v>925</v>
      </c>
      <c r="B659" s="178" t="s">
        <v>926</v>
      </c>
      <c r="C659" s="178" t="s">
        <v>37</v>
      </c>
      <c r="D659" s="178" t="s">
        <v>43</v>
      </c>
      <c r="E659" s="179" t="s">
        <v>187</v>
      </c>
      <c r="F659" s="60">
        <v>0</v>
      </c>
      <c r="G659" s="178" t="s">
        <v>83</v>
      </c>
      <c r="H659" s="178" t="s">
        <v>41</v>
      </c>
      <c r="I659" s="180">
        <v>45505</v>
      </c>
      <c r="J659" s="180" t="s">
        <v>66</v>
      </c>
      <c r="K659" s="180">
        <v>46054</v>
      </c>
      <c r="L659" s="181">
        <v>1332</v>
      </c>
      <c r="M659" s="181">
        <v>0</v>
      </c>
      <c r="N659" s="181">
        <v>0</v>
      </c>
      <c r="O659" s="181">
        <v>0</v>
      </c>
      <c r="P659" s="181">
        <v>0</v>
      </c>
      <c r="Q659" s="181">
        <v>0</v>
      </c>
      <c r="R659" s="181">
        <v>0</v>
      </c>
      <c r="S659" s="181">
        <v>0</v>
      </c>
      <c r="T659" s="181">
        <v>0</v>
      </c>
      <c r="U659" s="181">
        <v>21</v>
      </c>
      <c r="V659" s="181">
        <v>0</v>
      </c>
      <c r="W659" s="181">
        <v>0</v>
      </c>
      <c r="X659" s="181" t="s">
        <v>66</v>
      </c>
      <c r="Y659" s="181">
        <v>0</v>
      </c>
      <c r="Z659" s="181">
        <v>0</v>
      </c>
      <c r="AA659" s="181">
        <v>0</v>
      </c>
      <c r="AB659" s="181">
        <v>0</v>
      </c>
      <c r="AC659" s="181">
        <v>2</v>
      </c>
      <c r="AD659" s="181">
        <v>0</v>
      </c>
      <c r="AE659" s="181">
        <v>0</v>
      </c>
      <c r="AF659" s="181">
        <v>0</v>
      </c>
      <c r="AG659" s="181">
        <v>0</v>
      </c>
      <c r="AH659" s="182">
        <f t="shared" si="10"/>
        <v>1355</v>
      </c>
      <c r="AI659" s="25">
        <v>44483</v>
      </c>
      <c r="AJ659" s="7"/>
    </row>
    <row r="660" spans="1:36" s="9" customFormat="1" ht="13.5" thickBot="1" x14ac:dyDescent="0.25">
      <c r="A660" s="81" t="s">
        <v>925</v>
      </c>
      <c r="B660" s="81" t="s">
        <v>926</v>
      </c>
      <c r="C660" s="81" t="s">
        <v>37</v>
      </c>
      <c r="D660" s="81" t="s">
        <v>44</v>
      </c>
      <c r="E660" s="175" t="s">
        <v>187</v>
      </c>
      <c r="F660" s="80">
        <v>0</v>
      </c>
      <c r="G660" s="81" t="s">
        <v>83</v>
      </c>
      <c r="H660" s="81" t="s">
        <v>41</v>
      </c>
      <c r="I660" s="72">
        <v>45505</v>
      </c>
      <c r="J660" s="72" t="s">
        <v>66</v>
      </c>
      <c r="K660" s="72">
        <v>46054</v>
      </c>
      <c r="L660" s="176">
        <v>241</v>
      </c>
      <c r="M660" s="176">
        <v>0</v>
      </c>
      <c r="N660" s="176">
        <v>0</v>
      </c>
      <c r="O660" s="176">
        <v>0</v>
      </c>
      <c r="P660" s="176">
        <v>0</v>
      </c>
      <c r="Q660" s="176">
        <v>0</v>
      </c>
      <c r="R660" s="176">
        <v>0</v>
      </c>
      <c r="S660" s="176">
        <v>0</v>
      </c>
      <c r="T660" s="176">
        <v>0</v>
      </c>
      <c r="U660" s="176">
        <v>4</v>
      </c>
      <c r="V660" s="176">
        <v>0</v>
      </c>
      <c r="W660" s="176">
        <v>0</v>
      </c>
      <c r="X660" s="176">
        <v>200</v>
      </c>
      <c r="Y660" s="176">
        <v>50</v>
      </c>
      <c r="Z660" s="176">
        <v>400</v>
      </c>
      <c r="AA660" s="176">
        <v>0</v>
      </c>
      <c r="AB660" s="176" t="s">
        <v>66</v>
      </c>
      <c r="AC660" s="176">
        <v>0</v>
      </c>
      <c r="AD660" s="176">
        <v>0</v>
      </c>
      <c r="AE660" s="176">
        <v>0</v>
      </c>
      <c r="AF660" s="176">
        <v>0</v>
      </c>
      <c r="AG660" s="176">
        <v>0</v>
      </c>
      <c r="AH660" s="177">
        <f t="shared" si="10"/>
        <v>895</v>
      </c>
      <c r="AI660" s="24">
        <v>44483</v>
      </c>
      <c r="AJ660" s="8"/>
    </row>
    <row r="661" spans="1:36" x14ac:dyDescent="0.2">
      <c r="A661" s="178" t="s">
        <v>927</v>
      </c>
      <c r="B661" s="178" t="s">
        <v>928</v>
      </c>
      <c r="C661" s="178" t="s">
        <v>37</v>
      </c>
      <c r="D661" s="178" t="s">
        <v>38</v>
      </c>
      <c r="E661" s="179" t="s">
        <v>92</v>
      </c>
      <c r="F661" s="60">
        <v>168000</v>
      </c>
      <c r="G661" s="178" t="s">
        <v>93</v>
      </c>
      <c r="H661" s="178" t="s">
        <v>47</v>
      </c>
      <c r="I661" s="180">
        <v>44733</v>
      </c>
      <c r="J661" s="180">
        <v>45000</v>
      </c>
      <c r="K661" s="180">
        <v>45201</v>
      </c>
      <c r="L661" s="181">
        <v>0</v>
      </c>
      <c r="M661" s="181">
        <v>0</v>
      </c>
      <c r="N661" s="181">
        <v>0</v>
      </c>
      <c r="O661" s="181">
        <v>0</v>
      </c>
      <c r="P661" s="181">
        <v>0</v>
      </c>
      <c r="Q661" s="181">
        <v>0</v>
      </c>
      <c r="R661" s="181">
        <v>0</v>
      </c>
      <c r="S661" s="181">
        <v>0</v>
      </c>
      <c r="T661" s="181">
        <v>0</v>
      </c>
      <c r="U661" s="181">
        <v>0</v>
      </c>
      <c r="V661" s="181">
        <v>0</v>
      </c>
      <c r="W661" s="181">
        <v>10</v>
      </c>
      <c r="X661" s="181" t="s">
        <v>66</v>
      </c>
      <c r="Y661" s="181">
        <v>0</v>
      </c>
      <c r="Z661" s="181">
        <v>0</v>
      </c>
      <c r="AA661" s="181">
        <v>30</v>
      </c>
      <c r="AB661" s="181" t="s">
        <v>66</v>
      </c>
      <c r="AC661" s="181" t="s">
        <v>66</v>
      </c>
      <c r="AD661" s="181">
        <v>0</v>
      </c>
      <c r="AE661" s="181">
        <v>0</v>
      </c>
      <c r="AF661" s="181">
        <v>0</v>
      </c>
      <c r="AG661" s="181">
        <v>0</v>
      </c>
      <c r="AH661" s="182">
        <f t="shared" si="10"/>
        <v>40</v>
      </c>
      <c r="AI661" s="25">
        <v>44700</v>
      </c>
      <c r="AJ661" s="7"/>
    </row>
    <row r="662" spans="1:36" s="9" customFormat="1" ht="13.5" thickBot="1" x14ac:dyDescent="0.25">
      <c r="A662" s="81" t="s">
        <v>927</v>
      </c>
      <c r="B662" s="81" t="s">
        <v>928</v>
      </c>
      <c r="C662" s="81" t="s">
        <v>37</v>
      </c>
      <c r="D662" s="81" t="s">
        <v>48</v>
      </c>
      <c r="E662" s="175" t="s">
        <v>92</v>
      </c>
      <c r="F662" s="80">
        <v>168000</v>
      </c>
      <c r="G662" s="81" t="s">
        <v>93</v>
      </c>
      <c r="H662" s="81" t="s">
        <v>47</v>
      </c>
      <c r="I662" s="72">
        <v>44733</v>
      </c>
      <c r="J662" s="72">
        <v>45000</v>
      </c>
      <c r="K662" s="72">
        <v>45201</v>
      </c>
      <c r="L662" s="176">
        <v>0</v>
      </c>
      <c r="M662" s="176">
        <v>0</v>
      </c>
      <c r="N662" s="176">
        <v>0</v>
      </c>
      <c r="O662" s="176">
        <v>0</v>
      </c>
      <c r="P662" s="176">
        <v>0</v>
      </c>
      <c r="Q662" s="176">
        <v>0</v>
      </c>
      <c r="R662" s="176">
        <v>0</v>
      </c>
      <c r="S662" s="176">
        <v>0</v>
      </c>
      <c r="T662" s="176">
        <v>0</v>
      </c>
      <c r="U662" s="176">
        <v>0</v>
      </c>
      <c r="V662" s="176">
        <v>0</v>
      </c>
      <c r="W662" s="176">
        <v>0</v>
      </c>
      <c r="X662" s="176">
        <v>0</v>
      </c>
      <c r="Y662" s="176">
        <v>0</v>
      </c>
      <c r="Z662" s="176">
        <v>0</v>
      </c>
      <c r="AA662" s="176">
        <v>30</v>
      </c>
      <c r="AB662" s="176" t="s">
        <v>66</v>
      </c>
      <c r="AC662" s="176">
        <v>0</v>
      </c>
      <c r="AD662" s="176">
        <v>0</v>
      </c>
      <c r="AE662" s="176">
        <v>0</v>
      </c>
      <c r="AF662" s="176">
        <v>0</v>
      </c>
      <c r="AG662" s="176">
        <v>0</v>
      </c>
      <c r="AH662" s="177">
        <f t="shared" si="10"/>
        <v>30</v>
      </c>
      <c r="AI662" s="24">
        <v>44700</v>
      </c>
      <c r="AJ662" s="8"/>
    </row>
    <row r="663" spans="1:36" s="9" customFormat="1" ht="13.5" thickBot="1" x14ac:dyDescent="0.25">
      <c r="A663" s="183" t="s">
        <v>929</v>
      </c>
      <c r="B663" s="183" t="s">
        <v>930</v>
      </c>
      <c r="C663" s="183" t="s">
        <v>37</v>
      </c>
      <c r="D663" s="183" t="s">
        <v>38</v>
      </c>
      <c r="E663" s="184" t="s">
        <v>82</v>
      </c>
      <c r="F663" s="185">
        <v>40000</v>
      </c>
      <c r="G663" s="183" t="s">
        <v>83</v>
      </c>
      <c r="H663" s="183" t="s">
        <v>47</v>
      </c>
      <c r="I663" s="186">
        <v>45056</v>
      </c>
      <c r="J663" s="186" t="s">
        <v>66</v>
      </c>
      <c r="K663" s="186">
        <v>45413</v>
      </c>
      <c r="L663" s="187">
        <v>0</v>
      </c>
      <c r="M663" s="187">
        <v>0</v>
      </c>
      <c r="N663" s="187">
        <v>0</v>
      </c>
      <c r="O663" s="187">
        <v>0</v>
      </c>
      <c r="P663" s="187">
        <v>0</v>
      </c>
      <c r="Q663" s="187">
        <v>0</v>
      </c>
      <c r="R663" s="187">
        <v>0</v>
      </c>
      <c r="S663" s="187">
        <v>0</v>
      </c>
      <c r="T663" s="187">
        <v>0</v>
      </c>
      <c r="U663" s="187">
        <v>0</v>
      </c>
      <c r="V663" s="187">
        <v>0</v>
      </c>
      <c r="W663" s="187">
        <v>10</v>
      </c>
      <c r="X663" s="187" t="s">
        <v>66</v>
      </c>
      <c r="Y663" s="187">
        <v>0</v>
      </c>
      <c r="Z663" s="187">
        <v>0</v>
      </c>
      <c r="AA663" s="187">
        <v>0</v>
      </c>
      <c r="AB663" s="187">
        <v>0</v>
      </c>
      <c r="AC663" s="187">
        <v>0</v>
      </c>
      <c r="AD663" s="187">
        <v>0</v>
      </c>
      <c r="AE663" s="187">
        <v>0</v>
      </c>
      <c r="AF663" s="187">
        <v>0</v>
      </c>
      <c r="AG663" s="187">
        <v>0</v>
      </c>
      <c r="AH663" s="188">
        <f t="shared" si="10"/>
        <v>10</v>
      </c>
      <c r="AI663" s="26">
        <v>44090</v>
      </c>
      <c r="AJ663" s="10"/>
    </row>
    <row r="664" spans="1:36" s="9" customFormat="1" ht="13.5" thickBot="1" x14ac:dyDescent="0.25">
      <c r="A664" s="183" t="s">
        <v>931</v>
      </c>
      <c r="B664" s="183" t="s">
        <v>932</v>
      </c>
      <c r="C664" s="183" t="s">
        <v>37</v>
      </c>
      <c r="D664" s="183" t="s">
        <v>43</v>
      </c>
      <c r="E664" s="184" t="s">
        <v>51</v>
      </c>
      <c r="F664" s="185">
        <v>153000</v>
      </c>
      <c r="G664" s="183" t="s">
        <v>40</v>
      </c>
      <c r="H664" s="183" t="s">
        <v>47</v>
      </c>
      <c r="I664" s="186" t="s">
        <v>66</v>
      </c>
      <c r="J664" s="186" t="s">
        <v>66</v>
      </c>
      <c r="K664" s="186" t="s">
        <v>66</v>
      </c>
      <c r="L664" s="187">
        <v>153</v>
      </c>
      <c r="M664" s="187">
        <v>0</v>
      </c>
      <c r="N664" s="187">
        <v>0</v>
      </c>
      <c r="O664" s="187">
        <v>0</v>
      </c>
      <c r="P664" s="187">
        <v>0</v>
      </c>
      <c r="Q664" s="187">
        <v>0</v>
      </c>
      <c r="R664" s="187">
        <v>0</v>
      </c>
      <c r="S664" s="187">
        <v>0</v>
      </c>
      <c r="T664" s="187">
        <v>0</v>
      </c>
      <c r="U664" s="187">
        <v>0</v>
      </c>
      <c r="V664" s="187">
        <v>0</v>
      </c>
      <c r="W664" s="187">
        <v>0</v>
      </c>
      <c r="X664" s="187">
        <v>0</v>
      </c>
      <c r="Y664" s="187">
        <v>0</v>
      </c>
      <c r="Z664" s="187">
        <v>0</v>
      </c>
      <c r="AA664" s="187">
        <v>0</v>
      </c>
      <c r="AB664" s="187">
        <v>0</v>
      </c>
      <c r="AC664" s="187">
        <v>0</v>
      </c>
      <c r="AD664" s="187">
        <v>0</v>
      </c>
      <c r="AE664" s="187">
        <v>0</v>
      </c>
      <c r="AF664" s="187">
        <v>0</v>
      </c>
      <c r="AG664" s="187">
        <v>0</v>
      </c>
      <c r="AH664" s="188">
        <f t="shared" si="10"/>
        <v>153</v>
      </c>
      <c r="AI664" s="26">
        <v>43895</v>
      </c>
      <c r="AJ664" s="10"/>
    </row>
    <row r="665" spans="1:36" s="9" customFormat="1" ht="13.5" thickBot="1" x14ac:dyDescent="0.25">
      <c r="A665" s="183" t="s">
        <v>933</v>
      </c>
      <c r="B665" s="183" t="s">
        <v>934</v>
      </c>
      <c r="C665" s="183" t="s">
        <v>37</v>
      </c>
      <c r="D665" s="183" t="s">
        <v>43</v>
      </c>
      <c r="E665" s="184" t="s">
        <v>51</v>
      </c>
      <c r="F665" s="185">
        <v>76000</v>
      </c>
      <c r="G665" s="183" t="s">
        <v>40</v>
      </c>
      <c r="H665" s="183" t="s">
        <v>47</v>
      </c>
      <c r="I665" s="186">
        <v>43455</v>
      </c>
      <c r="J665" s="186" t="s">
        <v>66</v>
      </c>
      <c r="K665" s="186" t="s">
        <v>66</v>
      </c>
      <c r="L665" s="187">
        <v>76</v>
      </c>
      <c r="M665" s="187">
        <v>0</v>
      </c>
      <c r="N665" s="187">
        <v>0</v>
      </c>
      <c r="O665" s="187">
        <v>0</v>
      </c>
      <c r="P665" s="187">
        <v>0</v>
      </c>
      <c r="Q665" s="187">
        <v>0</v>
      </c>
      <c r="R665" s="187">
        <v>0</v>
      </c>
      <c r="S665" s="187">
        <v>0</v>
      </c>
      <c r="T665" s="187">
        <v>0</v>
      </c>
      <c r="U665" s="187">
        <v>0</v>
      </c>
      <c r="V665" s="187">
        <v>0</v>
      </c>
      <c r="W665" s="187">
        <v>0</v>
      </c>
      <c r="X665" s="187">
        <v>0</v>
      </c>
      <c r="Y665" s="187">
        <v>0</v>
      </c>
      <c r="Z665" s="187">
        <v>0</v>
      </c>
      <c r="AA665" s="187">
        <v>0</v>
      </c>
      <c r="AB665" s="187">
        <v>0</v>
      </c>
      <c r="AC665" s="187">
        <v>0</v>
      </c>
      <c r="AD665" s="187">
        <v>0</v>
      </c>
      <c r="AE665" s="187">
        <v>0</v>
      </c>
      <c r="AF665" s="187">
        <v>0</v>
      </c>
      <c r="AG665" s="187">
        <v>0</v>
      </c>
      <c r="AH665" s="188">
        <f t="shared" si="10"/>
        <v>76</v>
      </c>
      <c r="AI665" s="26">
        <v>43895</v>
      </c>
      <c r="AJ665" s="10"/>
    </row>
    <row r="666" spans="1:36" s="9" customFormat="1" ht="13.5" thickBot="1" x14ac:dyDescent="0.25">
      <c r="A666" s="183" t="s">
        <v>935</v>
      </c>
      <c r="B666" s="183" t="s">
        <v>936</v>
      </c>
      <c r="C666" s="183" t="s">
        <v>37</v>
      </c>
      <c r="D666" s="183" t="s">
        <v>44</v>
      </c>
      <c r="E666" s="184" t="s">
        <v>65</v>
      </c>
      <c r="F666" s="185">
        <v>4500000</v>
      </c>
      <c r="G666" s="183" t="s">
        <v>62</v>
      </c>
      <c r="H666" s="183" t="s">
        <v>47</v>
      </c>
      <c r="I666" s="186">
        <v>43404</v>
      </c>
      <c r="J666" s="186" t="s">
        <v>66</v>
      </c>
      <c r="K666" s="186">
        <v>43741</v>
      </c>
      <c r="L666" s="187">
        <v>0</v>
      </c>
      <c r="M666" s="187">
        <v>0</v>
      </c>
      <c r="N666" s="187">
        <v>0</v>
      </c>
      <c r="O666" s="187">
        <v>0</v>
      </c>
      <c r="P666" s="187">
        <v>0</v>
      </c>
      <c r="Q666" s="187">
        <v>0</v>
      </c>
      <c r="R666" s="187">
        <v>0</v>
      </c>
      <c r="S666" s="187">
        <v>0</v>
      </c>
      <c r="T666" s="187">
        <v>0</v>
      </c>
      <c r="U666" s="187">
        <v>0</v>
      </c>
      <c r="V666" s="187">
        <v>0</v>
      </c>
      <c r="W666" s="187">
        <v>0</v>
      </c>
      <c r="X666" s="187">
        <v>595</v>
      </c>
      <c r="Y666" s="187">
        <v>0</v>
      </c>
      <c r="Z666" s="187">
        <v>0</v>
      </c>
      <c r="AA666" s="187">
        <v>0</v>
      </c>
      <c r="AB666" s="187">
        <v>0</v>
      </c>
      <c r="AC666" s="187">
        <v>0</v>
      </c>
      <c r="AD666" s="187">
        <v>0</v>
      </c>
      <c r="AE666" s="187">
        <v>0</v>
      </c>
      <c r="AF666" s="187">
        <v>0</v>
      </c>
      <c r="AG666" s="187">
        <v>0</v>
      </c>
      <c r="AH666" s="188">
        <f t="shared" si="10"/>
        <v>595</v>
      </c>
      <c r="AI666" s="26">
        <v>43367</v>
      </c>
      <c r="AJ666" s="10"/>
    </row>
    <row r="667" spans="1:36" s="9" customFormat="1" ht="13.5" thickBot="1" x14ac:dyDescent="0.25">
      <c r="A667" s="183" t="s">
        <v>937</v>
      </c>
      <c r="B667" s="183" t="s">
        <v>938</v>
      </c>
      <c r="C667" s="183" t="s">
        <v>37</v>
      </c>
      <c r="D667" s="183" t="s">
        <v>42</v>
      </c>
      <c r="E667" s="184" t="s">
        <v>135</v>
      </c>
      <c r="F667" s="185">
        <v>246000</v>
      </c>
      <c r="G667" s="183" t="s">
        <v>111</v>
      </c>
      <c r="H667" s="183" t="s">
        <v>47</v>
      </c>
      <c r="I667" s="186">
        <v>45293</v>
      </c>
      <c r="J667" s="186">
        <v>45084</v>
      </c>
      <c r="K667" s="186">
        <v>45748</v>
      </c>
      <c r="L667" s="187">
        <v>0</v>
      </c>
      <c r="M667" s="187">
        <v>0</v>
      </c>
      <c r="N667" s="187">
        <v>0</v>
      </c>
      <c r="O667" s="187">
        <v>0</v>
      </c>
      <c r="P667" s="187">
        <v>0</v>
      </c>
      <c r="Q667" s="187">
        <v>0</v>
      </c>
      <c r="R667" s="187">
        <v>0</v>
      </c>
      <c r="S667" s="187">
        <v>0</v>
      </c>
      <c r="T667" s="187">
        <v>0</v>
      </c>
      <c r="U667" s="187">
        <v>0</v>
      </c>
      <c r="V667" s="187">
        <v>0</v>
      </c>
      <c r="W667" s="187">
        <v>0</v>
      </c>
      <c r="X667" s="187">
        <v>225</v>
      </c>
      <c r="Y667" s="187">
        <v>0</v>
      </c>
      <c r="Z667" s="187">
        <v>0</v>
      </c>
      <c r="AA667" s="187">
        <v>0</v>
      </c>
      <c r="AB667" s="187">
        <v>0</v>
      </c>
      <c r="AC667" s="187">
        <v>0</v>
      </c>
      <c r="AD667" s="187">
        <v>0</v>
      </c>
      <c r="AE667" s="187">
        <v>0</v>
      </c>
      <c r="AF667" s="187">
        <v>0</v>
      </c>
      <c r="AG667" s="187">
        <v>0</v>
      </c>
      <c r="AH667" s="188">
        <f t="shared" si="10"/>
        <v>225</v>
      </c>
      <c r="AI667" s="26">
        <v>44075</v>
      </c>
      <c r="AJ667" s="10"/>
    </row>
    <row r="668" spans="1:36" x14ac:dyDescent="0.2">
      <c r="A668" s="178" t="s">
        <v>939</v>
      </c>
      <c r="B668" s="178" t="s">
        <v>940</v>
      </c>
      <c r="C668" s="178" t="s">
        <v>37</v>
      </c>
      <c r="D668" s="178" t="s">
        <v>42</v>
      </c>
      <c r="E668" s="179" t="s">
        <v>135</v>
      </c>
      <c r="F668" s="60">
        <v>234000</v>
      </c>
      <c r="G668" s="178" t="s">
        <v>111</v>
      </c>
      <c r="H668" s="178" t="s">
        <v>47</v>
      </c>
      <c r="I668" s="180">
        <v>45457</v>
      </c>
      <c r="J668" s="180" t="s">
        <v>66</v>
      </c>
      <c r="K668" s="180">
        <v>45778</v>
      </c>
      <c r="L668" s="181">
        <v>0</v>
      </c>
      <c r="M668" s="181">
        <v>0</v>
      </c>
      <c r="N668" s="181">
        <v>0</v>
      </c>
      <c r="O668" s="181">
        <v>0</v>
      </c>
      <c r="P668" s="181">
        <v>0</v>
      </c>
      <c r="Q668" s="181">
        <v>0</v>
      </c>
      <c r="R668" s="181">
        <v>0</v>
      </c>
      <c r="S668" s="181">
        <v>0</v>
      </c>
      <c r="T668" s="181">
        <v>0</v>
      </c>
      <c r="U668" s="181">
        <v>0</v>
      </c>
      <c r="V668" s="181">
        <v>50</v>
      </c>
      <c r="W668" s="181">
        <v>10</v>
      </c>
      <c r="X668" s="181" t="s">
        <v>66</v>
      </c>
      <c r="Y668" s="181">
        <v>0</v>
      </c>
      <c r="Z668" s="181">
        <v>0</v>
      </c>
      <c r="AA668" s="181">
        <v>0</v>
      </c>
      <c r="AB668" s="181" t="s">
        <v>66</v>
      </c>
      <c r="AC668" s="181">
        <v>34</v>
      </c>
      <c r="AD668" s="181">
        <v>0</v>
      </c>
      <c r="AE668" s="181">
        <v>0</v>
      </c>
      <c r="AF668" s="181">
        <v>0</v>
      </c>
      <c r="AG668" s="181">
        <v>0</v>
      </c>
      <c r="AH668" s="182">
        <f t="shared" si="10"/>
        <v>94</v>
      </c>
      <c r="AI668" s="25">
        <v>44319</v>
      </c>
      <c r="AJ668" s="7"/>
    </row>
    <row r="669" spans="1:36" s="9" customFormat="1" ht="13.5" thickBot="1" x14ac:dyDescent="0.25">
      <c r="A669" s="81" t="s">
        <v>939</v>
      </c>
      <c r="B669" s="81" t="s">
        <v>940</v>
      </c>
      <c r="C669" s="81" t="s">
        <v>37</v>
      </c>
      <c r="D669" s="81" t="s">
        <v>43</v>
      </c>
      <c r="E669" s="175" t="s">
        <v>135</v>
      </c>
      <c r="F669" s="80">
        <v>234000</v>
      </c>
      <c r="G669" s="81" t="s">
        <v>111</v>
      </c>
      <c r="H669" s="81" t="s">
        <v>47</v>
      </c>
      <c r="I669" s="72">
        <v>45457</v>
      </c>
      <c r="J669" s="72" t="s">
        <v>66</v>
      </c>
      <c r="K669" s="72">
        <v>45778</v>
      </c>
      <c r="L669" s="176">
        <v>0</v>
      </c>
      <c r="M669" s="176">
        <v>0</v>
      </c>
      <c r="N669" s="176">
        <v>0</v>
      </c>
      <c r="O669" s="176">
        <v>0</v>
      </c>
      <c r="P669" s="176">
        <v>0</v>
      </c>
      <c r="Q669" s="176">
        <v>0</v>
      </c>
      <c r="R669" s="176">
        <v>0</v>
      </c>
      <c r="S669" s="176">
        <v>0</v>
      </c>
      <c r="T669" s="176">
        <v>0</v>
      </c>
      <c r="U669" s="176">
        <v>0</v>
      </c>
      <c r="V669" s="176">
        <v>0</v>
      </c>
      <c r="W669" s="176">
        <v>10</v>
      </c>
      <c r="X669" s="176">
        <v>0</v>
      </c>
      <c r="Y669" s="176">
        <v>0</v>
      </c>
      <c r="Z669" s="176">
        <v>0</v>
      </c>
      <c r="AA669" s="176">
        <v>0</v>
      </c>
      <c r="AB669" s="176">
        <v>130</v>
      </c>
      <c r="AC669" s="176">
        <v>0</v>
      </c>
      <c r="AD669" s="176">
        <v>0</v>
      </c>
      <c r="AE669" s="176">
        <v>0</v>
      </c>
      <c r="AF669" s="176">
        <v>0</v>
      </c>
      <c r="AG669" s="176">
        <v>0</v>
      </c>
      <c r="AH669" s="177">
        <f t="shared" si="10"/>
        <v>140</v>
      </c>
      <c r="AI669" s="24">
        <v>44319</v>
      </c>
      <c r="AJ669" s="8"/>
    </row>
    <row r="670" spans="1:36" s="9" customFormat="1" ht="13.5" thickBot="1" x14ac:dyDescent="0.25">
      <c r="A670" s="183" t="s">
        <v>941</v>
      </c>
      <c r="B670" s="183" t="s">
        <v>942</v>
      </c>
      <c r="C670" s="183" t="s">
        <v>37</v>
      </c>
      <c r="D670" s="183" t="s">
        <v>42</v>
      </c>
      <c r="E670" s="184" t="s">
        <v>135</v>
      </c>
      <c r="F670" s="185">
        <v>25000</v>
      </c>
      <c r="G670" s="183" t="s">
        <v>111</v>
      </c>
      <c r="H670" s="183" t="s">
        <v>47</v>
      </c>
      <c r="I670" s="186">
        <v>45261</v>
      </c>
      <c r="J670" s="186" t="s">
        <v>66</v>
      </c>
      <c r="K670" s="186">
        <v>45778</v>
      </c>
      <c r="L670" s="187">
        <v>0</v>
      </c>
      <c r="M670" s="187">
        <v>0</v>
      </c>
      <c r="N670" s="187">
        <v>0</v>
      </c>
      <c r="O670" s="187">
        <v>0</v>
      </c>
      <c r="P670" s="187">
        <v>0</v>
      </c>
      <c r="Q670" s="187">
        <v>0</v>
      </c>
      <c r="R670" s="187">
        <v>0</v>
      </c>
      <c r="S670" s="187">
        <v>0</v>
      </c>
      <c r="T670" s="187">
        <v>0</v>
      </c>
      <c r="U670" s="187">
        <v>0</v>
      </c>
      <c r="V670" s="187">
        <v>0</v>
      </c>
      <c r="W670" s="187">
        <v>10</v>
      </c>
      <c r="X670" s="187" t="s">
        <v>66</v>
      </c>
      <c r="Y670" s="187">
        <v>0</v>
      </c>
      <c r="Z670" s="187">
        <v>0</v>
      </c>
      <c r="AA670" s="187">
        <v>0</v>
      </c>
      <c r="AB670" s="187">
        <v>0</v>
      </c>
      <c r="AC670" s="187">
        <v>0</v>
      </c>
      <c r="AD670" s="187">
        <v>0</v>
      </c>
      <c r="AE670" s="187">
        <v>0</v>
      </c>
      <c r="AF670" s="187">
        <v>0</v>
      </c>
      <c r="AG670" s="187">
        <v>0</v>
      </c>
      <c r="AH670" s="188">
        <f t="shared" si="10"/>
        <v>10</v>
      </c>
      <c r="AI670" s="26">
        <v>44110</v>
      </c>
      <c r="AJ670" s="10"/>
    </row>
    <row r="671" spans="1:36" x14ac:dyDescent="0.2">
      <c r="A671" s="178" t="s">
        <v>943</v>
      </c>
      <c r="B671" s="178" t="s">
        <v>944</v>
      </c>
      <c r="C671" s="178" t="s">
        <v>37</v>
      </c>
      <c r="D671" s="178" t="s">
        <v>42</v>
      </c>
      <c r="E671" s="179" t="s">
        <v>135</v>
      </c>
      <c r="F671" s="60">
        <v>20000</v>
      </c>
      <c r="G671" s="178" t="s">
        <v>111</v>
      </c>
      <c r="H671" s="178" t="s">
        <v>47</v>
      </c>
      <c r="I671" s="180">
        <v>45261</v>
      </c>
      <c r="J671" s="180" t="s">
        <v>66</v>
      </c>
      <c r="K671" s="180">
        <v>45748</v>
      </c>
      <c r="L671" s="181">
        <v>0</v>
      </c>
      <c r="M671" s="181">
        <v>0</v>
      </c>
      <c r="N671" s="181">
        <v>0</v>
      </c>
      <c r="O671" s="181">
        <v>0</v>
      </c>
      <c r="P671" s="181">
        <v>0</v>
      </c>
      <c r="Q671" s="181">
        <v>0</v>
      </c>
      <c r="R671" s="181">
        <v>0</v>
      </c>
      <c r="S671" s="181">
        <v>0</v>
      </c>
      <c r="T671" s="181">
        <v>0</v>
      </c>
      <c r="U671" s="181">
        <v>0</v>
      </c>
      <c r="V671" s="181">
        <v>0</v>
      </c>
      <c r="W671" s="181">
        <v>10</v>
      </c>
      <c r="X671" s="181" t="s">
        <v>66</v>
      </c>
      <c r="Y671" s="181">
        <v>0</v>
      </c>
      <c r="Z671" s="181">
        <v>0</v>
      </c>
      <c r="AA671" s="181">
        <v>0</v>
      </c>
      <c r="AB671" s="181">
        <v>0</v>
      </c>
      <c r="AC671" s="181">
        <v>0</v>
      </c>
      <c r="AD671" s="181">
        <v>0</v>
      </c>
      <c r="AE671" s="181">
        <v>0</v>
      </c>
      <c r="AF671" s="181">
        <v>0</v>
      </c>
      <c r="AG671" s="181">
        <v>0</v>
      </c>
      <c r="AH671" s="182">
        <f t="shared" si="10"/>
        <v>10</v>
      </c>
      <c r="AI671" s="25">
        <v>44245</v>
      </c>
      <c r="AJ671" s="7"/>
    </row>
    <row r="672" spans="1:36" s="9" customFormat="1" ht="13.5" thickBot="1" x14ac:dyDescent="0.25">
      <c r="A672" s="81" t="s">
        <v>943</v>
      </c>
      <c r="B672" s="81" t="s">
        <v>944</v>
      </c>
      <c r="C672" s="81" t="s">
        <v>37</v>
      </c>
      <c r="D672" s="81" t="s">
        <v>43</v>
      </c>
      <c r="E672" s="175" t="s">
        <v>135</v>
      </c>
      <c r="F672" s="80">
        <v>20000</v>
      </c>
      <c r="G672" s="81" t="s">
        <v>111</v>
      </c>
      <c r="H672" s="81" t="s">
        <v>47</v>
      </c>
      <c r="I672" s="72">
        <v>45261</v>
      </c>
      <c r="J672" s="72" t="s">
        <v>66</v>
      </c>
      <c r="K672" s="72">
        <v>45748</v>
      </c>
      <c r="L672" s="176">
        <v>0</v>
      </c>
      <c r="M672" s="176">
        <v>0</v>
      </c>
      <c r="N672" s="176">
        <v>0</v>
      </c>
      <c r="O672" s="176">
        <v>0</v>
      </c>
      <c r="P672" s="176">
        <v>0</v>
      </c>
      <c r="Q672" s="176">
        <v>0</v>
      </c>
      <c r="R672" s="176">
        <v>0</v>
      </c>
      <c r="S672" s="176">
        <v>0</v>
      </c>
      <c r="T672" s="176">
        <v>0</v>
      </c>
      <c r="U672" s="176">
        <v>0</v>
      </c>
      <c r="V672" s="176">
        <v>0</v>
      </c>
      <c r="W672" s="176">
        <v>10</v>
      </c>
      <c r="X672" s="176" t="s">
        <v>66</v>
      </c>
      <c r="Y672" s="176">
        <v>0</v>
      </c>
      <c r="Z672" s="176">
        <v>0</v>
      </c>
      <c r="AA672" s="176">
        <v>0</v>
      </c>
      <c r="AB672" s="176">
        <v>0</v>
      </c>
      <c r="AC672" s="176">
        <v>0</v>
      </c>
      <c r="AD672" s="176">
        <v>0</v>
      </c>
      <c r="AE672" s="176">
        <v>0</v>
      </c>
      <c r="AF672" s="176">
        <v>0</v>
      </c>
      <c r="AG672" s="176">
        <v>0</v>
      </c>
      <c r="AH672" s="177">
        <f t="shared" si="10"/>
        <v>10</v>
      </c>
      <c r="AI672" s="24">
        <v>44245</v>
      </c>
      <c r="AJ672" s="8"/>
    </row>
    <row r="673" spans="1:36" s="9" customFormat="1" ht="13.5" thickBot="1" x14ac:dyDescent="0.25">
      <c r="A673" s="183" t="s">
        <v>945</v>
      </c>
      <c r="B673" s="183" t="s">
        <v>946</v>
      </c>
      <c r="C673" s="183" t="s">
        <v>37</v>
      </c>
      <c r="D673" s="183" t="s">
        <v>168</v>
      </c>
      <c r="E673" s="184" t="s">
        <v>327</v>
      </c>
      <c r="F673" s="185">
        <v>0</v>
      </c>
      <c r="G673" s="183" t="s">
        <v>111</v>
      </c>
      <c r="H673" s="183" t="s">
        <v>41</v>
      </c>
      <c r="I673" s="186">
        <v>46206</v>
      </c>
      <c r="J673" s="186">
        <v>46813</v>
      </c>
      <c r="K673" s="186">
        <v>46813</v>
      </c>
      <c r="L673" s="187">
        <v>0</v>
      </c>
      <c r="M673" s="187">
        <v>0</v>
      </c>
      <c r="N673" s="187">
        <v>0</v>
      </c>
      <c r="O673" s="187">
        <v>0</v>
      </c>
      <c r="P673" s="187">
        <v>0</v>
      </c>
      <c r="Q673" s="187">
        <v>0</v>
      </c>
      <c r="R673" s="187">
        <v>0</v>
      </c>
      <c r="S673" s="187">
        <v>0</v>
      </c>
      <c r="T673" s="187">
        <v>0</v>
      </c>
      <c r="U673" s="187">
        <v>0</v>
      </c>
      <c r="V673" s="187">
        <v>0</v>
      </c>
      <c r="W673" s="187">
        <v>15</v>
      </c>
      <c r="X673" s="187" t="s">
        <v>66</v>
      </c>
      <c r="Y673" s="187">
        <v>0</v>
      </c>
      <c r="Z673" s="187">
        <v>0</v>
      </c>
      <c r="AA673" s="187">
        <v>0</v>
      </c>
      <c r="AB673" s="187">
        <v>0</v>
      </c>
      <c r="AC673" s="187">
        <v>0</v>
      </c>
      <c r="AD673" s="187">
        <v>0</v>
      </c>
      <c r="AE673" s="187">
        <v>0</v>
      </c>
      <c r="AF673" s="187">
        <v>0</v>
      </c>
      <c r="AG673" s="187">
        <v>0</v>
      </c>
      <c r="AH673" s="188">
        <f t="shared" si="10"/>
        <v>15</v>
      </c>
      <c r="AI673" s="26">
        <v>44704</v>
      </c>
      <c r="AJ673" s="10"/>
    </row>
    <row r="674" spans="1:36" s="9" customFormat="1" ht="13.5" thickBot="1" x14ac:dyDescent="0.25">
      <c r="A674" s="183" t="s">
        <v>947</v>
      </c>
      <c r="B674" s="183" t="s">
        <v>948</v>
      </c>
      <c r="C674" s="183" t="s">
        <v>37</v>
      </c>
      <c r="D674" s="183" t="s">
        <v>43</v>
      </c>
      <c r="E674" s="184" t="s">
        <v>135</v>
      </c>
      <c r="F674" s="185">
        <v>20000</v>
      </c>
      <c r="G674" s="183" t="s">
        <v>111</v>
      </c>
      <c r="H674" s="183" t="s">
        <v>47</v>
      </c>
      <c r="I674" s="186">
        <v>45352</v>
      </c>
      <c r="J674" s="186">
        <v>45383</v>
      </c>
      <c r="K674" s="186">
        <v>46024</v>
      </c>
      <c r="L674" s="187">
        <v>0</v>
      </c>
      <c r="M674" s="187">
        <v>0</v>
      </c>
      <c r="N674" s="187">
        <v>0</v>
      </c>
      <c r="O674" s="187">
        <v>0</v>
      </c>
      <c r="P674" s="187">
        <v>0</v>
      </c>
      <c r="Q674" s="187">
        <v>0</v>
      </c>
      <c r="R674" s="187">
        <v>0</v>
      </c>
      <c r="S674" s="187">
        <v>0</v>
      </c>
      <c r="T674" s="187">
        <v>0</v>
      </c>
      <c r="U674" s="187">
        <v>0</v>
      </c>
      <c r="V674" s="187">
        <v>0</v>
      </c>
      <c r="W674" s="187">
        <v>10</v>
      </c>
      <c r="X674" s="187" t="s">
        <v>66</v>
      </c>
      <c r="Y674" s="187">
        <v>0</v>
      </c>
      <c r="Z674" s="187">
        <v>0</v>
      </c>
      <c r="AA674" s="187">
        <v>0</v>
      </c>
      <c r="AB674" s="187">
        <v>0</v>
      </c>
      <c r="AC674" s="187">
        <v>0</v>
      </c>
      <c r="AD674" s="187">
        <v>0</v>
      </c>
      <c r="AE674" s="187">
        <v>0</v>
      </c>
      <c r="AF674" s="187">
        <v>0</v>
      </c>
      <c r="AG674" s="187">
        <v>0</v>
      </c>
      <c r="AH674" s="188">
        <f t="shared" si="10"/>
        <v>10</v>
      </c>
      <c r="AI674" s="26">
        <v>43923</v>
      </c>
      <c r="AJ674" s="10"/>
    </row>
    <row r="675" spans="1:36" x14ac:dyDescent="0.2">
      <c r="A675" s="178" t="s">
        <v>949</v>
      </c>
      <c r="B675" s="178" t="s">
        <v>950</v>
      </c>
      <c r="C675" s="178" t="s">
        <v>37</v>
      </c>
      <c r="D675" s="178" t="s">
        <v>43</v>
      </c>
      <c r="E675" s="179" t="s">
        <v>187</v>
      </c>
      <c r="F675" s="60">
        <v>0</v>
      </c>
      <c r="G675" s="178" t="s">
        <v>83</v>
      </c>
      <c r="H675" s="178" t="s">
        <v>41</v>
      </c>
      <c r="I675" s="180">
        <v>45767</v>
      </c>
      <c r="J675" s="180">
        <v>44721</v>
      </c>
      <c r="K675" s="180">
        <v>46376</v>
      </c>
      <c r="L675" s="181">
        <v>459</v>
      </c>
      <c r="M675" s="181">
        <v>0</v>
      </c>
      <c r="N675" s="181">
        <v>0</v>
      </c>
      <c r="O675" s="181">
        <v>0</v>
      </c>
      <c r="P675" s="181">
        <v>0</v>
      </c>
      <c r="Q675" s="181">
        <v>0</v>
      </c>
      <c r="R675" s="181">
        <v>0</v>
      </c>
      <c r="S675" s="181">
        <v>0</v>
      </c>
      <c r="T675" s="181">
        <v>0</v>
      </c>
      <c r="U675" s="181">
        <v>5</v>
      </c>
      <c r="V675" s="181">
        <v>0</v>
      </c>
      <c r="W675" s="181">
        <v>25</v>
      </c>
      <c r="X675" s="181">
        <v>725</v>
      </c>
      <c r="Y675" s="181">
        <v>0</v>
      </c>
      <c r="Z675" s="181">
        <v>0</v>
      </c>
      <c r="AA675" s="181">
        <v>0</v>
      </c>
      <c r="AB675" s="181">
        <v>0</v>
      </c>
      <c r="AC675" s="181">
        <v>0</v>
      </c>
      <c r="AD675" s="181">
        <v>0</v>
      </c>
      <c r="AE675" s="181">
        <v>0</v>
      </c>
      <c r="AF675" s="181">
        <v>0</v>
      </c>
      <c r="AG675" s="181">
        <v>0</v>
      </c>
      <c r="AH675" s="182">
        <f t="shared" si="10"/>
        <v>1214</v>
      </c>
      <c r="AI675" s="25">
        <v>44269</v>
      </c>
      <c r="AJ675" s="7"/>
    </row>
    <row r="676" spans="1:36" s="9" customFormat="1" ht="13.5" thickBot="1" x14ac:dyDescent="0.25">
      <c r="A676" s="81" t="s">
        <v>949</v>
      </c>
      <c r="B676" s="81" t="s">
        <v>950</v>
      </c>
      <c r="C676" s="81" t="s">
        <v>37</v>
      </c>
      <c r="D676" s="81" t="s">
        <v>44</v>
      </c>
      <c r="E676" s="175" t="s">
        <v>187</v>
      </c>
      <c r="F676" s="80">
        <v>0</v>
      </c>
      <c r="G676" s="81" t="s">
        <v>83</v>
      </c>
      <c r="H676" s="81" t="s">
        <v>41</v>
      </c>
      <c r="I676" s="72">
        <v>45767</v>
      </c>
      <c r="J676" s="72">
        <v>44721</v>
      </c>
      <c r="K676" s="72">
        <v>46376</v>
      </c>
      <c r="L676" s="176">
        <v>0</v>
      </c>
      <c r="M676" s="176">
        <v>0</v>
      </c>
      <c r="N676" s="176">
        <v>0</v>
      </c>
      <c r="O676" s="176">
        <v>0</v>
      </c>
      <c r="P676" s="176">
        <v>0</v>
      </c>
      <c r="Q676" s="176">
        <v>0</v>
      </c>
      <c r="R676" s="176">
        <v>0</v>
      </c>
      <c r="S676" s="176">
        <v>0</v>
      </c>
      <c r="T676" s="176">
        <v>0</v>
      </c>
      <c r="U676" s="176">
        <v>10</v>
      </c>
      <c r="V676" s="176">
        <v>0</v>
      </c>
      <c r="W676" s="176">
        <v>0</v>
      </c>
      <c r="X676" s="176">
        <v>1000</v>
      </c>
      <c r="Y676" s="176">
        <v>0</v>
      </c>
      <c r="Z676" s="176">
        <v>0</v>
      </c>
      <c r="AA676" s="176">
        <v>0</v>
      </c>
      <c r="AB676" s="176">
        <v>0</v>
      </c>
      <c r="AC676" s="176">
        <v>0</v>
      </c>
      <c r="AD676" s="176">
        <v>0</v>
      </c>
      <c r="AE676" s="176">
        <v>0</v>
      </c>
      <c r="AF676" s="176">
        <v>0</v>
      </c>
      <c r="AG676" s="176">
        <v>0</v>
      </c>
      <c r="AH676" s="177">
        <f t="shared" si="10"/>
        <v>1010</v>
      </c>
      <c r="AI676" s="24">
        <v>44269</v>
      </c>
      <c r="AJ676" s="8"/>
    </row>
    <row r="677" spans="1:36" s="9" customFormat="1" ht="13.5" thickBot="1" x14ac:dyDescent="0.25">
      <c r="A677" s="183" t="s">
        <v>951</v>
      </c>
      <c r="B677" s="183" t="s">
        <v>952</v>
      </c>
      <c r="C677" s="183" t="s">
        <v>37</v>
      </c>
      <c r="D677" s="183" t="s">
        <v>42</v>
      </c>
      <c r="E677" s="184" t="s">
        <v>135</v>
      </c>
      <c r="F677" s="185">
        <v>278000</v>
      </c>
      <c r="G677" s="183" t="s">
        <v>111</v>
      </c>
      <c r="H677" s="183" t="s">
        <v>47</v>
      </c>
      <c r="I677" s="186">
        <v>45019</v>
      </c>
      <c r="J677" s="186" t="s">
        <v>66</v>
      </c>
      <c r="K677" s="186">
        <v>45474</v>
      </c>
      <c r="L677" s="187">
        <v>0</v>
      </c>
      <c r="M677" s="187">
        <v>0</v>
      </c>
      <c r="N677" s="187">
        <v>0</v>
      </c>
      <c r="O677" s="187">
        <v>0</v>
      </c>
      <c r="P677" s="187">
        <v>0</v>
      </c>
      <c r="Q677" s="187">
        <v>0</v>
      </c>
      <c r="R677" s="187">
        <v>0</v>
      </c>
      <c r="S677" s="187">
        <v>0</v>
      </c>
      <c r="T677" s="187">
        <v>0</v>
      </c>
      <c r="U677" s="187">
        <v>0</v>
      </c>
      <c r="V677" s="187">
        <v>0</v>
      </c>
      <c r="W677" s="187">
        <v>0</v>
      </c>
      <c r="X677" s="187">
        <v>200</v>
      </c>
      <c r="Y677" s="187">
        <v>0</v>
      </c>
      <c r="Z677" s="187">
        <v>0</v>
      </c>
      <c r="AA677" s="187">
        <v>0</v>
      </c>
      <c r="AB677" s="187">
        <v>0</v>
      </c>
      <c r="AC677" s="187">
        <v>0</v>
      </c>
      <c r="AD677" s="187">
        <v>0</v>
      </c>
      <c r="AE677" s="187">
        <v>0</v>
      </c>
      <c r="AF677" s="187">
        <v>0</v>
      </c>
      <c r="AG677" s="187">
        <v>0</v>
      </c>
      <c r="AH677" s="188">
        <f t="shared" si="10"/>
        <v>200</v>
      </c>
      <c r="AI677" s="26">
        <v>44860</v>
      </c>
      <c r="AJ677" s="10"/>
    </row>
    <row r="678" spans="1:36" s="9" customFormat="1" ht="13.5" thickBot="1" x14ac:dyDescent="0.25">
      <c r="A678" s="183" t="s">
        <v>953</v>
      </c>
      <c r="B678" s="183" t="s">
        <v>954</v>
      </c>
      <c r="C678" s="183" t="s">
        <v>37</v>
      </c>
      <c r="D678" s="183" t="s">
        <v>38</v>
      </c>
      <c r="E678" s="184" t="s">
        <v>92</v>
      </c>
      <c r="F678" s="185">
        <v>656000</v>
      </c>
      <c r="G678" s="183" t="s">
        <v>93</v>
      </c>
      <c r="H678" s="183" t="s">
        <v>47</v>
      </c>
      <c r="I678" s="186">
        <v>45026</v>
      </c>
      <c r="J678" s="186" t="s">
        <v>66</v>
      </c>
      <c r="K678" s="186">
        <v>45322</v>
      </c>
      <c r="L678" s="187">
        <v>0</v>
      </c>
      <c r="M678" s="187">
        <v>0</v>
      </c>
      <c r="N678" s="187">
        <v>0</v>
      </c>
      <c r="O678" s="187">
        <v>0</v>
      </c>
      <c r="P678" s="187">
        <v>0</v>
      </c>
      <c r="Q678" s="187">
        <v>0</v>
      </c>
      <c r="R678" s="187">
        <v>0</v>
      </c>
      <c r="S678" s="187">
        <v>0</v>
      </c>
      <c r="T678" s="187">
        <v>0</v>
      </c>
      <c r="U678" s="187">
        <v>0</v>
      </c>
      <c r="V678" s="187">
        <v>0</v>
      </c>
      <c r="W678" s="187">
        <v>5</v>
      </c>
      <c r="X678" s="187" t="s">
        <v>66</v>
      </c>
      <c r="Y678" s="187">
        <v>0</v>
      </c>
      <c r="Z678" s="187">
        <v>0</v>
      </c>
      <c r="AA678" s="187">
        <v>6</v>
      </c>
      <c r="AB678" s="187">
        <v>0</v>
      </c>
      <c r="AC678" s="187" t="s">
        <v>66</v>
      </c>
      <c r="AD678" s="187">
        <v>0</v>
      </c>
      <c r="AE678" s="187">
        <v>0</v>
      </c>
      <c r="AF678" s="187">
        <v>0</v>
      </c>
      <c r="AG678" s="187">
        <v>0</v>
      </c>
      <c r="AH678" s="188">
        <f t="shared" si="10"/>
        <v>11</v>
      </c>
      <c r="AI678" s="26">
        <v>44813</v>
      </c>
      <c r="AJ678" s="10"/>
    </row>
    <row r="679" spans="1:36" s="9" customFormat="1" ht="13.5" thickBot="1" x14ac:dyDescent="0.25">
      <c r="A679" s="183" t="s">
        <v>955</v>
      </c>
      <c r="B679" s="183" t="s">
        <v>956</v>
      </c>
      <c r="C679" s="183" t="s">
        <v>37</v>
      </c>
      <c r="D679" s="183" t="s">
        <v>43</v>
      </c>
      <c r="E679" s="184" t="s">
        <v>135</v>
      </c>
      <c r="F679" s="185">
        <v>100000</v>
      </c>
      <c r="G679" s="183" t="s">
        <v>111</v>
      </c>
      <c r="H679" s="183" t="s">
        <v>47</v>
      </c>
      <c r="I679" s="186">
        <v>43462</v>
      </c>
      <c r="J679" s="186" t="s">
        <v>66</v>
      </c>
      <c r="K679" s="186">
        <v>43980</v>
      </c>
      <c r="L679" s="187">
        <v>0</v>
      </c>
      <c r="M679" s="187">
        <v>0</v>
      </c>
      <c r="N679" s="187">
        <v>0</v>
      </c>
      <c r="O679" s="187">
        <v>0</v>
      </c>
      <c r="P679" s="187">
        <v>0</v>
      </c>
      <c r="Q679" s="187">
        <v>0</v>
      </c>
      <c r="R679" s="187">
        <v>0</v>
      </c>
      <c r="S679" s="187">
        <v>0</v>
      </c>
      <c r="T679" s="187">
        <v>0</v>
      </c>
      <c r="U679" s="187">
        <v>0</v>
      </c>
      <c r="V679" s="187">
        <v>0</v>
      </c>
      <c r="W679" s="187">
        <v>0</v>
      </c>
      <c r="X679" s="187">
        <v>20</v>
      </c>
      <c r="Y679" s="187">
        <v>0</v>
      </c>
      <c r="Z679" s="187">
        <v>0</v>
      </c>
      <c r="AA679" s="187">
        <v>0</v>
      </c>
      <c r="AB679" s="187">
        <v>0</v>
      </c>
      <c r="AC679" s="187">
        <v>0</v>
      </c>
      <c r="AD679" s="187">
        <v>0</v>
      </c>
      <c r="AE679" s="187">
        <v>0</v>
      </c>
      <c r="AF679" s="187">
        <v>0</v>
      </c>
      <c r="AG679" s="187">
        <v>0</v>
      </c>
      <c r="AH679" s="188">
        <f t="shared" si="10"/>
        <v>20</v>
      </c>
      <c r="AI679" s="26">
        <v>43214</v>
      </c>
      <c r="AJ679" s="10"/>
    </row>
    <row r="680" spans="1:36" x14ac:dyDescent="0.2">
      <c r="A680" s="178" t="s">
        <v>957</v>
      </c>
      <c r="B680" s="178" t="s">
        <v>958</v>
      </c>
      <c r="C680" s="178" t="s">
        <v>37</v>
      </c>
      <c r="D680" s="178" t="s">
        <v>38</v>
      </c>
      <c r="E680" s="179" t="s">
        <v>608</v>
      </c>
      <c r="F680" s="60">
        <v>350000</v>
      </c>
      <c r="G680" s="178" t="s">
        <v>609</v>
      </c>
      <c r="H680" s="178" t="s">
        <v>47</v>
      </c>
      <c r="I680" s="180">
        <v>45169</v>
      </c>
      <c r="J680" s="180">
        <v>45291</v>
      </c>
      <c r="K680" s="180">
        <v>45626</v>
      </c>
      <c r="L680" s="181">
        <v>0</v>
      </c>
      <c r="M680" s="181">
        <v>0</v>
      </c>
      <c r="N680" s="181">
        <v>0</v>
      </c>
      <c r="O680" s="181">
        <v>0</v>
      </c>
      <c r="P680" s="181">
        <v>0</v>
      </c>
      <c r="Q680" s="181">
        <v>0</v>
      </c>
      <c r="R680" s="181">
        <v>0</v>
      </c>
      <c r="S680" s="181">
        <v>0</v>
      </c>
      <c r="T680" s="181">
        <v>0</v>
      </c>
      <c r="U680" s="181">
        <v>0</v>
      </c>
      <c r="V680" s="181">
        <v>0</v>
      </c>
      <c r="W680" s="181">
        <v>50</v>
      </c>
      <c r="X680" s="181" t="s">
        <v>66</v>
      </c>
      <c r="Y680" s="181">
        <v>0</v>
      </c>
      <c r="Z680" s="181">
        <v>0</v>
      </c>
      <c r="AA680" s="181">
        <v>50</v>
      </c>
      <c r="AB680" s="181">
        <v>0</v>
      </c>
      <c r="AC680" s="181">
        <v>0</v>
      </c>
      <c r="AD680" s="181">
        <v>0</v>
      </c>
      <c r="AE680" s="181">
        <v>0</v>
      </c>
      <c r="AF680" s="181">
        <v>0</v>
      </c>
      <c r="AG680" s="181">
        <v>0</v>
      </c>
      <c r="AH680" s="182">
        <f t="shared" si="10"/>
        <v>100</v>
      </c>
      <c r="AI680" s="25">
        <v>44215</v>
      </c>
      <c r="AJ680" s="7"/>
    </row>
    <row r="681" spans="1:36" s="9" customFormat="1" ht="13.5" thickBot="1" x14ac:dyDescent="0.25">
      <c r="A681" s="81" t="s">
        <v>957</v>
      </c>
      <c r="B681" s="81" t="s">
        <v>958</v>
      </c>
      <c r="C681" s="81" t="s">
        <v>37</v>
      </c>
      <c r="D681" s="81" t="s">
        <v>42</v>
      </c>
      <c r="E681" s="175" t="s">
        <v>608</v>
      </c>
      <c r="F681" s="80">
        <v>350000</v>
      </c>
      <c r="G681" s="81" t="s">
        <v>609</v>
      </c>
      <c r="H681" s="81" t="s">
        <v>47</v>
      </c>
      <c r="I681" s="72">
        <v>45169</v>
      </c>
      <c r="J681" s="72">
        <v>45291</v>
      </c>
      <c r="K681" s="72">
        <v>45626</v>
      </c>
      <c r="L681" s="176">
        <v>0</v>
      </c>
      <c r="M681" s="176">
        <v>0</v>
      </c>
      <c r="N681" s="176">
        <v>0</v>
      </c>
      <c r="O681" s="176">
        <v>0</v>
      </c>
      <c r="P681" s="176">
        <v>0</v>
      </c>
      <c r="Q681" s="176">
        <v>0</v>
      </c>
      <c r="R681" s="176">
        <v>0</v>
      </c>
      <c r="S681" s="176">
        <v>0</v>
      </c>
      <c r="T681" s="176">
        <v>0</v>
      </c>
      <c r="U681" s="176">
        <v>0</v>
      </c>
      <c r="V681" s="176">
        <v>0</v>
      </c>
      <c r="W681" s="176">
        <v>150</v>
      </c>
      <c r="X681" s="176" t="s">
        <v>66</v>
      </c>
      <c r="Y681" s="176">
        <v>0</v>
      </c>
      <c r="Z681" s="176">
        <v>0</v>
      </c>
      <c r="AA681" s="176">
        <v>0</v>
      </c>
      <c r="AB681" s="176" t="s">
        <v>66</v>
      </c>
      <c r="AC681" s="176">
        <v>0</v>
      </c>
      <c r="AD681" s="176">
        <v>0</v>
      </c>
      <c r="AE681" s="176">
        <v>0</v>
      </c>
      <c r="AF681" s="176">
        <v>0</v>
      </c>
      <c r="AG681" s="176">
        <v>0</v>
      </c>
      <c r="AH681" s="177">
        <f t="shared" si="10"/>
        <v>150</v>
      </c>
      <c r="AI681" s="24">
        <v>44215</v>
      </c>
      <c r="AJ681" s="8"/>
    </row>
    <row r="682" spans="1:36" s="9" customFormat="1" ht="13.5" thickBot="1" x14ac:dyDescent="0.25">
      <c r="A682" s="183" t="s">
        <v>959</v>
      </c>
      <c r="B682" s="183" t="s">
        <v>960</v>
      </c>
      <c r="C682" s="183" t="s">
        <v>37</v>
      </c>
      <c r="D682" s="183" t="s">
        <v>43</v>
      </c>
      <c r="E682" s="184" t="s">
        <v>135</v>
      </c>
      <c r="F682" s="185">
        <v>25000</v>
      </c>
      <c r="G682" s="183" t="s">
        <v>111</v>
      </c>
      <c r="H682" s="183" t="s">
        <v>47</v>
      </c>
      <c r="I682" s="186">
        <v>45385</v>
      </c>
      <c r="J682" s="186" t="s">
        <v>66</v>
      </c>
      <c r="K682" s="186">
        <v>46024</v>
      </c>
      <c r="L682" s="187">
        <v>10</v>
      </c>
      <c r="M682" s="187">
        <v>0</v>
      </c>
      <c r="N682" s="187">
        <v>0</v>
      </c>
      <c r="O682" s="187">
        <v>0</v>
      </c>
      <c r="P682" s="187">
        <v>0</v>
      </c>
      <c r="Q682" s="187">
        <v>0</v>
      </c>
      <c r="R682" s="187">
        <v>0</v>
      </c>
      <c r="S682" s="187">
        <v>0</v>
      </c>
      <c r="T682" s="187">
        <v>0</v>
      </c>
      <c r="U682" s="187">
        <v>0</v>
      </c>
      <c r="V682" s="187">
        <v>0</v>
      </c>
      <c r="W682" s="187">
        <v>10</v>
      </c>
      <c r="X682" s="187" t="s">
        <v>66</v>
      </c>
      <c r="Y682" s="187">
        <v>0</v>
      </c>
      <c r="Z682" s="187">
        <v>0</v>
      </c>
      <c r="AA682" s="187">
        <v>0</v>
      </c>
      <c r="AB682" s="187">
        <v>0</v>
      </c>
      <c r="AC682" s="187">
        <v>0</v>
      </c>
      <c r="AD682" s="187">
        <v>0</v>
      </c>
      <c r="AE682" s="187">
        <v>0</v>
      </c>
      <c r="AF682" s="187">
        <v>0</v>
      </c>
      <c r="AG682" s="187">
        <v>0</v>
      </c>
      <c r="AH682" s="188">
        <f t="shared" si="10"/>
        <v>20</v>
      </c>
      <c r="AI682" s="26">
        <v>44110</v>
      </c>
      <c r="AJ682" s="10"/>
    </row>
    <row r="683" spans="1:36" s="9" customFormat="1" ht="13.5" thickBot="1" x14ac:dyDescent="0.25">
      <c r="A683" s="183" t="s">
        <v>961</v>
      </c>
      <c r="B683" s="183" t="s">
        <v>962</v>
      </c>
      <c r="C683" s="183" t="s">
        <v>37</v>
      </c>
      <c r="D683" s="183" t="s">
        <v>42</v>
      </c>
      <c r="E683" s="184" t="s">
        <v>92</v>
      </c>
      <c r="F683" s="185">
        <v>36000</v>
      </c>
      <c r="G683" s="183" t="s">
        <v>93</v>
      </c>
      <c r="H683" s="183" t="s">
        <v>47</v>
      </c>
      <c r="I683" s="186">
        <v>45457</v>
      </c>
      <c r="J683" s="186" t="s">
        <v>66</v>
      </c>
      <c r="K683" s="186">
        <v>45853</v>
      </c>
      <c r="L683" s="187">
        <v>0</v>
      </c>
      <c r="M683" s="187">
        <v>0</v>
      </c>
      <c r="N683" s="187">
        <v>0</v>
      </c>
      <c r="O683" s="187">
        <v>0</v>
      </c>
      <c r="P683" s="187">
        <v>0</v>
      </c>
      <c r="Q683" s="187">
        <v>0</v>
      </c>
      <c r="R683" s="187">
        <v>0</v>
      </c>
      <c r="S683" s="187">
        <v>0</v>
      </c>
      <c r="T683" s="187">
        <v>0</v>
      </c>
      <c r="U683" s="187">
        <v>0</v>
      </c>
      <c r="V683" s="187">
        <v>0</v>
      </c>
      <c r="W683" s="187">
        <v>15</v>
      </c>
      <c r="X683" s="187" t="s">
        <v>66</v>
      </c>
      <c r="Y683" s="187">
        <v>0</v>
      </c>
      <c r="Z683" s="187">
        <v>0</v>
      </c>
      <c r="AA683" s="187">
        <v>0</v>
      </c>
      <c r="AB683" s="187">
        <v>0</v>
      </c>
      <c r="AC683" s="187">
        <v>0</v>
      </c>
      <c r="AD683" s="187">
        <v>0</v>
      </c>
      <c r="AE683" s="187">
        <v>0</v>
      </c>
      <c r="AF683" s="187">
        <v>0</v>
      </c>
      <c r="AG683" s="187">
        <v>0</v>
      </c>
      <c r="AH683" s="188">
        <f t="shared" si="10"/>
        <v>15</v>
      </c>
      <c r="AI683" s="26">
        <v>44291</v>
      </c>
      <c r="AJ683" s="10"/>
    </row>
    <row r="684" spans="1:36" x14ac:dyDescent="0.2">
      <c r="A684" s="178" t="s">
        <v>963</v>
      </c>
      <c r="B684" s="178" t="s">
        <v>964</v>
      </c>
      <c r="C684" s="178" t="s">
        <v>37</v>
      </c>
      <c r="D684" s="178" t="s">
        <v>42</v>
      </c>
      <c r="E684" s="179" t="s">
        <v>92</v>
      </c>
      <c r="F684" s="60">
        <v>39000</v>
      </c>
      <c r="G684" s="178" t="s">
        <v>93</v>
      </c>
      <c r="H684" s="178" t="s">
        <v>47</v>
      </c>
      <c r="I684" s="180">
        <v>45251</v>
      </c>
      <c r="J684" s="180" t="s">
        <v>66</v>
      </c>
      <c r="K684" s="180">
        <v>45757</v>
      </c>
      <c r="L684" s="181">
        <v>10</v>
      </c>
      <c r="M684" s="181">
        <v>0</v>
      </c>
      <c r="N684" s="181">
        <v>0</v>
      </c>
      <c r="O684" s="181">
        <v>0</v>
      </c>
      <c r="P684" s="181">
        <v>0</v>
      </c>
      <c r="Q684" s="181">
        <v>0</v>
      </c>
      <c r="R684" s="181">
        <v>0</v>
      </c>
      <c r="S684" s="181">
        <v>0</v>
      </c>
      <c r="T684" s="181">
        <v>0</v>
      </c>
      <c r="U684" s="181">
        <v>0</v>
      </c>
      <c r="V684" s="181">
        <v>0</v>
      </c>
      <c r="W684" s="181">
        <v>13</v>
      </c>
      <c r="X684" s="181" t="s">
        <v>66</v>
      </c>
      <c r="Y684" s="181">
        <v>0</v>
      </c>
      <c r="Z684" s="181">
        <v>0</v>
      </c>
      <c r="AA684" s="181">
        <v>16</v>
      </c>
      <c r="AB684" s="181">
        <v>0</v>
      </c>
      <c r="AC684" s="181" t="s">
        <v>66</v>
      </c>
      <c r="AD684" s="181">
        <v>0</v>
      </c>
      <c r="AE684" s="181">
        <v>0</v>
      </c>
      <c r="AF684" s="181">
        <v>0</v>
      </c>
      <c r="AG684" s="181">
        <v>0</v>
      </c>
      <c r="AH684" s="182">
        <f t="shared" si="10"/>
        <v>39</v>
      </c>
      <c r="AI684" s="25">
        <v>44260</v>
      </c>
      <c r="AJ684" s="7"/>
    </row>
    <row r="685" spans="1:36" s="9" customFormat="1" ht="13.5" thickBot="1" x14ac:dyDescent="0.25">
      <c r="A685" s="81" t="s">
        <v>963</v>
      </c>
      <c r="B685" s="81" t="s">
        <v>964</v>
      </c>
      <c r="C685" s="81" t="s">
        <v>37</v>
      </c>
      <c r="D685" s="81" t="s">
        <v>43</v>
      </c>
      <c r="E685" s="175" t="s">
        <v>92</v>
      </c>
      <c r="F685" s="80">
        <v>39000</v>
      </c>
      <c r="G685" s="81" t="s">
        <v>93</v>
      </c>
      <c r="H685" s="81" t="s">
        <v>75</v>
      </c>
      <c r="I685" s="72">
        <v>45251</v>
      </c>
      <c r="J685" s="72" t="s">
        <v>66</v>
      </c>
      <c r="K685" s="72">
        <v>45757</v>
      </c>
      <c r="L685" s="176">
        <v>5</v>
      </c>
      <c r="M685" s="176">
        <v>0</v>
      </c>
      <c r="N685" s="176">
        <v>0</v>
      </c>
      <c r="O685" s="176">
        <v>0</v>
      </c>
      <c r="P685" s="176">
        <v>0</v>
      </c>
      <c r="Q685" s="176">
        <v>0</v>
      </c>
      <c r="R685" s="176">
        <v>0</v>
      </c>
      <c r="S685" s="176">
        <v>0</v>
      </c>
      <c r="T685" s="176">
        <v>0</v>
      </c>
      <c r="U685" s="176">
        <v>0</v>
      </c>
      <c r="V685" s="176">
        <v>0</v>
      </c>
      <c r="W685" s="176">
        <v>7</v>
      </c>
      <c r="X685" s="176">
        <v>0</v>
      </c>
      <c r="Y685" s="176">
        <v>0</v>
      </c>
      <c r="Z685" s="176">
        <v>0</v>
      </c>
      <c r="AA685" s="176">
        <v>0</v>
      </c>
      <c r="AB685" s="176">
        <v>0</v>
      </c>
      <c r="AC685" s="176">
        <v>0</v>
      </c>
      <c r="AD685" s="176">
        <v>0</v>
      </c>
      <c r="AE685" s="176">
        <v>0</v>
      </c>
      <c r="AF685" s="176">
        <v>0</v>
      </c>
      <c r="AG685" s="176">
        <v>0</v>
      </c>
      <c r="AH685" s="177">
        <f t="shared" si="10"/>
        <v>12</v>
      </c>
      <c r="AI685" s="24">
        <v>40544</v>
      </c>
      <c r="AJ685" s="8"/>
    </row>
    <row r="686" spans="1:36" x14ac:dyDescent="0.2">
      <c r="A686" s="178" t="s">
        <v>965</v>
      </c>
      <c r="B686" s="178" t="s">
        <v>966</v>
      </c>
      <c r="C686" s="178" t="s">
        <v>37</v>
      </c>
      <c r="D686" s="178" t="s">
        <v>42</v>
      </c>
      <c r="E686" s="179" t="s">
        <v>92</v>
      </c>
      <c r="F686" s="60">
        <v>298000</v>
      </c>
      <c r="G686" s="178" t="s">
        <v>93</v>
      </c>
      <c r="H686" s="178" t="s">
        <v>47</v>
      </c>
      <c r="I686" s="180">
        <v>45264</v>
      </c>
      <c r="J686" s="180" t="s">
        <v>66</v>
      </c>
      <c r="K686" s="180">
        <v>45910</v>
      </c>
      <c r="L686" s="181">
        <v>82</v>
      </c>
      <c r="M686" s="181">
        <v>0</v>
      </c>
      <c r="N686" s="181">
        <v>0</v>
      </c>
      <c r="O686" s="181">
        <v>0</v>
      </c>
      <c r="P686" s="181">
        <v>0</v>
      </c>
      <c r="Q686" s="181">
        <v>0</v>
      </c>
      <c r="R686" s="181">
        <v>0</v>
      </c>
      <c r="S686" s="181">
        <v>0</v>
      </c>
      <c r="T686" s="181">
        <v>0</v>
      </c>
      <c r="U686" s="181">
        <v>0</v>
      </c>
      <c r="V686" s="181">
        <v>0</v>
      </c>
      <c r="W686" s="181">
        <v>100</v>
      </c>
      <c r="X686" s="181" t="s">
        <v>66</v>
      </c>
      <c r="Y686" s="181">
        <v>0</v>
      </c>
      <c r="Z686" s="181">
        <v>0</v>
      </c>
      <c r="AA686" s="181">
        <v>5</v>
      </c>
      <c r="AB686" s="181">
        <v>0</v>
      </c>
      <c r="AC686" s="181">
        <v>0</v>
      </c>
      <c r="AD686" s="181">
        <v>0</v>
      </c>
      <c r="AE686" s="181">
        <v>0</v>
      </c>
      <c r="AF686" s="181">
        <v>0</v>
      </c>
      <c r="AG686" s="181">
        <v>0</v>
      </c>
      <c r="AH686" s="182">
        <f t="shared" si="10"/>
        <v>187</v>
      </c>
      <c r="AI686" s="25">
        <v>44552</v>
      </c>
      <c r="AJ686" s="7"/>
    </row>
    <row r="687" spans="1:36" s="9" customFormat="1" ht="13.5" thickBot="1" x14ac:dyDescent="0.25">
      <c r="A687" s="81" t="s">
        <v>965</v>
      </c>
      <c r="B687" s="81" t="s">
        <v>966</v>
      </c>
      <c r="C687" s="81" t="s">
        <v>37</v>
      </c>
      <c r="D687" s="81" t="s">
        <v>43</v>
      </c>
      <c r="E687" s="175" t="s">
        <v>92</v>
      </c>
      <c r="F687" s="80">
        <v>298000</v>
      </c>
      <c r="G687" s="81" t="s">
        <v>93</v>
      </c>
      <c r="H687" s="81" t="s">
        <v>47</v>
      </c>
      <c r="I687" s="72">
        <v>45264</v>
      </c>
      <c r="J687" s="72" t="s">
        <v>66</v>
      </c>
      <c r="K687" s="72">
        <v>45910</v>
      </c>
      <c r="L687" s="176">
        <v>25</v>
      </c>
      <c r="M687" s="176">
        <v>0</v>
      </c>
      <c r="N687" s="176">
        <v>0</v>
      </c>
      <c r="O687" s="176">
        <v>0</v>
      </c>
      <c r="P687" s="176">
        <v>0</v>
      </c>
      <c r="Q687" s="176">
        <v>0</v>
      </c>
      <c r="R687" s="176">
        <v>0</v>
      </c>
      <c r="S687" s="176">
        <v>0</v>
      </c>
      <c r="T687" s="176">
        <v>0</v>
      </c>
      <c r="U687" s="176">
        <v>0</v>
      </c>
      <c r="V687" s="176">
        <v>0</v>
      </c>
      <c r="W687" s="176">
        <v>86</v>
      </c>
      <c r="X687" s="176">
        <v>0</v>
      </c>
      <c r="Y687" s="176">
        <v>0</v>
      </c>
      <c r="Z687" s="176">
        <v>0</v>
      </c>
      <c r="AA687" s="176">
        <v>0</v>
      </c>
      <c r="AB687" s="176">
        <v>0</v>
      </c>
      <c r="AC687" s="176">
        <v>0</v>
      </c>
      <c r="AD687" s="176">
        <v>0</v>
      </c>
      <c r="AE687" s="176">
        <v>0</v>
      </c>
      <c r="AF687" s="176">
        <v>0</v>
      </c>
      <c r="AG687" s="176">
        <v>0</v>
      </c>
      <c r="AH687" s="177">
        <f t="shared" si="10"/>
        <v>111</v>
      </c>
      <c r="AI687" s="24">
        <v>44552</v>
      </c>
      <c r="AJ687" s="8"/>
    </row>
    <row r="688" spans="1:36" s="9" customFormat="1" ht="13.5" thickBot="1" x14ac:dyDescent="0.25">
      <c r="A688" s="183" t="s">
        <v>967</v>
      </c>
      <c r="B688" s="183" t="s">
        <v>968</v>
      </c>
      <c r="C688" s="183" t="s">
        <v>37</v>
      </c>
      <c r="D688" s="183" t="s">
        <v>43</v>
      </c>
      <c r="E688" s="184" t="s">
        <v>92</v>
      </c>
      <c r="F688" s="185">
        <v>44000</v>
      </c>
      <c r="G688" s="183" t="s">
        <v>93</v>
      </c>
      <c r="H688" s="183" t="s">
        <v>47</v>
      </c>
      <c r="I688" s="186">
        <v>45580</v>
      </c>
      <c r="J688" s="186" t="s">
        <v>66</v>
      </c>
      <c r="K688" s="186">
        <v>46020</v>
      </c>
      <c r="L688" s="187">
        <v>0</v>
      </c>
      <c r="M688" s="187">
        <v>0</v>
      </c>
      <c r="N688" s="187">
        <v>0</v>
      </c>
      <c r="O688" s="187">
        <v>0</v>
      </c>
      <c r="P688" s="187">
        <v>0</v>
      </c>
      <c r="Q688" s="187">
        <v>0</v>
      </c>
      <c r="R688" s="187">
        <v>0</v>
      </c>
      <c r="S688" s="187">
        <v>0</v>
      </c>
      <c r="T688" s="187">
        <v>0</v>
      </c>
      <c r="U688" s="187">
        <v>0</v>
      </c>
      <c r="V688" s="187">
        <v>0</v>
      </c>
      <c r="W688" s="187">
        <v>0</v>
      </c>
      <c r="X688" s="187">
        <v>5</v>
      </c>
      <c r="Y688" s="187">
        <v>0</v>
      </c>
      <c r="Z688" s="187">
        <v>0</v>
      </c>
      <c r="AA688" s="187">
        <v>0</v>
      </c>
      <c r="AB688" s="187" t="s">
        <v>66</v>
      </c>
      <c r="AC688" s="187">
        <v>33</v>
      </c>
      <c r="AD688" s="187">
        <v>0</v>
      </c>
      <c r="AE688" s="187">
        <v>0</v>
      </c>
      <c r="AF688" s="187">
        <v>0</v>
      </c>
      <c r="AG688" s="187">
        <v>0</v>
      </c>
      <c r="AH688" s="188">
        <f t="shared" si="10"/>
        <v>38</v>
      </c>
      <c r="AI688" s="26">
        <v>44335</v>
      </c>
      <c r="AJ688" s="10"/>
    </row>
    <row r="689" spans="1:36" s="9" customFormat="1" ht="13.5" thickBot="1" x14ac:dyDescent="0.25">
      <c r="A689" s="183" t="s">
        <v>969</v>
      </c>
      <c r="B689" s="183" t="s">
        <v>970</v>
      </c>
      <c r="C689" s="183" t="s">
        <v>37</v>
      </c>
      <c r="D689" s="183" t="s">
        <v>44</v>
      </c>
      <c r="E689" s="184" t="s">
        <v>98</v>
      </c>
      <c r="F689" s="185">
        <v>872000</v>
      </c>
      <c r="G689" s="183" t="s">
        <v>99</v>
      </c>
      <c r="H689" s="183" t="s">
        <v>47</v>
      </c>
      <c r="I689" s="186" t="s">
        <v>66</v>
      </c>
      <c r="J689" s="186" t="s">
        <v>66</v>
      </c>
      <c r="K689" s="186">
        <v>44218</v>
      </c>
      <c r="L689" s="187">
        <v>20</v>
      </c>
      <c r="M689" s="187">
        <v>0</v>
      </c>
      <c r="N689" s="187">
        <v>0</v>
      </c>
      <c r="O689" s="187">
        <v>0</v>
      </c>
      <c r="P689" s="187">
        <v>0</v>
      </c>
      <c r="Q689" s="187">
        <v>0</v>
      </c>
      <c r="R689" s="187">
        <v>0</v>
      </c>
      <c r="S689" s="187">
        <v>0</v>
      </c>
      <c r="T689" s="187">
        <v>0</v>
      </c>
      <c r="U689" s="187">
        <v>0</v>
      </c>
      <c r="V689" s="187">
        <v>0</v>
      </c>
      <c r="W689" s="187">
        <v>0</v>
      </c>
      <c r="X689" s="187">
        <v>0</v>
      </c>
      <c r="Y689" s="187">
        <v>0</v>
      </c>
      <c r="Z689" s="187">
        <v>0</v>
      </c>
      <c r="AA689" s="187">
        <v>0</v>
      </c>
      <c r="AB689" s="187">
        <v>0</v>
      </c>
      <c r="AC689" s="187">
        <v>0</v>
      </c>
      <c r="AD689" s="187">
        <v>0</v>
      </c>
      <c r="AE689" s="187">
        <v>0</v>
      </c>
      <c r="AF689" s="187">
        <v>0</v>
      </c>
      <c r="AG689" s="187">
        <v>0</v>
      </c>
      <c r="AH689" s="188">
        <f t="shared" si="10"/>
        <v>20</v>
      </c>
      <c r="AI689" s="26">
        <v>43717</v>
      </c>
      <c r="AJ689" s="10"/>
    </row>
    <row r="690" spans="1:36" s="9" customFormat="1" ht="13.5" thickBot="1" x14ac:dyDescent="0.25">
      <c r="A690" s="183" t="s">
        <v>971</v>
      </c>
      <c r="B690" s="183" t="s">
        <v>972</v>
      </c>
      <c r="C690" s="183" t="s">
        <v>37</v>
      </c>
      <c r="D690" s="183" t="s">
        <v>42</v>
      </c>
      <c r="E690" s="184" t="s">
        <v>219</v>
      </c>
      <c r="F690" s="185">
        <v>0</v>
      </c>
      <c r="G690" s="183" t="s">
        <v>93</v>
      </c>
      <c r="H690" s="183" t="s">
        <v>41</v>
      </c>
      <c r="I690" s="186">
        <v>45442</v>
      </c>
      <c r="J690" s="186">
        <v>44846</v>
      </c>
      <c r="K690" s="186">
        <v>45838</v>
      </c>
      <c r="L690" s="187">
        <v>10</v>
      </c>
      <c r="M690" s="187">
        <v>0</v>
      </c>
      <c r="N690" s="187">
        <v>0</v>
      </c>
      <c r="O690" s="187">
        <v>0</v>
      </c>
      <c r="P690" s="187">
        <v>0</v>
      </c>
      <c r="Q690" s="187">
        <v>0</v>
      </c>
      <c r="R690" s="187">
        <v>0</v>
      </c>
      <c r="S690" s="187">
        <v>0</v>
      </c>
      <c r="T690" s="187">
        <v>0</v>
      </c>
      <c r="U690" s="187">
        <v>0</v>
      </c>
      <c r="V690" s="187">
        <v>0</v>
      </c>
      <c r="W690" s="187">
        <v>10</v>
      </c>
      <c r="X690" s="187">
        <v>20</v>
      </c>
      <c r="Y690" s="187">
        <v>0</v>
      </c>
      <c r="Z690" s="187">
        <v>0</v>
      </c>
      <c r="AA690" s="187">
        <v>0</v>
      </c>
      <c r="AB690" s="187">
        <v>0</v>
      </c>
      <c r="AC690" s="187">
        <v>0</v>
      </c>
      <c r="AD690" s="187">
        <v>0</v>
      </c>
      <c r="AE690" s="187">
        <v>0</v>
      </c>
      <c r="AF690" s="187">
        <v>0</v>
      </c>
      <c r="AG690" s="187">
        <v>0</v>
      </c>
      <c r="AH690" s="188">
        <f t="shared" si="10"/>
        <v>40</v>
      </c>
      <c r="AI690" s="26">
        <v>44830</v>
      </c>
      <c r="AJ690" s="10"/>
    </row>
    <row r="691" spans="1:36" s="9" customFormat="1" ht="13.5" thickBot="1" x14ac:dyDescent="0.25">
      <c r="A691" s="183" t="s">
        <v>973</v>
      </c>
      <c r="B691" s="183" t="s">
        <v>974</v>
      </c>
      <c r="C691" s="183" t="s">
        <v>37</v>
      </c>
      <c r="D691" s="183" t="s">
        <v>43</v>
      </c>
      <c r="E691" s="184" t="s">
        <v>219</v>
      </c>
      <c r="F691" s="185">
        <v>0</v>
      </c>
      <c r="G691" s="183" t="s">
        <v>93</v>
      </c>
      <c r="H691" s="183" t="s">
        <v>41</v>
      </c>
      <c r="I691" s="186">
        <v>45719</v>
      </c>
      <c r="J691" s="186" t="s">
        <v>66</v>
      </c>
      <c r="K691" s="186">
        <v>46113</v>
      </c>
      <c r="L691" s="187">
        <v>0</v>
      </c>
      <c r="M691" s="187">
        <v>0</v>
      </c>
      <c r="N691" s="187">
        <v>0</v>
      </c>
      <c r="O691" s="187">
        <v>0</v>
      </c>
      <c r="P691" s="187">
        <v>0</v>
      </c>
      <c r="Q691" s="187">
        <v>0</v>
      </c>
      <c r="R691" s="187">
        <v>0</v>
      </c>
      <c r="S691" s="187">
        <v>0</v>
      </c>
      <c r="T691" s="187">
        <v>0</v>
      </c>
      <c r="U691" s="187">
        <v>0</v>
      </c>
      <c r="V691" s="187">
        <v>0</v>
      </c>
      <c r="W691" s="187">
        <v>10</v>
      </c>
      <c r="X691" s="187" t="s">
        <v>66</v>
      </c>
      <c r="Y691" s="187">
        <v>0</v>
      </c>
      <c r="Z691" s="187">
        <v>0</v>
      </c>
      <c r="AA691" s="187">
        <v>0</v>
      </c>
      <c r="AB691" s="187">
        <v>0</v>
      </c>
      <c r="AC691" s="187">
        <v>50</v>
      </c>
      <c r="AD691" s="187">
        <v>0</v>
      </c>
      <c r="AE691" s="187">
        <v>0</v>
      </c>
      <c r="AF691" s="187">
        <v>0</v>
      </c>
      <c r="AG691" s="187">
        <v>0</v>
      </c>
      <c r="AH691" s="188">
        <f t="shared" si="10"/>
        <v>60</v>
      </c>
      <c r="AI691" s="26">
        <v>44816</v>
      </c>
      <c r="AJ691" s="10"/>
    </row>
    <row r="692" spans="1:36" s="9" customFormat="1" ht="13.5" thickBot="1" x14ac:dyDescent="0.25">
      <c r="A692" s="183" t="s">
        <v>975</v>
      </c>
      <c r="B692" s="183" t="s">
        <v>976</v>
      </c>
      <c r="C692" s="183" t="s">
        <v>37</v>
      </c>
      <c r="D692" s="183" t="s">
        <v>43</v>
      </c>
      <c r="E692" s="184" t="s">
        <v>92</v>
      </c>
      <c r="F692" s="185">
        <v>25000</v>
      </c>
      <c r="G692" s="183" t="s">
        <v>93</v>
      </c>
      <c r="H692" s="183" t="s">
        <v>47</v>
      </c>
      <c r="I692" s="186">
        <v>45488</v>
      </c>
      <c r="J692" s="186" t="s">
        <v>66</v>
      </c>
      <c r="K692" s="186">
        <v>46069</v>
      </c>
      <c r="L692" s="187">
        <v>15</v>
      </c>
      <c r="M692" s="187">
        <v>0</v>
      </c>
      <c r="N692" s="187">
        <v>0</v>
      </c>
      <c r="O692" s="187">
        <v>0</v>
      </c>
      <c r="P692" s="187">
        <v>0</v>
      </c>
      <c r="Q692" s="187">
        <v>0</v>
      </c>
      <c r="R692" s="187">
        <v>0</v>
      </c>
      <c r="S692" s="187">
        <v>0</v>
      </c>
      <c r="T692" s="187">
        <v>0</v>
      </c>
      <c r="U692" s="187">
        <v>0</v>
      </c>
      <c r="V692" s="187">
        <v>0</v>
      </c>
      <c r="W692" s="187">
        <v>0</v>
      </c>
      <c r="X692" s="187">
        <v>10</v>
      </c>
      <c r="Y692" s="187">
        <v>0</v>
      </c>
      <c r="Z692" s="187">
        <v>0</v>
      </c>
      <c r="AA692" s="187">
        <v>0</v>
      </c>
      <c r="AB692" s="187">
        <v>0</v>
      </c>
      <c r="AC692" s="187">
        <v>0</v>
      </c>
      <c r="AD692" s="187">
        <v>0</v>
      </c>
      <c r="AE692" s="187">
        <v>0</v>
      </c>
      <c r="AF692" s="187">
        <v>0</v>
      </c>
      <c r="AG692" s="187">
        <v>0</v>
      </c>
      <c r="AH692" s="188">
        <f t="shared" si="10"/>
        <v>25</v>
      </c>
      <c r="AI692" s="26">
        <v>44543</v>
      </c>
      <c r="AJ692" s="10"/>
    </row>
    <row r="693" spans="1:36" x14ac:dyDescent="0.2">
      <c r="A693" s="178" t="s">
        <v>977</v>
      </c>
      <c r="B693" s="178" t="s">
        <v>978</v>
      </c>
      <c r="C693" s="178" t="s">
        <v>37</v>
      </c>
      <c r="D693" s="178" t="s">
        <v>38</v>
      </c>
      <c r="E693" s="179" t="s">
        <v>69</v>
      </c>
      <c r="F693" s="60">
        <v>163000</v>
      </c>
      <c r="G693" s="178" t="s">
        <v>70</v>
      </c>
      <c r="H693" s="178" t="s">
        <v>47</v>
      </c>
      <c r="I693" s="180">
        <v>45383</v>
      </c>
      <c r="J693" s="180">
        <v>45597</v>
      </c>
      <c r="K693" s="180">
        <v>45597</v>
      </c>
      <c r="L693" s="181">
        <v>0</v>
      </c>
      <c r="M693" s="181">
        <v>0</v>
      </c>
      <c r="N693" s="181">
        <v>0</v>
      </c>
      <c r="O693" s="181">
        <v>0</v>
      </c>
      <c r="P693" s="181">
        <v>0</v>
      </c>
      <c r="Q693" s="181">
        <v>0</v>
      </c>
      <c r="R693" s="181">
        <v>0</v>
      </c>
      <c r="S693" s="181">
        <v>0</v>
      </c>
      <c r="T693" s="181">
        <v>0</v>
      </c>
      <c r="U693" s="181">
        <v>0</v>
      </c>
      <c r="V693" s="181">
        <v>0</v>
      </c>
      <c r="W693" s="181">
        <v>25</v>
      </c>
      <c r="X693" s="181" t="s">
        <v>66</v>
      </c>
      <c r="Y693" s="181">
        <v>0</v>
      </c>
      <c r="Z693" s="181">
        <v>0</v>
      </c>
      <c r="AA693" s="181">
        <v>0</v>
      </c>
      <c r="AB693" s="181">
        <v>0</v>
      </c>
      <c r="AC693" s="181">
        <v>0</v>
      </c>
      <c r="AD693" s="181">
        <v>0</v>
      </c>
      <c r="AE693" s="181">
        <v>0</v>
      </c>
      <c r="AF693" s="181">
        <v>0</v>
      </c>
      <c r="AG693" s="181">
        <v>0</v>
      </c>
      <c r="AH693" s="182">
        <f t="shared" si="10"/>
        <v>25</v>
      </c>
      <c r="AI693" s="25">
        <v>44266</v>
      </c>
      <c r="AJ693" s="7"/>
    </row>
    <row r="694" spans="1:36" s="9" customFormat="1" ht="13.5" thickBot="1" x14ac:dyDescent="0.25">
      <c r="A694" s="81" t="s">
        <v>977</v>
      </c>
      <c r="B694" s="81" t="s">
        <v>978</v>
      </c>
      <c r="C694" s="81" t="s">
        <v>37</v>
      </c>
      <c r="D694" s="81" t="s">
        <v>42</v>
      </c>
      <c r="E694" s="175" t="s">
        <v>69</v>
      </c>
      <c r="F694" s="80">
        <v>163000</v>
      </c>
      <c r="G694" s="81" t="s">
        <v>70</v>
      </c>
      <c r="H694" s="81" t="s">
        <v>47</v>
      </c>
      <c r="I694" s="72">
        <v>45383</v>
      </c>
      <c r="J694" s="72">
        <v>45597</v>
      </c>
      <c r="K694" s="72">
        <v>45597</v>
      </c>
      <c r="L694" s="176">
        <v>0</v>
      </c>
      <c r="M694" s="176">
        <v>0</v>
      </c>
      <c r="N694" s="176">
        <v>0</v>
      </c>
      <c r="O694" s="176">
        <v>0</v>
      </c>
      <c r="P694" s="176">
        <v>0</v>
      </c>
      <c r="Q694" s="176">
        <v>0</v>
      </c>
      <c r="R694" s="176">
        <v>0</v>
      </c>
      <c r="S694" s="176">
        <v>0</v>
      </c>
      <c r="T694" s="176">
        <v>0</v>
      </c>
      <c r="U694" s="176">
        <v>0</v>
      </c>
      <c r="V694" s="176">
        <v>0</v>
      </c>
      <c r="W694" s="176">
        <v>125</v>
      </c>
      <c r="X694" s="176">
        <v>0</v>
      </c>
      <c r="Y694" s="176">
        <v>0</v>
      </c>
      <c r="Z694" s="176">
        <v>0</v>
      </c>
      <c r="AA694" s="176">
        <v>0</v>
      </c>
      <c r="AB694" s="176">
        <v>0</v>
      </c>
      <c r="AC694" s="176">
        <v>0</v>
      </c>
      <c r="AD694" s="176">
        <v>0</v>
      </c>
      <c r="AE694" s="176">
        <v>0</v>
      </c>
      <c r="AF694" s="176">
        <v>0</v>
      </c>
      <c r="AG694" s="176">
        <v>0</v>
      </c>
      <c r="AH694" s="177">
        <f t="shared" si="10"/>
        <v>125</v>
      </c>
      <c r="AI694" s="24">
        <v>44266</v>
      </c>
      <c r="AJ694" s="8"/>
    </row>
    <row r="695" spans="1:36" s="9" customFormat="1" ht="13.5" thickBot="1" x14ac:dyDescent="0.25">
      <c r="A695" s="183" t="s">
        <v>979</v>
      </c>
      <c r="B695" s="183" t="s">
        <v>980</v>
      </c>
      <c r="C695" s="183" t="s">
        <v>37</v>
      </c>
      <c r="D695" s="183" t="s">
        <v>42</v>
      </c>
      <c r="E695" s="184" t="s">
        <v>69</v>
      </c>
      <c r="F695" s="185">
        <v>43000</v>
      </c>
      <c r="G695" s="183" t="s">
        <v>70</v>
      </c>
      <c r="H695" s="183" t="s">
        <v>47</v>
      </c>
      <c r="I695" s="186">
        <v>45355</v>
      </c>
      <c r="J695" s="186" t="s">
        <v>66</v>
      </c>
      <c r="K695" s="186">
        <v>45611</v>
      </c>
      <c r="L695" s="187">
        <v>0</v>
      </c>
      <c r="M695" s="187">
        <v>0</v>
      </c>
      <c r="N695" s="187">
        <v>0</v>
      </c>
      <c r="O695" s="187">
        <v>0</v>
      </c>
      <c r="P695" s="187">
        <v>0</v>
      </c>
      <c r="Q695" s="187">
        <v>0</v>
      </c>
      <c r="R695" s="187">
        <v>0</v>
      </c>
      <c r="S695" s="187">
        <v>0</v>
      </c>
      <c r="T695" s="187">
        <v>0</v>
      </c>
      <c r="U695" s="187">
        <v>0</v>
      </c>
      <c r="V695" s="187">
        <v>0</v>
      </c>
      <c r="W695" s="187">
        <v>0</v>
      </c>
      <c r="X695" s="187">
        <v>30</v>
      </c>
      <c r="Y695" s="187">
        <v>0</v>
      </c>
      <c r="Z695" s="187">
        <v>0</v>
      </c>
      <c r="AA695" s="187">
        <v>0</v>
      </c>
      <c r="AB695" s="187" t="s">
        <v>66</v>
      </c>
      <c r="AC695" s="187">
        <v>13</v>
      </c>
      <c r="AD695" s="187">
        <v>0</v>
      </c>
      <c r="AE695" s="187">
        <v>0</v>
      </c>
      <c r="AF695" s="187">
        <v>0</v>
      </c>
      <c r="AG695" s="187">
        <v>0</v>
      </c>
      <c r="AH695" s="188">
        <f t="shared" si="10"/>
        <v>43</v>
      </c>
      <c r="AI695" s="26">
        <v>44245</v>
      </c>
      <c r="AJ695" s="10"/>
    </row>
    <row r="696" spans="1:36" x14ac:dyDescent="0.2">
      <c r="A696" s="178" t="s">
        <v>981</v>
      </c>
      <c r="B696" s="178" t="s">
        <v>982</v>
      </c>
      <c r="C696" s="178" t="s">
        <v>37</v>
      </c>
      <c r="D696" s="178" t="s">
        <v>42</v>
      </c>
      <c r="E696" s="179" t="s">
        <v>69</v>
      </c>
      <c r="F696" s="60">
        <v>54000</v>
      </c>
      <c r="G696" s="178" t="s">
        <v>70</v>
      </c>
      <c r="H696" s="178" t="s">
        <v>47</v>
      </c>
      <c r="I696" s="180">
        <v>45261</v>
      </c>
      <c r="J696" s="180">
        <v>45311</v>
      </c>
      <c r="K696" s="180">
        <v>45778</v>
      </c>
      <c r="L696" s="181">
        <v>0</v>
      </c>
      <c r="M696" s="181">
        <v>0</v>
      </c>
      <c r="N696" s="181">
        <v>0</v>
      </c>
      <c r="O696" s="181">
        <v>0</v>
      </c>
      <c r="P696" s="181">
        <v>0</v>
      </c>
      <c r="Q696" s="181">
        <v>0</v>
      </c>
      <c r="R696" s="181">
        <v>0</v>
      </c>
      <c r="S696" s="181">
        <v>0</v>
      </c>
      <c r="T696" s="181">
        <v>0</v>
      </c>
      <c r="U696" s="181">
        <v>0</v>
      </c>
      <c r="V696" s="181">
        <v>0</v>
      </c>
      <c r="W696" s="181">
        <v>20</v>
      </c>
      <c r="X696" s="181" t="s">
        <v>66</v>
      </c>
      <c r="Y696" s="181">
        <v>0</v>
      </c>
      <c r="Z696" s="181">
        <v>0</v>
      </c>
      <c r="AA696" s="181">
        <v>0</v>
      </c>
      <c r="AB696" s="181" t="s">
        <v>66</v>
      </c>
      <c r="AC696" s="181">
        <v>14</v>
      </c>
      <c r="AD696" s="181">
        <v>0</v>
      </c>
      <c r="AE696" s="181">
        <v>0</v>
      </c>
      <c r="AF696" s="181">
        <v>0</v>
      </c>
      <c r="AG696" s="181">
        <v>0</v>
      </c>
      <c r="AH696" s="182">
        <f t="shared" si="10"/>
        <v>34</v>
      </c>
      <c r="AI696" s="25">
        <v>44237</v>
      </c>
      <c r="AJ696" s="7"/>
    </row>
    <row r="697" spans="1:36" s="9" customFormat="1" ht="13.5" thickBot="1" x14ac:dyDescent="0.25">
      <c r="A697" s="81" t="s">
        <v>981</v>
      </c>
      <c r="B697" s="81" t="s">
        <v>982</v>
      </c>
      <c r="C697" s="81" t="s">
        <v>37</v>
      </c>
      <c r="D697" s="81" t="s">
        <v>43</v>
      </c>
      <c r="E697" s="175" t="s">
        <v>69</v>
      </c>
      <c r="F697" s="80">
        <v>54000</v>
      </c>
      <c r="G697" s="81" t="s">
        <v>70</v>
      </c>
      <c r="H697" s="81" t="s">
        <v>47</v>
      </c>
      <c r="I697" s="72">
        <v>45261</v>
      </c>
      <c r="J697" s="72">
        <v>45311</v>
      </c>
      <c r="K697" s="72">
        <v>45778</v>
      </c>
      <c r="L697" s="176">
        <v>0</v>
      </c>
      <c r="M697" s="176">
        <v>0</v>
      </c>
      <c r="N697" s="176">
        <v>0</v>
      </c>
      <c r="O697" s="176">
        <v>0</v>
      </c>
      <c r="P697" s="176">
        <v>0</v>
      </c>
      <c r="Q697" s="176">
        <v>0</v>
      </c>
      <c r="R697" s="176">
        <v>0</v>
      </c>
      <c r="S697" s="176">
        <v>0</v>
      </c>
      <c r="T697" s="176">
        <v>0</v>
      </c>
      <c r="U697" s="176">
        <v>0</v>
      </c>
      <c r="V697" s="176">
        <v>0</v>
      </c>
      <c r="W697" s="176">
        <v>20</v>
      </c>
      <c r="X697" s="176" t="s">
        <v>66</v>
      </c>
      <c r="Y697" s="176">
        <v>0</v>
      </c>
      <c r="Z697" s="176">
        <v>0</v>
      </c>
      <c r="AA697" s="176">
        <v>0</v>
      </c>
      <c r="AB697" s="176">
        <v>0</v>
      </c>
      <c r="AC697" s="176">
        <v>0</v>
      </c>
      <c r="AD697" s="176">
        <v>0</v>
      </c>
      <c r="AE697" s="176">
        <v>0</v>
      </c>
      <c r="AF697" s="176">
        <v>0</v>
      </c>
      <c r="AG697" s="176">
        <v>0</v>
      </c>
      <c r="AH697" s="177">
        <f t="shared" si="10"/>
        <v>20</v>
      </c>
      <c r="AI697" s="24">
        <v>44237</v>
      </c>
      <c r="AJ697" s="8"/>
    </row>
    <row r="698" spans="1:36" s="9" customFormat="1" ht="13.5" thickBot="1" x14ac:dyDescent="0.25">
      <c r="A698" s="183" t="s">
        <v>983</v>
      </c>
      <c r="B698" s="183" t="s">
        <v>984</v>
      </c>
      <c r="C698" s="183" t="s">
        <v>37</v>
      </c>
      <c r="D698" s="183" t="s">
        <v>43</v>
      </c>
      <c r="E698" s="184" t="s">
        <v>135</v>
      </c>
      <c r="F698" s="185">
        <v>124000</v>
      </c>
      <c r="G698" s="183" t="s">
        <v>111</v>
      </c>
      <c r="H698" s="183" t="s">
        <v>47</v>
      </c>
      <c r="I698" s="186">
        <v>45500</v>
      </c>
      <c r="J698" s="186" t="s">
        <v>66</v>
      </c>
      <c r="K698" s="186">
        <v>46080</v>
      </c>
      <c r="L698" s="187">
        <v>0</v>
      </c>
      <c r="M698" s="187">
        <v>0</v>
      </c>
      <c r="N698" s="187">
        <v>0</v>
      </c>
      <c r="O698" s="187">
        <v>0</v>
      </c>
      <c r="P698" s="187">
        <v>0</v>
      </c>
      <c r="Q698" s="187">
        <v>0</v>
      </c>
      <c r="R698" s="187">
        <v>0</v>
      </c>
      <c r="S698" s="187">
        <v>0</v>
      </c>
      <c r="T698" s="187">
        <v>0</v>
      </c>
      <c r="U698" s="187">
        <v>0</v>
      </c>
      <c r="V698" s="187">
        <v>0</v>
      </c>
      <c r="W698" s="187">
        <v>0</v>
      </c>
      <c r="X698" s="187">
        <v>78</v>
      </c>
      <c r="Y698" s="187">
        <v>0</v>
      </c>
      <c r="Z698" s="187">
        <v>0</v>
      </c>
      <c r="AA698" s="187">
        <v>0</v>
      </c>
      <c r="AB698" s="187">
        <v>0</v>
      </c>
      <c r="AC698" s="187">
        <v>0</v>
      </c>
      <c r="AD698" s="187">
        <v>0</v>
      </c>
      <c r="AE698" s="187">
        <v>0</v>
      </c>
      <c r="AF698" s="187">
        <v>0</v>
      </c>
      <c r="AG698" s="187">
        <v>0</v>
      </c>
      <c r="AH698" s="188">
        <f t="shared" si="10"/>
        <v>78</v>
      </c>
      <c r="AI698" s="26">
        <v>44285</v>
      </c>
      <c r="AJ698" s="10"/>
    </row>
    <row r="699" spans="1:36" s="9" customFormat="1" ht="13.5" thickBot="1" x14ac:dyDescent="0.25">
      <c r="A699" s="183" t="s">
        <v>985</v>
      </c>
      <c r="B699" s="183" t="s">
        <v>986</v>
      </c>
      <c r="C699" s="183" t="s">
        <v>37</v>
      </c>
      <c r="D699" s="183" t="s">
        <v>42</v>
      </c>
      <c r="E699" s="184" t="s">
        <v>135</v>
      </c>
      <c r="F699" s="185">
        <v>60000</v>
      </c>
      <c r="G699" s="183" t="s">
        <v>111</v>
      </c>
      <c r="H699" s="183" t="s">
        <v>47</v>
      </c>
      <c r="I699" s="186">
        <v>45413</v>
      </c>
      <c r="J699" s="186" t="s">
        <v>66</v>
      </c>
      <c r="K699" s="186">
        <v>45778</v>
      </c>
      <c r="L699" s="187">
        <v>0</v>
      </c>
      <c r="M699" s="187">
        <v>0</v>
      </c>
      <c r="N699" s="187">
        <v>0</v>
      </c>
      <c r="O699" s="187">
        <v>0</v>
      </c>
      <c r="P699" s="187">
        <v>0</v>
      </c>
      <c r="Q699" s="187">
        <v>0</v>
      </c>
      <c r="R699" s="187">
        <v>0</v>
      </c>
      <c r="S699" s="187">
        <v>0</v>
      </c>
      <c r="T699" s="187">
        <v>0</v>
      </c>
      <c r="U699" s="187">
        <v>0</v>
      </c>
      <c r="V699" s="187">
        <v>0</v>
      </c>
      <c r="W699" s="187">
        <v>0</v>
      </c>
      <c r="X699" s="187">
        <v>10</v>
      </c>
      <c r="Y699" s="187">
        <v>0</v>
      </c>
      <c r="Z699" s="187">
        <v>0</v>
      </c>
      <c r="AA699" s="187">
        <v>0</v>
      </c>
      <c r="AB699" s="187">
        <v>0</v>
      </c>
      <c r="AC699" s="187">
        <v>0</v>
      </c>
      <c r="AD699" s="187">
        <v>0</v>
      </c>
      <c r="AE699" s="187">
        <v>0</v>
      </c>
      <c r="AF699" s="187">
        <v>0</v>
      </c>
      <c r="AG699" s="187">
        <v>0</v>
      </c>
      <c r="AH699" s="188">
        <f t="shared" si="10"/>
        <v>10</v>
      </c>
      <c r="AI699" s="26">
        <v>44236</v>
      </c>
      <c r="AJ699" s="10"/>
    </row>
    <row r="700" spans="1:36" s="9" customFormat="1" ht="13.5" thickBot="1" x14ac:dyDescent="0.25">
      <c r="A700" s="183" t="s">
        <v>987</v>
      </c>
      <c r="B700" s="183" t="s">
        <v>988</v>
      </c>
      <c r="C700" s="183" t="s">
        <v>37</v>
      </c>
      <c r="D700" s="183" t="s">
        <v>42</v>
      </c>
      <c r="E700" s="184" t="s">
        <v>135</v>
      </c>
      <c r="F700" s="185">
        <v>90000</v>
      </c>
      <c r="G700" s="183" t="s">
        <v>111</v>
      </c>
      <c r="H700" s="183" t="s">
        <v>47</v>
      </c>
      <c r="I700" s="186">
        <v>45261</v>
      </c>
      <c r="J700" s="186">
        <v>45778</v>
      </c>
      <c r="K700" s="186">
        <v>45778</v>
      </c>
      <c r="L700" s="187">
        <v>30</v>
      </c>
      <c r="M700" s="187">
        <v>0</v>
      </c>
      <c r="N700" s="187">
        <v>0</v>
      </c>
      <c r="O700" s="187">
        <v>0</v>
      </c>
      <c r="P700" s="187">
        <v>0</v>
      </c>
      <c r="Q700" s="187">
        <v>0</v>
      </c>
      <c r="R700" s="187">
        <v>0</v>
      </c>
      <c r="S700" s="187">
        <v>0</v>
      </c>
      <c r="T700" s="187">
        <v>0</v>
      </c>
      <c r="U700" s="187">
        <v>0</v>
      </c>
      <c r="V700" s="187">
        <v>0</v>
      </c>
      <c r="W700" s="187">
        <v>15</v>
      </c>
      <c r="X700" s="187" t="s">
        <v>66</v>
      </c>
      <c r="Y700" s="187">
        <v>0</v>
      </c>
      <c r="Z700" s="187">
        <v>0</v>
      </c>
      <c r="AA700" s="187">
        <v>0</v>
      </c>
      <c r="AB700" s="187">
        <v>0</v>
      </c>
      <c r="AC700" s="187">
        <v>0</v>
      </c>
      <c r="AD700" s="187">
        <v>0</v>
      </c>
      <c r="AE700" s="187">
        <v>0</v>
      </c>
      <c r="AF700" s="187">
        <v>0</v>
      </c>
      <c r="AG700" s="187">
        <v>0</v>
      </c>
      <c r="AH700" s="188">
        <f t="shared" ref="AH700:AH763" si="11">SUM(L700:AG700)</f>
        <v>45</v>
      </c>
      <c r="AI700" s="26">
        <v>44158</v>
      </c>
      <c r="AJ700" s="10"/>
    </row>
    <row r="701" spans="1:36" s="9" customFormat="1" ht="13.5" thickBot="1" x14ac:dyDescent="0.25">
      <c r="A701" s="183" t="s">
        <v>989</v>
      </c>
      <c r="B701" s="183" t="s">
        <v>990</v>
      </c>
      <c r="C701" s="183" t="s">
        <v>37</v>
      </c>
      <c r="D701" s="183" t="s">
        <v>42</v>
      </c>
      <c r="E701" s="184" t="s">
        <v>69</v>
      </c>
      <c r="F701" s="185">
        <v>14000</v>
      </c>
      <c r="G701" s="183" t="s">
        <v>70</v>
      </c>
      <c r="H701" s="183" t="s">
        <v>47</v>
      </c>
      <c r="I701" s="186">
        <v>45261</v>
      </c>
      <c r="J701" s="186">
        <v>45293</v>
      </c>
      <c r="K701" s="186">
        <v>45778</v>
      </c>
      <c r="L701" s="187">
        <v>0</v>
      </c>
      <c r="M701" s="187">
        <v>0</v>
      </c>
      <c r="N701" s="187">
        <v>0</v>
      </c>
      <c r="O701" s="187">
        <v>0</v>
      </c>
      <c r="P701" s="187">
        <v>0</v>
      </c>
      <c r="Q701" s="187">
        <v>0</v>
      </c>
      <c r="R701" s="187">
        <v>0</v>
      </c>
      <c r="S701" s="187">
        <v>0</v>
      </c>
      <c r="T701" s="187">
        <v>0</v>
      </c>
      <c r="U701" s="187">
        <v>0</v>
      </c>
      <c r="V701" s="187">
        <v>0</v>
      </c>
      <c r="W701" s="187">
        <v>10</v>
      </c>
      <c r="X701" s="187" t="s">
        <v>66</v>
      </c>
      <c r="Y701" s="187">
        <v>0</v>
      </c>
      <c r="Z701" s="187">
        <v>0</v>
      </c>
      <c r="AA701" s="187">
        <v>0</v>
      </c>
      <c r="AB701" s="187">
        <v>0</v>
      </c>
      <c r="AC701" s="187">
        <v>4</v>
      </c>
      <c r="AD701" s="187">
        <v>0</v>
      </c>
      <c r="AE701" s="187">
        <v>0</v>
      </c>
      <c r="AF701" s="187">
        <v>0</v>
      </c>
      <c r="AG701" s="187">
        <v>0</v>
      </c>
      <c r="AH701" s="188">
        <f t="shared" si="11"/>
        <v>14</v>
      </c>
      <c r="AI701" s="26">
        <v>44143</v>
      </c>
      <c r="AJ701" s="10"/>
    </row>
    <row r="702" spans="1:36" s="9" customFormat="1" ht="13.5" thickBot="1" x14ac:dyDescent="0.25">
      <c r="A702" s="183" t="s">
        <v>991</v>
      </c>
      <c r="B702" s="183" t="s">
        <v>992</v>
      </c>
      <c r="C702" s="183" t="s">
        <v>37</v>
      </c>
      <c r="D702" s="183" t="s">
        <v>43</v>
      </c>
      <c r="E702" s="184" t="s">
        <v>377</v>
      </c>
      <c r="F702" s="185">
        <v>20000</v>
      </c>
      <c r="G702" s="183" t="s">
        <v>378</v>
      </c>
      <c r="H702" s="183" t="s">
        <v>47</v>
      </c>
      <c r="I702" s="186">
        <v>45444</v>
      </c>
      <c r="J702" s="186" t="s">
        <v>66</v>
      </c>
      <c r="K702" s="186">
        <v>46143</v>
      </c>
      <c r="L702" s="187">
        <v>0</v>
      </c>
      <c r="M702" s="187">
        <v>0</v>
      </c>
      <c r="N702" s="187">
        <v>0</v>
      </c>
      <c r="O702" s="187">
        <v>0</v>
      </c>
      <c r="P702" s="187">
        <v>0</v>
      </c>
      <c r="Q702" s="187">
        <v>0</v>
      </c>
      <c r="R702" s="187">
        <v>0</v>
      </c>
      <c r="S702" s="187">
        <v>0</v>
      </c>
      <c r="T702" s="187">
        <v>0</v>
      </c>
      <c r="U702" s="187">
        <v>0</v>
      </c>
      <c r="V702" s="187">
        <v>0</v>
      </c>
      <c r="W702" s="187">
        <v>20</v>
      </c>
      <c r="X702" s="187">
        <v>0</v>
      </c>
      <c r="Y702" s="187">
        <v>0</v>
      </c>
      <c r="Z702" s="187">
        <v>0</v>
      </c>
      <c r="AA702" s="187">
        <v>0</v>
      </c>
      <c r="AB702" s="187">
        <v>0</v>
      </c>
      <c r="AC702" s="187">
        <v>0</v>
      </c>
      <c r="AD702" s="187">
        <v>0</v>
      </c>
      <c r="AE702" s="187">
        <v>0</v>
      </c>
      <c r="AF702" s="187">
        <v>0</v>
      </c>
      <c r="AG702" s="187">
        <v>0</v>
      </c>
      <c r="AH702" s="188">
        <f t="shared" si="11"/>
        <v>20</v>
      </c>
      <c r="AI702" s="26">
        <v>44344</v>
      </c>
      <c r="AJ702" s="10"/>
    </row>
    <row r="703" spans="1:36" s="9" customFormat="1" ht="13.5" thickBot="1" x14ac:dyDescent="0.25">
      <c r="A703" s="183" t="s">
        <v>993</v>
      </c>
      <c r="B703" s="183" t="s">
        <v>994</v>
      </c>
      <c r="C703" s="183" t="s">
        <v>37</v>
      </c>
      <c r="D703" s="183" t="s">
        <v>42</v>
      </c>
      <c r="E703" s="184" t="s">
        <v>377</v>
      </c>
      <c r="F703" s="185">
        <v>58000</v>
      </c>
      <c r="G703" s="183" t="s">
        <v>378</v>
      </c>
      <c r="H703" s="183" t="s">
        <v>47</v>
      </c>
      <c r="I703" s="186">
        <v>45537</v>
      </c>
      <c r="J703" s="186">
        <v>45565</v>
      </c>
      <c r="K703" s="186">
        <v>46041</v>
      </c>
      <c r="L703" s="187">
        <v>0</v>
      </c>
      <c r="M703" s="187">
        <v>0</v>
      </c>
      <c r="N703" s="187">
        <v>0</v>
      </c>
      <c r="O703" s="187">
        <v>0</v>
      </c>
      <c r="P703" s="187">
        <v>0</v>
      </c>
      <c r="Q703" s="187">
        <v>0</v>
      </c>
      <c r="R703" s="187">
        <v>0</v>
      </c>
      <c r="S703" s="187">
        <v>0</v>
      </c>
      <c r="T703" s="187">
        <v>0</v>
      </c>
      <c r="U703" s="187">
        <v>0</v>
      </c>
      <c r="V703" s="187">
        <v>0</v>
      </c>
      <c r="W703" s="187">
        <v>0</v>
      </c>
      <c r="X703" s="187">
        <v>20</v>
      </c>
      <c r="Y703" s="187">
        <v>0</v>
      </c>
      <c r="Z703" s="187">
        <v>0</v>
      </c>
      <c r="AA703" s="187">
        <v>0</v>
      </c>
      <c r="AB703" s="187">
        <v>38</v>
      </c>
      <c r="AC703" s="187">
        <v>0</v>
      </c>
      <c r="AD703" s="187">
        <v>0</v>
      </c>
      <c r="AE703" s="187">
        <v>0</v>
      </c>
      <c r="AF703" s="187">
        <v>0</v>
      </c>
      <c r="AG703" s="187">
        <v>0</v>
      </c>
      <c r="AH703" s="188">
        <f t="shared" si="11"/>
        <v>58</v>
      </c>
      <c r="AI703" s="26">
        <v>44245</v>
      </c>
      <c r="AJ703" s="10"/>
    </row>
    <row r="704" spans="1:36" x14ac:dyDescent="0.2">
      <c r="A704" s="178" t="s">
        <v>995</v>
      </c>
      <c r="B704" s="178" t="s">
        <v>996</v>
      </c>
      <c r="C704" s="178" t="s">
        <v>37</v>
      </c>
      <c r="D704" s="178" t="s">
        <v>43</v>
      </c>
      <c r="E704" s="179" t="s">
        <v>135</v>
      </c>
      <c r="F704" s="60">
        <v>766000</v>
      </c>
      <c r="G704" s="178" t="s">
        <v>111</v>
      </c>
      <c r="H704" s="178" t="s">
        <v>47</v>
      </c>
      <c r="I704" s="180">
        <v>45505</v>
      </c>
      <c r="J704" s="180" t="s">
        <v>66</v>
      </c>
      <c r="K704" s="180">
        <v>46113</v>
      </c>
      <c r="L704" s="181">
        <v>0</v>
      </c>
      <c r="M704" s="181">
        <v>0</v>
      </c>
      <c r="N704" s="181">
        <v>0</v>
      </c>
      <c r="O704" s="181">
        <v>0</v>
      </c>
      <c r="P704" s="181">
        <v>0</v>
      </c>
      <c r="Q704" s="181">
        <v>0</v>
      </c>
      <c r="R704" s="181">
        <v>0</v>
      </c>
      <c r="S704" s="181">
        <v>0</v>
      </c>
      <c r="T704" s="181">
        <v>0</v>
      </c>
      <c r="U704" s="181">
        <v>0</v>
      </c>
      <c r="V704" s="181">
        <v>38</v>
      </c>
      <c r="W704" s="181">
        <v>0</v>
      </c>
      <c r="X704" s="181">
        <v>437</v>
      </c>
      <c r="Y704" s="181">
        <v>0</v>
      </c>
      <c r="Z704" s="181">
        <v>0</v>
      </c>
      <c r="AA704" s="181">
        <v>0</v>
      </c>
      <c r="AB704" s="181">
        <v>0</v>
      </c>
      <c r="AC704" s="181">
        <v>46</v>
      </c>
      <c r="AD704" s="181">
        <v>0</v>
      </c>
      <c r="AE704" s="181">
        <v>0</v>
      </c>
      <c r="AF704" s="181">
        <v>0</v>
      </c>
      <c r="AG704" s="181">
        <v>0</v>
      </c>
      <c r="AH704" s="182">
        <f t="shared" si="11"/>
        <v>521</v>
      </c>
      <c r="AI704" s="25">
        <v>44245</v>
      </c>
      <c r="AJ704" s="7"/>
    </row>
    <row r="705" spans="1:36" s="9" customFormat="1" ht="13.5" thickBot="1" x14ac:dyDescent="0.25">
      <c r="A705" s="81" t="s">
        <v>995</v>
      </c>
      <c r="B705" s="81" t="s">
        <v>996</v>
      </c>
      <c r="C705" s="81" t="s">
        <v>37</v>
      </c>
      <c r="D705" s="81" t="s">
        <v>44</v>
      </c>
      <c r="E705" s="175" t="s">
        <v>135</v>
      </c>
      <c r="F705" s="80">
        <v>766000</v>
      </c>
      <c r="G705" s="81" t="s">
        <v>111</v>
      </c>
      <c r="H705" s="81" t="s">
        <v>47</v>
      </c>
      <c r="I705" s="72">
        <v>45505</v>
      </c>
      <c r="J705" s="72" t="s">
        <v>66</v>
      </c>
      <c r="K705" s="72">
        <v>46113</v>
      </c>
      <c r="L705" s="176">
        <v>0</v>
      </c>
      <c r="M705" s="176">
        <v>0</v>
      </c>
      <c r="N705" s="176">
        <v>0</v>
      </c>
      <c r="O705" s="176">
        <v>0</v>
      </c>
      <c r="P705" s="176">
        <v>0</v>
      </c>
      <c r="Q705" s="176">
        <v>0</v>
      </c>
      <c r="R705" s="176">
        <v>0</v>
      </c>
      <c r="S705" s="176">
        <v>0</v>
      </c>
      <c r="T705" s="176">
        <v>0</v>
      </c>
      <c r="U705" s="176">
        <v>0</v>
      </c>
      <c r="V705" s="176">
        <v>0</v>
      </c>
      <c r="W705" s="176">
        <v>0</v>
      </c>
      <c r="X705" s="176">
        <v>0</v>
      </c>
      <c r="Y705" s="176">
        <v>0</v>
      </c>
      <c r="Z705" s="176">
        <v>0</v>
      </c>
      <c r="AA705" s="176">
        <v>0</v>
      </c>
      <c r="AB705" s="176">
        <v>245</v>
      </c>
      <c r="AC705" s="176">
        <v>0</v>
      </c>
      <c r="AD705" s="176">
        <v>0</v>
      </c>
      <c r="AE705" s="176">
        <v>0</v>
      </c>
      <c r="AF705" s="176">
        <v>0</v>
      </c>
      <c r="AG705" s="176">
        <v>0</v>
      </c>
      <c r="AH705" s="177">
        <f t="shared" si="11"/>
        <v>245</v>
      </c>
      <c r="AI705" s="24">
        <v>44245</v>
      </c>
      <c r="AJ705" s="8"/>
    </row>
    <row r="706" spans="1:36" x14ac:dyDescent="0.2">
      <c r="A706" s="178" t="s">
        <v>997</v>
      </c>
      <c r="B706" s="178" t="s">
        <v>998</v>
      </c>
      <c r="C706" s="178" t="s">
        <v>37</v>
      </c>
      <c r="D706" s="178" t="s">
        <v>38</v>
      </c>
      <c r="E706" s="179" t="s">
        <v>82</v>
      </c>
      <c r="F706" s="60">
        <v>48000</v>
      </c>
      <c r="G706" s="178" t="s">
        <v>83</v>
      </c>
      <c r="H706" s="178" t="s">
        <v>47</v>
      </c>
      <c r="I706" s="180">
        <v>44834</v>
      </c>
      <c r="J706" s="180">
        <v>44742</v>
      </c>
      <c r="K706" s="180">
        <v>45289</v>
      </c>
      <c r="L706" s="181">
        <v>40</v>
      </c>
      <c r="M706" s="181">
        <v>0</v>
      </c>
      <c r="N706" s="181">
        <v>0</v>
      </c>
      <c r="O706" s="181">
        <v>0</v>
      </c>
      <c r="P706" s="181">
        <v>0</v>
      </c>
      <c r="Q706" s="181">
        <v>0</v>
      </c>
      <c r="R706" s="181">
        <v>0</v>
      </c>
      <c r="S706" s="181">
        <v>0</v>
      </c>
      <c r="T706" s="181">
        <v>0</v>
      </c>
      <c r="U706" s="181">
        <v>0</v>
      </c>
      <c r="V706" s="181">
        <v>0</v>
      </c>
      <c r="W706" s="181">
        <v>8</v>
      </c>
      <c r="X706" s="181" t="s">
        <v>66</v>
      </c>
      <c r="Y706" s="181">
        <v>0</v>
      </c>
      <c r="Z706" s="181">
        <v>0</v>
      </c>
      <c r="AA706" s="181">
        <v>0</v>
      </c>
      <c r="AB706" s="181">
        <v>0</v>
      </c>
      <c r="AC706" s="181">
        <v>0</v>
      </c>
      <c r="AD706" s="181">
        <v>0</v>
      </c>
      <c r="AE706" s="181">
        <v>0</v>
      </c>
      <c r="AF706" s="181">
        <v>0</v>
      </c>
      <c r="AG706" s="181">
        <v>0</v>
      </c>
      <c r="AH706" s="182">
        <f t="shared" si="11"/>
        <v>48</v>
      </c>
      <c r="AI706" s="25">
        <v>44817</v>
      </c>
      <c r="AJ706" s="7"/>
    </row>
    <row r="707" spans="1:36" s="9" customFormat="1" ht="13.5" thickBot="1" x14ac:dyDescent="0.25">
      <c r="A707" s="81" t="s">
        <v>997</v>
      </c>
      <c r="B707" s="81" t="s">
        <v>998</v>
      </c>
      <c r="C707" s="81" t="s">
        <v>37</v>
      </c>
      <c r="D707" s="81" t="s">
        <v>42</v>
      </c>
      <c r="E707" s="175" t="s">
        <v>82</v>
      </c>
      <c r="F707" s="80">
        <v>48000</v>
      </c>
      <c r="G707" s="81" t="s">
        <v>83</v>
      </c>
      <c r="H707" s="81" t="s">
        <v>75</v>
      </c>
      <c r="I707" s="72">
        <v>44834</v>
      </c>
      <c r="J707" s="72">
        <v>44742</v>
      </c>
      <c r="K707" s="72">
        <v>45289</v>
      </c>
      <c r="L707" s="176">
        <v>0</v>
      </c>
      <c r="M707" s="176">
        <v>0</v>
      </c>
      <c r="N707" s="176">
        <v>0</v>
      </c>
      <c r="O707" s="176">
        <v>0</v>
      </c>
      <c r="P707" s="176">
        <v>0</v>
      </c>
      <c r="Q707" s="176">
        <v>0</v>
      </c>
      <c r="R707" s="176">
        <v>0</v>
      </c>
      <c r="S707" s="176">
        <v>0</v>
      </c>
      <c r="T707" s="176">
        <v>0</v>
      </c>
      <c r="U707" s="176">
        <v>0</v>
      </c>
      <c r="V707" s="176">
        <v>0</v>
      </c>
      <c r="W707" s="176">
        <v>32</v>
      </c>
      <c r="X707" s="176" t="s">
        <v>66</v>
      </c>
      <c r="Y707" s="176">
        <v>0</v>
      </c>
      <c r="Z707" s="176">
        <v>0</v>
      </c>
      <c r="AA707" s="176">
        <v>0</v>
      </c>
      <c r="AB707" s="176">
        <v>0</v>
      </c>
      <c r="AC707" s="176">
        <v>0</v>
      </c>
      <c r="AD707" s="176">
        <v>0</v>
      </c>
      <c r="AE707" s="176">
        <v>0</v>
      </c>
      <c r="AF707" s="176">
        <v>0</v>
      </c>
      <c r="AG707" s="176">
        <v>0</v>
      </c>
      <c r="AH707" s="177">
        <f t="shared" si="11"/>
        <v>32</v>
      </c>
      <c r="AI707" s="24">
        <v>44817</v>
      </c>
      <c r="AJ707" s="8"/>
    </row>
    <row r="708" spans="1:36" s="9" customFormat="1" ht="13.5" thickBot="1" x14ac:dyDescent="0.25">
      <c r="A708" s="183" t="s">
        <v>999</v>
      </c>
      <c r="B708" s="183" t="s">
        <v>1000</v>
      </c>
      <c r="C708" s="183" t="s">
        <v>37</v>
      </c>
      <c r="D708" s="183" t="s">
        <v>44</v>
      </c>
      <c r="E708" s="184" t="s">
        <v>92</v>
      </c>
      <c r="F708" s="185">
        <v>31000</v>
      </c>
      <c r="G708" s="183" t="s">
        <v>93</v>
      </c>
      <c r="H708" s="183" t="s">
        <v>47</v>
      </c>
      <c r="I708" s="186">
        <v>44054</v>
      </c>
      <c r="J708" s="186" t="s">
        <v>66</v>
      </c>
      <c r="K708" s="186">
        <v>44572</v>
      </c>
      <c r="L708" s="187">
        <v>0</v>
      </c>
      <c r="M708" s="187">
        <v>0</v>
      </c>
      <c r="N708" s="187">
        <v>0</v>
      </c>
      <c r="O708" s="187">
        <v>0</v>
      </c>
      <c r="P708" s="187">
        <v>0</v>
      </c>
      <c r="Q708" s="187">
        <v>0</v>
      </c>
      <c r="R708" s="187">
        <v>0</v>
      </c>
      <c r="S708" s="187">
        <v>0</v>
      </c>
      <c r="T708" s="187">
        <v>0</v>
      </c>
      <c r="U708" s="187">
        <v>0</v>
      </c>
      <c r="V708" s="187">
        <v>0</v>
      </c>
      <c r="W708" s="187">
        <v>0</v>
      </c>
      <c r="X708" s="187">
        <v>15</v>
      </c>
      <c r="Y708" s="187">
        <v>0</v>
      </c>
      <c r="Z708" s="187">
        <v>0</v>
      </c>
      <c r="AA708" s="187">
        <v>0</v>
      </c>
      <c r="AB708" s="187">
        <v>0</v>
      </c>
      <c r="AC708" s="187">
        <v>0</v>
      </c>
      <c r="AD708" s="187">
        <v>0</v>
      </c>
      <c r="AE708" s="187">
        <v>0</v>
      </c>
      <c r="AF708" s="187">
        <v>0</v>
      </c>
      <c r="AG708" s="187">
        <v>0</v>
      </c>
      <c r="AH708" s="188">
        <f t="shared" si="11"/>
        <v>15</v>
      </c>
      <c r="AI708" s="26">
        <v>44463</v>
      </c>
      <c r="AJ708" s="10"/>
    </row>
    <row r="709" spans="1:36" s="9" customFormat="1" ht="13.5" thickBot="1" x14ac:dyDescent="0.25">
      <c r="A709" s="183" t="s">
        <v>1001</v>
      </c>
      <c r="B709" s="183" t="s">
        <v>1002</v>
      </c>
      <c r="C709" s="183" t="s">
        <v>37</v>
      </c>
      <c r="D709" s="183" t="s">
        <v>42</v>
      </c>
      <c r="E709" s="184" t="s">
        <v>51</v>
      </c>
      <c r="F709" s="185">
        <v>6000</v>
      </c>
      <c r="G709" s="183" t="s">
        <v>40</v>
      </c>
      <c r="H709" s="183" t="s">
        <v>47</v>
      </c>
      <c r="I709" s="186">
        <v>45530</v>
      </c>
      <c r="J709" s="186" t="s">
        <v>66</v>
      </c>
      <c r="K709" s="186">
        <v>45869</v>
      </c>
      <c r="L709" s="187">
        <v>0</v>
      </c>
      <c r="M709" s="187">
        <v>0</v>
      </c>
      <c r="N709" s="187">
        <v>0</v>
      </c>
      <c r="O709" s="187">
        <v>0</v>
      </c>
      <c r="P709" s="187">
        <v>0</v>
      </c>
      <c r="Q709" s="187">
        <v>0</v>
      </c>
      <c r="R709" s="187">
        <v>0</v>
      </c>
      <c r="S709" s="187">
        <v>0</v>
      </c>
      <c r="T709" s="187">
        <v>0</v>
      </c>
      <c r="U709" s="187">
        <v>0</v>
      </c>
      <c r="V709" s="187">
        <v>0</v>
      </c>
      <c r="W709" s="187">
        <v>0</v>
      </c>
      <c r="X709" s="187">
        <v>5</v>
      </c>
      <c r="Y709" s="187">
        <v>0</v>
      </c>
      <c r="Z709" s="187">
        <v>0</v>
      </c>
      <c r="AA709" s="187">
        <v>0</v>
      </c>
      <c r="AB709" s="187">
        <v>0</v>
      </c>
      <c r="AC709" s="187">
        <v>0</v>
      </c>
      <c r="AD709" s="187">
        <v>0</v>
      </c>
      <c r="AE709" s="187">
        <v>0</v>
      </c>
      <c r="AF709" s="187">
        <v>0</v>
      </c>
      <c r="AG709" s="187">
        <v>0</v>
      </c>
      <c r="AH709" s="188">
        <f t="shared" si="11"/>
        <v>5</v>
      </c>
      <c r="AI709" s="26">
        <v>44180</v>
      </c>
      <c r="AJ709" s="10"/>
    </row>
    <row r="710" spans="1:36" x14ac:dyDescent="0.2">
      <c r="A710" s="178" t="s">
        <v>1003</v>
      </c>
      <c r="B710" s="178" t="s">
        <v>1004</v>
      </c>
      <c r="C710" s="178" t="s">
        <v>37</v>
      </c>
      <c r="D710" s="178" t="s">
        <v>38</v>
      </c>
      <c r="E710" s="179" t="s">
        <v>51</v>
      </c>
      <c r="F710" s="60">
        <v>91000</v>
      </c>
      <c r="G710" s="178" t="s">
        <v>40</v>
      </c>
      <c r="H710" s="178" t="s">
        <v>47</v>
      </c>
      <c r="I710" s="180">
        <v>45383</v>
      </c>
      <c r="J710" s="180" t="s">
        <v>66</v>
      </c>
      <c r="K710" s="180">
        <v>45915</v>
      </c>
      <c r="L710" s="181" t="s">
        <v>66</v>
      </c>
      <c r="M710" s="181">
        <v>0</v>
      </c>
      <c r="N710" s="181">
        <v>0</v>
      </c>
      <c r="O710" s="181">
        <v>0</v>
      </c>
      <c r="P710" s="181">
        <v>0</v>
      </c>
      <c r="Q710" s="181">
        <v>0</v>
      </c>
      <c r="R710" s="181">
        <v>0</v>
      </c>
      <c r="S710" s="181">
        <v>0</v>
      </c>
      <c r="T710" s="181">
        <v>0</v>
      </c>
      <c r="U710" s="181">
        <v>0</v>
      </c>
      <c r="V710" s="181">
        <v>0</v>
      </c>
      <c r="W710" s="181" t="s">
        <v>66</v>
      </c>
      <c r="X710" s="181" t="s">
        <v>66</v>
      </c>
      <c r="Y710" s="181">
        <v>0</v>
      </c>
      <c r="Z710" s="181">
        <v>0</v>
      </c>
      <c r="AA710" s="181">
        <v>46</v>
      </c>
      <c r="AB710" s="181" t="s">
        <v>66</v>
      </c>
      <c r="AC710" s="181">
        <v>0</v>
      </c>
      <c r="AD710" s="181">
        <v>0</v>
      </c>
      <c r="AE710" s="181">
        <v>0</v>
      </c>
      <c r="AF710" s="181">
        <v>0</v>
      </c>
      <c r="AG710" s="181">
        <v>0</v>
      </c>
      <c r="AH710" s="182">
        <f t="shared" si="11"/>
        <v>46</v>
      </c>
      <c r="AI710" s="25">
        <v>44208</v>
      </c>
      <c r="AJ710" s="7"/>
    </row>
    <row r="711" spans="1:36" s="9" customFormat="1" ht="13.5" thickBot="1" x14ac:dyDescent="0.25">
      <c r="A711" s="81" t="s">
        <v>1003</v>
      </c>
      <c r="B711" s="81" t="s">
        <v>1004</v>
      </c>
      <c r="C711" s="81" t="s">
        <v>37</v>
      </c>
      <c r="D711" s="81" t="s">
        <v>42</v>
      </c>
      <c r="E711" s="175" t="s">
        <v>51</v>
      </c>
      <c r="F711" s="80">
        <v>91000</v>
      </c>
      <c r="G711" s="81" t="s">
        <v>40</v>
      </c>
      <c r="H711" s="81" t="s">
        <v>47</v>
      </c>
      <c r="I711" s="72">
        <v>45383</v>
      </c>
      <c r="J711" s="72" t="s">
        <v>66</v>
      </c>
      <c r="K711" s="72">
        <v>45915</v>
      </c>
      <c r="L711" s="176">
        <v>10</v>
      </c>
      <c r="M711" s="176">
        <v>0</v>
      </c>
      <c r="N711" s="176">
        <v>0</v>
      </c>
      <c r="O711" s="176">
        <v>0</v>
      </c>
      <c r="P711" s="176">
        <v>0</v>
      </c>
      <c r="Q711" s="176">
        <v>0</v>
      </c>
      <c r="R711" s="176">
        <v>0</v>
      </c>
      <c r="S711" s="176">
        <v>0</v>
      </c>
      <c r="T711" s="176">
        <v>0</v>
      </c>
      <c r="U711" s="176">
        <v>0</v>
      </c>
      <c r="V711" s="176">
        <v>0</v>
      </c>
      <c r="W711" s="176">
        <v>10</v>
      </c>
      <c r="X711" s="176">
        <v>0</v>
      </c>
      <c r="Y711" s="176">
        <v>0</v>
      </c>
      <c r="Z711" s="176">
        <v>0</v>
      </c>
      <c r="AA711" s="176">
        <v>0</v>
      </c>
      <c r="AB711" s="176">
        <v>7</v>
      </c>
      <c r="AC711" s="176">
        <v>0</v>
      </c>
      <c r="AD711" s="176">
        <v>0</v>
      </c>
      <c r="AE711" s="176">
        <v>0</v>
      </c>
      <c r="AF711" s="176">
        <v>0</v>
      </c>
      <c r="AG711" s="176">
        <v>0</v>
      </c>
      <c r="AH711" s="177">
        <f t="shared" si="11"/>
        <v>27</v>
      </c>
      <c r="AI711" s="24">
        <v>44208</v>
      </c>
      <c r="AJ711" s="8"/>
    </row>
    <row r="712" spans="1:36" x14ac:dyDescent="0.2">
      <c r="A712" s="178" t="s">
        <v>1005</v>
      </c>
      <c r="B712" s="178" t="s">
        <v>1006</v>
      </c>
      <c r="C712" s="178" t="s">
        <v>37</v>
      </c>
      <c r="D712" s="178" t="s">
        <v>38</v>
      </c>
      <c r="E712" s="179" t="s">
        <v>82</v>
      </c>
      <c r="F712" s="60">
        <v>3203000</v>
      </c>
      <c r="G712" s="178" t="s">
        <v>83</v>
      </c>
      <c r="H712" s="178" t="s">
        <v>47</v>
      </c>
      <c r="I712" s="180">
        <v>43971</v>
      </c>
      <c r="J712" s="180" t="s">
        <v>66</v>
      </c>
      <c r="K712" s="180" t="s">
        <v>66</v>
      </c>
      <c r="L712" s="181">
        <v>0</v>
      </c>
      <c r="M712" s="181">
        <v>0</v>
      </c>
      <c r="N712" s="181">
        <v>0</v>
      </c>
      <c r="O712" s="181">
        <v>0</v>
      </c>
      <c r="P712" s="181">
        <v>0</v>
      </c>
      <c r="Q712" s="181">
        <v>0</v>
      </c>
      <c r="R712" s="181">
        <v>0</v>
      </c>
      <c r="S712" s="181">
        <v>0</v>
      </c>
      <c r="T712" s="181">
        <v>0</v>
      </c>
      <c r="U712" s="181">
        <v>0</v>
      </c>
      <c r="V712" s="181">
        <v>0</v>
      </c>
      <c r="W712" s="181">
        <v>0</v>
      </c>
      <c r="X712" s="181">
        <v>0</v>
      </c>
      <c r="Y712" s="181">
        <v>0</v>
      </c>
      <c r="Z712" s="181">
        <v>0</v>
      </c>
      <c r="AA712" s="181">
        <v>0</v>
      </c>
      <c r="AB712" s="181">
        <v>200</v>
      </c>
      <c r="AC712" s="181">
        <v>0</v>
      </c>
      <c r="AD712" s="181">
        <v>0</v>
      </c>
      <c r="AE712" s="181">
        <v>0</v>
      </c>
      <c r="AF712" s="181">
        <v>0</v>
      </c>
      <c r="AG712" s="181">
        <v>0</v>
      </c>
      <c r="AH712" s="182">
        <f t="shared" si="11"/>
        <v>200</v>
      </c>
      <c r="AI712" s="25">
        <v>43943</v>
      </c>
      <c r="AJ712" s="7"/>
    </row>
    <row r="713" spans="1:36" x14ac:dyDescent="0.2">
      <c r="A713" s="34" t="s">
        <v>1005</v>
      </c>
      <c r="B713" s="34" t="s">
        <v>1006</v>
      </c>
      <c r="C713" s="34" t="s">
        <v>37</v>
      </c>
      <c r="D713" s="34" t="s">
        <v>42</v>
      </c>
      <c r="E713" s="167" t="s">
        <v>82</v>
      </c>
      <c r="F713" s="35">
        <v>3203000</v>
      </c>
      <c r="G713" s="34" t="s">
        <v>83</v>
      </c>
      <c r="H713" s="34" t="s">
        <v>47</v>
      </c>
      <c r="I713" s="36">
        <v>43971</v>
      </c>
      <c r="J713" s="36" t="s">
        <v>66</v>
      </c>
      <c r="K713" s="36" t="s">
        <v>66</v>
      </c>
      <c r="L713" s="174">
        <v>0</v>
      </c>
      <c r="M713" s="174">
        <v>0</v>
      </c>
      <c r="N713" s="174">
        <v>0</v>
      </c>
      <c r="O713" s="174">
        <v>0</v>
      </c>
      <c r="P713" s="174">
        <v>0</v>
      </c>
      <c r="Q713" s="174">
        <v>0</v>
      </c>
      <c r="R713" s="174">
        <v>0</v>
      </c>
      <c r="S713" s="174">
        <v>0</v>
      </c>
      <c r="T713" s="174">
        <v>0</v>
      </c>
      <c r="U713" s="174">
        <v>0</v>
      </c>
      <c r="V713" s="174">
        <v>0</v>
      </c>
      <c r="W713" s="174">
        <v>0</v>
      </c>
      <c r="X713" s="174">
        <v>0</v>
      </c>
      <c r="Y713" s="174">
        <v>0</v>
      </c>
      <c r="Z713" s="174">
        <v>0</v>
      </c>
      <c r="AA713" s="174">
        <v>0</v>
      </c>
      <c r="AB713" s="174">
        <v>303</v>
      </c>
      <c r="AC713" s="174">
        <v>0</v>
      </c>
      <c r="AD713" s="174">
        <v>0</v>
      </c>
      <c r="AE713" s="174">
        <v>0</v>
      </c>
      <c r="AF713" s="174">
        <v>0</v>
      </c>
      <c r="AG713" s="174">
        <v>0</v>
      </c>
      <c r="AH713" s="168">
        <f t="shared" si="11"/>
        <v>303</v>
      </c>
      <c r="AI713" s="23">
        <v>43943</v>
      </c>
      <c r="AJ713" s="6"/>
    </row>
    <row r="714" spans="1:36" x14ac:dyDescent="0.2">
      <c r="A714" s="34" t="s">
        <v>1005</v>
      </c>
      <c r="B714" s="34" t="s">
        <v>1006</v>
      </c>
      <c r="C714" s="34" t="s">
        <v>37</v>
      </c>
      <c r="D714" s="34" t="s">
        <v>43</v>
      </c>
      <c r="E714" s="167" t="s">
        <v>82</v>
      </c>
      <c r="F714" s="35">
        <v>3203000</v>
      </c>
      <c r="G714" s="34" t="s">
        <v>83</v>
      </c>
      <c r="H714" s="34" t="s">
        <v>47</v>
      </c>
      <c r="I714" s="36">
        <v>43971</v>
      </c>
      <c r="J714" s="36" t="s">
        <v>66</v>
      </c>
      <c r="K714" s="36" t="s">
        <v>66</v>
      </c>
      <c r="L714" s="174">
        <v>0</v>
      </c>
      <c r="M714" s="174">
        <v>0</v>
      </c>
      <c r="N714" s="174">
        <v>0</v>
      </c>
      <c r="O714" s="174">
        <v>0</v>
      </c>
      <c r="P714" s="174">
        <v>0</v>
      </c>
      <c r="Q714" s="174">
        <v>0</v>
      </c>
      <c r="R714" s="174">
        <v>0</v>
      </c>
      <c r="S714" s="174">
        <v>0</v>
      </c>
      <c r="T714" s="174">
        <v>0</v>
      </c>
      <c r="U714" s="174">
        <v>0</v>
      </c>
      <c r="V714" s="174">
        <v>0</v>
      </c>
      <c r="W714" s="174">
        <v>0</v>
      </c>
      <c r="X714" s="174">
        <v>0</v>
      </c>
      <c r="Y714" s="174">
        <v>0</v>
      </c>
      <c r="Z714" s="174">
        <v>0</v>
      </c>
      <c r="AA714" s="174">
        <v>0</v>
      </c>
      <c r="AB714" s="174">
        <v>1000</v>
      </c>
      <c r="AC714" s="174">
        <v>0</v>
      </c>
      <c r="AD714" s="174">
        <v>0</v>
      </c>
      <c r="AE714" s="174">
        <v>0</v>
      </c>
      <c r="AF714" s="174">
        <v>0</v>
      </c>
      <c r="AG714" s="174">
        <v>0</v>
      </c>
      <c r="AH714" s="168">
        <f t="shared" si="11"/>
        <v>1000</v>
      </c>
      <c r="AI714" s="23">
        <v>43943</v>
      </c>
      <c r="AJ714" s="6"/>
    </row>
    <row r="715" spans="1:36" s="9" customFormat="1" ht="13.5" thickBot="1" x14ac:dyDescent="0.25">
      <c r="A715" s="81" t="s">
        <v>1005</v>
      </c>
      <c r="B715" s="81" t="s">
        <v>1006</v>
      </c>
      <c r="C715" s="81" t="s">
        <v>37</v>
      </c>
      <c r="D715" s="81" t="s">
        <v>44</v>
      </c>
      <c r="E715" s="175" t="s">
        <v>82</v>
      </c>
      <c r="F715" s="80">
        <v>3203000</v>
      </c>
      <c r="G715" s="81" t="s">
        <v>83</v>
      </c>
      <c r="H715" s="81" t="s">
        <v>47</v>
      </c>
      <c r="I715" s="72">
        <v>43971</v>
      </c>
      <c r="J715" s="72" t="s">
        <v>66</v>
      </c>
      <c r="K715" s="72" t="s">
        <v>66</v>
      </c>
      <c r="L715" s="176">
        <v>0</v>
      </c>
      <c r="M715" s="176">
        <v>0</v>
      </c>
      <c r="N715" s="176">
        <v>0</v>
      </c>
      <c r="O715" s="176">
        <v>0</v>
      </c>
      <c r="P715" s="176">
        <v>0</v>
      </c>
      <c r="Q715" s="176">
        <v>0</v>
      </c>
      <c r="R715" s="176">
        <v>0</v>
      </c>
      <c r="S715" s="176">
        <v>0</v>
      </c>
      <c r="T715" s="176">
        <v>0</v>
      </c>
      <c r="U715" s="176">
        <v>0</v>
      </c>
      <c r="V715" s="176">
        <v>0</v>
      </c>
      <c r="W715" s="176">
        <v>0</v>
      </c>
      <c r="X715" s="176">
        <v>0</v>
      </c>
      <c r="Y715" s="176">
        <v>0</v>
      </c>
      <c r="Z715" s="176">
        <v>0</v>
      </c>
      <c r="AA715" s="176">
        <v>0</v>
      </c>
      <c r="AB715" s="176">
        <v>1504</v>
      </c>
      <c r="AC715" s="176">
        <v>0</v>
      </c>
      <c r="AD715" s="176">
        <v>0</v>
      </c>
      <c r="AE715" s="176">
        <v>0</v>
      </c>
      <c r="AF715" s="176">
        <v>0</v>
      </c>
      <c r="AG715" s="176">
        <v>0</v>
      </c>
      <c r="AH715" s="177">
        <f t="shared" si="11"/>
        <v>1504</v>
      </c>
      <c r="AI715" s="24">
        <v>43943</v>
      </c>
      <c r="AJ715" s="8"/>
    </row>
    <row r="716" spans="1:36" s="9" customFormat="1" ht="13.5" thickBot="1" x14ac:dyDescent="0.25">
      <c r="A716" s="183" t="s">
        <v>1007</v>
      </c>
      <c r="B716" s="183" t="s">
        <v>1008</v>
      </c>
      <c r="C716" s="183" t="s">
        <v>37</v>
      </c>
      <c r="D716" s="183" t="s">
        <v>42</v>
      </c>
      <c r="E716" s="184" t="s">
        <v>82</v>
      </c>
      <c r="F716" s="185">
        <v>33000</v>
      </c>
      <c r="G716" s="183" t="s">
        <v>83</v>
      </c>
      <c r="H716" s="183" t="s">
        <v>47</v>
      </c>
      <c r="I716" s="186">
        <v>45366</v>
      </c>
      <c r="J716" s="186" t="s">
        <v>66</v>
      </c>
      <c r="K716" s="186">
        <v>45705</v>
      </c>
      <c r="L716" s="187">
        <v>0</v>
      </c>
      <c r="M716" s="187">
        <v>0</v>
      </c>
      <c r="N716" s="187">
        <v>0</v>
      </c>
      <c r="O716" s="187">
        <v>0</v>
      </c>
      <c r="P716" s="187">
        <v>0</v>
      </c>
      <c r="Q716" s="187">
        <v>0</v>
      </c>
      <c r="R716" s="187">
        <v>0</v>
      </c>
      <c r="S716" s="187">
        <v>0</v>
      </c>
      <c r="T716" s="187">
        <v>0</v>
      </c>
      <c r="U716" s="187">
        <v>0</v>
      </c>
      <c r="V716" s="187">
        <v>0</v>
      </c>
      <c r="W716" s="187">
        <v>25</v>
      </c>
      <c r="X716" s="187">
        <v>0</v>
      </c>
      <c r="Y716" s="187">
        <v>0</v>
      </c>
      <c r="Z716" s="187">
        <v>0</v>
      </c>
      <c r="AA716" s="187">
        <v>0</v>
      </c>
      <c r="AB716" s="187">
        <v>0</v>
      </c>
      <c r="AC716" s="187">
        <v>0</v>
      </c>
      <c r="AD716" s="187">
        <v>0</v>
      </c>
      <c r="AE716" s="187">
        <v>0</v>
      </c>
      <c r="AF716" s="187">
        <v>0</v>
      </c>
      <c r="AG716" s="187">
        <v>0</v>
      </c>
      <c r="AH716" s="188">
        <f t="shared" si="11"/>
        <v>25</v>
      </c>
      <c r="AI716" s="26">
        <v>44540</v>
      </c>
      <c r="AJ716" s="10"/>
    </row>
    <row r="717" spans="1:36" x14ac:dyDescent="0.2">
      <c r="A717" s="178" t="s">
        <v>1009</v>
      </c>
      <c r="B717" s="178" t="s">
        <v>1010</v>
      </c>
      <c r="C717" s="178" t="s">
        <v>37</v>
      </c>
      <c r="D717" s="178" t="s">
        <v>43</v>
      </c>
      <c r="E717" s="179" t="s">
        <v>73</v>
      </c>
      <c r="F717" s="60">
        <v>796000</v>
      </c>
      <c r="G717" s="178" t="s">
        <v>74</v>
      </c>
      <c r="H717" s="178" t="s">
        <v>47</v>
      </c>
      <c r="I717" s="180">
        <v>45565</v>
      </c>
      <c r="J717" s="180" t="s">
        <v>66</v>
      </c>
      <c r="K717" s="180">
        <v>46066</v>
      </c>
      <c r="L717" s="181">
        <v>20</v>
      </c>
      <c r="M717" s="181">
        <v>0</v>
      </c>
      <c r="N717" s="181">
        <v>0</v>
      </c>
      <c r="O717" s="181">
        <v>0</v>
      </c>
      <c r="P717" s="181">
        <v>0</v>
      </c>
      <c r="Q717" s="181">
        <v>0</v>
      </c>
      <c r="R717" s="181">
        <v>0</v>
      </c>
      <c r="S717" s="181">
        <v>0</v>
      </c>
      <c r="T717" s="181">
        <v>0</v>
      </c>
      <c r="U717" s="181">
        <v>10</v>
      </c>
      <c r="V717" s="181">
        <v>0</v>
      </c>
      <c r="W717" s="181">
        <v>10</v>
      </c>
      <c r="X717" s="181" t="s">
        <v>66</v>
      </c>
      <c r="Y717" s="181">
        <v>0</v>
      </c>
      <c r="Z717" s="181">
        <v>0</v>
      </c>
      <c r="AA717" s="181">
        <v>23</v>
      </c>
      <c r="AB717" s="181">
        <v>0</v>
      </c>
      <c r="AC717" s="181">
        <v>0</v>
      </c>
      <c r="AD717" s="181">
        <v>0</v>
      </c>
      <c r="AE717" s="181">
        <v>0</v>
      </c>
      <c r="AF717" s="181">
        <v>0</v>
      </c>
      <c r="AG717" s="181">
        <v>0</v>
      </c>
      <c r="AH717" s="182">
        <f t="shared" si="11"/>
        <v>63</v>
      </c>
      <c r="AI717" s="25">
        <v>44295</v>
      </c>
      <c r="AJ717" s="7"/>
    </row>
    <row r="718" spans="1:36" x14ac:dyDescent="0.2">
      <c r="A718" s="34" t="s">
        <v>1009</v>
      </c>
      <c r="B718" s="34" t="s">
        <v>1010</v>
      </c>
      <c r="C718" s="34" t="s">
        <v>37</v>
      </c>
      <c r="D718" s="34" t="s">
        <v>44</v>
      </c>
      <c r="E718" s="167" t="s">
        <v>73</v>
      </c>
      <c r="F718" s="35">
        <v>796000</v>
      </c>
      <c r="G718" s="34" t="s">
        <v>74</v>
      </c>
      <c r="H718" s="34" t="s">
        <v>47</v>
      </c>
      <c r="I718" s="36">
        <v>45565</v>
      </c>
      <c r="J718" s="36" t="s">
        <v>66</v>
      </c>
      <c r="K718" s="36">
        <v>46066</v>
      </c>
      <c r="L718" s="174">
        <v>26</v>
      </c>
      <c r="M718" s="174">
        <v>0</v>
      </c>
      <c r="N718" s="174">
        <v>0</v>
      </c>
      <c r="O718" s="174">
        <v>0</v>
      </c>
      <c r="P718" s="174">
        <v>0</v>
      </c>
      <c r="Q718" s="174">
        <v>0</v>
      </c>
      <c r="R718" s="174">
        <v>0</v>
      </c>
      <c r="S718" s="174">
        <v>0</v>
      </c>
      <c r="T718" s="174">
        <v>0</v>
      </c>
      <c r="U718" s="174">
        <v>15</v>
      </c>
      <c r="V718" s="174">
        <v>0</v>
      </c>
      <c r="W718" s="174">
        <v>10</v>
      </c>
      <c r="X718" s="174" t="s">
        <v>66</v>
      </c>
      <c r="Y718" s="174">
        <v>0</v>
      </c>
      <c r="Z718" s="174">
        <v>0</v>
      </c>
      <c r="AA718" s="174">
        <v>0</v>
      </c>
      <c r="AB718" s="174">
        <v>250</v>
      </c>
      <c r="AC718" s="174">
        <v>0</v>
      </c>
      <c r="AD718" s="174">
        <v>0</v>
      </c>
      <c r="AE718" s="174">
        <v>0</v>
      </c>
      <c r="AF718" s="174">
        <v>0</v>
      </c>
      <c r="AG718" s="174">
        <v>0</v>
      </c>
      <c r="AH718" s="168">
        <f t="shared" si="11"/>
        <v>301</v>
      </c>
      <c r="AI718" s="23">
        <v>44295</v>
      </c>
      <c r="AJ718" s="6"/>
    </row>
    <row r="719" spans="1:36" s="9" customFormat="1" ht="13.5" thickBot="1" x14ac:dyDescent="0.25">
      <c r="A719" s="81" t="s">
        <v>1009</v>
      </c>
      <c r="B719" s="81" t="s">
        <v>1010</v>
      </c>
      <c r="C719" s="81" t="s">
        <v>37</v>
      </c>
      <c r="D719" s="81" t="s">
        <v>168</v>
      </c>
      <c r="E719" s="175" t="s">
        <v>73</v>
      </c>
      <c r="F719" s="80">
        <v>796000</v>
      </c>
      <c r="G719" s="81" t="s">
        <v>74</v>
      </c>
      <c r="H719" s="81" t="s">
        <v>47</v>
      </c>
      <c r="I719" s="72">
        <v>45565</v>
      </c>
      <c r="J719" s="72" t="s">
        <v>66</v>
      </c>
      <c r="K719" s="72">
        <v>46066</v>
      </c>
      <c r="L719" s="176" t="s">
        <v>66</v>
      </c>
      <c r="M719" s="176">
        <v>0</v>
      </c>
      <c r="N719" s="176">
        <v>0</v>
      </c>
      <c r="O719" s="176">
        <v>0</v>
      </c>
      <c r="P719" s="176">
        <v>0</v>
      </c>
      <c r="Q719" s="176">
        <v>0</v>
      </c>
      <c r="R719" s="176">
        <v>0</v>
      </c>
      <c r="S719" s="176">
        <v>0</v>
      </c>
      <c r="T719" s="176">
        <v>0</v>
      </c>
      <c r="U719" s="176">
        <v>14</v>
      </c>
      <c r="V719" s="176">
        <v>0</v>
      </c>
      <c r="W719" s="176">
        <v>0</v>
      </c>
      <c r="X719" s="176">
        <v>0</v>
      </c>
      <c r="Y719" s="176">
        <v>0</v>
      </c>
      <c r="Z719" s="176">
        <v>0</v>
      </c>
      <c r="AA719" s="176">
        <v>0</v>
      </c>
      <c r="AB719" s="176">
        <v>250</v>
      </c>
      <c r="AC719" s="176">
        <v>0</v>
      </c>
      <c r="AD719" s="176">
        <v>0</v>
      </c>
      <c r="AE719" s="176">
        <v>0</v>
      </c>
      <c r="AF719" s="176">
        <v>0</v>
      </c>
      <c r="AG719" s="176">
        <v>0</v>
      </c>
      <c r="AH719" s="177">
        <f t="shared" si="11"/>
        <v>264</v>
      </c>
      <c r="AI719" s="24">
        <v>44295</v>
      </c>
      <c r="AJ719" s="8"/>
    </row>
    <row r="720" spans="1:36" s="9" customFormat="1" ht="13.5" thickBot="1" x14ac:dyDescent="0.25">
      <c r="A720" s="183" t="s">
        <v>1011</v>
      </c>
      <c r="B720" s="183" t="s">
        <v>1012</v>
      </c>
      <c r="C720" s="183" t="s">
        <v>37</v>
      </c>
      <c r="D720" s="183" t="s">
        <v>43</v>
      </c>
      <c r="E720" s="184" t="s">
        <v>608</v>
      </c>
      <c r="F720" s="185">
        <v>10000</v>
      </c>
      <c r="G720" s="183" t="s">
        <v>609</v>
      </c>
      <c r="H720" s="183" t="s">
        <v>47</v>
      </c>
      <c r="I720" s="186">
        <v>45092</v>
      </c>
      <c r="J720" s="186">
        <v>45214</v>
      </c>
      <c r="K720" s="186">
        <v>45505</v>
      </c>
      <c r="L720" s="187">
        <v>0</v>
      </c>
      <c r="M720" s="187">
        <v>0</v>
      </c>
      <c r="N720" s="187">
        <v>0</v>
      </c>
      <c r="O720" s="187">
        <v>0</v>
      </c>
      <c r="P720" s="187">
        <v>0</v>
      </c>
      <c r="Q720" s="187">
        <v>0</v>
      </c>
      <c r="R720" s="187">
        <v>0</v>
      </c>
      <c r="S720" s="187">
        <v>0</v>
      </c>
      <c r="T720" s="187">
        <v>0</v>
      </c>
      <c r="U720" s="187">
        <v>0</v>
      </c>
      <c r="V720" s="187">
        <v>0</v>
      </c>
      <c r="W720" s="187">
        <v>0</v>
      </c>
      <c r="X720" s="187">
        <v>10</v>
      </c>
      <c r="Y720" s="187">
        <v>0</v>
      </c>
      <c r="Z720" s="187">
        <v>0</v>
      </c>
      <c r="AA720" s="187">
        <v>0</v>
      </c>
      <c r="AB720" s="187">
        <v>0</v>
      </c>
      <c r="AC720" s="187">
        <v>0</v>
      </c>
      <c r="AD720" s="187">
        <v>0</v>
      </c>
      <c r="AE720" s="187">
        <v>0</v>
      </c>
      <c r="AF720" s="187">
        <v>0</v>
      </c>
      <c r="AG720" s="187">
        <v>0</v>
      </c>
      <c r="AH720" s="188">
        <f t="shared" si="11"/>
        <v>10</v>
      </c>
      <c r="AI720" s="26">
        <v>44181</v>
      </c>
      <c r="AJ720" s="10"/>
    </row>
    <row r="721" spans="1:36" s="9" customFormat="1" ht="13.5" thickBot="1" x14ac:dyDescent="0.25">
      <c r="A721" s="183" t="s">
        <v>1013</v>
      </c>
      <c r="B721" s="183" t="s">
        <v>1014</v>
      </c>
      <c r="C721" s="183" t="s">
        <v>37</v>
      </c>
      <c r="D721" s="183" t="s">
        <v>42</v>
      </c>
      <c r="E721" s="184" t="s">
        <v>219</v>
      </c>
      <c r="F721" s="185">
        <v>0</v>
      </c>
      <c r="G721" s="183" t="s">
        <v>93</v>
      </c>
      <c r="H721" s="183" t="s">
        <v>41</v>
      </c>
      <c r="I721" s="186">
        <v>45072</v>
      </c>
      <c r="J721" s="186">
        <v>45072</v>
      </c>
      <c r="K721" s="186">
        <v>45708</v>
      </c>
      <c r="L721" s="187">
        <v>0</v>
      </c>
      <c r="M721" s="187">
        <v>0</v>
      </c>
      <c r="N721" s="187">
        <v>0</v>
      </c>
      <c r="O721" s="187">
        <v>0</v>
      </c>
      <c r="P721" s="187">
        <v>0</v>
      </c>
      <c r="Q721" s="187">
        <v>0</v>
      </c>
      <c r="R721" s="187">
        <v>0</v>
      </c>
      <c r="S721" s="187">
        <v>0</v>
      </c>
      <c r="T721" s="187">
        <v>0</v>
      </c>
      <c r="U721" s="187">
        <v>0</v>
      </c>
      <c r="V721" s="187">
        <v>0</v>
      </c>
      <c r="W721" s="187">
        <v>0</v>
      </c>
      <c r="X721" s="187">
        <v>0</v>
      </c>
      <c r="Y721" s="187">
        <v>0</v>
      </c>
      <c r="Z721" s="187">
        <v>0</v>
      </c>
      <c r="AA721" s="187">
        <v>0</v>
      </c>
      <c r="AB721" s="187">
        <v>11213</v>
      </c>
      <c r="AC721" s="187">
        <v>0</v>
      </c>
      <c r="AD721" s="187">
        <v>0</v>
      </c>
      <c r="AE721" s="187">
        <v>0</v>
      </c>
      <c r="AF721" s="187">
        <v>0</v>
      </c>
      <c r="AG721" s="187">
        <v>0</v>
      </c>
      <c r="AH721" s="188">
        <f t="shared" si="11"/>
        <v>11213</v>
      </c>
      <c r="AI721" s="26">
        <v>44823</v>
      </c>
      <c r="AJ721" s="10"/>
    </row>
    <row r="722" spans="1:36" s="9" customFormat="1" ht="13.5" thickBot="1" x14ac:dyDescent="0.25">
      <c r="A722" s="183" t="s">
        <v>1015</v>
      </c>
      <c r="B722" s="183" t="s">
        <v>1016</v>
      </c>
      <c r="C722" s="183" t="s">
        <v>37</v>
      </c>
      <c r="D722" s="183" t="s">
        <v>42</v>
      </c>
      <c r="E722" s="184" t="s">
        <v>82</v>
      </c>
      <c r="F722" s="185">
        <v>45000</v>
      </c>
      <c r="G722" s="183" t="s">
        <v>83</v>
      </c>
      <c r="H722" s="183" t="s">
        <v>75</v>
      </c>
      <c r="I722" s="186">
        <v>45366</v>
      </c>
      <c r="J722" s="186" t="s">
        <v>66</v>
      </c>
      <c r="K722" s="186">
        <v>45707</v>
      </c>
      <c r="L722" s="187">
        <v>0</v>
      </c>
      <c r="M722" s="187">
        <v>0</v>
      </c>
      <c r="N722" s="187">
        <v>0</v>
      </c>
      <c r="O722" s="187">
        <v>0</v>
      </c>
      <c r="P722" s="187">
        <v>0</v>
      </c>
      <c r="Q722" s="187">
        <v>0</v>
      </c>
      <c r="R722" s="187">
        <v>0</v>
      </c>
      <c r="S722" s="187">
        <v>0</v>
      </c>
      <c r="T722" s="187">
        <v>0</v>
      </c>
      <c r="U722" s="187">
        <v>0</v>
      </c>
      <c r="V722" s="187">
        <v>31</v>
      </c>
      <c r="W722" s="187">
        <v>0</v>
      </c>
      <c r="X722" s="187">
        <v>10</v>
      </c>
      <c r="Y722" s="187">
        <v>0</v>
      </c>
      <c r="Z722" s="187">
        <v>0</v>
      </c>
      <c r="AA722" s="187">
        <v>0</v>
      </c>
      <c r="AB722" s="187">
        <v>0</v>
      </c>
      <c r="AC722" s="187">
        <v>0</v>
      </c>
      <c r="AD722" s="187">
        <v>0</v>
      </c>
      <c r="AE722" s="187">
        <v>0</v>
      </c>
      <c r="AF722" s="187">
        <v>0</v>
      </c>
      <c r="AG722" s="187">
        <v>0</v>
      </c>
      <c r="AH722" s="188">
        <f t="shared" si="11"/>
        <v>41</v>
      </c>
      <c r="AI722" s="26">
        <v>44642</v>
      </c>
      <c r="AJ722" s="10"/>
    </row>
    <row r="723" spans="1:36" x14ac:dyDescent="0.2">
      <c r="A723" s="178" t="s">
        <v>1017</v>
      </c>
      <c r="B723" s="178" t="s">
        <v>1018</v>
      </c>
      <c r="C723" s="178" t="s">
        <v>37</v>
      </c>
      <c r="D723" s="178" t="s">
        <v>42</v>
      </c>
      <c r="E723" s="179" t="s">
        <v>187</v>
      </c>
      <c r="F723" s="60">
        <v>0</v>
      </c>
      <c r="G723" s="178" t="s">
        <v>83</v>
      </c>
      <c r="H723" s="178" t="s">
        <v>41</v>
      </c>
      <c r="I723" s="180">
        <v>45747</v>
      </c>
      <c r="J723" s="180">
        <v>45098</v>
      </c>
      <c r="K723" s="180">
        <v>45733</v>
      </c>
      <c r="L723" s="181">
        <v>2669</v>
      </c>
      <c r="M723" s="181">
        <v>0</v>
      </c>
      <c r="N723" s="181">
        <v>0</v>
      </c>
      <c r="O723" s="181">
        <v>0</v>
      </c>
      <c r="P723" s="181">
        <v>0</v>
      </c>
      <c r="Q723" s="181">
        <v>0</v>
      </c>
      <c r="R723" s="181">
        <v>0</v>
      </c>
      <c r="S723" s="181">
        <v>0</v>
      </c>
      <c r="T723" s="181">
        <v>0</v>
      </c>
      <c r="U723" s="181">
        <v>10</v>
      </c>
      <c r="V723" s="181">
        <v>0</v>
      </c>
      <c r="W723" s="181">
        <v>10</v>
      </c>
      <c r="X723" s="181">
        <v>10</v>
      </c>
      <c r="Y723" s="181">
        <v>0</v>
      </c>
      <c r="Z723" s="181">
        <v>0</v>
      </c>
      <c r="AA723" s="181">
        <v>0</v>
      </c>
      <c r="AB723" s="181">
        <v>0</v>
      </c>
      <c r="AC723" s="181">
        <v>0</v>
      </c>
      <c r="AD723" s="181">
        <v>0</v>
      </c>
      <c r="AE723" s="181">
        <v>0</v>
      </c>
      <c r="AF723" s="181">
        <v>0</v>
      </c>
      <c r="AG723" s="181">
        <v>0</v>
      </c>
      <c r="AH723" s="182">
        <f t="shared" si="11"/>
        <v>2699</v>
      </c>
      <c r="AI723" s="25">
        <v>44564</v>
      </c>
      <c r="AJ723" s="7"/>
    </row>
    <row r="724" spans="1:36" s="9" customFormat="1" ht="13.5" thickBot="1" x14ac:dyDescent="0.25">
      <c r="A724" s="81" t="s">
        <v>1017</v>
      </c>
      <c r="B724" s="81" t="s">
        <v>1018</v>
      </c>
      <c r="C724" s="81" t="s">
        <v>37</v>
      </c>
      <c r="D724" s="81" t="s">
        <v>43</v>
      </c>
      <c r="E724" s="175" t="s">
        <v>187</v>
      </c>
      <c r="F724" s="80">
        <v>0</v>
      </c>
      <c r="G724" s="81" t="s">
        <v>83</v>
      </c>
      <c r="H724" s="81" t="s">
        <v>41</v>
      </c>
      <c r="I724" s="72">
        <v>45747</v>
      </c>
      <c r="J724" s="72">
        <v>45098</v>
      </c>
      <c r="K724" s="72">
        <v>45733</v>
      </c>
      <c r="L724" s="176">
        <v>2000</v>
      </c>
      <c r="M724" s="176">
        <v>0</v>
      </c>
      <c r="N724" s="176">
        <v>0</v>
      </c>
      <c r="O724" s="176">
        <v>0</v>
      </c>
      <c r="P724" s="176">
        <v>0</v>
      </c>
      <c r="Q724" s="176">
        <v>0</v>
      </c>
      <c r="R724" s="176">
        <v>0</v>
      </c>
      <c r="S724" s="176">
        <v>0</v>
      </c>
      <c r="T724" s="176">
        <v>0</v>
      </c>
      <c r="U724" s="176">
        <v>10</v>
      </c>
      <c r="V724" s="176">
        <v>0</v>
      </c>
      <c r="W724" s="176">
        <v>0</v>
      </c>
      <c r="X724" s="176">
        <v>0</v>
      </c>
      <c r="Y724" s="176">
        <v>0</v>
      </c>
      <c r="Z724" s="176">
        <v>0</v>
      </c>
      <c r="AA724" s="176">
        <v>0</v>
      </c>
      <c r="AB724" s="176">
        <v>0</v>
      </c>
      <c r="AC724" s="176">
        <v>0</v>
      </c>
      <c r="AD724" s="176">
        <v>0</v>
      </c>
      <c r="AE724" s="176">
        <v>0</v>
      </c>
      <c r="AF724" s="176">
        <v>0</v>
      </c>
      <c r="AG724" s="176">
        <v>0</v>
      </c>
      <c r="AH724" s="177">
        <f t="shared" si="11"/>
        <v>2010</v>
      </c>
      <c r="AI724" s="24">
        <v>44564</v>
      </c>
      <c r="AJ724" s="8"/>
    </row>
    <row r="725" spans="1:36" s="9" customFormat="1" ht="13.5" thickBot="1" x14ac:dyDescent="0.25">
      <c r="A725" s="183" t="s">
        <v>1019</v>
      </c>
      <c r="B725" s="183" t="s">
        <v>1020</v>
      </c>
      <c r="C725" s="183" t="s">
        <v>37</v>
      </c>
      <c r="D725" s="183" t="s">
        <v>42</v>
      </c>
      <c r="E725" s="184" t="s">
        <v>82</v>
      </c>
      <c r="F725" s="185">
        <v>20000</v>
      </c>
      <c r="G725" s="183" t="s">
        <v>83</v>
      </c>
      <c r="H725" s="183" t="s">
        <v>47</v>
      </c>
      <c r="I725" s="186">
        <v>45350</v>
      </c>
      <c r="J725" s="186">
        <v>45474</v>
      </c>
      <c r="K725" s="186">
        <v>45669</v>
      </c>
      <c r="L725" s="187">
        <v>0</v>
      </c>
      <c r="M725" s="187">
        <v>0</v>
      </c>
      <c r="N725" s="187">
        <v>0</v>
      </c>
      <c r="O725" s="187">
        <v>0</v>
      </c>
      <c r="P725" s="187">
        <v>0</v>
      </c>
      <c r="Q725" s="187">
        <v>0</v>
      </c>
      <c r="R725" s="187">
        <v>0</v>
      </c>
      <c r="S725" s="187">
        <v>0</v>
      </c>
      <c r="T725" s="187">
        <v>0</v>
      </c>
      <c r="U725" s="187">
        <v>0</v>
      </c>
      <c r="V725" s="187">
        <v>0</v>
      </c>
      <c r="W725" s="187">
        <v>0</v>
      </c>
      <c r="X725" s="187">
        <v>20</v>
      </c>
      <c r="Y725" s="187">
        <v>0</v>
      </c>
      <c r="Z725" s="187">
        <v>0</v>
      </c>
      <c r="AA725" s="187">
        <v>0</v>
      </c>
      <c r="AB725" s="187">
        <v>0</v>
      </c>
      <c r="AC725" s="187">
        <v>0</v>
      </c>
      <c r="AD725" s="187">
        <v>0</v>
      </c>
      <c r="AE725" s="187">
        <v>0</v>
      </c>
      <c r="AF725" s="187">
        <v>0</v>
      </c>
      <c r="AG725" s="187">
        <v>0</v>
      </c>
      <c r="AH725" s="188">
        <f t="shared" si="11"/>
        <v>20</v>
      </c>
      <c r="AI725" s="26">
        <v>44385</v>
      </c>
      <c r="AJ725" s="10"/>
    </row>
    <row r="726" spans="1:36" s="9" customFormat="1" ht="13.5" thickBot="1" x14ac:dyDescent="0.25">
      <c r="A726" s="183" t="s">
        <v>1021</v>
      </c>
      <c r="B726" s="183" t="s">
        <v>1022</v>
      </c>
      <c r="C726" s="183" t="s">
        <v>37</v>
      </c>
      <c r="D726" s="183" t="s">
        <v>42</v>
      </c>
      <c r="E726" s="184" t="s">
        <v>110</v>
      </c>
      <c r="F726" s="185">
        <v>144000</v>
      </c>
      <c r="G726" s="183" t="s">
        <v>242</v>
      </c>
      <c r="H726" s="183" t="s">
        <v>47</v>
      </c>
      <c r="I726" s="186">
        <v>43791</v>
      </c>
      <c r="J726" s="186" t="s">
        <v>66</v>
      </c>
      <c r="K726" s="186">
        <v>44638</v>
      </c>
      <c r="L726" s="187" t="s">
        <v>66</v>
      </c>
      <c r="M726" s="187">
        <v>0</v>
      </c>
      <c r="N726" s="187">
        <v>0</v>
      </c>
      <c r="O726" s="187">
        <v>0</v>
      </c>
      <c r="P726" s="187">
        <v>0</v>
      </c>
      <c r="Q726" s="187">
        <v>0</v>
      </c>
      <c r="R726" s="187">
        <v>0</v>
      </c>
      <c r="S726" s="187">
        <v>0</v>
      </c>
      <c r="T726" s="187">
        <v>0</v>
      </c>
      <c r="U726" s="187">
        <v>0</v>
      </c>
      <c r="V726" s="187">
        <v>0</v>
      </c>
      <c r="W726" s="187">
        <v>0</v>
      </c>
      <c r="X726" s="187">
        <v>0</v>
      </c>
      <c r="Y726" s="187">
        <v>0</v>
      </c>
      <c r="Z726" s="187">
        <v>0</v>
      </c>
      <c r="AA726" s="187">
        <v>0</v>
      </c>
      <c r="AB726" s="187">
        <v>111</v>
      </c>
      <c r="AC726" s="187">
        <v>0</v>
      </c>
      <c r="AD726" s="187">
        <v>0</v>
      </c>
      <c r="AE726" s="187">
        <v>0</v>
      </c>
      <c r="AF726" s="187">
        <v>0</v>
      </c>
      <c r="AG726" s="187">
        <v>0</v>
      </c>
      <c r="AH726" s="188">
        <f t="shared" si="11"/>
        <v>111</v>
      </c>
      <c r="AI726" s="26">
        <v>44392</v>
      </c>
      <c r="AJ726" s="10"/>
    </row>
    <row r="727" spans="1:36" x14ac:dyDescent="0.2">
      <c r="A727" s="178" t="s">
        <v>1023</v>
      </c>
      <c r="B727" s="178" t="s">
        <v>1024</v>
      </c>
      <c r="C727" s="178" t="s">
        <v>37</v>
      </c>
      <c r="D727" s="178" t="s">
        <v>38</v>
      </c>
      <c r="E727" s="179" t="s">
        <v>110</v>
      </c>
      <c r="F727" s="60">
        <v>2010000</v>
      </c>
      <c r="G727" s="178" t="s">
        <v>242</v>
      </c>
      <c r="H727" s="178" t="s">
        <v>47</v>
      </c>
      <c r="I727" s="180">
        <v>43791</v>
      </c>
      <c r="J727" s="180" t="s">
        <v>66</v>
      </c>
      <c r="K727" s="180">
        <v>45201</v>
      </c>
      <c r="L727" s="181">
        <v>964</v>
      </c>
      <c r="M727" s="181">
        <v>0</v>
      </c>
      <c r="N727" s="181">
        <v>0</v>
      </c>
      <c r="O727" s="181">
        <v>0</v>
      </c>
      <c r="P727" s="181">
        <v>0</v>
      </c>
      <c r="Q727" s="181">
        <v>0</v>
      </c>
      <c r="R727" s="181">
        <v>0</v>
      </c>
      <c r="S727" s="181">
        <v>0</v>
      </c>
      <c r="T727" s="181">
        <v>0</v>
      </c>
      <c r="U727" s="181">
        <v>0</v>
      </c>
      <c r="V727" s="181">
        <v>0</v>
      </c>
      <c r="W727" s="181" t="s">
        <v>66</v>
      </c>
      <c r="X727" s="181">
        <v>93</v>
      </c>
      <c r="Y727" s="181">
        <v>0</v>
      </c>
      <c r="Z727" s="181">
        <v>0</v>
      </c>
      <c r="AA727" s="181">
        <v>0</v>
      </c>
      <c r="AB727" s="181">
        <v>0</v>
      </c>
      <c r="AC727" s="181">
        <v>0</v>
      </c>
      <c r="AD727" s="181">
        <v>0</v>
      </c>
      <c r="AE727" s="181">
        <v>0</v>
      </c>
      <c r="AF727" s="181">
        <v>0</v>
      </c>
      <c r="AG727" s="181">
        <v>0</v>
      </c>
      <c r="AH727" s="182">
        <f t="shared" si="11"/>
        <v>1057</v>
      </c>
      <c r="AI727" s="25">
        <v>40858</v>
      </c>
      <c r="AJ727" s="7"/>
    </row>
    <row r="728" spans="1:36" s="9" customFormat="1" ht="13.5" thickBot="1" x14ac:dyDescent="0.25">
      <c r="A728" s="81" t="s">
        <v>1023</v>
      </c>
      <c r="B728" s="81" t="s">
        <v>1024</v>
      </c>
      <c r="C728" s="81" t="s">
        <v>37</v>
      </c>
      <c r="D728" s="81" t="s">
        <v>42</v>
      </c>
      <c r="E728" s="175" t="s">
        <v>110</v>
      </c>
      <c r="F728" s="80">
        <v>2010000</v>
      </c>
      <c r="G728" s="81" t="s">
        <v>242</v>
      </c>
      <c r="H728" s="81" t="s">
        <v>47</v>
      </c>
      <c r="I728" s="72">
        <v>43791</v>
      </c>
      <c r="J728" s="72" t="s">
        <v>66</v>
      </c>
      <c r="K728" s="72">
        <v>45201</v>
      </c>
      <c r="L728" s="176">
        <v>900</v>
      </c>
      <c r="M728" s="176">
        <v>0</v>
      </c>
      <c r="N728" s="176">
        <v>0</v>
      </c>
      <c r="O728" s="176">
        <v>0</v>
      </c>
      <c r="P728" s="176">
        <v>0</v>
      </c>
      <c r="Q728" s="176">
        <v>0</v>
      </c>
      <c r="R728" s="176">
        <v>0</v>
      </c>
      <c r="S728" s="176">
        <v>0</v>
      </c>
      <c r="T728" s="176">
        <v>0</v>
      </c>
      <c r="U728" s="176">
        <v>0</v>
      </c>
      <c r="V728" s="176">
        <v>0</v>
      </c>
      <c r="W728" s="176">
        <v>4</v>
      </c>
      <c r="X728" s="176">
        <v>0</v>
      </c>
      <c r="Y728" s="176">
        <v>0</v>
      </c>
      <c r="Z728" s="176">
        <v>0</v>
      </c>
      <c r="AA728" s="176">
        <v>0</v>
      </c>
      <c r="AB728" s="176">
        <v>0</v>
      </c>
      <c r="AC728" s="176">
        <v>0</v>
      </c>
      <c r="AD728" s="176">
        <v>0</v>
      </c>
      <c r="AE728" s="176">
        <v>0</v>
      </c>
      <c r="AF728" s="176">
        <v>0</v>
      </c>
      <c r="AG728" s="176">
        <v>0</v>
      </c>
      <c r="AH728" s="177">
        <f t="shared" si="11"/>
        <v>904</v>
      </c>
      <c r="AI728" s="24">
        <v>40858</v>
      </c>
      <c r="AJ728" s="8"/>
    </row>
    <row r="729" spans="1:36" x14ac:dyDescent="0.2">
      <c r="A729" s="178" t="s">
        <v>1025</v>
      </c>
      <c r="B729" s="178" t="s">
        <v>1026</v>
      </c>
      <c r="C729" s="178" t="s">
        <v>37</v>
      </c>
      <c r="D729" s="178" t="s">
        <v>38</v>
      </c>
      <c r="E729" s="179" t="s">
        <v>110</v>
      </c>
      <c r="F729" s="60">
        <v>828000</v>
      </c>
      <c r="G729" s="178" t="s">
        <v>242</v>
      </c>
      <c r="H729" s="178" t="s">
        <v>47</v>
      </c>
      <c r="I729" s="180">
        <v>43791</v>
      </c>
      <c r="J729" s="180" t="s">
        <v>66</v>
      </c>
      <c r="K729" s="180">
        <v>45659</v>
      </c>
      <c r="L729" s="181">
        <v>200</v>
      </c>
      <c r="M729" s="181">
        <v>0</v>
      </c>
      <c r="N729" s="181">
        <v>0</v>
      </c>
      <c r="O729" s="181">
        <v>0</v>
      </c>
      <c r="P729" s="181">
        <v>0</v>
      </c>
      <c r="Q729" s="181">
        <v>0</v>
      </c>
      <c r="R729" s="181">
        <v>0</v>
      </c>
      <c r="S729" s="181">
        <v>0</v>
      </c>
      <c r="T729" s="181">
        <v>0</v>
      </c>
      <c r="U729" s="181">
        <v>0</v>
      </c>
      <c r="V729" s="181">
        <v>0</v>
      </c>
      <c r="W729" s="181">
        <v>0</v>
      </c>
      <c r="X729" s="181">
        <v>0</v>
      </c>
      <c r="Y729" s="181">
        <v>0</v>
      </c>
      <c r="Z729" s="181">
        <v>0</v>
      </c>
      <c r="AA729" s="181" t="s">
        <v>66</v>
      </c>
      <c r="AB729" s="181">
        <v>0</v>
      </c>
      <c r="AC729" s="181">
        <v>0</v>
      </c>
      <c r="AD729" s="181">
        <v>0</v>
      </c>
      <c r="AE729" s="181">
        <v>0</v>
      </c>
      <c r="AF729" s="181">
        <v>0</v>
      </c>
      <c r="AG729" s="181">
        <v>0</v>
      </c>
      <c r="AH729" s="182">
        <f t="shared" si="11"/>
        <v>200</v>
      </c>
      <c r="AI729" s="25">
        <v>44392</v>
      </c>
      <c r="AJ729" s="7"/>
    </row>
    <row r="730" spans="1:36" x14ac:dyDescent="0.2">
      <c r="A730" s="34" t="s">
        <v>1025</v>
      </c>
      <c r="B730" s="34" t="s">
        <v>1026</v>
      </c>
      <c r="C730" s="34" t="s">
        <v>37</v>
      </c>
      <c r="D730" s="34" t="s">
        <v>42</v>
      </c>
      <c r="E730" s="167" t="s">
        <v>110</v>
      </c>
      <c r="F730" s="35">
        <v>828000</v>
      </c>
      <c r="G730" s="34" t="s">
        <v>242</v>
      </c>
      <c r="H730" s="34" t="s">
        <v>47</v>
      </c>
      <c r="I730" s="36">
        <v>43791</v>
      </c>
      <c r="J730" s="36" t="s">
        <v>66</v>
      </c>
      <c r="K730" s="36">
        <v>45659</v>
      </c>
      <c r="L730" s="174">
        <v>200</v>
      </c>
      <c r="M730" s="174">
        <v>0</v>
      </c>
      <c r="N730" s="174">
        <v>0</v>
      </c>
      <c r="O730" s="174">
        <v>0</v>
      </c>
      <c r="P730" s="174">
        <v>0</v>
      </c>
      <c r="Q730" s="174">
        <v>0</v>
      </c>
      <c r="R730" s="174">
        <v>0</v>
      </c>
      <c r="S730" s="174">
        <v>0</v>
      </c>
      <c r="T730" s="174">
        <v>0</v>
      </c>
      <c r="U730" s="174">
        <v>0</v>
      </c>
      <c r="V730" s="174">
        <v>0</v>
      </c>
      <c r="W730" s="174">
        <v>0</v>
      </c>
      <c r="X730" s="174">
        <v>0</v>
      </c>
      <c r="Y730" s="174">
        <v>0</v>
      </c>
      <c r="Z730" s="174">
        <v>0</v>
      </c>
      <c r="AA730" s="174">
        <v>0</v>
      </c>
      <c r="AB730" s="174">
        <v>0</v>
      </c>
      <c r="AC730" s="174">
        <v>0</v>
      </c>
      <c r="AD730" s="174">
        <v>0</v>
      </c>
      <c r="AE730" s="174">
        <v>0</v>
      </c>
      <c r="AF730" s="174">
        <v>0</v>
      </c>
      <c r="AG730" s="174">
        <v>0</v>
      </c>
      <c r="AH730" s="168">
        <f t="shared" si="11"/>
        <v>200</v>
      </c>
      <c r="AI730" s="23">
        <v>44392</v>
      </c>
      <c r="AJ730" s="6"/>
    </row>
    <row r="731" spans="1:36" s="9" customFormat="1" ht="13.5" thickBot="1" x14ac:dyDescent="0.25">
      <c r="A731" s="81" t="s">
        <v>1025</v>
      </c>
      <c r="B731" s="81" t="s">
        <v>1026</v>
      </c>
      <c r="C731" s="81" t="s">
        <v>37</v>
      </c>
      <c r="D731" s="81" t="s">
        <v>43</v>
      </c>
      <c r="E731" s="175" t="s">
        <v>110</v>
      </c>
      <c r="F731" s="80">
        <v>828000</v>
      </c>
      <c r="G731" s="81" t="s">
        <v>242</v>
      </c>
      <c r="H731" s="81" t="s">
        <v>47</v>
      </c>
      <c r="I731" s="72">
        <v>43791</v>
      </c>
      <c r="J731" s="72" t="s">
        <v>66</v>
      </c>
      <c r="K731" s="72">
        <v>45659</v>
      </c>
      <c r="L731" s="176">
        <v>392</v>
      </c>
      <c r="M731" s="176">
        <v>0</v>
      </c>
      <c r="N731" s="176">
        <v>0</v>
      </c>
      <c r="O731" s="176">
        <v>0</v>
      </c>
      <c r="P731" s="176">
        <v>0</v>
      </c>
      <c r="Q731" s="176">
        <v>0</v>
      </c>
      <c r="R731" s="176">
        <v>0</v>
      </c>
      <c r="S731" s="176">
        <v>0</v>
      </c>
      <c r="T731" s="176">
        <v>0</v>
      </c>
      <c r="U731" s="176">
        <v>0</v>
      </c>
      <c r="V731" s="176">
        <v>0</v>
      </c>
      <c r="W731" s="176">
        <v>0</v>
      </c>
      <c r="X731" s="176">
        <v>0</v>
      </c>
      <c r="Y731" s="176">
        <v>0</v>
      </c>
      <c r="Z731" s="176">
        <v>0</v>
      </c>
      <c r="AA731" s="176">
        <v>0</v>
      </c>
      <c r="AB731" s="176">
        <v>0</v>
      </c>
      <c r="AC731" s="176">
        <v>0</v>
      </c>
      <c r="AD731" s="176">
        <v>0</v>
      </c>
      <c r="AE731" s="176">
        <v>0</v>
      </c>
      <c r="AF731" s="176">
        <v>0</v>
      </c>
      <c r="AG731" s="176">
        <v>0</v>
      </c>
      <c r="AH731" s="177">
        <f t="shared" si="11"/>
        <v>392</v>
      </c>
      <c r="AI731" s="24">
        <v>44392</v>
      </c>
      <c r="AJ731" s="8"/>
    </row>
    <row r="732" spans="1:36" x14ac:dyDescent="0.2">
      <c r="A732" s="178" t="s">
        <v>1027</v>
      </c>
      <c r="B732" s="178" t="s">
        <v>1028</v>
      </c>
      <c r="C732" s="178" t="s">
        <v>37</v>
      </c>
      <c r="D732" s="178" t="s">
        <v>38</v>
      </c>
      <c r="E732" s="179" t="s">
        <v>135</v>
      </c>
      <c r="F732" s="60">
        <v>102000</v>
      </c>
      <c r="G732" s="178" t="s">
        <v>111</v>
      </c>
      <c r="H732" s="178" t="s">
        <v>47</v>
      </c>
      <c r="I732" s="180">
        <v>44606</v>
      </c>
      <c r="J732" s="180" t="s">
        <v>66</v>
      </c>
      <c r="K732" s="180">
        <v>45323</v>
      </c>
      <c r="L732" s="181">
        <v>0</v>
      </c>
      <c r="M732" s="181">
        <v>0</v>
      </c>
      <c r="N732" s="181">
        <v>0</v>
      </c>
      <c r="O732" s="181">
        <v>0</v>
      </c>
      <c r="P732" s="181">
        <v>0</v>
      </c>
      <c r="Q732" s="181">
        <v>0</v>
      </c>
      <c r="R732" s="181">
        <v>0</v>
      </c>
      <c r="S732" s="181">
        <v>0</v>
      </c>
      <c r="T732" s="181">
        <v>0</v>
      </c>
      <c r="U732" s="181">
        <v>0</v>
      </c>
      <c r="V732" s="181">
        <v>31</v>
      </c>
      <c r="W732" s="181">
        <v>30</v>
      </c>
      <c r="X732" s="181">
        <v>0</v>
      </c>
      <c r="Y732" s="181">
        <v>0</v>
      </c>
      <c r="Z732" s="181">
        <v>0</v>
      </c>
      <c r="AA732" s="181">
        <v>0</v>
      </c>
      <c r="AB732" s="181">
        <v>0</v>
      </c>
      <c r="AC732" s="181">
        <v>0</v>
      </c>
      <c r="AD732" s="181">
        <v>0</v>
      </c>
      <c r="AE732" s="181">
        <v>0</v>
      </c>
      <c r="AF732" s="181">
        <v>0</v>
      </c>
      <c r="AG732" s="181">
        <v>0</v>
      </c>
      <c r="AH732" s="182">
        <f t="shared" si="11"/>
        <v>61</v>
      </c>
      <c r="AI732" s="25">
        <v>44558</v>
      </c>
      <c r="AJ732" s="7"/>
    </row>
    <row r="733" spans="1:36" s="9" customFormat="1" ht="13.5" thickBot="1" x14ac:dyDescent="0.25">
      <c r="A733" s="81" t="s">
        <v>1027</v>
      </c>
      <c r="B733" s="81" t="s">
        <v>1028</v>
      </c>
      <c r="C733" s="81" t="s">
        <v>37</v>
      </c>
      <c r="D733" s="81" t="s">
        <v>42</v>
      </c>
      <c r="E733" s="175" t="s">
        <v>135</v>
      </c>
      <c r="F733" s="80">
        <v>102000</v>
      </c>
      <c r="G733" s="81" t="s">
        <v>111</v>
      </c>
      <c r="H733" s="81" t="s">
        <v>75</v>
      </c>
      <c r="I733" s="72">
        <v>44606</v>
      </c>
      <c r="J733" s="72" t="s">
        <v>66</v>
      </c>
      <c r="K733" s="72">
        <v>45323</v>
      </c>
      <c r="L733" s="176">
        <v>0</v>
      </c>
      <c r="M733" s="176">
        <v>0</v>
      </c>
      <c r="N733" s="176">
        <v>0</v>
      </c>
      <c r="O733" s="176">
        <v>0</v>
      </c>
      <c r="P733" s="176">
        <v>0</v>
      </c>
      <c r="Q733" s="176">
        <v>0</v>
      </c>
      <c r="R733" s="176">
        <v>0</v>
      </c>
      <c r="S733" s="176">
        <v>0</v>
      </c>
      <c r="T733" s="176">
        <v>0</v>
      </c>
      <c r="U733" s="176">
        <v>0</v>
      </c>
      <c r="V733" s="176">
        <v>0</v>
      </c>
      <c r="W733" s="176">
        <v>61</v>
      </c>
      <c r="X733" s="176">
        <v>0</v>
      </c>
      <c r="Y733" s="176">
        <v>0</v>
      </c>
      <c r="Z733" s="176">
        <v>0</v>
      </c>
      <c r="AA733" s="176">
        <v>0</v>
      </c>
      <c r="AB733" s="176">
        <v>0</v>
      </c>
      <c r="AC733" s="176">
        <v>0</v>
      </c>
      <c r="AD733" s="176">
        <v>0</v>
      </c>
      <c r="AE733" s="176">
        <v>0</v>
      </c>
      <c r="AF733" s="176">
        <v>0</v>
      </c>
      <c r="AG733" s="176">
        <v>0</v>
      </c>
      <c r="AH733" s="177">
        <f t="shared" si="11"/>
        <v>61</v>
      </c>
      <c r="AI733" s="24">
        <v>44558</v>
      </c>
      <c r="AJ733" s="8"/>
    </row>
    <row r="734" spans="1:36" x14ac:dyDescent="0.2">
      <c r="A734" s="178" t="s">
        <v>1029</v>
      </c>
      <c r="B734" s="178" t="s">
        <v>1030</v>
      </c>
      <c r="C734" s="178" t="s">
        <v>37</v>
      </c>
      <c r="D734" s="178" t="s">
        <v>38</v>
      </c>
      <c r="E734" s="179" t="s">
        <v>73</v>
      </c>
      <c r="F734" s="60">
        <v>1729000</v>
      </c>
      <c r="G734" s="178" t="s">
        <v>74</v>
      </c>
      <c r="H734" s="178" t="s">
        <v>47</v>
      </c>
      <c r="I734" s="180">
        <v>45216</v>
      </c>
      <c r="J734" s="180" t="s">
        <v>66</v>
      </c>
      <c r="K734" s="180">
        <v>45771</v>
      </c>
      <c r="L734" s="181">
        <v>100</v>
      </c>
      <c r="M734" s="181">
        <v>0</v>
      </c>
      <c r="N734" s="181">
        <v>0</v>
      </c>
      <c r="O734" s="181">
        <v>0</v>
      </c>
      <c r="P734" s="181">
        <v>0</v>
      </c>
      <c r="Q734" s="181">
        <v>0</v>
      </c>
      <c r="R734" s="181">
        <v>0</v>
      </c>
      <c r="S734" s="181">
        <v>0</v>
      </c>
      <c r="T734" s="181">
        <v>0</v>
      </c>
      <c r="U734" s="181">
        <v>20</v>
      </c>
      <c r="V734" s="181">
        <v>0</v>
      </c>
      <c r="W734" s="181">
        <v>10</v>
      </c>
      <c r="X734" s="181" t="s">
        <v>66</v>
      </c>
      <c r="Y734" s="181">
        <v>0</v>
      </c>
      <c r="Z734" s="181">
        <v>0</v>
      </c>
      <c r="AA734" s="181">
        <v>100</v>
      </c>
      <c r="AB734" s="181">
        <v>0</v>
      </c>
      <c r="AC734" s="181">
        <v>30</v>
      </c>
      <c r="AD734" s="181">
        <v>0</v>
      </c>
      <c r="AE734" s="181">
        <v>0</v>
      </c>
      <c r="AF734" s="181">
        <v>0</v>
      </c>
      <c r="AG734" s="181">
        <v>0</v>
      </c>
      <c r="AH734" s="182">
        <f t="shared" si="11"/>
        <v>260</v>
      </c>
      <c r="AI734" s="25">
        <v>44720</v>
      </c>
      <c r="AJ734" s="7"/>
    </row>
    <row r="735" spans="1:36" x14ac:dyDescent="0.2">
      <c r="A735" s="34" t="s">
        <v>1029</v>
      </c>
      <c r="B735" s="34" t="s">
        <v>1030</v>
      </c>
      <c r="C735" s="34" t="s">
        <v>37</v>
      </c>
      <c r="D735" s="34" t="s">
        <v>42</v>
      </c>
      <c r="E735" s="167" t="s">
        <v>73</v>
      </c>
      <c r="F735" s="35">
        <v>1729000</v>
      </c>
      <c r="G735" s="34" t="s">
        <v>74</v>
      </c>
      <c r="H735" s="34" t="s">
        <v>47</v>
      </c>
      <c r="I735" s="36">
        <v>45216</v>
      </c>
      <c r="J735" s="36" t="s">
        <v>66</v>
      </c>
      <c r="K735" s="36">
        <v>45771</v>
      </c>
      <c r="L735" s="174">
        <v>118</v>
      </c>
      <c r="M735" s="174">
        <v>0</v>
      </c>
      <c r="N735" s="174">
        <v>0</v>
      </c>
      <c r="O735" s="174">
        <v>0</v>
      </c>
      <c r="P735" s="174">
        <v>0</v>
      </c>
      <c r="Q735" s="174">
        <v>0</v>
      </c>
      <c r="R735" s="174">
        <v>0</v>
      </c>
      <c r="S735" s="174">
        <v>0</v>
      </c>
      <c r="T735" s="174">
        <v>0</v>
      </c>
      <c r="U735" s="174">
        <v>10</v>
      </c>
      <c r="V735" s="174">
        <v>0</v>
      </c>
      <c r="W735" s="174">
        <v>0</v>
      </c>
      <c r="X735" s="174">
        <v>0</v>
      </c>
      <c r="Y735" s="174">
        <v>0</v>
      </c>
      <c r="Z735" s="174">
        <v>0</v>
      </c>
      <c r="AA735" s="174">
        <v>0</v>
      </c>
      <c r="AB735" s="174">
        <v>272</v>
      </c>
      <c r="AC735" s="174">
        <v>0</v>
      </c>
      <c r="AD735" s="174">
        <v>0</v>
      </c>
      <c r="AE735" s="174">
        <v>0</v>
      </c>
      <c r="AF735" s="174">
        <v>0</v>
      </c>
      <c r="AG735" s="174">
        <v>0</v>
      </c>
      <c r="AH735" s="168">
        <f t="shared" si="11"/>
        <v>400</v>
      </c>
      <c r="AI735" s="23">
        <v>44720</v>
      </c>
      <c r="AJ735" s="6"/>
    </row>
    <row r="736" spans="1:36" s="9" customFormat="1" ht="13.5" thickBot="1" x14ac:dyDescent="0.25">
      <c r="A736" s="81" t="s">
        <v>1029</v>
      </c>
      <c r="B736" s="81" t="s">
        <v>1030</v>
      </c>
      <c r="C736" s="81" t="s">
        <v>37</v>
      </c>
      <c r="D736" s="81" t="s">
        <v>43</v>
      </c>
      <c r="E736" s="175" t="s">
        <v>73</v>
      </c>
      <c r="F736" s="80">
        <v>1729000</v>
      </c>
      <c r="G736" s="81" t="s">
        <v>74</v>
      </c>
      <c r="H736" s="81" t="s">
        <v>47</v>
      </c>
      <c r="I736" s="72">
        <v>45216</v>
      </c>
      <c r="J736" s="72" t="s">
        <v>66</v>
      </c>
      <c r="K736" s="72">
        <v>45771</v>
      </c>
      <c r="L736" s="176">
        <v>0</v>
      </c>
      <c r="M736" s="176">
        <v>0</v>
      </c>
      <c r="N736" s="176">
        <v>0</v>
      </c>
      <c r="O736" s="176">
        <v>0</v>
      </c>
      <c r="P736" s="176">
        <v>0</v>
      </c>
      <c r="Q736" s="176">
        <v>0</v>
      </c>
      <c r="R736" s="176">
        <v>0</v>
      </c>
      <c r="S736" s="176">
        <v>0</v>
      </c>
      <c r="T736" s="176">
        <v>0</v>
      </c>
      <c r="U736" s="176">
        <v>0</v>
      </c>
      <c r="V736" s="176">
        <v>0</v>
      </c>
      <c r="W736" s="176">
        <v>0</v>
      </c>
      <c r="X736" s="176">
        <v>0</v>
      </c>
      <c r="Y736" s="176">
        <v>0</v>
      </c>
      <c r="Z736" s="176">
        <v>0</v>
      </c>
      <c r="AA736" s="176">
        <v>0</v>
      </c>
      <c r="AB736" s="176">
        <v>200</v>
      </c>
      <c r="AC736" s="176">
        <v>0</v>
      </c>
      <c r="AD736" s="176">
        <v>0</v>
      </c>
      <c r="AE736" s="176">
        <v>0</v>
      </c>
      <c r="AF736" s="176">
        <v>0</v>
      </c>
      <c r="AG736" s="176">
        <v>0</v>
      </c>
      <c r="AH736" s="177">
        <f t="shared" si="11"/>
        <v>200</v>
      </c>
      <c r="AI736" s="24">
        <v>40544</v>
      </c>
      <c r="AJ736" s="8"/>
    </row>
    <row r="737" spans="1:36" s="15" customFormat="1" x14ac:dyDescent="0.2">
      <c r="A737" s="16" t="s">
        <v>1031</v>
      </c>
      <c r="B737" s="16" t="s">
        <v>1032</v>
      </c>
      <c r="C737" s="16" t="s">
        <v>37</v>
      </c>
      <c r="D737" s="16" t="s">
        <v>38</v>
      </c>
      <c r="E737" s="17" t="s">
        <v>54</v>
      </c>
      <c r="F737" s="18">
        <v>1363000</v>
      </c>
      <c r="G737" s="16" t="s">
        <v>55</v>
      </c>
      <c r="H737" s="16" t="s">
        <v>47</v>
      </c>
      <c r="I737" s="19" t="s">
        <v>66</v>
      </c>
      <c r="J737" s="19" t="s">
        <v>66</v>
      </c>
      <c r="K737" s="19">
        <v>45385</v>
      </c>
      <c r="L737" s="20" t="s">
        <v>66</v>
      </c>
      <c r="M737" s="20">
        <v>0</v>
      </c>
      <c r="N737" s="20">
        <v>0</v>
      </c>
      <c r="O737" s="20">
        <v>0</v>
      </c>
      <c r="P737" s="20">
        <v>0</v>
      </c>
      <c r="Q737" s="20">
        <v>0</v>
      </c>
      <c r="R737" s="20">
        <v>0</v>
      </c>
      <c r="S737" s="20">
        <v>0</v>
      </c>
      <c r="T737" s="20">
        <v>0</v>
      </c>
      <c r="U737" s="20">
        <v>0</v>
      </c>
      <c r="V737" s="20">
        <v>188</v>
      </c>
      <c r="W737" s="20">
        <v>15</v>
      </c>
      <c r="X737" s="20">
        <v>0</v>
      </c>
      <c r="Y737" s="20">
        <v>0</v>
      </c>
      <c r="Z737" s="20">
        <v>0</v>
      </c>
      <c r="AA737" s="20">
        <v>34</v>
      </c>
      <c r="AB737" s="20">
        <v>0</v>
      </c>
      <c r="AC737" s="20" t="s">
        <v>66</v>
      </c>
      <c r="AD737" s="20">
        <v>0</v>
      </c>
      <c r="AE737" s="20">
        <v>0</v>
      </c>
      <c r="AF737" s="20">
        <v>0</v>
      </c>
      <c r="AG737" s="20">
        <v>0</v>
      </c>
      <c r="AH737" s="21">
        <f t="shared" si="11"/>
        <v>237</v>
      </c>
      <c r="AI737" s="19">
        <v>44895</v>
      </c>
      <c r="AJ737" s="14"/>
    </row>
    <row r="738" spans="1:36" x14ac:dyDescent="0.2">
      <c r="A738" s="178" t="s">
        <v>1031</v>
      </c>
      <c r="B738" s="178" t="s">
        <v>1032</v>
      </c>
      <c r="C738" s="178" t="s">
        <v>37</v>
      </c>
      <c r="D738" s="178" t="s">
        <v>42</v>
      </c>
      <c r="E738" s="179" t="s">
        <v>54</v>
      </c>
      <c r="F738" s="60">
        <v>1363000</v>
      </c>
      <c r="G738" s="178" t="s">
        <v>55</v>
      </c>
      <c r="H738" s="178" t="s">
        <v>47</v>
      </c>
      <c r="I738" s="180" t="s">
        <v>66</v>
      </c>
      <c r="J738" s="180" t="s">
        <v>66</v>
      </c>
      <c r="K738" s="180">
        <v>45385</v>
      </c>
      <c r="L738" s="181">
        <v>0</v>
      </c>
      <c r="M738" s="181">
        <v>0</v>
      </c>
      <c r="N738" s="181">
        <v>0</v>
      </c>
      <c r="O738" s="181">
        <v>0</v>
      </c>
      <c r="P738" s="181">
        <v>0</v>
      </c>
      <c r="Q738" s="181">
        <v>0</v>
      </c>
      <c r="R738" s="181">
        <v>0</v>
      </c>
      <c r="S738" s="181">
        <v>0</v>
      </c>
      <c r="T738" s="181">
        <v>0</v>
      </c>
      <c r="U738" s="181">
        <v>0</v>
      </c>
      <c r="V738" s="181" t="s">
        <v>66</v>
      </c>
      <c r="W738" s="181">
        <v>15</v>
      </c>
      <c r="X738" s="181">
        <v>0</v>
      </c>
      <c r="Y738" s="181">
        <v>0</v>
      </c>
      <c r="Z738" s="181">
        <v>0</v>
      </c>
      <c r="AA738" s="181">
        <v>0</v>
      </c>
      <c r="AB738" s="181">
        <v>250</v>
      </c>
      <c r="AC738" s="181" t="s">
        <v>66</v>
      </c>
      <c r="AD738" s="181">
        <v>0</v>
      </c>
      <c r="AE738" s="181">
        <v>0</v>
      </c>
      <c r="AF738" s="181">
        <v>0</v>
      </c>
      <c r="AG738" s="181">
        <v>0</v>
      </c>
      <c r="AH738" s="182">
        <f t="shared" si="11"/>
        <v>265</v>
      </c>
      <c r="AI738" s="25">
        <v>44895</v>
      </c>
      <c r="AJ738" s="7"/>
    </row>
    <row r="739" spans="1:36" x14ac:dyDescent="0.2">
      <c r="A739" s="34" t="s">
        <v>1031</v>
      </c>
      <c r="B739" s="34" t="s">
        <v>1032</v>
      </c>
      <c r="C739" s="34" t="s">
        <v>37</v>
      </c>
      <c r="D739" s="34" t="s">
        <v>43</v>
      </c>
      <c r="E739" s="167" t="s">
        <v>54</v>
      </c>
      <c r="F739" s="35">
        <v>1363000</v>
      </c>
      <c r="G739" s="34" t="s">
        <v>55</v>
      </c>
      <c r="H739" s="34" t="s">
        <v>47</v>
      </c>
      <c r="I739" s="36" t="s">
        <v>66</v>
      </c>
      <c r="J739" s="36" t="s">
        <v>66</v>
      </c>
      <c r="K739" s="36">
        <v>45385</v>
      </c>
      <c r="L739" s="174">
        <v>0</v>
      </c>
      <c r="M739" s="174">
        <v>0</v>
      </c>
      <c r="N739" s="174">
        <v>0</v>
      </c>
      <c r="O739" s="174">
        <v>0</v>
      </c>
      <c r="P739" s="174">
        <v>0</v>
      </c>
      <c r="Q739" s="174">
        <v>0</v>
      </c>
      <c r="R739" s="174">
        <v>0</v>
      </c>
      <c r="S739" s="174">
        <v>0</v>
      </c>
      <c r="T739" s="174">
        <v>0</v>
      </c>
      <c r="U739" s="174">
        <v>0</v>
      </c>
      <c r="V739" s="174">
        <v>0</v>
      </c>
      <c r="W739" s="174">
        <v>0</v>
      </c>
      <c r="X739" s="174">
        <v>0</v>
      </c>
      <c r="Y739" s="174">
        <v>0</v>
      </c>
      <c r="Z739" s="174">
        <v>0</v>
      </c>
      <c r="AA739" s="174">
        <v>0</v>
      </c>
      <c r="AB739" s="174">
        <v>250</v>
      </c>
      <c r="AC739" s="174">
        <v>0</v>
      </c>
      <c r="AD739" s="174">
        <v>0</v>
      </c>
      <c r="AE739" s="174">
        <v>0</v>
      </c>
      <c r="AF739" s="174">
        <v>0</v>
      </c>
      <c r="AG739" s="174">
        <v>0</v>
      </c>
      <c r="AH739" s="168">
        <f t="shared" si="11"/>
        <v>250</v>
      </c>
      <c r="AI739" s="23">
        <v>44895</v>
      </c>
      <c r="AJ739" s="6"/>
    </row>
    <row r="740" spans="1:36" s="9" customFormat="1" ht="13.5" thickBot="1" x14ac:dyDescent="0.25">
      <c r="A740" s="81" t="s">
        <v>1031</v>
      </c>
      <c r="B740" s="81" t="s">
        <v>1032</v>
      </c>
      <c r="C740" s="81" t="s">
        <v>37</v>
      </c>
      <c r="D740" s="81" t="s">
        <v>44</v>
      </c>
      <c r="E740" s="175" t="s">
        <v>54</v>
      </c>
      <c r="F740" s="80">
        <v>1363000</v>
      </c>
      <c r="G740" s="81" t="s">
        <v>55</v>
      </c>
      <c r="H740" s="81" t="s">
        <v>47</v>
      </c>
      <c r="I740" s="72" t="s">
        <v>66</v>
      </c>
      <c r="J740" s="72" t="s">
        <v>66</v>
      </c>
      <c r="K740" s="72">
        <v>45385</v>
      </c>
      <c r="L740" s="176">
        <v>0</v>
      </c>
      <c r="M740" s="176">
        <v>0</v>
      </c>
      <c r="N740" s="176">
        <v>0</v>
      </c>
      <c r="O740" s="176">
        <v>0</v>
      </c>
      <c r="P740" s="176">
        <v>0</v>
      </c>
      <c r="Q740" s="176">
        <v>0</v>
      </c>
      <c r="R740" s="176">
        <v>0</v>
      </c>
      <c r="S740" s="176">
        <v>0</v>
      </c>
      <c r="T740" s="176">
        <v>0</v>
      </c>
      <c r="U740" s="176">
        <v>0</v>
      </c>
      <c r="V740" s="176">
        <v>0</v>
      </c>
      <c r="W740" s="176">
        <v>0</v>
      </c>
      <c r="X740" s="176">
        <v>0</v>
      </c>
      <c r="Y740" s="176">
        <v>0</v>
      </c>
      <c r="Z740" s="176">
        <v>0</v>
      </c>
      <c r="AA740" s="176">
        <v>0</v>
      </c>
      <c r="AB740" s="176">
        <v>400</v>
      </c>
      <c r="AC740" s="176">
        <v>0</v>
      </c>
      <c r="AD740" s="176">
        <v>0</v>
      </c>
      <c r="AE740" s="176">
        <v>0</v>
      </c>
      <c r="AF740" s="176">
        <v>0</v>
      </c>
      <c r="AG740" s="176">
        <v>0</v>
      </c>
      <c r="AH740" s="177">
        <f t="shared" si="11"/>
        <v>400</v>
      </c>
      <c r="AI740" s="24">
        <v>44895</v>
      </c>
      <c r="AJ740" s="8"/>
    </row>
    <row r="741" spans="1:36" s="9" customFormat="1" ht="13.5" thickBot="1" x14ac:dyDescent="0.25">
      <c r="A741" s="183" t="s">
        <v>1033</v>
      </c>
      <c r="B741" s="183" t="s">
        <v>1034</v>
      </c>
      <c r="C741" s="183" t="s">
        <v>37</v>
      </c>
      <c r="D741" s="183" t="s">
        <v>48</v>
      </c>
      <c r="E741" s="184" t="s">
        <v>786</v>
      </c>
      <c r="F741" s="185">
        <v>45000</v>
      </c>
      <c r="G741" s="183" t="s">
        <v>1035</v>
      </c>
      <c r="H741" s="183" t="s">
        <v>47</v>
      </c>
      <c r="I741" s="186" t="s">
        <v>66</v>
      </c>
      <c r="J741" s="186" t="s">
        <v>66</v>
      </c>
      <c r="K741" s="186" t="s">
        <v>66</v>
      </c>
      <c r="L741" s="187">
        <v>44</v>
      </c>
      <c r="M741" s="187">
        <v>0</v>
      </c>
      <c r="N741" s="187">
        <v>0</v>
      </c>
      <c r="O741" s="187">
        <v>0</v>
      </c>
      <c r="P741" s="187">
        <v>0</v>
      </c>
      <c r="Q741" s="187">
        <v>0</v>
      </c>
      <c r="R741" s="187">
        <v>0</v>
      </c>
      <c r="S741" s="187">
        <v>0</v>
      </c>
      <c r="T741" s="187">
        <v>0</v>
      </c>
      <c r="U741" s="187">
        <v>0</v>
      </c>
      <c r="V741" s="187">
        <v>0</v>
      </c>
      <c r="W741" s="187">
        <v>0</v>
      </c>
      <c r="X741" s="187">
        <v>0</v>
      </c>
      <c r="Y741" s="187">
        <v>0</v>
      </c>
      <c r="Z741" s="187">
        <v>0</v>
      </c>
      <c r="AA741" s="187">
        <v>0</v>
      </c>
      <c r="AB741" s="187">
        <v>0</v>
      </c>
      <c r="AC741" s="187">
        <v>0</v>
      </c>
      <c r="AD741" s="187">
        <v>0</v>
      </c>
      <c r="AE741" s="187">
        <v>0</v>
      </c>
      <c r="AF741" s="187">
        <v>0</v>
      </c>
      <c r="AG741" s="187">
        <v>0</v>
      </c>
      <c r="AH741" s="188">
        <f t="shared" si="11"/>
        <v>44</v>
      </c>
      <c r="AI741" s="26">
        <v>40858</v>
      </c>
      <c r="AJ741" s="10"/>
    </row>
    <row r="742" spans="1:36" s="9" customFormat="1" ht="13.5" thickBot="1" x14ac:dyDescent="0.25">
      <c r="A742" s="183" t="s">
        <v>1036</v>
      </c>
      <c r="B742" s="183" t="s">
        <v>1037</v>
      </c>
      <c r="C742" s="183" t="s">
        <v>37</v>
      </c>
      <c r="D742" s="183" t="s">
        <v>43</v>
      </c>
      <c r="E742" s="184" t="s">
        <v>1038</v>
      </c>
      <c r="F742" s="185">
        <v>0</v>
      </c>
      <c r="G742" s="183" t="s">
        <v>378</v>
      </c>
      <c r="H742" s="183" t="s">
        <v>41</v>
      </c>
      <c r="I742" s="186">
        <v>45350</v>
      </c>
      <c r="J742" s="186" t="s">
        <v>66</v>
      </c>
      <c r="K742" s="186">
        <v>45807</v>
      </c>
      <c r="L742" s="187">
        <v>0</v>
      </c>
      <c r="M742" s="187">
        <v>0</v>
      </c>
      <c r="N742" s="187">
        <v>0</v>
      </c>
      <c r="O742" s="187">
        <v>0</v>
      </c>
      <c r="P742" s="187">
        <v>0</v>
      </c>
      <c r="Q742" s="187">
        <v>0</v>
      </c>
      <c r="R742" s="187">
        <v>0</v>
      </c>
      <c r="S742" s="187">
        <v>0</v>
      </c>
      <c r="T742" s="187">
        <v>0</v>
      </c>
      <c r="U742" s="187">
        <v>0</v>
      </c>
      <c r="V742" s="187">
        <v>0</v>
      </c>
      <c r="W742" s="187">
        <v>15</v>
      </c>
      <c r="X742" s="187">
        <v>0</v>
      </c>
      <c r="Y742" s="187">
        <v>0</v>
      </c>
      <c r="Z742" s="187">
        <v>0</v>
      </c>
      <c r="AA742" s="187">
        <v>0</v>
      </c>
      <c r="AB742" s="187">
        <v>0</v>
      </c>
      <c r="AC742" s="187">
        <v>0</v>
      </c>
      <c r="AD742" s="187">
        <v>0</v>
      </c>
      <c r="AE742" s="187">
        <v>0</v>
      </c>
      <c r="AF742" s="187">
        <v>0</v>
      </c>
      <c r="AG742" s="187">
        <v>0</v>
      </c>
      <c r="AH742" s="188">
        <f t="shared" si="11"/>
        <v>15</v>
      </c>
      <c r="AI742" s="26">
        <v>45007</v>
      </c>
      <c r="AJ742" s="10"/>
    </row>
    <row r="743" spans="1:36" s="9" customFormat="1" ht="13.5" thickBot="1" x14ac:dyDescent="0.25">
      <c r="A743" s="183" t="s">
        <v>1039</v>
      </c>
      <c r="B743" s="183" t="s">
        <v>1040</v>
      </c>
      <c r="C743" s="183" t="s">
        <v>37</v>
      </c>
      <c r="D743" s="183" t="s">
        <v>44</v>
      </c>
      <c r="E743" s="184" t="s">
        <v>1038</v>
      </c>
      <c r="F743" s="185">
        <v>0</v>
      </c>
      <c r="G743" s="183" t="s">
        <v>378</v>
      </c>
      <c r="H743" s="183" t="s">
        <v>41</v>
      </c>
      <c r="I743" s="186">
        <v>45992</v>
      </c>
      <c r="J743" s="186" t="s">
        <v>66</v>
      </c>
      <c r="K743" s="186">
        <v>46508</v>
      </c>
      <c r="L743" s="187">
        <v>0</v>
      </c>
      <c r="M743" s="187">
        <v>0</v>
      </c>
      <c r="N743" s="187">
        <v>0</v>
      </c>
      <c r="O743" s="187">
        <v>0</v>
      </c>
      <c r="P743" s="187">
        <v>0</v>
      </c>
      <c r="Q743" s="187">
        <v>0</v>
      </c>
      <c r="R743" s="187">
        <v>0</v>
      </c>
      <c r="S743" s="187">
        <v>0</v>
      </c>
      <c r="T743" s="187">
        <v>0</v>
      </c>
      <c r="U743" s="187">
        <v>0</v>
      </c>
      <c r="V743" s="187">
        <v>0</v>
      </c>
      <c r="W743" s="187">
        <v>15</v>
      </c>
      <c r="X743" s="187">
        <v>0</v>
      </c>
      <c r="Y743" s="187">
        <v>0</v>
      </c>
      <c r="Z743" s="187">
        <v>0</v>
      </c>
      <c r="AA743" s="187">
        <v>0</v>
      </c>
      <c r="AB743" s="187">
        <v>0</v>
      </c>
      <c r="AC743" s="187">
        <v>0</v>
      </c>
      <c r="AD743" s="187">
        <v>0</v>
      </c>
      <c r="AE743" s="187">
        <v>0</v>
      </c>
      <c r="AF743" s="187">
        <v>0</v>
      </c>
      <c r="AG743" s="187">
        <v>0</v>
      </c>
      <c r="AH743" s="188">
        <f t="shared" si="11"/>
        <v>15</v>
      </c>
      <c r="AI743" s="26">
        <v>45004</v>
      </c>
      <c r="AJ743" s="10"/>
    </row>
    <row r="744" spans="1:36" x14ac:dyDescent="0.2">
      <c r="A744" s="178" t="s">
        <v>1041</v>
      </c>
      <c r="B744" s="178" t="s">
        <v>1042</v>
      </c>
      <c r="C744" s="178" t="s">
        <v>37</v>
      </c>
      <c r="D744" s="178" t="s">
        <v>38</v>
      </c>
      <c r="E744" s="179" t="s">
        <v>51</v>
      </c>
      <c r="F744" s="60">
        <v>0</v>
      </c>
      <c r="G744" s="178" t="s">
        <v>83</v>
      </c>
      <c r="H744" s="178" t="s">
        <v>75</v>
      </c>
      <c r="I744" s="180" t="s">
        <v>66</v>
      </c>
      <c r="J744" s="180">
        <v>35870</v>
      </c>
      <c r="K744" s="180">
        <v>38727</v>
      </c>
      <c r="L744" s="181">
        <v>0</v>
      </c>
      <c r="M744" s="181">
        <v>0</v>
      </c>
      <c r="N744" s="181">
        <v>0</v>
      </c>
      <c r="O744" s="181">
        <v>0</v>
      </c>
      <c r="P744" s="181">
        <v>0</v>
      </c>
      <c r="Q744" s="181">
        <v>0</v>
      </c>
      <c r="R744" s="181">
        <v>0</v>
      </c>
      <c r="S744" s="181">
        <v>0</v>
      </c>
      <c r="T744" s="181">
        <v>0</v>
      </c>
      <c r="U744" s="181">
        <v>0</v>
      </c>
      <c r="V744" s="181">
        <v>0</v>
      </c>
      <c r="W744" s="181">
        <v>0</v>
      </c>
      <c r="X744" s="181">
        <v>0</v>
      </c>
      <c r="Y744" s="181">
        <v>0</v>
      </c>
      <c r="Z744" s="181">
        <v>0</v>
      </c>
      <c r="AA744" s="181">
        <v>0</v>
      </c>
      <c r="AB744" s="181">
        <v>80</v>
      </c>
      <c r="AC744" s="181">
        <v>0</v>
      </c>
      <c r="AD744" s="181">
        <v>0</v>
      </c>
      <c r="AE744" s="181">
        <v>0</v>
      </c>
      <c r="AF744" s="181">
        <v>0</v>
      </c>
      <c r="AG744" s="181">
        <v>0</v>
      </c>
      <c r="AH744" s="182">
        <f t="shared" si="11"/>
        <v>80</v>
      </c>
      <c r="AI744" s="25">
        <v>44594</v>
      </c>
      <c r="AJ744" s="7"/>
    </row>
    <row r="745" spans="1:36" s="9" customFormat="1" ht="13.5" thickBot="1" x14ac:dyDescent="0.25">
      <c r="A745" s="81" t="s">
        <v>1041</v>
      </c>
      <c r="B745" s="81" t="s">
        <v>1042</v>
      </c>
      <c r="C745" s="81" t="s">
        <v>37</v>
      </c>
      <c r="D745" s="81" t="s">
        <v>42</v>
      </c>
      <c r="E745" s="175" t="s">
        <v>51</v>
      </c>
      <c r="F745" s="80">
        <v>0</v>
      </c>
      <c r="G745" s="81" t="s">
        <v>83</v>
      </c>
      <c r="H745" s="81" t="s">
        <v>75</v>
      </c>
      <c r="I745" s="72" t="s">
        <v>66</v>
      </c>
      <c r="J745" s="72">
        <v>35870</v>
      </c>
      <c r="K745" s="72">
        <v>38727</v>
      </c>
      <c r="L745" s="176">
        <v>0</v>
      </c>
      <c r="M745" s="176">
        <v>0</v>
      </c>
      <c r="N745" s="176">
        <v>0</v>
      </c>
      <c r="O745" s="176">
        <v>0</v>
      </c>
      <c r="P745" s="176">
        <v>0</v>
      </c>
      <c r="Q745" s="176">
        <v>0</v>
      </c>
      <c r="R745" s="176">
        <v>0</v>
      </c>
      <c r="S745" s="176">
        <v>0</v>
      </c>
      <c r="T745" s="176">
        <v>0</v>
      </c>
      <c r="U745" s="176">
        <v>0</v>
      </c>
      <c r="V745" s="176">
        <v>0</v>
      </c>
      <c r="W745" s="176">
        <v>0</v>
      </c>
      <c r="X745" s="176">
        <v>0</v>
      </c>
      <c r="Y745" s="176">
        <v>0</v>
      </c>
      <c r="Z745" s="176">
        <v>0</v>
      </c>
      <c r="AA745" s="176">
        <v>0</v>
      </c>
      <c r="AB745" s="176">
        <v>27</v>
      </c>
      <c r="AC745" s="176">
        <v>0</v>
      </c>
      <c r="AD745" s="176">
        <v>0</v>
      </c>
      <c r="AE745" s="176">
        <v>0</v>
      </c>
      <c r="AF745" s="176">
        <v>0</v>
      </c>
      <c r="AG745" s="176">
        <v>0</v>
      </c>
      <c r="AH745" s="177">
        <f t="shared" si="11"/>
        <v>27</v>
      </c>
      <c r="AI745" s="24">
        <v>44594</v>
      </c>
      <c r="AJ745" s="8"/>
    </row>
    <row r="746" spans="1:36" s="9" customFormat="1" ht="13.5" thickBot="1" x14ac:dyDescent="0.25">
      <c r="A746" s="183" t="s">
        <v>1043</v>
      </c>
      <c r="B746" s="183" t="s">
        <v>1044</v>
      </c>
      <c r="C746" s="183" t="s">
        <v>37</v>
      </c>
      <c r="D746" s="183" t="s">
        <v>38</v>
      </c>
      <c r="E746" s="184" t="s">
        <v>65</v>
      </c>
      <c r="F746" s="185">
        <v>4680000</v>
      </c>
      <c r="G746" s="183" t="s">
        <v>62</v>
      </c>
      <c r="H746" s="183" t="s">
        <v>75</v>
      </c>
      <c r="I746" s="186">
        <v>38894</v>
      </c>
      <c r="J746" s="186">
        <v>39036</v>
      </c>
      <c r="K746" s="186">
        <v>39765</v>
      </c>
      <c r="L746" s="187">
        <v>0</v>
      </c>
      <c r="M746" s="187">
        <v>0</v>
      </c>
      <c r="N746" s="187">
        <v>0</v>
      </c>
      <c r="O746" s="187">
        <v>0</v>
      </c>
      <c r="P746" s="187">
        <v>0</v>
      </c>
      <c r="Q746" s="187">
        <v>0</v>
      </c>
      <c r="R746" s="187">
        <v>0</v>
      </c>
      <c r="S746" s="187">
        <v>0</v>
      </c>
      <c r="T746" s="187">
        <v>0</v>
      </c>
      <c r="U746" s="187">
        <v>0</v>
      </c>
      <c r="V746" s="187">
        <v>0</v>
      </c>
      <c r="W746" s="187">
        <v>0</v>
      </c>
      <c r="X746" s="187">
        <v>0</v>
      </c>
      <c r="Y746" s="187">
        <v>0</v>
      </c>
      <c r="Z746" s="187">
        <v>0</v>
      </c>
      <c r="AA746" s="187">
        <v>0</v>
      </c>
      <c r="AB746" s="187">
        <v>3000</v>
      </c>
      <c r="AC746" s="187">
        <v>0</v>
      </c>
      <c r="AD746" s="187">
        <v>0</v>
      </c>
      <c r="AE746" s="187">
        <v>0</v>
      </c>
      <c r="AF746" s="187">
        <v>0</v>
      </c>
      <c r="AG746" s="187">
        <v>0</v>
      </c>
      <c r="AH746" s="188">
        <f t="shared" si="11"/>
        <v>3000</v>
      </c>
      <c r="AI746" s="26">
        <v>43745</v>
      </c>
      <c r="AJ746" s="10"/>
    </row>
    <row r="747" spans="1:36" s="9" customFormat="1" ht="26.25" thickBot="1" x14ac:dyDescent="0.25">
      <c r="A747" s="183" t="s">
        <v>1045</v>
      </c>
      <c r="B747" s="183" t="s">
        <v>1046</v>
      </c>
      <c r="C747" s="183" t="s">
        <v>37</v>
      </c>
      <c r="D747" s="183" t="s">
        <v>38</v>
      </c>
      <c r="E747" s="184" t="s">
        <v>60</v>
      </c>
      <c r="F747" s="185">
        <v>10400000</v>
      </c>
      <c r="G747" s="183" t="s">
        <v>61</v>
      </c>
      <c r="H747" s="183" t="s">
        <v>47</v>
      </c>
      <c r="I747" s="186">
        <v>38856</v>
      </c>
      <c r="J747" s="186">
        <v>39388</v>
      </c>
      <c r="K747" s="186">
        <v>40092</v>
      </c>
      <c r="L747" s="187">
        <v>0</v>
      </c>
      <c r="M747" s="187">
        <v>0</v>
      </c>
      <c r="N747" s="187">
        <v>0</v>
      </c>
      <c r="O747" s="187">
        <v>0</v>
      </c>
      <c r="P747" s="187">
        <v>0</v>
      </c>
      <c r="Q747" s="187">
        <v>0</v>
      </c>
      <c r="R747" s="187">
        <v>0</v>
      </c>
      <c r="S747" s="187">
        <v>0</v>
      </c>
      <c r="T747" s="187">
        <v>0</v>
      </c>
      <c r="U747" s="187">
        <v>0</v>
      </c>
      <c r="V747" s="187">
        <v>0</v>
      </c>
      <c r="W747" s="187">
        <v>0</v>
      </c>
      <c r="X747" s="187">
        <v>584</v>
      </c>
      <c r="Y747" s="187">
        <v>0</v>
      </c>
      <c r="Z747" s="187">
        <v>0</v>
      </c>
      <c r="AA747" s="187">
        <v>0</v>
      </c>
      <c r="AB747" s="187">
        <v>0</v>
      </c>
      <c r="AC747" s="187">
        <v>0</v>
      </c>
      <c r="AD747" s="187">
        <v>0</v>
      </c>
      <c r="AE747" s="187">
        <v>0</v>
      </c>
      <c r="AF747" s="187">
        <v>0</v>
      </c>
      <c r="AG747" s="187">
        <v>0</v>
      </c>
      <c r="AH747" s="188">
        <f t="shared" si="11"/>
        <v>584</v>
      </c>
      <c r="AI747" s="26">
        <v>44594</v>
      </c>
      <c r="AJ747" s="10"/>
    </row>
    <row r="748" spans="1:36" x14ac:dyDescent="0.2">
      <c r="A748" s="178" t="s">
        <v>1047</v>
      </c>
      <c r="B748" s="178" t="s">
        <v>1048</v>
      </c>
      <c r="C748" s="178" t="s">
        <v>37</v>
      </c>
      <c r="D748" s="178" t="s">
        <v>38</v>
      </c>
      <c r="E748" s="179" t="s">
        <v>524</v>
      </c>
      <c r="F748" s="60">
        <v>22488000</v>
      </c>
      <c r="G748" s="178" t="s">
        <v>61</v>
      </c>
      <c r="H748" s="178" t="s">
        <v>75</v>
      </c>
      <c r="I748" s="180">
        <v>39731</v>
      </c>
      <c r="J748" s="180">
        <v>41590</v>
      </c>
      <c r="K748" s="180">
        <v>44130</v>
      </c>
      <c r="L748" s="181">
        <v>0</v>
      </c>
      <c r="M748" s="181">
        <v>0</v>
      </c>
      <c r="N748" s="181">
        <v>0</v>
      </c>
      <c r="O748" s="181">
        <v>0</v>
      </c>
      <c r="P748" s="181">
        <v>0</v>
      </c>
      <c r="Q748" s="181">
        <v>0</v>
      </c>
      <c r="R748" s="181">
        <v>0</v>
      </c>
      <c r="S748" s="181">
        <v>0</v>
      </c>
      <c r="T748" s="181">
        <v>0</v>
      </c>
      <c r="U748" s="181">
        <v>0</v>
      </c>
      <c r="V748" s="181">
        <v>0</v>
      </c>
      <c r="W748" s="181">
        <v>0</v>
      </c>
      <c r="X748" s="181">
        <v>4526</v>
      </c>
      <c r="Y748" s="181">
        <v>0</v>
      </c>
      <c r="Z748" s="181">
        <v>0</v>
      </c>
      <c r="AA748" s="181">
        <v>649</v>
      </c>
      <c r="AB748" s="181">
        <v>2500</v>
      </c>
      <c r="AC748" s="181">
        <v>0</v>
      </c>
      <c r="AD748" s="181">
        <v>0</v>
      </c>
      <c r="AE748" s="181">
        <v>0</v>
      </c>
      <c r="AF748" s="181">
        <v>0</v>
      </c>
      <c r="AG748" s="181">
        <v>0</v>
      </c>
      <c r="AH748" s="182">
        <f t="shared" si="11"/>
        <v>7675</v>
      </c>
      <c r="AI748" s="25">
        <v>44123</v>
      </c>
      <c r="AJ748" s="7"/>
    </row>
    <row r="749" spans="1:36" x14ac:dyDescent="0.2">
      <c r="A749" s="34" t="s">
        <v>1047</v>
      </c>
      <c r="B749" s="34" t="s">
        <v>1048</v>
      </c>
      <c r="C749" s="34" t="s">
        <v>37</v>
      </c>
      <c r="D749" s="34" t="s">
        <v>42</v>
      </c>
      <c r="E749" s="167" t="s">
        <v>524</v>
      </c>
      <c r="F749" s="35">
        <v>22488000</v>
      </c>
      <c r="G749" s="34" t="s">
        <v>61</v>
      </c>
      <c r="H749" s="34" t="s">
        <v>75</v>
      </c>
      <c r="I749" s="36">
        <v>39731</v>
      </c>
      <c r="J749" s="36">
        <v>41590</v>
      </c>
      <c r="K749" s="36">
        <v>44130</v>
      </c>
      <c r="L749" s="174">
        <v>0</v>
      </c>
      <c r="M749" s="174">
        <v>0</v>
      </c>
      <c r="N749" s="174">
        <v>0</v>
      </c>
      <c r="O749" s="174">
        <v>0</v>
      </c>
      <c r="P749" s="174">
        <v>0</v>
      </c>
      <c r="Q749" s="174">
        <v>0</v>
      </c>
      <c r="R749" s="174">
        <v>0</v>
      </c>
      <c r="S749" s="174">
        <v>0</v>
      </c>
      <c r="T749" s="174">
        <v>0</v>
      </c>
      <c r="U749" s="174">
        <v>0</v>
      </c>
      <c r="V749" s="174">
        <v>0</v>
      </c>
      <c r="W749" s="174">
        <v>0</v>
      </c>
      <c r="X749" s="174">
        <v>0</v>
      </c>
      <c r="Y749" s="174">
        <v>0</v>
      </c>
      <c r="Z749" s="174">
        <v>0</v>
      </c>
      <c r="AA749" s="174">
        <v>2</v>
      </c>
      <c r="AB749" s="174">
        <v>0</v>
      </c>
      <c r="AC749" s="174">
        <v>0</v>
      </c>
      <c r="AD749" s="174">
        <v>0</v>
      </c>
      <c r="AE749" s="174">
        <v>0</v>
      </c>
      <c r="AF749" s="174">
        <v>0</v>
      </c>
      <c r="AG749" s="174">
        <v>0</v>
      </c>
      <c r="AH749" s="168">
        <f t="shared" si="11"/>
        <v>2</v>
      </c>
      <c r="AI749" s="23">
        <v>44123</v>
      </c>
      <c r="AJ749" s="6"/>
    </row>
    <row r="750" spans="1:36" x14ac:dyDescent="0.2">
      <c r="A750" s="34" t="s">
        <v>1047</v>
      </c>
      <c r="B750" s="34" t="s">
        <v>1048</v>
      </c>
      <c r="C750" s="34" t="s">
        <v>37</v>
      </c>
      <c r="D750" s="34" t="s">
        <v>43</v>
      </c>
      <c r="E750" s="167" t="s">
        <v>524</v>
      </c>
      <c r="F750" s="35">
        <v>22488000</v>
      </c>
      <c r="G750" s="34" t="s">
        <v>61</v>
      </c>
      <c r="H750" s="34" t="s">
        <v>75</v>
      </c>
      <c r="I750" s="36">
        <v>39731</v>
      </c>
      <c r="J750" s="36">
        <v>41590</v>
      </c>
      <c r="K750" s="36">
        <v>44130</v>
      </c>
      <c r="L750" s="174">
        <v>0</v>
      </c>
      <c r="M750" s="174">
        <v>0</v>
      </c>
      <c r="N750" s="174">
        <v>0</v>
      </c>
      <c r="O750" s="174">
        <v>0</v>
      </c>
      <c r="P750" s="174">
        <v>0</v>
      </c>
      <c r="Q750" s="174">
        <v>0</v>
      </c>
      <c r="R750" s="174">
        <v>0</v>
      </c>
      <c r="S750" s="174">
        <v>0</v>
      </c>
      <c r="T750" s="174">
        <v>0</v>
      </c>
      <c r="U750" s="174">
        <v>0</v>
      </c>
      <c r="V750" s="174">
        <v>0</v>
      </c>
      <c r="W750" s="174">
        <v>0</v>
      </c>
      <c r="X750" s="174">
        <v>0</v>
      </c>
      <c r="Y750" s="174">
        <v>0</v>
      </c>
      <c r="Z750" s="174">
        <v>0</v>
      </c>
      <c r="AA750" s="174">
        <v>2</v>
      </c>
      <c r="AB750" s="174">
        <v>0</v>
      </c>
      <c r="AC750" s="174">
        <v>0</v>
      </c>
      <c r="AD750" s="174">
        <v>0</v>
      </c>
      <c r="AE750" s="174">
        <v>0</v>
      </c>
      <c r="AF750" s="174">
        <v>0</v>
      </c>
      <c r="AG750" s="174">
        <v>0</v>
      </c>
      <c r="AH750" s="168">
        <f t="shared" si="11"/>
        <v>2</v>
      </c>
      <c r="AI750" s="23">
        <v>44123</v>
      </c>
      <c r="AJ750" s="6"/>
    </row>
    <row r="751" spans="1:36" s="9" customFormat="1" ht="13.5" thickBot="1" x14ac:dyDescent="0.25">
      <c r="A751" s="81" t="s">
        <v>1047</v>
      </c>
      <c r="B751" s="81" t="s">
        <v>1048</v>
      </c>
      <c r="C751" s="81" t="s">
        <v>37</v>
      </c>
      <c r="D751" s="81" t="s">
        <v>44</v>
      </c>
      <c r="E751" s="175" t="s">
        <v>524</v>
      </c>
      <c r="F751" s="80">
        <v>22488000</v>
      </c>
      <c r="G751" s="81" t="s">
        <v>61</v>
      </c>
      <c r="H751" s="81" t="s">
        <v>75</v>
      </c>
      <c r="I751" s="72">
        <v>39731</v>
      </c>
      <c r="J751" s="72">
        <v>41590</v>
      </c>
      <c r="K751" s="72">
        <v>44130</v>
      </c>
      <c r="L751" s="176">
        <v>0</v>
      </c>
      <c r="M751" s="176">
        <v>0</v>
      </c>
      <c r="N751" s="176">
        <v>0</v>
      </c>
      <c r="O751" s="176">
        <v>0</v>
      </c>
      <c r="P751" s="176">
        <v>0</v>
      </c>
      <c r="Q751" s="176">
        <v>0</v>
      </c>
      <c r="R751" s="176">
        <v>0</v>
      </c>
      <c r="S751" s="176">
        <v>0</v>
      </c>
      <c r="T751" s="176">
        <v>0</v>
      </c>
      <c r="U751" s="176">
        <v>0</v>
      </c>
      <c r="V751" s="176">
        <v>0</v>
      </c>
      <c r="W751" s="176">
        <v>0</v>
      </c>
      <c r="X751" s="176">
        <v>0</v>
      </c>
      <c r="Y751" s="176">
        <v>0</v>
      </c>
      <c r="Z751" s="176">
        <v>0</v>
      </c>
      <c r="AA751" s="176">
        <v>2</v>
      </c>
      <c r="AB751" s="176">
        <v>0</v>
      </c>
      <c r="AC751" s="176">
        <v>0</v>
      </c>
      <c r="AD751" s="176">
        <v>0</v>
      </c>
      <c r="AE751" s="176">
        <v>0</v>
      </c>
      <c r="AF751" s="176">
        <v>0</v>
      </c>
      <c r="AG751" s="176">
        <v>0</v>
      </c>
      <c r="AH751" s="177">
        <f t="shared" si="11"/>
        <v>2</v>
      </c>
      <c r="AI751" s="24">
        <v>44123</v>
      </c>
      <c r="AJ751" s="8"/>
    </row>
    <row r="752" spans="1:36" s="9" customFormat="1" ht="13.5" thickBot="1" x14ac:dyDescent="0.25">
      <c r="A752" s="183" t="s">
        <v>1049</v>
      </c>
      <c r="B752" s="183" t="s">
        <v>1050</v>
      </c>
      <c r="C752" s="183" t="s">
        <v>37</v>
      </c>
      <c r="D752" s="183" t="s">
        <v>38</v>
      </c>
      <c r="E752" s="184" t="s">
        <v>252</v>
      </c>
      <c r="F752" s="185">
        <v>381000</v>
      </c>
      <c r="G752" s="183" t="s">
        <v>253</v>
      </c>
      <c r="H752" s="183" t="s">
        <v>47</v>
      </c>
      <c r="I752" s="186">
        <v>39993</v>
      </c>
      <c r="J752" s="186">
        <v>40000</v>
      </c>
      <c r="K752" s="186">
        <v>43762</v>
      </c>
      <c r="L752" s="187">
        <v>0</v>
      </c>
      <c r="M752" s="187">
        <v>0</v>
      </c>
      <c r="N752" s="187">
        <v>0</v>
      </c>
      <c r="O752" s="187">
        <v>0</v>
      </c>
      <c r="P752" s="187">
        <v>0</v>
      </c>
      <c r="Q752" s="187">
        <v>0</v>
      </c>
      <c r="R752" s="187">
        <v>0</v>
      </c>
      <c r="S752" s="187">
        <v>0</v>
      </c>
      <c r="T752" s="187">
        <v>0</v>
      </c>
      <c r="U752" s="187">
        <v>0</v>
      </c>
      <c r="V752" s="187">
        <v>0</v>
      </c>
      <c r="W752" s="187">
        <v>0</v>
      </c>
      <c r="X752" s="187">
        <v>0</v>
      </c>
      <c r="Y752" s="187">
        <v>0</v>
      </c>
      <c r="Z752" s="187">
        <v>0</v>
      </c>
      <c r="AA752" s="187">
        <v>13</v>
      </c>
      <c r="AB752" s="187">
        <v>0</v>
      </c>
      <c r="AC752" s="187">
        <v>0</v>
      </c>
      <c r="AD752" s="187">
        <v>0</v>
      </c>
      <c r="AE752" s="187">
        <v>0</v>
      </c>
      <c r="AF752" s="187">
        <v>0</v>
      </c>
      <c r="AG752" s="187">
        <v>0</v>
      </c>
      <c r="AH752" s="188">
        <f t="shared" si="11"/>
        <v>13</v>
      </c>
      <c r="AI752" s="26">
        <v>43908</v>
      </c>
      <c r="AJ752" s="10"/>
    </row>
    <row r="753" spans="1:36" s="9" customFormat="1" ht="13.5" thickBot="1" x14ac:dyDescent="0.25">
      <c r="A753" s="183" t="s">
        <v>1051</v>
      </c>
      <c r="B753" s="183" t="s">
        <v>1052</v>
      </c>
      <c r="C753" s="183" t="s">
        <v>37</v>
      </c>
      <c r="D753" s="183" t="s">
        <v>38</v>
      </c>
      <c r="E753" s="184" t="s">
        <v>524</v>
      </c>
      <c r="F753" s="185">
        <v>4400000</v>
      </c>
      <c r="G753" s="183" t="s">
        <v>61</v>
      </c>
      <c r="H753" s="183" t="s">
        <v>47</v>
      </c>
      <c r="I753" s="186">
        <v>38856</v>
      </c>
      <c r="J753" s="186">
        <v>40210</v>
      </c>
      <c r="K753" s="186">
        <v>40914</v>
      </c>
      <c r="L753" s="187">
        <v>0</v>
      </c>
      <c r="M753" s="187">
        <v>0</v>
      </c>
      <c r="N753" s="187">
        <v>0</v>
      </c>
      <c r="O753" s="187">
        <v>0</v>
      </c>
      <c r="P753" s="187">
        <v>0</v>
      </c>
      <c r="Q753" s="187">
        <v>0</v>
      </c>
      <c r="R753" s="187">
        <v>0</v>
      </c>
      <c r="S753" s="187">
        <v>0</v>
      </c>
      <c r="T753" s="187">
        <v>0</v>
      </c>
      <c r="U753" s="187">
        <v>0</v>
      </c>
      <c r="V753" s="187">
        <v>0</v>
      </c>
      <c r="W753" s="187">
        <v>0</v>
      </c>
      <c r="X753" s="187">
        <v>175</v>
      </c>
      <c r="Y753" s="187">
        <v>0</v>
      </c>
      <c r="Z753" s="187">
        <v>0</v>
      </c>
      <c r="AA753" s="187">
        <v>0</v>
      </c>
      <c r="AB753" s="187">
        <v>0</v>
      </c>
      <c r="AC753" s="187">
        <v>0</v>
      </c>
      <c r="AD753" s="187">
        <v>0</v>
      </c>
      <c r="AE753" s="187">
        <v>0</v>
      </c>
      <c r="AF753" s="187">
        <v>0</v>
      </c>
      <c r="AG753" s="187">
        <v>0</v>
      </c>
      <c r="AH753" s="188">
        <f t="shared" si="11"/>
        <v>175</v>
      </c>
      <c r="AI753" s="26">
        <v>44594</v>
      </c>
      <c r="AJ753" s="10"/>
    </row>
    <row r="754" spans="1:36" x14ac:dyDescent="0.2">
      <c r="A754" s="178" t="s">
        <v>1053</v>
      </c>
      <c r="B754" s="178" t="s">
        <v>1054</v>
      </c>
      <c r="C754" s="178" t="s">
        <v>37</v>
      </c>
      <c r="D754" s="178" t="s">
        <v>38</v>
      </c>
      <c r="E754" s="179" t="s">
        <v>73</v>
      </c>
      <c r="F754" s="60">
        <v>262000</v>
      </c>
      <c r="G754" s="178" t="s">
        <v>74</v>
      </c>
      <c r="H754" s="178" t="s">
        <v>47</v>
      </c>
      <c r="I754" s="180">
        <v>43762</v>
      </c>
      <c r="J754" s="180">
        <v>43901</v>
      </c>
      <c r="K754" s="180">
        <v>44397</v>
      </c>
      <c r="L754" s="181">
        <v>0</v>
      </c>
      <c r="M754" s="181">
        <v>0</v>
      </c>
      <c r="N754" s="181">
        <v>0</v>
      </c>
      <c r="O754" s="181">
        <v>0</v>
      </c>
      <c r="P754" s="181">
        <v>0</v>
      </c>
      <c r="Q754" s="181">
        <v>0</v>
      </c>
      <c r="R754" s="181">
        <v>0</v>
      </c>
      <c r="S754" s="181">
        <v>0</v>
      </c>
      <c r="T754" s="181">
        <v>0</v>
      </c>
      <c r="U754" s="181">
        <v>0</v>
      </c>
      <c r="V754" s="181">
        <v>0</v>
      </c>
      <c r="W754" s="181">
        <v>0</v>
      </c>
      <c r="X754" s="181">
        <v>0</v>
      </c>
      <c r="Y754" s="181">
        <v>0</v>
      </c>
      <c r="Z754" s="181">
        <v>0</v>
      </c>
      <c r="AA754" s="181">
        <v>6</v>
      </c>
      <c r="AB754" s="181">
        <v>0</v>
      </c>
      <c r="AC754" s="181">
        <v>0</v>
      </c>
      <c r="AD754" s="181">
        <v>0</v>
      </c>
      <c r="AE754" s="181">
        <v>0</v>
      </c>
      <c r="AF754" s="181">
        <v>0</v>
      </c>
      <c r="AG754" s="181">
        <v>0</v>
      </c>
      <c r="AH754" s="182">
        <f t="shared" si="11"/>
        <v>6</v>
      </c>
      <c r="AI754" s="25">
        <v>44396</v>
      </c>
      <c r="AJ754" s="7"/>
    </row>
    <row r="755" spans="1:36" x14ac:dyDescent="0.2">
      <c r="A755" s="34" t="s">
        <v>1053</v>
      </c>
      <c r="B755" s="34" t="s">
        <v>1054</v>
      </c>
      <c r="C755" s="34" t="s">
        <v>37</v>
      </c>
      <c r="D755" s="34" t="s">
        <v>42</v>
      </c>
      <c r="E755" s="167" t="s">
        <v>73</v>
      </c>
      <c r="F755" s="35">
        <v>262000</v>
      </c>
      <c r="G755" s="34" t="s">
        <v>74</v>
      </c>
      <c r="H755" s="34" t="s">
        <v>47</v>
      </c>
      <c r="I755" s="36">
        <v>43762</v>
      </c>
      <c r="J755" s="36">
        <v>43901</v>
      </c>
      <c r="K755" s="36">
        <v>44397</v>
      </c>
      <c r="L755" s="174">
        <v>0</v>
      </c>
      <c r="M755" s="174">
        <v>0</v>
      </c>
      <c r="N755" s="174">
        <v>0</v>
      </c>
      <c r="O755" s="174">
        <v>0</v>
      </c>
      <c r="P755" s="174">
        <v>0</v>
      </c>
      <c r="Q755" s="174">
        <v>0</v>
      </c>
      <c r="R755" s="174">
        <v>0</v>
      </c>
      <c r="S755" s="174">
        <v>0</v>
      </c>
      <c r="T755" s="174">
        <v>0</v>
      </c>
      <c r="U755" s="174">
        <v>0</v>
      </c>
      <c r="V755" s="174">
        <v>0</v>
      </c>
      <c r="W755" s="174">
        <v>0</v>
      </c>
      <c r="X755" s="174">
        <v>0</v>
      </c>
      <c r="Y755" s="174">
        <v>0</v>
      </c>
      <c r="Z755" s="174">
        <v>0</v>
      </c>
      <c r="AA755" s="174">
        <v>6</v>
      </c>
      <c r="AB755" s="174">
        <v>0</v>
      </c>
      <c r="AC755" s="174">
        <v>0</v>
      </c>
      <c r="AD755" s="174">
        <v>0</v>
      </c>
      <c r="AE755" s="174">
        <v>0</v>
      </c>
      <c r="AF755" s="174">
        <v>0</v>
      </c>
      <c r="AG755" s="174">
        <v>0</v>
      </c>
      <c r="AH755" s="168">
        <f t="shared" si="11"/>
        <v>6</v>
      </c>
      <c r="AI755" s="23">
        <v>44396</v>
      </c>
      <c r="AJ755" s="6"/>
    </row>
    <row r="756" spans="1:36" x14ac:dyDescent="0.2">
      <c r="A756" s="34" t="s">
        <v>1053</v>
      </c>
      <c r="B756" s="34" t="s">
        <v>1054</v>
      </c>
      <c r="C756" s="34" t="s">
        <v>37</v>
      </c>
      <c r="D756" s="34" t="s">
        <v>43</v>
      </c>
      <c r="E756" s="167" t="s">
        <v>73</v>
      </c>
      <c r="F756" s="35">
        <v>262000</v>
      </c>
      <c r="G756" s="34" t="s">
        <v>74</v>
      </c>
      <c r="H756" s="34" t="s">
        <v>47</v>
      </c>
      <c r="I756" s="36">
        <v>43762</v>
      </c>
      <c r="J756" s="36">
        <v>43901</v>
      </c>
      <c r="K756" s="36">
        <v>44397</v>
      </c>
      <c r="L756" s="174">
        <v>0</v>
      </c>
      <c r="M756" s="174">
        <v>0</v>
      </c>
      <c r="N756" s="174">
        <v>0</v>
      </c>
      <c r="O756" s="174">
        <v>0</v>
      </c>
      <c r="P756" s="174">
        <v>0</v>
      </c>
      <c r="Q756" s="174">
        <v>0</v>
      </c>
      <c r="R756" s="174">
        <v>0</v>
      </c>
      <c r="S756" s="174">
        <v>0</v>
      </c>
      <c r="T756" s="174">
        <v>0</v>
      </c>
      <c r="U756" s="174">
        <v>0</v>
      </c>
      <c r="V756" s="174">
        <v>0</v>
      </c>
      <c r="W756" s="174">
        <v>0</v>
      </c>
      <c r="X756" s="174">
        <v>0</v>
      </c>
      <c r="Y756" s="174">
        <v>0</v>
      </c>
      <c r="Z756" s="174">
        <v>0</v>
      </c>
      <c r="AA756" s="174">
        <v>6</v>
      </c>
      <c r="AB756" s="174">
        <v>0</v>
      </c>
      <c r="AC756" s="174">
        <v>0</v>
      </c>
      <c r="AD756" s="174">
        <v>0</v>
      </c>
      <c r="AE756" s="174">
        <v>0</v>
      </c>
      <c r="AF756" s="174">
        <v>0</v>
      </c>
      <c r="AG756" s="174">
        <v>0</v>
      </c>
      <c r="AH756" s="168">
        <f t="shared" si="11"/>
        <v>6</v>
      </c>
      <c r="AI756" s="23">
        <v>44396</v>
      </c>
      <c r="AJ756" s="6"/>
    </row>
    <row r="757" spans="1:36" s="9" customFormat="1" ht="13.5" thickBot="1" x14ac:dyDescent="0.25">
      <c r="A757" s="81" t="s">
        <v>1053</v>
      </c>
      <c r="B757" s="81" t="s">
        <v>1054</v>
      </c>
      <c r="C757" s="81" t="s">
        <v>37</v>
      </c>
      <c r="D757" s="81" t="s">
        <v>44</v>
      </c>
      <c r="E757" s="175" t="s">
        <v>73</v>
      </c>
      <c r="F757" s="80">
        <v>262000</v>
      </c>
      <c r="G757" s="81" t="s">
        <v>74</v>
      </c>
      <c r="H757" s="81" t="s">
        <v>47</v>
      </c>
      <c r="I757" s="72">
        <v>43762</v>
      </c>
      <c r="J757" s="72">
        <v>43901</v>
      </c>
      <c r="K757" s="72">
        <v>44397</v>
      </c>
      <c r="L757" s="176">
        <v>0</v>
      </c>
      <c r="M757" s="176">
        <v>0</v>
      </c>
      <c r="N757" s="176">
        <v>0</v>
      </c>
      <c r="O757" s="176">
        <v>0</v>
      </c>
      <c r="P757" s="176">
        <v>0</v>
      </c>
      <c r="Q757" s="176">
        <v>0</v>
      </c>
      <c r="R757" s="176">
        <v>0</v>
      </c>
      <c r="S757" s="176">
        <v>0</v>
      </c>
      <c r="T757" s="176">
        <v>0</v>
      </c>
      <c r="U757" s="176">
        <v>0</v>
      </c>
      <c r="V757" s="176">
        <v>0</v>
      </c>
      <c r="W757" s="176">
        <v>0</v>
      </c>
      <c r="X757" s="176">
        <v>0</v>
      </c>
      <c r="Y757" s="176">
        <v>0</v>
      </c>
      <c r="Z757" s="176">
        <v>0</v>
      </c>
      <c r="AA757" s="176">
        <v>4</v>
      </c>
      <c r="AB757" s="176">
        <v>0</v>
      </c>
      <c r="AC757" s="176">
        <v>0</v>
      </c>
      <c r="AD757" s="176">
        <v>0</v>
      </c>
      <c r="AE757" s="176">
        <v>0</v>
      </c>
      <c r="AF757" s="176">
        <v>0</v>
      </c>
      <c r="AG757" s="176">
        <v>0</v>
      </c>
      <c r="AH757" s="177">
        <f t="shared" si="11"/>
        <v>4</v>
      </c>
      <c r="AI757" s="24">
        <v>44396</v>
      </c>
      <c r="AJ757" s="8"/>
    </row>
    <row r="758" spans="1:36" s="9" customFormat="1" ht="13.5" thickBot="1" x14ac:dyDescent="0.25">
      <c r="A758" s="183" t="s">
        <v>1055</v>
      </c>
      <c r="B758" s="183" t="s">
        <v>1056</v>
      </c>
      <c r="C758" s="183" t="s">
        <v>37</v>
      </c>
      <c r="D758" s="183" t="s">
        <v>38</v>
      </c>
      <c r="E758" s="184" t="s">
        <v>524</v>
      </c>
      <c r="F758" s="185">
        <v>11000000</v>
      </c>
      <c r="G758" s="183" t="s">
        <v>93</v>
      </c>
      <c r="H758" s="183" t="s">
        <v>47</v>
      </c>
      <c r="I758" s="186">
        <v>38856</v>
      </c>
      <c r="J758" s="186">
        <v>41387</v>
      </c>
      <c r="K758" s="186">
        <v>42286</v>
      </c>
      <c r="L758" s="187">
        <v>5</v>
      </c>
      <c r="M758" s="187">
        <v>0</v>
      </c>
      <c r="N758" s="187">
        <v>0</v>
      </c>
      <c r="O758" s="187">
        <v>0</v>
      </c>
      <c r="P758" s="187">
        <v>0</v>
      </c>
      <c r="Q758" s="187">
        <v>0</v>
      </c>
      <c r="R758" s="187">
        <v>0</v>
      </c>
      <c r="S758" s="187">
        <v>0</v>
      </c>
      <c r="T758" s="187">
        <v>0</v>
      </c>
      <c r="U758" s="187">
        <v>0</v>
      </c>
      <c r="V758" s="187">
        <v>0</v>
      </c>
      <c r="W758" s="187">
        <v>0</v>
      </c>
      <c r="X758" s="187">
        <v>177</v>
      </c>
      <c r="Y758" s="187">
        <v>0</v>
      </c>
      <c r="Z758" s="187">
        <v>0</v>
      </c>
      <c r="AA758" s="187">
        <v>0</v>
      </c>
      <c r="AB758" s="187">
        <v>0</v>
      </c>
      <c r="AC758" s="187">
        <v>0</v>
      </c>
      <c r="AD758" s="187">
        <v>0</v>
      </c>
      <c r="AE758" s="187">
        <v>0</v>
      </c>
      <c r="AF758" s="187">
        <v>0</v>
      </c>
      <c r="AG758" s="187">
        <v>0</v>
      </c>
      <c r="AH758" s="188">
        <f t="shared" si="11"/>
        <v>182</v>
      </c>
      <c r="AI758" s="26">
        <v>43745</v>
      </c>
      <c r="AJ758" s="10"/>
    </row>
    <row r="759" spans="1:36" x14ac:dyDescent="0.2">
      <c r="A759" s="178" t="s">
        <v>1057</v>
      </c>
      <c r="B759" s="178" t="s">
        <v>1058</v>
      </c>
      <c r="C759" s="178" t="s">
        <v>37</v>
      </c>
      <c r="D759" s="178" t="s">
        <v>38</v>
      </c>
      <c r="E759" s="179" t="s">
        <v>69</v>
      </c>
      <c r="F759" s="60">
        <v>356000</v>
      </c>
      <c r="G759" s="178" t="s">
        <v>70</v>
      </c>
      <c r="H759" s="178" t="s">
        <v>47</v>
      </c>
      <c r="I759" s="180">
        <v>42716</v>
      </c>
      <c r="J759" s="180">
        <v>43164</v>
      </c>
      <c r="K759" s="180">
        <v>43194</v>
      </c>
      <c r="L759" s="181">
        <v>0</v>
      </c>
      <c r="M759" s="181">
        <v>0</v>
      </c>
      <c r="N759" s="181">
        <v>0</v>
      </c>
      <c r="O759" s="181">
        <v>0</v>
      </c>
      <c r="P759" s="181">
        <v>0</v>
      </c>
      <c r="Q759" s="181">
        <v>0</v>
      </c>
      <c r="R759" s="181">
        <v>0</v>
      </c>
      <c r="S759" s="181">
        <v>0</v>
      </c>
      <c r="T759" s="181">
        <v>0</v>
      </c>
      <c r="U759" s="181">
        <v>0</v>
      </c>
      <c r="V759" s="181">
        <v>0</v>
      </c>
      <c r="W759" s="181">
        <v>0</v>
      </c>
      <c r="X759" s="181">
        <v>0</v>
      </c>
      <c r="Y759" s="181">
        <v>0</v>
      </c>
      <c r="Z759" s="181">
        <v>0</v>
      </c>
      <c r="AA759" s="181">
        <v>12</v>
      </c>
      <c r="AB759" s="181">
        <v>0</v>
      </c>
      <c r="AC759" s="181">
        <v>0</v>
      </c>
      <c r="AD759" s="181">
        <v>0</v>
      </c>
      <c r="AE759" s="181">
        <v>0</v>
      </c>
      <c r="AF759" s="181">
        <v>0</v>
      </c>
      <c r="AG759" s="181">
        <v>0</v>
      </c>
      <c r="AH759" s="182">
        <f t="shared" si="11"/>
        <v>12</v>
      </c>
      <c r="AI759" s="25">
        <v>43200</v>
      </c>
      <c r="AJ759" s="7"/>
    </row>
    <row r="760" spans="1:36" x14ac:dyDescent="0.2">
      <c r="A760" s="34" t="s">
        <v>1057</v>
      </c>
      <c r="B760" s="34" t="s">
        <v>1058</v>
      </c>
      <c r="C760" s="34" t="s">
        <v>37</v>
      </c>
      <c r="D760" s="34" t="s">
        <v>42</v>
      </c>
      <c r="E760" s="167" t="s">
        <v>69</v>
      </c>
      <c r="F760" s="35">
        <v>356000</v>
      </c>
      <c r="G760" s="34" t="s">
        <v>70</v>
      </c>
      <c r="H760" s="34" t="s">
        <v>47</v>
      </c>
      <c r="I760" s="36">
        <v>42716</v>
      </c>
      <c r="J760" s="36">
        <v>43164</v>
      </c>
      <c r="K760" s="36">
        <v>43194</v>
      </c>
      <c r="L760" s="174">
        <v>0</v>
      </c>
      <c r="M760" s="174">
        <v>0</v>
      </c>
      <c r="N760" s="174">
        <v>0</v>
      </c>
      <c r="O760" s="174">
        <v>0</v>
      </c>
      <c r="P760" s="174">
        <v>0</v>
      </c>
      <c r="Q760" s="174">
        <v>0</v>
      </c>
      <c r="R760" s="174">
        <v>0</v>
      </c>
      <c r="S760" s="174">
        <v>0</v>
      </c>
      <c r="T760" s="174">
        <v>0</v>
      </c>
      <c r="U760" s="174">
        <v>0</v>
      </c>
      <c r="V760" s="174">
        <v>0</v>
      </c>
      <c r="W760" s="174">
        <v>0</v>
      </c>
      <c r="X760" s="174">
        <v>0</v>
      </c>
      <c r="Y760" s="174">
        <v>0</v>
      </c>
      <c r="Z760" s="174">
        <v>0</v>
      </c>
      <c r="AA760" s="174">
        <v>12</v>
      </c>
      <c r="AB760" s="174">
        <v>0</v>
      </c>
      <c r="AC760" s="174">
        <v>0</v>
      </c>
      <c r="AD760" s="174">
        <v>0</v>
      </c>
      <c r="AE760" s="174">
        <v>0</v>
      </c>
      <c r="AF760" s="174">
        <v>0</v>
      </c>
      <c r="AG760" s="174">
        <v>0</v>
      </c>
      <c r="AH760" s="168">
        <f t="shared" si="11"/>
        <v>12</v>
      </c>
      <c r="AI760" s="23">
        <v>43200</v>
      </c>
      <c r="AJ760" s="6"/>
    </row>
    <row r="761" spans="1:36" s="9" customFormat="1" ht="13.5" thickBot="1" x14ac:dyDescent="0.25">
      <c r="A761" s="81" t="s">
        <v>1057</v>
      </c>
      <c r="B761" s="81" t="s">
        <v>1058</v>
      </c>
      <c r="C761" s="81" t="s">
        <v>37</v>
      </c>
      <c r="D761" s="81" t="s">
        <v>43</v>
      </c>
      <c r="E761" s="175" t="s">
        <v>69</v>
      </c>
      <c r="F761" s="80">
        <v>356000</v>
      </c>
      <c r="G761" s="81" t="s">
        <v>70</v>
      </c>
      <c r="H761" s="81" t="s">
        <v>47</v>
      </c>
      <c r="I761" s="72">
        <v>42716</v>
      </c>
      <c r="J761" s="72">
        <v>43164</v>
      </c>
      <c r="K761" s="72">
        <v>43194</v>
      </c>
      <c r="L761" s="176">
        <v>0</v>
      </c>
      <c r="M761" s="176">
        <v>0</v>
      </c>
      <c r="N761" s="176">
        <v>0</v>
      </c>
      <c r="O761" s="176">
        <v>0</v>
      </c>
      <c r="P761" s="176">
        <v>0</v>
      </c>
      <c r="Q761" s="176">
        <v>0</v>
      </c>
      <c r="R761" s="176">
        <v>0</v>
      </c>
      <c r="S761" s="176">
        <v>0</v>
      </c>
      <c r="T761" s="176">
        <v>0</v>
      </c>
      <c r="U761" s="176">
        <v>0</v>
      </c>
      <c r="V761" s="176">
        <v>0</v>
      </c>
      <c r="W761" s="176">
        <v>0</v>
      </c>
      <c r="X761" s="176">
        <v>0</v>
      </c>
      <c r="Y761" s="176">
        <v>0</v>
      </c>
      <c r="Z761" s="176">
        <v>0</v>
      </c>
      <c r="AA761" s="176">
        <v>12</v>
      </c>
      <c r="AB761" s="176">
        <v>0</v>
      </c>
      <c r="AC761" s="176">
        <v>0</v>
      </c>
      <c r="AD761" s="176">
        <v>0</v>
      </c>
      <c r="AE761" s="176">
        <v>0</v>
      </c>
      <c r="AF761" s="176">
        <v>0</v>
      </c>
      <c r="AG761" s="176">
        <v>0</v>
      </c>
      <c r="AH761" s="177">
        <f t="shared" si="11"/>
        <v>12</v>
      </c>
      <c r="AI761" s="24">
        <v>43200</v>
      </c>
      <c r="AJ761" s="8"/>
    </row>
    <row r="762" spans="1:36" x14ac:dyDescent="0.2">
      <c r="A762" s="178" t="s">
        <v>1059</v>
      </c>
      <c r="B762" s="178" t="s">
        <v>1060</v>
      </c>
      <c r="C762" s="178" t="s">
        <v>37</v>
      </c>
      <c r="D762" s="178" t="s">
        <v>38</v>
      </c>
      <c r="E762" s="179" t="s">
        <v>51</v>
      </c>
      <c r="F762" s="60">
        <v>833000</v>
      </c>
      <c r="G762" s="178" t="s">
        <v>40</v>
      </c>
      <c r="H762" s="178" t="s">
        <v>47</v>
      </c>
      <c r="I762" s="180">
        <v>44077</v>
      </c>
      <c r="J762" s="180">
        <v>44078</v>
      </c>
      <c r="K762" s="180">
        <v>44767</v>
      </c>
      <c r="L762" s="181">
        <v>0</v>
      </c>
      <c r="M762" s="181">
        <v>0</v>
      </c>
      <c r="N762" s="181">
        <v>0</v>
      </c>
      <c r="O762" s="181">
        <v>0</v>
      </c>
      <c r="P762" s="181">
        <v>0</v>
      </c>
      <c r="Q762" s="181">
        <v>0</v>
      </c>
      <c r="R762" s="181">
        <v>0</v>
      </c>
      <c r="S762" s="181">
        <v>0</v>
      </c>
      <c r="T762" s="181">
        <v>0</v>
      </c>
      <c r="U762" s="181">
        <v>0</v>
      </c>
      <c r="V762" s="181">
        <v>0</v>
      </c>
      <c r="W762" s="181">
        <v>0</v>
      </c>
      <c r="X762" s="181">
        <v>0</v>
      </c>
      <c r="Y762" s="181">
        <v>0</v>
      </c>
      <c r="Z762" s="181">
        <v>0</v>
      </c>
      <c r="AA762" s="181">
        <v>2</v>
      </c>
      <c r="AB762" s="181">
        <v>0</v>
      </c>
      <c r="AC762" s="181">
        <v>0</v>
      </c>
      <c r="AD762" s="181">
        <v>0</v>
      </c>
      <c r="AE762" s="181">
        <v>0</v>
      </c>
      <c r="AF762" s="181">
        <v>0</v>
      </c>
      <c r="AG762" s="181">
        <v>0</v>
      </c>
      <c r="AH762" s="182">
        <f t="shared" si="11"/>
        <v>2</v>
      </c>
      <c r="AI762" s="25">
        <v>43958</v>
      </c>
      <c r="AJ762" s="7"/>
    </row>
    <row r="763" spans="1:36" x14ac:dyDescent="0.2">
      <c r="A763" s="34" t="s">
        <v>1059</v>
      </c>
      <c r="B763" s="34" t="s">
        <v>1060</v>
      </c>
      <c r="C763" s="34" t="s">
        <v>37</v>
      </c>
      <c r="D763" s="34" t="s">
        <v>42</v>
      </c>
      <c r="E763" s="167" t="s">
        <v>51</v>
      </c>
      <c r="F763" s="35">
        <v>833000</v>
      </c>
      <c r="G763" s="34" t="s">
        <v>40</v>
      </c>
      <c r="H763" s="34" t="s">
        <v>47</v>
      </c>
      <c r="I763" s="36">
        <v>44077</v>
      </c>
      <c r="J763" s="36">
        <v>44078</v>
      </c>
      <c r="K763" s="36">
        <v>44767</v>
      </c>
      <c r="L763" s="174">
        <v>0</v>
      </c>
      <c r="M763" s="174">
        <v>0</v>
      </c>
      <c r="N763" s="174">
        <v>0</v>
      </c>
      <c r="O763" s="174">
        <v>0</v>
      </c>
      <c r="P763" s="174">
        <v>0</v>
      </c>
      <c r="Q763" s="174">
        <v>0</v>
      </c>
      <c r="R763" s="174">
        <v>0</v>
      </c>
      <c r="S763" s="174">
        <v>0</v>
      </c>
      <c r="T763" s="174">
        <v>0</v>
      </c>
      <c r="U763" s="174">
        <v>0</v>
      </c>
      <c r="V763" s="174">
        <v>0</v>
      </c>
      <c r="W763" s="174">
        <v>0</v>
      </c>
      <c r="X763" s="174">
        <v>0</v>
      </c>
      <c r="Y763" s="174">
        <v>0</v>
      </c>
      <c r="Z763" s="174">
        <v>0</v>
      </c>
      <c r="AA763" s="174">
        <v>2</v>
      </c>
      <c r="AB763" s="174">
        <v>0</v>
      </c>
      <c r="AC763" s="174">
        <v>0</v>
      </c>
      <c r="AD763" s="174">
        <v>0</v>
      </c>
      <c r="AE763" s="174">
        <v>0</v>
      </c>
      <c r="AF763" s="174">
        <v>0</v>
      </c>
      <c r="AG763" s="174">
        <v>0</v>
      </c>
      <c r="AH763" s="168">
        <f t="shared" si="11"/>
        <v>2</v>
      </c>
      <c r="AI763" s="23">
        <v>43958</v>
      </c>
      <c r="AJ763" s="6"/>
    </row>
    <row r="764" spans="1:36" x14ac:dyDescent="0.2">
      <c r="A764" s="34" t="s">
        <v>1059</v>
      </c>
      <c r="B764" s="34" t="s">
        <v>1060</v>
      </c>
      <c r="C764" s="34" t="s">
        <v>37</v>
      </c>
      <c r="D764" s="34" t="s">
        <v>43</v>
      </c>
      <c r="E764" s="167" t="s">
        <v>51</v>
      </c>
      <c r="F764" s="35">
        <v>833000</v>
      </c>
      <c r="G764" s="34" t="s">
        <v>40</v>
      </c>
      <c r="H764" s="34" t="s">
        <v>47</v>
      </c>
      <c r="I764" s="36">
        <v>44077</v>
      </c>
      <c r="J764" s="36">
        <v>44078</v>
      </c>
      <c r="K764" s="36">
        <v>44767</v>
      </c>
      <c r="L764" s="174">
        <v>0</v>
      </c>
      <c r="M764" s="174">
        <v>0</v>
      </c>
      <c r="N764" s="174">
        <v>0</v>
      </c>
      <c r="O764" s="174">
        <v>0</v>
      </c>
      <c r="P764" s="174">
        <v>0</v>
      </c>
      <c r="Q764" s="174">
        <v>0</v>
      </c>
      <c r="R764" s="174">
        <v>0</v>
      </c>
      <c r="S764" s="174">
        <v>0</v>
      </c>
      <c r="T764" s="174">
        <v>0</v>
      </c>
      <c r="U764" s="174">
        <v>0</v>
      </c>
      <c r="V764" s="174">
        <v>0</v>
      </c>
      <c r="W764" s="174">
        <v>0</v>
      </c>
      <c r="X764" s="174">
        <v>0</v>
      </c>
      <c r="Y764" s="174">
        <v>0</v>
      </c>
      <c r="Z764" s="174">
        <v>0</v>
      </c>
      <c r="AA764" s="174">
        <v>2</v>
      </c>
      <c r="AB764" s="174">
        <v>0</v>
      </c>
      <c r="AC764" s="174">
        <v>0</v>
      </c>
      <c r="AD764" s="174">
        <v>0</v>
      </c>
      <c r="AE764" s="174">
        <v>0</v>
      </c>
      <c r="AF764" s="174">
        <v>0</v>
      </c>
      <c r="AG764" s="174">
        <v>0</v>
      </c>
      <c r="AH764" s="168">
        <f t="shared" ref="AH764:AH827" si="12">SUM(L764:AG764)</f>
        <v>2</v>
      </c>
      <c r="AI764" s="23">
        <v>43958</v>
      </c>
      <c r="AJ764" s="6"/>
    </row>
    <row r="765" spans="1:36" x14ac:dyDescent="0.2">
      <c r="A765" s="34" t="s">
        <v>1059</v>
      </c>
      <c r="B765" s="34" t="s">
        <v>1060</v>
      </c>
      <c r="C765" s="34" t="s">
        <v>37</v>
      </c>
      <c r="D765" s="34" t="s">
        <v>44</v>
      </c>
      <c r="E765" s="167" t="s">
        <v>51</v>
      </c>
      <c r="F765" s="35">
        <v>833000</v>
      </c>
      <c r="G765" s="34" t="s">
        <v>40</v>
      </c>
      <c r="H765" s="34" t="s">
        <v>47</v>
      </c>
      <c r="I765" s="36">
        <v>44077</v>
      </c>
      <c r="J765" s="36">
        <v>44078</v>
      </c>
      <c r="K765" s="36">
        <v>44767</v>
      </c>
      <c r="L765" s="174">
        <v>0</v>
      </c>
      <c r="M765" s="174">
        <v>0</v>
      </c>
      <c r="N765" s="174">
        <v>0</v>
      </c>
      <c r="O765" s="174">
        <v>0</v>
      </c>
      <c r="P765" s="174">
        <v>0</v>
      </c>
      <c r="Q765" s="174">
        <v>0</v>
      </c>
      <c r="R765" s="174">
        <v>0</v>
      </c>
      <c r="S765" s="174">
        <v>0</v>
      </c>
      <c r="T765" s="174">
        <v>0</v>
      </c>
      <c r="U765" s="174">
        <v>0</v>
      </c>
      <c r="V765" s="174">
        <v>0</v>
      </c>
      <c r="W765" s="174">
        <v>0</v>
      </c>
      <c r="X765" s="174">
        <v>0</v>
      </c>
      <c r="Y765" s="174">
        <v>0</v>
      </c>
      <c r="Z765" s="174">
        <v>0</v>
      </c>
      <c r="AA765" s="174">
        <v>3</v>
      </c>
      <c r="AB765" s="174">
        <v>0</v>
      </c>
      <c r="AC765" s="174">
        <v>0</v>
      </c>
      <c r="AD765" s="174">
        <v>0</v>
      </c>
      <c r="AE765" s="174">
        <v>0</v>
      </c>
      <c r="AF765" s="174">
        <v>0</v>
      </c>
      <c r="AG765" s="174">
        <v>0</v>
      </c>
      <c r="AH765" s="168">
        <f t="shared" si="12"/>
        <v>3</v>
      </c>
      <c r="AI765" s="23">
        <v>43958</v>
      </c>
      <c r="AJ765" s="6"/>
    </row>
    <row r="766" spans="1:36" x14ac:dyDescent="0.2">
      <c r="A766" s="34" t="s">
        <v>1059</v>
      </c>
      <c r="B766" s="34" t="s">
        <v>1060</v>
      </c>
      <c r="C766" s="34" t="s">
        <v>37</v>
      </c>
      <c r="D766" s="34" t="s">
        <v>168</v>
      </c>
      <c r="E766" s="167" t="s">
        <v>51</v>
      </c>
      <c r="F766" s="35">
        <v>833000</v>
      </c>
      <c r="G766" s="34" t="s">
        <v>40</v>
      </c>
      <c r="H766" s="34" t="s">
        <v>47</v>
      </c>
      <c r="I766" s="36">
        <v>44077</v>
      </c>
      <c r="J766" s="36">
        <v>44078</v>
      </c>
      <c r="K766" s="36">
        <v>44767</v>
      </c>
      <c r="L766" s="174">
        <v>0</v>
      </c>
      <c r="M766" s="174">
        <v>0</v>
      </c>
      <c r="N766" s="174">
        <v>0</v>
      </c>
      <c r="O766" s="174">
        <v>0</v>
      </c>
      <c r="P766" s="174">
        <v>0</v>
      </c>
      <c r="Q766" s="174">
        <v>0</v>
      </c>
      <c r="R766" s="174">
        <v>0</v>
      </c>
      <c r="S766" s="174">
        <v>0</v>
      </c>
      <c r="T766" s="174">
        <v>0</v>
      </c>
      <c r="U766" s="174">
        <v>0</v>
      </c>
      <c r="V766" s="174">
        <v>0</v>
      </c>
      <c r="W766" s="174">
        <v>0</v>
      </c>
      <c r="X766" s="174">
        <v>0</v>
      </c>
      <c r="Y766" s="174">
        <v>0</v>
      </c>
      <c r="Z766" s="174">
        <v>0</v>
      </c>
      <c r="AA766" s="174">
        <v>3</v>
      </c>
      <c r="AB766" s="174">
        <v>0</v>
      </c>
      <c r="AC766" s="174">
        <v>0</v>
      </c>
      <c r="AD766" s="174">
        <v>0</v>
      </c>
      <c r="AE766" s="174">
        <v>0</v>
      </c>
      <c r="AF766" s="174">
        <v>0</v>
      </c>
      <c r="AG766" s="174">
        <v>0</v>
      </c>
      <c r="AH766" s="168">
        <f t="shared" si="12"/>
        <v>3</v>
      </c>
      <c r="AI766" s="23">
        <v>43958</v>
      </c>
      <c r="AJ766" s="6"/>
    </row>
    <row r="767" spans="1:36" s="9" customFormat="1" ht="13.5" thickBot="1" x14ac:dyDescent="0.25">
      <c r="A767" s="81" t="s">
        <v>1059</v>
      </c>
      <c r="B767" s="81" t="s">
        <v>1060</v>
      </c>
      <c r="C767" s="81" t="s">
        <v>37</v>
      </c>
      <c r="D767" s="81" t="s">
        <v>48</v>
      </c>
      <c r="E767" s="175" t="s">
        <v>51</v>
      </c>
      <c r="F767" s="80">
        <v>833000</v>
      </c>
      <c r="G767" s="81" t="s">
        <v>40</v>
      </c>
      <c r="H767" s="81" t="s">
        <v>47</v>
      </c>
      <c r="I767" s="72">
        <v>44077</v>
      </c>
      <c r="J767" s="72">
        <v>44078</v>
      </c>
      <c r="K767" s="72">
        <v>44767</v>
      </c>
      <c r="L767" s="176">
        <v>0</v>
      </c>
      <c r="M767" s="176">
        <v>0</v>
      </c>
      <c r="N767" s="176">
        <v>0</v>
      </c>
      <c r="O767" s="176">
        <v>0</v>
      </c>
      <c r="P767" s="176">
        <v>0</v>
      </c>
      <c r="Q767" s="176">
        <v>0</v>
      </c>
      <c r="R767" s="176">
        <v>0</v>
      </c>
      <c r="S767" s="176">
        <v>0</v>
      </c>
      <c r="T767" s="176">
        <v>0</v>
      </c>
      <c r="U767" s="176">
        <v>0</v>
      </c>
      <c r="V767" s="176">
        <v>0</v>
      </c>
      <c r="W767" s="176">
        <v>0</v>
      </c>
      <c r="X767" s="176">
        <v>0</v>
      </c>
      <c r="Y767" s="176">
        <v>0</v>
      </c>
      <c r="Z767" s="176">
        <v>0</v>
      </c>
      <c r="AA767" s="176">
        <v>4</v>
      </c>
      <c r="AB767" s="176">
        <v>0</v>
      </c>
      <c r="AC767" s="176">
        <v>0</v>
      </c>
      <c r="AD767" s="176">
        <v>0</v>
      </c>
      <c r="AE767" s="176">
        <v>0</v>
      </c>
      <c r="AF767" s="176">
        <v>0</v>
      </c>
      <c r="AG767" s="176">
        <v>0</v>
      </c>
      <c r="AH767" s="177">
        <f t="shared" si="12"/>
        <v>4</v>
      </c>
      <c r="AI767" s="24">
        <v>43958</v>
      </c>
      <c r="AJ767" s="8"/>
    </row>
    <row r="768" spans="1:36" s="9" customFormat="1" ht="13.5" thickBot="1" x14ac:dyDescent="0.25">
      <c r="A768" s="183" t="s">
        <v>1061</v>
      </c>
      <c r="B768" s="183" t="s">
        <v>1062</v>
      </c>
      <c r="C768" s="183" t="s">
        <v>37</v>
      </c>
      <c r="D768" s="183" t="s">
        <v>38</v>
      </c>
      <c r="E768" s="184" t="s">
        <v>252</v>
      </c>
      <c r="F768" s="185">
        <v>275000</v>
      </c>
      <c r="G768" s="183" t="s">
        <v>253</v>
      </c>
      <c r="H768" s="183" t="s">
        <v>47</v>
      </c>
      <c r="I768" s="186">
        <v>42627</v>
      </c>
      <c r="J768" s="186">
        <v>42711</v>
      </c>
      <c r="K768" s="186">
        <v>43124</v>
      </c>
      <c r="L768" s="187">
        <v>0</v>
      </c>
      <c r="M768" s="187">
        <v>0</v>
      </c>
      <c r="N768" s="187">
        <v>0</v>
      </c>
      <c r="O768" s="187">
        <v>0</v>
      </c>
      <c r="P768" s="187">
        <v>0</v>
      </c>
      <c r="Q768" s="187">
        <v>0</v>
      </c>
      <c r="R768" s="187">
        <v>0</v>
      </c>
      <c r="S768" s="187">
        <v>0</v>
      </c>
      <c r="T768" s="187">
        <v>0</v>
      </c>
      <c r="U768" s="187">
        <v>0</v>
      </c>
      <c r="V768" s="187">
        <v>0</v>
      </c>
      <c r="W768" s="187">
        <v>0</v>
      </c>
      <c r="X768" s="187">
        <v>0</v>
      </c>
      <c r="Y768" s="187">
        <v>0</v>
      </c>
      <c r="Z768" s="187">
        <v>0</v>
      </c>
      <c r="AA768" s="187">
        <v>4</v>
      </c>
      <c r="AB768" s="187">
        <v>0</v>
      </c>
      <c r="AC768" s="187">
        <v>0</v>
      </c>
      <c r="AD768" s="187">
        <v>0</v>
      </c>
      <c r="AE768" s="187">
        <v>0</v>
      </c>
      <c r="AF768" s="187">
        <v>0</v>
      </c>
      <c r="AG768" s="187">
        <v>0</v>
      </c>
      <c r="AH768" s="188">
        <f t="shared" si="12"/>
        <v>4</v>
      </c>
      <c r="AI768" s="26">
        <v>43130</v>
      </c>
      <c r="AJ768" s="10"/>
    </row>
    <row r="769" spans="1:36" x14ac:dyDescent="0.2">
      <c r="A769" s="178" t="s">
        <v>1063</v>
      </c>
      <c r="B769" s="178" t="s">
        <v>1064</v>
      </c>
      <c r="C769" s="178" t="s">
        <v>37</v>
      </c>
      <c r="D769" s="178" t="s">
        <v>38</v>
      </c>
      <c r="E769" s="179" t="s">
        <v>51</v>
      </c>
      <c r="F769" s="60">
        <v>200000</v>
      </c>
      <c r="G769" s="178" t="s">
        <v>40</v>
      </c>
      <c r="H769" s="178" t="s">
        <v>47</v>
      </c>
      <c r="I769" s="180">
        <v>44223</v>
      </c>
      <c r="J769" s="180">
        <v>44287</v>
      </c>
      <c r="K769" s="180">
        <v>44812</v>
      </c>
      <c r="L769" s="181">
        <v>0</v>
      </c>
      <c r="M769" s="181">
        <v>0</v>
      </c>
      <c r="N769" s="181">
        <v>0</v>
      </c>
      <c r="O769" s="181">
        <v>0</v>
      </c>
      <c r="P769" s="181">
        <v>0</v>
      </c>
      <c r="Q769" s="181">
        <v>0</v>
      </c>
      <c r="R769" s="181">
        <v>0</v>
      </c>
      <c r="S769" s="181">
        <v>0</v>
      </c>
      <c r="T769" s="181">
        <v>0</v>
      </c>
      <c r="U769" s="181">
        <v>0</v>
      </c>
      <c r="V769" s="181">
        <v>0</v>
      </c>
      <c r="W769" s="181">
        <v>0</v>
      </c>
      <c r="X769" s="181">
        <v>0</v>
      </c>
      <c r="Y769" s="181">
        <v>0</v>
      </c>
      <c r="Z769" s="181">
        <v>0</v>
      </c>
      <c r="AA769" s="181">
        <v>2</v>
      </c>
      <c r="AB769" s="181">
        <v>0</v>
      </c>
      <c r="AC769" s="181">
        <v>0</v>
      </c>
      <c r="AD769" s="181">
        <v>0</v>
      </c>
      <c r="AE769" s="181">
        <v>0</v>
      </c>
      <c r="AF769" s="181">
        <v>0</v>
      </c>
      <c r="AG769" s="181">
        <v>0</v>
      </c>
      <c r="AH769" s="182">
        <f t="shared" si="12"/>
        <v>2</v>
      </c>
      <c r="AI769" s="25">
        <v>44007</v>
      </c>
      <c r="AJ769" s="7"/>
    </row>
    <row r="770" spans="1:36" x14ac:dyDescent="0.2">
      <c r="A770" s="34" t="s">
        <v>1063</v>
      </c>
      <c r="B770" s="34" t="s">
        <v>1064</v>
      </c>
      <c r="C770" s="34" t="s">
        <v>37</v>
      </c>
      <c r="D770" s="34" t="s">
        <v>42</v>
      </c>
      <c r="E770" s="167" t="s">
        <v>51</v>
      </c>
      <c r="F770" s="35">
        <v>200000</v>
      </c>
      <c r="G770" s="34" t="s">
        <v>40</v>
      </c>
      <c r="H770" s="34" t="s">
        <v>47</v>
      </c>
      <c r="I770" s="36">
        <v>44223</v>
      </c>
      <c r="J770" s="36">
        <v>44287</v>
      </c>
      <c r="K770" s="36">
        <v>44812</v>
      </c>
      <c r="L770" s="174">
        <v>0</v>
      </c>
      <c r="M770" s="174">
        <v>0</v>
      </c>
      <c r="N770" s="174">
        <v>0</v>
      </c>
      <c r="O770" s="174">
        <v>0</v>
      </c>
      <c r="P770" s="174">
        <v>0</v>
      </c>
      <c r="Q770" s="174">
        <v>0</v>
      </c>
      <c r="R770" s="174">
        <v>0</v>
      </c>
      <c r="S770" s="174">
        <v>0</v>
      </c>
      <c r="T770" s="174">
        <v>0</v>
      </c>
      <c r="U770" s="174">
        <v>0</v>
      </c>
      <c r="V770" s="174">
        <v>0</v>
      </c>
      <c r="W770" s="174">
        <v>0</v>
      </c>
      <c r="X770" s="174">
        <v>0</v>
      </c>
      <c r="Y770" s="174">
        <v>0</v>
      </c>
      <c r="Z770" s="174">
        <v>0</v>
      </c>
      <c r="AA770" s="174">
        <v>2</v>
      </c>
      <c r="AB770" s="174">
        <v>0</v>
      </c>
      <c r="AC770" s="174">
        <v>0</v>
      </c>
      <c r="AD770" s="174">
        <v>0</v>
      </c>
      <c r="AE770" s="174">
        <v>0</v>
      </c>
      <c r="AF770" s="174">
        <v>0</v>
      </c>
      <c r="AG770" s="174">
        <v>0</v>
      </c>
      <c r="AH770" s="168">
        <f t="shared" si="12"/>
        <v>2</v>
      </c>
      <c r="AI770" s="23">
        <v>44007</v>
      </c>
      <c r="AJ770" s="6"/>
    </row>
    <row r="771" spans="1:36" s="9" customFormat="1" ht="13.5" thickBot="1" x14ac:dyDescent="0.25">
      <c r="A771" s="81" t="s">
        <v>1063</v>
      </c>
      <c r="B771" s="81" t="s">
        <v>1064</v>
      </c>
      <c r="C771" s="81" t="s">
        <v>37</v>
      </c>
      <c r="D771" s="81" t="s">
        <v>43</v>
      </c>
      <c r="E771" s="175" t="s">
        <v>51</v>
      </c>
      <c r="F771" s="80">
        <v>200000</v>
      </c>
      <c r="G771" s="81" t="s">
        <v>40</v>
      </c>
      <c r="H771" s="81" t="s">
        <v>47</v>
      </c>
      <c r="I771" s="72">
        <v>44223</v>
      </c>
      <c r="J771" s="72">
        <v>44287</v>
      </c>
      <c r="K771" s="72">
        <v>44812</v>
      </c>
      <c r="L771" s="176">
        <v>0</v>
      </c>
      <c r="M771" s="176">
        <v>0</v>
      </c>
      <c r="N771" s="176">
        <v>0</v>
      </c>
      <c r="O771" s="176">
        <v>0</v>
      </c>
      <c r="P771" s="176">
        <v>0</v>
      </c>
      <c r="Q771" s="176">
        <v>0</v>
      </c>
      <c r="R771" s="176">
        <v>0</v>
      </c>
      <c r="S771" s="176">
        <v>0</v>
      </c>
      <c r="T771" s="176">
        <v>0</v>
      </c>
      <c r="U771" s="176">
        <v>0</v>
      </c>
      <c r="V771" s="176">
        <v>0</v>
      </c>
      <c r="W771" s="176">
        <v>0</v>
      </c>
      <c r="X771" s="176">
        <v>0</v>
      </c>
      <c r="Y771" s="176">
        <v>0</v>
      </c>
      <c r="Z771" s="176">
        <v>0</v>
      </c>
      <c r="AA771" s="176">
        <v>2</v>
      </c>
      <c r="AB771" s="176">
        <v>0</v>
      </c>
      <c r="AC771" s="176">
        <v>0</v>
      </c>
      <c r="AD771" s="176">
        <v>0</v>
      </c>
      <c r="AE771" s="176">
        <v>0</v>
      </c>
      <c r="AF771" s="176">
        <v>0</v>
      </c>
      <c r="AG771" s="176">
        <v>0</v>
      </c>
      <c r="AH771" s="177">
        <f t="shared" si="12"/>
        <v>2</v>
      </c>
      <c r="AI771" s="24">
        <v>44007</v>
      </c>
      <c r="AJ771" s="8"/>
    </row>
    <row r="772" spans="1:36" s="9" customFormat="1" ht="13.5" thickBot="1" x14ac:dyDescent="0.25">
      <c r="A772" s="183" t="s">
        <v>1065</v>
      </c>
      <c r="B772" s="183" t="s">
        <v>1066</v>
      </c>
      <c r="C772" s="183" t="s">
        <v>37</v>
      </c>
      <c r="D772" s="183" t="s">
        <v>38</v>
      </c>
      <c r="E772" s="184" t="s">
        <v>82</v>
      </c>
      <c r="F772" s="185">
        <v>181000</v>
      </c>
      <c r="G772" s="183" t="s">
        <v>83</v>
      </c>
      <c r="H772" s="183" t="s">
        <v>47</v>
      </c>
      <c r="I772" s="186">
        <v>42566</v>
      </c>
      <c r="J772" s="186">
        <v>42806</v>
      </c>
      <c r="K772" s="186">
        <v>43252</v>
      </c>
      <c r="L772" s="187">
        <v>0</v>
      </c>
      <c r="M772" s="187">
        <v>0</v>
      </c>
      <c r="N772" s="187">
        <v>0</v>
      </c>
      <c r="O772" s="187">
        <v>0</v>
      </c>
      <c r="P772" s="187">
        <v>0</v>
      </c>
      <c r="Q772" s="187">
        <v>0</v>
      </c>
      <c r="R772" s="187">
        <v>0</v>
      </c>
      <c r="S772" s="187">
        <v>0</v>
      </c>
      <c r="T772" s="187">
        <v>0</v>
      </c>
      <c r="U772" s="187">
        <v>0</v>
      </c>
      <c r="V772" s="187">
        <v>0</v>
      </c>
      <c r="W772" s="187">
        <v>0</v>
      </c>
      <c r="X772" s="187">
        <v>0</v>
      </c>
      <c r="Y772" s="187">
        <v>0</v>
      </c>
      <c r="Z772" s="187">
        <v>0</v>
      </c>
      <c r="AA772" s="187">
        <v>1</v>
      </c>
      <c r="AB772" s="187">
        <v>0</v>
      </c>
      <c r="AC772" s="187">
        <v>0</v>
      </c>
      <c r="AD772" s="187">
        <v>0</v>
      </c>
      <c r="AE772" s="187">
        <v>0</v>
      </c>
      <c r="AF772" s="187">
        <v>0</v>
      </c>
      <c r="AG772" s="187">
        <v>0</v>
      </c>
      <c r="AH772" s="188">
        <f t="shared" si="12"/>
        <v>1</v>
      </c>
      <c r="AI772" s="26">
        <v>43259</v>
      </c>
      <c r="AJ772" s="10"/>
    </row>
    <row r="773" spans="1:36" x14ac:dyDescent="0.2">
      <c r="A773" s="178" t="s">
        <v>1067</v>
      </c>
      <c r="B773" s="178" t="s">
        <v>1068</v>
      </c>
      <c r="C773" s="178" t="s">
        <v>37</v>
      </c>
      <c r="D773" s="178" t="s">
        <v>38</v>
      </c>
      <c r="E773" s="179" t="s">
        <v>51</v>
      </c>
      <c r="F773" s="60">
        <v>622000</v>
      </c>
      <c r="G773" s="178" t="s">
        <v>40</v>
      </c>
      <c r="H773" s="178" t="s">
        <v>47</v>
      </c>
      <c r="I773" s="180">
        <v>44232</v>
      </c>
      <c r="J773" s="180">
        <v>44544</v>
      </c>
      <c r="K773" s="180">
        <v>45092</v>
      </c>
      <c r="L773" s="181">
        <v>0</v>
      </c>
      <c r="M773" s="181">
        <v>0</v>
      </c>
      <c r="N773" s="181">
        <v>0</v>
      </c>
      <c r="O773" s="181">
        <v>0</v>
      </c>
      <c r="P773" s="181">
        <v>0</v>
      </c>
      <c r="Q773" s="181">
        <v>0</v>
      </c>
      <c r="R773" s="181">
        <v>0</v>
      </c>
      <c r="S773" s="181">
        <v>0</v>
      </c>
      <c r="T773" s="181">
        <v>0</v>
      </c>
      <c r="U773" s="181">
        <v>0</v>
      </c>
      <c r="V773" s="181">
        <v>0</v>
      </c>
      <c r="W773" s="181">
        <v>0</v>
      </c>
      <c r="X773" s="181">
        <v>2</v>
      </c>
      <c r="Y773" s="181">
        <v>0</v>
      </c>
      <c r="Z773" s="181">
        <v>0</v>
      </c>
      <c r="AA773" s="181">
        <v>2</v>
      </c>
      <c r="AB773" s="181">
        <v>490</v>
      </c>
      <c r="AC773" s="181">
        <v>0</v>
      </c>
      <c r="AD773" s="181">
        <v>0</v>
      </c>
      <c r="AE773" s="181">
        <v>0</v>
      </c>
      <c r="AF773" s="181">
        <v>0</v>
      </c>
      <c r="AG773" s="181">
        <v>0</v>
      </c>
      <c r="AH773" s="182">
        <f t="shared" si="12"/>
        <v>494</v>
      </c>
      <c r="AI773" s="25">
        <v>44571</v>
      </c>
      <c r="AJ773" s="7"/>
    </row>
    <row r="774" spans="1:36" x14ac:dyDescent="0.2">
      <c r="A774" s="34" t="s">
        <v>1067</v>
      </c>
      <c r="B774" s="34" t="s">
        <v>1068</v>
      </c>
      <c r="C774" s="34" t="s">
        <v>37</v>
      </c>
      <c r="D774" s="34" t="s">
        <v>42</v>
      </c>
      <c r="E774" s="167" t="s">
        <v>51</v>
      </c>
      <c r="F774" s="35">
        <v>622000</v>
      </c>
      <c r="G774" s="34" t="s">
        <v>40</v>
      </c>
      <c r="H774" s="34" t="s">
        <v>47</v>
      </c>
      <c r="I774" s="36">
        <v>44232</v>
      </c>
      <c r="J774" s="36">
        <v>44544</v>
      </c>
      <c r="K774" s="36">
        <v>45092</v>
      </c>
      <c r="L774" s="174">
        <v>0</v>
      </c>
      <c r="M774" s="174">
        <v>0</v>
      </c>
      <c r="N774" s="174">
        <v>0</v>
      </c>
      <c r="O774" s="174">
        <v>0</v>
      </c>
      <c r="P774" s="174">
        <v>0</v>
      </c>
      <c r="Q774" s="174">
        <v>0</v>
      </c>
      <c r="R774" s="174">
        <v>0</v>
      </c>
      <c r="S774" s="174">
        <v>0</v>
      </c>
      <c r="T774" s="174">
        <v>0</v>
      </c>
      <c r="U774" s="174">
        <v>0</v>
      </c>
      <c r="V774" s="174">
        <v>0</v>
      </c>
      <c r="W774" s="174">
        <v>0</v>
      </c>
      <c r="X774" s="174">
        <v>0</v>
      </c>
      <c r="Y774" s="174">
        <v>0</v>
      </c>
      <c r="Z774" s="174">
        <v>0</v>
      </c>
      <c r="AA774" s="174">
        <v>2</v>
      </c>
      <c r="AB774" s="174">
        <v>0</v>
      </c>
      <c r="AC774" s="174">
        <v>0</v>
      </c>
      <c r="AD774" s="174">
        <v>0</v>
      </c>
      <c r="AE774" s="174">
        <v>0</v>
      </c>
      <c r="AF774" s="174">
        <v>0</v>
      </c>
      <c r="AG774" s="174">
        <v>0</v>
      </c>
      <c r="AH774" s="168">
        <f t="shared" si="12"/>
        <v>2</v>
      </c>
      <c r="AI774" s="23">
        <v>44571</v>
      </c>
      <c r="AJ774" s="6"/>
    </row>
    <row r="775" spans="1:36" x14ac:dyDescent="0.2">
      <c r="A775" s="34" t="s">
        <v>1067</v>
      </c>
      <c r="B775" s="34" t="s">
        <v>1068</v>
      </c>
      <c r="C775" s="34" t="s">
        <v>37</v>
      </c>
      <c r="D775" s="34" t="s">
        <v>43</v>
      </c>
      <c r="E775" s="167" t="s">
        <v>51</v>
      </c>
      <c r="F775" s="35">
        <v>622000</v>
      </c>
      <c r="G775" s="34" t="s">
        <v>40</v>
      </c>
      <c r="H775" s="34" t="s">
        <v>47</v>
      </c>
      <c r="I775" s="36">
        <v>44232</v>
      </c>
      <c r="J775" s="36">
        <v>44544</v>
      </c>
      <c r="K775" s="36">
        <v>45092</v>
      </c>
      <c r="L775" s="174">
        <v>0</v>
      </c>
      <c r="M775" s="174">
        <v>0</v>
      </c>
      <c r="N775" s="174">
        <v>0</v>
      </c>
      <c r="O775" s="174">
        <v>0</v>
      </c>
      <c r="P775" s="174">
        <v>0</v>
      </c>
      <c r="Q775" s="174">
        <v>0</v>
      </c>
      <c r="R775" s="174">
        <v>0</v>
      </c>
      <c r="S775" s="174">
        <v>0</v>
      </c>
      <c r="T775" s="174">
        <v>0</v>
      </c>
      <c r="U775" s="174">
        <v>0</v>
      </c>
      <c r="V775" s="174">
        <v>0</v>
      </c>
      <c r="W775" s="174">
        <v>0</v>
      </c>
      <c r="X775" s="174">
        <v>0</v>
      </c>
      <c r="Y775" s="174">
        <v>0</v>
      </c>
      <c r="Z775" s="174">
        <v>0</v>
      </c>
      <c r="AA775" s="174">
        <v>2</v>
      </c>
      <c r="AB775" s="174">
        <v>0</v>
      </c>
      <c r="AC775" s="174">
        <v>0</v>
      </c>
      <c r="AD775" s="174">
        <v>0</v>
      </c>
      <c r="AE775" s="174">
        <v>0</v>
      </c>
      <c r="AF775" s="174">
        <v>0</v>
      </c>
      <c r="AG775" s="174">
        <v>0</v>
      </c>
      <c r="AH775" s="168">
        <f t="shared" si="12"/>
        <v>2</v>
      </c>
      <c r="AI775" s="23">
        <v>44571</v>
      </c>
      <c r="AJ775" s="6"/>
    </row>
    <row r="776" spans="1:36" x14ac:dyDescent="0.2">
      <c r="A776" s="34" t="s">
        <v>1067</v>
      </c>
      <c r="B776" s="34" t="s">
        <v>1068</v>
      </c>
      <c r="C776" s="34" t="s">
        <v>37</v>
      </c>
      <c r="D776" s="34" t="s">
        <v>44</v>
      </c>
      <c r="E776" s="167" t="s">
        <v>51</v>
      </c>
      <c r="F776" s="35">
        <v>622000</v>
      </c>
      <c r="G776" s="34" t="s">
        <v>40</v>
      </c>
      <c r="H776" s="34" t="s">
        <v>47</v>
      </c>
      <c r="I776" s="36">
        <v>44232</v>
      </c>
      <c r="J776" s="36">
        <v>44544</v>
      </c>
      <c r="K776" s="36">
        <v>45092</v>
      </c>
      <c r="L776" s="174">
        <v>0</v>
      </c>
      <c r="M776" s="174">
        <v>0</v>
      </c>
      <c r="N776" s="174">
        <v>0</v>
      </c>
      <c r="O776" s="174">
        <v>0</v>
      </c>
      <c r="P776" s="174">
        <v>0</v>
      </c>
      <c r="Q776" s="174">
        <v>0</v>
      </c>
      <c r="R776" s="174">
        <v>0</v>
      </c>
      <c r="S776" s="174">
        <v>0</v>
      </c>
      <c r="T776" s="174">
        <v>0</v>
      </c>
      <c r="U776" s="174">
        <v>0</v>
      </c>
      <c r="V776" s="174">
        <v>0</v>
      </c>
      <c r="W776" s="174">
        <v>0</v>
      </c>
      <c r="X776" s="174">
        <v>0</v>
      </c>
      <c r="Y776" s="174">
        <v>0</v>
      </c>
      <c r="Z776" s="174">
        <v>0</v>
      </c>
      <c r="AA776" s="174">
        <v>2</v>
      </c>
      <c r="AB776" s="174">
        <v>0</v>
      </c>
      <c r="AC776" s="174">
        <v>0</v>
      </c>
      <c r="AD776" s="174">
        <v>0</v>
      </c>
      <c r="AE776" s="174">
        <v>0</v>
      </c>
      <c r="AF776" s="174">
        <v>0</v>
      </c>
      <c r="AG776" s="174">
        <v>0</v>
      </c>
      <c r="AH776" s="168">
        <f t="shared" si="12"/>
        <v>2</v>
      </c>
      <c r="AI776" s="23">
        <v>44571</v>
      </c>
      <c r="AJ776" s="6"/>
    </row>
    <row r="777" spans="1:36" x14ac:dyDescent="0.2">
      <c r="A777" s="34" t="s">
        <v>1067</v>
      </c>
      <c r="B777" s="34" t="s">
        <v>1068</v>
      </c>
      <c r="C777" s="34" t="s">
        <v>37</v>
      </c>
      <c r="D777" s="34" t="s">
        <v>168</v>
      </c>
      <c r="E777" s="167" t="s">
        <v>51</v>
      </c>
      <c r="F777" s="35">
        <v>622000</v>
      </c>
      <c r="G777" s="34" t="s">
        <v>40</v>
      </c>
      <c r="H777" s="34" t="s">
        <v>47</v>
      </c>
      <c r="I777" s="36">
        <v>44232</v>
      </c>
      <c r="J777" s="36">
        <v>44544</v>
      </c>
      <c r="K777" s="36">
        <v>45092</v>
      </c>
      <c r="L777" s="174">
        <v>0</v>
      </c>
      <c r="M777" s="174">
        <v>0</v>
      </c>
      <c r="N777" s="174">
        <v>0</v>
      </c>
      <c r="O777" s="174">
        <v>0</v>
      </c>
      <c r="P777" s="174">
        <v>0</v>
      </c>
      <c r="Q777" s="174">
        <v>0</v>
      </c>
      <c r="R777" s="174">
        <v>0</v>
      </c>
      <c r="S777" s="174">
        <v>0</v>
      </c>
      <c r="T777" s="174">
        <v>0</v>
      </c>
      <c r="U777" s="174">
        <v>0</v>
      </c>
      <c r="V777" s="174">
        <v>0</v>
      </c>
      <c r="W777" s="174">
        <v>0</v>
      </c>
      <c r="X777" s="174">
        <v>0</v>
      </c>
      <c r="Y777" s="174">
        <v>0</v>
      </c>
      <c r="Z777" s="174">
        <v>0</v>
      </c>
      <c r="AA777" s="174">
        <v>2</v>
      </c>
      <c r="AB777" s="174">
        <v>0</v>
      </c>
      <c r="AC777" s="174">
        <v>0</v>
      </c>
      <c r="AD777" s="174">
        <v>0</v>
      </c>
      <c r="AE777" s="174">
        <v>0</v>
      </c>
      <c r="AF777" s="174">
        <v>0</v>
      </c>
      <c r="AG777" s="174">
        <v>0</v>
      </c>
      <c r="AH777" s="168">
        <f t="shared" si="12"/>
        <v>2</v>
      </c>
      <c r="AI777" s="23">
        <v>44571</v>
      </c>
      <c r="AJ777" s="6"/>
    </row>
    <row r="778" spans="1:36" s="9" customFormat="1" ht="13.5" thickBot="1" x14ac:dyDescent="0.25">
      <c r="A778" s="81" t="s">
        <v>1067</v>
      </c>
      <c r="B778" s="81" t="s">
        <v>1068</v>
      </c>
      <c r="C778" s="81" t="s">
        <v>37</v>
      </c>
      <c r="D778" s="81" t="s">
        <v>48</v>
      </c>
      <c r="E778" s="175" t="s">
        <v>51</v>
      </c>
      <c r="F778" s="80">
        <v>622000</v>
      </c>
      <c r="G778" s="81" t="s">
        <v>40</v>
      </c>
      <c r="H778" s="81" t="s">
        <v>47</v>
      </c>
      <c r="I778" s="72">
        <v>44232</v>
      </c>
      <c r="J778" s="72">
        <v>44544</v>
      </c>
      <c r="K778" s="72">
        <v>45092</v>
      </c>
      <c r="L778" s="176">
        <v>0</v>
      </c>
      <c r="M778" s="176">
        <v>0</v>
      </c>
      <c r="N778" s="176">
        <v>0</v>
      </c>
      <c r="O778" s="176">
        <v>0</v>
      </c>
      <c r="P778" s="176">
        <v>0</v>
      </c>
      <c r="Q778" s="176">
        <v>0</v>
      </c>
      <c r="R778" s="176">
        <v>0</v>
      </c>
      <c r="S778" s="176">
        <v>0</v>
      </c>
      <c r="T778" s="176">
        <v>0</v>
      </c>
      <c r="U778" s="176">
        <v>0</v>
      </c>
      <c r="V778" s="176">
        <v>0</v>
      </c>
      <c r="W778" s="176">
        <v>0</v>
      </c>
      <c r="X778" s="176">
        <v>0</v>
      </c>
      <c r="Y778" s="176">
        <v>0</v>
      </c>
      <c r="Z778" s="176">
        <v>0</v>
      </c>
      <c r="AA778" s="176">
        <v>3</v>
      </c>
      <c r="AB778" s="176">
        <v>0</v>
      </c>
      <c r="AC778" s="176">
        <v>0</v>
      </c>
      <c r="AD778" s="176">
        <v>0</v>
      </c>
      <c r="AE778" s="176">
        <v>0</v>
      </c>
      <c r="AF778" s="176">
        <v>0</v>
      </c>
      <c r="AG778" s="176">
        <v>0</v>
      </c>
      <c r="AH778" s="177">
        <f t="shared" si="12"/>
        <v>3</v>
      </c>
      <c r="AI778" s="24">
        <v>44571</v>
      </c>
      <c r="AJ778" s="8"/>
    </row>
    <row r="779" spans="1:36" x14ac:dyDescent="0.2">
      <c r="A779" s="178" t="s">
        <v>1069</v>
      </c>
      <c r="B779" s="178" t="s">
        <v>1070</v>
      </c>
      <c r="C779" s="178" t="s">
        <v>37</v>
      </c>
      <c r="D779" s="178" t="s">
        <v>38</v>
      </c>
      <c r="E779" s="179" t="s">
        <v>98</v>
      </c>
      <c r="F779" s="60">
        <v>1007000</v>
      </c>
      <c r="G779" s="178" t="s">
        <v>99</v>
      </c>
      <c r="H779" s="178" t="s">
        <v>75</v>
      </c>
      <c r="I779" s="180">
        <v>42884</v>
      </c>
      <c r="J779" s="180">
        <v>42803</v>
      </c>
      <c r="K779" s="180">
        <v>43266</v>
      </c>
      <c r="L779" s="181">
        <v>0</v>
      </c>
      <c r="M779" s="181">
        <v>0</v>
      </c>
      <c r="N779" s="181">
        <v>0</v>
      </c>
      <c r="O779" s="181">
        <v>0</v>
      </c>
      <c r="P779" s="181">
        <v>0</v>
      </c>
      <c r="Q779" s="181">
        <v>0</v>
      </c>
      <c r="R779" s="181">
        <v>0</v>
      </c>
      <c r="S779" s="181">
        <v>0</v>
      </c>
      <c r="T779" s="181">
        <v>0</v>
      </c>
      <c r="U779" s="181">
        <v>0</v>
      </c>
      <c r="V779" s="181">
        <v>0</v>
      </c>
      <c r="W779" s="181">
        <v>0</v>
      </c>
      <c r="X779" s="181">
        <v>0</v>
      </c>
      <c r="Y779" s="181">
        <v>0</v>
      </c>
      <c r="Z779" s="181">
        <v>0</v>
      </c>
      <c r="AA779" s="181">
        <v>48</v>
      </c>
      <c r="AB779" s="181">
        <v>0</v>
      </c>
      <c r="AC779" s="181">
        <v>0</v>
      </c>
      <c r="AD779" s="181">
        <v>0</v>
      </c>
      <c r="AE779" s="181">
        <v>0</v>
      </c>
      <c r="AF779" s="181">
        <v>0</v>
      </c>
      <c r="AG779" s="181">
        <v>0</v>
      </c>
      <c r="AH779" s="182">
        <f t="shared" si="12"/>
        <v>48</v>
      </c>
      <c r="AI779" s="25">
        <v>43745</v>
      </c>
      <c r="AJ779" s="7"/>
    </row>
    <row r="780" spans="1:36" s="9" customFormat="1" ht="13.5" thickBot="1" x14ac:dyDescent="0.25">
      <c r="A780" s="81" t="s">
        <v>1069</v>
      </c>
      <c r="B780" s="81" t="s">
        <v>1070</v>
      </c>
      <c r="C780" s="81" t="s">
        <v>37</v>
      </c>
      <c r="D780" s="81" t="s">
        <v>42</v>
      </c>
      <c r="E780" s="175" t="s">
        <v>98</v>
      </c>
      <c r="F780" s="80">
        <v>1007000</v>
      </c>
      <c r="G780" s="81" t="s">
        <v>99</v>
      </c>
      <c r="H780" s="81" t="s">
        <v>75</v>
      </c>
      <c r="I780" s="72">
        <v>42884</v>
      </c>
      <c r="J780" s="72">
        <v>42803</v>
      </c>
      <c r="K780" s="72">
        <v>43266</v>
      </c>
      <c r="L780" s="176">
        <v>0</v>
      </c>
      <c r="M780" s="176">
        <v>0</v>
      </c>
      <c r="N780" s="176">
        <v>0</v>
      </c>
      <c r="O780" s="176">
        <v>0</v>
      </c>
      <c r="P780" s="176">
        <v>0</v>
      </c>
      <c r="Q780" s="176">
        <v>0</v>
      </c>
      <c r="R780" s="176">
        <v>0</v>
      </c>
      <c r="S780" s="176">
        <v>0</v>
      </c>
      <c r="T780" s="176">
        <v>0</v>
      </c>
      <c r="U780" s="176">
        <v>0</v>
      </c>
      <c r="V780" s="176">
        <v>0</v>
      </c>
      <c r="W780" s="176">
        <v>0</v>
      </c>
      <c r="X780" s="176">
        <v>0</v>
      </c>
      <c r="Y780" s="176">
        <v>0</v>
      </c>
      <c r="Z780" s="176">
        <v>0</v>
      </c>
      <c r="AA780" s="176">
        <v>32</v>
      </c>
      <c r="AB780" s="176">
        <v>0</v>
      </c>
      <c r="AC780" s="176">
        <v>0</v>
      </c>
      <c r="AD780" s="176">
        <v>0</v>
      </c>
      <c r="AE780" s="176">
        <v>0</v>
      </c>
      <c r="AF780" s="176">
        <v>0</v>
      </c>
      <c r="AG780" s="176">
        <v>0</v>
      </c>
      <c r="AH780" s="177">
        <f t="shared" si="12"/>
        <v>32</v>
      </c>
      <c r="AI780" s="24">
        <v>43745</v>
      </c>
      <c r="AJ780" s="8"/>
    </row>
    <row r="781" spans="1:36" x14ac:dyDescent="0.2">
      <c r="A781" s="178" t="s">
        <v>1071</v>
      </c>
      <c r="B781" s="178" t="s">
        <v>1072</v>
      </c>
      <c r="C781" s="178" t="s">
        <v>37</v>
      </c>
      <c r="D781" s="178" t="s">
        <v>38</v>
      </c>
      <c r="E781" s="179" t="s">
        <v>106</v>
      </c>
      <c r="F781" s="60">
        <v>1284000</v>
      </c>
      <c r="G781" s="178" t="s">
        <v>107</v>
      </c>
      <c r="H781" s="178" t="s">
        <v>47</v>
      </c>
      <c r="I781" s="180">
        <v>44664</v>
      </c>
      <c r="J781" s="180">
        <v>44816</v>
      </c>
      <c r="K781" s="180">
        <v>45379</v>
      </c>
      <c r="L781" s="181">
        <v>383</v>
      </c>
      <c r="M781" s="181">
        <v>0</v>
      </c>
      <c r="N781" s="181">
        <v>0</v>
      </c>
      <c r="O781" s="181">
        <v>0</v>
      </c>
      <c r="P781" s="181">
        <v>0</v>
      </c>
      <c r="Q781" s="181">
        <v>0</v>
      </c>
      <c r="R781" s="181">
        <v>0</v>
      </c>
      <c r="S781" s="181">
        <v>0</v>
      </c>
      <c r="T781" s="181">
        <v>0</v>
      </c>
      <c r="U781" s="181">
        <v>29</v>
      </c>
      <c r="V781" s="181">
        <v>150</v>
      </c>
      <c r="W781" s="181">
        <v>0</v>
      </c>
      <c r="X781" s="181">
        <v>478</v>
      </c>
      <c r="Y781" s="181">
        <v>0</v>
      </c>
      <c r="Z781" s="181">
        <v>0</v>
      </c>
      <c r="AA781" s="181">
        <v>0</v>
      </c>
      <c r="AB781" s="181">
        <v>0</v>
      </c>
      <c r="AC781" s="181">
        <v>0</v>
      </c>
      <c r="AD781" s="181">
        <v>0</v>
      </c>
      <c r="AE781" s="181">
        <v>0</v>
      </c>
      <c r="AF781" s="181">
        <v>0</v>
      </c>
      <c r="AG781" s="181">
        <v>0</v>
      </c>
      <c r="AH781" s="182">
        <f t="shared" si="12"/>
        <v>1040</v>
      </c>
      <c r="AI781" s="25">
        <v>44633</v>
      </c>
      <c r="AJ781" s="7"/>
    </row>
    <row r="782" spans="1:36" s="9" customFormat="1" ht="13.5" thickBot="1" x14ac:dyDescent="0.25">
      <c r="A782" s="81" t="s">
        <v>1071</v>
      </c>
      <c r="B782" s="81" t="s">
        <v>1072</v>
      </c>
      <c r="C782" s="81" t="s">
        <v>37</v>
      </c>
      <c r="D782" s="81" t="s">
        <v>38</v>
      </c>
      <c r="E782" s="175" t="s">
        <v>106</v>
      </c>
      <c r="F782" s="80">
        <v>1284000</v>
      </c>
      <c r="G782" s="81" t="s">
        <v>107</v>
      </c>
      <c r="H782" s="81" t="s">
        <v>75</v>
      </c>
      <c r="I782" s="72">
        <v>44664</v>
      </c>
      <c r="J782" s="72">
        <v>44816</v>
      </c>
      <c r="K782" s="72">
        <v>45379</v>
      </c>
      <c r="L782" s="176">
        <v>54</v>
      </c>
      <c r="M782" s="176">
        <v>0</v>
      </c>
      <c r="N782" s="176">
        <v>0</v>
      </c>
      <c r="O782" s="176">
        <v>0</v>
      </c>
      <c r="P782" s="176">
        <v>0</v>
      </c>
      <c r="Q782" s="176">
        <v>0</v>
      </c>
      <c r="R782" s="176">
        <v>0</v>
      </c>
      <c r="S782" s="176">
        <v>0</v>
      </c>
      <c r="T782" s="176">
        <v>0</v>
      </c>
      <c r="U782" s="176">
        <v>0</v>
      </c>
      <c r="V782" s="176">
        <v>0</v>
      </c>
      <c r="W782" s="176">
        <v>0</v>
      </c>
      <c r="X782" s="176">
        <v>0</v>
      </c>
      <c r="Y782" s="176">
        <v>0</v>
      </c>
      <c r="Z782" s="176">
        <v>0</v>
      </c>
      <c r="AA782" s="176">
        <v>0</v>
      </c>
      <c r="AB782" s="176">
        <v>0</v>
      </c>
      <c r="AC782" s="176">
        <v>0</v>
      </c>
      <c r="AD782" s="176">
        <v>0</v>
      </c>
      <c r="AE782" s="176">
        <v>0</v>
      </c>
      <c r="AF782" s="176">
        <v>0</v>
      </c>
      <c r="AG782" s="176">
        <v>0</v>
      </c>
      <c r="AH782" s="177">
        <f t="shared" si="12"/>
        <v>54</v>
      </c>
      <c r="AI782" s="24">
        <v>44633</v>
      </c>
      <c r="AJ782" s="8"/>
    </row>
    <row r="783" spans="1:36" x14ac:dyDescent="0.2">
      <c r="A783" s="178" t="s">
        <v>1073</v>
      </c>
      <c r="B783" s="178" t="s">
        <v>1074</v>
      </c>
      <c r="C783" s="178" t="s">
        <v>37</v>
      </c>
      <c r="D783" s="178" t="s">
        <v>38</v>
      </c>
      <c r="E783" s="179" t="s">
        <v>51</v>
      </c>
      <c r="F783" s="60">
        <v>4592000</v>
      </c>
      <c r="G783" s="178" t="s">
        <v>167</v>
      </c>
      <c r="H783" s="178" t="s">
        <v>47</v>
      </c>
      <c r="I783" s="180">
        <v>45352</v>
      </c>
      <c r="J783" s="180">
        <v>45526</v>
      </c>
      <c r="K783" s="180">
        <v>46143</v>
      </c>
      <c r="L783" s="181">
        <v>2347</v>
      </c>
      <c r="M783" s="181">
        <v>0</v>
      </c>
      <c r="N783" s="181">
        <v>0</v>
      </c>
      <c r="O783" s="181">
        <v>0</v>
      </c>
      <c r="P783" s="181">
        <v>0</v>
      </c>
      <c r="Q783" s="181">
        <v>0</v>
      </c>
      <c r="R783" s="181">
        <v>0</v>
      </c>
      <c r="S783" s="181">
        <v>0</v>
      </c>
      <c r="T783" s="181">
        <v>0</v>
      </c>
      <c r="U783" s="181">
        <v>15</v>
      </c>
      <c r="V783" s="181">
        <v>0</v>
      </c>
      <c r="W783" s="181">
        <v>0</v>
      </c>
      <c r="X783" s="181">
        <v>100</v>
      </c>
      <c r="Y783" s="181">
        <v>0</v>
      </c>
      <c r="Z783" s="181">
        <v>0</v>
      </c>
      <c r="AA783" s="181">
        <v>13</v>
      </c>
      <c r="AB783" s="181">
        <v>0</v>
      </c>
      <c r="AC783" s="181">
        <v>0</v>
      </c>
      <c r="AD783" s="181">
        <v>0</v>
      </c>
      <c r="AE783" s="181">
        <v>0</v>
      </c>
      <c r="AF783" s="181">
        <v>0</v>
      </c>
      <c r="AG783" s="181">
        <v>0</v>
      </c>
      <c r="AH783" s="182">
        <f t="shared" si="12"/>
        <v>2475</v>
      </c>
      <c r="AI783" s="25">
        <v>44475</v>
      </c>
      <c r="AJ783" s="7"/>
    </row>
    <row r="784" spans="1:36" x14ac:dyDescent="0.2">
      <c r="A784" s="34" t="s">
        <v>1073</v>
      </c>
      <c r="B784" s="34" t="s">
        <v>1074</v>
      </c>
      <c r="C784" s="34" t="s">
        <v>37</v>
      </c>
      <c r="D784" s="34" t="s">
        <v>42</v>
      </c>
      <c r="E784" s="167" t="s">
        <v>51</v>
      </c>
      <c r="F784" s="35">
        <v>4592000</v>
      </c>
      <c r="G784" s="34" t="s">
        <v>167</v>
      </c>
      <c r="H784" s="34" t="s">
        <v>47</v>
      </c>
      <c r="I784" s="36">
        <v>45352</v>
      </c>
      <c r="J784" s="36">
        <v>45526</v>
      </c>
      <c r="K784" s="36">
        <v>46143</v>
      </c>
      <c r="L784" s="174">
        <v>1322</v>
      </c>
      <c r="M784" s="174">
        <v>0</v>
      </c>
      <c r="N784" s="174">
        <v>0</v>
      </c>
      <c r="O784" s="174">
        <v>0</v>
      </c>
      <c r="P784" s="174">
        <v>0</v>
      </c>
      <c r="Q784" s="174">
        <v>0</v>
      </c>
      <c r="R784" s="174">
        <v>0</v>
      </c>
      <c r="S784" s="174">
        <v>0</v>
      </c>
      <c r="T784" s="174">
        <v>0</v>
      </c>
      <c r="U784" s="174">
        <v>22</v>
      </c>
      <c r="V784" s="174">
        <v>0</v>
      </c>
      <c r="W784" s="174">
        <v>0</v>
      </c>
      <c r="X784" s="174">
        <v>739</v>
      </c>
      <c r="Y784" s="174">
        <v>0</v>
      </c>
      <c r="Z784" s="174">
        <v>0</v>
      </c>
      <c r="AA784" s="174">
        <v>8</v>
      </c>
      <c r="AB784" s="174">
        <v>0</v>
      </c>
      <c r="AC784" s="174">
        <v>0</v>
      </c>
      <c r="AD784" s="174">
        <v>0</v>
      </c>
      <c r="AE784" s="174">
        <v>0</v>
      </c>
      <c r="AF784" s="174">
        <v>0</v>
      </c>
      <c r="AG784" s="174">
        <v>0</v>
      </c>
      <c r="AH784" s="168">
        <f t="shared" si="12"/>
        <v>2091</v>
      </c>
      <c r="AI784" s="23">
        <v>44475</v>
      </c>
      <c r="AJ784" s="6"/>
    </row>
    <row r="785" spans="1:36" x14ac:dyDescent="0.2">
      <c r="A785" s="34" t="s">
        <v>1073</v>
      </c>
      <c r="B785" s="34" t="s">
        <v>1074</v>
      </c>
      <c r="C785" s="34" t="s">
        <v>37</v>
      </c>
      <c r="D785" s="34" t="s">
        <v>43</v>
      </c>
      <c r="E785" s="167" t="s">
        <v>51</v>
      </c>
      <c r="F785" s="35">
        <v>4592000</v>
      </c>
      <c r="G785" s="34" t="s">
        <v>167</v>
      </c>
      <c r="H785" s="34" t="s">
        <v>47</v>
      </c>
      <c r="I785" s="36">
        <v>45352</v>
      </c>
      <c r="J785" s="36">
        <v>45526</v>
      </c>
      <c r="K785" s="36">
        <v>46143</v>
      </c>
      <c r="L785" s="174">
        <v>0</v>
      </c>
      <c r="M785" s="174">
        <v>0</v>
      </c>
      <c r="N785" s="174">
        <v>0</v>
      </c>
      <c r="O785" s="174">
        <v>0</v>
      </c>
      <c r="P785" s="174">
        <v>0</v>
      </c>
      <c r="Q785" s="174">
        <v>0</v>
      </c>
      <c r="R785" s="174">
        <v>0</v>
      </c>
      <c r="S785" s="174">
        <v>0</v>
      </c>
      <c r="T785" s="174">
        <v>0</v>
      </c>
      <c r="U785" s="174">
        <v>0</v>
      </c>
      <c r="V785" s="174">
        <v>0</v>
      </c>
      <c r="W785" s="174">
        <v>0</v>
      </c>
      <c r="X785" s="174">
        <v>0</v>
      </c>
      <c r="Y785" s="174">
        <v>0</v>
      </c>
      <c r="Z785" s="174">
        <v>0</v>
      </c>
      <c r="AA785" s="174">
        <v>2</v>
      </c>
      <c r="AB785" s="174">
        <v>0</v>
      </c>
      <c r="AC785" s="174">
        <v>0</v>
      </c>
      <c r="AD785" s="174">
        <v>0</v>
      </c>
      <c r="AE785" s="174">
        <v>0</v>
      </c>
      <c r="AF785" s="174">
        <v>0</v>
      </c>
      <c r="AG785" s="174">
        <v>0</v>
      </c>
      <c r="AH785" s="168">
        <f t="shared" si="12"/>
        <v>2</v>
      </c>
      <c r="AI785" s="23">
        <v>44475</v>
      </c>
      <c r="AJ785" s="6"/>
    </row>
    <row r="786" spans="1:36" s="9" customFormat="1" ht="13.5" thickBot="1" x14ac:dyDescent="0.25">
      <c r="A786" s="81" t="s">
        <v>1073</v>
      </c>
      <c r="B786" s="81" t="s">
        <v>1074</v>
      </c>
      <c r="C786" s="81" t="s">
        <v>37</v>
      </c>
      <c r="D786" s="81" t="s">
        <v>168</v>
      </c>
      <c r="E786" s="175" t="s">
        <v>51</v>
      </c>
      <c r="F786" s="80">
        <v>4592000</v>
      </c>
      <c r="G786" s="81" t="s">
        <v>167</v>
      </c>
      <c r="H786" s="81" t="s">
        <v>47</v>
      </c>
      <c r="I786" s="72">
        <v>45352</v>
      </c>
      <c r="J786" s="72">
        <v>45526</v>
      </c>
      <c r="K786" s="72">
        <v>46143</v>
      </c>
      <c r="L786" s="176">
        <v>0</v>
      </c>
      <c r="M786" s="176">
        <v>0</v>
      </c>
      <c r="N786" s="176">
        <v>0</v>
      </c>
      <c r="O786" s="176">
        <v>0</v>
      </c>
      <c r="P786" s="176">
        <v>0</v>
      </c>
      <c r="Q786" s="176">
        <v>0</v>
      </c>
      <c r="R786" s="176">
        <v>0</v>
      </c>
      <c r="S786" s="176">
        <v>0</v>
      </c>
      <c r="T786" s="176">
        <v>0</v>
      </c>
      <c r="U786" s="176">
        <v>0</v>
      </c>
      <c r="V786" s="176">
        <v>0</v>
      </c>
      <c r="W786" s="176">
        <v>0</v>
      </c>
      <c r="X786" s="176">
        <v>0</v>
      </c>
      <c r="Y786" s="176">
        <v>0</v>
      </c>
      <c r="Z786" s="176">
        <v>0</v>
      </c>
      <c r="AA786" s="176">
        <v>23</v>
      </c>
      <c r="AB786" s="176">
        <v>0</v>
      </c>
      <c r="AC786" s="176">
        <v>0</v>
      </c>
      <c r="AD786" s="176">
        <v>0</v>
      </c>
      <c r="AE786" s="176">
        <v>0</v>
      </c>
      <c r="AF786" s="176">
        <v>0</v>
      </c>
      <c r="AG786" s="176">
        <v>0</v>
      </c>
      <c r="AH786" s="177">
        <f t="shared" si="12"/>
        <v>23</v>
      </c>
      <c r="AI786" s="24">
        <v>44475</v>
      </c>
      <c r="AJ786" s="8"/>
    </row>
    <row r="787" spans="1:36" x14ac:dyDescent="0.2">
      <c r="A787" s="178" t="s">
        <v>1075</v>
      </c>
      <c r="B787" s="178" t="s">
        <v>1076</v>
      </c>
      <c r="C787" s="178" t="s">
        <v>37</v>
      </c>
      <c r="D787" s="178" t="s">
        <v>38</v>
      </c>
      <c r="E787" s="179" t="s">
        <v>524</v>
      </c>
      <c r="F787" s="60">
        <v>14000000</v>
      </c>
      <c r="G787" s="178" t="s">
        <v>61</v>
      </c>
      <c r="H787" s="178" t="s">
        <v>47</v>
      </c>
      <c r="I787" s="180">
        <v>38846</v>
      </c>
      <c r="J787" s="180">
        <v>43536</v>
      </c>
      <c r="K787" s="180">
        <v>44377</v>
      </c>
      <c r="L787" s="181">
        <v>0</v>
      </c>
      <c r="M787" s="181">
        <v>0</v>
      </c>
      <c r="N787" s="181">
        <v>0</v>
      </c>
      <c r="O787" s="181">
        <v>0</v>
      </c>
      <c r="P787" s="181">
        <v>0</v>
      </c>
      <c r="Q787" s="181">
        <v>0</v>
      </c>
      <c r="R787" s="181">
        <v>0</v>
      </c>
      <c r="S787" s="181">
        <v>0</v>
      </c>
      <c r="T787" s="181">
        <v>0</v>
      </c>
      <c r="U787" s="181">
        <v>0</v>
      </c>
      <c r="V787" s="181">
        <v>0</v>
      </c>
      <c r="W787" s="181">
        <v>0</v>
      </c>
      <c r="X787" s="181">
        <v>0</v>
      </c>
      <c r="Y787" s="181">
        <v>0</v>
      </c>
      <c r="Z787" s="181">
        <v>0</v>
      </c>
      <c r="AA787" s="181">
        <v>4</v>
      </c>
      <c r="AB787" s="181">
        <v>0</v>
      </c>
      <c r="AC787" s="181">
        <v>0</v>
      </c>
      <c r="AD787" s="181">
        <v>0</v>
      </c>
      <c r="AE787" s="181">
        <v>0</v>
      </c>
      <c r="AF787" s="181">
        <v>0</v>
      </c>
      <c r="AG787" s="181">
        <v>0</v>
      </c>
      <c r="AH787" s="182">
        <f t="shared" si="12"/>
        <v>4</v>
      </c>
      <c r="AI787" s="25">
        <v>44517</v>
      </c>
      <c r="AJ787" s="7"/>
    </row>
    <row r="788" spans="1:36" x14ac:dyDescent="0.2">
      <c r="A788" s="34" t="s">
        <v>1075</v>
      </c>
      <c r="B788" s="34" t="s">
        <v>1076</v>
      </c>
      <c r="C788" s="34" t="s">
        <v>37</v>
      </c>
      <c r="D788" s="34" t="s">
        <v>42</v>
      </c>
      <c r="E788" s="167" t="s">
        <v>524</v>
      </c>
      <c r="F788" s="35">
        <v>14000000</v>
      </c>
      <c r="G788" s="34" t="s">
        <v>61</v>
      </c>
      <c r="H788" s="34" t="s">
        <v>47</v>
      </c>
      <c r="I788" s="36">
        <v>38846</v>
      </c>
      <c r="J788" s="36">
        <v>43536</v>
      </c>
      <c r="K788" s="36">
        <v>44377</v>
      </c>
      <c r="L788" s="174">
        <v>0</v>
      </c>
      <c r="M788" s="174">
        <v>0</v>
      </c>
      <c r="N788" s="174">
        <v>0</v>
      </c>
      <c r="O788" s="174">
        <v>0</v>
      </c>
      <c r="P788" s="174">
        <v>0</v>
      </c>
      <c r="Q788" s="174">
        <v>0</v>
      </c>
      <c r="R788" s="174">
        <v>0</v>
      </c>
      <c r="S788" s="174">
        <v>0</v>
      </c>
      <c r="T788" s="174">
        <v>0</v>
      </c>
      <c r="U788" s="174">
        <v>0</v>
      </c>
      <c r="V788" s="174">
        <v>0</v>
      </c>
      <c r="W788" s="174">
        <v>0</v>
      </c>
      <c r="X788" s="174">
        <v>0</v>
      </c>
      <c r="Y788" s="174">
        <v>0</v>
      </c>
      <c r="Z788" s="174">
        <v>0</v>
      </c>
      <c r="AA788" s="174">
        <v>2</v>
      </c>
      <c r="AB788" s="174">
        <v>0</v>
      </c>
      <c r="AC788" s="174">
        <v>0</v>
      </c>
      <c r="AD788" s="174">
        <v>0</v>
      </c>
      <c r="AE788" s="174">
        <v>0</v>
      </c>
      <c r="AF788" s="174">
        <v>0</v>
      </c>
      <c r="AG788" s="174">
        <v>0</v>
      </c>
      <c r="AH788" s="168">
        <f t="shared" si="12"/>
        <v>2</v>
      </c>
      <c r="AI788" s="23">
        <v>44517</v>
      </c>
      <c r="AJ788" s="6"/>
    </row>
    <row r="789" spans="1:36" x14ac:dyDescent="0.2">
      <c r="A789" s="34" t="s">
        <v>1075</v>
      </c>
      <c r="B789" s="34" t="s">
        <v>1076</v>
      </c>
      <c r="C789" s="34" t="s">
        <v>37</v>
      </c>
      <c r="D789" s="34" t="s">
        <v>43</v>
      </c>
      <c r="E789" s="167" t="s">
        <v>524</v>
      </c>
      <c r="F789" s="35">
        <v>14000000</v>
      </c>
      <c r="G789" s="34" t="s">
        <v>61</v>
      </c>
      <c r="H789" s="34" t="s">
        <v>47</v>
      </c>
      <c r="I789" s="36">
        <v>38846</v>
      </c>
      <c r="J789" s="36">
        <v>43536</v>
      </c>
      <c r="K789" s="36">
        <v>44377</v>
      </c>
      <c r="L789" s="174">
        <v>0</v>
      </c>
      <c r="M789" s="174">
        <v>0</v>
      </c>
      <c r="N789" s="174">
        <v>0</v>
      </c>
      <c r="O789" s="174">
        <v>0</v>
      </c>
      <c r="P789" s="174">
        <v>0</v>
      </c>
      <c r="Q789" s="174">
        <v>0</v>
      </c>
      <c r="R789" s="174">
        <v>0</v>
      </c>
      <c r="S789" s="174">
        <v>0</v>
      </c>
      <c r="T789" s="174">
        <v>0</v>
      </c>
      <c r="U789" s="174">
        <v>0</v>
      </c>
      <c r="V789" s="174">
        <v>0</v>
      </c>
      <c r="W789" s="174">
        <v>0</v>
      </c>
      <c r="X789" s="174">
        <v>0</v>
      </c>
      <c r="Y789" s="174">
        <v>0</v>
      </c>
      <c r="Z789" s="174">
        <v>0</v>
      </c>
      <c r="AA789" s="174">
        <v>2</v>
      </c>
      <c r="AB789" s="174">
        <v>0</v>
      </c>
      <c r="AC789" s="174">
        <v>0</v>
      </c>
      <c r="AD789" s="174">
        <v>0</v>
      </c>
      <c r="AE789" s="174">
        <v>0</v>
      </c>
      <c r="AF789" s="174">
        <v>0</v>
      </c>
      <c r="AG789" s="174">
        <v>0</v>
      </c>
      <c r="AH789" s="168">
        <f t="shared" si="12"/>
        <v>2</v>
      </c>
      <c r="AI789" s="23">
        <v>44517</v>
      </c>
      <c r="AJ789" s="6"/>
    </row>
    <row r="790" spans="1:36" x14ac:dyDescent="0.2">
      <c r="A790" s="34" t="s">
        <v>1075</v>
      </c>
      <c r="B790" s="34" t="s">
        <v>1076</v>
      </c>
      <c r="C790" s="34" t="s">
        <v>37</v>
      </c>
      <c r="D790" s="34" t="s">
        <v>44</v>
      </c>
      <c r="E790" s="167" t="s">
        <v>524</v>
      </c>
      <c r="F790" s="35">
        <v>14000000</v>
      </c>
      <c r="G790" s="34" t="s">
        <v>61</v>
      </c>
      <c r="H790" s="34" t="s">
        <v>47</v>
      </c>
      <c r="I790" s="36">
        <v>38846</v>
      </c>
      <c r="J790" s="36">
        <v>43536</v>
      </c>
      <c r="K790" s="36">
        <v>44377</v>
      </c>
      <c r="L790" s="174">
        <v>0</v>
      </c>
      <c r="M790" s="174">
        <v>0</v>
      </c>
      <c r="N790" s="174">
        <v>0</v>
      </c>
      <c r="O790" s="174">
        <v>0</v>
      </c>
      <c r="P790" s="174">
        <v>0</v>
      </c>
      <c r="Q790" s="174">
        <v>0</v>
      </c>
      <c r="R790" s="174">
        <v>0</v>
      </c>
      <c r="S790" s="174">
        <v>0</v>
      </c>
      <c r="T790" s="174">
        <v>0</v>
      </c>
      <c r="U790" s="174">
        <v>0</v>
      </c>
      <c r="V790" s="174">
        <v>0</v>
      </c>
      <c r="W790" s="174">
        <v>0</v>
      </c>
      <c r="X790" s="174">
        <v>0</v>
      </c>
      <c r="Y790" s="174">
        <v>0</v>
      </c>
      <c r="Z790" s="174">
        <v>0</v>
      </c>
      <c r="AA790" s="174">
        <v>2</v>
      </c>
      <c r="AB790" s="174">
        <v>0</v>
      </c>
      <c r="AC790" s="174">
        <v>0</v>
      </c>
      <c r="AD790" s="174">
        <v>0</v>
      </c>
      <c r="AE790" s="174">
        <v>0</v>
      </c>
      <c r="AF790" s="174">
        <v>0</v>
      </c>
      <c r="AG790" s="174">
        <v>0</v>
      </c>
      <c r="AH790" s="168">
        <f t="shared" si="12"/>
        <v>2</v>
      </c>
      <c r="AI790" s="23">
        <v>44517</v>
      </c>
      <c r="AJ790" s="6"/>
    </row>
    <row r="791" spans="1:36" x14ac:dyDescent="0.2">
      <c r="A791" s="34" t="s">
        <v>1075</v>
      </c>
      <c r="B791" s="34" t="s">
        <v>1076</v>
      </c>
      <c r="C791" s="34" t="s">
        <v>37</v>
      </c>
      <c r="D791" s="34" t="s">
        <v>168</v>
      </c>
      <c r="E791" s="167" t="s">
        <v>524</v>
      </c>
      <c r="F791" s="35">
        <v>14000000</v>
      </c>
      <c r="G791" s="34" t="s">
        <v>61</v>
      </c>
      <c r="H791" s="34" t="s">
        <v>47</v>
      </c>
      <c r="I791" s="36">
        <v>38846</v>
      </c>
      <c r="J791" s="36">
        <v>43536</v>
      </c>
      <c r="K791" s="36">
        <v>44377</v>
      </c>
      <c r="L791" s="174">
        <v>0</v>
      </c>
      <c r="M791" s="174">
        <v>0</v>
      </c>
      <c r="N791" s="174">
        <v>0</v>
      </c>
      <c r="O791" s="174">
        <v>0</v>
      </c>
      <c r="P791" s="174">
        <v>0</v>
      </c>
      <c r="Q791" s="174">
        <v>0</v>
      </c>
      <c r="R791" s="174">
        <v>0</v>
      </c>
      <c r="S791" s="174">
        <v>0</v>
      </c>
      <c r="T791" s="174">
        <v>0</v>
      </c>
      <c r="U791" s="174">
        <v>0</v>
      </c>
      <c r="V791" s="174">
        <v>0</v>
      </c>
      <c r="W791" s="174">
        <v>0</v>
      </c>
      <c r="X791" s="174">
        <v>0</v>
      </c>
      <c r="Y791" s="174">
        <v>0</v>
      </c>
      <c r="Z791" s="174">
        <v>0</v>
      </c>
      <c r="AA791" s="174">
        <v>2</v>
      </c>
      <c r="AB791" s="174">
        <v>0</v>
      </c>
      <c r="AC791" s="174">
        <v>0</v>
      </c>
      <c r="AD791" s="174">
        <v>0</v>
      </c>
      <c r="AE791" s="174">
        <v>0</v>
      </c>
      <c r="AF791" s="174">
        <v>0</v>
      </c>
      <c r="AG791" s="174">
        <v>0</v>
      </c>
      <c r="AH791" s="168">
        <f t="shared" si="12"/>
        <v>2</v>
      </c>
      <c r="AI791" s="23">
        <v>44517</v>
      </c>
      <c r="AJ791" s="6"/>
    </row>
    <row r="792" spans="1:36" s="9" customFormat="1" ht="13.5" thickBot="1" x14ac:dyDescent="0.25">
      <c r="A792" s="81" t="s">
        <v>1075</v>
      </c>
      <c r="B792" s="81" t="s">
        <v>1076</v>
      </c>
      <c r="C792" s="81" t="s">
        <v>37</v>
      </c>
      <c r="D792" s="81" t="s">
        <v>48</v>
      </c>
      <c r="E792" s="175" t="s">
        <v>524</v>
      </c>
      <c r="F792" s="80">
        <v>14000000</v>
      </c>
      <c r="G792" s="81" t="s">
        <v>61</v>
      </c>
      <c r="H792" s="81" t="s">
        <v>47</v>
      </c>
      <c r="I792" s="72">
        <v>38846</v>
      </c>
      <c r="J792" s="72">
        <v>43536</v>
      </c>
      <c r="K792" s="72">
        <v>44377</v>
      </c>
      <c r="L792" s="176">
        <v>0</v>
      </c>
      <c r="M792" s="176">
        <v>0</v>
      </c>
      <c r="N792" s="176">
        <v>0</v>
      </c>
      <c r="O792" s="176">
        <v>0</v>
      </c>
      <c r="P792" s="176">
        <v>0</v>
      </c>
      <c r="Q792" s="176">
        <v>0</v>
      </c>
      <c r="R792" s="176">
        <v>0</v>
      </c>
      <c r="S792" s="176">
        <v>0</v>
      </c>
      <c r="T792" s="176">
        <v>0</v>
      </c>
      <c r="U792" s="176">
        <v>0</v>
      </c>
      <c r="V792" s="176">
        <v>0</v>
      </c>
      <c r="W792" s="176">
        <v>0</v>
      </c>
      <c r="X792" s="176">
        <v>0</v>
      </c>
      <c r="Y792" s="176">
        <v>0</v>
      </c>
      <c r="Z792" s="176">
        <v>0</v>
      </c>
      <c r="AA792" s="176">
        <v>2</v>
      </c>
      <c r="AB792" s="176">
        <v>0</v>
      </c>
      <c r="AC792" s="176">
        <v>0</v>
      </c>
      <c r="AD792" s="176">
        <v>0</v>
      </c>
      <c r="AE792" s="176">
        <v>0</v>
      </c>
      <c r="AF792" s="176">
        <v>0</v>
      </c>
      <c r="AG792" s="176">
        <v>0</v>
      </c>
      <c r="AH792" s="177">
        <f t="shared" si="12"/>
        <v>2</v>
      </c>
      <c r="AI792" s="24">
        <v>44517</v>
      </c>
      <c r="AJ792" s="8"/>
    </row>
    <row r="793" spans="1:36" x14ac:dyDescent="0.2">
      <c r="A793" s="178" t="s">
        <v>1077</v>
      </c>
      <c r="B793" s="178" t="s">
        <v>1078</v>
      </c>
      <c r="C793" s="178" t="s">
        <v>37</v>
      </c>
      <c r="D793" s="178" t="s">
        <v>38</v>
      </c>
      <c r="E793" s="179" t="s">
        <v>524</v>
      </c>
      <c r="F793" s="60">
        <v>19400000</v>
      </c>
      <c r="G793" s="178" t="s">
        <v>61</v>
      </c>
      <c r="H793" s="178" t="s">
        <v>47</v>
      </c>
      <c r="I793" s="180">
        <v>38846</v>
      </c>
      <c r="J793" s="180">
        <v>44027</v>
      </c>
      <c r="K793" s="180">
        <v>44741</v>
      </c>
      <c r="L793" s="181">
        <v>0</v>
      </c>
      <c r="M793" s="181">
        <v>0</v>
      </c>
      <c r="N793" s="181">
        <v>0</v>
      </c>
      <c r="O793" s="181">
        <v>0</v>
      </c>
      <c r="P793" s="181">
        <v>0</v>
      </c>
      <c r="Q793" s="181">
        <v>0</v>
      </c>
      <c r="R793" s="181">
        <v>0</v>
      </c>
      <c r="S793" s="181">
        <v>0</v>
      </c>
      <c r="T793" s="181">
        <v>0</v>
      </c>
      <c r="U793" s="181">
        <v>0</v>
      </c>
      <c r="V793" s="181">
        <v>0</v>
      </c>
      <c r="W793" s="181">
        <v>0</v>
      </c>
      <c r="X793" s="181">
        <v>276</v>
      </c>
      <c r="Y793" s="181">
        <v>0</v>
      </c>
      <c r="Z793" s="181">
        <v>0</v>
      </c>
      <c r="AA793" s="181">
        <v>80</v>
      </c>
      <c r="AB793" s="181">
        <v>1281</v>
      </c>
      <c r="AC793" s="181">
        <v>0</v>
      </c>
      <c r="AD793" s="181">
        <v>0</v>
      </c>
      <c r="AE793" s="181">
        <v>0</v>
      </c>
      <c r="AF793" s="181">
        <v>0</v>
      </c>
      <c r="AG793" s="181">
        <v>0</v>
      </c>
      <c r="AH793" s="182">
        <f t="shared" si="12"/>
        <v>1637</v>
      </c>
      <c r="AI793" s="25">
        <v>44267</v>
      </c>
      <c r="AJ793" s="7"/>
    </row>
    <row r="794" spans="1:36" x14ac:dyDescent="0.2">
      <c r="A794" s="34" t="s">
        <v>1077</v>
      </c>
      <c r="B794" s="34" t="s">
        <v>1078</v>
      </c>
      <c r="C794" s="34" t="s">
        <v>37</v>
      </c>
      <c r="D794" s="34" t="s">
        <v>42</v>
      </c>
      <c r="E794" s="167" t="s">
        <v>524</v>
      </c>
      <c r="F794" s="35">
        <v>19400000</v>
      </c>
      <c r="G794" s="34" t="s">
        <v>61</v>
      </c>
      <c r="H794" s="34" t="s">
        <v>47</v>
      </c>
      <c r="I794" s="36">
        <v>38846</v>
      </c>
      <c r="J794" s="36">
        <v>44027</v>
      </c>
      <c r="K794" s="36">
        <v>44741</v>
      </c>
      <c r="L794" s="174">
        <v>0</v>
      </c>
      <c r="M794" s="174">
        <v>0</v>
      </c>
      <c r="N794" s="174">
        <v>0</v>
      </c>
      <c r="O794" s="174">
        <v>0</v>
      </c>
      <c r="P794" s="174">
        <v>0</v>
      </c>
      <c r="Q794" s="174">
        <v>0</v>
      </c>
      <c r="R794" s="174">
        <v>0</v>
      </c>
      <c r="S794" s="174">
        <v>0</v>
      </c>
      <c r="T794" s="174">
        <v>0</v>
      </c>
      <c r="U794" s="174">
        <v>0</v>
      </c>
      <c r="V794" s="174">
        <v>0</v>
      </c>
      <c r="W794" s="174">
        <v>0</v>
      </c>
      <c r="X794" s="174">
        <v>0</v>
      </c>
      <c r="Y794" s="174">
        <v>0</v>
      </c>
      <c r="Z794" s="174">
        <v>0</v>
      </c>
      <c r="AA794" s="174">
        <v>2</v>
      </c>
      <c r="AB794" s="174">
        <v>0</v>
      </c>
      <c r="AC794" s="174">
        <v>0</v>
      </c>
      <c r="AD794" s="174">
        <v>0</v>
      </c>
      <c r="AE794" s="174">
        <v>0</v>
      </c>
      <c r="AF794" s="174">
        <v>0</v>
      </c>
      <c r="AG794" s="174">
        <v>0</v>
      </c>
      <c r="AH794" s="168">
        <f t="shared" si="12"/>
        <v>2</v>
      </c>
      <c r="AI794" s="23">
        <v>44267</v>
      </c>
      <c r="AJ794" s="6"/>
    </row>
    <row r="795" spans="1:36" s="9" customFormat="1" ht="13.5" thickBot="1" x14ac:dyDescent="0.25">
      <c r="A795" s="81" t="s">
        <v>1077</v>
      </c>
      <c r="B795" s="81" t="s">
        <v>1078</v>
      </c>
      <c r="C795" s="81" t="s">
        <v>37</v>
      </c>
      <c r="D795" s="81" t="s">
        <v>43</v>
      </c>
      <c r="E795" s="175" t="s">
        <v>524</v>
      </c>
      <c r="F795" s="80">
        <v>19400000</v>
      </c>
      <c r="G795" s="81" t="s">
        <v>61</v>
      </c>
      <c r="H795" s="81" t="s">
        <v>47</v>
      </c>
      <c r="I795" s="72">
        <v>38846</v>
      </c>
      <c r="J795" s="72">
        <v>44027</v>
      </c>
      <c r="K795" s="72">
        <v>44741</v>
      </c>
      <c r="L795" s="176">
        <v>0</v>
      </c>
      <c r="M795" s="176">
        <v>0</v>
      </c>
      <c r="N795" s="176">
        <v>0</v>
      </c>
      <c r="O795" s="176">
        <v>0</v>
      </c>
      <c r="P795" s="176">
        <v>0</v>
      </c>
      <c r="Q795" s="176">
        <v>0</v>
      </c>
      <c r="R795" s="176">
        <v>0</v>
      </c>
      <c r="S795" s="176">
        <v>0</v>
      </c>
      <c r="T795" s="176">
        <v>0</v>
      </c>
      <c r="U795" s="176">
        <v>0</v>
      </c>
      <c r="V795" s="176">
        <v>0</v>
      </c>
      <c r="W795" s="176">
        <v>0</v>
      </c>
      <c r="X795" s="176">
        <v>0</v>
      </c>
      <c r="Y795" s="176">
        <v>0</v>
      </c>
      <c r="Z795" s="176">
        <v>0</v>
      </c>
      <c r="AA795" s="176">
        <v>2</v>
      </c>
      <c r="AB795" s="176">
        <v>0</v>
      </c>
      <c r="AC795" s="176">
        <v>0</v>
      </c>
      <c r="AD795" s="176">
        <v>0</v>
      </c>
      <c r="AE795" s="176">
        <v>0</v>
      </c>
      <c r="AF795" s="176">
        <v>0</v>
      </c>
      <c r="AG795" s="176">
        <v>0</v>
      </c>
      <c r="AH795" s="177">
        <f t="shared" si="12"/>
        <v>2</v>
      </c>
      <c r="AI795" s="24">
        <v>44267</v>
      </c>
      <c r="AJ795" s="8"/>
    </row>
    <row r="796" spans="1:36" x14ac:dyDescent="0.2">
      <c r="A796" s="178" t="s">
        <v>1079</v>
      </c>
      <c r="B796" s="178" t="s">
        <v>1080</v>
      </c>
      <c r="C796" s="178" t="s">
        <v>37</v>
      </c>
      <c r="D796" s="178" t="s">
        <v>38</v>
      </c>
      <c r="E796" s="179" t="s">
        <v>78</v>
      </c>
      <c r="F796" s="60">
        <v>0</v>
      </c>
      <c r="G796" s="178" t="s">
        <v>79</v>
      </c>
      <c r="H796" s="178" t="s">
        <v>47</v>
      </c>
      <c r="I796" s="180">
        <v>43329</v>
      </c>
      <c r="J796" s="180">
        <v>43454</v>
      </c>
      <c r="K796" s="180">
        <v>43880</v>
      </c>
      <c r="L796" s="181">
        <v>0</v>
      </c>
      <c r="M796" s="181">
        <v>0</v>
      </c>
      <c r="N796" s="181">
        <v>0</v>
      </c>
      <c r="O796" s="181">
        <v>0</v>
      </c>
      <c r="P796" s="181">
        <v>0</v>
      </c>
      <c r="Q796" s="181">
        <v>0</v>
      </c>
      <c r="R796" s="181">
        <v>0</v>
      </c>
      <c r="S796" s="181">
        <v>0</v>
      </c>
      <c r="T796" s="181">
        <v>0</v>
      </c>
      <c r="U796" s="181">
        <v>0</v>
      </c>
      <c r="V796" s="181">
        <v>0</v>
      </c>
      <c r="W796" s="181">
        <v>0</v>
      </c>
      <c r="X796" s="181">
        <v>0</v>
      </c>
      <c r="Y796" s="181">
        <v>0</v>
      </c>
      <c r="Z796" s="181">
        <v>0</v>
      </c>
      <c r="AA796" s="181">
        <v>2</v>
      </c>
      <c r="AB796" s="181">
        <v>0</v>
      </c>
      <c r="AC796" s="181">
        <v>0</v>
      </c>
      <c r="AD796" s="181">
        <v>0</v>
      </c>
      <c r="AE796" s="181">
        <v>0</v>
      </c>
      <c r="AF796" s="181">
        <v>0</v>
      </c>
      <c r="AG796" s="181">
        <v>0</v>
      </c>
      <c r="AH796" s="182">
        <f t="shared" si="12"/>
        <v>2</v>
      </c>
      <c r="AI796" s="25">
        <v>43882</v>
      </c>
      <c r="AJ796" s="7"/>
    </row>
    <row r="797" spans="1:36" s="9" customFormat="1" ht="13.5" thickBot="1" x14ac:dyDescent="0.25">
      <c r="A797" s="81" t="s">
        <v>1079</v>
      </c>
      <c r="B797" s="81" t="s">
        <v>1080</v>
      </c>
      <c r="C797" s="81" t="s">
        <v>37</v>
      </c>
      <c r="D797" s="81" t="s">
        <v>42</v>
      </c>
      <c r="E797" s="175" t="s">
        <v>78</v>
      </c>
      <c r="F797" s="80">
        <v>0</v>
      </c>
      <c r="G797" s="81" t="s">
        <v>79</v>
      </c>
      <c r="H797" s="81" t="s">
        <v>47</v>
      </c>
      <c r="I797" s="72">
        <v>43329</v>
      </c>
      <c r="J797" s="72">
        <v>43454</v>
      </c>
      <c r="K797" s="72">
        <v>43880</v>
      </c>
      <c r="L797" s="176">
        <v>0</v>
      </c>
      <c r="M797" s="176">
        <v>0</v>
      </c>
      <c r="N797" s="176">
        <v>0</v>
      </c>
      <c r="O797" s="176">
        <v>0</v>
      </c>
      <c r="P797" s="176">
        <v>0</v>
      </c>
      <c r="Q797" s="176">
        <v>0</v>
      </c>
      <c r="R797" s="176">
        <v>0</v>
      </c>
      <c r="S797" s="176">
        <v>0</v>
      </c>
      <c r="T797" s="176">
        <v>0</v>
      </c>
      <c r="U797" s="176">
        <v>0</v>
      </c>
      <c r="V797" s="176">
        <v>0</v>
      </c>
      <c r="W797" s="176">
        <v>0</v>
      </c>
      <c r="X797" s="176">
        <v>0</v>
      </c>
      <c r="Y797" s="176">
        <v>0</v>
      </c>
      <c r="Z797" s="176">
        <v>0</v>
      </c>
      <c r="AA797" s="176">
        <v>3</v>
      </c>
      <c r="AB797" s="176">
        <v>0</v>
      </c>
      <c r="AC797" s="176">
        <v>0</v>
      </c>
      <c r="AD797" s="176">
        <v>0</v>
      </c>
      <c r="AE797" s="176">
        <v>0</v>
      </c>
      <c r="AF797" s="176">
        <v>0</v>
      </c>
      <c r="AG797" s="176">
        <v>0</v>
      </c>
      <c r="AH797" s="177">
        <f t="shared" si="12"/>
        <v>3</v>
      </c>
      <c r="AI797" s="24">
        <v>43882</v>
      </c>
      <c r="AJ797" s="8"/>
    </row>
    <row r="798" spans="1:36" x14ac:dyDescent="0.2">
      <c r="A798" s="178" t="s">
        <v>1081</v>
      </c>
      <c r="B798" s="178" t="s">
        <v>1082</v>
      </c>
      <c r="C798" s="178" t="s">
        <v>37</v>
      </c>
      <c r="D798" s="178" t="s">
        <v>38</v>
      </c>
      <c r="E798" s="179" t="s">
        <v>252</v>
      </c>
      <c r="F798" s="60">
        <v>83000</v>
      </c>
      <c r="G798" s="178" t="s">
        <v>253</v>
      </c>
      <c r="H798" s="178" t="s">
        <v>47</v>
      </c>
      <c r="I798" s="180">
        <v>43640</v>
      </c>
      <c r="J798" s="180">
        <v>43709</v>
      </c>
      <c r="K798" s="180">
        <v>44228</v>
      </c>
      <c r="L798" s="181">
        <v>0</v>
      </c>
      <c r="M798" s="181">
        <v>0</v>
      </c>
      <c r="N798" s="181">
        <v>0</v>
      </c>
      <c r="O798" s="181">
        <v>0</v>
      </c>
      <c r="P798" s="181">
        <v>0</v>
      </c>
      <c r="Q798" s="181">
        <v>0</v>
      </c>
      <c r="R798" s="181">
        <v>0</v>
      </c>
      <c r="S798" s="181">
        <v>0</v>
      </c>
      <c r="T798" s="181">
        <v>0</v>
      </c>
      <c r="U798" s="181">
        <v>0</v>
      </c>
      <c r="V798" s="181">
        <v>0</v>
      </c>
      <c r="W798" s="181">
        <v>0</v>
      </c>
      <c r="X798" s="181">
        <v>0</v>
      </c>
      <c r="Y798" s="181">
        <v>0</v>
      </c>
      <c r="Z798" s="181">
        <v>0</v>
      </c>
      <c r="AA798" s="181">
        <v>3</v>
      </c>
      <c r="AB798" s="181">
        <v>0</v>
      </c>
      <c r="AC798" s="181">
        <v>0</v>
      </c>
      <c r="AD798" s="181">
        <v>0</v>
      </c>
      <c r="AE798" s="181">
        <v>0</v>
      </c>
      <c r="AF798" s="181">
        <v>0</v>
      </c>
      <c r="AG798" s="181">
        <v>0</v>
      </c>
      <c r="AH798" s="182">
        <f t="shared" si="12"/>
        <v>3</v>
      </c>
      <c r="AI798" s="25">
        <v>44225</v>
      </c>
      <c r="AJ798" s="7"/>
    </row>
    <row r="799" spans="1:36" s="9" customFormat="1" ht="13.5" thickBot="1" x14ac:dyDescent="0.25">
      <c r="A799" s="81" t="s">
        <v>1081</v>
      </c>
      <c r="B799" s="81" t="s">
        <v>1082</v>
      </c>
      <c r="C799" s="81" t="s">
        <v>37</v>
      </c>
      <c r="D799" s="81" t="s">
        <v>42</v>
      </c>
      <c r="E799" s="175" t="s">
        <v>252</v>
      </c>
      <c r="F799" s="80">
        <v>83000</v>
      </c>
      <c r="G799" s="81" t="s">
        <v>253</v>
      </c>
      <c r="H799" s="81" t="s">
        <v>47</v>
      </c>
      <c r="I799" s="72">
        <v>43640</v>
      </c>
      <c r="J799" s="72">
        <v>43709</v>
      </c>
      <c r="K799" s="72">
        <v>44228</v>
      </c>
      <c r="L799" s="176">
        <v>0</v>
      </c>
      <c r="M799" s="176">
        <v>0</v>
      </c>
      <c r="N799" s="176">
        <v>0</v>
      </c>
      <c r="O799" s="176">
        <v>0</v>
      </c>
      <c r="P799" s="176">
        <v>0</v>
      </c>
      <c r="Q799" s="176">
        <v>0</v>
      </c>
      <c r="R799" s="176">
        <v>0</v>
      </c>
      <c r="S799" s="176">
        <v>0</v>
      </c>
      <c r="T799" s="176">
        <v>0</v>
      </c>
      <c r="U799" s="176">
        <v>0</v>
      </c>
      <c r="V799" s="176">
        <v>0</v>
      </c>
      <c r="W799" s="176">
        <v>0</v>
      </c>
      <c r="X799" s="176">
        <v>0</v>
      </c>
      <c r="Y799" s="176">
        <v>0</v>
      </c>
      <c r="Z799" s="176">
        <v>0</v>
      </c>
      <c r="AA799" s="176">
        <v>3</v>
      </c>
      <c r="AB799" s="176">
        <v>0</v>
      </c>
      <c r="AC799" s="176">
        <v>0</v>
      </c>
      <c r="AD799" s="176">
        <v>0</v>
      </c>
      <c r="AE799" s="176">
        <v>0</v>
      </c>
      <c r="AF799" s="176">
        <v>0</v>
      </c>
      <c r="AG799" s="176">
        <v>0</v>
      </c>
      <c r="AH799" s="177">
        <f t="shared" si="12"/>
        <v>3</v>
      </c>
      <c r="AI799" s="24">
        <v>44225</v>
      </c>
      <c r="AJ799" s="8"/>
    </row>
    <row r="800" spans="1:36" x14ac:dyDescent="0.2">
      <c r="A800" s="178" t="s">
        <v>1083</v>
      </c>
      <c r="B800" s="178" t="s">
        <v>1084</v>
      </c>
      <c r="C800" s="178" t="s">
        <v>37</v>
      </c>
      <c r="D800" s="178" t="s">
        <v>38</v>
      </c>
      <c r="E800" s="179" t="s">
        <v>65</v>
      </c>
      <c r="F800" s="60">
        <v>2700000</v>
      </c>
      <c r="G800" s="178" t="s">
        <v>62</v>
      </c>
      <c r="H800" s="178" t="s">
        <v>47</v>
      </c>
      <c r="I800" s="180">
        <v>44816</v>
      </c>
      <c r="J800" s="180">
        <v>44964</v>
      </c>
      <c r="K800" s="180">
        <v>45476</v>
      </c>
      <c r="L800" s="181">
        <v>0</v>
      </c>
      <c r="M800" s="181">
        <v>0</v>
      </c>
      <c r="N800" s="181">
        <v>0</v>
      </c>
      <c r="O800" s="181">
        <v>0</v>
      </c>
      <c r="P800" s="181">
        <v>0</v>
      </c>
      <c r="Q800" s="181">
        <v>0</v>
      </c>
      <c r="R800" s="181">
        <v>0</v>
      </c>
      <c r="S800" s="181">
        <v>0</v>
      </c>
      <c r="T800" s="181">
        <v>0</v>
      </c>
      <c r="U800" s="181">
        <v>0</v>
      </c>
      <c r="V800" s="181">
        <v>0</v>
      </c>
      <c r="W800" s="181">
        <v>0</v>
      </c>
      <c r="X800" s="181">
        <v>2682</v>
      </c>
      <c r="Y800" s="181">
        <v>0</v>
      </c>
      <c r="Z800" s="181">
        <v>0</v>
      </c>
      <c r="AA800" s="181">
        <v>9</v>
      </c>
      <c r="AB800" s="181">
        <v>0</v>
      </c>
      <c r="AC800" s="181">
        <v>0</v>
      </c>
      <c r="AD800" s="181">
        <v>0</v>
      </c>
      <c r="AE800" s="181">
        <v>0</v>
      </c>
      <c r="AF800" s="181">
        <v>0</v>
      </c>
      <c r="AG800" s="181">
        <v>0</v>
      </c>
      <c r="AH800" s="182">
        <f t="shared" si="12"/>
        <v>2691</v>
      </c>
      <c r="AI800" s="25">
        <v>44392</v>
      </c>
      <c r="AJ800" s="7"/>
    </row>
    <row r="801" spans="1:36" s="9" customFormat="1" ht="13.5" thickBot="1" x14ac:dyDescent="0.25">
      <c r="A801" s="81" t="s">
        <v>1083</v>
      </c>
      <c r="B801" s="81" t="s">
        <v>1084</v>
      </c>
      <c r="C801" s="81" t="s">
        <v>37</v>
      </c>
      <c r="D801" s="81" t="s">
        <v>38</v>
      </c>
      <c r="E801" s="175" t="s">
        <v>65</v>
      </c>
      <c r="F801" s="80">
        <v>2700000</v>
      </c>
      <c r="G801" s="81" t="s">
        <v>62</v>
      </c>
      <c r="H801" s="81" t="s">
        <v>75</v>
      </c>
      <c r="I801" s="72">
        <v>44816</v>
      </c>
      <c r="J801" s="72">
        <v>44964</v>
      </c>
      <c r="K801" s="72">
        <v>45476</v>
      </c>
      <c r="L801" s="176">
        <v>0</v>
      </c>
      <c r="M801" s="176">
        <v>0</v>
      </c>
      <c r="N801" s="176">
        <v>0</v>
      </c>
      <c r="O801" s="176">
        <v>0</v>
      </c>
      <c r="P801" s="176">
        <v>0</v>
      </c>
      <c r="Q801" s="176">
        <v>0</v>
      </c>
      <c r="R801" s="176">
        <v>0</v>
      </c>
      <c r="S801" s="176">
        <v>0</v>
      </c>
      <c r="T801" s="176">
        <v>0</v>
      </c>
      <c r="U801" s="176">
        <v>1</v>
      </c>
      <c r="V801" s="176">
        <v>0</v>
      </c>
      <c r="W801" s="176">
        <v>0</v>
      </c>
      <c r="X801" s="176">
        <v>625</v>
      </c>
      <c r="Y801" s="176">
        <v>0</v>
      </c>
      <c r="Z801" s="176">
        <v>0</v>
      </c>
      <c r="AA801" s="176">
        <v>17</v>
      </c>
      <c r="AB801" s="176">
        <v>0</v>
      </c>
      <c r="AC801" s="176">
        <v>0</v>
      </c>
      <c r="AD801" s="176">
        <v>0</v>
      </c>
      <c r="AE801" s="176">
        <v>0</v>
      </c>
      <c r="AF801" s="176">
        <v>0</v>
      </c>
      <c r="AG801" s="176">
        <v>0</v>
      </c>
      <c r="AH801" s="177">
        <f t="shared" si="12"/>
        <v>643</v>
      </c>
      <c r="AI801" s="24">
        <v>43854</v>
      </c>
      <c r="AJ801" s="8"/>
    </row>
    <row r="802" spans="1:36" x14ac:dyDescent="0.2">
      <c r="A802" s="178" t="s">
        <v>1085</v>
      </c>
      <c r="B802" s="178" t="s">
        <v>1086</v>
      </c>
      <c r="C802" s="178" t="s">
        <v>37</v>
      </c>
      <c r="D802" s="178" t="s">
        <v>38</v>
      </c>
      <c r="E802" s="179" t="s">
        <v>51</v>
      </c>
      <c r="F802" s="60">
        <v>906000</v>
      </c>
      <c r="G802" s="178" t="s">
        <v>40</v>
      </c>
      <c r="H802" s="178" t="s">
        <v>47</v>
      </c>
      <c r="I802" s="180">
        <v>43277</v>
      </c>
      <c r="J802" s="180">
        <v>43367</v>
      </c>
      <c r="K802" s="180">
        <v>44116</v>
      </c>
      <c r="L802" s="181">
        <v>0</v>
      </c>
      <c r="M802" s="181">
        <v>0</v>
      </c>
      <c r="N802" s="181">
        <v>0</v>
      </c>
      <c r="O802" s="181">
        <v>0</v>
      </c>
      <c r="P802" s="181">
        <v>0</v>
      </c>
      <c r="Q802" s="181">
        <v>0</v>
      </c>
      <c r="R802" s="181">
        <v>0</v>
      </c>
      <c r="S802" s="181">
        <v>0</v>
      </c>
      <c r="T802" s="181">
        <v>0</v>
      </c>
      <c r="U802" s="181">
        <v>0</v>
      </c>
      <c r="V802" s="181">
        <v>0</v>
      </c>
      <c r="W802" s="181">
        <v>0</v>
      </c>
      <c r="X802" s="181">
        <v>535</v>
      </c>
      <c r="Y802" s="181">
        <v>0</v>
      </c>
      <c r="Z802" s="181">
        <v>0</v>
      </c>
      <c r="AA802" s="181">
        <v>0</v>
      </c>
      <c r="AB802" s="181">
        <v>0</v>
      </c>
      <c r="AC802" s="181">
        <v>0</v>
      </c>
      <c r="AD802" s="181">
        <v>0</v>
      </c>
      <c r="AE802" s="181">
        <v>0</v>
      </c>
      <c r="AF802" s="181">
        <v>0</v>
      </c>
      <c r="AG802" s="181">
        <v>0</v>
      </c>
      <c r="AH802" s="182">
        <f t="shared" si="12"/>
        <v>535</v>
      </c>
      <c r="AI802" s="25">
        <v>44594</v>
      </c>
      <c r="AJ802" s="7"/>
    </row>
    <row r="803" spans="1:36" s="9" customFormat="1" ht="13.5" thickBot="1" x14ac:dyDescent="0.25">
      <c r="A803" s="81" t="s">
        <v>1085</v>
      </c>
      <c r="B803" s="81" t="s">
        <v>1086</v>
      </c>
      <c r="C803" s="81" t="s">
        <v>37</v>
      </c>
      <c r="D803" s="81" t="s">
        <v>42</v>
      </c>
      <c r="E803" s="175" t="s">
        <v>51</v>
      </c>
      <c r="F803" s="80">
        <v>906000</v>
      </c>
      <c r="G803" s="81" t="s">
        <v>40</v>
      </c>
      <c r="H803" s="81" t="s">
        <v>47</v>
      </c>
      <c r="I803" s="72">
        <v>43277</v>
      </c>
      <c r="J803" s="72">
        <v>43367</v>
      </c>
      <c r="K803" s="72">
        <v>44116</v>
      </c>
      <c r="L803" s="176">
        <v>0</v>
      </c>
      <c r="M803" s="176">
        <v>0</v>
      </c>
      <c r="N803" s="176">
        <v>0</v>
      </c>
      <c r="O803" s="176">
        <v>0</v>
      </c>
      <c r="P803" s="176">
        <v>0</v>
      </c>
      <c r="Q803" s="176">
        <v>0</v>
      </c>
      <c r="R803" s="176">
        <v>0</v>
      </c>
      <c r="S803" s="176">
        <v>0</v>
      </c>
      <c r="T803" s="176">
        <v>0</v>
      </c>
      <c r="U803" s="176">
        <v>0</v>
      </c>
      <c r="V803" s="176">
        <v>0</v>
      </c>
      <c r="W803" s="176">
        <v>0</v>
      </c>
      <c r="X803" s="176">
        <v>500</v>
      </c>
      <c r="Y803" s="176">
        <v>0</v>
      </c>
      <c r="Z803" s="176">
        <v>0</v>
      </c>
      <c r="AA803" s="176">
        <v>0</v>
      </c>
      <c r="AB803" s="176">
        <v>0</v>
      </c>
      <c r="AC803" s="176">
        <v>0</v>
      </c>
      <c r="AD803" s="176">
        <v>0</v>
      </c>
      <c r="AE803" s="176">
        <v>0</v>
      </c>
      <c r="AF803" s="176">
        <v>0</v>
      </c>
      <c r="AG803" s="176">
        <v>0</v>
      </c>
      <c r="AH803" s="177">
        <f t="shared" si="12"/>
        <v>500</v>
      </c>
      <c r="AI803" s="24">
        <v>44594</v>
      </c>
      <c r="AJ803" s="8"/>
    </row>
    <row r="804" spans="1:36" x14ac:dyDescent="0.2">
      <c r="A804" s="178" t="s">
        <v>1087</v>
      </c>
      <c r="B804" s="178" t="s">
        <v>1088</v>
      </c>
      <c r="C804" s="178" t="s">
        <v>37</v>
      </c>
      <c r="D804" s="178" t="s">
        <v>38</v>
      </c>
      <c r="E804" s="179" t="s">
        <v>51</v>
      </c>
      <c r="F804" s="60">
        <v>308000</v>
      </c>
      <c r="G804" s="178" t="s">
        <v>83</v>
      </c>
      <c r="H804" s="178" t="s">
        <v>47</v>
      </c>
      <c r="I804" s="180">
        <v>43039</v>
      </c>
      <c r="J804" s="180">
        <v>43131</v>
      </c>
      <c r="K804" s="180">
        <v>43838</v>
      </c>
      <c r="L804" s="181">
        <v>0</v>
      </c>
      <c r="M804" s="181">
        <v>0</v>
      </c>
      <c r="N804" s="181">
        <v>0</v>
      </c>
      <c r="O804" s="181">
        <v>0</v>
      </c>
      <c r="P804" s="181">
        <v>0</v>
      </c>
      <c r="Q804" s="181">
        <v>0</v>
      </c>
      <c r="R804" s="181">
        <v>0</v>
      </c>
      <c r="S804" s="181">
        <v>0</v>
      </c>
      <c r="T804" s="181">
        <v>0</v>
      </c>
      <c r="U804" s="181">
        <v>0</v>
      </c>
      <c r="V804" s="181">
        <v>0</v>
      </c>
      <c r="W804" s="181">
        <v>0</v>
      </c>
      <c r="X804" s="181">
        <v>0</v>
      </c>
      <c r="Y804" s="181">
        <v>0</v>
      </c>
      <c r="Z804" s="181">
        <v>0</v>
      </c>
      <c r="AA804" s="181">
        <v>1</v>
      </c>
      <c r="AB804" s="181">
        <v>0</v>
      </c>
      <c r="AC804" s="181">
        <v>0</v>
      </c>
      <c r="AD804" s="181">
        <v>0</v>
      </c>
      <c r="AE804" s="181">
        <v>0</v>
      </c>
      <c r="AF804" s="181">
        <v>0</v>
      </c>
      <c r="AG804" s="181">
        <v>0</v>
      </c>
      <c r="AH804" s="182">
        <f t="shared" si="12"/>
        <v>1</v>
      </c>
      <c r="AI804" s="25">
        <v>44229</v>
      </c>
      <c r="AJ804" s="7"/>
    </row>
    <row r="805" spans="1:36" x14ac:dyDescent="0.2">
      <c r="A805" s="34" t="s">
        <v>1087</v>
      </c>
      <c r="B805" s="34" t="s">
        <v>1088</v>
      </c>
      <c r="C805" s="34" t="s">
        <v>37</v>
      </c>
      <c r="D805" s="34" t="s">
        <v>42</v>
      </c>
      <c r="E805" s="167" t="s">
        <v>51</v>
      </c>
      <c r="F805" s="35">
        <v>308000</v>
      </c>
      <c r="G805" s="34" t="s">
        <v>83</v>
      </c>
      <c r="H805" s="34" t="s">
        <v>47</v>
      </c>
      <c r="I805" s="36">
        <v>43039</v>
      </c>
      <c r="J805" s="36">
        <v>43131</v>
      </c>
      <c r="K805" s="36">
        <v>43838</v>
      </c>
      <c r="L805" s="174">
        <v>0</v>
      </c>
      <c r="M805" s="174">
        <v>0</v>
      </c>
      <c r="N805" s="174">
        <v>0</v>
      </c>
      <c r="O805" s="174">
        <v>0</v>
      </c>
      <c r="P805" s="174">
        <v>0</v>
      </c>
      <c r="Q805" s="174">
        <v>0</v>
      </c>
      <c r="R805" s="174">
        <v>0</v>
      </c>
      <c r="S805" s="174">
        <v>0</v>
      </c>
      <c r="T805" s="174">
        <v>0</v>
      </c>
      <c r="U805" s="174">
        <v>0</v>
      </c>
      <c r="V805" s="174">
        <v>0</v>
      </c>
      <c r="W805" s="174">
        <v>0</v>
      </c>
      <c r="X805" s="174">
        <v>0</v>
      </c>
      <c r="Y805" s="174">
        <v>0</v>
      </c>
      <c r="Z805" s="174">
        <v>0</v>
      </c>
      <c r="AA805" s="174">
        <v>1</v>
      </c>
      <c r="AB805" s="174">
        <v>0</v>
      </c>
      <c r="AC805" s="174">
        <v>0</v>
      </c>
      <c r="AD805" s="174">
        <v>0</v>
      </c>
      <c r="AE805" s="174">
        <v>0</v>
      </c>
      <c r="AF805" s="174">
        <v>0</v>
      </c>
      <c r="AG805" s="174">
        <v>0</v>
      </c>
      <c r="AH805" s="168">
        <f t="shared" si="12"/>
        <v>1</v>
      </c>
      <c r="AI805" s="23">
        <v>44229</v>
      </c>
      <c r="AJ805" s="6"/>
    </row>
    <row r="806" spans="1:36" s="9" customFormat="1" ht="13.5" thickBot="1" x14ac:dyDescent="0.25">
      <c r="A806" s="81" t="s">
        <v>1087</v>
      </c>
      <c r="B806" s="81" t="s">
        <v>1088</v>
      </c>
      <c r="C806" s="81" t="s">
        <v>37</v>
      </c>
      <c r="D806" s="81" t="s">
        <v>43</v>
      </c>
      <c r="E806" s="175" t="s">
        <v>51</v>
      </c>
      <c r="F806" s="80">
        <v>308000</v>
      </c>
      <c r="G806" s="81" t="s">
        <v>83</v>
      </c>
      <c r="H806" s="81" t="s">
        <v>47</v>
      </c>
      <c r="I806" s="72">
        <v>43039</v>
      </c>
      <c r="J806" s="72">
        <v>43131</v>
      </c>
      <c r="K806" s="72">
        <v>43838</v>
      </c>
      <c r="L806" s="176">
        <v>0</v>
      </c>
      <c r="M806" s="176">
        <v>0</v>
      </c>
      <c r="N806" s="176">
        <v>0</v>
      </c>
      <c r="O806" s="176">
        <v>0</v>
      </c>
      <c r="P806" s="176">
        <v>0</v>
      </c>
      <c r="Q806" s="176">
        <v>0</v>
      </c>
      <c r="R806" s="176">
        <v>0</v>
      </c>
      <c r="S806" s="176">
        <v>0</v>
      </c>
      <c r="T806" s="176">
        <v>0</v>
      </c>
      <c r="U806" s="176">
        <v>0</v>
      </c>
      <c r="V806" s="176">
        <v>0</v>
      </c>
      <c r="W806" s="176">
        <v>0</v>
      </c>
      <c r="X806" s="176">
        <v>0</v>
      </c>
      <c r="Y806" s="176">
        <v>0</v>
      </c>
      <c r="Z806" s="176">
        <v>0</v>
      </c>
      <c r="AA806" s="176">
        <v>1</v>
      </c>
      <c r="AB806" s="176">
        <v>0</v>
      </c>
      <c r="AC806" s="176">
        <v>0</v>
      </c>
      <c r="AD806" s="176">
        <v>0</v>
      </c>
      <c r="AE806" s="176">
        <v>0</v>
      </c>
      <c r="AF806" s="176">
        <v>0</v>
      </c>
      <c r="AG806" s="176">
        <v>0</v>
      </c>
      <c r="AH806" s="177">
        <f t="shared" si="12"/>
        <v>1</v>
      </c>
      <c r="AI806" s="24">
        <v>44229</v>
      </c>
      <c r="AJ806" s="8"/>
    </row>
    <row r="807" spans="1:36" s="9" customFormat="1" ht="13.5" thickBot="1" x14ac:dyDescent="0.25">
      <c r="A807" s="183" t="s">
        <v>1089</v>
      </c>
      <c r="B807" s="183" t="s">
        <v>1090</v>
      </c>
      <c r="C807" s="183" t="s">
        <v>37</v>
      </c>
      <c r="D807" s="183" t="s">
        <v>38</v>
      </c>
      <c r="E807" s="184" t="s">
        <v>377</v>
      </c>
      <c r="F807" s="185">
        <v>328000</v>
      </c>
      <c r="G807" s="183" t="s">
        <v>378</v>
      </c>
      <c r="H807" s="183" t="s">
        <v>47</v>
      </c>
      <c r="I807" s="186">
        <v>44167</v>
      </c>
      <c r="J807" s="186">
        <v>44236</v>
      </c>
      <c r="K807" s="186">
        <v>45093</v>
      </c>
      <c r="L807" s="187">
        <v>0</v>
      </c>
      <c r="M807" s="187">
        <v>0</v>
      </c>
      <c r="N807" s="187">
        <v>0</v>
      </c>
      <c r="O807" s="187">
        <v>0</v>
      </c>
      <c r="P807" s="187">
        <v>0</v>
      </c>
      <c r="Q807" s="187">
        <v>0</v>
      </c>
      <c r="R807" s="187">
        <v>0</v>
      </c>
      <c r="S807" s="187">
        <v>0</v>
      </c>
      <c r="T807" s="187">
        <v>0</v>
      </c>
      <c r="U807" s="187">
        <v>0</v>
      </c>
      <c r="V807" s="187">
        <v>0</v>
      </c>
      <c r="W807" s="187">
        <v>0</v>
      </c>
      <c r="X807" s="187">
        <v>0</v>
      </c>
      <c r="Y807" s="187">
        <v>0</v>
      </c>
      <c r="Z807" s="187">
        <v>0</v>
      </c>
      <c r="AA807" s="187">
        <v>82</v>
      </c>
      <c r="AB807" s="187">
        <v>0</v>
      </c>
      <c r="AC807" s="187">
        <v>0</v>
      </c>
      <c r="AD807" s="187">
        <v>0</v>
      </c>
      <c r="AE807" s="187">
        <v>0</v>
      </c>
      <c r="AF807" s="187">
        <v>0</v>
      </c>
      <c r="AG807" s="187">
        <v>0</v>
      </c>
      <c r="AH807" s="188">
        <f t="shared" si="12"/>
        <v>82</v>
      </c>
      <c r="AI807" s="26">
        <v>44594</v>
      </c>
      <c r="AJ807" s="10"/>
    </row>
    <row r="808" spans="1:36" s="9" customFormat="1" ht="13.5" thickBot="1" x14ac:dyDescent="0.25">
      <c r="A808" s="183" t="s">
        <v>1091</v>
      </c>
      <c r="B808" s="183" t="s">
        <v>1092</v>
      </c>
      <c r="C808" s="183" t="s">
        <v>37</v>
      </c>
      <c r="D808" s="183" t="s">
        <v>38</v>
      </c>
      <c r="E808" s="184" t="s">
        <v>54</v>
      </c>
      <c r="F808" s="185">
        <v>188000</v>
      </c>
      <c r="G808" s="183" t="s">
        <v>1035</v>
      </c>
      <c r="H808" s="183" t="s">
        <v>47</v>
      </c>
      <c r="I808" s="186">
        <v>44061</v>
      </c>
      <c r="J808" s="186">
        <v>44098</v>
      </c>
      <c r="K808" s="186">
        <v>45092</v>
      </c>
      <c r="L808" s="187">
        <v>64</v>
      </c>
      <c r="M808" s="187">
        <v>0</v>
      </c>
      <c r="N808" s="187">
        <v>0</v>
      </c>
      <c r="O808" s="187">
        <v>0</v>
      </c>
      <c r="P808" s="187">
        <v>0</v>
      </c>
      <c r="Q808" s="187">
        <v>0</v>
      </c>
      <c r="R808" s="187">
        <v>0</v>
      </c>
      <c r="S808" s="187">
        <v>0</v>
      </c>
      <c r="T808" s="187">
        <v>0</v>
      </c>
      <c r="U808" s="187">
        <v>0</v>
      </c>
      <c r="V808" s="187">
        <v>0</v>
      </c>
      <c r="W808" s="187">
        <v>0</v>
      </c>
      <c r="X808" s="187">
        <v>0</v>
      </c>
      <c r="Y808" s="187">
        <v>0</v>
      </c>
      <c r="Z808" s="187">
        <v>0</v>
      </c>
      <c r="AA808" s="187">
        <v>0</v>
      </c>
      <c r="AB808" s="187">
        <v>0</v>
      </c>
      <c r="AC808" s="187">
        <v>0</v>
      </c>
      <c r="AD808" s="187">
        <v>0</v>
      </c>
      <c r="AE808" s="187">
        <v>0</v>
      </c>
      <c r="AF808" s="187">
        <v>0</v>
      </c>
      <c r="AG808" s="187">
        <v>0</v>
      </c>
      <c r="AH808" s="188">
        <f t="shared" si="12"/>
        <v>64</v>
      </c>
      <c r="AI808" s="26">
        <v>44028</v>
      </c>
      <c r="AJ808" s="10"/>
    </row>
    <row r="809" spans="1:36" x14ac:dyDescent="0.2">
      <c r="A809" s="178" t="s">
        <v>1093</v>
      </c>
      <c r="B809" s="178" t="s">
        <v>1094</v>
      </c>
      <c r="C809" s="178" t="s">
        <v>37</v>
      </c>
      <c r="D809" s="178" t="s">
        <v>38</v>
      </c>
      <c r="E809" s="179" t="s">
        <v>51</v>
      </c>
      <c r="F809" s="60">
        <v>168000</v>
      </c>
      <c r="G809" s="178" t="s">
        <v>40</v>
      </c>
      <c r="H809" s="178" t="s">
        <v>47</v>
      </c>
      <c r="I809" s="180">
        <v>44112</v>
      </c>
      <c r="J809" s="180">
        <v>44166</v>
      </c>
      <c r="K809" s="180">
        <v>44606</v>
      </c>
      <c r="L809" s="181">
        <v>0</v>
      </c>
      <c r="M809" s="181">
        <v>0</v>
      </c>
      <c r="N809" s="181">
        <v>0</v>
      </c>
      <c r="O809" s="181">
        <v>0</v>
      </c>
      <c r="P809" s="181">
        <v>0</v>
      </c>
      <c r="Q809" s="181">
        <v>0</v>
      </c>
      <c r="R809" s="181">
        <v>0</v>
      </c>
      <c r="S809" s="181">
        <v>0</v>
      </c>
      <c r="T809" s="181">
        <v>0</v>
      </c>
      <c r="U809" s="181">
        <v>0</v>
      </c>
      <c r="V809" s="181">
        <v>0</v>
      </c>
      <c r="W809" s="181">
        <v>0</v>
      </c>
      <c r="X809" s="181">
        <v>0</v>
      </c>
      <c r="Y809" s="181">
        <v>0</v>
      </c>
      <c r="Z809" s="181">
        <v>0</v>
      </c>
      <c r="AA809" s="181">
        <v>0</v>
      </c>
      <c r="AB809" s="181">
        <v>2</v>
      </c>
      <c r="AC809" s="181">
        <v>0</v>
      </c>
      <c r="AD809" s="181">
        <v>0</v>
      </c>
      <c r="AE809" s="181">
        <v>0</v>
      </c>
      <c r="AF809" s="181">
        <v>0</v>
      </c>
      <c r="AG809" s="181">
        <v>0</v>
      </c>
      <c r="AH809" s="182">
        <f t="shared" si="12"/>
        <v>2</v>
      </c>
      <c r="AI809" s="25">
        <v>44230</v>
      </c>
      <c r="AJ809" s="7"/>
    </row>
    <row r="810" spans="1:36" x14ac:dyDescent="0.2">
      <c r="A810" s="34" t="s">
        <v>1093</v>
      </c>
      <c r="B810" s="34" t="s">
        <v>1094</v>
      </c>
      <c r="C810" s="34" t="s">
        <v>37</v>
      </c>
      <c r="D810" s="34" t="s">
        <v>42</v>
      </c>
      <c r="E810" s="167" t="s">
        <v>51</v>
      </c>
      <c r="F810" s="35">
        <v>168000</v>
      </c>
      <c r="G810" s="34" t="s">
        <v>40</v>
      </c>
      <c r="H810" s="34" t="s">
        <v>47</v>
      </c>
      <c r="I810" s="36">
        <v>44112</v>
      </c>
      <c r="J810" s="36">
        <v>44166</v>
      </c>
      <c r="K810" s="36">
        <v>44606</v>
      </c>
      <c r="L810" s="174">
        <v>0</v>
      </c>
      <c r="M810" s="174">
        <v>0</v>
      </c>
      <c r="N810" s="174">
        <v>0</v>
      </c>
      <c r="O810" s="174">
        <v>0</v>
      </c>
      <c r="P810" s="174">
        <v>0</v>
      </c>
      <c r="Q810" s="174">
        <v>0</v>
      </c>
      <c r="R810" s="174">
        <v>0</v>
      </c>
      <c r="S810" s="174">
        <v>0</v>
      </c>
      <c r="T810" s="174">
        <v>0</v>
      </c>
      <c r="U810" s="174">
        <v>0</v>
      </c>
      <c r="V810" s="174">
        <v>0</v>
      </c>
      <c r="W810" s="174">
        <v>0</v>
      </c>
      <c r="X810" s="174">
        <v>0</v>
      </c>
      <c r="Y810" s="174">
        <v>0</v>
      </c>
      <c r="Z810" s="174">
        <v>0</v>
      </c>
      <c r="AA810" s="174">
        <v>0</v>
      </c>
      <c r="AB810" s="174">
        <v>2</v>
      </c>
      <c r="AC810" s="174">
        <v>0</v>
      </c>
      <c r="AD810" s="174">
        <v>0</v>
      </c>
      <c r="AE810" s="174">
        <v>0</v>
      </c>
      <c r="AF810" s="174">
        <v>0</v>
      </c>
      <c r="AG810" s="174">
        <v>0</v>
      </c>
      <c r="AH810" s="168">
        <f t="shared" si="12"/>
        <v>2</v>
      </c>
      <c r="AI810" s="23">
        <v>44230</v>
      </c>
      <c r="AJ810" s="6"/>
    </row>
    <row r="811" spans="1:36" x14ac:dyDescent="0.2">
      <c r="A811" s="34" t="s">
        <v>1093</v>
      </c>
      <c r="B811" s="34" t="s">
        <v>1094</v>
      </c>
      <c r="C811" s="34" t="s">
        <v>37</v>
      </c>
      <c r="D811" s="34" t="s">
        <v>43</v>
      </c>
      <c r="E811" s="167" t="s">
        <v>51</v>
      </c>
      <c r="F811" s="35">
        <v>168000</v>
      </c>
      <c r="G811" s="34" t="s">
        <v>40</v>
      </c>
      <c r="H811" s="34" t="s">
        <v>47</v>
      </c>
      <c r="I811" s="36">
        <v>44112</v>
      </c>
      <c r="J811" s="36">
        <v>44166</v>
      </c>
      <c r="K811" s="36">
        <v>44606</v>
      </c>
      <c r="L811" s="174">
        <v>0</v>
      </c>
      <c r="M811" s="174">
        <v>0</v>
      </c>
      <c r="N811" s="174">
        <v>0</v>
      </c>
      <c r="O811" s="174">
        <v>0</v>
      </c>
      <c r="P811" s="174">
        <v>0</v>
      </c>
      <c r="Q811" s="174">
        <v>0</v>
      </c>
      <c r="R811" s="174">
        <v>0</v>
      </c>
      <c r="S811" s="174">
        <v>0</v>
      </c>
      <c r="T811" s="174">
        <v>0</v>
      </c>
      <c r="U811" s="174">
        <v>0</v>
      </c>
      <c r="V811" s="174">
        <v>0</v>
      </c>
      <c r="W811" s="174">
        <v>0</v>
      </c>
      <c r="X811" s="174">
        <v>0</v>
      </c>
      <c r="Y811" s="174">
        <v>0</v>
      </c>
      <c r="Z811" s="174">
        <v>0</v>
      </c>
      <c r="AA811" s="174">
        <v>0</v>
      </c>
      <c r="AB811" s="174">
        <v>2</v>
      </c>
      <c r="AC811" s="174">
        <v>0</v>
      </c>
      <c r="AD811" s="174">
        <v>0</v>
      </c>
      <c r="AE811" s="174">
        <v>0</v>
      </c>
      <c r="AF811" s="174">
        <v>0</v>
      </c>
      <c r="AG811" s="174">
        <v>0</v>
      </c>
      <c r="AH811" s="168">
        <f t="shared" si="12"/>
        <v>2</v>
      </c>
      <c r="AI811" s="23">
        <v>44230</v>
      </c>
      <c r="AJ811" s="6"/>
    </row>
    <row r="812" spans="1:36" x14ac:dyDescent="0.2">
      <c r="A812" s="34" t="s">
        <v>1093</v>
      </c>
      <c r="B812" s="34" t="s">
        <v>1094</v>
      </c>
      <c r="C812" s="34" t="s">
        <v>37</v>
      </c>
      <c r="D812" s="34" t="s">
        <v>44</v>
      </c>
      <c r="E812" s="167" t="s">
        <v>51</v>
      </c>
      <c r="F812" s="35">
        <v>168000</v>
      </c>
      <c r="G812" s="34" t="s">
        <v>40</v>
      </c>
      <c r="H812" s="34" t="s">
        <v>47</v>
      </c>
      <c r="I812" s="36">
        <v>44112</v>
      </c>
      <c r="J812" s="36">
        <v>44166</v>
      </c>
      <c r="K812" s="36">
        <v>44606</v>
      </c>
      <c r="L812" s="174">
        <v>0</v>
      </c>
      <c r="M812" s="174">
        <v>0</v>
      </c>
      <c r="N812" s="174">
        <v>0</v>
      </c>
      <c r="O812" s="174">
        <v>0</v>
      </c>
      <c r="P812" s="174">
        <v>0</v>
      </c>
      <c r="Q812" s="174">
        <v>0</v>
      </c>
      <c r="R812" s="174">
        <v>0</v>
      </c>
      <c r="S812" s="174">
        <v>0</v>
      </c>
      <c r="T812" s="174">
        <v>0</v>
      </c>
      <c r="U812" s="174">
        <v>0</v>
      </c>
      <c r="V812" s="174">
        <v>0</v>
      </c>
      <c r="W812" s="174">
        <v>0</v>
      </c>
      <c r="X812" s="174">
        <v>0</v>
      </c>
      <c r="Y812" s="174">
        <v>0</v>
      </c>
      <c r="Z812" s="174">
        <v>0</v>
      </c>
      <c r="AA812" s="174">
        <v>0</v>
      </c>
      <c r="AB812" s="174">
        <v>2</v>
      </c>
      <c r="AC812" s="174">
        <v>0</v>
      </c>
      <c r="AD812" s="174">
        <v>0</v>
      </c>
      <c r="AE812" s="174">
        <v>0</v>
      </c>
      <c r="AF812" s="174">
        <v>0</v>
      </c>
      <c r="AG812" s="174">
        <v>0</v>
      </c>
      <c r="AH812" s="168">
        <f t="shared" si="12"/>
        <v>2</v>
      </c>
      <c r="AI812" s="23">
        <v>44230</v>
      </c>
      <c r="AJ812" s="6"/>
    </row>
    <row r="813" spans="1:36" x14ac:dyDescent="0.2">
      <c r="A813" s="34" t="s">
        <v>1093</v>
      </c>
      <c r="B813" s="34" t="s">
        <v>1094</v>
      </c>
      <c r="C813" s="34" t="s">
        <v>37</v>
      </c>
      <c r="D813" s="34" t="s">
        <v>168</v>
      </c>
      <c r="E813" s="167" t="s">
        <v>51</v>
      </c>
      <c r="F813" s="35">
        <v>168000</v>
      </c>
      <c r="G813" s="34" t="s">
        <v>40</v>
      </c>
      <c r="H813" s="34" t="s">
        <v>47</v>
      </c>
      <c r="I813" s="36">
        <v>44112</v>
      </c>
      <c r="J813" s="36">
        <v>44166</v>
      </c>
      <c r="K813" s="36">
        <v>44606</v>
      </c>
      <c r="L813" s="174">
        <v>0</v>
      </c>
      <c r="M813" s="174">
        <v>0</v>
      </c>
      <c r="N813" s="174">
        <v>0</v>
      </c>
      <c r="O813" s="174">
        <v>0</v>
      </c>
      <c r="P813" s="174">
        <v>0</v>
      </c>
      <c r="Q813" s="174">
        <v>0</v>
      </c>
      <c r="R813" s="174">
        <v>0</v>
      </c>
      <c r="S813" s="174">
        <v>0</v>
      </c>
      <c r="T813" s="174">
        <v>0</v>
      </c>
      <c r="U813" s="174">
        <v>0</v>
      </c>
      <c r="V813" s="174">
        <v>0</v>
      </c>
      <c r="W813" s="174">
        <v>0</v>
      </c>
      <c r="X813" s="174">
        <v>0</v>
      </c>
      <c r="Y813" s="174">
        <v>0</v>
      </c>
      <c r="Z813" s="174">
        <v>0</v>
      </c>
      <c r="AA813" s="174">
        <v>0</v>
      </c>
      <c r="AB813" s="174">
        <v>2</v>
      </c>
      <c r="AC813" s="174">
        <v>0</v>
      </c>
      <c r="AD813" s="174">
        <v>0</v>
      </c>
      <c r="AE813" s="174">
        <v>0</v>
      </c>
      <c r="AF813" s="174">
        <v>0</v>
      </c>
      <c r="AG813" s="174">
        <v>0</v>
      </c>
      <c r="AH813" s="168">
        <f t="shared" si="12"/>
        <v>2</v>
      </c>
      <c r="AI813" s="23">
        <v>44230</v>
      </c>
      <c r="AJ813" s="6"/>
    </row>
    <row r="814" spans="1:36" s="9" customFormat="1" ht="13.5" thickBot="1" x14ac:dyDescent="0.25">
      <c r="A814" s="81" t="s">
        <v>1093</v>
      </c>
      <c r="B814" s="81" t="s">
        <v>1094</v>
      </c>
      <c r="C814" s="81" t="s">
        <v>37</v>
      </c>
      <c r="D814" s="81" t="s">
        <v>48</v>
      </c>
      <c r="E814" s="175" t="s">
        <v>51</v>
      </c>
      <c r="F814" s="80">
        <v>168000</v>
      </c>
      <c r="G814" s="81" t="s">
        <v>40</v>
      </c>
      <c r="H814" s="81" t="s">
        <v>47</v>
      </c>
      <c r="I814" s="72">
        <v>44112</v>
      </c>
      <c r="J814" s="72">
        <v>44166</v>
      </c>
      <c r="K814" s="72">
        <v>44606</v>
      </c>
      <c r="L814" s="176">
        <v>0</v>
      </c>
      <c r="M814" s="176">
        <v>0</v>
      </c>
      <c r="N814" s="176">
        <v>0</v>
      </c>
      <c r="O814" s="176">
        <v>0</v>
      </c>
      <c r="P814" s="176">
        <v>0</v>
      </c>
      <c r="Q814" s="176">
        <v>0</v>
      </c>
      <c r="R814" s="176">
        <v>0</v>
      </c>
      <c r="S814" s="176">
        <v>0</v>
      </c>
      <c r="T814" s="176">
        <v>0</v>
      </c>
      <c r="U814" s="176">
        <v>0</v>
      </c>
      <c r="V814" s="176">
        <v>0</v>
      </c>
      <c r="W814" s="176">
        <v>0</v>
      </c>
      <c r="X814" s="176">
        <v>0</v>
      </c>
      <c r="Y814" s="176">
        <v>0</v>
      </c>
      <c r="Z814" s="176">
        <v>0</v>
      </c>
      <c r="AA814" s="176">
        <v>0</v>
      </c>
      <c r="AB814" s="176">
        <v>1</v>
      </c>
      <c r="AC814" s="176">
        <v>0</v>
      </c>
      <c r="AD814" s="176">
        <v>0</v>
      </c>
      <c r="AE814" s="176">
        <v>0</v>
      </c>
      <c r="AF814" s="176">
        <v>0</v>
      </c>
      <c r="AG814" s="176">
        <v>0</v>
      </c>
      <c r="AH814" s="177">
        <f t="shared" si="12"/>
        <v>1</v>
      </c>
      <c r="AI814" s="24">
        <v>44230</v>
      </c>
      <c r="AJ814" s="8"/>
    </row>
    <row r="815" spans="1:36" x14ac:dyDescent="0.2">
      <c r="A815" s="178" t="s">
        <v>1095</v>
      </c>
      <c r="B815" s="178" t="s">
        <v>1096</v>
      </c>
      <c r="C815" s="178" t="s">
        <v>37</v>
      </c>
      <c r="D815" s="178" t="s">
        <v>38</v>
      </c>
      <c r="E815" s="179" t="s">
        <v>51</v>
      </c>
      <c r="F815" s="60">
        <v>1030000</v>
      </c>
      <c r="G815" s="178" t="s">
        <v>40</v>
      </c>
      <c r="H815" s="178" t="s">
        <v>47</v>
      </c>
      <c r="I815" s="180">
        <v>44174</v>
      </c>
      <c r="J815" s="180">
        <v>44245</v>
      </c>
      <c r="K815" s="180">
        <v>45030</v>
      </c>
      <c r="L815" s="181">
        <v>4</v>
      </c>
      <c r="M815" s="181">
        <v>0</v>
      </c>
      <c r="N815" s="181">
        <v>0</v>
      </c>
      <c r="O815" s="181">
        <v>0</v>
      </c>
      <c r="P815" s="181">
        <v>0</v>
      </c>
      <c r="Q815" s="181">
        <v>0</v>
      </c>
      <c r="R815" s="181">
        <v>0</v>
      </c>
      <c r="S815" s="181">
        <v>0</v>
      </c>
      <c r="T815" s="181">
        <v>0</v>
      </c>
      <c r="U815" s="181">
        <v>4</v>
      </c>
      <c r="V815" s="181">
        <v>0</v>
      </c>
      <c r="W815" s="181">
        <v>0</v>
      </c>
      <c r="X815" s="181">
        <v>762</v>
      </c>
      <c r="Y815" s="181">
        <v>0</v>
      </c>
      <c r="Z815" s="181">
        <v>0</v>
      </c>
      <c r="AA815" s="181">
        <v>8</v>
      </c>
      <c r="AB815" s="181">
        <v>0</v>
      </c>
      <c r="AC815" s="181">
        <v>0</v>
      </c>
      <c r="AD815" s="181">
        <v>0</v>
      </c>
      <c r="AE815" s="181">
        <v>0</v>
      </c>
      <c r="AF815" s="181">
        <v>0</v>
      </c>
      <c r="AG815" s="181">
        <v>0</v>
      </c>
      <c r="AH815" s="182">
        <f t="shared" si="12"/>
        <v>778</v>
      </c>
      <c r="AI815" s="25">
        <v>44231</v>
      </c>
      <c r="AJ815" s="7"/>
    </row>
    <row r="816" spans="1:36" x14ac:dyDescent="0.2">
      <c r="A816" s="34" t="s">
        <v>1095</v>
      </c>
      <c r="B816" s="34" t="s">
        <v>1096</v>
      </c>
      <c r="C816" s="34" t="s">
        <v>37</v>
      </c>
      <c r="D816" s="34" t="s">
        <v>42</v>
      </c>
      <c r="E816" s="167" t="s">
        <v>51</v>
      </c>
      <c r="F816" s="35">
        <v>1030000</v>
      </c>
      <c r="G816" s="34" t="s">
        <v>40</v>
      </c>
      <c r="H816" s="34" t="s">
        <v>47</v>
      </c>
      <c r="I816" s="36">
        <v>44174</v>
      </c>
      <c r="J816" s="36">
        <v>44245</v>
      </c>
      <c r="K816" s="36">
        <v>45030</v>
      </c>
      <c r="L816" s="174">
        <v>0</v>
      </c>
      <c r="M816" s="174">
        <v>0</v>
      </c>
      <c r="N816" s="174">
        <v>0</v>
      </c>
      <c r="O816" s="174">
        <v>0</v>
      </c>
      <c r="P816" s="174">
        <v>0</v>
      </c>
      <c r="Q816" s="174">
        <v>0</v>
      </c>
      <c r="R816" s="174">
        <v>0</v>
      </c>
      <c r="S816" s="174">
        <v>0</v>
      </c>
      <c r="T816" s="174">
        <v>0</v>
      </c>
      <c r="U816" s="174">
        <v>0</v>
      </c>
      <c r="V816" s="174">
        <v>0</v>
      </c>
      <c r="W816" s="174">
        <v>0</v>
      </c>
      <c r="X816" s="174">
        <v>0</v>
      </c>
      <c r="Y816" s="174">
        <v>0</v>
      </c>
      <c r="Z816" s="174">
        <v>0</v>
      </c>
      <c r="AA816" s="174">
        <v>4</v>
      </c>
      <c r="AB816" s="174">
        <v>0</v>
      </c>
      <c r="AC816" s="174">
        <v>0</v>
      </c>
      <c r="AD816" s="174">
        <v>0</v>
      </c>
      <c r="AE816" s="174">
        <v>0</v>
      </c>
      <c r="AF816" s="174">
        <v>0</v>
      </c>
      <c r="AG816" s="174">
        <v>0</v>
      </c>
      <c r="AH816" s="168">
        <f t="shared" si="12"/>
        <v>4</v>
      </c>
      <c r="AI816" s="23">
        <v>44231</v>
      </c>
      <c r="AJ816" s="6"/>
    </row>
    <row r="817" spans="1:36" x14ac:dyDescent="0.2">
      <c r="A817" s="34" t="s">
        <v>1095</v>
      </c>
      <c r="B817" s="34" t="s">
        <v>1096</v>
      </c>
      <c r="C817" s="34" t="s">
        <v>37</v>
      </c>
      <c r="D817" s="34" t="s">
        <v>43</v>
      </c>
      <c r="E817" s="167" t="s">
        <v>51</v>
      </c>
      <c r="F817" s="35">
        <v>1030000</v>
      </c>
      <c r="G817" s="34" t="s">
        <v>40</v>
      </c>
      <c r="H817" s="34" t="s">
        <v>47</v>
      </c>
      <c r="I817" s="36">
        <v>44174</v>
      </c>
      <c r="J817" s="36">
        <v>44245</v>
      </c>
      <c r="K817" s="36">
        <v>45030</v>
      </c>
      <c r="L817" s="174">
        <v>0</v>
      </c>
      <c r="M817" s="174">
        <v>0</v>
      </c>
      <c r="N817" s="174">
        <v>0</v>
      </c>
      <c r="O817" s="174">
        <v>0</v>
      </c>
      <c r="P817" s="174">
        <v>0</v>
      </c>
      <c r="Q817" s="174">
        <v>0</v>
      </c>
      <c r="R817" s="174">
        <v>0</v>
      </c>
      <c r="S817" s="174">
        <v>0</v>
      </c>
      <c r="T817" s="174">
        <v>0</v>
      </c>
      <c r="U817" s="174">
        <v>0</v>
      </c>
      <c r="V817" s="174">
        <v>0</v>
      </c>
      <c r="W817" s="174">
        <v>0</v>
      </c>
      <c r="X817" s="174">
        <v>0</v>
      </c>
      <c r="Y817" s="174">
        <v>0</v>
      </c>
      <c r="Z817" s="174">
        <v>0</v>
      </c>
      <c r="AA817" s="174">
        <v>4</v>
      </c>
      <c r="AB817" s="174">
        <v>0</v>
      </c>
      <c r="AC817" s="174">
        <v>0</v>
      </c>
      <c r="AD817" s="174">
        <v>0</v>
      </c>
      <c r="AE817" s="174">
        <v>0</v>
      </c>
      <c r="AF817" s="174">
        <v>0</v>
      </c>
      <c r="AG817" s="174">
        <v>0</v>
      </c>
      <c r="AH817" s="168">
        <f t="shared" si="12"/>
        <v>4</v>
      </c>
      <c r="AI817" s="23">
        <v>44231</v>
      </c>
      <c r="AJ817" s="6"/>
    </row>
    <row r="818" spans="1:36" s="9" customFormat="1" ht="13.5" thickBot="1" x14ac:dyDescent="0.25">
      <c r="A818" s="81" t="s">
        <v>1095</v>
      </c>
      <c r="B818" s="81" t="s">
        <v>1096</v>
      </c>
      <c r="C818" s="81" t="s">
        <v>37</v>
      </c>
      <c r="D818" s="81" t="s">
        <v>44</v>
      </c>
      <c r="E818" s="175" t="s">
        <v>51</v>
      </c>
      <c r="F818" s="80">
        <v>1030000</v>
      </c>
      <c r="G818" s="81" t="s">
        <v>40</v>
      </c>
      <c r="H818" s="81" t="s">
        <v>47</v>
      </c>
      <c r="I818" s="72">
        <v>44174</v>
      </c>
      <c r="J818" s="72">
        <v>44245</v>
      </c>
      <c r="K818" s="72">
        <v>45030</v>
      </c>
      <c r="L818" s="176">
        <v>0</v>
      </c>
      <c r="M818" s="176">
        <v>0</v>
      </c>
      <c r="N818" s="176">
        <v>0</v>
      </c>
      <c r="O818" s="176">
        <v>0</v>
      </c>
      <c r="P818" s="176">
        <v>0</v>
      </c>
      <c r="Q818" s="176">
        <v>0</v>
      </c>
      <c r="R818" s="176">
        <v>0</v>
      </c>
      <c r="S818" s="176">
        <v>0</v>
      </c>
      <c r="T818" s="176">
        <v>0</v>
      </c>
      <c r="U818" s="176">
        <v>0</v>
      </c>
      <c r="V818" s="176">
        <v>0</v>
      </c>
      <c r="W818" s="176">
        <v>0</v>
      </c>
      <c r="X818" s="176">
        <v>0</v>
      </c>
      <c r="Y818" s="176">
        <v>0</v>
      </c>
      <c r="Z818" s="176">
        <v>0</v>
      </c>
      <c r="AA818" s="176">
        <v>4</v>
      </c>
      <c r="AB818" s="176">
        <v>0</v>
      </c>
      <c r="AC818" s="176">
        <v>0</v>
      </c>
      <c r="AD818" s="176">
        <v>0</v>
      </c>
      <c r="AE818" s="176">
        <v>0</v>
      </c>
      <c r="AF818" s="176">
        <v>0</v>
      </c>
      <c r="AG818" s="176">
        <v>0</v>
      </c>
      <c r="AH818" s="177">
        <f t="shared" si="12"/>
        <v>4</v>
      </c>
      <c r="AI818" s="24">
        <v>44231</v>
      </c>
      <c r="AJ818" s="8"/>
    </row>
    <row r="819" spans="1:36" x14ac:dyDescent="0.2">
      <c r="A819" s="178" t="s">
        <v>1097</v>
      </c>
      <c r="B819" s="178" t="s">
        <v>1098</v>
      </c>
      <c r="C819" s="178" t="s">
        <v>37</v>
      </c>
      <c r="D819" s="178" t="s">
        <v>38</v>
      </c>
      <c r="E819" s="179" t="s">
        <v>51</v>
      </c>
      <c r="F819" s="60">
        <v>660000</v>
      </c>
      <c r="G819" s="178" t="s">
        <v>40</v>
      </c>
      <c r="H819" s="178" t="s">
        <v>47</v>
      </c>
      <c r="I819" s="180">
        <v>44235</v>
      </c>
      <c r="J819" s="180">
        <v>44931</v>
      </c>
      <c r="K819" s="180">
        <v>45261</v>
      </c>
      <c r="L819" s="181">
        <v>0</v>
      </c>
      <c r="M819" s="181">
        <v>0</v>
      </c>
      <c r="N819" s="181">
        <v>0</v>
      </c>
      <c r="O819" s="181">
        <v>0</v>
      </c>
      <c r="P819" s="181">
        <v>0</v>
      </c>
      <c r="Q819" s="181">
        <v>0</v>
      </c>
      <c r="R819" s="181">
        <v>0</v>
      </c>
      <c r="S819" s="181">
        <v>0</v>
      </c>
      <c r="T819" s="181">
        <v>0</v>
      </c>
      <c r="U819" s="181">
        <v>0</v>
      </c>
      <c r="V819" s="181">
        <v>0</v>
      </c>
      <c r="W819" s="181">
        <v>0</v>
      </c>
      <c r="X819" s="181">
        <v>3</v>
      </c>
      <c r="Y819" s="181">
        <v>0</v>
      </c>
      <c r="Z819" s="181">
        <v>0</v>
      </c>
      <c r="AA819" s="181">
        <v>2</v>
      </c>
      <c r="AB819" s="181">
        <v>0</v>
      </c>
      <c r="AC819" s="181">
        <v>0</v>
      </c>
      <c r="AD819" s="181">
        <v>0</v>
      </c>
      <c r="AE819" s="181">
        <v>0</v>
      </c>
      <c r="AF819" s="181">
        <v>0</v>
      </c>
      <c r="AG819" s="181">
        <v>0</v>
      </c>
      <c r="AH819" s="182">
        <f t="shared" si="12"/>
        <v>5</v>
      </c>
      <c r="AI819" s="25">
        <v>43762</v>
      </c>
      <c r="AJ819" s="7"/>
    </row>
    <row r="820" spans="1:36" x14ac:dyDescent="0.2">
      <c r="A820" s="34" t="s">
        <v>1097</v>
      </c>
      <c r="B820" s="34" t="s">
        <v>1098</v>
      </c>
      <c r="C820" s="34" t="s">
        <v>37</v>
      </c>
      <c r="D820" s="34" t="s">
        <v>42</v>
      </c>
      <c r="E820" s="167" t="s">
        <v>51</v>
      </c>
      <c r="F820" s="35">
        <v>660000</v>
      </c>
      <c r="G820" s="34" t="s">
        <v>40</v>
      </c>
      <c r="H820" s="34" t="s">
        <v>47</v>
      </c>
      <c r="I820" s="36">
        <v>44235</v>
      </c>
      <c r="J820" s="36">
        <v>44931</v>
      </c>
      <c r="K820" s="36">
        <v>45261</v>
      </c>
      <c r="L820" s="174">
        <v>0</v>
      </c>
      <c r="M820" s="174">
        <v>0</v>
      </c>
      <c r="N820" s="174">
        <v>0</v>
      </c>
      <c r="O820" s="174">
        <v>0</v>
      </c>
      <c r="P820" s="174">
        <v>0</v>
      </c>
      <c r="Q820" s="174">
        <v>0</v>
      </c>
      <c r="R820" s="174">
        <v>0</v>
      </c>
      <c r="S820" s="174">
        <v>0</v>
      </c>
      <c r="T820" s="174">
        <v>0</v>
      </c>
      <c r="U820" s="174">
        <v>0</v>
      </c>
      <c r="V820" s="174">
        <v>0</v>
      </c>
      <c r="W820" s="174">
        <v>0</v>
      </c>
      <c r="X820" s="174">
        <v>0</v>
      </c>
      <c r="Y820" s="174">
        <v>0</v>
      </c>
      <c r="Z820" s="174">
        <v>0</v>
      </c>
      <c r="AA820" s="174">
        <v>2</v>
      </c>
      <c r="AB820" s="174">
        <v>0</v>
      </c>
      <c r="AC820" s="174">
        <v>0</v>
      </c>
      <c r="AD820" s="174">
        <v>0</v>
      </c>
      <c r="AE820" s="174">
        <v>0</v>
      </c>
      <c r="AF820" s="174">
        <v>0</v>
      </c>
      <c r="AG820" s="174">
        <v>0</v>
      </c>
      <c r="AH820" s="168">
        <f t="shared" si="12"/>
        <v>2</v>
      </c>
      <c r="AI820" s="23">
        <v>43762</v>
      </c>
      <c r="AJ820" s="6"/>
    </row>
    <row r="821" spans="1:36" x14ac:dyDescent="0.2">
      <c r="A821" s="34" t="s">
        <v>1097</v>
      </c>
      <c r="B821" s="34" t="s">
        <v>1098</v>
      </c>
      <c r="C821" s="34" t="s">
        <v>37</v>
      </c>
      <c r="D821" s="34" t="s">
        <v>43</v>
      </c>
      <c r="E821" s="167" t="s">
        <v>51</v>
      </c>
      <c r="F821" s="35">
        <v>660000</v>
      </c>
      <c r="G821" s="34" t="s">
        <v>40</v>
      </c>
      <c r="H821" s="34" t="s">
        <v>47</v>
      </c>
      <c r="I821" s="36">
        <v>44235</v>
      </c>
      <c r="J821" s="36">
        <v>44931</v>
      </c>
      <c r="K821" s="36">
        <v>45261</v>
      </c>
      <c r="L821" s="174">
        <v>0</v>
      </c>
      <c r="M821" s="174">
        <v>0</v>
      </c>
      <c r="N821" s="174">
        <v>0</v>
      </c>
      <c r="O821" s="174">
        <v>0</v>
      </c>
      <c r="P821" s="174">
        <v>0</v>
      </c>
      <c r="Q821" s="174">
        <v>0</v>
      </c>
      <c r="R821" s="174">
        <v>0</v>
      </c>
      <c r="S821" s="174">
        <v>0</v>
      </c>
      <c r="T821" s="174">
        <v>0</v>
      </c>
      <c r="U821" s="174">
        <v>0</v>
      </c>
      <c r="V821" s="174">
        <v>0</v>
      </c>
      <c r="W821" s="174">
        <v>0</v>
      </c>
      <c r="X821" s="174">
        <v>0</v>
      </c>
      <c r="Y821" s="174">
        <v>0</v>
      </c>
      <c r="Z821" s="174">
        <v>0</v>
      </c>
      <c r="AA821" s="174">
        <v>2</v>
      </c>
      <c r="AB821" s="174">
        <v>0</v>
      </c>
      <c r="AC821" s="174">
        <v>0</v>
      </c>
      <c r="AD821" s="174">
        <v>0</v>
      </c>
      <c r="AE821" s="174">
        <v>0</v>
      </c>
      <c r="AF821" s="174">
        <v>0</v>
      </c>
      <c r="AG821" s="174">
        <v>0</v>
      </c>
      <c r="AH821" s="168">
        <f t="shared" si="12"/>
        <v>2</v>
      </c>
      <c r="AI821" s="23">
        <v>43762</v>
      </c>
      <c r="AJ821" s="6"/>
    </row>
    <row r="822" spans="1:36" x14ac:dyDescent="0.2">
      <c r="A822" s="34" t="s">
        <v>1097</v>
      </c>
      <c r="B822" s="34" t="s">
        <v>1098</v>
      </c>
      <c r="C822" s="34" t="s">
        <v>37</v>
      </c>
      <c r="D822" s="34" t="s">
        <v>44</v>
      </c>
      <c r="E822" s="167" t="s">
        <v>51</v>
      </c>
      <c r="F822" s="35">
        <v>660000</v>
      </c>
      <c r="G822" s="34" t="s">
        <v>40</v>
      </c>
      <c r="H822" s="34" t="s">
        <v>47</v>
      </c>
      <c r="I822" s="36">
        <v>44235</v>
      </c>
      <c r="J822" s="36">
        <v>44931</v>
      </c>
      <c r="K822" s="36">
        <v>45261</v>
      </c>
      <c r="L822" s="174">
        <v>0</v>
      </c>
      <c r="M822" s="174">
        <v>0</v>
      </c>
      <c r="N822" s="174">
        <v>0</v>
      </c>
      <c r="O822" s="174">
        <v>0</v>
      </c>
      <c r="P822" s="174">
        <v>0</v>
      </c>
      <c r="Q822" s="174">
        <v>0</v>
      </c>
      <c r="R822" s="174">
        <v>0</v>
      </c>
      <c r="S822" s="174">
        <v>0</v>
      </c>
      <c r="T822" s="174">
        <v>0</v>
      </c>
      <c r="U822" s="174">
        <v>0</v>
      </c>
      <c r="V822" s="174">
        <v>0</v>
      </c>
      <c r="W822" s="174">
        <v>0</v>
      </c>
      <c r="X822" s="174">
        <v>0</v>
      </c>
      <c r="Y822" s="174">
        <v>0</v>
      </c>
      <c r="Z822" s="174">
        <v>0</v>
      </c>
      <c r="AA822" s="174">
        <v>2</v>
      </c>
      <c r="AB822" s="174">
        <v>0</v>
      </c>
      <c r="AC822" s="174">
        <v>0</v>
      </c>
      <c r="AD822" s="174">
        <v>0</v>
      </c>
      <c r="AE822" s="174">
        <v>0</v>
      </c>
      <c r="AF822" s="174">
        <v>0</v>
      </c>
      <c r="AG822" s="174">
        <v>0</v>
      </c>
      <c r="AH822" s="168">
        <f t="shared" si="12"/>
        <v>2</v>
      </c>
      <c r="AI822" s="23">
        <v>43762</v>
      </c>
      <c r="AJ822" s="6"/>
    </row>
    <row r="823" spans="1:36" x14ac:dyDescent="0.2">
      <c r="A823" s="34" t="s">
        <v>1097</v>
      </c>
      <c r="B823" s="34" t="s">
        <v>1098</v>
      </c>
      <c r="C823" s="34" t="s">
        <v>37</v>
      </c>
      <c r="D823" s="34" t="s">
        <v>168</v>
      </c>
      <c r="E823" s="167" t="s">
        <v>51</v>
      </c>
      <c r="F823" s="35">
        <v>660000</v>
      </c>
      <c r="G823" s="34" t="s">
        <v>40</v>
      </c>
      <c r="H823" s="34" t="s">
        <v>47</v>
      </c>
      <c r="I823" s="36">
        <v>44235</v>
      </c>
      <c r="J823" s="36">
        <v>44931</v>
      </c>
      <c r="K823" s="36">
        <v>45261</v>
      </c>
      <c r="L823" s="174">
        <v>0</v>
      </c>
      <c r="M823" s="174">
        <v>0</v>
      </c>
      <c r="N823" s="174">
        <v>0</v>
      </c>
      <c r="O823" s="174">
        <v>0</v>
      </c>
      <c r="P823" s="174">
        <v>0</v>
      </c>
      <c r="Q823" s="174">
        <v>0</v>
      </c>
      <c r="R823" s="174">
        <v>0</v>
      </c>
      <c r="S823" s="174">
        <v>0</v>
      </c>
      <c r="T823" s="174">
        <v>0</v>
      </c>
      <c r="U823" s="174">
        <v>0</v>
      </c>
      <c r="V823" s="174">
        <v>0</v>
      </c>
      <c r="W823" s="174">
        <v>0</v>
      </c>
      <c r="X823" s="174">
        <v>0</v>
      </c>
      <c r="Y823" s="174">
        <v>0</v>
      </c>
      <c r="Z823" s="174">
        <v>0</v>
      </c>
      <c r="AA823" s="174">
        <v>2</v>
      </c>
      <c r="AB823" s="174">
        <v>0</v>
      </c>
      <c r="AC823" s="174">
        <v>0</v>
      </c>
      <c r="AD823" s="174">
        <v>0</v>
      </c>
      <c r="AE823" s="174">
        <v>0</v>
      </c>
      <c r="AF823" s="174">
        <v>0</v>
      </c>
      <c r="AG823" s="174">
        <v>0</v>
      </c>
      <c r="AH823" s="168">
        <f t="shared" si="12"/>
        <v>2</v>
      </c>
      <c r="AI823" s="23">
        <v>43762</v>
      </c>
      <c r="AJ823" s="6"/>
    </row>
    <row r="824" spans="1:36" s="9" customFormat="1" ht="13.5" thickBot="1" x14ac:dyDescent="0.25">
      <c r="A824" s="81" t="s">
        <v>1097</v>
      </c>
      <c r="B824" s="81" t="s">
        <v>1098</v>
      </c>
      <c r="C824" s="81" t="s">
        <v>37</v>
      </c>
      <c r="D824" s="81" t="s">
        <v>48</v>
      </c>
      <c r="E824" s="175" t="s">
        <v>51</v>
      </c>
      <c r="F824" s="80">
        <v>660000</v>
      </c>
      <c r="G824" s="81" t="s">
        <v>40</v>
      </c>
      <c r="H824" s="81" t="s">
        <v>47</v>
      </c>
      <c r="I824" s="72">
        <v>44235</v>
      </c>
      <c r="J824" s="72">
        <v>44931</v>
      </c>
      <c r="K824" s="72">
        <v>45261</v>
      </c>
      <c r="L824" s="176">
        <v>0</v>
      </c>
      <c r="M824" s="176">
        <v>0</v>
      </c>
      <c r="N824" s="176">
        <v>0</v>
      </c>
      <c r="O824" s="176">
        <v>0</v>
      </c>
      <c r="P824" s="176">
        <v>0</v>
      </c>
      <c r="Q824" s="176">
        <v>0</v>
      </c>
      <c r="R824" s="176">
        <v>0</v>
      </c>
      <c r="S824" s="176">
        <v>0</v>
      </c>
      <c r="T824" s="176">
        <v>0</v>
      </c>
      <c r="U824" s="176">
        <v>0</v>
      </c>
      <c r="V824" s="176">
        <v>0</v>
      </c>
      <c r="W824" s="176">
        <v>0</v>
      </c>
      <c r="X824" s="176">
        <v>0</v>
      </c>
      <c r="Y824" s="176">
        <v>0</v>
      </c>
      <c r="Z824" s="176">
        <v>0</v>
      </c>
      <c r="AA824" s="176">
        <v>2</v>
      </c>
      <c r="AB824" s="176">
        <v>0</v>
      </c>
      <c r="AC824" s="176">
        <v>0</v>
      </c>
      <c r="AD824" s="176">
        <v>0</v>
      </c>
      <c r="AE824" s="176">
        <v>0</v>
      </c>
      <c r="AF824" s="176">
        <v>0</v>
      </c>
      <c r="AG824" s="176">
        <v>0</v>
      </c>
      <c r="AH824" s="177">
        <f t="shared" si="12"/>
        <v>2</v>
      </c>
      <c r="AI824" s="24">
        <v>43762</v>
      </c>
      <c r="AJ824" s="8"/>
    </row>
    <row r="825" spans="1:36" x14ac:dyDescent="0.2">
      <c r="A825" s="178" t="s">
        <v>1099</v>
      </c>
      <c r="B825" s="178" t="s">
        <v>1100</v>
      </c>
      <c r="C825" s="178" t="s">
        <v>37</v>
      </c>
      <c r="D825" s="178" t="s">
        <v>38</v>
      </c>
      <c r="E825" s="179" t="s">
        <v>571</v>
      </c>
      <c r="F825" s="60">
        <v>346000</v>
      </c>
      <c r="G825" s="178" t="s">
        <v>196</v>
      </c>
      <c r="H825" s="178" t="s">
        <v>47</v>
      </c>
      <c r="I825" s="180">
        <v>43935</v>
      </c>
      <c r="J825" s="180">
        <v>44259</v>
      </c>
      <c r="K825" s="180">
        <v>44363</v>
      </c>
      <c r="L825" s="181">
        <v>0</v>
      </c>
      <c r="M825" s="181">
        <v>0</v>
      </c>
      <c r="N825" s="181">
        <v>0</v>
      </c>
      <c r="O825" s="181">
        <v>0</v>
      </c>
      <c r="P825" s="181">
        <v>0</v>
      </c>
      <c r="Q825" s="181">
        <v>0</v>
      </c>
      <c r="R825" s="181">
        <v>0</v>
      </c>
      <c r="S825" s="181">
        <v>0</v>
      </c>
      <c r="T825" s="181">
        <v>0</v>
      </c>
      <c r="U825" s="181">
        <v>0</v>
      </c>
      <c r="V825" s="181">
        <v>0</v>
      </c>
      <c r="W825" s="181">
        <v>0</v>
      </c>
      <c r="X825" s="181">
        <v>0</v>
      </c>
      <c r="Y825" s="181">
        <v>0</v>
      </c>
      <c r="Z825" s="181">
        <v>0</v>
      </c>
      <c r="AA825" s="181">
        <v>2</v>
      </c>
      <c r="AB825" s="181">
        <v>0</v>
      </c>
      <c r="AC825" s="181">
        <v>0</v>
      </c>
      <c r="AD825" s="181">
        <v>0</v>
      </c>
      <c r="AE825" s="181">
        <v>0</v>
      </c>
      <c r="AF825" s="181">
        <v>0</v>
      </c>
      <c r="AG825" s="181">
        <v>0</v>
      </c>
      <c r="AH825" s="182">
        <f t="shared" si="12"/>
        <v>2</v>
      </c>
      <c r="AI825" s="25">
        <v>44363</v>
      </c>
      <c r="AJ825" s="7"/>
    </row>
    <row r="826" spans="1:36" x14ac:dyDescent="0.2">
      <c r="A826" s="34" t="s">
        <v>1099</v>
      </c>
      <c r="B826" s="34" t="s">
        <v>1100</v>
      </c>
      <c r="C826" s="34" t="s">
        <v>37</v>
      </c>
      <c r="D826" s="34" t="s">
        <v>42</v>
      </c>
      <c r="E826" s="167" t="s">
        <v>571</v>
      </c>
      <c r="F826" s="35">
        <v>346000</v>
      </c>
      <c r="G826" s="34" t="s">
        <v>196</v>
      </c>
      <c r="H826" s="34" t="s">
        <v>47</v>
      </c>
      <c r="I826" s="36">
        <v>43935</v>
      </c>
      <c r="J826" s="36">
        <v>44259</v>
      </c>
      <c r="K826" s="36">
        <v>44363</v>
      </c>
      <c r="L826" s="174">
        <v>0</v>
      </c>
      <c r="M826" s="174">
        <v>0</v>
      </c>
      <c r="N826" s="174">
        <v>0</v>
      </c>
      <c r="O826" s="174">
        <v>0</v>
      </c>
      <c r="P826" s="174">
        <v>0</v>
      </c>
      <c r="Q826" s="174">
        <v>0</v>
      </c>
      <c r="R826" s="174">
        <v>0</v>
      </c>
      <c r="S826" s="174">
        <v>0</v>
      </c>
      <c r="T826" s="174">
        <v>0</v>
      </c>
      <c r="U826" s="174">
        <v>0</v>
      </c>
      <c r="V826" s="174">
        <v>0</v>
      </c>
      <c r="W826" s="174">
        <v>0</v>
      </c>
      <c r="X826" s="174">
        <v>0</v>
      </c>
      <c r="Y826" s="174">
        <v>0</v>
      </c>
      <c r="Z826" s="174">
        <v>0</v>
      </c>
      <c r="AA826" s="174">
        <v>2</v>
      </c>
      <c r="AB826" s="174">
        <v>0</v>
      </c>
      <c r="AC826" s="174">
        <v>0</v>
      </c>
      <c r="AD826" s="174">
        <v>0</v>
      </c>
      <c r="AE826" s="174">
        <v>0</v>
      </c>
      <c r="AF826" s="174">
        <v>0</v>
      </c>
      <c r="AG826" s="174">
        <v>0</v>
      </c>
      <c r="AH826" s="168">
        <f t="shared" si="12"/>
        <v>2</v>
      </c>
      <c r="AI826" s="23">
        <v>44363</v>
      </c>
      <c r="AJ826" s="6"/>
    </row>
    <row r="827" spans="1:36" x14ac:dyDescent="0.2">
      <c r="A827" s="34" t="s">
        <v>1099</v>
      </c>
      <c r="B827" s="34" t="s">
        <v>1100</v>
      </c>
      <c r="C827" s="34" t="s">
        <v>37</v>
      </c>
      <c r="D827" s="34" t="s">
        <v>43</v>
      </c>
      <c r="E827" s="167" t="s">
        <v>571</v>
      </c>
      <c r="F827" s="35">
        <v>346000</v>
      </c>
      <c r="G827" s="34" t="s">
        <v>196</v>
      </c>
      <c r="H827" s="34" t="s">
        <v>47</v>
      </c>
      <c r="I827" s="36">
        <v>43935</v>
      </c>
      <c r="J827" s="36">
        <v>44259</v>
      </c>
      <c r="K827" s="36">
        <v>44363</v>
      </c>
      <c r="L827" s="174">
        <v>0</v>
      </c>
      <c r="M827" s="174">
        <v>0</v>
      </c>
      <c r="N827" s="174">
        <v>0</v>
      </c>
      <c r="O827" s="174">
        <v>0</v>
      </c>
      <c r="P827" s="174">
        <v>0</v>
      </c>
      <c r="Q827" s="174">
        <v>0</v>
      </c>
      <c r="R827" s="174">
        <v>0</v>
      </c>
      <c r="S827" s="174">
        <v>0</v>
      </c>
      <c r="T827" s="174">
        <v>0</v>
      </c>
      <c r="U827" s="174">
        <v>0</v>
      </c>
      <c r="V827" s="174">
        <v>0</v>
      </c>
      <c r="W827" s="174">
        <v>0</v>
      </c>
      <c r="X827" s="174">
        <v>0</v>
      </c>
      <c r="Y827" s="174">
        <v>0</v>
      </c>
      <c r="Z827" s="174">
        <v>0</v>
      </c>
      <c r="AA827" s="174">
        <v>2</v>
      </c>
      <c r="AB827" s="174">
        <v>0</v>
      </c>
      <c r="AC827" s="174">
        <v>0</v>
      </c>
      <c r="AD827" s="174">
        <v>0</v>
      </c>
      <c r="AE827" s="174">
        <v>0</v>
      </c>
      <c r="AF827" s="174">
        <v>0</v>
      </c>
      <c r="AG827" s="174">
        <v>0</v>
      </c>
      <c r="AH827" s="168">
        <f t="shared" si="12"/>
        <v>2</v>
      </c>
      <c r="AI827" s="23">
        <v>44363</v>
      </c>
      <c r="AJ827" s="6"/>
    </row>
    <row r="828" spans="1:36" s="9" customFormat="1" ht="13.5" thickBot="1" x14ac:dyDescent="0.25">
      <c r="A828" s="81" t="s">
        <v>1099</v>
      </c>
      <c r="B828" s="81" t="s">
        <v>1100</v>
      </c>
      <c r="C828" s="81" t="s">
        <v>37</v>
      </c>
      <c r="D828" s="81" t="s">
        <v>44</v>
      </c>
      <c r="E828" s="175" t="s">
        <v>571</v>
      </c>
      <c r="F828" s="80">
        <v>346000</v>
      </c>
      <c r="G828" s="81" t="s">
        <v>196</v>
      </c>
      <c r="H828" s="81" t="s">
        <v>47</v>
      </c>
      <c r="I828" s="72">
        <v>43935</v>
      </c>
      <c r="J828" s="72">
        <v>44259</v>
      </c>
      <c r="K828" s="72">
        <v>44363</v>
      </c>
      <c r="L828" s="176">
        <v>0</v>
      </c>
      <c r="M828" s="176">
        <v>0</v>
      </c>
      <c r="N828" s="176">
        <v>0</v>
      </c>
      <c r="O828" s="176">
        <v>0</v>
      </c>
      <c r="P828" s="176">
        <v>0</v>
      </c>
      <c r="Q828" s="176">
        <v>0</v>
      </c>
      <c r="R828" s="176">
        <v>0</v>
      </c>
      <c r="S828" s="176">
        <v>0</v>
      </c>
      <c r="T828" s="176">
        <v>0</v>
      </c>
      <c r="U828" s="176">
        <v>0</v>
      </c>
      <c r="V828" s="176">
        <v>0</v>
      </c>
      <c r="W828" s="176">
        <v>0</v>
      </c>
      <c r="X828" s="176">
        <v>0</v>
      </c>
      <c r="Y828" s="176">
        <v>0</v>
      </c>
      <c r="Z828" s="176">
        <v>0</v>
      </c>
      <c r="AA828" s="176">
        <v>4</v>
      </c>
      <c r="AB828" s="176">
        <v>0</v>
      </c>
      <c r="AC828" s="176">
        <v>0</v>
      </c>
      <c r="AD828" s="176">
        <v>0</v>
      </c>
      <c r="AE828" s="176">
        <v>0</v>
      </c>
      <c r="AF828" s="176">
        <v>0</v>
      </c>
      <c r="AG828" s="176">
        <v>0</v>
      </c>
      <c r="AH828" s="177">
        <f t="shared" ref="AH828:AH889" si="13">SUM(L828:AG828)</f>
        <v>4</v>
      </c>
      <c r="AI828" s="24">
        <v>44363</v>
      </c>
      <c r="AJ828" s="8"/>
    </row>
    <row r="829" spans="1:36" s="9" customFormat="1" ht="13.5" thickBot="1" x14ac:dyDescent="0.25">
      <c r="A829" s="183" t="s">
        <v>1101</v>
      </c>
      <c r="B829" s="183" t="s">
        <v>1102</v>
      </c>
      <c r="C829" s="183" t="s">
        <v>37</v>
      </c>
      <c r="D829" s="183" t="s">
        <v>38</v>
      </c>
      <c r="E829" s="184" t="s">
        <v>78</v>
      </c>
      <c r="F829" s="185">
        <v>73000</v>
      </c>
      <c r="G829" s="183" t="s">
        <v>79</v>
      </c>
      <c r="H829" s="183" t="s">
        <v>47</v>
      </c>
      <c r="I829" s="186">
        <v>44054</v>
      </c>
      <c r="J829" s="186">
        <v>44082</v>
      </c>
      <c r="K829" s="186">
        <v>45322</v>
      </c>
      <c r="L829" s="187">
        <v>0</v>
      </c>
      <c r="M829" s="187">
        <v>0</v>
      </c>
      <c r="N829" s="187">
        <v>0</v>
      </c>
      <c r="O829" s="187">
        <v>0</v>
      </c>
      <c r="P829" s="187">
        <v>0</v>
      </c>
      <c r="Q829" s="187">
        <v>0</v>
      </c>
      <c r="R829" s="187">
        <v>0</v>
      </c>
      <c r="S829" s="187">
        <v>0</v>
      </c>
      <c r="T829" s="187">
        <v>0</v>
      </c>
      <c r="U829" s="187">
        <v>0</v>
      </c>
      <c r="V829" s="187">
        <v>0</v>
      </c>
      <c r="W829" s="187">
        <v>0</v>
      </c>
      <c r="X829" s="187">
        <v>18</v>
      </c>
      <c r="Y829" s="187">
        <v>0</v>
      </c>
      <c r="Z829" s="187">
        <v>0</v>
      </c>
      <c r="AA829" s="187">
        <v>3</v>
      </c>
      <c r="AB829" s="187">
        <v>0</v>
      </c>
      <c r="AC829" s="187">
        <v>0</v>
      </c>
      <c r="AD829" s="187">
        <v>0</v>
      </c>
      <c r="AE829" s="187">
        <v>0</v>
      </c>
      <c r="AF829" s="187">
        <v>0</v>
      </c>
      <c r="AG829" s="187">
        <v>0</v>
      </c>
      <c r="AH829" s="188">
        <f t="shared" si="13"/>
        <v>21</v>
      </c>
      <c r="AI829" s="26">
        <v>43965</v>
      </c>
      <c r="AJ829" s="10"/>
    </row>
    <row r="830" spans="1:36" x14ac:dyDescent="0.2">
      <c r="A830" s="178" t="s">
        <v>1103</v>
      </c>
      <c r="B830" s="178" t="s">
        <v>1104</v>
      </c>
      <c r="C830" s="178" t="s">
        <v>37</v>
      </c>
      <c r="D830" s="178" t="s">
        <v>38</v>
      </c>
      <c r="E830" s="179" t="s">
        <v>69</v>
      </c>
      <c r="F830" s="60">
        <v>4053000</v>
      </c>
      <c r="G830" s="178" t="s">
        <v>70</v>
      </c>
      <c r="H830" s="178" t="s">
        <v>47</v>
      </c>
      <c r="I830" s="180">
        <v>44383</v>
      </c>
      <c r="J830" s="180">
        <v>44522</v>
      </c>
      <c r="K830" s="180">
        <v>45190</v>
      </c>
      <c r="L830" s="181">
        <v>572</v>
      </c>
      <c r="M830" s="181">
        <v>0</v>
      </c>
      <c r="N830" s="181">
        <v>0</v>
      </c>
      <c r="O830" s="181">
        <v>0</v>
      </c>
      <c r="P830" s="181">
        <v>0</v>
      </c>
      <c r="Q830" s="181">
        <v>0</v>
      </c>
      <c r="R830" s="181">
        <v>0</v>
      </c>
      <c r="S830" s="181">
        <v>0</v>
      </c>
      <c r="T830" s="181">
        <v>0</v>
      </c>
      <c r="U830" s="181">
        <v>5</v>
      </c>
      <c r="V830" s="181">
        <v>0</v>
      </c>
      <c r="W830" s="181">
        <v>0</v>
      </c>
      <c r="X830" s="181">
        <v>222</v>
      </c>
      <c r="Y830" s="181">
        <v>0</v>
      </c>
      <c r="Z830" s="181">
        <v>0</v>
      </c>
      <c r="AA830" s="181">
        <v>2</v>
      </c>
      <c r="AB830" s="181">
        <v>1441</v>
      </c>
      <c r="AC830" s="181">
        <v>0</v>
      </c>
      <c r="AD830" s="181">
        <v>0</v>
      </c>
      <c r="AE830" s="181">
        <v>0</v>
      </c>
      <c r="AF830" s="181">
        <v>0</v>
      </c>
      <c r="AG830" s="181">
        <v>0</v>
      </c>
      <c r="AH830" s="182">
        <f t="shared" si="13"/>
        <v>2242</v>
      </c>
      <c r="AI830" s="25">
        <v>44908</v>
      </c>
      <c r="AJ830" s="7"/>
    </row>
    <row r="831" spans="1:36" x14ac:dyDescent="0.2">
      <c r="A831" s="34" t="s">
        <v>1103</v>
      </c>
      <c r="B831" s="34" t="s">
        <v>1104</v>
      </c>
      <c r="C831" s="34" t="s">
        <v>37</v>
      </c>
      <c r="D831" s="34" t="s">
        <v>42</v>
      </c>
      <c r="E831" s="167" t="s">
        <v>69</v>
      </c>
      <c r="F831" s="35">
        <v>4053000</v>
      </c>
      <c r="G831" s="34" t="s">
        <v>70</v>
      </c>
      <c r="H831" s="34" t="s">
        <v>47</v>
      </c>
      <c r="I831" s="36">
        <v>44383</v>
      </c>
      <c r="J831" s="36">
        <v>44522</v>
      </c>
      <c r="K831" s="36">
        <v>45190</v>
      </c>
      <c r="L831" s="174">
        <v>0</v>
      </c>
      <c r="M831" s="174">
        <v>0</v>
      </c>
      <c r="N831" s="174">
        <v>0</v>
      </c>
      <c r="O831" s="174">
        <v>0</v>
      </c>
      <c r="P831" s="174">
        <v>0</v>
      </c>
      <c r="Q831" s="174">
        <v>0</v>
      </c>
      <c r="R831" s="174">
        <v>0</v>
      </c>
      <c r="S831" s="174">
        <v>0</v>
      </c>
      <c r="T831" s="174">
        <v>0</v>
      </c>
      <c r="U831" s="174">
        <v>0</v>
      </c>
      <c r="V831" s="174">
        <v>0</v>
      </c>
      <c r="W831" s="174">
        <v>0</v>
      </c>
      <c r="X831" s="174">
        <v>0</v>
      </c>
      <c r="Y831" s="174">
        <v>0</v>
      </c>
      <c r="Z831" s="174">
        <v>0</v>
      </c>
      <c r="AA831" s="174">
        <v>2</v>
      </c>
      <c r="AB831" s="174">
        <v>0</v>
      </c>
      <c r="AC831" s="174">
        <v>0</v>
      </c>
      <c r="AD831" s="174">
        <v>0</v>
      </c>
      <c r="AE831" s="174">
        <v>0</v>
      </c>
      <c r="AF831" s="174">
        <v>0</v>
      </c>
      <c r="AG831" s="174">
        <v>0</v>
      </c>
      <c r="AH831" s="168">
        <f t="shared" si="13"/>
        <v>2</v>
      </c>
      <c r="AI831" s="23">
        <v>44908</v>
      </c>
      <c r="AJ831" s="6"/>
    </row>
    <row r="832" spans="1:36" x14ac:dyDescent="0.2">
      <c r="A832" s="34" t="s">
        <v>1103</v>
      </c>
      <c r="B832" s="34" t="s">
        <v>1104</v>
      </c>
      <c r="C832" s="34" t="s">
        <v>37</v>
      </c>
      <c r="D832" s="34" t="s">
        <v>43</v>
      </c>
      <c r="E832" s="167" t="s">
        <v>69</v>
      </c>
      <c r="F832" s="35">
        <v>4053000</v>
      </c>
      <c r="G832" s="34" t="s">
        <v>70</v>
      </c>
      <c r="H832" s="34" t="s">
        <v>47</v>
      </c>
      <c r="I832" s="36">
        <v>44383</v>
      </c>
      <c r="J832" s="36">
        <v>44522</v>
      </c>
      <c r="K832" s="36">
        <v>45190</v>
      </c>
      <c r="L832" s="174">
        <v>0</v>
      </c>
      <c r="M832" s="174">
        <v>0</v>
      </c>
      <c r="N832" s="174">
        <v>0</v>
      </c>
      <c r="O832" s="174">
        <v>0</v>
      </c>
      <c r="P832" s="174">
        <v>0</v>
      </c>
      <c r="Q832" s="174">
        <v>0</v>
      </c>
      <c r="R832" s="174">
        <v>0</v>
      </c>
      <c r="S832" s="174">
        <v>0</v>
      </c>
      <c r="T832" s="174">
        <v>0</v>
      </c>
      <c r="U832" s="174">
        <v>0</v>
      </c>
      <c r="V832" s="174">
        <v>0</v>
      </c>
      <c r="W832" s="174">
        <v>0</v>
      </c>
      <c r="X832" s="174">
        <v>0</v>
      </c>
      <c r="Y832" s="174">
        <v>0</v>
      </c>
      <c r="Z832" s="174">
        <v>0</v>
      </c>
      <c r="AA832" s="174">
        <v>2</v>
      </c>
      <c r="AB832" s="174">
        <v>0</v>
      </c>
      <c r="AC832" s="174">
        <v>0</v>
      </c>
      <c r="AD832" s="174">
        <v>0</v>
      </c>
      <c r="AE832" s="174">
        <v>0</v>
      </c>
      <c r="AF832" s="174">
        <v>0</v>
      </c>
      <c r="AG832" s="174">
        <v>0</v>
      </c>
      <c r="AH832" s="168">
        <f t="shared" si="13"/>
        <v>2</v>
      </c>
      <c r="AI832" s="23">
        <v>44908</v>
      </c>
      <c r="AJ832" s="6"/>
    </row>
    <row r="833" spans="1:36" x14ac:dyDescent="0.2">
      <c r="A833" s="34" t="s">
        <v>1103</v>
      </c>
      <c r="B833" s="34" t="s">
        <v>1104</v>
      </c>
      <c r="C833" s="34" t="s">
        <v>37</v>
      </c>
      <c r="D833" s="34" t="s">
        <v>44</v>
      </c>
      <c r="E833" s="167" t="s">
        <v>69</v>
      </c>
      <c r="F833" s="35">
        <v>4053000</v>
      </c>
      <c r="G833" s="34" t="s">
        <v>70</v>
      </c>
      <c r="H833" s="34" t="s">
        <v>47</v>
      </c>
      <c r="I833" s="36">
        <v>44383</v>
      </c>
      <c r="J833" s="36">
        <v>44522</v>
      </c>
      <c r="K833" s="36">
        <v>45190</v>
      </c>
      <c r="L833" s="174">
        <v>0</v>
      </c>
      <c r="M833" s="174">
        <v>0</v>
      </c>
      <c r="N833" s="174">
        <v>0</v>
      </c>
      <c r="O833" s="174">
        <v>0</v>
      </c>
      <c r="P833" s="174">
        <v>0</v>
      </c>
      <c r="Q833" s="174">
        <v>0</v>
      </c>
      <c r="R833" s="174">
        <v>0</v>
      </c>
      <c r="S833" s="174">
        <v>0</v>
      </c>
      <c r="T833" s="174">
        <v>0</v>
      </c>
      <c r="U833" s="174">
        <v>0</v>
      </c>
      <c r="V833" s="174">
        <v>0</v>
      </c>
      <c r="W833" s="174">
        <v>0</v>
      </c>
      <c r="X833" s="174">
        <v>0</v>
      </c>
      <c r="Y833" s="174">
        <v>0</v>
      </c>
      <c r="Z833" s="174">
        <v>0</v>
      </c>
      <c r="AA833" s="174">
        <v>2</v>
      </c>
      <c r="AB833" s="174">
        <v>0</v>
      </c>
      <c r="AC833" s="174">
        <v>0</v>
      </c>
      <c r="AD833" s="174">
        <v>0</v>
      </c>
      <c r="AE833" s="174">
        <v>0</v>
      </c>
      <c r="AF833" s="174">
        <v>0</v>
      </c>
      <c r="AG833" s="174">
        <v>0</v>
      </c>
      <c r="AH833" s="168">
        <f t="shared" si="13"/>
        <v>2</v>
      </c>
      <c r="AI833" s="23">
        <v>44908</v>
      </c>
      <c r="AJ833" s="6"/>
    </row>
    <row r="834" spans="1:36" s="9" customFormat="1" ht="13.5" thickBot="1" x14ac:dyDescent="0.25">
      <c r="A834" s="81" t="s">
        <v>1103</v>
      </c>
      <c r="B834" s="81" t="s">
        <v>1104</v>
      </c>
      <c r="C834" s="81" t="s">
        <v>37</v>
      </c>
      <c r="D834" s="81" t="s">
        <v>168</v>
      </c>
      <c r="E834" s="175" t="s">
        <v>69</v>
      </c>
      <c r="F834" s="80">
        <v>4053000</v>
      </c>
      <c r="G834" s="81" t="s">
        <v>70</v>
      </c>
      <c r="H834" s="81" t="s">
        <v>47</v>
      </c>
      <c r="I834" s="72">
        <v>44383</v>
      </c>
      <c r="J834" s="72">
        <v>44522</v>
      </c>
      <c r="K834" s="72">
        <v>45190</v>
      </c>
      <c r="L834" s="176">
        <v>0</v>
      </c>
      <c r="M834" s="176">
        <v>0</v>
      </c>
      <c r="N834" s="176">
        <v>0</v>
      </c>
      <c r="O834" s="176">
        <v>0</v>
      </c>
      <c r="P834" s="176">
        <v>0</v>
      </c>
      <c r="Q834" s="176">
        <v>0</v>
      </c>
      <c r="R834" s="176">
        <v>0</v>
      </c>
      <c r="S834" s="176">
        <v>0</v>
      </c>
      <c r="T834" s="176">
        <v>0</v>
      </c>
      <c r="U834" s="176">
        <v>0</v>
      </c>
      <c r="V834" s="176">
        <v>0</v>
      </c>
      <c r="W834" s="176">
        <v>0</v>
      </c>
      <c r="X834" s="176">
        <v>0</v>
      </c>
      <c r="Y834" s="176">
        <v>0</v>
      </c>
      <c r="Z834" s="176">
        <v>0</v>
      </c>
      <c r="AA834" s="176">
        <v>4</v>
      </c>
      <c r="AB834" s="176">
        <v>0</v>
      </c>
      <c r="AC834" s="176">
        <v>0</v>
      </c>
      <c r="AD834" s="176">
        <v>0</v>
      </c>
      <c r="AE834" s="176">
        <v>0</v>
      </c>
      <c r="AF834" s="176">
        <v>0</v>
      </c>
      <c r="AG834" s="176">
        <v>0</v>
      </c>
      <c r="AH834" s="177">
        <f t="shared" si="13"/>
        <v>4</v>
      </c>
      <c r="AI834" s="24">
        <v>44908</v>
      </c>
      <c r="AJ834" s="8"/>
    </row>
    <row r="835" spans="1:36" s="9" customFormat="1" ht="13.5" thickBot="1" x14ac:dyDescent="0.25">
      <c r="A835" s="183" t="s">
        <v>1105</v>
      </c>
      <c r="B835" s="183" t="s">
        <v>1106</v>
      </c>
      <c r="C835" s="183" t="s">
        <v>37</v>
      </c>
      <c r="D835" s="183" t="s">
        <v>38</v>
      </c>
      <c r="E835" s="184" t="s">
        <v>177</v>
      </c>
      <c r="F835" s="185">
        <v>2300000</v>
      </c>
      <c r="G835" s="183" t="s">
        <v>178</v>
      </c>
      <c r="H835" s="183" t="s">
        <v>47</v>
      </c>
      <c r="I835" s="186">
        <v>44386</v>
      </c>
      <c r="J835" s="186">
        <v>44552</v>
      </c>
      <c r="K835" s="186">
        <v>45086</v>
      </c>
      <c r="L835" s="187">
        <v>134</v>
      </c>
      <c r="M835" s="187">
        <v>0</v>
      </c>
      <c r="N835" s="187">
        <v>0</v>
      </c>
      <c r="O835" s="187">
        <v>0</v>
      </c>
      <c r="P835" s="187">
        <v>0</v>
      </c>
      <c r="Q835" s="187">
        <v>0</v>
      </c>
      <c r="R835" s="187">
        <v>0</v>
      </c>
      <c r="S835" s="187">
        <v>0</v>
      </c>
      <c r="T835" s="187">
        <v>0</v>
      </c>
      <c r="U835" s="187">
        <v>30</v>
      </c>
      <c r="V835" s="187">
        <v>0</v>
      </c>
      <c r="W835" s="187">
        <v>0</v>
      </c>
      <c r="X835" s="187">
        <v>813</v>
      </c>
      <c r="Y835" s="187">
        <v>0</v>
      </c>
      <c r="Z835" s="187">
        <v>0</v>
      </c>
      <c r="AA835" s="187">
        <v>0</v>
      </c>
      <c r="AB835" s="187">
        <v>0</v>
      </c>
      <c r="AC835" s="187">
        <v>0</v>
      </c>
      <c r="AD835" s="187">
        <v>0</v>
      </c>
      <c r="AE835" s="187">
        <v>0</v>
      </c>
      <c r="AF835" s="187">
        <v>0</v>
      </c>
      <c r="AG835" s="187">
        <v>0</v>
      </c>
      <c r="AH835" s="188">
        <f t="shared" si="13"/>
        <v>977</v>
      </c>
      <c r="AI835" s="26">
        <v>44369</v>
      </c>
      <c r="AJ835" s="10"/>
    </row>
    <row r="836" spans="1:36" s="9" customFormat="1" ht="13.5" thickBot="1" x14ac:dyDescent="0.25">
      <c r="A836" s="183" t="s">
        <v>1107</v>
      </c>
      <c r="B836" s="183" t="s">
        <v>1108</v>
      </c>
      <c r="C836" s="183" t="s">
        <v>37</v>
      </c>
      <c r="D836" s="183" t="s">
        <v>38</v>
      </c>
      <c r="E836" s="184" t="s">
        <v>78</v>
      </c>
      <c r="F836" s="185">
        <v>58000</v>
      </c>
      <c r="G836" s="183" t="s">
        <v>79</v>
      </c>
      <c r="H836" s="183" t="s">
        <v>47</v>
      </c>
      <c r="I836" s="186">
        <v>44323</v>
      </c>
      <c r="J836" s="186">
        <v>44386</v>
      </c>
      <c r="K836" s="186">
        <v>44881</v>
      </c>
      <c r="L836" s="187">
        <v>0</v>
      </c>
      <c r="M836" s="187">
        <v>0</v>
      </c>
      <c r="N836" s="187">
        <v>0</v>
      </c>
      <c r="O836" s="187">
        <v>0</v>
      </c>
      <c r="P836" s="187">
        <v>0</v>
      </c>
      <c r="Q836" s="187">
        <v>0</v>
      </c>
      <c r="R836" s="187">
        <v>0</v>
      </c>
      <c r="S836" s="187">
        <v>0</v>
      </c>
      <c r="T836" s="187">
        <v>0</v>
      </c>
      <c r="U836" s="187">
        <v>0</v>
      </c>
      <c r="V836" s="187">
        <v>0</v>
      </c>
      <c r="W836" s="187">
        <v>0</v>
      </c>
      <c r="X836" s="187">
        <v>0</v>
      </c>
      <c r="Y836" s="187">
        <v>0</v>
      </c>
      <c r="Z836" s="187">
        <v>0</v>
      </c>
      <c r="AA836" s="187">
        <v>60</v>
      </c>
      <c r="AB836" s="187">
        <v>0</v>
      </c>
      <c r="AC836" s="187">
        <v>0</v>
      </c>
      <c r="AD836" s="187">
        <v>0</v>
      </c>
      <c r="AE836" s="187">
        <v>0</v>
      </c>
      <c r="AF836" s="187">
        <v>0</v>
      </c>
      <c r="AG836" s="187">
        <v>0</v>
      </c>
      <c r="AH836" s="188">
        <f t="shared" si="13"/>
        <v>60</v>
      </c>
      <c r="AI836" s="26">
        <v>44279</v>
      </c>
      <c r="AJ836" s="10"/>
    </row>
    <row r="837" spans="1:36" s="9" customFormat="1" ht="13.5" thickBot="1" x14ac:dyDescent="0.25">
      <c r="A837" s="183" t="s">
        <v>1109</v>
      </c>
      <c r="B837" s="183" t="s">
        <v>1110</v>
      </c>
      <c r="C837" s="183" t="s">
        <v>37</v>
      </c>
      <c r="D837" s="183" t="s">
        <v>38</v>
      </c>
      <c r="E837" s="184" t="s">
        <v>82</v>
      </c>
      <c r="F837" s="185">
        <v>732000</v>
      </c>
      <c r="G837" s="183" t="s">
        <v>83</v>
      </c>
      <c r="H837" s="183" t="s">
        <v>47</v>
      </c>
      <c r="I837" s="186">
        <v>44130</v>
      </c>
      <c r="J837" s="186">
        <v>44182</v>
      </c>
      <c r="K837" s="186">
        <v>44742</v>
      </c>
      <c r="L837" s="187">
        <v>0</v>
      </c>
      <c r="M837" s="187">
        <v>0</v>
      </c>
      <c r="N837" s="187">
        <v>0</v>
      </c>
      <c r="O837" s="187">
        <v>0</v>
      </c>
      <c r="P837" s="187">
        <v>0</v>
      </c>
      <c r="Q837" s="187">
        <v>0</v>
      </c>
      <c r="R837" s="187">
        <v>0</v>
      </c>
      <c r="S837" s="187">
        <v>0</v>
      </c>
      <c r="T837" s="187">
        <v>0</v>
      </c>
      <c r="U837" s="187">
        <v>0</v>
      </c>
      <c r="V837" s="187">
        <v>0</v>
      </c>
      <c r="W837" s="187">
        <v>0</v>
      </c>
      <c r="X837" s="187">
        <v>0</v>
      </c>
      <c r="Y837" s="187">
        <v>0</v>
      </c>
      <c r="Z837" s="187">
        <v>0</v>
      </c>
      <c r="AA837" s="187">
        <v>0</v>
      </c>
      <c r="AB837" s="187">
        <v>434</v>
      </c>
      <c r="AC837" s="187">
        <v>0</v>
      </c>
      <c r="AD837" s="187">
        <v>0</v>
      </c>
      <c r="AE837" s="187">
        <v>0</v>
      </c>
      <c r="AF837" s="187">
        <v>0</v>
      </c>
      <c r="AG837" s="187">
        <v>0</v>
      </c>
      <c r="AH837" s="188">
        <f t="shared" si="13"/>
        <v>434</v>
      </c>
      <c r="AI837" s="26">
        <v>44287</v>
      </c>
      <c r="AJ837" s="10"/>
    </row>
    <row r="838" spans="1:36" x14ac:dyDescent="0.2">
      <c r="A838" s="178" t="s">
        <v>1111</v>
      </c>
      <c r="B838" s="178" t="s">
        <v>1112</v>
      </c>
      <c r="C838" s="178" t="s">
        <v>37</v>
      </c>
      <c r="D838" s="178" t="s">
        <v>38</v>
      </c>
      <c r="E838" s="179" t="s">
        <v>110</v>
      </c>
      <c r="F838" s="60">
        <v>410000</v>
      </c>
      <c r="G838" s="178" t="s">
        <v>242</v>
      </c>
      <c r="H838" s="178" t="s">
        <v>47</v>
      </c>
      <c r="I838" s="180">
        <v>43255</v>
      </c>
      <c r="J838" s="180">
        <v>43781</v>
      </c>
      <c r="K838" s="180">
        <v>44232</v>
      </c>
      <c r="L838" s="181">
        <v>0</v>
      </c>
      <c r="M838" s="181">
        <v>0</v>
      </c>
      <c r="N838" s="181">
        <v>0</v>
      </c>
      <c r="O838" s="181">
        <v>0</v>
      </c>
      <c r="P838" s="181">
        <v>0</v>
      </c>
      <c r="Q838" s="181">
        <v>0</v>
      </c>
      <c r="R838" s="181">
        <v>0</v>
      </c>
      <c r="S838" s="181">
        <v>0</v>
      </c>
      <c r="T838" s="181">
        <v>0</v>
      </c>
      <c r="U838" s="181">
        <v>0</v>
      </c>
      <c r="V838" s="181">
        <v>0</v>
      </c>
      <c r="W838" s="181">
        <v>0</v>
      </c>
      <c r="X838" s="181">
        <v>0</v>
      </c>
      <c r="Y838" s="181">
        <v>0</v>
      </c>
      <c r="Z838" s="181">
        <v>0</v>
      </c>
      <c r="AA838" s="181">
        <v>5</v>
      </c>
      <c r="AB838" s="181">
        <v>0</v>
      </c>
      <c r="AC838" s="181">
        <v>0</v>
      </c>
      <c r="AD838" s="181">
        <v>0</v>
      </c>
      <c r="AE838" s="181">
        <v>0</v>
      </c>
      <c r="AF838" s="181">
        <v>0</v>
      </c>
      <c r="AG838" s="181">
        <v>0</v>
      </c>
      <c r="AH838" s="182">
        <f t="shared" si="13"/>
        <v>5</v>
      </c>
      <c r="AI838" s="25">
        <v>44210</v>
      </c>
      <c r="AJ838" s="7"/>
    </row>
    <row r="839" spans="1:36" x14ac:dyDescent="0.2">
      <c r="A839" s="34" t="s">
        <v>1111</v>
      </c>
      <c r="B839" s="34" t="s">
        <v>1112</v>
      </c>
      <c r="C839" s="34" t="s">
        <v>37</v>
      </c>
      <c r="D839" s="34" t="s">
        <v>42</v>
      </c>
      <c r="E839" s="167" t="s">
        <v>110</v>
      </c>
      <c r="F839" s="35">
        <v>410000</v>
      </c>
      <c r="G839" s="34" t="s">
        <v>242</v>
      </c>
      <c r="H839" s="34" t="s">
        <v>47</v>
      </c>
      <c r="I839" s="36">
        <v>43255</v>
      </c>
      <c r="J839" s="36">
        <v>43781</v>
      </c>
      <c r="K839" s="36">
        <v>44232</v>
      </c>
      <c r="L839" s="174">
        <v>0</v>
      </c>
      <c r="M839" s="174">
        <v>0</v>
      </c>
      <c r="N839" s="174">
        <v>0</v>
      </c>
      <c r="O839" s="174">
        <v>0</v>
      </c>
      <c r="P839" s="174">
        <v>0</v>
      </c>
      <c r="Q839" s="174">
        <v>0</v>
      </c>
      <c r="R839" s="174">
        <v>0</v>
      </c>
      <c r="S839" s="174">
        <v>0</v>
      </c>
      <c r="T839" s="174">
        <v>0</v>
      </c>
      <c r="U839" s="174">
        <v>0</v>
      </c>
      <c r="V839" s="174">
        <v>0</v>
      </c>
      <c r="W839" s="174">
        <v>0</v>
      </c>
      <c r="X839" s="174">
        <v>0</v>
      </c>
      <c r="Y839" s="174">
        <v>0</v>
      </c>
      <c r="Z839" s="174">
        <v>0</v>
      </c>
      <c r="AA839" s="174">
        <v>2</v>
      </c>
      <c r="AB839" s="174">
        <v>0</v>
      </c>
      <c r="AC839" s="174">
        <v>0</v>
      </c>
      <c r="AD839" s="174">
        <v>0</v>
      </c>
      <c r="AE839" s="174">
        <v>0</v>
      </c>
      <c r="AF839" s="174">
        <v>0</v>
      </c>
      <c r="AG839" s="174">
        <v>0</v>
      </c>
      <c r="AH839" s="168">
        <f t="shared" si="13"/>
        <v>2</v>
      </c>
      <c r="AI839" s="23">
        <v>44210</v>
      </c>
      <c r="AJ839" s="6"/>
    </row>
    <row r="840" spans="1:36" x14ac:dyDescent="0.2">
      <c r="A840" s="34" t="s">
        <v>1111</v>
      </c>
      <c r="B840" s="34" t="s">
        <v>1112</v>
      </c>
      <c r="C840" s="34" t="s">
        <v>37</v>
      </c>
      <c r="D840" s="34" t="s">
        <v>43</v>
      </c>
      <c r="E840" s="167" t="s">
        <v>110</v>
      </c>
      <c r="F840" s="35">
        <v>410000</v>
      </c>
      <c r="G840" s="34" t="s">
        <v>242</v>
      </c>
      <c r="H840" s="34" t="s">
        <v>47</v>
      </c>
      <c r="I840" s="36">
        <v>43255</v>
      </c>
      <c r="J840" s="36">
        <v>43781</v>
      </c>
      <c r="K840" s="36">
        <v>44232</v>
      </c>
      <c r="L840" s="174">
        <v>0</v>
      </c>
      <c r="M840" s="174">
        <v>0</v>
      </c>
      <c r="N840" s="174">
        <v>0</v>
      </c>
      <c r="O840" s="174">
        <v>0</v>
      </c>
      <c r="P840" s="174">
        <v>0</v>
      </c>
      <c r="Q840" s="174">
        <v>0</v>
      </c>
      <c r="R840" s="174">
        <v>0</v>
      </c>
      <c r="S840" s="174">
        <v>0</v>
      </c>
      <c r="T840" s="174">
        <v>0</v>
      </c>
      <c r="U840" s="174">
        <v>0</v>
      </c>
      <c r="V840" s="174">
        <v>0</v>
      </c>
      <c r="W840" s="174">
        <v>0</v>
      </c>
      <c r="X840" s="174">
        <v>0</v>
      </c>
      <c r="Y840" s="174">
        <v>0</v>
      </c>
      <c r="Z840" s="174">
        <v>0</v>
      </c>
      <c r="AA840" s="174">
        <v>1</v>
      </c>
      <c r="AB840" s="174">
        <v>0</v>
      </c>
      <c r="AC840" s="174">
        <v>0</v>
      </c>
      <c r="AD840" s="174">
        <v>0</v>
      </c>
      <c r="AE840" s="174">
        <v>0</v>
      </c>
      <c r="AF840" s="174">
        <v>0</v>
      </c>
      <c r="AG840" s="174">
        <v>0</v>
      </c>
      <c r="AH840" s="168">
        <f t="shared" si="13"/>
        <v>1</v>
      </c>
      <c r="AI840" s="23">
        <v>44210</v>
      </c>
      <c r="AJ840" s="6"/>
    </row>
    <row r="841" spans="1:36" s="9" customFormat="1" ht="13.5" thickBot="1" x14ac:dyDescent="0.25">
      <c r="A841" s="81" t="s">
        <v>1111</v>
      </c>
      <c r="B841" s="81" t="s">
        <v>1112</v>
      </c>
      <c r="C841" s="81" t="s">
        <v>37</v>
      </c>
      <c r="D841" s="81" t="s">
        <v>44</v>
      </c>
      <c r="E841" s="175" t="s">
        <v>110</v>
      </c>
      <c r="F841" s="80">
        <v>410000</v>
      </c>
      <c r="G841" s="81" t="s">
        <v>242</v>
      </c>
      <c r="H841" s="81" t="s">
        <v>47</v>
      </c>
      <c r="I841" s="72">
        <v>43255</v>
      </c>
      <c r="J841" s="72">
        <v>43781</v>
      </c>
      <c r="K841" s="72">
        <v>44232</v>
      </c>
      <c r="L841" s="176">
        <v>0</v>
      </c>
      <c r="M841" s="176">
        <v>0</v>
      </c>
      <c r="N841" s="176">
        <v>0</v>
      </c>
      <c r="O841" s="176">
        <v>0</v>
      </c>
      <c r="P841" s="176">
        <v>0</v>
      </c>
      <c r="Q841" s="176">
        <v>0</v>
      </c>
      <c r="R841" s="176">
        <v>0</v>
      </c>
      <c r="S841" s="176">
        <v>0</v>
      </c>
      <c r="T841" s="176">
        <v>0</v>
      </c>
      <c r="U841" s="176">
        <v>0</v>
      </c>
      <c r="V841" s="176">
        <v>0</v>
      </c>
      <c r="W841" s="176">
        <v>0</v>
      </c>
      <c r="X841" s="176">
        <v>0</v>
      </c>
      <c r="Y841" s="176">
        <v>0</v>
      </c>
      <c r="Z841" s="176">
        <v>0</v>
      </c>
      <c r="AA841" s="176">
        <v>0</v>
      </c>
      <c r="AB841" s="176">
        <v>14</v>
      </c>
      <c r="AC841" s="176">
        <v>0</v>
      </c>
      <c r="AD841" s="176">
        <v>0</v>
      </c>
      <c r="AE841" s="176">
        <v>0</v>
      </c>
      <c r="AF841" s="176">
        <v>0</v>
      </c>
      <c r="AG841" s="176">
        <v>0</v>
      </c>
      <c r="AH841" s="177">
        <f t="shared" si="13"/>
        <v>14</v>
      </c>
      <c r="AI841" s="24">
        <v>44210</v>
      </c>
      <c r="AJ841" s="8"/>
    </row>
    <row r="842" spans="1:36" s="9" customFormat="1" ht="13.5" thickBot="1" x14ac:dyDescent="0.25">
      <c r="A842" s="183" t="s">
        <v>1113</v>
      </c>
      <c r="B842" s="183" t="s">
        <v>1114</v>
      </c>
      <c r="C842" s="183" t="s">
        <v>37</v>
      </c>
      <c r="D842" s="183" t="s">
        <v>38</v>
      </c>
      <c r="E842" s="184" t="s">
        <v>786</v>
      </c>
      <c r="F842" s="185">
        <v>4000000</v>
      </c>
      <c r="G842" s="183" t="s">
        <v>1035</v>
      </c>
      <c r="H842" s="183" t="s">
        <v>47</v>
      </c>
      <c r="I842" s="186" t="s">
        <v>66</v>
      </c>
      <c r="J842" s="186" t="s">
        <v>66</v>
      </c>
      <c r="K842" s="186" t="s">
        <v>66</v>
      </c>
      <c r="L842" s="187">
        <v>33</v>
      </c>
      <c r="M842" s="187">
        <v>0</v>
      </c>
      <c r="N842" s="187">
        <v>0</v>
      </c>
      <c r="O842" s="187">
        <v>0</v>
      </c>
      <c r="P842" s="187">
        <v>0</v>
      </c>
      <c r="Q842" s="187">
        <v>0</v>
      </c>
      <c r="R842" s="187">
        <v>0</v>
      </c>
      <c r="S842" s="187">
        <v>0</v>
      </c>
      <c r="T842" s="187">
        <v>0</v>
      </c>
      <c r="U842" s="187">
        <v>3</v>
      </c>
      <c r="V842" s="187">
        <v>0</v>
      </c>
      <c r="W842" s="187">
        <v>0</v>
      </c>
      <c r="X842" s="187">
        <v>0</v>
      </c>
      <c r="Y842" s="187">
        <v>0</v>
      </c>
      <c r="Z842" s="187">
        <v>0</v>
      </c>
      <c r="AA842" s="187">
        <v>0</v>
      </c>
      <c r="AB842" s="187">
        <v>0</v>
      </c>
      <c r="AC842" s="187">
        <v>0</v>
      </c>
      <c r="AD842" s="187">
        <v>0</v>
      </c>
      <c r="AE842" s="187">
        <v>0</v>
      </c>
      <c r="AF842" s="187">
        <v>0</v>
      </c>
      <c r="AG842" s="187">
        <v>0</v>
      </c>
      <c r="AH842" s="188">
        <f t="shared" si="13"/>
        <v>36</v>
      </c>
      <c r="AI842" s="26">
        <v>44594</v>
      </c>
      <c r="AJ842" s="10"/>
    </row>
    <row r="843" spans="1:36" s="9" customFormat="1" ht="13.5" thickBot="1" x14ac:dyDescent="0.25">
      <c r="A843" s="183" t="s">
        <v>1115</v>
      </c>
      <c r="B843" s="183" t="s">
        <v>1116</v>
      </c>
      <c r="C843" s="183" t="s">
        <v>37</v>
      </c>
      <c r="D843" s="183" t="s">
        <v>38</v>
      </c>
      <c r="E843" s="184" t="s">
        <v>82</v>
      </c>
      <c r="F843" s="185">
        <v>1820000</v>
      </c>
      <c r="G843" s="183" t="s">
        <v>83</v>
      </c>
      <c r="H843" s="183" t="s">
        <v>47</v>
      </c>
      <c r="I843" s="186">
        <v>43864</v>
      </c>
      <c r="J843" s="186">
        <v>44187</v>
      </c>
      <c r="K843" s="186">
        <v>45078</v>
      </c>
      <c r="L843" s="187">
        <v>468</v>
      </c>
      <c r="M843" s="187">
        <v>0</v>
      </c>
      <c r="N843" s="187">
        <v>0</v>
      </c>
      <c r="O843" s="187">
        <v>0</v>
      </c>
      <c r="P843" s="187">
        <v>0</v>
      </c>
      <c r="Q843" s="187">
        <v>0</v>
      </c>
      <c r="R843" s="187">
        <v>0</v>
      </c>
      <c r="S843" s="187">
        <v>0</v>
      </c>
      <c r="T843" s="187">
        <v>0</v>
      </c>
      <c r="U843" s="187">
        <v>0</v>
      </c>
      <c r="V843" s="187">
        <v>0</v>
      </c>
      <c r="W843" s="187">
        <v>0</v>
      </c>
      <c r="X843" s="187">
        <v>0</v>
      </c>
      <c r="Y843" s="187">
        <v>0</v>
      </c>
      <c r="Z843" s="187">
        <v>0</v>
      </c>
      <c r="AA843" s="187">
        <v>0</v>
      </c>
      <c r="AB843" s="187">
        <v>0</v>
      </c>
      <c r="AC843" s="187">
        <v>0</v>
      </c>
      <c r="AD843" s="187">
        <v>0</v>
      </c>
      <c r="AE843" s="187">
        <v>0</v>
      </c>
      <c r="AF843" s="187">
        <v>0</v>
      </c>
      <c r="AG843" s="187">
        <v>0</v>
      </c>
      <c r="AH843" s="188">
        <f t="shared" si="13"/>
        <v>468</v>
      </c>
      <c r="AI843" s="26">
        <v>44266</v>
      </c>
      <c r="AJ843" s="10"/>
    </row>
    <row r="844" spans="1:36" x14ac:dyDescent="0.2">
      <c r="A844" s="178" t="s">
        <v>1117</v>
      </c>
      <c r="B844" s="178" t="s">
        <v>1118</v>
      </c>
      <c r="C844" s="178" t="s">
        <v>37</v>
      </c>
      <c r="D844" s="178" t="s">
        <v>38</v>
      </c>
      <c r="E844" s="179" t="s">
        <v>135</v>
      </c>
      <c r="F844" s="60">
        <v>726000</v>
      </c>
      <c r="G844" s="178" t="s">
        <v>111</v>
      </c>
      <c r="H844" s="178" t="s">
        <v>47</v>
      </c>
      <c r="I844" s="180">
        <v>44616</v>
      </c>
      <c r="J844" s="180">
        <v>44743</v>
      </c>
      <c r="K844" s="180">
        <v>45384</v>
      </c>
      <c r="L844" s="181">
        <v>160</v>
      </c>
      <c r="M844" s="181">
        <v>0</v>
      </c>
      <c r="N844" s="181">
        <v>0</v>
      </c>
      <c r="O844" s="181">
        <v>0</v>
      </c>
      <c r="P844" s="181">
        <v>0</v>
      </c>
      <c r="Q844" s="181">
        <v>0</v>
      </c>
      <c r="R844" s="181">
        <v>0</v>
      </c>
      <c r="S844" s="181">
        <v>0</v>
      </c>
      <c r="T844" s="181">
        <v>0</v>
      </c>
      <c r="U844" s="181">
        <v>35</v>
      </c>
      <c r="V844" s="181">
        <v>0</v>
      </c>
      <c r="W844" s="181">
        <v>0</v>
      </c>
      <c r="X844" s="181">
        <v>186</v>
      </c>
      <c r="Y844" s="181">
        <v>0</v>
      </c>
      <c r="Z844" s="181">
        <v>0</v>
      </c>
      <c r="AA844" s="181">
        <v>2</v>
      </c>
      <c r="AB844" s="181">
        <v>0</v>
      </c>
      <c r="AC844" s="181">
        <v>0</v>
      </c>
      <c r="AD844" s="181">
        <v>0</v>
      </c>
      <c r="AE844" s="181">
        <v>0</v>
      </c>
      <c r="AF844" s="181">
        <v>0</v>
      </c>
      <c r="AG844" s="181">
        <v>0</v>
      </c>
      <c r="AH844" s="182">
        <f t="shared" si="13"/>
        <v>383</v>
      </c>
      <c r="AI844" s="25">
        <v>44515</v>
      </c>
      <c r="AJ844" s="7"/>
    </row>
    <row r="845" spans="1:36" s="9" customFormat="1" ht="13.5" thickBot="1" x14ac:dyDescent="0.25">
      <c r="A845" s="81" t="s">
        <v>1117</v>
      </c>
      <c r="B845" s="81" t="s">
        <v>1118</v>
      </c>
      <c r="C845" s="81" t="s">
        <v>37</v>
      </c>
      <c r="D845" s="81" t="s">
        <v>38</v>
      </c>
      <c r="E845" s="175" t="s">
        <v>135</v>
      </c>
      <c r="F845" s="80">
        <v>726000</v>
      </c>
      <c r="G845" s="81" t="s">
        <v>111</v>
      </c>
      <c r="H845" s="81" t="s">
        <v>75</v>
      </c>
      <c r="I845" s="72">
        <v>44616</v>
      </c>
      <c r="J845" s="72">
        <v>44743</v>
      </c>
      <c r="K845" s="72">
        <v>45384</v>
      </c>
      <c r="L845" s="176">
        <v>165</v>
      </c>
      <c r="M845" s="176">
        <v>0</v>
      </c>
      <c r="N845" s="176">
        <v>0</v>
      </c>
      <c r="O845" s="176">
        <v>0</v>
      </c>
      <c r="P845" s="176">
        <v>0</v>
      </c>
      <c r="Q845" s="176">
        <v>0</v>
      </c>
      <c r="R845" s="176">
        <v>0</v>
      </c>
      <c r="S845" s="176">
        <v>0</v>
      </c>
      <c r="T845" s="176">
        <v>0</v>
      </c>
      <c r="U845" s="176">
        <v>6</v>
      </c>
      <c r="V845" s="176">
        <v>5</v>
      </c>
      <c r="W845" s="176">
        <v>0</v>
      </c>
      <c r="X845" s="176">
        <v>39</v>
      </c>
      <c r="Y845" s="176">
        <v>0</v>
      </c>
      <c r="Z845" s="176">
        <v>0</v>
      </c>
      <c r="AA845" s="176">
        <v>0</v>
      </c>
      <c r="AB845" s="176">
        <v>2</v>
      </c>
      <c r="AC845" s="176">
        <v>0</v>
      </c>
      <c r="AD845" s="176">
        <v>0</v>
      </c>
      <c r="AE845" s="176">
        <v>0</v>
      </c>
      <c r="AF845" s="176">
        <v>0</v>
      </c>
      <c r="AG845" s="176">
        <v>0</v>
      </c>
      <c r="AH845" s="177">
        <f t="shared" si="13"/>
        <v>217</v>
      </c>
      <c r="AI845" s="24">
        <v>44515</v>
      </c>
      <c r="AJ845" s="8"/>
    </row>
    <row r="846" spans="1:36" x14ac:dyDescent="0.2">
      <c r="A846" s="178" t="s">
        <v>1119</v>
      </c>
      <c r="B846" s="178" t="s">
        <v>1120</v>
      </c>
      <c r="C846" s="178" t="s">
        <v>37</v>
      </c>
      <c r="D846" s="178" t="s">
        <v>38</v>
      </c>
      <c r="E846" s="179" t="s">
        <v>39</v>
      </c>
      <c r="F846" s="60">
        <v>187000</v>
      </c>
      <c r="G846" s="178" t="s">
        <v>474</v>
      </c>
      <c r="H846" s="178" t="s">
        <v>75</v>
      </c>
      <c r="I846" s="180">
        <v>45806</v>
      </c>
      <c r="J846" s="180">
        <v>45852</v>
      </c>
      <c r="K846" s="180">
        <v>46286</v>
      </c>
      <c r="L846" s="181">
        <v>0</v>
      </c>
      <c r="M846" s="181">
        <v>0</v>
      </c>
      <c r="N846" s="181">
        <v>0</v>
      </c>
      <c r="O846" s="181">
        <v>0</v>
      </c>
      <c r="P846" s="181">
        <v>0</v>
      </c>
      <c r="Q846" s="181">
        <v>0</v>
      </c>
      <c r="R846" s="181">
        <v>0</v>
      </c>
      <c r="S846" s="181">
        <v>0</v>
      </c>
      <c r="T846" s="181">
        <v>0</v>
      </c>
      <c r="U846" s="181">
        <v>0</v>
      </c>
      <c r="V846" s="181">
        <v>0</v>
      </c>
      <c r="W846" s="181">
        <v>0</v>
      </c>
      <c r="X846" s="181">
        <v>0</v>
      </c>
      <c r="Y846" s="181">
        <v>0</v>
      </c>
      <c r="Z846" s="181">
        <v>0</v>
      </c>
      <c r="AA846" s="181">
        <v>30</v>
      </c>
      <c r="AB846" s="181">
        <v>0</v>
      </c>
      <c r="AC846" s="181">
        <v>0</v>
      </c>
      <c r="AD846" s="181">
        <v>0</v>
      </c>
      <c r="AE846" s="181">
        <v>0</v>
      </c>
      <c r="AF846" s="181">
        <v>0</v>
      </c>
      <c r="AG846" s="181">
        <v>0</v>
      </c>
      <c r="AH846" s="182">
        <f t="shared" si="13"/>
        <v>30</v>
      </c>
      <c r="AI846" s="25">
        <v>44279</v>
      </c>
      <c r="AJ846" s="7"/>
    </row>
    <row r="847" spans="1:36" x14ac:dyDescent="0.2">
      <c r="A847" s="34" t="s">
        <v>1119</v>
      </c>
      <c r="B847" s="34" t="s">
        <v>1120</v>
      </c>
      <c r="C847" s="34" t="s">
        <v>37</v>
      </c>
      <c r="D847" s="34" t="s">
        <v>42</v>
      </c>
      <c r="E847" s="167" t="s">
        <v>39</v>
      </c>
      <c r="F847" s="35">
        <v>187000</v>
      </c>
      <c r="G847" s="34" t="s">
        <v>474</v>
      </c>
      <c r="H847" s="34" t="s">
        <v>75</v>
      </c>
      <c r="I847" s="36">
        <v>45806</v>
      </c>
      <c r="J847" s="36">
        <v>45852</v>
      </c>
      <c r="K847" s="36">
        <v>46286</v>
      </c>
      <c r="L847" s="174">
        <v>2</v>
      </c>
      <c r="M847" s="174">
        <v>0</v>
      </c>
      <c r="N847" s="174">
        <v>0</v>
      </c>
      <c r="O847" s="174">
        <v>0</v>
      </c>
      <c r="P847" s="174">
        <v>0</v>
      </c>
      <c r="Q847" s="174">
        <v>0</v>
      </c>
      <c r="R847" s="174">
        <v>0</v>
      </c>
      <c r="S847" s="174">
        <v>0</v>
      </c>
      <c r="T847" s="174">
        <v>0</v>
      </c>
      <c r="U847" s="174">
        <v>2</v>
      </c>
      <c r="V847" s="174">
        <v>0</v>
      </c>
      <c r="W847" s="174">
        <v>0</v>
      </c>
      <c r="X847" s="174">
        <v>75</v>
      </c>
      <c r="Y847" s="174">
        <v>0</v>
      </c>
      <c r="Z847" s="174">
        <v>0</v>
      </c>
      <c r="AA847" s="174">
        <v>6</v>
      </c>
      <c r="AB847" s="174">
        <v>0</v>
      </c>
      <c r="AC847" s="174">
        <v>0</v>
      </c>
      <c r="AD847" s="174">
        <v>0</v>
      </c>
      <c r="AE847" s="174">
        <v>0</v>
      </c>
      <c r="AF847" s="174">
        <v>0</v>
      </c>
      <c r="AG847" s="174">
        <v>0</v>
      </c>
      <c r="AH847" s="168">
        <f t="shared" si="13"/>
        <v>85</v>
      </c>
      <c r="AI847" s="23">
        <v>44279</v>
      </c>
      <c r="AJ847" s="6"/>
    </row>
    <row r="848" spans="1:36" x14ac:dyDescent="0.2">
      <c r="A848" s="34" t="s">
        <v>1119</v>
      </c>
      <c r="B848" s="34" t="s">
        <v>1120</v>
      </c>
      <c r="C848" s="34" t="s">
        <v>37</v>
      </c>
      <c r="D848" s="34" t="s">
        <v>43</v>
      </c>
      <c r="E848" s="167" t="s">
        <v>39</v>
      </c>
      <c r="F848" s="35">
        <v>187000</v>
      </c>
      <c r="G848" s="34" t="s">
        <v>474</v>
      </c>
      <c r="H848" s="34" t="s">
        <v>75</v>
      </c>
      <c r="I848" s="36">
        <v>45806</v>
      </c>
      <c r="J848" s="36">
        <v>45852</v>
      </c>
      <c r="K848" s="36">
        <v>46286</v>
      </c>
      <c r="L848" s="174">
        <v>2</v>
      </c>
      <c r="M848" s="174">
        <v>0</v>
      </c>
      <c r="N848" s="174">
        <v>0</v>
      </c>
      <c r="O848" s="174">
        <v>0</v>
      </c>
      <c r="P848" s="174">
        <v>0</v>
      </c>
      <c r="Q848" s="174">
        <v>0</v>
      </c>
      <c r="R848" s="174">
        <v>0</v>
      </c>
      <c r="S848" s="174">
        <v>0</v>
      </c>
      <c r="T848" s="174">
        <v>0</v>
      </c>
      <c r="U848" s="174">
        <v>0</v>
      </c>
      <c r="V848" s="174">
        <v>0</v>
      </c>
      <c r="W848" s="174">
        <v>0</v>
      </c>
      <c r="X848" s="174">
        <v>10</v>
      </c>
      <c r="Y848" s="174">
        <v>0</v>
      </c>
      <c r="Z848" s="174">
        <v>0</v>
      </c>
      <c r="AA848" s="174">
        <v>6</v>
      </c>
      <c r="AB848" s="174">
        <v>0</v>
      </c>
      <c r="AC848" s="174">
        <v>0</v>
      </c>
      <c r="AD848" s="174">
        <v>0</v>
      </c>
      <c r="AE848" s="174">
        <v>0</v>
      </c>
      <c r="AF848" s="174">
        <v>0</v>
      </c>
      <c r="AG848" s="174">
        <v>0</v>
      </c>
      <c r="AH848" s="168">
        <f t="shared" si="13"/>
        <v>18</v>
      </c>
      <c r="AI848" s="23">
        <v>44279</v>
      </c>
      <c r="AJ848" s="6"/>
    </row>
    <row r="849" spans="1:36" x14ac:dyDescent="0.2">
      <c r="A849" s="34" t="s">
        <v>1119</v>
      </c>
      <c r="B849" s="34" t="s">
        <v>1120</v>
      </c>
      <c r="C849" s="34" t="s">
        <v>37</v>
      </c>
      <c r="D849" s="34" t="s">
        <v>44</v>
      </c>
      <c r="E849" s="167" t="s">
        <v>39</v>
      </c>
      <c r="F849" s="35">
        <v>187000</v>
      </c>
      <c r="G849" s="34" t="s">
        <v>474</v>
      </c>
      <c r="H849" s="34" t="s">
        <v>75</v>
      </c>
      <c r="I849" s="36">
        <v>45806</v>
      </c>
      <c r="J849" s="36">
        <v>45852</v>
      </c>
      <c r="K849" s="36">
        <v>46286</v>
      </c>
      <c r="L849" s="174">
        <v>1</v>
      </c>
      <c r="M849" s="174">
        <v>0</v>
      </c>
      <c r="N849" s="174">
        <v>0</v>
      </c>
      <c r="O849" s="174">
        <v>0</v>
      </c>
      <c r="P849" s="174">
        <v>0</v>
      </c>
      <c r="Q849" s="174">
        <v>0</v>
      </c>
      <c r="R849" s="174">
        <v>0</v>
      </c>
      <c r="S849" s="174">
        <v>0</v>
      </c>
      <c r="T849" s="174">
        <v>0</v>
      </c>
      <c r="U849" s="174">
        <v>0</v>
      </c>
      <c r="V849" s="174">
        <v>0</v>
      </c>
      <c r="W849" s="174">
        <v>0</v>
      </c>
      <c r="X849" s="174">
        <v>35</v>
      </c>
      <c r="Y849" s="174">
        <v>0</v>
      </c>
      <c r="Z849" s="174">
        <v>0</v>
      </c>
      <c r="AA849" s="174">
        <v>6</v>
      </c>
      <c r="AB849" s="174">
        <v>0</v>
      </c>
      <c r="AC849" s="174">
        <v>0</v>
      </c>
      <c r="AD849" s="174">
        <v>0</v>
      </c>
      <c r="AE849" s="174">
        <v>0</v>
      </c>
      <c r="AF849" s="174">
        <v>0</v>
      </c>
      <c r="AG849" s="174">
        <v>0</v>
      </c>
      <c r="AH849" s="168">
        <f t="shared" si="13"/>
        <v>42</v>
      </c>
      <c r="AI849" s="23">
        <v>44279</v>
      </c>
      <c r="AJ849" s="6"/>
    </row>
    <row r="850" spans="1:36" x14ac:dyDescent="0.2">
      <c r="A850" s="34" t="s">
        <v>1119</v>
      </c>
      <c r="B850" s="34" t="s">
        <v>1120</v>
      </c>
      <c r="C850" s="34" t="s">
        <v>37</v>
      </c>
      <c r="D850" s="34" t="s">
        <v>168</v>
      </c>
      <c r="E850" s="167" t="s">
        <v>39</v>
      </c>
      <c r="F850" s="35">
        <v>187000</v>
      </c>
      <c r="G850" s="34" t="s">
        <v>474</v>
      </c>
      <c r="H850" s="34" t="s">
        <v>75</v>
      </c>
      <c r="I850" s="36">
        <v>45806</v>
      </c>
      <c r="J850" s="36">
        <v>45852</v>
      </c>
      <c r="K850" s="36">
        <v>46286</v>
      </c>
      <c r="L850" s="174">
        <v>0</v>
      </c>
      <c r="M850" s="174">
        <v>0</v>
      </c>
      <c r="N850" s="174">
        <v>0</v>
      </c>
      <c r="O850" s="174">
        <v>0</v>
      </c>
      <c r="P850" s="174">
        <v>0</v>
      </c>
      <c r="Q850" s="174">
        <v>0</v>
      </c>
      <c r="R850" s="174">
        <v>0</v>
      </c>
      <c r="S850" s="174">
        <v>0</v>
      </c>
      <c r="T850" s="174">
        <v>0</v>
      </c>
      <c r="U850" s="174">
        <v>0</v>
      </c>
      <c r="V850" s="174">
        <v>0</v>
      </c>
      <c r="W850" s="174">
        <v>0</v>
      </c>
      <c r="X850" s="174">
        <v>0</v>
      </c>
      <c r="Y850" s="174">
        <v>0</v>
      </c>
      <c r="Z850" s="174">
        <v>0</v>
      </c>
      <c r="AA850" s="174">
        <v>6</v>
      </c>
      <c r="AB850" s="174">
        <v>0</v>
      </c>
      <c r="AC850" s="174">
        <v>0</v>
      </c>
      <c r="AD850" s="174">
        <v>0</v>
      </c>
      <c r="AE850" s="174">
        <v>0</v>
      </c>
      <c r="AF850" s="174">
        <v>0</v>
      </c>
      <c r="AG850" s="174">
        <v>0</v>
      </c>
      <c r="AH850" s="168">
        <f t="shared" si="13"/>
        <v>6</v>
      </c>
      <c r="AI850" s="23">
        <v>44279</v>
      </c>
      <c r="AJ850" s="6"/>
    </row>
    <row r="851" spans="1:36" s="9" customFormat="1" ht="13.5" thickBot="1" x14ac:dyDescent="0.25">
      <c r="A851" s="81" t="s">
        <v>1119</v>
      </c>
      <c r="B851" s="81" t="s">
        <v>1120</v>
      </c>
      <c r="C851" s="81" t="s">
        <v>37</v>
      </c>
      <c r="D851" s="81" t="s">
        <v>48</v>
      </c>
      <c r="E851" s="175" t="s">
        <v>39</v>
      </c>
      <c r="F851" s="80">
        <v>187000</v>
      </c>
      <c r="G851" s="81" t="s">
        <v>474</v>
      </c>
      <c r="H851" s="81" t="s">
        <v>75</v>
      </c>
      <c r="I851" s="72">
        <v>45806</v>
      </c>
      <c r="J851" s="72">
        <v>45852</v>
      </c>
      <c r="K851" s="72">
        <v>46286</v>
      </c>
      <c r="L851" s="176">
        <v>0</v>
      </c>
      <c r="M851" s="176">
        <v>0</v>
      </c>
      <c r="N851" s="176">
        <v>0</v>
      </c>
      <c r="O851" s="176">
        <v>0</v>
      </c>
      <c r="P851" s="176">
        <v>0</v>
      </c>
      <c r="Q851" s="176">
        <v>0</v>
      </c>
      <c r="R851" s="176">
        <v>0</v>
      </c>
      <c r="S851" s="176">
        <v>0</v>
      </c>
      <c r="T851" s="176">
        <v>0</v>
      </c>
      <c r="U851" s="176">
        <v>0</v>
      </c>
      <c r="V851" s="176">
        <v>0</v>
      </c>
      <c r="W851" s="176">
        <v>0</v>
      </c>
      <c r="X851" s="176">
        <v>0</v>
      </c>
      <c r="Y851" s="176">
        <v>0</v>
      </c>
      <c r="Z851" s="176">
        <v>0</v>
      </c>
      <c r="AA851" s="176">
        <v>5</v>
      </c>
      <c r="AB851" s="176">
        <v>0</v>
      </c>
      <c r="AC851" s="176">
        <v>0</v>
      </c>
      <c r="AD851" s="176">
        <v>0</v>
      </c>
      <c r="AE851" s="176">
        <v>0</v>
      </c>
      <c r="AF851" s="176">
        <v>0</v>
      </c>
      <c r="AG851" s="176">
        <v>0</v>
      </c>
      <c r="AH851" s="177">
        <f t="shared" si="13"/>
        <v>5</v>
      </c>
      <c r="AI851" s="24">
        <v>44279</v>
      </c>
      <c r="AJ851" s="8"/>
    </row>
    <row r="852" spans="1:36" x14ac:dyDescent="0.2">
      <c r="A852" s="178" t="s">
        <v>1121</v>
      </c>
      <c r="B852" s="178" t="s">
        <v>1122</v>
      </c>
      <c r="C852" s="178" t="s">
        <v>37</v>
      </c>
      <c r="D852" s="178" t="s">
        <v>38</v>
      </c>
      <c r="E852" s="179" t="s">
        <v>135</v>
      </c>
      <c r="F852" s="60">
        <v>230000</v>
      </c>
      <c r="G852" s="178" t="s">
        <v>111</v>
      </c>
      <c r="H852" s="178" t="s">
        <v>47</v>
      </c>
      <c r="I852" s="180">
        <v>44846</v>
      </c>
      <c r="J852" s="180">
        <v>44865</v>
      </c>
      <c r="K852" s="180">
        <v>45394</v>
      </c>
      <c r="L852" s="181">
        <v>21</v>
      </c>
      <c r="M852" s="181">
        <v>0</v>
      </c>
      <c r="N852" s="181">
        <v>0</v>
      </c>
      <c r="O852" s="181">
        <v>0</v>
      </c>
      <c r="P852" s="181">
        <v>0</v>
      </c>
      <c r="Q852" s="181">
        <v>0</v>
      </c>
      <c r="R852" s="181">
        <v>0</v>
      </c>
      <c r="S852" s="181">
        <v>0</v>
      </c>
      <c r="T852" s="181">
        <v>0</v>
      </c>
      <c r="U852" s="181">
        <v>4</v>
      </c>
      <c r="V852" s="181">
        <v>0</v>
      </c>
      <c r="W852" s="181">
        <v>0</v>
      </c>
      <c r="X852" s="181">
        <v>111</v>
      </c>
      <c r="Y852" s="181">
        <v>0</v>
      </c>
      <c r="Z852" s="181">
        <v>0</v>
      </c>
      <c r="AA852" s="181">
        <v>0</v>
      </c>
      <c r="AB852" s="181">
        <v>0</v>
      </c>
      <c r="AC852" s="181">
        <v>24</v>
      </c>
      <c r="AD852" s="181">
        <v>0</v>
      </c>
      <c r="AE852" s="181">
        <v>0</v>
      </c>
      <c r="AF852" s="181">
        <v>0</v>
      </c>
      <c r="AG852" s="181">
        <v>0</v>
      </c>
      <c r="AH852" s="182">
        <f t="shared" si="13"/>
        <v>160</v>
      </c>
      <c r="AI852" s="25">
        <v>44540</v>
      </c>
      <c r="AJ852" s="7"/>
    </row>
    <row r="853" spans="1:36" x14ac:dyDescent="0.2">
      <c r="A853" s="34" t="s">
        <v>1121</v>
      </c>
      <c r="B853" s="34" t="s">
        <v>1122</v>
      </c>
      <c r="C853" s="34" t="s">
        <v>37</v>
      </c>
      <c r="D853" s="34" t="s">
        <v>42</v>
      </c>
      <c r="E853" s="167" t="s">
        <v>135</v>
      </c>
      <c r="F853" s="35">
        <v>230000</v>
      </c>
      <c r="G853" s="34" t="s">
        <v>111</v>
      </c>
      <c r="H853" s="34" t="s">
        <v>47</v>
      </c>
      <c r="I853" s="36">
        <v>44846</v>
      </c>
      <c r="J853" s="36">
        <v>44865</v>
      </c>
      <c r="K853" s="36">
        <v>45394</v>
      </c>
      <c r="L853" s="174">
        <v>0</v>
      </c>
      <c r="M853" s="174">
        <v>0</v>
      </c>
      <c r="N853" s="174">
        <v>0</v>
      </c>
      <c r="O853" s="174">
        <v>0</v>
      </c>
      <c r="P853" s="174">
        <v>0</v>
      </c>
      <c r="Q853" s="174">
        <v>0</v>
      </c>
      <c r="R853" s="174">
        <v>0</v>
      </c>
      <c r="S853" s="174">
        <v>0</v>
      </c>
      <c r="T853" s="174">
        <v>0</v>
      </c>
      <c r="U853" s="174">
        <v>0</v>
      </c>
      <c r="V853" s="174">
        <v>0</v>
      </c>
      <c r="W853" s="174">
        <v>0</v>
      </c>
      <c r="X853" s="174">
        <v>0</v>
      </c>
      <c r="Y853" s="174">
        <v>0</v>
      </c>
      <c r="Z853" s="174">
        <v>0</v>
      </c>
      <c r="AA853" s="174">
        <v>3</v>
      </c>
      <c r="AB853" s="174">
        <v>0</v>
      </c>
      <c r="AC853" s="174">
        <v>0</v>
      </c>
      <c r="AD853" s="174">
        <v>0</v>
      </c>
      <c r="AE853" s="174">
        <v>0</v>
      </c>
      <c r="AF853" s="174">
        <v>0</v>
      </c>
      <c r="AG853" s="174">
        <v>0</v>
      </c>
      <c r="AH853" s="168">
        <f t="shared" si="13"/>
        <v>3</v>
      </c>
      <c r="AI853" s="23">
        <v>44540</v>
      </c>
      <c r="AJ853" s="6"/>
    </row>
    <row r="854" spans="1:36" x14ac:dyDescent="0.2">
      <c r="A854" s="34" t="s">
        <v>1121</v>
      </c>
      <c r="B854" s="34" t="s">
        <v>1122</v>
      </c>
      <c r="C854" s="34" t="s">
        <v>37</v>
      </c>
      <c r="D854" s="34" t="s">
        <v>43</v>
      </c>
      <c r="E854" s="167" t="s">
        <v>135</v>
      </c>
      <c r="F854" s="35">
        <v>230000</v>
      </c>
      <c r="G854" s="34" t="s">
        <v>111</v>
      </c>
      <c r="H854" s="34" t="s">
        <v>47</v>
      </c>
      <c r="I854" s="36">
        <v>44846</v>
      </c>
      <c r="J854" s="36">
        <v>44865</v>
      </c>
      <c r="K854" s="36">
        <v>45394</v>
      </c>
      <c r="L854" s="174">
        <v>0</v>
      </c>
      <c r="M854" s="174">
        <v>0</v>
      </c>
      <c r="N854" s="174">
        <v>0</v>
      </c>
      <c r="O854" s="174">
        <v>0</v>
      </c>
      <c r="P854" s="174">
        <v>0</v>
      </c>
      <c r="Q854" s="174">
        <v>0</v>
      </c>
      <c r="R854" s="174">
        <v>0</v>
      </c>
      <c r="S854" s="174">
        <v>0</v>
      </c>
      <c r="T854" s="174">
        <v>0</v>
      </c>
      <c r="U854" s="174">
        <v>0</v>
      </c>
      <c r="V854" s="174">
        <v>0</v>
      </c>
      <c r="W854" s="174">
        <v>0</v>
      </c>
      <c r="X854" s="174">
        <v>0</v>
      </c>
      <c r="Y854" s="174">
        <v>0</v>
      </c>
      <c r="Z854" s="174">
        <v>0</v>
      </c>
      <c r="AA854" s="174">
        <v>3</v>
      </c>
      <c r="AB854" s="174">
        <v>0</v>
      </c>
      <c r="AC854" s="174">
        <v>0</v>
      </c>
      <c r="AD854" s="174">
        <v>0</v>
      </c>
      <c r="AE854" s="174">
        <v>0</v>
      </c>
      <c r="AF854" s="174">
        <v>0</v>
      </c>
      <c r="AG854" s="174">
        <v>0</v>
      </c>
      <c r="AH854" s="168">
        <f t="shared" si="13"/>
        <v>3</v>
      </c>
      <c r="AI854" s="23">
        <v>44540</v>
      </c>
      <c r="AJ854" s="6"/>
    </row>
    <row r="855" spans="1:36" x14ac:dyDescent="0.2">
      <c r="A855" s="34" t="s">
        <v>1121</v>
      </c>
      <c r="B855" s="34" t="s">
        <v>1122</v>
      </c>
      <c r="C855" s="34" t="s">
        <v>37</v>
      </c>
      <c r="D855" s="34" t="s">
        <v>44</v>
      </c>
      <c r="E855" s="167" t="s">
        <v>135</v>
      </c>
      <c r="F855" s="35">
        <v>230000</v>
      </c>
      <c r="G855" s="34" t="s">
        <v>111</v>
      </c>
      <c r="H855" s="34" t="s">
        <v>47</v>
      </c>
      <c r="I855" s="36">
        <v>44846</v>
      </c>
      <c r="J855" s="36">
        <v>44865</v>
      </c>
      <c r="K855" s="36">
        <v>45394</v>
      </c>
      <c r="L855" s="174">
        <v>0</v>
      </c>
      <c r="M855" s="174">
        <v>0</v>
      </c>
      <c r="N855" s="174">
        <v>0</v>
      </c>
      <c r="O855" s="174">
        <v>0</v>
      </c>
      <c r="P855" s="174">
        <v>0</v>
      </c>
      <c r="Q855" s="174">
        <v>0</v>
      </c>
      <c r="R855" s="174">
        <v>0</v>
      </c>
      <c r="S855" s="174">
        <v>0</v>
      </c>
      <c r="T855" s="174">
        <v>0</v>
      </c>
      <c r="U855" s="174">
        <v>0</v>
      </c>
      <c r="V855" s="174">
        <v>0</v>
      </c>
      <c r="W855" s="174">
        <v>0</v>
      </c>
      <c r="X855" s="174">
        <v>0</v>
      </c>
      <c r="Y855" s="174">
        <v>0</v>
      </c>
      <c r="Z855" s="174">
        <v>0</v>
      </c>
      <c r="AA855" s="174">
        <v>3</v>
      </c>
      <c r="AB855" s="174">
        <v>0</v>
      </c>
      <c r="AC855" s="174">
        <v>0</v>
      </c>
      <c r="AD855" s="174">
        <v>0</v>
      </c>
      <c r="AE855" s="174">
        <v>0</v>
      </c>
      <c r="AF855" s="174">
        <v>0</v>
      </c>
      <c r="AG855" s="174">
        <v>0</v>
      </c>
      <c r="AH855" s="168">
        <f t="shared" si="13"/>
        <v>3</v>
      </c>
      <c r="AI855" s="23">
        <v>44540</v>
      </c>
      <c r="AJ855" s="6"/>
    </row>
    <row r="856" spans="1:36" x14ac:dyDescent="0.2">
      <c r="A856" s="34" t="s">
        <v>1121</v>
      </c>
      <c r="B856" s="34" t="s">
        <v>1122</v>
      </c>
      <c r="C856" s="34" t="s">
        <v>37</v>
      </c>
      <c r="D856" s="34" t="s">
        <v>168</v>
      </c>
      <c r="E856" s="167" t="s">
        <v>135</v>
      </c>
      <c r="F856" s="35">
        <v>230000</v>
      </c>
      <c r="G856" s="34" t="s">
        <v>111</v>
      </c>
      <c r="H856" s="34" t="s">
        <v>47</v>
      </c>
      <c r="I856" s="36">
        <v>44846</v>
      </c>
      <c r="J856" s="36">
        <v>44865</v>
      </c>
      <c r="K856" s="36">
        <v>45394</v>
      </c>
      <c r="L856" s="174">
        <v>0</v>
      </c>
      <c r="M856" s="174">
        <v>0</v>
      </c>
      <c r="N856" s="174">
        <v>0</v>
      </c>
      <c r="O856" s="174">
        <v>0</v>
      </c>
      <c r="P856" s="174">
        <v>0</v>
      </c>
      <c r="Q856" s="174">
        <v>0</v>
      </c>
      <c r="R856" s="174">
        <v>0</v>
      </c>
      <c r="S856" s="174">
        <v>0</v>
      </c>
      <c r="T856" s="174">
        <v>0</v>
      </c>
      <c r="U856" s="174">
        <v>0</v>
      </c>
      <c r="V856" s="174">
        <v>0</v>
      </c>
      <c r="W856" s="174">
        <v>0</v>
      </c>
      <c r="X856" s="174">
        <v>0</v>
      </c>
      <c r="Y856" s="174">
        <v>0</v>
      </c>
      <c r="Z856" s="174">
        <v>0</v>
      </c>
      <c r="AA856" s="174">
        <v>3</v>
      </c>
      <c r="AB856" s="174">
        <v>0</v>
      </c>
      <c r="AC856" s="174">
        <v>0</v>
      </c>
      <c r="AD856" s="174">
        <v>0</v>
      </c>
      <c r="AE856" s="174">
        <v>0</v>
      </c>
      <c r="AF856" s="174">
        <v>0</v>
      </c>
      <c r="AG856" s="174">
        <v>0</v>
      </c>
      <c r="AH856" s="168">
        <f t="shared" si="13"/>
        <v>3</v>
      </c>
      <c r="AI856" s="23">
        <v>44540</v>
      </c>
      <c r="AJ856" s="6"/>
    </row>
    <row r="857" spans="1:36" s="9" customFormat="1" ht="13.5" thickBot="1" x14ac:dyDescent="0.25">
      <c r="A857" s="81" t="s">
        <v>1121</v>
      </c>
      <c r="B857" s="81" t="s">
        <v>1122</v>
      </c>
      <c r="C857" s="81" t="s">
        <v>37</v>
      </c>
      <c r="D857" s="81" t="s">
        <v>48</v>
      </c>
      <c r="E857" s="175" t="s">
        <v>135</v>
      </c>
      <c r="F857" s="80">
        <v>230000</v>
      </c>
      <c r="G857" s="81" t="s">
        <v>111</v>
      </c>
      <c r="H857" s="81" t="s">
        <v>47</v>
      </c>
      <c r="I857" s="72">
        <v>44846</v>
      </c>
      <c r="J857" s="72">
        <v>44865</v>
      </c>
      <c r="K857" s="72">
        <v>45394</v>
      </c>
      <c r="L857" s="176">
        <v>0</v>
      </c>
      <c r="M857" s="176">
        <v>0</v>
      </c>
      <c r="N857" s="176">
        <v>0</v>
      </c>
      <c r="O857" s="176">
        <v>0</v>
      </c>
      <c r="P857" s="176">
        <v>0</v>
      </c>
      <c r="Q857" s="176">
        <v>0</v>
      </c>
      <c r="R857" s="176">
        <v>0</v>
      </c>
      <c r="S857" s="176">
        <v>0</v>
      </c>
      <c r="T857" s="176">
        <v>0</v>
      </c>
      <c r="U857" s="176">
        <v>0</v>
      </c>
      <c r="V857" s="176">
        <v>0</v>
      </c>
      <c r="W857" s="176">
        <v>0</v>
      </c>
      <c r="X857" s="176">
        <v>0</v>
      </c>
      <c r="Y857" s="176">
        <v>0</v>
      </c>
      <c r="Z857" s="176">
        <v>0</v>
      </c>
      <c r="AA857" s="176">
        <v>4</v>
      </c>
      <c r="AB857" s="176">
        <v>0</v>
      </c>
      <c r="AC857" s="176">
        <v>0</v>
      </c>
      <c r="AD857" s="176">
        <v>0</v>
      </c>
      <c r="AE857" s="176">
        <v>0</v>
      </c>
      <c r="AF857" s="176">
        <v>0</v>
      </c>
      <c r="AG857" s="176">
        <v>0</v>
      </c>
      <c r="AH857" s="177">
        <f t="shared" si="13"/>
        <v>4</v>
      </c>
      <c r="AI857" s="24">
        <v>44540</v>
      </c>
      <c r="AJ857" s="8"/>
    </row>
    <row r="858" spans="1:36" x14ac:dyDescent="0.2">
      <c r="A858" s="178" t="s">
        <v>1123</v>
      </c>
      <c r="B858" s="178" t="s">
        <v>1124</v>
      </c>
      <c r="C858" s="178" t="s">
        <v>37</v>
      </c>
      <c r="D858" s="178" t="s">
        <v>38</v>
      </c>
      <c r="E858" s="179" t="s">
        <v>73</v>
      </c>
      <c r="F858" s="60">
        <v>992000</v>
      </c>
      <c r="G858" s="178" t="s">
        <v>74</v>
      </c>
      <c r="H858" s="178" t="s">
        <v>47</v>
      </c>
      <c r="I858" s="180">
        <v>44736</v>
      </c>
      <c r="J858" s="180">
        <v>44837</v>
      </c>
      <c r="K858" s="180">
        <v>45450</v>
      </c>
      <c r="L858" s="181">
        <v>96</v>
      </c>
      <c r="M858" s="181">
        <v>0</v>
      </c>
      <c r="N858" s="181">
        <v>0</v>
      </c>
      <c r="O858" s="181">
        <v>0</v>
      </c>
      <c r="P858" s="181">
        <v>0</v>
      </c>
      <c r="Q858" s="181">
        <v>0</v>
      </c>
      <c r="R858" s="181">
        <v>0</v>
      </c>
      <c r="S858" s="181">
        <v>0</v>
      </c>
      <c r="T858" s="181">
        <v>0</v>
      </c>
      <c r="U858" s="181">
        <v>13</v>
      </c>
      <c r="V858" s="181">
        <v>0</v>
      </c>
      <c r="W858" s="181">
        <v>0</v>
      </c>
      <c r="X858" s="181">
        <v>201</v>
      </c>
      <c r="Y858" s="181">
        <v>0</v>
      </c>
      <c r="Z858" s="181">
        <v>0</v>
      </c>
      <c r="AA858" s="181">
        <v>136</v>
      </c>
      <c r="AB858" s="181">
        <v>248</v>
      </c>
      <c r="AC858" s="181">
        <v>0</v>
      </c>
      <c r="AD858" s="181">
        <v>0</v>
      </c>
      <c r="AE858" s="181">
        <v>0</v>
      </c>
      <c r="AF858" s="181">
        <v>0</v>
      </c>
      <c r="AG858" s="181">
        <v>0</v>
      </c>
      <c r="AH858" s="182">
        <f t="shared" si="13"/>
        <v>694</v>
      </c>
      <c r="AI858" s="25">
        <v>44686</v>
      </c>
      <c r="AJ858" s="7"/>
    </row>
    <row r="859" spans="1:36" x14ac:dyDescent="0.2">
      <c r="A859" s="34" t="s">
        <v>1123</v>
      </c>
      <c r="B859" s="34" t="s">
        <v>1124</v>
      </c>
      <c r="C859" s="34" t="s">
        <v>37</v>
      </c>
      <c r="D859" s="34" t="s">
        <v>38</v>
      </c>
      <c r="E859" s="167" t="s">
        <v>73</v>
      </c>
      <c r="F859" s="35">
        <v>992000</v>
      </c>
      <c r="G859" s="34" t="s">
        <v>74</v>
      </c>
      <c r="H859" s="34" t="s">
        <v>47</v>
      </c>
      <c r="I859" s="36">
        <v>44736</v>
      </c>
      <c r="J859" s="36">
        <v>44837</v>
      </c>
      <c r="K859" s="36">
        <v>45450</v>
      </c>
      <c r="L859" s="174">
        <v>0</v>
      </c>
      <c r="M859" s="174">
        <v>0</v>
      </c>
      <c r="N859" s="174">
        <v>0</v>
      </c>
      <c r="O859" s="174">
        <v>0</v>
      </c>
      <c r="P859" s="174">
        <v>0</v>
      </c>
      <c r="Q859" s="174">
        <v>0</v>
      </c>
      <c r="R859" s="174">
        <v>0</v>
      </c>
      <c r="S859" s="174">
        <v>0</v>
      </c>
      <c r="T859" s="174">
        <v>0</v>
      </c>
      <c r="U859" s="174">
        <v>0</v>
      </c>
      <c r="V859" s="174">
        <v>0</v>
      </c>
      <c r="W859" s="174">
        <v>0</v>
      </c>
      <c r="X859" s="174">
        <v>0</v>
      </c>
      <c r="Y859" s="174">
        <v>0</v>
      </c>
      <c r="Z859" s="174">
        <v>0</v>
      </c>
      <c r="AA859" s="174">
        <v>60</v>
      </c>
      <c r="AB859" s="174">
        <v>28</v>
      </c>
      <c r="AC859" s="174">
        <v>0</v>
      </c>
      <c r="AD859" s="174">
        <v>0</v>
      </c>
      <c r="AE859" s="174">
        <v>0</v>
      </c>
      <c r="AF859" s="174">
        <v>0</v>
      </c>
      <c r="AG859" s="174">
        <v>0</v>
      </c>
      <c r="AH859" s="168">
        <f t="shared" si="13"/>
        <v>88</v>
      </c>
      <c r="AI859" s="23">
        <v>44686</v>
      </c>
      <c r="AJ859" s="6"/>
    </row>
    <row r="860" spans="1:36" x14ac:dyDescent="0.2">
      <c r="A860" s="34" t="s">
        <v>1123</v>
      </c>
      <c r="B860" s="34" t="s">
        <v>1124</v>
      </c>
      <c r="C860" s="34" t="s">
        <v>37</v>
      </c>
      <c r="D860" s="34" t="s">
        <v>42</v>
      </c>
      <c r="E860" s="167" t="s">
        <v>73</v>
      </c>
      <c r="F860" s="35">
        <v>992000</v>
      </c>
      <c r="G860" s="34" t="s">
        <v>74</v>
      </c>
      <c r="H860" s="34" t="s">
        <v>47</v>
      </c>
      <c r="I860" s="36">
        <v>44736</v>
      </c>
      <c r="J860" s="36">
        <v>44837</v>
      </c>
      <c r="K860" s="36">
        <v>45450</v>
      </c>
      <c r="L860" s="174">
        <v>0</v>
      </c>
      <c r="M860" s="174">
        <v>0</v>
      </c>
      <c r="N860" s="174">
        <v>0</v>
      </c>
      <c r="O860" s="174">
        <v>0</v>
      </c>
      <c r="P860" s="174">
        <v>0</v>
      </c>
      <c r="Q860" s="174">
        <v>0</v>
      </c>
      <c r="R860" s="174">
        <v>0</v>
      </c>
      <c r="S860" s="174">
        <v>0</v>
      </c>
      <c r="T860" s="174">
        <v>0</v>
      </c>
      <c r="U860" s="174">
        <v>0</v>
      </c>
      <c r="V860" s="174">
        <v>0</v>
      </c>
      <c r="W860" s="174">
        <v>0</v>
      </c>
      <c r="X860" s="174">
        <v>0</v>
      </c>
      <c r="Y860" s="174">
        <v>0</v>
      </c>
      <c r="Z860" s="174">
        <v>0</v>
      </c>
      <c r="AA860" s="174">
        <v>3</v>
      </c>
      <c r="AB860" s="174">
        <v>0</v>
      </c>
      <c r="AC860" s="174">
        <v>0</v>
      </c>
      <c r="AD860" s="174">
        <v>0</v>
      </c>
      <c r="AE860" s="174">
        <v>0</v>
      </c>
      <c r="AF860" s="174">
        <v>0</v>
      </c>
      <c r="AG860" s="174">
        <v>0</v>
      </c>
      <c r="AH860" s="168">
        <f t="shared" si="13"/>
        <v>3</v>
      </c>
      <c r="AI860" s="23">
        <v>44686</v>
      </c>
      <c r="AJ860" s="6"/>
    </row>
    <row r="861" spans="1:36" s="9" customFormat="1" ht="13.5" thickBot="1" x14ac:dyDescent="0.25">
      <c r="A861" s="81" t="s">
        <v>1123</v>
      </c>
      <c r="B861" s="81" t="s">
        <v>1124</v>
      </c>
      <c r="C861" s="81" t="s">
        <v>37</v>
      </c>
      <c r="D861" s="81" t="s">
        <v>43</v>
      </c>
      <c r="E861" s="175" t="s">
        <v>73</v>
      </c>
      <c r="F861" s="80">
        <v>992000</v>
      </c>
      <c r="G861" s="81" t="s">
        <v>74</v>
      </c>
      <c r="H861" s="81" t="s">
        <v>47</v>
      </c>
      <c r="I861" s="72">
        <v>44736</v>
      </c>
      <c r="J861" s="72">
        <v>44837</v>
      </c>
      <c r="K861" s="72">
        <v>45450</v>
      </c>
      <c r="L861" s="176">
        <v>0</v>
      </c>
      <c r="M861" s="176">
        <v>0</v>
      </c>
      <c r="N861" s="176">
        <v>0</v>
      </c>
      <c r="O861" s="176">
        <v>0</v>
      </c>
      <c r="P861" s="176">
        <v>0</v>
      </c>
      <c r="Q861" s="176">
        <v>0</v>
      </c>
      <c r="R861" s="176">
        <v>0</v>
      </c>
      <c r="S861" s="176">
        <v>0</v>
      </c>
      <c r="T861" s="176">
        <v>0</v>
      </c>
      <c r="U861" s="176">
        <v>0</v>
      </c>
      <c r="V861" s="176">
        <v>0</v>
      </c>
      <c r="W861" s="176">
        <v>0</v>
      </c>
      <c r="X861" s="176">
        <v>0</v>
      </c>
      <c r="Y861" s="176">
        <v>0</v>
      </c>
      <c r="Z861" s="176">
        <v>0</v>
      </c>
      <c r="AA861" s="176">
        <v>3</v>
      </c>
      <c r="AB861" s="176">
        <v>0</v>
      </c>
      <c r="AC861" s="176">
        <v>0</v>
      </c>
      <c r="AD861" s="176">
        <v>0</v>
      </c>
      <c r="AE861" s="176">
        <v>0</v>
      </c>
      <c r="AF861" s="176">
        <v>0</v>
      </c>
      <c r="AG861" s="176">
        <v>0</v>
      </c>
      <c r="AH861" s="177">
        <f t="shared" si="13"/>
        <v>3</v>
      </c>
      <c r="AI861" s="24">
        <v>44686</v>
      </c>
      <c r="AJ861" s="8"/>
    </row>
    <row r="862" spans="1:36" x14ac:dyDescent="0.2">
      <c r="A862" s="178" t="s">
        <v>1125</v>
      </c>
      <c r="B862" s="178" t="s">
        <v>1126</v>
      </c>
      <c r="C862" s="178" t="s">
        <v>37</v>
      </c>
      <c r="D862" s="178" t="s">
        <v>38</v>
      </c>
      <c r="E862" s="179" t="s">
        <v>73</v>
      </c>
      <c r="F862" s="60">
        <v>168000</v>
      </c>
      <c r="G862" s="178" t="s">
        <v>74</v>
      </c>
      <c r="H862" s="178" t="s">
        <v>47</v>
      </c>
      <c r="I862" s="180">
        <v>44907</v>
      </c>
      <c r="J862" s="180">
        <v>45076</v>
      </c>
      <c r="K862" s="180">
        <v>45623</v>
      </c>
      <c r="L862" s="181">
        <v>32</v>
      </c>
      <c r="M862" s="181">
        <v>0</v>
      </c>
      <c r="N862" s="181">
        <v>0</v>
      </c>
      <c r="O862" s="181">
        <v>0</v>
      </c>
      <c r="P862" s="181">
        <v>0</v>
      </c>
      <c r="Q862" s="181">
        <v>0</v>
      </c>
      <c r="R862" s="181">
        <v>0</v>
      </c>
      <c r="S862" s="181">
        <v>0</v>
      </c>
      <c r="T862" s="181">
        <v>0</v>
      </c>
      <c r="U862" s="181">
        <v>10</v>
      </c>
      <c r="V862" s="181">
        <v>12</v>
      </c>
      <c r="W862" s="181">
        <v>0</v>
      </c>
      <c r="X862" s="181">
        <v>80</v>
      </c>
      <c r="Y862" s="181">
        <v>0</v>
      </c>
      <c r="Z862" s="181">
        <v>0</v>
      </c>
      <c r="AA862" s="181">
        <v>31</v>
      </c>
      <c r="AB862" s="181">
        <v>0</v>
      </c>
      <c r="AC862" s="181">
        <v>0</v>
      </c>
      <c r="AD862" s="181">
        <v>0</v>
      </c>
      <c r="AE862" s="181">
        <v>0</v>
      </c>
      <c r="AF862" s="181">
        <v>0</v>
      </c>
      <c r="AG862" s="181">
        <v>0</v>
      </c>
      <c r="AH862" s="182">
        <f t="shared" si="13"/>
        <v>165</v>
      </c>
      <c r="AI862" s="25">
        <v>44600</v>
      </c>
      <c r="AJ862" s="7"/>
    </row>
    <row r="863" spans="1:36" x14ac:dyDescent="0.2">
      <c r="A863" s="34" t="s">
        <v>1125</v>
      </c>
      <c r="B863" s="34" t="s">
        <v>1126</v>
      </c>
      <c r="C863" s="34" t="s">
        <v>37</v>
      </c>
      <c r="D863" s="34" t="s">
        <v>42</v>
      </c>
      <c r="E863" s="167" t="s">
        <v>73</v>
      </c>
      <c r="F863" s="35">
        <v>168000</v>
      </c>
      <c r="G863" s="34" t="s">
        <v>74</v>
      </c>
      <c r="H863" s="34" t="s">
        <v>75</v>
      </c>
      <c r="I863" s="36">
        <v>44907</v>
      </c>
      <c r="J863" s="36">
        <v>45076</v>
      </c>
      <c r="K863" s="36">
        <v>45623</v>
      </c>
      <c r="L863" s="174">
        <v>52</v>
      </c>
      <c r="M863" s="174">
        <v>0</v>
      </c>
      <c r="N863" s="174">
        <v>0</v>
      </c>
      <c r="O863" s="174">
        <v>0</v>
      </c>
      <c r="P863" s="174">
        <v>0</v>
      </c>
      <c r="Q863" s="174">
        <v>0</v>
      </c>
      <c r="R863" s="174">
        <v>0</v>
      </c>
      <c r="S863" s="174">
        <v>0</v>
      </c>
      <c r="T863" s="174">
        <v>0</v>
      </c>
      <c r="U863" s="174">
        <v>4</v>
      </c>
      <c r="V863" s="174">
        <v>38</v>
      </c>
      <c r="W863" s="174">
        <v>0</v>
      </c>
      <c r="X863" s="174">
        <v>53</v>
      </c>
      <c r="Y863" s="174">
        <v>0</v>
      </c>
      <c r="Z863" s="174">
        <v>0</v>
      </c>
      <c r="AA863" s="174">
        <v>2</v>
      </c>
      <c r="AB863" s="174">
        <v>0</v>
      </c>
      <c r="AC863" s="174">
        <v>0</v>
      </c>
      <c r="AD863" s="174">
        <v>0</v>
      </c>
      <c r="AE863" s="174">
        <v>0</v>
      </c>
      <c r="AF863" s="174">
        <v>0</v>
      </c>
      <c r="AG863" s="174">
        <v>0</v>
      </c>
      <c r="AH863" s="168">
        <f t="shared" si="13"/>
        <v>149</v>
      </c>
      <c r="AI863" s="23">
        <v>44600</v>
      </c>
      <c r="AJ863" s="6"/>
    </row>
    <row r="864" spans="1:36" x14ac:dyDescent="0.2">
      <c r="A864" s="34" t="s">
        <v>1125</v>
      </c>
      <c r="B864" s="34" t="s">
        <v>1126</v>
      </c>
      <c r="C864" s="34" t="s">
        <v>37</v>
      </c>
      <c r="D864" s="34" t="s">
        <v>43</v>
      </c>
      <c r="E864" s="167" t="s">
        <v>73</v>
      </c>
      <c r="F864" s="35">
        <v>168000</v>
      </c>
      <c r="G864" s="34" t="s">
        <v>74</v>
      </c>
      <c r="H864" s="34" t="s">
        <v>75</v>
      </c>
      <c r="I864" s="36">
        <v>44907</v>
      </c>
      <c r="J864" s="36">
        <v>45076</v>
      </c>
      <c r="K864" s="36">
        <v>45623</v>
      </c>
      <c r="L864" s="174">
        <v>0</v>
      </c>
      <c r="M864" s="174">
        <v>0</v>
      </c>
      <c r="N864" s="174">
        <v>0</v>
      </c>
      <c r="O864" s="174">
        <v>0</v>
      </c>
      <c r="P864" s="174">
        <v>0</v>
      </c>
      <c r="Q864" s="174">
        <v>0</v>
      </c>
      <c r="R864" s="174">
        <v>0</v>
      </c>
      <c r="S864" s="174">
        <v>0</v>
      </c>
      <c r="T864" s="174">
        <v>0</v>
      </c>
      <c r="U864" s="174">
        <v>0</v>
      </c>
      <c r="V864" s="174">
        <v>0</v>
      </c>
      <c r="W864" s="174">
        <v>0</v>
      </c>
      <c r="X864" s="174">
        <v>0</v>
      </c>
      <c r="Y864" s="174">
        <v>0</v>
      </c>
      <c r="Z864" s="174">
        <v>0</v>
      </c>
      <c r="AA864" s="174">
        <v>2</v>
      </c>
      <c r="AB864" s="174">
        <v>0</v>
      </c>
      <c r="AC864" s="174">
        <v>0</v>
      </c>
      <c r="AD864" s="174">
        <v>0</v>
      </c>
      <c r="AE864" s="174">
        <v>0</v>
      </c>
      <c r="AF864" s="174">
        <v>0</v>
      </c>
      <c r="AG864" s="174">
        <v>0</v>
      </c>
      <c r="AH864" s="168">
        <f t="shared" si="13"/>
        <v>2</v>
      </c>
      <c r="AI864" s="23">
        <v>44600</v>
      </c>
      <c r="AJ864" s="6"/>
    </row>
    <row r="865" spans="1:36" x14ac:dyDescent="0.2">
      <c r="A865" s="34" t="s">
        <v>1125</v>
      </c>
      <c r="B865" s="34" t="s">
        <v>1126</v>
      </c>
      <c r="C865" s="34" t="s">
        <v>37</v>
      </c>
      <c r="D865" s="34" t="s">
        <v>44</v>
      </c>
      <c r="E865" s="167" t="s">
        <v>73</v>
      </c>
      <c r="F865" s="35">
        <v>168000</v>
      </c>
      <c r="G865" s="34" t="s">
        <v>74</v>
      </c>
      <c r="H865" s="34" t="s">
        <v>75</v>
      </c>
      <c r="I865" s="36">
        <v>44907</v>
      </c>
      <c r="J865" s="36">
        <v>45076</v>
      </c>
      <c r="K865" s="36">
        <v>45623</v>
      </c>
      <c r="L865" s="174">
        <v>0</v>
      </c>
      <c r="M865" s="174">
        <v>0</v>
      </c>
      <c r="N865" s="174">
        <v>0</v>
      </c>
      <c r="O865" s="174">
        <v>0</v>
      </c>
      <c r="P865" s="174">
        <v>0</v>
      </c>
      <c r="Q865" s="174">
        <v>0</v>
      </c>
      <c r="R865" s="174">
        <v>0</v>
      </c>
      <c r="S865" s="174">
        <v>0</v>
      </c>
      <c r="T865" s="174">
        <v>0</v>
      </c>
      <c r="U865" s="174">
        <v>0</v>
      </c>
      <c r="V865" s="174">
        <v>0</v>
      </c>
      <c r="W865" s="174">
        <v>0</v>
      </c>
      <c r="X865" s="174">
        <v>0</v>
      </c>
      <c r="Y865" s="174">
        <v>0</v>
      </c>
      <c r="Z865" s="174">
        <v>0</v>
      </c>
      <c r="AA865" s="174">
        <v>2</v>
      </c>
      <c r="AB865" s="174">
        <v>0</v>
      </c>
      <c r="AC865" s="174">
        <v>0</v>
      </c>
      <c r="AD865" s="174">
        <v>0</v>
      </c>
      <c r="AE865" s="174">
        <v>0</v>
      </c>
      <c r="AF865" s="174">
        <v>0</v>
      </c>
      <c r="AG865" s="174">
        <v>0</v>
      </c>
      <c r="AH865" s="168">
        <f t="shared" si="13"/>
        <v>2</v>
      </c>
      <c r="AI865" s="23">
        <v>44600</v>
      </c>
      <c r="AJ865" s="6"/>
    </row>
    <row r="866" spans="1:36" x14ac:dyDescent="0.2">
      <c r="A866" s="34" t="s">
        <v>1125</v>
      </c>
      <c r="B866" s="34" t="s">
        <v>1126</v>
      </c>
      <c r="C866" s="34" t="s">
        <v>37</v>
      </c>
      <c r="D866" s="34" t="s">
        <v>168</v>
      </c>
      <c r="E866" s="167" t="s">
        <v>73</v>
      </c>
      <c r="F866" s="35">
        <v>168000</v>
      </c>
      <c r="G866" s="34" t="s">
        <v>74</v>
      </c>
      <c r="H866" s="34" t="s">
        <v>75</v>
      </c>
      <c r="I866" s="36">
        <v>44907</v>
      </c>
      <c r="J866" s="36">
        <v>45076</v>
      </c>
      <c r="K866" s="36">
        <v>45623</v>
      </c>
      <c r="L866" s="174">
        <v>0</v>
      </c>
      <c r="M866" s="174">
        <v>0</v>
      </c>
      <c r="N866" s="174">
        <v>0</v>
      </c>
      <c r="O866" s="174">
        <v>0</v>
      </c>
      <c r="P866" s="174">
        <v>0</v>
      </c>
      <c r="Q866" s="174">
        <v>0</v>
      </c>
      <c r="R866" s="174">
        <v>0</v>
      </c>
      <c r="S866" s="174">
        <v>0</v>
      </c>
      <c r="T866" s="174">
        <v>0</v>
      </c>
      <c r="U866" s="174">
        <v>0</v>
      </c>
      <c r="V866" s="174">
        <v>0</v>
      </c>
      <c r="W866" s="174">
        <v>0</v>
      </c>
      <c r="X866" s="174">
        <v>0</v>
      </c>
      <c r="Y866" s="174">
        <v>0</v>
      </c>
      <c r="Z866" s="174">
        <v>0</v>
      </c>
      <c r="AA866" s="174">
        <v>2</v>
      </c>
      <c r="AB866" s="174">
        <v>0</v>
      </c>
      <c r="AC866" s="174">
        <v>0</v>
      </c>
      <c r="AD866" s="174">
        <v>0</v>
      </c>
      <c r="AE866" s="174">
        <v>0</v>
      </c>
      <c r="AF866" s="174">
        <v>0</v>
      </c>
      <c r="AG866" s="174">
        <v>0</v>
      </c>
      <c r="AH866" s="168">
        <f t="shared" si="13"/>
        <v>2</v>
      </c>
      <c r="AI866" s="23">
        <v>44600</v>
      </c>
      <c r="AJ866" s="6"/>
    </row>
    <row r="867" spans="1:36" s="9" customFormat="1" ht="13.5" thickBot="1" x14ac:dyDescent="0.25">
      <c r="A867" s="81" t="s">
        <v>1125</v>
      </c>
      <c r="B867" s="81" t="s">
        <v>1126</v>
      </c>
      <c r="C867" s="81" t="s">
        <v>37</v>
      </c>
      <c r="D867" s="81" t="s">
        <v>48</v>
      </c>
      <c r="E867" s="175" t="s">
        <v>73</v>
      </c>
      <c r="F867" s="80">
        <v>168000</v>
      </c>
      <c r="G867" s="81" t="s">
        <v>74</v>
      </c>
      <c r="H867" s="81" t="s">
        <v>75</v>
      </c>
      <c r="I867" s="72">
        <v>44907</v>
      </c>
      <c r="J867" s="72">
        <v>45076</v>
      </c>
      <c r="K867" s="72">
        <v>45623</v>
      </c>
      <c r="L867" s="176">
        <v>0</v>
      </c>
      <c r="M867" s="176">
        <v>0</v>
      </c>
      <c r="N867" s="176">
        <v>0</v>
      </c>
      <c r="O867" s="176">
        <v>0</v>
      </c>
      <c r="P867" s="176">
        <v>0</v>
      </c>
      <c r="Q867" s="176">
        <v>0</v>
      </c>
      <c r="R867" s="176">
        <v>0</v>
      </c>
      <c r="S867" s="176">
        <v>0</v>
      </c>
      <c r="T867" s="176">
        <v>0</v>
      </c>
      <c r="U867" s="176">
        <v>0</v>
      </c>
      <c r="V867" s="176">
        <v>0</v>
      </c>
      <c r="W867" s="176">
        <v>0</v>
      </c>
      <c r="X867" s="176">
        <v>0</v>
      </c>
      <c r="Y867" s="176">
        <v>0</v>
      </c>
      <c r="Z867" s="176">
        <v>0</v>
      </c>
      <c r="AA867" s="176">
        <v>3</v>
      </c>
      <c r="AB867" s="176">
        <v>0</v>
      </c>
      <c r="AC867" s="176">
        <v>0</v>
      </c>
      <c r="AD867" s="176">
        <v>0</v>
      </c>
      <c r="AE867" s="176">
        <v>0</v>
      </c>
      <c r="AF867" s="176">
        <v>0</v>
      </c>
      <c r="AG867" s="176">
        <v>0</v>
      </c>
      <c r="AH867" s="177">
        <f t="shared" si="13"/>
        <v>3</v>
      </c>
      <c r="AI867" s="24">
        <v>44600</v>
      </c>
      <c r="AJ867" s="8"/>
    </row>
    <row r="868" spans="1:36" x14ac:dyDescent="0.2">
      <c r="A868" s="178" t="s">
        <v>1127</v>
      </c>
      <c r="B868" s="178" t="s">
        <v>1128</v>
      </c>
      <c r="C868" s="178" t="s">
        <v>37</v>
      </c>
      <c r="D868" s="178" t="s">
        <v>38</v>
      </c>
      <c r="E868" s="179" t="s">
        <v>135</v>
      </c>
      <c r="F868" s="60">
        <v>266000</v>
      </c>
      <c r="G868" s="178" t="s">
        <v>167</v>
      </c>
      <c r="H868" s="178" t="s">
        <v>47</v>
      </c>
      <c r="I868" s="180">
        <v>45012</v>
      </c>
      <c r="J868" s="180">
        <v>45127</v>
      </c>
      <c r="K868" s="180">
        <v>45804</v>
      </c>
      <c r="L868" s="181">
        <v>11</v>
      </c>
      <c r="M868" s="181">
        <v>0</v>
      </c>
      <c r="N868" s="181">
        <v>0</v>
      </c>
      <c r="O868" s="181">
        <v>0</v>
      </c>
      <c r="P868" s="181">
        <v>0</v>
      </c>
      <c r="Q868" s="181">
        <v>0</v>
      </c>
      <c r="R868" s="181">
        <v>0</v>
      </c>
      <c r="S868" s="181">
        <v>0</v>
      </c>
      <c r="T868" s="181">
        <v>0</v>
      </c>
      <c r="U868" s="181">
        <v>1</v>
      </c>
      <c r="V868" s="181">
        <v>75</v>
      </c>
      <c r="W868" s="181">
        <v>0</v>
      </c>
      <c r="X868" s="181">
        <v>114</v>
      </c>
      <c r="Y868" s="181">
        <v>0</v>
      </c>
      <c r="Z868" s="181">
        <v>0</v>
      </c>
      <c r="AA868" s="181">
        <v>0</v>
      </c>
      <c r="AB868" s="181">
        <v>0</v>
      </c>
      <c r="AC868" s="181">
        <v>0</v>
      </c>
      <c r="AD868" s="181">
        <v>0</v>
      </c>
      <c r="AE868" s="181">
        <v>0</v>
      </c>
      <c r="AF868" s="181">
        <v>0</v>
      </c>
      <c r="AG868" s="181">
        <v>0</v>
      </c>
      <c r="AH868" s="182">
        <f t="shared" si="13"/>
        <v>201</v>
      </c>
      <c r="AI868" s="25">
        <v>44389</v>
      </c>
      <c r="AJ868" s="7"/>
    </row>
    <row r="869" spans="1:36" s="9" customFormat="1" ht="13.5" thickBot="1" x14ac:dyDescent="0.25">
      <c r="A869" s="81" t="s">
        <v>1127</v>
      </c>
      <c r="B869" s="81" t="s">
        <v>1128</v>
      </c>
      <c r="C869" s="81" t="s">
        <v>37</v>
      </c>
      <c r="D869" s="81" t="s">
        <v>42</v>
      </c>
      <c r="E869" s="175" t="s">
        <v>135</v>
      </c>
      <c r="F869" s="80">
        <v>266000</v>
      </c>
      <c r="G869" s="81" t="s">
        <v>167</v>
      </c>
      <c r="H869" s="81" t="s">
        <v>47</v>
      </c>
      <c r="I869" s="72">
        <v>45012</v>
      </c>
      <c r="J869" s="72">
        <v>45127</v>
      </c>
      <c r="K869" s="72">
        <v>45804</v>
      </c>
      <c r="L869" s="176">
        <v>8</v>
      </c>
      <c r="M869" s="176">
        <v>0</v>
      </c>
      <c r="N869" s="176">
        <v>0</v>
      </c>
      <c r="O869" s="176">
        <v>0</v>
      </c>
      <c r="P869" s="176">
        <v>0</v>
      </c>
      <c r="Q869" s="176">
        <v>0</v>
      </c>
      <c r="R869" s="176">
        <v>0</v>
      </c>
      <c r="S869" s="176">
        <v>0</v>
      </c>
      <c r="T869" s="176">
        <v>0</v>
      </c>
      <c r="U869" s="176">
        <v>1</v>
      </c>
      <c r="V869" s="176">
        <v>0</v>
      </c>
      <c r="W869" s="176">
        <v>0</v>
      </c>
      <c r="X869" s="176">
        <v>0</v>
      </c>
      <c r="Y869" s="176">
        <v>0</v>
      </c>
      <c r="Z869" s="176">
        <v>0</v>
      </c>
      <c r="AA869" s="176">
        <v>0</v>
      </c>
      <c r="AB869" s="176">
        <v>0</v>
      </c>
      <c r="AC869" s="176">
        <v>0</v>
      </c>
      <c r="AD869" s="176">
        <v>0</v>
      </c>
      <c r="AE869" s="176">
        <v>0</v>
      </c>
      <c r="AF869" s="176">
        <v>0</v>
      </c>
      <c r="AG869" s="176">
        <v>0</v>
      </c>
      <c r="AH869" s="177">
        <f t="shared" si="13"/>
        <v>9</v>
      </c>
      <c r="AI869" s="24">
        <v>44389</v>
      </c>
      <c r="AJ869" s="8"/>
    </row>
    <row r="870" spans="1:36" x14ac:dyDescent="0.2">
      <c r="A870" s="178" t="s">
        <v>1129</v>
      </c>
      <c r="B870" s="178" t="s">
        <v>1130</v>
      </c>
      <c r="C870" s="178" t="s">
        <v>37</v>
      </c>
      <c r="D870" s="178" t="s">
        <v>42</v>
      </c>
      <c r="E870" s="179" t="s">
        <v>39</v>
      </c>
      <c r="F870" s="60">
        <v>761000</v>
      </c>
      <c r="G870" s="178" t="s">
        <v>167</v>
      </c>
      <c r="H870" s="178" t="s">
        <v>47</v>
      </c>
      <c r="I870" s="180">
        <v>45566</v>
      </c>
      <c r="J870" s="180">
        <v>45689</v>
      </c>
      <c r="K870" s="180">
        <v>46310</v>
      </c>
      <c r="L870" s="181">
        <v>141</v>
      </c>
      <c r="M870" s="181">
        <v>0</v>
      </c>
      <c r="N870" s="181">
        <v>0</v>
      </c>
      <c r="O870" s="181">
        <v>0</v>
      </c>
      <c r="P870" s="181">
        <v>0</v>
      </c>
      <c r="Q870" s="181">
        <v>0</v>
      </c>
      <c r="R870" s="181">
        <v>0</v>
      </c>
      <c r="S870" s="181">
        <v>0</v>
      </c>
      <c r="T870" s="181">
        <v>0</v>
      </c>
      <c r="U870" s="181">
        <v>17</v>
      </c>
      <c r="V870" s="181">
        <v>0</v>
      </c>
      <c r="W870" s="181">
        <v>0</v>
      </c>
      <c r="X870" s="181">
        <v>130</v>
      </c>
      <c r="Y870" s="181">
        <v>0</v>
      </c>
      <c r="Z870" s="181">
        <v>0</v>
      </c>
      <c r="AA870" s="181">
        <v>71</v>
      </c>
      <c r="AB870" s="181">
        <v>0</v>
      </c>
      <c r="AC870" s="181">
        <v>0</v>
      </c>
      <c r="AD870" s="181">
        <v>0</v>
      </c>
      <c r="AE870" s="181">
        <v>0</v>
      </c>
      <c r="AF870" s="181">
        <v>0</v>
      </c>
      <c r="AG870" s="181">
        <v>0</v>
      </c>
      <c r="AH870" s="182">
        <f t="shared" si="13"/>
        <v>359</v>
      </c>
      <c r="AI870" s="25">
        <v>44875</v>
      </c>
      <c r="AJ870" s="7"/>
    </row>
    <row r="871" spans="1:36" x14ac:dyDescent="0.2">
      <c r="A871" s="34" t="s">
        <v>1129</v>
      </c>
      <c r="B871" s="34" t="s">
        <v>1130</v>
      </c>
      <c r="C871" s="34" t="s">
        <v>37</v>
      </c>
      <c r="D871" s="34" t="s">
        <v>43</v>
      </c>
      <c r="E871" s="167" t="s">
        <v>39</v>
      </c>
      <c r="F871" s="35">
        <v>761000</v>
      </c>
      <c r="G871" s="34" t="s">
        <v>167</v>
      </c>
      <c r="H871" s="34" t="s">
        <v>47</v>
      </c>
      <c r="I871" s="36">
        <v>45566</v>
      </c>
      <c r="J871" s="36">
        <v>45689</v>
      </c>
      <c r="K871" s="36">
        <v>46310</v>
      </c>
      <c r="L871" s="174">
        <v>141</v>
      </c>
      <c r="M871" s="174">
        <v>0</v>
      </c>
      <c r="N871" s="174">
        <v>0</v>
      </c>
      <c r="O871" s="174">
        <v>0</v>
      </c>
      <c r="P871" s="174">
        <v>0</v>
      </c>
      <c r="Q871" s="174">
        <v>0</v>
      </c>
      <c r="R871" s="174">
        <v>0</v>
      </c>
      <c r="S871" s="174">
        <v>0</v>
      </c>
      <c r="T871" s="174">
        <v>0</v>
      </c>
      <c r="U871" s="174">
        <v>7</v>
      </c>
      <c r="V871" s="174">
        <v>63</v>
      </c>
      <c r="W871" s="174">
        <v>0</v>
      </c>
      <c r="X871" s="174">
        <v>0</v>
      </c>
      <c r="Y871" s="174">
        <v>0</v>
      </c>
      <c r="Z871" s="174">
        <v>0</v>
      </c>
      <c r="AA871" s="174">
        <v>144</v>
      </c>
      <c r="AB871" s="174">
        <v>0</v>
      </c>
      <c r="AC871" s="174">
        <v>0</v>
      </c>
      <c r="AD871" s="174">
        <v>0</v>
      </c>
      <c r="AE871" s="174">
        <v>0</v>
      </c>
      <c r="AF871" s="174">
        <v>0</v>
      </c>
      <c r="AG871" s="174">
        <v>0</v>
      </c>
      <c r="AH871" s="168">
        <f t="shared" si="13"/>
        <v>355</v>
      </c>
      <c r="AI871" s="23">
        <v>44875</v>
      </c>
      <c r="AJ871" s="6"/>
    </row>
    <row r="872" spans="1:36" x14ac:dyDescent="0.2">
      <c r="A872" s="34" t="s">
        <v>1129</v>
      </c>
      <c r="B872" s="34" t="s">
        <v>1130</v>
      </c>
      <c r="C872" s="34" t="s">
        <v>37</v>
      </c>
      <c r="D872" s="34" t="s">
        <v>44</v>
      </c>
      <c r="E872" s="167" t="s">
        <v>39</v>
      </c>
      <c r="F872" s="35">
        <v>761000</v>
      </c>
      <c r="G872" s="34" t="s">
        <v>167</v>
      </c>
      <c r="H872" s="34" t="s">
        <v>47</v>
      </c>
      <c r="I872" s="36">
        <v>45566</v>
      </c>
      <c r="J872" s="36">
        <v>45689</v>
      </c>
      <c r="K872" s="36">
        <v>46310</v>
      </c>
      <c r="L872" s="174">
        <v>0</v>
      </c>
      <c r="M872" s="174">
        <v>0</v>
      </c>
      <c r="N872" s="174">
        <v>0</v>
      </c>
      <c r="O872" s="174">
        <v>0</v>
      </c>
      <c r="P872" s="174">
        <v>0</v>
      </c>
      <c r="Q872" s="174">
        <v>0</v>
      </c>
      <c r="R872" s="174">
        <v>0</v>
      </c>
      <c r="S872" s="174">
        <v>0</v>
      </c>
      <c r="T872" s="174">
        <v>0</v>
      </c>
      <c r="U872" s="174">
        <v>0</v>
      </c>
      <c r="V872" s="174">
        <v>0</v>
      </c>
      <c r="W872" s="174">
        <v>0</v>
      </c>
      <c r="X872" s="174">
        <v>0</v>
      </c>
      <c r="Y872" s="174">
        <v>0</v>
      </c>
      <c r="Z872" s="174">
        <v>0</v>
      </c>
      <c r="AA872" s="174">
        <v>2</v>
      </c>
      <c r="AB872" s="174">
        <v>0</v>
      </c>
      <c r="AC872" s="174">
        <v>0</v>
      </c>
      <c r="AD872" s="174">
        <v>0</v>
      </c>
      <c r="AE872" s="174">
        <v>0</v>
      </c>
      <c r="AF872" s="174">
        <v>0</v>
      </c>
      <c r="AG872" s="174">
        <v>0</v>
      </c>
      <c r="AH872" s="168">
        <f t="shared" si="13"/>
        <v>2</v>
      </c>
      <c r="AI872" s="23">
        <v>44875</v>
      </c>
      <c r="AJ872" s="6"/>
    </row>
    <row r="873" spans="1:36" s="9" customFormat="1" ht="13.5" thickBot="1" x14ac:dyDescent="0.25">
      <c r="A873" s="81" t="s">
        <v>1129</v>
      </c>
      <c r="B873" s="81" t="s">
        <v>1130</v>
      </c>
      <c r="C873" s="81" t="s">
        <v>37</v>
      </c>
      <c r="D873" s="81" t="s">
        <v>48</v>
      </c>
      <c r="E873" s="175" t="s">
        <v>39</v>
      </c>
      <c r="F873" s="80">
        <v>761000</v>
      </c>
      <c r="G873" s="81" t="s">
        <v>167</v>
      </c>
      <c r="H873" s="81" t="s">
        <v>47</v>
      </c>
      <c r="I873" s="72">
        <v>45566</v>
      </c>
      <c r="J873" s="72">
        <v>45689</v>
      </c>
      <c r="K873" s="72">
        <v>46310</v>
      </c>
      <c r="L873" s="176">
        <v>0</v>
      </c>
      <c r="M873" s="176">
        <v>0</v>
      </c>
      <c r="N873" s="176">
        <v>0</v>
      </c>
      <c r="O873" s="176">
        <v>0</v>
      </c>
      <c r="P873" s="176">
        <v>0</v>
      </c>
      <c r="Q873" s="176">
        <v>0</v>
      </c>
      <c r="R873" s="176">
        <v>0</v>
      </c>
      <c r="S873" s="176">
        <v>0</v>
      </c>
      <c r="T873" s="176">
        <v>0</v>
      </c>
      <c r="U873" s="176">
        <v>0</v>
      </c>
      <c r="V873" s="176">
        <v>0</v>
      </c>
      <c r="W873" s="176">
        <v>0</v>
      </c>
      <c r="X873" s="176">
        <v>0</v>
      </c>
      <c r="Y873" s="176">
        <v>0</v>
      </c>
      <c r="Z873" s="176">
        <v>0</v>
      </c>
      <c r="AA873" s="176">
        <v>2</v>
      </c>
      <c r="AB873" s="176">
        <v>0</v>
      </c>
      <c r="AC873" s="176">
        <v>0</v>
      </c>
      <c r="AD873" s="176">
        <v>0</v>
      </c>
      <c r="AE873" s="176">
        <v>0</v>
      </c>
      <c r="AF873" s="176">
        <v>0</v>
      </c>
      <c r="AG873" s="176">
        <v>0</v>
      </c>
      <c r="AH873" s="177">
        <f t="shared" si="13"/>
        <v>2</v>
      </c>
      <c r="AI873" s="24">
        <v>44875</v>
      </c>
      <c r="AJ873" s="8"/>
    </row>
    <row r="874" spans="1:36" x14ac:dyDescent="0.2">
      <c r="A874" s="178" t="s">
        <v>1131</v>
      </c>
      <c r="B874" s="178" t="s">
        <v>1132</v>
      </c>
      <c r="C874" s="178" t="s">
        <v>37</v>
      </c>
      <c r="D874" s="178" t="s">
        <v>38</v>
      </c>
      <c r="E874" s="179" t="s">
        <v>73</v>
      </c>
      <c r="F874" s="60">
        <v>174000</v>
      </c>
      <c r="G874" s="178" t="s">
        <v>74</v>
      </c>
      <c r="H874" s="178" t="s">
        <v>75</v>
      </c>
      <c r="I874" s="180">
        <v>44979</v>
      </c>
      <c r="J874" s="180">
        <v>45057</v>
      </c>
      <c r="K874" s="180">
        <v>45460</v>
      </c>
      <c r="L874" s="181">
        <v>0</v>
      </c>
      <c r="M874" s="181">
        <v>0</v>
      </c>
      <c r="N874" s="181">
        <v>0</v>
      </c>
      <c r="O874" s="181">
        <v>0</v>
      </c>
      <c r="P874" s="181">
        <v>0</v>
      </c>
      <c r="Q874" s="181">
        <v>0</v>
      </c>
      <c r="R874" s="181">
        <v>0</v>
      </c>
      <c r="S874" s="181">
        <v>0</v>
      </c>
      <c r="T874" s="181">
        <v>0</v>
      </c>
      <c r="U874" s="181">
        <v>0</v>
      </c>
      <c r="V874" s="181">
        <v>0</v>
      </c>
      <c r="W874" s="181">
        <v>0</v>
      </c>
      <c r="X874" s="181">
        <v>0</v>
      </c>
      <c r="Y874" s="181">
        <v>0</v>
      </c>
      <c r="Z874" s="181">
        <v>0</v>
      </c>
      <c r="AA874" s="181">
        <v>26</v>
      </c>
      <c r="AB874" s="181">
        <v>0</v>
      </c>
      <c r="AC874" s="181">
        <v>0</v>
      </c>
      <c r="AD874" s="181">
        <v>0</v>
      </c>
      <c r="AE874" s="181">
        <v>0</v>
      </c>
      <c r="AF874" s="181">
        <v>0</v>
      </c>
      <c r="AG874" s="181">
        <v>0</v>
      </c>
      <c r="AH874" s="182">
        <f t="shared" si="13"/>
        <v>26</v>
      </c>
      <c r="AI874" s="25">
        <v>44845</v>
      </c>
      <c r="AJ874" s="7"/>
    </row>
    <row r="875" spans="1:36" x14ac:dyDescent="0.2">
      <c r="A875" s="34" t="s">
        <v>1131</v>
      </c>
      <c r="B875" s="34" t="s">
        <v>1132</v>
      </c>
      <c r="C875" s="34" t="s">
        <v>37</v>
      </c>
      <c r="D875" s="34" t="s">
        <v>38</v>
      </c>
      <c r="E875" s="167" t="s">
        <v>73</v>
      </c>
      <c r="F875" s="35">
        <v>174000</v>
      </c>
      <c r="G875" s="34" t="s">
        <v>74</v>
      </c>
      <c r="H875" s="34" t="s">
        <v>47</v>
      </c>
      <c r="I875" s="36">
        <v>44979</v>
      </c>
      <c r="J875" s="36">
        <v>45057</v>
      </c>
      <c r="K875" s="36">
        <v>45460</v>
      </c>
      <c r="L875" s="174">
        <v>0</v>
      </c>
      <c r="M875" s="174">
        <v>0</v>
      </c>
      <c r="N875" s="174">
        <v>0</v>
      </c>
      <c r="O875" s="174">
        <v>0</v>
      </c>
      <c r="P875" s="174">
        <v>0</v>
      </c>
      <c r="Q875" s="174">
        <v>0</v>
      </c>
      <c r="R875" s="174">
        <v>0</v>
      </c>
      <c r="S875" s="174">
        <v>0</v>
      </c>
      <c r="T875" s="174">
        <v>0</v>
      </c>
      <c r="U875" s="174">
        <v>0</v>
      </c>
      <c r="V875" s="174">
        <v>8</v>
      </c>
      <c r="W875" s="174">
        <v>0</v>
      </c>
      <c r="X875" s="174">
        <v>103</v>
      </c>
      <c r="Y875" s="174">
        <v>0</v>
      </c>
      <c r="Z875" s="174">
        <v>0</v>
      </c>
      <c r="AA875" s="174">
        <v>58</v>
      </c>
      <c r="AB875" s="174">
        <v>0</v>
      </c>
      <c r="AC875" s="174">
        <v>0</v>
      </c>
      <c r="AD875" s="174">
        <v>0</v>
      </c>
      <c r="AE875" s="174">
        <v>0</v>
      </c>
      <c r="AF875" s="174">
        <v>0</v>
      </c>
      <c r="AG875" s="174">
        <v>0</v>
      </c>
      <c r="AH875" s="168">
        <f t="shared" si="13"/>
        <v>169</v>
      </c>
      <c r="AI875" s="23">
        <v>44845</v>
      </c>
      <c r="AJ875" s="6"/>
    </row>
    <row r="876" spans="1:36" x14ac:dyDescent="0.2">
      <c r="A876" s="34" t="s">
        <v>1131</v>
      </c>
      <c r="B876" s="34" t="s">
        <v>1132</v>
      </c>
      <c r="C876" s="34" t="s">
        <v>37</v>
      </c>
      <c r="D876" s="34" t="s">
        <v>42</v>
      </c>
      <c r="E876" s="167" t="s">
        <v>73</v>
      </c>
      <c r="F876" s="35">
        <v>174000</v>
      </c>
      <c r="G876" s="34" t="s">
        <v>74</v>
      </c>
      <c r="H876" s="34" t="s">
        <v>75</v>
      </c>
      <c r="I876" s="36">
        <v>44979</v>
      </c>
      <c r="J876" s="36">
        <v>45057</v>
      </c>
      <c r="K876" s="36">
        <v>45460</v>
      </c>
      <c r="L876" s="174">
        <v>0</v>
      </c>
      <c r="M876" s="174">
        <v>0</v>
      </c>
      <c r="N876" s="174">
        <v>0</v>
      </c>
      <c r="O876" s="174">
        <v>0</v>
      </c>
      <c r="P876" s="174">
        <v>0</v>
      </c>
      <c r="Q876" s="174">
        <v>0</v>
      </c>
      <c r="R876" s="174">
        <v>0</v>
      </c>
      <c r="S876" s="174">
        <v>0</v>
      </c>
      <c r="T876" s="174">
        <v>0</v>
      </c>
      <c r="U876" s="174">
        <v>0</v>
      </c>
      <c r="V876" s="174">
        <v>0</v>
      </c>
      <c r="W876" s="174">
        <v>0</v>
      </c>
      <c r="X876" s="174">
        <v>0</v>
      </c>
      <c r="Y876" s="174">
        <v>0</v>
      </c>
      <c r="Z876" s="174">
        <v>0</v>
      </c>
      <c r="AA876" s="174">
        <v>2</v>
      </c>
      <c r="AB876" s="174">
        <v>0</v>
      </c>
      <c r="AC876" s="174">
        <v>0</v>
      </c>
      <c r="AD876" s="174">
        <v>0</v>
      </c>
      <c r="AE876" s="174">
        <v>0</v>
      </c>
      <c r="AF876" s="174">
        <v>0</v>
      </c>
      <c r="AG876" s="174">
        <v>0</v>
      </c>
      <c r="AH876" s="168">
        <f t="shared" si="13"/>
        <v>2</v>
      </c>
      <c r="AI876" s="23">
        <v>44845</v>
      </c>
      <c r="AJ876" s="6"/>
    </row>
    <row r="877" spans="1:36" x14ac:dyDescent="0.2">
      <c r="A877" s="34" t="s">
        <v>1131</v>
      </c>
      <c r="B877" s="34" t="s">
        <v>1132</v>
      </c>
      <c r="C877" s="34" t="s">
        <v>37</v>
      </c>
      <c r="D877" s="34" t="s">
        <v>43</v>
      </c>
      <c r="E877" s="167" t="s">
        <v>73</v>
      </c>
      <c r="F877" s="35">
        <v>174000</v>
      </c>
      <c r="G877" s="34" t="s">
        <v>74</v>
      </c>
      <c r="H877" s="34" t="s">
        <v>75</v>
      </c>
      <c r="I877" s="36">
        <v>44979</v>
      </c>
      <c r="J877" s="36">
        <v>45057</v>
      </c>
      <c r="K877" s="36">
        <v>45460</v>
      </c>
      <c r="L877" s="174">
        <v>0</v>
      </c>
      <c r="M877" s="174">
        <v>0</v>
      </c>
      <c r="N877" s="174">
        <v>0</v>
      </c>
      <c r="O877" s="174">
        <v>0</v>
      </c>
      <c r="P877" s="174">
        <v>0</v>
      </c>
      <c r="Q877" s="174">
        <v>0</v>
      </c>
      <c r="R877" s="174">
        <v>0</v>
      </c>
      <c r="S877" s="174">
        <v>0</v>
      </c>
      <c r="T877" s="174">
        <v>0</v>
      </c>
      <c r="U877" s="174">
        <v>0</v>
      </c>
      <c r="V877" s="174">
        <v>0</v>
      </c>
      <c r="W877" s="174">
        <v>0</v>
      </c>
      <c r="X877" s="174">
        <v>0</v>
      </c>
      <c r="Y877" s="174">
        <v>0</v>
      </c>
      <c r="Z877" s="174">
        <v>0</v>
      </c>
      <c r="AA877" s="174">
        <v>2</v>
      </c>
      <c r="AB877" s="174">
        <v>0</v>
      </c>
      <c r="AC877" s="174">
        <v>0</v>
      </c>
      <c r="AD877" s="174">
        <v>0</v>
      </c>
      <c r="AE877" s="174">
        <v>0</v>
      </c>
      <c r="AF877" s="174">
        <v>0</v>
      </c>
      <c r="AG877" s="174">
        <v>0</v>
      </c>
      <c r="AH877" s="168">
        <f t="shared" si="13"/>
        <v>2</v>
      </c>
      <c r="AI877" s="23">
        <v>44845</v>
      </c>
      <c r="AJ877" s="6"/>
    </row>
    <row r="878" spans="1:36" x14ac:dyDescent="0.2">
      <c r="A878" s="34" t="s">
        <v>1131</v>
      </c>
      <c r="B878" s="34" t="s">
        <v>1132</v>
      </c>
      <c r="C878" s="34" t="s">
        <v>37</v>
      </c>
      <c r="D878" s="34" t="s">
        <v>44</v>
      </c>
      <c r="E878" s="167" t="s">
        <v>73</v>
      </c>
      <c r="F878" s="35">
        <v>174000</v>
      </c>
      <c r="G878" s="34" t="s">
        <v>74</v>
      </c>
      <c r="H878" s="34" t="s">
        <v>75</v>
      </c>
      <c r="I878" s="36">
        <v>44979</v>
      </c>
      <c r="J878" s="36">
        <v>45057</v>
      </c>
      <c r="K878" s="36">
        <v>45460</v>
      </c>
      <c r="L878" s="174">
        <v>0</v>
      </c>
      <c r="M878" s="174">
        <v>0</v>
      </c>
      <c r="N878" s="174">
        <v>0</v>
      </c>
      <c r="O878" s="174">
        <v>0</v>
      </c>
      <c r="P878" s="174">
        <v>0</v>
      </c>
      <c r="Q878" s="174">
        <v>0</v>
      </c>
      <c r="R878" s="174">
        <v>0</v>
      </c>
      <c r="S878" s="174">
        <v>0</v>
      </c>
      <c r="T878" s="174">
        <v>0</v>
      </c>
      <c r="U878" s="174">
        <v>0</v>
      </c>
      <c r="V878" s="174">
        <v>0</v>
      </c>
      <c r="W878" s="174">
        <v>0</v>
      </c>
      <c r="X878" s="174">
        <v>0</v>
      </c>
      <c r="Y878" s="174">
        <v>0</v>
      </c>
      <c r="Z878" s="174">
        <v>0</v>
      </c>
      <c r="AA878" s="174">
        <v>2</v>
      </c>
      <c r="AB878" s="174">
        <v>0</v>
      </c>
      <c r="AC878" s="174">
        <v>0</v>
      </c>
      <c r="AD878" s="174">
        <v>0</v>
      </c>
      <c r="AE878" s="174">
        <v>0</v>
      </c>
      <c r="AF878" s="174">
        <v>0</v>
      </c>
      <c r="AG878" s="174">
        <v>0</v>
      </c>
      <c r="AH878" s="168">
        <f t="shared" si="13"/>
        <v>2</v>
      </c>
      <c r="AI878" s="23">
        <v>44845</v>
      </c>
      <c r="AJ878" s="6"/>
    </row>
    <row r="879" spans="1:36" x14ac:dyDescent="0.2">
      <c r="A879" s="34" t="s">
        <v>1131</v>
      </c>
      <c r="B879" s="34" t="s">
        <v>1132</v>
      </c>
      <c r="C879" s="34" t="s">
        <v>37</v>
      </c>
      <c r="D879" s="34" t="s">
        <v>168</v>
      </c>
      <c r="E879" s="167" t="s">
        <v>73</v>
      </c>
      <c r="F879" s="35">
        <v>174000</v>
      </c>
      <c r="G879" s="34" t="s">
        <v>74</v>
      </c>
      <c r="H879" s="34" t="s">
        <v>75</v>
      </c>
      <c r="I879" s="36">
        <v>44979</v>
      </c>
      <c r="J879" s="36">
        <v>45057</v>
      </c>
      <c r="K879" s="36">
        <v>45460</v>
      </c>
      <c r="L879" s="174">
        <v>0</v>
      </c>
      <c r="M879" s="174">
        <v>0</v>
      </c>
      <c r="N879" s="174">
        <v>0</v>
      </c>
      <c r="O879" s="174">
        <v>0</v>
      </c>
      <c r="P879" s="174">
        <v>0</v>
      </c>
      <c r="Q879" s="174">
        <v>0</v>
      </c>
      <c r="R879" s="174">
        <v>0</v>
      </c>
      <c r="S879" s="174">
        <v>0</v>
      </c>
      <c r="T879" s="174">
        <v>0</v>
      </c>
      <c r="U879" s="174">
        <v>0</v>
      </c>
      <c r="V879" s="174">
        <v>0</v>
      </c>
      <c r="W879" s="174">
        <v>0</v>
      </c>
      <c r="X879" s="174">
        <v>0</v>
      </c>
      <c r="Y879" s="174">
        <v>0</v>
      </c>
      <c r="Z879" s="174">
        <v>0</v>
      </c>
      <c r="AA879" s="174">
        <v>2</v>
      </c>
      <c r="AB879" s="174">
        <v>0</v>
      </c>
      <c r="AC879" s="174">
        <v>0</v>
      </c>
      <c r="AD879" s="174">
        <v>0</v>
      </c>
      <c r="AE879" s="174">
        <v>0</v>
      </c>
      <c r="AF879" s="174">
        <v>0</v>
      </c>
      <c r="AG879" s="174">
        <v>0</v>
      </c>
      <c r="AH879" s="168">
        <f t="shared" si="13"/>
        <v>2</v>
      </c>
      <c r="AI879" s="23">
        <v>44845</v>
      </c>
      <c r="AJ879" s="6"/>
    </row>
    <row r="880" spans="1:36" s="9" customFormat="1" ht="13.5" thickBot="1" x14ac:dyDescent="0.25">
      <c r="A880" s="81" t="s">
        <v>1131</v>
      </c>
      <c r="B880" s="81" t="s">
        <v>1132</v>
      </c>
      <c r="C880" s="81" t="s">
        <v>37</v>
      </c>
      <c r="D880" s="81" t="s">
        <v>48</v>
      </c>
      <c r="E880" s="175" t="s">
        <v>73</v>
      </c>
      <c r="F880" s="80">
        <v>174000</v>
      </c>
      <c r="G880" s="81" t="s">
        <v>74</v>
      </c>
      <c r="H880" s="81" t="s">
        <v>75</v>
      </c>
      <c r="I880" s="72">
        <v>44979</v>
      </c>
      <c r="J880" s="72">
        <v>45057</v>
      </c>
      <c r="K880" s="72">
        <v>45460</v>
      </c>
      <c r="L880" s="176">
        <v>0</v>
      </c>
      <c r="M880" s="176">
        <v>0</v>
      </c>
      <c r="N880" s="176">
        <v>0</v>
      </c>
      <c r="O880" s="176">
        <v>0</v>
      </c>
      <c r="P880" s="176">
        <v>0</v>
      </c>
      <c r="Q880" s="176">
        <v>0</v>
      </c>
      <c r="R880" s="176">
        <v>0</v>
      </c>
      <c r="S880" s="176">
        <v>0</v>
      </c>
      <c r="T880" s="176">
        <v>0</v>
      </c>
      <c r="U880" s="176">
        <v>0</v>
      </c>
      <c r="V880" s="176">
        <v>0</v>
      </c>
      <c r="W880" s="176">
        <v>0</v>
      </c>
      <c r="X880" s="176">
        <v>0</v>
      </c>
      <c r="Y880" s="176">
        <v>0</v>
      </c>
      <c r="Z880" s="176">
        <v>0</v>
      </c>
      <c r="AA880" s="176">
        <v>2</v>
      </c>
      <c r="AB880" s="176">
        <v>0</v>
      </c>
      <c r="AC880" s="176">
        <v>0</v>
      </c>
      <c r="AD880" s="176">
        <v>0</v>
      </c>
      <c r="AE880" s="176">
        <v>0</v>
      </c>
      <c r="AF880" s="176">
        <v>0</v>
      </c>
      <c r="AG880" s="176">
        <v>0</v>
      </c>
      <c r="AH880" s="177">
        <f t="shared" si="13"/>
        <v>2</v>
      </c>
      <c r="AI880" s="24">
        <v>44845</v>
      </c>
      <c r="AJ880" s="8"/>
    </row>
    <row r="881" spans="1:36" x14ac:dyDescent="0.2">
      <c r="A881" s="178" t="s">
        <v>1133</v>
      </c>
      <c r="B881" s="178" t="s">
        <v>1134</v>
      </c>
      <c r="C881" s="178" t="s">
        <v>37</v>
      </c>
      <c r="D881" s="178" t="s">
        <v>38</v>
      </c>
      <c r="E881" s="179" t="s">
        <v>135</v>
      </c>
      <c r="F881" s="60">
        <v>2549000</v>
      </c>
      <c r="G881" s="178" t="s">
        <v>111</v>
      </c>
      <c r="H881" s="178" t="s">
        <v>47</v>
      </c>
      <c r="I881" s="180">
        <v>45019</v>
      </c>
      <c r="J881" s="180">
        <v>45019</v>
      </c>
      <c r="K881" s="180">
        <v>45443</v>
      </c>
      <c r="L881" s="181">
        <v>140</v>
      </c>
      <c r="M881" s="181">
        <v>0</v>
      </c>
      <c r="N881" s="181">
        <v>0</v>
      </c>
      <c r="O881" s="181">
        <v>0</v>
      </c>
      <c r="P881" s="181">
        <v>0</v>
      </c>
      <c r="Q881" s="181">
        <v>0</v>
      </c>
      <c r="R881" s="181">
        <v>0</v>
      </c>
      <c r="S881" s="181">
        <v>0</v>
      </c>
      <c r="T881" s="181">
        <v>0</v>
      </c>
      <c r="U881" s="181">
        <v>4</v>
      </c>
      <c r="V881" s="181">
        <v>0</v>
      </c>
      <c r="W881" s="181">
        <v>0</v>
      </c>
      <c r="X881" s="181">
        <v>534</v>
      </c>
      <c r="Y881" s="181">
        <v>0</v>
      </c>
      <c r="Z881" s="181">
        <v>0</v>
      </c>
      <c r="AA881" s="181">
        <v>0</v>
      </c>
      <c r="AB881" s="181">
        <v>0</v>
      </c>
      <c r="AC881" s="181">
        <v>0</v>
      </c>
      <c r="AD881" s="181">
        <v>0</v>
      </c>
      <c r="AE881" s="181">
        <v>0</v>
      </c>
      <c r="AF881" s="181">
        <v>0</v>
      </c>
      <c r="AG881" s="181">
        <v>0</v>
      </c>
      <c r="AH881" s="182">
        <f t="shared" si="13"/>
        <v>678</v>
      </c>
      <c r="AI881" s="25">
        <v>44521</v>
      </c>
      <c r="AJ881" s="7"/>
    </row>
    <row r="882" spans="1:36" x14ac:dyDescent="0.2">
      <c r="A882" s="34" t="s">
        <v>1133</v>
      </c>
      <c r="B882" s="34" t="s">
        <v>1134</v>
      </c>
      <c r="C882" s="34" t="s">
        <v>37</v>
      </c>
      <c r="D882" s="34" t="s">
        <v>42</v>
      </c>
      <c r="E882" s="167" t="s">
        <v>135</v>
      </c>
      <c r="F882" s="35">
        <v>2549000</v>
      </c>
      <c r="G882" s="34" t="s">
        <v>111</v>
      </c>
      <c r="H882" s="34" t="s">
        <v>47</v>
      </c>
      <c r="I882" s="36">
        <v>45019</v>
      </c>
      <c r="J882" s="36">
        <v>45019</v>
      </c>
      <c r="K882" s="36">
        <v>45443</v>
      </c>
      <c r="L882" s="174">
        <v>0</v>
      </c>
      <c r="M882" s="174">
        <v>0</v>
      </c>
      <c r="N882" s="174">
        <v>0</v>
      </c>
      <c r="O882" s="174">
        <v>0</v>
      </c>
      <c r="P882" s="174">
        <v>0</v>
      </c>
      <c r="Q882" s="174">
        <v>0</v>
      </c>
      <c r="R882" s="174">
        <v>0</v>
      </c>
      <c r="S882" s="174">
        <v>0</v>
      </c>
      <c r="T882" s="174">
        <v>0</v>
      </c>
      <c r="U882" s="174">
        <v>0</v>
      </c>
      <c r="V882" s="174">
        <v>0</v>
      </c>
      <c r="W882" s="174">
        <v>0</v>
      </c>
      <c r="X882" s="174">
        <v>0</v>
      </c>
      <c r="Y882" s="174">
        <v>0</v>
      </c>
      <c r="Z882" s="174">
        <v>0</v>
      </c>
      <c r="AA882" s="174">
        <v>16</v>
      </c>
      <c r="AB882" s="174">
        <v>0</v>
      </c>
      <c r="AC882" s="174">
        <v>0</v>
      </c>
      <c r="AD882" s="174">
        <v>0</v>
      </c>
      <c r="AE882" s="174">
        <v>0</v>
      </c>
      <c r="AF882" s="174">
        <v>0</v>
      </c>
      <c r="AG882" s="174">
        <v>0</v>
      </c>
      <c r="AH882" s="168">
        <f t="shared" si="13"/>
        <v>16</v>
      </c>
      <c r="AI882" s="23">
        <v>44521</v>
      </c>
      <c r="AJ882" s="6"/>
    </row>
    <row r="883" spans="1:36" x14ac:dyDescent="0.2">
      <c r="A883" s="34" t="s">
        <v>1133</v>
      </c>
      <c r="B883" s="34" t="s">
        <v>1134</v>
      </c>
      <c r="C883" s="34" t="s">
        <v>37</v>
      </c>
      <c r="D883" s="34" t="s">
        <v>43</v>
      </c>
      <c r="E883" s="167" t="s">
        <v>135</v>
      </c>
      <c r="F883" s="35">
        <v>2549000</v>
      </c>
      <c r="G883" s="34" t="s">
        <v>111</v>
      </c>
      <c r="H883" s="34" t="s">
        <v>47</v>
      </c>
      <c r="I883" s="36">
        <v>45019</v>
      </c>
      <c r="J883" s="36">
        <v>45019</v>
      </c>
      <c r="K883" s="36">
        <v>45443</v>
      </c>
      <c r="L883" s="174">
        <v>0</v>
      </c>
      <c r="M883" s="174">
        <v>0</v>
      </c>
      <c r="N883" s="174">
        <v>0</v>
      </c>
      <c r="O883" s="174">
        <v>0</v>
      </c>
      <c r="P883" s="174">
        <v>0</v>
      </c>
      <c r="Q883" s="174">
        <v>0</v>
      </c>
      <c r="R883" s="174">
        <v>0</v>
      </c>
      <c r="S883" s="174">
        <v>0</v>
      </c>
      <c r="T883" s="174">
        <v>0</v>
      </c>
      <c r="U883" s="174">
        <v>0</v>
      </c>
      <c r="V883" s="174">
        <v>0</v>
      </c>
      <c r="W883" s="174">
        <v>0</v>
      </c>
      <c r="X883" s="174">
        <v>0</v>
      </c>
      <c r="Y883" s="174">
        <v>0</v>
      </c>
      <c r="Z883" s="174">
        <v>0</v>
      </c>
      <c r="AA883" s="174">
        <v>3</v>
      </c>
      <c r="AB883" s="174">
        <v>0</v>
      </c>
      <c r="AC883" s="174">
        <v>0</v>
      </c>
      <c r="AD883" s="174">
        <v>0</v>
      </c>
      <c r="AE883" s="174">
        <v>0</v>
      </c>
      <c r="AF883" s="174">
        <v>0</v>
      </c>
      <c r="AG883" s="174">
        <v>0</v>
      </c>
      <c r="AH883" s="168">
        <f t="shared" si="13"/>
        <v>3</v>
      </c>
      <c r="AI883" s="23">
        <v>44521</v>
      </c>
      <c r="AJ883" s="6"/>
    </row>
    <row r="884" spans="1:36" x14ac:dyDescent="0.2">
      <c r="A884" s="34" t="s">
        <v>1133</v>
      </c>
      <c r="B884" s="34" t="s">
        <v>1134</v>
      </c>
      <c r="C884" s="34" t="s">
        <v>37</v>
      </c>
      <c r="D884" s="34" t="s">
        <v>44</v>
      </c>
      <c r="E884" s="167" t="s">
        <v>135</v>
      </c>
      <c r="F884" s="35">
        <v>2549000</v>
      </c>
      <c r="G884" s="34" t="s">
        <v>111</v>
      </c>
      <c r="H884" s="34" t="s">
        <v>47</v>
      </c>
      <c r="I884" s="36">
        <v>45019</v>
      </c>
      <c r="J884" s="36">
        <v>45019</v>
      </c>
      <c r="K884" s="36">
        <v>45443</v>
      </c>
      <c r="L884" s="174">
        <v>0</v>
      </c>
      <c r="M884" s="174">
        <v>0</v>
      </c>
      <c r="N884" s="174">
        <v>0</v>
      </c>
      <c r="O884" s="174">
        <v>0</v>
      </c>
      <c r="P884" s="174">
        <v>0</v>
      </c>
      <c r="Q884" s="174">
        <v>0</v>
      </c>
      <c r="R884" s="174">
        <v>0</v>
      </c>
      <c r="S884" s="174">
        <v>0</v>
      </c>
      <c r="T884" s="174">
        <v>0</v>
      </c>
      <c r="U884" s="174">
        <v>0</v>
      </c>
      <c r="V884" s="174">
        <v>0</v>
      </c>
      <c r="W884" s="174">
        <v>0</v>
      </c>
      <c r="X884" s="174">
        <v>0</v>
      </c>
      <c r="Y884" s="174">
        <v>0</v>
      </c>
      <c r="Z884" s="174">
        <v>0</v>
      </c>
      <c r="AA884" s="174">
        <v>3</v>
      </c>
      <c r="AB884" s="174">
        <v>0</v>
      </c>
      <c r="AC884" s="174">
        <v>0</v>
      </c>
      <c r="AD884" s="174">
        <v>0</v>
      </c>
      <c r="AE884" s="174">
        <v>0</v>
      </c>
      <c r="AF884" s="174">
        <v>0</v>
      </c>
      <c r="AG884" s="174">
        <v>0</v>
      </c>
      <c r="AH884" s="168">
        <f t="shared" si="13"/>
        <v>3</v>
      </c>
      <c r="AI884" s="23">
        <v>44521</v>
      </c>
      <c r="AJ884" s="6"/>
    </row>
    <row r="885" spans="1:36" s="9" customFormat="1" ht="13.5" thickBot="1" x14ac:dyDescent="0.25">
      <c r="A885" s="81" t="s">
        <v>1133</v>
      </c>
      <c r="B885" s="81" t="s">
        <v>1134</v>
      </c>
      <c r="C885" s="81" t="s">
        <v>37</v>
      </c>
      <c r="D885" s="81" t="s">
        <v>168</v>
      </c>
      <c r="E885" s="175" t="s">
        <v>135</v>
      </c>
      <c r="F885" s="80">
        <v>2549000</v>
      </c>
      <c r="G885" s="81" t="s">
        <v>111</v>
      </c>
      <c r="H885" s="81" t="s">
        <v>47</v>
      </c>
      <c r="I885" s="72">
        <v>45019</v>
      </c>
      <c r="J885" s="72">
        <v>45019</v>
      </c>
      <c r="K885" s="72">
        <v>45443</v>
      </c>
      <c r="L885" s="176">
        <v>0</v>
      </c>
      <c r="M885" s="176">
        <v>0</v>
      </c>
      <c r="N885" s="176">
        <v>0</v>
      </c>
      <c r="O885" s="176">
        <v>0</v>
      </c>
      <c r="P885" s="176">
        <v>0</v>
      </c>
      <c r="Q885" s="176">
        <v>0</v>
      </c>
      <c r="R885" s="176">
        <v>0</v>
      </c>
      <c r="S885" s="176">
        <v>0</v>
      </c>
      <c r="T885" s="176">
        <v>0</v>
      </c>
      <c r="U885" s="176">
        <v>0</v>
      </c>
      <c r="V885" s="176">
        <v>0</v>
      </c>
      <c r="W885" s="176">
        <v>0</v>
      </c>
      <c r="X885" s="176">
        <v>0</v>
      </c>
      <c r="Y885" s="176">
        <v>0</v>
      </c>
      <c r="Z885" s="176">
        <v>0</v>
      </c>
      <c r="AA885" s="176">
        <v>3</v>
      </c>
      <c r="AB885" s="176">
        <v>0</v>
      </c>
      <c r="AC885" s="176">
        <v>0</v>
      </c>
      <c r="AD885" s="176">
        <v>0</v>
      </c>
      <c r="AE885" s="176">
        <v>0</v>
      </c>
      <c r="AF885" s="176">
        <v>0</v>
      </c>
      <c r="AG885" s="176">
        <v>0</v>
      </c>
      <c r="AH885" s="177">
        <f t="shared" si="13"/>
        <v>3</v>
      </c>
      <c r="AI885" s="24">
        <v>44521</v>
      </c>
      <c r="AJ885" s="8"/>
    </row>
    <row r="886" spans="1:36" s="9" customFormat="1" ht="13.5" thickBot="1" x14ac:dyDescent="0.25">
      <c r="A886" s="183" t="s">
        <v>1135</v>
      </c>
      <c r="B886" s="183" t="s">
        <v>1136</v>
      </c>
      <c r="C886" s="183" t="s">
        <v>37</v>
      </c>
      <c r="D886" s="183" t="s">
        <v>38</v>
      </c>
      <c r="E886" s="184" t="s">
        <v>92</v>
      </c>
      <c r="F886" s="185">
        <v>185000</v>
      </c>
      <c r="G886" s="183" t="s">
        <v>93</v>
      </c>
      <c r="H886" s="183" t="s">
        <v>47</v>
      </c>
      <c r="I886" s="186">
        <v>44852</v>
      </c>
      <c r="J886" s="186">
        <v>44999</v>
      </c>
      <c r="K886" s="186">
        <v>45499</v>
      </c>
      <c r="L886" s="187">
        <v>41</v>
      </c>
      <c r="M886" s="187">
        <v>0</v>
      </c>
      <c r="N886" s="187">
        <v>0</v>
      </c>
      <c r="O886" s="187">
        <v>0</v>
      </c>
      <c r="P886" s="187">
        <v>0</v>
      </c>
      <c r="Q886" s="187">
        <v>0</v>
      </c>
      <c r="R886" s="187">
        <v>0</v>
      </c>
      <c r="S886" s="187">
        <v>0</v>
      </c>
      <c r="T886" s="187">
        <v>0</v>
      </c>
      <c r="U886" s="187">
        <v>2</v>
      </c>
      <c r="V886" s="187">
        <v>0</v>
      </c>
      <c r="W886" s="187">
        <v>0</v>
      </c>
      <c r="X886" s="187">
        <v>8</v>
      </c>
      <c r="Y886" s="187">
        <v>0</v>
      </c>
      <c r="Z886" s="187">
        <v>0</v>
      </c>
      <c r="AA886" s="187">
        <v>0</v>
      </c>
      <c r="AB886" s="187">
        <v>0</v>
      </c>
      <c r="AC886" s="187">
        <v>0</v>
      </c>
      <c r="AD886" s="187">
        <v>0</v>
      </c>
      <c r="AE886" s="187">
        <v>0</v>
      </c>
      <c r="AF886" s="187">
        <v>0</v>
      </c>
      <c r="AG886" s="187">
        <v>0</v>
      </c>
      <c r="AH886" s="188">
        <f t="shared" si="13"/>
        <v>51</v>
      </c>
      <c r="AI886" s="26">
        <v>44721</v>
      </c>
      <c r="AJ886" s="10"/>
    </row>
    <row r="887" spans="1:36" x14ac:dyDescent="0.2">
      <c r="A887" s="178" t="s">
        <v>1137</v>
      </c>
      <c r="B887" s="178" t="s">
        <v>1138</v>
      </c>
      <c r="C887" s="178" t="s">
        <v>37</v>
      </c>
      <c r="D887" s="178" t="s">
        <v>38</v>
      </c>
      <c r="E887" s="179" t="s">
        <v>65</v>
      </c>
      <c r="F887" s="60">
        <v>4613000</v>
      </c>
      <c r="G887" s="178" t="s">
        <v>62</v>
      </c>
      <c r="H887" s="178" t="s">
        <v>47</v>
      </c>
      <c r="I887" s="180">
        <v>41877</v>
      </c>
      <c r="J887" s="180">
        <v>43298</v>
      </c>
      <c r="K887" s="180">
        <v>44239</v>
      </c>
      <c r="L887" s="181">
        <v>0</v>
      </c>
      <c r="M887" s="181">
        <v>0</v>
      </c>
      <c r="N887" s="181">
        <v>0</v>
      </c>
      <c r="O887" s="181">
        <v>0</v>
      </c>
      <c r="P887" s="181">
        <v>0</v>
      </c>
      <c r="Q887" s="181">
        <v>0</v>
      </c>
      <c r="R887" s="181">
        <v>0</v>
      </c>
      <c r="S887" s="181">
        <v>0</v>
      </c>
      <c r="T887" s="181">
        <v>0</v>
      </c>
      <c r="U887" s="181">
        <v>0</v>
      </c>
      <c r="V887" s="181">
        <v>0</v>
      </c>
      <c r="W887" s="181">
        <v>0</v>
      </c>
      <c r="X887" s="181">
        <v>0</v>
      </c>
      <c r="Y887" s="181">
        <v>0</v>
      </c>
      <c r="Z887" s="181">
        <v>0</v>
      </c>
      <c r="AA887" s="181">
        <v>1</v>
      </c>
      <c r="AB887" s="181">
        <v>0</v>
      </c>
      <c r="AC887" s="181">
        <v>0</v>
      </c>
      <c r="AD887" s="181">
        <v>0</v>
      </c>
      <c r="AE887" s="181">
        <v>0</v>
      </c>
      <c r="AF887" s="181">
        <v>0</v>
      </c>
      <c r="AG887" s="181">
        <v>0</v>
      </c>
      <c r="AH887" s="182">
        <f t="shared" si="13"/>
        <v>1</v>
      </c>
      <c r="AI887" s="25">
        <v>44210</v>
      </c>
      <c r="AJ887" s="7"/>
    </row>
    <row r="888" spans="1:36" x14ac:dyDescent="0.2">
      <c r="A888" s="34" t="s">
        <v>1137</v>
      </c>
      <c r="B888" s="34" t="s">
        <v>1138</v>
      </c>
      <c r="C888" s="34" t="s">
        <v>37</v>
      </c>
      <c r="D888" s="34" t="s">
        <v>42</v>
      </c>
      <c r="E888" s="167" t="s">
        <v>65</v>
      </c>
      <c r="F888" s="35">
        <v>4613000</v>
      </c>
      <c r="G888" s="34" t="s">
        <v>62</v>
      </c>
      <c r="H888" s="34" t="s">
        <v>47</v>
      </c>
      <c r="I888" s="36">
        <v>41877</v>
      </c>
      <c r="J888" s="36">
        <v>43298</v>
      </c>
      <c r="K888" s="36">
        <v>44239</v>
      </c>
      <c r="L888" s="174">
        <v>0</v>
      </c>
      <c r="M888" s="174">
        <v>0</v>
      </c>
      <c r="N888" s="174">
        <v>0</v>
      </c>
      <c r="O888" s="174">
        <v>0</v>
      </c>
      <c r="P888" s="174">
        <v>0</v>
      </c>
      <c r="Q888" s="174">
        <v>0</v>
      </c>
      <c r="R888" s="174">
        <v>0</v>
      </c>
      <c r="S888" s="174">
        <v>0</v>
      </c>
      <c r="T888" s="174">
        <v>0</v>
      </c>
      <c r="U888" s="174">
        <v>0</v>
      </c>
      <c r="V888" s="174">
        <v>0</v>
      </c>
      <c r="W888" s="174">
        <v>0</v>
      </c>
      <c r="X888" s="174">
        <v>0</v>
      </c>
      <c r="Y888" s="174">
        <v>0</v>
      </c>
      <c r="Z888" s="174">
        <v>0</v>
      </c>
      <c r="AA888" s="174">
        <v>1</v>
      </c>
      <c r="AB888" s="174">
        <v>0</v>
      </c>
      <c r="AC888" s="174">
        <v>0</v>
      </c>
      <c r="AD888" s="174">
        <v>0</v>
      </c>
      <c r="AE888" s="174">
        <v>0</v>
      </c>
      <c r="AF888" s="174">
        <v>0</v>
      </c>
      <c r="AG888" s="174">
        <v>0</v>
      </c>
      <c r="AH888" s="168">
        <f t="shared" si="13"/>
        <v>1</v>
      </c>
      <c r="AI888" s="23">
        <v>44210</v>
      </c>
      <c r="AJ888" s="6"/>
    </row>
    <row r="889" spans="1:36" x14ac:dyDescent="0.2">
      <c r="A889" s="34" t="s">
        <v>1137</v>
      </c>
      <c r="B889" s="34" t="s">
        <v>1138</v>
      </c>
      <c r="C889" s="34" t="s">
        <v>37</v>
      </c>
      <c r="D889" s="34" t="s">
        <v>43</v>
      </c>
      <c r="E889" s="167" t="s">
        <v>65</v>
      </c>
      <c r="F889" s="35">
        <v>4613000</v>
      </c>
      <c r="G889" s="34" t="s">
        <v>62</v>
      </c>
      <c r="H889" s="34" t="s">
        <v>47</v>
      </c>
      <c r="I889" s="36">
        <v>41877</v>
      </c>
      <c r="J889" s="36">
        <v>43298</v>
      </c>
      <c r="K889" s="36">
        <v>44239</v>
      </c>
      <c r="L889" s="174">
        <v>0</v>
      </c>
      <c r="M889" s="174">
        <v>0</v>
      </c>
      <c r="N889" s="174">
        <v>0</v>
      </c>
      <c r="O889" s="174">
        <v>0</v>
      </c>
      <c r="P889" s="174">
        <v>0</v>
      </c>
      <c r="Q889" s="174">
        <v>0</v>
      </c>
      <c r="R889" s="174">
        <v>0</v>
      </c>
      <c r="S889" s="174">
        <v>0</v>
      </c>
      <c r="T889" s="174">
        <v>0</v>
      </c>
      <c r="U889" s="174">
        <v>0</v>
      </c>
      <c r="V889" s="174">
        <v>0</v>
      </c>
      <c r="W889" s="174">
        <v>0</v>
      </c>
      <c r="X889" s="174">
        <v>0</v>
      </c>
      <c r="Y889" s="174">
        <v>0</v>
      </c>
      <c r="Z889" s="174">
        <v>0</v>
      </c>
      <c r="AA889" s="174">
        <v>1</v>
      </c>
      <c r="AB889" s="174">
        <v>0</v>
      </c>
      <c r="AC889" s="174">
        <v>0</v>
      </c>
      <c r="AD889" s="174">
        <v>0</v>
      </c>
      <c r="AE889" s="174">
        <v>0</v>
      </c>
      <c r="AF889" s="174">
        <v>0</v>
      </c>
      <c r="AG889" s="174">
        <v>0</v>
      </c>
      <c r="AH889" s="168">
        <f t="shared" si="13"/>
        <v>1</v>
      </c>
      <c r="AI889" s="23">
        <v>44210</v>
      </c>
      <c r="AJ889" s="6"/>
    </row>
    <row r="890" spans="1:36" s="9" customFormat="1" ht="13.5" thickBot="1" x14ac:dyDescent="0.25">
      <c r="A890" s="81" t="s">
        <v>1137</v>
      </c>
      <c r="B890" s="81" t="s">
        <v>1138</v>
      </c>
      <c r="C890" s="81" t="s">
        <v>37</v>
      </c>
      <c r="D890" s="81" t="s">
        <v>44</v>
      </c>
      <c r="E890" s="175" t="s">
        <v>65</v>
      </c>
      <c r="F890" s="80">
        <v>4613000</v>
      </c>
      <c r="G890" s="81" t="s">
        <v>62</v>
      </c>
      <c r="H890" s="81" t="s">
        <v>47</v>
      </c>
      <c r="I890" s="72">
        <v>41877</v>
      </c>
      <c r="J890" s="72">
        <v>43298</v>
      </c>
      <c r="K890" s="72">
        <v>44239</v>
      </c>
      <c r="L890" s="176">
        <v>0</v>
      </c>
      <c r="M890" s="176">
        <v>0</v>
      </c>
      <c r="N890" s="176">
        <v>0</v>
      </c>
      <c r="O890" s="176">
        <v>0</v>
      </c>
      <c r="P890" s="176">
        <v>0</v>
      </c>
      <c r="Q890" s="176">
        <v>0</v>
      </c>
      <c r="R890" s="176">
        <v>0</v>
      </c>
      <c r="S890" s="176">
        <v>0</v>
      </c>
      <c r="T890" s="176">
        <v>0</v>
      </c>
      <c r="U890" s="176">
        <v>0</v>
      </c>
      <c r="V890" s="176">
        <v>0</v>
      </c>
      <c r="W890" s="176">
        <v>0</v>
      </c>
      <c r="X890" s="176">
        <v>0</v>
      </c>
      <c r="Y890" s="176">
        <v>0</v>
      </c>
      <c r="Z890" s="176">
        <v>0</v>
      </c>
      <c r="AA890" s="176">
        <v>1</v>
      </c>
      <c r="AB890" s="176">
        <v>0</v>
      </c>
      <c r="AC890" s="176">
        <v>0</v>
      </c>
      <c r="AD890" s="176">
        <v>0</v>
      </c>
      <c r="AE890" s="176">
        <v>0</v>
      </c>
      <c r="AF890" s="176">
        <v>0</v>
      </c>
      <c r="AG890" s="176">
        <v>0</v>
      </c>
      <c r="AH890" s="177">
        <f t="shared" ref="AH890:AH953" si="14">SUM(L890:AG890)</f>
        <v>1</v>
      </c>
      <c r="AI890" s="24">
        <v>44210</v>
      </c>
      <c r="AJ890" s="8"/>
    </row>
    <row r="891" spans="1:36" x14ac:dyDescent="0.2">
      <c r="A891" s="178" t="s">
        <v>1139</v>
      </c>
      <c r="B891" s="178" t="s">
        <v>1140</v>
      </c>
      <c r="C891" s="178" t="s">
        <v>37</v>
      </c>
      <c r="D891" s="178" t="s">
        <v>38</v>
      </c>
      <c r="E891" s="179" t="s">
        <v>65</v>
      </c>
      <c r="F891" s="60">
        <v>18100000</v>
      </c>
      <c r="G891" s="178" t="s">
        <v>62</v>
      </c>
      <c r="H891" s="178" t="s">
        <v>226</v>
      </c>
      <c r="I891" s="180">
        <v>41305</v>
      </c>
      <c r="J891" s="180">
        <v>44482</v>
      </c>
      <c r="K891" s="180">
        <v>45047</v>
      </c>
      <c r="L891" s="181">
        <v>0</v>
      </c>
      <c r="M891" s="181">
        <v>0</v>
      </c>
      <c r="N891" s="181">
        <v>0</v>
      </c>
      <c r="O891" s="181">
        <v>0</v>
      </c>
      <c r="P891" s="181">
        <v>0</v>
      </c>
      <c r="Q891" s="181">
        <v>0</v>
      </c>
      <c r="R891" s="181">
        <v>0</v>
      </c>
      <c r="S891" s="181">
        <v>0</v>
      </c>
      <c r="T891" s="181">
        <v>0</v>
      </c>
      <c r="U891" s="181">
        <v>0</v>
      </c>
      <c r="V891" s="181">
        <v>0</v>
      </c>
      <c r="W891" s="181">
        <v>0</v>
      </c>
      <c r="X891" s="181">
        <v>0</v>
      </c>
      <c r="Y891" s="181">
        <v>3</v>
      </c>
      <c r="Z891" s="181">
        <v>0</v>
      </c>
      <c r="AA891" s="181">
        <v>2</v>
      </c>
      <c r="AB891" s="181">
        <v>4000</v>
      </c>
      <c r="AC891" s="181">
        <v>0</v>
      </c>
      <c r="AD891" s="181">
        <v>0</v>
      </c>
      <c r="AE891" s="181">
        <v>0</v>
      </c>
      <c r="AF891" s="181">
        <v>0</v>
      </c>
      <c r="AG891" s="181">
        <v>0</v>
      </c>
      <c r="AH891" s="182">
        <f t="shared" si="14"/>
        <v>4005</v>
      </c>
      <c r="AI891" s="25">
        <v>44594</v>
      </c>
      <c r="AJ891" s="7"/>
    </row>
    <row r="892" spans="1:36" x14ac:dyDescent="0.2">
      <c r="A892" s="34" t="s">
        <v>1139</v>
      </c>
      <c r="B892" s="34" t="s">
        <v>1140</v>
      </c>
      <c r="C892" s="34" t="s">
        <v>37</v>
      </c>
      <c r="D892" s="34" t="s">
        <v>42</v>
      </c>
      <c r="E892" s="167" t="s">
        <v>65</v>
      </c>
      <c r="F892" s="35">
        <v>18100000</v>
      </c>
      <c r="G892" s="34" t="s">
        <v>62</v>
      </c>
      <c r="H892" s="34" t="s">
        <v>226</v>
      </c>
      <c r="I892" s="36">
        <v>41305</v>
      </c>
      <c r="J892" s="36">
        <v>44482</v>
      </c>
      <c r="K892" s="36">
        <v>45047</v>
      </c>
      <c r="L892" s="174">
        <v>0</v>
      </c>
      <c r="M892" s="174">
        <v>0</v>
      </c>
      <c r="N892" s="174">
        <v>0</v>
      </c>
      <c r="O892" s="174">
        <v>0</v>
      </c>
      <c r="P892" s="174">
        <v>0</v>
      </c>
      <c r="Q892" s="174">
        <v>0</v>
      </c>
      <c r="R892" s="174">
        <v>0</v>
      </c>
      <c r="S892" s="174">
        <v>0</v>
      </c>
      <c r="T892" s="174">
        <v>0</v>
      </c>
      <c r="U892" s="174">
        <v>0</v>
      </c>
      <c r="V892" s="174">
        <v>0</v>
      </c>
      <c r="W892" s="174">
        <v>0</v>
      </c>
      <c r="X892" s="174">
        <v>0</v>
      </c>
      <c r="Y892" s="174">
        <v>0</v>
      </c>
      <c r="Z892" s="174">
        <v>0</v>
      </c>
      <c r="AA892" s="174">
        <v>2</v>
      </c>
      <c r="AB892" s="174">
        <v>0</v>
      </c>
      <c r="AC892" s="174">
        <v>0</v>
      </c>
      <c r="AD892" s="174">
        <v>0</v>
      </c>
      <c r="AE892" s="174">
        <v>0</v>
      </c>
      <c r="AF892" s="174">
        <v>0</v>
      </c>
      <c r="AG892" s="174">
        <v>0</v>
      </c>
      <c r="AH892" s="168">
        <f t="shared" si="14"/>
        <v>2</v>
      </c>
      <c r="AI892" s="23">
        <v>44594</v>
      </c>
      <c r="AJ892" s="6"/>
    </row>
    <row r="893" spans="1:36" x14ac:dyDescent="0.2">
      <c r="A893" s="34" t="s">
        <v>1139</v>
      </c>
      <c r="B893" s="34" t="s">
        <v>1140</v>
      </c>
      <c r="C893" s="34" t="s">
        <v>37</v>
      </c>
      <c r="D893" s="34" t="s">
        <v>43</v>
      </c>
      <c r="E893" s="167" t="s">
        <v>65</v>
      </c>
      <c r="F893" s="35">
        <v>18100000</v>
      </c>
      <c r="G893" s="34" t="s">
        <v>62</v>
      </c>
      <c r="H893" s="34" t="s">
        <v>226</v>
      </c>
      <c r="I893" s="36">
        <v>41305</v>
      </c>
      <c r="J893" s="36">
        <v>44482</v>
      </c>
      <c r="K893" s="36">
        <v>45047</v>
      </c>
      <c r="L893" s="174">
        <v>0</v>
      </c>
      <c r="M893" s="174">
        <v>0</v>
      </c>
      <c r="N893" s="174">
        <v>0</v>
      </c>
      <c r="O893" s="174">
        <v>0</v>
      </c>
      <c r="P893" s="174">
        <v>0</v>
      </c>
      <c r="Q893" s="174">
        <v>0</v>
      </c>
      <c r="R893" s="174">
        <v>0</v>
      </c>
      <c r="S893" s="174">
        <v>0</v>
      </c>
      <c r="T893" s="174">
        <v>0</v>
      </c>
      <c r="U893" s="174">
        <v>0</v>
      </c>
      <c r="V893" s="174">
        <v>0</v>
      </c>
      <c r="W893" s="174">
        <v>0</v>
      </c>
      <c r="X893" s="174">
        <v>0</v>
      </c>
      <c r="Y893" s="174">
        <v>0</v>
      </c>
      <c r="Z893" s="174">
        <v>0</v>
      </c>
      <c r="AA893" s="174">
        <v>2</v>
      </c>
      <c r="AB893" s="174">
        <v>0</v>
      </c>
      <c r="AC893" s="174">
        <v>0</v>
      </c>
      <c r="AD893" s="174">
        <v>0</v>
      </c>
      <c r="AE893" s="174">
        <v>0</v>
      </c>
      <c r="AF893" s="174">
        <v>0</v>
      </c>
      <c r="AG893" s="174">
        <v>0</v>
      </c>
      <c r="AH893" s="168">
        <f t="shared" si="14"/>
        <v>2</v>
      </c>
      <c r="AI893" s="23">
        <v>44594</v>
      </c>
      <c r="AJ893" s="6"/>
    </row>
    <row r="894" spans="1:36" x14ac:dyDescent="0.2">
      <c r="A894" s="34" t="s">
        <v>1139</v>
      </c>
      <c r="B894" s="34" t="s">
        <v>1140</v>
      </c>
      <c r="C894" s="34" t="s">
        <v>37</v>
      </c>
      <c r="D894" s="34" t="s">
        <v>44</v>
      </c>
      <c r="E894" s="167" t="s">
        <v>65</v>
      </c>
      <c r="F894" s="35">
        <v>18100000</v>
      </c>
      <c r="G894" s="34" t="s">
        <v>62</v>
      </c>
      <c r="H894" s="34" t="s">
        <v>226</v>
      </c>
      <c r="I894" s="36">
        <v>41305</v>
      </c>
      <c r="J894" s="36">
        <v>44482</v>
      </c>
      <c r="K894" s="36">
        <v>45047</v>
      </c>
      <c r="L894" s="174">
        <v>0</v>
      </c>
      <c r="M894" s="174">
        <v>0</v>
      </c>
      <c r="N894" s="174">
        <v>0</v>
      </c>
      <c r="O894" s="174">
        <v>0</v>
      </c>
      <c r="P894" s="174">
        <v>0</v>
      </c>
      <c r="Q894" s="174">
        <v>0</v>
      </c>
      <c r="R894" s="174">
        <v>0</v>
      </c>
      <c r="S894" s="174">
        <v>0</v>
      </c>
      <c r="T894" s="174">
        <v>0</v>
      </c>
      <c r="U894" s="174">
        <v>0</v>
      </c>
      <c r="V894" s="174">
        <v>0</v>
      </c>
      <c r="W894" s="174">
        <v>0</v>
      </c>
      <c r="X894" s="174">
        <v>0</v>
      </c>
      <c r="Y894" s="174">
        <v>0</v>
      </c>
      <c r="Z894" s="174">
        <v>0</v>
      </c>
      <c r="AA894" s="174">
        <v>2</v>
      </c>
      <c r="AB894" s="174">
        <v>0</v>
      </c>
      <c r="AC894" s="174">
        <v>0</v>
      </c>
      <c r="AD894" s="174">
        <v>0</v>
      </c>
      <c r="AE894" s="174">
        <v>0</v>
      </c>
      <c r="AF894" s="174">
        <v>0</v>
      </c>
      <c r="AG894" s="174">
        <v>0</v>
      </c>
      <c r="AH894" s="168">
        <f t="shared" si="14"/>
        <v>2</v>
      </c>
      <c r="AI894" s="23">
        <v>44594</v>
      </c>
      <c r="AJ894" s="6"/>
    </row>
    <row r="895" spans="1:36" x14ac:dyDescent="0.2">
      <c r="A895" s="34" t="s">
        <v>1139</v>
      </c>
      <c r="B895" s="34" t="s">
        <v>1140</v>
      </c>
      <c r="C895" s="34" t="s">
        <v>37</v>
      </c>
      <c r="D895" s="34" t="s">
        <v>168</v>
      </c>
      <c r="E895" s="167" t="s">
        <v>65</v>
      </c>
      <c r="F895" s="35">
        <v>18100000</v>
      </c>
      <c r="G895" s="34" t="s">
        <v>62</v>
      </c>
      <c r="H895" s="34" t="s">
        <v>226</v>
      </c>
      <c r="I895" s="36">
        <v>41305</v>
      </c>
      <c r="J895" s="36">
        <v>44482</v>
      </c>
      <c r="K895" s="36">
        <v>45047</v>
      </c>
      <c r="L895" s="174">
        <v>0</v>
      </c>
      <c r="M895" s="174">
        <v>0</v>
      </c>
      <c r="N895" s="174">
        <v>0</v>
      </c>
      <c r="O895" s="174">
        <v>0</v>
      </c>
      <c r="P895" s="174">
        <v>0</v>
      </c>
      <c r="Q895" s="174">
        <v>0</v>
      </c>
      <c r="R895" s="174">
        <v>0</v>
      </c>
      <c r="S895" s="174">
        <v>0</v>
      </c>
      <c r="T895" s="174">
        <v>0</v>
      </c>
      <c r="U895" s="174">
        <v>0</v>
      </c>
      <c r="V895" s="174">
        <v>0</v>
      </c>
      <c r="W895" s="174">
        <v>0</v>
      </c>
      <c r="X895" s="174">
        <v>0</v>
      </c>
      <c r="Y895" s="174">
        <v>0</v>
      </c>
      <c r="Z895" s="174">
        <v>0</v>
      </c>
      <c r="AA895" s="174">
        <v>2</v>
      </c>
      <c r="AB895" s="174">
        <v>0</v>
      </c>
      <c r="AC895" s="174">
        <v>0</v>
      </c>
      <c r="AD895" s="174">
        <v>0</v>
      </c>
      <c r="AE895" s="174">
        <v>0</v>
      </c>
      <c r="AF895" s="174">
        <v>0</v>
      </c>
      <c r="AG895" s="174">
        <v>0</v>
      </c>
      <c r="AH895" s="168">
        <f t="shared" si="14"/>
        <v>2</v>
      </c>
      <c r="AI895" s="23">
        <v>44594</v>
      </c>
      <c r="AJ895" s="6"/>
    </row>
    <row r="896" spans="1:36" s="9" customFormat="1" ht="13.5" thickBot="1" x14ac:dyDescent="0.25">
      <c r="A896" s="81" t="s">
        <v>1139</v>
      </c>
      <c r="B896" s="81" t="s">
        <v>1140</v>
      </c>
      <c r="C896" s="81" t="s">
        <v>37</v>
      </c>
      <c r="D896" s="81" t="s">
        <v>48</v>
      </c>
      <c r="E896" s="175" t="s">
        <v>65</v>
      </c>
      <c r="F896" s="80">
        <v>18100000</v>
      </c>
      <c r="G896" s="81" t="s">
        <v>62</v>
      </c>
      <c r="H896" s="81" t="s">
        <v>226</v>
      </c>
      <c r="I896" s="72">
        <v>41305</v>
      </c>
      <c r="J896" s="72">
        <v>44482</v>
      </c>
      <c r="K896" s="72">
        <v>45047</v>
      </c>
      <c r="L896" s="176">
        <v>0</v>
      </c>
      <c r="M896" s="176">
        <v>0</v>
      </c>
      <c r="N896" s="176">
        <v>0</v>
      </c>
      <c r="O896" s="176">
        <v>0</v>
      </c>
      <c r="P896" s="176">
        <v>0</v>
      </c>
      <c r="Q896" s="176">
        <v>0</v>
      </c>
      <c r="R896" s="176">
        <v>0</v>
      </c>
      <c r="S896" s="176">
        <v>0</v>
      </c>
      <c r="T896" s="176">
        <v>0</v>
      </c>
      <c r="U896" s="176">
        <v>0</v>
      </c>
      <c r="V896" s="176">
        <v>0</v>
      </c>
      <c r="W896" s="176">
        <v>0</v>
      </c>
      <c r="X896" s="176">
        <v>0</v>
      </c>
      <c r="Y896" s="176">
        <v>0</v>
      </c>
      <c r="Z896" s="176">
        <v>0</v>
      </c>
      <c r="AA896" s="176">
        <v>2</v>
      </c>
      <c r="AB896" s="176">
        <v>0</v>
      </c>
      <c r="AC896" s="176">
        <v>0</v>
      </c>
      <c r="AD896" s="176">
        <v>0</v>
      </c>
      <c r="AE896" s="176">
        <v>0</v>
      </c>
      <c r="AF896" s="176">
        <v>0</v>
      </c>
      <c r="AG896" s="176">
        <v>0</v>
      </c>
      <c r="AH896" s="177">
        <f t="shared" si="14"/>
        <v>2</v>
      </c>
      <c r="AI896" s="24">
        <v>44594</v>
      </c>
      <c r="AJ896" s="8"/>
    </row>
    <row r="897" spans="1:36" x14ac:dyDescent="0.2">
      <c r="A897" s="178" t="s">
        <v>1141</v>
      </c>
      <c r="B897" s="178" t="s">
        <v>1142</v>
      </c>
      <c r="C897" s="178" t="s">
        <v>37</v>
      </c>
      <c r="D897" s="178" t="s">
        <v>43</v>
      </c>
      <c r="E897" s="179" t="s">
        <v>1143</v>
      </c>
      <c r="F897" s="60">
        <v>0</v>
      </c>
      <c r="G897" s="178" t="s">
        <v>474</v>
      </c>
      <c r="H897" s="178" t="s">
        <v>41</v>
      </c>
      <c r="I897" s="180">
        <v>45954</v>
      </c>
      <c r="J897" s="180">
        <v>46135</v>
      </c>
      <c r="K897" s="180">
        <v>46658</v>
      </c>
      <c r="L897" s="181">
        <v>32</v>
      </c>
      <c r="M897" s="181">
        <v>0</v>
      </c>
      <c r="N897" s="181">
        <v>0</v>
      </c>
      <c r="O897" s="181">
        <v>0</v>
      </c>
      <c r="P897" s="181">
        <v>0</v>
      </c>
      <c r="Q897" s="181">
        <v>0</v>
      </c>
      <c r="R897" s="181">
        <v>0</v>
      </c>
      <c r="S897" s="181">
        <v>0</v>
      </c>
      <c r="T897" s="181">
        <v>0</v>
      </c>
      <c r="U897" s="181">
        <v>18</v>
      </c>
      <c r="V897" s="181">
        <v>0</v>
      </c>
      <c r="W897" s="181">
        <v>0</v>
      </c>
      <c r="X897" s="181">
        <v>330</v>
      </c>
      <c r="Y897" s="181">
        <v>0</v>
      </c>
      <c r="Z897" s="181">
        <v>0</v>
      </c>
      <c r="AA897" s="181">
        <v>0</v>
      </c>
      <c r="AB897" s="181">
        <v>0</v>
      </c>
      <c r="AC897" s="181">
        <v>0</v>
      </c>
      <c r="AD897" s="181">
        <v>0</v>
      </c>
      <c r="AE897" s="181">
        <v>0</v>
      </c>
      <c r="AF897" s="181">
        <v>0</v>
      </c>
      <c r="AG897" s="181">
        <v>0</v>
      </c>
      <c r="AH897" s="182">
        <f t="shared" si="14"/>
        <v>380</v>
      </c>
      <c r="AI897" s="25">
        <v>44687</v>
      </c>
      <c r="AJ897" s="7"/>
    </row>
    <row r="898" spans="1:36" x14ac:dyDescent="0.2">
      <c r="A898" s="34" t="s">
        <v>1141</v>
      </c>
      <c r="B898" s="34" t="s">
        <v>1142</v>
      </c>
      <c r="C898" s="34" t="s">
        <v>37</v>
      </c>
      <c r="D898" s="34" t="s">
        <v>44</v>
      </c>
      <c r="E898" s="167" t="s">
        <v>1143</v>
      </c>
      <c r="F898" s="35">
        <v>0</v>
      </c>
      <c r="G898" s="34" t="s">
        <v>474</v>
      </c>
      <c r="H898" s="34" t="s">
        <v>41</v>
      </c>
      <c r="I898" s="36">
        <v>45954</v>
      </c>
      <c r="J898" s="36">
        <v>46135</v>
      </c>
      <c r="K898" s="36">
        <v>46658</v>
      </c>
      <c r="L898" s="174">
        <v>32</v>
      </c>
      <c r="M898" s="174">
        <v>0</v>
      </c>
      <c r="N898" s="174">
        <v>0</v>
      </c>
      <c r="O898" s="174">
        <v>0</v>
      </c>
      <c r="P898" s="174">
        <v>0</v>
      </c>
      <c r="Q898" s="174">
        <v>0</v>
      </c>
      <c r="R898" s="174">
        <v>0</v>
      </c>
      <c r="S898" s="174">
        <v>0</v>
      </c>
      <c r="T898" s="174">
        <v>0</v>
      </c>
      <c r="U898" s="174">
        <v>8</v>
      </c>
      <c r="V898" s="174">
        <v>0</v>
      </c>
      <c r="W898" s="174">
        <v>0</v>
      </c>
      <c r="X898" s="174">
        <v>87</v>
      </c>
      <c r="Y898" s="174">
        <v>0</v>
      </c>
      <c r="Z898" s="174">
        <v>0</v>
      </c>
      <c r="AA898" s="174">
        <v>0</v>
      </c>
      <c r="AB898" s="174">
        <v>0</v>
      </c>
      <c r="AC898" s="174">
        <v>0</v>
      </c>
      <c r="AD898" s="174">
        <v>0</v>
      </c>
      <c r="AE898" s="174">
        <v>0</v>
      </c>
      <c r="AF898" s="174">
        <v>0</v>
      </c>
      <c r="AG898" s="174">
        <v>0</v>
      </c>
      <c r="AH898" s="168">
        <f t="shared" si="14"/>
        <v>127</v>
      </c>
      <c r="AI898" s="23">
        <v>44687</v>
      </c>
      <c r="AJ898" s="6"/>
    </row>
    <row r="899" spans="1:36" s="9" customFormat="1" ht="13.5" thickBot="1" x14ac:dyDescent="0.25">
      <c r="A899" s="81" t="s">
        <v>1141</v>
      </c>
      <c r="B899" s="81" t="s">
        <v>1142</v>
      </c>
      <c r="C899" s="81" t="s">
        <v>37</v>
      </c>
      <c r="D899" s="81" t="s">
        <v>168</v>
      </c>
      <c r="E899" s="175" t="s">
        <v>1143</v>
      </c>
      <c r="F899" s="80">
        <v>0</v>
      </c>
      <c r="G899" s="81" t="s">
        <v>474</v>
      </c>
      <c r="H899" s="81" t="s">
        <v>41</v>
      </c>
      <c r="I899" s="72">
        <v>45954</v>
      </c>
      <c r="J899" s="72">
        <v>46135</v>
      </c>
      <c r="K899" s="72">
        <v>46658</v>
      </c>
      <c r="L899" s="176">
        <v>32</v>
      </c>
      <c r="M899" s="176">
        <v>0</v>
      </c>
      <c r="N899" s="176">
        <v>0</v>
      </c>
      <c r="O899" s="176">
        <v>0</v>
      </c>
      <c r="P899" s="176">
        <v>0</v>
      </c>
      <c r="Q899" s="176">
        <v>0</v>
      </c>
      <c r="R899" s="176">
        <v>0</v>
      </c>
      <c r="S899" s="176">
        <v>0</v>
      </c>
      <c r="T899" s="176">
        <v>0</v>
      </c>
      <c r="U899" s="176">
        <v>0</v>
      </c>
      <c r="V899" s="176">
        <v>0</v>
      </c>
      <c r="W899" s="176">
        <v>0</v>
      </c>
      <c r="X899" s="176">
        <v>87</v>
      </c>
      <c r="Y899" s="176">
        <v>0</v>
      </c>
      <c r="Z899" s="176">
        <v>0</v>
      </c>
      <c r="AA899" s="176">
        <v>0</v>
      </c>
      <c r="AB899" s="176">
        <v>0</v>
      </c>
      <c r="AC899" s="176">
        <v>0</v>
      </c>
      <c r="AD899" s="176">
        <v>0</v>
      </c>
      <c r="AE899" s="176">
        <v>0</v>
      </c>
      <c r="AF899" s="176">
        <v>0</v>
      </c>
      <c r="AG899" s="176">
        <v>0</v>
      </c>
      <c r="AH899" s="177">
        <f t="shared" si="14"/>
        <v>119</v>
      </c>
      <c r="AI899" s="24">
        <v>44687</v>
      </c>
      <c r="AJ899" s="8"/>
    </row>
    <row r="900" spans="1:36" x14ac:dyDescent="0.2">
      <c r="A900" s="178" t="s">
        <v>1144</v>
      </c>
      <c r="B900" s="178" t="s">
        <v>1145</v>
      </c>
      <c r="C900" s="178" t="s">
        <v>37</v>
      </c>
      <c r="D900" s="178" t="s">
        <v>38</v>
      </c>
      <c r="E900" s="179" t="s">
        <v>135</v>
      </c>
      <c r="F900" s="60">
        <v>156000</v>
      </c>
      <c r="G900" s="178" t="s">
        <v>111</v>
      </c>
      <c r="H900" s="178" t="s">
        <v>47</v>
      </c>
      <c r="I900" s="180">
        <v>44741</v>
      </c>
      <c r="J900" s="180">
        <v>44928</v>
      </c>
      <c r="K900" s="180">
        <v>45434</v>
      </c>
      <c r="L900" s="181">
        <v>49</v>
      </c>
      <c r="M900" s="181">
        <v>0</v>
      </c>
      <c r="N900" s="181">
        <v>0</v>
      </c>
      <c r="O900" s="181">
        <v>0</v>
      </c>
      <c r="P900" s="181">
        <v>0</v>
      </c>
      <c r="Q900" s="181">
        <v>0</v>
      </c>
      <c r="R900" s="181">
        <v>0</v>
      </c>
      <c r="S900" s="181">
        <v>0</v>
      </c>
      <c r="T900" s="181">
        <v>0</v>
      </c>
      <c r="U900" s="181">
        <v>2</v>
      </c>
      <c r="V900" s="181">
        <v>0</v>
      </c>
      <c r="W900" s="181">
        <v>0</v>
      </c>
      <c r="X900" s="181">
        <v>30</v>
      </c>
      <c r="Y900" s="181">
        <v>0</v>
      </c>
      <c r="Z900" s="181">
        <v>0</v>
      </c>
      <c r="AA900" s="181">
        <v>33</v>
      </c>
      <c r="AB900" s="181">
        <v>0</v>
      </c>
      <c r="AC900" s="181">
        <v>0</v>
      </c>
      <c r="AD900" s="181">
        <v>0</v>
      </c>
      <c r="AE900" s="181">
        <v>0</v>
      </c>
      <c r="AF900" s="181">
        <v>0</v>
      </c>
      <c r="AG900" s="181">
        <v>0</v>
      </c>
      <c r="AH900" s="182">
        <f t="shared" si="14"/>
        <v>114</v>
      </c>
      <c r="AI900" s="25">
        <v>44588</v>
      </c>
      <c r="AJ900" s="7"/>
    </row>
    <row r="901" spans="1:36" x14ac:dyDescent="0.2">
      <c r="A901" s="34" t="s">
        <v>1144</v>
      </c>
      <c r="B901" s="34" t="s">
        <v>1145</v>
      </c>
      <c r="C901" s="34" t="s">
        <v>37</v>
      </c>
      <c r="D901" s="34" t="s">
        <v>42</v>
      </c>
      <c r="E901" s="167" t="s">
        <v>135</v>
      </c>
      <c r="F901" s="35">
        <v>156000</v>
      </c>
      <c r="G901" s="34" t="s">
        <v>111</v>
      </c>
      <c r="H901" s="34" t="s">
        <v>47</v>
      </c>
      <c r="I901" s="36">
        <v>44741</v>
      </c>
      <c r="J901" s="36">
        <v>44928</v>
      </c>
      <c r="K901" s="36">
        <v>45434</v>
      </c>
      <c r="L901" s="174">
        <v>0</v>
      </c>
      <c r="M901" s="174">
        <v>0</v>
      </c>
      <c r="N901" s="174">
        <v>0</v>
      </c>
      <c r="O901" s="174">
        <v>0</v>
      </c>
      <c r="P901" s="174">
        <v>0</v>
      </c>
      <c r="Q901" s="174">
        <v>0</v>
      </c>
      <c r="R901" s="174">
        <v>0</v>
      </c>
      <c r="S901" s="174">
        <v>0</v>
      </c>
      <c r="T901" s="174">
        <v>0</v>
      </c>
      <c r="U901" s="174">
        <v>0</v>
      </c>
      <c r="V901" s="174">
        <v>0</v>
      </c>
      <c r="W901" s="174">
        <v>0</v>
      </c>
      <c r="X901" s="174">
        <v>0</v>
      </c>
      <c r="Y901" s="174">
        <v>0</v>
      </c>
      <c r="Z901" s="174">
        <v>0</v>
      </c>
      <c r="AA901" s="174">
        <v>2</v>
      </c>
      <c r="AB901" s="174">
        <v>0</v>
      </c>
      <c r="AC901" s="174">
        <v>0</v>
      </c>
      <c r="AD901" s="174">
        <v>0</v>
      </c>
      <c r="AE901" s="174">
        <v>0</v>
      </c>
      <c r="AF901" s="174">
        <v>0</v>
      </c>
      <c r="AG901" s="174">
        <v>0</v>
      </c>
      <c r="AH901" s="168">
        <f t="shared" si="14"/>
        <v>2</v>
      </c>
      <c r="AI901" s="23">
        <v>44588</v>
      </c>
      <c r="AJ901" s="6"/>
    </row>
    <row r="902" spans="1:36" x14ac:dyDescent="0.2">
      <c r="A902" s="34" t="s">
        <v>1144</v>
      </c>
      <c r="B902" s="34" t="s">
        <v>1145</v>
      </c>
      <c r="C902" s="34" t="s">
        <v>37</v>
      </c>
      <c r="D902" s="34" t="s">
        <v>43</v>
      </c>
      <c r="E902" s="167" t="s">
        <v>135</v>
      </c>
      <c r="F902" s="35">
        <v>156000</v>
      </c>
      <c r="G902" s="34" t="s">
        <v>111</v>
      </c>
      <c r="H902" s="34" t="s">
        <v>47</v>
      </c>
      <c r="I902" s="36">
        <v>44741</v>
      </c>
      <c r="J902" s="36">
        <v>44928</v>
      </c>
      <c r="K902" s="36">
        <v>45434</v>
      </c>
      <c r="L902" s="174">
        <v>0</v>
      </c>
      <c r="M902" s="174">
        <v>0</v>
      </c>
      <c r="N902" s="174">
        <v>0</v>
      </c>
      <c r="O902" s="174">
        <v>0</v>
      </c>
      <c r="P902" s="174">
        <v>0</v>
      </c>
      <c r="Q902" s="174">
        <v>0</v>
      </c>
      <c r="R902" s="174">
        <v>0</v>
      </c>
      <c r="S902" s="174">
        <v>0</v>
      </c>
      <c r="T902" s="174">
        <v>0</v>
      </c>
      <c r="U902" s="174">
        <v>0</v>
      </c>
      <c r="V902" s="174">
        <v>0</v>
      </c>
      <c r="W902" s="174">
        <v>0</v>
      </c>
      <c r="X902" s="174">
        <v>0</v>
      </c>
      <c r="Y902" s="174">
        <v>0</v>
      </c>
      <c r="Z902" s="174">
        <v>0</v>
      </c>
      <c r="AA902" s="174">
        <v>2</v>
      </c>
      <c r="AB902" s="174">
        <v>0</v>
      </c>
      <c r="AC902" s="174">
        <v>0</v>
      </c>
      <c r="AD902" s="174">
        <v>0</v>
      </c>
      <c r="AE902" s="174">
        <v>0</v>
      </c>
      <c r="AF902" s="174">
        <v>0</v>
      </c>
      <c r="AG902" s="174">
        <v>0</v>
      </c>
      <c r="AH902" s="168">
        <f t="shared" si="14"/>
        <v>2</v>
      </c>
      <c r="AI902" s="23">
        <v>44588</v>
      </c>
      <c r="AJ902" s="6"/>
    </row>
    <row r="903" spans="1:36" x14ac:dyDescent="0.2">
      <c r="A903" s="34" t="s">
        <v>1144</v>
      </c>
      <c r="B903" s="34" t="s">
        <v>1145</v>
      </c>
      <c r="C903" s="34" t="s">
        <v>37</v>
      </c>
      <c r="D903" s="34" t="s">
        <v>44</v>
      </c>
      <c r="E903" s="167" t="s">
        <v>135</v>
      </c>
      <c r="F903" s="35">
        <v>156000</v>
      </c>
      <c r="G903" s="34" t="s">
        <v>111</v>
      </c>
      <c r="H903" s="34" t="s">
        <v>47</v>
      </c>
      <c r="I903" s="36">
        <v>44741</v>
      </c>
      <c r="J903" s="36">
        <v>44928</v>
      </c>
      <c r="K903" s="36">
        <v>45434</v>
      </c>
      <c r="L903" s="174">
        <v>0</v>
      </c>
      <c r="M903" s="174">
        <v>0</v>
      </c>
      <c r="N903" s="174">
        <v>0</v>
      </c>
      <c r="O903" s="174">
        <v>0</v>
      </c>
      <c r="P903" s="174">
        <v>0</v>
      </c>
      <c r="Q903" s="174">
        <v>0</v>
      </c>
      <c r="R903" s="174">
        <v>0</v>
      </c>
      <c r="S903" s="174">
        <v>0</v>
      </c>
      <c r="T903" s="174">
        <v>0</v>
      </c>
      <c r="U903" s="174">
        <v>0</v>
      </c>
      <c r="V903" s="174">
        <v>0</v>
      </c>
      <c r="W903" s="174">
        <v>0</v>
      </c>
      <c r="X903" s="174">
        <v>0</v>
      </c>
      <c r="Y903" s="174">
        <v>0</v>
      </c>
      <c r="Z903" s="174">
        <v>0</v>
      </c>
      <c r="AA903" s="174">
        <v>2</v>
      </c>
      <c r="AB903" s="174">
        <v>0</v>
      </c>
      <c r="AC903" s="174">
        <v>0</v>
      </c>
      <c r="AD903" s="174">
        <v>0</v>
      </c>
      <c r="AE903" s="174">
        <v>0</v>
      </c>
      <c r="AF903" s="174">
        <v>0</v>
      </c>
      <c r="AG903" s="174">
        <v>0</v>
      </c>
      <c r="AH903" s="168">
        <f t="shared" si="14"/>
        <v>2</v>
      </c>
      <c r="AI903" s="23">
        <v>44588</v>
      </c>
      <c r="AJ903" s="6"/>
    </row>
    <row r="904" spans="1:36" x14ac:dyDescent="0.2">
      <c r="A904" s="34" t="s">
        <v>1144</v>
      </c>
      <c r="B904" s="34" t="s">
        <v>1145</v>
      </c>
      <c r="C904" s="34" t="s">
        <v>37</v>
      </c>
      <c r="D904" s="34" t="s">
        <v>168</v>
      </c>
      <c r="E904" s="167" t="s">
        <v>135</v>
      </c>
      <c r="F904" s="35">
        <v>156000</v>
      </c>
      <c r="G904" s="34" t="s">
        <v>111</v>
      </c>
      <c r="H904" s="34" t="s">
        <v>47</v>
      </c>
      <c r="I904" s="36">
        <v>44741</v>
      </c>
      <c r="J904" s="36">
        <v>44928</v>
      </c>
      <c r="K904" s="36">
        <v>45434</v>
      </c>
      <c r="L904" s="174">
        <v>0</v>
      </c>
      <c r="M904" s="174">
        <v>0</v>
      </c>
      <c r="N904" s="174">
        <v>0</v>
      </c>
      <c r="O904" s="174">
        <v>0</v>
      </c>
      <c r="P904" s="174">
        <v>0</v>
      </c>
      <c r="Q904" s="174">
        <v>0</v>
      </c>
      <c r="R904" s="174">
        <v>0</v>
      </c>
      <c r="S904" s="174">
        <v>0</v>
      </c>
      <c r="T904" s="174">
        <v>0</v>
      </c>
      <c r="U904" s="174">
        <v>0</v>
      </c>
      <c r="V904" s="174">
        <v>0</v>
      </c>
      <c r="W904" s="174">
        <v>0</v>
      </c>
      <c r="X904" s="174">
        <v>0</v>
      </c>
      <c r="Y904" s="174">
        <v>0</v>
      </c>
      <c r="Z904" s="174">
        <v>0</v>
      </c>
      <c r="AA904" s="174">
        <v>2</v>
      </c>
      <c r="AB904" s="174">
        <v>0</v>
      </c>
      <c r="AC904" s="174">
        <v>0</v>
      </c>
      <c r="AD904" s="174">
        <v>0</v>
      </c>
      <c r="AE904" s="174">
        <v>0</v>
      </c>
      <c r="AF904" s="174">
        <v>0</v>
      </c>
      <c r="AG904" s="174">
        <v>0</v>
      </c>
      <c r="AH904" s="168">
        <f t="shared" si="14"/>
        <v>2</v>
      </c>
      <c r="AI904" s="23">
        <v>44588</v>
      </c>
      <c r="AJ904" s="6"/>
    </row>
    <row r="905" spans="1:36" s="9" customFormat="1" ht="13.5" thickBot="1" x14ac:dyDescent="0.25">
      <c r="A905" s="81" t="s">
        <v>1144</v>
      </c>
      <c r="B905" s="81" t="s">
        <v>1145</v>
      </c>
      <c r="C905" s="81" t="s">
        <v>37</v>
      </c>
      <c r="D905" s="81" t="s">
        <v>48</v>
      </c>
      <c r="E905" s="175" t="s">
        <v>135</v>
      </c>
      <c r="F905" s="80">
        <v>156000</v>
      </c>
      <c r="G905" s="81" t="s">
        <v>111</v>
      </c>
      <c r="H905" s="81" t="s">
        <v>47</v>
      </c>
      <c r="I905" s="72">
        <v>44741</v>
      </c>
      <c r="J905" s="72">
        <v>44928</v>
      </c>
      <c r="K905" s="72">
        <v>45434</v>
      </c>
      <c r="L905" s="176">
        <v>0</v>
      </c>
      <c r="M905" s="176">
        <v>0</v>
      </c>
      <c r="N905" s="176">
        <v>0</v>
      </c>
      <c r="O905" s="176">
        <v>0</v>
      </c>
      <c r="P905" s="176">
        <v>0</v>
      </c>
      <c r="Q905" s="176">
        <v>0</v>
      </c>
      <c r="R905" s="176">
        <v>0</v>
      </c>
      <c r="S905" s="176">
        <v>0</v>
      </c>
      <c r="T905" s="176">
        <v>0</v>
      </c>
      <c r="U905" s="176">
        <v>0</v>
      </c>
      <c r="V905" s="176">
        <v>0</v>
      </c>
      <c r="W905" s="176">
        <v>0</v>
      </c>
      <c r="X905" s="176">
        <v>0</v>
      </c>
      <c r="Y905" s="176">
        <v>0</v>
      </c>
      <c r="Z905" s="176">
        <v>0</v>
      </c>
      <c r="AA905" s="176">
        <v>2</v>
      </c>
      <c r="AB905" s="176">
        <v>0</v>
      </c>
      <c r="AC905" s="176">
        <v>0</v>
      </c>
      <c r="AD905" s="176">
        <v>0</v>
      </c>
      <c r="AE905" s="176">
        <v>0</v>
      </c>
      <c r="AF905" s="176">
        <v>0</v>
      </c>
      <c r="AG905" s="176">
        <v>0</v>
      </c>
      <c r="AH905" s="177">
        <f t="shared" si="14"/>
        <v>2</v>
      </c>
      <c r="AI905" s="24">
        <v>44588</v>
      </c>
      <c r="AJ905" s="8"/>
    </row>
    <row r="906" spans="1:36" x14ac:dyDescent="0.2">
      <c r="A906" s="178" t="s">
        <v>1146</v>
      </c>
      <c r="B906" s="178" t="s">
        <v>1147</v>
      </c>
      <c r="C906" s="178" t="s">
        <v>37</v>
      </c>
      <c r="D906" s="178" t="s">
        <v>38</v>
      </c>
      <c r="E906" s="179" t="s">
        <v>135</v>
      </c>
      <c r="F906" s="60">
        <v>48000</v>
      </c>
      <c r="G906" s="178" t="s">
        <v>111</v>
      </c>
      <c r="H906" s="178" t="s">
        <v>47</v>
      </c>
      <c r="I906" s="180">
        <v>44904</v>
      </c>
      <c r="J906" s="180">
        <v>45020</v>
      </c>
      <c r="K906" s="180">
        <v>45454</v>
      </c>
      <c r="L906" s="181">
        <v>0</v>
      </c>
      <c r="M906" s="181">
        <v>0</v>
      </c>
      <c r="N906" s="181">
        <v>0</v>
      </c>
      <c r="O906" s="181">
        <v>0</v>
      </c>
      <c r="P906" s="181">
        <v>0</v>
      </c>
      <c r="Q906" s="181">
        <v>0</v>
      </c>
      <c r="R906" s="181">
        <v>0</v>
      </c>
      <c r="S906" s="181">
        <v>0</v>
      </c>
      <c r="T906" s="181">
        <v>0</v>
      </c>
      <c r="U906" s="181">
        <v>0</v>
      </c>
      <c r="V906" s="181">
        <v>0</v>
      </c>
      <c r="W906" s="181">
        <v>0</v>
      </c>
      <c r="X906" s="181">
        <v>0</v>
      </c>
      <c r="Y906" s="181">
        <v>0</v>
      </c>
      <c r="Z906" s="181">
        <v>0</v>
      </c>
      <c r="AA906" s="181">
        <v>48</v>
      </c>
      <c r="AB906" s="181">
        <v>0</v>
      </c>
      <c r="AC906" s="181">
        <v>0</v>
      </c>
      <c r="AD906" s="181">
        <v>0</v>
      </c>
      <c r="AE906" s="181">
        <v>0</v>
      </c>
      <c r="AF906" s="181">
        <v>0</v>
      </c>
      <c r="AG906" s="181">
        <v>0</v>
      </c>
      <c r="AH906" s="182">
        <f t="shared" si="14"/>
        <v>48</v>
      </c>
      <c r="AI906" s="25">
        <v>44755</v>
      </c>
      <c r="AJ906" s="7"/>
    </row>
    <row r="907" spans="1:36" x14ac:dyDescent="0.2">
      <c r="A907" s="34" t="s">
        <v>1146</v>
      </c>
      <c r="B907" s="34" t="s">
        <v>1147</v>
      </c>
      <c r="C907" s="34" t="s">
        <v>37</v>
      </c>
      <c r="D907" s="34" t="s">
        <v>38</v>
      </c>
      <c r="E907" s="167" t="s">
        <v>135</v>
      </c>
      <c r="F907" s="35">
        <v>48000</v>
      </c>
      <c r="G907" s="34" t="s">
        <v>111</v>
      </c>
      <c r="H907" s="34" t="s">
        <v>75</v>
      </c>
      <c r="I907" s="36">
        <v>44904</v>
      </c>
      <c r="J907" s="36">
        <v>45020</v>
      </c>
      <c r="K907" s="36">
        <v>45454</v>
      </c>
      <c r="L907" s="174">
        <v>32</v>
      </c>
      <c r="M907" s="174">
        <v>0</v>
      </c>
      <c r="N907" s="174">
        <v>0</v>
      </c>
      <c r="O907" s="174">
        <v>0</v>
      </c>
      <c r="P907" s="174">
        <v>0</v>
      </c>
      <c r="Q907" s="174">
        <v>0</v>
      </c>
      <c r="R907" s="174">
        <v>0</v>
      </c>
      <c r="S907" s="174">
        <v>0</v>
      </c>
      <c r="T907" s="174">
        <v>0</v>
      </c>
      <c r="U907" s="174">
        <v>2</v>
      </c>
      <c r="V907" s="174">
        <v>0</v>
      </c>
      <c r="W907" s="174">
        <v>0</v>
      </c>
      <c r="X907" s="174">
        <v>39</v>
      </c>
      <c r="Y907" s="174">
        <v>0</v>
      </c>
      <c r="Z907" s="174">
        <v>0</v>
      </c>
      <c r="AA907" s="174">
        <v>68</v>
      </c>
      <c r="AB907" s="174">
        <v>0</v>
      </c>
      <c r="AC907" s="174">
        <v>0</v>
      </c>
      <c r="AD907" s="174">
        <v>0</v>
      </c>
      <c r="AE907" s="174">
        <v>0</v>
      </c>
      <c r="AF907" s="174">
        <v>0</v>
      </c>
      <c r="AG907" s="174">
        <v>0</v>
      </c>
      <c r="AH907" s="168">
        <f t="shared" si="14"/>
        <v>141</v>
      </c>
      <c r="AI907" s="23">
        <v>44755</v>
      </c>
      <c r="AJ907" s="6"/>
    </row>
    <row r="908" spans="1:36" x14ac:dyDescent="0.2">
      <c r="A908" s="34" t="s">
        <v>1146</v>
      </c>
      <c r="B908" s="34" t="s">
        <v>1147</v>
      </c>
      <c r="C908" s="34" t="s">
        <v>37</v>
      </c>
      <c r="D908" s="34" t="s">
        <v>42</v>
      </c>
      <c r="E908" s="167" t="s">
        <v>135</v>
      </c>
      <c r="F908" s="35">
        <v>48000</v>
      </c>
      <c r="G908" s="34" t="s">
        <v>111</v>
      </c>
      <c r="H908" s="34" t="s">
        <v>75</v>
      </c>
      <c r="I908" s="36">
        <v>44904</v>
      </c>
      <c r="J908" s="36">
        <v>45020</v>
      </c>
      <c r="K908" s="36">
        <v>45454</v>
      </c>
      <c r="L908" s="174">
        <v>0</v>
      </c>
      <c r="M908" s="174">
        <v>0</v>
      </c>
      <c r="N908" s="174">
        <v>0</v>
      </c>
      <c r="O908" s="174">
        <v>0</v>
      </c>
      <c r="P908" s="174">
        <v>0</v>
      </c>
      <c r="Q908" s="174">
        <v>0</v>
      </c>
      <c r="R908" s="174">
        <v>0</v>
      </c>
      <c r="S908" s="174">
        <v>0</v>
      </c>
      <c r="T908" s="174">
        <v>0</v>
      </c>
      <c r="U908" s="174">
        <v>0</v>
      </c>
      <c r="V908" s="174">
        <v>0</v>
      </c>
      <c r="W908" s="174">
        <v>0</v>
      </c>
      <c r="X908" s="174">
        <v>0</v>
      </c>
      <c r="Y908" s="174">
        <v>0</v>
      </c>
      <c r="Z908" s="174">
        <v>0</v>
      </c>
      <c r="AA908" s="174">
        <v>2</v>
      </c>
      <c r="AB908" s="174">
        <v>0</v>
      </c>
      <c r="AC908" s="174">
        <v>0</v>
      </c>
      <c r="AD908" s="174">
        <v>0</v>
      </c>
      <c r="AE908" s="174">
        <v>0</v>
      </c>
      <c r="AF908" s="174">
        <v>0</v>
      </c>
      <c r="AG908" s="174">
        <v>0</v>
      </c>
      <c r="AH908" s="168">
        <f t="shared" si="14"/>
        <v>2</v>
      </c>
      <c r="AI908" s="23">
        <v>44755</v>
      </c>
      <c r="AJ908" s="6"/>
    </row>
    <row r="909" spans="1:36" x14ac:dyDescent="0.2">
      <c r="A909" s="34" t="s">
        <v>1146</v>
      </c>
      <c r="B909" s="34" t="s">
        <v>1147</v>
      </c>
      <c r="C909" s="34" t="s">
        <v>37</v>
      </c>
      <c r="D909" s="34" t="s">
        <v>43</v>
      </c>
      <c r="E909" s="167" t="s">
        <v>135</v>
      </c>
      <c r="F909" s="35">
        <v>48000</v>
      </c>
      <c r="G909" s="34" t="s">
        <v>111</v>
      </c>
      <c r="H909" s="34" t="s">
        <v>75</v>
      </c>
      <c r="I909" s="36">
        <v>44904</v>
      </c>
      <c r="J909" s="36">
        <v>45020</v>
      </c>
      <c r="K909" s="36">
        <v>45454</v>
      </c>
      <c r="L909" s="174">
        <v>0</v>
      </c>
      <c r="M909" s="174">
        <v>0</v>
      </c>
      <c r="N909" s="174">
        <v>0</v>
      </c>
      <c r="O909" s="174">
        <v>0</v>
      </c>
      <c r="P909" s="174">
        <v>0</v>
      </c>
      <c r="Q909" s="174">
        <v>0</v>
      </c>
      <c r="R909" s="174">
        <v>0</v>
      </c>
      <c r="S909" s="174">
        <v>0</v>
      </c>
      <c r="T909" s="174">
        <v>0</v>
      </c>
      <c r="U909" s="174">
        <v>0</v>
      </c>
      <c r="V909" s="174">
        <v>0</v>
      </c>
      <c r="W909" s="174">
        <v>0</v>
      </c>
      <c r="X909" s="174">
        <v>0</v>
      </c>
      <c r="Y909" s="174">
        <v>0</v>
      </c>
      <c r="Z909" s="174">
        <v>0</v>
      </c>
      <c r="AA909" s="174">
        <v>2</v>
      </c>
      <c r="AB909" s="174">
        <v>0</v>
      </c>
      <c r="AC909" s="174">
        <v>0</v>
      </c>
      <c r="AD909" s="174">
        <v>0</v>
      </c>
      <c r="AE909" s="174">
        <v>0</v>
      </c>
      <c r="AF909" s="174">
        <v>0</v>
      </c>
      <c r="AG909" s="174">
        <v>0</v>
      </c>
      <c r="AH909" s="168">
        <f t="shared" si="14"/>
        <v>2</v>
      </c>
      <c r="AI909" s="23">
        <v>44755</v>
      </c>
      <c r="AJ909" s="6"/>
    </row>
    <row r="910" spans="1:36" s="9" customFormat="1" ht="13.5" thickBot="1" x14ac:dyDescent="0.25">
      <c r="A910" s="81" t="s">
        <v>1146</v>
      </c>
      <c r="B910" s="81" t="s">
        <v>1147</v>
      </c>
      <c r="C910" s="81" t="s">
        <v>37</v>
      </c>
      <c r="D910" s="81" t="s">
        <v>44</v>
      </c>
      <c r="E910" s="175" t="s">
        <v>135</v>
      </c>
      <c r="F910" s="80">
        <v>48000</v>
      </c>
      <c r="G910" s="81" t="s">
        <v>111</v>
      </c>
      <c r="H910" s="81" t="s">
        <v>75</v>
      </c>
      <c r="I910" s="72">
        <v>44904</v>
      </c>
      <c r="J910" s="72">
        <v>45020</v>
      </c>
      <c r="K910" s="72">
        <v>45454</v>
      </c>
      <c r="L910" s="176">
        <v>0</v>
      </c>
      <c r="M910" s="176">
        <v>0</v>
      </c>
      <c r="N910" s="176">
        <v>0</v>
      </c>
      <c r="O910" s="176">
        <v>0</v>
      </c>
      <c r="P910" s="176">
        <v>0</v>
      </c>
      <c r="Q910" s="176">
        <v>0</v>
      </c>
      <c r="R910" s="176">
        <v>0</v>
      </c>
      <c r="S910" s="176">
        <v>0</v>
      </c>
      <c r="T910" s="176">
        <v>0</v>
      </c>
      <c r="U910" s="176">
        <v>0</v>
      </c>
      <c r="V910" s="176">
        <v>0</v>
      </c>
      <c r="W910" s="176">
        <v>0</v>
      </c>
      <c r="X910" s="176">
        <v>0</v>
      </c>
      <c r="Y910" s="176">
        <v>0</v>
      </c>
      <c r="Z910" s="176">
        <v>0</v>
      </c>
      <c r="AA910" s="176">
        <v>9</v>
      </c>
      <c r="AB910" s="176">
        <v>0</v>
      </c>
      <c r="AC910" s="176">
        <v>0</v>
      </c>
      <c r="AD910" s="176">
        <v>0</v>
      </c>
      <c r="AE910" s="176">
        <v>0</v>
      </c>
      <c r="AF910" s="176">
        <v>0</v>
      </c>
      <c r="AG910" s="176">
        <v>0</v>
      </c>
      <c r="AH910" s="177">
        <f t="shared" si="14"/>
        <v>9</v>
      </c>
      <c r="AI910" s="24">
        <v>44755</v>
      </c>
      <c r="AJ910" s="8"/>
    </row>
    <row r="911" spans="1:36" x14ac:dyDescent="0.2">
      <c r="A911" s="178" t="s">
        <v>1148</v>
      </c>
      <c r="B911" s="178" t="s">
        <v>1149</v>
      </c>
      <c r="C911" s="178" t="s">
        <v>37</v>
      </c>
      <c r="D911" s="178" t="s">
        <v>38</v>
      </c>
      <c r="E911" s="179" t="s">
        <v>39</v>
      </c>
      <c r="F911" s="60">
        <v>171000</v>
      </c>
      <c r="G911" s="178" t="s">
        <v>167</v>
      </c>
      <c r="H911" s="178" t="s">
        <v>75</v>
      </c>
      <c r="I911" s="180">
        <v>45265</v>
      </c>
      <c r="J911" s="180">
        <v>45709</v>
      </c>
      <c r="K911" s="180">
        <v>46171</v>
      </c>
      <c r="L911" s="181">
        <v>0</v>
      </c>
      <c r="M911" s="181">
        <v>0</v>
      </c>
      <c r="N911" s="181">
        <v>0</v>
      </c>
      <c r="O911" s="181">
        <v>0</v>
      </c>
      <c r="P911" s="181">
        <v>0</v>
      </c>
      <c r="Q911" s="181">
        <v>0</v>
      </c>
      <c r="R911" s="181">
        <v>0</v>
      </c>
      <c r="S911" s="181">
        <v>0</v>
      </c>
      <c r="T911" s="181">
        <v>0</v>
      </c>
      <c r="U911" s="181">
        <v>0</v>
      </c>
      <c r="V911" s="181">
        <v>0</v>
      </c>
      <c r="W911" s="181">
        <v>0</v>
      </c>
      <c r="X911" s="181">
        <v>0</v>
      </c>
      <c r="Y911" s="181">
        <v>0</v>
      </c>
      <c r="Z911" s="181">
        <v>0</v>
      </c>
      <c r="AA911" s="181">
        <v>3</v>
      </c>
      <c r="AB911" s="181">
        <v>0</v>
      </c>
      <c r="AC911" s="181">
        <v>3</v>
      </c>
      <c r="AD911" s="181">
        <v>0</v>
      </c>
      <c r="AE911" s="181">
        <v>0</v>
      </c>
      <c r="AF911" s="181">
        <v>0</v>
      </c>
      <c r="AG911" s="181">
        <v>0</v>
      </c>
      <c r="AH911" s="182">
        <f t="shared" si="14"/>
        <v>6</v>
      </c>
      <c r="AI911" s="25">
        <v>44958</v>
      </c>
      <c r="AJ911" s="7"/>
    </row>
    <row r="912" spans="1:36" x14ac:dyDescent="0.2">
      <c r="A912" s="34" t="s">
        <v>1148</v>
      </c>
      <c r="B912" s="34" t="s">
        <v>1149</v>
      </c>
      <c r="C912" s="34" t="s">
        <v>37</v>
      </c>
      <c r="D912" s="34" t="s">
        <v>42</v>
      </c>
      <c r="E912" s="167" t="s">
        <v>39</v>
      </c>
      <c r="F912" s="35">
        <v>171000</v>
      </c>
      <c r="G912" s="34" t="s">
        <v>167</v>
      </c>
      <c r="H912" s="34" t="s">
        <v>75</v>
      </c>
      <c r="I912" s="36">
        <v>45265</v>
      </c>
      <c r="J912" s="36">
        <v>45709</v>
      </c>
      <c r="K912" s="36">
        <v>46171</v>
      </c>
      <c r="L912" s="174">
        <v>5</v>
      </c>
      <c r="M912" s="174" t="s">
        <v>66</v>
      </c>
      <c r="N912" s="174" t="s">
        <v>66</v>
      </c>
      <c r="O912" s="174" t="s">
        <v>66</v>
      </c>
      <c r="P912" s="174" t="s">
        <v>66</v>
      </c>
      <c r="Q912" s="174" t="s">
        <v>66</v>
      </c>
      <c r="R912" s="174" t="s">
        <v>66</v>
      </c>
      <c r="S912" s="174" t="s">
        <v>66</v>
      </c>
      <c r="T912" s="174" t="s">
        <v>66</v>
      </c>
      <c r="U912" s="174">
        <v>2</v>
      </c>
      <c r="V912" s="174">
        <v>0</v>
      </c>
      <c r="W912" s="174">
        <v>26</v>
      </c>
      <c r="X912" s="174">
        <v>0</v>
      </c>
      <c r="Y912" s="174">
        <v>0</v>
      </c>
      <c r="Z912" s="174">
        <v>0</v>
      </c>
      <c r="AA912" s="174">
        <v>5</v>
      </c>
      <c r="AB912" s="174" t="s">
        <v>66</v>
      </c>
      <c r="AC912" s="174" t="s">
        <v>66</v>
      </c>
      <c r="AD912" s="174" t="s">
        <v>66</v>
      </c>
      <c r="AE912" s="174" t="s">
        <v>66</v>
      </c>
      <c r="AF912" s="174" t="s">
        <v>66</v>
      </c>
      <c r="AG912" s="174" t="s">
        <v>66</v>
      </c>
      <c r="AH912" s="168">
        <f t="shared" si="14"/>
        <v>38</v>
      </c>
      <c r="AI912" s="23">
        <v>44958</v>
      </c>
      <c r="AJ912" s="6"/>
    </row>
    <row r="913" spans="1:36" x14ac:dyDescent="0.2">
      <c r="A913" s="34" t="s">
        <v>1148</v>
      </c>
      <c r="B913" s="34" t="s">
        <v>1149</v>
      </c>
      <c r="C913" s="34" t="s">
        <v>37</v>
      </c>
      <c r="D913" s="34" t="s">
        <v>43</v>
      </c>
      <c r="E913" s="167" t="s">
        <v>39</v>
      </c>
      <c r="F913" s="35">
        <v>171000</v>
      </c>
      <c r="G913" s="34" t="s">
        <v>167</v>
      </c>
      <c r="H913" s="34" t="s">
        <v>75</v>
      </c>
      <c r="I913" s="36">
        <v>45265</v>
      </c>
      <c r="J913" s="36">
        <v>45709</v>
      </c>
      <c r="K913" s="36">
        <v>46171</v>
      </c>
      <c r="L913" s="174">
        <v>5</v>
      </c>
      <c r="M913" s="174">
        <v>0</v>
      </c>
      <c r="N913" s="174">
        <v>0</v>
      </c>
      <c r="O913" s="174">
        <v>0</v>
      </c>
      <c r="P913" s="174">
        <v>0</v>
      </c>
      <c r="Q913" s="174">
        <v>0</v>
      </c>
      <c r="R913" s="174">
        <v>0</v>
      </c>
      <c r="S913" s="174">
        <v>0</v>
      </c>
      <c r="T913" s="174">
        <v>0</v>
      </c>
      <c r="U913" s="174">
        <v>1</v>
      </c>
      <c r="V913" s="174">
        <v>0</v>
      </c>
      <c r="W913" s="174">
        <v>0</v>
      </c>
      <c r="X913" s="174">
        <v>0</v>
      </c>
      <c r="Y913" s="174">
        <v>0</v>
      </c>
      <c r="Z913" s="174">
        <v>0</v>
      </c>
      <c r="AA913" s="174">
        <v>5</v>
      </c>
      <c r="AB913" s="174">
        <v>0</v>
      </c>
      <c r="AC913" s="174">
        <v>0</v>
      </c>
      <c r="AD913" s="174">
        <v>0</v>
      </c>
      <c r="AE913" s="174">
        <v>0</v>
      </c>
      <c r="AF913" s="174">
        <v>0</v>
      </c>
      <c r="AG913" s="174">
        <v>0</v>
      </c>
      <c r="AH913" s="168">
        <f t="shared" si="14"/>
        <v>11</v>
      </c>
      <c r="AI913" s="23">
        <v>44958</v>
      </c>
      <c r="AJ913" s="6"/>
    </row>
    <row r="914" spans="1:36" x14ac:dyDescent="0.2">
      <c r="A914" s="34" t="s">
        <v>1148</v>
      </c>
      <c r="B914" s="34" t="s">
        <v>1149</v>
      </c>
      <c r="C914" s="34" t="s">
        <v>37</v>
      </c>
      <c r="D914" s="34" t="s">
        <v>44</v>
      </c>
      <c r="E914" s="167" t="s">
        <v>39</v>
      </c>
      <c r="F914" s="35">
        <v>171000</v>
      </c>
      <c r="G914" s="34" t="s">
        <v>167</v>
      </c>
      <c r="H914" s="34" t="s">
        <v>75</v>
      </c>
      <c r="I914" s="36">
        <v>45265</v>
      </c>
      <c r="J914" s="36">
        <v>45709</v>
      </c>
      <c r="K914" s="36">
        <v>46171</v>
      </c>
      <c r="L914" s="174">
        <v>0</v>
      </c>
      <c r="M914" s="174">
        <v>0</v>
      </c>
      <c r="N914" s="174">
        <v>0</v>
      </c>
      <c r="O914" s="174">
        <v>0</v>
      </c>
      <c r="P914" s="174">
        <v>0</v>
      </c>
      <c r="Q914" s="174">
        <v>0</v>
      </c>
      <c r="R914" s="174">
        <v>0</v>
      </c>
      <c r="S914" s="174">
        <v>0</v>
      </c>
      <c r="T914" s="174">
        <v>0</v>
      </c>
      <c r="U914" s="174">
        <v>0</v>
      </c>
      <c r="V914" s="174">
        <v>0</v>
      </c>
      <c r="W914" s="174">
        <v>0</v>
      </c>
      <c r="X914" s="174">
        <v>0</v>
      </c>
      <c r="Y914" s="174">
        <v>0</v>
      </c>
      <c r="Z914" s="174">
        <v>0</v>
      </c>
      <c r="AA914" s="174">
        <v>40</v>
      </c>
      <c r="AB914" s="174">
        <v>0</v>
      </c>
      <c r="AC914" s="174">
        <v>0</v>
      </c>
      <c r="AD914" s="174">
        <v>0</v>
      </c>
      <c r="AE914" s="174">
        <v>0</v>
      </c>
      <c r="AF914" s="174">
        <v>0</v>
      </c>
      <c r="AG914" s="174">
        <v>0</v>
      </c>
      <c r="AH914" s="168">
        <f t="shared" si="14"/>
        <v>40</v>
      </c>
      <c r="AI914" s="23">
        <v>44958</v>
      </c>
      <c r="AJ914" s="6"/>
    </row>
    <row r="915" spans="1:36" x14ac:dyDescent="0.2">
      <c r="A915" s="34" t="s">
        <v>1148</v>
      </c>
      <c r="B915" s="34" t="s">
        <v>1149</v>
      </c>
      <c r="C915" s="34" t="s">
        <v>37</v>
      </c>
      <c r="D915" s="34" t="s">
        <v>168</v>
      </c>
      <c r="E915" s="167" t="s">
        <v>39</v>
      </c>
      <c r="F915" s="35">
        <v>171000</v>
      </c>
      <c r="G915" s="34" t="s">
        <v>167</v>
      </c>
      <c r="H915" s="34" t="s">
        <v>75</v>
      </c>
      <c r="I915" s="36">
        <v>45265</v>
      </c>
      <c r="J915" s="36">
        <v>45709</v>
      </c>
      <c r="K915" s="36">
        <v>46171</v>
      </c>
      <c r="L915" s="174">
        <v>0</v>
      </c>
      <c r="M915" s="174">
        <v>0</v>
      </c>
      <c r="N915" s="174">
        <v>0</v>
      </c>
      <c r="O915" s="174">
        <v>0</v>
      </c>
      <c r="P915" s="174">
        <v>0</v>
      </c>
      <c r="Q915" s="174">
        <v>0</v>
      </c>
      <c r="R915" s="174">
        <v>0</v>
      </c>
      <c r="S915" s="174">
        <v>0</v>
      </c>
      <c r="T915" s="174">
        <v>0</v>
      </c>
      <c r="U915" s="174">
        <v>0</v>
      </c>
      <c r="V915" s="174">
        <v>0</v>
      </c>
      <c r="W915" s="174">
        <v>0</v>
      </c>
      <c r="X915" s="174">
        <v>0</v>
      </c>
      <c r="Y915" s="174">
        <v>0</v>
      </c>
      <c r="Z915" s="174">
        <v>0</v>
      </c>
      <c r="AA915" s="174">
        <v>2</v>
      </c>
      <c r="AB915" s="174">
        <v>0</v>
      </c>
      <c r="AC915" s="174">
        <v>0</v>
      </c>
      <c r="AD915" s="174">
        <v>0</v>
      </c>
      <c r="AE915" s="174">
        <v>0</v>
      </c>
      <c r="AF915" s="174">
        <v>0</v>
      </c>
      <c r="AG915" s="174">
        <v>0</v>
      </c>
      <c r="AH915" s="168">
        <f t="shared" si="14"/>
        <v>2</v>
      </c>
      <c r="AI915" s="23">
        <v>44958</v>
      </c>
      <c r="AJ915" s="6"/>
    </row>
    <row r="916" spans="1:36" s="9" customFormat="1" ht="13.5" thickBot="1" x14ac:dyDescent="0.25">
      <c r="A916" s="81" t="s">
        <v>1148</v>
      </c>
      <c r="B916" s="81" t="s">
        <v>1149</v>
      </c>
      <c r="C916" s="81" t="s">
        <v>37</v>
      </c>
      <c r="D916" s="81" t="s">
        <v>48</v>
      </c>
      <c r="E916" s="175" t="s">
        <v>39</v>
      </c>
      <c r="F916" s="80">
        <v>171000</v>
      </c>
      <c r="G916" s="81" t="s">
        <v>167</v>
      </c>
      <c r="H916" s="81" t="s">
        <v>75</v>
      </c>
      <c r="I916" s="72">
        <v>45265</v>
      </c>
      <c r="J916" s="72">
        <v>45709</v>
      </c>
      <c r="K916" s="72">
        <v>46171</v>
      </c>
      <c r="L916" s="176">
        <v>0</v>
      </c>
      <c r="M916" s="176">
        <v>0</v>
      </c>
      <c r="N916" s="176">
        <v>0</v>
      </c>
      <c r="O916" s="176">
        <v>0</v>
      </c>
      <c r="P916" s="176">
        <v>0</v>
      </c>
      <c r="Q916" s="176">
        <v>0</v>
      </c>
      <c r="R916" s="176">
        <v>0</v>
      </c>
      <c r="S916" s="176">
        <v>0</v>
      </c>
      <c r="T916" s="176">
        <v>0</v>
      </c>
      <c r="U916" s="176">
        <v>0</v>
      </c>
      <c r="V916" s="176">
        <v>0</v>
      </c>
      <c r="W916" s="176">
        <v>0</v>
      </c>
      <c r="X916" s="176">
        <v>0</v>
      </c>
      <c r="Y916" s="176">
        <v>0</v>
      </c>
      <c r="Z916" s="176">
        <v>0</v>
      </c>
      <c r="AA916" s="176">
        <v>2</v>
      </c>
      <c r="AB916" s="176">
        <v>0</v>
      </c>
      <c r="AC916" s="176">
        <v>0</v>
      </c>
      <c r="AD916" s="176">
        <v>0</v>
      </c>
      <c r="AE916" s="176">
        <v>0</v>
      </c>
      <c r="AF916" s="176">
        <v>0</v>
      </c>
      <c r="AG916" s="176">
        <v>0</v>
      </c>
      <c r="AH916" s="177">
        <f t="shared" si="14"/>
        <v>2</v>
      </c>
      <c r="AI916" s="24">
        <v>44958</v>
      </c>
      <c r="AJ916" s="8"/>
    </row>
    <row r="917" spans="1:36" x14ac:dyDescent="0.2">
      <c r="A917" s="178" t="s">
        <v>1150</v>
      </c>
      <c r="B917" s="178" t="s">
        <v>1151</v>
      </c>
      <c r="C917" s="178" t="s">
        <v>37</v>
      </c>
      <c r="D917" s="178" t="s">
        <v>38</v>
      </c>
      <c r="E917" s="179" t="s">
        <v>73</v>
      </c>
      <c r="F917" s="60">
        <v>464000</v>
      </c>
      <c r="G917" s="178" t="s">
        <v>74</v>
      </c>
      <c r="H917" s="178" t="s">
        <v>47</v>
      </c>
      <c r="I917" s="180">
        <v>44909</v>
      </c>
      <c r="J917" s="180">
        <v>45033</v>
      </c>
      <c r="K917" s="180">
        <v>45468</v>
      </c>
      <c r="L917" s="181">
        <v>51</v>
      </c>
      <c r="M917" s="181">
        <v>0</v>
      </c>
      <c r="N917" s="181">
        <v>0</v>
      </c>
      <c r="O917" s="181">
        <v>0</v>
      </c>
      <c r="P917" s="181">
        <v>0</v>
      </c>
      <c r="Q917" s="181">
        <v>0</v>
      </c>
      <c r="R917" s="181">
        <v>0</v>
      </c>
      <c r="S917" s="181">
        <v>0</v>
      </c>
      <c r="T917" s="181">
        <v>0</v>
      </c>
      <c r="U917" s="181">
        <v>11</v>
      </c>
      <c r="V917" s="181">
        <v>0</v>
      </c>
      <c r="W917" s="181">
        <v>17</v>
      </c>
      <c r="X917" s="181">
        <v>0</v>
      </c>
      <c r="Y917" s="181">
        <v>0</v>
      </c>
      <c r="Z917" s="181">
        <v>0</v>
      </c>
      <c r="AA917" s="181">
        <v>38</v>
      </c>
      <c r="AB917" s="181">
        <v>318</v>
      </c>
      <c r="AC917" s="181">
        <v>0</v>
      </c>
      <c r="AD917" s="181">
        <v>0</v>
      </c>
      <c r="AE917" s="181">
        <v>0</v>
      </c>
      <c r="AF917" s="181">
        <v>0</v>
      </c>
      <c r="AG917" s="181">
        <v>0</v>
      </c>
      <c r="AH917" s="182">
        <f t="shared" si="14"/>
        <v>435</v>
      </c>
      <c r="AI917" s="25">
        <v>44552</v>
      </c>
      <c r="AJ917" s="7"/>
    </row>
    <row r="918" spans="1:36" x14ac:dyDescent="0.2">
      <c r="A918" s="34" t="s">
        <v>1150</v>
      </c>
      <c r="B918" s="34" t="s">
        <v>1151</v>
      </c>
      <c r="C918" s="34" t="s">
        <v>37</v>
      </c>
      <c r="D918" s="34" t="s">
        <v>38</v>
      </c>
      <c r="E918" s="167" t="s">
        <v>73</v>
      </c>
      <c r="F918" s="35">
        <v>464000</v>
      </c>
      <c r="G918" s="34" t="s">
        <v>74</v>
      </c>
      <c r="H918" s="34" t="s">
        <v>75</v>
      </c>
      <c r="I918" s="36">
        <v>44909</v>
      </c>
      <c r="J918" s="36">
        <v>45033</v>
      </c>
      <c r="K918" s="36">
        <v>45468</v>
      </c>
      <c r="L918" s="174">
        <v>0</v>
      </c>
      <c r="M918" s="174">
        <v>0</v>
      </c>
      <c r="N918" s="174">
        <v>0</v>
      </c>
      <c r="O918" s="174">
        <v>0</v>
      </c>
      <c r="P918" s="174">
        <v>0</v>
      </c>
      <c r="Q918" s="174">
        <v>0</v>
      </c>
      <c r="R918" s="174">
        <v>0</v>
      </c>
      <c r="S918" s="174">
        <v>0</v>
      </c>
      <c r="T918" s="174">
        <v>0</v>
      </c>
      <c r="U918" s="174">
        <v>0</v>
      </c>
      <c r="V918" s="174">
        <v>0</v>
      </c>
      <c r="W918" s="174">
        <v>0</v>
      </c>
      <c r="X918" s="174">
        <v>0</v>
      </c>
      <c r="Y918" s="174">
        <v>0</v>
      </c>
      <c r="Z918" s="174">
        <v>0</v>
      </c>
      <c r="AA918" s="174">
        <v>0</v>
      </c>
      <c r="AB918" s="174">
        <v>9</v>
      </c>
      <c r="AC918" s="174">
        <v>0</v>
      </c>
      <c r="AD918" s="174">
        <v>0</v>
      </c>
      <c r="AE918" s="174">
        <v>0</v>
      </c>
      <c r="AF918" s="174">
        <v>0</v>
      </c>
      <c r="AG918" s="174">
        <v>0</v>
      </c>
      <c r="AH918" s="168">
        <f t="shared" si="14"/>
        <v>9</v>
      </c>
      <c r="AI918" s="23">
        <v>44552</v>
      </c>
      <c r="AJ918" s="6"/>
    </row>
    <row r="919" spans="1:36" x14ac:dyDescent="0.2">
      <c r="A919" s="34" t="s">
        <v>1150</v>
      </c>
      <c r="B919" s="34" t="s">
        <v>1151</v>
      </c>
      <c r="C919" s="34" t="s">
        <v>37</v>
      </c>
      <c r="D919" s="34" t="s">
        <v>42</v>
      </c>
      <c r="E919" s="167" t="s">
        <v>73</v>
      </c>
      <c r="F919" s="35">
        <v>464000</v>
      </c>
      <c r="G919" s="34" t="s">
        <v>74</v>
      </c>
      <c r="H919" s="34" t="s">
        <v>75</v>
      </c>
      <c r="I919" s="36">
        <v>44909</v>
      </c>
      <c r="J919" s="36">
        <v>45033</v>
      </c>
      <c r="K919" s="36">
        <v>45468</v>
      </c>
      <c r="L919" s="174">
        <v>0</v>
      </c>
      <c r="M919" s="174">
        <v>0</v>
      </c>
      <c r="N919" s="174">
        <v>0</v>
      </c>
      <c r="O919" s="174">
        <v>0</v>
      </c>
      <c r="P919" s="174">
        <v>0</v>
      </c>
      <c r="Q919" s="174">
        <v>0</v>
      </c>
      <c r="R919" s="174">
        <v>0</v>
      </c>
      <c r="S919" s="174">
        <v>0</v>
      </c>
      <c r="T919" s="174">
        <v>0</v>
      </c>
      <c r="U919" s="174">
        <v>0</v>
      </c>
      <c r="V919" s="174">
        <v>0</v>
      </c>
      <c r="W919" s="174">
        <v>0</v>
      </c>
      <c r="X919" s="174">
        <v>0</v>
      </c>
      <c r="Y919" s="174">
        <v>0</v>
      </c>
      <c r="Z919" s="174">
        <v>0</v>
      </c>
      <c r="AA919" s="174">
        <v>2</v>
      </c>
      <c r="AB919" s="174">
        <v>0</v>
      </c>
      <c r="AC919" s="174">
        <v>0</v>
      </c>
      <c r="AD919" s="174">
        <v>0</v>
      </c>
      <c r="AE919" s="174">
        <v>0</v>
      </c>
      <c r="AF919" s="174">
        <v>0</v>
      </c>
      <c r="AG919" s="174">
        <v>0</v>
      </c>
      <c r="AH919" s="168">
        <f t="shared" si="14"/>
        <v>2</v>
      </c>
      <c r="AI919" s="23">
        <v>44552</v>
      </c>
      <c r="AJ919" s="6"/>
    </row>
    <row r="920" spans="1:36" x14ac:dyDescent="0.2">
      <c r="A920" s="34" t="s">
        <v>1150</v>
      </c>
      <c r="B920" s="34" t="s">
        <v>1151</v>
      </c>
      <c r="C920" s="34" t="s">
        <v>37</v>
      </c>
      <c r="D920" s="34" t="s">
        <v>43</v>
      </c>
      <c r="E920" s="167" t="s">
        <v>73</v>
      </c>
      <c r="F920" s="35">
        <v>464000</v>
      </c>
      <c r="G920" s="34" t="s">
        <v>74</v>
      </c>
      <c r="H920" s="34" t="s">
        <v>75</v>
      </c>
      <c r="I920" s="36">
        <v>44909</v>
      </c>
      <c r="J920" s="36">
        <v>45033</v>
      </c>
      <c r="K920" s="36">
        <v>45468</v>
      </c>
      <c r="L920" s="174">
        <v>0</v>
      </c>
      <c r="M920" s="174">
        <v>0</v>
      </c>
      <c r="N920" s="174">
        <v>0</v>
      </c>
      <c r="O920" s="174">
        <v>0</v>
      </c>
      <c r="P920" s="174">
        <v>0</v>
      </c>
      <c r="Q920" s="174">
        <v>0</v>
      </c>
      <c r="R920" s="174">
        <v>0</v>
      </c>
      <c r="S920" s="174">
        <v>0</v>
      </c>
      <c r="T920" s="174">
        <v>0</v>
      </c>
      <c r="U920" s="174">
        <v>0</v>
      </c>
      <c r="V920" s="174">
        <v>0</v>
      </c>
      <c r="W920" s="174">
        <v>0</v>
      </c>
      <c r="X920" s="174">
        <v>0</v>
      </c>
      <c r="Y920" s="174">
        <v>0</v>
      </c>
      <c r="Z920" s="174">
        <v>0</v>
      </c>
      <c r="AA920" s="174">
        <v>2</v>
      </c>
      <c r="AB920" s="174">
        <v>0</v>
      </c>
      <c r="AC920" s="174">
        <v>0</v>
      </c>
      <c r="AD920" s="174">
        <v>0</v>
      </c>
      <c r="AE920" s="174">
        <v>0</v>
      </c>
      <c r="AF920" s="174">
        <v>0</v>
      </c>
      <c r="AG920" s="174">
        <v>0</v>
      </c>
      <c r="AH920" s="168">
        <f t="shared" si="14"/>
        <v>2</v>
      </c>
      <c r="AI920" s="23">
        <v>44552</v>
      </c>
      <c r="AJ920" s="6"/>
    </row>
    <row r="921" spans="1:36" x14ac:dyDescent="0.2">
      <c r="A921" s="34" t="s">
        <v>1150</v>
      </c>
      <c r="B921" s="34" t="s">
        <v>1151</v>
      </c>
      <c r="C921" s="34" t="s">
        <v>37</v>
      </c>
      <c r="D921" s="34" t="s">
        <v>44</v>
      </c>
      <c r="E921" s="167" t="s">
        <v>73</v>
      </c>
      <c r="F921" s="35">
        <v>464000</v>
      </c>
      <c r="G921" s="34" t="s">
        <v>74</v>
      </c>
      <c r="H921" s="34" t="s">
        <v>75</v>
      </c>
      <c r="I921" s="36">
        <v>44909</v>
      </c>
      <c r="J921" s="36">
        <v>45033</v>
      </c>
      <c r="K921" s="36">
        <v>45468</v>
      </c>
      <c r="L921" s="174">
        <v>0</v>
      </c>
      <c r="M921" s="174">
        <v>0</v>
      </c>
      <c r="N921" s="174">
        <v>0</v>
      </c>
      <c r="O921" s="174">
        <v>0</v>
      </c>
      <c r="P921" s="174">
        <v>0</v>
      </c>
      <c r="Q921" s="174">
        <v>0</v>
      </c>
      <c r="R921" s="174">
        <v>0</v>
      </c>
      <c r="S921" s="174">
        <v>0</v>
      </c>
      <c r="T921" s="174">
        <v>0</v>
      </c>
      <c r="U921" s="174">
        <v>0</v>
      </c>
      <c r="V921" s="174">
        <v>0</v>
      </c>
      <c r="W921" s="174">
        <v>0</v>
      </c>
      <c r="X921" s="174">
        <v>0</v>
      </c>
      <c r="Y921" s="174">
        <v>0</v>
      </c>
      <c r="Z921" s="174">
        <v>0</v>
      </c>
      <c r="AA921" s="174">
        <v>3</v>
      </c>
      <c r="AB921" s="174">
        <v>0</v>
      </c>
      <c r="AC921" s="174">
        <v>0</v>
      </c>
      <c r="AD921" s="174">
        <v>0</v>
      </c>
      <c r="AE921" s="174">
        <v>0</v>
      </c>
      <c r="AF921" s="174">
        <v>0</v>
      </c>
      <c r="AG921" s="174">
        <v>0</v>
      </c>
      <c r="AH921" s="168">
        <f t="shared" si="14"/>
        <v>3</v>
      </c>
      <c r="AI921" s="23">
        <v>44552</v>
      </c>
      <c r="AJ921" s="6"/>
    </row>
    <row r="922" spans="1:36" x14ac:dyDescent="0.2">
      <c r="A922" s="34" t="s">
        <v>1150</v>
      </c>
      <c r="B922" s="34" t="s">
        <v>1151</v>
      </c>
      <c r="C922" s="34" t="s">
        <v>37</v>
      </c>
      <c r="D922" s="34" t="s">
        <v>168</v>
      </c>
      <c r="E922" s="167" t="s">
        <v>73</v>
      </c>
      <c r="F922" s="35">
        <v>464000</v>
      </c>
      <c r="G922" s="34" t="s">
        <v>74</v>
      </c>
      <c r="H922" s="34" t="s">
        <v>75</v>
      </c>
      <c r="I922" s="36">
        <v>44909</v>
      </c>
      <c r="J922" s="36">
        <v>45033</v>
      </c>
      <c r="K922" s="36">
        <v>45468</v>
      </c>
      <c r="L922" s="174">
        <v>0</v>
      </c>
      <c r="M922" s="174">
        <v>0</v>
      </c>
      <c r="N922" s="174">
        <v>0</v>
      </c>
      <c r="O922" s="174">
        <v>0</v>
      </c>
      <c r="P922" s="174">
        <v>0</v>
      </c>
      <c r="Q922" s="174">
        <v>0</v>
      </c>
      <c r="R922" s="174">
        <v>0</v>
      </c>
      <c r="S922" s="174">
        <v>0</v>
      </c>
      <c r="T922" s="174">
        <v>0</v>
      </c>
      <c r="U922" s="174">
        <v>0</v>
      </c>
      <c r="V922" s="174">
        <v>0</v>
      </c>
      <c r="W922" s="174">
        <v>0</v>
      </c>
      <c r="X922" s="174">
        <v>0</v>
      </c>
      <c r="Y922" s="174">
        <v>0</v>
      </c>
      <c r="Z922" s="174">
        <v>0</v>
      </c>
      <c r="AA922" s="174">
        <v>3</v>
      </c>
      <c r="AB922" s="174">
        <v>0</v>
      </c>
      <c r="AC922" s="174">
        <v>0</v>
      </c>
      <c r="AD922" s="174">
        <v>0</v>
      </c>
      <c r="AE922" s="174">
        <v>0</v>
      </c>
      <c r="AF922" s="174">
        <v>0</v>
      </c>
      <c r="AG922" s="174">
        <v>0</v>
      </c>
      <c r="AH922" s="168">
        <f t="shared" si="14"/>
        <v>3</v>
      </c>
      <c r="AI922" s="23">
        <v>44552</v>
      </c>
      <c r="AJ922" s="6"/>
    </row>
    <row r="923" spans="1:36" s="9" customFormat="1" ht="13.5" thickBot="1" x14ac:dyDescent="0.25">
      <c r="A923" s="81" t="s">
        <v>1150</v>
      </c>
      <c r="B923" s="81" t="s">
        <v>1151</v>
      </c>
      <c r="C923" s="81" t="s">
        <v>37</v>
      </c>
      <c r="D923" s="81" t="s">
        <v>48</v>
      </c>
      <c r="E923" s="175" t="s">
        <v>73</v>
      </c>
      <c r="F923" s="80">
        <v>464000</v>
      </c>
      <c r="G923" s="81" t="s">
        <v>74</v>
      </c>
      <c r="H923" s="81" t="s">
        <v>75</v>
      </c>
      <c r="I923" s="72">
        <v>44909</v>
      </c>
      <c r="J923" s="72">
        <v>45033</v>
      </c>
      <c r="K923" s="72">
        <v>45468</v>
      </c>
      <c r="L923" s="176">
        <v>0</v>
      </c>
      <c r="M923" s="176">
        <v>0</v>
      </c>
      <c r="N923" s="176">
        <v>0</v>
      </c>
      <c r="O923" s="176">
        <v>0</v>
      </c>
      <c r="P923" s="176">
        <v>0</v>
      </c>
      <c r="Q923" s="176">
        <v>0</v>
      </c>
      <c r="R923" s="176">
        <v>0</v>
      </c>
      <c r="S923" s="176">
        <v>0</v>
      </c>
      <c r="T923" s="176">
        <v>0</v>
      </c>
      <c r="U923" s="176">
        <v>0</v>
      </c>
      <c r="V923" s="176">
        <v>0</v>
      </c>
      <c r="W923" s="176">
        <v>0</v>
      </c>
      <c r="X923" s="176">
        <v>0</v>
      </c>
      <c r="Y923" s="176">
        <v>0</v>
      </c>
      <c r="Z923" s="176">
        <v>0</v>
      </c>
      <c r="AA923" s="176">
        <v>3</v>
      </c>
      <c r="AB923" s="176">
        <v>0</v>
      </c>
      <c r="AC923" s="176">
        <v>0</v>
      </c>
      <c r="AD923" s="176">
        <v>0</v>
      </c>
      <c r="AE923" s="176">
        <v>0</v>
      </c>
      <c r="AF923" s="176">
        <v>0</v>
      </c>
      <c r="AG923" s="176">
        <v>0</v>
      </c>
      <c r="AH923" s="177">
        <f t="shared" si="14"/>
        <v>3</v>
      </c>
      <c r="AI923" s="24">
        <v>44552</v>
      </c>
      <c r="AJ923" s="8"/>
    </row>
    <row r="924" spans="1:36" x14ac:dyDescent="0.2">
      <c r="A924" s="178" t="s">
        <v>1152</v>
      </c>
      <c r="B924" s="178" t="s">
        <v>1153</v>
      </c>
      <c r="C924" s="178" t="s">
        <v>37</v>
      </c>
      <c r="D924" s="178" t="s">
        <v>38</v>
      </c>
      <c r="E924" s="179" t="s">
        <v>73</v>
      </c>
      <c r="F924" s="60">
        <v>139000</v>
      </c>
      <c r="G924" s="178" t="s">
        <v>74</v>
      </c>
      <c r="H924" s="178" t="s">
        <v>47</v>
      </c>
      <c r="I924" s="180">
        <v>45021</v>
      </c>
      <c r="J924" s="180">
        <v>44944</v>
      </c>
      <c r="K924" s="180">
        <v>45455</v>
      </c>
      <c r="L924" s="181">
        <v>51</v>
      </c>
      <c r="M924" s="181">
        <v>0</v>
      </c>
      <c r="N924" s="181">
        <v>0</v>
      </c>
      <c r="O924" s="181">
        <v>0</v>
      </c>
      <c r="P924" s="181">
        <v>0</v>
      </c>
      <c r="Q924" s="181">
        <v>0</v>
      </c>
      <c r="R924" s="181">
        <v>0</v>
      </c>
      <c r="S924" s="181">
        <v>0</v>
      </c>
      <c r="T924" s="181">
        <v>0</v>
      </c>
      <c r="U924" s="181">
        <v>0</v>
      </c>
      <c r="V924" s="181">
        <v>0</v>
      </c>
      <c r="W924" s="181">
        <v>0</v>
      </c>
      <c r="X924" s="181">
        <v>0</v>
      </c>
      <c r="Y924" s="181">
        <v>0</v>
      </c>
      <c r="Z924" s="181">
        <v>0</v>
      </c>
      <c r="AA924" s="181">
        <v>3</v>
      </c>
      <c r="AB924" s="181">
        <v>0</v>
      </c>
      <c r="AC924" s="181">
        <v>0</v>
      </c>
      <c r="AD924" s="181">
        <v>0</v>
      </c>
      <c r="AE924" s="181">
        <v>0</v>
      </c>
      <c r="AF924" s="181">
        <v>0</v>
      </c>
      <c r="AG924" s="181">
        <v>0</v>
      </c>
      <c r="AH924" s="182">
        <f t="shared" si="14"/>
        <v>54</v>
      </c>
      <c r="AI924" s="25">
        <v>44880</v>
      </c>
      <c r="AJ924" s="7"/>
    </row>
    <row r="925" spans="1:36" x14ac:dyDescent="0.2">
      <c r="A925" s="34" t="s">
        <v>1152</v>
      </c>
      <c r="B925" s="34" t="s">
        <v>1153</v>
      </c>
      <c r="C925" s="34" t="s">
        <v>37</v>
      </c>
      <c r="D925" s="34" t="s">
        <v>38</v>
      </c>
      <c r="E925" s="167" t="s">
        <v>73</v>
      </c>
      <c r="F925" s="35">
        <v>139000</v>
      </c>
      <c r="G925" s="34" t="s">
        <v>74</v>
      </c>
      <c r="H925" s="34" t="s">
        <v>75</v>
      </c>
      <c r="I925" s="36">
        <v>45021</v>
      </c>
      <c r="J925" s="36">
        <v>44944</v>
      </c>
      <c r="K925" s="36">
        <v>45455</v>
      </c>
      <c r="L925" s="174">
        <v>0</v>
      </c>
      <c r="M925" s="174">
        <v>0</v>
      </c>
      <c r="N925" s="174">
        <v>0</v>
      </c>
      <c r="O925" s="174">
        <v>0</v>
      </c>
      <c r="P925" s="174">
        <v>0</v>
      </c>
      <c r="Q925" s="174">
        <v>0</v>
      </c>
      <c r="R925" s="174">
        <v>0</v>
      </c>
      <c r="S925" s="174">
        <v>0</v>
      </c>
      <c r="T925" s="174">
        <v>0</v>
      </c>
      <c r="U925" s="174">
        <v>10</v>
      </c>
      <c r="V925" s="174">
        <v>0</v>
      </c>
      <c r="W925" s="174">
        <v>0</v>
      </c>
      <c r="X925" s="174">
        <v>0</v>
      </c>
      <c r="Y925" s="174">
        <v>0</v>
      </c>
      <c r="Z925" s="174">
        <v>0</v>
      </c>
      <c r="AA925" s="174">
        <v>107</v>
      </c>
      <c r="AB925" s="174">
        <v>0</v>
      </c>
      <c r="AC925" s="174">
        <v>0</v>
      </c>
      <c r="AD925" s="174">
        <v>0</v>
      </c>
      <c r="AE925" s="174">
        <v>0</v>
      </c>
      <c r="AF925" s="174">
        <v>0</v>
      </c>
      <c r="AG925" s="174">
        <v>0</v>
      </c>
      <c r="AH925" s="168">
        <f t="shared" si="14"/>
        <v>117</v>
      </c>
      <c r="AI925" s="23">
        <v>44880</v>
      </c>
      <c r="AJ925" s="6"/>
    </row>
    <row r="926" spans="1:36" x14ac:dyDescent="0.2">
      <c r="A926" s="34" t="s">
        <v>1152</v>
      </c>
      <c r="B926" s="34" t="s">
        <v>1153</v>
      </c>
      <c r="C926" s="34" t="s">
        <v>37</v>
      </c>
      <c r="D926" s="34" t="s">
        <v>42</v>
      </c>
      <c r="E926" s="167" t="s">
        <v>73</v>
      </c>
      <c r="F926" s="35">
        <v>139000</v>
      </c>
      <c r="G926" s="34" t="s">
        <v>74</v>
      </c>
      <c r="H926" s="34" t="s">
        <v>75</v>
      </c>
      <c r="I926" s="36">
        <v>45021</v>
      </c>
      <c r="J926" s="36">
        <v>44944</v>
      </c>
      <c r="K926" s="36">
        <v>45455</v>
      </c>
      <c r="L926" s="174">
        <v>0</v>
      </c>
      <c r="M926" s="174">
        <v>0</v>
      </c>
      <c r="N926" s="174">
        <v>0</v>
      </c>
      <c r="O926" s="174">
        <v>0</v>
      </c>
      <c r="P926" s="174">
        <v>0</v>
      </c>
      <c r="Q926" s="174">
        <v>0</v>
      </c>
      <c r="R926" s="174">
        <v>0</v>
      </c>
      <c r="S926" s="174">
        <v>0</v>
      </c>
      <c r="T926" s="174">
        <v>0</v>
      </c>
      <c r="U926" s="174">
        <v>0</v>
      </c>
      <c r="V926" s="174">
        <v>0</v>
      </c>
      <c r="W926" s="174">
        <v>0</v>
      </c>
      <c r="X926" s="174">
        <v>0</v>
      </c>
      <c r="Y926" s="174">
        <v>0</v>
      </c>
      <c r="Z926" s="174">
        <v>0</v>
      </c>
      <c r="AA926" s="174">
        <v>27</v>
      </c>
      <c r="AB926" s="174">
        <v>0</v>
      </c>
      <c r="AC926" s="174">
        <v>0</v>
      </c>
      <c r="AD926" s="174">
        <v>0</v>
      </c>
      <c r="AE926" s="174">
        <v>0</v>
      </c>
      <c r="AF926" s="174">
        <v>0</v>
      </c>
      <c r="AG926" s="174">
        <v>0</v>
      </c>
      <c r="AH926" s="168">
        <f t="shared" si="14"/>
        <v>27</v>
      </c>
      <c r="AI926" s="23">
        <v>44880</v>
      </c>
      <c r="AJ926" s="6"/>
    </row>
    <row r="927" spans="1:36" x14ac:dyDescent="0.2">
      <c r="A927" s="34" t="s">
        <v>1152</v>
      </c>
      <c r="B927" s="34" t="s">
        <v>1153</v>
      </c>
      <c r="C927" s="34" t="s">
        <v>37</v>
      </c>
      <c r="D927" s="34" t="s">
        <v>43</v>
      </c>
      <c r="E927" s="167" t="s">
        <v>73</v>
      </c>
      <c r="F927" s="35">
        <v>139000</v>
      </c>
      <c r="G927" s="34" t="s">
        <v>74</v>
      </c>
      <c r="H927" s="34" t="s">
        <v>75</v>
      </c>
      <c r="I927" s="36">
        <v>45021</v>
      </c>
      <c r="J927" s="36">
        <v>44944</v>
      </c>
      <c r="K927" s="36">
        <v>45455</v>
      </c>
      <c r="L927" s="174">
        <v>0</v>
      </c>
      <c r="M927" s="174">
        <v>0</v>
      </c>
      <c r="N927" s="174">
        <v>0</v>
      </c>
      <c r="O927" s="174">
        <v>0</v>
      </c>
      <c r="P927" s="174">
        <v>0</v>
      </c>
      <c r="Q927" s="174">
        <v>0</v>
      </c>
      <c r="R927" s="174">
        <v>0</v>
      </c>
      <c r="S927" s="174">
        <v>0</v>
      </c>
      <c r="T927" s="174">
        <v>0</v>
      </c>
      <c r="U927" s="174">
        <v>0</v>
      </c>
      <c r="V927" s="174">
        <v>0</v>
      </c>
      <c r="W927" s="174">
        <v>0</v>
      </c>
      <c r="X927" s="174">
        <v>0</v>
      </c>
      <c r="Y927" s="174">
        <v>0</v>
      </c>
      <c r="Z927" s="174">
        <v>0</v>
      </c>
      <c r="AA927" s="174">
        <v>24</v>
      </c>
      <c r="AB927" s="174">
        <v>0</v>
      </c>
      <c r="AC927" s="174">
        <v>0</v>
      </c>
      <c r="AD927" s="174">
        <v>0</v>
      </c>
      <c r="AE927" s="174">
        <v>0</v>
      </c>
      <c r="AF927" s="174">
        <v>0</v>
      </c>
      <c r="AG927" s="174">
        <v>0</v>
      </c>
      <c r="AH927" s="168">
        <f t="shared" si="14"/>
        <v>24</v>
      </c>
      <c r="AI927" s="23">
        <v>44880</v>
      </c>
      <c r="AJ927" s="6"/>
    </row>
    <row r="928" spans="1:36" x14ac:dyDescent="0.2">
      <c r="A928" s="34" t="s">
        <v>1152</v>
      </c>
      <c r="B928" s="34" t="s">
        <v>1153</v>
      </c>
      <c r="C928" s="34" t="s">
        <v>37</v>
      </c>
      <c r="D928" s="34" t="s">
        <v>44</v>
      </c>
      <c r="E928" s="167" t="s">
        <v>73</v>
      </c>
      <c r="F928" s="35">
        <v>139000</v>
      </c>
      <c r="G928" s="34" t="s">
        <v>74</v>
      </c>
      <c r="H928" s="34" t="s">
        <v>75</v>
      </c>
      <c r="I928" s="36">
        <v>45021</v>
      </c>
      <c r="J928" s="36">
        <v>44944</v>
      </c>
      <c r="K928" s="36">
        <v>45455</v>
      </c>
      <c r="L928" s="174">
        <v>0</v>
      </c>
      <c r="M928" s="174">
        <v>0</v>
      </c>
      <c r="N928" s="174">
        <v>0</v>
      </c>
      <c r="O928" s="174">
        <v>0</v>
      </c>
      <c r="P928" s="174">
        <v>0</v>
      </c>
      <c r="Q928" s="174">
        <v>0</v>
      </c>
      <c r="R928" s="174">
        <v>0</v>
      </c>
      <c r="S928" s="174">
        <v>0</v>
      </c>
      <c r="T928" s="174">
        <v>0</v>
      </c>
      <c r="U928" s="174">
        <v>0</v>
      </c>
      <c r="V928" s="174">
        <v>0</v>
      </c>
      <c r="W928" s="174">
        <v>0</v>
      </c>
      <c r="X928" s="174">
        <v>0</v>
      </c>
      <c r="Y928" s="174">
        <v>0</v>
      </c>
      <c r="Z928" s="174">
        <v>0</v>
      </c>
      <c r="AA928" s="174">
        <v>3</v>
      </c>
      <c r="AB928" s="174">
        <v>0</v>
      </c>
      <c r="AC928" s="174">
        <v>0</v>
      </c>
      <c r="AD928" s="174">
        <v>0</v>
      </c>
      <c r="AE928" s="174">
        <v>0</v>
      </c>
      <c r="AF928" s="174">
        <v>0</v>
      </c>
      <c r="AG928" s="174">
        <v>0</v>
      </c>
      <c r="AH928" s="168">
        <f t="shared" si="14"/>
        <v>3</v>
      </c>
      <c r="AI928" s="23">
        <v>44880</v>
      </c>
      <c r="AJ928" s="6"/>
    </row>
    <row r="929" spans="1:36" x14ac:dyDescent="0.2">
      <c r="A929" s="34" t="s">
        <v>1152</v>
      </c>
      <c r="B929" s="34" t="s">
        <v>1153</v>
      </c>
      <c r="C929" s="34" t="s">
        <v>37</v>
      </c>
      <c r="D929" s="34" t="s">
        <v>168</v>
      </c>
      <c r="E929" s="167" t="s">
        <v>73</v>
      </c>
      <c r="F929" s="35">
        <v>139000</v>
      </c>
      <c r="G929" s="34" t="s">
        <v>74</v>
      </c>
      <c r="H929" s="34" t="s">
        <v>75</v>
      </c>
      <c r="I929" s="36">
        <v>45021</v>
      </c>
      <c r="J929" s="36">
        <v>44944</v>
      </c>
      <c r="K929" s="36">
        <v>45455</v>
      </c>
      <c r="L929" s="174">
        <v>0</v>
      </c>
      <c r="M929" s="174">
        <v>0</v>
      </c>
      <c r="N929" s="174">
        <v>0</v>
      </c>
      <c r="O929" s="174">
        <v>0</v>
      </c>
      <c r="P929" s="174">
        <v>0</v>
      </c>
      <c r="Q929" s="174">
        <v>0</v>
      </c>
      <c r="R929" s="174">
        <v>0</v>
      </c>
      <c r="S929" s="174">
        <v>0</v>
      </c>
      <c r="T929" s="174">
        <v>0</v>
      </c>
      <c r="U929" s="174">
        <v>0</v>
      </c>
      <c r="V929" s="174">
        <v>0</v>
      </c>
      <c r="W929" s="174">
        <v>0</v>
      </c>
      <c r="X929" s="174">
        <v>0</v>
      </c>
      <c r="Y929" s="174">
        <v>0</v>
      </c>
      <c r="Z929" s="174">
        <v>0</v>
      </c>
      <c r="AA929" s="174">
        <v>3</v>
      </c>
      <c r="AB929" s="174">
        <v>0</v>
      </c>
      <c r="AC929" s="174">
        <v>0</v>
      </c>
      <c r="AD929" s="174">
        <v>0</v>
      </c>
      <c r="AE929" s="174">
        <v>0</v>
      </c>
      <c r="AF929" s="174">
        <v>0</v>
      </c>
      <c r="AG929" s="174">
        <v>0</v>
      </c>
      <c r="AH929" s="168">
        <f t="shared" si="14"/>
        <v>3</v>
      </c>
      <c r="AI929" s="23">
        <v>44880</v>
      </c>
      <c r="AJ929" s="6"/>
    </row>
    <row r="930" spans="1:36" s="9" customFormat="1" ht="13.5" thickBot="1" x14ac:dyDescent="0.25">
      <c r="A930" s="81" t="s">
        <v>1152</v>
      </c>
      <c r="B930" s="81" t="s">
        <v>1153</v>
      </c>
      <c r="C930" s="81" t="s">
        <v>37</v>
      </c>
      <c r="D930" s="81" t="s">
        <v>48</v>
      </c>
      <c r="E930" s="175" t="s">
        <v>73</v>
      </c>
      <c r="F930" s="80">
        <v>139000</v>
      </c>
      <c r="G930" s="81" t="s">
        <v>74</v>
      </c>
      <c r="H930" s="81" t="s">
        <v>75</v>
      </c>
      <c r="I930" s="72">
        <v>45021</v>
      </c>
      <c r="J930" s="72">
        <v>44944</v>
      </c>
      <c r="K930" s="72">
        <v>45455</v>
      </c>
      <c r="L930" s="176">
        <v>0</v>
      </c>
      <c r="M930" s="176">
        <v>0</v>
      </c>
      <c r="N930" s="176">
        <v>0</v>
      </c>
      <c r="O930" s="176">
        <v>0</v>
      </c>
      <c r="P930" s="176">
        <v>0</v>
      </c>
      <c r="Q930" s="176">
        <v>0</v>
      </c>
      <c r="R930" s="176">
        <v>0</v>
      </c>
      <c r="S930" s="176">
        <v>0</v>
      </c>
      <c r="T930" s="176">
        <v>0</v>
      </c>
      <c r="U930" s="176">
        <v>0</v>
      </c>
      <c r="V930" s="176">
        <v>0</v>
      </c>
      <c r="W930" s="176">
        <v>0</v>
      </c>
      <c r="X930" s="176">
        <v>0</v>
      </c>
      <c r="Y930" s="176">
        <v>0</v>
      </c>
      <c r="Z930" s="176">
        <v>0</v>
      </c>
      <c r="AA930" s="176">
        <v>3</v>
      </c>
      <c r="AB930" s="176">
        <v>0</v>
      </c>
      <c r="AC930" s="176">
        <v>0</v>
      </c>
      <c r="AD930" s="176">
        <v>0</v>
      </c>
      <c r="AE930" s="176">
        <v>0</v>
      </c>
      <c r="AF930" s="176">
        <v>0</v>
      </c>
      <c r="AG930" s="176">
        <v>0</v>
      </c>
      <c r="AH930" s="177">
        <f t="shared" si="14"/>
        <v>3</v>
      </c>
      <c r="AI930" s="24">
        <v>44880</v>
      </c>
      <c r="AJ930" s="8"/>
    </row>
    <row r="931" spans="1:36" x14ac:dyDescent="0.2">
      <c r="A931" s="178" t="s">
        <v>1154</v>
      </c>
      <c r="B931" s="178" t="s">
        <v>1155</v>
      </c>
      <c r="C931" s="178" t="s">
        <v>37</v>
      </c>
      <c r="D931" s="178" t="s">
        <v>38</v>
      </c>
      <c r="E931" s="179" t="s">
        <v>39</v>
      </c>
      <c r="F931" s="60">
        <v>397000</v>
      </c>
      <c r="G931" s="178" t="s">
        <v>167</v>
      </c>
      <c r="H931" s="178" t="s">
        <v>47</v>
      </c>
      <c r="I931" s="180">
        <v>45286</v>
      </c>
      <c r="J931" s="180">
        <v>45404</v>
      </c>
      <c r="K931" s="180">
        <v>46311</v>
      </c>
      <c r="L931" s="181">
        <v>10</v>
      </c>
      <c r="M931" s="181" t="s">
        <v>66</v>
      </c>
      <c r="N931" s="181" t="s">
        <v>66</v>
      </c>
      <c r="O931" s="181" t="s">
        <v>66</v>
      </c>
      <c r="P931" s="181" t="s">
        <v>66</v>
      </c>
      <c r="Q931" s="181" t="s">
        <v>66</v>
      </c>
      <c r="R931" s="181" t="s">
        <v>66</v>
      </c>
      <c r="S931" s="181" t="s">
        <v>66</v>
      </c>
      <c r="T931" s="181" t="s">
        <v>66</v>
      </c>
      <c r="U931" s="181">
        <v>3</v>
      </c>
      <c r="V931" s="181">
        <v>0</v>
      </c>
      <c r="W931" s="181">
        <v>0</v>
      </c>
      <c r="X931" s="181">
        <v>0</v>
      </c>
      <c r="Y931" s="181">
        <v>0</v>
      </c>
      <c r="Z931" s="181">
        <v>0</v>
      </c>
      <c r="AA931" s="181">
        <v>3</v>
      </c>
      <c r="AB931" s="181">
        <v>0</v>
      </c>
      <c r="AC931" s="181">
        <v>3</v>
      </c>
      <c r="AD931" s="181">
        <v>0</v>
      </c>
      <c r="AE931" s="181" t="s">
        <v>66</v>
      </c>
      <c r="AF931" s="181" t="s">
        <v>66</v>
      </c>
      <c r="AG931" s="181" t="s">
        <v>66</v>
      </c>
      <c r="AH931" s="182">
        <f t="shared" si="14"/>
        <v>19</v>
      </c>
      <c r="AI931" s="25">
        <v>44997</v>
      </c>
      <c r="AJ931" s="7"/>
    </row>
    <row r="932" spans="1:36" x14ac:dyDescent="0.2">
      <c r="A932" s="34" t="s">
        <v>1154</v>
      </c>
      <c r="B932" s="34" t="s">
        <v>1155</v>
      </c>
      <c r="C932" s="34" t="s">
        <v>37</v>
      </c>
      <c r="D932" s="34" t="s">
        <v>42</v>
      </c>
      <c r="E932" s="167" t="s">
        <v>39</v>
      </c>
      <c r="F932" s="35">
        <v>397000</v>
      </c>
      <c r="G932" s="34" t="s">
        <v>167</v>
      </c>
      <c r="H932" s="34" t="s">
        <v>47</v>
      </c>
      <c r="I932" s="36">
        <v>45286</v>
      </c>
      <c r="J932" s="36">
        <v>45404</v>
      </c>
      <c r="K932" s="36">
        <v>46311</v>
      </c>
      <c r="L932" s="174">
        <v>64</v>
      </c>
      <c r="M932" s="174">
        <v>0</v>
      </c>
      <c r="N932" s="174">
        <v>0</v>
      </c>
      <c r="O932" s="174">
        <v>0</v>
      </c>
      <c r="P932" s="174">
        <v>0</v>
      </c>
      <c r="Q932" s="174">
        <v>0</v>
      </c>
      <c r="R932" s="174">
        <v>0</v>
      </c>
      <c r="S932" s="174">
        <v>0</v>
      </c>
      <c r="T932" s="174">
        <v>0</v>
      </c>
      <c r="U932" s="174">
        <v>3</v>
      </c>
      <c r="V932" s="174">
        <v>0</v>
      </c>
      <c r="W932" s="174">
        <v>22</v>
      </c>
      <c r="X932" s="174">
        <v>0</v>
      </c>
      <c r="Y932" s="174">
        <v>0</v>
      </c>
      <c r="Z932" s="174">
        <v>0</v>
      </c>
      <c r="AA932" s="174">
        <v>12</v>
      </c>
      <c r="AB932" s="174">
        <v>0</v>
      </c>
      <c r="AC932" s="174">
        <v>0</v>
      </c>
      <c r="AD932" s="174">
        <v>0</v>
      </c>
      <c r="AE932" s="174">
        <v>0</v>
      </c>
      <c r="AF932" s="174">
        <v>0</v>
      </c>
      <c r="AG932" s="174">
        <v>0</v>
      </c>
      <c r="AH932" s="168">
        <f t="shared" si="14"/>
        <v>101</v>
      </c>
      <c r="AI932" s="23">
        <v>44997</v>
      </c>
      <c r="AJ932" s="6"/>
    </row>
    <row r="933" spans="1:36" x14ac:dyDescent="0.2">
      <c r="A933" s="34" t="s">
        <v>1154</v>
      </c>
      <c r="B933" s="34" t="s">
        <v>1155</v>
      </c>
      <c r="C933" s="34" t="s">
        <v>37</v>
      </c>
      <c r="D933" s="34" t="s">
        <v>43</v>
      </c>
      <c r="E933" s="167" t="s">
        <v>39</v>
      </c>
      <c r="F933" s="35">
        <v>397000</v>
      </c>
      <c r="G933" s="34" t="s">
        <v>167</v>
      </c>
      <c r="H933" s="34" t="s">
        <v>47</v>
      </c>
      <c r="I933" s="36">
        <v>45286</v>
      </c>
      <c r="J933" s="36">
        <v>45404</v>
      </c>
      <c r="K933" s="36">
        <v>46311</v>
      </c>
      <c r="L933" s="174">
        <v>63</v>
      </c>
      <c r="M933" s="174">
        <v>0</v>
      </c>
      <c r="N933" s="174">
        <v>0</v>
      </c>
      <c r="O933" s="174">
        <v>0</v>
      </c>
      <c r="P933" s="174">
        <v>0</v>
      </c>
      <c r="Q933" s="174">
        <v>0</v>
      </c>
      <c r="R933" s="174">
        <v>0</v>
      </c>
      <c r="S933" s="174">
        <v>0</v>
      </c>
      <c r="T933" s="174">
        <v>0</v>
      </c>
      <c r="U933" s="174">
        <v>3</v>
      </c>
      <c r="V933" s="174">
        <v>0</v>
      </c>
      <c r="W933" s="174">
        <v>0</v>
      </c>
      <c r="X933" s="174">
        <v>0</v>
      </c>
      <c r="Y933" s="174">
        <v>0</v>
      </c>
      <c r="Z933" s="174">
        <v>0</v>
      </c>
      <c r="AA933" s="174">
        <v>40</v>
      </c>
      <c r="AB933" s="174">
        <v>0</v>
      </c>
      <c r="AC933" s="174">
        <v>0</v>
      </c>
      <c r="AD933" s="174">
        <v>0</v>
      </c>
      <c r="AE933" s="174">
        <v>0</v>
      </c>
      <c r="AF933" s="174">
        <v>0</v>
      </c>
      <c r="AG933" s="174">
        <v>0</v>
      </c>
      <c r="AH933" s="168">
        <f t="shared" si="14"/>
        <v>106</v>
      </c>
      <c r="AI933" s="23">
        <v>44997</v>
      </c>
      <c r="AJ933" s="6"/>
    </row>
    <row r="934" spans="1:36" x14ac:dyDescent="0.2">
      <c r="A934" s="34" t="s">
        <v>1154</v>
      </c>
      <c r="B934" s="34" t="s">
        <v>1155</v>
      </c>
      <c r="C934" s="34" t="s">
        <v>37</v>
      </c>
      <c r="D934" s="34" t="s">
        <v>44</v>
      </c>
      <c r="E934" s="167" t="s">
        <v>39</v>
      </c>
      <c r="F934" s="35">
        <v>397000</v>
      </c>
      <c r="G934" s="34" t="s">
        <v>167</v>
      </c>
      <c r="H934" s="34" t="s">
        <v>47</v>
      </c>
      <c r="I934" s="36">
        <v>45286</v>
      </c>
      <c r="J934" s="36">
        <v>45404</v>
      </c>
      <c r="K934" s="36">
        <v>46311</v>
      </c>
      <c r="L934" s="174">
        <v>10</v>
      </c>
      <c r="M934" s="174">
        <v>0</v>
      </c>
      <c r="N934" s="174">
        <v>0</v>
      </c>
      <c r="O934" s="174">
        <v>0</v>
      </c>
      <c r="P934" s="174">
        <v>0</v>
      </c>
      <c r="Q934" s="174">
        <v>0</v>
      </c>
      <c r="R934" s="174">
        <v>0</v>
      </c>
      <c r="S934" s="174">
        <v>0</v>
      </c>
      <c r="T934" s="174">
        <v>0</v>
      </c>
      <c r="U934" s="174">
        <v>0</v>
      </c>
      <c r="V934" s="174">
        <v>0</v>
      </c>
      <c r="W934" s="174">
        <v>0</v>
      </c>
      <c r="X934" s="174">
        <v>0</v>
      </c>
      <c r="Y934" s="174">
        <v>0</v>
      </c>
      <c r="Z934" s="174">
        <v>0</v>
      </c>
      <c r="AA934" s="174">
        <v>3</v>
      </c>
      <c r="AB934" s="174">
        <v>0</v>
      </c>
      <c r="AC934" s="174">
        <v>0</v>
      </c>
      <c r="AD934" s="174">
        <v>0</v>
      </c>
      <c r="AE934" s="174">
        <v>0</v>
      </c>
      <c r="AF934" s="174">
        <v>0</v>
      </c>
      <c r="AG934" s="174">
        <v>0</v>
      </c>
      <c r="AH934" s="168">
        <f t="shared" si="14"/>
        <v>13</v>
      </c>
      <c r="AI934" s="23">
        <v>44997</v>
      </c>
      <c r="AJ934" s="6"/>
    </row>
    <row r="935" spans="1:36" x14ac:dyDescent="0.2">
      <c r="A935" s="34" t="s">
        <v>1154</v>
      </c>
      <c r="B935" s="34" t="s">
        <v>1155</v>
      </c>
      <c r="C935" s="34" t="s">
        <v>37</v>
      </c>
      <c r="D935" s="34" t="s">
        <v>168</v>
      </c>
      <c r="E935" s="167" t="s">
        <v>39</v>
      </c>
      <c r="F935" s="35">
        <v>397000</v>
      </c>
      <c r="G935" s="34" t="s">
        <v>167</v>
      </c>
      <c r="H935" s="34" t="s">
        <v>47</v>
      </c>
      <c r="I935" s="36">
        <v>45286</v>
      </c>
      <c r="J935" s="36">
        <v>45404</v>
      </c>
      <c r="K935" s="36">
        <v>46311</v>
      </c>
      <c r="L935" s="174">
        <v>0</v>
      </c>
      <c r="M935" s="174">
        <v>0</v>
      </c>
      <c r="N935" s="174">
        <v>0</v>
      </c>
      <c r="O935" s="174">
        <v>0</v>
      </c>
      <c r="P935" s="174">
        <v>0</v>
      </c>
      <c r="Q935" s="174">
        <v>0</v>
      </c>
      <c r="R935" s="174">
        <v>0</v>
      </c>
      <c r="S935" s="174">
        <v>0</v>
      </c>
      <c r="T935" s="174">
        <v>0</v>
      </c>
      <c r="U935" s="174">
        <v>0</v>
      </c>
      <c r="V935" s="174">
        <v>0</v>
      </c>
      <c r="W935" s="174">
        <v>0</v>
      </c>
      <c r="X935" s="174">
        <v>0</v>
      </c>
      <c r="Y935" s="174">
        <v>0</v>
      </c>
      <c r="Z935" s="174">
        <v>0</v>
      </c>
      <c r="AA935" s="174">
        <v>5</v>
      </c>
      <c r="AB935" s="174">
        <v>0</v>
      </c>
      <c r="AC935" s="174">
        <v>0</v>
      </c>
      <c r="AD935" s="174">
        <v>0</v>
      </c>
      <c r="AE935" s="174">
        <v>0</v>
      </c>
      <c r="AF935" s="174">
        <v>0</v>
      </c>
      <c r="AG935" s="174">
        <v>0</v>
      </c>
      <c r="AH935" s="168">
        <f t="shared" si="14"/>
        <v>5</v>
      </c>
      <c r="AI935" s="23">
        <v>44997</v>
      </c>
      <c r="AJ935" s="6"/>
    </row>
    <row r="936" spans="1:36" s="9" customFormat="1" ht="13.5" thickBot="1" x14ac:dyDescent="0.25">
      <c r="A936" s="81" t="s">
        <v>1154</v>
      </c>
      <c r="B936" s="81" t="s">
        <v>1155</v>
      </c>
      <c r="C936" s="81" t="s">
        <v>37</v>
      </c>
      <c r="D936" s="81" t="s">
        <v>48</v>
      </c>
      <c r="E936" s="175" t="s">
        <v>39</v>
      </c>
      <c r="F936" s="80">
        <v>397000</v>
      </c>
      <c r="G936" s="81" t="s">
        <v>167</v>
      </c>
      <c r="H936" s="81" t="s">
        <v>47</v>
      </c>
      <c r="I936" s="72">
        <v>45286</v>
      </c>
      <c r="J936" s="72">
        <v>45404</v>
      </c>
      <c r="K936" s="72">
        <v>46311</v>
      </c>
      <c r="L936" s="176">
        <v>0</v>
      </c>
      <c r="M936" s="176">
        <v>0</v>
      </c>
      <c r="N936" s="176">
        <v>0</v>
      </c>
      <c r="O936" s="176">
        <v>0</v>
      </c>
      <c r="P936" s="176">
        <v>0</v>
      </c>
      <c r="Q936" s="176">
        <v>0</v>
      </c>
      <c r="R936" s="176">
        <v>0</v>
      </c>
      <c r="S936" s="176">
        <v>0</v>
      </c>
      <c r="T936" s="176">
        <v>0</v>
      </c>
      <c r="U936" s="176">
        <v>0</v>
      </c>
      <c r="V936" s="176">
        <v>0</v>
      </c>
      <c r="W936" s="176">
        <v>0</v>
      </c>
      <c r="X936" s="176">
        <v>0</v>
      </c>
      <c r="Y936" s="176">
        <v>0</v>
      </c>
      <c r="Z936" s="176">
        <v>0</v>
      </c>
      <c r="AA936" s="176">
        <v>5</v>
      </c>
      <c r="AB936" s="176">
        <v>0</v>
      </c>
      <c r="AC936" s="176">
        <v>0</v>
      </c>
      <c r="AD936" s="176">
        <v>0</v>
      </c>
      <c r="AE936" s="176">
        <v>0</v>
      </c>
      <c r="AF936" s="176">
        <v>0</v>
      </c>
      <c r="AG936" s="176">
        <v>0</v>
      </c>
      <c r="AH936" s="177">
        <f t="shared" si="14"/>
        <v>5</v>
      </c>
      <c r="AI936" s="24">
        <v>44997</v>
      </c>
      <c r="AJ936" s="8"/>
    </row>
    <row r="937" spans="1:36" s="9" customFormat="1" ht="13.5" thickBot="1" x14ac:dyDescent="0.25">
      <c r="A937" s="183" t="s">
        <v>1156</v>
      </c>
      <c r="B937" s="183" t="s">
        <v>1157</v>
      </c>
      <c r="C937" s="183" t="s">
        <v>37</v>
      </c>
      <c r="D937" s="183" t="s">
        <v>38</v>
      </c>
      <c r="E937" s="184" t="s">
        <v>152</v>
      </c>
      <c r="F937" s="185">
        <v>160000</v>
      </c>
      <c r="G937" s="183" t="s">
        <v>153</v>
      </c>
      <c r="H937" s="183" t="s">
        <v>47</v>
      </c>
      <c r="I937" s="186">
        <v>45260</v>
      </c>
      <c r="J937" s="186">
        <v>45274</v>
      </c>
      <c r="K937" s="186">
        <v>45530</v>
      </c>
      <c r="L937" s="187">
        <v>0</v>
      </c>
      <c r="M937" s="187">
        <v>0</v>
      </c>
      <c r="N937" s="187">
        <v>0</v>
      </c>
      <c r="O937" s="187">
        <v>0</v>
      </c>
      <c r="P937" s="187">
        <v>0</v>
      </c>
      <c r="Q937" s="187">
        <v>0</v>
      </c>
      <c r="R937" s="187">
        <v>0</v>
      </c>
      <c r="S937" s="187">
        <v>0</v>
      </c>
      <c r="T937" s="187">
        <v>0</v>
      </c>
      <c r="U937" s="187">
        <v>0</v>
      </c>
      <c r="V937" s="187">
        <v>0</v>
      </c>
      <c r="W937" s="187">
        <v>0</v>
      </c>
      <c r="X937" s="187">
        <v>0</v>
      </c>
      <c r="Y937" s="187">
        <v>0</v>
      </c>
      <c r="Z937" s="187">
        <v>0</v>
      </c>
      <c r="AA937" s="187">
        <v>24</v>
      </c>
      <c r="AB937" s="187">
        <v>0</v>
      </c>
      <c r="AC937" s="187">
        <v>0</v>
      </c>
      <c r="AD937" s="187">
        <v>0</v>
      </c>
      <c r="AE937" s="187">
        <v>0</v>
      </c>
      <c r="AF937" s="187">
        <v>0</v>
      </c>
      <c r="AG937" s="187">
        <v>0</v>
      </c>
      <c r="AH937" s="188">
        <f t="shared" si="14"/>
        <v>24</v>
      </c>
      <c r="AI937" s="26">
        <v>43579</v>
      </c>
      <c r="AJ937" s="10"/>
    </row>
    <row r="938" spans="1:36" s="9" customFormat="1" ht="13.5" thickBot="1" x14ac:dyDescent="0.25">
      <c r="A938" s="183" t="s">
        <v>1158</v>
      </c>
      <c r="B938" s="183" t="s">
        <v>1159</v>
      </c>
      <c r="C938" s="183" t="s">
        <v>37</v>
      </c>
      <c r="D938" s="183" t="s">
        <v>38</v>
      </c>
      <c r="E938" s="184" t="s">
        <v>73</v>
      </c>
      <c r="F938" s="185">
        <v>20000</v>
      </c>
      <c r="G938" s="183" t="s">
        <v>74</v>
      </c>
      <c r="H938" s="183" t="s">
        <v>75</v>
      </c>
      <c r="I938" s="186">
        <v>44956</v>
      </c>
      <c r="J938" s="186">
        <v>44956</v>
      </c>
      <c r="K938" s="186">
        <v>45371</v>
      </c>
      <c r="L938" s="187">
        <v>0</v>
      </c>
      <c r="M938" s="187">
        <v>0</v>
      </c>
      <c r="N938" s="187">
        <v>0</v>
      </c>
      <c r="O938" s="187">
        <v>0</v>
      </c>
      <c r="P938" s="187">
        <v>0</v>
      </c>
      <c r="Q938" s="187">
        <v>0</v>
      </c>
      <c r="R938" s="187">
        <v>0</v>
      </c>
      <c r="S938" s="187">
        <v>0</v>
      </c>
      <c r="T938" s="187">
        <v>0</v>
      </c>
      <c r="U938" s="187">
        <v>0</v>
      </c>
      <c r="V938" s="187">
        <v>0</v>
      </c>
      <c r="W938" s="187">
        <v>0</v>
      </c>
      <c r="X938" s="187">
        <v>207</v>
      </c>
      <c r="Y938" s="187">
        <v>0</v>
      </c>
      <c r="Z938" s="187">
        <v>0</v>
      </c>
      <c r="AA938" s="187">
        <v>23</v>
      </c>
      <c r="AB938" s="187">
        <v>0</v>
      </c>
      <c r="AC938" s="187">
        <v>0</v>
      </c>
      <c r="AD938" s="187">
        <v>0</v>
      </c>
      <c r="AE938" s="187">
        <v>0</v>
      </c>
      <c r="AF938" s="187">
        <v>0</v>
      </c>
      <c r="AG938" s="187">
        <v>0</v>
      </c>
      <c r="AH938" s="188">
        <f t="shared" si="14"/>
        <v>230</v>
      </c>
      <c r="AI938" s="26">
        <v>44874</v>
      </c>
      <c r="AJ938" s="10"/>
    </row>
    <row r="939" spans="1:36" x14ac:dyDescent="0.2">
      <c r="A939" s="178" t="s">
        <v>1160</v>
      </c>
      <c r="B939" s="178" t="s">
        <v>1161</v>
      </c>
      <c r="C939" s="178" t="s">
        <v>37</v>
      </c>
      <c r="D939" s="178" t="s">
        <v>38</v>
      </c>
      <c r="E939" s="179" t="s">
        <v>135</v>
      </c>
      <c r="F939" s="60">
        <v>102000</v>
      </c>
      <c r="G939" s="178" t="s">
        <v>474</v>
      </c>
      <c r="H939" s="178" t="s">
        <v>47</v>
      </c>
      <c r="I939" s="180">
        <v>45530</v>
      </c>
      <c r="J939" s="180">
        <v>45643</v>
      </c>
      <c r="K939" s="180">
        <v>46122</v>
      </c>
      <c r="L939" s="181">
        <v>0</v>
      </c>
      <c r="M939" s="181">
        <v>0</v>
      </c>
      <c r="N939" s="181">
        <v>0</v>
      </c>
      <c r="O939" s="181">
        <v>0</v>
      </c>
      <c r="P939" s="181">
        <v>0</v>
      </c>
      <c r="Q939" s="181">
        <v>0</v>
      </c>
      <c r="R939" s="181">
        <v>0</v>
      </c>
      <c r="S939" s="181">
        <v>0</v>
      </c>
      <c r="T939" s="181">
        <v>0</v>
      </c>
      <c r="U939" s="181">
        <v>0</v>
      </c>
      <c r="V939" s="181">
        <v>0</v>
      </c>
      <c r="W939" s="181">
        <v>0</v>
      </c>
      <c r="X939" s="181">
        <v>50</v>
      </c>
      <c r="Y939" s="181">
        <v>0</v>
      </c>
      <c r="Z939" s="181">
        <v>0</v>
      </c>
      <c r="AA939" s="181">
        <v>2</v>
      </c>
      <c r="AB939" s="181">
        <v>0</v>
      </c>
      <c r="AC939" s="181">
        <v>0</v>
      </c>
      <c r="AD939" s="181">
        <v>0</v>
      </c>
      <c r="AE939" s="181">
        <v>0</v>
      </c>
      <c r="AF939" s="181">
        <v>0</v>
      </c>
      <c r="AG939" s="181">
        <v>0</v>
      </c>
      <c r="AH939" s="182">
        <f t="shared" si="14"/>
        <v>52</v>
      </c>
      <c r="AI939" s="25">
        <v>43992</v>
      </c>
      <c r="AJ939" s="7"/>
    </row>
    <row r="940" spans="1:36" s="9" customFormat="1" ht="13.5" thickBot="1" x14ac:dyDescent="0.25">
      <c r="A940" s="81" t="s">
        <v>1160</v>
      </c>
      <c r="B940" s="81" t="s">
        <v>1161</v>
      </c>
      <c r="C940" s="81" t="s">
        <v>37</v>
      </c>
      <c r="D940" s="81" t="s">
        <v>42</v>
      </c>
      <c r="E940" s="175" t="s">
        <v>135</v>
      </c>
      <c r="F940" s="80">
        <v>102000</v>
      </c>
      <c r="G940" s="81" t="s">
        <v>474</v>
      </c>
      <c r="H940" s="81" t="s">
        <v>47</v>
      </c>
      <c r="I940" s="72">
        <v>45530</v>
      </c>
      <c r="J940" s="72">
        <v>45643</v>
      </c>
      <c r="K940" s="72">
        <v>46122</v>
      </c>
      <c r="L940" s="176">
        <v>0</v>
      </c>
      <c r="M940" s="176">
        <v>0</v>
      </c>
      <c r="N940" s="176">
        <v>0</v>
      </c>
      <c r="O940" s="176">
        <v>0</v>
      </c>
      <c r="P940" s="176">
        <v>0</v>
      </c>
      <c r="Q940" s="176">
        <v>0</v>
      </c>
      <c r="R940" s="176">
        <v>0</v>
      </c>
      <c r="S940" s="176">
        <v>0</v>
      </c>
      <c r="T940" s="176">
        <v>0</v>
      </c>
      <c r="U940" s="176">
        <v>0</v>
      </c>
      <c r="V940" s="176">
        <v>0</v>
      </c>
      <c r="W940" s="176">
        <v>0</v>
      </c>
      <c r="X940" s="176">
        <v>0</v>
      </c>
      <c r="Y940" s="176">
        <v>0</v>
      </c>
      <c r="Z940" s="176">
        <v>0</v>
      </c>
      <c r="AA940" s="176">
        <v>50</v>
      </c>
      <c r="AB940" s="176">
        <v>0</v>
      </c>
      <c r="AC940" s="176">
        <v>0</v>
      </c>
      <c r="AD940" s="176">
        <v>0</v>
      </c>
      <c r="AE940" s="176">
        <v>0</v>
      </c>
      <c r="AF940" s="176">
        <v>0</v>
      </c>
      <c r="AG940" s="176">
        <v>0</v>
      </c>
      <c r="AH940" s="177">
        <f t="shared" si="14"/>
        <v>50</v>
      </c>
      <c r="AI940" s="24">
        <v>43992</v>
      </c>
      <c r="AJ940" s="8"/>
    </row>
    <row r="941" spans="1:36" x14ac:dyDescent="0.2">
      <c r="A941" s="178" t="s">
        <v>1162</v>
      </c>
      <c r="B941" s="178" t="s">
        <v>1163</v>
      </c>
      <c r="C941" s="178" t="s">
        <v>37</v>
      </c>
      <c r="D941" s="178" t="s">
        <v>42</v>
      </c>
      <c r="E941" s="179" t="s">
        <v>39</v>
      </c>
      <c r="F941" s="60">
        <v>139000</v>
      </c>
      <c r="G941" s="178" t="s">
        <v>474</v>
      </c>
      <c r="H941" s="178" t="s">
        <v>75</v>
      </c>
      <c r="I941" s="180">
        <v>45672</v>
      </c>
      <c r="J941" s="180">
        <v>45861</v>
      </c>
      <c r="K941" s="180">
        <v>46598</v>
      </c>
      <c r="L941" s="181">
        <v>0</v>
      </c>
      <c r="M941" s="181">
        <v>0</v>
      </c>
      <c r="N941" s="181">
        <v>0</v>
      </c>
      <c r="O941" s="181">
        <v>0</v>
      </c>
      <c r="P941" s="181">
        <v>0</v>
      </c>
      <c r="Q941" s="181">
        <v>0</v>
      </c>
      <c r="R941" s="181">
        <v>0</v>
      </c>
      <c r="S941" s="181">
        <v>0</v>
      </c>
      <c r="T941" s="181">
        <v>0</v>
      </c>
      <c r="U941" s="181">
        <v>0</v>
      </c>
      <c r="V941" s="181">
        <v>0</v>
      </c>
      <c r="W941" s="181">
        <v>0</v>
      </c>
      <c r="X941" s="181">
        <v>0</v>
      </c>
      <c r="Y941" s="181">
        <v>0</v>
      </c>
      <c r="Z941" s="181">
        <v>0</v>
      </c>
      <c r="AA941" s="181">
        <v>0</v>
      </c>
      <c r="AB941" s="181">
        <v>0</v>
      </c>
      <c r="AC941" s="181">
        <v>2</v>
      </c>
      <c r="AD941" s="181">
        <v>0</v>
      </c>
      <c r="AE941" s="181">
        <v>0</v>
      </c>
      <c r="AF941" s="181">
        <v>0</v>
      </c>
      <c r="AG941" s="181">
        <v>0</v>
      </c>
      <c r="AH941" s="182">
        <f t="shared" si="14"/>
        <v>2</v>
      </c>
      <c r="AI941" s="25">
        <v>43927</v>
      </c>
      <c r="AJ941" s="7"/>
    </row>
    <row r="942" spans="1:36" x14ac:dyDescent="0.2">
      <c r="A942" s="34" t="s">
        <v>1162</v>
      </c>
      <c r="B942" s="34" t="s">
        <v>1163</v>
      </c>
      <c r="C942" s="34" t="s">
        <v>37</v>
      </c>
      <c r="D942" s="34" t="s">
        <v>43</v>
      </c>
      <c r="E942" s="167" t="s">
        <v>39</v>
      </c>
      <c r="F942" s="35">
        <v>139000</v>
      </c>
      <c r="G942" s="34" t="s">
        <v>474</v>
      </c>
      <c r="H942" s="34" t="s">
        <v>75</v>
      </c>
      <c r="I942" s="36">
        <v>45672</v>
      </c>
      <c r="J942" s="36">
        <v>45861</v>
      </c>
      <c r="K942" s="36">
        <v>46598</v>
      </c>
      <c r="L942" s="174">
        <v>5</v>
      </c>
      <c r="M942" s="174">
        <v>0</v>
      </c>
      <c r="N942" s="174">
        <v>0</v>
      </c>
      <c r="O942" s="174">
        <v>0</v>
      </c>
      <c r="P942" s="174">
        <v>0</v>
      </c>
      <c r="Q942" s="174">
        <v>0</v>
      </c>
      <c r="R942" s="174">
        <v>0</v>
      </c>
      <c r="S942" s="174">
        <v>0</v>
      </c>
      <c r="T942" s="174">
        <v>0</v>
      </c>
      <c r="U942" s="174">
        <v>5</v>
      </c>
      <c r="V942" s="174">
        <v>0</v>
      </c>
      <c r="W942" s="174">
        <v>0</v>
      </c>
      <c r="X942" s="174">
        <v>38</v>
      </c>
      <c r="Y942" s="174">
        <v>0</v>
      </c>
      <c r="Z942" s="174">
        <v>0</v>
      </c>
      <c r="AA942" s="174">
        <v>16</v>
      </c>
      <c r="AB942" s="174">
        <v>0</v>
      </c>
      <c r="AC942" s="174">
        <v>0</v>
      </c>
      <c r="AD942" s="174">
        <v>0</v>
      </c>
      <c r="AE942" s="174">
        <v>0</v>
      </c>
      <c r="AF942" s="174">
        <v>0</v>
      </c>
      <c r="AG942" s="174">
        <v>0</v>
      </c>
      <c r="AH942" s="168">
        <f t="shared" si="14"/>
        <v>64</v>
      </c>
      <c r="AI942" s="23">
        <v>43927</v>
      </c>
      <c r="AJ942" s="6"/>
    </row>
    <row r="943" spans="1:36" x14ac:dyDescent="0.2">
      <c r="A943" s="34" t="s">
        <v>1162</v>
      </c>
      <c r="B943" s="34" t="s">
        <v>1163</v>
      </c>
      <c r="C943" s="34" t="s">
        <v>37</v>
      </c>
      <c r="D943" s="34" t="s">
        <v>44</v>
      </c>
      <c r="E943" s="167" t="s">
        <v>39</v>
      </c>
      <c r="F943" s="35">
        <v>139000</v>
      </c>
      <c r="G943" s="34" t="s">
        <v>474</v>
      </c>
      <c r="H943" s="34" t="s">
        <v>75</v>
      </c>
      <c r="I943" s="36">
        <v>45672</v>
      </c>
      <c r="J943" s="36">
        <v>45861</v>
      </c>
      <c r="K943" s="36">
        <v>46598</v>
      </c>
      <c r="L943" s="174">
        <v>8</v>
      </c>
      <c r="M943" s="174">
        <v>0</v>
      </c>
      <c r="N943" s="174">
        <v>0</v>
      </c>
      <c r="O943" s="174">
        <v>0</v>
      </c>
      <c r="P943" s="174">
        <v>0</v>
      </c>
      <c r="Q943" s="174">
        <v>0</v>
      </c>
      <c r="R943" s="174">
        <v>0</v>
      </c>
      <c r="S943" s="174">
        <v>0</v>
      </c>
      <c r="T943" s="174">
        <v>0</v>
      </c>
      <c r="U943" s="174">
        <v>6</v>
      </c>
      <c r="V943" s="174">
        <v>0</v>
      </c>
      <c r="W943" s="174">
        <v>0</v>
      </c>
      <c r="X943" s="174">
        <v>10</v>
      </c>
      <c r="Y943" s="174">
        <v>0</v>
      </c>
      <c r="Z943" s="174">
        <v>0</v>
      </c>
      <c r="AA943" s="174">
        <v>8</v>
      </c>
      <c r="AB943" s="174">
        <v>0</v>
      </c>
      <c r="AC943" s="174">
        <v>0</v>
      </c>
      <c r="AD943" s="174">
        <v>0</v>
      </c>
      <c r="AE943" s="174">
        <v>0</v>
      </c>
      <c r="AF943" s="174">
        <v>0</v>
      </c>
      <c r="AG943" s="174">
        <v>0</v>
      </c>
      <c r="AH943" s="168">
        <f t="shared" si="14"/>
        <v>32</v>
      </c>
      <c r="AI943" s="23">
        <v>43927</v>
      </c>
      <c r="AJ943" s="6"/>
    </row>
    <row r="944" spans="1:36" s="9" customFormat="1" ht="13.5" thickBot="1" x14ac:dyDescent="0.25">
      <c r="A944" s="81" t="s">
        <v>1162</v>
      </c>
      <c r="B944" s="81" t="s">
        <v>1163</v>
      </c>
      <c r="C944" s="81" t="s">
        <v>37</v>
      </c>
      <c r="D944" s="81" t="s">
        <v>168</v>
      </c>
      <c r="E944" s="175" t="s">
        <v>39</v>
      </c>
      <c r="F944" s="80">
        <v>139000</v>
      </c>
      <c r="G944" s="81" t="s">
        <v>474</v>
      </c>
      <c r="H944" s="81" t="s">
        <v>75</v>
      </c>
      <c r="I944" s="72">
        <v>45672</v>
      </c>
      <c r="J944" s="72">
        <v>45861</v>
      </c>
      <c r="K944" s="72">
        <v>46598</v>
      </c>
      <c r="L944" s="176">
        <v>0</v>
      </c>
      <c r="M944" s="176">
        <v>0</v>
      </c>
      <c r="N944" s="176">
        <v>0</v>
      </c>
      <c r="O944" s="176">
        <v>0</v>
      </c>
      <c r="P944" s="176">
        <v>0</v>
      </c>
      <c r="Q944" s="176">
        <v>0</v>
      </c>
      <c r="R944" s="176">
        <v>0</v>
      </c>
      <c r="S944" s="176">
        <v>0</v>
      </c>
      <c r="T944" s="176">
        <v>0</v>
      </c>
      <c r="U944" s="176">
        <v>0</v>
      </c>
      <c r="V944" s="176">
        <v>0</v>
      </c>
      <c r="W944" s="176">
        <v>0</v>
      </c>
      <c r="X944" s="176">
        <v>18</v>
      </c>
      <c r="Y944" s="176">
        <v>0</v>
      </c>
      <c r="Z944" s="176">
        <v>0</v>
      </c>
      <c r="AA944" s="176">
        <v>23</v>
      </c>
      <c r="AB944" s="176">
        <v>0</v>
      </c>
      <c r="AC944" s="176">
        <v>0</v>
      </c>
      <c r="AD944" s="176">
        <v>0</v>
      </c>
      <c r="AE944" s="176">
        <v>0</v>
      </c>
      <c r="AF944" s="176">
        <v>0</v>
      </c>
      <c r="AG944" s="176">
        <v>0</v>
      </c>
      <c r="AH944" s="177">
        <f t="shared" si="14"/>
        <v>41</v>
      </c>
      <c r="AI944" s="24">
        <v>43927</v>
      </c>
      <c r="AJ944" s="8"/>
    </row>
    <row r="945" spans="1:36" x14ac:dyDescent="0.2">
      <c r="A945" s="178" t="s">
        <v>1164</v>
      </c>
      <c r="B945" s="178" t="s">
        <v>1165</v>
      </c>
      <c r="C945" s="178" t="s">
        <v>37</v>
      </c>
      <c r="D945" s="178" t="s">
        <v>42</v>
      </c>
      <c r="E945" s="179" t="s">
        <v>39</v>
      </c>
      <c r="F945" s="60">
        <v>887000</v>
      </c>
      <c r="G945" s="178" t="s">
        <v>474</v>
      </c>
      <c r="H945" s="178" t="s">
        <v>75</v>
      </c>
      <c r="I945" s="180">
        <v>45667</v>
      </c>
      <c r="J945" s="180">
        <v>45727</v>
      </c>
      <c r="K945" s="180">
        <v>46297</v>
      </c>
      <c r="L945" s="181">
        <v>20</v>
      </c>
      <c r="M945" s="181">
        <v>0</v>
      </c>
      <c r="N945" s="181">
        <v>0</v>
      </c>
      <c r="O945" s="181">
        <v>0</v>
      </c>
      <c r="P945" s="181">
        <v>0</v>
      </c>
      <c r="Q945" s="181">
        <v>0</v>
      </c>
      <c r="R945" s="181">
        <v>0</v>
      </c>
      <c r="S945" s="181">
        <v>0</v>
      </c>
      <c r="T945" s="181">
        <v>0</v>
      </c>
      <c r="U945" s="181">
        <v>10</v>
      </c>
      <c r="V945" s="181">
        <v>10</v>
      </c>
      <c r="W945" s="181">
        <v>0</v>
      </c>
      <c r="X945" s="181">
        <v>33</v>
      </c>
      <c r="Y945" s="181">
        <v>0</v>
      </c>
      <c r="Z945" s="181">
        <v>0</v>
      </c>
      <c r="AA945" s="181">
        <v>0</v>
      </c>
      <c r="AB945" s="181">
        <v>0</v>
      </c>
      <c r="AC945" s="181">
        <v>3</v>
      </c>
      <c r="AD945" s="181">
        <v>0</v>
      </c>
      <c r="AE945" s="181">
        <v>0</v>
      </c>
      <c r="AF945" s="181">
        <v>0</v>
      </c>
      <c r="AG945" s="181">
        <v>0</v>
      </c>
      <c r="AH945" s="182">
        <f t="shared" si="14"/>
        <v>76</v>
      </c>
      <c r="AI945" s="25">
        <v>44256</v>
      </c>
      <c r="AJ945" s="7"/>
    </row>
    <row r="946" spans="1:36" x14ac:dyDescent="0.2">
      <c r="A946" s="34" t="s">
        <v>1164</v>
      </c>
      <c r="B946" s="34" t="s">
        <v>1165</v>
      </c>
      <c r="C946" s="34" t="s">
        <v>37</v>
      </c>
      <c r="D946" s="34" t="s">
        <v>43</v>
      </c>
      <c r="E946" s="167" t="s">
        <v>39</v>
      </c>
      <c r="F946" s="35">
        <v>887000</v>
      </c>
      <c r="G946" s="34" t="s">
        <v>474</v>
      </c>
      <c r="H946" s="34" t="s">
        <v>75</v>
      </c>
      <c r="I946" s="36">
        <v>45667</v>
      </c>
      <c r="J946" s="36">
        <v>45727</v>
      </c>
      <c r="K946" s="36">
        <v>46297</v>
      </c>
      <c r="L946" s="174">
        <v>47</v>
      </c>
      <c r="M946" s="174">
        <v>0</v>
      </c>
      <c r="N946" s="174">
        <v>0</v>
      </c>
      <c r="O946" s="174">
        <v>0</v>
      </c>
      <c r="P946" s="174">
        <v>0</v>
      </c>
      <c r="Q946" s="174">
        <v>0</v>
      </c>
      <c r="R946" s="174">
        <v>0</v>
      </c>
      <c r="S946" s="174">
        <v>0</v>
      </c>
      <c r="T946" s="174">
        <v>0</v>
      </c>
      <c r="U946" s="174">
        <v>2</v>
      </c>
      <c r="V946" s="174">
        <v>0</v>
      </c>
      <c r="W946" s="174">
        <v>0</v>
      </c>
      <c r="X946" s="174">
        <v>200</v>
      </c>
      <c r="Y946" s="174">
        <v>0</v>
      </c>
      <c r="Z946" s="174">
        <v>0</v>
      </c>
      <c r="AA946" s="174">
        <v>32</v>
      </c>
      <c r="AB946" s="174">
        <v>0</v>
      </c>
      <c r="AC946" s="174">
        <v>0</v>
      </c>
      <c r="AD946" s="174">
        <v>0</v>
      </c>
      <c r="AE946" s="174">
        <v>0</v>
      </c>
      <c r="AF946" s="174">
        <v>0</v>
      </c>
      <c r="AG946" s="174">
        <v>0</v>
      </c>
      <c r="AH946" s="168">
        <f t="shared" si="14"/>
        <v>281</v>
      </c>
      <c r="AI946" s="23">
        <v>44256</v>
      </c>
      <c r="AJ946" s="6"/>
    </row>
    <row r="947" spans="1:36" x14ac:dyDescent="0.2">
      <c r="A947" s="34" t="s">
        <v>1164</v>
      </c>
      <c r="B947" s="34" t="s">
        <v>1165</v>
      </c>
      <c r="C947" s="34" t="s">
        <v>37</v>
      </c>
      <c r="D947" s="34" t="s">
        <v>44</v>
      </c>
      <c r="E947" s="167" t="s">
        <v>39</v>
      </c>
      <c r="F947" s="35">
        <v>887000</v>
      </c>
      <c r="G947" s="34" t="s">
        <v>474</v>
      </c>
      <c r="H947" s="34" t="s">
        <v>75</v>
      </c>
      <c r="I947" s="36">
        <v>45667</v>
      </c>
      <c r="J947" s="36">
        <v>45727</v>
      </c>
      <c r="K947" s="36">
        <v>46297</v>
      </c>
      <c r="L947" s="174">
        <v>40</v>
      </c>
      <c r="M947" s="174">
        <v>0</v>
      </c>
      <c r="N947" s="174">
        <v>0</v>
      </c>
      <c r="O947" s="174">
        <v>0</v>
      </c>
      <c r="P947" s="174">
        <v>0</v>
      </c>
      <c r="Q947" s="174">
        <v>0</v>
      </c>
      <c r="R947" s="174">
        <v>0</v>
      </c>
      <c r="S947" s="174">
        <v>0</v>
      </c>
      <c r="T947" s="174">
        <v>0</v>
      </c>
      <c r="U947" s="174">
        <v>4</v>
      </c>
      <c r="V947" s="174">
        <v>0</v>
      </c>
      <c r="W947" s="174">
        <v>0</v>
      </c>
      <c r="X947" s="174">
        <v>436</v>
      </c>
      <c r="Y947" s="174">
        <v>0</v>
      </c>
      <c r="Z947" s="174">
        <v>0</v>
      </c>
      <c r="AA947" s="174">
        <v>30</v>
      </c>
      <c r="AB947" s="174">
        <v>0</v>
      </c>
      <c r="AC947" s="174">
        <v>0</v>
      </c>
      <c r="AD947" s="174">
        <v>0</v>
      </c>
      <c r="AE947" s="174">
        <v>0</v>
      </c>
      <c r="AF947" s="174">
        <v>0</v>
      </c>
      <c r="AG947" s="174">
        <v>0</v>
      </c>
      <c r="AH947" s="168">
        <f t="shared" si="14"/>
        <v>510</v>
      </c>
      <c r="AI947" s="23">
        <v>44256</v>
      </c>
      <c r="AJ947" s="6"/>
    </row>
    <row r="948" spans="1:36" x14ac:dyDescent="0.2">
      <c r="A948" s="34" t="s">
        <v>1164</v>
      </c>
      <c r="B948" s="34" t="s">
        <v>1165</v>
      </c>
      <c r="C948" s="34" t="s">
        <v>37</v>
      </c>
      <c r="D948" s="34" t="s">
        <v>168</v>
      </c>
      <c r="E948" s="167" t="s">
        <v>39</v>
      </c>
      <c r="F948" s="35">
        <v>887000</v>
      </c>
      <c r="G948" s="34" t="s">
        <v>474</v>
      </c>
      <c r="H948" s="34" t="s">
        <v>75</v>
      </c>
      <c r="I948" s="36">
        <v>45667</v>
      </c>
      <c r="J948" s="36">
        <v>45727</v>
      </c>
      <c r="K948" s="36">
        <v>46297</v>
      </c>
      <c r="L948" s="174">
        <v>0</v>
      </c>
      <c r="M948" s="174">
        <v>0</v>
      </c>
      <c r="N948" s="174">
        <v>0</v>
      </c>
      <c r="O948" s="174">
        <v>0</v>
      </c>
      <c r="P948" s="174">
        <v>0</v>
      </c>
      <c r="Q948" s="174">
        <v>0</v>
      </c>
      <c r="R948" s="174">
        <v>0</v>
      </c>
      <c r="S948" s="174">
        <v>0</v>
      </c>
      <c r="T948" s="174">
        <v>0</v>
      </c>
      <c r="U948" s="174">
        <v>0</v>
      </c>
      <c r="V948" s="174">
        <v>0</v>
      </c>
      <c r="W948" s="174">
        <v>0</v>
      </c>
      <c r="X948" s="174">
        <v>0</v>
      </c>
      <c r="Y948" s="174">
        <v>0</v>
      </c>
      <c r="Z948" s="174">
        <v>0</v>
      </c>
      <c r="AA948" s="174">
        <v>4</v>
      </c>
      <c r="AB948" s="174">
        <v>0</v>
      </c>
      <c r="AC948" s="174">
        <v>0</v>
      </c>
      <c r="AD948" s="174">
        <v>0</v>
      </c>
      <c r="AE948" s="174">
        <v>0</v>
      </c>
      <c r="AF948" s="174">
        <v>0</v>
      </c>
      <c r="AG948" s="174">
        <v>0</v>
      </c>
      <c r="AH948" s="168">
        <f t="shared" si="14"/>
        <v>4</v>
      </c>
      <c r="AI948" s="23">
        <v>44256</v>
      </c>
      <c r="AJ948" s="6"/>
    </row>
    <row r="949" spans="1:36" s="9" customFormat="1" ht="13.5" thickBot="1" x14ac:dyDescent="0.25">
      <c r="A949" s="81" t="s">
        <v>1164</v>
      </c>
      <c r="B949" s="81" t="s">
        <v>1165</v>
      </c>
      <c r="C949" s="81" t="s">
        <v>37</v>
      </c>
      <c r="D949" s="81" t="s">
        <v>48</v>
      </c>
      <c r="E949" s="175" t="s">
        <v>39</v>
      </c>
      <c r="F949" s="80">
        <v>887000</v>
      </c>
      <c r="G949" s="81" t="s">
        <v>474</v>
      </c>
      <c r="H949" s="81" t="s">
        <v>75</v>
      </c>
      <c r="I949" s="72">
        <v>45667</v>
      </c>
      <c r="J949" s="72">
        <v>45727</v>
      </c>
      <c r="K949" s="72">
        <v>46297</v>
      </c>
      <c r="L949" s="176">
        <v>0</v>
      </c>
      <c r="M949" s="176">
        <v>0</v>
      </c>
      <c r="N949" s="176">
        <v>0</v>
      </c>
      <c r="O949" s="176">
        <v>0</v>
      </c>
      <c r="P949" s="176">
        <v>0</v>
      </c>
      <c r="Q949" s="176">
        <v>0</v>
      </c>
      <c r="R949" s="176">
        <v>0</v>
      </c>
      <c r="S949" s="176">
        <v>0</v>
      </c>
      <c r="T949" s="176">
        <v>0</v>
      </c>
      <c r="U949" s="176">
        <v>0</v>
      </c>
      <c r="V949" s="176">
        <v>0</v>
      </c>
      <c r="W949" s="176">
        <v>0</v>
      </c>
      <c r="X949" s="176">
        <v>0</v>
      </c>
      <c r="Y949" s="176">
        <v>0</v>
      </c>
      <c r="Z949" s="176">
        <v>0</v>
      </c>
      <c r="AA949" s="176">
        <v>4</v>
      </c>
      <c r="AB949" s="176">
        <v>0</v>
      </c>
      <c r="AC949" s="176">
        <v>0</v>
      </c>
      <c r="AD949" s="176">
        <v>0</v>
      </c>
      <c r="AE949" s="176">
        <v>0</v>
      </c>
      <c r="AF949" s="176">
        <v>0</v>
      </c>
      <c r="AG949" s="176">
        <v>0</v>
      </c>
      <c r="AH949" s="177">
        <f t="shared" si="14"/>
        <v>4</v>
      </c>
      <c r="AI949" s="24">
        <v>44256</v>
      </c>
      <c r="AJ949" s="8"/>
    </row>
    <row r="950" spans="1:36" x14ac:dyDescent="0.2">
      <c r="A950" s="178" t="s">
        <v>1166</v>
      </c>
      <c r="B950" s="178" t="s">
        <v>1167</v>
      </c>
      <c r="C950" s="178" t="s">
        <v>37</v>
      </c>
      <c r="D950" s="178" t="s">
        <v>38</v>
      </c>
      <c r="E950" s="179" t="s">
        <v>135</v>
      </c>
      <c r="F950" s="60">
        <v>72000</v>
      </c>
      <c r="G950" s="178" t="s">
        <v>474</v>
      </c>
      <c r="H950" s="178" t="s">
        <v>75</v>
      </c>
      <c r="I950" s="180">
        <v>45352</v>
      </c>
      <c r="J950" s="180">
        <v>45352</v>
      </c>
      <c r="K950" s="180">
        <v>45898</v>
      </c>
      <c r="L950" s="181">
        <v>2</v>
      </c>
      <c r="M950" s="181">
        <v>0</v>
      </c>
      <c r="N950" s="181">
        <v>0</v>
      </c>
      <c r="O950" s="181">
        <v>0</v>
      </c>
      <c r="P950" s="181">
        <v>0</v>
      </c>
      <c r="Q950" s="181">
        <v>0</v>
      </c>
      <c r="R950" s="181">
        <v>0</v>
      </c>
      <c r="S950" s="181">
        <v>0</v>
      </c>
      <c r="T950" s="181">
        <v>0</v>
      </c>
      <c r="U950" s="181">
        <v>6</v>
      </c>
      <c r="V950" s="181">
        <v>0</v>
      </c>
      <c r="W950" s="181">
        <v>0</v>
      </c>
      <c r="X950" s="181">
        <v>46</v>
      </c>
      <c r="Y950" s="181">
        <v>0</v>
      </c>
      <c r="Z950" s="181">
        <v>0</v>
      </c>
      <c r="AA950" s="181">
        <v>0</v>
      </c>
      <c r="AB950" s="181">
        <v>0</v>
      </c>
      <c r="AC950" s="181">
        <v>0</v>
      </c>
      <c r="AD950" s="181">
        <v>0</v>
      </c>
      <c r="AE950" s="181">
        <v>0</v>
      </c>
      <c r="AF950" s="181">
        <v>0</v>
      </c>
      <c r="AG950" s="181">
        <v>0</v>
      </c>
      <c r="AH950" s="182">
        <f t="shared" si="14"/>
        <v>54</v>
      </c>
      <c r="AI950" s="25">
        <v>44340</v>
      </c>
      <c r="AJ950" s="7"/>
    </row>
    <row r="951" spans="1:36" x14ac:dyDescent="0.2">
      <c r="A951" s="34" t="s">
        <v>1166</v>
      </c>
      <c r="B951" s="34" t="s">
        <v>1167</v>
      </c>
      <c r="C951" s="34" t="s">
        <v>37</v>
      </c>
      <c r="D951" s="34" t="s">
        <v>42</v>
      </c>
      <c r="E951" s="167" t="s">
        <v>135</v>
      </c>
      <c r="F951" s="35">
        <v>72000</v>
      </c>
      <c r="G951" s="34" t="s">
        <v>474</v>
      </c>
      <c r="H951" s="34" t="s">
        <v>75</v>
      </c>
      <c r="I951" s="36">
        <v>45352</v>
      </c>
      <c r="J951" s="36">
        <v>45352</v>
      </c>
      <c r="K951" s="36">
        <v>45898</v>
      </c>
      <c r="L951" s="174">
        <v>10</v>
      </c>
      <c r="M951" s="174">
        <v>0</v>
      </c>
      <c r="N951" s="174">
        <v>0</v>
      </c>
      <c r="O951" s="174">
        <v>0</v>
      </c>
      <c r="P951" s="174">
        <v>0</v>
      </c>
      <c r="Q951" s="174">
        <v>0</v>
      </c>
      <c r="R951" s="174">
        <v>0</v>
      </c>
      <c r="S951" s="174">
        <v>0</v>
      </c>
      <c r="T951" s="174">
        <v>0</v>
      </c>
      <c r="U951" s="174">
        <v>2</v>
      </c>
      <c r="V951" s="174">
        <v>0</v>
      </c>
      <c r="W951" s="174">
        <v>0</v>
      </c>
      <c r="X951" s="174">
        <v>0</v>
      </c>
      <c r="Y951" s="174">
        <v>0</v>
      </c>
      <c r="Z951" s="174">
        <v>0</v>
      </c>
      <c r="AA951" s="174">
        <v>0</v>
      </c>
      <c r="AB951" s="174">
        <v>0</v>
      </c>
      <c r="AC951" s="174">
        <v>0</v>
      </c>
      <c r="AD951" s="174">
        <v>0</v>
      </c>
      <c r="AE951" s="174">
        <v>0</v>
      </c>
      <c r="AF951" s="174">
        <v>0</v>
      </c>
      <c r="AG951" s="174">
        <v>0</v>
      </c>
      <c r="AH951" s="168">
        <f t="shared" si="14"/>
        <v>12</v>
      </c>
      <c r="AI951" s="23">
        <v>44340</v>
      </c>
      <c r="AJ951" s="6"/>
    </row>
    <row r="952" spans="1:36" s="9" customFormat="1" ht="13.5" thickBot="1" x14ac:dyDescent="0.25">
      <c r="A952" s="81" t="s">
        <v>1166</v>
      </c>
      <c r="B952" s="81" t="s">
        <v>1167</v>
      </c>
      <c r="C952" s="81" t="s">
        <v>37</v>
      </c>
      <c r="D952" s="81" t="s">
        <v>43</v>
      </c>
      <c r="E952" s="175" t="s">
        <v>135</v>
      </c>
      <c r="F952" s="80">
        <v>72000</v>
      </c>
      <c r="G952" s="81" t="s">
        <v>474</v>
      </c>
      <c r="H952" s="81" t="s">
        <v>75</v>
      </c>
      <c r="I952" s="72">
        <v>45352</v>
      </c>
      <c r="J952" s="72">
        <v>45352</v>
      </c>
      <c r="K952" s="72">
        <v>45898</v>
      </c>
      <c r="L952" s="176">
        <v>4</v>
      </c>
      <c r="M952" s="176">
        <v>0</v>
      </c>
      <c r="N952" s="176">
        <v>0</v>
      </c>
      <c r="O952" s="176">
        <v>0</v>
      </c>
      <c r="P952" s="176">
        <v>0</v>
      </c>
      <c r="Q952" s="176">
        <v>0</v>
      </c>
      <c r="R952" s="176">
        <v>0</v>
      </c>
      <c r="S952" s="176">
        <v>0</v>
      </c>
      <c r="T952" s="176">
        <v>0</v>
      </c>
      <c r="U952" s="176">
        <v>2</v>
      </c>
      <c r="V952" s="176">
        <v>0</v>
      </c>
      <c r="W952" s="176">
        <v>0</v>
      </c>
      <c r="X952" s="176">
        <v>0</v>
      </c>
      <c r="Y952" s="176">
        <v>0</v>
      </c>
      <c r="Z952" s="176">
        <v>0</v>
      </c>
      <c r="AA952" s="176">
        <v>0</v>
      </c>
      <c r="AB952" s="176">
        <v>0</v>
      </c>
      <c r="AC952" s="176">
        <v>0</v>
      </c>
      <c r="AD952" s="176">
        <v>0</v>
      </c>
      <c r="AE952" s="176">
        <v>0</v>
      </c>
      <c r="AF952" s="176">
        <v>0</v>
      </c>
      <c r="AG952" s="176">
        <v>0</v>
      </c>
      <c r="AH952" s="177">
        <f t="shared" si="14"/>
        <v>6</v>
      </c>
      <c r="AI952" s="24">
        <v>44340</v>
      </c>
      <c r="AJ952" s="8"/>
    </row>
    <row r="953" spans="1:36" x14ac:dyDescent="0.2">
      <c r="A953" s="178" t="s">
        <v>1168</v>
      </c>
      <c r="B953" s="178" t="s">
        <v>1169</v>
      </c>
      <c r="C953" s="178" t="s">
        <v>37</v>
      </c>
      <c r="D953" s="178" t="s">
        <v>38</v>
      </c>
      <c r="E953" s="179" t="s">
        <v>135</v>
      </c>
      <c r="F953" s="60">
        <v>117000</v>
      </c>
      <c r="G953" s="178" t="s">
        <v>474</v>
      </c>
      <c r="H953" s="178" t="s">
        <v>75</v>
      </c>
      <c r="I953" s="180">
        <v>45189</v>
      </c>
      <c r="J953" s="180">
        <v>45194</v>
      </c>
      <c r="K953" s="180">
        <v>45600</v>
      </c>
      <c r="L953" s="181">
        <v>35</v>
      </c>
      <c r="M953" s="181">
        <v>0</v>
      </c>
      <c r="N953" s="181">
        <v>0</v>
      </c>
      <c r="O953" s="181">
        <v>0</v>
      </c>
      <c r="P953" s="181">
        <v>0</v>
      </c>
      <c r="Q953" s="181">
        <v>0</v>
      </c>
      <c r="R953" s="181">
        <v>0</v>
      </c>
      <c r="S953" s="181">
        <v>0</v>
      </c>
      <c r="T953" s="181">
        <v>0</v>
      </c>
      <c r="U953" s="181">
        <v>3</v>
      </c>
      <c r="V953" s="181">
        <v>0</v>
      </c>
      <c r="W953" s="181">
        <v>0</v>
      </c>
      <c r="X953" s="181">
        <v>42</v>
      </c>
      <c r="Y953" s="181">
        <v>0</v>
      </c>
      <c r="Z953" s="181">
        <v>0</v>
      </c>
      <c r="AA953" s="181">
        <v>0</v>
      </c>
      <c r="AB953" s="181">
        <v>0</v>
      </c>
      <c r="AC953" s="181">
        <v>0</v>
      </c>
      <c r="AD953" s="181">
        <v>0</v>
      </c>
      <c r="AE953" s="181">
        <v>0</v>
      </c>
      <c r="AF953" s="181">
        <v>0</v>
      </c>
      <c r="AG953" s="181">
        <v>0</v>
      </c>
      <c r="AH953" s="182">
        <f t="shared" si="14"/>
        <v>80</v>
      </c>
      <c r="AI953" s="25">
        <v>43990</v>
      </c>
      <c r="AJ953" s="7"/>
    </row>
    <row r="954" spans="1:36" s="9" customFormat="1" ht="13.5" thickBot="1" x14ac:dyDescent="0.25">
      <c r="A954" s="81" t="s">
        <v>1168</v>
      </c>
      <c r="B954" s="81" t="s">
        <v>1169</v>
      </c>
      <c r="C954" s="81" t="s">
        <v>37</v>
      </c>
      <c r="D954" s="81" t="s">
        <v>42</v>
      </c>
      <c r="E954" s="175" t="s">
        <v>135</v>
      </c>
      <c r="F954" s="80">
        <v>117000</v>
      </c>
      <c r="G954" s="81" t="s">
        <v>474</v>
      </c>
      <c r="H954" s="81" t="s">
        <v>75</v>
      </c>
      <c r="I954" s="72">
        <v>45189</v>
      </c>
      <c r="J954" s="72">
        <v>45194</v>
      </c>
      <c r="K954" s="72">
        <v>45600</v>
      </c>
      <c r="L954" s="176">
        <v>37</v>
      </c>
      <c r="M954" s="176">
        <v>0</v>
      </c>
      <c r="N954" s="176">
        <v>0</v>
      </c>
      <c r="O954" s="176">
        <v>0</v>
      </c>
      <c r="P954" s="176">
        <v>0</v>
      </c>
      <c r="Q954" s="176">
        <v>0</v>
      </c>
      <c r="R954" s="176">
        <v>0</v>
      </c>
      <c r="S954" s="176">
        <v>0</v>
      </c>
      <c r="T954" s="176">
        <v>0</v>
      </c>
      <c r="U954" s="176">
        <v>0</v>
      </c>
      <c r="V954" s="176">
        <v>0</v>
      </c>
      <c r="W954" s="176">
        <v>0</v>
      </c>
      <c r="X954" s="176">
        <v>0</v>
      </c>
      <c r="Y954" s="176">
        <v>0</v>
      </c>
      <c r="Z954" s="176">
        <v>0</v>
      </c>
      <c r="AA954" s="176">
        <v>0</v>
      </c>
      <c r="AB954" s="176">
        <v>0</v>
      </c>
      <c r="AC954" s="176">
        <v>0</v>
      </c>
      <c r="AD954" s="176">
        <v>0</v>
      </c>
      <c r="AE954" s="176">
        <v>0</v>
      </c>
      <c r="AF954" s="176">
        <v>0</v>
      </c>
      <c r="AG954" s="176">
        <v>0</v>
      </c>
      <c r="AH954" s="177">
        <f t="shared" ref="AH954:AH1017" si="15">SUM(L954:AG954)</f>
        <v>37</v>
      </c>
      <c r="AI954" s="24">
        <v>43990</v>
      </c>
      <c r="AJ954" s="8"/>
    </row>
    <row r="955" spans="1:36" x14ac:dyDescent="0.2">
      <c r="A955" s="178" t="s">
        <v>1170</v>
      </c>
      <c r="B955" s="178" t="s">
        <v>1171</v>
      </c>
      <c r="C955" s="178" t="s">
        <v>37</v>
      </c>
      <c r="D955" s="178" t="s">
        <v>38</v>
      </c>
      <c r="E955" s="179" t="s">
        <v>135</v>
      </c>
      <c r="F955" s="60">
        <v>190000</v>
      </c>
      <c r="G955" s="178" t="s">
        <v>111</v>
      </c>
      <c r="H955" s="178" t="s">
        <v>47</v>
      </c>
      <c r="I955" s="180">
        <v>45188</v>
      </c>
      <c r="J955" s="180">
        <v>45463</v>
      </c>
      <c r="K955" s="180">
        <v>45919</v>
      </c>
      <c r="L955" s="181">
        <v>0</v>
      </c>
      <c r="M955" s="181">
        <v>0</v>
      </c>
      <c r="N955" s="181">
        <v>0</v>
      </c>
      <c r="O955" s="181">
        <v>0</v>
      </c>
      <c r="P955" s="181">
        <v>0</v>
      </c>
      <c r="Q955" s="181">
        <v>0</v>
      </c>
      <c r="R955" s="181">
        <v>0</v>
      </c>
      <c r="S955" s="181">
        <v>0</v>
      </c>
      <c r="T955" s="181">
        <v>0</v>
      </c>
      <c r="U955" s="181">
        <v>7</v>
      </c>
      <c r="V955" s="181">
        <v>0</v>
      </c>
      <c r="W955" s="181">
        <v>0</v>
      </c>
      <c r="X955" s="181">
        <v>0</v>
      </c>
      <c r="Y955" s="181">
        <v>0</v>
      </c>
      <c r="Z955" s="181">
        <v>0</v>
      </c>
      <c r="AA955" s="181">
        <v>0</v>
      </c>
      <c r="AB955" s="181">
        <v>0</v>
      </c>
      <c r="AC955" s="181">
        <v>0</v>
      </c>
      <c r="AD955" s="181">
        <v>0</v>
      </c>
      <c r="AE955" s="181">
        <v>0</v>
      </c>
      <c r="AF955" s="181">
        <v>0</v>
      </c>
      <c r="AG955" s="181">
        <v>0</v>
      </c>
      <c r="AH955" s="182">
        <f t="shared" si="15"/>
        <v>7</v>
      </c>
      <c r="AI955" s="25">
        <v>44946</v>
      </c>
      <c r="AJ955" s="7"/>
    </row>
    <row r="956" spans="1:36" x14ac:dyDescent="0.2">
      <c r="A956" s="34" t="s">
        <v>1170</v>
      </c>
      <c r="B956" s="34" t="s">
        <v>1171</v>
      </c>
      <c r="C956" s="34" t="s">
        <v>37</v>
      </c>
      <c r="D956" s="34" t="s">
        <v>42</v>
      </c>
      <c r="E956" s="167" t="s">
        <v>135</v>
      </c>
      <c r="F956" s="35">
        <v>190000</v>
      </c>
      <c r="G956" s="34" t="s">
        <v>111</v>
      </c>
      <c r="H956" s="34" t="s">
        <v>47</v>
      </c>
      <c r="I956" s="36">
        <v>45188</v>
      </c>
      <c r="J956" s="36">
        <v>45463</v>
      </c>
      <c r="K956" s="36">
        <v>45919</v>
      </c>
      <c r="L956" s="174">
        <v>132</v>
      </c>
      <c r="M956" s="174">
        <v>0</v>
      </c>
      <c r="N956" s="174">
        <v>0</v>
      </c>
      <c r="O956" s="174">
        <v>0</v>
      </c>
      <c r="P956" s="174">
        <v>0</v>
      </c>
      <c r="Q956" s="174">
        <v>0</v>
      </c>
      <c r="R956" s="174">
        <v>0</v>
      </c>
      <c r="S956" s="174">
        <v>0</v>
      </c>
      <c r="T956" s="174">
        <v>0</v>
      </c>
      <c r="U956" s="174">
        <v>2</v>
      </c>
      <c r="V956" s="174">
        <v>9</v>
      </c>
      <c r="W956" s="174">
        <v>87</v>
      </c>
      <c r="X956" s="174">
        <v>0</v>
      </c>
      <c r="Y956" s="174">
        <v>0</v>
      </c>
      <c r="Z956" s="174">
        <v>0</v>
      </c>
      <c r="AA956" s="174">
        <v>0</v>
      </c>
      <c r="AB956" s="174">
        <v>0</v>
      </c>
      <c r="AC956" s="174">
        <v>0</v>
      </c>
      <c r="AD956" s="174">
        <v>0</v>
      </c>
      <c r="AE956" s="174">
        <v>0</v>
      </c>
      <c r="AF956" s="174">
        <v>0</v>
      </c>
      <c r="AG956" s="174">
        <v>0</v>
      </c>
      <c r="AH956" s="168">
        <f t="shared" si="15"/>
        <v>230</v>
      </c>
      <c r="AI956" s="23">
        <v>44946</v>
      </c>
      <c r="AJ956" s="6"/>
    </row>
    <row r="957" spans="1:36" s="9" customFormat="1" ht="13.5" thickBot="1" x14ac:dyDescent="0.25">
      <c r="A957" s="81" t="s">
        <v>1170</v>
      </c>
      <c r="B957" s="81" t="s">
        <v>1171</v>
      </c>
      <c r="C957" s="81" t="s">
        <v>37</v>
      </c>
      <c r="D957" s="81" t="s">
        <v>43</v>
      </c>
      <c r="E957" s="175" t="s">
        <v>135</v>
      </c>
      <c r="F957" s="80">
        <v>190000</v>
      </c>
      <c r="G957" s="81" t="s">
        <v>111</v>
      </c>
      <c r="H957" s="81" t="s">
        <v>47</v>
      </c>
      <c r="I957" s="72">
        <v>45188</v>
      </c>
      <c r="J957" s="72">
        <v>45463</v>
      </c>
      <c r="K957" s="72">
        <v>45919</v>
      </c>
      <c r="L957" s="176">
        <v>132</v>
      </c>
      <c r="M957" s="176">
        <v>0</v>
      </c>
      <c r="N957" s="176">
        <v>0</v>
      </c>
      <c r="O957" s="176">
        <v>0</v>
      </c>
      <c r="P957" s="176">
        <v>0</v>
      </c>
      <c r="Q957" s="176">
        <v>0</v>
      </c>
      <c r="R957" s="176">
        <v>0</v>
      </c>
      <c r="S957" s="176">
        <v>0</v>
      </c>
      <c r="T957" s="176">
        <v>0</v>
      </c>
      <c r="U957" s="176">
        <v>2</v>
      </c>
      <c r="V957" s="176">
        <v>0</v>
      </c>
      <c r="W957" s="176">
        <v>0</v>
      </c>
      <c r="X957" s="176">
        <v>0</v>
      </c>
      <c r="Y957" s="176">
        <v>0</v>
      </c>
      <c r="Z957" s="176">
        <v>0</v>
      </c>
      <c r="AA957" s="176">
        <v>0</v>
      </c>
      <c r="AB957" s="176">
        <v>0</v>
      </c>
      <c r="AC957" s="176">
        <v>0</v>
      </c>
      <c r="AD957" s="176">
        <v>0</v>
      </c>
      <c r="AE957" s="176">
        <v>0</v>
      </c>
      <c r="AF957" s="176">
        <v>0</v>
      </c>
      <c r="AG957" s="176">
        <v>0</v>
      </c>
      <c r="AH957" s="177">
        <f t="shared" si="15"/>
        <v>134</v>
      </c>
      <c r="AI957" s="24">
        <v>44946</v>
      </c>
      <c r="AJ957" s="8"/>
    </row>
    <row r="958" spans="1:36" x14ac:dyDescent="0.2">
      <c r="A958" s="178" t="s">
        <v>1172</v>
      </c>
      <c r="B958" s="178" t="s">
        <v>1173</v>
      </c>
      <c r="C958" s="178" t="s">
        <v>37</v>
      </c>
      <c r="D958" s="178" t="s">
        <v>38</v>
      </c>
      <c r="E958" s="179" t="s">
        <v>135</v>
      </c>
      <c r="F958" s="60">
        <v>69000</v>
      </c>
      <c r="G958" s="178" t="s">
        <v>111</v>
      </c>
      <c r="H958" s="178" t="s">
        <v>47</v>
      </c>
      <c r="I958" s="180">
        <v>45475</v>
      </c>
      <c r="J958" s="180">
        <v>45463</v>
      </c>
      <c r="K958" s="180">
        <v>45987</v>
      </c>
      <c r="L958" s="181">
        <v>3</v>
      </c>
      <c r="M958" s="181">
        <v>0</v>
      </c>
      <c r="N958" s="181">
        <v>0</v>
      </c>
      <c r="O958" s="181">
        <v>0</v>
      </c>
      <c r="P958" s="181">
        <v>0</v>
      </c>
      <c r="Q958" s="181">
        <v>0</v>
      </c>
      <c r="R958" s="181">
        <v>0</v>
      </c>
      <c r="S958" s="181">
        <v>0</v>
      </c>
      <c r="T958" s="181">
        <v>0</v>
      </c>
      <c r="U958" s="181">
        <v>1</v>
      </c>
      <c r="V958" s="181">
        <v>5</v>
      </c>
      <c r="W958" s="181">
        <v>0</v>
      </c>
      <c r="X958" s="181">
        <v>48</v>
      </c>
      <c r="Y958" s="181">
        <v>0</v>
      </c>
      <c r="Z958" s="181">
        <v>0</v>
      </c>
      <c r="AA958" s="181">
        <v>0</v>
      </c>
      <c r="AB958" s="181">
        <v>0</v>
      </c>
      <c r="AC958" s="181">
        <v>0</v>
      </c>
      <c r="AD958" s="181">
        <v>0</v>
      </c>
      <c r="AE958" s="181">
        <v>0</v>
      </c>
      <c r="AF958" s="181">
        <v>0</v>
      </c>
      <c r="AG958" s="181">
        <v>0</v>
      </c>
      <c r="AH958" s="182">
        <f t="shared" si="15"/>
        <v>57</v>
      </c>
      <c r="AI958" s="25">
        <v>44253</v>
      </c>
      <c r="AJ958" s="7"/>
    </row>
    <row r="959" spans="1:36" s="9" customFormat="1" ht="13.5" thickBot="1" x14ac:dyDescent="0.25">
      <c r="A959" s="81" t="s">
        <v>1172</v>
      </c>
      <c r="B959" s="81" t="s">
        <v>1173</v>
      </c>
      <c r="C959" s="81" t="s">
        <v>37</v>
      </c>
      <c r="D959" s="81" t="s">
        <v>42</v>
      </c>
      <c r="E959" s="175" t="s">
        <v>135</v>
      </c>
      <c r="F959" s="80">
        <v>69000</v>
      </c>
      <c r="G959" s="81" t="s">
        <v>111</v>
      </c>
      <c r="H959" s="81" t="s">
        <v>47</v>
      </c>
      <c r="I959" s="72">
        <v>45475</v>
      </c>
      <c r="J959" s="72">
        <v>45463</v>
      </c>
      <c r="K959" s="72">
        <v>45987</v>
      </c>
      <c r="L959" s="176">
        <v>2</v>
      </c>
      <c r="M959" s="176">
        <v>0</v>
      </c>
      <c r="N959" s="176">
        <v>0</v>
      </c>
      <c r="O959" s="176">
        <v>0</v>
      </c>
      <c r="P959" s="176">
        <v>0</v>
      </c>
      <c r="Q959" s="176">
        <v>0</v>
      </c>
      <c r="R959" s="176">
        <v>0</v>
      </c>
      <c r="S959" s="176">
        <v>0</v>
      </c>
      <c r="T959" s="176">
        <v>0</v>
      </c>
      <c r="U959" s="176">
        <v>1</v>
      </c>
      <c r="V959" s="176">
        <v>5</v>
      </c>
      <c r="W959" s="176">
        <v>0</v>
      </c>
      <c r="X959" s="176">
        <v>0</v>
      </c>
      <c r="Y959" s="176">
        <v>0</v>
      </c>
      <c r="Z959" s="176">
        <v>0</v>
      </c>
      <c r="AA959" s="176">
        <v>0</v>
      </c>
      <c r="AB959" s="176">
        <v>0</v>
      </c>
      <c r="AC959" s="176">
        <v>0</v>
      </c>
      <c r="AD959" s="176">
        <v>0</v>
      </c>
      <c r="AE959" s="176">
        <v>0</v>
      </c>
      <c r="AF959" s="176">
        <v>0</v>
      </c>
      <c r="AG959" s="176">
        <v>0</v>
      </c>
      <c r="AH959" s="177">
        <f t="shared" si="15"/>
        <v>8</v>
      </c>
      <c r="AI959" s="24">
        <v>44248</v>
      </c>
      <c r="AJ959" s="8"/>
    </row>
    <row r="960" spans="1:36" x14ac:dyDescent="0.2">
      <c r="A960" s="178" t="s">
        <v>1174</v>
      </c>
      <c r="B960" s="178" t="s">
        <v>1175</v>
      </c>
      <c r="C960" s="178" t="s">
        <v>37</v>
      </c>
      <c r="D960" s="178" t="s">
        <v>38</v>
      </c>
      <c r="E960" s="179" t="s">
        <v>305</v>
      </c>
      <c r="F960" s="60">
        <v>80000</v>
      </c>
      <c r="G960" s="178" t="s">
        <v>474</v>
      </c>
      <c r="H960" s="178" t="s">
        <v>75</v>
      </c>
      <c r="I960" s="180">
        <v>45349</v>
      </c>
      <c r="J960" s="180">
        <v>45455</v>
      </c>
      <c r="K960" s="180">
        <v>45847</v>
      </c>
      <c r="L960" s="181">
        <v>0</v>
      </c>
      <c r="M960" s="181">
        <v>0</v>
      </c>
      <c r="N960" s="181">
        <v>0</v>
      </c>
      <c r="O960" s="181">
        <v>0</v>
      </c>
      <c r="P960" s="181">
        <v>0</v>
      </c>
      <c r="Q960" s="181">
        <v>0</v>
      </c>
      <c r="R960" s="181">
        <v>0</v>
      </c>
      <c r="S960" s="181">
        <v>0</v>
      </c>
      <c r="T960" s="181">
        <v>0</v>
      </c>
      <c r="U960" s="181">
        <v>0</v>
      </c>
      <c r="V960" s="181">
        <v>0</v>
      </c>
      <c r="W960" s="181">
        <v>0</v>
      </c>
      <c r="X960" s="181">
        <v>50</v>
      </c>
      <c r="Y960" s="181">
        <v>0</v>
      </c>
      <c r="Z960" s="181">
        <v>0</v>
      </c>
      <c r="AA960" s="181">
        <v>0</v>
      </c>
      <c r="AB960" s="181">
        <v>0</v>
      </c>
      <c r="AC960" s="181">
        <v>0</v>
      </c>
      <c r="AD960" s="181">
        <v>0</v>
      </c>
      <c r="AE960" s="181">
        <v>0</v>
      </c>
      <c r="AF960" s="181">
        <v>0</v>
      </c>
      <c r="AG960" s="181">
        <v>0</v>
      </c>
      <c r="AH960" s="182">
        <f t="shared" si="15"/>
        <v>50</v>
      </c>
      <c r="AI960" s="25">
        <v>43896</v>
      </c>
      <c r="AJ960" s="7"/>
    </row>
    <row r="961" spans="1:36" s="9" customFormat="1" ht="13.5" thickBot="1" x14ac:dyDescent="0.25">
      <c r="A961" s="81" t="s">
        <v>1174</v>
      </c>
      <c r="B961" s="81" t="s">
        <v>1175</v>
      </c>
      <c r="C961" s="81" t="s">
        <v>37</v>
      </c>
      <c r="D961" s="81" t="s">
        <v>42</v>
      </c>
      <c r="E961" s="175" t="s">
        <v>305</v>
      </c>
      <c r="F961" s="80">
        <v>80000</v>
      </c>
      <c r="G961" s="81" t="s">
        <v>474</v>
      </c>
      <c r="H961" s="81" t="s">
        <v>75</v>
      </c>
      <c r="I961" s="72">
        <v>45349</v>
      </c>
      <c r="J961" s="72">
        <v>45455</v>
      </c>
      <c r="K961" s="72">
        <v>45847</v>
      </c>
      <c r="L961" s="176">
        <v>0</v>
      </c>
      <c r="M961" s="176">
        <v>0</v>
      </c>
      <c r="N961" s="176">
        <v>0</v>
      </c>
      <c r="O961" s="176">
        <v>0</v>
      </c>
      <c r="P961" s="176">
        <v>0</v>
      </c>
      <c r="Q961" s="176">
        <v>0</v>
      </c>
      <c r="R961" s="176">
        <v>0</v>
      </c>
      <c r="S961" s="176">
        <v>0</v>
      </c>
      <c r="T961" s="176">
        <v>0</v>
      </c>
      <c r="U961" s="176">
        <v>0</v>
      </c>
      <c r="V961" s="176">
        <v>0</v>
      </c>
      <c r="W961" s="176">
        <v>0</v>
      </c>
      <c r="X961" s="176">
        <v>30</v>
      </c>
      <c r="Y961" s="176">
        <v>0</v>
      </c>
      <c r="Z961" s="176">
        <v>0</v>
      </c>
      <c r="AA961" s="176">
        <v>0</v>
      </c>
      <c r="AB961" s="176">
        <v>0</v>
      </c>
      <c r="AC961" s="176">
        <v>0</v>
      </c>
      <c r="AD961" s="176">
        <v>0</v>
      </c>
      <c r="AE961" s="176">
        <v>0</v>
      </c>
      <c r="AF961" s="176">
        <v>0</v>
      </c>
      <c r="AG961" s="176">
        <v>0</v>
      </c>
      <c r="AH961" s="177">
        <f t="shared" si="15"/>
        <v>30</v>
      </c>
      <c r="AI961" s="24">
        <v>43896</v>
      </c>
      <c r="AJ961" s="8"/>
    </row>
    <row r="962" spans="1:36" x14ac:dyDescent="0.2">
      <c r="A962" s="178" t="s">
        <v>1176</v>
      </c>
      <c r="B962" s="178" t="s">
        <v>1177</v>
      </c>
      <c r="C962" s="178" t="s">
        <v>37</v>
      </c>
      <c r="D962" s="178" t="s">
        <v>42</v>
      </c>
      <c r="E962" s="179" t="s">
        <v>39</v>
      </c>
      <c r="F962" s="60">
        <v>15413000</v>
      </c>
      <c r="G962" s="178" t="s">
        <v>111</v>
      </c>
      <c r="H962" s="178" t="s">
        <v>226</v>
      </c>
      <c r="I962" s="180">
        <v>45722</v>
      </c>
      <c r="J962" s="180">
        <v>45992</v>
      </c>
      <c r="K962" s="180">
        <v>46748</v>
      </c>
      <c r="L962" s="181">
        <v>0</v>
      </c>
      <c r="M962" s="181">
        <v>0</v>
      </c>
      <c r="N962" s="181">
        <v>0</v>
      </c>
      <c r="O962" s="181">
        <v>0</v>
      </c>
      <c r="P962" s="181">
        <v>0</v>
      </c>
      <c r="Q962" s="181">
        <v>0</v>
      </c>
      <c r="R962" s="181">
        <v>0</v>
      </c>
      <c r="S962" s="181">
        <v>0</v>
      </c>
      <c r="T962" s="181">
        <v>0</v>
      </c>
      <c r="U962" s="181">
        <v>11</v>
      </c>
      <c r="V962" s="181">
        <v>0</v>
      </c>
      <c r="W962" s="181">
        <v>0</v>
      </c>
      <c r="X962" s="181">
        <v>0</v>
      </c>
      <c r="Y962" s="181">
        <v>0</v>
      </c>
      <c r="Z962" s="181">
        <v>0</v>
      </c>
      <c r="AA962" s="181">
        <v>0</v>
      </c>
      <c r="AB962" s="181">
        <v>0</v>
      </c>
      <c r="AC962" s="181">
        <v>0</v>
      </c>
      <c r="AD962" s="181">
        <v>0</v>
      </c>
      <c r="AE962" s="181">
        <v>0</v>
      </c>
      <c r="AF962" s="181">
        <v>0</v>
      </c>
      <c r="AG962" s="181">
        <v>0</v>
      </c>
      <c r="AH962" s="182">
        <f t="shared" si="15"/>
        <v>11</v>
      </c>
      <c r="AI962" s="25">
        <v>44334</v>
      </c>
      <c r="AJ962" s="7"/>
    </row>
    <row r="963" spans="1:36" x14ac:dyDescent="0.2">
      <c r="A963" s="34" t="s">
        <v>1176</v>
      </c>
      <c r="B963" s="34" t="s">
        <v>1177</v>
      </c>
      <c r="C963" s="34" t="s">
        <v>37</v>
      </c>
      <c r="D963" s="34" t="s">
        <v>43</v>
      </c>
      <c r="E963" s="167" t="s">
        <v>39</v>
      </c>
      <c r="F963" s="35">
        <v>15413000</v>
      </c>
      <c r="G963" s="34" t="s">
        <v>111</v>
      </c>
      <c r="H963" s="34" t="s">
        <v>226</v>
      </c>
      <c r="I963" s="36">
        <v>45722</v>
      </c>
      <c r="J963" s="36">
        <v>45992</v>
      </c>
      <c r="K963" s="36">
        <v>46748</v>
      </c>
      <c r="L963" s="174">
        <v>89</v>
      </c>
      <c r="M963" s="174">
        <v>0</v>
      </c>
      <c r="N963" s="174">
        <v>0</v>
      </c>
      <c r="O963" s="174">
        <v>0</v>
      </c>
      <c r="P963" s="174">
        <v>0</v>
      </c>
      <c r="Q963" s="174">
        <v>0</v>
      </c>
      <c r="R963" s="174">
        <v>0</v>
      </c>
      <c r="S963" s="174">
        <v>0</v>
      </c>
      <c r="T963" s="174">
        <v>0</v>
      </c>
      <c r="U963" s="174">
        <v>3</v>
      </c>
      <c r="V963" s="174">
        <v>0</v>
      </c>
      <c r="W963" s="174">
        <v>0</v>
      </c>
      <c r="X963" s="174">
        <v>96</v>
      </c>
      <c r="Y963" s="174">
        <v>0</v>
      </c>
      <c r="Z963" s="174">
        <v>0</v>
      </c>
      <c r="AA963" s="174">
        <v>137</v>
      </c>
      <c r="AB963" s="174">
        <v>0</v>
      </c>
      <c r="AC963" s="174">
        <v>0</v>
      </c>
      <c r="AD963" s="174">
        <v>0</v>
      </c>
      <c r="AE963" s="174">
        <v>0</v>
      </c>
      <c r="AF963" s="174">
        <v>0</v>
      </c>
      <c r="AG963" s="174">
        <v>0</v>
      </c>
      <c r="AH963" s="168">
        <f t="shared" si="15"/>
        <v>325</v>
      </c>
      <c r="AI963" s="23">
        <v>44334</v>
      </c>
      <c r="AJ963" s="6"/>
    </row>
    <row r="964" spans="1:36" x14ac:dyDescent="0.2">
      <c r="A964" s="34" t="s">
        <v>1176</v>
      </c>
      <c r="B964" s="34" t="s">
        <v>1177</v>
      </c>
      <c r="C964" s="34" t="s">
        <v>37</v>
      </c>
      <c r="D964" s="34" t="s">
        <v>44</v>
      </c>
      <c r="E964" s="167" t="s">
        <v>39</v>
      </c>
      <c r="F964" s="35">
        <v>15413000</v>
      </c>
      <c r="G964" s="34" t="s">
        <v>111</v>
      </c>
      <c r="H964" s="34" t="s">
        <v>226</v>
      </c>
      <c r="I964" s="36">
        <v>45722</v>
      </c>
      <c r="J964" s="36">
        <v>45992</v>
      </c>
      <c r="K964" s="36">
        <v>46748</v>
      </c>
      <c r="L964" s="174">
        <v>89</v>
      </c>
      <c r="M964" s="174">
        <v>0</v>
      </c>
      <c r="N964" s="174">
        <v>0</v>
      </c>
      <c r="O964" s="174">
        <v>0</v>
      </c>
      <c r="P964" s="174">
        <v>0</v>
      </c>
      <c r="Q964" s="174">
        <v>0</v>
      </c>
      <c r="R964" s="174">
        <v>0</v>
      </c>
      <c r="S964" s="174">
        <v>0</v>
      </c>
      <c r="T964" s="174">
        <v>0</v>
      </c>
      <c r="U964" s="174">
        <v>3</v>
      </c>
      <c r="V964" s="174">
        <v>0</v>
      </c>
      <c r="W964" s="174">
        <v>0</v>
      </c>
      <c r="X964" s="174">
        <v>0</v>
      </c>
      <c r="Y964" s="174">
        <v>0</v>
      </c>
      <c r="Z964" s="174">
        <v>0</v>
      </c>
      <c r="AA964" s="174">
        <v>238</v>
      </c>
      <c r="AB964" s="174">
        <v>0</v>
      </c>
      <c r="AC964" s="174">
        <v>0</v>
      </c>
      <c r="AD964" s="174">
        <v>0</v>
      </c>
      <c r="AE964" s="174">
        <v>0</v>
      </c>
      <c r="AF964" s="174">
        <v>0</v>
      </c>
      <c r="AG964" s="174">
        <v>0</v>
      </c>
      <c r="AH964" s="168">
        <f t="shared" si="15"/>
        <v>330</v>
      </c>
      <c r="AI964" s="23">
        <v>44334</v>
      </c>
      <c r="AJ964" s="6"/>
    </row>
    <row r="965" spans="1:36" x14ac:dyDescent="0.2">
      <c r="A965" s="34" t="s">
        <v>1176</v>
      </c>
      <c r="B965" s="34" t="s">
        <v>1177</v>
      </c>
      <c r="C965" s="34" t="s">
        <v>37</v>
      </c>
      <c r="D965" s="34" t="s">
        <v>168</v>
      </c>
      <c r="E965" s="167" t="s">
        <v>39</v>
      </c>
      <c r="F965" s="35">
        <v>15413000</v>
      </c>
      <c r="G965" s="34" t="s">
        <v>111</v>
      </c>
      <c r="H965" s="34" t="s">
        <v>226</v>
      </c>
      <c r="I965" s="36">
        <v>45722</v>
      </c>
      <c r="J965" s="36">
        <v>45992</v>
      </c>
      <c r="K965" s="36">
        <v>46748</v>
      </c>
      <c r="L965" s="174">
        <v>90</v>
      </c>
      <c r="M965" s="174">
        <v>0</v>
      </c>
      <c r="N965" s="174">
        <v>0</v>
      </c>
      <c r="O965" s="174">
        <v>0</v>
      </c>
      <c r="P965" s="174">
        <v>0</v>
      </c>
      <c r="Q965" s="174">
        <v>0</v>
      </c>
      <c r="R965" s="174">
        <v>0</v>
      </c>
      <c r="S965" s="174">
        <v>0</v>
      </c>
      <c r="T965" s="174">
        <v>0</v>
      </c>
      <c r="U965" s="174">
        <v>3</v>
      </c>
      <c r="V965" s="174">
        <v>0</v>
      </c>
      <c r="W965" s="174">
        <v>0</v>
      </c>
      <c r="X965" s="174">
        <v>14198</v>
      </c>
      <c r="Y965" s="174">
        <v>0</v>
      </c>
      <c r="Z965" s="174">
        <v>0</v>
      </c>
      <c r="AA965" s="174">
        <v>442</v>
      </c>
      <c r="AB965" s="174">
        <v>0</v>
      </c>
      <c r="AC965" s="174">
        <v>0</v>
      </c>
      <c r="AD965" s="174">
        <v>0</v>
      </c>
      <c r="AE965" s="174">
        <v>0</v>
      </c>
      <c r="AF965" s="174">
        <v>0</v>
      </c>
      <c r="AG965" s="174">
        <v>0</v>
      </c>
      <c r="AH965" s="168">
        <f t="shared" si="15"/>
        <v>14733</v>
      </c>
      <c r="AI965" s="23">
        <v>44334</v>
      </c>
      <c r="AJ965" s="6"/>
    </row>
    <row r="966" spans="1:36" s="9" customFormat="1" ht="13.5" thickBot="1" x14ac:dyDescent="0.25">
      <c r="A966" s="81" t="s">
        <v>1176</v>
      </c>
      <c r="B966" s="81" t="s">
        <v>1177</v>
      </c>
      <c r="C966" s="81" t="s">
        <v>37</v>
      </c>
      <c r="D966" s="81" t="s">
        <v>48</v>
      </c>
      <c r="E966" s="175" t="s">
        <v>39</v>
      </c>
      <c r="F966" s="80">
        <v>15413000</v>
      </c>
      <c r="G966" s="81" t="s">
        <v>111</v>
      </c>
      <c r="H966" s="81" t="s">
        <v>226</v>
      </c>
      <c r="I966" s="72">
        <v>45722</v>
      </c>
      <c r="J966" s="72">
        <v>45992</v>
      </c>
      <c r="K966" s="72">
        <v>46748</v>
      </c>
      <c r="L966" s="176">
        <v>0</v>
      </c>
      <c r="M966" s="176">
        <v>0</v>
      </c>
      <c r="N966" s="176">
        <v>0</v>
      </c>
      <c r="O966" s="176">
        <v>0</v>
      </c>
      <c r="P966" s="176">
        <v>0</v>
      </c>
      <c r="Q966" s="176">
        <v>0</v>
      </c>
      <c r="R966" s="176">
        <v>0</v>
      </c>
      <c r="S966" s="176">
        <v>0</v>
      </c>
      <c r="T966" s="176">
        <v>0</v>
      </c>
      <c r="U966" s="176">
        <v>0</v>
      </c>
      <c r="V966" s="176">
        <v>0</v>
      </c>
      <c r="W966" s="176">
        <v>0</v>
      </c>
      <c r="X966" s="176">
        <v>0</v>
      </c>
      <c r="Y966" s="176">
        <v>0</v>
      </c>
      <c r="Z966" s="176">
        <v>0</v>
      </c>
      <c r="AA966" s="176">
        <v>2</v>
      </c>
      <c r="AB966" s="176">
        <v>0</v>
      </c>
      <c r="AC966" s="176">
        <v>0</v>
      </c>
      <c r="AD966" s="176">
        <v>0</v>
      </c>
      <c r="AE966" s="176">
        <v>0</v>
      </c>
      <c r="AF966" s="176">
        <v>0</v>
      </c>
      <c r="AG966" s="176">
        <v>0</v>
      </c>
      <c r="AH966" s="177">
        <f t="shared" si="15"/>
        <v>2</v>
      </c>
      <c r="AI966" s="24">
        <v>44334</v>
      </c>
      <c r="AJ966" s="8"/>
    </row>
    <row r="967" spans="1:36" x14ac:dyDescent="0.2">
      <c r="A967" s="178" t="s">
        <v>1178</v>
      </c>
      <c r="B967" s="178" t="s">
        <v>1179</v>
      </c>
      <c r="C967" s="178" t="s">
        <v>37</v>
      </c>
      <c r="D967" s="178" t="s">
        <v>38</v>
      </c>
      <c r="E967" s="179" t="s">
        <v>82</v>
      </c>
      <c r="F967" s="60">
        <v>3903000</v>
      </c>
      <c r="G967" s="178" t="s">
        <v>83</v>
      </c>
      <c r="H967" s="178" t="s">
        <v>47</v>
      </c>
      <c r="I967" s="180">
        <v>44922</v>
      </c>
      <c r="J967" s="180">
        <v>44925</v>
      </c>
      <c r="K967" s="180">
        <v>45637</v>
      </c>
      <c r="L967" s="181">
        <v>1369</v>
      </c>
      <c r="M967" s="181">
        <v>0</v>
      </c>
      <c r="N967" s="181">
        <v>0</v>
      </c>
      <c r="O967" s="181">
        <v>0</v>
      </c>
      <c r="P967" s="181">
        <v>0</v>
      </c>
      <c r="Q967" s="181">
        <v>0</v>
      </c>
      <c r="R967" s="181">
        <v>0</v>
      </c>
      <c r="S967" s="181">
        <v>0</v>
      </c>
      <c r="T967" s="181">
        <v>0</v>
      </c>
      <c r="U967" s="181">
        <v>24</v>
      </c>
      <c r="V967" s="181">
        <v>0</v>
      </c>
      <c r="W967" s="181">
        <v>0</v>
      </c>
      <c r="X967" s="181">
        <v>286</v>
      </c>
      <c r="Y967" s="181">
        <v>206</v>
      </c>
      <c r="Z967" s="181">
        <v>41</v>
      </c>
      <c r="AA967" s="181">
        <v>5</v>
      </c>
      <c r="AB967" s="181">
        <v>0</v>
      </c>
      <c r="AC967" s="181">
        <v>0</v>
      </c>
      <c r="AD967" s="181">
        <v>0</v>
      </c>
      <c r="AE967" s="181">
        <v>0</v>
      </c>
      <c r="AF967" s="181">
        <v>0</v>
      </c>
      <c r="AG967" s="181">
        <v>0</v>
      </c>
      <c r="AH967" s="182">
        <f t="shared" si="15"/>
        <v>1931</v>
      </c>
      <c r="AI967" s="25">
        <v>44707</v>
      </c>
      <c r="AJ967" s="7"/>
    </row>
    <row r="968" spans="1:36" s="9" customFormat="1" ht="13.5" thickBot="1" x14ac:dyDescent="0.25">
      <c r="A968" s="81" t="s">
        <v>1178</v>
      </c>
      <c r="B968" s="81" t="s">
        <v>1179</v>
      </c>
      <c r="C968" s="81" t="s">
        <v>37</v>
      </c>
      <c r="D968" s="81" t="s">
        <v>38</v>
      </c>
      <c r="E968" s="175" t="s">
        <v>82</v>
      </c>
      <c r="F968" s="80">
        <v>3903000</v>
      </c>
      <c r="G968" s="81" t="s">
        <v>83</v>
      </c>
      <c r="H968" s="81" t="s">
        <v>75</v>
      </c>
      <c r="I968" s="72">
        <v>44922</v>
      </c>
      <c r="J968" s="72">
        <v>44925</v>
      </c>
      <c r="K968" s="72">
        <v>45637</v>
      </c>
      <c r="L968" s="176">
        <v>544</v>
      </c>
      <c r="M968" s="176">
        <v>0</v>
      </c>
      <c r="N968" s="176">
        <v>0</v>
      </c>
      <c r="O968" s="176">
        <v>0</v>
      </c>
      <c r="P968" s="176">
        <v>0</v>
      </c>
      <c r="Q968" s="176">
        <v>0</v>
      </c>
      <c r="R968" s="176">
        <v>0</v>
      </c>
      <c r="S968" s="176">
        <v>0</v>
      </c>
      <c r="T968" s="176">
        <v>0</v>
      </c>
      <c r="U968" s="176">
        <v>3</v>
      </c>
      <c r="V968" s="176">
        <v>0</v>
      </c>
      <c r="W968" s="176">
        <v>0</v>
      </c>
      <c r="X968" s="176">
        <v>14</v>
      </c>
      <c r="Y968" s="176">
        <v>21</v>
      </c>
      <c r="Z968" s="176">
        <v>2</v>
      </c>
      <c r="AA968" s="176">
        <v>0</v>
      </c>
      <c r="AB968" s="176">
        <v>0</v>
      </c>
      <c r="AC968" s="176">
        <v>0</v>
      </c>
      <c r="AD968" s="176">
        <v>0</v>
      </c>
      <c r="AE968" s="176">
        <v>0</v>
      </c>
      <c r="AF968" s="176">
        <v>0</v>
      </c>
      <c r="AG968" s="176">
        <v>0</v>
      </c>
      <c r="AH968" s="177">
        <f t="shared" si="15"/>
        <v>584</v>
      </c>
      <c r="AI968" s="24">
        <v>44707</v>
      </c>
      <c r="AJ968" s="8"/>
    </row>
    <row r="969" spans="1:36" x14ac:dyDescent="0.2">
      <c r="A969" s="178" t="s">
        <v>1180</v>
      </c>
      <c r="B969" s="178" t="s">
        <v>1181</v>
      </c>
      <c r="C969" s="178" t="s">
        <v>37</v>
      </c>
      <c r="D969" s="178" t="s">
        <v>42</v>
      </c>
      <c r="E969" s="179" t="s">
        <v>39</v>
      </c>
      <c r="F969" s="60">
        <v>2675000</v>
      </c>
      <c r="G969" s="178" t="s">
        <v>474</v>
      </c>
      <c r="H969" s="178" t="s">
        <v>75</v>
      </c>
      <c r="I969" s="180">
        <v>45581</v>
      </c>
      <c r="J969" s="180">
        <v>45719</v>
      </c>
      <c r="K969" s="180">
        <v>46371</v>
      </c>
      <c r="L969" s="181">
        <v>200</v>
      </c>
      <c r="M969" s="181">
        <v>0</v>
      </c>
      <c r="N969" s="181">
        <v>0</v>
      </c>
      <c r="O969" s="181">
        <v>0</v>
      </c>
      <c r="P969" s="181">
        <v>0</v>
      </c>
      <c r="Q969" s="181">
        <v>0</v>
      </c>
      <c r="R969" s="181">
        <v>0</v>
      </c>
      <c r="S969" s="181">
        <v>0</v>
      </c>
      <c r="T969" s="181">
        <v>0</v>
      </c>
      <c r="U969" s="181">
        <v>6</v>
      </c>
      <c r="V969" s="181">
        <v>0</v>
      </c>
      <c r="W969" s="181">
        <v>0</v>
      </c>
      <c r="X969" s="181">
        <v>50</v>
      </c>
      <c r="Y969" s="181">
        <v>0</v>
      </c>
      <c r="Z969" s="181">
        <v>0</v>
      </c>
      <c r="AA969" s="181">
        <v>20</v>
      </c>
      <c r="AB969" s="181">
        <v>0</v>
      </c>
      <c r="AC969" s="181">
        <v>0</v>
      </c>
      <c r="AD969" s="181">
        <v>0</v>
      </c>
      <c r="AE969" s="181">
        <v>0</v>
      </c>
      <c r="AF969" s="181">
        <v>0</v>
      </c>
      <c r="AG969" s="181">
        <v>0</v>
      </c>
      <c r="AH969" s="182">
        <f t="shared" si="15"/>
        <v>276</v>
      </c>
      <c r="AI969" s="25">
        <v>44300</v>
      </c>
      <c r="AJ969" s="7"/>
    </row>
    <row r="970" spans="1:36" x14ac:dyDescent="0.2">
      <c r="A970" s="34" t="s">
        <v>1180</v>
      </c>
      <c r="B970" s="34" t="s">
        <v>1181</v>
      </c>
      <c r="C970" s="34" t="s">
        <v>37</v>
      </c>
      <c r="D970" s="34" t="s">
        <v>43</v>
      </c>
      <c r="E970" s="167" t="s">
        <v>39</v>
      </c>
      <c r="F970" s="35">
        <v>2675000</v>
      </c>
      <c r="G970" s="34" t="s">
        <v>474</v>
      </c>
      <c r="H970" s="34" t="s">
        <v>75</v>
      </c>
      <c r="I970" s="36">
        <v>45581</v>
      </c>
      <c r="J970" s="36">
        <v>45719</v>
      </c>
      <c r="K970" s="36">
        <v>46371</v>
      </c>
      <c r="L970" s="174">
        <v>200</v>
      </c>
      <c r="M970" s="174">
        <v>0</v>
      </c>
      <c r="N970" s="174">
        <v>0</v>
      </c>
      <c r="O970" s="174">
        <v>0</v>
      </c>
      <c r="P970" s="174">
        <v>0</v>
      </c>
      <c r="Q970" s="174">
        <v>0</v>
      </c>
      <c r="R970" s="174">
        <v>0</v>
      </c>
      <c r="S970" s="174">
        <v>0</v>
      </c>
      <c r="T970" s="174">
        <v>0</v>
      </c>
      <c r="U970" s="174">
        <v>4</v>
      </c>
      <c r="V970" s="174">
        <v>0</v>
      </c>
      <c r="W970" s="174">
        <v>0</v>
      </c>
      <c r="X970" s="174">
        <v>950</v>
      </c>
      <c r="Y970" s="174">
        <v>0</v>
      </c>
      <c r="Z970" s="174">
        <v>0</v>
      </c>
      <c r="AA970" s="174">
        <v>45</v>
      </c>
      <c r="AB970" s="174">
        <v>0</v>
      </c>
      <c r="AC970" s="174">
        <v>0</v>
      </c>
      <c r="AD970" s="174">
        <v>0</v>
      </c>
      <c r="AE970" s="174">
        <v>0</v>
      </c>
      <c r="AF970" s="174">
        <v>0</v>
      </c>
      <c r="AG970" s="174">
        <v>0</v>
      </c>
      <c r="AH970" s="168">
        <f t="shared" si="15"/>
        <v>1199</v>
      </c>
      <c r="AI970" s="23">
        <v>44300</v>
      </c>
      <c r="AJ970" s="6"/>
    </row>
    <row r="971" spans="1:36" x14ac:dyDescent="0.2">
      <c r="A971" s="34" t="s">
        <v>1180</v>
      </c>
      <c r="B971" s="34" t="s">
        <v>1181</v>
      </c>
      <c r="C971" s="34" t="s">
        <v>37</v>
      </c>
      <c r="D971" s="34" t="s">
        <v>44</v>
      </c>
      <c r="E971" s="167" t="s">
        <v>39</v>
      </c>
      <c r="F971" s="35">
        <v>2675000</v>
      </c>
      <c r="G971" s="34" t="s">
        <v>474</v>
      </c>
      <c r="H971" s="34" t="s">
        <v>75</v>
      </c>
      <c r="I971" s="36">
        <v>45581</v>
      </c>
      <c r="J971" s="36">
        <v>45719</v>
      </c>
      <c r="K971" s="36">
        <v>46371</v>
      </c>
      <c r="L971" s="174">
        <v>213</v>
      </c>
      <c r="M971" s="174">
        <v>0</v>
      </c>
      <c r="N971" s="174">
        <v>0</v>
      </c>
      <c r="O971" s="174">
        <v>0</v>
      </c>
      <c r="P971" s="174">
        <v>0</v>
      </c>
      <c r="Q971" s="174">
        <v>0</v>
      </c>
      <c r="R971" s="174">
        <v>0</v>
      </c>
      <c r="S971" s="174">
        <v>0</v>
      </c>
      <c r="T971" s="174">
        <v>0</v>
      </c>
      <c r="U971" s="174">
        <v>5</v>
      </c>
      <c r="V971" s="174">
        <v>0</v>
      </c>
      <c r="W971" s="174">
        <v>0</v>
      </c>
      <c r="X971" s="174">
        <v>936</v>
      </c>
      <c r="Y971" s="174">
        <v>0</v>
      </c>
      <c r="Z971" s="174">
        <v>0</v>
      </c>
      <c r="AA971" s="174">
        <v>20</v>
      </c>
      <c r="AB971" s="174">
        <v>0</v>
      </c>
      <c r="AC971" s="174">
        <v>0</v>
      </c>
      <c r="AD971" s="174">
        <v>0</v>
      </c>
      <c r="AE971" s="174">
        <v>0</v>
      </c>
      <c r="AF971" s="174">
        <v>0</v>
      </c>
      <c r="AG971" s="174">
        <v>0</v>
      </c>
      <c r="AH971" s="168">
        <f t="shared" si="15"/>
        <v>1174</v>
      </c>
      <c r="AI971" s="23">
        <v>44300</v>
      </c>
      <c r="AJ971" s="6"/>
    </row>
    <row r="972" spans="1:36" x14ac:dyDescent="0.2">
      <c r="A972" s="34" t="s">
        <v>1180</v>
      </c>
      <c r="B972" s="34" t="s">
        <v>1181</v>
      </c>
      <c r="C972" s="34" t="s">
        <v>37</v>
      </c>
      <c r="D972" s="34" t="s">
        <v>168</v>
      </c>
      <c r="E972" s="167" t="s">
        <v>39</v>
      </c>
      <c r="F972" s="35">
        <v>2675000</v>
      </c>
      <c r="G972" s="34" t="s">
        <v>474</v>
      </c>
      <c r="H972" s="34" t="s">
        <v>75</v>
      </c>
      <c r="I972" s="36">
        <v>45581</v>
      </c>
      <c r="J972" s="36">
        <v>45719</v>
      </c>
      <c r="K972" s="36">
        <v>46371</v>
      </c>
      <c r="L972" s="174">
        <v>0</v>
      </c>
      <c r="M972" s="174">
        <v>0</v>
      </c>
      <c r="N972" s="174">
        <v>0</v>
      </c>
      <c r="O972" s="174">
        <v>0</v>
      </c>
      <c r="P972" s="174">
        <v>0</v>
      </c>
      <c r="Q972" s="174">
        <v>0</v>
      </c>
      <c r="R972" s="174">
        <v>0</v>
      </c>
      <c r="S972" s="174">
        <v>0</v>
      </c>
      <c r="T972" s="174">
        <v>0</v>
      </c>
      <c r="U972" s="174">
        <v>0</v>
      </c>
      <c r="V972" s="174">
        <v>0</v>
      </c>
      <c r="W972" s="174">
        <v>0</v>
      </c>
      <c r="X972" s="174">
        <v>0</v>
      </c>
      <c r="Y972" s="174">
        <v>0</v>
      </c>
      <c r="Z972" s="174">
        <v>0</v>
      </c>
      <c r="AA972" s="174">
        <v>3</v>
      </c>
      <c r="AB972" s="174">
        <v>0</v>
      </c>
      <c r="AC972" s="174">
        <v>0</v>
      </c>
      <c r="AD972" s="174">
        <v>0</v>
      </c>
      <c r="AE972" s="174">
        <v>0</v>
      </c>
      <c r="AF972" s="174">
        <v>0</v>
      </c>
      <c r="AG972" s="174">
        <v>0</v>
      </c>
      <c r="AH972" s="168">
        <f t="shared" si="15"/>
        <v>3</v>
      </c>
      <c r="AI972" s="23">
        <v>44300</v>
      </c>
      <c r="AJ972" s="6"/>
    </row>
    <row r="973" spans="1:36" s="9" customFormat="1" ht="13.5" thickBot="1" x14ac:dyDescent="0.25">
      <c r="A973" s="81" t="s">
        <v>1180</v>
      </c>
      <c r="B973" s="81" t="s">
        <v>1181</v>
      </c>
      <c r="C973" s="81" t="s">
        <v>37</v>
      </c>
      <c r="D973" s="81" t="s">
        <v>48</v>
      </c>
      <c r="E973" s="175" t="s">
        <v>39</v>
      </c>
      <c r="F973" s="80">
        <v>2675000</v>
      </c>
      <c r="G973" s="81" t="s">
        <v>474</v>
      </c>
      <c r="H973" s="81" t="s">
        <v>75</v>
      </c>
      <c r="I973" s="72">
        <v>45581</v>
      </c>
      <c r="J973" s="72">
        <v>45719</v>
      </c>
      <c r="K973" s="72">
        <v>46371</v>
      </c>
      <c r="L973" s="176">
        <v>0</v>
      </c>
      <c r="M973" s="176">
        <v>0</v>
      </c>
      <c r="N973" s="176">
        <v>0</v>
      </c>
      <c r="O973" s="176">
        <v>0</v>
      </c>
      <c r="P973" s="176">
        <v>0</v>
      </c>
      <c r="Q973" s="176">
        <v>0</v>
      </c>
      <c r="R973" s="176">
        <v>0</v>
      </c>
      <c r="S973" s="176">
        <v>0</v>
      </c>
      <c r="T973" s="176">
        <v>0</v>
      </c>
      <c r="U973" s="176">
        <v>0</v>
      </c>
      <c r="V973" s="176">
        <v>0</v>
      </c>
      <c r="W973" s="176">
        <v>0</v>
      </c>
      <c r="X973" s="176">
        <v>0</v>
      </c>
      <c r="Y973" s="176">
        <v>0</v>
      </c>
      <c r="Z973" s="176">
        <v>0</v>
      </c>
      <c r="AA973" s="176">
        <v>3</v>
      </c>
      <c r="AB973" s="176">
        <v>0</v>
      </c>
      <c r="AC973" s="176">
        <v>0</v>
      </c>
      <c r="AD973" s="176">
        <v>0</v>
      </c>
      <c r="AE973" s="176">
        <v>0</v>
      </c>
      <c r="AF973" s="176">
        <v>0</v>
      </c>
      <c r="AG973" s="176">
        <v>0</v>
      </c>
      <c r="AH973" s="177">
        <f t="shared" si="15"/>
        <v>3</v>
      </c>
      <c r="AI973" s="24">
        <v>44300</v>
      </c>
      <c r="AJ973" s="8"/>
    </row>
    <row r="974" spans="1:36" s="9" customFormat="1" ht="13.5" thickBot="1" x14ac:dyDescent="0.25">
      <c r="A974" s="183" t="s">
        <v>1182</v>
      </c>
      <c r="B974" s="183" t="s">
        <v>1183</v>
      </c>
      <c r="C974" s="183" t="s">
        <v>37</v>
      </c>
      <c r="D974" s="183" t="s">
        <v>42</v>
      </c>
      <c r="E974" s="184" t="s">
        <v>192</v>
      </c>
      <c r="F974" s="185">
        <v>0</v>
      </c>
      <c r="G974" s="183" t="s">
        <v>474</v>
      </c>
      <c r="H974" s="183" t="s">
        <v>41</v>
      </c>
      <c r="I974" s="186">
        <v>45595</v>
      </c>
      <c r="J974" s="186">
        <v>45657</v>
      </c>
      <c r="K974" s="186">
        <v>46141</v>
      </c>
      <c r="L974" s="187">
        <v>0</v>
      </c>
      <c r="M974" s="187">
        <v>0</v>
      </c>
      <c r="N974" s="187">
        <v>0</v>
      </c>
      <c r="O974" s="187">
        <v>0</v>
      </c>
      <c r="P974" s="187">
        <v>0</v>
      </c>
      <c r="Q974" s="187">
        <v>0</v>
      </c>
      <c r="R974" s="187">
        <v>0</v>
      </c>
      <c r="S974" s="187">
        <v>0</v>
      </c>
      <c r="T974" s="187">
        <v>0</v>
      </c>
      <c r="U974" s="187">
        <v>0</v>
      </c>
      <c r="V974" s="187">
        <v>0</v>
      </c>
      <c r="W974" s="187">
        <v>0</v>
      </c>
      <c r="X974" s="187">
        <v>217</v>
      </c>
      <c r="Y974" s="187">
        <v>0</v>
      </c>
      <c r="Z974" s="187">
        <v>0</v>
      </c>
      <c r="AA974" s="187">
        <v>0</v>
      </c>
      <c r="AB974" s="187">
        <v>0</v>
      </c>
      <c r="AC974" s="187">
        <v>0</v>
      </c>
      <c r="AD974" s="187">
        <v>0</v>
      </c>
      <c r="AE974" s="187">
        <v>0</v>
      </c>
      <c r="AF974" s="187">
        <v>0</v>
      </c>
      <c r="AG974" s="187">
        <v>0</v>
      </c>
      <c r="AH974" s="188">
        <f t="shared" si="15"/>
        <v>217</v>
      </c>
      <c r="AI974" s="26">
        <v>44718</v>
      </c>
      <c r="AJ974" s="10"/>
    </row>
    <row r="975" spans="1:36" x14ac:dyDescent="0.2">
      <c r="A975" s="178" t="s">
        <v>1184</v>
      </c>
      <c r="B975" s="178" t="s">
        <v>1185</v>
      </c>
      <c r="C975" s="178" t="s">
        <v>37</v>
      </c>
      <c r="D975" s="178" t="s">
        <v>38</v>
      </c>
      <c r="E975" s="179" t="s">
        <v>39</v>
      </c>
      <c r="F975" s="60">
        <v>502000</v>
      </c>
      <c r="G975" s="178" t="s">
        <v>167</v>
      </c>
      <c r="H975" s="178" t="s">
        <v>47</v>
      </c>
      <c r="I975" s="180">
        <v>46204</v>
      </c>
      <c r="J975" s="180">
        <v>46651</v>
      </c>
      <c r="K975" s="180">
        <v>47203</v>
      </c>
      <c r="L975" s="181">
        <v>0</v>
      </c>
      <c r="M975" s="181">
        <v>0</v>
      </c>
      <c r="N975" s="181">
        <v>0</v>
      </c>
      <c r="O975" s="181">
        <v>0</v>
      </c>
      <c r="P975" s="181">
        <v>0</v>
      </c>
      <c r="Q975" s="181">
        <v>0</v>
      </c>
      <c r="R975" s="181">
        <v>0</v>
      </c>
      <c r="S975" s="181">
        <v>0</v>
      </c>
      <c r="T975" s="181">
        <v>0</v>
      </c>
      <c r="U975" s="181">
        <v>0</v>
      </c>
      <c r="V975" s="181">
        <v>0</v>
      </c>
      <c r="W975" s="181">
        <v>0</v>
      </c>
      <c r="X975" s="181">
        <v>0</v>
      </c>
      <c r="Y975" s="181">
        <v>0</v>
      </c>
      <c r="Z975" s="181">
        <v>0</v>
      </c>
      <c r="AA975" s="181">
        <v>0</v>
      </c>
      <c r="AB975" s="181">
        <v>0</v>
      </c>
      <c r="AC975" s="181">
        <v>106</v>
      </c>
      <c r="AD975" s="181">
        <v>0</v>
      </c>
      <c r="AE975" s="181">
        <v>0</v>
      </c>
      <c r="AF975" s="181">
        <v>0</v>
      </c>
      <c r="AG975" s="181">
        <v>0</v>
      </c>
      <c r="AH975" s="182">
        <f t="shared" si="15"/>
        <v>106</v>
      </c>
      <c r="AI975" s="25">
        <v>44362</v>
      </c>
      <c r="AJ975" s="7"/>
    </row>
    <row r="976" spans="1:36" x14ac:dyDescent="0.2">
      <c r="A976" s="34" t="s">
        <v>1184</v>
      </c>
      <c r="B976" s="34" t="s">
        <v>1185</v>
      </c>
      <c r="C976" s="34" t="s">
        <v>37</v>
      </c>
      <c r="D976" s="34" t="s">
        <v>42</v>
      </c>
      <c r="E976" s="167" t="s">
        <v>39</v>
      </c>
      <c r="F976" s="35">
        <v>502000</v>
      </c>
      <c r="G976" s="34" t="s">
        <v>167</v>
      </c>
      <c r="H976" s="34" t="s">
        <v>47</v>
      </c>
      <c r="I976" s="36">
        <v>46204</v>
      </c>
      <c r="J976" s="36">
        <v>46651</v>
      </c>
      <c r="K976" s="36">
        <v>47203</v>
      </c>
      <c r="L976" s="174">
        <v>0</v>
      </c>
      <c r="M976" s="174">
        <v>0</v>
      </c>
      <c r="N976" s="174">
        <v>0</v>
      </c>
      <c r="O976" s="174">
        <v>0</v>
      </c>
      <c r="P976" s="174">
        <v>0</v>
      </c>
      <c r="Q976" s="174">
        <v>0</v>
      </c>
      <c r="R976" s="174">
        <v>0</v>
      </c>
      <c r="S976" s="174">
        <v>0</v>
      </c>
      <c r="T976" s="174">
        <v>0</v>
      </c>
      <c r="U976" s="174">
        <v>0</v>
      </c>
      <c r="V976" s="174">
        <v>0</v>
      </c>
      <c r="W976" s="174">
        <v>0</v>
      </c>
      <c r="X976" s="174">
        <v>0</v>
      </c>
      <c r="Y976" s="174">
        <v>0</v>
      </c>
      <c r="Z976" s="174">
        <v>0</v>
      </c>
      <c r="AA976" s="174">
        <v>0</v>
      </c>
      <c r="AB976" s="174">
        <v>0</v>
      </c>
      <c r="AC976" s="174">
        <v>15</v>
      </c>
      <c r="AD976" s="174">
        <v>0</v>
      </c>
      <c r="AE976" s="174">
        <v>0</v>
      </c>
      <c r="AF976" s="174">
        <v>0</v>
      </c>
      <c r="AG976" s="174">
        <v>0</v>
      </c>
      <c r="AH976" s="168">
        <f t="shared" si="15"/>
        <v>15</v>
      </c>
      <c r="AI976" s="23">
        <v>44362</v>
      </c>
      <c r="AJ976" s="6"/>
    </row>
    <row r="977" spans="1:36" x14ac:dyDescent="0.2">
      <c r="A977" s="34" t="s">
        <v>1184</v>
      </c>
      <c r="B977" s="34" t="s">
        <v>1185</v>
      </c>
      <c r="C977" s="34" t="s">
        <v>37</v>
      </c>
      <c r="D977" s="34" t="s">
        <v>43</v>
      </c>
      <c r="E977" s="167" t="s">
        <v>39</v>
      </c>
      <c r="F977" s="35">
        <v>502000</v>
      </c>
      <c r="G977" s="34" t="s">
        <v>167</v>
      </c>
      <c r="H977" s="34" t="s">
        <v>47</v>
      </c>
      <c r="I977" s="36">
        <v>46204</v>
      </c>
      <c r="J977" s="36">
        <v>46651</v>
      </c>
      <c r="K977" s="36">
        <v>47203</v>
      </c>
      <c r="L977" s="174">
        <v>0</v>
      </c>
      <c r="M977" s="174">
        <v>0</v>
      </c>
      <c r="N977" s="174">
        <v>0</v>
      </c>
      <c r="O977" s="174">
        <v>0</v>
      </c>
      <c r="P977" s="174">
        <v>0</v>
      </c>
      <c r="Q977" s="174">
        <v>0</v>
      </c>
      <c r="R977" s="174">
        <v>0</v>
      </c>
      <c r="S977" s="174">
        <v>0</v>
      </c>
      <c r="T977" s="174">
        <v>0</v>
      </c>
      <c r="U977" s="174">
        <v>0</v>
      </c>
      <c r="V977" s="174">
        <v>0</v>
      </c>
      <c r="W977" s="174">
        <v>0</v>
      </c>
      <c r="X977" s="174">
        <v>0</v>
      </c>
      <c r="Y977" s="174">
        <v>0</v>
      </c>
      <c r="Z977" s="174">
        <v>0</v>
      </c>
      <c r="AA977" s="174">
        <v>0</v>
      </c>
      <c r="AB977" s="174">
        <v>0</v>
      </c>
      <c r="AC977" s="174">
        <v>15</v>
      </c>
      <c r="AD977" s="174">
        <v>0</v>
      </c>
      <c r="AE977" s="174">
        <v>0</v>
      </c>
      <c r="AF977" s="174">
        <v>0</v>
      </c>
      <c r="AG977" s="174">
        <v>0</v>
      </c>
      <c r="AH977" s="168">
        <f t="shared" si="15"/>
        <v>15</v>
      </c>
      <c r="AI977" s="23">
        <v>44362</v>
      </c>
      <c r="AJ977" s="6"/>
    </row>
    <row r="978" spans="1:36" x14ac:dyDescent="0.2">
      <c r="A978" s="34" t="s">
        <v>1184</v>
      </c>
      <c r="B978" s="34" t="s">
        <v>1185</v>
      </c>
      <c r="C978" s="34" t="s">
        <v>37</v>
      </c>
      <c r="D978" s="34" t="s">
        <v>44</v>
      </c>
      <c r="E978" s="167" t="s">
        <v>39</v>
      </c>
      <c r="F978" s="35">
        <v>502000</v>
      </c>
      <c r="G978" s="34" t="s">
        <v>167</v>
      </c>
      <c r="H978" s="34" t="s">
        <v>47</v>
      </c>
      <c r="I978" s="36">
        <v>46204</v>
      </c>
      <c r="J978" s="36">
        <v>46651</v>
      </c>
      <c r="K978" s="36">
        <v>47203</v>
      </c>
      <c r="L978" s="174">
        <v>5</v>
      </c>
      <c r="M978" s="174">
        <v>0</v>
      </c>
      <c r="N978" s="174">
        <v>0</v>
      </c>
      <c r="O978" s="174">
        <v>0</v>
      </c>
      <c r="P978" s="174">
        <v>0</v>
      </c>
      <c r="Q978" s="174">
        <v>0</v>
      </c>
      <c r="R978" s="174">
        <v>0</v>
      </c>
      <c r="S978" s="174">
        <v>0</v>
      </c>
      <c r="T978" s="174">
        <v>0</v>
      </c>
      <c r="U978" s="174">
        <v>1</v>
      </c>
      <c r="V978" s="174">
        <v>0</v>
      </c>
      <c r="W978" s="174">
        <v>0</v>
      </c>
      <c r="X978" s="174">
        <v>50</v>
      </c>
      <c r="Y978" s="174">
        <v>0</v>
      </c>
      <c r="Z978" s="174">
        <v>0</v>
      </c>
      <c r="AA978" s="174">
        <v>7</v>
      </c>
      <c r="AB978" s="174">
        <v>0</v>
      </c>
      <c r="AC978" s="174">
        <v>0</v>
      </c>
      <c r="AD978" s="174">
        <v>0</v>
      </c>
      <c r="AE978" s="174">
        <v>0</v>
      </c>
      <c r="AF978" s="174">
        <v>0</v>
      </c>
      <c r="AG978" s="174">
        <v>0</v>
      </c>
      <c r="AH978" s="168">
        <f t="shared" si="15"/>
        <v>63</v>
      </c>
      <c r="AI978" s="23">
        <v>44362</v>
      </c>
      <c r="AJ978" s="6"/>
    </row>
    <row r="979" spans="1:36" x14ac:dyDescent="0.2">
      <c r="A979" s="34" t="s">
        <v>1184</v>
      </c>
      <c r="B979" s="34" t="s">
        <v>1185</v>
      </c>
      <c r="C979" s="34" t="s">
        <v>37</v>
      </c>
      <c r="D979" s="34" t="s">
        <v>168</v>
      </c>
      <c r="E979" s="167" t="s">
        <v>39</v>
      </c>
      <c r="F979" s="35">
        <v>502000</v>
      </c>
      <c r="G979" s="34" t="s">
        <v>167</v>
      </c>
      <c r="H979" s="34" t="s">
        <v>47</v>
      </c>
      <c r="I979" s="36">
        <v>46204</v>
      </c>
      <c r="J979" s="36">
        <v>46651</v>
      </c>
      <c r="K979" s="36">
        <v>47203</v>
      </c>
      <c r="L979" s="174">
        <v>4</v>
      </c>
      <c r="M979" s="174">
        <v>0</v>
      </c>
      <c r="N979" s="174">
        <v>0</v>
      </c>
      <c r="O979" s="174">
        <v>0</v>
      </c>
      <c r="P979" s="174">
        <v>0</v>
      </c>
      <c r="Q979" s="174">
        <v>0</v>
      </c>
      <c r="R979" s="174">
        <v>0</v>
      </c>
      <c r="S979" s="174">
        <v>0</v>
      </c>
      <c r="T979" s="174">
        <v>0</v>
      </c>
      <c r="U979" s="174">
        <v>2</v>
      </c>
      <c r="V979" s="174">
        <v>0</v>
      </c>
      <c r="W979" s="174">
        <v>0</v>
      </c>
      <c r="X979" s="174">
        <v>271</v>
      </c>
      <c r="Y979" s="174">
        <v>0</v>
      </c>
      <c r="Z979" s="174">
        <v>0</v>
      </c>
      <c r="AA979" s="174">
        <v>7</v>
      </c>
      <c r="AB979" s="174">
        <v>0</v>
      </c>
      <c r="AC979" s="174">
        <v>0</v>
      </c>
      <c r="AD979" s="174">
        <v>0</v>
      </c>
      <c r="AE979" s="174">
        <v>0</v>
      </c>
      <c r="AF979" s="174">
        <v>0</v>
      </c>
      <c r="AG979" s="174">
        <v>0</v>
      </c>
      <c r="AH979" s="168">
        <f t="shared" si="15"/>
        <v>284</v>
      </c>
      <c r="AI979" s="23">
        <v>44362</v>
      </c>
      <c r="AJ979" s="6"/>
    </row>
    <row r="980" spans="1:36" s="9" customFormat="1" ht="13.5" thickBot="1" x14ac:dyDescent="0.25">
      <c r="A980" s="81" t="s">
        <v>1184</v>
      </c>
      <c r="B980" s="81" t="s">
        <v>1185</v>
      </c>
      <c r="C980" s="81" t="s">
        <v>37</v>
      </c>
      <c r="D980" s="81" t="s">
        <v>48</v>
      </c>
      <c r="E980" s="175" t="s">
        <v>39</v>
      </c>
      <c r="F980" s="80">
        <v>502000</v>
      </c>
      <c r="G980" s="81" t="s">
        <v>167</v>
      </c>
      <c r="H980" s="81" t="s">
        <v>47</v>
      </c>
      <c r="I980" s="72">
        <v>46204</v>
      </c>
      <c r="J980" s="72">
        <v>46651</v>
      </c>
      <c r="K980" s="72">
        <v>47203</v>
      </c>
      <c r="L980" s="176">
        <v>0</v>
      </c>
      <c r="M980" s="176">
        <v>0</v>
      </c>
      <c r="N980" s="176">
        <v>0</v>
      </c>
      <c r="O980" s="176">
        <v>0</v>
      </c>
      <c r="P980" s="176">
        <v>0</v>
      </c>
      <c r="Q980" s="176">
        <v>0</v>
      </c>
      <c r="R980" s="176">
        <v>0</v>
      </c>
      <c r="S980" s="176">
        <v>0</v>
      </c>
      <c r="T980" s="176">
        <v>0</v>
      </c>
      <c r="U980" s="176">
        <v>0</v>
      </c>
      <c r="V980" s="176">
        <v>0</v>
      </c>
      <c r="W980" s="176">
        <v>0</v>
      </c>
      <c r="X980" s="176">
        <v>0</v>
      </c>
      <c r="Y980" s="176">
        <v>0</v>
      </c>
      <c r="Z980" s="176">
        <v>0</v>
      </c>
      <c r="AA980" s="176">
        <v>7</v>
      </c>
      <c r="AB980" s="176">
        <v>0</v>
      </c>
      <c r="AC980" s="176">
        <v>0</v>
      </c>
      <c r="AD980" s="176">
        <v>0</v>
      </c>
      <c r="AE980" s="176">
        <v>0</v>
      </c>
      <c r="AF980" s="176">
        <v>0</v>
      </c>
      <c r="AG980" s="176">
        <v>0</v>
      </c>
      <c r="AH980" s="177">
        <f t="shared" si="15"/>
        <v>7</v>
      </c>
      <c r="AI980" s="24">
        <v>44362</v>
      </c>
      <c r="AJ980" s="8"/>
    </row>
    <row r="981" spans="1:36" x14ac:dyDescent="0.2">
      <c r="A981" s="178" t="s">
        <v>1186</v>
      </c>
      <c r="B981" s="178" t="s">
        <v>1187</v>
      </c>
      <c r="C981" s="178" t="s">
        <v>37</v>
      </c>
      <c r="D981" s="178" t="s">
        <v>42</v>
      </c>
      <c r="E981" s="179" t="s">
        <v>195</v>
      </c>
      <c r="F981" s="60">
        <v>0</v>
      </c>
      <c r="G981" s="178" t="s">
        <v>474</v>
      </c>
      <c r="H981" s="178" t="s">
        <v>41</v>
      </c>
      <c r="I981" s="180">
        <v>46307</v>
      </c>
      <c r="J981" s="180">
        <v>46315</v>
      </c>
      <c r="K981" s="180">
        <v>47046</v>
      </c>
      <c r="L981" s="181">
        <v>0</v>
      </c>
      <c r="M981" s="181">
        <v>0</v>
      </c>
      <c r="N981" s="181">
        <v>0</v>
      </c>
      <c r="O981" s="181">
        <v>0</v>
      </c>
      <c r="P981" s="181">
        <v>0</v>
      </c>
      <c r="Q981" s="181">
        <v>0</v>
      </c>
      <c r="R981" s="181">
        <v>0</v>
      </c>
      <c r="S981" s="181">
        <v>0</v>
      </c>
      <c r="T981" s="181">
        <v>0</v>
      </c>
      <c r="U981" s="181">
        <v>0</v>
      </c>
      <c r="V981" s="181">
        <v>0</v>
      </c>
      <c r="W981" s="181">
        <v>0</v>
      </c>
      <c r="X981" s="181">
        <v>0</v>
      </c>
      <c r="Y981" s="181">
        <v>0</v>
      </c>
      <c r="Z981" s="181">
        <v>0</v>
      </c>
      <c r="AA981" s="181" t="s">
        <v>66</v>
      </c>
      <c r="AB981" s="181">
        <v>0</v>
      </c>
      <c r="AC981" s="181">
        <v>3</v>
      </c>
      <c r="AD981" s="181">
        <v>0</v>
      </c>
      <c r="AE981" s="181">
        <v>0</v>
      </c>
      <c r="AF981" s="181">
        <v>0</v>
      </c>
      <c r="AG981" s="181">
        <v>0</v>
      </c>
      <c r="AH981" s="182">
        <f t="shared" si="15"/>
        <v>3</v>
      </c>
      <c r="AI981" s="25">
        <v>44687</v>
      </c>
      <c r="AJ981" s="7"/>
    </row>
    <row r="982" spans="1:36" x14ac:dyDescent="0.2">
      <c r="A982" s="34" t="s">
        <v>1186</v>
      </c>
      <c r="B982" s="34" t="s">
        <v>1187</v>
      </c>
      <c r="C982" s="34" t="s">
        <v>37</v>
      </c>
      <c r="D982" s="34" t="s">
        <v>43</v>
      </c>
      <c r="E982" s="167" t="s">
        <v>195</v>
      </c>
      <c r="F982" s="35">
        <v>0</v>
      </c>
      <c r="G982" s="34" t="s">
        <v>474</v>
      </c>
      <c r="H982" s="34" t="s">
        <v>41</v>
      </c>
      <c r="I982" s="36">
        <v>46307</v>
      </c>
      <c r="J982" s="36">
        <v>46315</v>
      </c>
      <c r="K982" s="36">
        <v>47046</v>
      </c>
      <c r="L982" s="174">
        <v>12</v>
      </c>
      <c r="M982" s="174">
        <v>0</v>
      </c>
      <c r="N982" s="174">
        <v>0</v>
      </c>
      <c r="O982" s="174">
        <v>0</v>
      </c>
      <c r="P982" s="174">
        <v>0</v>
      </c>
      <c r="Q982" s="174">
        <v>0</v>
      </c>
      <c r="R982" s="174">
        <v>0</v>
      </c>
      <c r="S982" s="174">
        <v>0</v>
      </c>
      <c r="T982" s="174">
        <v>0</v>
      </c>
      <c r="U982" s="174">
        <v>1</v>
      </c>
      <c r="V982" s="174">
        <v>0</v>
      </c>
      <c r="W982" s="174">
        <v>0</v>
      </c>
      <c r="X982" s="174">
        <v>33</v>
      </c>
      <c r="Y982" s="174">
        <v>0</v>
      </c>
      <c r="Z982" s="174">
        <v>0</v>
      </c>
      <c r="AA982" s="174">
        <v>35</v>
      </c>
      <c r="AB982" s="174">
        <v>0</v>
      </c>
      <c r="AC982" s="174">
        <v>0</v>
      </c>
      <c r="AD982" s="174">
        <v>0</v>
      </c>
      <c r="AE982" s="174">
        <v>0</v>
      </c>
      <c r="AF982" s="174">
        <v>0</v>
      </c>
      <c r="AG982" s="174">
        <v>0</v>
      </c>
      <c r="AH982" s="168">
        <f t="shared" si="15"/>
        <v>81</v>
      </c>
      <c r="AI982" s="23">
        <v>44687</v>
      </c>
      <c r="AJ982" s="6"/>
    </row>
    <row r="983" spans="1:36" x14ac:dyDescent="0.2">
      <c r="A983" s="34" t="s">
        <v>1186</v>
      </c>
      <c r="B983" s="34" t="s">
        <v>1187</v>
      </c>
      <c r="C983" s="34" t="s">
        <v>37</v>
      </c>
      <c r="D983" s="34" t="s">
        <v>44</v>
      </c>
      <c r="E983" s="167" t="s">
        <v>195</v>
      </c>
      <c r="F983" s="35">
        <v>0</v>
      </c>
      <c r="G983" s="34" t="s">
        <v>474</v>
      </c>
      <c r="H983" s="34" t="s">
        <v>41</v>
      </c>
      <c r="I983" s="36">
        <v>46307</v>
      </c>
      <c r="J983" s="36">
        <v>46315</v>
      </c>
      <c r="K983" s="36">
        <v>47046</v>
      </c>
      <c r="L983" s="174">
        <v>11</v>
      </c>
      <c r="M983" s="174">
        <v>0</v>
      </c>
      <c r="N983" s="174">
        <v>0</v>
      </c>
      <c r="O983" s="174">
        <v>0</v>
      </c>
      <c r="P983" s="174">
        <v>0</v>
      </c>
      <c r="Q983" s="174">
        <v>0</v>
      </c>
      <c r="R983" s="174">
        <v>0</v>
      </c>
      <c r="S983" s="174">
        <v>0</v>
      </c>
      <c r="T983" s="174">
        <v>0</v>
      </c>
      <c r="U983" s="174">
        <v>1</v>
      </c>
      <c r="V983" s="174">
        <v>0</v>
      </c>
      <c r="W983" s="174">
        <v>0</v>
      </c>
      <c r="X983" s="174">
        <v>0</v>
      </c>
      <c r="Y983" s="174">
        <v>0</v>
      </c>
      <c r="Z983" s="174">
        <v>0</v>
      </c>
      <c r="AA983" s="174">
        <v>80</v>
      </c>
      <c r="AB983" s="174">
        <v>0</v>
      </c>
      <c r="AC983" s="174">
        <v>0</v>
      </c>
      <c r="AD983" s="174">
        <v>0</v>
      </c>
      <c r="AE983" s="174">
        <v>0</v>
      </c>
      <c r="AF983" s="174">
        <v>0</v>
      </c>
      <c r="AG983" s="174">
        <v>0</v>
      </c>
      <c r="AH983" s="168">
        <f t="shared" si="15"/>
        <v>92</v>
      </c>
      <c r="AI983" s="23">
        <v>44687</v>
      </c>
      <c r="AJ983" s="6"/>
    </row>
    <row r="984" spans="1:36" x14ac:dyDescent="0.2">
      <c r="A984" s="34" t="s">
        <v>1186</v>
      </c>
      <c r="B984" s="34" t="s">
        <v>1187</v>
      </c>
      <c r="C984" s="34" t="s">
        <v>37</v>
      </c>
      <c r="D984" s="34" t="s">
        <v>168</v>
      </c>
      <c r="E984" s="167" t="s">
        <v>195</v>
      </c>
      <c r="F984" s="35">
        <v>0</v>
      </c>
      <c r="G984" s="34" t="s">
        <v>474</v>
      </c>
      <c r="H984" s="34" t="s">
        <v>41</v>
      </c>
      <c r="I984" s="36">
        <v>46307</v>
      </c>
      <c r="J984" s="36">
        <v>46315</v>
      </c>
      <c r="K984" s="36">
        <v>47046</v>
      </c>
      <c r="L984" s="174">
        <v>0</v>
      </c>
      <c r="M984" s="174">
        <v>0</v>
      </c>
      <c r="N984" s="174">
        <v>0</v>
      </c>
      <c r="O984" s="174">
        <v>0</v>
      </c>
      <c r="P984" s="174">
        <v>0</v>
      </c>
      <c r="Q984" s="174">
        <v>0</v>
      </c>
      <c r="R984" s="174">
        <v>0</v>
      </c>
      <c r="S984" s="174">
        <v>0</v>
      </c>
      <c r="T984" s="174">
        <v>0</v>
      </c>
      <c r="U984" s="174">
        <v>0</v>
      </c>
      <c r="V984" s="174">
        <v>0</v>
      </c>
      <c r="W984" s="174">
        <v>0</v>
      </c>
      <c r="X984" s="174">
        <v>0</v>
      </c>
      <c r="Y984" s="174">
        <v>0</v>
      </c>
      <c r="Z984" s="174">
        <v>0</v>
      </c>
      <c r="AA984" s="174">
        <v>3</v>
      </c>
      <c r="AB984" s="174">
        <v>0</v>
      </c>
      <c r="AC984" s="174">
        <v>0</v>
      </c>
      <c r="AD984" s="174">
        <v>0</v>
      </c>
      <c r="AE984" s="174">
        <v>0</v>
      </c>
      <c r="AF984" s="174">
        <v>0</v>
      </c>
      <c r="AG984" s="174">
        <v>0</v>
      </c>
      <c r="AH984" s="168">
        <f t="shared" si="15"/>
        <v>3</v>
      </c>
      <c r="AI984" s="23">
        <v>44687</v>
      </c>
      <c r="AJ984" s="6"/>
    </row>
    <row r="985" spans="1:36" s="9" customFormat="1" ht="13.5" thickBot="1" x14ac:dyDescent="0.25">
      <c r="A985" s="81" t="s">
        <v>1186</v>
      </c>
      <c r="B985" s="81" t="s">
        <v>1187</v>
      </c>
      <c r="C985" s="81" t="s">
        <v>37</v>
      </c>
      <c r="D985" s="81" t="s">
        <v>48</v>
      </c>
      <c r="E985" s="175" t="s">
        <v>195</v>
      </c>
      <c r="F985" s="80">
        <v>0</v>
      </c>
      <c r="G985" s="81" t="s">
        <v>474</v>
      </c>
      <c r="H985" s="81" t="s">
        <v>41</v>
      </c>
      <c r="I985" s="72">
        <v>46307</v>
      </c>
      <c r="J985" s="72">
        <v>46315</v>
      </c>
      <c r="K985" s="72">
        <v>47046</v>
      </c>
      <c r="L985" s="176">
        <v>0</v>
      </c>
      <c r="M985" s="176">
        <v>0</v>
      </c>
      <c r="N985" s="176">
        <v>0</v>
      </c>
      <c r="O985" s="176">
        <v>0</v>
      </c>
      <c r="P985" s="176">
        <v>0</v>
      </c>
      <c r="Q985" s="176">
        <v>0</v>
      </c>
      <c r="R985" s="176">
        <v>0</v>
      </c>
      <c r="S985" s="176">
        <v>0</v>
      </c>
      <c r="T985" s="176">
        <v>0</v>
      </c>
      <c r="U985" s="176">
        <v>0</v>
      </c>
      <c r="V985" s="176">
        <v>0</v>
      </c>
      <c r="W985" s="176">
        <v>0</v>
      </c>
      <c r="X985" s="176">
        <v>0</v>
      </c>
      <c r="Y985" s="176">
        <v>0</v>
      </c>
      <c r="Z985" s="176">
        <v>0</v>
      </c>
      <c r="AA985" s="176">
        <v>3</v>
      </c>
      <c r="AB985" s="176">
        <v>0</v>
      </c>
      <c r="AC985" s="176">
        <v>0</v>
      </c>
      <c r="AD985" s="176">
        <v>0</v>
      </c>
      <c r="AE985" s="176">
        <v>0</v>
      </c>
      <c r="AF985" s="176">
        <v>0</v>
      </c>
      <c r="AG985" s="176">
        <v>0</v>
      </c>
      <c r="AH985" s="177">
        <f t="shared" si="15"/>
        <v>3</v>
      </c>
      <c r="AI985" s="24">
        <v>44687</v>
      </c>
      <c r="AJ985" s="8"/>
    </row>
    <row r="986" spans="1:36" x14ac:dyDescent="0.2">
      <c r="A986" s="178" t="s">
        <v>1188</v>
      </c>
      <c r="B986" s="178" t="s">
        <v>1189</v>
      </c>
      <c r="C986" s="178" t="s">
        <v>37</v>
      </c>
      <c r="D986" s="178" t="s">
        <v>38</v>
      </c>
      <c r="E986" s="179" t="s">
        <v>65</v>
      </c>
      <c r="F986" s="60">
        <v>7000</v>
      </c>
      <c r="G986" s="178" t="s">
        <v>62</v>
      </c>
      <c r="H986" s="178" t="s">
        <v>75</v>
      </c>
      <c r="I986" s="180" t="s">
        <v>66</v>
      </c>
      <c r="J986" s="180" t="s">
        <v>66</v>
      </c>
      <c r="K986" s="180">
        <v>45078</v>
      </c>
      <c r="L986" s="181">
        <v>0</v>
      </c>
      <c r="M986" s="181">
        <v>0</v>
      </c>
      <c r="N986" s="181">
        <v>0</v>
      </c>
      <c r="O986" s="181">
        <v>0</v>
      </c>
      <c r="P986" s="181">
        <v>0</v>
      </c>
      <c r="Q986" s="181">
        <v>0</v>
      </c>
      <c r="R986" s="181">
        <v>0</v>
      </c>
      <c r="S986" s="181">
        <v>0</v>
      </c>
      <c r="T986" s="181">
        <v>0</v>
      </c>
      <c r="U986" s="181">
        <v>0</v>
      </c>
      <c r="V986" s="181">
        <v>0</v>
      </c>
      <c r="W986" s="181">
        <v>0</v>
      </c>
      <c r="X986" s="181">
        <v>0</v>
      </c>
      <c r="Y986" s="181">
        <v>0</v>
      </c>
      <c r="Z986" s="181">
        <v>0</v>
      </c>
      <c r="AA986" s="181">
        <v>0</v>
      </c>
      <c r="AB986" s="181">
        <v>0</v>
      </c>
      <c r="AC986" s="181">
        <v>1</v>
      </c>
      <c r="AD986" s="181">
        <v>0</v>
      </c>
      <c r="AE986" s="181">
        <v>0</v>
      </c>
      <c r="AF986" s="181">
        <v>0</v>
      </c>
      <c r="AG986" s="181">
        <v>0</v>
      </c>
      <c r="AH986" s="182">
        <f t="shared" si="15"/>
        <v>1</v>
      </c>
      <c r="AI986" s="25">
        <v>44270</v>
      </c>
      <c r="AJ986" s="7"/>
    </row>
    <row r="987" spans="1:36" x14ac:dyDescent="0.2">
      <c r="A987" s="34" t="s">
        <v>1188</v>
      </c>
      <c r="B987" s="34" t="s">
        <v>1189</v>
      </c>
      <c r="C987" s="34" t="s">
        <v>37</v>
      </c>
      <c r="D987" s="34" t="s">
        <v>42</v>
      </c>
      <c r="E987" s="167" t="s">
        <v>65</v>
      </c>
      <c r="F987" s="35">
        <v>7000</v>
      </c>
      <c r="G987" s="34" t="s">
        <v>62</v>
      </c>
      <c r="H987" s="34" t="s">
        <v>75</v>
      </c>
      <c r="I987" s="36" t="s">
        <v>66</v>
      </c>
      <c r="J987" s="36" t="s">
        <v>66</v>
      </c>
      <c r="K987" s="36">
        <v>45078</v>
      </c>
      <c r="L987" s="174">
        <v>0</v>
      </c>
      <c r="M987" s="174">
        <v>0</v>
      </c>
      <c r="N987" s="174">
        <v>0</v>
      </c>
      <c r="O987" s="174">
        <v>0</v>
      </c>
      <c r="P987" s="174">
        <v>0</v>
      </c>
      <c r="Q987" s="174">
        <v>0</v>
      </c>
      <c r="R987" s="174">
        <v>0</v>
      </c>
      <c r="S987" s="174">
        <v>0</v>
      </c>
      <c r="T987" s="174">
        <v>0</v>
      </c>
      <c r="U987" s="174">
        <v>0</v>
      </c>
      <c r="V987" s="174">
        <v>0</v>
      </c>
      <c r="W987" s="174">
        <v>0</v>
      </c>
      <c r="X987" s="174">
        <v>0</v>
      </c>
      <c r="Y987" s="174">
        <v>0</v>
      </c>
      <c r="Z987" s="174">
        <v>0</v>
      </c>
      <c r="AA987" s="174">
        <v>1</v>
      </c>
      <c r="AB987" s="174">
        <v>0</v>
      </c>
      <c r="AC987" s="174">
        <v>0</v>
      </c>
      <c r="AD987" s="174">
        <v>0</v>
      </c>
      <c r="AE987" s="174">
        <v>0</v>
      </c>
      <c r="AF987" s="174">
        <v>0</v>
      </c>
      <c r="AG987" s="174">
        <v>0</v>
      </c>
      <c r="AH987" s="168">
        <f t="shared" si="15"/>
        <v>1</v>
      </c>
      <c r="AI987" s="23">
        <v>44270</v>
      </c>
      <c r="AJ987" s="6"/>
    </row>
    <row r="988" spans="1:36" x14ac:dyDescent="0.2">
      <c r="A988" s="34" t="s">
        <v>1188</v>
      </c>
      <c r="B988" s="34" t="s">
        <v>1189</v>
      </c>
      <c r="C988" s="34" t="s">
        <v>37</v>
      </c>
      <c r="D988" s="34" t="s">
        <v>43</v>
      </c>
      <c r="E988" s="167" t="s">
        <v>65</v>
      </c>
      <c r="F988" s="35">
        <v>7000</v>
      </c>
      <c r="G988" s="34" t="s">
        <v>62</v>
      </c>
      <c r="H988" s="34" t="s">
        <v>75</v>
      </c>
      <c r="I988" s="36" t="s">
        <v>66</v>
      </c>
      <c r="J988" s="36" t="s">
        <v>66</v>
      </c>
      <c r="K988" s="36">
        <v>45078</v>
      </c>
      <c r="L988" s="174">
        <v>0</v>
      </c>
      <c r="M988" s="174">
        <v>0</v>
      </c>
      <c r="N988" s="174">
        <v>0</v>
      </c>
      <c r="O988" s="174">
        <v>0</v>
      </c>
      <c r="P988" s="174">
        <v>0</v>
      </c>
      <c r="Q988" s="174">
        <v>0</v>
      </c>
      <c r="R988" s="174">
        <v>0</v>
      </c>
      <c r="S988" s="174">
        <v>0</v>
      </c>
      <c r="T988" s="174">
        <v>0</v>
      </c>
      <c r="U988" s="174">
        <v>0</v>
      </c>
      <c r="V988" s="174">
        <v>0</v>
      </c>
      <c r="W988" s="174">
        <v>0</v>
      </c>
      <c r="X988" s="174">
        <v>0</v>
      </c>
      <c r="Y988" s="174">
        <v>0</v>
      </c>
      <c r="Z988" s="174">
        <v>0</v>
      </c>
      <c r="AA988" s="174">
        <v>1</v>
      </c>
      <c r="AB988" s="174">
        <v>0</v>
      </c>
      <c r="AC988" s="174">
        <v>0</v>
      </c>
      <c r="AD988" s="174">
        <v>0</v>
      </c>
      <c r="AE988" s="174">
        <v>0</v>
      </c>
      <c r="AF988" s="174">
        <v>0</v>
      </c>
      <c r="AG988" s="174">
        <v>0</v>
      </c>
      <c r="AH988" s="168">
        <f t="shared" si="15"/>
        <v>1</v>
      </c>
      <c r="AI988" s="23">
        <v>44270</v>
      </c>
      <c r="AJ988" s="6"/>
    </row>
    <row r="989" spans="1:36" x14ac:dyDescent="0.2">
      <c r="A989" s="34" t="s">
        <v>1188</v>
      </c>
      <c r="B989" s="34" t="s">
        <v>1189</v>
      </c>
      <c r="C989" s="34" t="s">
        <v>37</v>
      </c>
      <c r="D989" s="34" t="s">
        <v>44</v>
      </c>
      <c r="E989" s="167" t="s">
        <v>65</v>
      </c>
      <c r="F989" s="35">
        <v>7000</v>
      </c>
      <c r="G989" s="34" t="s">
        <v>62</v>
      </c>
      <c r="H989" s="34" t="s">
        <v>75</v>
      </c>
      <c r="I989" s="36" t="s">
        <v>66</v>
      </c>
      <c r="J989" s="36" t="s">
        <v>66</v>
      </c>
      <c r="K989" s="36">
        <v>45078</v>
      </c>
      <c r="L989" s="174">
        <v>0</v>
      </c>
      <c r="M989" s="174">
        <v>0</v>
      </c>
      <c r="N989" s="174">
        <v>0</v>
      </c>
      <c r="O989" s="174">
        <v>0</v>
      </c>
      <c r="P989" s="174">
        <v>0</v>
      </c>
      <c r="Q989" s="174">
        <v>0</v>
      </c>
      <c r="R989" s="174">
        <v>0</v>
      </c>
      <c r="S989" s="174">
        <v>0</v>
      </c>
      <c r="T989" s="174">
        <v>0</v>
      </c>
      <c r="U989" s="174">
        <v>0</v>
      </c>
      <c r="V989" s="174">
        <v>0</v>
      </c>
      <c r="W989" s="174">
        <v>0</v>
      </c>
      <c r="X989" s="174">
        <v>0</v>
      </c>
      <c r="Y989" s="174">
        <v>0</v>
      </c>
      <c r="Z989" s="174">
        <v>0</v>
      </c>
      <c r="AA989" s="174">
        <v>2</v>
      </c>
      <c r="AB989" s="174">
        <v>0</v>
      </c>
      <c r="AC989" s="174">
        <v>0</v>
      </c>
      <c r="AD989" s="174">
        <v>0</v>
      </c>
      <c r="AE989" s="174">
        <v>0</v>
      </c>
      <c r="AF989" s="174">
        <v>0</v>
      </c>
      <c r="AG989" s="174">
        <v>0</v>
      </c>
      <c r="AH989" s="168">
        <f t="shared" si="15"/>
        <v>2</v>
      </c>
      <c r="AI989" s="23">
        <v>44270</v>
      </c>
      <c r="AJ989" s="6"/>
    </row>
    <row r="990" spans="1:36" s="9" customFormat="1" ht="13.9" customHeight="1" thickBot="1" x14ac:dyDescent="0.25">
      <c r="A990" s="81" t="s">
        <v>1188</v>
      </c>
      <c r="B990" s="81" t="s">
        <v>1189</v>
      </c>
      <c r="C990" s="81" t="s">
        <v>37</v>
      </c>
      <c r="D990" s="81" t="s">
        <v>168</v>
      </c>
      <c r="E990" s="175" t="s">
        <v>65</v>
      </c>
      <c r="F990" s="80">
        <v>7000</v>
      </c>
      <c r="G990" s="81" t="s">
        <v>62</v>
      </c>
      <c r="H990" s="81" t="s">
        <v>75</v>
      </c>
      <c r="I990" s="72" t="s">
        <v>66</v>
      </c>
      <c r="J990" s="72" t="s">
        <v>66</v>
      </c>
      <c r="K990" s="72">
        <v>45078</v>
      </c>
      <c r="L990" s="176">
        <v>0</v>
      </c>
      <c r="M990" s="176">
        <v>0</v>
      </c>
      <c r="N990" s="176">
        <v>0</v>
      </c>
      <c r="O990" s="176">
        <v>0</v>
      </c>
      <c r="P990" s="176">
        <v>0</v>
      </c>
      <c r="Q990" s="176">
        <v>0</v>
      </c>
      <c r="R990" s="176">
        <v>0</v>
      </c>
      <c r="S990" s="176">
        <v>0</v>
      </c>
      <c r="T990" s="176">
        <v>0</v>
      </c>
      <c r="U990" s="176">
        <v>0</v>
      </c>
      <c r="V990" s="176">
        <v>0</v>
      </c>
      <c r="W990" s="176">
        <v>0</v>
      </c>
      <c r="X990" s="176">
        <v>0</v>
      </c>
      <c r="Y990" s="176">
        <v>0</v>
      </c>
      <c r="Z990" s="176">
        <v>0</v>
      </c>
      <c r="AA990" s="176">
        <v>2</v>
      </c>
      <c r="AB990" s="176">
        <v>0</v>
      </c>
      <c r="AC990" s="176">
        <v>0</v>
      </c>
      <c r="AD990" s="176">
        <v>0</v>
      </c>
      <c r="AE990" s="176">
        <v>0</v>
      </c>
      <c r="AF990" s="176">
        <v>0</v>
      </c>
      <c r="AG990" s="176">
        <v>0</v>
      </c>
      <c r="AH990" s="177">
        <f t="shared" si="15"/>
        <v>2</v>
      </c>
      <c r="AI990" s="24">
        <v>44270</v>
      </c>
      <c r="AJ990" s="8"/>
    </row>
    <row r="991" spans="1:36" x14ac:dyDescent="0.2">
      <c r="A991" s="178" t="s">
        <v>1190</v>
      </c>
      <c r="B991" s="178" t="s">
        <v>1191</v>
      </c>
      <c r="C991" s="178" t="s">
        <v>37</v>
      </c>
      <c r="D991" s="178" t="s">
        <v>38</v>
      </c>
      <c r="E991" s="179" t="s">
        <v>110</v>
      </c>
      <c r="F991" s="60">
        <v>7000</v>
      </c>
      <c r="G991" s="178" t="s">
        <v>474</v>
      </c>
      <c r="H991" s="178" t="s">
        <v>75</v>
      </c>
      <c r="I991" s="180" t="s">
        <v>66</v>
      </c>
      <c r="J991" s="180">
        <v>44621</v>
      </c>
      <c r="K991" s="180">
        <v>45107</v>
      </c>
      <c r="L991" s="181">
        <v>0</v>
      </c>
      <c r="M991" s="181">
        <v>0</v>
      </c>
      <c r="N991" s="181">
        <v>0</v>
      </c>
      <c r="O991" s="181">
        <v>0</v>
      </c>
      <c r="P991" s="181">
        <v>0</v>
      </c>
      <c r="Q991" s="181">
        <v>0</v>
      </c>
      <c r="R991" s="181">
        <v>0</v>
      </c>
      <c r="S991" s="181">
        <v>0</v>
      </c>
      <c r="T991" s="181">
        <v>0</v>
      </c>
      <c r="U991" s="181">
        <v>0</v>
      </c>
      <c r="V991" s="181">
        <v>0</v>
      </c>
      <c r="W991" s="181">
        <v>0</v>
      </c>
      <c r="X991" s="181">
        <v>0</v>
      </c>
      <c r="Y991" s="181">
        <v>0</v>
      </c>
      <c r="Z991" s="181">
        <v>0</v>
      </c>
      <c r="AA991" s="181">
        <v>0</v>
      </c>
      <c r="AB991" s="181">
        <v>0</v>
      </c>
      <c r="AC991" s="181">
        <v>1</v>
      </c>
      <c r="AD991" s="181">
        <v>0</v>
      </c>
      <c r="AE991" s="181">
        <v>0</v>
      </c>
      <c r="AF991" s="181">
        <v>0</v>
      </c>
      <c r="AG991" s="181">
        <v>0</v>
      </c>
      <c r="AH991" s="182">
        <f t="shared" si="15"/>
        <v>1</v>
      </c>
      <c r="AI991" s="25">
        <v>44270</v>
      </c>
      <c r="AJ991" s="7"/>
    </row>
    <row r="992" spans="1:36" x14ac:dyDescent="0.2">
      <c r="A992" s="34" t="s">
        <v>1190</v>
      </c>
      <c r="B992" s="34" t="s">
        <v>1191</v>
      </c>
      <c r="C992" s="34" t="s">
        <v>37</v>
      </c>
      <c r="D992" s="34" t="s">
        <v>42</v>
      </c>
      <c r="E992" s="167" t="s">
        <v>110</v>
      </c>
      <c r="F992" s="35">
        <v>7000</v>
      </c>
      <c r="G992" s="34" t="s">
        <v>474</v>
      </c>
      <c r="H992" s="34" t="s">
        <v>75</v>
      </c>
      <c r="I992" s="36" t="s">
        <v>66</v>
      </c>
      <c r="J992" s="36">
        <v>44621</v>
      </c>
      <c r="K992" s="36">
        <v>45107</v>
      </c>
      <c r="L992" s="174">
        <v>0</v>
      </c>
      <c r="M992" s="174">
        <v>0</v>
      </c>
      <c r="N992" s="174">
        <v>0</v>
      </c>
      <c r="O992" s="174">
        <v>0</v>
      </c>
      <c r="P992" s="174">
        <v>0</v>
      </c>
      <c r="Q992" s="174">
        <v>0</v>
      </c>
      <c r="R992" s="174">
        <v>0</v>
      </c>
      <c r="S992" s="174">
        <v>0</v>
      </c>
      <c r="T992" s="174">
        <v>0</v>
      </c>
      <c r="U992" s="174">
        <v>0</v>
      </c>
      <c r="V992" s="174">
        <v>0</v>
      </c>
      <c r="W992" s="174">
        <v>0</v>
      </c>
      <c r="X992" s="174">
        <v>0</v>
      </c>
      <c r="Y992" s="174">
        <v>0</v>
      </c>
      <c r="Z992" s="174">
        <v>0</v>
      </c>
      <c r="AA992" s="174">
        <v>1</v>
      </c>
      <c r="AB992" s="174">
        <v>0</v>
      </c>
      <c r="AC992" s="174">
        <v>0</v>
      </c>
      <c r="AD992" s="174">
        <v>0</v>
      </c>
      <c r="AE992" s="174">
        <v>0</v>
      </c>
      <c r="AF992" s="174">
        <v>0</v>
      </c>
      <c r="AG992" s="174">
        <v>0</v>
      </c>
      <c r="AH992" s="168">
        <f t="shared" si="15"/>
        <v>1</v>
      </c>
      <c r="AI992" s="23">
        <v>44270</v>
      </c>
      <c r="AJ992" s="6"/>
    </row>
    <row r="993" spans="1:36" x14ac:dyDescent="0.2">
      <c r="A993" s="34" t="s">
        <v>1190</v>
      </c>
      <c r="B993" s="34" t="s">
        <v>1191</v>
      </c>
      <c r="C993" s="34" t="s">
        <v>37</v>
      </c>
      <c r="D993" s="34" t="s">
        <v>43</v>
      </c>
      <c r="E993" s="167" t="s">
        <v>110</v>
      </c>
      <c r="F993" s="35">
        <v>7000</v>
      </c>
      <c r="G993" s="34" t="s">
        <v>474</v>
      </c>
      <c r="H993" s="34" t="s">
        <v>75</v>
      </c>
      <c r="I993" s="36" t="s">
        <v>66</v>
      </c>
      <c r="J993" s="36">
        <v>44621</v>
      </c>
      <c r="K993" s="36">
        <v>45107</v>
      </c>
      <c r="L993" s="174">
        <v>0</v>
      </c>
      <c r="M993" s="174">
        <v>0</v>
      </c>
      <c r="N993" s="174">
        <v>0</v>
      </c>
      <c r="O993" s="174">
        <v>0</v>
      </c>
      <c r="P993" s="174">
        <v>0</v>
      </c>
      <c r="Q993" s="174">
        <v>0</v>
      </c>
      <c r="R993" s="174">
        <v>0</v>
      </c>
      <c r="S993" s="174">
        <v>0</v>
      </c>
      <c r="T993" s="174">
        <v>0</v>
      </c>
      <c r="U993" s="174">
        <v>0</v>
      </c>
      <c r="V993" s="174">
        <v>0</v>
      </c>
      <c r="W993" s="174">
        <v>0</v>
      </c>
      <c r="X993" s="174">
        <v>0</v>
      </c>
      <c r="Y993" s="174">
        <v>0</v>
      </c>
      <c r="Z993" s="174">
        <v>0</v>
      </c>
      <c r="AA993" s="174">
        <v>1</v>
      </c>
      <c r="AB993" s="174">
        <v>0</v>
      </c>
      <c r="AC993" s="174">
        <v>0</v>
      </c>
      <c r="AD993" s="174">
        <v>0</v>
      </c>
      <c r="AE993" s="174">
        <v>0</v>
      </c>
      <c r="AF993" s="174">
        <v>0</v>
      </c>
      <c r="AG993" s="174">
        <v>0</v>
      </c>
      <c r="AH993" s="168">
        <f t="shared" si="15"/>
        <v>1</v>
      </c>
      <c r="AI993" s="23">
        <v>44270</v>
      </c>
      <c r="AJ993" s="6"/>
    </row>
    <row r="994" spans="1:36" x14ac:dyDescent="0.2">
      <c r="A994" s="34" t="s">
        <v>1190</v>
      </c>
      <c r="B994" s="34" t="s">
        <v>1191</v>
      </c>
      <c r="C994" s="34" t="s">
        <v>37</v>
      </c>
      <c r="D994" s="34" t="s">
        <v>44</v>
      </c>
      <c r="E994" s="167" t="s">
        <v>110</v>
      </c>
      <c r="F994" s="35">
        <v>7000</v>
      </c>
      <c r="G994" s="34" t="s">
        <v>474</v>
      </c>
      <c r="H994" s="34" t="s">
        <v>75</v>
      </c>
      <c r="I994" s="36" t="s">
        <v>66</v>
      </c>
      <c r="J994" s="36">
        <v>44621</v>
      </c>
      <c r="K994" s="36">
        <v>45107</v>
      </c>
      <c r="L994" s="174">
        <v>0</v>
      </c>
      <c r="M994" s="174">
        <v>0</v>
      </c>
      <c r="N994" s="174">
        <v>0</v>
      </c>
      <c r="O994" s="174">
        <v>0</v>
      </c>
      <c r="P994" s="174">
        <v>0</v>
      </c>
      <c r="Q994" s="174">
        <v>0</v>
      </c>
      <c r="R994" s="174">
        <v>0</v>
      </c>
      <c r="S994" s="174">
        <v>0</v>
      </c>
      <c r="T994" s="174">
        <v>0</v>
      </c>
      <c r="U994" s="174">
        <v>0</v>
      </c>
      <c r="V994" s="174">
        <v>0</v>
      </c>
      <c r="W994" s="174">
        <v>0</v>
      </c>
      <c r="X994" s="174">
        <v>0</v>
      </c>
      <c r="Y994" s="174">
        <v>0</v>
      </c>
      <c r="Z994" s="174">
        <v>0</v>
      </c>
      <c r="AA994" s="174">
        <v>2</v>
      </c>
      <c r="AB994" s="174">
        <v>0</v>
      </c>
      <c r="AC994" s="174">
        <v>0</v>
      </c>
      <c r="AD994" s="174">
        <v>0</v>
      </c>
      <c r="AE994" s="174">
        <v>0</v>
      </c>
      <c r="AF994" s="174">
        <v>0</v>
      </c>
      <c r="AG994" s="174">
        <v>0</v>
      </c>
      <c r="AH994" s="168">
        <f t="shared" si="15"/>
        <v>2</v>
      </c>
      <c r="AI994" s="23">
        <v>44270</v>
      </c>
      <c r="AJ994" s="6"/>
    </row>
    <row r="995" spans="1:36" s="9" customFormat="1" ht="13.9" customHeight="1" thickBot="1" x14ac:dyDescent="0.25">
      <c r="A995" s="81" t="s">
        <v>1190</v>
      </c>
      <c r="B995" s="81" t="s">
        <v>1191</v>
      </c>
      <c r="C995" s="81" t="s">
        <v>37</v>
      </c>
      <c r="D995" s="81" t="s">
        <v>168</v>
      </c>
      <c r="E995" s="175" t="s">
        <v>110</v>
      </c>
      <c r="F995" s="80">
        <v>7000</v>
      </c>
      <c r="G995" s="81" t="s">
        <v>474</v>
      </c>
      <c r="H995" s="81" t="s">
        <v>75</v>
      </c>
      <c r="I995" s="72" t="s">
        <v>66</v>
      </c>
      <c r="J995" s="72">
        <v>44621</v>
      </c>
      <c r="K995" s="72">
        <v>45107</v>
      </c>
      <c r="L995" s="176">
        <v>0</v>
      </c>
      <c r="M995" s="176">
        <v>0</v>
      </c>
      <c r="N995" s="176">
        <v>0</v>
      </c>
      <c r="O995" s="176">
        <v>0</v>
      </c>
      <c r="P995" s="176">
        <v>0</v>
      </c>
      <c r="Q995" s="176">
        <v>0</v>
      </c>
      <c r="R995" s="176">
        <v>0</v>
      </c>
      <c r="S995" s="176">
        <v>0</v>
      </c>
      <c r="T995" s="176">
        <v>0</v>
      </c>
      <c r="U995" s="176">
        <v>0</v>
      </c>
      <c r="V995" s="176">
        <v>0</v>
      </c>
      <c r="W995" s="176">
        <v>0</v>
      </c>
      <c r="X995" s="176">
        <v>0</v>
      </c>
      <c r="Y995" s="176">
        <v>0</v>
      </c>
      <c r="Z995" s="176">
        <v>0</v>
      </c>
      <c r="AA995" s="176">
        <v>2</v>
      </c>
      <c r="AB995" s="176">
        <v>0</v>
      </c>
      <c r="AC995" s="176">
        <v>0</v>
      </c>
      <c r="AD995" s="176">
        <v>0</v>
      </c>
      <c r="AE995" s="176">
        <v>0</v>
      </c>
      <c r="AF995" s="176">
        <v>0</v>
      </c>
      <c r="AG995" s="176">
        <v>0</v>
      </c>
      <c r="AH995" s="177">
        <f t="shared" si="15"/>
        <v>2</v>
      </c>
      <c r="AI995" s="24">
        <v>44270</v>
      </c>
      <c r="AJ995" s="8"/>
    </row>
    <row r="996" spans="1:36" s="9" customFormat="1" ht="13.9" customHeight="1" thickBot="1" x14ac:dyDescent="0.25">
      <c r="A996" s="183" t="s">
        <v>1192</v>
      </c>
      <c r="B996" s="183" t="s">
        <v>1193</v>
      </c>
      <c r="C996" s="183" t="s">
        <v>37</v>
      </c>
      <c r="D996" s="183" t="s">
        <v>42</v>
      </c>
      <c r="E996" s="184" t="s">
        <v>135</v>
      </c>
      <c r="F996" s="185">
        <v>26000</v>
      </c>
      <c r="G996" s="183" t="s">
        <v>474</v>
      </c>
      <c r="H996" s="183" t="s">
        <v>75</v>
      </c>
      <c r="I996" s="186">
        <v>45427</v>
      </c>
      <c r="J996" s="186">
        <v>45642</v>
      </c>
      <c r="K996" s="186">
        <v>46006</v>
      </c>
      <c r="L996" s="187">
        <v>0</v>
      </c>
      <c r="M996" s="187">
        <v>0</v>
      </c>
      <c r="N996" s="187">
        <v>0</v>
      </c>
      <c r="O996" s="187">
        <v>0</v>
      </c>
      <c r="P996" s="187">
        <v>0</v>
      </c>
      <c r="Q996" s="187">
        <v>0</v>
      </c>
      <c r="R996" s="187">
        <v>0</v>
      </c>
      <c r="S996" s="187">
        <v>0</v>
      </c>
      <c r="T996" s="187">
        <v>0</v>
      </c>
      <c r="U996" s="187">
        <v>0</v>
      </c>
      <c r="V996" s="187">
        <v>0</v>
      </c>
      <c r="W996" s="187">
        <v>0</v>
      </c>
      <c r="X996" s="187">
        <v>22</v>
      </c>
      <c r="Y996" s="187">
        <v>0</v>
      </c>
      <c r="Z996" s="187">
        <v>0</v>
      </c>
      <c r="AA996" s="187">
        <v>4</v>
      </c>
      <c r="AB996" s="187">
        <v>0</v>
      </c>
      <c r="AC996" s="187">
        <v>0</v>
      </c>
      <c r="AD996" s="187">
        <v>0</v>
      </c>
      <c r="AE996" s="187">
        <v>0</v>
      </c>
      <c r="AF996" s="187">
        <v>0</v>
      </c>
      <c r="AG996" s="187">
        <v>0</v>
      </c>
      <c r="AH996" s="188">
        <f t="shared" si="15"/>
        <v>26</v>
      </c>
      <c r="AI996" s="26">
        <v>44301</v>
      </c>
      <c r="AJ996" s="10"/>
    </row>
    <row r="997" spans="1:36" s="9" customFormat="1" ht="13.9" customHeight="1" thickBot="1" x14ac:dyDescent="0.25">
      <c r="A997" s="183" t="s">
        <v>1194</v>
      </c>
      <c r="B997" s="183" t="s">
        <v>1195</v>
      </c>
      <c r="C997" s="183" t="s">
        <v>37</v>
      </c>
      <c r="D997" s="183" t="s">
        <v>38</v>
      </c>
      <c r="E997" s="184" t="s">
        <v>82</v>
      </c>
      <c r="F997" s="185">
        <v>480000</v>
      </c>
      <c r="G997" s="183" t="s">
        <v>83</v>
      </c>
      <c r="H997" s="183" t="s">
        <v>47</v>
      </c>
      <c r="I997" s="186">
        <v>44287</v>
      </c>
      <c r="J997" s="186">
        <v>44531</v>
      </c>
      <c r="K997" s="186">
        <v>45108</v>
      </c>
      <c r="L997" s="187">
        <v>0</v>
      </c>
      <c r="M997" s="187">
        <v>0</v>
      </c>
      <c r="N997" s="187">
        <v>0</v>
      </c>
      <c r="O997" s="187">
        <v>0</v>
      </c>
      <c r="P997" s="187">
        <v>0</v>
      </c>
      <c r="Q997" s="187">
        <v>0</v>
      </c>
      <c r="R997" s="187">
        <v>0</v>
      </c>
      <c r="S997" s="187">
        <v>0</v>
      </c>
      <c r="T997" s="187">
        <v>0</v>
      </c>
      <c r="U997" s="187">
        <v>0</v>
      </c>
      <c r="V997" s="187">
        <v>0</v>
      </c>
      <c r="W997" s="187">
        <v>0</v>
      </c>
      <c r="X997" s="187">
        <v>440</v>
      </c>
      <c r="Y997" s="187">
        <v>0</v>
      </c>
      <c r="Z997" s="187">
        <v>0</v>
      </c>
      <c r="AA997" s="187">
        <v>0</v>
      </c>
      <c r="AB997" s="187">
        <v>0</v>
      </c>
      <c r="AC997" s="187">
        <v>0</v>
      </c>
      <c r="AD997" s="187">
        <v>0</v>
      </c>
      <c r="AE997" s="187">
        <v>0</v>
      </c>
      <c r="AF997" s="187">
        <v>0</v>
      </c>
      <c r="AG997" s="187">
        <v>0</v>
      </c>
      <c r="AH997" s="188">
        <f t="shared" si="15"/>
        <v>440</v>
      </c>
      <c r="AI997" s="26">
        <v>44084</v>
      </c>
      <c r="AJ997" s="10"/>
    </row>
    <row r="998" spans="1:36" x14ac:dyDescent="0.2">
      <c r="A998" s="178" t="s">
        <v>1196</v>
      </c>
      <c r="B998" s="178" t="s">
        <v>1197</v>
      </c>
      <c r="C998" s="178" t="s">
        <v>37</v>
      </c>
      <c r="D998" s="178" t="s">
        <v>38</v>
      </c>
      <c r="E998" s="179" t="s">
        <v>73</v>
      </c>
      <c r="F998" s="60">
        <v>521000</v>
      </c>
      <c r="G998" s="178" t="s">
        <v>74</v>
      </c>
      <c r="H998" s="178" t="s">
        <v>47</v>
      </c>
      <c r="I998" s="180">
        <v>44816</v>
      </c>
      <c r="J998" s="180">
        <v>44974</v>
      </c>
      <c r="K998" s="180">
        <v>45442</v>
      </c>
      <c r="L998" s="181">
        <v>25</v>
      </c>
      <c r="M998" s="181">
        <v>0</v>
      </c>
      <c r="N998" s="181">
        <v>0</v>
      </c>
      <c r="O998" s="181">
        <v>0</v>
      </c>
      <c r="P998" s="181">
        <v>0</v>
      </c>
      <c r="Q998" s="181">
        <v>0</v>
      </c>
      <c r="R998" s="181">
        <v>0</v>
      </c>
      <c r="S998" s="181">
        <v>0</v>
      </c>
      <c r="T998" s="181">
        <v>0</v>
      </c>
      <c r="U998" s="181">
        <v>1</v>
      </c>
      <c r="V998" s="181">
        <v>0</v>
      </c>
      <c r="W998" s="181">
        <v>0</v>
      </c>
      <c r="X998" s="181">
        <v>12</v>
      </c>
      <c r="Y998" s="181">
        <v>0</v>
      </c>
      <c r="Z998" s="181">
        <v>0</v>
      </c>
      <c r="AA998" s="181">
        <v>36</v>
      </c>
      <c r="AB998" s="181">
        <v>0</v>
      </c>
      <c r="AC998" s="181">
        <v>0</v>
      </c>
      <c r="AD998" s="181">
        <v>0</v>
      </c>
      <c r="AE998" s="181">
        <v>0</v>
      </c>
      <c r="AF998" s="181">
        <v>0</v>
      </c>
      <c r="AG998" s="181">
        <v>0</v>
      </c>
      <c r="AH998" s="182">
        <f t="shared" si="15"/>
        <v>74</v>
      </c>
      <c r="AI998" s="25">
        <v>44521</v>
      </c>
      <c r="AJ998" s="7"/>
    </row>
    <row r="999" spans="1:36" x14ac:dyDescent="0.2">
      <c r="A999" s="34" t="s">
        <v>1196</v>
      </c>
      <c r="B999" s="34" t="s">
        <v>1197</v>
      </c>
      <c r="C999" s="34" t="s">
        <v>37</v>
      </c>
      <c r="D999" s="34" t="s">
        <v>42</v>
      </c>
      <c r="E999" s="167" t="s">
        <v>73</v>
      </c>
      <c r="F999" s="35">
        <v>521000</v>
      </c>
      <c r="G999" s="34" t="s">
        <v>74</v>
      </c>
      <c r="H999" s="34" t="s">
        <v>47</v>
      </c>
      <c r="I999" s="36">
        <v>44816</v>
      </c>
      <c r="J999" s="36">
        <v>44974</v>
      </c>
      <c r="K999" s="36">
        <v>45442</v>
      </c>
      <c r="L999" s="174">
        <v>0</v>
      </c>
      <c r="M999" s="174">
        <v>0</v>
      </c>
      <c r="N999" s="174">
        <v>0</v>
      </c>
      <c r="O999" s="174">
        <v>0</v>
      </c>
      <c r="P999" s="174">
        <v>0</v>
      </c>
      <c r="Q999" s="174">
        <v>0</v>
      </c>
      <c r="R999" s="174">
        <v>0</v>
      </c>
      <c r="S999" s="174">
        <v>0</v>
      </c>
      <c r="T999" s="174">
        <v>0</v>
      </c>
      <c r="U999" s="174">
        <v>0</v>
      </c>
      <c r="V999" s="174">
        <v>0</v>
      </c>
      <c r="W999" s="174">
        <v>0</v>
      </c>
      <c r="X999" s="174">
        <v>0</v>
      </c>
      <c r="Y999" s="174">
        <v>0</v>
      </c>
      <c r="Z999" s="174">
        <v>0</v>
      </c>
      <c r="AA999" s="174">
        <v>3</v>
      </c>
      <c r="AB999" s="174">
        <v>0</v>
      </c>
      <c r="AC999" s="174">
        <v>0</v>
      </c>
      <c r="AD999" s="174">
        <v>0</v>
      </c>
      <c r="AE999" s="174">
        <v>0</v>
      </c>
      <c r="AF999" s="174">
        <v>0</v>
      </c>
      <c r="AG999" s="174">
        <v>0</v>
      </c>
      <c r="AH999" s="168">
        <f t="shared" si="15"/>
        <v>3</v>
      </c>
      <c r="AI999" s="23">
        <v>44521</v>
      </c>
      <c r="AJ999" s="6"/>
    </row>
    <row r="1000" spans="1:36" x14ac:dyDescent="0.2">
      <c r="A1000" s="34" t="s">
        <v>1196</v>
      </c>
      <c r="B1000" s="34" t="s">
        <v>1197</v>
      </c>
      <c r="C1000" s="34" t="s">
        <v>37</v>
      </c>
      <c r="D1000" s="34" t="s">
        <v>43</v>
      </c>
      <c r="E1000" s="167" t="s">
        <v>73</v>
      </c>
      <c r="F1000" s="35">
        <v>521000</v>
      </c>
      <c r="G1000" s="34" t="s">
        <v>74</v>
      </c>
      <c r="H1000" s="34" t="s">
        <v>47</v>
      </c>
      <c r="I1000" s="36">
        <v>44816</v>
      </c>
      <c r="J1000" s="36">
        <v>44974</v>
      </c>
      <c r="K1000" s="36">
        <v>45442</v>
      </c>
      <c r="L1000" s="174">
        <v>0</v>
      </c>
      <c r="M1000" s="174">
        <v>0</v>
      </c>
      <c r="N1000" s="174">
        <v>0</v>
      </c>
      <c r="O1000" s="174">
        <v>0</v>
      </c>
      <c r="P1000" s="174">
        <v>0</v>
      </c>
      <c r="Q1000" s="174">
        <v>0</v>
      </c>
      <c r="R1000" s="174">
        <v>0</v>
      </c>
      <c r="S1000" s="174">
        <v>0</v>
      </c>
      <c r="T1000" s="174">
        <v>0</v>
      </c>
      <c r="U1000" s="174">
        <v>0</v>
      </c>
      <c r="V1000" s="174">
        <v>0</v>
      </c>
      <c r="W1000" s="174">
        <v>0</v>
      </c>
      <c r="X1000" s="174">
        <v>0</v>
      </c>
      <c r="Y1000" s="174">
        <v>0</v>
      </c>
      <c r="Z1000" s="174">
        <v>0</v>
      </c>
      <c r="AA1000" s="174">
        <v>3</v>
      </c>
      <c r="AB1000" s="174">
        <v>0</v>
      </c>
      <c r="AC1000" s="174">
        <v>0</v>
      </c>
      <c r="AD1000" s="174">
        <v>0</v>
      </c>
      <c r="AE1000" s="174">
        <v>0</v>
      </c>
      <c r="AF1000" s="174">
        <v>0</v>
      </c>
      <c r="AG1000" s="174">
        <v>0</v>
      </c>
      <c r="AH1000" s="168">
        <f t="shared" si="15"/>
        <v>3</v>
      </c>
      <c r="AI1000" s="23">
        <v>44521</v>
      </c>
      <c r="AJ1000" s="6"/>
    </row>
    <row r="1001" spans="1:36" x14ac:dyDescent="0.2">
      <c r="A1001" s="34" t="s">
        <v>1196</v>
      </c>
      <c r="B1001" s="34" t="s">
        <v>1197</v>
      </c>
      <c r="C1001" s="34" t="s">
        <v>37</v>
      </c>
      <c r="D1001" s="34" t="s">
        <v>44</v>
      </c>
      <c r="E1001" s="167" t="s">
        <v>73</v>
      </c>
      <c r="F1001" s="35">
        <v>521000</v>
      </c>
      <c r="G1001" s="34" t="s">
        <v>74</v>
      </c>
      <c r="H1001" s="34" t="s">
        <v>47</v>
      </c>
      <c r="I1001" s="36">
        <v>44816</v>
      </c>
      <c r="J1001" s="36">
        <v>44974</v>
      </c>
      <c r="K1001" s="36">
        <v>45442</v>
      </c>
      <c r="L1001" s="174">
        <v>0</v>
      </c>
      <c r="M1001" s="174">
        <v>0</v>
      </c>
      <c r="N1001" s="174">
        <v>0</v>
      </c>
      <c r="O1001" s="174">
        <v>0</v>
      </c>
      <c r="P1001" s="174">
        <v>0</v>
      </c>
      <c r="Q1001" s="174">
        <v>0</v>
      </c>
      <c r="R1001" s="174">
        <v>0</v>
      </c>
      <c r="S1001" s="174">
        <v>0</v>
      </c>
      <c r="T1001" s="174">
        <v>0</v>
      </c>
      <c r="U1001" s="174">
        <v>0</v>
      </c>
      <c r="V1001" s="174">
        <v>0</v>
      </c>
      <c r="W1001" s="174">
        <v>0</v>
      </c>
      <c r="X1001" s="174">
        <v>0</v>
      </c>
      <c r="Y1001" s="174">
        <v>0</v>
      </c>
      <c r="Z1001" s="174">
        <v>0</v>
      </c>
      <c r="AA1001" s="174">
        <v>3</v>
      </c>
      <c r="AB1001" s="174">
        <v>0</v>
      </c>
      <c r="AC1001" s="174">
        <v>0</v>
      </c>
      <c r="AD1001" s="174">
        <v>0</v>
      </c>
      <c r="AE1001" s="174">
        <v>0</v>
      </c>
      <c r="AF1001" s="174">
        <v>0</v>
      </c>
      <c r="AG1001" s="174">
        <v>0</v>
      </c>
      <c r="AH1001" s="168">
        <f t="shared" si="15"/>
        <v>3</v>
      </c>
      <c r="AI1001" s="23">
        <v>44521</v>
      </c>
      <c r="AJ1001" s="6"/>
    </row>
    <row r="1002" spans="1:36" x14ac:dyDescent="0.2">
      <c r="A1002" s="34" t="s">
        <v>1196</v>
      </c>
      <c r="B1002" s="34" t="s">
        <v>1197</v>
      </c>
      <c r="C1002" s="34" t="s">
        <v>37</v>
      </c>
      <c r="D1002" s="34" t="s">
        <v>168</v>
      </c>
      <c r="E1002" s="167" t="s">
        <v>73</v>
      </c>
      <c r="F1002" s="35">
        <v>521000</v>
      </c>
      <c r="G1002" s="34" t="s">
        <v>74</v>
      </c>
      <c r="H1002" s="34" t="s">
        <v>47</v>
      </c>
      <c r="I1002" s="36">
        <v>44816</v>
      </c>
      <c r="J1002" s="36">
        <v>44974</v>
      </c>
      <c r="K1002" s="36">
        <v>45442</v>
      </c>
      <c r="L1002" s="174">
        <v>0</v>
      </c>
      <c r="M1002" s="174">
        <v>0</v>
      </c>
      <c r="N1002" s="174">
        <v>0</v>
      </c>
      <c r="O1002" s="174">
        <v>0</v>
      </c>
      <c r="P1002" s="174">
        <v>0</v>
      </c>
      <c r="Q1002" s="174">
        <v>0</v>
      </c>
      <c r="R1002" s="174">
        <v>0</v>
      </c>
      <c r="S1002" s="174">
        <v>0</v>
      </c>
      <c r="T1002" s="174">
        <v>0</v>
      </c>
      <c r="U1002" s="174">
        <v>0</v>
      </c>
      <c r="V1002" s="174">
        <v>0</v>
      </c>
      <c r="W1002" s="174">
        <v>0</v>
      </c>
      <c r="X1002" s="174">
        <v>0</v>
      </c>
      <c r="Y1002" s="174">
        <v>0</v>
      </c>
      <c r="Z1002" s="174">
        <v>0</v>
      </c>
      <c r="AA1002" s="174">
        <v>3</v>
      </c>
      <c r="AB1002" s="174">
        <v>0</v>
      </c>
      <c r="AC1002" s="174">
        <v>0</v>
      </c>
      <c r="AD1002" s="174">
        <v>0</v>
      </c>
      <c r="AE1002" s="174">
        <v>0</v>
      </c>
      <c r="AF1002" s="174">
        <v>0</v>
      </c>
      <c r="AG1002" s="174">
        <v>0</v>
      </c>
      <c r="AH1002" s="168">
        <f t="shared" si="15"/>
        <v>3</v>
      </c>
      <c r="AI1002" s="23">
        <v>44521</v>
      </c>
      <c r="AJ1002" s="6"/>
    </row>
    <row r="1003" spans="1:36" s="9" customFormat="1" ht="13.9" customHeight="1" thickBot="1" x14ac:dyDescent="0.25">
      <c r="A1003" s="81" t="s">
        <v>1196</v>
      </c>
      <c r="B1003" s="81" t="s">
        <v>1197</v>
      </c>
      <c r="C1003" s="81" t="s">
        <v>37</v>
      </c>
      <c r="D1003" s="81" t="s">
        <v>48</v>
      </c>
      <c r="E1003" s="175" t="s">
        <v>73</v>
      </c>
      <c r="F1003" s="80">
        <v>521000</v>
      </c>
      <c r="G1003" s="81" t="s">
        <v>74</v>
      </c>
      <c r="H1003" s="81" t="s">
        <v>47</v>
      </c>
      <c r="I1003" s="72">
        <v>44816</v>
      </c>
      <c r="J1003" s="72">
        <v>44974</v>
      </c>
      <c r="K1003" s="72">
        <v>45442</v>
      </c>
      <c r="L1003" s="176">
        <v>0</v>
      </c>
      <c r="M1003" s="176">
        <v>0</v>
      </c>
      <c r="N1003" s="176">
        <v>0</v>
      </c>
      <c r="O1003" s="176">
        <v>0</v>
      </c>
      <c r="P1003" s="176">
        <v>0</v>
      </c>
      <c r="Q1003" s="176">
        <v>0</v>
      </c>
      <c r="R1003" s="176">
        <v>0</v>
      </c>
      <c r="S1003" s="176">
        <v>0</v>
      </c>
      <c r="T1003" s="176">
        <v>0</v>
      </c>
      <c r="U1003" s="176">
        <v>0</v>
      </c>
      <c r="V1003" s="176">
        <v>0</v>
      </c>
      <c r="W1003" s="176">
        <v>0</v>
      </c>
      <c r="X1003" s="176">
        <v>0</v>
      </c>
      <c r="Y1003" s="176">
        <v>0</v>
      </c>
      <c r="Z1003" s="176">
        <v>0</v>
      </c>
      <c r="AA1003" s="176">
        <v>3</v>
      </c>
      <c r="AB1003" s="176">
        <v>0</v>
      </c>
      <c r="AC1003" s="176">
        <v>0</v>
      </c>
      <c r="AD1003" s="176">
        <v>0</v>
      </c>
      <c r="AE1003" s="176">
        <v>0</v>
      </c>
      <c r="AF1003" s="176">
        <v>0</v>
      </c>
      <c r="AG1003" s="176">
        <v>0</v>
      </c>
      <c r="AH1003" s="177">
        <f t="shared" si="15"/>
        <v>3</v>
      </c>
      <c r="AI1003" s="24">
        <v>44521</v>
      </c>
      <c r="AJ1003" s="8"/>
    </row>
    <row r="1004" spans="1:36" s="9" customFormat="1" ht="13.9" customHeight="1" thickBot="1" x14ac:dyDescent="0.25">
      <c r="A1004" s="183" t="s">
        <v>1198</v>
      </c>
      <c r="B1004" s="183" t="s">
        <v>1199</v>
      </c>
      <c r="C1004" s="183" t="s">
        <v>37</v>
      </c>
      <c r="D1004" s="183" t="s">
        <v>38</v>
      </c>
      <c r="E1004" s="184" t="s">
        <v>327</v>
      </c>
      <c r="F1004" s="185">
        <v>0</v>
      </c>
      <c r="G1004" s="183" t="s">
        <v>474</v>
      </c>
      <c r="H1004" s="183" t="s">
        <v>75</v>
      </c>
      <c r="I1004" s="186">
        <v>45848</v>
      </c>
      <c r="J1004" s="186">
        <v>45908</v>
      </c>
      <c r="K1004" s="186">
        <v>46141</v>
      </c>
      <c r="L1004" s="187">
        <v>0</v>
      </c>
      <c r="M1004" s="187">
        <v>0</v>
      </c>
      <c r="N1004" s="187">
        <v>0</v>
      </c>
      <c r="O1004" s="187">
        <v>0</v>
      </c>
      <c r="P1004" s="187">
        <v>0</v>
      </c>
      <c r="Q1004" s="187">
        <v>0</v>
      </c>
      <c r="R1004" s="187">
        <v>0</v>
      </c>
      <c r="S1004" s="187">
        <v>0</v>
      </c>
      <c r="T1004" s="187">
        <v>0</v>
      </c>
      <c r="U1004" s="187">
        <v>0</v>
      </c>
      <c r="V1004" s="187">
        <v>0</v>
      </c>
      <c r="W1004" s="187">
        <v>0</v>
      </c>
      <c r="X1004" s="187">
        <v>0</v>
      </c>
      <c r="Y1004" s="187">
        <v>0</v>
      </c>
      <c r="Z1004" s="187">
        <v>0</v>
      </c>
      <c r="AA1004" s="187">
        <v>0</v>
      </c>
      <c r="AB1004" s="187">
        <v>0</v>
      </c>
      <c r="AC1004" s="187">
        <v>20</v>
      </c>
      <c r="AD1004" s="187">
        <v>0</v>
      </c>
      <c r="AE1004" s="187">
        <v>0</v>
      </c>
      <c r="AF1004" s="187">
        <v>0</v>
      </c>
      <c r="AG1004" s="187">
        <v>0</v>
      </c>
      <c r="AH1004" s="188">
        <f t="shared" si="15"/>
        <v>20</v>
      </c>
      <c r="AI1004" s="26">
        <v>44939</v>
      </c>
      <c r="AJ1004" s="10"/>
    </row>
    <row r="1005" spans="1:36" x14ac:dyDescent="0.2">
      <c r="A1005" s="178" t="s">
        <v>1200</v>
      </c>
      <c r="B1005" s="178" t="s">
        <v>1201</v>
      </c>
      <c r="C1005" s="178" t="s">
        <v>37</v>
      </c>
      <c r="D1005" s="178" t="s">
        <v>38</v>
      </c>
      <c r="E1005" s="179" t="s">
        <v>327</v>
      </c>
      <c r="F1005" s="60">
        <v>0</v>
      </c>
      <c r="G1005" s="178" t="s">
        <v>474</v>
      </c>
      <c r="H1005" s="178" t="s">
        <v>41</v>
      </c>
      <c r="I1005" s="180">
        <v>46273</v>
      </c>
      <c r="J1005" s="180">
        <v>46274</v>
      </c>
      <c r="K1005" s="180">
        <v>46680</v>
      </c>
      <c r="L1005" s="181">
        <v>0</v>
      </c>
      <c r="M1005" s="181">
        <v>0</v>
      </c>
      <c r="N1005" s="181">
        <v>0</v>
      </c>
      <c r="O1005" s="181">
        <v>0</v>
      </c>
      <c r="P1005" s="181">
        <v>0</v>
      </c>
      <c r="Q1005" s="181">
        <v>0</v>
      </c>
      <c r="R1005" s="181">
        <v>0</v>
      </c>
      <c r="S1005" s="181">
        <v>0</v>
      </c>
      <c r="T1005" s="181">
        <v>0</v>
      </c>
      <c r="U1005" s="181" t="s">
        <v>66</v>
      </c>
      <c r="V1005" s="181">
        <v>0</v>
      </c>
      <c r="W1005" s="181">
        <v>0</v>
      </c>
      <c r="X1005" s="181">
        <v>0</v>
      </c>
      <c r="Y1005" s="181">
        <v>0</v>
      </c>
      <c r="Z1005" s="181">
        <v>0</v>
      </c>
      <c r="AA1005" s="181">
        <v>80</v>
      </c>
      <c r="AB1005" s="181">
        <v>0</v>
      </c>
      <c r="AC1005" s="181">
        <v>0</v>
      </c>
      <c r="AD1005" s="181">
        <v>0</v>
      </c>
      <c r="AE1005" s="181">
        <v>0</v>
      </c>
      <c r="AF1005" s="181">
        <v>0</v>
      </c>
      <c r="AG1005" s="181">
        <v>0</v>
      </c>
      <c r="AH1005" s="182">
        <f t="shared" si="15"/>
        <v>80</v>
      </c>
      <c r="AI1005" s="25">
        <v>44643</v>
      </c>
      <c r="AJ1005" s="7"/>
    </row>
    <row r="1006" spans="1:36" x14ac:dyDescent="0.2">
      <c r="A1006" s="34" t="s">
        <v>1200</v>
      </c>
      <c r="B1006" s="34" t="s">
        <v>1201</v>
      </c>
      <c r="C1006" s="34" t="s">
        <v>37</v>
      </c>
      <c r="D1006" s="34" t="s">
        <v>42</v>
      </c>
      <c r="E1006" s="167" t="s">
        <v>327</v>
      </c>
      <c r="F1006" s="35">
        <v>0</v>
      </c>
      <c r="G1006" s="34" t="s">
        <v>474</v>
      </c>
      <c r="H1006" s="34" t="s">
        <v>41</v>
      </c>
      <c r="I1006" s="36">
        <v>46273</v>
      </c>
      <c r="J1006" s="36">
        <v>46274</v>
      </c>
      <c r="K1006" s="36">
        <v>46680</v>
      </c>
      <c r="L1006" s="174">
        <v>0</v>
      </c>
      <c r="M1006" s="174">
        <v>0</v>
      </c>
      <c r="N1006" s="174">
        <v>0</v>
      </c>
      <c r="O1006" s="174">
        <v>0</v>
      </c>
      <c r="P1006" s="174">
        <v>0</v>
      </c>
      <c r="Q1006" s="174">
        <v>0</v>
      </c>
      <c r="R1006" s="174">
        <v>0</v>
      </c>
      <c r="S1006" s="174">
        <v>0</v>
      </c>
      <c r="T1006" s="174">
        <v>0</v>
      </c>
      <c r="U1006" s="174">
        <v>0</v>
      </c>
      <c r="V1006" s="174">
        <v>0</v>
      </c>
      <c r="W1006" s="174">
        <v>0</v>
      </c>
      <c r="X1006" s="174">
        <v>0</v>
      </c>
      <c r="Y1006" s="174">
        <v>0</v>
      </c>
      <c r="Z1006" s="174">
        <v>0</v>
      </c>
      <c r="AA1006" s="174">
        <v>0</v>
      </c>
      <c r="AB1006" s="174">
        <v>435</v>
      </c>
      <c r="AC1006" s="174">
        <v>0</v>
      </c>
      <c r="AD1006" s="174">
        <v>0</v>
      </c>
      <c r="AE1006" s="174">
        <v>0</v>
      </c>
      <c r="AF1006" s="174">
        <v>0</v>
      </c>
      <c r="AG1006" s="174">
        <v>0</v>
      </c>
      <c r="AH1006" s="168">
        <f t="shared" si="15"/>
        <v>435</v>
      </c>
      <c r="AI1006" s="23">
        <v>44643</v>
      </c>
      <c r="AJ1006" s="6"/>
    </row>
    <row r="1007" spans="1:36" x14ac:dyDescent="0.2">
      <c r="A1007" s="34" t="s">
        <v>1200</v>
      </c>
      <c r="B1007" s="34" t="s">
        <v>1201</v>
      </c>
      <c r="C1007" s="34" t="s">
        <v>37</v>
      </c>
      <c r="D1007" s="34" t="s">
        <v>43</v>
      </c>
      <c r="E1007" s="167" t="s">
        <v>327</v>
      </c>
      <c r="F1007" s="35">
        <v>0</v>
      </c>
      <c r="G1007" s="34" t="s">
        <v>474</v>
      </c>
      <c r="H1007" s="34" t="s">
        <v>41</v>
      </c>
      <c r="I1007" s="36">
        <v>46273</v>
      </c>
      <c r="J1007" s="36">
        <v>46274</v>
      </c>
      <c r="K1007" s="36">
        <v>46680</v>
      </c>
      <c r="L1007" s="174">
        <v>0</v>
      </c>
      <c r="M1007" s="174">
        <v>0</v>
      </c>
      <c r="N1007" s="174">
        <v>0</v>
      </c>
      <c r="O1007" s="174">
        <v>0</v>
      </c>
      <c r="P1007" s="174">
        <v>0</v>
      </c>
      <c r="Q1007" s="174">
        <v>0</v>
      </c>
      <c r="R1007" s="174">
        <v>0</v>
      </c>
      <c r="S1007" s="174">
        <v>0</v>
      </c>
      <c r="T1007" s="174">
        <v>0</v>
      </c>
      <c r="U1007" s="174">
        <v>0</v>
      </c>
      <c r="V1007" s="174">
        <v>0</v>
      </c>
      <c r="W1007" s="174">
        <v>0</v>
      </c>
      <c r="X1007" s="174">
        <v>0</v>
      </c>
      <c r="Y1007" s="174">
        <v>0</v>
      </c>
      <c r="Z1007" s="174">
        <v>0</v>
      </c>
      <c r="AA1007" s="174">
        <v>4</v>
      </c>
      <c r="AB1007" s="174">
        <v>0</v>
      </c>
      <c r="AC1007" s="174">
        <v>0</v>
      </c>
      <c r="AD1007" s="174">
        <v>0</v>
      </c>
      <c r="AE1007" s="174">
        <v>0</v>
      </c>
      <c r="AF1007" s="174">
        <v>0</v>
      </c>
      <c r="AG1007" s="174">
        <v>0</v>
      </c>
      <c r="AH1007" s="168">
        <f t="shared" si="15"/>
        <v>4</v>
      </c>
      <c r="AI1007" s="23">
        <v>44643</v>
      </c>
      <c r="AJ1007" s="6"/>
    </row>
    <row r="1008" spans="1:36" x14ac:dyDescent="0.2">
      <c r="A1008" s="34" t="s">
        <v>1200</v>
      </c>
      <c r="B1008" s="34" t="s">
        <v>1201</v>
      </c>
      <c r="C1008" s="34" t="s">
        <v>37</v>
      </c>
      <c r="D1008" s="34" t="s">
        <v>44</v>
      </c>
      <c r="E1008" s="167" t="s">
        <v>327</v>
      </c>
      <c r="F1008" s="35">
        <v>0</v>
      </c>
      <c r="G1008" s="34" t="s">
        <v>474</v>
      </c>
      <c r="H1008" s="34" t="s">
        <v>41</v>
      </c>
      <c r="I1008" s="36">
        <v>46273</v>
      </c>
      <c r="J1008" s="36">
        <v>46274</v>
      </c>
      <c r="K1008" s="36">
        <v>46680</v>
      </c>
      <c r="L1008" s="174">
        <v>10</v>
      </c>
      <c r="M1008" s="174">
        <v>0</v>
      </c>
      <c r="N1008" s="174">
        <v>0</v>
      </c>
      <c r="O1008" s="174">
        <v>0</v>
      </c>
      <c r="P1008" s="174">
        <v>0</v>
      </c>
      <c r="Q1008" s="174">
        <v>0</v>
      </c>
      <c r="R1008" s="174">
        <v>0</v>
      </c>
      <c r="S1008" s="174">
        <v>0</v>
      </c>
      <c r="T1008" s="174">
        <v>0</v>
      </c>
      <c r="U1008" s="174">
        <v>6</v>
      </c>
      <c r="V1008" s="174">
        <v>0</v>
      </c>
      <c r="W1008" s="174">
        <v>0</v>
      </c>
      <c r="X1008" s="174">
        <v>0</v>
      </c>
      <c r="Y1008" s="174">
        <v>0</v>
      </c>
      <c r="Z1008" s="174">
        <v>0</v>
      </c>
      <c r="AA1008" s="174">
        <v>5</v>
      </c>
      <c r="AB1008" s="174">
        <v>0</v>
      </c>
      <c r="AC1008" s="174">
        <v>0</v>
      </c>
      <c r="AD1008" s="174">
        <v>0</v>
      </c>
      <c r="AE1008" s="174">
        <v>0</v>
      </c>
      <c r="AF1008" s="174">
        <v>0</v>
      </c>
      <c r="AG1008" s="174">
        <v>0</v>
      </c>
      <c r="AH1008" s="168">
        <f t="shared" si="15"/>
        <v>21</v>
      </c>
      <c r="AI1008" s="23">
        <v>44643</v>
      </c>
      <c r="AJ1008" s="6"/>
    </row>
    <row r="1009" spans="1:36" x14ac:dyDescent="0.2">
      <c r="A1009" s="34" t="s">
        <v>1200</v>
      </c>
      <c r="B1009" s="34" t="s">
        <v>1201</v>
      </c>
      <c r="C1009" s="34" t="s">
        <v>37</v>
      </c>
      <c r="D1009" s="34" t="s">
        <v>168</v>
      </c>
      <c r="E1009" s="167" t="s">
        <v>327</v>
      </c>
      <c r="F1009" s="35">
        <v>0</v>
      </c>
      <c r="G1009" s="34" t="s">
        <v>474</v>
      </c>
      <c r="H1009" s="34" t="s">
        <v>41</v>
      </c>
      <c r="I1009" s="36">
        <v>46273</v>
      </c>
      <c r="J1009" s="36">
        <v>46274</v>
      </c>
      <c r="K1009" s="36">
        <v>46680</v>
      </c>
      <c r="L1009" s="174">
        <v>10</v>
      </c>
      <c r="M1009" s="174">
        <v>0</v>
      </c>
      <c r="N1009" s="174">
        <v>0</v>
      </c>
      <c r="O1009" s="174">
        <v>0</v>
      </c>
      <c r="P1009" s="174">
        <v>0</v>
      </c>
      <c r="Q1009" s="174">
        <v>0</v>
      </c>
      <c r="R1009" s="174">
        <v>0</v>
      </c>
      <c r="S1009" s="174">
        <v>0</v>
      </c>
      <c r="T1009" s="174">
        <v>0</v>
      </c>
      <c r="U1009" s="174">
        <v>3</v>
      </c>
      <c r="V1009" s="174">
        <v>0</v>
      </c>
      <c r="W1009" s="174">
        <v>0</v>
      </c>
      <c r="X1009" s="174">
        <v>0</v>
      </c>
      <c r="Y1009" s="174">
        <v>0</v>
      </c>
      <c r="Z1009" s="174">
        <v>0</v>
      </c>
      <c r="AA1009" s="174">
        <v>5</v>
      </c>
      <c r="AB1009" s="174">
        <v>0</v>
      </c>
      <c r="AC1009" s="174">
        <v>0</v>
      </c>
      <c r="AD1009" s="174">
        <v>0</v>
      </c>
      <c r="AE1009" s="174">
        <v>0</v>
      </c>
      <c r="AF1009" s="174">
        <v>0</v>
      </c>
      <c r="AG1009" s="174">
        <v>0</v>
      </c>
      <c r="AH1009" s="168">
        <f t="shared" si="15"/>
        <v>18</v>
      </c>
      <c r="AI1009" s="23">
        <v>44643</v>
      </c>
      <c r="AJ1009" s="6"/>
    </row>
    <row r="1010" spans="1:36" s="9" customFormat="1" ht="13.9" customHeight="1" thickBot="1" x14ac:dyDescent="0.25">
      <c r="A1010" s="81" t="s">
        <v>1200</v>
      </c>
      <c r="B1010" s="81" t="s">
        <v>1201</v>
      </c>
      <c r="C1010" s="81" t="s">
        <v>37</v>
      </c>
      <c r="D1010" s="81" t="s">
        <v>48</v>
      </c>
      <c r="E1010" s="175" t="s">
        <v>327</v>
      </c>
      <c r="F1010" s="80">
        <v>0</v>
      </c>
      <c r="G1010" s="81" t="s">
        <v>474</v>
      </c>
      <c r="H1010" s="81" t="s">
        <v>41</v>
      </c>
      <c r="I1010" s="72">
        <v>46273</v>
      </c>
      <c r="J1010" s="72">
        <v>46274</v>
      </c>
      <c r="K1010" s="72">
        <v>46680</v>
      </c>
      <c r="L1010" s="176">
        <v>0</v>
      </c>
      <c r="M1010" s="176">
        <v>0</v>
      </c>
      <c r="N1010" s="176">
        <v>0</v>
      </c>
      <c r="O1010" s="176">
        <v>0</v>
      </c>
      <c r="P1010" s="176">
        <v>0</v>
      </c>
      <c r="Q1010" s="176">
        <v>0</v>
      </c>
      <c r="R1010" s="176">
        <v>0</v>
      </c>
      <c r="S1010" s="176">
        <v>0</v>
      </c>
      <c r="T1010" s="176">
        <v>0</v>
      </c>
      <c r="U1010" s="176">
        <v>0</v>
      </c>
      <c r="V1010" s="176">
        <v>0</v>
      </c>
      <c r="W1010" s="176">
        <v>0</v>
      </c>
      <c r="X1010" s="176">
        <v>0</v>
      </c>
      <c r="Y1010" s="176">
        <v>0</v>
      </c>
      <c r="Z1010" s="176">
        <v>0</v>
      </c>
      <c r="AA1010" s="176">
        <v>5</v>
      </c>
      <c r="AB1010" s="176">
        <v>0</v>
      </c>
      <c r="AC1010" s="176">
        <v>0</v>
      </c>
      <c r="AD1010" s="176">
        <v>0</v>
      </c>
      <c r="AE1010" s="176">
        <v>0</v>
      </c>
      <c r="AF1010" s="176">
        <v>0</v>
      </c>
      <c r="AG1010" s="176">
        <v>0</v>
      </c>
      <c r="AH1010" s="177">
        <f t="shared" si="15"/>
        <v>5</v>
      </c>
      <c r="AI1010" s="24">
        <v>44643</v>
      </c>
      <c r="AJ1010" s="8"/>
    </row>
    <row r="1011" spans="1:36" s="9" customFormat="1" ht="13.9" customHeight="1" thickBot="1" x14ac:dyDescent="0.25">
      <c r="A1011" s="183" t="s">
        <v>1202</v>
      </c>
      <c r="B1011" s="183" t="s">
        <v>1203</v>
      </c>
      <c r="C1011" s="183" t="s">
        <v>37</v>
      </c>
      <c r="D1011" s="183" t="s">
        <v>44</v>
      </c>
      <c r="E1011" s="184" t="s">
        <v>327</v>
      </c>
      <c r="F1011" s="185">
        <v>0</v>
      </c>
      <c r="G1011" s="183" t="s">
        <v>474</v>
      </c>
      <c r="H1011" s="183" t="s">
        <v>41</v>
      </c>
      <c r="I1011" s="186">
        <v>46230</v>
      </c>
      <c r="J1011" s="186">
        <v>46357</v>
      </c>
      <c r="K1011" s="186">
        <v>46631</v>
      </c>
      <c r="L1011" s="187">
        <v>0</v>
      </c>
      <c r="M1011" s="187">
        <v>0</v>
      </c>
      <c r="N1011" s="187">
        <v>0</v>
      </c>
      <c r="O1011" s="187">
        <v>0</v>
      </c>
      <c r="P1011" s="187">
        <v>0</v>
      </c>
      <c r="Q1011" s="187">
        <v>0</v>
      </c>
      <c r="R1011" s="187">
        <v>0</v>
      </c>
      <c r="S1011" s="187">
        <v>0</v>
      </c>
      <c r="T1011" s="187">
        <v>0</v>
      </c>
      <c r="U1011" s="187">
        <v>0</v>
      </c>
      <c r="V1011" s="187">
        <v>0</v>
      </c>
      <c r="W1011" s="187">
        <v>72</v>
      </c>
      <c r="X1011" s="187">
        <v>0</v>
      </c>
      <c r="Y1011" s="187">
        <v>0</v>
      </c>
      <c r="Z1011" s="187">
        <v>0</v>
      </c>
      <c r="AA1011" s="187">
        <v>0</v>
      </c>
      <c r="AB1011" s="187">
        <v>0</v>
      </c>
      <c r="AC1011" s="187">
        <v>33</v>
      </c>
      <c r="AD1011" s="187">
        <v>0</v>
      </c>
      <c r="AE1011" s="187">
        <v>0</v>
      </c>
      <c r="AF1011" s="187">
        <v>0</v>
      </c>
      <c r="AG1011" s="187">
        <v>0</v>
      </c>
      <c r="AH1011" s="188">
        <f t="shared" si="15"/>
        <v>105</v>
      </c>
      <c r="AI1011" s="26">
        <v>44914</v>
      </c>
      <c r="AJ1011" s="10"/>
    </row>
    <row r="1012" spans="1:36" x14ac:dyDescent="0.2">
      <c r="A1012" s="178" t="s">
        <v>1204</v>
      </c>
      <c r="B1012" s="178" t="s">
        <v>1205</v>
      </c>
      <c r="C1012" s="178" t="s">
        <v>37</v>
      </c>
      <c r="D1012" s="178" t="s">
        <v>43</v>
      </c>
      <c r="E1012" s="179" t="s">
        <v>327</v>
      </c>
      <c r="F1012" s="60">
        <v>0</v>
      </c>
      <c r="G1012" s="178" t="s">
        <v>474</v>
      </c>
      <c r="H1012" s="178" t="s">
        <v>41</v>
      </c>
      <c r="I1012" s="180">
        <v>45940</v>
      </c>
      <c r="J1012" s="180">
        <v>46091</v>
      </c>
      <c r="K1012" s="180">
        <v>46507</v>
      </c>
      <c r="L1012" s="181">
        <v>0</v>
      </c>
      <c r="M1012" s="181">
        <v>0</v>
      </c>
      <c r="N1012" s="181">
        <v>0</v>
      </c>
      <c r="O1012" s="181">
        <v>0</v>
      </c>
      <c r="P1012" s="181">
        <v>0</v>
      </c>
      <c r="Q1012" s="181">
        <v>0</v>
      </c>
      <c r="R1012" s="181">
        <v>0</v>
      </c>
      <c r="S1012" s="181">
        <v>0</v>
      </c>
      <c r="T1012" s="181">
        <v>0</v>
      </c>
      <c r="U1012" s="181">
        <v>0</v>
      </c>
      <c r="V1012" s="181">
        <v>0</v>
      </c>
      <c r="W1012" s="181">
        <v>0</v>
      </c>
      <c r="X1012" s="181">
        <v>100</v>
      </c>
      <c r="Y1012" s="181">
        <v>0</v>
      </c>
      <c r="Z1012" s="181">
        <v>0</v>
      </c>
      <c r="AA1012" s="181">
        <v>0</v>
      </c>
      <c r="AB1012" s="181">
        <v>0</v>
      </c>
      <c r="AC1012" s="181">
        <v>0</v>
      </c>
      <c r="AD1012" s="181">
        <v>0</v>
      </c>
      <c r="AE1012" s="181">
        <v>0</v>
      </c>
      <c r="AF1012" s="181">
        <v>0</v>
      </c>
      <c r="AG1012" s="181">
        <v>0</v>
      </c>
      <c r="AH1012" s="182">
        <f t="shared" si="15"/>
        <v>100</v>
      </c>
      <c r="AI1012" s="25">
        <v>44685</v>
      </c>
      <c r="AJ1012" s="7"/>
    </row>
    <row r="1013" spans="1:36" s="9" customFormat="1" ht="13.9" customHeight="1" thickBot="1" x14ac:dyDescent="0.25">
      <c r="A1013" s="81" t="s">
        <v>1204</v>
      </c>
      <c r="B1013" s="81" t="s">
        <v>1205</v>
      </c>
      <c r="C1013" s="81" t="s">
        <v>37</v>
      </c>
      <c r="D1013" s="81" t="s">
        <v>44</v>
      </c>
      <c r="E1013" s="175" t="s">
        <v>327</v>
      </c>
      <c r="F1013" s="80">
        <v>0</v>
      </c>
      <c r="G1013" s="81" t="s">
        <v>474</v>
      </c>
      <c r="H1013" s="81" t="s">
        <v>41</v>
      </c>
      <c r="I1013" s="72">
        <v>45940</v>
      </c>
      <c r="J1013" s="72">
        <v>46091</v>
      </c>
      <c r="K1013" s="72">
        <v>46507</v>
      </c>
      <c r="L1013" s="176">
        <v>0</v>
      </c>
      <c r="M1013" s="176">
        <v>0</v>
      </c>
      <c r="N1013" s="176">
        <v>0</v>
      </c>
      <c r="O1013" s="176">
        <v>0</v>
      </c>
      <c r="P1013" s="176">
        <v>0</v>
      </c>
      <c r="Q1013" s="176">
        <v>0</v>
      </c>
      <c r="R1013" s="176">
        <v>0</v>
      </c>
      <c r="S1013" s="176">
        <v>0</v>
      </c>
      <c r="T1013" s="176">
        <v>0</v>
      </c>
      <c r="U1013" s="176">
        <v>0</v>
      </c>
      <c r="V1013" s="176">
        <v>0</v>
      </c>
      <c r="W1013" s="176">
        <v>0</v>
      </c>
      <c r="X1013" s="176">
        <v>14</v>
      </c>
      <c r="Y1013" s="176">
        <v>0</v>
      </c>
      <c r="Z1013" s="176">
        <v>0</v>
      </c>
      <c r="AA1013" s="176">
        <v>0</v>
      </c>
      <c r="AB1013" s="176">
        <v>0</v>
      </c>
      <c r="AC1013" s="176">
        <v>0</v>
      </c>
      <c r="AD1013" s="176">
        <v>0</v>
      </c>
      <c r="AE1013" s="176">
        <v>0</v>
      </c>
      <c r="AF1013" s="176">
        <v>0</v>
      </c>
      <c r="AG1013" s="176">
        <v>0</v>
      </c>
      <c r="AH1013" s="177">
        <f t="shared" si="15"/>
        <v>14</v>
      </c>
      <c r="AI1013" s="24">
        <v>44685</v>
      </c>
      <c r="AJ1013" s="8"/>
    </row>
    <row r="1014" spans="1:36" x14ac:dyDescent="0.2">
      <c r="A1014" s="178" t="s">
        <v>1206</v>
      </c>
      <c r="B1014" s="178" t="s">
        <v>1207</v>
      </c>
      <c r="C1014" s="178" t="s">
        <v>37</v>
      </c>
      <c r="D1014" s="178" t="s">
        <v>42</v>
      </c>
      <c r="E1014" s="179" t="s">
        <v>195</v>
      </c>
      <c r="F1014" s="60">
        <v>0</v>
      </c>
      <c r="G1014" s="178" t="s">
        <v>474</v>
      </c>
      <c r="H1014" s="178" t="s">
        <v>75</v>
      </c>
      <c r="I1014" s="180">
        <v>45510</v>
      </c>
      <c r="J1014" s="180">
        <v>45511</v>
      </c>
      <c r="K1014" s="180">
        <v>45657</v>
      </c>
      <c r="L1014" s="181">
        <v>0</v>
      </c>
      <c r="M1014" s="181">
        <v>0</v>
      </c>
      <c r="N1014" s="181">
        <v>0</v>
      </c>
      <c r="O1014" s="181">
        <v>0</v>
      </c>
      <c r="P1014" s="181">
        <v>0</v>
      </c>
      <c r="Q1014" s="181">
        <v>0</v>
      </c>
      <c r="R1014" s="181">
        <v>0</v>
      </c>
      <c r="S1014" s="181">
        <v>0</v>
      </c>
      <c r="T1014" s="181">
        <v>0</v>
      </c>
      <c r="U1014" s="181">
        <v>0</v>
      </c>
      <c r="V1014" s="181">
        <v>0</v>
      </c>
      <c r="W1014" s="181">
        <v>0</v>
      </c>
      <c r="X1014" s="181">
        <v>0</v>
      </c>
      <c r="Y1014" s="181">
        <v>0</v>
      </c>
      <c r="Z1014" s="181">
        <v>0</v>
      </c>
      <c r="AA1014" s="181">
        <v>19</v>
      </c>
      <c r="AB1014" s="181">
        <v>0</v>
      </c>
      <c r="AC1014" s="181" t="s">
        <v>66</v>
      </c>
      <c r="AD1014" s="181">
        <v>0</v>
      </c>
      <c r="AE1014" s="181">
        <v>0</v>
      </c>
      <c r="AF1014" s="181">
        <v>0</v>
      </c>
      <c r="AG1014" s="181">
        <v>0</v>
      </c>
      <c r="AH1014" s="182">
        <f t="shared" si="15"/>
        <v>19</v>
      </c>
      <c r="AI1014" s="25">
        <v>44958</v>
      </c>
      <c r="AJ1014" s="7"/>
    </row>
    <row r="1015" spans="1:36" x14ac:dyDescent="0.2">
      <c r="A1015" s="34" t="s">
        <v>1206</v>
      </c>
      <c r="B1015" s="34" t="s">
        <v>1207</v>
      </c>
      <c r="C1015" s="34" t="s">
        <v>37</v>
      </c>
      <c r="D1015" s="34" t="s">
        <v>43</v>
      </c>
      <c r="E1015" s="167" t="s">
        <v>195</v>
      </c>
      <c r="F1015" s="35">
        <v>0</v>
      </c>
      <c r="G1015" s="34" t="s">
        <v>474</v>
      </c>
      <c r="H1015" s="34" t="s">
        <v>75</v>
      </c>
      <c r="I1015" s="36">
        <v>45510</v>
      </c>
      <c r="J1015" s="36">
        <v>45511</v>
      </c>
      <c r="K1015" s="36">
        <v>45657</v>
      </c>
      <c r="L1015" s="174">
        <v>0</v>
      </c>
      <c r="M1015" s="174">
        <v>0</v>
      </c>
      <c r="N1015" s="174">
        <v>0</v>
      </c>
      <c r="O1015" s="174">
        <v>0</v>
      </c>
      <c r="P1015" s="174">
        <v>0</v>
      </c>
      <c r="Q1015" s="174">
        <v>0</v>
      </c>
      <c r="R1015" s="174">
        <v>0</v>
      </c>
      <c r="S1015" s="174">
        <v>0</v>
      </c>
      <c r="T1015" s="174">
        <v>0</v>
      </c>
      <c r="U1015" s="174">
        <v>0</v>
      </c>
      <c r="V1015" s="174">
        <v>0</v>
      </c>
      <c r="W1015" s="174">
        <v>0</v>
      </c>
      <c r="X1015" s="174">
        <v>0</v>
      </c>
      <c r="Y1015" s="174">
        <v>0</v>
      </c>
      <c r="Z1015" s="174">
        <v>0</v>
      </c>
      <c r="AA1015" s="174">
        <v>3</v>
      </c>
      <c r="AB1015" s="174">
        <v>0</v>
      </c>
      <c r="AC1015" s="174">
        <v>0</v>
      </c>
      <c r="AD1015" s="174">
        <v>0</v>
      </c>
      <c r="AE1015" s="174">
        <v>0</v>
      </c>
      <c r="AF1015" s="174">
        <v>0</v>
      </c>
      <c r="AG1015" s="174">
        <v>0</v>
      </c>
      <c r="AH1015" s="168">
        <f t="shared" si="15"/>
        <v>3</v>
      </c>
      <c r="AI1015" s="23">
        <v>44958</v>
      </c>
      <c r="AJ1015" s="6"/>
    </row>
    <row r="1016" spans="1:36" x14ac:dyDescent="0.2">
      <c r="A1016" s="34" t="s">
        <v>1206</v>
      </c>
      <c r="B1016" s="34" t="s">
        <v>1207</v>
      </c>
      <c r="C1016" s="34" t="s">
        <v>37</v>
      </c>
      <c r="D1016" s="34" t="s">
        <v>44</v>
      </c>
      <c r="E1016" s="167" t="s">
        <v>195</v>
      </c>
      <c r="F1016" s="35">
        <v>0</v>
      </c>
      <c r="G1016" s="34" t="s">
        <v>474</v>
      </c>
      <c r="H1016" s="34" t="s">
        <v>75</v>
      </c>
      <c r="I1016" s="36">
        <v>45510</v>
      </c>
      <c r="J1016" s="36">
        <v>45511</v>
      </c>
      <c r="K1016" s="36">
        <v>45657</v>
      </c>
      <c r="L1016" s="174">
        <v>0</v>
      </c>
      <c r="M1016" s="174">
        <v>0</v>
      </c>
      <c r="N1016" s="174">
        <v>0</v>
      </c>
      <c r="O1016" s="174">
        <v>0</v>
      </c>
      <c r="P1016" s="174">
        <v>0</v>
      </c>
      <c r="Q1016" s="174">
        <v>0</v>
      </c>
      <c r="R1016" s="174">
        <v>0</v>
      </c>
      <c r="S1016" s="174">
        <v>0</v>
      </c>
      <c r="T1016" s="174">
        <v>0</v>
      </c>
      <c r="U1016" s="174">
        <v>0</v>
      </c>
      <c r="V1016" s="174">
        <v>0</v>
      </c>
      <c r="W1016" s="174">
        <v>0</v>
      </c>
      <c r="X1016" s="174">
        <v>0</v>
      </c>
      <c r="Y1016" s="174">
        <v>0</v>
      </c>
      <c r="Z1016" s="174">
        <v>0</v>
      </c>
      <c r="AA1016" s="174">
        <v>3</v>
      </c>
      <c r="AB1016" s="174">
        <v>0</v>
      </c>
      <c r="AC1016" s="174">
        <v>0</v>
      </c>
      <c r="AD1016" s="174">
        <v>0</v>
      </c>
      <c r="AE1016" s="174">
        <v>0</v>
      </c>
      <c r="AF1016" s="174">
        <v>0</v>
      </c>
      <c r="AG1016" s="174">
        <v>0</v>
      </c>
      <c r="AH1016" s="168">
        <f t="shared" si="15"/>
        <v>3</v>
      </c>
      <c r="AI1016" s="23">
        <v>44958</v>
      </c>
      <c r="AJ1016" s="6"/>
    </row>
    <row r="1017" spans="1:36" x14ac:dyDescent="0.2">
      <c r="A1017" s="34" t="s">
        <v>1206</v>
      </c>
      <c r="B1017" s="34" t="s">
        <v>1207</v>
      </c>
      <c r="C1017" s="34" t="s">
        <v>37</v>
      </c>
      <c r="D1017" s="34" t="s">
        <v>168</v>
      </c>
      <c r="E1017" s="167" t="s">
        <v>195</v>
      </c>
      <c r="F1017" s="35">
        <v>0</v>
      </c>
      <c r="G1017" s="34" t="s">
        <v>474</v>
      </c>
      <c r="H1017" s="34" t="s">
        <v>75</v>
      </c>
      <c r="I1017" s="36">
        <v>45510</v>
      </c>
      <c r="J1017" s="36">
        <v>45511</v>
      </c>
      <c r="K1017" s="36">
        <v>45657</v>
      </c>
      <c r="L1017" s="174">
        <v>0</v>
      </c>
      <c r="M1017" s="174">
        <v>0</v>
      </c>
      <c r="N1017" s="174">
        <v>0</v>
      </c>
      <c r="O1017" s="174">
        <v>0</v>
      </c>
      <c r="P1017" s="174">
        <v>0</v>
      </c>
      <c r="Q1017" s="174">
        <v>0</v>
      </c>
      <c r="R1017" s="174">
        <v>0</v>
      </c>
      <c r="S1017" s="174">
        <v>0</v>
      </c>
      <c r="T1017" s="174">
        <v>0</v>
      </c>
      <c r="U1017" s="174">
        <v>0</v>
      </c>
      <c r="V1017" s="174">
        <v>0</v>
      </c>
      <c r="W1017" s="174">
        <v>0</v>
      </c>
      <c r="X1017" s="174">
        <v>0</v>
      </c>
      <c r="Y1017" s="174">
        <v>0</v>
      </c>
      <c r="Z1017" s="174">
        <v>0</v>
      </c>
      <c r="AA1017" s="174">
        <v>3</v>
      </c>
      <c r="AB1017" s="174">
        <v>0</v>
      </c>
      <c r="AC1017" s="174">
        <v>0</v>
      </c>
      <c r="AD1017" s="174">
        <v>0</v>
      </c>
      <c r="AE1017" s="174">
        <v>0</v>
      </c>
      <c r="AF1017" s="174">
        <v>0</v>
      </c>
      <c r="AG1017" s="174">
        <v>0</v>
      </c>
      <c r="AH1017" s="168">
        <f t="shared" si="15"/>
        <v>3</v>
      </c>
      <c r="AI1017" s="23">
        <v>44958</v>
      </c>
      <c r="AJ1017" s="6"/>
    </row>
    <row r="1018" spans="1:36" s="9" customFormat="1" ht="13.9" customHeight="1" thickBot="1" x14ac:dyDescent="0.25">
      <c r="A1018" s="81" t="s">
        <v>1206</v>
      </c>
      <c r="B1018" s="81" t="s">
        <v>1207</v>
      </c>
      <c r="C1018" s="81" t="s">
        <v>37</v>
      </c>
      <c r="D1018" s="81" t="s">
        <v>48</v>
      </c>
      <c r="E1018" s="175" t="s">
        <v>195</v>
      </c>
      <c r="F1018" s="80">
        <v>0</v>
      </c>
      <c r="G1018" s="81" t="s">
        <v>474</v>
      </c>
      <c r="H1018" s="81" t="s">
        <v>75</v>
      </c>
      <c r="I1018" s="72">
        <v>45510</v>
      </c>
      <c r="J1018" s="72">
        <v>45511</v>
      </c>
      <c r="K1018" s="72">
        <v>45657</v>
      </c>
      <c r="L1018" s="176">
        <v>0</v>
      </c>
      <c r="M1018" s="176">
        <v>0</v>
      </c>
      <c r="N1018" s="176">
        <v>0</v>
      </c>
      <c r="O1018" s="176">
        <v>0</v>
      </c>
      <c r="P1018" s="176">
        <v>0</v>
      </c>
      <c r="Q1018" s="176">
        <v>0</v>
      </c>
      <c r="R1018" s="176">
        <v>0</v>
      </c>
      <c r="S1018" s="176">
        <v>0</v>
      </c>
      <c r="T1018" s="176">
        <v>0</v>
      </c>
      <c r="U1018" s="176">
        <v>0</v>
      </c>
      <c r="V1018" s="176">
        <v>0</v>
      </c>
      <c r="W1018" s="176">
        <v>0</v>
      </c>
      <c r="X1018" s="176">
        <v>0</v>
      </c>
      <c r="Y1018" s="176">
        <v>0</v>
      </c>
      <c r="Z1018" s="176">
        <v>0</v>
      </c>
      <c r="AA1018" s="176">
        <v>3</v>
      </c>
      <c r="AB1018" s="176">
        <v>0</v>
      </c>
      <c r="AC1018" s="176">
        <v>0</v>
      </c>
      <c r="AD1018" s="176">
        <v>0</v>
      </c>
      <c r="AE1018" s="176">
        <v>0</v>
      </c>
      <c r="AF1018" s="176">
        <v>0</v>
      </c>
      <c r="AG1018" s="176">
        <v>0</v>
      </c>
      <c r="AH1018" s="177">
        <f t="shared" ref="AH1018:AH1080" si="16">SUM(L1018:AG1018)</f>
        <v>3</v>
      </c>
      <c r="AI1018" s="24">
        <v>44958</v>
      </c>
      <c r="AJ1018" s="8"/>
    </row>
    <row r="1019" spans="1:36" s="9" customFormat="1" ht="13.9" customHeight="1" thickBot="1" x14ac:dyDescent="0.25">
      <c r="A1019" s="183" t="s">
        <v>1208</v>
      </c>
      <c r="B1019" s="183" t="s">
        <v>1209</v>
      </c>
      <c r="C1019" s="183" t="s">
        <v>37</v>
      </c>
      <c r="D1019" s="183" t="s">
        <v>38</v>
      </c>
      <c r="E1019" s="184" t="s">
        <v>1210</v>
      </c>
      <c r="F1019" s="185">
        <v>0</v>
      </c>
      <c r="G1019" s="183" t="s">
        <v>474</v>
      </c>
      <c r="H1019" s="183" t="s">
        <v>41</v>
      </c>
      <c r="I1019" s="186">
        <v>45474</v>
      </c>
      <c r="J1019" s="186">
        <v>45581</v>
      </c>
      <c r="K1019" s="186">
        <v>46045</v>
      </c>
      <c r="L1019" s="187">
        <v>15</v>
      </c>
      <c r="M1019" s="187">
        <v>0</v>
      </c>
      <c r="N1019" s="187">
        <v>0</v>
      </c>
      <c r="O1019" s="187">
        <v>0</v>
      </c>
      <c r="P1019" s="187">
        <v>0</v>
      </c>
      <c r="Q1019" s="187">
        <v>0</v>
      </c>
      <c r="R1019" s="187">
        <v>0</v>
      </c>
      <c r="S1019" s="187">
        <v>0</v>
      </c>
      <c r="T1019" s="187">
        <v>0</v>
      </c>
      <c r="U1019" s="187">
        <v>2</v>
      </c>
      <c r="V1019" s="187">
        <v>5</v>
      </c>
      <c r="W1019" s="187">
        <v>0</v>
      </c>
      <c r="X1019" s="187">
        <v>0</v>
      </c>
      <c r="Y1019" s="187">
        <v>0</v>
      </c>
      <c r="Z1019" s="187">
        <v>0</v>
      </c>
      <c r="AA1019" s="187">
        <v>0</v>
      </c>
      <c r="AB1019" s="187">
        <v>0</v>
      </c>
      <c r="AC1019" s="187">
        <v>0</v>
      </c>
      <c r="AD1019" s="187">
        <v>0</v>
      </c>
      <c r="AE1019" s="187">
        <v>0</v>
      </c>
      <c r="AF1019" s="187">
        <v>0</v>
      </c>
      <c r="AG1019" s="187">
        <v>0</v>
      </c>
      <c r="AH1019" s="188">
        <f t="shared" si="16"/>
        <v>22</v>
      </c>
      <c r="AI1019" s="26">
        <v>44649</v>
      </c>
      <c r="AJ1019" s="10"/>
    </row>
    <row r="1020" spans="1:36" x14ac:dyDescent="0.2">
      <c r="A1020" s="178" t="s">
        <v>1211</v>
      </c>
      <c r="B1020" s="178" t="s">
        <v>1212</v>
      </c>
      <c r="C1020" s="178" t="s">
        <v>37</v>
      </c>
      <c r="D1020" s="178" t="s">
        <v>42</v>
      </c>
      <c r="E1020" s="179" t="s">
        <v>483</v>
      </c>
      <c r="F1020" s="60">
        <v>0</v>
      </c>
      <c r="G1020" s="178" t="s">
        <v>167</v>
      </c>
      <c r="H1020" s="178" t="s">
        <v>41</v>
      </c>
      <c r="I1020" s="180">
        <v>46675</v>
      </c>
      <c r="J1020" s="180">
        <v>46860</v>
      </c>
      <c r="K1020" s="180">
        <v>47590</v>
      </c>
      <c r="L1020" s="181">
        <v>0</v>
      </c>
      <c r="M1020" s="181">
        <v>0</v>
      </c>
      <c r="N1020" s="181">
        <v>0</v>
      </c>
      <c r="O1020" s="181">
        <v>0</v>
      </c>
      <c r="P1020" s="181">
        <v>0</v>
      </c>
      <c r="Q1020" s="181">
        <v>0</v>
      </c>
      <c r="R1020" s="181">
        <v>0</v>
      </c>
      <c r="S1020" s="181">
        <v>0</v>
      </c>
      <c r="T1020" s="181">
        <v>0</v>
      </c>
      <c r="U1020" s="181">
        <v>0</v>
      </c>
      <c r="V1020" s="181">
        <v>0</v>
      </c>
      <c r="W1020" s="181">
        <v>0</v>
      </c>
      <c r="X1020" s="181">
        <v>0</v>
      </c>
      <c r="Y1020" s="181">
        <v>0</v>
      </c>
      <c r="Z1020" s="181">
        <v>0</v>
      </c>
      <c r="AA1020" s="181">
        <v>0</v>
      </c>
      <c r="AB1020" s="181">
        <v>41</v>
      </c>
      <c r="AC1020" s="181">
        <v>0</v>
      </c>
      <c r="AD1020" s="181">
        <v>0</v>
      </c>
      <c r="AE1020" s="181">
        <v>0</v>
      </c>
      <c r="AF1020" s="181">
        <v>0</v>
      </c>
      <c r="AG1020" s="181">
        <v>0</v>
      </c>
      <c r="AH1020" s="182">
        <f t="shared" si="16"/>
        <v>41</v>
      </c>
      <c r="AI1020" s="25">
        <v>44875</v>
      </c>
      <c r="AJ1020" s="7"/>
    </row>
    <row r="1021" spans="1:36" x14ac:dyDescent="0.2">
      <c r="A1021" s="34" t="s">
        <v>1211</v>
      </c>
      <c r="B1021" s="34" t="s">
        <v>1212</v>
      </c>
      <c r="C1021" s="34" t="s">
        <v>37</v>
      </c>
      <c r="D1021" s="34" t="s">
        <v>43</v>
      </c>
      <c r="E1021" s="167" t="s">
        <v>483</v>
      </c>
      <c r="F1021" s="35">
        <v>0</v>
      </c>
      <c r="G1021" s="34" t="s">
        <v>167</v>
      </c>
      <c r="H1021" s="34" t="s">
        <v>41</v>
      </c>
      <c r="I1021" s="36">
        <v>46675</v>
      </c>
      <c r="J1021" s="36">
        <v>46860</v>
      </c>
      <c r="K1021" s="36">
        <v>47590</v>
      </c>
      <c r="L1021" s="174">
        <v>0</v>
      </c>
      <c r="M1021" s="174">
        <v>0</v>
      </c>
      <c r="N1021" s="174">
        <v>0</v>
      </c>
      <c r="O1021" s="174">
        <v>0</v>
      </c>
      <c r="P1021" s="174">
        <v>0</v>
      </c>
      <c r="Q1021" s="174">
        <v>0</v>
      </c>
      <c r="R1021" s="174">
        <v>0</v>
      </c>
      <c r="S1021" s="174">
        <v>0</v>
      </c>
      <c r="T1021" s="174">
        <v>0</v>
      </c>
      <c r="U1021" s="174">
        <v>0</v>
      </c>
      <c r="V1021" s="174">
        <v>0</v>
      </c>
      <c r="W1021" s="174">
        <v>103</v>
      </c>
      <c r="X1021" s="174">
        <v>0</v>
      </c>
      <c r="Y1021" s="174">
        <v>0</v>
      </c>
      <c r="Z1021" s="174">
        <v>0</v>
      </c>
      <c r="AA1021" s="174">
        <v>0</v>
      </c>
      <c r="AB1021" s="174">
        <v>0</v>
      </c>
      <c r="AC1021" s="174">
        <v>0</v>
      </c>
      <c r="AD1021" s="174">
        <v>0</v>
      </c>
      <c r="AE1021" s="174">
        <v>0</v>
      </c>
      <c r="AF1021" s="174">
        <v>0</v>
      </c>
      <c r="AG1021" s="174">
        <v>0</v>
      </c>
      <c r="AH1021" s="168">
        <f t="shared" si="16"/>
        <v>103</v>
      </c>
      <c r="AI1021" s="23">
        <v>44875</v>
      </c>
      <c r="AJ1021" s="6"/>
    </row>
    <row r="1022" spans="1:36" x14ac:dyDescent="0.2">
      <c r="A1022" s="34" t="s">
        <v>1211</v>
      </c>
      <c r="B1022" s="34" t="s">
        <v>1212</v>
      </c>
      <c r="C1022" s="34" t="s">
        <v>37</v>
      </c>
      <c r="D1022" s="34" t="s">
        <v>44</v>
      </c>
      <c r="E1022" s="167" t="s">
        <v>483</v>
      </c>
      <c r="F1022" s="35">
        <v>0</v>
      </c>
      <c r="G1022" s="34" t="s">
        <v>167</v>
      </c>
      <c r="H1022" s="34" t="s">
        <v>41</v>
      </c>
      <c r="I1022" s="36">
        <v>46675</v>
      </c>
      <c r="J1022" s="36">
        <v>46860</v>
      </c>
      <c r="K1022" s="36">
        <v>47590</v>
      </c>
      <c r="L1022" s="174">
        <v>0</v>
      </c>
      <c r="M1022" s="174">
        <v>0</v>
      </c>
      <c r="N1022" s="174">
        <v>0</v>
      </c>
      <c r="O1022" s="174">
        <v>0</v>
      </c>
      <c r="P1022" s="174">
        <v>0</v>
      </c>
      <c r="Q1022" s="174">
        <v>0</v>
      </c>
      <c r="R1022" s="174">
        <v>0</v>
      </c>
      <c r="S1022" s="174">
        <v>0</v>
      </c>
      <c r="T1022" s="174">
        <v>0</v>
      </c>
      <c r="U1022" s="174">
        <v>0</v>
      </c>
      <c r="V1022" s="174">
        <v>0</v>
      </c>
      <c r="W1022" s="174">
        <v>0</v>
      </c>
      <c r="X1022" s="174">
        <v>0</v>
      </c>
      <c r="Y1022" s="174">
        <v>0</v>
      </c>
      <c r="Z1022" s="174">
        <v>0</v>
      </c>
      <c r="AA1022" s="174">
        <v>18</v>
      </c>
      <c r="AB1022" s="174">
        <v>0</v>
      </c>
      <c r="AC1022" s="174">
        <v>0</v>
      </c>
      <c r="AD1022" s="174">
        <v>0</v>
      </c>
      <c r="AE1022" s="174">
        <v>0</v>
      </c>
      <c r="AF1022" s="174">
        <v>0</v>
      </c>
      <c r="AG1022" s="174">
        <v>0</v>
      </c>
      <c r="AH1022" s="168">
        <f t="shared" si="16"/>
        <v>18</v>
      </c>
      <c r="AI1022" s="23">
        <v>44875</v>
      </c>
      <c r="AJ1022" s="6"/>
    </row>
    <row r="1023" spans="1:36" x14ac:dyDescent="0.2">
      <c r="A1023" s="34" t="s">
        <v>1211</v>
      </c>
      <c r="B1023" s="34" t="s">
        <v>1212</v>
      </c>
      <c r="C1023" s="34" t="s">
        <v>37</v>
      </c>
      <c r="D1023" s="34" t="s">
        <v>168</v>
      </c>
      <c r="E1023" s="167" t="s">
        <v>483</v>
      </c>
      <c r="F1023" s="35">
        <v>0</v>
      </c>
      <c r="G1023" s="34" t="s">
        <v>167</v>
      </c>
      <c r="H1023" s="34" t="s">
        <v>41</v>
      </c>
      <c r="I1023" s="36">
        <v>46675</v>
      </c>
      <c r="J1023" s="36">
        <v>46860</v>
      </c>
      <c r="K1023" s="36">
        <v>47590</v>
      </c>
      <c r="L1023" s="174">
        <v>0</v>
      </c>
      <c r="M1023" s="174">
        <v>0</v>
      </c>
      <c r="N1023" s="174">
        <v>0</v>
      </c>
      <c r="O1023" s="174">
        <v>0</v>
      </c>
      <c r="P1023" s="174">
        <v>0</v>
      </c>
      <c r="Q1023" s="174">
        <v>0</v>
      </c>
      <c r="R1023" s="174">
        <v>0</v>
      </c>
      <c r="S1023" s="174">
        <v>0</v>
      </c>
      <c r="T1023" s="174">
        <v>0</v>
      </c>
      <c r="U1023" s="174">
        <v>0</v>
      </c>
      <c r="V1023" s="174">
        <v>0</v>
      </c>
      <c r="W1023" s="174">
        <v>0</v>
      </c>
      <c r="X1023" s="174">
        <v>0</v>
      </c>
      <c r="Y1023" s="174">
        <v>0</v>
      </c>
      <c r="Z1023" s="174">
        <v>0</v>
      </c>
      <c r="AA1023" s="174">
        <v>2</v>
      </c>
      <c r="AB1023" s="174">
        <v>0</v>
      </c>
      <c r="AC1023" s="174">
        <v>0</v>
      </c>
      <c r="AD1023" s="174">
        <v>0</v>
      </c>
      <c r="AE1023" s="174">
        <v>0</v>
      </c>
      <c r="AF1023" s="174">
        <v>0</v>
      </c>
      <c r="AG1023" s="174">
        <v>0</v>
      </c>
      <c r="AH1023" s="168">
        <f t="shared" si="16"/>
        <v>2</v>
      </c>
      <c r="AI1023" s="23">
        <v>44875</v>
      </c>
      <c r="AJ1023" s="6"/>
    </row>
    <row r="1024" spans="1:36" s="9" customFormat="1" ht="13.9" customHeight="1" thickBot="1" x14ac:dyDescent="0.25">
      <c r="A1024" s="81" t="s">
        <v>1211</v>
      </c>
      <c r="B1024" s="81" t="s">
        <v>1212</v>
      </c>
      <c r="C1024" s="81" t="s">
        <v>37</v>
      </c>
      <c r="D1024" s="81" t="s">
        <v>48</v>
      </c>
      <c r="E1024" s="175" t="s">
        <v>483</v>
      </c>
      <c r="F1024" s="80">
        <v>0</v>
      </c>
      <c r="G1024" s="81" t="s">
        <v>167</v>
      </c>
      <c r="H1024" s="81" t="s">
        <v>41</v>
      </c>
      <c r="I1024" s="72">
        <v>46675</v>
      </c>
      <c r="J1024" s="72">
        <v>46860</v>
      </c>
      <c r="K1024" s="72">
        <v>47590</v>
      </c>
      <c r="L1024" s="176">
        <v>0</v>
      </c>
      <c r="M1024" s="176">
        <v>0</v>
      </c>
      <c r="N1024" s="176">
        <v>0</v>
      </c>
      <c r="O1024" s="176">
        <v>0</v>
      </c>
      <c r="P1024" s="176">
        <v>0</v>
      </c>
      <c r="Q1024" s="176">
        <v>0</v>
      </c>
      <c r="R1024" s="176">
        <v>0</v>
      </c>
      <c r="S1024" s="176">
        <v>0</v>
      </c>
      <c r="T1024" s="176">
        <v>0</v>
      </c>
      <c r="U1024" s="176">
        <v>0</v>
      </c>
      <c r="V1024" s="176">
        <v>0</v>
      </c>
      <c r="W1024" s="176">
        <v>0</v>
      </c>
      <c r="X1024" s="176">
        <v>0</v>
      </c>
      <c r="Y1024" s="176">
        <v>0</v>
      </c>
      <c r="Z1024" s="176">
        <v>0</v>
      </c>
      <c r="AA1024" s="176">
        <v>3</v>
      </c>
      <c r="AB1024" s="176">
        <v>0</v>
      </c>
      <c r="AC1024" s="176">
        <v>0</v>
      </c>
      <c r="AD1024" s="176">
        <v>0</v>
      </c>
      <c r="AE1024" s="176">
        <v>0</v>
      </c>
      <c r="AF1024" s="176">
        <v>0</v>
      </c>
      <c r="AG1024" s="176">
        <v>0</v>
      </c>
      <c r="AH1024" s="177">
        <f t="shared" si="16"/>
        <v>3</v>
      </c>
      <c r="AI1024" s="24">
        <v>44875</v>
      </c>
      <c r="AJ1024" s="8"/>
    </row>
    <row r="1025" spans="1:36" x14ac:dyDescent="0.2">
      <c r="A1025" s="178" t="s">
        <v>1213</v>
      </c>
      <c r="B1025" s="178" t="s">
        <v>1214</v>
      </c>
      <c r="C1025" s="178" t="s">
        <v>37</v>
      </c>
      <c r="D1025" s="178" t="s">
        <v>38</v>
      </c>
      <c r="E1025" s="179" t="s">
        <v>327</v>
      </c>
      <c r="F1025" s="60">
        <v>0</v>
      </c>
      <c r="G1025" s="178" t="s">
        <v>474</v>
      </c>
      <c r="H1025" s="178" t="s">
        <v>75</v>
      </c>
      <c r="I1025" s="180">
        <v>45968</v>
      </c>
      <c r="J1025" s="180">
        <v>45971</v>
      </c>
      <c r="K1025" s="180">
        <v>46120</v>
      </c>
      <c r="L1025" s="181">
        <v>0</v>
      </c>
      <c r="M1025" s="181">
        <v>0</v>
      </c>
      <c r="N1025" s="181">
        <v>0</v>
      </c>
      <c r="O1025" s="181">
        <v>0</v>
      </c>
      <c r="P1025" s="181">
        <v>0</v>
      </c>
      <c r="Q1025" s="181">
        <v>0</v>
      </c>
      <c r="R1025" s="181">
        <v>0</v>
      </c>
      <c r="S1025" s="181">
        <v>0</v>
      </c>
      <c r="T1025" s="181">
        <v>0</v>
      </c>
      <c r="U1025" s="181">
        <v>0</v>
      </c>
      <c r="V1025" s="181">
        <v>0</v>
      </c>
      <c r="W1025" s="181">
        <v>0</v>
      </c>
      <c r="X1025" s="181">
        <v>0</v>
      </c>
      <c r="Y1025" s="181">
        <v>0</v>
      </c>
      <c r="Z1025" s="181">
        <v>0</v>
      </c>
      <c r="AA1025" s="181">
        <v>0</v>
      </c>
      <c r="AB1025" s="181">
        <v>0</v>
      </c>
      <c r="AC1025" s="181">
        <v>6</v>
      </c>
      <c r="AD1025" s="181">
        <v>0</v>
      </c>
      <c r="AE1025" s="181">
        <v>0</v>
      </c>
      <c r="AF1025" s="181">
        <v>0</v>
      </c>
      <c r="AG1025" s="181">
        <v>0</v>
      </c>
      <c r="AH1025" s="182">
        <f t="shared" si="16"/>
        <v>6</v>
      </c>
      <c r="AI1025" s="25">
        <v>44932</v>
      </c>
      <c r="AJ1025" s="7"/>
    </row>
    <row r="1026" spans="1:36" x14ac:dyDescent="0.2">
      <c r="A1026" s="34" t="s">
        <v>1213</v>
      </c>
      <c r="B1026" s="34" t="s">
        <v>1214</v>
      </c>
      <c r="C1026" s="34" t="s">
        <v>37</v>
      </c>
      <c r="D1026" s="34" t="s">
        <v>43</v>
      </c>
      <c r="E1026" s="167" t="s">
        <v>327</v>
      </c>
      <c r="F1026" s="35">
        <v>0</v>
      </c>
      <c r="G1026" s="34" t="s">
        <v>474</v>
      </c>
      <c r="H1026" s="34" t="s">
        <v>75</v>
      </c>
      <c r="I1026" s="36">
        <v>45968</v>
      </c>
      <c r="J1026" s="36">
        <v>45971</v>
      </c>
      <c r="K1026" s="36">
        <v>46120</v>
      </c>
      <c r="L1026" s="174">
        <v>6</v>
      </c>
      <c r="M1026" s="174">
        <v>0</v>
      </c>
      <c r="N1026" s="174">
        <v>0</v>
      </c>
      <c r="O1026" s="174">
        <v>0</v>
      </c>
      <c r="P1026" s="174">
        <v>0</v>
      </c>
      <c r="Q1026" s="174">
        <v>0</v>
      </c>
      <c r="R1026" s="174">
        <v>0</v>
      </c>
      <c r="S1026" s="174">
        <v>0</v>
      </c>
      <c r="T1026" s="174">
        <v>0</v>
      </c>
      <c r="U1026" s="174">
        <v>2</v>
      </c>
      <c r="V1026" s="174">
        <v>0</v>
      </c>
      <c r="W1026" s="174">
        <v>11</v>
      </c>
      <c r="X1026" s="174">
        <v>0</v>
      </c>
      <c r="Y1026" s="174">
        <v>0</v>
      </c>
      <c r="Z1026" s="174">
        <v>0</v>
      </c>
      <c r="AA1026" s="174">
        <v>12</v>
      </c>
      <c r="AB1026" s="174">
        <v>0</v>
      </c>
      <c r="AC1026" s="174">
        <v>0</v>
      </c>
      <c r="AD1026" s="174">
        <v>0</v>
      </c>
      <c r="AE1026" s="174">
        <v>0</v>
      </c>
      <c r="AF1026" s="174">
        <v>0</v>
      </c>
      <c r="AG1026" s="174">
        <v>0</v>
      </c>
      <c r="AH1026" s="168">
        <f t="shared" si="16"/>
        <v>31</v>
      </c>
      <c r="AI1026" s="23">
        <v>44932</v>
      </c>
      <c r="AJ1026" s="6"/>
    </row>
    <row r="1027" spans="1:36" x14ac:dyDescent="0.2">
      <c r="A1027" s="34" t="s">
        <v>1213</v>
      </c>
      <c r="B1027" s="34" t="s">
        <v>1214</v>
      </c>
      <c r="C1027" s="34" t="s">
        <v>37</v>
      </c>
      <c r="D1027" s="34" t="s">
        <v>44</v>
      </c>
      <c r="E1027" s="167" t="s">
        <v>327</v>
      </c>
      <c r="F1027" s="35">
        <v>0</v>
      </c>
      <c r="G1027" s="34" t="s">
        <v>474</v>
      </c>
      <c r="H1027" s="34" t="s">
        <v>75</v>
      </c>
      <c r="I1027" s="36">
        <v>45968</v>
      </c>
      <c r="J1027" s="36">
        <v>45971</v>
      </c>
      <c r="K1027" s="36">
        <v>46120</v>
      </c>
      <c r="L1027" s="174">
        <v>5</v>
      </c>
      <c r="M1027" s="174">
        <v>0</v>
      </c>
      <c r="N1027" s="174">
        <v>0</v>
      </c>
      <c r="O1027" s="174">
        <v>0</v>
      </c>
      <c r="P1027" s="174">
        <v>0</v>
      </c>
      <c r="Q1027" s="174">
        <v>0</v>
      </c>
      <c r="R1027" s="174">
        <v>0</v>
      </c>
      <c r="S1027" s="174">
        <v>0</v>
      </c>
      <c r="T1027" s="174">
        <v>0</v>
      </c>
      <c r="U1027" s="174">
        <v>2</v>
      </c>
      <c r="V1027" s="174">
        <v>0</v>
      </c>
      <c r="W1027" s="174">
        <v>0</v>
      </c>
      <c r="X1027" s="174">
        <v>0</v>
      </c>
      <c r="Y1027" s="174">
        <v>0</v>
      </c>
      <c r="Z1027" s="174">
        <v>0</v>
      </c>
      <c r="AA1027" s="174">
        <v>4</v>
      </c>
      <c r="AB1027" s="174">
        <v>0</v>
      </c>
      <c r="AC1027" s="174">
        <v>0</v>
      </c>
      <c r="AD1027" s="174">
        <v>0</v>
      </c>
      <c r="AE1027" s="174">
        <v>0</v>
      </c>
      <c r="AF1027" s="174">
        <v>0</v>
      </c>
      <c r="AG1027" s="174">
        <v>0</v>
      </c>
      <c r="AH1027" s="168">
        <f t="shared" si="16"/>
        <v>11</v>
      </c>
      <c r="AI1027" s="23">
        <v>44932</v>
      </c>
      <c r="AJ1027" s="6"/>
    </row>
    <row r="1028" spans="1:36" s="9" customFormat="1" ht="13.9" customHeight="1" thickBot="1" x14ac:dyDescent="0.25">
      <c r="A1028" s="81" t="s">
        <v>1213</v>
      </c>
      <c r="B1028" s="81" t="s">
        <v>1214</v>
      </c>
      <c r="C1028" s="81" t="s">
        <v>37</v>
      </c>
      <c r="D1028" s="81" t="s">
        <v>168</v>
      </c>
      <c r="E1028" s="175" t="s">
        <v>327</v>
      </c>
      <c r="F1028" s="80">
        <v>0</v>
      </c>
      <c r="G1028" s="81" t="s">
        <v>474</v>
      </c>
      <c r="H1028" s="81" t="s">
        <v>75</v>
      </c>
      <c r="I1028" s="72">
        <v>45968</v>
      </c>
      <c r="J1028" s="72">
        <v>45971</v>
      </c>
      <c r="K1028" s="72">
        <v>46120</v>
      </c>
      <c r="L1028" s="176">
        <v>0</v>
      </c>
      <c r="M1028" s="176">
        <v>0</v>
      </c>
      <c r="N1028" s="176">
        <v>0</v>
      </c>
      <c r="O1028" s="176">
        <v>0</v>
      </c>
      <c r="P1028" s="176">
        <v>0</v>
      </c>
      <c r="Q1028" s="176">
        <v>0</v>
      </c>
      <c r="R1028" s="176">
        <v>0</v>
      </c>
      <c r="S1028" s="176">
        <v>0</v>
      </c>
      <c r="T1028" s="176">
        <v>0</v>
      </c>
      <c r="U1028" s="176">
        <v>0</v>
      </c>
      <c r="V1028" s="176">
        <v>0</v>
      </c>
      <c r="W1028" s="176">
        <v>0</v>
      </c>
      <c r="X1028" s="176">
        <v>0</v>
      </c>
      <c r="Y1028" s="176">
        <v>0</v>
      </c>
      <c r="Z1028" s="176">
        <v>0</v>
      </c>
      <c r="AA1028" s="176">
        <v>5</v>
      </c>
      <c r="AB1028" s="176">
        <v>0</v>
      </c>
      <c r="AC1028" s="176">
        <v>0</v>
      </c>
      <c r="AD1028" s="176">
        <v>0</v>
      </c>
      <c r="AE1028" s="176">
        <v>0</v>
      </c>
      <c r="AF1028" s="176">
        <v>0</v>
      </c>
      <c r="AG1028" s="176">
        <v>0</v>
      </c>
      <c r="AH1028" s="177">
        <f t="shared" si="16"/>
        <v>5</v>
      </c>
      <c r="AI1028" s="24">
        <v>44932</v>
      </c>
      <c r="AJ1028" s="8"/>
    </row>
    <row r="1029" spans="1:36" s="9" customFormat="1" ht="13.9" customHeight="1" thickBot="1" x14ac:dyDescent="0.25">
      <c r="A1029" s="183" t="s">
        <v>1215</v>
      </c>
      <c r="B1029" s="183" t="s">
        <v>1216</v>
      </c>
      <c r="C1029" s="183" t="s">
        <v>37</v>
      </c>
      <c r="D1029" s="183" t="s">
        <v>38</v>
      </c>
      <c r="E1029" s="184" t="s">
        <v>82</v>
      </c>
      <c r="F1029" s="185">
        <v>29000</v>
      </c>
      <c r="G1029" s="183" t="s">
        <v>474</v>
      </c>
      <c r="H1029" s="183" t="s">
        <v>47</v>
      </c>
      <c r="I1029" s="186">
        <v>44762</v>
      </c>
      <c r="J1029" s="186">
        <v>45005</v>
      </c>
      <c r="K1029" s="186">
        <v>45405</v>
      </c>
      <c r="L1029" s="187">
        <v>0</v>
      </c>
      <c r="M1029" s="187">
        <v>0</v>
      </c>
      <c r="N1029" s="187">
        <v>0</v>
      </c>
      <c r="O1029" s="187">
        <v>0</v>
      </c>
      <c r="P1029" s="187">
        <v>0</v>
      </c>
      <c r="Q1029" s="187">
        <v>0</v>
      </c>
      <c r="R1029" s="187">
        <v>0</v>
      </c>
      <c r="S1029" s="187">
        <v>0</v>
      </c>
      <c r="T1029" s="187">
        <v>0</v>
      </c>
      <c r="U1029" s="187">
        <v>0</v>
      </c>
      <c r="V1029" s="187">
        <v>0</v>
      </c>
      <c r="W1029" s="187">
        <v>0</v>
      </c>
      <c r="X1029" s="187">
        <v>9</v>
      </c>
      <c r="Y1029" s="187">
        <v>0</v>
      </c>
      <c r="Z1029" s="187">
        <v>0</v>
      </c>
      <c r="AA1029" s="187">
        <v>0</v>
      </c>
      <c r="AB1029" s="187">
        <v>0</v>
      </c>
      <c r="AC1029" s="187">
        <v>6</v>
      </c>
      <c r="AD1029" s="187">
        <v>0</v>
      </c>
      <c r="AE1029" s="187">
        <v>0</v>
      </c>
      <c r="AF1029" s="187">
        <v>0</v>
      </c>
      <c r="AG1029" s="187">
        <v>0</v>
      </c>
      <c r="AH1029" s="188">
        <f t="shared" si="16"/>
        <v>15</v>
      </c>
      <c r="AI1029" s="26">
        <v>44529</v>
      </c>
      <c r="AJ1029" s="10"/>
    </row>
    <row r="1030" spans="1:36" x14ac:dyDescent="0.2">
      <c r="A1030" s="178" t="s">
        <v>1217</v>
      </c>
      <c r="B1030" s="178" t="s">
        <v>1218</v>
      </c>
      <c r="C1030" s="178" t="s">
        <v>37</v>
      </c>
      <c r="D1030" s="178" t="s">
        <v>38</v>
      </c>
      <c r="E1030" s="179" t="s">
        <v>92</v>
      </c>
      <c r="F1030" s="60">
        <v>15000</v>
      </c>
      <c r="G1030" s="178" t="s">
        <v>93</v>
      </c>
      <c r="H1030" s="178" t="s">
        <v>47</v>
      </c>
      <c r="I1030" s="180">
        <v>45210</v>
      </c>
      <c r="J1030" s="180">
        <v>45428</v>
      </c>
      <c r="K1030" s="180">
        <v>45616</v>
      </c>
      <c r="L1030" s="181">
        <v>5</v>
      </c>
      <c r="M1030" s="181">
        <v>0</v>
      </c>
      <c r="N1030" s="181">
        <v>0</v>
      </c>
      <c r="O1030" s="181">
        <v>0</v>
      </c>
      <c r="P1030" s="181">
        <v>0</v>
      </c>
      <c r="Q1030" s="181">
        <v>0</v>
      </c>
      <c r="R1030" s="181">
        <v>0</v>
      </c>
      <c r="S1030" s="181">
        <v>0</v>
      </c>
      <c r="T1030" s="181">
        <v>0</v>
      </c>
      <c r="U1030" s="181">
        <v>1</v>
      </c>
      <c r="V1030" s="181">
        <v>0</v>
      </c>
      <c r="W1030" s="181">
        <v>0</v>
      </c>
      <c r="X1030" s="181">
        <v>0</v>
      </c>
      <c r="Y1030" s="181">
        <v>0</v>
      </c>
      <c r="Z1030" s="181">
        <v>0</v>
      </c>
      <c r="AA1030" s="181">
        <v>1</v>
      </c>
      <c r="AB1030" s="181">
        <v>0</v>
      </c>
      <c r="AC1030" s="181">
        <v>3</v>
      </c>
      <c r="AD1030" s="181">
        <v>0</v>
      </c>
      <c r="AE1030" s="181">
        <v>0</v>
      </c>
      <c r="AF1030" s="181">
        <v>0</v>
      </c>
      <c r="AG1030" s="181">
        <v>0</v>
      </c>
      <c r="AH1030" s="182">
        <f t="shared" si="16"/>
        <v>10</v>
      </c>
      <c r="AI1030" s="25">
        <v>44887</v>
      </c>
      <c r="AJ1030" s="7"/>
    </row>
    <row r="1031" spans="1:36" x14ac:dyDescent="0.2">
      <c r="A1031" s="34" t="s">
        <v>1217</v>
      </c>
      <c r="B1031" s="34" t="s">
        <v>1218</v>
      </c>
      <c r="C1031" s="34" t="s">
        <v>37</v>
      </c>
      <c r="D1031" s="34" t="s">
        <v>42</v>
      </c>
      <c r="E1031" s="167" t="s">
        <v>92</v>
      </c>
      <c r="F1031" s="35">
        <v>15000</v>
      </c>
      <c r="G1031" s="34" t="s">
        <v>93</v>
      </c>
      <c r="H1031" s="34" t="s">
        <v>47</v>
      </c>
      <c r="I1031" s="36">
        <v>45210</v>
      </c>
      <c r="J1031" s="36">
        <v>45428</v>
      </c>
      <c r="K1031" s="36">
        <v>45616</v>
      </c>
      <c r="L1031" s="174">
        <v>2</v>
      </c>
      <c r="M1031" s="174">
        <v>0</v>
      </c>
      <c r="N1031" s="174">
        <v>0</v>
      </c>
      <c r="O1031" s="174">
        <v>0</v>
      </c>
      <c r="P1031" s="174">
        <v>0</v>
      </c>
      <c r="Q1031" s="174">
        <v>0</v>
      </c>
      <c r="R1031" s="174">
        <v>0</v>
      </c>
      <c r="S1031" s="174">
        <v>0</v>
      </c>
      <c r="T1031" s="174">
        <v>0</v>
      </c>
      <c r="U1031" s="174">
        <v>0</v>
      </c>
      <c r="V1031" s="174">
        <v>0</v>
      </c>
      <c r="W1031" s="174">
        <v>0</v>
      </c>
      <c r="X1031" s="174">
        <v>0</v>
      </c>
      <c r="Y1031" s="174">
        <v>0</v>
      </c>
      <c r="Z1031" s="174">
        <v>0</v>
      </c>
      <c r="AA1031" s="174">
        <v>3</v>
      </c>
      <c r="AB1031" s="174">
        <v>0</v>
      </c>
      <c r="AC1031" s="174">
        <v>0</v>
      </c>
      <c r="AD1031" s="174">
        <v>0</v>
      </c>
      <c r="AE1031" s="174">
        <v>0</v>
      </c>
      <c r="AF1031" s="174">
        <v>0</v>
      </c>
      <c r="AG1031" s="174">
        <v>0</v>
      </c>
      <c r="AH1031" s="168">
        <f t="shared" si="16"/>
        <v>5</v>
      </c>
      <c r="AI1031" s="23">
        <v>44887</v>
      </c>
      <c r="AJ1031" s="6"/>
    </row>
    <row r="1032" spans="1:36" s="9" customFormat="1" ht="13.9" customHeight="1" thickBot="1" x14ac:dyDescent="0.25">
      <c r="A1032" s="81" t="s">
        <v>1217</v>
      </c>
      <c r="B1032" s="81" t="s">
        <v>1218</v>
      </c>
      <c r="C1032" s="81" t="s">
        <v>37</v>
      </c>
      <c r="D1032" s="81" t="s">
        <v>42</v>
      </c>
      <c r="E1032" s="175" t="s">
        <v>92</v>
      </c>
      <c r="F1032" s="80">
        <v>15000</v>
      </c>
      <c r="G1032" s="81" t="s">
        <v>93</v>
      </c>
      <c r="H1032" s="81" t="s">
        <v>75</v>
      </c>
      <c r="I1032" s="72">
        <v>45210</v>
      </c>
      <c r="J1032" s="72">
        <v>45428</v>
      </c>
      <c r="K1032" s="72">
        <v>45616</v>
      </c>
      <c r="L1032" s="176" t="s">
        <v>66</v>
      </c>
      <c r="M1032" s="176">
        <v>0</v>
      </c>
      <c r="N1032" s="176">
        <v>0</v>
      </c>
      <c r="O1032" s="176">
        <v>0</v>
      </c>
      <c r="P1032" s="176">
        <v>0</v>
      </c>
      <c r="Q1032" s="176">
        <v>0</v>
      </c>
      <c r="R1032" s="176">
        <v>0</v>
      </c>
      <c r="S1032" s="176">
        <v>0</v>
      </c>
      <c r="T1032" s="176">
        <v>0</v>
      </c>
      <c r="U1032" s="176">
        <v>1</v>
      </c>
      <c r="V1032" s="176">
        <v>0</v>
      </c>
      <c r="W1032" s="176">
        <v>0</v>
      </c>
      <c r="X1032" s="176">
        <v>0</v>
      </c>
      <c r="Y1032" s="176">
        <v>0</v>
      </c>
      <c r="Z1032" s="176">
        <v>0</v>
      </c>
      <c r="AA1032" s="176">
        <v>25</v>
      </c>
      <c r="AB1032" s="176">
        <v>0</v>
      </c>
      <c r="AC1032" s="176">
        <v>3</v>
      </c>
      <c r="AD1032" s="176">
        <v>0</v>
      </c>
      <c r="AE1032" s="176">
        <v>0</v>
      </c>
      <c r="AF1032" s="176">
        <v>0</v>
      </c>
      <c r="AG1032" s="176">
        <v>0</v>
      </c>
      <c r="AH1032" s="177">
        <f t="shared" si="16"/>
        <v>29</v>
      </c>
      <c r="AI1032" s="24">
        <v>44887</v>
      </c>
      <c r="AJ1032" s="8"/>
    </row>
    <row r="1033" spans="1:36" x14ac:dyDescent="0.2">
      <c r="A1033" s="178" t="s">
        <v>1219</v>
      </c>
      <c r="B1033" s="178" t="s">
        <v>1220</v>
      </c>
      <c r="C1033" s="178" t="s">
        <v>37</v>
      </c>
      <c r="D1033" s="178" t="s">
        <v>42</v>
      </c>
      <c r="E1033" s="179" t="s">
        <v>73</v>
      </c>
      <c r="F1033" s="60">
        <v>79000</v>
      </c>
      <c r="G1033" s="178" t="s">
        <v>474</v>
      </c>
      <c r="H1033" s="178" t="s">
        <v>75</v>
      </c>
      <c r="I1033" s="180">
        <v>45471</v>
      </c>
      <c r="J1033" s="180">
        <v>45665</v>
      </c>
      <c r="K1033" s="180">
        <v>45978</v>
      </c>
      <c r="L1033" s="181">
        <v>32</v>
      </c>
      <c r="M1033" s="181">
        <v>0</v>
      </c>
      <c r="N1033" s="181">
        <v>0</v>
      </c>
      <c r="O1033" s="181">
        <v>0</v>
      </c>
      <c r="P1033" s="181">
        <v>0</v>
      </c>
      <c r="Q1033" s="181">
        <v>0</v>
      </c>
      <c r="R1033" s="181">
        <v>0</v>
      </c>
      <c r="S1033" s="181">
        <v>0</v>
      </c>
      <c r="T1033" s="181">
        <v>0</v>
      </c>
      <c r="U1033" s="181">
        <v>11</v>
      </c>
      <c r="V1033" s="181">
        <v>0</v>
      </c>
      <c r="W1033" s="181">
        <v>0</v>
      </c>
      <c r="X1033" s="181">
        <v>0</v>
      </c>
      <c r="Y1033" s="181">
        <v>0</v>
      </c>
      <c r="Z1033" s="181">
        <v>0</v>
      </c>
      <c r="AA1033" s="181">
        <v>0</v>
      </c>
      <c r="AB1033" s="181">
        <v>0</v>
      </c>
      <c r="AC1033" s="181">
        <v>0</v>
      </c>
      <c r="AD1033" s="181">
        <v>0</v>
      </c>
      <c r="AE1033" s="181">
        <v>0</v>
      </c>
      <c r="AF1033" s="181">
        <v>0</v>
      </c>
      <c r="AG1033" s="181">
        <v>0</v>
      </c>
      <c r="AH1033" s="182">
        <f t="shared" si="16"/>
        <v>43</v>
      </c>
      <c r="AI1033" s="25">
        <v>44610</v>
      </c>
      <c r="AJ1033" s="7"/>
    </row>
    <row r="1034" spans="1:36" s="9" customFormat="1" ht="13.9" customHeight="1" thickBot="1" x14ac:dyDescent="0.25">
      <c r="A1034" s="81" t="s">
        <v>1219</v>
      </c>
      <c r="B1034" s="81" t="s">
        <v>1220</v>
      </c>
      <c r="C1034" s="81" t="s">
        <v>37</v>
      </c>
      <c r="D1034" s="81" t="s">
        <v>43</v>
      </c>
      <c r="E1034" s="175" t="s">
        <v>73</v>
      </c>
      <c r="F1034" s="80">
        <v>79000</v>
      </c>
      <c r="G1034" s="81" t="s">
        <v>474</v>
      </c>
      <c r="H1034" s="81" t="s">
        <v>75</v>
      </c>
      <c r="I1034" s="72">
        <v>45471</v>
      </c>
      <c r="J1034" s="72">
        <v>45665</v>
      </c>
      <c r="K1034" s="72">
        <v>45978</v>
      </c>
      <c r="L1034" s="176">
        <v>32</v>
      </c>
      <c r="M1034" s="176">
        <v>0</v>
      </c>
      <c r="N1034" s="176">
        <v>0</v>
      </c>
      <c r="O1034" s="176">
        <v>0</v>
      </c>
      <c r="P1034" s="176">
        <v>0</v>
      </c>
      <c r="Q1034" s="176">
        <v>0</v>
      </c>
      <c r="R1034" s="176">
        <v>0</v>
      </c>
      <c r="S1034" s="176">
        <v>0</v>
      </c>
      <c r="T1034" s="176">
        <v>0</v>
      </c>
      <c r="U1034" s="176">
        <v>4</v>
      </c>
      <c r="V1034" s="176">
        <v>0</v>
      </c>
      <c r="W1034" s="176">
        <v>0</v>
      </c>
      <c r="X1034" s="176">
        <v>0</v>
      </c>
      <c r="Y1034" s="176">
        <v>0</v>
      </c>
      <c r="Z1034" s="176">
        <v>0</v>
      </c>
      <c r="AA1034" s="176">
        <v>0</v>
      </c>
      <c r="AB1034" s="176">
        <v>0</v>
      </c>
      <c r="AC1034" s="176">
        <v>0</v>
      </c>
      <c r="AD1034" s="176">
        <v>0</v>
      </c>
      <c r="AE1034" s="176">
        <v>0</v>
      </c>
      <c r="AF1034" s="176">
        <v>0</v>
      </c>
      <c r="AG1034" s="176">
        <v>0</v>
      </c>
      <c r="AH1034" s="177">
        <f t="shared" si="16"/>
        <v>36</v>
      </c>
      <c r="AI1034" s="24">
        <v>44610</v>
      </c>
      <c r="AJ1034" s="8"/>
    </row>
    <row r="1035" spans="1:36" x14ac:dyDescent="0.2">
      <c r="A1035" s="178" t="s">
        <v>1221</v>
      </c>
      <c r="B1035" s="178" t="s">
        <v>1222</v>
      </c>
      <c r="C1035" s="178" t="s">
        <v>37</v>
      </c>
      <c r="D1035" s="178" t="s">
        <v>44</v>
      </c>
      <c r="E1035" s="179" t="s">
        <v>73</v>
      </c>
      <c r="F1035" s="60">
        <v>18000</v>
      </c>
      <c r="G1035" s="178" t="s">
        <v>474</v>
      </c>
      <c r="H1035" s="178" t="s">
        <v>75</v>
      </c>
      <c r="I1035" s="180">
        <v>45471</v>
      </c>
      <c r="J1035" s="180" t="s">
        <v>66</v>
      </c>
      <c r="K1035" s="180">
        <v>45978</v>
      </c>
      <c r="L1035" s="181">
        <v>0</v>
      </c>
      <c r="M1035" s="181">
        <v>0</v>
      </c>
      <c r="N1035" s="181">
        <v>0</v>
      </c>
      <c r="O1035" s="181">
        <v>0</v>
      </c>
      <c r="P1035" s="181">
        <v>0</v>
      </c>
      <c r="Q1035" s="181">
        <v>0</v>
      </c>
      <c r="R1035" s="181">
        <v>0</v>
      </c>
      <c r="S1035" s="181">
        <v>0</v>
      </c>
      <c r="T1035" s="181">
        <v>0</v>
      </c>
      <c r="U1035" s="181">
        <v>0</v>
      </c>
      <c r="V1035" s="181">
        <v>0</v>
      </c>
      <c r="W1035" s="181">
        <v>0</v>
      </c>
      <c r="X1035" s="181">
        <v>0</v>
      </c>
      <c r="Y1035" s="181">
        <v>0</v>
      </c>
      <c r="Z1035" s="181">
        <v>0</v>
      </c>
      <c r="AA1035" s="181">
        <v>3</v>
      </c>
      <c r="AB1035" s="181">
        <v>0</v>
      </c>
      <c r="AC1035" s="181">
        <v>0</v>
      </c>
      <c r="AD1035" s="181">
        <v>0</v>
      </c>
      <c r="AE1035" s="181">
        <v>0</v>
      </c>
      <c r="AF1035" s="181">
        <v>0</v>
      </c>
      <c r="AG1035" s="181">
        <v>0</v>
      </c>
      <c r="AH1035" s="182">
        <f t="shared" si="16"/>
        <v>3</v>
      </c>
      <c r="AI1035" s="25">
        <v>44610</v>
      </c>
      <c r="AJ1035" s="7"/>
    </row>
    <row r="1036" spans="1:36" x14ac:dyDescent="0.2">
      <c r="A1036" s="34" t="s">
        <v>1221</v>
      </c>
      <c r="B1036" s="34" t="s">
        <v>1222</v>
      </c>
      <c r="C1036" s="34" t="s">
        <v>37</v>
      </c>
      <c r="D1036" s="34" t="s">
        <v>168</v>
      </c>
      <c r="E1036" s="167" t="s">
        <v>73</v>
      </c>
      <c r="F1036" s="35">
        <v>18000</v>
      </c>
      <c r="G1036" s="34" t="s">
        <v>474</v>
      </c>
      <c r="H1036" s="34" t="s">
        <v>75</v>
      </c>
      <c r="I1036" s="36">
        <v>45471</v>
      </c>
      <c r="J1036" s="36" t="s">
        <v>66</v>
      </c>
      <c r="K1036" s="36">
        <v>45978</v>
      </c>
      <c r="L1036" s="174">
        <v>0</v>
      </c>
      <c r="M1036" s="174">
        <v>0</v>
      </c>
      <c r="N1036" s="174">
        <v>0</v>
      </c>
      <c r="O1036" s="174">
        <v>0</v>
      </c>
      <c r="P1036" s="174">
        <v>0</v>
      </c>
      <c r="Q1036" s="174">
        <v>0</v>
      </c>
      <c r="R1036" s="174">
        <v>0</v>
      </c>
      <c r="S1036" s="174">
        <v>0</v>
      </c>
      <c r="T1036" s="174">
        <v>0</v>
      </c>
      <c r="U1036" s="174">
        <v>0</v>
      </c>
      <c r="V1036" s="174">
        <v>0</v>
      </c>
      <c r="W1036" s="174">
        <v>0</v>
      </c>
      <c r="X1036" s="174">
        <v>0</v>
      </c>
      <c r="Y1036" s="174">
        <v>0</v>
      </c>
      <c r="Z1036" s="174">
        <v>0</v>
      </c>
      <c r="AA1036" s="174">
        <v>3</v>
      </c>
      <c r="AB1036" s="174">
        <v>0</v>
      </c>
      <c r="AC1036" s="174">
        <v>0</v>
      </c>
      <c r="AD1036" s="174">
        <v>0</v>
      </c>
      <c r="AE1036" s="174">
        <v>0</v>
      </c>
      <c r="AF1036" s="174">
        <v>0</v>
      </c>
      <c r="AG1036" s="174">
        <v>0</v>
      </c>
      <c r="AH1036" s="168">
        <f t="shared" si="16"/>
        <v>3</v>
      </c>
      <c r="AI1036" s="23">
        <v>44610</v>
      </c>
      <c r="AJ1036" s="6"/>
    </row>
    <row r="1037" spans="1:36" s="9" customFormat="1" ht="13.9" customHeight="1" thickBot="1" x14ac:dyDescent="0.25">
      <c r="A1037" s="81" t="s">
        <v>1221</v>
      </c>
      <c r="B1037" s="81" t="s">
        <v>1222</v>
      </c>
      <c r="C1037" s="81" t="s">
        <v>37</v>
      </c>
      <c r="D1037" s="81" t="s">
        <v>48</v>
      </c>
      <c r="E1037" s="175" t="s">
        <v>73</v>
      </c>
      <c r="F1037" s="80">
        <v>18000</v>
      </c>
      <c r="G1037" s="81" t="s">
        <v>474</v>
      </c>
      <c r="H1037" s="81" t="s">
        <v>75</v>
      </c>
      <c r="I1037" s="72">
        <v>45471</v>
      </c>
      <c r="J1037" s="72" t="s">
        <v>66</v>
      </c>
      <c r="K1037" s="72">
        <v>45978</v>
      </c>
      <c r="L1037" s="176">
        <v>0</v>
      </c>
      <c r="M1037" s="176">
        <v>0</v>
      </c>
      <c r="N1037" s="176">
        <v>0</v>
      </c>
      <c r="O1037" s="176">
        <v>0</v>
      </c>
      <c r="P1037" s="176">
        <v>0</v>
      </c>
      <c r="Q1037" s="176">
        <v>0</v>
      </c>
      <c r="R1037" s="176">
        <v>0</v>
      </c>
      <c r="S1037" s="176">
        <v>0</v>
      </c>
      <c r="T1037" s="176">
        <v>0</v>
      </c>
      <c r="U1037" s="176">
        <v>0</v>
      </c>
      <c r="V1037" s="176">
        <v>0</v>
      </c>
      <c r="W1037" s="176">
        <v>0</v>
      </c>
      <c r="X1037" s="176">
        <v>0</v>
      </c>
      <c r="Y1037" s="176">
        <v>0</v>
      </c>
      <c r="Z1037" s="176">
        <v>0</v>
      </c>
      <c r="AA1037" s="176">
        <v>4</v>
      </c>
      <c r="AB1037" s="176">
        <v>0</v>
      </c>
      <c r="AC1037" s="176">
        <v>0</v>
      </c>
      <c r="AD1037" s="176">
        <v>0</v>
      </c>
      <c r="AE1037" s="176">
        <v>0</v>
      </c>
      <c r="AF1037" s="176">
        <v>0</v>
      </c>
      <c r="AG1037" s="176">
        <v>0</v>
      </c>
      <c r="AH1037" s="177">
        <f t="shared" si="16"/>
        <v>4</v>
      </c>
      <c r="AI1037" s="24">
        <v>44610</v>
      </c>
      <c r="AJ1037" s="8"/>
    </row>
    <row r="1038" spans="1:36" x14ac:dyDescent="0.2">
      <c r="A1038" s="178" t="s">
        <v>1223</v>
      </c>
      <c r="B1038" s="178" t="s">
        <v>1224</v>
      </c>
      <c r="C1038" s="178" t="s">
        <v>37</v>
      </c>
      <c r="D1038" s="178" t="s">
        <v>38</v>
      </c>
      <c r="E1038" s="179" t="s">
        <v>330</v>
      </c>
      <c r="F1038" s="60">
        <v>3300000</v>
      </c>
      <c r="G1038" s="178" t="s">
        <v>331</v>
      </c>
      <c r="H1038" s="178" t="s">
        <v>47</v>
      </c>
      <c r="I1038" s="180">
        <v>44587</v>
      </c>
      <c r="J1038" s="180">
        <v>44638</v>
      </c>
      <c r="K1038" s="180">
        <v>45047</v>
      </c>
      <c r="L1038" s="181">
        <v>0</v>
      </c>
      <c r="M1038" s="181">
        <v>0</v>
      </c>
      <c r="N1038" s="181">
        <v>0</v>
      </c>
      <c r="O1038" s="181">
        <v>0</v>
      </c>
      <c r="P1038" s="181">
        <v>0</v>
      </c>
      <c r="Q1038" s="181">
        <v>0</v>
      </c>
      <c r="R1038" s="181">
        <v>0</v>
      </c>
      <c r="S1038" s="181">
        <v>0</v>
      </c>
      <c r="T1038" s="181">
        <v>0</v>
      </c>
      <c r="U1038" s="181">
        <v>0</v>
      </c>
      <c r="V1038" s="181">
        <v>0</v>
      </c>
      <c r="W1038" s="181">
        <v>0</v>
      </c>
      <c r="X1038" s="181">
        <v>0</v>
      </c>
      <c r="Y1038" s="181">
        <v>0</v>
      </c>
      <c r="Z1038" s="181">
        <v>0</v>
      </c>
      <c r="AA1038" s="181">
        <v>4</v>
      </c>
      <c r="AB1038" s="181">
        <v>2932</v>
      </c>
      <c r="AC1038" s="181">
        <v>0</v>
      </c>
      <c r="AD1038" s="181">
        <v>0</v>
      </c>
      <c r="AE1038" s="181">
        <v>0</v>
      </c>
      <c r="AF1038" s="181">
        <v>0</v>
      </c>
      <c r="AG1038" s="181">
        <v>0</v>
      </c>
      <c r="AH1038" s="182">
        <f t="shared" si="16"/>
        <v>2936</v>
      </c>
      <c r="AI1038" s="25">
        <v>44767</v>
      </c>
      <c r="AJ1038" s="7"/>
    </row>
    <row r="1039" spans="1:36" x14ac:dyDescent="0.2">
      <c r="A1039" s="34" t="s">
        <v>1223</v>
      </c>
      <c r="B1039" s="34" t="s">
        <v>1224</v>
      </c>
      <c r="C1039" s="34" t="s">
        <v>37</v>
      </c>
      <c r="D1039" s="34" t="s">
        <v>42</v>
      </c>
      <c r="E1039" s="167" t="s">
        <v>330</v>
      </c>
      <c r="F1039" s="35">
        <v>3300000</v>
      </c>
      <c r="G1039" s="34" t="s">
        <v>331</v>
      </c>
      <c r="H1039" s="34" t="s">
        <v>47</v>
      </c>
      <c r="I1039" s="36">
        <v>44587</v>
      </c>
      <c r="J1039" s="36">
        <v>44638</v>
      </c>
      <c r="K1039" s="36">
        <v>45047</v>
      </c>
      <c r="L1039" s="174">
        <v>0</v>
      </c>
      <c r="M1039" s="174">
        <v>0</v>
      </c>
      <c r="N1039" s="174">
        <v>0</v>
      </c>
      <c r="O1039" s="174">
        <v>0</v>
      </c>
      <c r="P1039" s="174">
        <v>0</v>
      </c>
      <c r="Q1039" s="174">
        <v>0</v>
      </c>
      <c r="R1039" s="174">
        <v>0</v>
      </c>
      <c r="S1039" s="174">
        <v>0</v>
      </c>
      <c r="T1039" s="174">
        <v>0</v>
      </c>
      <c r="U1039" s="174">
        <v>0</v>
      </c>
      <c r="V1039" s="174">
        <v>0</v>
      </c>
      <c r="W1039" s="174">
        <v>0</v>
      </c>
      <c r="X1039" s="174">
        <v>0</v>
      </c>
      <c r="Y1039" s="174">
        <v>0</v>
      </c>
      <c r="Z1039" s="174">
        <v>0</v>
      </c>
      <c r="AA1039" s="174">
        <v>2</v>
      </c>
      <c r="AB1039" s="174">
        <v>0</v>
      </c>
      <c r="AC1039" s="174">
        <v>0</v>
      </c>
      <c r="AD1039" s="174">
        <v>0</v>
      </c>
      <c r="AE1039" s="174">
        <v>0</v>
      </c>
      <c r="AF1039" s="174">
        <v>0</v>
      </c>
      <c r="AG1039" s="174">
        <v>0</v>
      </c>
      <c r="AH1039" s="168">
        <f t="shared" si="16"/>
        <v>2</v>
      </c>
      <c r="AI1039" s="23">
        <v>44767</v>
      </c>
      <c r="AJ1039" s="6"/>
    </row>
    <row r="1040" spans="1:36" x14ac:dyDescent="0.2">
      <c r="A1040" s="34" t="s">
        <v>1223</v>
      </c>
      <c r="B1040" s="34" t="s">
        <v>1224</v>
      </c>
      <c r="C1040" s="34" t="s">
        <v>37</v>
      </c>
      <c r="D1040" s="34" t="s">
        <v>43</v>
      </c>
      <c r="E1040" s="167" t="s">
        <v>330</v>
      </c>
      <c r="F1040" s="35">
        <v>3300000</v>
      </c>
      <c r="G1040" s="34" t="s">
        <v>331</v>
      </c>
      <c r="H1040" s="34" t="s">
        <v>47</v>
      </c>
      <c r="I1040" s="36">
        <v>44587</v>
      </c>
      <c r="J1040" s="36">
        <v>44638</v>
      </c>
      <c r="K1040" s="36">
        <v>45047</v>
      </c>
      <c r="L1040" s="174">
        <v>0</v>
      </c>
      <c r="M1040" s="174">
        <v>0</v>
      </c>
      <c r="N1040" s="174">
        <v>0</v>
      </c>
      <c r="O1040" s="174">
        <v>0</v>
      </c>
      <c r="P1040" s="174">
        <v>0</v>
      </c>
      <c r="Q1040" s="174">
        <v>0</v>
      </c>
      <c r="R1040" s="174">
        <v>0</v>
      </c>
      <c r="S1040" s="174">
        <v>0</v>
      </c>
      <c r="T1040" s="174">
        <v>0</v>
      </c>
      <c r="U1040" s="174">
        <v>0</v>
      </c>
      <c r="V1040" s="174">
        <v>0</v>
      </c>
      <c r="W1040" s="174">
        <v>0</v>
      </c>
      <c r="X1040" s="174">
        <v>0</v>
      </c>
      <c r="Y1040" s="174">
        <v>0</v>
      </c>
      <c r="Z1040" s="174">
        <v>0</v>
      </c>
      <c r="AA1040" s="174">
        <v>2</v>
      </c>
      <c r="AB1040" s="174">
        <v>0</v>
      </c>
      <c r="AC1040" s="174">
        <v>0</v>
      </c>
      <c r="AD1040" s="174">
        <v>0</v>
      </c>
      <c r="AE1040" s="174">
        <v>0</v>
      </c>
      <c r="AF1040" s="174">
        <v>0</v>
      </c>
      <c r="AG1040" s="174">
        <v>0</v>
      </c>
      <c r="AH1040" s="168">
        <f t="shared" si="16"/>
        <v>2</v>
      </c>
      <c r="AI1040" s="23">
        <v>44767</v>
      </c>
      <c r="AJ1040" s="6"/>
    </row>
    <row r="1041" spans="1:36" s="9" customFormat="1" ht="13.9" customHeight="1" thickBot="1" x14ac:dyDescent="0.25">
      <c r="A1041" s="81" t="s">
        <v>1223</v>
      </c>
      <c r="B1041" s="81" t="s">
        <v>1224</v>
      </c>
      <c r="C1041" s="81" t="s">
        <v>37</v>
      </c>
      <c r="D1041" s="81" t="s">
        <v>44</v>
      </c>
      <c r="E1041" s="175" t="s">
        <v>330</v>
      </c>
      <c r="F1041" s="80">
        <v>3300000</v>
      </c>
      <c r="G1041" s="81" t="s">
        <v>331</v>
      </c>
      <c r="H1041" s="81" t="s">
        <v>47</v>
      </c>
      <c r="I1041" s="72">
        <v>44587</v>
      </c>
      <c r="J1041" s="72">
        <v>44638</v>
      </c>
      <c r="K1041" s="72">
        <v>45047</v>
      </c>
      <c r="L1041" s="176">
        <v>0</v>
      </c>
      <c r="M1041" s="176">
        <v>0</v>
      </c>
      <c r="N1041" s="176">
        <v>0</v>
      </c>
      <c r="O1041" s="176">
        <v>0</v>
      </c>
      <c r="P1041" s="176">
        <v>0</v>
      </c>
      <c r="Q1041" s="176">
        <v>0</v>
      </c>
      <c r="R1041" s="176">
        <v>0</v>
      </c>
      <c r="S1041" s="176">
        <v>0</v>
      </c>
      <c r="T1041" s="176">
        <v>0</v>
      </c>
      <c r="U1041" s="176">
        <v>0</v>
      </c>
      <c r="V1041" s="176">
        <v>0</v>
      </c>
      <c r="W1041" s="176">
        <v>0</v>
      </c>
      <c r="X1041" s="176">
        <v>0</v>
      </c>
      <c r="Y1041" s="176">
        <v>0</v>
      </c>
      <c r="Z1041" s="176">
        <v>0</v>
      </c>
      <c r="AA1041" s="176">
        <v>2</v>
      </c>
      <c r="AB1041" s="176">
        <v>0</v>
      </c>
      <c r="AC1041" s="176">
        <v>0</v>
      </c>
      <c r="AD1041" s="176">
        <v>0</v>
      </c>
      <c r="AE1041" s="176">
        <v>0</v>
      </c>
      <c r="AF1041" s="176">
        <v>0</v>
      </c>
      <c r="AG1041" s="176">
        <v>0</v>
      </c>
      <c r="AH1041" s="177">
        <f t="shared" si="16"/>
        <v>2</v>
      </c>
      <c r="AI1041" s="24">
        <v>44767</v>
      </c>
      <c r="AJ1041" s="8"/>
    </row>
    <row r="1042" spans="1:36" s="9" customFormat="1" ht="13.9" customHeight="1" thickBot="1" x14ac:dyDescent="0.25">
      <c r="A1042" s="183" t="s">
        <v>1225</v>
      </c>
      <c r="B1042" s="183" t="s">
        <v>1226</v>
      </c>
      <c r="C1042" s="183" t="s">
        <v>37</v>
      </c>
      <c r="D1042" s="183" t="s">
        <v>43</v>
      </c>
      <c r="E1042" s="184" t="s">
        <v>1227</v>
      </c>
      <c r="F1042" s="185">
        <v>0</v>
      </c>
      <c r="G1042" s="183" t="s">
        <v>167</v>
      </c>
      <c r="H1042" s="183" t="s">
        <v>75</v>
      </c>
      <c r="I1042" s="186">
        <v>46037</v>
      </c>
      <c r="J1042" s="186">
        <v>46169</v>
      </c>
      <c r="K1042" s="186">
        <v>46401</v>
      </c>
      <c r="L1042" s="187">
        <v>0</v>
      </c>
      <c r="M1042" s="187">
        <v>0</v>
      </c>
      <c r="N1042" s="187">
        <v>0</v>
      </c>
      <c r="O1042" s="187">
        <v>0</v>
      </c>
      <c r="P1042" s="187">
        <v>0</v>
      </c>
      <c r="Q1042" s="187">
        <v>0</v>
      </c>
      <c r="R1042" s="187">
        <v>0</v>
      </c>
      <c r="S1042" s="187">
        <v>0</v>
      </c>
      <c r="T1042" s="187">
        <v>0</v>
      </c>
      <c r="U1042" s="187">
        <v>0</v>
      </c>
      <c r="V1042" s="187">
        <v>0</v>
      </c>
      <c r="W1042" s="187">
        <v>0</v>
      </c>
      <c r="X1042" s="187">
        <v>0</v>
      </c>
      <c r="Y1042" s="187">
        <v>0</v>
      </c>
      <c r="Z1042" s="187">
        <v>0</v>
      </c>
      <c r="AA1042" s="187">
        <v>0</v>
      </c>
      <c r="AB1042" s="187">
        <v>0</v>
      </c>
      <c r="AC1042" s="187">
        <v>23</v>
      </c>
      <c r="AD1042" s="187">
        <v>0</v>
      </c>
      <c r="AE1042" s="187">
        <v>0</v>
      </c>
      <c r="AF1042" s="187">
        <v>0</v>
      </c>
      <c r="AG1042" s="187">
        <v>0</v>
      </c>
      <c r="AH1042" s="188">
        <f t="shared" si="16"/>
        <v>23</v>
      </c>
      <c r="AI1042" s="26">
        <v>44950</v>
      </c>
      <c r="AJ1042" s="10"/>
    </row>
    <row r="1043" spans="1:36" s="9" customFormat="1" ht="13.9" customHeight="1" thickBot="1" x14ac:dyDescent="0.25">
      <c r="A1043" s="183" t="s">
        <v>1228</v>
      </c>
      <c r="B1043" s="183" t="s">
        <v>1229</v>
      </c>
      <c r="C1043" s="183" t="s">
        <v>37</v>
      </c>
      <c r="D1043" s="183" t="s">
        <v>38</v>
      </c>
      <c r="E1043" s="184" t="s">
        <v>187</v>
      </c>
      <c r="F1043" s="185">
        <v>0</v>
      </c>
      <c r="G1043" s="183" t="s">
        <v>167</v>
      </c>
      <c r="H1043" s="183" t="s">
        <v>41</v>
      </c>
      <c r="I1043" s="186">
        <v>45839</v>
      </c>
      <c r="J1043" s="186">
        <v>45839</v>
      </c>
      <c r="K1043" s="186">
        <v>46203</v>
      </c>
      <c r="L1043" s="187">
        <v>0</v>
      </c>
      <c r="M1043" s="187">
        <v>0</v>
      </c>
      <c r="N1043" s="187">
        <v>0</v>
      </c>
      <c r="O1043" s="187">
        <v>0</v>
      </c>
      <c r="P1043" s="187">
        <v>0</v>
      </c>
      <c r="Q1043" s="187">
        <v>0</v>
      </c>
      <c r="R1043" s="187">
        <v>0</v>
      </c>
      <c r="S1043" s="187">
        <v>0</v>
      </c>
      <c r="T1043" s="187">
        <v>0</v>
      </c>
      <c r="U1043" s="187">
        <v>0</v>
      </c>
      <c r="V1043" s="187">
        <v>0</v>
      </c>
      <c r="W1043" s="187">
        <v>0</v>
      </c>
      <c r="X1043" s="187">
        <v>62</v>
      </c>
      <c r="Y1043" s="187">
        <v>0</v>
      </c>
      <c r="Z1043" s="187">
        <v>0</v>
      </c>
      <c r="AA1043" s="187">
        <v>0</v>
      </c>
      <c r="AB1043" s="187">
        <v>0</v>
      </c>
      <c r="AC1043" s="187">
        <v>3</v>
      </c>
      <c r="AD1043" s="187">
        <v>0</v>
      </c>
      <c r="AE1043" s="187">
        <v>0</v>
      </c>
      <c r="AF1043" s="187">
        <v>0</v>
      </c>
      <c r="AG1043" s="187">
        <v>0</v>
      </c>
      <c r="AH1043" s="188">
        <f t="shared" si="16"/>
        <v>65</v>
      </c>
      <c r="AI1043" s="26">
        <v>44785</v>
      </c>
      <c r="AJ1043" s="10"/>
    </row>
    <row r="1044" spans="1:36" s="9" customFormat="1" ht="13.9" customHeight="1" thickBot="1" x14ac:dyDescent="0.25">
      <c r="A1044" s="183" t="s">
        <v>1230</v>
      </c>
      <c r="B1044" s="183" t="s">
        <v>1231</v>
      </c>
      <c r="C1044" s="183" t="s">
        <v>37</v>
      </c>
      <c r="D1044" s="183" t="s">
        <v>38</v>
      </c>
      <c r="E1044" s="184" t="s">
        <v>187</v>
      </c>
      <c r="F1044" s="185">
        <v>0</v>
      </c>
      <c r="G1044" s="183" t="s">
        <v>474</v>
      </c>
      <c r="H1044" s="183" t="s">
        <v>41</v>
      </c>
      <c r="I1044" s="186">
        <v>45140</v>
      </c>
      <c r="J1044" s="186">
        <v>45316</v>
      </c>
      <c r="K1044" s="186">
        <v>45667</v>
      </c>
      <c r="L1044" s="187">
        <v>0</v>
      </c>
      <c r="M1044" s="187">
        <v>0</v>
      </c>
      <c r="N1044" s="187">
        <v>0</v>
      </c>
      <c r="O1044" s="187">
        <v>0</v>
      </c>
      <c r="P1044" s="187">
        <v>0</v>
      </c>
      <c r="Q1044" s="187">
        <v>0</v>
      </c>
      <c r="R1044" s="187">
        <v>0</v>
      </c>
      <c r="S1044" s="187">
        <v>0</v>
      </c>
      <c r="T1044" s="187">
        <v>0</v>
      </c>
      <c r="U1044" s="187">
        <v>0</v>
      </c>
      <c r="V1044" s="187">
        <v>3</v>
      </c>
      <c r="W1044" s="187">
        <v>0</v>
      </c>
      <c r="X1044" s="187">
        <v>19</v>
      </c>
      <c r="Y1044" s="187">
        <v>0</v>
      </c>
      <c r="Z1044" s="187">
        <v>0</v>
      </c>
      <c r="AA1044" s="187">
        <v>0</v>
      </c>
      <c r="AB1044" s="187">
        <v>0</v>
      </c>
      <c r="AC1044" s="187">
        <v>0</v>
      </c>
      <c r="AD1044" s="187">
        <v>0</v>
      </c>
      <c r="AE1044" s="187">
        <v>0</v>
      </c>
      <c r="AF1044" s="187">
        <v>0</v>
      </c>
      <c r="AG1044" s="187">
        <v>0</v>
      </c>
      <c r="AH1044" s="188">
        <f t="shared" si="16"/>
        <v>22</v>
      </c>
      <c r="AI1044" s="26">
        <v>44848</v>
      </c>
      <c r="AJ1044" s="10"/>
    </row>
    <row r="1045" spans="1:36" s="9" customFormat="1" ht="13.9" customHeight="1" thickBot="1" x14ac:dyDescent="0.25">
      <c r="A1045" s="183" t="s">
        <v>1232</v>
      </c>
      <c r="B1045" s="183" t="s">
        <v>1233</v>
      </c>
      <c r="C1045" s="183" t="s">
        <v>37</v>
      </c>
      <c r="D1045" s="183" t="s">
        <v>38</v>
      </c>
      <c r="E1045" s="184" t="s">
        <v>82</v>
      </c>
      <c r="F1045" s="185">
        <v>87000</v>
      </c>
      <c r="G1045" s="183" t="s">
        <v>83</v>
      </c>
      <c r="H1045" s="183" t="s">
        <v>75</v>
      </c>
      <c r="I1045" s="186">
        <v>40416</v>
      </c>
      <c r="J1045" s="186">
        <v>40420</v>
      </c>
      <c r="K1045" s="186">
        <v>40982</v>
      </c>
      <c r="L1045" s="187">
        <v>0</v>
      </c>
      <c r="M1045" s="187">
        <v>0</v>
      </c>
      <c r="N1045" s="187">
        <v>0</v>
      </c>
      <c r="O1045" s="187">
        <v>0</v>
      </c>
      <c r="P1045" s="187">
        <v>0</v>
      </c>
      <c r="Q1045" s="187">
        <v>0</v>
      </c>
      <c r="R1045" s="187">
        <v>0</v>
      </c>
      <c r="S1045" s="187">
        <v>0</v>
      </c>
      <c r="T1045" s="187">
        <v>0</v>
      </c>
      <c r="U1045" s="187">
        <v>0</v>
      </c>
      <c r="V1045" s="187">
        <v>0</v>
      </c>
      <c r="W1045" s="187">
        <v>0</v>
      </c>
      <c r="X1045" s="187">
        <v>0</v>
      </c>
      <c r="Y1045" s="187">
        <v>0</v>
      </c>
      <c r="Z1045" s="187">
        <v>0</v>
      </c>
      <c r="AA1045" s="187">
        <v>2</v>
      </c>
      <c r="AB1045" s="187">
        <v>258</v>
      </c>
      <c r="AC1045" s="187">
        <v>0</v>
      </c>
      <c r="AD1045" s="187">
        <v>0</v>
      </c>
      <c r="AE1045" s="187">
        <v>0</v>
      </c>
      <c r="AF1045" s="187">
        <v>0</v>
      </c>
      <c r="AG1045" s="187">
        <v>0</v>
      </c>
      <c r="AH1045" s="188">
        <f t="shared" si="16"/>
        <v>260</v>
      </c>
      <c r="AI1045" s="26">
        <v>43712</v>
      </c>
      <c r="AJ1045" s="10"/>
    </row>
    <row r="1046" spans="1:36" x14ac:dyDescent="0.2">
      <c r="A1046" s="178" t="s">
        <v>1234</v>
      </c>
      <c r="B1046" s="178" t="s">
        <v>1235</v>
      </c>
      <c r="C1046" s="178" t="s">
        <v>37</v>
      </c>
      <c r="D1046" s="178" t="s">
        <v>42</v>
      </c>
      <c r="E1046" s="179" t="s">
        <v>1236</v>
      </c>
      <c r="F1046" s="60">
        <v>0</v>
      </c>
      <c r="G1046" s="178" t="s">
        <v>62</v>
      </c>
      <c r="H1046" s="178" t="s">
        <v>47</v>
      </c>
      <c r="I1046" s="180">
        <v>44942</v>
      </c>
      <c r="J1046" s="180">
        <v>45448</v>
      </c>
      <c r="K1046" s="180">
        <v>46113</v>
      </c>
      <c r="L1046" s="181">
        <v>3000</v>
      </c>
      <c r="M1046" s="181">
        <v>0</v>
      </c>
      <c r="N1046" s="181">
        <v>0</v>
      </c>
      <c r="O1046" s="181">
        <v>0</v>
      </c>
      <c r="P1046" s="181">
        <v>0</v>
      </c>
      <c r="Q1046" s="181">
        <v>0</v>
      </c>
      <c r="R1046" s="181">
        <v>0</v>
      </c>
      <c r="S1046" s="181">
        <v>0</v>
      </c>
      <c r="T1046" s="181">
        <v>0</v>
      </c>
      <c r="U1046" s="181">
        <v>63</v>
      </c>
      <c r="V1046" s="181">
        <v>0</v>
      </c>
      <c r="W1046" s="181">
        <v>0</v>
      </c>
      <c r="X1046" s="181">
        <v>256</v>
      </c>
      <c r="Y1046" s="181">
        <v>500</v>
      </c>
      <c r="Z1046" s="181">
        <v>116</v>
      </c>
      <c r="AA1046" s="181">
        <v>3</v>
      </c>
      <c r="AB1046" s="181">
        <v>0</v>
      </c>
      <c r="AC1046" s="181">
        <v>0</v>
      </c>
      <c r="AD1046" s="181">
        <v>0</v>
      </c>
      <c r="AE1046" s="181">
        <v>0</v>
      </c>
      <c r="AF1046" s="181">
        <v>0</v>
      </c>
      <c r="AG1046" s="181">
        <v>0</v>
      </c>
      <c r="AH1046" s="182">
        <f t="shared" si="16"/>
        <v>3938</v>
      </c>
      <c r="AI1046" s="25">
        <v>44810</v>
      </c>
      <c r="AJ1046" s="7"/>
    </row>
    <row r="1047" spans="1:36" s="9" customFormat="1" ht="13.9" customHeight="1" thickBot="1" x14ac:dyDescent="0.25">
      <c r="A1047" s="81" t="s">
        <v>1234</v>
      </c>
      <c r="B1047" s="81" t="s">
        <v>1235</v>
      </c>
      <c r="C1047" s="81" t="s">
        <v>37</v>
      </c>
      <c r="D1047" s="81" t="s">
        <v>43</v>
      </c>
      <c r="E1047" s="175" t="s">
        <v>1236</v>
      </c>
      <c r="F1047" s="80">
        <v>0</v>
      </c>
      <c r="G1047" s="81" t="s">
        <v>62</v>
      </c>
      <c r="H1047" s="81" t="s">
        <v>47</v>
      </c>
      <c r="I1047" s="72">
        <v>44942</v>
      </c>
      <c r="J1047" s="72">
        <v>45448</v>
      </c>
      <c r="K1047" s="72">
        <v>46113</v>
      </c>
      <c r="L1047" s="176">
        <v>1597</v>
      </c>
      <c r="M1047" s="176" t="s">
        <v>66</v>
      </c>
      <c r="N1047" s="176" t="s">
        <v>66</v>
      </c>
      <c r="O1047" s="176" t="s">
        <v>66</v>
      </c>
      <c r="P1047" s="176" t="s">
        <v>66</v>
      </c>
      <c r="Q1047" s="176" t="s">
        <v>66</v>
      </c>
      <c r="R1047" s="176" t="s">
        <v>66</v>
      </c>
      <c r="S1047" s="176" t="s">
        <v>66</v>
      </c>
      <c r="T1047" s="176" t="s">
        <v>66</v>
      </c>
      <c r="U1047" s="176">
        <v>13</v>
      </c>
      <c r="V1047" s="176">
        <v>0</v>
      </c>
      <c r="W1047" s="176">
        <v>0</v>
      </c>
      <c r="X1047" s="176">
        <v>250</v>
      </c>
      <c r="Y1047" s="176">
        <v>257</v>
      </c>
      <c r="Z1047" s="176">
        <v>2</v>
      </c>
      <c r="AA1047" s="176">
        <v>0</v>
      </c>
      <c r="AB1047" s="176" t="s">
        <v>66</v>
      </c>
      <c r="AC1047" s="176" t="s">
        <v>66</v>
      </c>
      <c r="AD1047" s="176" t="s">
        <v>66</v>
      </c>
      <c r="AE1047" s="176" t="s">
        <v>66</v>
      </c>
      <c r="AF1047" s="176" t="s">
        <v>66</v>
      </c>
      <c r="AG1047" s="176" t="s">
        <v>66</v>
      </c>
      <c r="AH1047" s="177">
        <f t="shared" si="16"/>
        <v>2119</v>
      </c>
      <c r="AI1047" s="24">
        <v>44810</v>
      </c>
      <c r="AJ1047" s="8"/>
    </row>
    <row r="1048" spans="1:36" s="9" customFormat="1" ht="13.9" customHeight="1" thickBot="1" x14ac:dyDescent="0.25">
      <c r="A1048" s="183" t="s">
        <v>1237</v>
      </c>
      <c r="B1048" s="183" t="s">
        <v>1238</v>
      </c>
      <c r="C1048" s="183" t="s">
        <v>37</v>
      </c>
      <c r="D1048" s="183" t="s">
        <v>38</v>
      </c>
      <c r="E1048" s="184" t="s">
        <v>65</v>
      </c>
      <c r="F1048" s="185">
        <v>20618000</v>
      </c>
      <c r="G1048" s="183" t="s">
        <v>62</v>
      </c>
      <c r="H1048" s="183" t="s">
        <v>75</v>
      </c>
      <c r="I1048" s="186">
        <v>40080</v>
      </c>
      <c r="J1048" s="186">
        <v>40575</v>
      </c>
      <c r="K1048" s="186">
        <v>41080</v>
      </c>
      <c r="L1048" s="187">
        <v>0</v>
      </c>
      <c r="M1048" s="187">
        <v>0</v>
      </c>
      <c r="N1048" s="187">
        <v>0</v>
      </c>
      <c r="O1048" s="187">
        <v>0</v>
      </c>
      <c r="P1048" s="187">
        <v>0</v>
      </c>
      <c r="Q1048" s="187">
        <v>0</v>
      </c>
      <c r="R1048" s="187">
        <v>0</v>
      </c>
      <c r="S1048" s="187">
        <v>0</v>
      </c>
      <c r="T1048" s="187">
        <v>0</v>
      </c>
      <c r="U1048" s="187">
        <v>0</v>
      </c>
      <c r="V1048" s="187">
        <v>0</v>
      </c>
      <c r="W1048" s="187">
        <v>0</v>
      </c>
      <c r="X1048" s="187">
        <v>0</v>
      </c>
      <c r="Y1048" s="187">
        <v>26</v>
      </c>
      <c r="Z1048" s="187">
        <v>0</v>
      </c>
      <c r="AA1048" s="187">
        <v>0</v>
      </c>
      <c r="AB1048" s="187">
        <v>0</v>
      </c>
      <c r="AC1048" s="187">
        <v>0</v>
      </c>
      <c r="AD1048" s="187">
        <v>0</v>
      </c>
      <c r="AE1048" s="187">
        <v>0</v>
      </c>
      <c r="AF1048" s="187">
        <v>0</v>
      </c>
      <c r="AG1048" s="187">
        <v>0</v>
      </c>
      <c r="AH1048" s="188">
        <f t="shared" si="16"/>
        <v>26</v>
      </c>
      <c r="AI1048" s="26">
        <v>44988</v>
      </c>
      <c r="AJ1048" s="10"/>
    </row>
    <row r="1049" spans="1:36" s="9" customFormat="1" ht="13.9" customHeight="1" thickBot="1" x14ac:dyDescent="0.25">
      <c r="A1049" s="183" t="s">
        <v>1239</v>
      </c>
      <c r="B1049" s="183" t="s">
        <v>1240</v>
      </c>
      <c r="C1049" s="183" t="s">
        <v>37</v>
      </c>
      <c r="D1049" s="183" t="s">
        <v>38</v>
      </c>
      <c r="E1049" s="184" t="s">
        <v>65</v>
      </c>
      <c r="F1049" s="185">
        <v>3864000</v>
      </c>
      <c r="G1049" s="183" t="s">
        <v>62</v>
      </c>
      <c r="H1049" s="183" t="s">
        <v>75</v>
      </c>
      <c r="I1049" s="186">
        <v>38517</v>
      </c>
      <c r="J1049" s="186">
        <v>41774</v>
      </c>
      <c r="K1049" s="186">
        <v>42887</v>
      </c>
      <c r="L1049" s="187">
        <v>500</v>
      </c>
      <c r="M1049" s="187">
        <v>0</v>
      </c>
      <c r="N1049" s="187">
        <v>0</v>
      </c>
      <c r="O1049" s="187">
        <v>0</v>
      </c>
      <c r="P1049" s="187">
        <v>0</v>
      </c>
      <c r="Q1049" s="187">
        <v>0</v>
      </c>
      <c r="R1049" s="187">
        <v>0</v>
      </c>
      <c r="S1049" s="187">
        <v>0</v>
      </c>
      <c r="T1049" s="187">
        <v>0</v>
      </c>
      <c r="U1049" s="187">
        <v>0</v>
      </c>
      <c r="V1049" s="187">
        <v>0</v>
      </c>
      <c r="W1049" s="187">
        <v>0</v>
      </c>
      <c r="X1049" s="187">
        <v>0</v>
      </c>
      <c r="Y1049" s="187">
        <v>0</v>
      </c>
      <c r="Z1049" s="187">
        <v>0</v>
      </c>
      <c r="AA1049" s="187">
        <v>0</v>
      </c>
      <c r="AB1049" s="187">
        <v>1250</v>
      </c>
      <c r="AC1049" s="187">
        <v>0</v>
      </c>
      <c r="AD1049" s="187">
        <v>0</v>
      </c>
      <c r="AE1049" s="187">
        <v>0</v>
      </c>
      <c r="AF1049" s="187">
        <v>0</v>
      </c>
      <c r="AG1049" s="187">
        <v>0</v>
      </c>
      <c r="AH1049" s="188">
        <f t="shared" si="16"/>
        <v>1750</v>
      </c>
      <c r="AI1049" s="26">
        <v>44298</v>
      </c>
      <c r="AJ1049" s="10"/>
    </row>
    <row r="1050" spans="1:36" s="9" customFormat="1" ht="13.9" customHeight="1" thickBot="1" x14ac:dyDescent="0.25">
      <c r="A1050" s="183" t="s">
        <v>1241</v>
      </c>
      <c r="B1050" s="183" t="s">
        <v>1242</v>
      </c>
      <c r="C1050" s="183" t="s">
        <v>37</v>
      </c>
      <c r="D1050" s="183" t="s">
        <v>38</v>
      </c>
      <c r="E1050" s="184" t="s">
        <v>65</v>
      </c>
      <c r="F1050" s="185">
        <v>3870000</v>
      </c>
      <c r="G1050" s="183" t="s">
        <v>62</v>
      </c>
      <c r="H1050" s="183" t="s">
        <v>75</v>
      </c>
      <c r="I1050" s="186">
        <v>38517</v>
      </c>
      <c r="J1050" s="186">
        <v>43622</v>
      </c>
      <c r="K1050" s="186">
        <v>44013</v>
      </c>
      <c r="L1050" s="187">
        <v>129</v>
      </c>
      <c r="M1050" s="187">
        <v>0</v>
      </c>
      <c r="N1050" s="187">
        <v>0</v>
      </c>
      <c r="O1050" s="187">
        <v>0</v>
      </c>
      <c r="P1050" s="187">
        <v>0</v>
      </c>
      <c r="Q1050" s="187">
        <v>0</v>
      </c>
      <c r="R1050" s="187">
        <v>0</v>
      </c>
      <c r="S1050" s="187">
        <v>0</v>
      </c>
      <c r="T1050" s="187">
        <v>0</v>
      </c>
      <c r="U1050" s="187">
        <v>10</v>
      </c>
      <c r="V1050" s="187">
        <v>0</v>
      </c>
      <c r="W1050" s="187">
        <v>0</v>
      </c>
      <c r="X1050" s="187">
        <v>923</v>
      </c>
      <c r="Y1050" s="187">
        <v>0</v>
      </c>
      <c r="Z1050" s="187">
        <v>0</v>
      </c>
      <c r="AA1050" s="187">
        <v>0</v>
      </c>
      <c r="AB1050" s="187">
        <v>0</v>
      </c>
      <c r="AC1050" s="187">
        <v>0</v>
      </c>
      <c r="AD1050" s="187">
        <v>0</v>
      </c>
      <c r="AE1050" s="187">
        <v>0</v>
      </c>
      <c r="AF1050" s="187">
        <v>0</v>
      </c>
      <c r="AG1050" s="187">
        <v>0</v>
      </c>
      <c r="AH1050" s="188">
        <f t="shared" si="16"/>
        <v>1062</v>
      </c>
      <c r="AI1050" s="26">
        <v>44705</v>
      </c>
      <c r="AJ1050" s="10"/>
    </row>
    <row r="1051" spans="1:36" ht="25.5" x14ac:dyDescent="0.2">
      <c r="A1051" s="178" t="s">
        <v>1243</v>
      </c>
      <c r="B1051" s="178" t="s">
        <v>1244</v>
      </c>
      <c r="C1051" s="178" t="s">
        <v>37</v>
      </c>
      <c r="D1051" s="178" t="s">
        <v>38</v>
      </c>
      <c r="E1051" s="179" t="s">
        <v>60</v>
      </c>
      <c r="F1051" s="60">
        <v>5000000</v>
      </c>
      <c r="G1051" s="178" t="s">
        <v>62</v>
      </c>
      <c r="H1051" s="178" t="s">
        <v>47</v>
      </c>
      <c r="I1051" s="180">
        <v>39869</v>
      </c>
      <c r="J1051" s="180">
        <v>41813</v>
      </c>
      <c r="K1051" s="180">
        <v>43980</v>
      </c>
      <c r="L1051" s="181">
        <v>0</v>
      </c>
      <c r="M1051" s="181">
        <v>0</v>
      </c>
      <c r="N1051" s="181">
        <v>0</v>
      </c>
      <c r="O1051" s="181">
        <v>0</v>
      </c>
      <c r="P1051" s="181">
        <v>0</v>
      </c>
      <c r="Q1051" s="181">
        <v>0</v>
      </c>
      <c r="R1051" s="181">
        <v>0</v>
      </c>
      <c r="S1051" s="181">
        <v>0</v>
      </c>
      <c r="T1051" s="181">
        <v>0</v>
      </c>
      <c r="U1051" s="181">
        <v>0</v>
      </c>
      <c r="V1051" s="181">
        <v>0</v>
      </c>
      <c r="W1051" s="181">
        <v>0</v>
      </c>
      <c r="X1051" s="181">
        <v>127</v>
      </c>
      <c r="Y1051" s="181">
        <v>0</v>
      </c>
      <c r="Z1051" s="181">
        <v>0</v>
      </c>
      <c r="AA1051" s="181">
        <v>0</v>
      </c>
      <c r="AB1051" s="181">
        <v>0</v>
      </c>
      <c r="AC1051" s="181">
        <v>0</v>
      </c>
      <c r="AD1051" s="181">
        <v>0</v>
      </c>
      <c r="AE1051" s="181">
        <v>0</v>
      </c>
      <c r="AF1051" s="181">
        <v>0</v>
      </c>
      <c r="AG1051" s="181">
        <v>0</v>
      </c>
      <c r="AH1051" s="182">
        <f t="shared" si="16"/>
        <v>127</v>
      </c>
      <c r="AI1051" s="25">
        <v>44988</v>
      </c>
      <c r="AJ1051" s="7"/>
    </row>
    <row r="1052" spans="1:36" s="9" customFormat="1" ht="13.9" customHeight="1" thickBot="1" x14ac:dyDescent="0.25">
      <c r="A1052" s="81" t="s">
        <v>1243</v>
      </c>
      <c r="B1052" s="81" t="s">
        <v>1244</v>
      </c>
      <c r="C1052" s="81" t="s">
        <v>37</v>
      </c>
      <c r="D1052" s="81" t="s">
        <v>38</v>
      </c>
      <c r="E1052" s="175" t="s">
        <v>60</v>
      </c>
      <c r="F1052" s="80">
        <v>5000000</v>
      </c>
      <c r="G1052" s="81" t="s">
        <v>61</v>
      </c>
      <c r="H1052" s="81" t="s">
        <v>47</v>
      </c>
      <c r="I1052" s="72">
        <v>39869</v>
      </c>
      <c r="J1052" s="72">
        <v>41813</v>
      </c>
      <c r="K1052" s="72">
        <v>43980</v>
      </c>
      <c r="L1052" s="176">
        <v>0</v>
      </c>
      <c r="M1052" s="176">
        <v>0</v>
      </c>
      <c r="N1052" s="176">
        <v>0</v>
      </c>
      <c r="O1052" s="176">
        <v>0</v>
      </c>
      <c r="P1052" s="176">
        <v>0</v>
      </c>
      <c r="Q1052" s="176">
        <v>0</v>
      </c>
      <c r="R1052" s="176">
        <v>0</v>
      </c>
      <c r="S1052" s="176">
        <v>0</v>
      </c>
      <c r="T1052" s="176">
        <v>0</v>
      </c>
      <c r="U1052" s="176">
        <v>0</v>
      </c>
      <c r="V1052" s="176">
        <v>0</v>
      </c>
      <c r="W1052" s="176">
        <v>0</v>
      </c>
      <c r="X1052" s="176">
        <v>108</v>
      </c>
      <c r="Y1052" s="176">
        <v>0</v>
      </c>
      <c r="Z1052" s="176">
        <v>0</v>
      </c>
      <c r="AA1052" s="176">
        <v>0</v>
      </c>
      <c r="AB1052" s="176">
        <v>0</v>
      </c>
      <c r="AC1052" s="176">
        <v>0</v>
      </c>
      <c r="AD1052" s="176">
        <v>0</v>
      </c>
      <c r="AE1052" s="176">
        <v>0</v>
      </c>
      <c r="AF1052" s="176">
        <v>0</v>
      </c>
      <c r="AG1052" s="176">
        <v>0</v>
      </c>
      <c r="AH1052" s="177">
        <f t="shared" si="16"/>
        <v>108</v>
      </c>
      <c r="AI1052" s="24">
        <v>44988</v>
      </c>
      <c r="AJ1052" s="8"/>
    </row>
    <row r="1053" spans="1:36" x14ac:dyDescent="0.2">
      <c r="A1053" s="178" t="s">
        <v>1245</v>
      </c>
      <c r="B1053" s="178" t="s">
        <v>1246</v>
      </c>
      <c r="C1053" s="178" t="s">
        <v>37</v>
      </c>
      <c r="D1053" s="178" t="s">
        <v>38</v>
      </c>
      <c r="E1053" s="179" t="s">
        <v>1236</v>
      </c>
      <c r="F1053" s="60">
        <v>0</v>
      </c>
      <c r="G1053" s="178" t="s">
        <v>167</v>
      </c>
      <c r="H1053" s="178" t="s">
        <v>226</v>
      </c>
      <c r="I1053" s="180">
        <v>45198</v>
      </c>
      <c r="J1053" s="180">
        <v>45443</v>
      </c>
      <c r="K1053" s="180">
        <v>46171</v>
      </c>
      <c r="L1053" s="181">
        <v>5396</v>
      </c>
      <c r="M1053" s="181">
        <v>0</v>
      </c>
      <c r="N1053" s="181">
        <v>0</v>
      </c>
      <c r="O1053" s="181">
        <v>0</v>
      </c>
      <c r="P1053" s="181">
        <v>0</v>
      </c>
      <c r="Q1053" s="181">
        <v>0</v>
      </c>
      <c r="R1053" s="181">
        <v>0</v>
      </c>
      <c r="S1053" s="181">
        <v>0</v>
      </c>
      <c r="T1053" s="181">
        <v>0</v>
      </c>
      <c r="U1053" s="181">
        <v>73</v>
      </c>
      <c r="V1053" s="181">
        <v>0</v>
      </c>
      <c r="W1053" s="181">
        <v>0</v>
      </c>
      <c r="X1053" s="181">
        <v>632</v>
      </c>
      <c r="Y1053" s="181">
        <v>296</v>
      </c>
      <c r="Z1053" s="181">
        <v>272</v>
      </c>
      <c r="AA1053" s="181">
        <v>169</v>
      </c>
      <c r="AB1053" s="181">
        <v>456</v>
      </c>
      <c r="AC1053" s="181">
        <v>0</v>
      </c>
      <c r="AD1053" s="181">
        <v>0</v>
      </c>
      <c r="AE1053" s="181">
        <v>0</v>
      </c>
      <c r="AF1053" s="181">
        <v>0</v>
      </c>
      <c r="AG1053" s="181">
        <v>0</v>
      </c>
      <c r="AH1053" s="182">
        <f t="shared" si="16"/>
        <v>7294</v>
      </c>
      <c r="AI1053" s="25">
        <v>44796</v>
      </c>
      <c r="AJ1053" s="7"/>
    </row>
    <row r="1054" spans="1:36" x14ac:dyDescent="0.2">
      <c r="A1054" s="34" t="s">
        <v>1245</v>
      </c>
      <c r="B1054" s="34" t="s">
        <v>1246</v>
      </c>
      <c r="C1054" s="34" t="s">
        <v>37</v>
      </c>
      <c r="D1054" s="34" t="s">
        <v>42</v>
      </c>
      <c r="E1054" s="167" t="s">
        <v>1236</v>
      </c>
      <c r="F1054" s="35">
        <v>0</v>
      </c>
      <c r="G1054" s="34" t="s">
        <v>167</v>
      </c>
      <c r="H1054" s="34" t="s">
        <v>226</v>
      </c>
      <c r="I1054" s="36">
        <v>45198</v>
      </c>
      <c r="J1054" s="36">
        <v>45443</v>
      </c>
      <c r="K1054" s="36">
        <v>46171</v>
      </c>
      <c r="L1054" s="174">
        <v>5396</v>
      </c>
      <c r="M1054" s="174">
        <v>0</v>
      </c>
      <c r="N1054" s="174">
        <v>0</v>
      </c>
      <c r="O1054" s="174">
        <v>0</v>
      </c>
      <c r="P1054" s="174">
        <v>0</v>
      </c>
      <c r="Q1054" s="174">
        <v>0</v>
      </c>
      <c r="R1054" s="174">
        <v>0</v>
      </c>
      <c r="S1054" s="174">
        <v>0</v>
      </c>
      <c r="T1054" s="174">
        <v>0</v>
      </c>
      <c r="U1054" s="174">
        <v>73</v>
      </c>
      <c r="V1054" s="174">
        <v>0</v>
      </c>
      <c r="W1054" s="174">
        <v>0</v>
      </c>
      <c r="X1054" s="174">
        <v>631</v>
      </c>
      <c r="Y1054" s="174">
        <v>293</v>
      </c>
      <c r="Z1054" s="174">
        <v>272</v>
      </c>
      <c r="AA1054" s="174">
        <v>175</v>
      </c>
      <c r="AB1054" s="174" t="s">
        <v>66</v>
      </c>
      <c r="AC1054" s="174">
        <v>0</v>
      </c>
      <c r="AD1054" s="174">
        <v>0</v>
      </c>
      <c r="AE1054" s="174">
        <v>0</v>
      </c>
      <c r="AF1054" s="174">
        <v>0</v>
      </c>
      <c r="AG1054" s="174">
        <v>0</v>
      </c>
      <c r="AH1054" s="168">
        <f t="shared" si="16"/>
        <v>6840</v>
      </c>
      <c r="AI1054" s="23">
        <v>44796</v>
      </c>
      <c r="AJ1054" s="6"/>
    </row>
    <row r="1055" spans="1:36" x14ac:dyDescent="0.2">
      <c r="A1055" s="34" t="s">
        <v>1245</v>
      </c>
      <c r="B1055" s="34" t="s">
        <v>1246</v>
      </c>
      <c r="C1055" s="34" t="s">
        <v>37</v>
      </c>
      <c r="D1055" s="34" t="s">
        <v>43</v>
      </c>
      <c r="E1055" s="167" t="s">
        <v>1236</v>
      </c>
      <c r="F1055" s="35">
        <v>0</v>
      </c>
      <c r="G1055" s="34" t="s">
        <v>167</v>
      </c>
      <c r="H1055" s="34" t="s">
        <v>226</v>
      </c>
      <c r="I1055" s="36">
        <v>45198</v>
      </c>
      <c r="J1055" s="36">
        <v>45443</v>
      </c>
      <c r="K1055" s="36">
        <v>46171</v>
      </c>
      <c r="L1055" s="174">
        <v>5396</v>
      </c>
      <c r="M1055" s="174">
        <v>0</v>
      </c>
      <c r="N1055" s="174">
        <v>0</v>
      </c>
      <c r="O1055" s="174">
        <v>0</v>
      </c>
      <c r="P1055" s="174">
        <v>0</v>
      </c>
      <c r="Q1055" s="174">
        <v>0</v>
      </c>
      <c r="R1055" s="174">
        <v>0</v>
      </c>
      <c r="S1055" s="174">
        <v>0</v>
      </c>
      <c r="T1055" s="174">
        <v>0</v>
      </c>
      <c r="U1055" s="174">
        <v>73</v>
      </c>
      <c r="V1055" s="174">
        <v>0</v>
      </c>
      <c r="W1055" s="174">
        <v>0</v>
      </c>
      <c r="X1055" s="174">
        <v>631</v>
      </c>
      <c r="Y1055" s="174">
        <v>291</v>
      </c>
      <c r="Z1055" s="174">
        <v>271</v>
      </c>
      <c r="AA1055" s="174">
        <v>161</v>
      </c>
      <c r="AB1055" s="174">
        <v>0</v>
      </c>
      <c r="AC1055" s="174">
        <v>0</v>
      </c>
      <c r="AD1055" s="174">
        <v>0</v>
      </c>
      <c r="AE1055" s="174">
        <v>0</v>
      </c>
      <c r="AF1055" s="174">
        <v>0</v>
      </c>
      <c r="AG1055" s="174">
        <v>0</v>
      </c>
      <c r="AH1055" s="168">
        <f t="shared" si="16"/>
        <v>6823</v>
      </c>
      <c r="AI1055" s="23">
        <v>44796</v>
      </c>
      <c r="AJ1055" s="6"/>
    </row>
    <row r="1056" spans="1:36" s="9" customFormat="1" ht="13.9" customHeight="1" thickBot="1" x14ac:dyDescent="0.25">
      <c r="A1056" s="81" t="s">
        <v>1245</v>
      </c>
      <c r="B1056" s="81" t="s">
        <v>1246</v>
      </c>
      <c r="C1056" s="81" t="s">
        <v>37</v>
      </c>
      <c r="D1056" s="81" t="s">
        <v>44</v>
      </c>
      <c r="E1056" s="175" t="s">
        <v>1236</v>
      </c>
      <c r="F1056" s="80">
        <v>0</v>
      </c>
      <c r="G1056" s="81" t="s">
        <v>167</v>
      </c>
      <c r="H1056" s="81" t="s">
        <v>226</v>
      </c>
      <c r="I1056" s="72">
        <v>45198</v>
      </c>
      <c r="J1056" s="72">
        <v>45443</v>
      </c>
      <c r="K1056" s="72">
        <v>46171</v>
      </c>
      <c r="L1056" s="176">
        <v>5396</v>
      </c>
      <c r="M1056" s="176">
        <v>0</v>
      </c>
      <c r="N1056" s="176">
        <v>0</v>
      </c>
      <c r="O1056" s="176">
        <v>0</v>
      </c>
      <c r="P1056" s="176">
        <v>0</v>
      </c>
      <c r="Q1056" s="176">
        <v>0</v>
      </c>
      <c r="R1056" s="176">
        <v>0</v>
      </c>
      <c r="S1056" s="176">
        <v>0</v>
      </c>
      <c r="T1056" s="176">
        <v>0</v>
      </c>
      <c r="U1056" s="176">
        <v>74</v>
      </c>
      <c r="V1056" s="176">
        <v>0</v>
      </c>
      <c r="W1056" s="176">
        <v>0</v>
      </c>
      <c r="X1056" s="176">
        <v>4885</v>
      </c>
      <c r="Y1056" s="176">
        <v>290</v>
      </c>
      <c r="Z1056" s="176">
        <v>273</v>
      </c>
      <c r="AA1056" s="176">
        <v>0</v>
      </c>
      <c r="AB1056" s="176">
        <v>4682</v>
      </c>
      <c r="AC1056" s="176">
        <v>0</v>
      </c>
      <c r="AD1056" s="176">
        <v>0</v>
      </c>
      <c r="AE1056" s="176">
        <v>0</v>
      </c>
      <c r="AF1056" s="176">
        <v>0</v>
      </c>
      <c r="AG1056" s="176">
        <v>0</v>
      </c>
      <c r="AH1056" s="177">
        <f t="shared" si="16"/>
        <v>15600</v>
      </c>
      <c r="AI1056" s="24">
        <v>44796</v>
      </c>
      <c r="AJ1056" s="8"/>
    </row>
    <row r="1057" spans="1:36" s="9" customFormat="1" ht="13.9" customHeight="1" thickBot="1" x14ac:dyDescent="0.25">
      <c r="A1057" s="183" t="s">
        <v>1247</v>
      </c>
      <c r="B1057" s="183" t="s">
        <v>1248</v>
      </c>
      <c r="C1057" s="183" t="s">
        <v>37</v>
      </c>
      <c r="D1057" s="183" t="s">
        <v>38</v>
      </c>
      <c r="E1057" s="184" t="s">
        <v>110</v>
      </c>
      <c r="F1057" s="185">
        <v>2492000</v>
      </c>
      <c r="G1057" s="183" t="s">
        <v>242</v>
      </c>
      <c r="H1057" s="183" t="s">
        <v>47</v>
      </c>
      <c r="I1057" s="186">
        <v>43966</v>
      </c>
      <c r="J1057" s="186">
        <v>43899</v>
      </c>
      <c r="K1057" s="186">
        <v>44712</v>
      </c>
      <c r="L1057" s="187">
        <v>30</v>
      </c>
      <c r="M1057" s="187">
        <v>0</v>
      </c>
      <c r="N1057" s="187">
        <v>0</v>
      </c>
      <c r="O1057" s="187">
        <v>0</v>
      </c>
      <c r="P1057" s="187">
        <v>0</v>
      </c>
      <c r="Q1057" s="187">
        <v>0</v>
      </c>
      <c r="R1057" s="187">
        <v>0</v>
      </c>
      <c r="S1057" s="187">
        <v>0</v>
      </c>
      <c r="T1057" s="187">
        <v>0</v>
      </c>
      <c r="U1057" s="187">
        <v>0</v>
      </c>
      <c r="V1057" s="187">
        <v>0</v>
      </c>
      <c r="W1057" s="187">
        <v>0</v>
      </c>
      <c r="X1057" s="187">
        <v>0</v>
      </c>
      <c r="Y1057" s="187">
        <v>0</v>
      </c>
      <c r="Z1057" s="187">
        <v>0</v>
      </c>
      <c r="AA1057" s="187">
        <v>0</v>
      </c>
      <c r="AB1057" s="187">
        <v>0</v>
      </c>
      <c r="AC1057" s="187">
        <v>0</v>
      </c>
      <c r="AD1057" s="187">
        <v>0</v>
      </c>
      <c r="AE1057" s="187">
        <v>0</v>
      </c>
      <c r="AF1057" s="187">
        <v>0</v>
      </c>
      <c r="AG1057" s="187">
        <v>0</v>
      </c>
      <c r="AH1057" s="188">
        <f t="shared" si="16"/>
        <v>30</v>
      </c>
      <c r="AI1057" s="26">
        <v>44587</v>
      </c>
      <c r="AJ1057" s="10"/>
    </row>
    <row r="1058" spans="1:36" ht="25.5" x14ac:dyDescent="0.2">
      <c r="A1058" s="178" t="s">
        <v>1249</v>
      </c>
      <c r="B1058" s="178" t="s">
        <v>1250</v>
      </c>
      <c r="C1058" s="178" t="s">
        <v>37</v>
      </c>
      <c r="D1058" s="178" t="s">
        <v>38</v>
      </c>
      <c r="E1058" s="179" t="s">
        <v>60</v>
      </c>
      <c r="F1058" s="60">
        <v>5500000</v>
      </c>
      <c r="G1058" s="178" t="s">
        <v>61</v>
      </c>
      <c r="H1058" s="178" t="s">
        <v>47</v>
      </c>
      <c r="I1058" s="180">
        <v>38701</v>
      </c>
      <c r="J1058" s="180">
        <v>44757</v>
      </c>
      <c r="K1058" s="180">
        <v>45413</v>
      </c>
      <c r="L1058" s="181">
        <v>1505</v>
      </c>
      <c r="M1058" s="181">
        <v>0</v>
      </c>
      <c r="N1058" s="181">
        <v>0</v>
      </c>
      <c r="O1058" s="181">
        <v>0</v>
      </c>
      <c r="P1058" s="181">
        <v>0</v>
      </c>
      <c r="Q1058" s="181">
        <v>0</v>
      </c>
      <c r="R1058" s="181">
        <v>0</v>
      </c>
      <c r="S1058" s="181">
        <v>0</v>
      </c>
      <c r="T1058" s="181">
        <v>0</v>
      </c>
      <c r="U1058" s="181">
        <v>15</v>
      </c>
      <c r="V1058" s="181">
        <v>0</v>
      </c>
      <c r="W1058" s="181">
        <v>0</v>
      </c>
      <c r="X1058" s="181">
        <v>999</v>
      </c>
      <c r="Y1058" s="181">
        <v>57</v>
      </c>
      <c r="Z1058" s="181">
        <v>30</v>
      </c>
      <c r="AA1058" s="181">
        <v>16</v>
      </c>
      <c r="AB1058" s="181">
        <v>32</v>
      </c>
      <c r="AC1058" s="181">
        <v>0</v>
      </c>
      <c r="AD1058" s="181">
        <v>0</v>
      </c>
      <c r="AE1058" s="181">
        <v>0</v>
      </c>
      <c r="AF1058" s="181">
        <v>0</v>
      </c>
      <c r="AG1058" s="181">
        <v>0</v>
      </c>
      <c r="AH1058" s="182">
        <f t="shared" si="16"/>
        <v>2654</v>
      </c>
      <c r="AI1058" s="25">
        <v>43384</v>
      </c>
      <c r="AJ1058" s="7"/>
    </row>
    <row r="1059" spans="1:36" s="9" customFormat="1" ht="13.9" customHeight="1" thickBot="1" x14ac:dyDescent="0.25">
      <c r="A1059" s="81" t="s">
        <v>1249</v>
      </c>
      <c r="B1059" s="81" t="s">
        <v>1250</v>
      </c>
      <c r="C1059" s="81" t="s">
        <v>37</v>
      </c>
      <c r="D1059" s="81" t="s">
        <v>38</v>
      </c>
      <c r="E1059" s="175" t="s">
        <v>60</v>
      </c>
      <c r="F1059" s="80">
        <v>5500000</v>
      </c>
      <c r="G1059" s="81" t="s">
        <v>62</v>
      </c>
      <c r="H1059" s="81" t="s">
        <v>47</v>
      </c>
      <c r="I1059" s="72">
        <v>38701</v>
      </c>
      <c r="J1059" s="72">
        <v>44757</v>
      </c>
      <c r="K1059" s="72">
        <v>45413</v>
      </c>
      <c r="L1059" s="176">
        <v>846</v>
      </c>
      <c r="M1059" s="176">
        <v>0</v>
      </c>
      <c r="N1059" s="176">
        <v>0</v>
      </c>
      <c r="O1059" s="176">
        <v>0</v>
      </c>
      <c r="P1059" s="176">
        <v>0</v>
      </c>
      <c r="Q1059" s="176">
        <v>0</v>
      </c>
      <c r="R1059" s="176">
        <v>0</v>
      </c>
      <c r="S1059" s="176">
        <v>0</v>
      </c>
      <c r="T1059" s="176">
        <v>0</v>
      </c>
      <c r="U1059" s="176">
        <v>8</v>
      </c>
      <c r="V1059" s="176">
        <v>0</v>
      </c>
      <c r="W1059" s="176">
        <v>0</v>
      </c>
      <c r="X1059" s="176">
        <v>591</v>
      </c>
      <c r="Y1059" s="176">
        <v>33</v>
      </c>
      <c r="Z1059" s="176">
        <v>16</v>
      </c>
      <c r="AA1059" s="176">
        <v>8</v>
      </c>
      <c r="AB1059" s="176">
        <v>18</v>
      </c>
      <c r="AC1059" s="176">
        <v>0</v>
      </c>
      <c r="AD1059" s="176">
        <v>0</v>
      </c>
      <c r="AE1059" s="176">
        <v>0</v>
      </c>
      <c r="AF1059" s="176">
        <v>0</v>
      </c>
      <c r="AG1059" s="176">
        <v>0</v>
      </c>
      <c r="AH1059" s="177">
        <f t="shared" si="16"/>
        <v>1520</v>
      </c>
      <c r="AI1059" s="24">
        <v>43384</v>
      </c>
      <c r="AJ1059" s="8"/>
    </row>
    <row r="1060" spans="1:36" s="9" customFormat="1" ht="13.9" customHeight="1" thickBot="1" x14ac:dyDescent="0.25">
      <c r="A1060" s="183" t="s">
        <v>1251</v>
      </c>
      <c r="B1060" s="183" t="s">
        <v>1252</v>
      </c>
      <c r="C1060" s="183" t="s">
        <v>37</v>
      </c>
      <c r="D1060" s="183" t="s">
        <v>38</v>
      </c>
      <c r="E1060" s="184" t="s">
        <v>51</v>
      </c>
      <c r="F1060" s="185">
        <v>79000</v>
      </c>
      <c r="G1060" s="183" t="s">
        <v>40</v>
      </c>
      <c r="H1060" s="183" t="s">
        <v>75</v>
      </c>
      <c r="I1060" s="186">
        <v>43385</v>
      </c>
      <c r="J1060" s="186" t="s">
        <v>66</v>
      </c>
      <c r="K1060" s="186">
        <v>43816</v>
      </c>
      <c r="L1060" s="187">
        <v>0</v>
      </c>
      <c r="M1060" s="187">
        <v>0</v>
      </c>
      <c r="N1060" s="187">
        <v>0</v>
      </c>
      <c r="O1060" s="187">
        <v>0</v>
      </c>
      <c r="P1060" s="187">
        <v>0</v>
      </c>
      <c r="Q1060" s="187">
        <v>0</v>
      </c>
      <c r="R1060" s="187">
        <v>0</v>
      </c>
      <c r="S1060" s="187">
        <v>0</v>
      </c>
      <c r="T1060" s="187">
        <v>0</v>
      </c>
      <c r="U1060" s="187">
        <v>0</v>
      </c>
      <c r="V1060" s="187">
        <v>0</v>
      </c>
      <c r="W1060" s="187">
        <v>0</v>
      </c>
      <c r="X1060" s="187">
        <v>0</v>
      </c>
      <c r="Y1060" s="187">
        <v>0</v>
      </c>
      <c r="Z1060" s="187">
        <v>0</v>
      </c>
      <c r="AA1060" s="187">
        <v>2</v>
      </c>
      <c r="AB1060" s="187">
        <v>0</v>
      </c>
      <c r="AC1060" s="187">
        <v>0</v>
      </c>
      <c r="AD1060" s="187">
        <v>0</v>
      </c>
      <c r="AE1060" s="187">
        <v>0</v>
      </c>
      <c r="AF1060" s="187">
        <v>0</v>
      </c>
      <c r="AG1060" s="187">
        <v>0</v>
      </c>
      <c r="AH1060" s="188">
        <f t="shared" si="16"/>
        <v>2</v>
      </c>
      <c r="AI1060" s="26">
        <v>44782</v>
      </c>
      <c r="AJ1060" s="10"/>
    </row>
    <row r="1061" spans="1:36" s="9" customFormat="1" ht="13.9" customHeight="1" thickBot="1" x14ac:dyDescent="0.25">
      <c r="A1061" s="183" t="s">
        <v>1253</v>
      </c>
      <c r="B1061" s="183" t="s">
        <v>1254</v>
      </c>
      <c r="C1061" s="183" t="s">
        <v>37</v>
      </c>
      <c r="D1061" s="183" t="s">
        <v>38</v>
      </c>
      <c r="E1061" s="184" t="s">
        <v>51</v>
      </c>
      <c r="F1061" s="185">
        <v>1100000</v>
      </c>
      <c r="G1061" s="183" t="s">
        <v>40</v>
      </c>
      <c r="H1061" s="183" t="s">
        <v>47</v>
      </c>
      <c r="I1061" s="186">
        <v>44804</v>
      </c>
      <c r="J1061" s="186">
        <v>44957</v>
      </c>
      <c r="K1061" s="186">
        <v>45078</v>
      </c>
      <c r="L1061" s="187">
        <v>0</v>
      </c>
      <c r="M1061" s="187">
        <v>0</v>
      </c>
      <c r="N1061" s="187">
        <v>0</v>
      </c>
      <c r="O1061" s="187">
        <v>0</v>
      </c>
      <c r="P1061" s="187">
        <v>0</v>
      </c>
      <c r="Q1061" s="187">
        <v>0</v>
      </c>
      <c r="R1061" s="187">
        <v>0</v>
      </c>
      <c r="S1061" s="187">
        <v>0</v>
      </c>
      <c r="T1061" s="187">
        <v>0</v>
      </c>
      <c r="U1061" s="187">
        <v>0</v>
      </c>
      <c r="V1061" s="187">
        <v>0</v>
      </c>
      <c r="W1061" s="187">
        <v>0</v>
      </c>
      <c r="X1061" s="187">
        <v>274</v>
      </c>
      <c r="Y1061" s="187">
        <v>0</v>
      </c>
      <c r="Z1061" s="187">
        <v>0</v>
      </c>
      <c r="AA1061" s="187">
        <v>0</v>
      </c>
      <c r="AB1061" s="187">
        <v>0</v>
      </c>
      <c r="AC1061" s="187">
        <v>0</v>
      </c>
      <c r="AD1061" s="187">
        <v>0</v>
      </c>
      <c r="AE1061" s="187">
        <v>0</v>
      </c>
      <c r="AF1061" s="187">
        <v>0</v>
      </c>
      <c r="AG1061" s="187">
        <v>0</v>
      </c>
      <c r="AH1061" s="188">
        <f t="shared" si="16"/>
        <v>274</v>
      </c>
      <c r="AI1061" s="26">
        <v>44798</v>
      </c>
      <c r="AJ1061" s="10"/>
    </row>
    <row r="1062" spans="1:36" s="9" customFormat="1" ht="13.9" customHeight="1" thickBot="1" x14ac:dyDescent="0.25">
      <c r="A1062" s="183" t="s">
        <v>1255</v>
      </c>
      <c r="B1062" s="183" t="s">
        <v>1256</v>
      </c>
      <c r="C1062" s="183" t="s">
        <v>37</v>
      </c>
      <c r="D1062" s="183" t="s">
        <v>38</v>
      </c>
      <c r="E1062" s="184" t="s">
        <v>73</v>
      </c>
      <c r="F1062" s="185">
        <v>122000</v>
      </c>
      <c r="G1062" s="183" t="s">
        <v>74</v>
      </c>
      <c r="H1062" s="183" t="s">
        <v>47</v>
      </c>
      <c r="I1062" s="186">
        <v>43270</v>
      </c>
      <c r="J1062" s="186">
        <v>43333</v>
      </c>
      <c r="K1062" s="186">
        <v>43748</v>
      </c>
      <c r="L1062" s="187">
        <v>4</v>
      </c>
      <c r="M1062" s="187">
        <v>0</v>
      </c>
      <c r="N1062" s="187">
        <v>0</v>
      </c>
      <c r="O1062" s="187">
        <v>0</v>
      </c>
      <c r="P1062" s="187">
        <v>0</v>
      </c>
      <c r="Q1062" s="187">
        <v>0</v>
      </c>
      <c r="R1062" s="187">
        <v>0</v>
      </c>
      <c r="S1062" s="187">
        <v>0</v>
      </c>
      <c r="T1062" s="187">
        <v>0</v>
      </c>
      <c r="U1062" s="187">
        <v>0</v>
      </c>
      <c r="V1062" s="187">
        <v>0</v>
      </c>
      <c r="W1062" s="187">
        <v>0</v>
      </c>
      <c r="X1062" s="187">
        <v>0</v>
      </c>
      <c r="Y1062" s="187">
        <v>0</v>
      </c>
      <c r="Z1062" s="187">
        <v>0</v>
      </c>
      <c r="AA1062" s="187">
        <v>0</v>
      </c>
      <c r="AB1062" s="187">
        <v>0</v>
      </c>
      <c r="AC1062" s="187">
        <v>0</v>
      </c>
      <c r="AD1062" s="187">
        <v>0</v>
      </c>
      <c r="AE1062" s="187">
        <v>0</v>
      </c>
      <c r="AF1062" s="187">
        <v>0</v>
      </c>
      <c r="AG1062" s="187">
        <v>0</v>
      </c>
      <c r="AH1062" s="188">
        <f t="shared" si="16"/>
        <v>4</v>
      </c>
      <c r="AI1062" s="26">
        <v>44120</v>
      </c>
      <c r="AJ1062" s="10"/>
    </row>
    <row r="1063" spans="1:36" s="9" customFormat="1" ht="13.9" customHeight="1" thickBot="1" x14ac:dyDescent="0.25">
      <c r="A1063" s="183" t="s">
        <v>1257</v>
      </c>
      <c r="B1063" s="183" t="s">
        <v>1258</v>
      </c>
      <c r="C1063" s="183" t="s">
        <v>37</v>
      </c>
      <c r="D1063" s="183" t="s">
        <v>38</v>
      </c>
      <c r="E1063" s="184" t="s">
        <v>571</v>
      </c>
      <c r="F1063" s="185">
        <v>910000</v>
      </c>
      <c r="G1063" s="183" t="s">
        <v>196</v>
      </c>
      <c r="H1063" s="183" t="s">
        <v>47</v>
      </c>
      <c r="I1063" s="186">
        <v>43956</v>
      </c>
      <c r="J1063" s="186">
        <v>43936</v>
      </c>
      <c r="K1063" s="186">
        <v>45045</v>
      </c>
      <c r="L1063" s="187">
        <v>0</v>
      </c>
      <c r="M1063" s="187">
        <v>0</v>
      </c>
      <c r="N1063" s="187">
        <v>0</v>
      </c>
      <c r="O1063" s="187">
        <v>0</v>
      </c>
      <c r="P1063" s="187">
        <v>0</v>
      </c>
      <c r="Q1063" s="187">
        <v>0</v>
      </c>
      <c r="R1063" s="187">
        <v>0</v>
      </c>
      <c r="S1063" s="187">
        <v>0</v>
      </c>
      <c r="T1063" s="187">
        <v>0</v>
      </c>
      <c r="U1063" s="187">
        <v>0</v>
      </c>
      <c r="V1063" s="187">
        <v>0</v>
      </c>
      <c r="W1063" s="187">
        <v>0</v>
      </c>
      <c r="X1063" s="187">
        <v>0</v>
      </c>
      <c r="Y1063" s="187">
        <v>0</v>
      </c>
      <c r="Z1063" s="187">
        <v>0</v>
      </c>
      <c r="AA1063" s="187">
        <v>3</v>
      </c>
      <c r="AB1063" s="187" t="s">
        <v>66</v>
      </c>
      <c r="AC1063" s="187">
        <v>0</v>
      </c>
      <c r="AD1063" s="187">
        <v>0</v>
      </c>
      <c r="AE1063" s="187">
        <v>0</v>
      </c>
      <c r="AF1063" s="187">
        <v>0</v>
      </c>
      <c r="AG1063" s="187">
        <v>0</v>
      </c>
      <c r="AH1063" s="188">
        <f t="shared" si="16"/>
        <v>3</v>
      </c>
      <c r="AI1063" s="26">
        <v>44676</v>
      </c>
      <c r="AJ1063" s="10"/>
    </row>
    <row r="1064" spans="1:36" x14ac:dyDescent="0.2">
      <c r="A1064" s="178" t="s">
        <v>1259</v>
      </c>
      <c r="B1064" s="178" t="s">
        <v>1260</v>
      </c>
      <c r="C1064" s="178" t="s">
        <v>37</v>
      </c>
      <c r="D1064" s="178" t="s">
        <v>38</v>
      </c>
      <c r="E1064" s="179" t="s">
        <v>110</v>
      </c>
      <c r="F1064" s="60">
        <v>2230000</v>
      </c>
      <c r="G1064" s="178" t="s">
        <v>83</v>
      </c>
      <c r="H1064" s="178" t="s">
        <v>47</v>
      </c>
      <c r="I1064" s="180">
        <v>44180</v>
      </c>
      <c r="J1064" s="180">
        <v>44228</v>
      </c>
      <c r="K1064" s="180">
        <v>45215</v>
      </c>
      <c r="L1064" s="181">
        <v>21</v>
      </c>
      <c r="M1064" s="181">
        <v>0</v>
      </c>
      <c r="N1064" s="181">
        <v>0</v>
      </c>
      <c r="O1064" s="181">
        <v>0</v>
      </c>
      <c r="P1064" s="181">
        <v>0</v>
      </c>
      <c r="Q1064" s="181">
        <v>0</v>
      </c>
      <c r="R1064" s="181">
        <v>0</v>
      </c>
      <c r="S1064" s="181">
        <v>0</v>
      </c>
      <c r="T1064" s="181">
        <v>0</v>
      </c>
      <c r="U1064" s="181">
        <v>0</v>
      </c>
      <c r="V1064" s="181">
        <v>0</v>
      </c>
      <c r="W1064" s="181">
        <v>0</v>
      </c>
      <c r="X1064" s="181">
        <v>902</v>
      </c>
      <c r="Y1064" s="181">
        <v>0</v>
      </c>
      <c r="Z1064" s="181">
        <v>0</v>
      </c>
      <c r="AA1064" s="181">
        <v>1</v>
      </c>
      <c r="AB1064" s="181">
        <v>0</v>
      </c>
      <c r="AC1064" s="181">
        <v>0</v>
      </c>
      <c r="AD1064" s="181">
        <v>0</v>
      </c>
      <c r="AE1064" s="181">
        <v>0</v>
      </c>
      <c r="AF1064" s="181">
        <v>0</v>
      </c>
      <c r="AG1064" s="181">
        <v>0</v>
      </c>
      <c r="AH1064" s="182">
        <f t="shared" si="16"/>
        <v>924</v>
      </c>
      <c r="AI1064" s="25">
        <v>44663</v>
      </c>
      <c r="AJ1064" s="7"/>
    </row>
    <row r="1065" spans="1:36" s="9" customFormat="1" ht="13.9" customHeight="1" thickBot="1" x14ac:dyDescent="0.25">
      <c r="A1065" s="81" t="s">
        <v>1259</v>
      </c>
      <c r="B1065" s="81" t="s">
        <v>1260</v>
      </c>
      <c r="C1065" s="81" t="s">
        <v>37</v>
      </c>
      <c r="D1065" s="81" t="s">
        <v>38</v>
      </c>
      <c r="E1065" s="175" t="s">
        <v>110</v>
      </c>
      <c r="F1065" s="80">
        <v>2230000</v>
      </c>
      <c r="G1065" s="81" t="s">
        <v>242</v>
      </c>
      <c r="H1065" s="81" t="s">
        <v>75</v>
      </c>
      <c r="I1065" s="72">
        <v>44180</v>
      </c>
      <c r="J1065" s="72">
        <v>44228</v>
      </c>
      <c r="K1065" s="72">
        <v>45215</v>
      </c>
      <c r="L1065" s="176">
        <v>0</v>
      </c>
      <c r="M1065" s="176">
        <v>0</v>
      </c>
      <c r="N1065" s="176">
        <v>0</v>
      </c>
      <c r="O1065" s="176">
        <v>0</v>
      </c>
      <c r="P1065" s="176">
        <v>0</v>
      </c>
      <c r="Q1065" s="176">
        <v>0</v>
      </c>
      <c r="R1065" s="176">
        <v>0</v>
      </c>
      <c r="S1065" s="176">
        <v>0</v>
      </c>
      <c r="T1065" s="176">
        <v>0</v>
      </c>
      <c r="U1065" s="176">
        <v>44</v>
      </c>
      <c r="V1065" s="176">
        <v>0</v>
      </c>
      <c r="W1065" s="176">
        <v>0</v>
      </c>
      <c r="X1065" s="176">
        <v>594</v>
      </c>
      <c r="Y1065" s="176">
        <v>0</v>
      </c>
      <c r="Z1065" s="176">
        <v>0</v>
      </c>
      <c r="AA1065" s="176">
        <v>0</v>
      </c>
      <c r="AB1065" s="176">
        <v>0</v>
      </c>
      <c r="AC1065" s="176">
        <v>0</v>
      </c>
      <c r="AD1065" s="176">
        <v>0</v>
      </c>
      <c r="AE1065" s="176">
        <v>0</v>
      </c>
      <c r="AF1065" s="176">
        <v>0</v>
      </c>
      <c r="AG1065" s="176">
        <v>0</v>
      </c>
      <c r="AH1065" s="177">
        <f t="shared" si="16"/>
        <v>638</v>
      </c>
      <c r="AI1065" s="24">
        <v>44663</v>
      </c>
      <c r="AJ1065" s="8"/>
    </row>
    <row r="1066" spans="1:36" s="9" customFormat="1" ht="13.9" customHeight="1" thickBot="1" x14ac:dyDescent="0.25">
      <c r="A1066" s="183" t="s">
        <v>1261</v>
      </c>
      <c r="B1066" s="183" t="s">
        <v>1262</v>
      </c>
      <c r="C1066" s="183" t="s">
        <v>37</v>
      </c>
      <c r="D1066" s="183" t="s">
        <v>38</v>
      </c>
      <c r="E1066" s="184" t="s">
        <v>65</v>
      </c>
      <c r="F1066" s="185">
        <v>3000000</v>
      </c>
      <c r="G1066" s="183" t="s">
        <v>62</v>
      </c>
      <c r="H1066" s="183" t="s">
        <v>47</v>
      </c>
      <c r="I1066" s="186">
        <v>43656</v>
      </c>
      <c r="J1066" s="186">
        <v>44160</v>
      </c>
      <c r="K1066" s="186">
        <v>45047</v>
      </c>
      <c r="L1066" s="187">
        <v>1</v>
      </c>
      <c r="M1066" s="187">
        <v>0</v>
      </c>
      <c r="N1066" s="187">
        <v>0</v>
      </c>
      <c r="O1066" s="187">
        <v>0</v>
      </c>
      <c r="P1066" s="187">
        <v>0</v>
      </c>
      <c r="Q1066" s="187">
        <v>0</v>
      </c>
      <c r="R1066" s="187">
        <v>0</v>
      </c>
      <c r="S1066" s="187">
        <v>0</v>
      </c>
      <c r="T1066" s="187">
        <v>0</v>
      </c>
      <c r="U1066" s="187">
        <v>0</v>
      </c>
      <c r="V1066" s="187">
        <v>0</v>
      </c>
      <c r="W1066" s="187">
        <v>0</v>
      </c>
      <c r="X1066" s="187">
        <v>1657</v>
      </c>
      <c r="Y1066" s="187">
        <v>0</v>
      </c>
      <c r="Z1066" s="187">
        <v>30</v>
      </c>
      <c r="AA1066" s="187">
        <v>43</v>
      </c>
      <c r="AB1066" s="187">
        <v>0</v>
      </c>
      <c r="AC1066" s="187">
        <v>0</v>
      </c>
      <c r="AD1066" s="187">
        <v>0</v>
      </c>
      <c r="AE1066" s="187">
        <v>0</v>
      </c>
      <c r="AF1066" s="187">
        <v>0</v>
      </c>
      <c r="AG1066" s="187">
        <v>0</v>
      </c>
      <c r="AH1066" s="188">
        <f t="shared" si="16"/>
        <v>1731</v>
      </c>
      <c r="AI1066" s="26">
        <v>44496</v>
      </c>
      <c r="AJ1066" s="10"/>
    </row>
    <row r="1067" spans="1:36" s="9" customFormat="1" ht="13.9" customHeight="1" thickBot="1" x14ac:dyDescent="0.25">
      <c r="A1067" s="183" t="s">
        <v>1263</v>
      </c>
      <c r="B1067" s="183" t="s">
        <v>1264</v>
      </c>
      <c r="C1067" s="183" t="s">
        <v>37</v>
      </c>
      <c r="D1067" s="183" t="s">
        <v>38</v>
      </c>
      <c r="E1067" s="184" t="s">
        <v>110</v>
      </c>
      <c r="F1067" s="185">
        <v>770000</v>
      </c>
      <c r="G1067" s="183" t="s">
        <v>242</v>
      </c>
      <c r="H1067" s="183" t="s">
        <v>75</v>
      </c>
      <c r="I1067" s="186">
        <v>44119</v>
      </c>
      <c r="J1067" s="186">
        <v>44095</v>
      </c>
      <c r="K1067" s="186">
        <v>44986</v>
      </c>
      <c r="L1067" s="187">
        <v>14</v>
      </c>
      <c r="M1067" s="187">
        <v>0</v>
      </c>
      <c r="N1067" s="187">
        <v>0</v>
      </c>
      <c r="O1067" s="187">
        <v>0</v>
      </c>
      <c r="P1067" s="187">
        <v>0</v>
      </c>
      <c r="Q1067" s="187">
        <v>0</v>
      </c>
      <c r="R1067" s="187">
        <v>0</v>
      </c>
      <c r="S1067" s="187">
        <v>0</v>
      </c>
      <c r="T1067" s="187">
        <v>0</v>
      </c>
      <c r="U1067" s="187">
        <v>0</v>
      </c>
      <c r="V1067" s="187">
        <v>0</v>
      </c>
      <c r="W1067" s="187">
        <v>0</v>
      </c>
      <c r="X1067" s="187">
        <v>184</v>
      </c>
      <c r="Y1067" s="187">
        <v>0</v>
      </c>
      <c r="Z1067" s="187">
        <v>0</v>
      </c>
      <c r="AA1067" s="187">
        <v>0</v>
      </c>
      <c r="AB1067" s="187">
        <v>0</v>
      </c>
      <c r="AC1067" s="187">
        <v>0</v>
      </c>
      <c r="AD1067" s="187">
        <v>0</v>
      </c>
      <c r="AE1067" s="187">
        <v>0</v>
      </c>
      <c r="AF1067" s="187">
        <v>0</v>
      </c>
      <c r="AG1067" s="187">
        <v>0</v>
      </c>
      <c r="AH1067" s="188">
        <f t="shared" si="16"/>
        <v>198</v>
      </c>
      <c r="AI1067" s="26">
        <v>44257</v>
      </c>
      <c r="AJ1067" s="10"/>
    </row>
    <row r="1068" spans="1:36" s="9" customFormat="1" ht="13.9" customHeight="1" thickBot="1" x14ac:dyDescent="0.25">
      <c r="A1068" s="183" t="s">
        <v>1265</v>
      </c>
      <c r="B1068" s="183" t="s">
        <v>1266</v>
      </c>
      <c r="C1068" s="183" t="s">
        <v>37</v>
      </c>
      <c r="D1068" s="183" t="s">
        <v>38</v>
      </c>
      <c r="E1068" s="184" t="s">
        <v>51</v>
      </c>
      <c r="F1068" s="185">
        <v>172000</v>
      </c>
      <c r="G1068" s="183" t="s">
        <v>40</v>
      </c>
      <c r="H1068" s="183" t="s">
        <v>47</v>
      </c>
      <c r="I1068" s="186">
        <v>44021</v>
      </c>
      <c r="J1068" s="186" t="s">
        <v>66</v>
      </c>
      <c r="K1068" s="186">
        <v>44411</v>
      </c>
      <c r="L1068" s="187">
        <v>0</v>
      </c>
      <c r="M1068" s="187">
        <v>0</v>
      </c>
      <c r="N1068" s="187">
        <v>0</v>
      </c>
      <c r="O1068" s="187">
        <v>0</v>
      </c>
      <c r="P1068" s="187">
        <v>0</v>
      </c>
      <c r="Q1068" s="187">
        <v>0</v>
      </c>
      <c r="R1068" s="187">
        <v>0</v>
      </c>
      <c r="S1068" s="187">
        <v>0</v>
      </c>
      <c r="T1068" s="187">
        <v>0</v>
      </c>
      <c r="U1068" s="187">
        <v>0</v>
      </c>
      <c r="V1068" s="187">
        <v>0</v>
      </c>
      <c r="W1068" s="187">
        <v>0</v>
      </c>
      <c r="X1068" s="187">
        <v>0</v>
      </c>
      <c r="Y1068" s="187">
        <v>0</v>
      </c>
      <c r="Z1068" s="187">
        <v>0</v>
      </c>
      <c r="AA1068" s="187">
        <v>1</v>
      </c>
      <c r="AB1068" s="187">
        <v>0</v>
      </c>
      <c r="AC1068" s="187">
        <v>0</v>
      </c>
      <c r="AD1068" s="187">
        <v>0</v>
      </c>
      <c r="AE1068" s="187">
        <v>0</v>
      </c>
      <c r="AF1068" s="187">
        <v>0</v>
      </c>
      <c r="AG1068" s="187">
        <v>0</v>
      </c>
      <c r="AH1068" s="188">
        <f t="shared" si="16"/>
        <v>1</v>
      </c>
      <c r="AI1068" s="26">
        <v>43746</v>
      </c>
      <c r="AJ1068" s="10"/>
    </row>
    <row r="1069" spans="1:36" s="9" customFormat="1" ht="13.9" customHeight="1" thickBot="1" x14ac:dyDescent="0.25">
      <c r="A1069" s="183" t="s">
        <v>1267</v>
      </c>
      <c r="B1069" s="183" t="s">
        <v>1268</v>
      </c>
      <c r="C1069" s="183" t="s">
        <v>37</v>
      </c>
      <c r="D1069" s="183" t="s">
        <v>38</v>
      </c>
      <c r="E1069" s="184" t="s">
        <v>51</v>
      </c>
      <c r="F1069" s="185">
        <v>141000</v>
      </c>
      <c r="G1069" s="183" t="s">
        <v>40</v>
      </c>
      <c r="H1069" s="183" t="s">
        <v>75</v>
      </c>
      <c r="I1069" s="186">
        <v>44110</v>
      </c>
      <c r="J1069" s="186">
        <v>44046</v>
      </c>
      <c r="K1069" s="186">
        <v>44896</v>
      </c>
      <c r="L1069" s="187">
        <v>0</v>
      </c>
      <c r="M1069" s="187">
        <v>0</v>
      </c>
      <c r="N1069" s="187">
        <v>0</v>
      </c>
      <c r="O1069" s="187">
        <v>0</v>
      </c>
      <c r="P1069" s="187">
        <v>0</v>
      </c>
      <c r="Q1069" s="187">
        <v>0</v>
      </c>
      <c r="R1069" s="187">
        <v>0</v>
      </c>
      <c r="S1069" s="187">
        <v>0</v>
      </c>
      <c r="T1069" s="187">
        <v>0</v>
      </c>
      <c r="U1069" s="187">
        <v>0</v>
      </c>
      <c r="V1069" s="187">
        <v>0</v>
      </c>
      <c r="W1069" s="187">
        <v>0</v>
      </c>
      <c r="X1069" s="187">
        <v>0</v>
      </c>
      <c r="Y1069" s="187">
        <v>0</v>
      </c>
      <c r="Z1069" s="187">
        <v>0</v>
      </c>
      <c r="AA1069" s="187">
        <v>4</v>
      </c>
      <c r="AB1069" s="187">
        <v>0</v>
      </c>
      <c r="AC1069" s="187">
        <v>0</v>
      </c>
      <c r="AD1069" s="187">
        <v>0</v>
      </c>
      <c r="AE1069" s="187">
        <v>0</v>
      </c>
      <c r="AF1069" s="187">
        <v>0</v>
      </c>
      <c r="AG1069" s="187">
        <v>0</v>
      </c>
      <c r="AH1069" s="188">
        <f t="shared" si="16"/>
        <v>4</v>
      </c>
      <c r="AI1069" s="26">
        <v>44494</v>
      </c>
      <c r="AJ1069" s="10"/>
    </row>
    <row r="1070" spans="1:36" s="9" customFormat="1" ht="13.9" customHeight="1" thickBot="1" x14ac:dyDescent="0.25">
      <c r="A1070" s="183" t="s">
        <v>1269</v>
      </c>
      <c r="B1070" s="183" t="s">
        <v>1270</v>
      </c>
      <c r="C1070" s="183" t="s">
        <v>37</v>
      </c>
      <c r="D1070" s="183" t="s">
        <v>38</v>
      </c>
      <c r="E1070" s="184" t="s">
        <v>762</v>
      </c>
      <c r="F1070" s="185">
        <v>280000</v>
      </c>
      <c r="G1070" s="183" t="s">
        <v>763</v>
      </c>
      <c r="H1070" s="183" t="s">
        <v>47</v>
      </c>
      <c r="I1070" s="186">
        <v>44418</v>
      </c>
      <c r="J1070" s="186" t="s">
        <v>66</v>
      </c>
      <c r="K1070" s="186">
        <v>45047</v>
      </c>
      <c r="L1070" s="187">
        <v>0</v>
      </c>
      <c r="M1070" s="187">
        <v>0</v>
      </c>
      <c r="N1070" s="187">
        <v>0</v>
      </c>
      <c r="O1070" s="187">
        <v>0</v>
      </c>
      <c r="P1070" s="187">
        <v>0</v>
      </c>
      <c r="Q1070" s="187">
        <v>0</v>
      </c>
      <c r="R1070" s="187">
        <v>0</v>
      </c>
      <c r="S1070" s="187">
        <v>0</v>
      </c>
      <c r="T1070" s="187">
        <v>0</v>
      </c>
      <c r="U1070" s="187">
        <v>0</v>
      </c>
      <c r="V1070" s="187">
        <v>0</v>
      </c>
      <c r="W1070" s="187">
        <v>0</v>
      </c>
      <c r="X1070" s="187">
        <v>241</v>
      </c>
      <c r="Y1070" s="187">
        <v>0</v>
      </c>
      <c r="Z1070" s="187">
        <v>0</v>
      </c>
      <c r="AA1070" s="187">
        <v>0</v>
      </c>
      <c r="AB1070" s="187">
        <v>0</v>
      </c>
      <c r="AC1070" s="187">
        <v>0</v>
      </c>
      <c r="AD1070" s="187">
        <v>0</v>
      </c>
      <c r="AE1070" s="187">
        <v>0</v>
      </c>
      <c r="AF1070" s="187">
        <v>0</v>
      </c>
      <c r="AG1070" s="187">
        <v>0</v>
      </c>
      <c r="AH1070" s="188">
        <f t="shared" si="16"/>
        <v>241</v>
      </c>
      <c r="AI1070" s="26">
        <v>44307</v>
      </c>
      <c r="AJ1070" s="10"/>
    </row>
    <row r="1071" spans="1:36" s="9" customFormat="1" ht="13.9" customHeight="1" thickBot="1" x14ac:dyDescent="0.25">
      <c r="A1071" s="183" t="s">
        <v>1271</v>
      </c>
      <c r="B1071" s="183" t="s">
        <v>1272</v>
      </c>
      <c r="C1071" s="183" t="s">
        <v>37</v>
      </c>
      <c r="D1071" s="183" t="s">
        <v>38</v>
      </c>
      <c r="E1071" s="184" t="s">
        <v>110</v>
      </c>
      <c r="F1071" s="185">
        <v>1400000</v>
      </c>
      <c r="G1071" s="183" t="s">
        <v>242</v>
      </c>
      <c r="H1071" s="183" t="s">
        <v>47</v>
      </c>
      <c r="I1071" s="186">
        <v>44641</v>
      </c>
      <c r="J1071" s="186">
        <v>44635</v>
      </c>
      <c r="K1071" s="186">
        <v>45352</v>
      </c>
      <c r="L1071" s="187">
        <v>0</v>
      </c>
      <c r="M1071" s="187">
        <v>0</v>
      </c>
      <c r="N1071" s="187">
        <v>0</v>
      </c>
      <c r="O1071" s="187">
        <v>0</v>
      </c>
      <c r="P1071" s="187">
        <v>0</v>
      </c>
      <c r="Q1071" s="187">
        <v>0</v>
      </c>
      <c r="R1071" s="187">
        <v>0</v>
      </c>
      <c r="S1071" s="187">
        <v>0</v>
      </c>
      <c r="T1071" s="187">
        <v>0</v>
      </c>
      <c r="U1071" s="187">
        <v>0</v>
      </c>
      <c r="V1071" s="187">
        <v>19</v>
      </c>
      <c r="W1071" s="187">
        <v>0</v>
      </c>
      <c r="X1071" s="187">
        <v>466</v>
      </c>
      <c r="Y1071" s="187">
        <v>0</v>
      </c>
      <c r="Z1071" s="187">
        <v>0</v>
      </c>
      <c r="AA1071" s="187">
        <v>1</v>
      </c>
      <c r="AB1071" s="187">
        <v>0</v>
      </c>
      <c r="AC1071" s="187">
        <v>0</v>
      </c>
      <c r="AD1071" s="187">
        <v>0</v>
      </c>
      <c r="AE1071" s="187">
        <v>0</v>
      </c>
      <c r="AF1071" s="187">
        <v>0</v>
      </c>
      <c r="AG1071" s="187">
        <v>0</v>
      </c>
      <c r="AH1071" s="188">
        <f t="shared" si="16"/>
        <v>486</v>
      </c>
      <c r="AI1071" s="26">
        <v>44572</v>
      </c>
      <c r="AJ1071" s="10"/>
    </row>
    <row r="1072" spans="1:36" s="9" customFormat="1" ht="13.9" customHeight="1" thickBot="1" x14ac:dyDescent="0.25">
      <c r="A1072" s="183" t="s">
        <v>1273</v>
      </c>
      <c r="B1072" s="183" t="s">
        <v>1274</v>
      </c>
      <c r="C1072" s="183" t="s">
        <v>37</v>
      </c>
      <c r="D1072" s="183" t="s">
        <v>38</v>
      </c>
      <c r="E1072" s="184" t="s">
        <v>135</v>
      </c>
      <c r="F1072" s="185">
        <v>170000</v>
      </c>
      <c r="G1072" s="183" t="s">
        <v>111</v>
      </c>
      <c r="H1072" s="183" t="s">
        <v>47</v>
      </c>
      <c r="I1072" s="186">
        <v>44761</v>
      </c>
      <c r="J1072" s="186">
        <v>44953</v>
      </c>
      <c r="K1072" s="186">
        <v>45191</v>
      </c>
      <c r="L1072" s="187">
        <v>3</v>
      </c>
      <c r="M1072" s="187" t="s">
        <v>66</v>
      </c>
      <c r="N1072" s="187" t="s">
        <v>66</v>
      </c>
      <c r="O1072" s="187" t="s">
        <v>66</v>
      </c>
      <c r="P1072" s="187" t="s">
        <v>66</v>
      </c>
      <c r="Q1072" s="187" t="s">
        <v>66</v>
      </c>
      <c r="R1072" s="187" t="s">
        <v>66</v>
      </c>
      <c r="S1072" s="187" t="s">
        <v>66</v>
      </c>
      <c r="T1072" s="187" t="s">
        <v>66</v>
      </c>
      <c r="U1072" s="187">
        <v>0</v>
      </c>
      <c r="V1072" s="187">
        <v>0</v>
      </c>
      <c r="W1072" s="187">
        <v>0</v>
      </c>
      <c r="X1072" s="187">
        <v>0</v>
      </c>
      <c r="Y1072" s="187">
        <v>0</v>
      </c>
      <c r="Z1072" s="187">
        <v>0</v>
      </c>
      <c r="AA1072" s="187">
        <v>9</v>
      </c>
      <c r="AB1072" s="187">
        <v>28</v>
      </c>
      <c r="AC1072" s="187" t="s">
        <v>66</v>
      </c>
      <c r="AD1072" s="187" t="s">
        <v>66</v>
      </c>
      <c r="AE1072" s="187" t="s">
        <v>66</v>
      </c>
      <c r="AF1072" s="187" t="s">
        <v>66</v>
      </c>
      <c r="AG1072" s="187" t="s">
        <v>66</v>
      </c>
      <c r="AH1072" s="188">
        <f t="shared" si="16"/>
        <v>40</v>
      </c>
      <c r="AI1072" s="26">
        <v>44707</v>
      </c>
      <c r="AJ1072" s="10"/>
    </row>
    <row r="1073" spans="1:36" x14ac:dyDescent="0.2">
      <c r="A1073" s="178" t="s">
        <v>1275</v>
      </c>
      <c r="B1073" s="178" t="s">
        <v>1276</v>
      </c>
      <c r="C1073" s="178" t="s">
        <v>37</v>
      </c>
      <c r="D1073" s="178" t="s">
        <v>38</v>
      </c>
      <c r="E1073" s="179" t="s">
        <v>110</v>
      </c>
      <c r="F1073" s="60">
        <v>7200000</v>
      </c>
      <c r="G1073" s="178" t="s">
        <v>474</v>
      </c>
      <c r="H1073" s="178" t="s">
        <v>75</v>
      </c>
      <c r="I1073" s="180">
        <v>45689</v>
      </c>
      <c r="J1073" s="180">
        <v>45689</v>
      </c>
      <c r="K1073" s="180">
        <v>46065</v>
      </c>
      <c r="L1073" s="181">
        <v>0</v>
      </c>
      <c r="M1073" s="181">
        <v>0</v>
      </c>
      <c r="N1073" s="181">
        <v>0</v>
      </c>
      <c r="O1073" s="181">
        <v>0</v>
      </c>
      <c r="P1073" s="181">
        <v>0</v>
      </c>
      <c r="Q1073" s="181">
        <v>0</v>
      </c>
      <c r="R1073" s="181">
        <v>0</v>
      </c>
      <c r="S1073" s="181">
        <v>0</v>
      </c>
      <c r="T1073" s="181">
        <v>0</v>
      </c>
      <c r="U1073" s="181">
        <v>0</v>
      </c>
      <c r="V1073" s="181">
        <v>0</v>
      </c>
      <c r="W1073" s="181">
        <v>0</v>
      </c>
      <c r="X1073" s="181">
        <v>0</v>
      </c>
      <c r="Y1073" s="181">
        <v>0</v>
      </c>
      <c r="Z1073" s="181">
        <v>0</v>
      </c>
      <c r="AA1073" s="181">
        <v>0</v>
      </c>
      <c r="AB1073" s="181">
        <v>0</v>
      </c>
      <c r="AC1073" s="181">
        <v>5</v>
      </c>
      <c r="AD1073" s="181">
        <v>0</v>
      </c>
      <c r="AE1073" s="181">
        <v>0</v>
      </c>
      <c r="AF1073" s="181">
        <v>0</v>
      </c>
      <c r="AG1073" s="181">
        <v>0</v>
      </c>
      <c r="AH1073" s="182">
        <f t="shared" si="16"/>
        <v>5</v>
      </c>
      <c r="AI1073" s="25">
        <v>44308</v>
      </c>
      <c r="AJ1073" s="7"/>
    </row>
    <row r="1074" spans="1:36" x14ac:dyDescent="0.2">
      <c r="A1074" s="34" t="s">
        <v>1275</v>
      </c>
      <c r="B1074" s="34" t="s">
        <v>1276</v>
      </c>
      <c r="C1074" s="34" t="s">
        <v>37</v>
      </c>
      <c r="D1074" s="34" t="s">
        <v>42</v>
      </c>
      <c r="E1074" s="167" t="s">
        <v>110</v>
      </c>
      <c r="F1074" s="35">
        <v>7200000</v>
      </c>
      <c r="G1074" s="34" t="s">
        <v>474</v>
      </c>
      <c r="H1074" s="34" t="s">
        <v>75</v>
      </c>
      <c r="I1074" s="36">
        <v>45689</v>
      </c>
      <c r="J1074" s="36">
        <v>45689</v>
      </c>
      <c r="K1074" s="36">
        <v>46065</v>
      </c>
      <c r="L1074" s="174">
        <v>1110</v>
      </c>
      <c r="M1074" s="174">
        <v>0</v>
      </c>
      <c r="N1074" s="174">
        <v>0</v>
      </c>
      <c r="O1074" s="174">
        <v>0</v>
      </c>
      <c r="P1074" s="174">
        <v>0</v>
      </c>
      <c r="Q1074" s="174">
        <v>0</v>
      </c>
      <c r="R1074" s="174">
        <v>0</v>
      </c>
      <c r="S1074" s="174">
        <v>0</v>
      </c>
      <c r="T1074" s="174">
        <v>0</v>
      </c>
      <c r="U1074" s="174">
        <v>31</v>
      </c>
      <c r="V1074" s="174">
        <v>0</v>
      </c>
      <c r="W1074" s="174">
        <v>0</v>
      </c>
      <c r="X1074" s="174">
        <v>243</v>
      </c>
      <c r="Y1074" s="174">
        <v>0</v>
      </c>
      <c r="Z1074" s="174">
        <v>0</v>
      </c>
      <c r="AA1074" s="174">
        <v>0</v>
      </c>
      <c r="AB1074" s="174">
        <v>2410</v>
      </c>
      <c r="AC1074" s="174">
        <v>4</v>
      </c>
      <c r="AD1074" s="174">
        <v>0</v>
      </c>
      <c r="AE1074" s="174">
        <v>0</v>
      </c>
      <c r="AF1074" s="174">
        <v>0</v>
      </c>
      <c r="AG1074" s="174">
        <v>0</v>
      </c>
      <c r="AH1074" s="168">
        <f t="shared" si="16"/>
        <v>3798</v>
      </c>
      <c r="AI1074" s="23">
        <v>44308</v>
      </c>
      <c r="AJ1074" s="6"/>
    </row>
    <row r="1075" spans="1:36" s="9" customFormat="1" ht="13.9" customHeight="1" thickBot="1" x14ac:dyDescent="0.25">
      <c r="A1075" s="81" t="s">
        <v>1275</v>
      </c>
      <c r="B1075" s="81" t="s">
        <v>1276</v>
      </c>
      <c r="C1075" s="81" t="s">
        <v>37</v>
      </c>
      <c r="D1075" s="81" t="s">
        <v>43</v>
      </c>
      <c r="E1075" s="175" t="s">
        <v>110</v>
      </c>
      <c r="F1075" s="80">
        <v>7200000</v>
      </c>
      <c r="G1075" s="81" t="s">
        <v>474</v>
      </c>
      <c r="H1075" s="81" t="s">
        <v>75</v>
      </c>
      <c r="I1075" s="72">
        <v>45689</v>
      </c>
      <c r="J1075" s="72">
        <v>45689</v>
      </c>
      <c r="K1075" s="72">
        <v>46065</v>
      </c>
      <c r="L1075" s="176">
        <v>1111</v>
      </c>
      <c r="M1075" s="176">
        <v>0</v>
      </c>
      <c r="N1075" s="176">
        <v>0</v>
      </c>
      <c r="O1075" s="176">
        <v>0</v>
      </c>
      <c r="P1075" s="176">
        <v>0</v>
      </c>
      <c r="Q1075" s="176">
        <v>0</v>
      </c>
      <c r="R1075" s="176">
        <v>0</v>
      </c>
      <c r="S1075" s="176">
        <v>0</v>
      </c>
      <c r="T1075" s="176">
        <v>0</v>
      </c>
      <c r="U1075" s="176">
        <v>9</v>
      </c>
      <c r="V1075" s="176">
        <v>0</v>
      </c>
      <c r="W1075" s="176">
        <v>0</v>
      </c>
      <c r="X1075" s="176">
        <v>173</v>
      </c>
      <c r="Y1075" s="176">
        <v>0</v>
      </c>
      <c r="Z1075" s="176">
        <v>0</v>
      </c>
      <c r="AA1075" s="176">
        <v>0</v>
      </c>
      <c r="AB1075" s="176">
        <v>2002</v>
      </c>
      <c r="AC1075" s="176">
        <v>10</v>
      </c>
      <c r="AD1075" s="176">
        <v>0</v>
      </c>
      <c r="AE1075" s="176">
        <v>0</v>
      </c>
      <c r="AF1075" s="176">
        <v>0</v>
      </c>
      <c r="AG1075" s="176">
        <v>0</v>
      </c>
      <c r="AH1075" s="177">
        <f t="shared" si="16"/>
        <v>3305</v>
      </c>
      <c r="AI1075" s="24">
        <v>44308</v>
      </c>
      <c r="AJ1075" s="8"/>
    </row>
    <row r="1076" spans="1:36" x14ac:dyDescent="0.2">
      <c r="A1076" s="178" t="s">
        <v>1277</v>
      </c>
      <c r="B1076" s="178" t="s">
        <v>1278</v>
      </c>
      <c r="C1076" s="178" t="s">
        <v>37</v>
      </c>
      <c r="D1076" s="178" t="s">
        <v>38</v>
      </c>
      <c r="E1076" s="179" t="s">
        <v>305</v>
      </c>
      <c r="F1076" s="60">
        <v>225000</v>
      </c>
      <c r="G1076" s="178" t="s">
        <v>412</v>
      </c>
      <c r="H1076" s="178" t="s">
        <v>47</v>
      </c>
      <c r="I1076" s="180">
        <v>45051</v>
      </c>
      <c r="J1076" s="180">
        <v>45051</v>
      </c>
      <c r="K1076" s="180">
        <v>45384</v>
      </c>
      <c r="L1076" s="181">
        <v>0</v>
      </c>
      <c r="M1076" s="181">
        <v>0</v>
      </c>
      <c r="N1076" s="181">
        <v>0</v>
      </c>
      <c r="O1076" s="181">
        <v>0</v>
      </c>
      <c r="P1076" s="181">
        <v>0</v>
      </c>
      <c r="Q1076" s="181">
        <v>0</v>
      </c>
      <c r="R1076" s="181">
        <v>0</v>
      </c>
      <c r="S1076" s="181">
        <v>0</v>
      </c>
      <c r="T1076" s="181">
        <v>0</v>
      </c>
      <c r="U1076" s="181">
        <v>0</v>
      </c>
      <c r="V1076" s="181">
        <v>0</v>
      </c>
      <c r="W1076" s="181">
        <v>0</v>
      </c>
      <c r="X1076" s="181">
        <v>150</v>
      </c>
      <c r="Y1076" s="181">
        <v>0</v>
      </c>
      <c r="Z1076" s="181">
        <v>0</v>
      </c>
      <c r="AA1076" s="181">
        <v>0</v>
      </c>
      <c r="AB1076" s="181">
        <v>0</v>
      </c>
      <c r="AC1076" s="181">
        <v>0</v>
      </c>
      <c r="AD1076" s="181">
        <v>0</v>
      </c>
      <c r="AE1076" s="181">
        <v>0</v>
      </c>
      <c r="AF1076" s="181">
        <v>0</v>
      </c>
      <c r="AG1076" s="181">
        <v>0</v>
      </c>
      <c r="AH1076" s="182">
        <f t="shared" si="16"/>
        <v>150</v>
      </c>
      <c r="AI1076" s="25">
        <v>44952</v>
      </c>
      <c r="AJ1076" s="7"/>
    </row>
    <row r="1077" spans="1:36" s="9" customFormat="1" ht="13.9" customHeight="1" thickBot="1" x14ac:dyDescent="0.25">
      <c r="A1077" s="81" t="s">
        <v>1277</v>
      </c>
      <c r="B1077" s="81" t="s">
        <v>1278</v>
      </c>
      <c r="C1077" s="81" t="s">
        <v>37</v>
      </c>
      <c r="D1077" s="81" t="s">
        <v>38</v>
      </c>
      <c r="E1077" s="175" t="s">
        <v>305</v>
      </c>
      <c r="F1077" s="80">
        <v>225000</v>
      </c>
      <c r="G1077" s="81" t="s">
        <v>412</v>
      </c>
      <c r="H1077" s="81" t="s">
        <v>75</v>
      </c>
      <c r="I1077" s="72">
        <v>45051</v>
      </c>
      <c r="J1077" s="72">
        <v>45051</v>
      </c>
      <c r="K1077" s="72">
        <v>45384</v>
      </c>
      <c r="L1077" s="176">
        <v>0</v>
      </c>
      <c r="M1077" s="176">
        <v>0</v>
      </c>
      <c r="N1077" s="176">
        <v>0</v>
      </c>
      <c r="O1077" s="176">
        <v>0</v>
      </c>
      <c r="P1077" s="176">
        <v>0</v>
      </c>
      <c r="Q1077" s="176">
        <v>0</v>
      </c>
      <c r="R1077" s="176">
        <v>0</v>
      </c>
      <c r="S1077" s="176">
        <v>0</v>
      </c>
      <c r="T1077" s="176">
        <v>0</v>
      </c>
      <c r="U1077" s="176">
        <v>0</v>
      </c>
      <c r="V1077" s="176">
        <v>0</v>
      </c>
      <c r="W1077" s="176">
        <v>0</v>
      </c>
      <c r="X1077" s="176">
        <v>41</v>
      </c>
      <c r="Y1077" s="176">
        <v>0</v>
      </c>
      <c r="Z1077" s="176">
        <v>0</v>
      </c>
      <c r="AA1077" s="176">
        <v>0</v>
      </c>
      <c r="AB1077" s="176">
        <v>0</v>
      </c>
      <c r="AC1077" s="176">
        <v>0</v>
      </c>
      <c r="AD1077" s="176">
        <v>0</v>
      </c>
      <c r="AE1077" s="176">
        <v>0</v>
      </c>
      <c r="AF1077" s="176">
        <v>0</v>
      </c>
      <c r="AG1077" s="176">
        <v>0</v>
      </c>
      <c r="AH1077" s="177">
        <f t="shared" si="16"/>
        <v>41</v>
      </c>
      <c r="AI1077" s="24">
        <v>44952</v>
      </c>
      <c r="AJ1077" s="8"/>
    </row>
    <row r="1078" spans="1:36" x14ac:dyDescent="0.2">
      <c r="A1078" s="178" t="s">
        <v>1279</v>
      </c>
      <c r="B1078" s="178" t="s">
        <v>1280</v>
      </c>
      <c r="C1078" s="178" t="s">
        <v>37</v>
      </c>
      <c r="D1078" s="178" t="s">
        <v>38</v>
      </c>
      <c r="E1078" s="179" t="s">
        <v>110</v>
      </c>
      <c r="F1078" s="60">
        <v>1500000</v>
      </c>
      <c r="G1078" s="178" t="s">
        <v>242</v>
      </c>
      <c r="H1078" s="178" t="s">
        <v>75</v>
      </c>
      <c r="I1078" s="180">
        <v>44376</v>
      </c>
      <c r="J1078" s="180">
        <v>44441</v>
      </c>
      <c r="K1078" s="180">
        <v>45042</v>
      </c>
      <c r="L1078" s="181">
        <v>0</v>
      </c>
      <c r="M1078" s="181">
        <v>0</v>
      </c>
      <c r="N1078" s="181">
        <v>0</v>
      </c>
      <c r="O1078" s="181">
        <v>0</v>
      </c>
      <c r="P1078" s="181">
        <v>0</v>
      </c>
      <c r="Q1078" s="181">
        <v>0</v>
      </c>
      <c r="R1078" s="181">
        <v>0</v>
      </c>
      <c r="S1078" s="181">
        <v>0</v>
      </c>
      <c r="T1078" s="181">
        <v>0</v>
      </c>
      <c r="U1078" s="181">
        <v>0</v>
      </c>
      <c r="V1078" s="181">
        <v>0</v>
      </c>
      <c r="W1078" s="181">
        <v>0</v>
      </c>
      <c r="X1078" s="181">
        <v>0</v>
      </c>
      <c r="Y1078" s="181">
        <v>0</v>
      </c>
      <c r="Z1078" s="181">
        <v>0</v>
      </c>
      <c r="AA1078" s="181">
        <v>4</v>
      </c>
      <c r="AB1078" s="181">
        <v>702</v>
      </c>
      <c r="AC1078" s="181">
        <v>0</v>
      </c>
      <c r="AD1078" s="181">
        <v>0</v>
      </c>
      <c r="AE1078" s="181">
        <v>0</v>
      </c>
      <c r="AF1078" s="181">
        <v>0</v>
      </c>
      <c r="AG1078" s="181">
        <v>0</v>
      </c>
      <c r="AH1078" s="182">
        <f t="shared" si="16"/>
        <v>706</v>
      </c>
      <c r="AI1078" s="25">
        <v>44475</v>
      </c>
      <c r="AJ1078" s="7"/>
    </row>
    <row r="1079" spans="1:36" x14ac:dyDescent="0.2">
      <c r="A1079" s="34" t="s">
        <v>1279</v>
      </c>
      <c r="B1079" s="34" t="s">
        <v>1280</v>
      </c>
      <c r="C1079" s="34" t="s">
        <v>37</v>
      </c>
      <c r="D1079" s="34" t="s">
        <v>38</v>
      </c>
      <c r="E1079" s="167" t="s">
        <v>110</v>
      </c>
      <c r="F1079" s="35">
        <v>1500000</v>
      </c>
      <c r="G1079" s="34" t="s">
        <v>242</v>
      </c>
      <c r="H1079" s="34" t="s">
        <v>47</v>
      </c>
      <c r="I1079" s="36">
        <v>44376</v>
      </c>
      <c r="J1079" s="36">
        <v>44441</v>
      </c>
      <c r="K1079" s="36">
        <v>45042</v>
      </c>
      <c r="L1079" s="174">
        <v>0</v>
      </c>
      <c r="M1079" s="174">
        <v>0</v>
      </c>
      <c r="N1079" s="174">
        <v>0</v>
      </c>
      <c r="O1079" s="174">
        <v>0</v>
      </c>
      <c r="P1079" s="174">
        <v>0</v>
      </c>
      <c r="Q1079" s="174">
        <v>0</v>
      </c>
      <c r="R1079" s="174">
        <v>0</v>
      </c>
      <c r="S1079" s="174">
        <v>0</v>
      </c>
      <c r="T1079" s="174">
        <v>0</v>
      </c>
      <c r="U1079" s="174">
        <v>7</v>
      </c>
      <c r="V1079" s="174">
        <v>0</v>
      </c>
      <c r="W1079" s="174">
        <v>0</v>
      </c>
      <c r="X1079" s="174">
        <v>149</v>
      </c>
      <c r="Y1079" s="174">
        <v>0</v>
      </c>
      <c r="Z1079" s="174">
        <v>0</v>
      </c>
      <c r="AA1079" s="174">
        <v>2</v>
      </c>
      <c r="AB1079" s="174">
        <v>972</v>
      </c>
      <c r="AC1079" s="174">
        <v>0</v>
      </c>
      <c r="AD1079" s="174">
        <v>0</v>
      </c>
      <c r="AE1079" s="174">
        <v>0</v>
      </c>
      <c r="AF1079" s="174">
        <v>0</v>
      </c>
      <c r="AG1079" s="174">
        <v>0</v>
      </c>
      <c r="AH1079" s="168">
        <f t="shared" si="16"/>
        <v>1130</v>
      </c>
      <c r="AI1079" s="23">
        <v>44475</v>
      </c>
      <c r="AJ1079" s="6"/>
    </row>
    <row r="1080" spans="1:36" s="9" customFormat="1" ht="13.9" customHeight="1" thickBot="1" x14ac:dyDescent="0.25">
      <c r="A1080" s="81" t="s">
        <v>1279</v>
      </c>
      <c r="B1080" s="81" t="s">
        <v>1280</v>
      </c>
      <c r="C1080" s="81" t="s">
        <v>37</v>
      </c>
      <c r="D1080" s="81" t="s">
        <v>42</v>
      </c>
      <c r="E1080" s="175" t="s">
        <v>110</v>
      </c>
      <c r="F1080" s="80">
        <v>1500000</v>
      </c>
      <c r="G1080" s="81" t="s">
        <v>242</v>
      </c>
      <c r="H1080" s="81" t="s">
        <v>75</v>
      </c>
      <c r="I1080" s="72">
        <v>44376</v>
      </c>
      <c r="J1080" s="72">
        <v>44441</v>
      </c>
      <c r="K1080" s="72">
        <v>45042</v>
      </c>
      <c r="L1080" s="176">
        <v>0</v>
      </c>
      <c r="M1080" s="176">
        <v>0</v>
      </c>
      <c r="N1080" s="176">
        <v>0</v>
      </c>
      <c r="O1080" s="176">
        <v>0</v>
      </c>
      <c r="P1080" s="176">
        <v>0</v>
      </c>
      <c r="Q1080" s="176">
        <v>0</v>
      </c>
      <c r="R1080" s="176">
        <v>0</v>
      </c>
      <c r="S1080" s="176">
        <v>0</v>
      </c>
      <c r="T1080" s="176">
        <v>0</v>
      </c>
      <c r="U1080" s="176">
        <v>0</v>
      </c>
      <c r="V1080" s="176">
        <v>0</v>
      </c>
      <c r="W1080" s="176">
        <v>0</v>
      </c>
      <c r="X1080" s="176">
        <v>0</v>
      </c>
      <c r="Y1080" s="176">
        <v>0</v>
      </c>
      <c r="Z1080" s="176">
        <v>0</v>
      </c>
      <c r="AA1080" s="176">
        <v>0</v>
      </c>
      <c r="AB1080" s="176">
        <v>743</v>
      </c>
      <c r="AC1080" s="176">
        <v>0</v>
      </c>
      <c r="AD1080" s="176">
        <v>0</v>
      </c>
      <c r="AE1080" s="176">
        <v>0</v>
      </c>
      <c r="AF1080" s="176">
        <v>0</v>
      </c>
      <c r="AG1080" s="176">
        <v>0</v>
      </c>
      <c r="AH1080" s="177">
        <f t="shared" si="16"/>
        <v>743</v>
      </c>
      <c r="AI1080" s="24">
        <v>44475</v>
      </c>
      <c r="AJ1080" s="8"/>
    </row>
    <row r="1081" spans="1:36" s="9" customFormat="1" ht="13.9" customHeight="1" thickBot="1" x14ac:dyDescent="0.25">
      <c r="A1081" s="183" t="s">
        <v>1281</v>
      </c>
      <c r="B1081" s="183" t="s">
        <v>1282</v>
      </c>
      <c r="C1081" s="183" t="s">
        <v>37</v>
      </c>
      <c r="D1081" s="183" t="s">
        <v>38</v>
      </c>
      <c r="E1081" s="184" t="s">
        <v>73</v>
      </c>
      <c r="F1081" s="185">
        <v>660000</v>
      </c>
      <c r="G1081" s="183" t="s">
        <v>74</v>
      </c>
      <c r="H1081" s="183" t="s">
        <v>47</v>
      </c>
      <c r="I1081" s="186">
        <v>44180</v>
      </c>
      <c r="J1081" s="186">
        <v>44274</v>
      </c>
      <c r="K1081" s="186">
        <v>45016</v>
      </c>
      <c r="L1081" s="187">
        <v>0</v>
      </c>
      <c r="M1081" s="187">
        <v>0</v>
      </c>
      <c r="N1081" s="187">
        <v>0</v>
      </c>
      <c r="O1081" s="187">
        <v>0</v>
      </c>
      <c r="P1081" s="187">
        <v>0</v>
      </c>
      <c r="Q1081" s="187">
        <v>0</v>
      </c>
      <c r="R1081" s="187">
        <v>0</v>
      </c>
      <c r="S1081" s="187">
        <v>0</v>
      </c>
      <c r="T1081" s="187">
        <v>0</v>
      </c>
      <c r="U1081" s="187">
        <v>0</v>
      </c>
      <c r="V1081" s="187">
        <v>0</v>
      </c>
      <c r="W1081" s="187">
        <v>0</v>
      </c>
      <c r="X1081" s="187">
        <v>0</v>
      </c>
      <c r="Y1081" s="187">
        <v>0</v>
      </c>
      <c r="Z1081" s="187">
        <v>0</v>
      </c>
      <c r="AA1081" s="187">
        <v>2</v>
      </c>
      <c r="AB1081" s="187">
        <v>75</v>
      </c>
      <c r="AC1081" s="187">
        <v>0</v>
      </c>
      <c r="AD1081" s="187">
        <v>0</v>
      </c>
      <c r="AE1081" s="187">
        <v>0</v>
      </c>
      <c r="AF1081" s="187">
        <v>0</v>
      </c>
      <c r="AG1081" s="187">
        <v>0</v>
      </c>
      <c r="AH1081" s="188">
        <f t="shared" ref="AH1081:AH1144" si="17">SUM(L1081:AG1081)</f>
        <v>77</v>
      </c>
      <c r="AI1081" s="26">
        <v>44988</v>
      </c>
      <c r="AJ1081" s="10"/>
    </row>
    <row r="1082" spans="1:36" x14ac:dyDescent="0.2">
      <c r="A1082" s="178" t="s">
        <v>1283</v>
      </c>
      <c r="B1082" s="178" t="s">
        <v>1284</v>
      </c>
      <c r="C1082" s="178" t="s">
        <v>37</v>
      </c>
      <c r="D1082" s="178" t="s">
        <v>38</v>
      </c>
      <c r="E1082" s="179" t="s">
        <v>73</v>
      </c>
      <c r="F1082" s="60">
        <v>186000</v>
      </c>
      <c r="G1082" s="178" t="s">
        <v>74</v>
      </c>
      <c r="H1082" s="178" t="s">
        <v>47</v>
      </c>
      <c r="I1082" s="180">
        <v>45017</v>
      </c>
      <c r="J1082" s="180">
        <v>44986</v>
      </c>
      <c r="K1082" s="180">
        <v>45748</v>
      </c>
      <c r="L1082" s="181">
        <v>62</v>
      </c>
      <c r="M1082" s="181">
        <v>0</v>
      </c>
      <c r="N1082" s="181">
        <v>0</v>
      </c>
      <c r="O1082" s="181">
        <v>0</v>
      </c>
      <c r="P1082" s="181">
        <v>0</v>
      </c>
      <c r="Q1082" s="181">
        <v>0</v>
      </c>
      <c r="R1082" s="181">
        <v>0</v>
      </c>
      <c r="S1082" s="181">
        <v>0</v>
      </c>
      <c r="T1082" s="181">
        <v>0</v>
      </c>
      <c r="U1082" s="181">
        <v>71</v>
      </c>
      <c r="V1082" s="181">
        <v>0</v>
      </c>
      <c r="W1082" s="181">
        <v>0</v>
      </c>
      <c r="X1082" s="181">
        <v>0</v>
      </c>
      <c r="Y1082" s="181">
        <v>0</v>
      </c>
      <c r="Z1082" s="181">
        <v>0</v>
      </c>
      <c r="AA1082" s="181">
        <v>0</v>
      </c>
      <c r="AB1082" s="181">
        <v>0</v>
      </c>
      <c r="AC1082" s="181">
        <v>0</v>
      </c>
      <c r="AD1082" s="181">
        <v>0</v>
      </c>
      <c r="AE1082" s="181">
        <v>0</v>
      </c>
      <c r="AF1082" s="181">
        <v>0</v>
      </c>
      <c r="AG1082" s="181">
        <v>0</v>
      </c>
      <c r="AH1082" s="182">
        <f t="shared" si="17"/>
        <v>133</v>
      </c>
      <c r="AI1082" s="25">
        <v>44959</v>
      </c>
      <c r="AJ1082" s="7"/>
    </row>
    <row r="1083" spans="1:36" s="9" customFormat="1" ht="13.9" customHeight="1" thickBot="1" x14ac:dyDescent="0.25">
      <c r="A1083" s="81" t="s">
        <v>1283</v>
      </c>
      <c r="B1083" s="81" t="s">
        <v>1284</v>
      </c>
      <c r="C1083" s="81" t="s">
        <v>37</v>
      </c>
      <c r="D1083" s="81" t="s">
        <v>42</v>
      </c>
      <c r="E1083" s="175" t="s">
        <v>73</v>
      </c>
      <c r="F1083" s="80">
        <v>186000</v>
      </c>
      <c r="G1083" s="81" t="s">
        <v>74</v>
      </c>
      <c r="H1083" s="81" t="s">
        <v>75</v>
      </c>
      <c r="I1083" s="72">
        <v>45017</v>
      </c>
      <c r="J1083" s="72">
        <v>44986</v>
      </c>
      <c r="K1083" s="72">
        <v>45748</v>
      </c>
      <c r="L1083" s="176">
        <v>179</v>
      </c>
      <c r="M1083" s="176">
        <v>0</v>
      </c>
      <c r="N1083" s="176">
        <v>0</v>
      </c>
      <c r="O1083" s="176">
        <v>0</v>
      </c>
      <c r="P1083" s="176">
        <v>0</v>
      </c>
      <c r="Q1083" s="176">
        <v>0</v>
      </c>
      <c r="R1083" s="176">
        <v>0</v>
      </c>
      <c r="S1083" s="176">
        <v>0</v>
      </c>
      <c r="T1083" s="176">
        <v>0</v>
      </c>
      <c r="U1083" s="176">
        <v>70</v>
      </c>
      <c r="V1083" s="176">
        <v>0</v>
      </c>
      <c r="W1083" s="176">
        <v>0</v>
      </c>
      <c r="X1083" s="176">
        <v>163</v>
      </c>
      <c r="Y1083" s="176">
        <v>0</v>
      </c>
      <c r="Z1083" s="176">
        <v>0</v>
      </c>
      <c r="AA1083" s="176">
        <v>814</v>
      </c>
      <c r="AB1083" s="176">
        <v>0</v>
      </c>
      <c r="AC1083" s="176">
        <v>0</v>
      </c>
      <c r="AD1083" s="176">
        <v>0</v>
      </c>
      <c r="AE1083" s="176">
        <v>0</v>
      </c>
      <c r="AF1083" s="176">
        <v>0</v>
      </c>
      <c r="AG1083" s="176">
        <v>0</v>
      </c>
      <c r="AH1083" s="177">
        <f t="shared" si="17"/>
        <v>1226</v>
      </c>
      <c r="AI1083" s="24">
        <v>44959</v>
      </c>
      <c r="AJ1083" s="8"/>
    </row>
    <row r="1084" spans="1:36" x14ac:dyDescent="0.2">
      <c r="A1084" s="178" t="s">
        <v>1285</v>
      </c>
      <c r="B1084" s="178" t="s">
        <v>1286</v>
      </c>
      <c r="C1084" s="178" t="s">
        <v>37</v>
      </c>
      <c r="D1084" s="178" t="s">
        <v>38</v>
      </c>
      <c r="E1084" s="179" t="s">
        <v>73</v>
      </c>
      <c r="F1084" s="60">
        <v>270000</v>
      </c>
      <c r="G1084" s="178" t="s">
        <v>74</v>
      </c>
      <c r="H1084" s="178" t="s">
        <v>47</v>
      </c>
      <c r="I1084" s="180">
        <v>45044</v>
      </c>
      <c r="J1084" s="180">
        <v>44984</v>
      </c>
      <c r="K1084" s="180">
        <v>45707</v>
      </c>
      <c r="L1084" s="181">
        <v>155</v>
      </c>
      <c r="M1084" s="181">
        <v>0</v>
      </c>
      <c r="N1084" s="181">
        <v>0</v>
      </c>
      <c r="O1084" s="181">
        <v>0</v>
      </c>
      <c r="P1084" s="181">
        <v>0</v>
      </c>
      <c r="Q1084" s="181">
        <v>0</v>
      </c>
      <c r="R1084" s="181">
        <v>0</v>
      </c>
      <c r="S1084" s="181">
        <v>0</v>
      </c>
      <c r="T1084" s="181">
        <v>0</v>
      </c>
      <c r="U1084" s="181">
        <v>52</v>
      </c>
      <c r="V1084" s="181">
        <v>0</v>
      </c>
      <c r="W1084" s="181">
        <v>0</v>
      </c>
      <c r="X1084" s="181">
        <v>0</v>
      </c>
      <c r="Y1084" s="181">
        <v>0</v>
      </c>
      <c r="Z1084" s="181">
        <v>0</v>
      </c>
      <c r="AA1084" s="181">
        <v>0</v>
      </c>
      <c r="AB1084" s="181">
        <v>0</v>
      </c>
      <c r="AC1084" s="181">
        <v>0</v>
      </c>
      <c r="AD1084" s="181">
        <v>0</v>
      </c>
      <c r="AE1084" s="181">
        <v>0</v>
      </c>
      <c r="AF1084" s="181">
        <v>0</v>
      </c>
      <c r="AG1084" s="181">
        <v>0</v>
      </c>
      <c r="AH1084" s="182">
        <f t="shared" si="17"/>
        <v>207</v>
      </c>
      <c r="AI1084" s="25">
        <v>44873</v>
      </c>
      <c r="AJ1084" s="7"/>
    </row>
    <row r="1085" spans="1:36" x14ac:dyDescent="0.2">
      <c r="A1085" s="34" t="s">
        <v>1285</v>
      </c>
      <c r="B1085" s="34" t="s">
        <v>1286</v>
      </c>
      <c r="C1085" s="34" t="s">
        <v>37</v>
      </c>
      <c r="D1085" s="34" t="s">
        <v>38</v>
      </c>
      <c r="E1085" s="167" t="s">
        <v>73</v>
      </c>
      <c r="F1085" s="35">
        <v>270000</v>
      </c>
      <c r="G1085" s="34" t="s">
        <v>74</v>
      </c>
      <c r="H1085" s="34" t="s">
        <v>75</v>
      </c>
      <c r="I1085" s="36">
        <v>45044</v>
      </c>
      <c r="J1085" s="36">
        <v>44984</v>
      </c>
      <c r="K1085" s="36">
        <v>45707</v>
      </c>
      <c r="L1085" s="174">
        <v>7</v>
      </c>
      <c r="M1085" s="174">
        <v>0</v>
      </c>
      <c r="N1085" s="174">
        <v>0</v>
      </c>
      <c r="O1085" s="174">
        <v>0</v>
      </c>
      <c r="P1085" s="174">
        <v>0</v>
      </c>
      <c r="Q1085" s="174">
        <v>0</v>
      </c>
      <c r="R1085" s="174">
        <v>0</v>
      </c>
      <c r="S1085" s="174">
        <v>0</v>
      </c>
      <c r="T1085" s="174">
        <v>0</v>
      </c>
      <c r="U1085" s="174">
        <v>0</v>
      </c>
      <c r="V1085" s="174">
        <v>0</v>
      </c>
      <c r="W1085" s="174">
        <v>0</v>
      </c>
      <c r="X1085" s="174">
        <v>96</v>
      </c>
      <c r="Y1085" s="174">
        <v>0</v>
      </c>
      <c r="Z1085" s="174">
        <v>0</v>
      </c>
      <c r="AA1085" s="174">
        <v>70</v>
      </c>
      <c r="AB1085" s="174">
        <v>0</v>
      </c>
      <c r="AC1085" s="174">
        <v>0</v>
      </c>
      <c r="AD1085" s="174">
        <v>0</v>
      </c>
      <c r="AE1085" s="174">
        <v>0</v>
      </c>
      <c r="AF1085" s="174">
        <v>0</v>
      </c>
      <c r="AG1085" s="174">
        <v>0</v>
      </c>
      <c r="AH1085" s="168">
        <f t="shared" si="17"/>
        <v>173</v>
      </c>
      <c r="AI1085" s="23">
        <v>44873</v>
      </c>
      <c r="AJ1085" s="6"/>
    </row>
    <row r="1086" spans="1:36" s="9" customFormat="1" ht="13.9" customHeight="1" thickBot="1" x14ac:dyDescent="0.25">
      <c r="A1086" s="81" t="s">
        <v>1285</v>
      </c>
      <c r="B1086" s="81" t="s">
        <v>1286</v>
      </c>
      <c r="C1086" s="81" t="s">
        <v>37</v>
      </c>
      <c r="D1086" s="81" t="s">
        <v>42</v>
      </c>
      <c r="E1086" s="175" t="s">
        <v>73</v>
      </c>
      <c r="F1086" s="80">
        <v>270000</v>
      </c>
      <c r="G1086" s="81" t="s">
        <v>74</v>
      </c>
      <c r="H1086" s="81" t="s">
        <v>75</v>
      </c>
      <c r="I1086" s="72">
        <v>45044</v>
      </c>
      <c r="J1086" s="72">
        <v>44984</v>
      </c>
      <c r="K1086" s="72">
        <v>45707</v>
      </c>
      <c r="L1086" s="176">
        <v>163</v>
      </c>
      <c r="M1086" s="176">
        <v>0</v>
      </c>
      <c r="N1086" s="176">
        <v>0</v>
      </c>
      <c r="O1086" s="176">
        <v>0</v>
      </c>
      <c r="P1086" s="176">
        <v>0</v>
      </c>
      <c r="Q1086" s="176">
        <v>0</v>
      </c>
      <c r="R1086" s="176">
        <v>0</v>
      </c>
      <c r="S1086" s="176">
        <v>0</v>
      </c>
      <c r="T1086" s="176">
        <v>0</v>
      </c>
      <c r="U1086" s="176">
        <v>0</v>
      </c>
      <c r="V1086" s="176">
        <v>0</v>
      </c>
      <c r="W1086" s="176">
        <v>0</v>
      </c>
      <c r="X1086" s="176">
        <v>0</v>
      </c>
      <c r="Y1086" s="176">
        <v>0</v>
      </c>
      <c r="Z1086" s="176">
        <v>0</v>
      </c>
      <c r="AA1086" s="176">
        <v>36</v>
      </c>
      <c r="AB1086" s="176">
        <v>200</v>
      </c>
      <c r="AC1086" s="176">
        <v>0</v>
      </c>
      <c r="AD1086" s="176">
        <v>0</v>
      </c>
      <c r="AE1086" s="176">
        <v>0</v>
      </c>
      <c r="AF1086" s="176">
        <v>0</v>
      </c>
      <c r="AG1086" s="176">
        <v>0</v>
      </c>
      <c r="AH1086" s="177">
        <f t="shared" si="17"/>
        <v>399</v>
      </c>
      <c r="AI1086" s="24">
        <v>44873</v>
      </c>
      <c r="AJ1086" s="8"/>
    </row>
    <row r="1087" spans="1:36" x14ac:dyDescent="0.2">
      <c r="A1087" s="178" t="s">
        <v>1287</v>
      </c>
      <c r="B1087" s="178" t="s">
        <v>1288</v>
      </c>
      <c r="C1087" s="178" t="s">
        <v>37</v>
      </c>
      <c r="D1087" s="178" t="s">
        <v>38</v>
      </c>
      <c r="E1087" s="179" t="s">
        <v>73</v>
      </c>
      <c r="F1087" s="60">
        <v>630000</v>
      </c>
      <c r="G1087" s="178" t="s">
        <v>74</v>
      </c>
      <c r="H1087" s="178" t="s">
        <v>47</v>
      </c>
      <c r="I1087" s="180">
        <v>44656</v>
      </c>
      <c r="J1087" s="180">
        <v>44622</v>
      </c>
      <c r="K1087" s="180">
        <v>45201</v>
      </c>
      <c r="L1087" s="181">
        <v>113</v>
      </c>
      <c r="M1087" s="181">
        <v>0</v>
      </c>
      <c r="N1087" s="181">
        <v>0</v>
      </c>
      <c r="O1087" s="181">
        <v>0</v>
      </c>
      <c r="P1087" s="181">
        <v>0</v>
      </c>
      <c r="Q1087" s="181">
        <v>0</v>
      </c>
      <c r="R1087" s="181">
        <v>0</v>
      </c>
      <c r="S1087" s="181">
        <v>0</v>
      </c>
      <c r="T1087" s="181">
        <v>0</v>
      </c>
      <c r="U1087" s="181">
        <v>25</v>
      </c>
      <c r="V1087" s="181">
        <v>0</v>
      </c>
      <c r="W1087" s="181">
        <v>0</v>
      </c>
      <c r="X1087" s="181">
        <v>193</v>
      </c>
      <c r="Y1087" s="181">
        <v>0</v>
      </c>
      <c r="Z1087" s="181">
        <v>0</v>
      </c>
      <c r="AA1087" s="181">
        <v>39</v>
      </c>
      <c r="AB1087" s="181">
        <v>250</v>
      </c>
      <c r="AC1087" s="181">
        <v>0</v>
      </c>
      <c r="AD1087" s="181">
        <v>0</v>
      </c>
      <c r="AE1087" s="181">
        <v>0</v>
      </c>
      <c r="AF1087" s="181">
        <v>0</v>
      </c>
      <c r="AG1087" s="181">
        <v>0</v>
      </c>
      <c r="AH1087" s="182">
        <f t="shared" si="17"/>
        <v>620</v>
      </c>
      <c r="AI1087" s="25">
        <v>44551</v>
      </c>
      <c r="AJ1087" s="7"/>
    </row>
    <row r="1088" spans="1:36" s="9" customFormat="1" ht="13.9" customHeight="1" thickBot="1" x14ac:dyDescent="0.25">
      <c r="A1088" s="81" t="s">
        <v>1287</v>
      </c>
      <c r="B1088" s="81" t="s">
        <v>1288</v>
      </c>
      <c r="C1088" s="81" t="s">
        <v>37</v>
      </c>
      <c r="D1088" s="81" t="s">
        <v>42</v>
      </c>
      <c r="E1088" s="175" t="s">
        <v>73</v>
      </c>
      <c r="F1088" s="80">
        <v>630000</v>
      </c>
      <c r="G1088" s="81" t="s">
        <v>74</v>
      </c>
      <c r="H1088" s="81" t="s">
        <v>47</v>
      </c>
      <c r="I1088" s="72">
        <v>44656</v>
      </c>
      <c r="J1088" s="72">
        <v>44622</v>
      </c>
      <c r="K1088" s="72">
        <v>45201</v>
      </c>
      <c r="L1088" s="176">
        <v>0</v>
      </c>
      <c r="M1088" s="176">
        <v>0</v>
      </c>
      <c r="N1088" s="176">
        <v>0</v>
      </c>
      <c r="O1088" s="176">
        <v>0</v>
      </c>
      <c r="P1088" s="176">
        <v>0</v>
      </c>
      <c r="Q1088" s="176">
        <v>0</v>
      </c>
      <c r="R1088" s="176">
        <v>0</v>
      </c>
      <c r="S1088" s="176">
        <v>0</v>
      </c>
      <c r="T1088" s="176">
        <v>0</v>
      </c>
      <c r="U1088" s="176">
        <v>0</v>
      </c>
      <c r="V1088" s="176">
        <v>0</v>
      </c>
      <c r="W1088" s="176">
        <v>0</v>
      </c>
      <c r="X1088" s="176">
        <v>0</v>
      </c>
      <c r="Y1088" s="176">
        <v>0</v>
      </c>
      <c r="Z1088" s="176">
        <v>0</v>
      </c>
      <c r="AA1088" s="176">
        <v>2</v>
      </c>
      <c r="AB1088" s="176">
        <v>95</v>
      </c>
      <c r="AC1088" s="176">
        <v>0</v>
      </c>
      <c r="AD1088" s="176">
        <v>0</v>
      </c>
      <c r="AE1088" s="176">
        <v>0</v>
      </c>
      <c r="AF1088" s="176">
        <v>0</v>
      </c>
      <c r="AG1088" s="176">
        <v>0</v>
      </c>
      <c r="AH1088" s="177">
        <f t="shared" si="17"/>
        <v>97</v>
      </c>
      <c r="AI1088" s="24">
        <v>44551</v>
      </c>
      <c r="AJ1088" s="8"/>
    </row>
    <row r="1089" spans="1:36" x14ac:dyDescent="0.2">
      <c r="A1089" s="178" t="s">
        <v>1289</v>
      </c>
      <c r="B1089" s="178" t="s">
        <v>1290</v>
      </c>
      <c r="C1089" s="178" t="s">
        <v>37</v>
      </c>
      <c r="D1089" s="178" t="s">
        <v>38</v>
      </c>
      <c r="E1089" s="179" t="s">
        <v>73</v>
      </c>
      <c r="F1089" s="60">
        <v>150000</v>
      </c>
      <c r="G1089" s="178" t="s">
        <v>74</v>
      </c>
      <c r="H1089" s="178" t="s">
        <v>47</v>
      </c>
      <c r="I1089" s="180">
        <v>44943</v>
      </c>
      <c r="J1089" s="180">
        <v>44902</v>
      </c>
      <c r="K1089" s="180">
        <v>45477</v>
      </c>
      <c r="L1089" s="181">
        <v>150</v>
      </c>
      <c r="M1089" s="181">
        <v>0</v>
      </c>
      <c r="N1089" s="181">
        <v>0</v>
      </c>
      <c r="O1089" s="181">
        <v>0</v>
      </c>
      <c r="P1089" s="181">
        <v>0</v>
      </c>
      <c r="Q1089" s="181">
        <v>0</v>
      </c>
      <c r="R1089" s="181">
        <v>0</v>
      </c>
      <c r="S1089" s="181">
        <v>0</v>
      </c>
      <c r="T1089" s="181">
        <v>0</v>
      </c>
      <c r="U1089" s="181">
        <v>40</v>
      </c>
      <c r="V1089" s="181">
        <v>63</v>
      </c>
      <c r="W1089" s="181">
        <v>0</v>
      </c>
      <c r="X1089" s="181">
        <v>0</v>
      </c>
      <c r="Y1089" s="181">
        <v>0</v>
      </c>
      <c r="Z1089" s="181">
        <v>0</v>
      </c>
      <c r="AA1089" s="181">
        <v>2</v>
      </c>
      <c r="AB1089" s="181">
        <v>0</v>
      </c>
      <c r="AC1089" s="181">
        <v>0</v>
      </c>
      <c r="AD1089" s="181">
        <v>0</v>
      </c>
      <c r="AE1089" s="181">
        <v>0</v>
      </c>
      <c r="AF1089" s="181">
        <v>0</v>
      </c>
      <c r="AG1089" s="181">
        <v>0</v>
      </c>
      <c r="AH1089" s="182">
        <f t="shared" si="17"/>
        <v>255</v>
      </c>
      <c r="AI1089" s="25">
        <v>44761</v>
      </c>
      <c r="AJ1089" s="7"/>
    </row>
    <row r="1090" spans="1:36" s="9" customFormat="1" ht="13.9" customHeight="1" thickBot="1" x14ac:dyDescent="0.25">
      <c r="A1090" s="81" t="s">
        <v>1289</v>
      </c>
      <c r="B1090" s="81" t="s">
        <v>1290</v>
      </c>
      <c r="C1090" s="81" t="s">
        <v>37</v>
      </c>
      <c r="D1090" s="81" t="s">
        <v>42</v>
      </c>
      <c r="E1090" s="175" t="s">
        <v>73</v>
      </c>
      <c r="F1090" s="80">
        <v>150000</v>
      </c>
      <c r="G1090" s="81" t="s">
        <v>74</v>
      </c>
      <c r="H1090" s="81" t="s">
        <v>75</v>
      </c>
      <c r="I1090" s="72">
        <v>44943</v>
      </c>
      <c r="J1090" s="72">
        <v>44902</v>
      </c>
      <c r="K1090" s="72">
        <v>45477</v>
      </c>
      <c r="L1090" s="176">
        <v>53</v>
      </c>
      <c r="M1090" s="176">
        <v>0</v>
      </c>
      <c r="N1090" s="176">
        <v>0</v>
      </c>
      <c r="O1090" s="176">
        <v>0</v>
      </c>
      <c r="P1090" s="176">
        <v>0</v>
      </c>
      <c r="Q1090" s="176">
        <v>0</v>
      </c>
      <c r="R1090" s="176">
        <v>0</v>
      </c>
      <c r="S1090" s="176">
        <v>0</v>
      </c>
      <c r="T1090" s="176">
        <v>0</v>
      </c>
      <c r="U1090" s="176">
        <v>22</v>
      </c>
      <c r="V1090" s="176">
        <v>0</v>
      </c>
      <c r="W1090" s="176">
        <v>0</v>
      </c>
      <c r="X1090" s="176">
        <v>0</v>
      </c>
      <c r="Y1090" s="176">
        <v>0</v>
      </c>
      <c r="Z1090" s="176">
        <v>0</v>
      </c>
      <c r="AA1090" s="176">
        <v>6</v>
      </c>
      <c r="AB1090" s="176">
        <v>0</v>
      </c>
      <c r="AC1090" s="176">
        <v>0</v>
      </c>
      <c r="AD1090" s="176">
        <v>0</v>
      </c>
      <c r="AE1090" s="176">
        <v>0</v>
      </c>
      <c r="AF1090" s="176">
        <v>0</v>
      </c>
      <c r="AG1090" s="176">
        <v>0</v>
      </c>
      <c r="AH1090" s="177">
        <f t="shared" si="17"/>
        <v>81</v>
      </c>
      <c r="AI1090" s="24">
        <v>44761</v>
      </c>
      <c r="AJ1090" s="8"/>
    </row>
    <row r="1091" spans="1:36" s="9" customFormat="1" ht="13.9" customHeight="1" thickBot="1" x14ac:dyDescent="0.25">
      <c r="A1091" s="183" t="s">
        <v>1291</v>
      </c>
      <c r="B1091" s="183" t="s">
        <v>1292</v>
      </c>
      <c r="C1091" s="183" t="s">
        <v>37</v>
      </c>
      <c r="D1091" s="183" t="s">
        <v>38</v>
      </c>
      <c r="E1091" s="184" t="s">
        <v>73</v>
      </c>
      <c r="F1091" s="185">
        <v>576000</v>
      </c>
      <c r="G1091" s="183" t="s">
        <v>74</v>
      </c>
      <c r="H1091" s="183" t="s">
        <v>47</v>
      </c>
      <c r="I1091" s="186">
        <v>44748</v>
      </c>
      <c r="J1091" s="186">
        <v>44593</v>
      </c>
      <c r="K1091" s="186">
        <v>45070</v>
      </c>
      <c r="L1091" s="187">
        <v>94</v>
      </c>
      <c r="M1091" s="187">
        <v>0</v>
      </c>
      <c r="N1091" s="187">
        <v>0</v>
      </c>
      <c r="O1091" s="187">
        <v>0</v>
      </c>
      <c r="P1091" s="187">
        <v>0</v>
      </c>
      <c r="Q1091" s="187">
        <v>0</v>
      </c>
      <c r="R1091" s="187">
        <v>0</v>
      </c>
      <c r="S1091" s="187">
        <v>0</v>
      </c>
      <c r="T1091" s="187">
        <v>0</v>
      </c>
      <c r="U1091" s="187">
        <v>18</v>
      </c>
      <c r="V1091" s="187">
        <v>0</v>
      </c>
      <c r="W1091" s="187">
        <v>0</v>
      </c>
      <c r="X1091" s="187">
        <v>0</v>
      </c>
      <c r="Y1091" s="187">
        <v>0</v>
      </c>
      <c r="Z1091" s="187">
        <v>0</v>
      </c>
      <c r="AA1091" s="187">
        <v>56</v>
      </c>
      <c r="AB1091" s="187">
        <v>63</v>
      </c>
      <c r="AC1091" s="187">
        <v>0</v>
      </c>
      <c r="AD1091" s="187">
        <v>0</v>
      </c>
      <c r="AE1091" s="187">
        <v>0</v>
      </c>
      <c r="AF1091" s="187">
        <v>0</v>
      </c>
      <c r="AG1091" s="187">
        <v>0</v>
      </c>
      <c r="AH1091" s="188">
        <f t="shared" si="17"/>
        <v>231</v>
      </c>
      <c r="AI1091" s="26">
        <v>44739</v>
      </c>
      <c r="AJ1091" s="10"/>
    </row>
    <row r="1092" spans="1:36" s="9" customFormat="1" ht="13.9" customHeight="1" thickBot="1" x14ac:dyDescent="0.25">
      <c r="A1092" s="183" t="s">
        <v>1293</v>
      </c>
      <c r="B1092" s="183" t="s">
        <v>1294</v>
      </c>
      <c r="C1092" s="183" t="s">
        <v>37</v>
      </c>
      <c r="D1092" s="183" t="s">
        <v>38</v>
      </c>
      <c r="E1092" s="184" t="s">
        <v>135</v>
      </c>
      <c r="F1092" s="185">
        <v>3100000</v>
      </c>
      <c r="G1092" s="183" t="s">
        <v>111</v>
      </c>
      <c r="H1092" s="183" t="s">
        <v>47</v>
      </c>
      <c r="I1092" s="186">
        <v>44281</v>
      </c>
      <c r="J1092" s="186" t="s">
        <v>66</v>
      </c>
      <c r="K1092" s="186">
        <v>44414</v>
      </c>
      <c r="L1092" s="187">
        <v>0</v>
      </c>
      <c r="M1092" s="187">
        <v>0</v>
      </c>
      <c r="N1092" s="187">
        <v>0</v>
      </c>
      <c r="O1092" s="187">
        <v>0</v>
      </c>
      <c r="P1092" s="187">
        <v>0</v>
      </c>
      <c r="Q1092" s="187">
        <v>0</v>
      </c>
      <c r="R1092" s="187">
        <v>0</v>
      </c>
      <c r="S1092" s="187">
        <v>0</v>
      </c>
      <c r="T1092" s="187">
        <v>0</v>
      </c>
      <c r="U1092" s="187">
        <v>0</v>
      </c>
      <c r="V1092" s="187">
        <v>0</v>
      </c>
      <c r="W1092" s="187">
        <v>0</v>
      </c>
      <c r="X1092" s="187">
        <v>0</v>
      </c>
      <c r="Y1092" s="187">
        <v>0</v>
      </c>
      <c r="Z1092" s="187">
        <v>0</v>
      </c>
      <c r="AA1092" s="187">
        <v>0</v>
      </c>
      <c r="AB1092" s="187">
        <v>180</v>
      </c>
      <c r="AC1092" s="187">
        <v>0</v>
      </c>
      <c r="AD1092" s="187">
        <v>0</v>
      </c>
      <c r="AE1092" s="187">
        <v>0</v>
      </c>
      <c r="AF1092" s="187">
        <v>0</v>
      </c>
      <c r="AG1092" s="187">
        <v>0</v>
      </c>
      <c r="AH1092" s="188">
        <f t="shared" si="17"/>
        <v>180</v>
      </c>
      <c r="AI1092" s="26">
        <v>43822</v>
      </c>
      <c r="AJ1092" s="10"/>
    </row>
    <row r="1093" spans="1:36" s="9" customFormat="1" ht="13.5" thickBot="1" x14ac:dyDescent="0.25">
      <c r="A1093" s="183" t="s">
        <v>1295</v>
      </c>
      <c r="B1093" s="183" t="s">
        <v>1296</v>
      </c>
      <c r="C1093" s="183" t="s">
        <v>37</v>
      </c>
      <c r="D1093" s="183" t="s">
        <v>38</v>
      </c>
      <c r="E1093" s="184" t="s">
        <v>135</v>
      </c>
      <c r="F1093" s="185">
        <v>10000</v>
      </c>
      <c r="G1093" s="183" t="s">
        <v>111</v>
      </c>
      <c r="H1093" s="183" t="s">
        <v>47</v>
      </c>
      <c r="I1093" s="186">
        <v>44483</v>
      </c>
      <c r="J1093" s="186">
        <v>44655</v>
      </c>
      <c r="K1093" s="186">
        <v>44903</v>
      </c>
      <c r="L1093" s="187">
        <v>0</v>
      </c>
      <c r="M1093" s="187">
        <v>0</v>
      </c>
      <c r="N1093" s="187">
        <v>0</v>
      </c>
      <c r="O1093" s="187">
        <v>0</v>
      </c>
      <c r="P1093" s="187">
        <v>0</v>
      </c>
      <c r="Q1093" s="187">
        <v>0</v>
      </c>
      <c r="R1093" s="187">
        <v>0</v>
      </c>
      <c r="S1093" s="187">
        <v>0</v>
      </c>
      <c r="T1093" s="187">
        <v>0</v>
      </c>
      <c r="U1093" s="187">
        <v>0</v>
      </c>
      <c r="V1093" s="187">
        <v>0</v>
      </c>
      <c r="W1093" s="187">
        <v>0</v>
      </c>
      <c r="X1093" s="187">
        <v>45</v>
      </c>
      <c r="Y1093" s="187">
        <v>0</v>
      </c>
      <c r="Z1093" s="187">
        <v>0</v>
      </c>
      <c r="AA1093" s="187">
        <v>0</v>
      </c>
      <c r="AB1093" s="187">
        <v>0</v>
      </c>
      <c r="AC1093" s="187">
        <v>0</v>
      </c>
      <c r="AD1093" s="187">
        <v>0</v>
      </c>
      <c r="AE1093" s="187">
        <v>0</v>
      </c>
      <c r="AF1093" s="187">
        <v>0</v>
      </c>
      <c r="AG1093" s="187">
        <v>0</v>
      </c>
      <c r="AH1093" s="188">
        <f t="shared" si="17"/>
        <v>45</v>
      </c>
      <c r="AI1093" s="26">
        <v>44330</v>
      </c>
      <c r="AJ1093" s="10"/>
    </row>
    <row r="1094" spans="1:36" s="9" customFormat="1" ht="13.5" thickBot="1" x14ac:dyDescent="0.25">
      <c r="A1094" s="183" t="s">
        <v>1297</v>
      </c>
      <c r="B1094" s="183" t="s">
        <v>1298</v>
      </c>
      <c r="C1094" s="183" t="s">
        <v>37</v>
      </c>
      <c r="D1094" s="183" t="s">
        <v>38</v>
      </c>
      <c r="E1094" s="184" t="s">
        <v>305</v>
      </c>
      <c r="F1094" s="185">
        <v>360000</v>
      </c>
      <c r="G1094" s="183" t="s">
        <v>412</v>
      </c>
      <c r="H1094" s="183" t="s">
        <v>47</v>
      </c>
      <c r="I1094" s="186">
        <v>44776</v>
      </c>
      <c r="J1094" s="186">
        <v>44774</v>
      </c>
      <c r="K1094" s="186">
        <v>45446</v>
      </c>
      <c r="L1094" s="187">
        <v>185</v>
      </c>
      <c r="M1094" s="187" t="s">
        <v>66</v>
      </c>
      <c r="N1094" s="187" t="s">
        <v>66</v>
      </c>
      <c r="O1094" s="187" t="s">
        <v>66</v>
      </c>
      <c r="P1094" s="187" t="s">
        <v>66</v>
      </c>
      <c r="Q1094" s="187" t="s">
        <v>66</v>
      </c>
      <c r="R1094" s="187" t="s">
        <v>66</v>
      </c>
      <c r="S1094" s="187" t="s">
        <v>66</v>
      </c>
      <c r="T1094" s="187" t="s">
        <v>66</v>
      </c>
      <c r="U1094" s="187">
        <v>4</v>
      </c>
      <c r="V1094" s="187">
        <v>0</v>
      </c>
      <c r="W1094" s="187">
        <v>0</v>
      </c>
      <c r="X1094" s="187">
        <v>92</v>
      </c>
      <c r="Y1094" s="187">
        <v>0</v>
      </c>
      <c r="Z1094" s="187">
        <v>0</v>
      </c>
      <c r="AA1094" s="187">
        <v>0</v>
      </c>
      <c r="AB1094" s="187" t="s">
        <v>66</v>
      </c>
      <c r="AC1094" s="187" t="s">
        <v>66</v>
      </c>
      <c r="AD1094" s="187" t="s">
        <v>66</v>
      </c>
      <c r="AE1094" s="187" t="s">
        <v>66</v>
      </c>
      <c r="AF1094" s="187" t="s">
        <v>66</v>
      </c>
      <c r="AG1094" s="187" t="s">
        <v>66</v>
      </c>
      <c r="AH1094" s="188">
        <f t="shared" si="17"/>
        <v>281</v>
      </c>
      <c r="AI1094" s="26">
        <v>44581</v>
      </c>
      <c r="AJ1094" s="10"/>
    </row>
    <row r="1095" spans="1:36" x14ac:dyDescent="0.2">
      <c r="A1095" s="178" t="s">
        <v>1299</v>
      </c>
      <c r="B1095" s="178" t="s">
        <v>1300</v>
      </c>
      <c r="C1095" s="178" t="s">
        <v>37</v>
      </c>
      <c r="D1095" s="178" t="s">
        <v>38</v>
      </c>
      <c r="E1095" s="179" t="s">
        <v>110</v>
      </c>
      <c r="F1095" s="60">
        <v>281000</v>
      </c>
      <c r="G1095" s="178" t="s">
        <v>242</v>
      </c>
      <c r="H1095" s="178" t="s">
        <v>75</v>
      </c>
      <c r="I1095" s="180">
        <v>44735</v>
      </c>
      <c r="J1095" s="180">
        <v>44692</v>
      </c>
      <c r="K1095" s="180">
        <v>45023</v>
      </c>
      <c r="L1095" s="181">
        <v>0</v>
      </c>
      <c r="M1095" s="181">
        <v>0</v>
      </c>
      <c r="N1095" s="181">
        <v>0</v>
      </c>
      <c r="O1095" s="181">
        <v>0</v>
      </c>
      <c r="P1095" s="181">
        <v>0</v>
      </c>
      <c r="Q1095" s="181">
        <v>0</v>
      </c>
      <c r="R1095" s="181">
        <v>0</v>
      </c>
      <c r="S1095" s="181">
        <v>0</v>
      </c>
      <c r="T1095" s="181">
        <v>0</v>
      </c>
      <c r="U1095" s="181">
        <v>0</v>
      </c>
      <c r="V1095" s="181">
        <v>0</v>
      </c>
      <c r="W1095" s="181">
        <v>0</v>
      </c>
      <c r="X1095" s="181">
        <v>20</v>
      </c>
      <c r="Y1095" s="181">
        <v>0</v>
      </c>
      <c r="Z1095" s="181">
        <v>0</v>
      </c>
      <c r="AA1095" s="181">
        <v>0</v>
      </c>
      <c r="AB1095" s="181">
        <v>0</v>
      </c>
      <c r="AC1095" s="181">
        <v>0</v>
      </c>
      <c r="AD1095" s="181">
        <v>0</v>
      </c>
      <c r="AE1095" s="181">
        <v>0</v>
      </c>
      <c r="AF1095" s="181">
        <v>0</v>
      </c>
      <c r="AG1095" s="181">
        <v>0</v>
      </c>
      <c r="AH1095" s="182">
        <f t="shared" si="17"/>
        <v>20</v>
      </c>
      <c r="AI1095" s="25">
        <v>44609</v>
      </c>
      <c r="AJ1095" s="7"/>
    </row>
    <row r="1096" spans="1:36" s="9" customFormat="1" ht="13.5" thickBot="1" x14ac:dyDescent="0.25">
      <c r="A1096" s="81" t="s">
        <v>1299</v>
      </c>
      <c r="B1096" s="81" t="s">
        <v>1300</v>
      </c>
      <c r="C1096" s="81" t="s">
        <v>37</v>
      </c>
      <c r="D1096" s="81" t="s">
        <v>38</v>
      </c>
      <c r="E1096" s="175" t="s">
        <v>110</v>
      </c>
      <c r="F1096" s="80">
        <v>281000</v>
      </c>
      <c r="G1096" s="81" t="s">
        <v>242</v>
      </c>
      <c r="H1096" s="81" t="s">
        <v>47</v>
      </c>
      <c r="I1096" s="72">
        <v>44735</v>
      </c>
      <c r="J1096" s="72">
        <v>44692</v>
      </c>
      <c r="K1096" s="72">
        <v>45023</v>
      </c>
      <c r="L1096" s="176">
        <v>7</v>
      </c>
      <c r="M1096" s="176">
        <v>0</v>
      </c>
      <c r="N1096" s="176">
        <v>0</v>
      </c>
      <c r="O1096" s="176">
        <v>0</v>
      </c>
      <c r="P1096" s="176">
        <v>0</v>
      </c>
      <c r="Q1096" s="176">
        <v>0</v>
      </c>
      <c r="R1096" s="176">
        <v>0</v>
      </c>
      <c r="S1096" s="176">
        <v>0</v>
      </c>
      <c r="T1096" s="176">
        <v>0</v>
      </c>
      <c r="U1096" s="176">
        <v>0</v>
      </c>
      <c r="V1096" s="176">
        <v>0</v>
      </c>
      <c r="W1096" s="176">
        <v>0</v>
      </c>
      <c r="X1096" s="176">
        <v>117</v>
      </c>
      <c r="Y1096" s="176">
        <v>0</v>
      </c>
      <c r="Z1096" s="176">
        <v>0</v>
      </c>
      <c r="AA1096" s="176">
        <v>0</v>
      </c>
      <c r="AB1096" s="176">
        <v>0</v>
      </c>
      <c r="AC1096" s="176">
        <v>0</v>
      </c>
      <c r="AD1096" s="176">
        <v>0</v>
      </c>
      <c r="AE1096" s="176">
        <v>0</v>
      </c>
      <c r="AF1096" s="176">
        <v>0</v>
      </c>
      <c r="AG1096" s="176">
        <v>0</v>
      </c>
      <c r="AH1096" s="177">
        <f t="shared" si="17"/>
        <v>124</v>
      </c>
      <c r="AI1096" s="24">
        <v>44609</v>
      </c>
      <c r="AJ1096" s="8"/>
    </row>
    <row r="1097" spans="1:36" x14ac:dyDescent="0.2">
      <c r="A1097" s="178" t="s">
        <v>1301</v>
      </c>
      <c r="B1097" s="178" t="s">
        <v>1302</v>
      </c>
      <c r="C1097" s="178" t="s">
        <v>37</v>
      </c>
      <c r="D1097" s="178" t="s">
        <v>38</v>
      </c>
      <c r="E1097" s="179" t="s">
        <v>135</v>
      </c>
      <c r="F1097" s="60">
        <v>120000</v>
      </c>
      <c r="G1097" s="178" t="s">
        <v>111</v>
      </c>
      <c r="H1097" s="178" t="s">
        <v>47</v>
      </c>
      <c r="I1097" s="180">
        <v>44820</v>
      </c>
      <c r="J1097" s="180">
        <v>44673</v>
      </c>
      <c r="K1097" s="180">
        <v>45019</v>
      </c>
      <c r="L1097" s="181">
        <v>0</v>
      </c>
      <c r="M1097" s="181">
        <v>0</v>
      </c>
      <c r="N1097" s="181">
        <v>0</v>
      </c>
      <c r="O1097" s="181">
        <v>0</v>
      </c>
      <c r="P1097" s="181">
        <v>0</v>
      </c>
      <c r="Q1097" s="181">
        <v>0</v>
      </c>
      <c r="R1097" s="181">
        <v>0</v>
      </c>
      <c r="S1097" s="181">
        <v>0</v>
      </c>
      <c r="T1097" s="181">
        <v>0</v>
      </c>
      <c r="U1097" s="181">
        <v>0</v>
      </c>
      <c r="V1097" s="181">
        <v>0</v>
      </c>
      <c r="W1097" s="181">
        <v>0</v>
      </c>
      <c r="X1097" s="181">
        <v>0</v>
      </c>
      <c r="Y1097" s="181">
        <v>0</v>
      </c>
      <c r="Z1097" s="181">
        <v>0</v>
      </c>
      <c r="AA1097" s="181">
        <v>0</v>
      </c>
      <c r="AB1097" s="181">
        <v>61</v>
      </c>
      <c r="AC1097" s="181">
        <v>0</v>
      </c>
      <c r="AD1097" s="181">
        <v>0</v>
      </c>
      <c r="AE1097" s="181">
        <v>0</v>
      </c>
      <c r="AF1097" s="181">
        <v>0</v>
      </c>
      <c r="AG1097" s="181">
        <v>0</v>
      </c>
      <c r="AH1097" s="182">
        <f t="shared" si="17"/>
        <v>61</v>
      </c>
      <c r="AI1097" s="25">
        <v>44609</v>
      </c>
      <c r="AJ1097" s="7"/>
    </row>
    <row r="1098" spans="1:36" x14ac:dyDescent="0.2">
      <c r="A1098" s="34" t="s">
        <v>1301</v>
      </c>
      <c r="B1098" s="34" t="s">
        <v>1302</v>
      </c>
      <c r="C1098" s="34" t="s">
        <v>37</v>
      </c>
      <c r="D1098" s="34" t="s">
        <v>38</v>
      </c>
      <c r="E1098" s="167" t="s">
        <v>135</v>
      </c>
      <c r="F1098" s="35">
        <v>120000</v>
      </c>
      <c r="G1098" s="34" t="s">
        <v>111</v>
      </c>
      <c r="H1098" s="34" t="s">
        <v>75</v>
      </c>
      <c r="I1098" s="36">
        <v>44820</v>
      </c>
      <c r="J1098" s="36">
        <v>44673</v>
      </c>
      <c r="K1098" s="36">
        <v>45019</v>
      </c>
      <c r="L1098" s="174">
        <v>0</v>
      </c>
      <c r="M1098" s="174">
        <v>0</v>
      </c>
      <c r="N1098" s="174">
        <v>0</v>
      </c>
      <c r="O1098" s="174">
        <v>0</v>
      </c>
      <c r="P1098" s="174">
        <v>0</v>
      </c>
      <c r="Q1098" s="174">
        <v>0</v>
      </c>
      <c r="R1098" s="174">
        <v>0</v>
      </c>
      <c r="S1098" s="174">
        <v>0</v>
      </c>
      <c r="T1098" s="174">
        <v>0</v>
      </c>
      <c r="U1098" s="174">
        <v>5</v>
      </c>
      <c r="V1098" s="174">
        <v>0</v>
      </c>
      <c r="W1098" s="174">
        <v>0</v>
      </c>
      <c r="X1098" s="174">
        <v>0</v>
      </c>
      <c r="Y1098" s="174">
        <v>0</v>
      </c>
      <c r="Z1098" s="174">
        <v>0</v>
      </c>
      <c r="AA1098" s="174">
        <v>6</v>
      </c>
      <c r="AB1098" s="174">
        <v>169</v>
      </c>
      <c r="AC1098" s="174">
        <v>0</v>
      </c>
      <c r="AD1098" s="174">
        <v>0</v>
      </c>
      <c r="AE1098" s="174">
        <v>0</v>
      </c>
      <c r="AF1098" s="174">
        <v>0</v>
      </c>
      <c r="AG1098" s="174">
        <v>0</v>
      </c>
      <c r="AH1098" s="168">
        <f t="shared" si="17"/>
        <v>180</v>
      </c>
      <c r="AI1098" s="23">
        <v>44609</v>
      </c>
      <c r="AJ1098" s="6"/>
    </row>
    <row r="1099" spans="1:36" s="9" customFormat="1" ht="13.5" thickBot="1" x14ac:dyDescent="0.25">
      <c r="A1099" s="81" t="s">
        <v>1301</v>
      </c>
      <c r="B1099" s="81" t="s">
        <v>1302</v>
      </c>
      <c r="C1099" s="81" t="s">
        <v>37</v>
      </c>
      <c r="D1099" s="81" t="s">
        <v>42</v>
      </c>
      <c r="E1099" s="175" t="s">
        <v>135</v>
      </c>
      <c r="F1099" s="80">
        <v>120000</v>
      </c>
      <c r="G1099" s="81" t="s">
        <v>111</v>
      </c>
      <c r="H1099" s="81" t="s">
        <v>75</v>
      </c>
      <c r="I1099" s="72">
        <v>44820</v>
      </c>
      <c r="J1099" s="72">
        <v>44673</v>
      </c>
      <c r="K1099" s="72">
        <v>45019</v>
      </c>
      <c r="L1099" s="176">
        <v>0</v>
      </c>
      <c r="M1099" s="176">
        <v>0</v>
      </c>
      <c r="N1099" s="176">
        <v>0</v>
      </c>
      <c r="O1099" s="176">
        <v>0</v>
      </c>
      <c r="P1099" s="176">
        <v>0</v>
      </c>
      <c r="Q1099" s="176">
        <v>0</v>
      </c>
      <c r="R1099" s="176">
        <v>0</v>
      </c>
      <c r="S1099" s="176">
        <v>0</v>
      </c>
      <c r="T1099" s="176">
        <v>0</v>
      </c>
      <c r="U1099" s="176">
        <v>0</v>
      </c>
      <c r="V1099" s="176">
        <v>0</v>
      </c>
      <c r="W1099" s="176">
        <v>0</v>
      </c>
      <c r="X1099" s="176">
        <v>0</v>
      </c>
      <c r="Y1099" s="176">
        <v>0</v>
      </c>
      <c r="Z1099" s="176">
        <v>0</v>
      </c>
      <c r="AA1099" s="176">
        <v>3</v>
      </c>
      <c r="AB1099" s="176">
        <v>0</v>
      </c>
      <c r="AC1099" s="176">
        <v>0</v>
      </c>
      <c r="AD1099" s="176">
        <v>0</v>
      </c>
      <c r="AE1099" s="176">
        <v>0</v>
      </c>
      <c r="AF1099" s="176">
        <v>0</v>
      </c>
      <c r="AG1099" s="176">
        <v>0</v>
      </c>
      <c r="AH1099" s="177">
        <f t="shared" si="17"/>
        <v>3</v>
      </c>
      <c r="AI1099" s="24">
        <v>44609</v>
      </c>
      <c r="AJ1099" s="8"/>
    </row>
    <row r="1100" spans="1:36" x14ac:dyDescent="0.2">
      <c r="A1100" s="178" t="s">
        <v>1303</v>
      </c>
      <c r="B1100" s="178" t="s">
        <v>1304</v>
      </c>
      <c r="C1100" s="178" t="s">
        <v>37</v>
      </c>
      <c r="D1100" s="178" t="s">
        <v>38</v>
      </c>
      <c r="E1100" s="179" t="s">
        <v>305</v>
      </c>
      <c r="F1100" s="60">
        <v>100000</v>
      </c>
      <c r="G1100" s="178" t="s">
        <v>412</v>
      </c>
      <c r="H1100" s="178" t="s">
        <v>47</v>
      </c>
      <c r="I1100" s="180">
        <v>45297</v>
      </c>
      <c r="J1100" s="180">
        <v>45261</v>
      </c>
      <c r="K1100" s="180">
        <v>45722</v>
      </c>
      <c r="L1100" s="181">
        <v>0</v>
      </c>
      <c r="M1100" s="181">
        <v>0</v>
      </c>
      <c r="N1100" s="181">
        <v>0</v>
      </c>
      <c r="O1100" s="181">
        <v>0</v>
      </c>
      <c r="P1100" s="181">
        <v>0</v>
      </c>
      <c r="Q1100" s="181">
        <v>0</v>
      </c>
      <c r="R1100" s="181">
        <v>0</v>
      </c>
      <c r="S1100" s="181">
        <v>0</v>
      </c>
      <c r="T1100" s="181">
        <v>0</v>
      </c>
      <c r="U1100" s="181">
        <v>0</v>
      </c>
      <c r="V1100" s="181">
        <v>0</v>
      </c>
      <c r="W1100" s="181">
        <v>0</v>
      </c>
      <c r="X1100" s="181">
        <v>67</v>
      </c>
      <c r="Y1100" s="181">
        <v>0</v>
      </c>
      <c r="Z1100" s="181">
        <v>0</v>
      </c>
      <c r="AA1100" s="181">
        <v>50</v>
      </c>
      <c r="AB1100" s="181" t="s">
        <v>66</v>
      </c>
      <c r="AC1100" s="181" t="s">
        <v>66</v>
      </c>
      <c r="AD1100" s="181">
        <v>0</v>
      </c>
      <c r="AE1100" s="181">
        <v>0</v>
      </c>
      <c r="AF1100" s="181">
        <v>0</v>
      </c>
      <c r="AG1100" s="181">
        <v>0</v>
      </c>
      <c r="AH1100" s="182">
        <f t="shared" si="17"/>
        <v>117</v>
      </c>
      <c r="AI1100" s="25">
        <v>44741</v>
      </c>
      <c r="AJ1100" s="7"/>
    </row>
    <row r="1101" spans="1:36" s="9" customFormat="1" ht="13.5" thickBot="1" x14ac:dyDescent="0.25">
      <c r="A1101" s="81" t="s">
        <v>1303</v>
      </c>
      <c r="B1101" s="81" t="s">
        <v>1304</v>
      </c>
      <c r="C1101" s="81" t="s">
        <v>37</v>
      </c>
      <c r="D1101" s="81" t="s">
        <v>42</v>
      </c>
      <c r="E1101" s="175" t="s">
        <v>305</v>
      </c>
      <c r="F1101" s="80">
        <v>100000</v>
      </c>
      <c r="G1101" s="81" t="s">
        <v>412</v>
      </c>
      <c r="H1101" s="81" t="s">
        <v>47</v>
      </c>
      <c r="I1101" s="72">
        <v>45297</v>
      </c>
      <c r="J1101" s="72">
        <v>45261</v>
      </c>
      <c r="K1101" s="72">
        <v>45722</v>
      </c>
      <c r="L1101" s="176">
        <v>0</v>
      </c>
      <c r="M1101" s="176">
        <v>0</v>
      </c>
      <c r="N1101" s="176">
        <v>0</v>
      </c>
      <c r="O1101" s="176">
        <v>0</v>
      </c>
      <c r="P1101" s="176">
        <v>0</v>
      </c>
      <c r="Q1101" s="176">
        <v>0</v>
      </c>
      <c r="R1101" s="176">
        <v>0</v>
      </c>
      <c r="S1101" s="176">
        <v>0</v>
      </c>
      <c r="T1101" s="176">
        <v>0</v>
      </c>
      <c r="U1101" s="176">
        <v>0</v>
      </c>
      <c r="V1101" s="176">
        <v>0</v>
      </c>
      <c r="W1101" s="176">
        <v>0</v>
      </c>
      <c r="X1101" s="176">
        <v>67</v>
      </c>
      <c r="Y1101" s="176">
        <v>0</v>
      </c>
      <c r="Z1101" s="176">
        <v>0</v>
      </c>
      <c r="AA1101" s="176">
        <v>5</v>
      </c>
      <c r="AB1101" s="176">
        <v>229</v>
      </c>
      <c r="AC1101" s="176">
        <v>0</v>
      </c>
      <c r="AD1101" s="176">
        <v>0</v>
      </c>
      <c r="AE1101" s="176">
        <v>0</v>
      </c>
      <c r="AF1101" s="176">
        <v>0</v>
      </c>
      <c r="AG1101" s="176">
        <v>0</v>
      </c>
      <c r="AH1101" s="177">
        <f t="shared" si="17"/>
        <v>301</v>
      </c>
      <c r="AI1101" s="24">
        <v>44741</v>
      </c>
      <c r="AJ1101" s="8"/>
    </row>
    <row r="1102" spans="1:36" s="9" customFormat="1" ht="13.5" thickBot="1" x14ac:dyDescent="0.25">
      <c r="A1102" s="183" t="s">
        <v>1305</v>
      </c>
      <c r="B1102" s="183" t="s">
        <v>1306</v>
      </c>
      <c r="C1102" s="183" t="s">
        <v>37</v>
      </c>
      <c r="D1102" s="183" t="s">
        <v>42</v>
      </c>
      <c r="E1102" s="184" t="s">
        <v>1307</v>
      </c>
      <c r="F1102" s="185">
        <v>0</v>
      </c>
      <c r="G1102" s="183" t="s">
        <v>474</v>
      </c>
      <c r="H1102" s="183" t="s">
        <v>75</v>
      </c>
      <c r="I1102" s="186">
        <v>46037</v>
      </c>
      <c r="J1102" s="186" t="s">
        <v>66</v>
      </c>
      <c r="K1102" s="186">
        <v>46645</v>
      </c>
      <c r="L1102" s="187">
        <v>0</v>
      </c>
      <c r="M1102" s="187">
        <v>0</v>
      </c>
      <c r="N1102" s="187">
        <v>0</v>
      </c>
      <c r="O1102" s="187">
        <v>0</v>
      </c>
      <c r="P1102" s="187">
        <v>0</v>
      </c>
      <c r="Q1102" s="187">
        <v>0</v>
      </c>
      <c r="R1102" s="187">
        <v>0</v>
      </c>
      <c r="S1102" s="187">
        <v>0</v>
      </c>
      <c r="T1102" s="187">
        <v>0</v>
      </c>
      <c r="U1102" s="187">
        <v>0</v>
      </c>
      <c r="V1102" s="187">
        <v>0</v>
      </c>
      <c r="W1102" s="187">
        <v>0</v>
      </c>
      <c r="X1102" s="187">
        <v>58</v>
      </c>
      <c r="Y1102" s="187">
        <v>0</v>
      </c>
      <c r="Z1102" s="187">
        <v>0</v>
      </c>
      <c r="AA1102" s="187">
        <v>0</v>
      </c>
      <c r="AB1102" s="187">
        <v>0</v>
      </c>
      <c r="AC1102" s="187">
        <v>0</v>
      </c>
      <c r="AD1102" s="187">
        <v>0</v>
      </c>
      <c r="AE1102" s="187">
        <v>0</v>
      </c>
      <c r="AF1102" s="187">
        <v>0</v>
      </c>
      <c r="AG1102" s="187">
        <v>0</v>
      </c>
      <c r="AH1102" s="188">
        <f t="shared" si="17"/>
        <v>58</v>
      </c>
      <c r="AI1102" s="26">
        <v>44718</v>
      </c>
      <c r="AJ1102" s="10"/>
    </row>
    <row r="1103" spans="1:36" s="9" customFormat="1" ht="13.5" thickBot="1" x14ac:dyDescent="0.25">
      <c r="A1103" s="183" t="s">
        <v>1308</v>
      </c>
      <c r="B1103" s="183" t="s">
        <v>1309</v>
      </c>
      <c r="C1103" s="183" t="s">
        <v>37</v>
      </c>
      <c r="D1103" s="183" t="s">
        <v>38</v>
      </c>
      <c r="E1103" s="184" t="s">
        <v>1310</v>
      </c>
      <c r="F1103" s="185">
        <v>30000</v>
      </c>
      <c r="G1103" s="183" t="s">
        <v>294</v>
      </c>
      <c r="H1103" s="183" t="s">
        <v>75</v>
      </c>
      <c r="I1103" s="186">
        <v>45400</v>
      </c>
      <c r="J1103" s="186" t="s">
        <v>66</v>
      </c>
      <c r="K1103" s="186">
        <v>45659</v>
      </c>
      <c r="L1103" s="187">
        <v>0</v>
      </c>
      <c r="M1103" s="187">
        <v>0</v>
      </c>
      <c r="N1103" s="187">
        <v>0</v>
      </c>
      <c r="O1103" s="187">
        <v>0</v>
      </c>
      <c r="P1103" s="187">
        <v>0</v>
      </c>
      <c r="Q1103" s="187">
        <v>0</v>
      </c>
      <c r="R1103" s="187">
        <v>0</v>
      </c>
      <c r="S1103" s="187">
        <v>0</v>
      </c>
      <c r="T1103" s="187">
        <v>0</v>
      </c>
      <c r="U1103" s="187">
        <v>0</v>
      </c>
      <c r="V1103" s="187">
        <v>0</v>
      </c>
      <c r="W1103" s="187">
        <v>0</v>
      </c>
      <c r="X1103" s="187">
        <v>15</v>
      </c>
      <c r="Y1103" s="187">
        <v>0</v>
      </c>
      <c r="Z1103" s="187">
        <v>0</v>
      </c>
      <c r="AA1103" s="187">
        <v>3</v>
      </c>
      <c r="AB1103" s="187">
        <v>0</v>
      </c>
      <c r="AC1103" s="187">
        <v>0</v>
      </c>
      <c r="AD1103" s="187">
        <v>0</v>
      </c>
      <c r="AE1103" s="187">
        <v>0</v>
      </c>
      <c r="AF1103" s="187">
        <v>0</v>
      </c>
      <c r="AG1103" s="187">
        <v>0</v>
      </c>
      <c r="AH1103" s="188">
        <f t="shared" si="17"/>
        <v>18</v>
      </c>
      <c r="AI1103" s="26">
        <v>43523</v>
      </c>
      <c r="AJ1103" s="10"/>
    </row>
    <row r="1104" spans="1:36" s="9" customFormat="1" ht="13.5" thickBot="1" x14ac:dyDescent="0.25">
      <c r="A1104" s="183" t="s">
        <v>1311</v>
      </c>
      <c r="B1104" s="183" t="s">
        <v>1312</v>
      </c>
      <c r="C1104" s="183" t="s">
        <v>37</v>
      </c>
      <c r="D1104" s="183" t="s">
        <v>38</v>
      </c>
      <c r="E1104" s="184" t="s">
        <v>82</v>
      </c>
      <c r="F1104" s="185">
        <v>1200000</v>
      </c>
      <c r="G1104" s="183" t="s">
        <v>83</v>
      </c>
      <c r="H1104" s="183" t="s">
        <v>47</v>
      </c>
      <c r="I1104" s="186">
        <v>44376</v>
      </c>
      <c r="J1104" s="186">
        <v>44392</v>
      </c>
      <c r="K1104" s="186">
        <v>45457</v>
      </c>
      <c r="L1104" s="187">
        <v>964</v>
      </c>
      <c r="M1104" s="187">
        <v>0</v>
      </c>
      <c r="N1104" s="187">
        <v>0</v>
      </c>
      <c r="O1104" s="187">
        <v>0</v>
      </c>
      <c r="P1104" s="187">
        <v>0</v>
      </c>
      <c r="Q1104" s="187">
        <v>0</v>
      </c>
      <c r="R1104" s="187">
        <v>0</v>
      </c>
      <c r="S1104" s="187">
        <v>0</v>
      </c>
      <c r="T1104" s="187">
        <v>0</v>
      </c>
      <c r="U1104" s="187">
        <v>4</v>
      </c>
      <c r="V1104" s="187">
        <v>0</v>
      </c>
      <c r="W1104" s="187">
        <v>0</v>
      </c>
      <c r="X1104" s="187">
        <v>0</v>
      </c>
      <c r="Y1104" s="187">
        <v>124</v>
      </c>
      <c r="Z1104" s="187">
        <v>15</v>
      </c>
      <c r="AA1104" s="187">
        <v>0</v>
      </c>
      <c r="AB1104" s="187">
        <v>0</v>
      </c>
      <c r="AC1104" s="187">
        <v>0</v>
      </c>
      <c r="AD1104" s="187">
        <v>0</v>
      </c>
      <c r="AE1104" s="187">
        <v>0</v>
      </c>
      <c r="AF1104" s="187">
        <v>0</v>
      </c>
      <c r="AG1104" s="187">
        <v>0</v>
      </c>
      <c r="AH1104" s="188">
        <f t="shared" si="17"/>
        <v>1107</v>
      </c>
      <c r="AI1104" s="26">
        <v>44348</v>
      </c>
      <c r="AJ1104" s="10"/>
    </row>
    <row r="1105" spans="1:36" s="9" customFormat="1" ht="13.5" thickBot="1" x14ac:dyDescent="0.25">
      <c r="A1105" s="183" t="s">
        <v>1313</v>
      </c>
      <c r="B1105" s="183" t="s">
        <v>1314</v>
      </c>
      <c r="C1105" s="183" t="s">
        <v>37</v>
      </c>
      <c r="D1105" s="183" t="s">
        <v>38</v>
      </c>
      <c r="E1105" s="184" t="s">
        <v>135</v>
      </c>
      <c r="F1105" s="185">
        <v>81000</v>
      </c>
      <c r="G1105" s="183" t="s">
        <v>474</v>
      </c>
      <c r="H1105" s="183" t="s">
        <v>75</v>
      </c>
      <c r="I1105" s="186">
        <v>45139</v>
      </c>
      <c r="J1105" s="186">
        <v>45121</v>
      </c>
      <c r="K1105" s="186">
        <v>45731</v>
      </c>
      <c r="L1105" s="187">
        <v>0</v>
      </c>
      <c r="M1105" s="187">
        <v>0</v>
      </c>
      <c r="N1105" s="187">
        <v>0</v>
      </c>
      <c r="O1105" s="187">
        <v>0</v>
      </c>
      <c r="P1105" s="187">
        <v>0</v>
      </c>
      <c r="Q1105" s="187">
        <v>0</v>
      </c>
      <c r="R1105" s="187">
        <v>0</v>
      </c>
      <c r="S1105" s="187">
        <v>0</v>
      </c>
      <c r="T1105" s="187">
        <v>0</v>
      </c>
      <c r="U1105" s="187">
        <v>0</v>
      </c>
      <c r="V1105" s="187">
        <v>50</v>
      </c>
      <c r="W1105" s="187">
        <v>0</v>
      </c>
      <c r="X1105" s="187">
        <v>30</v>
      </c>
      <c r="Y1105" s="187">
        <v>0</v>
      </c>
      <c r="Z1105" s="187">
        <v>0</v>
      </c>
      <c r="AA1105" s="187">
        <v>0</v>
      </c>
      <c r="AB1105" s="187">
        <v>0</v>
      </c>
      <c r="AC1105" s="187">
        <v>0</v>
      </c>
      <c r="AD1105" s="187">
        <v>0</v>
      </c>
      <c r="AE1105" s="187">
        <v>0</v>
      </c>
      <c r="AF1105" s="187">
        <v>0</v>
      </c>
      <c r="AG1105" s="187">
        <v>0</v>
      </c>
      <c r="AH1105" s="188">
        <f t="shared" si="17"/>
        <v>80</v>
      </c>
      <c r="AI1105" s="26">
        <v>44330</v>
      </c>
      <c r="AJ1105" s="10"/>
    </row>
    <row r="1106" spans="1:36" x14ac:dyDescent="0.2">
      <c r="A1106" s="178" t="s">
        <v>1315</v>
      </c>
      <c r="B1106" s="178" t="s">
        <v>1316</v>
      </c>
      <c r="C1106" s="178" t="s">
        <v>37</v>
      </c>
      <c r="D1106" s="178" t="s">
        <v>38</v>
      </c>
      <c r="E1106" s="179" t="s">
        <v>135</v>
      </c>
      <c r="F1106" s="60">
        <v>30000</v>
      </c>
      <c r="G1106" s="178" t="s">
        <v>763</v>
      </c>
      <c r="H1106" s="178" t="s">
        <v>47</v>
      </c>
      <c r="I1106" s="180">
        <v>44908</v>
      </c>
      <c r="J1106" s="180">
        <v>45110</v>
      </c>
      <c r="K1106" s="180">
        <v>45474</v>
      </c>
      <c r="L1106" s="181" t="s">
        <v>66</v>
      </c>
      <c r="M1106" s="181" t="s">
        <v>66</v>
      </c>
      <c r="N1106" s="181" t="s">
        <v>66</v>
      </c>
      <c r="O1106" s="181" t="s">
        <v>66</v>
      </c>
      <c r="P1106" s="181" t="s">
        <v>66</v>
      </c>
      <c r="Q1106" s="181" t="s">
        <v>66</v>
      </c>
      <c r="R1106" s="181" t="s">
        <v>66</v>
      </c>
      <c r="S1106" s="181" t="s">
        <v>66</v>
      </c>
      <c r="T1106" s="181" t="s">
        <v>66</v>
      </c>
      <c r="U1106" s="181">
        <v>0</v>
      </c>
      <c r="V1106" s="181">
        <v>0</v>
      </c>
      <c r="W1106" s="181">
        <v>0</v>
      </c>
      <c r="X1106" s="181">
        <v>25</v>
      </c>
      <c r="Y1106" s="181">
        <v>0</v>
      </c>
      <c r="Z1106" s="181">
        <v>0</v>
      </c>
      <c r="AA1106" s="181">
        <v>0</v>
      </c>
      <c r="AB1106" s="181">
        <v>0</v>
      </c>
      <c r="AC1106" s="181">
        <v>2</v>
      </c>
      <c r="AD1106" s="181" t="s">
        <v>66</v>
      </c>
      <c r="AE1106" s="181" t="s">
        <v>66</v>
      </c>
      <c r="AF1106" s="181" t="s">
        <v>66</v>
      </c>
      <c r="AG1106" s="181" t="s">
        <v>66</v>
      </c>
      <c r="AH1106" s="182">
        <f t="shared" si="17"/>
        <v>27</v>
      </c>
      <c r="AI1106" s="25">
        <v>44852</v>
      </c>
      <c r="AJ1106" s="7"/>
    </row>
    <row r="1107" spans="1:36" s="9" customFormat="1" ht="13.5" thickBot="1" x14ac:dyDescent="0.25">
      <c r="A1107" s="81" t="s">
        <v>1315</v>
      </c>
      <c r="B1107" s="81" t="s">
        <v>1316</v>
      </c>
      <c r="C1107" s="81" t="s">
        <v>37</v>
      </c>
      <c r="D1107" s="81" t="s">
        <v>42</v>
      </c>
      <c r="E1107" s="175" t="s">
        <v>135</v>
      </c>
      <c r="F1107" s="80">
        <v>30000</v>
      </c>
      <c r="G1107" s="81" t="s">
        <v>763</v>
      </c>
      <c r="H1107" s="81" t="s">
        <v>47</v>
      </c>
      <c r="I1107" s="72">
        <v>44908</v>
      </c>
      <c r="J1107" s="72">
        <v>45110</v>
      </c>
      <c r="K1107" s="72">
        <v>45474</v>
      </c>
      <c r="L1107" s="176">
        <v>0</v>
      </c>
      <c r="M1107" s="176">
        <v>0</v>
      </c>
      <c r="N1107" s="176">
        <v>0</v>
      </c>
      <c r="O1107" s="176">
        <v>0</v>
      </c>
      <c r="P1107" s="176">
        <v>0</v>
      </c>
      <c r="Q1107" s="176">
        <v>0</v>
      </c>
      <c r="R1107" s="176">
        <v>0</v>
      </c>
      <c r="S1107" s="176">
        <v>0</v>
      </c>
      <c r="T1107" s="176">
        <v>0</v>
      </c>
      <c r="U1107" s="176">
        <v>0</v>
      </c>
      <c r="V1107" s="176">
        <v>0</v>
      </c>
      <c r="W1107" s="176">
        <v>0</v>
      </c>
      <c r="X1107" s="176">
        <v>16</v>
      </c>
      <c r="Y1107" s="176">
        <v>0</v>
      </c>
      <c r="Z1107" s="176">
        <v>0</v>
      </c>
      <c r="AA1107" s="176">
        <v>77</v>
      </c>
      <c r="AB1107" s="176">
        <v>0</v>
      </c>
      <c r="AC1107" s="176">
        <v>0</v>
      </c>
      <c r="AD1107" s="176">
        <v>0</v>
      </c>
      <c r="AE1107" s="176">
        <v>0</v>
      </c>
      <c r="AF1107" s="176">
        <v>0</v>
      </c>
      <c r="AG1107" s="176">
        <v>0</v>
      </c>
      <c r="AH1107" s="177">
        <f t="shared" si="17"/>
        <v>93</v>
      </c>
      <c r="AI1107" s="24">
        <v>44852</v>
      </c>
      <c r="AJ1107" s="8"/>
    </row>
    <row r="1108" spans="1:36" s="9" customFormat="1" ht="13.5" thickBot="1" x14ac:dyDescent="0.25">
      <c r="A1108" s="183" t="s">
        <v>1317</v>
      </c>
      <c r="B1108" s="183" t="s">
        <v>1318</v>
      </c>
      <c r="C1108" s="183" t="s">
        <v>37</v>
      </c>
      <c r="D1108" s="183" t="s">
        <v>38</v>
      </c>
      <c r="E1108" s="184" t="s">
        <v>135</v>
      </c>
      <c r="F1108" s="185">
        <v>300000</v>
      </c>
      <c r="G1108" s="183" t="s">
        <v>111</v>
      </c>
      <c r="H1108" s="183" t="s">
        <v>47</v>
      </c>
      <c r="I1108" s="186">
        <v>44684</v>
      </c>
      <c r="J1108" s="186">
        <v>44823</v>
      </c>
      <c r="K1108" s="186">
        <v>45383</v>
      </c>
      <c r="L1108" s="187">
        <v>77</v>
      </c>
      <c r="M1108" s="187">
        <v>0</v>
      </c>
      <c r="N1108" s="187">
        <v>0</v>
      </c>
      <c r="O1108" s="187">
        <v>0</v>
      </c>
      <c r="P1108" s="187">
        <v>0</v>
      </c>
      <c r="Q1108" s="187">
        <v>0</v>
      </c>
      <c r="R1108" s="187">
        <v>0</v>
      </c>
      <c r="S1108" s="187">
        <v>0</v>
      </c>
      <c r="T1108" s="187">
        <v>0</v>
      </c>
      <c r="U1108" s="187">
        <v>3</v>
      </c>
      <c r="V1108" s="187">
        <v>0</v>
      </c>
      <c r="W1108" s="187">
        <v>0</v>
      </c>
      <c r="X1108" s="187">
        <v>110</v>
      </c>
      <c r="Y1108" s="187">
        <v>0</v>
      </c>
      <c r="Z1108" s="187">
        <v>0</v>
      </c>
      <c r="AA1108" s="187">
        <v>0</v>
      </c>
      <c r="AB1108" s="187">
        <v>0</v>
      </c>
      <c r="AC1108" s="187">
        <v>0</v>
      </c>
      <c r="AD1108" s="187">
        <v>0</v>
      </c>
      <c r="AE1108" s="187">
        <v>0</v>
      </c>
      <c r="AF1108" s="187">
        <v>0</v>
      </c>
      <c r="AG1108" s="187">
        <v>0</v>
      </c>
      <c r="AH1108" s="188">
        <f t="shared" si="17"/>
        <v>190</v>
      </c>
      <c r="AI1108" s="26">
        <v>44862</v>
      </c>
      <c r="AJ1108" s="10"/>
    </row>
    <row r="1109" spans="1:36" s="9" customFormat="1" ht="13.5" thickBot="1" x14ac:dyDescent="0.25">
      <c r="A1109" s="183" t="s">
        <v>1319</v>
      </c>
      <c r="B1109" s="183" t="s">
        <v>1320</v>
      </c>
      <c r="C1109" s="183" t="s">
        <v>37</v>
      </c>
      <c r="D1109" s="183" t="s">
        <v>38</v>
      </c>
      <c r="E1109" s="184" t="s">
        <v>135</v>
      </c>
      <c r="F1109" s="185">
        <v>365000</v>
      </c>
      <c r="G1109" s="183" t="s">
        <v>111</v>
      </c>
      <c r="H1109" s="183" t="s">
        <v>47</v>
      </c>
      <c r="I1109" s="186">
        <v>44376</v>
      </c>
      <c r="J1109" s="186">
        <v>44397</v>
      </c>
      <c r="K1109" s="186">
        <v>45012</v>
      </c>
      <c r="L1109" s="187">
        <v>50</v>
      </c>
      <c r="M1109" s="187" t="s">
        <v>66</v>
      </c>
      <c r="N1109" s="187" t="s">
        <v>66</v>
      </c>
      <c r="O1109" s="187" t="s">
        <v>66</v>
      </c>
      <c r="P1109" s="187" t="s">
        <v>66</v>
      </c>
      <c r="Q1109" s="187" t="s">
        <v>66</v>
      </c>
      <c r="R1109" s="187" t="s">
        <v>66</v>
      </c>
      <c r="S1109" s="187" t="s">
        <v>66</v>
      </c>
      <c r="T1109" s="187" t="s">
        <v>66</v>
      </c>
      <c r="U1109" s="187">
        <v>33</v>
      </c>
      <c r="V1109" s="187">
        <v>0</v>
      </c>
      <c r="W1109" s="187">
        <v>0</v>
      </c>
      <c r="X1109" s="187">
        <v>0</v>
      </c>
      <c r="Y1109" s="187">
        <v>0</v>
      </c>
      <c r="Z1109" s="187">
        <v>0</v>
      </c>
      <c r="AA1109" s="187">
        <v>0</v>
      </c>
      <c r="AB1109" s="187" t="s">
        <v>66</v>
      </c>
      <c r="AC1109" s="187" t="s">
        <v>66</v>
      </c>
      <c r="AD1109" s="187" t="s">
        <v>66</v>
      </c>
      <c r="AE1109" s="187" t="s">
        <v>66</v>
      </c>
      <c r="AF1109" s="187" t="s">
        <v>66</v>
      </c>
      <c r="AG1109" s="187" t="s">
        <v>66</v>
      </c>
      <c r="AH1109" s="188">
        <f t="shared" si="17"/>
        <v>83</v>
      </c>
      <c r="AI1109" s="26">
        <v>44341</v>
      </c>
      <c r="AJ1109" s="10"/>
    </row>
    <row r="1110" spans="1:36" x14ac:dyDescent="0.2">
      <c r="A1110" s="178" t="s">
        <v>1321</v>
      </c>
      <c r="B1110" s="178" t="s">
        <v>1322</v>
      </c>
      <c r="C1110" s="178" t="s">
        <v>37</v>
      </c>
      <c r="D1110" s="178" t="s">
        <v>38</v>
      </c>
      <c r="E1110" s="179" t="s">
        <v>135</v>
      </c>
      <c r="F1110" s="60">
        <v>220000</v>
      </c>
      <c r="G1110" s="178" t="s">
        <v>111</v>
      </c>
      <c r="H1110" s="178" t="s">
        <v>75</v>
      </c>
      <c r="I1110" s="180">
        <v>44684</v>
      </c>
      <c r="J1110" s="180">
        <v>44484</v>
      </c>
      <c r="K1110" s="180">
        <v>45078</v>
      </c>
      <c r="L1110" s="181">
        <v>2</v>
      </c>
      <c r="M1110" s="181">
        <v>0</v>
      </c>
      <c r="N1110" s="181">
        <v>0</v>
      </c>
      <c r="O1110" s="181">
        <v>0</v>
      </c>
      <c r="P1110" s="181">
        <v>0</v>
      </c>
      <c r="Q1110" s="181">
        <v>0</v>
      </c>
      <c r="R1110" s="181">
        <v>0</v>
      </c>
      <c r="S1110" s="181">
        <v>0</v>
      </c>
      <c r="T1110" s="181">
        <v>0</v>
      </c>
      <c r="U1110" s="181">
        <v>0</v>
      </c>
      <c r="V1110" s="181">
        <v>0</v>
      </c>
      <c r="W1110" s="181">
        <v>0</v>
      </c>
      <c r="X1110" s="181">
        <v>0</v>
      </c>
      <c r="Y1110" s="181">
        <v>0</v>
      </c>
      <c r="Z1110" s="181">
        <v>0</v>
      </c>
      <c r="AA1110" s="181">
        <v>0</v>
      </c>
      <c r="AB1110" s="181">
        <v>69</v>
      </c>
      <c r="AC1110" s="181">
        <v>0</v>
      </c>
      <c r="AD1110" s="181">
        <v>0</v>
      </c>
      <c r="AE1110" s="181">
        <v>0</v>
      </c>
      <c r="AF1110" s="181">
        <v>0</v>
      </c>
      <c r="AG1110" s="181">
        <v>0</v>
      </c>
      <c r="AH1110" s="182">
        <f t="shared" si="17"/>
        <v>71</v>
      </c>
      <c r="AI1110" s="25">
        <v>44797</v>
      </c>
      <c r="AJ1110" s="7"/>
    </row>
    <row r="1111" spans="1:36" x14ac:dyDescent="0.2">
      <c r="A1111" s="34" t="s">
        <v>1321</v>
      </c>
      <c r="B1111" s="34" t="s">
        <v>1322</v>
      </c>
      <c r="C1111" s="34" t="s">
        <v>37</v>
      </c>
      <c r="D1111" s="34" t="s">
        <v>38</v>
      </c>
      <c r="E1111" s="167" t="s">
        <v>135</v>
      </c>
      <c r="F1111" s="35">
        <v>220000</v>
      </c>
      <c r="G1111" s="34" t="s">
        <v>111</v>
      </c>
      <c r="H1111" s="34" t="s">
        <v>47</v>
      </c>
      <c r="I1111" s="36">
        <v>44684</v>
      </c>
      <c r="J1111" s="36">
        <v>44484</v>
      </c>
      <c r="K1111" s="36">
        <v>45078</v>
      </c>
      <c r="L1111" s="174">
        <v>0</v>
      </c>
      <c r="M1111" s="174">
        <v>0</v>
      </c>
      <c r="N1111" s="174">
        <v>0</v>
      </c>
      <c r="O1111" s="174">
        <v>0</v>
      </c>
      <c r="P1111" s="174">
        <v>0</v>
      </c>
      <c r="Q1111" s="174">
        <v>0</v>
      </c>
      <c r="R1111" s="174">
        <v>0</v>
      </c>
      <c r="S1111" s="174">
        <v>0</v>
      </c>
      <c r="T1111" s="174">
        <v>0</v>
      </c>
      <c r="U1111" s="174">
        <v>0</v>
      </c>
      <c r="V1111" s="174">
        <v>0</v>
      </c>
      <c r="W1111" s="174">
        <v>0</v>
      </c>
      <c r="X1111" s="174">
        <v>43</v>
      </c>
      <c r="Y1111" s="174">
        <v>0</v>
      </c>
      <c r="Z1111" s="174">
        <v>0</v>
      </c>
      <c r="AA1111" s="174">
        <v>2</v>
      </c>
      <c r="AB1111" s="174">
        <v>13</v>
      </c>
      <c r="AC1111" s="174">
        <v>0</v>
      </c>
      <c r="AD1111" s="174">
        <v>0</v>
      </c>
      <c r="AE1111" s="174">
        <v>0</v>
      </c>
      <c r="AF1111" s="174">
        <v>0</v>
      </c>
      <c r="AG1111" s="174">
        <v>0</v>
      </c>
      <c r="AH1111" s="168">
        <f t="shared" si="17"/>
        <v>58</v>
      </c>
      <c r="AI1111" s="23">
        <v>44797</v>
      </c>
      <c r="AJ1111" s="6"/>
    </row>
    <row r="1112" spans="1:36" s="9" customFormat="1" ht="13.5" thickBot="1" x14ac:dyDescent="0.25">
      <c r="A1112" s="81" t="s">
        <v>1321</v>
      </c>
      <c r="B1112" s="81" t="s">
        <v>1322</v>
      </c>
      <c r="C1112" s="81" t="s">
        <v>37</v>
      </c>
      <c r="D1112" s="81" t="s">
        <v>42</v>
      </c>
      <c r="E1112" s="175" t="s">
        <v>135</v>
      </c>
      <c r="F1112" s="80">
        <v>220000</v>
      </c>
      <c r="G1112" s="81" t="s">
        <v>111</v>
      </c>
      <c r="H1112" s="81" t="s">
        <v>75</v>
      </c>
      <c r="I1112" s="72">
        <v>44684</v>
      </c>
      <c r="J1112" s="72">
        <v>44484</v>
      </c>
      <c r="K1112" s="72">
        <v>45078</v>
      </c>
      <c r="L1112" s="176">
        <v>0</v>
      </c>
      <c r="M1112" s="176">
        <v>0</v>
      </c>
      <c r="N1112" s="176">
        <v>0</v>
      </c>
      <c r="O1112" s="176">
        <v>0</v>
      </c>
      <c r="P1112" s="176">
        <v>0</v>
      </c>
      <c r="Q1112" s="176">
        <v>0</v>
      </c>
      <c r="R1112" s="176">
        <v>0</v>
      </c>
      <c r="S1112" s="176">
        <v>0</v>
      </c>
      <c r="T1112" s="176">
        <v>0</v>
      </c>
      <c r="U1112" s="176">
        <v>5</v>
      </c>
      <c r="V1112" s="176">
        <v>0</v>
      </c>
      <c r="W1112" s="176">
        <v>0</v>
      </c>
      <c r="X1112" s="176">
        <v>0</v>
      </c>
      <c r="Y1112" s="176">
        <v>0</v>
      </c>
      <c r="Z1112" s="176">
        <v>0</v>
      </c>
      <c r="AA1112" s="176">
        <v>2</v>
      </c>
      <c r="AB1112" s="176">
        <v>55</v>
      </c>
      <c r="AC1112" s="176">
        <v>0</v>
      </c>
      <c r="AD1112" s="176">
        <v>0</v>
      </c>
      <c r="AE1112" s="176">
        <v>0</v>
      </c>
      <c r="AF1112" s="176">
        <v>0</v>
      </c>
      <c r="AG1112" s="176">
        <v>0</v>
      </c>
      <c r="AH1112" s="177">
        <f t="shared" si="17"/>
        <v>62</v>
      </c>
      <c r="AI1112" s="24">
        <v>44797</v>
      </c>
      <c r="AJ1112" s="8"/>
    </row>
    <row r="1113" spans="1:36" x14ac:dyDescent="0.2">
      <c r="A1113" s="178" t="s">
        <v>1323</v>
      </c>
      <c r="B1113" s="178" t="s">
        <v>1324</v>
      </c>
      <c r="C1113" s="178" t="s">
        <v>37</v>
      </c>
      <c r="D1113" s="178" t="s">
        <v>43</v>
      </c>
      <c r="E1113" s="179" t="s">
        <v>1307</v>
      </c>
      <c r="F1113" s="60">
        <v>0</v>
      </c>
      <c r="G1113" s="178" t="s">
        <v>474</v>
      </c>
      <c r="H1113" s="178" t="s">
        <v>41</v>
      </c>
      <c r="I1113" s="180">
        <v>46218</v>
      </c>
      <c r="J1113" s="180">
        <v>46327</v>
      </c>
      <c r="K1113" s="180">
        <v>46722</v>
      </c>
      <c r="L1113" s="181">
        <v>4</v>
      </c>
      <c r="M1113" s="181">
        <v>0</v>
      </c>
      <c r="N1113" s="181">
        <v>0</v>
      </c>
      <c r="O1113" s="181">
        <v>0</v>
      </c>
      <c r="P1113" s="181">
        <v>0</v>
      </c>
      <c r="Q1113" s="181">
        <v>0</v>
      </c>
      <c r="R1113" s="181">
        <v>0</v>
      </c>
      <c r="S1113" s="181">
        <v>0</v>
      </c>
      <c r="T1113" s="181">
        <v>0</v>
      </c>
      <c r="U1113" s="181">
        <v>4</v>
      </c>
      <c r="V1113" s="181">
        <v>0</v>
      </c>
      <c r="W1113" s="181">
        <v>0</v>
      </c>
      <c r="X1113" s="181">
        <v>32</v>
      </c>
      <c r="Y1113" s="181">
        <v>0</v>
      </c>
      <c r="Z1113" s="181">
        <v>0</v>
      </c>
      <c r="AA1113" s="181">
        <v>12</v>
      </c>
      <c r="AB1113" s="181">
        <v>0</v>
      </c>
      <c r="AC1113" s="181">
        <v>0</v>
      </c>
      <c r="AD1113" s="181">
        <v>0</v>
      </c>
      <c r="AE1113" s="181">
        <v>0</v>
      </c>
      <c r="AF1113" s="181">
        <v>0</v>
      </c>
      <c r="AG1113" s="181">
        <v>0</v>
      </c>
      <c r="AH1113" s="182">
        <f t="shared" si="17"/>
        <v>52</v>
      </c>
      <c r="AI1113" s="25">
        <v>44896</v>
      </c>
      <c r="AJ1113" s="7"/>
    </row>
    <row r="1114" spans="1:36" s="9" customFormat="1" ht="13.5" thickBot="1" x14ac:dyDescent="0.25">
      <c r="A1114" s="81" t="s">
        <v>1323</v>
      </c>
      <c r="B1114" s="81" t="s">
        <v>1324</v>
      </c>
      <c r="C1114" s="81" t="s">
        <v>37</v>
      </c>
      <c r="D1114" s="81" t="s">
        <v>44</v>
      </c>
      <c r="E1114" s="175" t="s">
        <v>1307</v>
      </c>
      <c r="F1114" s="80">
        <v>0</v>
      </c>
      <c r="G1114" s="81" t="s">
        <v>474</v>
      </c>
      <c r="H1114" s="81" t="s">
        <v>41</v>
      </c>
      <c r="I1114" s="72">
        <v>46218</v>
      </c>
      <c r="J1114" s="72">
        <v>46327</v>
      </c>
      <c r="K1114" s="72">
        <v>46722</v>
      </c>
      <c r="L1114" s="176">
        <v>0</v>
      </c>
      <c r="M1114" s="176">
        <v>0</v>
      </c>
      <c r="N1114" s="176">
        <v>0</v>
      </c>
      <c r="O1114" s="176">
        <v>0</v>
      </c>
      <c r="P1114" s="176">
        <v>0</v>
      </c>
      <c r="Q1114" s="176">
        <v>0</v>
      </c>
      <c r="R1114" s="176">
        <v>0</v>
      </c>
      <c r="S1114" s="176">
        <v>0</v>
      </c>
      <c r="T1114" s="176">
        <v>0</v>
      </c>
      <c r="U1114" s="176">
        <v>0</v>
      </c>
      <c r="V1114" s="176">
        <v>0</v>
      </c>
      <c r="W1114" s="176">
        <v>0</v>
      </c>
      <c r="X1114" s="176">
        <v>0</v>
      </c>
      <c r="Y1114" s="176">
        <v>0</v>
      </c>
      <c r="Z1114" s="176">
        <v>0</v>
      </c>
      <c r="AA1114" s="176">
        <v>5</v>
      </c>
      <c r="AB1114" s="176">
        <v>0</v>
      </c>
      <c r="AC1114" s="176">
        <v>0</v>
      </c>
      <c r="AD1114" s="176">
        <v>0</v>
      </c>
      <c r="AE1114" s="176">
        <v>0</v>
      </c>
      <c r="AF1114" s="176">
        <v>0</v>
      </c>
      <c r="AG1114" s="176">
        <v>0</v>
      </c>
      <c r="AH1114" s="177">
        <f t="shared" si="17"/>
        <v>5</v>
      </c>
      <c r="AI1114" s="24">
        <v>44896</v>
      </c>
      <c r="AJ1114" s="8"/>
    </row>
    <row r="1115" spans="1:36" x14ac:dyDescent="0.2">
      <c r="A1115" s="178" t="s">
        <v>1325</v>
      </c>
      <c r="B1115" s="178" t="s">
        <v>1326</v>
      </c>
      <c r="C1115" s="178" t="s">
        <v>37</v>
      </c>
      <c r="D1115" s="178" t="s">
        <v>38</v>
      </c>
      <c r="E1115" s="179" t="s">
        <v>82</v>
      </c>
      <c r="F1115" s="60">
        <v>2238000</v>
      </c>
      <c r="G1115" s="178" t="s">
        <v>83</v>
      </c>
      <c r="H1115" s="178" t="s">
        <v>75</v>
      </c>
      <c r="I1115" s="180">
        <v>44573</v>
      </c>
      <c r="J1115" s="180">
        <v>44573</v>
      </c>
      <c r="K1115" s="180">
        <v>45296</v>
      </c>
      <c r="L1115" s="181">
        <v>2199</v>
      </c>
      <c r="M1115" s="181">
        <v>0</v>
      </c>
      <c r="N1115" s="181">
        <v>0</v>
      </c>
      <c r="O1115" s="181">
        <v>0</v>
      </c>
      <c r="P1115" s="181">
        <v>0</v>
      </c>
      <c r="Q1115" s="181">
        <v>0</v>
      </c>
      <c r="R1115" s="181">
        <v>0</v>
      </c>
      <c r="S1115" s="181">
        <v>0</v>
      </c>
      <c r="T1115" s="181">
        <v>0</v>
      </c>
      <c r="U1115" s="181">
        <v>24</v>
      </c>
      <c r="V1115" s="181">
        <v>0</v>
      </c>
      <c r="W1115" s="181">
        <v>0</v>
      </c>
      <c r="X1115" s="181">
        <v>256</v>
      </c>
      <c r="Y1115" s="181">
        <v>0</v>
      </c>
      <c r="Z1115" s="181">
        <v>0</v>
      </c>
      <c r="AA1115" s="181">
        <v>0</v>
      </c>
      <c r="AB1115" s="181">
        <v>0</v>
      </c>
      <c r="AC1115" s="181">
        <v>0</v>
      </c>
      <c r="AD1115" s="181">
        <v>0</v>
      </c>
      <c r="AE1115" s="181">
        <v>0</v>
      </c>
      <c r="AF1115" s="181">
        <v>0</v>
      </c>
      <c r="AG1115" s="181">
        <v>0</v>
      </c>
      <c r="AH1115" s="182">
        <f t="shared" si="17"/>
        <v>2479</v>
      </c>
      <c r="AI1115" s="25">
        <v>44994</v>
      </c>
      <c r="AJ1115" s="7"/>
    </row>
    <row r="1116" spans="1:36" s="9" customFormat="1" ht="13.5" thickBot="1" x14ac:dyDescent="0.25">
      <c r="A1116" s="81" t="s">
        <v>1325</v>
      </c>
      <c r="B1116" s="81" t="s">
        <v>1326</v>
      </c>
      <c r="C1116" s="81" t="s">
        <v>37</v>
      </c>
      <c r="D1116" s="81" t="s">
        <v>38</v>
      </c>
      <c r="E1116" s="175" t="s">
        <v>82</v>
      </c>
      <c r="F1116" s="80">
        <v>2238000</v>
      </c>
      <c r="G1116" s="81" t="s">
        <v>83</v>
      </c>
      <c r="H1116" s="81" t="s">
        <v>47</v>
      </c>
      <c r="I1116" s="72">
        <v>44573</v>
      </c>
      <c r="J1116" s="72">
        <v>44573</v>
      </c>
      <c r="K1116" s="72">
        <v>45296</v>
      </c>
      <c r="L1116" s="176">
        <v>838</v>
      </c>
      <c r="M1116" s="176">
        <v>0</v>
      </c>
      <c r="N1116" s="176">
        <v>0</v>
      </c>
      <c r="O1116" s="176">
        <v>0</v>
      </c>
      <c r="P1116" s="176">
        <v>0</v>
      </c>
      <c r="Q1116" s="176">
        <v>0</v>
      </c>
      <c r="R1116" s="176">
        <v>0</v>
      </c>
      <c r="S1116" s="176">
        <v>0</v>
      </c>
      <c r="T1116" s="176">
        <v>0</v>
      </c>
      <c r="U1116" s="176">
        <v>0</v>
      </c>
      <c r="V1116" s="176">
        <v>0</v>
      </c>
      <c r="W1116" s="176">
        <v>0</v>
      </c>
      <c r="X1116" s="176">
        <v>961</v>
      </c>
      <c r="Y1116" s="176">
        <v>0</v>
      </c>
      <c r="Z1116" s="176">
        <v>0</v>
      </c>
      <c r="AA1116" s="176">
        <v>0</v>
      </c>
      <c r="AB1116" s="176">
        <v>0</v>
      </c>
      <c r="AC1116" s="176">
        <v>0</v>
      </c>
      <c r="AD1116" s="176">
        <v>0</v>
      </c>
      <c r="AE1116" s="176">
        <v>0</v>
      </c>
      <c r="AF1116" s="176">
        <v>0</v>
      </c>
      <c r="AG1116" s="176">
        <v>0</v>
      </c>
      <c r="AH1116" s="177">
        <f t="shared" si="17"/>
        <v>1799</v>
      </c>
      <c r="AI1116" s="24">
        <v>44994</v>
      </c>
      <c r="AJ1116" s="8"/>
    </row>
    <row r="1117" spans="1:36" s="9" customFormat="1" ht="13.5" thickBot="1" x14ac:dyDescent="0.25">
      <c r="A1117" s="183" t="s">
        <v>1327</v>
      </c>
      <c r="B1117" s="183" t="s">
        <v>1328</v>
      </c>
      <c r="C1117" s="183" t="s">
        <v>37</v>
      </c>
      <c r="D1117" s="183" t="s">
        <v>38</v>
      </c>
      <c r="E1117" s="184" t="s">
        <v>82</v>
      </c>
      <c r="F1117" s="185">
        <v>830000</v>
      </c>
      <c r="G1117" s="183" t="s">
        <v>83</v>
      </c>
      <c r="H1117" s="183" t="s">
        <v>47</v>
      </c>
      <c r="I1117" s="186">
        <v>44656</v>
      </c>
      <c r="J1117" s="186">
        <v>44704</v>
      </c>
      <c r="K1117" s="186">
        <v>45340</v>
      </c>
      <c r="L1117" s="187">
        <v>389</v>
      </c>
      <c r="M1117" s="187">
        <v>0</v>
      </c>
      <c r="N1117" s="187">
        <v>0</v>
      </c>
      <c r="O1117" s="187">
        <v>0</v>
      </c>
      <c r="P1117" s="187">
        <v>0</v>
      </c>
      <c r="Q1117" s="187">
        <v>0</v>
      </c>
      <c r="R1117" s="187">
        <v>0</v>
      </c>
      <c r="S1117" s="187">
        <v>0</v>
      </c>
      <c r="T1117" s="187">
        <v>0</v>
      </c>
      <c r="U1117" s="187">
        <v>4</v>
      </c>
      <c r="V1117" s="187">
        <v>0</v>
      </c>
      <c r="W1117" s="187">
        <v>0</v>
      </c>
      <c r="X1117" s="187">
        <v>23</v>
      </c>
      <c r="Y1117" s="187">
        <v>2</v>
      </c>
      <c r="Z1117" s="187">
        <v>0</v>
      </c>
      <c r="AA1117" s="187">
        <v>0</v>
      </c>
      <c r="AB1117" s="187">
        <v>0</v>
      </c>
      <c r="AC1117" s="187">
        <v>0</v>
      </c>
      <c r="AD1117" s="187">
        <v>0</v>
      </c>
      <c r="AE1117" s="187">
        <v>0</v>
      </c>
      <c r="AF1117" s="187">
        <v>0</v>
      </c>
      <c r="AG1117" s="187">
        <v>0</v>
      </c>
      <c r="AH1117" s="188">
        <f t="shared" si="17"/>
        <v>418</v>
      </c>
      <c r="AI1117" s="26">
        <v>44573</v>
      </c>
      <c r="AJ1117" s="10"/>
    </row>
    <row r="1118" spans="1:36" x14ac:dyDescent="0.2">
      <c r="A1118" s="178" t="s">
        <v>1329</v>
      </c>
      <c r="B1118" s="178" t="s">
        <v>1330</v>
      </c>
      <c r="C1118" s="178" t="s">
        <v>37</v>
      </c>
      <c r="D1118" s="178" t="s">
        <v>42</v>
      </c>
      <c r="E1118" s="179" t="s">
        <v>1331</v>
      </c>
      <c r="F1118" s="60">
        <v>0</v>
      </c>
      <c r="G1118" s="178" t="s">
        <v>62</v>
      </c>
      <c r="H1118" s="178" t="s">
        <v>41</v>
      </c>
      <c r="I1118" s="180">
        <v>46569</v>
      </c>
      <c r="J1118" s="180">
        <v>47574</v>
      </c>
      <c r="K1118" s="180">
        <v>47314</v>
      </c>
      <c r="L1118" s="181">
        <v>0</v>
      </c>
      <c r="M1118" s="181">
        <v>0</v>
      </c>
      <c r="N1118" s="181">
        <v>0</v>
      </c>
      <c r="O1118" s="181">
        <v>0</v>
      </c>
      <c r="P1118" s="181">
        <v>0</v>
      </c>
      <c r="Q1118" s="181">
        <v>0</v>
      </c>
      <c r="R1118" s="181">
        <v>0</v>
      </c>
      <c r="S1118" s="181">
        <v>0</v>
      </c>
      <c r="T1118" s="181">
        <v>0</v>
      </c>
      <c r="U1118" s="181">
        <v>0</v>
      </c>
      <c r="V1118" s="181">
        <v>0</v>
      </c>
      <c r="W1118" s="181">
        <v>0</v>
      </c>
      <c r="X1118" s="181" t="s">
        <v>66</v>
      </c>
      <c r="Y1118" s="181">
        <v>0</v>
      </c>
      <c r="Z1118" s="181" t="s">
        <v>66</v>
      </c>
      <c r="AA1118" s="181">
        <v>0</v>
      </c>
      <c r="AB1118" s="181">
        <v>0</v>
      </c>
      <c r="AC1118" s="181">
        <v>4</v>
      </c>
      <c r="AD1118" s="181">
        <v>0</v>
      </c>
      <c r="AE1118" s="181">
        <v>0</v>
      </c>
      <c r="AF1118" s="181">
        <v>0</v>
      </c>
      <c r="AG1118" s="181">
        <v>0</v>
      </c>
      <c r="AH1118" s="182">
        <f t="shared" si="17"/>
        <v>4</v>
      </c>
      <c r="AI1118" s="25">
        <v>44153</v>
      </c>
      <c r="AJ1118" s="7"/>
    </row>
    <row r="1119" spans="1:36" x14ac:dyDescent="0.2">
      <c r="A1119" s="34" t="s">
        <v>1329</v>
      </c>
      <c r="B1119" s="34" t="s">
        <v>1330</v>
      </c>
      <c r="C1119" s="34" t="s">
        <v>37</v>
      </c>
      <c r="D1119" s="34" t="s">
        <v>43</v>
      </c>
      <c r="E1119" s="167" t="s">
        <v>1331</v>
      </c>
      <c r="F1119" s="35">
        <v>0</v>
      </c>
      <c r="G1119" s="34" t="s">
        <v>62</v>
      </c>
      <c r="H1119" s="34" t="s">
        <v>41</v>
      </c>
      <c r="I1119" s="36">
        <v>46569</v>
      </c>
      <c r="J1119" s="36">
        <v>47574</v>
      </c>
      <c r="K1119" s="36">
        <v>47314</v>
      </c>
      <c r="L1119" s="174">
        <v>6899</v>
      </c>
      <c r="M1119" s="174">
        <v>0</v>
      </c>
      <c r="N1119" s="174">
        <v>0</v>
      </c>
      <c r="O1119" s="174">
        <v>0</v>
      </c>
      <c r="P1119" s="174">
        <v>0</v>
      </c>
      <c r="Q1119" s="174">
        <v>0</v>
      </c>
      <c r="R1119" s="174">
        <v>0</v>
      </c>
      <c r="S1119" s="174">
        <v>0</v>
      </c>
      <c r="T1119" s="174">
        <v>0</v>
      </c>
      <c r="U1119" s="174">
        <v>111</v>
      </c>
      <c r="V1119" s="174">
        <v>0</v>
      </c>
      <c r="W1119" s="174">
        <v>0</v>
      </c>
      <c r="X1119" s="174">
        <v>568</v>
      </c>
      <c r="Y1119" s="174">
        <v>1515</v>
      </c>
      <c r="Z1119" s="174">
        <v>1278</v>
      </c>
      <c r="AA1119" s="174">
        <v>0</v>
      </c>
      <c r="AB1119" s="174">
        <v>0</v>
      </c>
      <c r="AC1119" s="174">
        <v>0</v>
      </c>
      <c r="AD1119" s="174">
        <v>0</v>
      </c>
      <c r="AE1119" s="174">
        <v>0</v>
      </c>
      <c r="AF1119" s="174">
        <v>0</v>
      </c>
      <c r="AG1119" s="174">
        <v>0</v>
      </c>
      <c r="AH1119" s="168">
        <f t="shared" si="17"/>
        <v>10371</v>
      </c>
      <c r="AI1119" s="23">
        <v>44153</v>
      </c>
      <c r="AJ1119" s="6"/>
    </row>
    <row r="1120" spans="1:36" x14ac:dyDescent="0.2">
      <c r="A1120" s="34" t="s">
        <v>1329</v>
      </c>
      <c r="B1120" s="34" t="s">
        <v>1330</v>
      </c>
      <c r="C1120" s="34" t="s">
        <v>37</v>
      </c>
      <c r="D1120" s="34" t="s">
        <v>44</v>
      </c>
      <c r="E1120" s="167" t="s">
        <v>1331</v>
      </c>
      <c r="F1120" s="35">
        <v>0</v>
      </c>
      <c r="G1120" s="34" t="s">
        <v>62</v>
      </c>
      <c r="H1120" s="34" t="s">
        <v>41</v>
      </c>
      <c r="I1120" s="36">
        <v>46569</v>
      </c>
      <c r="J1120" s="36">
        <v>47574</v>
      </c>
      <c r="K1120" s="36">
        <v>47314</v>
      </c>
      <c r="L1120" s="174">
        <v>6898</v>
      </c>
      <c r="M1120" s="174">
        <v>0</v>
      </c>
      <c r="N1120" s="174">
        <v>0</v>
      </c>
      <c r="O1120" s="174">
        <v>0</v>
      </c>
      <c r="P1120" s="174">
        <v>0</v>
      </c>
      <c r="Q1120" s="174">
        <v>0</v>
      </c>
      <c r="R1120" s="174">
        <v>0</v>
      </c>
      <c r="S1120" s="174">
        <v>0</v>
      </c>
      <c r="T1120" s="174">
        <v>0</v>
      </c>
      <c r="U1120" s="174">
        <v>75</v>
      </c>
      <c r="V1120" s="174">
        <v>0</v>
      </c>
      <c r="W1120" s="174">
        <v>0</v>
      </c>
      <c r="X1120" s="174">
        <v>292</v>
      </c>
      <c r="Y1120" s="174">
        <v>1514</v>
      </c>
      <c r="Z1120" s="174">
        <v>1277</v>
      </c>
      <c r="AA1120" s="174">
        <v>0</v>
      </c>
      <c r="AB1120" s="174">
        <v>0</v>
      </c>
      <c r="AC1120" s="174">
        <v>0</v>
      </c>
      <c r="AD1120" s="174">
        <v>0</v>
      </c>
      <c r="AE1120" s="174">
        <v>0</v>
      </c>
      <c r="AF1120" s="174">
        <v>0</v>
      </c>
      <c r="AG1120" s="174">
        <v>0</v>
      </c>
      <c r="AH1120" s="168">
        <f t="shared" si="17"/>
        <v>10056</v>
      </c>
      <c r="AI1120" s="23">
        <v>44153</v>
      </c>
      <c r="AJ1120" s="6"/>
    </row>
    <row r="1121" spans="1:36" s="9" customFormat="1" ht="13.5" thickBot="1" x14ac:dyDescent="0.25">
      <c r="A1121" s="81" t="s">
        <v>1329</v>
      </c>
      <c r="B1121" s="81" t="s">
        <v>1330</v>
      </c>
      <c r="C1121" s="81" t="s">
        <v>37</v>
      </c>
      <c r="D1121" s="81" t="s">
        <v>168</v>
      </c>
      <c r="E1121" s="175" t="s">
        <v>1331</v>
      </c>
      <c r="F1121" s="80">
        <v>0</v>
      </c>
      <c r="G1121" s="81" t="s">
        <v>62</v>
      </c>
      <c r="H1121" s="81" t="s">
        <v>41</v>
      </c>
      <c r="I1121" s="72">
        <v>46569</v>
      </c>
      <c r="J1121" s="72">
        <v>47574</v>
      </c>
      <c r="K1121" s="72">
        <v>47314</v>
      </c>
      <c r="L1121" s="176">
        <v>6897</v>
      </c>
      <c r="M1121" s="176">
        <v>0</v>
      </c>
      <c r="N1121" s="176">
        <v>0</v>
      </c>
      <c r="O1121" s="176">
        <v>0</v>
      </c>
      <c r="P1121" s="176">
        <v>0</v>
      </c>
      <c r="Q1121" s="176">
        <v>0</v>
      </c>
      <c r="R1121" s="176">
        <v>0</v>
      </c>
      <c r="S1121" s="176">
        <v>0</v>
      </c>
      <c r="T1121" s="176">
        <v>0</v>
      </c>
      <c r="U1121" s="176">
        <v>75</v>
      </c>
      <c r="V1121" s="176">
        <v>0</v>
      </c>
      <c r="W1121" s="176">
        <v>0</v>
      </c>
      <c r="X1121" s="176">
        <v>1748</v>
      </c>
      <c r="Y1121" s="176">
        <v>1514</v>
      </c>
      <c r="Z1121" s="176">
        <v>1277</v>
      </c>
      <c r="AA1121" s="176">
        <v>0</v>
      </c>
      <c r="AB1121" s="176">
        <v>0</v>
      </c>
      <c r="AC1121" s="176">
        <v>0</v>
      </c>
      <c r="AD1121" s="176">
        <v>0</v>
      </c>
      <c r="AE1121" s="176">
        <v>0</v>
      </c>
      <c r="AF1121" s="176">
        <v>0</v>
      </c>
      <c r="AG1121" s="176">
        <v>0</v>
      </c>
      <c r="AH1121" s="177">
        <f t="shared" si="17"/>
        <v>11511</v>
      </c>
      <c r="AI1121" s="24">
        <v>44153</v>
      </c>
      <c r="AJ1121" s="8"/>
    </row>
    <row r="1122" spans="1:36" x14ac:dyDescent="0.2">
      <c r="A1122" s="178" t="s">
        <v>1332</v>
      </c>
      <c r="B1122" s="178" t="s">
        <v>1333</v>
      </c>
      <c r="C1122" s="178" t="s">
        <v>37</v>
      </c>
      <c r="D1122" s="178" t="s">
        <v>43</v>
      </c>
      <c r="E1122" s="179" t="s">
        <v>483</v>
      </c>
      <c r="F1122" s="60">
        <v>0</v>
      </c>
      <c r="G1122" s="178" t="s">
        <v>474</v>
      </c>
      <c r="H1122" s="178" t="s">
        <v>75</v>
      </c>
      <c r="I1122" s="180">
        <v>46020</v>
      </c>
      <c r="J1122" s="180">
        <v>46093</v>
      </c>
      <c r="K1122" s="180">
        <v>46277</v>
      </c>
      <c r="L1122" s="181">
        <v>200</v>
      </c>
      <c r="M1122" s="181">
        <v>0</v>
      </c>
      <c r="N1122" s="181">
        <v>0</v>
      </c>
      <c r="O1122" s="181">
        <v>0</v>
      </c>
      <c r="P1122" s="181">
        <v>0</v>
      </c>
      <c r="Q1122" s="181">
        <v>0</v>
      </c>
      <c r="R1122" s="181">
        <v>0</v>
      </c>
      <c r="S1122" s="181">
        <v>0</v>
      </c>
      <c r="T1122" s="181">
        <v>0</v>
      </c>
      <c r="U1122" s="181">
        <v>163</v>
      </c>
      <c r="V1122" s="181">
        <v>63</v>
      </c>
      <c r="W1122" s="181">
        <v>0</v>
      </c>
      <c r="X1122" s="181">
        <v>532</v>
      </c>
      <c r="Y1122" s="181">
        <v>0</v>
      </c>
      <c r="Z1122" s="181">
        <v>0</v>
      </c>
      <c r="AA1122" s="181">
        <v>2</v>
      </c>
      <c r="AB1122" s="181">
        <v>0</v>
      </c>
      <c r="AC1122" s="181">
        <v>0</v>
      </c>
      <c r="AD1122" s="181">
        <v>0</v>
      </c>
      <c r="AE1122" s="181">
        <v>0</v>
      </c>
      <c r="AF1122" s="181">
        <v>0</v>
      </c>
      <c r="AG1122" s="181">
        <v>0</v>
      </c>
      <c r="AH1122" s="182">
        <f t="shared" si="17"/>
        <v>960</v>
      </c>
      <c r="AI1122" s="25">
        <v>44683</v>
      </c>
      <c r="AJ1122" s="7"/>
    </row>
    <row r="1123" spans="1:36" s="9" customFormat="1" ht="13.5" thickBot="1" x14ac:dyDescent="0.25">
      <c r="A1123" s="81" t="s">
        <v>1332</v>
      </c>
      <c r="B1123" s="81" t="s">
        <v>1333</v>
      </c>
      <c r="C1123" s="81" t="s">
        <v>37</v>
      </c>
      <c r="D1123" s="81" t="s">
        <v>44</v>
      </c>
      <c r="E1123" s="175" t="s">
        <v>483</v>
      </c>
      <c r="F1123" s="80">
        <v>0</v>
      </c>
      <c r="G1123" s="81" t="s">
        <v>474</v>
      </c>
      <c r="H1123" s="81" t="s">
        <v>75</v>
      </c>
      <c r="I1123" s="72">
        <v>46020</v>
      </c>
      <c r="J1123" s="72">
        <v>46093</v>
      </c>
      <c r="K1123" s="72">
        <v>46277</v>
      </c>
      <c r="L1123" s="176">
        <v>252</v>
      </c>
      <c r="M1123" s="176">
        <v>0</v>
      </c>
      <c r="N1123" s="176">
        <v>0</v>
      </c>
      <c r="O1123" s="176">
        <v>0</v>
      </c>
      <c r="P1123" s="176">
        <v>0</v>
      </c>
      <c r="Q1123" s="176">
        <v>0</v>
      </c>
      <c r="R1123" s="176">
        <v>0</v>
      </c>
      <c r="S1123" s="176">
        <v>0</v>
      </c>
      <c r="T1123" s="176">
        <v>0</v>
      </c>
      <c r="U1123" s="176">
        <v>0</v>
      </c>
      <c r="V1123" s="176">
        <v>0</v>
      </c>
      <c r="W1123" s="176">
        <v>0</v>
      </c>
      <c r="X1123" s="176">
        <v>0</v>
      </c>
      <c r="Y1123" s="176">
        <v>0</v>
      </c>
      <c r="Z1123" s="176">
        <v>0</v>
      </c>
      <c r="AA1123" s="176">
        <v>1</v>
      </c>
      <c r="AB1123" s="176">
        <v>0</v>
      </c>
      <c r="AC1123" s="176">
        <v>0</v>
      </c>
      <c r="AD1123" s="176">
        <v>0</v>
      </c>
      <c r="AE1123" s="176">
        <v>0</v>
      </c>
      <c r="AF1123" s="176">
        <v>0</v>
      </c>
      <c r="AG1123" s="176">
        <v>0</v>
      </c>
      <c r="AH1123" s="177">
        <f t="shared" si="17"/>
        <v>253</v>
      </c>
      <c r="AI1123" s="24">
        <v>44683</v>
      </c>
      <c r="AJ1123" s="8"/>
    </row>
    <row r="1124" spans="1:36" x14ac:dyDescent="0.2">
      <c r="A1124" s="178" t="s">
        <v>1334</v>
      </c>
      <c r="B1124" s="178" t="s">
        <v>1335</v>
      </c>
      <c r="C1124" s="178" t="s">
        <v>37</v>
      </c>
      <c r="D1124" s="178" t="s">
        <v>43</v>
      </c>
      <c r="E1124" s="179" t="s">
        <v>327</v>
      </c>
      <c r="F1124" s="60">
        <v>0</v>
      </c>
      <c r="G1124" s="178" t="s">
        <v>111</v>
      </c>
      <c r="H1124" s="178" t="s">
        <v>75</v>
      </c>
      <c r="I1124" s="180">
        <v>46224</v>
      </c>
      <c r="J1124" s="180">
        <v>46195</v>
      </c>
      <c r="K1124" s="180">
        <v>46804</v>
      </c>
      <c r="L1124" s="181">
        <v>0</v>
      </c>
      <c r="M1124" s="181">
        <v>0</v>
      </c>
      <c r="N1124" s="181">
        <v>0</v>
      </c>
      <c r="O1124" s="181">
        <v>0</v>
      </c>
      <c r="P1124" s="181">
        <v>0</v>
      </c>
      <c r="Q1124" s="181">
        <v>0</v>
      </c>
      <c r="R1124" s="181">
        <v>0</v>
      </c>
      <c r="S1124" s="181">
        <v>0</v>
      </c>
      <c r="T1124" s="181">
        <v>0</v>
      </c>
      <c r="U1124" s="181">
        <v>0</v>
      </c>
      <c r="V1124" s="181">
        <v>0</v>
      </c>
      <c r="W1124" s="181">
        <v>0</v>
      </c>
      <c r="X1124" s="181">
        <v>0</v>
      </c>
      <c r="Y1124" s="181">
        <v>0</v>
      </c>
      <c r="Z1124" s="181">
        <v>0</v>
      </c>
      <c r="AA1124" s="181">
        <v>21</v>
      </c>
      <c r="AB1124" s="181">
        <v>0</v>
      </c>
      <c r="AC1124" s="181">
        <v>70</v>
      </c>
      <c r="AD1124" s="181">
        <v>0</v>
      </c>
      <c r="AE1124" s="181">
        <v>0</v>
      </c>
      <c r="AF1124" s="181">
        <v>0</v>
      </c>
      <c r="AG1124" s="181">
        <v>0</v>
      </c>
      <c r="AH1124" s="182">
        <f t="shared" si="17"/>
        <v>91</v>
      </c>
      <c r="AI1124" s="25">
        <v>44762</v>
      </c>
      <c r="AJ1124" s="7"/>
    </row>
    <row r="1125" spans="1:36" x14ac:dyDescent="0.2">
      <c r="A1125" s="34" t="s">
        <v>1334</v>
      </c>
      <c r="B1125" s="34" t="s">
        <v>1335</v>
      </c>
      <c r="C1125" s="34" t="s">
        <v>37</v>
      </c>
      <c r="D1125" s="34" t="s">
        <v>44</v>
      </c>
      <c r="E1125" s="167" t="s">
        <v>327</v>
      </c>
      <c r="F1125" s="35">
        <v>0</v>
      </c>
      <c r="G1125" s="34" t="s">
        <v>111</v>
      </c>
      <c r="H1125" s="34" t="s">
        <v>75</v>
      </c>
      <c r="I1125" s="36">
        <v>46224</v>
      </c>
      <c r="J1125" s="36">
        <v>46195</v>
      </c>
      <c r="K1125" s="36">
        <v>46804</v>
      </c>
      <c r="L1125" s="174">
        <v>0</v>
      </c>
      <c r="M1125" s="174">
        <v>0</v>
      </c>
      <c r="N1125" s="174">
        <v>0</v>
      </c>
      <c r="O1125" s="174">
        <v>0</v>
      </c>
      <c r="P1125" s="174">
        <v>0</v>
      </c>
      <c r="Q1125" s="174">
        <v>0</v>
      </c>
      <c r="R1125" s="174">
        <v>0</v>
      </c>
      <c r="S1125" s="174">
        <v>0</v>
      </c>
      <c r="T1125" s="174">
        <v>0</v>
      </c>
      <c r="U1125" s="174">
        <v>0</v>
      </c>
      <c r="V1125" s="174">
        <v>0</v>
      </c>
      <c r="W1125" s="174">
        <v>0</v>
      </c>
      <c r="X1125" s="174">
        <v>0</v>
      </c>
      <c r="Y1125" s="174">
        <v>0</v>
      </c>
      <c r="Z1125" s="174">
        <v>0</v>
      </c>
      <c r="AA1125" s="174">
        <v>70</v>
      </c>
      <c r="AB1125" s="174">
        <v>0</v>
      </c>
      <c r="AC1125" s="174">
        <v>36</v>
      </c>
      <c r="AD1125" s="174">
        <v>0</v>
      </c>
      <c r="AE1125" s="174">
        <v>0</v>
      </c>
      <c r="AF1125" s="174">
        <v>0</v>
      </c>
      <c r="AG1125" s="174">
        <v>0</v>
      </c>
      <c r="AH1125" s="168">
        <f t="shared" si="17"/>
        <v>106</v>
      </c>
      <c r="AI1125" s="23">
        <v>44762</v>
      </c>
      <c r="AJ1125" s="6"/>
    </row>
    <row r="1126" spans="1:36" x14ac:dyDescent="0.2">
      <c r="A1126" s="34" t="s">
        <v>1334</v>
      </c>
      <c r="B1126" s="34" t="s">
        <v>1335</v>
      </c>
      <c r="C1126" s="34" t="s">
        <v>37</v>
      </c>
      <c r="D1126" s="34" t="s">
        <v>168</v>
      </c>
      <c r="E1126" s="167" t="s">
        <v>327</v>
      </c>
      <c r="F1126" s="35">
        <v>0</v>
      </c>
      <c r="G1126" s="34" t="s">
        <v>111</v>
      </c>
      <c r="H1126" s="34" t="s">
        <v>75</v>
      </c>
      <c r="I1126" s="36">
        <v>46224</v>
      </c>
      <c r="J1126" s="36">
        <v>46195</v>
      </c>
      <c r="K1126" s="36">
        <v>46804</v>
      </c>
      <c r="L1126" s="174">
        <v>0</v>
      </c>
      <c r="M1126" s="174">
        <v>0</v>
      </c>
      <c r="N1126" s="174">
        <v>0</v>
      </c>
      <c r="O1126" s="174">
        <v>0</v>
      </c>
      <c r="P1126" s="174">
        <v>0</v>
      </c>
      <c r="Q1126" s="174">
        <v>0</v>
      </c>
      <c r="R1126" s="174">
        <v>0</v>
      </c>
      <c r="S1126" s="174">
        <v>0</v>
      </c>
      <c r="T1126" s="174">
        <v>0</v>
      </c>
      <c r="U1126" s="174">
        <v>0</v>
      </c>
      <c r="V1126" s="174">
        <v>0</v>
      </c>
      <c r="W1126" s="174">
        <v>0</v>
      </c>
      <c r="X1126" s="174">
        <v>0</v>
      </c>
      <c r="Y1126" s="174">
        <v>0</v>
      </c>
      <c r="Z1126" s="174">
        <v>0</v>
      </c>
      <c r="AA1126" s="174">
        <v>10</v>
      </c>
      <c r="AB1126" s="174">
        <v>0</v>
      </c>
      <c r="AC1126" s="174">
        <v>0</v>
      </c>
      <c r="AD1126" s="174">
        <v>0</v>
      </c>
      <c r="AE1126" s="174">
        <v>0</v>
      </c>
      <c r="AF1126" s="174">
        <v>0</v>
      </c>
      <c r="AG1126" s="174">
        <v>0</v>
      </c>
      <c r="AH1126" s="168">
        <f t="shared" si="17"/>
        <v>10</v>
      </c>
      <c r="AI1126" s="23">
        <v>44762</v>
      </c>
      <c r="AJ1126" s="6"/>
    </row>
    <row r="1127" spans="1:36" s="9" customFormat="1" ht="13.5" thickBot="1" x14ac:dyDescent="0.25">
      <c r="A1127" s="81" t="s">
        <v>1334</v>
      </c>
      <c r="B1127" s="81" t="s">
        <v>1335</v>
      </c>
      <c r="C1127" s="81" t="s">
        <v>37</v>
      </c>
      <c r="D1127" s="81" t="s">
        <v>48</v>
      </c>
      <c r="E1127" s="175" t="s">
        <v>327</v>
      </c>
      <c r="F1127" s="80">
        <v>0</v>
      </c>
      <c r="G1127" s="81" t="s">
        <v>111</v>
      </c>
      <c r="H1127" s="81" t="s">
        <v>75</v>
      </c>
      <c r="I1127" s="72">
        <v>46224</v>
      </c>
      <c r="J1127" s="72">
        <v>46195</v>
      </c>
      <c r="K1127" s="72">
        <v>46804</v>
      </c>
      <c r="L1127" s="176">
        <v>0</v>
      </c>
      <c r="M1127" s="176">
        <v>0</v>
      </c>
      <c r="N1127" s="176">
        <v>0</v>
      </c>
      <c r="O1127" s="176">
        <v>0</v>
      </c>
      <c r="P1127" s="176">
        <v>0</v>
      </c>
      <c r="Q1127" s="176">
        <v>0</v>
      </c>
      <c r="R1127" s="176">
        <v>0</v>
      </c>
      <c r="S1127" s="176">
        <v>0</v>
      </c>
      <c r="T1127" s="176">
        <v>0</v>
      </c>
      <c r="U1127" s="176">
        <v>0</v>
      </c>
      <c r="V1127" s="176">
        <v>0</v>
      </c>
      <c r="W1127" s="176">
        <v>0</v>
      </c>
      <c r="X1127" s="176">
        <v>0</v>
      </c>
      <c r="Y1127" s="176">
        <v>0</v>
      </c>
      <c r="Z1127" s="176">
        <v>0</v>
      </c>
      <c r="AA1127" s="176">
        <v>10</v>
      </c>
      <c r="AB1127" s="176">
        <v>0</v>
      </c>
      <c r="AC1127" s="176">
        <v>0</v>
      </c>
      <c r="AD1127" s="176">
        <v>0</v>
      </c>
      <c r="AE1127" s="176">
        <v>0</v>
      </c>
      <c r="AF1127" s="176">
        <v>0</v>
      </c>
      <c r="AG1127" s="176">
        <v>0</v>
      </c>
      <c r="AH1127" s="177">
        <f t="shared" si="17"/>
        <v>10</v>
      </c>
      <c r="AI1127" s="24">
        <v>44762</v>
      </c>
      <c r="AJ1127" s="8"/>
    </row>
    <row r="1128" spans="1:36" x14ac:dyDescent="0.2">
      <c r="A1128" s="178" t="s">
        <v>1336</v>
      </c>
      <c r="B1128" s="178" t="s">
        <v>1337</v>
      </c>
      <c r="C1128" s="178" t="s">
        <v>37</v>
      </c>
      <c r="D1128" s="178" t="s">
        <v>38</v>
      </c>
      <c r="E1128" s="179" t="s">
        <v>110</v>
      </c>
      <c r="F1128" s="60">
        <v>53000</v>
      </c>
      <c r="G1128" s="178" t="s">
        <v>474</v>
      </c>
      <c r="H1128" s="178" t="s">
        <v>75</v>
      </c>
      <c r="I1128" s="180">
        <v>45338</v>
      </c>
      <c r="J1128" s="180">
        <v>45505</v>
      </c>
      <c r="K1128" s="180">
        <v>45691</v>
      </c>
      <c r="L1128" s="181">
        <v>0</v>
      </c>
      <c r="M1128" s="181">
        <v>0</v>
      </c>
      <c r="N1128" s="181">
        <v>0</v>
      </c>
      <c r="O1128" s="181">
        <v>0</v>
      </c>
      <c r="P1128" s="181">
        <v>0</v>
      </c>
      <c r="Q1128" s="181">
        <v>0</v>
      </c>
      <c r="R1128" s="181">
        <v>0</v>
      </c>
      <c r="S1128" s="181">
        <v>0</v>
      </c>
      <c r="T1128" s="181">
        <v>0</v>
      </c>
      <c r="U1128" s="181">
        <v>3</v>
      </c>
      <c r="V1128" s="181">
        <v>0</v>
      </c>
      <c r="W1128" s="181">
        <v>0</v>
      </c>
      <c r="X1128" s="181">
        <v>72</v>
      </c>
      <c r="Y1128" s="181">
        <v>0</v>
      </c>
      <c r="Z1128" s="181">
        <v>0</v>
      </c>
      <c r="AA1128" s="181">
        <v>0</v>
      </c>
      <c r="AB1128" s="181">
        <v>0</v>
      </c>
      <c r="AC1128" s="181">
        <v>4</v>
      </c>
      <c r="AD1128" s="181">
        <v>0</v>
      </c>
      <c r="AE1128" s="181">
        <v>0</v>
      </c>
      <c r="AF1128" s="181">
        <v>0</v>
      </c>
      <c r="AG1128" s="181">
        <v>0</v>
      </c>
      <c r="AH1128" s="182">
        <f t="shared" si="17"/>
        <v>79</v>
      </c>
      <c r="AI1128" s="25">
        <v>44900</v>
      </c>
      <c r="AJ1128" s="7"/>
    </row>
    <row r="1129" spans="1:36" s="9" customFormat="1" ht="13.5" thickBot="1" x14ac:dyDescent="0.25">
      <c r="A1129" s="81" t="s">
        <v>1336</v>
      </c>
      <c r="B1129" s="81" t="s">
        <v>1337</v>
      </c>
      <c r="C1129" s="81" t="s">
        <v>37</v>
      </c>
      <c r="D1129" s="81" t="s">
        <v>42</v>
      </c>
      <c r="E1129" s="175" t="s">
        <v>110</v>
      </c>
      <c r="F1129" s="80">
        <v>53000</v>
      </c>
      <c r="G1129" s="81" t="s">
        <v>474</v>
      </c>
      <c r="H1129" s="81" t="s">
        <v>75</v>
      </c>
      <c r="I1129" s="72">
        <v>45338</v>
      </c>
      <c r="J1129" s="72">
        <v>45505</v>
      </c>
      <c r="K1129" s="72">
        <v>45691</v>
      </c>
      <c r="L1129" s="176">
        <v>4</v>
      </c>
      <c r="M1129" s="176">
        <v>0</v>
      </c>
      <c r="N1129" s="176">
        <v>0</v>
      </c>
      <c r="O1129" s="176">
        <v>0</v>
      </c>
      <c r="P1129" s="176">
        <v>0</v>
      </c>
      <c r="Q1129" s="176">
        <v>0</v>
      </c>
      <c r="R1129" s="176">
        <v>0</v>
      </c>
      <c r="S1129" s="176">
        <v>0</v>
      </c>
      <c r="T1129" s="176">
        <v>0</v>
      </c>
      <c r="U1129" s="176">
        <v>0</v>
      </c>
      <c r="V1129" s="176">
        <v>0</v>
      </c>
      <c r="W1129" s="176">
        <v>0</v>
      </c>
      <c r="X1129" s="176">
        <v>0</v>
      </c>
      <c r="Y1129" s="176">
        <v>0</v>
      </c>
      <c r="Z1129" s="176">
        <v>0</v>
      </c>
      <c r="AA1129" s="176">
        <v>0</v>
      </c>
      <c r="AB1129" s="176">
        <v>0</v>
      </c>
      <c r="AC1129" s="176">
        <v>0</v>
      </c>
      <c r="AD1129" s="176">
        <v>0</v>
      </c>
      <c r="AE1129" s="176">
        <v>0</v>
      </c>
      <c r="AF1129" s="176">
        <v>0</v>
      </c>
      <c r="AG1129" s="176">
        <v>0</v>
      </c>
      <c r="AH1129" s="177">
        <f t="shared" si="17"/>
        <v>4</v>
      </c>
      <c r="AI1129" s="24">
        <v>44900</v>
      </c>
      <c r="AJ1129" s="8"/>
    </row>
    <row r="1130" spans="1:36" x14ac:dyDescent="0.2">
      <c r="A1130" s="178" t="s">
        <v>1338</v>
      </c>
      <c r="B1130" s="178" t="s">
        <v>1339</v>
      </c>
      <c r="C1130" s="178" t="s">
        <v>37</v>
      </c>
      <c r="D1130" s="178" t="s">
        <v>38</v>
      </c>
      <c r="E1130" s="179" t="s">
        <v>135</v>
      </c>
      <c r="F1130" s="60">
        <v>140000</v>
      </c>
      <c r="G1130" s="178" t="s">
        <v>111</v>
      </c>
      <c r="H1130" s="178" t="s">
        <v>75</v>
      </c>
      <c r="I1130" s="180">
        <v>45121</v>
      </c>
      <c r="J1130" s="180">
        <v>45139</v>
      </c>
      <c r="K1130" s="180">
        <v>45691</v>
      </c>
      <c r="L1130" s="181">
        <v>0</v>
      </c>
      <c r="M1130" s="181">
        <v>0</v>
      </c>
      <c r="N1130" s="181">
        <v>0</v>
      </c>
      <c r="O1130" s="181">
        <v>0</v>
      </c>
      <c r="P1130" s="181">
        <v>0</v>
      </c>
      <c r="Q1130" s="181">
        <v>0</v>
      </c>
      <c r="R1130" s="181">
        <v>0</v>
      </c>
      <c r="S1130" s="181">
        <v>0</v>
      </c>
      <c r="T1130" s="181">
        <v>0</v>
      </c>
      <c r="U1130" s="181">
        <v>0</v>
      </c>
      <c r="V1130" s="181">
        <v>25</v>
      </c>
      <c r="W1130" s="181">
        <v>0</v>
      </c>
      <c r="X1130" s="181">
        <v>87</v>
      </c>
      <c r="Y1130" s="181">
        <v>0</v>
      </c>
      <c r="Z1130" s="181">
        <v>0</v>
      </c>
      <c r="AA1130" s="181">
        <v>0</v>
      </c>
      <c r="AB1130" s="181">
        <v>0</v>
      </c>
      <c r="AC1130" s="181">
        <v>0</v>
      </c>
      <c r="AD1130" s="181">
        <v>0</v>
      </c>
      <c r="AE1130" s="181">
        <v>0</v>
      </c>
      <c r="AF1130" s="181">
        <v>0</v>
      </c>
      <c r="AG1130" s="181">
        <v>0</v>
      </c>
      <c r="AH1130" s="182">
        <f t="shared" si="17"/>
        <v>112</v>
      </c>
      <c r="AI1130" s="25">
        <v>44341</v>
      </c>
      <c r="AJ1130" s="7"/>
    </row>
    <row r="1131" spans="1:36" s="9" customFormat="1" ht="13.5" thickBot="1" x14ac:dyDescent="0.25">
      <c r="A1131" s="81" t="s">
        <v>1338</v>
      </c>
      <c r="B1131" s="81" t="s">
        <v>1339</v>
      </c>
      <c r="C1131" s="81" t="s">
        <v>37</v>
      </c>
      <c r="D1131" s="81" t="s">
        <v>42</v>
      </c>
      <c r="E1131" s="175" t="s">
        <v>135</v>
      </c>
      <c r="F1131" s="80">
        <v>140000</v>
      </c>
      <c r="G1131" s="81" t="s">
        <v>111</v>
      </c>
      <c r="H1131" s="81" t="s">
        <v>75</v>
      </c>
      <c r="I1131" s="72">
        <v>45121</v>
      </c>
      <c r="J1131" s="72">
        <v>45139</v>
      </c>
      <c r="K1131" s="72">
        <v>45691</v>
      </c>
      <c r="L1131" s="176">
        <v>0</v>
      </c>
      <c r="M1131" s="176">
        <v>0</v>
      </c>
      <c r="N1131" s="176">
        <v>0</v>
      </c>
      <c r="O1131" s="176">
        <v>0</v>
      </c>
      <c r="P1131" s="176">
        <v>0</v>
      </c>
      <c r="Q1131" s="176">
        <v>0</v>
      </c>
      <c r="R1131" s="176">
        <v>0</v>
      </c>
      <c r="S1131" s="176">
        <v>0</v>
      </c>
      <c r="T1131" s="176">
        <v>0</v>
      </c>
      <c r="U1131" s="176">
        <v>0</v>
      </c>
      <c r="V1131" s="176">
        <v>25</v>
      </c>
      <c r="W1131" s="176">
        <v>0</v>
      </c>
      <c r="X1131" s="176">
        <v>0</v>
      </c>
      <c r="Y1131" s="176">
        <v>0</v>
      </c>
      <c r="Z1131" s="176">
        <v>0</v>
      </c>
      <c r="AA1131" s="176">
        <v>0</v>
      </c>
      <c r="AB1131" s="176">
        <v>0</v>
      </c>
      <c r="AC1131" s="176">
        <v>0</v>
      </c>
      <c r="AD1131" s="176">
        <v>0</v>
      </c>
      <c r="AE1131" s="176">
        <v>0</v>
      </c>
      <c r="AF1131" s="176">
        <v>0</v>
      </c>
      <c r="AG1131" s="176">
        <v>0</v>
      </c>
      <c r="AH1131" s="177">
        <f t="shared" si="17"/>
        <v>25</v>
      </c>
      <c r="AI1131" s="24">
        <v>44341</v>
      </c>
      <c r="AJ1131" s="8"/>
    </row>
    <row r="1132" spans="1:36" x14ac:dyDescent="0.2">
      <c r="A1132" s="178" t="s">
        <v>1340</v>
      </c>
      <c r="B1132" s="178" t="s">
        <v>1341</v>
      </c>
      <c r="C1132" s="178" t="s">
        <v>37</v>
      </c>
      <c r="D1132" s="178" t="s">
        <v>38</v>
      </c>
      <c r="E1132" s="179" t="s">
        <v>82</v>
      </c>
      <c r="F1132" s="60">
        <v>750000</v>
      </c>
      <c r="G1132" s="178" t="s">
        <v>83</v>
      </c>
      <c r="H1132" s="178" t="s">
        <v>47</v>
      </c>
      <c r="I1132" s="180">
        <v>44559</v>
      </c>
      <c r="J1132" s="180">
        <v>44635</v>
      </c>
      <c r="K1132" s="180">
        <v>45206</v>
      </c>
      <c r="L1132" s="181">
        <v>34</v>
      </c>
      <c r="M1132" s="181">
        <v>0</v>
      </c>
      <c r="N1132" s="181">
        <v>0</v>
      </c>
      <c r="O1132" s="181">
        <v>0</v>
      </c>
      <c r="P1132" s="181">
        <v>0</v>
      </c>
      <c r="Q1132" s="181">
        <v>0</v>
      </c>
      <c r="R1132" s="181">
        <v>0</v>
      </c>
      <c r="S1132" s="181">
        <v>0</v>
      </c>
      <c r="T1132" s="181">
        <v>0</v>
      </c>
      <c r="U1132" s="181">
        <v>0</v>
      </c>
      <c r="V1132" s="181">
        <v>0</v>
      </c>
      <c r="W1132" s="181">
        <v>0</v>
      </c>
      <c r="X1132" s="181">
        <v>0</v>
      </c>
      <c r="Y1132" s="181">
        <v>0</v>
      </c>
      <c r="Z1132" s="181">
        <v>0</v>
      </c>
      <c r="AA1132" s="181">
        <v>0</v>
      </c>
      <c r="AB1132" s="181">
        <v>0</v>
      </c>
      <c r="AC1132" s="181">
        <v>0</v>
      </c>
      <c r="AD1132" s="181">
        <v>0</v>
      </c>
      <c r="AE1132" s="181">
        <v>0</v>
      </c>
      <c r="AF1132" s="181">
        <v>0</v>
      </c>
      <c r="AG1132" s="181">
        <v>0</v>
      </c>
      <c r="AH1132" s="182">
        <f t="shared" si="17"/>
        <v>34</v>
      </c>
      <c r="AI1132" s="25">
        <v>44959</v>
      </c>
      <c r="AJ1132" s="7"/>
    </row>
    <row r="1133" spans="1:36" s="9" customFormat="1" ht="13.5" thickBot="1" x14ac:dyDescent="0.25">
      <c r="A1133" s="81" t="s">
        <v>1340</v>
      </c>
      <c r="B1133" s="81" t="s">
        <v>1341</v>
      </c>
      <c r="C1133" s="81" t="s">
        <v>37</v>
      </c>
      <c r="D1133" s="81" t="s">
        <v>38</v>
      </c>
      <c r="E1133" s="175" t="s">
        <v>82</v>
      </c>
      <c r="F1133" s="80">
        <v>750000</v>
      </c>
      <c r="G1133" s="81" t="s">
        <v>83</v>
      </c>
      <c r="H1133" s="81" t="s">
        <v>75</v>
      </c>
      <c r="I1133" s="72">
        <v>44559</v>
      </c>
      <c r="J1133" s="72">
        <v>44635</v>
      </c>
      <c r="K1133" s="72">
        <v>45206</v>
      </c>
      <c r="L1133" s="176">
        <v>178</v>
      </c>
      <c r="M1133" s="176">
        <v>0</v>
      </c>
      <c r="N1133" s="176">
        <v>0</v>
      </c>
      <c r="O1133" s="176">
        <v>0</v>
      </c>
      <c r="P1133" s="176">
        <v>0</v>
      </c>
      <c r="Q1133" s="176">
        <v>0</v>
      </c>
      <c r="R1133" s="176">
        <v>0</v>
      </c>
      <c r="S1133" s="176">
        <v>0</v>
      </c>
      <c r="T1133" s="176">
        <v>0</v>
      </c>
      <c r="U1133" s="176">
        <v>0</v>
      </c>
      <c r="V1133" s="176">
        <v>0</v>
      </c>
      <c r="W1133" s="176">
        <v>0</v>
      </c>
      <c r="X1133" s="176">
        <v>14</v>
      </c>
      <c r="Y1133" s="176">
        <v>0</v>
      </c>
      <c r="Z1133" s="176">
        <v>0</v>
      </c>
      <c r="AA1133" s="176">
        <v>0</v>
      </c>
      <c r="AB1133" s="176">
        <v>0</v>
      </c>
      <c r="AC1133" s="176">
        <v>0</v>
      </c>
      <c r="AD1133" s="176">
        <v>0</v>
      </c>
      <c r="AE1133" s="176">
        <v>0</v>
      </c>
      <c r="AF1133" s="176">
        <v>0</v>
      </c>
      <c r="AG1133" s="176">
        <v>0</v>
      </c>
      <c r="AH1133" s="177">
        <f t="shared" si="17"/>
        <v>192</v>
      </c>
      <c r="AI1133" s="24">
        <v>44959</v>
      </c>
      <c r="AJ1133" s="8"/>
    </row>
    <row r="1134" spans="1:36" x14ac:dyDescent="0.2">
      <c r="A1134" s="178" t="s">
        <v>1342</v>
      </c>
      <c r="B1134" s="178" t="s">
        <v>1343</v>
      </c>
      <c r="C1134" s="178" t="s">
        <v>37</v>
      </c>
      <c r="D1134" s="178" t="s">
        <v>38</v>
      </c>
      <c r="E1134" s="179" t="s">
        <v>82</v>
      </c>
      <c r="F1134" s="60">
        <v>70000</v>
      </c>
      <c r="G1134" s="178" t="s">
        <v>83</v>
      </c>
      <c r="H1134" s="178" t="s">
        <v>47</v>
      </c>
      <c r="I1134" s="180">
        <v>44881</v>
      </c>
      <c r="J1134" s="180" t="s">
        <v>66</v>
      </c>
      <c r="K1134" s="180">
        <v>45110</v>
      </c>
      <c r="L1134" s="181">
        <v>0</v>
      </c>
      <c r="M1134" s="181">
        <v>0</v>
      </c>
      <c r="N1134" s="181">
        <v>0</v>
      </c>
      <c r="O1134" s="181">
        <v>0</v>
      </c>
      <c r="P1134" s="181">
        <v>0</v>
      </c>
      <c r="Q1134" s="181">
        <v>0</v>
      </c>
      <c r="R1134" s="181">
        <v>0</v>
      </c>
      <c r="S1134" s="181">
        <v>0</v>
      </c>
      <c r="T1134" s="181">
        <v>0</v>
      </c>
      <c r="U1134" s="181">
        <v>0</v>
      </c>
      <c r="V1134" s="181">
        <v>0</v>
      </c>
      <c r="W1134" s="181">
        <v>0</v>
      </c>
      <c r="X1134" s="181">
        <v>32</v>
      </c>
      <c r="Y1134" s="181">
        <v>0</v>
      </c>
      <c r="Z1134" s="181">
        <v>0</v>
      </c>
      <c r="AA1134" s="181">
        <v>2</v>
      </c>
      <c r="AB1134" s="181">
        <v>0</v>
      </c>
      <c r="AC1134" s="181">
        <v>0</v>
      </c>
      <c r="AD1134" s="181">
        <v>0</v>
      </c>
      <c r="AE1134" s="181">
        <v>0</v>
      </c>
      <c r="AF1134" s="181">
        <v>0</v>
      </c>
      <c r="AG1134" s="181">
        <v>0</v>
      </c>
      <c r="AH1134" s="182">
        <f t="shared" si="17"/>
        <v>34</v>
      </c>
      <c r="AI1134" s="25">
        <v>44763</v>
      </c>
      <c r="AJ1134" s="7"/>
    </row>
    <row r="1135" spans="1:36" s="9" customFormat="1" ht="13.5" thickBot="1" x14ac:dyDescent="0.25">
      <c r="A1135" s="81" t="s">
        <v>1342</v>
      </c>
      <c r="B1135" s="81" t="s">
        <v>1343</v>
      </c>
      <c r="C1135" s="81" t="s">
        <v>37</v>
      </c>
      <c r="D1135" s="81" t="s">
        <v>38</v>
      </c>
      <c r="E1135" s="175" t="s">
        <v>82</v>
      </c>
      <c r="F1135" s="80">
        <v>70000</v>
      </c>
      <c r="G1135" s="81" t="s">
        <v>83</v>
      </c>
      <c r="H1135" s="81" t="s">
        <v>75</v>
      </c>
      <c r="I1135" s="72">
        <v>44881</v>
      </c>
      <c r="J1135" s="72" t="s">
        <v>66</v>
      </c>
      <c r="K1135" s="72">
        <v>45110</v>
      </c>
      <c r="L1135" s="176">
        <v>0</v>
      </c>
      <c r="M1135" s="176">
        <v>0</v>
      </c>
      <c r="N1135" s="176">
        <v>0</v>
      </c>
      <c r="O1135" s="176">
        <v>0</v>
      </c>
      <c r="P1135" s="176">
        <v>0</v>
      </c>
      <c r="Q1135" s="176">
        <v>0</v>
      </c>
      <c r="R1135" s="176">
        <v>0</v>
      </c>
      <c r="S1135" s="176">
        <v>0</v>
      </c>
      <c r="T1135" s="176">
        <v>0</v>
      </c>
      <c r="U1135" s="176">
        <v>0</v>
      </c>
      <c r="V1135" s="176">
        <v>0</v>
      </c>
      <c r="W1135" s="176">
        <v>0</v>
      </c>
      <c r="X1135" s="176">
        <v>0</v>
      </c>
      <c r="Y1135" s="176">
        <v>0</v>
      </c>
      <c r="Z1135" s="176">
        <v>0</v>
      </c>
      <c r="AA1135" s="176">
        <v>26</v>
      </c>
      <c r="AB1135" s="176">
        <v>0</v>
      </c>
      <c r="AC1135" s="176">
        <v>0</v>
      </c>
      <c r="AD1135" s="176">
        <v>0</v>
      </c>
      <c r="AE1135" s="176">
        <v>0</v>
      </c>
      <c r="AF1135" s="176">
        <v>0</v>
      </c>
      <c r="AG1135" s="176">
        <v>0</v>
      </c>
      <c r="AH1135" s="177">
        <f t="shared" si="17"/>
        <v>26</v>
      </c>
      <c r="AI1135" s="24">
        <v>44763</v>
      </c>
      <c r="AJ1135" s="8"/>
    </row>
    <row r="1136" spans="1:36" x14ac:dyDescent="0.2">
      <c r="A1136" s="178" t="s">
        <v>1344</v>
      </c>
      <c r="B1136" s="178" t="s">
        <v>1345</v>
      </c>
      <c r="C1136" s="178" t="s">
        <v>37</v>
      </c>
      <c r="D1136" s="178" t="s">
        <v>38</v>
      </c>
      <c r="E1136" s="179" t="s">
        <v>82</v>
      </c>
      <c r="F1136" s="60">
        <v>1502000</v>
      </c>
      <c r="G1136" s="178" t="s">
        <v>83</v>
      </c>
      <c r="H1136" s="178" t="s">
        <v>75</v>
      </c>
      <c r="I1136" s="180">
        <v>44841</v>
      </c>
      <c r="J1136" s="180">
        <v>44811</v>
      </c>
      <c r="K1136" s="180">
        <v>45383</v>
      </c>
      <c r="L1136" s="181">
        <v>0</v>
      </c>
      <c r="M1136" s="181">
        <v>0</v>
      </c>
      <c r="N1136" s="181">
        <v>0</v>
      </c>
      <c r="O1136" s="181">
        <v>0</v>
      </c>
      <c r="P1136" s="181">
        <v>0</v>
      </c>
      <c r="Q1136" s="181">
        <v>0</v>
      </c>
      <c r="R1136" s="181">
        <v>0</v>
      </c>
      <c r="S1136" s="181">
        <v>0</v>
      </c>
      <c r="T1136" s="181">
        <v>0</v>
      </c>
      <c r="U1136" s="181">
        <v>0</v>
      </c>
      <c r="V1136" s="181">
        <v>0</v>
      </c>
      <c r="W1136" s="181">
        <v>0</v>
      </c>
      <c r="X1136" s="181">
        <v>0</v>
      </c>
      <c r="Y1136" s="181">
        <v>0</v>
      </c>
      <c r="Z1136" s="181">
        <v>0</v>
      </c>
      <c r="AA1136" s="181">
        <v>0</v>
      </c>
      <c r="AB1136" s="181">
        <v>24</v>
      </c>
      <c r="AC1136" s="181">
        <v>0</v>
      </c>
      <c r="AD1136" s="181">
        <v>0</v>
      </c>
      <c r="AE1136" s="181">
        <v>0</v>
      </c>
      <c r="AF1136" s="181">
        <v>0</v>
      </c>
      <c r="AG1136" s="181">
        <v>0</v>
      </c>
      <c r="AH1136" s="182">
        <f t="shared" si="17"/>
        <v>24</v>
      </c>
      <c r="AI1136" s="25">
        <v>44946</v>
      </c>
      <c r="AJ1136" s="7"/>
    </row>
    <row r="1137" spans="1:36" x14ac:dyDescent="0.2">
      <c r="A1137" s="34" t="s">
        <v>1344</v>
      </c>
      <c r="B1137" s="34" t="s">
        <v>1345</v>
      </c>
      <c r="C1137" s="34" t="s">
        <v>37</v>
      </c>
      <c r="D1137" s="34" t="s">
        <v>38</v>
      </c>
      <c r="E1137" s="167" t="s">
        <v>82</v>
      </c>
      <c r="F1137" s="35">
        <v>1502000</v>
      </c>
      <c r="G1137" s="34" t="s">
        <v>83</v>
      </c>
      <c r="H1137" s="34" t="s">
        <v>47</v>
      </c>
      <c r="I1137" s="36">
        <v>44841</v>
      </c>
      <c r="J1137" s="36">
        <v>44811</v>
      </c>
      <c r="K1137" s="36">
        <v>45383</v>
      </c>
      <c r="L1137" s="174">
        <v>0</v>
      </c>
      <c r="M1137" s="174">
        <v>0</v>
      </c>
      <c r="N1137" s="174">
        <v>0</v>
      </c>
      <c r="O1137" s="174">
        <v>0</v>
      </c>
      <c r="P1137" s="174">
        <v>0</v>
      </c>
      <c r="Q1137" s="174">
        <v>0</v>
      </c>
      <c r="R1137" s="174">
        <v>0</v>
      </c>
      <c r="S1137" s="174">
        <v>0</v>
      </c>
      <c r="T1137" s="174">
        <v>0</v>
      </c>
      <c r="U1137" s="174">
        <v>0</v>
      </c>
      <c r="V1137" s="174">
        <v>0</v>
      </c>
      <c r="W1137" s="174">
        <v>0</v>
      </c>
      <c r="X1137" s="174">
        <v>1249</v>
      </c>
      <c r="Y1137" s="174">
        <v>0</v>
      </c>
      <c r="Z1137" s="174">
        <v>0</v>
      </c>
      <c r="AA1137" s="174">
        <v>1</v>
      </c>
      <c r="AB1137" s="174">
        <v>72</v>
      </c>
      <c r="AC1137" s="174">
        <v>0</v>
      </c>
      <c r="AD1137" s="174">
        <v>0</v>
      </c>
      <c r="AE1137" s="174">
        <v>0</v>
      </c>
      <c r="AF1137" s="174">
        <v>0</v>
      </c>
      <c r="AG1137" s="174">
        <v>0</v>
      </c>
      <c r="AH1137" s="168">
        <f t="shared" si="17"/>
        <v>1322</v>
      </c>
      <c r="AI1137" s="23">
        <v>44946</v>
      </c>
      <c r="AJ1137" s="6"/>
    </row>
    <row r="1138" spans="1:36" s="9" customFormat="1" ht="13.5" thickBot="1" x14ac:dyDescent="0.25">
      <c r="A1138" s="81" t="s">
        <v>1344</v>
      </c>
      <c r="B1138" s="81" t="s">
        <v>1345</v>
      </c>
      <c r="C1138" s="81" t="s">
        <v>37</v>
      </c>
      <c r="D1138" s="81" t="s">
        <v>42</v>
      </c>
      <c r="E1138" s="175" t="s">
        <v>82</v>
      </c>
      <c r="F1138" s="80">
        <v>1502000</v>
      </c>
      <c r="G1138" s="81" t="s">
        <v>83</v>
      </c>
      <c r="H1138" s="81" t="s">
        <v>75</v>
      </c>
      <c r="I1138" s="72">
        <v>44841</v>
      </c>
      <c r="J1138" s="72">
        <v>44811</v>
      </c>
      <c r="K1138" s="72">
        <v>45383</v>
      </c>
      <c r="L1138" s="176">
        <v>0</v>
      </c>
      <c r="M1138" s="176">
        <v>0</v>
      </c>
      <c r="N1138" s="176">
        <v>0</v>
      </c>
      <c r="O1138" s="176">
        <v>0</v>
      </c>
      <c r="P1138" s="176">
        <v>0</v>
      </c>
      <c r="Q1138" s="176">
        <v>0</v>
      </c>
      <c r="R1138" s="176">
        <v>0</v>
      </c>
      <c r="S1138" s="176">
        <v>0</v>
      </c>
      <c r="T1138" s="176">
        <v>0</v>
      </c>
      <c r="U1138" s="176">
        <v>0</v>
      </c>
      <c r="V1138" s="176">
        <v>0</v>
      </c>
      <c r="W1138" s="176">
        <v>0</v>
      </c>
      <c r="X1138" s="176">
        <v>0</v>
      </c>
      <c r="Y1138" s="176">
        <v>0</v>
      </c>
      <c r="Z1138" s="176">
        <v>0</v>
      </c>
      <c r="AA1138" s="176">
        <v>0</v>
      </c>
      <c r="AB1138" s="176">
        <v>308</v>
      </c>
      <c r="AC1138" s="176">
        <v>0</v>
      </c>
      <c r="AD1138" s="176">
        <v>0</v>
      </c>
      <c r="AE1138" s="176">
        <v>0</v>
      </c>
      <c r="AF1138" s="176">
        <v>0</v>
      </c>
      <c r="AG1138" s="176">
        <v>0</v>
      </c>
      <c r="AH1138" s="177">
        <f t="shared" si="17"/>
        <v>308</v>
      </c>
      <c r="AI1138" s="24">
        <v>44946</v>
      </c>
      <c r="AJ1138" s="8"/>
    </row>
    <row r="1139" spans="1:36" s="9" customFormat="1" ht="13.5" thickBot="1" x14ac:dyDescent="0.25">
      <c r="A1139" s="183" t="s">
        <v>1346</v>
      </c>
      <c r="B1139" s="183" t="s">
        <v>1347</v>
      </c>
      <c r="C1139" s="183" t="s">
        <v>37</v>
      </c>
      <c r="D1139" s="183" t="s">
        <v>38</v>
      </c>
      <c r="E1139" s="184" t="s">
        <v>65</v>
      </c>
      <c r="F1139" s="185">
        <v>2750000</v>
      </c>
      <c r="G1139" s="183" t="s">
        <v>62</v>
      </c>
      <c r="H1139" s="183" t="s">
        <v>47</v>
      </c>
      <c r="I1139" s="186">
        <v>38517</v>
      </c>
      <c r="J1139" s="186">
        <v>44286</v>
      </c>
      <c r="K1139" s="186">
        <v>44798</v>
      </c>
      <c r="L1139" s="187">
        <v>0</v>
      </c>
      <c r="M1139" s="187">
        <v>0</v>
      </c>
      <c r="N1139" s="187">
        <v>0</v>
      </c>
      <c r="O1139" s="187">
        <v>0</v>
      </c>
      <c r="P1139" s="187">
        <v>0</v>
      </c>
      <c r="Q1139" s="187">
        <v>0</v>
      </c>
      <c r="R1139" s="187">
        <v>0</v>
      </c>
      <c r="S1139" s="187">
        <v>0</v>
      </c>
      <c r="T1139" s="187">
        <v>0</v>
      </c>
      <c r="U1139" s="187">
        <v>0</v>
      </c>
      <c r="V1139" s="187">
        <v>0</v>
      </c>
      <c r="W1139" s="187">
        <v>0</v>
      </c>
      <c r="X1139" s="187">
        <v>610</v>
      </c>
      <c r="Y1139" s="187">
        <v>0</v>
      </c>
      <c r="Z1139" s="187">
        <v>0</v>
      </c>
      <c r="AA1139" s="187">
        <v>0</v>
      </c>
      <c r="AB1139" s="187">
        <v>0</v>
      </c>
      <c r="AC1139" s="187">
        <v>0</v>
      </c>
      <c r="AD1139" s="187">
        <v>0</v>
      </c>
      <c r="AE1139" s="187">
        <v>0</v>
      </c>
      <c r="AF1139" s="187">
        <v>0</v>
      </c>
      <c r="AG1139" s="187">
        <v>0</v>
      </c>
      <c r="AH1139" s="188">
        <f t="shared" si="17"/>
        <v>610</v>
      </c>
      <c r="AI1139" s="26">
        <v>44470</v>
      </c>
      <c r="AJ1139" s="10"/>
    </row>
    <row r="1140" spans="1:36" s="9" customFormat="1" ht="13.5" thickBot="1" x14ac:dyDescent="0.25">
      <c r="A1140" s="183" t="s">
        <v>1348</v>
      </c>
      <c r="B1140" s="183" t="s">
        <v>1349</v>
      </c>
      <c r="C1140" s="183" t="s">
        <v>37</v>
      </c>
      <c r="D1140" s="183" t="s">
        <v>38</v>
      </c>
      <c r="E1140" s="184" t="s">
        <v>82</v>
      </c>
      <c r="F1140" s="185">
        <v>130000</v>
      </c>
      <c r="G1140" s="183" t="s">
        <v>83</v>
      </c>
      <c r="H1140" s="183" t="s">
        <v>47</v>
      </c>
      <c r="I1140" s="186">
        <v>44684</v>
      </c>
      <c r="J1140" s="186" t="s">
        <v>66</v>
      </c>
      <c r="K1140" s="186">
        <v>44998</v>
      </c>
      <c r="L1140" s="187">
        <v>0</v>
      </c>
      <c r="M1140" s="187">
        <v>0</v>
      </c>
      <c r="N1140" s="187">
        <v>0</v>
      </c>
      <c r="O1140" s="187">
        <v>0</v>
      </c>
      <c r="P1140" s="187">
        <v>0</v>
      </c>
      <c r="Q1140" s="187">
        <v>0</v>
      </c>
      <c r="R1140" s="187">
        <v>0</v>
      </c>
      <c r="S1140" s="187">
        <v>0</v>
      </c>
      <c r="T1140" s="187">
        <v>0</v>
      </c>
      <c r="U1140" s="187">
        <v>0</v>
      </c>
      <c r="V1140" s="187">
        <v>0</v>
      </c>
      <c r="W1140" s="187">
        <v>0</v>
      </c>
      <c r="X1140" s="187">
        <v>106</v>
      </c>
      <c r="Y1140" s="187">
        <v>0</v>
      </c>
      <c r="Z1140" s="187">
        <v>0</v>
      </c>
      <c r="AA1140" s="187">
        <v>0</v>
      </c>
      <c r="AB1140" s="187">
        <v>0</v>
      </c>
      <c r="AC1140" s="187">
        <v>0</v>
      </c>
      <c r="AD1140" s="187">
        <v>0</v>
      </c>
      <c r="AE1140" s="187">
        <v>0</v>
      </c>
      <c r="AF1140" s="187">
        <v>0</v>
      </c>
      <c r="AG1140" s="187">
        <v>0</v>
      </c>
      <c r="AH1140" s="188">
        <f t="shared" si="17"/>
        <v>106</v>
      </c>
      <c r="AI1140" s="26">
        <v>44502</v>
      </c>
      <c r="AJ1140" s="10"/>
    </row>
    <row r="1141" spans="1:36" x14ac:dyDescent="0.2">
      <c r="A1141" s="178" t="s">
        <v>1350</v>
      </c>
      <c r="B1141" s="178" t="s">
        <v>1351</v>
      </c>
      <c r="C1141" s="178" t="s">
        <v>37</v>
      </c>
      <c r="D1141" s="178" t="s">
        <v>38</v>
      </c>
      <c r="E1141" s="179" t="s">
        <v>92</v>
      </c>
      <c r="F1141" s="60">
        <v>31000</v>
      </c>
      <c r="G1141" s="178" t="s">
        <v>93</v>
      </c>
      <c r="H1141" s="178" t="s">
        <v>75</v>
      </c>
      <c r="I1141" s="180">
        <v>44998</v>
      </c>
      <c r="J1141" s="180">
        <v>45142</v>
      </c>
      <c r="K1141" s="180">
        <v>45691</v>
      </c>
      <c r="L1141" s="181">
        <v>10</v>
      </c>
      <c r="M1141" s="181">
        <v>0</v>
      </c>
      <c r="N1141" s="181">
        <v>0</v>
      </c>
      <c r="O1141" s="181">
        <v>0</v>
      </c>
      <c r="P1141" s="181">
        <v>0</v>
      </c>
      <c r="Q1141" s="181">
        <v>0</v>
      </c>
      <c r="R1141" s="181">
        <v>0</v>
      </c>
      <c r="S1141" s="181">
        <v>0</v>
      </c>
      <c r="T1141" s="181">
        <v>0</v>
      </c>
      <c r="U1141" s="181">
        <v>0</v>
      </c>
      <c r="V1141" s="181">
        <v>0</v>
      </c>
      <c r="W1141" s="181">
        <v>0</v>
      </c>
      <c r="X1141" s="181">
        <v>0</v>
      </c>
      <c r="Y1141" s="181">
        <v>0</v>
      </c>
      <c r="Z1141" s="181">
        <v>0</v>
      </c>
      <c r="AA1141" s="181">
        <v>14</v>
      </c>
      <c r="AB1141" s="181">
        <v>457</v>
      </c>
      <c r="AC1141" s="181">
        <v>0</v>
      </c>
      <c r="AD1141" s="181">
        <v>0</v>
      </c>
      <c r="AE1141" s="181">
        <v>0</v>
      </c>
      <c r="AF1141" s="181">
        <v>0</v>
      </c>
      <c r="AG1141" s="181">
        <v>0</v>
      </c>
      <c r="AH1141" s="182">
        <f t="shared" si="17"/>
        <v>481</v>
      </c>
      <c r="AI1141" s="25">
        <v>44959</v>
      </c>
      <c r="AJ1141" s="7"/>
    </row>
    <row r="1142" spans="1:36" x14ac:dyDescent="0.2">
      <c r="A1142" s="34" t="s">
        <v>1350</v>
      </c>
      <c r="B1142" s="34" t="s">
        <v>1351</v>
      </c>
      <c r="C1142" s="34" t="s">
        <v>37</v>
      </c>
      <c r="D1142" s="34" t="s">
        <v>38</v>
      </c>
      <c r="E1142" s="167" t="s">
        <v>92</v>
      </c>
      <c r="F1142" s="35">
        <v>31000</v>
      </c>
      <c r="G1142" s="34" t="s">
        <v>93</v>
      </c>
      <c r="H1142" s="34" t="s">
        <v>47</v>
      </c>
      <c r="I1142" s="36">
        <v>44998</v>
      </c>
      <c r="J1142" s="36">
        <v>45142</v>
      </c>
      <c r="K1142" s="36">
        <v>45691</v>
      </c>
      <c r="L1142" s="174">
        <v>0</v>
      </c>
      <c r="M1142" s="174">
        <v>0</v>
      </c>
      <c r="N1142" s="174">
        <v>0</v>
      </c>
      <c r="O1142" s="174">
        <v>0</v>
      </c>
      <c r="P1142" s="174">
        <v>0</v>
      </c>
      <c r="Q1142" s="174">
        <v>0</v>
      </c>
      <c r="R1142" s="174">
        <v>0</v>
      </c>
      <c r="S1142" s="174">
        <v>0</v>
      </c>
      <c r="T1142" s="174">
        <v>0</v>
      </c>
      <c r="U1142" s="174">
        <v>0</v>
      </c>
      <c r="V1142" s="174">
        <v>0</v>
      </c>
      <c r="W1142" s="174">
        <v>0</v>
      </c>
      <c r="X1142" s="174">
        <v>0</v>
      </c>
      <c r="Y1142" s="174">
        <v>0</v>
      </c>
      <c r="Z1142" s="174">
        <v>0</v>
      </c>
      <c r="AA1142" s="174">
        <v>26</v>
      </c>
      <c r="AB1142" s="174">
        <v>0</v>
      </c>
      <c r="AC1142" s="174">
        <v>0</v>
      </c>
      <c r="AD1142" s="174">
        <v>0</v>
      </c>
      <c r="AE1142" s="174">
        <v>0</v>
      </c>
      <c r="AF1142" s="174">
        <v>0</v>
      </c>
      <c r="AG1142" s="174">
        <v>0</v>
      </c>
      <c r="AH1142" s="168">
        <f t="shared" si="17"/>
        <v>26</v>
      </c>
      <c r="AI1142" s="23">
        <v>44960</v>
      </c>
      <c r="AJ1142" s="6"/>
    </row>
    <row r="1143" spans="1:36" s="9" customFormat="1" ht="13.5" thickBot="1" x14ac:dyDescent="0.25">
      <c r="A1143" s="81" t="s">
        <v>1350</v>
      </c>
      <c r="B1143" s="81" t="s">
        <v>1351</v>
      </c>
      <c r="C1143" s="81" t="s">
        <v>37</v>
      </c>
      <c r="D1143" s="81" t="s">
        <v>42</v>
      </c>
      <c r="E1143" s="175" t="s">
        <v>92</v>
      </c>
      <c r="F1143" s="80">
        <v>31000</v>
      </c>
      <c r="G1143" s="81" t="s">
        <v>93</v>
      </c>
      <c r="H1143" s="81" t="s">
        <v>75</v>
      </c>
      <c r="I1143" s="72">
        <v>44998</v>
      </c>
      <c r="J1143" s="72">
        <v>45142</v>
      </c>
      <c r="K1143" s="72">
        <v>45691</v>
      </c>
      <c r="L1143" s="176">
        <v>16</v>
      </c>
      <c r="M1143" s="176">
        <v>0</v>
      </c>
      <c r="N1143" s="176">
        <v>0</v>
      </c>
      <c r="O1143" s="176">
        <v>0</v>
      </c>
      <c r="P1143" s="176">
        <v>0</v>
      </c>
      <c r="Q1143" s="176">
        <v>0</v>
      </c>
      <c r="R1143" s="176">
        <v>0</v>
      </c>
      <c r="S1143" s="176">
        <v>0</v>
      </c>
      <c r="T1143" s="176">
        <v>0</v>
      </c>
      <c r="U1143" s="176">
        <v>0</v>
      </c>
      <c r="V1143" s="176">
        <v>0</v>
      </c>
      <c r="W1143" s="176">
        <v>0</v>
      </c>
      <c r="X1143" s="176">
        <v>0</v>
      </c>
      <c r="Y1143" s="176">
        <v>0</v>
      </c>
      <c r="Z1143" s="176">
        <v>0</v>
      </c>
      <c r="AA1143" s="176">
        <v>30</v>
      </c>
      <c r="AB1143" s="176">
        <v>123</v>
      </c>
      <c r="AC1143" s="176">
        <v>0</v>
      </c>
      <c r="AD1143" s="176">
        <v>0</v>
      </c>
      <c r="AE1143" s="176">
        <v>0</v>
      </c>
      <c r="AF1143" s="176">
        <v>0</v>
      </c>
      <c r="AG1143" s="176">
        <v>0</v>
      </c>
      <c r="AH1143" s="177">
        <f t="shared" si="17"/>
        <v>169</v>
      </c>
      <c r="AI1143" s="24">
        <v>44959</v>
      </c>
      <c r="AJ1143" s="8"/>
    </row>
    <row r="1144" spans="1:36" x14ac:dyDescent="0.2">
      <c r="A1144" s="178" t="s">
        <v>1352</v>
      </c>
      <c r="B1144" s="178" t="s">
        <v>1353</v>
      </c>
      <c r="C1144" s="178" t="s">
        <v>37</v>
      </c>
      <c r="D1144" s="178" t="s">
        <v>42</v>
      </c>
      <c r="E1144" s="179" t="s">
        <v>135</v>
      </c>
      <c r="F1144" s="60">
        <v>25000</v>
      </c>
      <c r="G1144" s="178" t="s">
        <v>474</v>
      </c>
      <c r="H1144" s="178" t="s">
        <v>75</v>
      </c>
      <c r="I1144" s="180">
        <v>45505</v>
      </c>
      <c r="J1144" s="180">
        <v>45641</v>
      </c>
      <c r="K1144" s="180">
        <v>46114</v>
      </c>
      <c r="L1144" s="181">
        <v>0</v>
      </c>
      <c r="M1144" s="181">
        <v>0</v>
      </c>
      <c r="N1144" s="181">
        <v>0</v>
      </c>
      <c r="O1144" s="181">
        <v>0</v>
      </c>
      <c r="P1144" s="181">
        <v>0</v>
      </c>
      <c r="Q1144" s="181">
        <v>0</v>
      </c>
      <c r="R1144" s="181">
        <v>0</v>
      </c>
      <c r="S1144" s="181">
        <v>0</v>
      </c>
      <c r="T1144" s="181">
        <v>0</v>
      </c>
      <c r="U1144" s="181">
        <v>0</v>
      </c>
      <c r="V1144" s="181">
        <v>0</v>
      </c>
      <c r="W1144" s="181">
        <v>0</v>
      </c>
      <c r="X1144" s="181">
        <v>15</v>
      </c>
      <c r="Y1144" s="181">
        <v>0</v>
      </c>
      <c r="Z1144" s="181">
        <v>0</v>
      </c>
      <c r="AA1144" s="181">
        <v>2</v>
      </c>
      <c r="AB1144" s="181">
        <v>0</v>
      </c>
      <c r="AC1144" s="181">
        <v>5</v>
      </c>
      <c r="AD1144" s="181">
        <v>0</v>
      </c>
      <c r="AE1144" s="181">
        <v>0</v>
      </c>
      <c r="AF1144" s="181">
        <v>0</v>
      </c>
      <c r="AG1144" s="181">
        <v>0</v>
      </c>
      <c r="AH1144" s="182">
        <f t="shared" si="17"/>
        <v>22</v>
      </c>
      <c r="AI1144" s="25">
        <v>44322</v>
      </c>
      <c r="AJ1144" s="7"/>
    </row>
    <row r="1145" spans="1:36" s="9" customFormat="1" ht="13.5" thickBot="1" x14ac:dyDescent="0.25">
      <c r="A1145" s="81" t="s">
        <v>1352</v>
      </c>
      <c r="B1145" s="81" t="s">
        <v>1353</v>
      </c>
      <c r="C1145" s="81" t="s">
        <v>37</v>
      </c>
      <c r="D1145" s="81" t="s">
        <v>43</v>
      </c>
      <c r="E1145" s="175" t="s">
        <v>135</v>
      </c>
      <c r="F1145" s="80">
        <v>25000</v>
      </c>
      <c r="G1145" s="81" t="s">
        <v>474</v>
      </c>
      <c r="H1145" s="81" t="s">
        <v>75</v>
      </c>
      <c r="I1145" s="72">
        <v>45505</v>
      </c>
      <c r="J1145" s="72">
        <v>45641</v>
      </c>
      <c r="K1145" s="72">
        <v>46114</v>
      </c>
      <c r="L1145" s="176">
        <v>0</v>
      </c>
      <c r="M1145" s="176">
        <v>0</v>
      </c>
      <c r="N1145" s="176">
        <v>0</v>
      </c>
      <c r="O1145" s="176">
        <v>0</v>
      </c>
      <c r="P1145" s="176">
        <v>0</v>
      </c>
      <c r="Q1145" s="176">
        <v>0</v>
      </c>
      <c r="R1145" s="176">
        <v>0</v>
      </c>
      <c r="S1145" s="176">
        <v>0</v>
      </c>
      <c r="T1145" s="176">
        <v>0</v>
      </c>
      <c r="U1145" s="176">
        <v>0</v>
      </c>
      <c r="V1145" s="176">
        <v>0</v>
      </c>
      <c r="W1145" s="176">
        <v>0</v>
      </c>
      <c r="X1145" s="176">
        <v>10</v>
      </c>
      <c r="Y1145" s="176">
        <v>0</v>
      </c>
      <c r="Z1145" s="176">
        <v>0</v>
      </c>
      <c r="AA1145" s="176">
        <v>11</v>
      </c>
      <c r="AB1145" s="176" t="s">
        <v>66</v>
      </c>
      <c r="AC1145" s="176">
        <v>0</v>
      </c>
      <c r="AD1145" s="176">
        <v>0</v>
      </c>
      <c r="AE1145" s="176">
        <v>0</v>
      </c>
      <c r="AF1145" s="176">
        <v>0</v>
      </c>
      <c r="AG1145" s="176">
        <v>0</v>
      </c>
      <c r="AH1145" s="177">
        <f t="shared" ref="AH1145:AH1199" si="18">SUM(L1145:AG1145)</f>
        <v>21</v>
      </c>
      <c r="AI1145" s="24">
        <v>44322</v>
      </c>
      <c r="AJ1145" s="8"/>
    </row>
    <row r="1146" spans="1:36" x14ac:dyDescent="0.2">
      <c r="A1146" s="178" t="s">
        <v>1354</v>
      </c>
      <c r="B1146" s="178" t="s">
        <v>1355</v>
      </c>
      <c r="C1146" s="178" t="s">
        <v>37</v>
      </c>
      <c r="D1146" s="178" t="s">
        <v>38</v>
      </c>
      <c r="E1146" s="179" t="s">
        <v>73</v>
      </c>
      <c r="F1146" s="60">
        <v>890000</v>
      </c>
      <c r="G1146" s="178" t="s">
        <v>74</v>
      </c>
      <c r="H1146" s="178" t="s">
        <v>75</v>
      </c>
      <c r="I1146" s="180">
        <v>45139</v>
      </c>
      <c r="J1146" s="180">
        <v>45225</v>
      </c>
      <c r="K1146" s="180">
        <v>45954</v>
      </c>
      <c r="L1146" s="181">
        <v>24</v>
      </c>
      <c r="M1146" s="181">
        <v>0</v>
      </c>
      <c r="N1146" s="181">
        <v>0</v>
      </c>
      <c r="O1146" s="181">
        <v>0</v>
      </c>
      <c r="P1146" s="181">
        <v>0</v>
      </c>
      <c r="Q1146" s="181">
        <v>0</v>
      </c>
      <c r="R1146" s="181">
        <v>0</v>
      </c>
      <c r="S1146" s="181">
        <v>0</v>
      </c>
      <c r="T1146" s="181">
        <v>0</v>
      </c>
      <c r="U1146" s="181">
        <v>22</v>
      </c>
      <c r="V1146" s="181">
        <v>0</v>
      </c>
      <c r="W1146" s="181">
        <v>0</v>
      </c>
      <c r="X1146" s="181">
        <v>26</v>
      </c>
      <c r="Y1146" s="181">
        <v>0</v>
      </c>
      <c r="Z1146" s="181">
        <v>0</v>
      </c>
      <c r="AA1146" s="181">
        <v>0</v>
      </c>
      <c r="AB1146" s="181">
        <v>0</v>
      </c>
      <c r="AC1146" s="181">
        <v>3</v>
      </c>
      <c r="AD1146" s="181">
        <v>0</v>
      </c>
      <c r="AE1146" s="181">
        <v>0</v>
      </c>
      <c r="AF1146" s="181">
        <v>0</v>
      </c>
      <c r="AG1146" s="181">
        <v>0</v>
      </c>
      <c r="AH1146" s="182">
        <f t="shared" si="18"/>
        <v>75</v>
      </c>
      <c r="AI1146" s="25">
        <v>44364</v>
      </c>
      <c r="AJ1146" s="7"/>
    </row>
    <row r="1147" spans="1:36" x14ac:dyDescent="0.2">
      <c r="A1147" s="34" t="s">
        <v>1354</v>
      </c>
      <c r="B1147" s="34" t="s">
        <v>1355</v>
      </c>
      <c r="C1147" s="34" t="s">
        <v>37</v>
      </c>
      <c r="D1147" s="34" t="s">
        <v>42</v>
      </c>
      <c r="E1147" s="167" t="s">
        <v>73</v>
      </c>
      <c r="F1147" s="35">
        <v>890000</v>
      </c>
      <c r="G1147" s="34" t="s">
        <v>74</v>
      </c>
      <c r="H1147" s="34" t="s">
        <v>75</v>
      </c>
      <c r="I1147" s="36">
        <v>45139</v>
      </c>
      <c r="J1147" s="36">
        <v>45225</v>
      </c>
      <c r="K1147" s="36">
        <v>45954</v>
      </c>
      <c r="L1147" s="174">
        <v>24</v>
      </c>
      <c r="M1147" s="174">
        <v>0</v>
      </c>
      <c r="N1147" s="174">
        <v>0</v>
      </c>
      <c r="O1147" s="174">
        <v>0</v>
      </c>
      <c r="P1147" s="174">
        <v>0</v>
      </c>
      <c r="Q1147" s="174">
        <v>0</v>
      </c>
      <c r="R1147" s="174">
        <v>0</v>
      </c>
      <c r="S1147" s="174">
        <v>0</v>
      </c>
      <c r="T1147" s="174">
        <v>0</v>
      </c>
      <c r="U1147" s="174">
        <v>3</v>
      </c>
      <c r="V1147" s="174">
        <v>0</v>
      </c>
      <c r="W1147" s="174">
        <v>0</v>
      </c>
      <c r="X1147" s="174">
        <v>2</v>
      </c>
      <c r="Y1147" s="174">
        <v>0</v>
      </c>
      <c r="Z1147" s="174">
        <v>0</v>
      </c>
      <c r="AA1147" s="174">
        <v>213</v>
      </c>
      <c r="AB1147" s="174">
        <v>380</v>
      </c>
      <c r="AC1147" s="174">
        <v>0</v>
      </c>
      <c r="AD1147" s="174">
        <v>0</v>
      </c>
      <c r="AE1147" s="174">
        <v>0</v>
      </c>
      <c r="AF1147" s="174">
        <v>0</v>
      </c>
      <c r="AG1147" s="174">
        <v>0</v>
      </c>
      <c r="AH1147" s="168">
        <f t="shared" si="18"/>
        <v>622</v>
      </c>
      <c r="AI1147" s="23">
        <v>44364</v>
      </c>
      <c r="AJ1147" s="6"/>
    </row>
    <row r="1148" spans="1:36" s="9" customFormat="1" ht="13.5" thickBot="1" x14ac:dyDescent="0.25">
      <c r="A1148" s="81" t="s">
        <v>1354</v>
      </c>
      <c r="B1148" s="81" t="s">
        <v>1355</v>
      </c>
      <c r="C1148" s="81" t="s">
        <v>37</v>
      </c>
      <c r="D1148" s="81" t="s">
        <v>43</v>
      </c>
      <c r="E1148" s="175" t="s">
        <v>73</v>
      </c>
      <c r="F1148" s="80">
        <v>890000</v>
      </c>
      <c r="G1148" s="81" t="s">
        <v>74</v>
      </c>
      <c r="H1148" s="81" t="s">
        <v>75</v>
      </c>
      <c r="I1148" s="72">
        <v>45139</v>
      </c>
      <c r="J1148" s="72">
        <v>45225</v>
      </c>
      <c r="K1148" s="72">
        <v>45954</v>
      </c>
      <c r="L1148" s="176">
        <v>24</v>
      </c>
      <c r="M1148" s="176">
        <v>0</v>
      </c>
      <c r="N1148" s="176">
        <v>0</v>
      </c>
      <c r="O1148" s="176">
        <v>0</v>
      </c>
      <c r="P1148" s="176">
        <v>0</v>
      </c>
      <c r="Q1148" s="176">
        <v>0</v>
      </c>
      <c r="R1148" s="176">
        <v>0</v>
      </c>
      <c r="S1148" s="176">
        <v>0</v>
      </c>
      <c r="T1148" s="176">
        <v>0</v>
      </c>
      <c r="U1148" s="176">
        <v>3</v>
      </c>
      <c r="V1148" s="176">
        <v>0</v>
      </c>
      <c r="W1148" s="176">
        <v>0</v>
      </c>
      <c r="X1148" s="176">
        <v>2</v>
      </c>
      <c r="Y1148" s="176">
        <v>0</v>
      </c>
      <c r="Z1148" s="176">
        <v>0</v>
      </c>
      <c r="AA1148" s="176" t="s">
        <v>66</v>
      </c>
      <c r="AB1148" s="176">
        <v>84</v>
      </c>
      <c r="AC1148" s="176">
        <v>0</v>
      </c>
      <c r="AD1148" s="176">
        <v>0</v>
      </c>
      <c r="AE1148" s="176">
        <v>0</v>
      </c>
      <c r="AF1148" s="176">
        <v>0</v>
      </c>
      <c r="AG1148" s="176">
        <v>0</v>
      </c>
      <c r="AH1148" s="177">
        <f t="shared" si="18"/>
        <v>113</v>
      </c>
      <c r="AI1148" s="24">
        <v>44364</v>
      </c>
      <c r="AJ1148" s="8"/>
    </row>
    <row r="1149" spans="1:36" x14ac:dyDescent="0.2">
      <c r="A1149" s="178" t="s">
        <v>1356</v>
      </c>
      <c r="B1149" s="178" t="s">
        <v>1357</v>
      </c>
      <c r="C1149" s="178" t="s">
        <v>37</v>
      </c>
      <c r="D1149" s="178" t="s">
        <v>38</v>
      </c>
      <c r="E1149" s="179" t="s">
        <v>135</v>
      </c>
      <c r="F1149" s="60">
        <v>60000</v>
      </c>
      <c r="G1149" s="178" t="s">
        <v>167</v>
      </c>
      <c r="H1149" s="178" t="s">
        <v>75</v>
      </c>
      <c r="I1149" s="180">
        <v>45016</v>
      </c>
      <c r="J1149" s="180" t="s">
        <v>66</v>
      </c>
      <c r="K1149" s="180">
        <v>45413</v>
      </c>
      <c r="L1149" s="181">
        <v>0</v>
      </c>
      <c r="M1149" s="181">
        <v>0</v>
      </c>
      <c r="N1149" s="181">
        <v>0</v>
      </c>
      <c r="O1149" s="181">
        <v>0</v>
      </c>
      <c r="P1149" s="181">
        <v>0</v>
      </c>
      <c r="Q1149" s="181">
        <v>0</v>
      </c>
      <c r="R1149" s="181">
        <v>0</v>
      </c>
      <c r="S1149" s="181">
        <v>0</v>
      </c>
      <c r="T1149" s="181">
        <v>0</v>
      </c>
      <c r="U1149" s="181">
        <v>0</v>
      </c>
      <c r="V1149" s="181">
        <v>0</v>
      </c>
      <c r="W1149" s="181">
        <v>0</v>
      </c>
      <c r="X1149" s="181">
        <v>14</v>
      </c>
      <c r="Y1149" s="181">
        <v>0</v>
      </c>
      <c r="Z1149" s="181">
        <v>0</v>
      </c>
      <c r="AA1149" s="181">
        <v>5</v>
      </c>
      <c r="AB1149" s="181">
        <v>0</v>
      </c>
      <c r="AC1149" s="181">
        <v>39</v>
      </c>
      <c r="AD1149" s="181">
        <v>0</v>
      </c>
      <c r="AE1149" s="181">
        <v>0</v>
      </c>
      <c r="AF1149" s="181">
        <v>0</v>
      </c>
      <c r="AG1149" s="181">
        <v>0</v>
      </c>
      <c r="AH1149" s="182">
        <f t="shared" si="18"/>
        <v>58</v>
      </c>
      <c r="AI1149" s="25">
        <v>44221</v>
      </c>
      <c r="AJ1149" s="7"/>
    </row>
    <row r="1150" spans="1:36" s="9" customFormat="1" ht="13.5" thickBot="1" x14ac:dyDescent="0.25">
      <c r="A1150" s="81" t="s">
        <v>1356</v>
      </c>
      <c r="B1150" s="81" t="s">
        <v>1357</v>
      </c>
      <c r="C1150" s="81" t="s">
        <v>37</v>
      </c>
      <c r="D1150" s="81" t="s">
        <v>42</v>
      </c>
      <c r="E1150" s="175" t="s">
        <v>135</v>
      </c>
      <c r="F1150" s="80">
        <v>60000</v>
      </c>
      <c r="G1150" s="81" t="s">
        <v>167</v>
      </c>
      <c r="H1150" s="81" t="s">
        <v>75</v>
      </c>
      <c r="I1150" s="72">
        <v>45016</v>
      </c>
      <c r="J1150" s="72" t="s">
        <v>66</v>
      </c>
      <c r="K1150" s="72">
        <v>45413</v>
      </c>
      <c r="L1150" s="176">
        <v>0</v>
      </c>
      <c r="M1150" s="176">
        <v>0</v>
      </c>
      <c r="N1150" s="176">
        <v>0</v>
      </c>
      <c r="O1150" s="176">
        <v>0</v>
      </c>
      <c r="P1150" s="176">
        <v>0</v>
      </c>
      <c r="Q1150" s="176">
        <v>0</v>
      </c>
      <c r="R1150" s="176">
        <v>0</v>
      </c>
      <c r="S1150" s="176">
        <v>0</v>
      </c>
      <c r="T1150" s="176">
        <v>0</v>
      </c>
      <c r="U1150" s="176">
        <v>0</v>
      </c>
      <c r="V1150" s="176">
        <v>0</v>
      </c>
      <c r="W1150" s="176">
        <v>0</v>
      </c>
      <c r="X1150" s="176">
        <v>0</v>
      </c>
      <c r="Y1150" s="176">
        <v>0</v>
      </c>
      <c r="Z1150" s="176">
        <v>0</v>
      </c>
      <c r="AA1150" s="176">
        <v>0</v>
      </c>
      <c r="AB1150" s="176">
        <v>0</v>
      </c>
      <c r="AC1150" s="176">
        <v>2</v>
      </c>
      <c r="AD1150" s="176">
        <v>0</v>
      </c>
      <c r="AE1150" s="176">
        <v>0</v>
      </c>
      <c r="AF1150" s="176">
        <v>0</v>
      </c>
      <c r="AG1150" s="176">
        <v>0</v>
      </c>
      <c r="AH1150" s="177">
        <f t="shared" si="18"/>
        <v>2</v>
      </c>
      <c r="AI1150" s="24">
        <v>44221</v>
      </c>
      <c r="AJ1150" s="8"/>
    </row>
    <row r="1151" spans="1:36" x14ac:dyDescent="0.2">
      <c r="A1151" s="178" t="s">
        <v>1358</v>
      </c>
      <c r="B1151" s="178" t="s">
        <v>1359</v>
      </c>
      <c r="C1151" s="178" t="s">
        <v>37</v>
      </c>
      <c r="D1151" s="178" t="s">
        <v>38</v>
      </c>
      <c r="E1151" s="179" t="s">
        <v>73</v>
      </c>
      <c r="F1151" s="60">
        <v>150000</v>
      </c>
      <c r="G1151" s="178" t="s">
        <v>74</v>
      </c>
      <c r="H1151" s="178" t="s">
        <v>47</v>
      </c>
      <c r="I1151" s="180">
        <v>45127</v>
      </c>
      <c r="J1151" s="180">
        <v>45139</v>
      </c>
      <c r="K1151" s="180">
        <v>45870</v>
      </c>
      <c r="L1151" s="181">
        <v>9</v>
      </c>
      <c r="M1151" s="181">
        <v>0</v>
      </c>
      <c r="N1151" s="181">
        <v>0</v>
      </c>
      <c r="O1151" s="181">
        <v>0</v>
      </c>
      <c r="P1151" s="181">
        <v>0</v>
      </c>
      <c r="Q1151" s="181">
        <v>0</v>
      </c>
      <c r="R1151" s="181">
        <v>0</v>
      </c>
      <c r="S1151" s="181">
        <v>0</v>
      </c>
      <c r="T1151" s="181">
        <v>0</v>
      </c>
      <c r="U1151" s="181">
        <v>2</v>
      </c>
      <c r="V1151" s="181">
        <v>25</v>
      </c>
      <c r="W1151" s="181">
        <v>0</v>
      </c>
      <c r="X1151" s="181">
        <v>64</v>
      </c>
      <c r="Y1151" s="181">
        <v>0</v>
      </c>
      <c r="Z1151" s="181">
        <v>0</v>
      </c>
      <c r="AA1151" s="181">
        <v>0</v>
      </c>
      <c r="AB1151" s="181">
        <v>0</v>
      </c>
      <c r="AC1151" s="181">
        <v>0</v>
      </c>
      <c r="AD1151" s="181">
        <v>0</v>
      </c>
      <c r="AE1151" s="181">
        <v>0</v>
      </c>
      <c r="AF1151" s="181">
        <v>0</v>
      </c>
      <c r="AG1151" s="181">
        <v>0</v>
      </c>
      <c r="AH1151" s="182">
        <f t="shared" si="18"/>
        <v>100</v>
      </c>
      <c r="AI1151" s="25">
        <v>44350</v>
      </c>
      <c r="AJ1151" s="7"/>
    </row>
    <row r="1152" spans="1:36" x14ac:dyDescent="0.2">
      <c r="A1152" s="34" t="s">
        <v>1358</v>
      </c>
      <c r="B1152" s="34" t="s">
        <v>1359</v>
      </c>
      <c r="C1152" s="34" t="s">
        <v>37</v>
      </c>
      <c r="D1152" s="34" t="s">
        <v>42</v>
      </c>
      <c r="E1152" s="167" t="s">
        <v>73</v>
      </c>
      <c r="F1152" s="35">
        <v>150000</v>
      </c>
      <c r="G1152" s="34" t="s">
        <v>74</v>
      </c>
      <c r="H1152" s="34" t="s">
        <v>47</v>
      </c>
      <c r="I1152" s="36">
        <v>45127</v>
      </c>
      <c r="J1152" s="36">
        <v>45139</v>
      </c>
      <c r="K1152" s="36">
        <v>45870</v>
      </c>
      <c r="L1152" s="174">
        <v>0</v>
      </c>
      <c r="M1152" s="174">
        <v>0</v>
      </c>
      <c r="N1152" s="174">
        <v>0</v>
      </c>
      <c r="O1152" s="174">
        <v>0</v>
      </c>
      <c r="P1152" s="174">
        <v>0</v>
      </c>
      <c r="Q1152" s="174">
        <v>0</v>
      </c>
      <c r="R1152" s="174">
        <v>0</v>
      </c>
      <c r="S1152" s="174">
        <v>0</v>
      </c>
      <c r="T1152" s="174">
        <v>0</v>
      </c>
      <c r="U1152" s="174">
        <v>0</v>
      </c>
      <c r="V1152" s="174" t="s">
        <v>66</v>
      </c>
      <c r="W1152" s="174">
        <v>0</v>
      </c>
      <c r="X1152" s="174">
        <v>50</v>
      </c>
      <c r="Y1152" s="174">
        <v>0</v>
      </c>
      <c r="Z1152" s="174">
        <v>0</v>
      </c>
      <c r="AA1152" s="174">
        <v>0</v>
      </c>
      <c r="AB1152" s="174">
        <v>0</v>
      </c>
      <c r="AC1152" s="174">
        <v>0</v>
      </c>
      <c r="AD1152" s="174">
        <v>0</v>
      </c>
      <c r="AE1152" s="174">
        <v>0</v>
      </c>
      <c r="AF1152" s="174">
        <v>0</v>
      </c>
      <c r="AG1152" s="174">
        <v>0</v>
      </c>
      <c r="AH1152" s="168">
        <f t="shared" si="18"/>
        <v>50</v>
      </c>
      <c r="AI1152" s="23">
        <v>44865</v>
      </c>
      <c r="AJ1152" s="6"/>
    </row>
    <row r="1153" spans="1:36" x14ac:dyDescent="0.2">
      <c r="A1153" s="34" t="s">
        <v>1358</v>
      </c>
      <c r="B1153" s="34" t="s">
        <v>1359</v>
      </c>
      <c r="C1153" s="34" t="s">
        <v>37</v>
      </c>
      <c r="D1153" s="34" t="s">
        <v>42</v>
      </c>
      <c r="E1153" s="167" t="s">
        <v>73</v>
      </c>
      <c r="F1153" s="35">
        <v>150000</v>
      </c>
      <c r="G1153" s="34" t="s">
        <v>74</v>
      </c>
      <c r="H1153" s="34" t="s">
        <v>75</v>
      </c>
      <c r="I1153" s="36">
        <v>45127</v>
      </c>
      <c r="J1153" s="36">
        <v>45139</v>
      </c>
      <c r="K1153" s="36">
        <v>45870</v>
      </c>
      <c r="L1153" s="174">
        <v>10</v>
      </c>
      <c r="M1153" s="174">
        <v>0</v>
      </c>
      <c r="N1153" s="174">
        <v>0</v>
      </c>
      <c r="O1153" s="174">
        <v>0</v>
      </c>
      <c r="P1153" s="174">
        <v>0</v>
      </c>
      <c r="Q1153" s="174">
        <v>0</v>
      </c>
      <c r="R1153" s="174">
        <v>0</v>
      </c>
      <c r="S1153" s="174">
        <v>0</v>
      </c>
      <c r="T1153" s="174">
        <v>0</v>
      </c>
      <c r="U1153" s="174">
        <v>0</v>
      </c>
      <c r="V1153" s="174">
        <v>38</v>
      </c>
      <c r="W1153" s="174">
        <v>0</v>
      </c>
      <c r="X1153" s="174">
        <v>2</v>
      </c>
      <c r="Y1153" s="174">
        <v>0</v>
      </c>
      <c r="Z1153" s="174">
        <v>0</v>
      </c>
      <c r="AA1153" s="174">
        <v>0</v>
      </c>
      <c r="AB1153" s="174">
        <v>0</v>
      </c>
      <c r="AC1153" s="174">
        <v>0</v>
      </c>
      <c r="AD1153" s="174">
        <v>0</v>
      </c>
      <c r="AE1153" s="174">
        <v>0</v>
      </c>
      <c r="AF1153" s="174">
        <v>0</v>
      </c>
      <c r="AG1153" s="174">
        <v>0</v>
      </c>
      <c r="AH1153" s="168">
        <f t="shared" si="18"/>
        <v>50</v>
      </c>
      <c r="AI1153" s="23">
        <v>44865</v>
      </c>
      <c r="AJ1153" s="6"/>
    </row>
    <row r="1154" spans="1:36" s="9" customFormat="1" ht="13.5" thickBot="1" x14ac:dyDescent="0.25">
      <c r="A1154" s="81" t="s">
        <v>1358</v>
      </c>
      <c r="B1154" s="81" t="s">
        <v>1359</v>
      </c>
      <c r="C1154" s="81" t="s">
        <v>37</v>
      </c>
      <c r="D1154" s="81" t="s">
        <v>43</v>
      </c>
      <c r="E1154" s="175" t="s">
        <v>73</v>
      </c>
      <c r="F1154" s="80">
        <v>150000</v>
      </c>
      <c r="G1154" s="81" t="s">
        <v>74</v>
      </c>
      <c r="H1154" s="81" t="s">
        <v>75</v>
      </c>
      <c r="I1154" s="72">
        <v>45127</v>
      </c>
      <c r="J1154" s="72">
        <v>45139</v>
      </c>
      <c r="K1154" s="72">
        <v>45870</v>
      </c>
      <c r="L1154" s="176">
        <v>6</v>
      </c>
      <c r="M1154" s="176">
        <v>0</v>
      </c>
      <c r="N1154" s="176">
        <v>0</v>
      </c>
      <c r="O1154" s="176">
        <v>0</v>
      </c>
      <c r="P1154" s="176">
        <v>0</v>
      </c>
      <c r="Q1154" s="176">
        <v>0</v>
      </c>
      <c r="R1154" s="176">
        <v>0</v>
      </c>
      <c r="S1154" s="176">
        <v>0</v>
      </c>
      <c r="T1154" s="176">
        <v>0</v>
      </c>
      <c r="U1154" s="176">
        <v>0</v>
      </c>
      <c r="V1154" s="176">
        <v>0</v>
      </c>
      <c r="W1154" s="176">
        <v>0</v>
      </c>
      <c r="X1154" s="176">
        <v>0</v>
      </c>
      <c r="Y1154" s="176">
        <v>0</v>
      </c>
      <c r="Z1154" s="176">
        <v>0</v>
      </c>
      <c r="AA1154" s="176">
        <v>0</v>
      </c>
      <c r="AB1154" s="176">
        <v>0</v>
      </c>
      <c r="AC1154" s="176">
        <v>0</v>
      </c>
      <c r="AD1154" s="176">
        <v>0</v>
      </c>
      <c r="AE1154" s="176">
        <v>0</v>
      </c>
      <c r="AF1154" s="176">
        <v>0</v>
      </c>
      <c r="AG1154" s="176">
        <v>0</v>
      </c>
      <c r="AH1154" s="177">
        <f t="shared" si="18"/>
        <v>6</v>
      </c>
      <c r="AI1154" s="24">
        <v>44865</v>
      </c>
      <c r="AJ1154" s="8"/>
    </row>
    <row r="1155" spans="1:36" s="9" customFormat="1" ht="13.5" thickBot="1" x14ac:dyDescent="0.25">
      <c r="A1155" s="183" t="s">
        <v>1360</v>
      </c>
      <c r="B1155" s="183" t="s">
        <v>1361</v>
      </c>
      <c r="C1155" s="183" t="s">
        <v>37</v>
      </c>
      <c r="D1155" s="183" t="s">
        <v>42</v>
      </c>
      <c r="E1155" s="184" t="s">
        <v>152</v>
      </c>
      <c r="F1155" s="185">
        <v>11000</v>
      </c>
      <c r="G1155" s="183" t="s">
        <v>474</v>
      </c>
      <c r="H1155" s="183" t="s">
        <v>75</v>
      </c>
      <c r="I1155" s="186">
        <v>45261</v>
      </c>
      <c r="J1155" s="186" t="s">
        <v>66</v>
      </c>
      <c r="K1155" s="186">
        <v>46052</v>
      </c>
      <c r="L1155" s="187">
        <v>0</v>
      </c>
      <c r="M1155" s="187">
        <v>0</v>
      </c>
      <c r="N1155" s="187">
        <v>0</v>
      </c>
      <c r="O1155" s="187">
        <v>0</v>
      </c>
      <c r="P1155" s="187">
        <v>0</v>
      </c>
      <c r="Q1155" s="187">
        <v>0</v>
      </c>
      <c r="R1155" s="187">
        <v>0</v>
      </c>
      <c r="S1155" s="187">
        <v>0</v>
      </c>
      <c r="T1155" s="187">
        <v>0</v>
      </c>
      <c r="U1155" s="187">
        <v>0</v>
      </c>
      <c r="V1155" s="187">
        <v>0</v>
      </c>
      <c r="W1155" s="187">
        <v>0</v>
      </c>
      <c r="X1155" s="187">
        <v>11</v>
      </c>
      <c r="Y1155" s="187">
        <v>0</v>
      </c>
      <c r="Z1155" s="187">
        <v>0</v>
      </c>
      <c r="AA1155" s="187">
        <v>0</v>
      </c>
      <c r="AB1155" s="187">
        <v>0</v>
      </c>
      <c r="AC1155" s="187">
        <v>0</v>
      </c>
      <c r="AD1155" s="187">
        <v>0</v>
      </c>
      <c r="AE1155" s="187">
        <v>0</v>
      </c>
      <c r="AF1155" s="187">
        <v>0</v>
      </c>
      <c r="AG1155" s="187">
        <v>0</v>
      </c>
      <c r="AH1155" s="188">
        <f t="shared" si="18"/>
        <v>11</v>
      </c>
      <c r="AI1155" s="26">
        <v>44306</v>
      </c>
      <c r="AJ1155" s="10"/>
    </row>
    <row r="1156" spans="1:36" s="9" customFormat="1" ht="13.5" thickBot="1" x14ac:dyDescent="0.25">
      <c r="A1156" s="183" t="s">
        <v>1362</v>
      </c>
      <c r="B1156" s="183" t="s">
        <v>1363</v>
      </c>
      <c r="C1156" s="183" t="s">
        <v>37</v>
      </c>
      <c r="D1156" s="183" t="s">
        <v>38</v>
      </c>
      <c r="E1156" s="184" t="s">
        <v>82</v>
      </c>
      <c r="F1156" s="185">
        <v>35000</v>
      </c>
      <c r="G1156" s="183" t="s">
        <v>83</v>
      </c>
      <c r="H1156" s="183" t="s">
        <v>47</v>
      </c>
      <c r="I1156" s="186">
        <v>44719</v>
      </c>
      <c r="J1156" s="186" t="s">
        <v>66</v>
      </c>
      <c r="K1156" s="186">
        <v>45030</v>
      </c>
      <c r="L1156" s="187">
        <v>0</v>
      </c>
      <c r="M1156" s="187">
        <v>0</v>
      </c>
      <c r="N1156" s="187">
        <v>0</v>
      </c>
      <c r="O1156" s="187">
        <v>0</v>
      </c>
      <c r="P1156" s="187">
        <v>0</v>
      </c>
      <c r="Q1156" s="187">
        <v>0</v>
      </c>
      <c r="R1156" s="187">
        <v>0</v>
      </c>
      <c r="S1156" s="187">
        <v>0</v>
      </c>
      <c r="T1156" s="187">
        <v>0</v>
      </c>
      <c r="U1156" s="187">
        <v>0</v>
      </c>
      <c r="V1156" s="187">
        <v>0</v>
      </c>
      <c r="W1156" s="187">
        <v>0</v>
      </c>
      <c r="X1156" s="187">
        <v>26</v>
      </c>
      <c r="Y1156" s="187">
        <v>0</v>
      </c>
      <c r="Z1156" s="187">
        <v>0</v>
      </c>
      <c r="AA1156" s="187">
        <v>0</v>
      </c>
      <c r="AB1156" s="187">
        <v>0</v>
      </c>
      <c r="AC1156" s="187">
        <v>0</v>
      </c>
      <c r="AD1156" s="187">
        <v>0</v>
      </c>
      <c r="AE1156" s="187">
        <v>0</v>
      </c>
      <c r="AF1156" s="187">
        <v>0</v>
      </c>
      <c r="AG1156" s="187">
        <v>0</v>
      </c>
      <c r="AH1156" s="188">
        <f t="shared" si="18"/>
        <v>26</v>
      </c>
      <c r="AI1156" s="26">
        <v>44603</v>
      </c>
      <c r="AJ1156" s="10"/>
    </row>
    <row r="1157" spans="1:36" s="9" customFormat="1" ht="13.5" thickBot="1" x14ac:dyDescent="0.25">
      <c r="A1157" s="183" t="s">
        <v>1364</v>
      </c>
      <c r="B1157" s="183" t="s">
        <v>1365</v>
      </c>
      <c r="C1157" s="183" t="s">
        <v>37</v>
      </c>
      <c r="D1157" s="183" t="s">
        <v>42</v>
      </c>
      <c r="E1157" s="184" t="s">
        <v>305</v>
      </c>
      <c r="F1157" s="185">
        <v>67000</v>
      </c>
      <c r="G1157" s="183" t="s">
        <v>477</v>
      </c>
      <c r="H1157" s="183" t="s">
        <v>75</v>
      </c>
      <c r="I1157" s="186">
        <v>45323</v>
      </c>
      <c r="J1157" s="186" t="s">
        <v>66</v>
      </c>
      <c r="K1157" s="186">
        <v>45731</v>
      </c>
      <c r="L1157" s="187">
        <v>0</v>
      </c>
      <c r="M1157" s="187">
        <v>0</v>
      </c>
      <c r="N1157" s="187">
        <v>0</v>
      </c>
      <c r="O1157" s="187">
        <v>0</v>
      </c>
      <c r="P1157" s="187">
        <v>0</v>
      </c>
      <c r="Q1157" s="187">
        <v>0</v>
      </c>
      <c r="R1157" s="187">
        <v>0</v>
      </c>
      <c r="S1157" s="187">
        <v>0</v>
      </c>
      <c r="T1157" s="187">
        <v>0</v>
      </c>
      <c r="U1157" s="187">
        <v>0</v>
      </c>
      <c r="V1157" s="187">
        <v>50</v>
      </c>
      <c r="W1157" s="187">
        <v>0</v>
      </c>
      <c r="X1157" s="187">
        <v>17</v>
      </c>
      <c r="Y1157" s="187">
        <v>0</v>
      </c>
      <c r="Z1157" s="187">
        <v>0</v>
      </c>
      <c r="AA1157" s="187">
        <v>0</v>
      </c>
      <c r="AB1157" s="187">
        <v>0</v>
      </c>
      <c r="AC1157" s="187">
        <v>0</v>
      </c>
      <c r="AD1157" s="187">
        <v>0</v>
      </c>
      <c r="AE1157" s="187">
        <v>0</v>
      </c>
      <c r="AF1157" s="187">
        <v>0</v>
      </c>
      <c r="AG1157" s="187">
        <v>0</v>
      </c>
      <c r="AH1157" s="188">
        <f t="shared" si="18"/>
        <v>67</v>
      </c>
      <c r="AI1157" s="26">
        <v>44337</v>
      </c>
      <c r="AJ1157" s="10"/>
    </row>
    <row r="1158" spans="1:36" s="9" customFormat="1" ht="13.5" thickBot="1" x14ac:dyDescent="0.25">
      <c r="A1158" s="183" t="s">
        <v>1366</v>
      </c>
      <c r="B1158" s="183" t="s">
        <v>1367</v>
      </c>
      <c r="C1158" s="183" t="s">
        <v>37</v>
      </c>
      <c r="D1158" s="183" t="s">
        <v>38</v>
      </c>
      <c r="E1158" s="184" t="s">
        <v>135</v>
      </c>
      <c r="F1158" s="185">
        <v>17000</v>
      </c>
      <c r="G1158" s="183" t="s">
        <v>111</v>
      </c>
      <c r="H1158" s="183" t="s">
        <v>47</v>
      </c>
      <c r="I1158" s="186">
        <v>45240</v>
      </c>
      <c r="J1158" s="186" t="s">
        <v>66</v>
      </c>
      <c r="K1158" s="186">
        <v>45884</v>
      </c>
      <c r="L1158" s="187">
        <v>0</v>
      </c>
      <c r="M1158" s="187">
        <v>0</v>
      </c>
      <c r="N1158" s="187">
        <v>0</v>
      </c>
      <c r="O1158" s="187">
        <v>0</v>
      </c>
      <c r="P1158" s="187">
        <v>0</v>
      </c>
      <c r="Q1158" s="187">
        <v>0</v>
      </c>
      <c r="R1158" s="187">
        <v>0</v>
      </c>
      <c r="S1158" s="187">
        <v>0</v>
      </c>
      <c r="T1158" s="187">
        <v>0</v>
      </c>
      <c r="U1158" s="187">
        <v>0</v>
      </c>
      <c r="V1158" s="187">
        <v>0</v>
      </c>
      <c r="W1158" s="187">
        <v>0</v>
      </c>
      <c r="X1158" s="187">
        <v>17</v>
      </c>
      <c r="Y1158" s="187">
        <v>0</v>
      </c>
      <c r="Z1158" s="187">
        <v>0</v>
      </c>
      <c r="AA1158" s="187">
        <v>0</v>
      </c>
      <c r="AB1158" s="187">
        <v>0</v>
      </c>
      <c r="AC1158" s="187">
        <v>0</v>
      </c>
      <c r="AD1158" s="187">
        <v>0</v>
      </c>
      <c r="AE1158" s="187">
        <v>0</v>
      </c>
      <c r="AF1158" s="187">
        <v>0</v>
      </c>
      <c r="AG1158" s="187">
        <v>0</v>
      </c>
      <c r="AH1158" s="188">
        <f t="shared" si="18"/>
        <v>17</v>
      </c>
      <c r="AI1158" s="26">
        <v>44340</v>
      </c>
      <c r="AJ1158" s="10"/>
    </row>
    <row r="1159" spans="1:36" s="9" customFormat="1" ht="13.5" thickBot="1" x14ac:dyDescent="0.25">
      <c r="A1159" s="183" t="s">
        <v>1368</v>
      </c>
      <c r="B1159" s="183" t="s">
        <v>1369</v>
      </c>
      <c r="C1159" s="183" t="s">
        <v>37</v>
      </c>
      <c r="D1159" s="183" t="s">
        <v>38</v>
      </c>
      <c r="E1159" s="184" t="s">
        <v>327</v>
      </c>
      <c r="F1159" s="185">
        <v>0</v>
      </c>
      <c r="G1159" s="183" t="s">
        <v>474</v>
      </c>
      <c r="H1159" s="183" t="s">
        <v>41</v>
      </c>
      <c r="I1159" s="186">
        <v>45425</v>
      </c>
      <c r="J1159" s="186">
        <v>45251</v>
      </c>
      <c r="K1159" s="186">
        <v>45399</v>
      </c>
      <c r="L1159" s="187">
        <v>0</v>
      </c>
      <c r="M1159" s="187">
        <v>0</v>
      </c>
      <c r="N1159" s="187">
        <v>0</v>
      </c>
      <c r="O1159" s="187">
        <v>0</v>
      </c>
      <c r="P1159" s="187">
        <v>0</v>
      </c>
      <c r="Q1159" s="187">
        <v>0</v>
      </c>
      <c r="R1159" s="187">
        <v>0</v>
      </c>
      <c r="S1159" s="187">
        <v>0</v>
      </c>
      <c r="T1159" s="187">
        <v>0</v>
      </c>
      <c r="U1159" s="187">
        <v>0</v>
      </c>
      <c r="V1159" s="187">
        <v>63</v>
      </c>
      <c r="W1159" s="187">
        <v>0</v>
      </c>
      <c r="X1159" s="187">
        <v>27</v>
      </c>
      <c r="Y1159" s="187">
        <v>0</v>
      </c>
      <c r="Z1159" s="187">
        <v>0</v>
      </c>
      <c r="AA1159" s="187">
        <v>4</v>
      </c>
      <c r="AB1159" s="187">
        <v>0</v>
      </c>
      <c r="AC1159" s="187">
        <v>0</v>
      </c>
      <c r="AD1159" s="187">
        <v>0</v>
      </c>
      <c r="AE1159" s="187">
        <v>0</v>
      </c>
      <c r="AF1159" s="187">
        <v>0</v>
      </c>
      <c r="AG1159" s="187">
        <v>0</v>
      </c>
      <c r="AH1159" s="188">
        <f t="shared" si="18"/>
        <v>94</v>
      </c>
      <c r="AI1159" s="26">
        <v>44701</v>
      </c>
      <c r="AJ1159" s="10"/>
    </row>
    <row r="1160" spans="1:36" s="9" customFormat="1" ht="13.5" thickBot="1" x14ac:dyDescent="0.25">
      <c r="A1160" s="183" t="s">
        <v>1370</v>
      </c>
      <c r="B1160" s="183" t="s">
        <v>1371</v>
      </c>
      <c r="C1160" s="183" t="s">
        <v>37</v>
      </c>
      <c r="D1160" s="183" t="s">
        <v>38</v>
      </c>
      <c r="E1160" s="184" t="s">
        <v>51</v>
      </c>
      <c r="F1160" s="185">
        <v>13000</v>
      </c>
      <c r="G1160" s="183" t="s">
        <v>474</v>
      </c>
      <c r="H1160" s="183" t="s">
        <v>75</v>
      </c>
      <c r="I1160" s="186" t="s">
        <v>66</v>
      </c>
      <c r="J1160" s="186" t="s">
        <v>66</v>
      </c>
      <c r="K1160" s="186">
        <v>45474</v>
      </c>
      <c r="L1160" s="187">
        <v>0</v>
      </c>
      <c r="M1160" s="187">
        <v>0</v>
      </c>
      <c r="N1160" s="187">
        <v>0</v>
      </c>
      <c r="O1160" s="187">
        <v>0</v>
      </c>
      <c r="P1160" s="187">
        <v>0</v>
      </c>
      <c r="Q1160" s="187">
        <v>0</v>
      </c>
      <c r="R1160" s="187">
        <v>0</v>
      </c>
      <c r="S1160" s="187">
        <v>0</v>
      </c>
      <c r="T1160" s="187">
        <v>0</v>
      </c>
      <c r="U1160" s="187">
        <v>0</v>
      </c>
      <c r="V1160" s="187">
        <v>0</v>
      </c>
      <c r="W1160" s="187">
        <v>0</v>
      </c>
      <c r="X1160" s="187">
        <v>0</v>
      </c>
      <c r="Y1160" s="187">
        <v>0</v>
      </c>
      <c r="Z1160" s="187">
        <v>0</v>
      </c>
      <c r="AA1160" s="187">
        <v>0</v>
      </c>
      <c r="AB1160" s="187">
        <v>12</v>
      </c>
      <c r="AC1160" s="187">
        <v>0</v>
      </c>
      <c r="AD1160" s="187">
        <v>0</v>
      </c>
      <c r="AE1160" s="187">
        <v>0</v>
      </c>
      <c r="AF1160" s="187">
        <v>0</v>
      </c>
      <c r="AG1160" s="187">
        <v>0</v>
      </c>
      <c r="AH1160" s="188">
        <f t="shared" si="18"/>
        <v>12</v>
      </c>
      <c r="AI1160" s="26">
        <v>44470</v>
      </c>
      <c r="AJ1160" s="10"/>
    </row>
    <row r="1161" spans="1:36" s="9" customFormat="1" ht="13.5" thickBot="1" x14ac:dyDescent="0.25">
      <c r="A1161" s="183" t="s">
        <v>1372</v>
      </c>
      <c r="B1161" s="183" t="s">
        <v>1373</v>
      </c>
      <c r="C1161" s="183" t="s">
        <v>37</v>
      </c>
      <c r="D1161" s="183" t="s">
        <v>42</v>
      </c>
      <c r="E1161" s="184" t="s">
        <v>187</v>
      </c>
      <c r="F1161" s="185">
        <v>0</v>
      </c>
      <c r="G1161" s="183" t="s">
        <v>474</v>
      </c>
      <c r="H1161" s="183" t="s">
        <v>75</v>
      </c>
      <c r="I1161" s="186">
        <v>45168</v>
      </c>
      <c r="J1161" s="186" t="s">
        <v>66</v>
      </c>
      <c r="K1161" s="186">
        <v>45366</v>
      </c>
      <c r="L1161" s="187">
        <v>0</v>
      </c>
      <c r="M1161" s="187">
        <v>0</v>
      </c>
      <c r="N1161" s="187">
        <v>0</v>
      </c>
      <c r="O1161" s="187">
        <v>0</v>
      </c>
      <c r="P1161" s="187">
        <v>0</v>
      </c>
      <c r="Q1161" s="187">
        <v>0</v>
      </c>
      <c r="R1161" s="187">
        <v>0</v>
      </c>
      <c r="S1161" s="187">
        <v>0</v>
      </c>
      <c r="T1161" s="187">
        <v>0</v>
      </c>
      <c r="U1161" s="187">
        <v>0</v>
      </c>
      <c r="V1161" s="187">
        <v>0</v>
      </c>
      <c r="W1161" s="187">
        <v>0</v>
      </c>
      <c r="X1161" s="187">
        <v>26</v>
      </c>
      <c r="Y1161" s="187">
        <v>0</v>
      </c>
      <c r="Z1161" s="187">
        <v>0</v>
      </c>
      <c r="AA1161" s="187">
        <v>0</v>
      </c>
      <c r="AB1161" s="187">
        <v>0</v>
      </c>
      <c r="AC1161" s="187">
        <v>0</v>
      </c>
      <c r="AD1161" s="187">
        <v>0</v>
      </c>
      <c r="AE1161" s="187">
        <v>0</v>
      </c>
      <c r="AF1161" s="187">
        <v>0</v>
      </c>
      <c r="AG1161" s="187">
        <v>0</v>
      </c>
      <c r="AH1161" s="188">
        <f t="shared" si="18"/>
        <v>26</v>
      </c>
      <c r="AI1161" s="26">
        <v>44718</v>
      </c>
      <c r="AJ1161" s="10"/>
    </row>
    <row r="1162" spans="1:36" s="9" customFormat="1" ht="13.5" thickBot="1" x14ac:dyDescent="0.25">
      <c r="A1162" s="183" t="s">
        <v>1374</v>
      </c>
      <c r="B1162" s="183" t="s">
        <v>1375</v>
      </c>
      <c r="C1162" s="183" t="s">
        <v>37</v>
      </c>
      <c r="D1162" s="183" t="s">
        <v>38</v>
      </c>
      <c r="E1162" s="184" t="s">
        <v>1376</v>
      </c>
      <c r="F1162" s="185">
        <v>0</v>
      </c>
      <c r="G1162" s="183" t="s">
        <v>167</v>
      </c>
      <c r="H1162" s="183" t="s">
        <v>41</v>
      </c>
      <c r="I1162" s="186">
        <v>44854</v>
      </c>
      <c r="J1162" s="186" t="s">
        <v>66</v>
      </c>
      <c r="K1162" s="186">
        <v>44670</v>
      </c>
      <c r="L1162" s="187">
        <v>20</v>
      </c>
      <c r="M1162" s="187">
        <v>0</v>
      </c>
      <c r="N1162" s="187">
        <v>0</v>
      </c>
      <c r="O1162" s="187">
        <v>0</v>
      </c>
      <c r="P1162" s="187">
        <v>0</v>
      </c>
      <c r="Q1162" s="187">
        <v>0</v>
      </c>
      <c r="R1162" s="187">
        <v>0</v>
      </c>
      <c r="S1162" s="187">
        <v>0</v>
      </c>
      <c r="T1162" s="187">
        <v>0</v>
      </c>
      <c r="U1162" s="187">
        <v>0</v>
      </c>
      <c r="V1162" s="187">
        <v>0</v>
      </c>
      <c r="W1162" s="187">
        <v>0</v>
      </c>
      <c r="X1162" s="187">
        <v>0</v>
      </c>
      <c r="Y1162" s="187">
        <v>0</v>
      </c>
      <c r="Z1162" s="187">
        <v>0</v>
      </c>
      <c r="AA1162" s="187">
        <v>0</v>
      </c>
      <c r="AB1162" s="187">
        <v>0</v>
      </c>
      <c r="AC1162" s="187">
        <v>0</v>
      </c>
      <c r="AD1162" s="187">
        <v>0</v>
      </c>
      <c r="AE1162" s="187">
        <v>0</v>
      </c>
      <c r="AF1162" s="187">
        <v>0</v>
      </c>
      <c r="AG1162" s="187">
        <v>0</v>
      </c>
      <c r="AH1162" s="188">
        <f t="shared" si="18"/>
        <v>20</v>
      </c>
      <c r="AI1162" s="26">
        <v>44690</v>
      </c>
      <c r="AJ1162" s="10"/>
    </row>
    <row r="1163" spans="1:36" s="9" customFormat="1" ht="13.5" thickBot="1" x14ac:dyDescent="0.25">
      <c r="A1163" s="183" t="s">
        <v>1377</v>
      </c>
      <c r="B1163" s="183" t="s">
        <v>1378</v>
      </c>
      <c r="C1163" s="183" t="s">
        <v>37</v>
      </c>
      <c r="D1163" s="183" t="s">
        <v>42</v>
      </c>
      <c r="E1163" s="184" t="s">
        <v>187</v>
      </c>
      <c r="F1163" s="185">
        <v>0</v>
      </c>
      <c r="G1163" s="183" t="s">
        <v>474</v>
      </c>
      <c r="H1163" s="183" t="s">
        <v>41</v>
      </c>
      <c r="I1163" s="186">
        <v>45497</v>
      </c>
      <c r="J1163" s="186">
        <v>45783</v>
      </c>
      <c r="K1163" s="186">
        <v>45839</v>
      </c>
      <c r="L1163" s="187">
        <v>0</v>
      </c>
      <c r="M1163" s="187">
        <v>0</v>
      </c>
      <c r="N1163" s="187">
        <v>0</v>
      </c>
      <c r="O1163" s="187">
        <v>0</v>
      </c>
      <c r="P1163" s="187">
        <v>0</v>
      </c>
      <c r="Q1163" s="187">
        <v>0</v>
      </c>
      <c r="R1163" s="187">
        <v>0</v>
      </c>
      <c r="S1163" s="187">
        <v>0</v>
      </c>
      <c r="T1163" s="187">
        <v>0</v>
      </c>
      <c r="U1163" s="187">
        <v>0</v>
      </c>
      <c r="V1163" s="187">
        <v>0</v>
      </c>
      <c r="W1163" s="187">
        <v>0</v>
      </c>
      <c r="X1163" s="187">
        <v>46</v>
      </c>
      <c r="Y1163" s="187">
        <v>0</v>
      </c>
      <c r="Z1163" s="187">
        <v>0</v>
      </c>
      <c r="AA1163" s="187">
        <v>0</v>
      </c>
      <c r="AB1163" s="187">
        <v>0</v>
      </c>
      <c r="AC1163" s="187">
        <v>0</v>
      </c>
      <c r="AD1163" s="187">
        <v>0</v>
      </c>
      <c r="AE1163" s="187">
        <v>0</v>
      </c>
      <c r="AF1163" s="187">
        <v>0</v>
      </c>
      <c r="AG1163" s="187">
        <v>0</v>
      </c>
      <c r="AH1163" s="188">
        <f t="shared" si="18"/>
        <v>46</v>
      </c>
      <c r="AI1163" s="26">
        <v>44788</v>
      </c>
      <c r="AJ1163" s="10"/>
    </row>
    <row r="1164" spans="1:36" x14ac:dyDescent="0.2">
      <c r="A1164" s="178" t="s">
        <v>1379</v>
      </c>
      <c r="B1164" s="178" t="s">
        <v>1380</v>
      </c>
      <c r="C1164" s="178" t="s">
        <v>37</v>
      </c>
      <c r="D1164" s="178" t="s">
        <v>43</v>
      </c>
      <c r="E1164" s="179" t="s">
        <v>187</v>
      </c>
      <c r="F1164" s="60">
        <v>0</v>
      </c>
      <c r="G1164" s="178" t="s">
        <v>474</v>
      </c>
      <c r="H1164" s="178" t="s">
        <v>41</v>
      </c>
      <c r="I1164" s="180">
        <v>45413</v>
      </c>
      <c r="J1164" s="180">
        <v>45790</v>
      </c>
      <c r="K1164" s="180">
        <v>46296</v>
      </c>
      <c r="L1164" s="181">
        <v>25</v>
      </c>
      <c r="M1164" s="181">
        <v>0</v>
      </c>
      <c r="N1164" s="181">
        <v>0</v>
      </c>
      <c r="O1164" s="181">
        <v>0</v>
      </c>
      <c r="P1164" s="181">
        <v>0</v>
      </c>
      <c r="Q1164" s="181">
        <v>0</v>
      </c>
      <c r="R1164" s="181">
        <v>0</v>
      </c>
      <c r="S1164" s="181">
        <v>0</v>
      </c>
      <c r="T1164" s="181">
        <v>0</v>
      </c>
      <c r="U1164" s="181">
        <v>15</v>
      </c>
      <c r="V1164" s="181">
        <v>0</v>
      </c>
      <c r="W1164" s="181">
        <v>0</v>
      </c>
      <c r="X1164" s="181">
        <v>91</v>
      </c>
      <c r="Y1164" s="181">
        <v>0</v>
      </c>
      <c r="Z1164" s="181">
        <v>0</v>
      </c>
      <c r="AA1164" s="181">
        <v>0</v>
      </c>
      <c r="AB1164" s="181">
        <v>0</v>
      </c>
      <c r="AC1164" s="181">
        <v>0</v>
      </c>
      <c r="AD1164" s="181">
        <v>0</v>
      </c>
      <c r="AE1164" s="181">
        <v>0</v>
      </c>
      <c r="AF1164" s="181">
        <v>0</v>
      </c>
      <c r="AG1164" s="181">
        <v>0</v>
      </c>
      <c r="AH1164" s="182">
        <f t="shared" si="18"/>
        <v>131</v>
      </c>
      <c r="AI1164" s="25">
        <v>44880</v>
      </c>
      <c r="AJ1164" s="7"/>
    </row>
    <row r="1165" spans="1:36" s="9" customFormat="1" ht="13.5" thickBot="1" x14ac:dyDescent="0.25">
      <c r="A1165" s="81" t="s">
        <v>1379</v>
      </c>
      <c r="B1165" s="81" t="s">
        <v>1380</v>
      </c>
      <c r="C1165" s="81" t="s">
        <v>37</v>
      </c>
      <c r="D1165" s="81" t="s">
        <v>44</v>
      </c>
      <c r="E1165" s="175" t="s">
        <v>187</v>
      </c>
      <c r="F1165" s="80">
        <v>0</v>
      </c>
      <c r="G1165" s="81" t="s">
        <v>474</v>
      </c>
      <c r="H1165" s="81" t="s">
        <v>41</v>
      </c>
      <c r="I1165" s="72">
        <v>45413</v>
      </c>
      <c r="J1165" s="72">
        <v>45790</v>
      </c>
      <c r="K1165" s="72">
        <v>46296</v>
      </c>
      <c r="L1165" s="176">
        <v>20</v>
      </c>
      <c r="M1165" s="176">
        <v>0</v>
      </c>
      <c r="N1165" s="176">
        <v>0</v>
      </c>
      <c r="O1165" s="176">
        <v>0</v>
      </c>
      <c r="P1165" s="176">
        <v>0</v>
      </c>
      <c r="Q1165" s="176">
        <v>0</v>
      </c>
      <c r="R1165" s="176">
        <v>0</v>
      </c>
      <c r="S1165" s="176">
        <v>0</v>
      </c>
      <c r="T1165" s="176">
        <v>0</v>
      </c>
      <c r="U1165" s="176">
        <v>0</v>
      </c>
      <c r="V1165" s="176">
        <v>0</v>
      </c>
      <c r="W1165" s="176">
        <v>0</v>
      </c>
      <c r="X1165" s="176">
        <v>0</v>
      </c>
      <c r="Y1165" s="176">
        <v>0</v>
      </c>
      <c r="Z1165" s="176">
        <v>0</v>
      </c>
      <c r="AA1165" s="176">
        <v>0</v>
      </c>
      <c r="AB1165" s="176">
        <v>0</v>
      </c>
      <c r="AC1165" s="176">
        <v>0</v>
      </c>
      <c r="AD1165" s="176">
        <v>0</v>
      </c>
      <c r="AE1165" s="176">
        <v>0</v>
      </c>
      <c r="AF1165" s="176">
        <v>0</v>
      </c>
      <c r="AG1165" s="176">
        <v>0</v>
      </c>
      <c r="AH1165" s="177">
        <f t="shared" si="18"/>
        <v>20</v>
      </c>
      <c r="AI1165" s="24">
        <v>44935</v>
      </c>
      <c r="AJ1165" s="8"/>
    </row>
    <row r="1166" spans="1:36" s="9" customFormat="1" ht="13.5" thickBot="1" x14ac:dyDescent="0.25">
      <c r="A1166" s="183" t="s">
        <v>1381</v>
      </c>
      <c r="B1166" s="183" t="s">
        <v>1382</v>
      </c>
      <c r="C1166" s="183" t="s">
        <v>37</v>
      </c>
      <c r="D1166" s="183" t="s">
        <v>43</v>
      </c>
      <c r="E1166" s="184" t="s">
        <v>327</v>
      </c>
      <c r="F1166" s="185">
        <v>0</v>
      </c>
      <c r="G1166" s="183" t="s">
        <v>474</v>
      </c>
      <c r="H1166" s="183" t="s">
        <v>41</v>
      </c>
      <c r="I1166" s="186">
        <v>46280</v>
      </c>
      <c r="J1166" s="186" t="s">
        <v>66</v>
      </c>
      <c r="K1166" s="186">
        <v>46469</v>
      </c>
      <c r="L1166" s="187">
        <v>0</v>
      </c>
      <c r="M1166" s="187">
        <v>0</v>
      </c>
      <c r="N1166" s="187">
        <v>0</v>
      </c>
      <c r="O1166" s="187">
        <v>0</v>
      </c>
      <c r="P1166" s="187">
        <v>0</v>
      </c>
      <c r="Q1166" s="187">
        <v>0</v>
      </c>
      <c r="R1166" s="187">
        <v>0</v>
      </c>
      <c r="S1166" s="187">
        <v>0</v>
      </c>
      <c r="T1166" s="187">
        <v>0</v>
      </c>
      <c r="U1166" s="187">
        <v>0</v>
      </c>
      <c r="V1166" s="187">
        <v>0</v>
      </c>
      <c r="W1166" s="187">
        <v>0</v>
      </c>
      <c r="X1166" s="187">
        <v>87</v>
      </c>
      <c r="Y1166" s="187">
        <v>0</v>
      </c>
      <c r="Z1166" s="187">
        <v>0</v>
      </c>
      <c r="AA1166" s="187">
        <v>0</v>
      </c>
      <c r="AB1166" s="187">
        <v>0</v>
      </c>
      <c r="AC1166" s="187">
        <v>0</v>
      </c>
      <c r="AD1166" s="187">
        <v>0</v>
      </c>
      <c r="AE1166" s="187">
        <v>0</v>
      </c>
      <c r="AF1166" s="187">
        <v>0</v>
      </c>
      <c r="AG1166" s="187">
        <v>0</v>
      </c>
      <c r="AH1166" s="188">
        <f t="shared" si="18"/>
        <v>87</v>
      </c>
      <c r="AI1166" s="26">
        <v>44903</v>
      </c>
      <c r="AJ1166" s="10"/>
    </row>
    <row r="1167" spans="1:36" x14ac:dyDescent="0.2">
      <c r="A1167" s="178" t="s">
        <v>1383</v>
      </c>
      <c r="B1167" s="178" t="s">
        <v>1384</v>
      </c>
      <c r="C1167" s="178" t="s">
        <v>37</v>
      </c>
      <c r="D1167" s="178" t="s">
        <v>42</v>
      </c>
      <c r="E1167" s="179" t="s">
        <v>327</v>
      </c>
      <c r="F1167" s="60">
        <v>0</v>
      </c>
      <c r="G1167" s="178" t="s">
        <v>474</v>
      </c>
      <c r="H1167" s="178" t="s">
        <v>41</v>
      </c>
      <c r="I1167" s="180">
        <v>45821</v>
      </c>
      <c r="J1167" s="180">
        <v>45821</v>
      </c>
      <c r="K1167" s="180">
        <v>46328</v>
      </c>
      <c r="L1167" s="181">
        <v>252</v>
      </c>
      <c r="M1167" s="181">
        <v>0</v>
      </c>
      <c r="N1167" s="181">
        <v>0</v>
      </c>
      <c r="O1167" s="181">
        <v>0</v>
      </c>
      <c r="P1167" s="181">
        <v>0</v>
      </c>
      <c r="Q1167" s="181">
        <v>0</v>
      </c>
      <c r="R1167" s="181">
        <v>0</v>
      </c>
      <c r="S1167" s="181">
        <v>0</v>
      </c>
      <c r="T1167" s="181">
        <v>0</v>
      </c>
      <c r="U1167" s="181">
        <v>192</v>
      </c>
      <c r="V1167" s="181">
        <v>0</v>
      </c>
      <c r="W1167" s="181">
        <v>0</v>
      </c>
      <c r="X1167" s="181">
        <v>0</v>
      </c>
      <c r="Y1167" s="181">
        <v>0</v>
      </c>
      <c r="Z1167" s="181">
        <v>0</v>
      </c>
      <c r="AA1167" s="181">
        <v>4</v>
      </c>
      <c r="AB1167" s="181">
        <v>0</v>
      </c>
      <c r="AC1167" s="181">
        <v>0</v>
      </c>
      <c r="AD1167" s="181">
        <v>0</v>
      </c>
      <c r="AE1167" s="181">
        <v>0</v>
      </c>
      <c r="AF1167" s="181">
        <v>0</v>
      </c>
      <c r="AG1167" s="181">
        <v>0</v>
      </c>
      <c r="AH1167" s="182">
        <f t="shared" si="18"/>
        <v>448</v>
      </c>
      <c r="AI1167" s="25">
        <v>44994</v>
      </c>
      <c r="AJ1167" s="7"/>
    </row>
    <row r="1168" spans="1:36" x14ac:dyDescent="0.2">
      <c r="A1168" s="34" t="s">
        <v>1383</v>
      </c>
      <c r="B1168" s="34" t="s">
        <v>1384</v>
      </c>
      <c r="C1168" s="34" t="s">
        <v>37</v>
      </c>
      <c r="D1168" s="34" t="s">
        <v>43</v>
      </c>
      <c r="E1168" s="167" t="s">
        <v>327</v>
      </c>
      <c r="F1168" s="35">
        <v>0</v>
      </c>
      <c r="G1168" s="34" t="s">
        <v>474</v>
      </c>
      <c r="H1168" s="34" t="s">
        <v>41</v>
      </c>
      <c r="I1168" s="36">
        <v>45821</v>
      </c>
      <c r="J1168" s="36">
        <v>45821</v>
      </c>
      <c r="K1168" s="36">
        <v>46328</v>
      </c>
      <c r="L1168" s="174">
        <v>252</v>
      </c>
      <c r="M1168" s="174">
        <v>0</v>
      </c>
      <c r="N1168" s="174">
        <v>0</v>
      </c>
      <c r="O1168" s="174">
        <v>0</v>
      </c>
      <c r="P1168" s="174">
        <v>0</v>
      </c>
      <c r="Q1168" s="174">
        <v>0</v>
      </c>
      <c r="R1168" s="174">
        <v>0</v>
      </c>
      <c r="S1168" s="174">
        <v>0</v>
      </c>
      <c r="T1168" s="174">
        <v>0</v>
      </c>
      <c r="U1168" s="174">
        <v>192</v>
      </c>
      <c r="V1168" s="174">
        <v>0</v>
      </c>
      <c r="W1168" s="174">
        <v>0</v>
      </c>
      <c r="X1168" s="174">
        <v>190</v>
      </c>
      <c r="Y1168" s="174">
        <v>0</v>
      </c>
      <c r="Z1168" s="174">
        <v>0</v>
      </c>
      <c r="AA1168" s="174">
        <v>0</v>
      </c>
      <c r="AB1168" s="174">
        <v>0</v>
      </c>
      <c r="AC1168" s="174">
        <v>0</v>
      </c>
      <c r="AD1168" s="174">
        <v>0</v>
      </c>
      <c r="AE1168" s="174">
        <v>0</v>
      </c>
      <c r="AF1168" s="174">
        <v>0</v>
      </c>
      <c r="AG1168" s="174">
        <v>0</v>
      </c>
      <c r="AH1168" s="168">
        <f t="shared" si="18"/>
        <v>634</v>
      </c>
      <c r="AI1168" s="23">
        <v>44994</v>
      </c>
      <c r="AJ1168" s="6"/>
    </row>
    <row r="1169" spans="1:36" s="9" customFormat="1" ht="13.5" thickBot="1" x14ac:dyDescent="0.25">
      <c r="A1169" s="81" t="s">
        <v>1383</v>
      </c>
      <c r="B1169" s="81" t="s">
        <v>1384</v>
      </c>
      <c r="C1169" s="81" t="s">
        <v>37</v>
      </c>
      <c r="D1169" s="81" t="s">
        <v>44</v>
      </c>
      <c r="E1169" s="175" t="s">
        <v>327</v>
      </c>
      <c r="F1169" s="80">
        <v>0</v>
      </c>
      <c r="G1169" s="81" t="s">
        <v>474</v>
      </c>
      <c r="H1169" s="81" t="s">
        <v>41</v>
      </c>
      <c r="I1169" s="72">
        <v>45821</v>
      </c>
      <c r="J1169" s="72">
        <v>45821</v>
      </c>
      <c r="K1169" s="72">
        <v>46328</v>
      </c>
      <c r="L1169" s="176">
        <v>252</v>
      </c>
      <c r="M1169" s="176">
        <v>0</v>
      </c>
      <c r="N1169" s="176">
        <v>0</v>
      </c>
      <c r="O1169" s="176">
        <v>0</v>
      </c>
      <c r="P1169" s="176">
        <v>0</v>
      </c>
      <c r="Q1169" s="176">
        <v>0</v>
      </c>
      <c r="R1169" s="176">
        <v>0</v>
      </c>
      <c r="S1169" s="176">
        <v>0</v>
      </c>
      <c r="T1169" s="176">
        <v>0</v>
      </c>
      <c r="U1169" s="176">
        <v>191</v>
      </c>
      <c r="V1169" s="176">
        <v>0</v>
      </c>
      <c r="W1169" s="176">
        <v>0</v>
      </c>
      <c r="X1169" s="176">
        <v>190</v>
      </c>
      <c r="Y1169" s="176">
        <v>0</v>
      </c>
      <c r="Z1169" s="176">
        <v>0</v>
      </c>
      <c r="AA1169" s="176">
        <v>0</v>
      </c>
      <c r="AB1169" s="176">
        <v>0</v>
      </c>
      <c r="AC1169" s="176">
        <v>0</v>
      </c>
      <c r="AD1169" s="176">
        <v>0</v>
      </c>
      <c r="AE1169" s="176">
        <v>0</v>
      </c>
      <c r="AF1169" s="176">
        <v>0</v>
      </c>
      <c r="AG1169" s="176">
        <v>0</v>
      </c>
      <c r="AH1169" s="177">
        <f t="shared" si="18"/>
        <v>633</v>
      </c>
      <c r="AI1169" s="24">
        <v>44994</v>
      </c>
      <c r="AJ1169" s="8"/>
    </row>
    <row r="1170" spans="1:36" x14ac:dyDescent="0.2">
      <c r="A1170" s="178" t="s">
        <v>1385</v>
      </c>
      <c r="B1170" s="178" t="s">
        <v>1386</v>
      </c>
      <c r="C1170" s="178" t="s">
        <v>37</v>
      </c>
      <c r="D1170" s="178" t="s">
        <v>42</v>
      </c>
      <c r="E1170" s="179" t="s">
        <v>1307</v>
      </c>
      <c r="F1170" s="60">
        <v>0</v>
      </c>
      <c r="G1170" s="178" t="s">
        <v>474</v>
      </c>
      <c r="H1170" s="178" t="s">
        <v>41</v>
      </c>
      <c r="I1170" s="180">
        <v>46331</v>
      </c>
      <c r="J1170" s="180">
        <v>46419</v>
      </c>
      <c r="K1170" s="180">
        <v>46784</v>
      </c>
      <c r="L1170" s="181">
        <v>0</v>
      </c>
      <c r="M1170" s="181">
        <v>0</v>
      </c>
      <c r="N1170" s="181">
        <v>0</v>
      </c>
      <c r="O1170" s="181">
        <v>0</v>
      </c>
      <c r="P1170" s="181">
        <v>0</v>
      </c>
      <c r="Q1170" s="181">
        <v>0</v>
      </c>
      <c r="R1170" s="181">
        <v>0</v>
      </c>
      <c r="S1170" s="181">
        <v>0</v>
      </c>
      <c r="T1170" s="181">
        <v>0</v>
      </c>
      <c r="U1170" s="181">
        <v>0</v>
      </c>
      <c r="V1170" s="181">
        <v>0</v>
      </c>
      <c r="W1170" s="181">
        <v>0</v>
      </c>
      <c r="X1170" s="181">
        <v>0</v>
      </c>
      <c r="Y1170" s="181">
        <v>0</v>
      </c>
      <c r="Z1170" s="181">
        <v>0</v>
      </c>
      <c r="AA1170" s="181">
        <v>0</v>
      </c>
      <c r="AB1170" s="181">
        <v>0</v>
      </c>
      <c r="AC1170" s="181">
        <v>3</v>
      </c>
      <c r="AD1170" s="181">
        <v>0</v>
      </c>
      <c r="AE1170" s="181">
        <v>0</v>
      </c>
      <c r="AF1170" s="181">
        <v>0</v>
      </c>
      <c r="AG1170" s="181">
        <v>0</v>
      </c>
      <c r="AH1170" s="182">
        <f t="shared" si="18"/>
        <v>3</v>
      </c>
      <c r="AI1170" s="25">
        <v>44944</v>
      </c>
      <c r="AJ1170" s="7"/>
    </row>
    <row r="1171" spans="1:36" x14ac:dyDescent="0.2">
      <c r="A1171" s="34" t="s">
        <v>1385</v>
      </c>
      <c r="B1171" s="34" t="s">
        <v>1386</v>
      </c>
      <c r="C1171" s="34" t="s">
        <v>37</v>
      </c>
      <c r="D1171" s="34" t="s">
        <v>43</v>
      </c>
      <c r="E1171" s="167" t="s">
        <v>1307</v>
      </c>
      <c r="F1171" s="35">
        <v>0</v>
      </c>
      <c r="G1171" s="34" t="s">
        <v>474</v>
      </c>
      <c r="H1171" s="34" t="s">
        <v>47</v>
      </c>
      <c r="I1171" s="36">
        <v>46331</v>
      </c>
      <c r="J1171" s="36">
        <v>46419</v>
      </c>
      <c r="K1171" s="36">
        <v>46784</v>
      </c>
      <c r="L1171" s="174">
        <v>0</v>
      </c>
      <c r="M1171" s="174">
        <v>0</v>
      </c>
      <c r="N1171" s="174">
        <v>0</v>
      </c>
      <c r="O1171" s="174">
        <v>0</v>
      </c>
      <c r="P1171" s="174">
        <v>0</v>
      </c>
      <c r="Q1171" s="174">
        <v>0</v>
      </c>
      <c r="R1171" s="174">
        <v>0</v>
      </c>
      <c r="S1171" s="174">
        <v>0</v>
      </c>
      <c r="T1171" s="174">
        <v>0</v>
      </c>
      <c r="U1171" s="174">
        <v>0</v>
      </c>
      <c r="V1171" s="174">
        <v>0</v>
      </c>
      <c r="W1171" s="174">
        <v>0</v>
      </c>
      <c r="X1171" s="174">
        <v>43</v>
      </c>
      <c r="Y1171" s="174">
        <v>0</v>
      </c>
      <c r="Z1171" s="174">
        <v>0</v>
      </c>
      <c r="AA1171" s="174">
        <v>43</v>
      </c>
      <c r="AB1171" s="174">
        <v>0</v>
      </c>
      <c r="AC1171" s="174">
        <v>0</v>
      </c>
      <c r="AD1171" s="174">
        <v>0</v>
      </c>
      <c r="AE1171" s="174">
        <v>0</v>
      </c>
      <c r="AF1171" s="174">
        <v>0</v>
      </c>
      <c r="AG1171" s="174">
        <v>0</v>
      </c>
      <c r="AH1171" s="168">
        <f t="shared" si="18"/>
        <v>86</v>
      </c>
      <c r="AI1171" s="23">
        <v>44944</v>
      </c>
      <c r="AJ1171" s="6"/>
    </row>
    <row r="1172" spans="1:36" s="9" customFormat="1" ht="13.5" thickBot="1" x14ac:dyDescent="0.25">
      <c r="A1172" s="81" t="s">
        <v>1385</v>
      </c>
      <c r="B1172" s="81" t="s">
        <v>1386</v>
      </c>
      <c r="C1172" s="81" t="s">
        <v>37</v>
      </c>
      <c r="D1172" s="81" t="s">
        <v>44</v>
      </c>
      <c r="E1172" s="175" t="s">
        <v>1307</v>
      </c>
      <c r="F1172" s="80">
        <v>0</v>
      </c>
      <c r="G1172" s="81" t="s">
        <v>474</v>
      </c>
      <c r="H1172" s="81" t="s">
        <v>41</v>
      </c>
      <c r="I1172" s="72">
        <v>46331</v>
      </c>
      <c r="J1172" s="72">
        <v>46419</v>
      </c>
      <c r="K1172" s="72">
        <v>46784</v>
      </c>
      <c r="L1172" s="176">
        <v>0</v>
      </c>
      <c r="M1172" s="176">
        <v>0</v>
      </c>
      <c r="N1172" s="176">
        <v>0</v>
      </c>
      <c r="O1172" s="176">
        <v>0</v>
      </c>
      <c r="P1172" s="176">
        <v>0</v>
      </c>
      <c r="Q1172" s="176">
        <v>0</v>
      </c>
      <c r="R1172" s="176">
        <v>0</v>
      </c>
      <c r="S1172" s="176">
        <v>0</v>
      </c>
      <c r="T1172" s="176">
        <v>0</v>
      </c>
      <c r="U1172" s="176">
        <v>0</v>
      </c>
      <c r="V1172" s="176">
        <v>0</v>
      </c>
      <c r="W1172" s="176">
        <v>0</v>
      </c>
      <c r="X1172" s="176">
        <v>0</v>
      </c>
      <c r="Y1172" s="176">
        <v>0</v>
      </c>
      <c r="Z1172" s="176">
        <v>0</v>
      </c>
      <c r="AA1172" s="176">
        <v>16</v>
      </c>
      <c r="AB1172" s="176">
        <v>0</v>
      </c>
      <c r="AC1172" s="176">
        <v>0</v>
      </c>
      <c r="AD1172" s="176">
        <v>0</v>
      </c>
      <c r="AE1172" s="176">
        <v>0</v>
      </c>
      <c r="AF1172" s="176">
        <v>0</v>
      </c>
      <c r="AG1172" s="176">
        <v>0</v>
      </c>
      <c r="AH1172" s="177">
        <f t="shared" si="18"/>
        <v>16</v>
      </c>
      <c r="AI1172" s="24">
        <v>44944</v>
      </c>
      <c r="AJ1172" s="8"/>
    </row>
    <row r="1173" spans="1:36" s="9" customFormat="1" ht="13.5" thickBot="1" x14ac:dyDescent="0.25">
      <c r="A1173" s="183" t="s">
        <v>1387</v>
      </c>
      <c r="B1173" s="183" t="s">
        <v>1388</v>
      </c>
      <c r="C1173" s="183" t="s">
        <v>37</v>
      </c>
      <c r="D1173" s="183" t="s">
        <v>42</v>
      </c>
      <c r="E1173" s="184" t="s">
        <v>187</v>
      </c>
      <c r="F1173" s="185">
        <v>0</v>
      </c>
      <c r="G1173" s="183" t="s">
        <v>474</v>
      </c>
      <c r="H1173" s="183" t="s">
        <v>41</v>
      </c>
      <c r="I1173" s="186">
        <v>45338</v>
      </c>
      <c r="J1173" s="186">
        <v>45338</v>
      </c>
      <c r="K1173" s="186">
        <v>45704</v>
      </c>
      <c r="L1173" s="187">
        <v>0</v>
      </c>
      <c r="M1173" s="187">
        <v>0</v>
      </c>
      <c r="N1173" s="187">
        <v>0</v>
      </c>
      <c r="O1173" s="187">
        <v>0</v>
      </c>
      <c r="P1173" s="187">
        <v>0</v>
      </c>
      <c r="Q1173" s="187">
        <v>0</v>
      </c>
      <c r="R1173" s="187">
        <v>0</v>
      </c>
      <c r="S1173" s="187">
        <v>0</v>
      </c>
      <c r="T1173" s="187">
        <v>0</v>
      </c>
      <c r="U1173" s="187">
        <v>0</v>
      </c>
      <c r="V1173" s="187">
        <v>0</v>
      </c>
      <c r="W1173" s="187">
        <v>0</v>
      </c>
      <c r="X1173" s="187">
        <v>42</v>
      </c>
      <c r="Y1173" s="187">
        <v>0</v>
      </c>
      <c r="Z1173" s="187">
        <v>0</v>
      </c>
      <c r="AA1173" s="187">
        <v>0</v>
      </c>
      <c r="AB1173" s="187">
        <v>0</v>
      </c>
      <c r="AC1173" s="187">
        <v>0</v>
      </c>
      <c r="AD1173" s="187">
        <v>0</v>
      </c>
      <c r="AE1173" s="187">
        <v>0</v>
      </c>
      <c r="AF1173" s="187">
        <v>0</v>
      </c>
      <c r="AG1173" s="187">
        <v>0</v>
      </c>
      <c r="AH1173" s="188">
        <f t="shared" si="18"/>
        <v>42</v>
      </c>
      <c r="AI1173" s="26">
        <v>44861</v>
      </c>
      <c r="AJ1173" s="10"/>
    </row>
    <row r="1174" spans="1:36" x14ac:dyDescent="0.2">
      <c r="A1174" s="178" t="s">
        <v>1389</v>
      </c>
      <c r="B1174" s="178" t="s">
        <v>1390</v>
      </c>
      <c r="C1174" s="178" t="s">
        <v>37</v>
      </c>
      <c r="D1174" s="178" t="s">
        <v>38</v>
      </c>
      <c r="E1174" s="179" t="s">
        <v>1307</v>
      </c>
      <c r="F1174" s="60">
        <v>0</v>
      </c>
      <c r="G1174" s="178" t="s">
        <v>474</v>
      </c>
      <c r="H1174" s="178" t="s">
        <v>41</v>
      </c>
      <c r="I1174" s="180">
        <v>45588</v>
      </c>
      <c r="J1174" s="180">
        <v>45589</v>
      </c>
      <c r="K1174" s="180">
        <v>45737</v>
      </c>
      <c r="L1174" s="181">
        <v>0</v>
      </c>
      <c r="M1174" s="181">
        <v>0</v>
      </c>
      <c r="N1174" s="181">
        <v>0</v>
      </c>
      <c r="O1174" s="181">
        <v>0</v>
      </c>
      <c r="P1174" s="181">
        <v>0</v>
      </c>
      <c r="Q1174" s="181">
        <v>0</v>
      </c>
      <c r="R1174" s="181">
        <v>0</v>
      </c>
      <c r="S1174" s="181">
        <v>0</v>
      </c>
      <c r="T1174" s="181">
        <v>0</v>
      </c>
      <c r="U1174" s="181">
        <v>0</v>
      </c>
      <c r="V1174" s="181">
        <v>0</v>
      </c>
      <c r="W1174" s="181">
        <v>0</v>
      </c>
      <c r="X1174" s="181">
        <v>0</v>
      </c>
      <c r="Y1174" s="181">
        <v>0</v>
      </c>
      <c r="Z1174" s="181">
        <v>0</v>
      </c>
      <c r="AA1174" s="181">
        <v>3</v>
      </c>
      <c r="AB1174" s="181">
        <v>0</v>
      </c>
      <c r="AC1174" s="181">
        <v>0</v>
      </c>
      <c r="AD1174" s="181">
        <v>0</v>
      </c>
      <c r="AE1174" s="181">
        <v>0</v>
      </c>
      <c r="AF1174" s="181">
        <v>0</v>
      </c>
      <c r="AG1174" s="181">
        <v>0</v>
      </c>
      <c r="AH1174" s="182">
        <f t="shared" si="18"/>
        <v>3</v>
      </c>
      <c r="AI1174" s="25">
        <v>44973</v>
      </c>
      <c r="AJ1174" s="7"/>
    </row>
    <row r="1175" spans="1:36" x14ac:dyDescent="0.2">
      <c r="A1175" s="34" t="s">
        <v>1389</v>
      </c>
      <c r="B1175" s="34" t="s">
        <v>1390</v>
      </c>
      <c r="C1175" s="34" t="s">
        <v>37</v>
      </c>
      <c r="D1175" s="34" t="s">
        <v>42</v>
      </c>
      <c r="E1175" s="167" t="s">
        <v>1307</v>
      </c>
      <c r="F1175" s="35">
        <v>0</v>
      </c>
      <c r="G1175" s="34" t="s">
        <v>474</v>
      </c>
      <c r="H1175" s="34" t="s">
        <v>47</v>
      </c>
      <c r="I1175" s="36">
        <v>45588</v>
      </c>
      <c r="J1175" s="36">
        <v>45589</v>
      </c>
      <c r="K1175" s="36">
        <v>45737</v>
      </c>
      <c r="L1175" s="174">
        <v>1378</v>
      </c>
      <c r="M1175" s="174">
        <v>0</v>
      </c>
      <c r="N1175" s="174">
        <v>0</v>
      </c>
      <c r="O1175" s="174">
        <v>0</v>
      </c>
      <c r="P1175" s="174">
        <v>0</v>
      </c>
      <c r="Q1175" s="174">
        <v>0</v>
      </c>
      <c r="R1175" s="174">
        <v>0</v>
      </c>
      <c r="S1175" s="174">
        <v>0</v>
      </c>
      <c r="T1175" s="174">
        <v>0</v>
      </c>
      <c r="U1175" s="174">
        <v>16</v>
      </c>
      <c r="V1175" s="174">
        <v>0</v>
      </c>
      <c r="W1175" s="174">
        <v>0</v>
      </c>
      <c r="X1175" s="174">
        <v>83</v>
      </c>
      <c r="Y1175" s="174">
        <v>0</v>
      </c>
      <c r="Z1175" s="174">
        <v>0</v>
      </c>
      <c r="AA1175" s="174">
        <v>0</v>
      </c>
      <c r="AB1175" s="174">
        <v>0</v>
      </c>
      <c r="AC1175" s="174">
        <v>0</v>
      </c>
      <c r="AD1175" s="174">
        <v>0</v>
      </c>
      <c r="AE1175" s="174">
        <v>0</v>
      </c>
      <c r="AF1175" s="174">
        <v>0</v>
      </c>
      <c r="AG1175" s="174">
        <v>0</v>
      </c>
      <c r="AH1175" s="168">
        <f t="shared" si="18"/>
        <v>1477</v>
      </c>
      <c r="AI1175" s="23">
        <v>44973</v>
      </c>
      <c r="AJ1175" s="6"/>
    </row>
    <row r="1176" spans="1:36" x14ac:dyDescent="0.2">
      <c r="A1176" s="34" t="s">
        <v>1389</v>
      </c>
      <c r="B1176" s="34" t="s">
        <v>1390</v>
      </c>
      <c r="C1176" s="34" t="s">
        <v>37</v>
      </c>
      <c r="D1176" s="34" t="s">
        <v>43</v>
      </c>
      <c r="E1176" s="167" t="s">
        <v>1307</v>
      </c>
      <c r="F1176" s="35">
        <v>0</v>
      </c>
      <c r="G1176" s="34" t="s">
        <v>474</v>
      </c>
      <c r="H1176" s="34" t="s">
        <v>41</v>
      </c>
      <c r="I1176" s="36">
        <v>45588</v>
      </c>
      <c r="J1176" s="36">
        <v>45589</v>
      </c>
      <c r="K1176" s="36">
        <v>45737</v>
      </c>
      <c r="L1176" s="174">
        <v>0</v>
      </c>
      <c r="M1176" s="174">
        <v>0</v>
      </c>
      <c r="N1176" s="174">
        <v>0</v>
      </c>
      <c r="O1176" s="174">
        <v>0</v>
      </c>
      <c r="P1176" s="174">
        <v>0</v>
      </c>
      <c r="Q1176" s="174">
        <v>0</v>
      </c>
      <c r="R1176" s="174">
        <v>0</v>
      </c>
      <c r="S1176" s="174">
        <v>0</v>
      </c>
      <c r="T1176" s="174">
        <v>0</v>
      </c>
      <c r="U1176" s="174">
        <v>0</v>
      </c>
      <c r="V1176" s="174">
        <v>0</v>
      </c>
      <c r="W1176" s="174">
        <v>0</v>
      </c>
      <c r="X1176" s="174">
        <v>0</v>
      </c>
      <c r="Y1176" s="174">
        <v>0</v>
      </c>
      <c r="Z1176" s="174">
        <v>0</v>
      </c>
      <c r="AA1176" s="174">
        <v>28</v>
      </c>
      <c r="AB1176" s="174">
        <v>0</v>
      </c>
      <c r="AC1176" s="174">
        <v>0</v>
      </c>
      <c r="AD1176" s="174">
        <v>0</v>
      </c>
      <c r="AE1176" s="174">
        <v>0</v>
      </c>
      <c r="AF1176" s="174">
        <v>0</v>
      </c>
      <c r="AG1176" s="174">
        <v>0</v>
      </c>
      <c r="AH1176" s="168">
        <f t="shared" si="18"/>
        <v>28</v>
      </c>
      <c r="AI1176" s="23">
        <v>44973</v>
      </c>
      <c r="AJ1176" s="6"/>
    </row>
    <row r="1177" spans="1:36" s="9" customFormat="1" ht="13.5" thickBot="1" x14ac:dyDescent="0.25">
      <c r="A1177" s="81" t="s">
        <v>1389</v>
      </c>
      <c r="B1177" s="81" t="s">
        <v>1390</v>
      </c>
      <c r="C1177" s="81" t="s">
        <v>37</v>
      </c>
      <c r="D1177" s="81" t="s">
        <v>44</v>
      </c>
      <c r="E1177" s="175" t="s">
        <v>1307</v>
      </c>
      <c r="F1177" s="80">
        <v>0</v>
      </c>
      <c r="G1177" s="81" t="s">
        <v>474</v>
      </c>
      <c r="H1177" s="81" t="s">
        <v>41</v>
      </c>
      <c r="I1177" s="72">
        <v>45588</v>
      </c>
      <c r="J1177" s="72">
        <v>45589</v>
      </c>
      <c r="K1177" s="72">
        <v>45737</v>
      </c>
      <c r="L1177" s="176">
        <v>0</v>
      </c>
      <c r="M1177" s="176">
        <v>0</v>
      </c>
      <c r="N1177" s="176">
        <v>0</v>
      </c>
      <c r="O1177" s="176">
        <v>0</v>
      </c>
      <c r="P1177" s="176">
        <v>0</v>
      </c>
      <c r="Q1177" s="176">
        <v>0</v>
      </c>
      <c r="R1177" s="176">
        <v>0</v>
      </c>
      <c r="S1177" s="176">
        <v>0</v>
      </c>
      <c r="T1177" s="176">
        <v>0</v>
      </c>
      <c r="U1177" s="176">
        <v>0</v>
      </c>
      <c r="V1177" s="176">
        <v>0</v>
      </c>
      <c r="W1177" s="176">
        <v>0</v>
      </c>
      <c r="X1177" s="176">
        <v>0</v>
      </c>
      <c r="Y1177" s="176">
        <v>0</v>
      </c>
      <c r="Z1177" s="176">
        <v>0</v>
      </c>
      <c r="AA1177" s="176">
        <v>14</v>
      </c>
      <c r="AB1177" s="176">
        <v>0</v>
      </c>
      <c r="AC1177" s="176">
        <v>0</v>
      </c>
      <c r="AD1177" s="176">
        <v>0</v>
      </c>
      <c r="AE1177" s="176">
        <v>0</v>
      </c>
      <c r="AF1177" s="176">
        <v>0</v>
      </c>
      <c r="AG1177" s="176">
        <v>0</v>
      </c>
      <c r="AH1177" s="177">
        <f t="shared" si="18"/>
        <v>14</v>
      </c>
      <c r="AI1177" s="24">
        <v>44973</v>
      </c>
      <c r="AJ1177" s="8"/>
    </row>
    <row r="1178" spans="1:36" s="9" customFormat="1" ht="26.25" thickBot="1" x14ac:dyDescent="0.25">
      <c r="A1178" s="183" t="s">
        <v>1391</v>
      </c>
      <c r="B1178" s="183" t="s">
        <v>1392</v>
      </c>
      <c r="C1178" s="183" t="s">
        <v>37</v>
      </c>
      <c r="D1178" s="183" t="s">
        <v>38</v>
      </c>
      <c r="E1178" s="184" t="s">
        <v>60</v>
      </c>
      <c r="F1178" s="185">
        <v>36430000</v>
      </c>
      <c r="G1178" s="183" t="s">
        <v>62</v>
      </c>
      <c r="H1178" s="183" t="s">
        <v>47</v>
      </c>
      <c r="I1178" s="186">
        <v>36889</v>
      </c>
      <c r="J1178" s="186">
        <v>41052</v>
      </c>
      <c r="K1178" s="186">
        <v>41052</v>
      </c>
      <c r="L1178" s="187">
        <v>2000</v>
      </c>
      <c r="M1178" s="187">
        <v>0</v>
      </c>
      <c r="N1178" s="187">
        <v>0</v>
      </c>
      <c r="O1178" s="187">
        <v>0</v>
      </c>
      <c r="P1178" s="187">
        <v>0</v>
      </c>
      <c r="Q1178" s="187">
        <v>0</v>
      </c>
      <c r="R1178" s="187">
        <v>0</v>
      </c>
      <c r="S1178" s="187">
        <v>0</v>
      </c>
      <c r="T1178" s="187">
        <v>0</v>
      </c>
      <c r="U1178" s="187">
        <v>0</v>
      </c>
      <c r="V1178" s="187">
        <v>0</v>
      </c>
      <c r="W1178" s="187">
        <v>0</v>
      </c>
      <c r="X1178" s="187">
        <v>0</v>
      </c>
      <c r="Y1178" s="187">
        <v>0</v>
      </c>
      <c r="Z1178" s="187">
        <v>0</v>
      </c>
      <c r="AA1178" s="187">
        <v>0</v>
      </c>
      <c r="AB1178" s="187">
        <v>0</v>
      </c>
      <c r="AC1178" s="187">
        <v>0</v>
      </c>
      <c r="AD1178" s="187">
        <v>0</v>
      </c>
      <c r="AE1178" s="187">
        <v>0</v>
      </c>
      <c r="AF1178" s="187">
        <v>0</v>
      </c>
      <c r="AG1178" s="187">
        <v>0</v>
      </c>
      <c r="AH1178" s="188">
        <f t="shared" si="18"/>
        <v>2000</v>
      </c>
      <c r="AI1178" s="26">
        <v>44956</v>
      </c>
      <c r="AJ1178" s="10"/>
    </row>
    <row r="1179" spans="1:36" s="9" customFormat="1" ht="13.5" thickBot="1" x14ac:dyDescent="0.25">
      <c r="A1179" s="183" t="s">
        <v>1393</v>
      </c>
      <c r="B1179" s="183" t="s">
        <v>1394</v>
      </c>
      <c r="C1179" s="183" t="s">
        <v>37</v>
      </c>
      <c r="D1179" s="183" t="s">
        <v>38</v>
      </c>
      <c r="E1179" s="184" t="s">
        <v>252</v>
      </c>
      <c r="F1179" s="185">
        <v>2750000</v>
      </c>
      <c r="G1179" s="183" t="s">
        <v>79</v>
      </c>
      <c r="H1179" s="183" t="s">
        <v>47</v>
      </c>
      <c r="I1179" s="186">
        <v>42916</v>
      </c>
      <c r="J1179" s="186">
        <v>43091</v>
      </c>
      <c r="K1179" s="186">
        <v>43475</v>
      </c>
      <c r="L1179" s="187">
        <v>750</v>
      </c>
      <c r="M1179" s="187">
        <v>0</v>
      </c>
      <c r="N1179" s="187">
        <v>0</v>
      </c>
      <c r="O1179" s="187">
        <v>0</v>
      </c>
      <c r="P1179" s="187">
        <v>0</v>
      </c>
      <c r="Q1179" s="187">
        <v>0</v>
      </c>
      <c r="R1179" s="187">
        <v>0</v>
      </c>
      <c r="S1179" s="187">
        <v>0</v>
      </c>
      <c r="T1179" s="187">
        <v>0</v>
      </c>
      <c r="U1179" s="187">
        <v>0</v>
      </c>
      <c r="V1179" s="187">
        <v>0</v>
      </c>
      <c r="W1179" s="187">
        <v>0</v>
      </c>
      <c r="X1179" s="187">
        <v>2000</v>
      </c>
      <c r="Y1179" s="187">
        <v>0</v>
      </c>
      <c r="Z1179" s="187">
        <v>0</v>
      </c>
      <c r="AA1179" s="187">
        <v>0</v>
      </c>
      <c r="AB1179" s="187">
        <v>0</v>
      </c>
      <c r="AC1179" s="187">
        <v>0</v>
      </c>
      <c r="AD1179" s="187">
        <v>0</v>
      </c>
      <c r="AE1179" s="187">
        <v>0</v>
      </c>
      <c r="AF1179" s="187">
        <v>0</v>
      </c>
      <c r="AG1179" s="187">
        <v>0</v>
      </c>
      <c r="AH1179" s="188">
        <f t="shared" si="18"/>
        <v>2750</v>
      </c>
      <c r="AI1179" s="26">
        <v>44259</v>
      </c>
      <c r="AJ1179" s="10"/>
    </row>
    <row r="1180" spans="1:36" s="9" customFormat="1" ht="13.5" thickBot="1" x14ac:dyDescent="0.25">
      <c r="A1180" s="183" t="s">
        <v>1395</v>
      </c>
      <c r="B1180" s="183" t="s">
        <v>1396</v>
      </c>
      <c r="C1180" s="183" t="s">
        <v>37</v>
      </c>
      <c r="D1180" s="183" t="s">
        <v>38</v>
      </c>
      <c r="E1180" s="184" t="s">
        <v>51</v>
      </c>
      <c r="F1180" s="185">
        <v>35000000</v>
      </c>
      <c r="G1180" s="183" t="s">
        <v>40</v>
      </c>
      <c r="H1180" s="183" t="s">
        <v>47</v>
      </c>
      <c r="I1180" s="186">
        <v>42916</v>
      </c>
      <c r="J1180" s="186">
        <v>43409</v>
      </c>
      <c r="K1180" s="186">
        <v>44085</v>
      </c>
      <c r="L1180" s="187">
        <v>100</v>
      </c>
      <c r="M1180" s="187">
        <v>0</v>
      </c>
      <c r="N1180" s="187">
        <v>0</v>
      </c>
      <c r="O1180" s="187">
        <v>0</v>
      </c>
      <c r="P1180" s="187">
        <v>0</v>
      </c>
      <c r="Q1180" s="187">
        <v>0</v>
      </c>
      <c r="R1180" s="187">
        <v>0</v>
      </c>
      <c r="S1180" s="187">
        <v>0</v>
      </c>
      <c r="T1180" s="187">
        <v>0</v>
      </c>
      <c r="U1180" s="187">
        <v>0</v>
      </c>
      <c r="V1180" s="187">
        <v>0</v>
      </c>
      <c r="W1180" s="187">
        <v>0</v>
      </c>
      <c r="X1180" s="187">
        <v>0</v>
      </c>
      <c r="Y1180" s="187">
        <v>0</v>
      </c>
      <c r="Z1180" s="187">
        <v>0</v>
      </c>
      <c r="AA1180" s="187">
        <v>0</v>
      </c>
      <c r="AB1180" s="187">
        <v>0</v>
      </c>
      <c r="AC1180" s="187">
        <v>0</v>
      </c>
      <c r="AD1180" s="187">
        <v>0</v>
      </c>
      <c r="AE1180" s="187">
        <v>0</v>
      </c>
      <c r="AF1180" s="187">
        <v>0</v>
      </c>
      <c r="AG1180" s="187">
        <v>0</v>
      </c>
      <c r="AH1180" s="188">
        <f t="shared" si="18"/>
        <v>100</v>
      </c>
      <c r="AI1180" s="26">
        <v>43909</v>
      </c>
      <c r="AJ1180" s="10"/>
    </row>
    <row r="1181" spans="1:36" s="9" customFormat="1" ht="13.5" thickBot="1" x14ac:dyDescent="0.25">
      <c r="A1181" s="183" t="s">
        <v>1397</v>
      </c>
      <c r="B1181" s="183" t="s">
        <v>1398</v>
      </c>
      <c r="C1181" s="183" t="s">
        <v>37</v>
      </c>
      <c r="D1181" s="183" t="s">
        <v>38</v>
      </c>
      <c r="E1181" s="184" t="s">
        <v>65</v>
      </c>
      <c r="F1181" s="185">
        <v>4500000</v>
      </c>
      <c r="G1181" s="183" t="s">
        <v>62</v>
      </c>
      <c r="H1181" s="183" t="s">
        <v>47</v>
      </c>
      <c r="I1181" s="186">
        <v>36980</v>
      </c>
      <c r="J1181" s="186">
        <v>42156</v>
      </c>
      <c r="K1181" s="186">
        <v>42895</v>
      </c>
      <c r="L1181" s="187">
        <v>0</v>
      </c>
      <c r="M1181" s="187">
        <v>0</v>
      </c>
      <c r="N1181" s="187">
        <v>0</v>
      </c>
      <c r="O1181" s="187">
        <v>0</v>
      </c>
      <c r="P1181" s="187">
        <v>0</v>
      </c>
      <c r="Q1181" s="187">
        <v>0</v>
      </c>
      <c r="R1181" s="187">
        <v>0</v>
      </c>
      <c r="S1181" s="187">
        <v>0</v>
      </c>
      <c r="T1181" s="187">
        <v>0</v>
      </c>
      <c r="U1181" s="187">
        <v>0</v>
      </c>
      <c r="V1181" s="187">
        <v>0</v>
      </c>
      <c r="W1181" s="187">
        <v>0</v>
      </c>
      <c r="X1181" s="187">
        <v>677</v>
      </c>
      <c r="Y1181" s="187">
        <v>0</v>
      </c>
      <c r="Z1181" s="187">
        <v>0</v>
      </c>
      <c r="AA1181" s="187">
        <v>0</v>
      </c>
      <c r="AB1181" s="187">
        <v>0</v>
      </c>
      <c r="AC1181" s="187">
        <v>0</v>
      </c>
      <c r="AD1181" s="187">
        <v>0</v>
      </c>
      <c r="AE1181" s="187">
        <v>0</v>
      </c>
      <c r="AF1181" s="187">
        <v>0</v>
      </c>
      <c r="AG1181" s="187">
        <v>0</v>
      </c>
      <c r="AH1181" s="188">
        <f t="shared" si="18"/>
        <v>677</v>
      </c>
      <c r="AI1181" s="26">
        <v>44946</v>
      </c>
      <c r="AJ1181" s="10"/>
    </row>
    <row r="1182" spans="1:36" s="9" customFormat="1" ht="13.5" thickBot="1" x14ac:dyDescent="0.25">
      <c r="A1182" s="183" t="s">
        <v>1399</v>
      </c>
      <c r="B1182" s="183" t="s">
        <v>1400</v>
      </c>
      <c r="C1182" s="183" t="s">
        <v>37</v>
      </c>
      <c r="D1182" s="183" t="s">
        <v>38</v>
      </c>
      <c r="E1182" s="184" t="s">
        <v>305</v>
      </c>
      <c r="F1182" s="185">
        <v>860000</v>
      </c>
      <c r="G1182" s="183" t="s">
        <v>412</v>
      </c>
      <c r="H1182" s="183" t="s">
        <v>47</v>
      </c>
      <c r="I1182" s="186">
        <v>43006</v>
      </c>
      <c r="J1182" s="186">
        <v>43412</v>
      </c>
      <c r="K1182" s="186">
        <v>43629</v>
      </c>
      <c r="L1182" s="187">
        <v>0</v>
      </c>
      <c r="M1182" s="187">
        <v>0</v>
      </c>
      <c r="N1182" s="187">
        <v>0</v>
      </c>
      <c r="O1182" s="187">
        <v>0</v>
      </c>
      <c r="P1182" s="187">
        <v>0</v>
      </c>
      <c r="Q1182" s="187">
        <v>0</v>
      </c>
      <c r="R1182" s="187">
        <v>0</v>
      </c>
      <c r="S1182" s="187">
        <v>0</v>
      </c>
      <c r="T1182" s="187">
        <v>0</v>
      </c>
      <c r="U1182" s="187">
        <v>0</v>
      </c>
      <c r="V1182" s="187">
        <v>0</v>
      </c>
      <c r="W1182" s="187">
        <v>0</v>
      </c>
      <c r="X1182" s="187">
        <v>230</v>
      </c>
      <c r="Y1182" s="187">
        <v>0</v>
      </c>
      <c r="Z1182" s="187">
        <v>0</v>
      </c>
      <c r="AA1182" s="187">
        <v>0</v>
      </c>
      <c r="AB1182" s="187">
        <v>0</v>
      </c>
      <c r="AC1182" s="187">
        <v>0</v>
      </c>
      <c r="AD1182" s="187">
        <v>0</v>
      </c>
      <c r="AE1182" s="187">
        <v>0</v>
      </c>
      <c r="AF1182" s="187">
        <v>0</v>
      </c>
      <c r="AG1182" s="187">
        <v>0</v>
      </c>
      <c r="AH1182" s="188">
        <f t="shared" si="18"/>
        <v>230</v>
      </c>
      <c r="AI1182" s="26">
        <v>43910</v>
      </c>
      <c r="AJ1182" s="10"/>
    </row>
    <row r="1183" spans="1:36" x14ac:dyDescent="0.2">
      <c r="A1183" s="178" t="s">
        <v>1401</v>
      </c>
      <c r="B1183" s="178" t="s">
        <v>1402</v>
      </c>
      <c r="C1183" s="178" t="s">
        <v>37</v>
      </c>
      <c r="D1183" s="178" t="s">
        <v>38</v>
      </c>
      <c r="E1183" s="179" t="s">
        <v>98</v>
      </c>
      <c r="F1183" s="60">
        <v>1926000</v>
      </c>
      <c r="G1183" s="178" t="s">
        <v>99</v>
      </c>
      <c r="H1183" s="178" t="s">
        <v>47</v>
      </c>
      <c r="I1183" s="180">
        <v>44125</v>
      </c>
      <c r="J1183" s="180">
        <v>44105</v>
      </c>
      <c r="K1183" s="180">
        <v>45044</v>
      </c>
      <c r="L1183" s="181">
        <v>200</v>
      </c>
      <c r="M1183" s="181">
        <v>0</v>
      </c>
      <c r="N1183" s="181">
        <v>0</v>
      </c>
      <c r="O1183" s="181">
        <v>0</v>
      </c>
      <c r="P1183" s="181">
        <v>0</v>
      </c>
      <c r="Q1183" s="181">
        <v>0</v>
      </c>
      <c r="R1183" s="181">
        <v>0</v>
      </c>
      <c r="S1183" s="181">
        <v>0</v>
      </c>
      <c r="T1183" s="181">
        <v>0</v>
      </c>
      <c r="U1183" s="181">
        <v>8</v>
      </c>
      <c r="V1183" s="181">
        <v>0</v>
      </c>
      <c r="W1183" s="181">
        <v>0</v>
      </c>
      <c r="X1183" s="181">
        <v>100</v>
      </c>
      <c r="Y1183" s="181">
        <v>0</v>
      </c>
      <c r="Z1183" s="181">
        <v>0</v>
      </c>
      <c r="AA1183" s="181">
        <v>0</v>
      </c>
      <c r="AB1183" s="181">
        <v>0</v>
      </c>
      <c r="AC1183" s="181">
        <v>0</v>
      </c>
      <c r="AD1183" s="181">
        <v>0</v>
      </c>
      <c r="AE1183" s="181">
        <v>0</v>
      </c>
      <c r="AF1183" s="181">
        <v>0</v>
      </c>
      <c r="AG1183" s="181">
        <v>0</v>
      </c>
      <c r="AH1183" s="182">
        <f t="shared" si="18"/>
        <v>308</v>
      </c>
      <c r="AI1183" s="25">
        <v>44281</v>
      </c>
      <c r="AJ1183" s="7"/>
    </row>
    <row r="1184" spans="1:36" s="9" customFormat="1" ht="13.5" thickBot="1" x14ac:dyDescent="0.25">
      <c r="A1184" s="81" t="s">
        <v>1401</v>
      </c>
      <c r="B1184" s="81" t="s">
        <v>1402</v>
      </c>
      <c r="C1184" s="81" t="s">
        <v>37</v>
      </c>
      <c r="D1184" s="81" t="s">
        <v>42</v>
      </c>
      <c r="E1184" s="175" t="s">
        <v>98</v>
      </c>
      <c r="F1184" s="80">
        <v>1926000</v>
      </c>
      <c r="G1184" s="81" t="s">
        <v>99</v>
      </c>
      <c r="H1184" s="81" t="s">
        <v>47</v>
      </c>
      <c r="I1184" s="72">
        <v>44125</v>
      </c>
      <c r="J1184" s="72">
        <v>44105</v>
      </c>
      <c r="K1184" s="72">
        <v>45044</v>
      </c>
      <c r="L1184" s="176">
        <v>159</v>
      </c>
      <c r="M1184" s="176">
        <v>0</v>
      </c>
      <c r="N1184" s="176">
        <v>0</v>
      </c>
      <c r="O1184" s="176">
        <v>0</v>
      </c>
      <c r="P1184" s="176">
        <v>0</v>
      </c>
      <c r="Q1184" s="176">
        <v>0</v>
      </c>
      <c r="R1184" s="176">
        <v>0</v>
      </c>
      <c r="S1184" s="176">
        <v>0</v>
      </c>
      <c r="T1184" s="176">
        <v>0</v>
      </c>
      <c r="U1184" s="176">
        <v>0</v>
      </c>
      <c r="V1184" s="176">
        <v>0</v>
      </c>
      <c r="W1184" s="176">
        <v>0</v>
      </c>
      <c r="X1184" s="176">
        <v>198</v>
      </c>
      <c r="Y1184" s="176">
        <v>0</v>
      </c>
      <c r="Z1184" s="176">
        <v>0</v>
      </c>
      <c r="AA1184" s="176">
        <v>0</v>
      </c>
      <c r="AB1184" s="176">
        <v>0</v>
      </c>
      <c r="AC1184" s="176">
        <v>0</v>
      </c>
      <c r="AD1184" s="176">
        <v>0</v>
      </c>
      <c r="AE1184" s="176">
        <v>0</v>
      </c>
      <c r="AF1184" s="176">
        <v>0</v>
      </c>
      <c r="AG1184" s="176">
        <v>0</v>
      </c>
      <c r="AH1184" s="177">
        <f t="shared" si="18"/>
        <v>357</v>
      </c>
      <c r="AI1184" s="24">
        <v>44281</v>
      </c>
      <c r="AJ1184" s="8"/>
    </row>
    <row r="1185" spans="1:36" s="9" customFormat="1" ht="13.5" thickBot="1" x14ac:dyDescent="0.25">
      <c r="A1185" s="183" t="s">
        <v>1403</v>
      </c>
      <c r="B1185" s="183" t="s">
        <v>1404</v>
      </c>
      <c r="C1185" s="183" t="s">
        <v>37</v>
      </c>
      <c r="D1185" s="183" t="s">
        <v>38</v>
      </c>
      <c r="E1185" s="184" t="s">
        <v>571</v>
      </c>
      <c r="F1185" s="185">
        <v>2657000</v>
      </c>
      <c r="G1185" s="183" t="s">
        <v>196</v>
      </c>
      <c r="H1185" s="183" t="s">
        <v>47</v>
      </c>
      <c r="I1185" s="186">
        <v>43371</v>
      </c>
      <c r="J1185" s="186">
        <v>43930</v>
      </c>
      <c r="K1185" s="186">
        <v>44566</v>
      </c>
      <c r="L1185" s="187">
        <v>1702</v>
      </c>
      <c r="M1185" s="187">
        <v>0</v>
      </c>
      <c r="N1185" s="187">
        <v>0</v>
      </c>
      <c r="O1185" s="187">
        <v>0</v>
      </c>
      <c r="P1185" s="187">
        <v>0</v>
      </c>
      <c r="Q1185" s="187">
        <v>0</v>
      </c>
      <c r="R1185" s="187">
        <v>0</v>
      </c>
      <c r="S1185" s="187">
        <v>0</v>
      </c>
      <c r="T1185" s="187">
        <v>0</v>
      </c>
      <c r="U1185" s="187">
        <v>14</v>
      </c>
      <c r="V1185" s="187">
        <v>0</v>
      </c>
      <c r="W1185" s="187">
        <v>0</v>
      </c>
      <c r="X1185" s="187">
        <v>80</v>
      </c>
      <c r="Y1185" s="187">
        <v>0</v>
      </c>
      <c r="Z1185" s="187">
        <v>0</v>
      </c>
      <c r="AA1185" s="187">
        <v>0</v>
      </c>
      <c r="AB1185" s="187">
        <v>0</v>
      </c>
      <c r="AC1185" s="187">
        <v>0</v>
      </c>
      <c r="AD1185" s="187">
        <v>0</v>
      </c>
      <c r="AE1185" s="187">
        <v>0</v>
      </c>
      <c r="AF1185" s="187">
        <v>0</v>
      </c>
      <c r="AG1185" s="187">
        <v>0</v>
      </c>
      <c r="AH1185" s="188">
        <f t="shared" si="18"/>
        <v>1796</v>
      </c>
      <c r="AI1185" s="26">
        <v>44281</v>
      </c>
      <c r="AJ1185" s="10"/>
    </row>
    <row r="1186" spans="1:36" s="9" customFormat="1" ht="13.5" thickBot="1" x14ac:dyDescent="0.25">
      <c r="A1186" s="183" t="s">
        <v>1405</v>
      </c>
      <c r="B1186" s="183" t="s">
        <v>1406</v>
      </c>
      <c r="C1186" s="183" t="s">
        <v>37</v>
      </c>
      <c r="D1186" s="183" t="s">
        <v>38</v>
      </c>
      <c r="E1186" s="184" t="s">
        <v>106</v>
      </c>
      <c r="F1186" s="185">
        <v>2290000</v>
      </c>
      <c r="G1186" s="183" t="s">
        <v>40</v>
      </c>
      <c r="H1186" s="183" t="s">
        <v>47</v>
      </c>
      <c r="I1186" s="186">
        <v>44012</v>
      </c>
      <c r="J1186" s="186">
        <v>44104</v>
      </c>
      <c r="K1186" s="186">
        <v>44741</v>
      </c>
      <c r="L1186" s="187">
        <v>0</v>
      </c>
      <c r="M1186" s="187">
        <v>0</v>
      </c>
      <c r="N1186" s="187">
        <v>0</v>
      </c>
      <c r="O1186" s="187">
        <v>0</v>
      </c>
      <c r="P1186" s="187">
        <v>0</v>
      </c>
      <c r="Q1186" s="187">
        <v>0</v>
      </c>
      <c r="R1186" s="187">
        <v>0</v>
      </c>
      <c r="S1186" s="187">
        <v>0</v>
      </c>
      <c r="T1186" s="187">
        <v>0</v>
      </c>
      <c r="U1186" s="187">
        <v>0</v>
      </c>
      <c r="V1186" s="187">
        <v>0</v>
      </c>
      <c r="W1186" s="187">
        <v>0</v>
      </c>
      <c r="X1186" s="187">
        <v>505</v>
      </c>
      <c r="Y1186" s="187">
        <v>0</v>
      </c>
      <c r="Z1186" s="187">
        <v>0</v>
      </c>
      <c r="AA1186" s="187">
        <v>0</v>
      </c>
      <c r="AB1186" s="187">
        <v>0</v>
      </c>
      <c r="AC1186" s="187">
        <v>0</v>
      </c>
      <c r="AD1186" s="187">
        <v>0</v>
      </c>
      <c r="AE1186" s="187">
        <v>0</v>
      </c>
      <c r="AF1186" s="187">
        <v>0</v>
      </c>
      <c r="AG1186" s="187">
        <v>0</v>
      </c>
      <c r="AH1186" s="188">
        <f t="shared" si="18"/>
        <v>505</v>
      </c>
      <c r="AI1186" s="26">
        <v>44281</v>
      </c>
      <c r="AJ1186" s="10"/>
    </row>
    <row r="1187" spans="1:36" x14ac:dyDescent="0.2">
      <c r="A1187" s="178" t="s">
        <v>1407</v>
      </c>
      <c r="B1187" s="178" t="s">
        <v>1408</v>
      </c>
      <c r="C1187" s="178" t="s">
        <v>37</v>
      </c>
      <c r="D1187" s="178" t="s">
        <v>38</v>
      </c>
      <c r="E1187" s="179" t="s">
        <v>51</v>
      </c>
      <c r="F1187" s="60">
        <v>315000</v>
      </c>
      <c r="G1187" s="178" t="s">
        <v>40</v>
      </c>
      <c r="H1187" s="178" t="s">
        <v>47</v>
      </c>
      <c r="I1187" s="180">
        <v>43993</v>
      </c>
      <c r="J1187" s="180">
        <v>45345</v>
      </c>
      <c r="K1187" s="180">
        <v>45092</v>
      </c>
      <c r="L1187" s="181">
        <v>73</v>
      </c>
      <c r="M1187" s="181">
        <v>0</v>
      </c>
      <c r="N1187" s="181">
        <v>0</v>
      </c>
      <c r="O1187" s="181">
        <v>0</v>
      </c>
      <c r="P1187" s="181">
        <v>0</v>
      </c>
      <c r="Q1187" s="181">
        <v>0</v>
      </c>
      <c r="R1187" s="181">
        <v>0</v>
      </c>
      <c r="S1187" s="181">
        <v>0</v>
      </c>
      <c r="T1187" s="181">
        <v>0</v>
      </c>
      <c r="U1187" s="181">
        <v>2</v>
      </c>
      <c r="V1187" s="181">
        <v>0</v>
      </c>
      <c r="W1187" s="181">
        <v>0</v>
      </c>
      <c r="X1187" s="181">
        <v>0</v>
      </c>
      <c r="Y1187" s="181">
        <v>0</v>
      </c>
      <c r="Z1187" s="181">
        <v>0</v>
      </c>
      <c r="AA1187" s="181">
        <v>0</v>
      </c>
      <c r="AB1187" s="181">
        <v>0</v>
      </c>
      <c r="AC1187" s="181">
        <v>0</v>
      </c>
      <c r="AD1187" s="181">
        <v>0</v>
      </c>
      <c r="AE1187" s="181">
        <v>0</v>
      </c>
      <c r="AF1187" s="181">
        <v>0</v>
      </c>
      <c r="AG1187" s="181">
        <v>0</v>
      </c>
      <c r="AH1187" s="182">
        <f t="shared" si="18"/>
        <v>75</v>
      </c>
      <c r="AI1187" s="25">
        <v>44348</v>
      </c>
      <c r="AJ1187" s="7"/>
    </row>
    <row r="1188" spans="1:36" x14ac:dyDescent="0.2">
      <c r="A1188" s="34" t="s">
        <v>1407</v>
      </c>
      <c r="B1188" s="34" t="s">
        <v>1408</v>
      </c>
      <c r="C1188" s="34" t="s">
        <v>37</v>
      </c>
      <c r="D1188" s="34" t="s">
        <v>42</v>
      </c>
      <c r="E1188" s="167" t="s">
        <v>51</v>
      </c>
      <c r="F1188" s="35">
        <v>315000</v>
      </c>
      <c r="G1188" s="34" t="s">
        <v>40</v>
      </c>
      <c r="H1188" s="34" t="s">
        <v>41</v>
      </c>
      <c r="I1188" s="36">
        <v>43993</v>
      </c>
      <c r="J1188" s="36">
        <v>45345</v>
      </c>
      <c r="K1188" s="36">
        <v>45092</v>
      </c>
      <c r="L1188" s="174">
        <v>73</v>
      </c>
      <c r="M1188" s="174">
        <v>0</v>
      </c>
      <c r="N1188" s="174">
        <v>0</v>
      </c>
      <c r="O1188" s="174">
        <v>0</v>
      </c>
      <c r="P1188" s="174">
        <v>0</v>
      </c>
      <c r="Q1188" s="174">
        <v>0</v>
      </c>
      <c r="R1188" s="174">
        <v>0</v>
      </c>
      <c r="S1188" s="174">
        <v>0</v>
      </c>
      <c r="T1188" s="174">
        <v>0</v>
      </c>
      <c r="U1188" s="174">
        <v>2</v>
      </c>
      <c r="V1188" s="174">
        <v>0</v>
      </c>
      <c r="W1188" s="174">
        <v>0</v>
      </c>
      <c r="X1188" s="174">
        <v>0</v>
      </c>
      <c r="Y1188" s="174">
        <v>0</v>
      </c>
      <c r="Z1188" s="174">
        <v>0</v>
      </c>
      <c r="AA1188" s="174">
        <v>0</v>
      </c>
      <c r="AB1188" s="174">
        <v>0</v>
      </c>
      <c r="AC1188" s="174">
        <v>0</v>
      </c>
      <c r="AD1188" s="174">
        <v>0</v>
      </c>
      <c r="AE1188" s="174">
        <v>0</v>
      </c>
      <c r="AF1188" s="174">
        <v>0</v>
      </c>
      <c r="AG1188" s="174">
        <v>0</v>
      </c>
      <c r="AH1188" s="168">
        <f t="shared" si="18"/>
        <v>75</v>
      </c>
      <c r="AI1188" s="23">
        <v>44348</v>
      </c>
      <c r="AJ1188" s="6"/>
    </row>
    <row r="1189" spans="1:36" x14ac:dyDescent="0.2">
      <c r="A1189" s="34" t="s">
        <v>1407</v>
      </c>
      <c r="B1189" s="34" t="s">
        <v>1408</v>
      </c>
      <c r="C1189" s="34" t="s">
        <v>37</v>
      </c>
      <c r="D1189" s="34" t="s">
        <v>43</v>
      </c>
      <c r="E1189" s="167" t="s">
        <v>51</v>
      </c>
      <c r="F1189" s="35">
        <v>315000</v>
      </c>
      <c r="G1189" s="34" t="s">
        <v>40</v>
      </c>
      <c r="H1189" s="34" t="s">
        <v>41</v>
      </c>
      <c r="I1189" s="36">
        <v>43993</v>
      </c>
      <c r="J1189" s="36">
        <v>45345</v>
      </c>
      <c r="K1189" s="36">
        <v>45092</v>
      </c>
      <c r="L1189" s="174">
        <v>73</v>
      </c>
      <c r="M1189" s="174">
        <v>0</v>
      </c>
      <c r="N1189" s="174">
        <v>0</v>
      </c>
      <c r="O1189" s="174">
        <v>0</v>
      </c>
      <c r="P1189" s="174">
        <v>0</v>
      </c>
      <c r="Q1189" s="174">
        <v>0</v>
      </c>
      <c r="R1189" s="174">
        <v>0</v>
      </c>
      <c r="S1189" s="174">
        <v>0</v>
      </c>
      <c r="T1189" s="174">
        <v>0</v>
      </c>
      <c r="U1189" s="174">
        <v>0</v>
      </c>
      <c r="V1189" s="174">
        <v>0</v>
      </c>
      <c r="W1189" s="174">
        <v>0</v>
      </c>
      <c r="X1189" s="174">
        <v>0</v>
      </c>
      <c r="Y1189" s="174">
        <v>0</v>
      </c>
      <c r="Z1189" s="174">
        <v>0</v>
      </c>
      <c r="AA1189" s="174">
        <v>0</v>
      </c>
      <c r="AB1189" s="174">
        <v>0</v>
      </c>
      <c r="AC1189" s="174">
        <v>0</v>
      </c>
      <c r="AD1189" s="174">
        <v>0</v>
      </c>
      <c r="AE1189" s="174">
        <v>0</v>
      </c>
      <c r="AF1189" s="174">
        <v>0</v>
      </c>
      <c r="AG1189" s="174">
        <v>0</v>
      </c>
      <c r="AH1189" s="168">
        <f t="shared" si="18"/>
        <v>73</v>
      </c>
      <c r="AI1189" s="23">
        <v>44348</v>
      </c>
      <c r="AJ1189" s="6"/>
    </row>
    <row r="1190" spans="1:36" s="9" customFormat="1" ht="13.5" thickBot="1" x14ac:dyDescent="0.25">
      <c r="A1190" s="81" t="s">
        <v>1407</v>
      </c>
      <c r="B1190" s="81" t="s">
        <v>1408</v>
      </c>
      <c r="C1190" s="81" t="s">
        <v>37</v>
      </c>
      <c r="D1190" s="81" t="s">
        <v>44</v>
      </c>
      <c r="E1190" s="175" t="s">
        <v>51</v>
      </c>
      <c r="F1190" s="80">
        <v>315000</v>
      </c>
      <c r="G1190" s="81" t="s">
        <v>40</v>
      </c>
      <c r="H1190" s="81" t="s">
        <v>41</v>
      </c>
      <c r="I1190" s="72">
        <v>43993</v>
      </c>
      <c r="J1190" s="72">
        <v>45345</v>
      </c>
      <c r="K1190" s="72">
        <v>45092</v>
      </c>
      <c r="L1190" s="176">
        <v>50</v>
      </c>
      <c r="M1190" s="176">
        <v>0</v>
      </c>
      <c r="N1190" s="176">
        <v>0</v>
      </c>
      <c r="O1190" s="176">
        <v>0</v>
      </c>
      <c r="P1190" s="176">
        <v>0</v>
      </c>
      <c r="Q1190" s="176">
        <v>0</v>
      </c>
      <c r="R1190" s="176">
        <v>0</v>
      </c>
      <c r="S1190" s="176">
        <v>0</v>
      </c>
      <c r="T1190" s="176">
        <v>0</v>
      </c>
      <c r="U1190" s="176">
        <v>0</v>
      </c>
      <c r="V1190" s="176">
        <v>0</v>
      </c>
      <c r="W1190" s="176">
        <v>0</v>
      </c>
      <c r="X1190" s="176">
        <v>0</v>
      </c>
      <c r="Y1190" s="176">
        <v>0</v>
      </c>
      <c r="Z1190" s="176">
        <v>0</v>
      </c>
      <c r="AA1190" s="176">
        <v>0</v>
      </c>
      <c r="AB1190" s="176">
        <v>0</v>
      </c>
      <c r="AC1190" s="176">
        <v>0</v>
      </c>
      <c r="AD1190" s="176">
        <v>0</v>
      </c>
      <c r="AE1190" s="176">
        <v>0</v>
      </c>
      <c r="AF1190" s="176">
        <v>0</v>
      </c>
      <c r="AG1190" s="176">
        <v>0</v>
      </c>
      <c r="AH1190" s="177">
        <f t="shared" si="18"/>
        <v>50</v>
      </c>
      <c r="AI1190" s="24">
        <v>44348</v>
      </c>
      <c r="AJ1190" s="8"/>
    </row>
    <row r="1191" spans="1:36" x14ac:dyDescent="0.2">
      <c r="A1191" s="178" t="s">
        <v>1409</v>
      </c>
      <c r="B1191" s="178" t="s">
        <v>1410</v>
      </c>
      <c r="C1191" s="178" t="s">
        <v>37</v>
      </c>
      <c r="D1191" s="178" t="s">
        <v>38</v>
      </c>
      <c r="E1191" s="179" t="s">
        <v>92</v>
      </c>
      <c r="F1191" s="60">
        <v>0</v>
      </c>
      <c r="G1191" s="178" t="s">
        <v>93</v>
      </c>
      <c r="H1191" s="178" t="s">
        <v>41</v>
      </c>
      <c r="I1191" s="180">
        <v>43644</v>
      </c>
      <c r="J1191" s="180">
        <v>44113</v>
      </c>
      <c r="K1191" s="180">
        <v>44414</v>
      </c>
      <c r="L1191" s="181">
        <v>293</v>
      </c>
      <c r="M1191" s="181">
        <v>0</v>
      </c>
      <c r="N1191" s="181">
        <v>0</v>
      </c>
      <c r="O1191" s="181">
        <v>0</v>
      </c>
      <c r="P1191" s="181">
        <v>0</v>
      </c>
      <c r="Q1191" s="181">
        <v>0</v>
      </c>
      <c r="R1191" s="181">
        <v>0</v>
      </c>
      <c r="S1191" s="181">
        <v>0</v>
      </c>
      <c r="T1191" s="181">
        <v>0</v>
      </c>
      <c r="U1191" s="181">
        <v>0</v>
      </c>
      <c r="V1191" s="181">
        <v>0</v>
      </c>
      <c r="W1191" s="181">
        <v>0</v>
      </c>
      <c r="X1191" s="181">
        <v>294</v>
      </c>
      <c r="Y1191" s="181">
        <v>0</v>
      </c>
      <c r="Z1191" s="181">
        <v>0</v>
      </c>
      <c r="AA1191" s="181">
        <v>0</v>
      </c>
      <c r="AB1191" s="181">
        <v>0</v>
      </c>
      <c r="AC1191" s="181">
        <v>0</v>
      </c>
      <c r="AD1191" s="181">
        <v>0</v>
      </c>
      <c r="AE1191" s="181">
        <v>0</v>
      </c>
      <c r="AF1191" s="181">
        <v>0</v>
      </c>
      <c r="AG1191" s="181">
        <v>0</v>
      </c>
      <c r="AH1191" s="182">
        <f t="shared" si="18"/>
        <v>587</v>
      </c>
      <c r="AI1191" s="25">
        <v>43913</v>
      </c>
      <c r="AJ1191" s="7"/>
    </row>
    <row r="1192" spans="1:36" s="9" customFormat="1" ht="13.5" thickBot="1" x14ac:dyDescent="0.25">
      <c r="A1192" s="81" t="s">
        <v>1409</v>
      </c>
      <c r="B1192" s="81" t="s">
        <v>1410</v>
      </c>
      <c r="C1192" s="81" t="s">
        <v>37</v>
      </c>
      <c r="D1192" s="81" t="s">
        <v>42</v>
      </c>
      <c r="E1192" s="175" t="s">
        <v>92</v>
      </c>
      <c r="F1192" s="80">
        <v>0</v>
      </c>
      <c r="G1192" s="81" t="s">
        <v>111</v>
      </c>
      <c r="H1192" s="81" t="s">
        <v>47</v>
      </c>
      <c r="I1192" s="72">
        <v>43644</v>
      </c>
      <c r="J1192" s="72">
        <v>44113</v>
      </c>
      <c r="K1192" s="72">
        <v>44414</v>
      </c>
      <c r="L1192" s="176">
        <v>293</v>
      </c>
      <c r="M1192" s="176">
        <v>0</v>
      </c>
      <c r="N1192" s="176">
        <v>0</v>
      </c>
      <c r="O1192" s="176">
        <v>0</v>
      </c>
      <c r="P1192" s="176">
        <v>0</v>
      </c>
      <c r="Q1192" s="176">
        <v>0</v>
      </c>
      <c r="R1192" s="176">
        <v>0</v>
      </c>
      <c r="S1192" s="176">
        <v>0</v>
      </c>
      <c r="T1192" s="176">
        <v>0</v>
      </c>
      <c r="U1192" s="176">
        <v>0</v>
      </c>
      <c r="V1192" s="176">
        <v>0</v>
      </c>
      <c r="W1192" s="176">
        <v>0</v>
      </c>
      <c r="X1192" s="176">
        <v>294</v>
      </c>
      <c r="Y1192" s="176">
        <v>0</v>
      </c>
      <c r="Z1192" s="176">
        <v>0</v>
      </c>
      <c r="AA1192" s="176">
        <v>0</v>
      </c>
      <c r="AB1192" s="176">
        <v>0</v>
      </c>
      <c r="AC1192" s="176">
        <v>0</v>
      </c>
      <c r="AD1192" s="176">
        <v>0</v>
      </c>
      <c r="AE1192" s="176">
        <v>0</v>
      </c>
      <c r="AF1192" s="176">
        <v>0</v>
      </c>
      <c r="AG1192" s="176">
        <v>0</v>
      </c>
      <c r="AH1192" s="177">
        <f t="shared" si="18"/>
        <v>587</v>
      </c>
      <c r="AI1192" s="24">
        <v>44953</v>
      </c>
      <c r="AJ1192" s="8"/>
    </row>
    <row r="1193" spans="1:36" x14ac:dyDescent="0.2">
      <c r="A1193" s="178" t="s">
        <v>1411</v>
      </c>
      <c r="B1193" s="178" t="s">
        <v>1412</v>
      </c>
      <c r="C1193" s="178" t="s">
        <v>37</v>
      </c>
      <c r="D1193" s="178" t="s">
        <v>38</v>
      </c>
      <c r="E1193" s="179" t="s">
        <v>51</v>
      </c>
      <c r="F1193" s="60">
        <v>4378000</v>
      </c>
      <c r="G1193" s="178" t="s">
        <v>40</v>
      </c>
      <c r="H1193" s="178" t="s">
        <v>47</v>
      </c>
      <c r="I1193" s="180">
        <v>43642</v>
      </c>
      <c r="J1193" s="180">
        <v>44944</v>
      </c>
      <c r="K1193" s="180">
        <v>45147</v>
      </c>
      <c r="L1193" s="181">
        <v>2128</v>
      </c>
      <c r="M1193" s="181">
        <v>0</v>
      </c>
      <c r="N1193" s="181">
        <v>0</v>
      </c>
      <c r="O1193" s="181">
        <v>0</v>
      </c>
      <c r="P1193" s="181">
        <v>0</v>
      </c>
      <c r="Q1193" s="181">
        <v>0</v>
      </c>
      <c r="R1193" s="181">
        <v>0</v>
      </c>
      <c r="S1193" s="181">
        <v>0</v>
      </c>
      <c r="T1193" s="181">
        <v>0</v>
      </c>
      <c r="U1193" s="181">
        <v>6</v>
      </c>
      <c r="V1193" s="181">
        <v>0</v>
      </c>
      <c r="W1193" s="181">
        <v>0</v>
      </c>
      <c r="X1193" s="181">
        <v>275</v>
      </c>
      <c r="Y1193" s="181">
        <v>0</v>
      </c>
      <c r="Z1193" s="181">
        <v>0</v>
      </c>
      <c r="AA1193" s="181">
        <v>0</v>
      </c>
      <c r="AB1193" s="181">
        <v>0</v>
      </c>
      <c r="AC1193" s="181">
        <v>0</v>
      </c>
      <c r="AD1193" s="181">
        <v>0</v>
      </c>
      <c r="AE1193" s="181">
        <v>0</v>
      </c>
      <c r="AF1193" s="181">
        <v>0</v>
      </c>
      <c r="AG1193" s="181">
        <v>0</v>
      </c>
      <c r="AH1193" s="182">
        <f t="shared" si="18"/>
        <v>2409</v>
      </c>
      <c r="AI1193" s="25">
        <v>44281</v>
      </c>
      <c r="AJ1193" s="7"/>
    </row>
    <row r="1194" spans="1:36" x14ac:dyDescent="0.2">
      <c r="A1194" s="34" t="s">
        <v>1411</v>
      </c>
      <c r="B1194" s="34" t="s">
        <v>1412</v>
      </c>
      <c r="C1194" s="34" t="s">
        <v>37</v>
      </c>
      <c r="D1194" s="34" t="s">
        <v>42</v>
      </c>
      <c r="E1194" s="167" t="s">
        <v>51</v>
      </c>
      <c r="F1194" s="35">
        <v>4378000</v>
      </c>
      <c r="G1194" s="34" t="s">
        <v>40</v>
      </c>
      <c r="H1194" s="34" t="s">
        <v>47</v>
      </c>
      <c r="I1194" s="36">
        <v>43642</v>
      </c>
      <c r="J1194" s="36">
        <v>44944</v>
      </c>
      <c r="K1194" s="36">
        <v>45147</v>
      </c>
      <c r="L1194" s="174">
        <v>1318</v>
      </c>
      <c r="M1194" s="174">
        <v>0</v>
      </c>
      <c r="N1194" s="174">
        <v>0</v>
      </c>
      <c r="O1194" s="174">
        <v>0</v>
      </c>
      <c r="P1194" s="174">
        <v>0</v>
      </c>
      <c r="Q1194" s="174">
        <v>0</v>
      </c>
      <c r="R1194" s="174">
        <v>0</v>
      </c>
      <c r="S1194" s="174">
        <v>0</v>
      </c>
      <c r="T1194" s="174">
        <v>0</v>
      </c>
      <c r="U1194" s="174">
        <v>3</v>
      </c>
      <c r="V1194" s="174">
        <v>0</v>
      </c>
      <c r="W1194" s="174">
        <v>0</v>
      </c>
      <c r="X1194" s="174">
        <v>0</v>
      </c>
      <c r="Y1194" s="174">
        <v>0</v>
      </c>
      <c r="Z1194" s="174">
        <v>0</v>
      </c>
      <c r="AA1194" s="174">
        <v>0</v>
      </c>
      <c r="AB1194" s="174">
        <v>0</v>
      </c>
      <c r="AC1194" s="174">
        <v>0</v>
      </c>
      <c r="AD1194" s="174">
        <v>0</v>
      </c>
      <c r="AE1194" s="174">
        <v>0</v>
      </c>
      <c r="AF1194" s="174">
        <v>0</v>
      </c>
      <c r="AG1194" s="174">
        <v>0</v>
      </c>
      <c r="AH1194" s="168">
        <f t="shared" si="18"/>
        <v>1321</v>
      </c>
      <c r="AI1194" s="23">
        <v>44284</v>
      </c>
      <c r="AJ1194" s="6"/>
    </row>
    <row r="1195" spans="1:36" s="9" customFormat="1" ht="13.5" thickBot="1" x14ac:dyDescent="0.25">
      <c r="A1195" s="81" t="s">
        <v>1411</v>
      </c>
      <c r="B1195" s="81" t="s">
        <v>1412</v>
      </c>
      <c r="C1195" s="81" t="s">
        <v>37</v>
      </c>
      <c r="D1195" s="81" t="s">
        <v>43</v>
      </c>
      <c r="E1195" s="175" t="s">
        <v>51</v>
      </c>
      <c r="F1195" s="80">
        <v>4378000</v>
      </c>
      <c r="G1195" s="81" t="s">
        <v>40</v>
      </c>
      <c r="H1195" s="81" t="s">
        <v>47</v>
      </c>
      <c r="I1195" s="72">
        <v>43642</v>
      </c>
      <c r="J1195" s="72">
        <v>44944</v>
      </c>
      <c r="K1195" s="72">
        <v>45147</v>
      </c>
      <c r="L1195" s="176">
        <v>221</v>
      </c>
      <c r="M1195" s="176">
        <v>0</v>
      </c>
      <c r="N1195" s="176">
        <v>0</v>
      </c>
      <c r="O1195" s="176">
        <v>0</v>
      </c>
      <c r="P1195" s="176">
        <v>0</v>
      </c>
      <c r="Q1195" s="176">
        <v>0</v>
      </c>
      <c r="R1195" s="176">
        <v>0</v>
      </c>
      <c r="S1195" s="176">
        <v>0</v>
      </c>
      <c r="T1195" s="176">
        <v>0</v>
      </c>
      <c r="U1195" s="176">
        <v>2</v>
      </c>
      <c r="V1195" s="176">
        <v>0</v>
      </c>
      <c r="W1195" s="176">
        <v>0</v>
      </c>
      <c r="X1195" s="176">
        <v>0</v>
      </c>
      <c r="Y1195" s="176">
        <v>0</v>
      </c>
      <c r="Z1195" s="176">
        <v>0</v>
      </c>
      <c r="AA1195" s="176">
        <v>0</v>
      </c>
      <c r="AB1195" s="176">
        <v>0</v>
      </c>
      <c r="AC1195" s="176">
        <v>0</v>
      </c>
      <c r="AD1195" s="176">
        <v>0</v>
      </c>
      <c r="AE1195" s="176">
        <v>0</v>
      </c>
      <c r="AF1195" s="176">
        <v>0</v>
      </c>
      <c r="AG1195" s="176">
        <v>0</v>
      </c>
      <c r="AH1195" s="177">
        <f t="shared" si="18"/>
        <v>223</v>
      </c>
      <c r="AI1195" s="24">
        <v>44284</v>
      </c>
      <c r="AJ1195" s="8"/>
    </row>
    <row r="1196" spans="1:36" x14ac:dyDescent="0.2">
      <c r="A1196" s="178" t="s">
        <v>1413</v>
      </c>
      <c r="B1196" s="178" t="s">
        <v>1414</v>
      </c>
      <c r="C1196" s="178" t="s">
        <v>37</v>
      </c>
      <c r="D1196" s="178" t="s">
        <v>38</v>
      </c>
      <c r="E1196" s="179" t="s">
        <v>135</v>
      </c>
      <c r="F1196" s="60">
        <v>590000</v>
      </c>
      <c r="G1196" s="178" t="s">
        <v>412</v>
      </c>
      <c r="H1196" s="178" t="s">
        <v>47</v>
      </c>
      <c r="I1196" s="180">
        <v>43635</v>
      </c>
      <c r="J1196" s="180">
        <v>43860</v>
      </c>
      <c r="K1196" s="180">
        <v>44720</v>
      </c>
      <c r="L1196" s="181">
        <v>0</v>
      </c>
      <c r="M1196" s="181">
        <v>0</v>
      </c>
      <c r="N1196" s="181">
        <v>0</v>
      </c>
      <c r="O1196" s="181">
        <v>0</v>
      </c>
      <c r="P1196" s="181">
        <v>0</v>
      </c>
      <c r="Q1196" s="181">
        <v>0</v>
      </c>
      <c r="R1196" s="181">
        <v>0</v>
      </c>
      <c r="S1196" s="181">
        <v>0</v>
      </c>
      <c r="T1196" s="181">
        <v>0</v>
      </c>
      <c r="U1196" s="181">
        <v>0</v>
      </c>
      <c r="V1196" s="181">
        <v>0</v>
      </c>
      <c r="W1196" s="181">
        <v>0</v>
      </c>
      <c r="X1196" s="181">
        <v>300</v>
      </c>
      <c r="Y1196" s="181">
        <v>0</v>
      </c>
      <c r="Z1196" s="181">
        <v>0</v>
      </c>
      <c r="AA1196" s="181">
        <v>0</v>
      </c>
      <c r="AB1196" s="181">
        <v>0</v>
      </c>
      <c r="AC1196" s="181">
        <v>0</v>
      </c>
      <c r="AD1196" s="181">
        <v>0</v>
      </c>
      <c r="AE1196" s="181">
        <v>0</v>
      </c>
      <c r="AF1196" s="181">
        <v>0</v>
      </c>
      <c r="AG1196" s="181">
        <v>0</v>
      </c>
      <c r="AH1196" s="182">
        <f t="shared" si="18"/>
        <v>300</v>
      </c>
      <c r="AI1196" s="25">
        <v>44281</v>
      </c>
      <c r="AJ1196" s="7"/>
    </row>
    <row r="1197" spans="1:36" s="9" customFormat="1" ht="13.5" thickBot="1" x14ac:dyDescent="0.25">
      <c r="A1197" s="81" t="s">
        <v>1413</v>
      </c>
      <c r="B1197" s="81" t="s">
        <v>1414</v>
      </c>
      <c r="C1197" s="81" t="s">
        <v>37</v>
      </c>
      <c r="D1197" s="81" t="s">
        <v>42</v>
      </c>
      <c r="E1197" s="175" t="s">
        <v>135</v>
      </c>
      <c r="F1197" s="80">
        <v>590000</v>
      </c>
      <c r="G1197" s="81" t="s">
        <v>412</v>
      </c>
      <c r="H1197" s="81" t="s">
        <v>47</v>
      </c>
      <c r="I1197" s="72">
        <v>43635</v>
      </c>
      <c r="J1197" s="72">
        <v>43860</v>
      </c>
      <c r="K1197" s="72">
        <v>44720</v>
      </c>
      <c r="L1197" s="176">
        <v>0</v>
      </c>
      <c r="M1197" s="176">
        <v>0</v>
      </c>
      <c r="N1197" s="176">
        <v>0</v>
      </c>
      <c r="O1197" s="176">
        <v>0</v>
      </c>
      <c r="P1197" s="176">
        <v>0</v>
      </c>
      <c r="Q1197" s="176">
        <v>0</v>
      </c>
      <c r="R1197" s="176">
        <v>0</v>
      </c>
      <c r="S1197" s="176">
        <v>0</v>
      </c>
      <c r="T1197" s="176">
        <v>0</v>
      </c>
      <c r="U1197" s="176">
        <v>0</v>
      </c>
      <c r="V1197" s="176">
        <v>0</v>
      </c>
      <c r="W1197" s="176">
        <v>0</v>
      </c>
      <c r="X1197" s="176">
        <v>134</v>
      </c>
      <c r="Y1197" s="176">
        <v>0</v>
      </c>
      <c r="Z1197" s="176">
        <v>0</v>
      </c>
      <c r="AA1197" s="176">
        <v>0</v>
      </c>
      <c r="AB1197" s="176">
        <v>0</v>
      </c>
      <c r="AC1197" s="176">
        <v>0</v>
      </c>
      <c r="AD1197" s="176">
        <v>0</v>
      </c>
      <c r="AE1197" s="176">
        <v>0</v>
      </c>
      <c r="AF1197" s="176">
        <v>0</v>
      </c>
      <c r="AG1197" s="176">
        <v>0</v>
      </c>
      <c r="AH1197" s="177">
        <f t="shared" si="18"/>
        <v>134</v>
      </c>
      <c r="AI1197" s="24">
        <v>44281</v>
      </c>
      <c r="AJ1197" s="8"/>
    </row>
    <row r="1198" spans="1:36" s="9" customFormat="1" ht="13.5" thickBot="1" x14ac:dyDescent="0.25">
      <c r="A1198" s="183" t="s">
        <v>1415</v>
      </c>
      <c r="B1198" s="183" t="s">
        <v>1416</v>
      </c>
      <c r="C1198" s="183" t="s">
        <v>37</v>
      </c>
      <c r="D1198" s="183" t="s">
        <v>38</v>
      </c>
      <c r="E1198" s="184" t="s">
        <v>377</v>
      </c>
      <c r="F1198" s="185">
        <v>102000</v>
      </c>
      <c r="G1198" s="183" t="s">
        <v>378</v>
      </c>
      <c r="H1198" s="183" t="s">
        <v>47</v>
      </c>
      <c r="I1198" s="186">
        <v>44012</v>
      </c>
      <c r="J1198" s="186">
        <v>44141</v>
      </c>
      <c r="K1198" s="186">
        <v>44362</v>
      </c>
      <c r="L1198" s="187">
        <v>0</v>
      </c>
      <c r="M1198" s="187">
        <v>0</v>
      </c>
      <c r="N1198" s="187">
        <v>0</v>
      </c>
      <c r="O1198" s="187">
        <v>0</v>
      </c>
      <c r="P1198" s="187">
        <v>0</v>
      </c>
      <c r="Q1198" s="187">
        <v>0</v>
      </c>
      <c r="R1198" s="187">
        <v>0</v>
      </c>
      <c r="S1198" s="187">
        <v>0</v>
      </c>
      <c r="T1198" s="187">
        <v>0</v>
      </c>
      <c r="U1198" s="187">
        <v>0</v>
      </c>
      <c r="V1198" s="187">
        <v>0</v>
      </c>
      <c r="W1198" s="187">
        <v>0</v>
      </c>
      <c r="X1198" s="187">
        <v>20</v>
      </c>
      <c r="Y1198" s="187">
        <v>0</v>
      </c>
      <c r="Z1198" s="187">
        <v>0</v>
      </c>
      <c r="AA1198" s="187">
        <v>0</v>
      </c>
      <c r="AB1198" s="187">
        <v>0</v>
      </c>
      <c r="AC1198" s="187">
        <v>0</v>
      </c>
      <c r="AD1198" s="187">
        <v>0</v>
      </c>
      <c r="AE1198" s="187">
        <v>0</v>
      </c>
      <c r="AF1198" s="187">
        <v>0</v>
      </c>
      <c r="AG1198" s="187">
        <v>0</v>
      </c>
      <c r="AH1198" s="188">
        <f t="shared" si="18"/>
        <v>20</v>
      </c>
      <c r="AI1198" s="26">
        <v>44281</v>
      </c>
      <c r="AJ1198" s="10"/>
    </row>
    <row r="1199" spans="1:36" x14ac:dyDescent="0.2">
      <c r="A1199" s="178" t="s">
        <v>1417</v>
      </c>
      <c r="B1199" s="178" t="s">
        <v>1418</v>
      </c>
      <c r="C1199" s="178" t="s">
        <v>37</v>
      </c>
      <c r="D1199" s="178" t="s">
        <v>38</v>
      </c>
      <c r="E1199" s="179" t="s">
        <v>106</v>
      </c>
      <c r="F1199" s="60">
        <v>720000</v>
      </c>
      <c r="G1199" s="178" t="s">
        <v>107</v>
      </c>
      <c r="H1199" s="178" t="s">
        <v>47</v>
      </c>
      <c r="I1199" s="180">
        <v>44012</v>
      </c>
      <c r="J1199" s="180">
        <v>44333</v>
      </c>
      <c r="K1199" s="180">
        <v>44923</v>
      </c>
      <c r="L1199" s="181">
        <v>100</v>
      </c>
      <c r="M1199" s="181">
        <v>0</v>
      </c>
      <c r="N1199" s="181">
        <v>0</v>
      </c>
      <c r="O1199" s="181">
        <v>0</v>
      </c>
      <c r="P1199" s="181">
        <v>0</v>
      </c>
      <c r="Q1199" s="181">
        <v>0</v>
      </c>
      <c r="R1199" s="181">
        <v>0</v>
      </c>
      <c r="S1199" s="181">
        <v>0</v>
      </c>
      <c r="T1199" s="181">
        <v>0</v>
      </c>
      <c r="U1199" s="181">
        <v>0</v>
      </c>
      <c r="V1199" s="181">
        <v>0</v>
      </c>
      <c r="W1199" s="181">
        <v>0</v>
      </c>
      <c r="X1199" s="181">
        <v>319</v>
      </c>
      <c r="Y1199" s="181">
        <v>0</v>
      </c>
      <c r="Z1199" s="181">
        <v>0</v>
      </c>
      <c r="AA1199" s="181">
        <v>0</v>
      </c>
      <c r="AB1199" s="181">
        <v>0</v>
      </c>
      <c r="AC1199" s="181">
        <v>0</v>
      </c>
      <c r="AD1199" s="181">
        <v>0</v>
      </c>
      <c r="AE1199" s="181">
        <v>0</v>
      </c>
      <c r="AF1199" s="181">
        <v>0</v>
      </c>
      <c r="AG1199" s="181">
        <v>0</v>
      </c>
      <c r="AH1199" s="182">
        <f t="shared" si="18"/>
        <v>419</v>
      </c>
      <c r="AI1199" s="25">
        <v>44281</v>
      </c>
      <c r="AJ1199" s="7"/>
    </row>
    <row r="1200" spans="1:36" s="9" customFormat="1" ht="13.5" thickBot="1" x14ac:dyDescent="0.25">
      <c r="A1200" s="81" t="s">
        <v>1417</v>
      </c>
      <c r="B1200" s="81" t="s">
        <v>1418</v>
      </c>
      <c r="C1200" s="81" t="s">
        <v>37</v>
      </c>
      <c r="D1200" s="81" t="s">
        <v>42</v>
      </c>
      <c r="E1200" s="175" t="s">
        <v>106</v>
      </c>
      <c r="F1200" s="80">
        <v>720000</v>
      </c>
      <c r="G1200" s="81" t="s">
        <v>107</v>
      </c>
      <c r="H1200" s="81" t="s">
        <v>47</v>
      </c>
      <c r="I1200" s="72">
        <v>44012</v>
      </c>
      <c r="J1200" s="72">
        <v>44333</v>
      </c>
      <c r="K1200" s="72">
        <v>44923</v>
      </c>
      <c r="L1200" s="176">
        <v>49</v>
      </c>
      <c r="M1200" s="176">
        <v>0</v>
      </c>
      <c r="N1200" s="176">
        <v>0</v>
      </c>
      <c r="O1200" s="176">
        <v>0</v>
      </c>
      <c r="P1200" s="176">
        <v>0</v>
      </c>
      <c r="Q1200" s="176">
        <v>0</v>
      </c>
      <c r="R1200" s="176">
        <v>0</v>
      </c>
      <c r="S1200" s="176">
        <v>0</v>
      </c>
      <c r="T1200" s="176">
        <v>0</v>
      </c>
      <c r="U1200" s="176">
        <v>0</v>
      </c>
      <c r="V1200" s="176">
        <v>0</v>
      </c>
      <c r="W1200" s="176">
        <v>0</v>
      </c>
      <c r="X1200" s="176">
        <v>100</v>
      </c>
      <c r="Y1200" s="176">
        <v>0</v>
      </c>
      <c r="Z1200" s="176">
        <v>0</v>
      </c>
      <c r="AA1200" s="176">
        <v>0</v>
      </c>
      <c r="AB1200" s="176">
        <v>0</v>
      </c>
      <c r="AC1200" s="176">
        <v>0</v>
      </c>
      <c r="AD1200" s="176">
        <v>0</v>
      </c>
      <c r="AE1200" s="176">
        <v>0</v>
      </c>
      <c r="AF1200" s="176">
        <v>0</v>
      </c>
      <c r="AG1200" s="176">
        <v>0</v>
      </c>
      <c r="AH1200" s="177">
        <f t="shared" ref="AH1200:AH1260" si="19">SUM(L1200:AG1200)</f>
        <v>149</v>
      </c>
      <c r="AI1200" s="24">
        <v>44281</v>
      </c>
      <c r="AJ1200" s="8"/>
    </row>
    <row r="1201" spans="1:36" x14ac:dyDescent="0.2">
      <c r="A1201" s="178" t="s">
        <v>1419</v>
      </c>
      <c r="B1201" s="178" t="s">
        <v>1420</v>
      </c>
      <c r="C1201" s="178" t="s">
        <v>37</v>
      </c>
      <c r="D1201" s="178" t="s">
        <v>38</v>
      </c>
      <c r="E1201" s="179" t="s">
        <v>51</v>
      </c>
      <c r="F1201" s="60">
        <v>23210000</v>
      </c>
      <c r="G1201" s="178" t="s">
        <v>40</v>
      </c>
      <c r="H1201" s="178" t="s">
        <v>226</v>
      </c>
      <c r="I1201" s="180">
        <v>44916</v>
      </c>
      <c r="J1201" s="180">
        <v>45034</v>
      </c>
      <c r="K1201" s="180">
        <v>45350</v>
      </c>
      <c r="L1201" s="181">
        <v>350</v>
      </c>
      <c r="M1201" s="181">
        <v>0</v>
      </c>
      <c r="N1201" s="181">
        <v>0</v>
      </c>
      <c r="O1201" s="181">
        <v>0</v>
      </c>
      <c r="P1201" s="181">
        <v>0</v>
      </c>
      <c r="Q1201" s="181">
        <v>0</v>
      </c>
      <c r="R1201" s="181">
        <v>0</v>
      </c>
      <c r="S1201" s="181">
        <v>0</v>
      </c>
      <c r="T1201" s="181">
        <v>0</v>
      </c>
      <c r="U1201" s="181">
        <v>3</v>
      </c>
      <c r="V1201" s="181">
        <v>0</v>
      </c>
      <c r="W1201" s="181">
        <v>0</v>
      </c>
      <c r="X1201" s="181">
        <v>4500</v>
      </c>
      <c r="Y1201" s="181">
        <v>0</v>
      </c>
      <c r="Z1201" s="181">
        <v>0</v>
      </c>
      <c r="AA1201" s="181">
        <v>0</v>
      </c>
      <c r="AB1201" s="181">
        <v>0</v>
      </c>
      <c r="AC1201" s="181">
        <v>0</v>
      </c>
      <c r="AD1201" s="181">
        <v>0</v>
      </c>
      <c r="AE1201" s="181">
        <v>0</v>
      </c>
      <c r="AF1201" s="181">
        <v>0</v>
      </c>
      <c r="AG1201" s="181">
        <v>0</v>
      </c>
      <c r="AH1201" s="182">
        <f t="shared" si="19"/>
        <v>4853</v>
      </c>
      <c r="AI1201" s="25">
        <v>44662</v>
      </c>
      <c r="AJ1201" s="7"/>
    </row>
    <row r="1202" spans="1:36" x14ac:dyDescent="0.2">
      <c r="A1202" s="34" t="s">
        <v>1419</v>
      </c>
      <c r="B1202" s="34" t="s">
        <v>1420</v>
      </c>
      <c r="C1202" s="34" t="s">
        <v>37</v>
      </c>
      <c r="D1202" s="34" t="s">
        <v>42</v>
      </c>
      <c r="E1202" s="167" t="s">
        <v>51</v>
      </c>
      <c r="F1202" s="35">
        <v>23210000</v>
      </c>
      <c r="G1202" s="34" t="s">
        <v>40</v>
      </c>
      <c r="H1202" s="34" t="s">
        <v>226</v>
      </c>
      <c r="I1202" s="36">
        <v>44916</v>
      </c>
      <c r="J1202" s="36">
        <v>45034</v>
      </c>
      <c r="K1202" s="36">
        <v>45350</v>
      </c>
      <c r="L1202" s="174">
        <v>350</v>
      </c>
      <c r="M1202" s="174">
        <v>0</v>
      </c>
      <c r="N1202" s="174">
        <v>0</v>
      </c>
      <c r="O1202" s="174">
        <v>0</v>
      </c>
      <c r="P1202" s="174">
        <v>0</v>
      </c>
      <c r="Q1202" s="174">
        <v>0</v>
      </c>
      <c r="R1202" s="174">
        <v>0</v>
      </c>
      <c r="S1202" s="174">
        <v>0</v>
      </c>
      <c r="T1202" s="174">
        <v>0</v>
      </c>
      <c r="U1202" s="174">
        <v>3</v>
      </c>
      <c r="V1202" s="174">
        <v>0</v>
      </c>
      <c r="W1202" s="174">
        <v>0</v>
      </c>
      <c r="X1202" s="174">
        <v>4000</v>
      </c>
      <c r="Y1202" s="174">
        <v>0</v>
      </c>
      <c r="Z1202" s="174">
        <v>0</v>
      </c>
      <c r="AA1202" s="174">
        <v>0</v>
      </c>
      <c r="AB1202" s="174">
        <v>0</v>
      </c>
      <c r="AC1202" s="174">
        <v>0</v>
      </c>
      <c r="AD1202" s="174">
        <v>0</v>
      </c>
      <c r="AE1202" s="174">
        <v>0</v>
      </c>
      <c r="AF1202" s="174">
        <v>0</v>
      </c>
      <c r="AG1202" s="174">
        <v>0</v>
      </c>
      <c r="AH1202" s="168">
        <f t="shared" si="19"/>
        <v>4353</v>
      </c>
      <c r="AI1202" s="23">
        <v>44662</v>
      </c>
      <c r="AJ1202" s="6"/>
    </row>
    <row r="1203" spans="1:36" x14ac:dyDescent="0.2">
      <c r="A1203" s="34" t="s">
        <v>1419</v>
      </c>
      <c r="B1203" s="34" t="s">
        <v>1420</v>
      </c>
      <c r="C1203" s="34" t="s">
        <v>37</v>
      </c>
      <c r="D1203" s="34" t="s">
        <v>43</v>
      </c>
      <c r="E1203" s="167" t="s">
        <v>51</v>
      </c>
      <c r="F1203" s="35">
        <v>23210000</v>
      </c>
      <c r="G1203" s="34" t="s">
        <v>40</v>
      </c>
      <c r="H1203" s="34" t="s">
        <v>226</v>
      </c>
      <c r="I1203" s="36">
        <v>44916</v>
      </c>
      <c r="J1203" s="36">
        <v>45034</v>
      </c>
      <c r="K1203" s="36">
        <v>45350</v>
      </c>
      <c r="L1203" s="174">
        <v>350</v>
      </c>
      <c r="M1203" s="174">
        <v>0</v>
      </c>
      <c r="N1203" s="174">
        <v>0</v>
      </c>
      <c r="O1203" s="174">
        <v>0</v>
      </c>
      <c r="P1203" s="174">
        <v>0</v>
      </c>
      <c r="Q1203" s="174">
        <v>0</v>
      </c>
      <c r="R1203" s="174">
        <v>0</v>
      </c>
      <c r="S1203" s="174">
        <v>0</v>
      </c>
      <c r="T1203" s="174">
        <v>0</v>
      </c>
      <c r="U1203" s="174">
        <v>3</v>
      </c>
      <c r="V1203" s="174">
        <v>0</v>
      </c>
      <c r="W1203" s="174">
        <v>0</v>
      </c>
      <c r="X1203" s="174">
        <v>4000</v>
      </c>
      <c r="Y1203" s="174">
        <v>0</v>
      </c>
      <c r="Z1203" s="174">
        <v>0</v>
      </c>
      <c r="AA1203" s="174">
        <v>0</v>
      </c>
      <c r="AB1203" s="174">
        <v>0</v>
      </c>
      <c r="AC1203" s="174">
        <v>0</v>
      </c>
      <c r="AD1203" s="174">
        <v>0</v>
      </c>
      <c r="AE1203" s="174">
        <v>0</v>
      </c>
      <c r="AF1203" s="174">
        <v>0</v>
      </c>
      <c r="AG1203" s="174">
        <v>0</v>
      </c>
      <c r="AH1203" s="168">
        <f t="shared" si="19"/>
        <v>4353</v>
      </c>
      <c r="AI1203" s="23">
        <v>44662</v>
      </c>
      <c r="AJ1203" s="6"/>
    </row>
    <row r="1204" spans="1:36" s="9" customFormat="1" ht="13.5" thickBot="1" x14ac:dyDescent="0.25">
      <c r="A1204" s="81" t="s">
        <v>1419</v>
      </c>
      <c r="B1204" s="81" t="s">
        <v>1420</v>
      </c>
      <c r="C1204" s="81" t="s">
        <v>37</v>
      </c>
      <c r="D1204" s="81" t="s">
        <v>44</v>
      </c>
      <c r="E1204" s="175" t="s">
        <v>51</v>
      </c>
      <c r="F1204" s="80">
        <v>23210000</v>
      </c>
      <c r="G1204" s="81" t="s">
        <v>40</v>
      </c>
      <c r="H1204" s="81" t="s">
        <v>226</v>
      </c>
      <c r="I1204" s="72">
        <v>44916</v>
      </c>
      <c r="J1204" s="72">
        <v>45034</v>
      </c>
      <c r="K1204" s="72">
        <v>45350</v>
      </c>
      <c r="L1204" s="176">
        <v>350</v>
      </c>
      <c r="M1204" s="176">
        <v>0</v>
      </c>
      <c r="N1204" s="176">
        <v>0</v>
      </c>
      <c r="O1204" s="176">
        <v>0</v>
      </c>
      <c r="P1204" s="176">
        <v>0</v>
      </c>
      <c r="Q1204" s="176">
        <v>0</v>
      </c>
      <c r="R1204" s="176">
        <v>0</v>
      </c>
      <c r="S1204" s="176">
        <v>0</v>
      </c>
      <c r="T1204" s="176">
        <v>0</v>
      </c>
      <c r="U1204" s="176">
        <v>3</v>
      </c>
      <c r="V1204" s="176">
        <v>0</v>
      </c>
      <c r="W1204" s="176">
        <v>0</v>
      </c>
      <c r="X1204" s="176">
        <v>4000</v>
      </c>
      <c r="Y1204" s="176">
        <v>0</v>
      </c>
      <c r="Z1204" s="176">
        <v>0</v>
      </c>
      <c r="AA1204" s="176">
        <v>0</v>
      </c>
      <c r="AB1204" s="176">
        <v>0</v>
      </c>
      <c r="AC1204" s="176">
        <v>0</v>
      </c>
      <c r="AD1204" s="176">
        <v>0</v>
      </c>
      <c r="AE1204" s="176">
        <v>0</v>
      </c>
      <c r="AF1204" s="176">
        <v>0</v>
      </c>
      <c r="AG1204" s="176">
        <v>0</v>
      </c>
      <c r="AH1204" s="177">
        <f t="shared" si="19"/>
        <v>4353</v>
      </c>
      <c r="AI1204" s="24">
        <v>44662</v>
      </c>
      <c r="AJ1204" s="8"/>
    </row>
    <row r="1205" spans="1:36" x14ac:dyDescent="0.2">
      <c r="A1205" s="178" t="s">
        <v>1421</v>
      </c>
      <c r="B1205" s="178" t="s">
        <v>1422</v>
      </c>
      <c r="C1205" s="178" t="s">
        <v>37</v>
      </c>
      <c r="D1205" s="178" t="s">
        <v>38</v>
      </c>
      <c r="E1205" s="179" t="s">
        <v>252</v>
      </c>
      <c r="F1205" s="60">
        <v>7100000</v>
      </c>
      <c r="G1205" s="178" t="s">
        <v>253</v>
      </c>
      <c r="H1205" s="178" t="s">
        <v>47</v>
      </c>
      <c r="I1205" s="180">
        <v>44012</v>
      </c>
      <c r="J1205" s="180">
        <v>44155</v>
      </c>
      <c r="K1205" s="180">
        <v>45112</v>
      </c>
      <c r="L1205" s="181">
        <v>1000</v>
      </c>
      <c r="M1205" s="181">
        <v>0</v>
      </c>
      <c r="N1205" s="181">
        <v>0</v>
      </c>
      <c r="O1205" s="181">
        <v>0</v>
      </c>
      <c r="P1205" s="181">
        <v>0</v>
      </c>
      <c r="Q1205" s="181">
        <v>0</v>
      </c>
      <c r="R1205" s="181">
        <v>0</v>
      </c>
      <c r="S1205" s="181">
        <v>0</v>
      </c>
      <c r="T1205" s="181">
        <v>0</v>
      </c>
      <c r="U1205" s="181">
        <v>0</v>
      </c>
      <c r="V1205" s="181">
        <v>0</v>
      </c>
      <c r="W1205" s="181">
        <v>0</v>
      </c>
      <c r="X1205" s="181">
        <v>500</v>
      </c>
      <c r="Y1205" s="181">
        <v>0</v>
      </c>
      <c r="Z1205" s="181">
        <v>0</v>
      </c>
      <c r="AA1205" s="181">
        <v>0</v>
      </c>
      <c r="AB1205" s="181">
        <v>0</v>
      </c>
      <c r="AC1205" s="181">
        <v>0</v>
      </c>
      <c r="AD1205" s="181">
        <v>0</v>
      </c>
      <c r="AE1205" s="181">
        <v>0</v>
      </c>
      <c r="AF1205" s="181">
        <v>0</v>
      </c>
      <c r="AG1205" s="181">
        <v>0</v>
      </c>
      <c r="AH1205" s="182">
        <f t="shared" si="19"/>
        <v>1500</v>
      </c>
      <c r="AI1205" s="25">
        <v>44281</v>
      </c>
      <c r="AJ1205" s="7"/>
    </row>
    <row r="1206" spans="1:36" x14ac:dyDescent="0.2">
      <c r="A1206" s="34" t="s">
        <v>1421</v>
      </c>
      <c r="B1206" s="34" t="s">
        <v>1422</v>
      </c>
      <c r="C1206" s="34" t="s">
        <v>37</v>
      </c>
      <c r="D1206" s="34" t="s">
        <v>42</v>
      </c>
      <c r="E1206" s="167" t="s">
        <v>252</v>
      </c>
      <c r="F1206" s="35">
        <v>7100000</v>
      </c>
      <c r="G1206" s="34" t="s">
        <v>253</v>
      </c>
      <c r="H1206" s="34" t="s">
        <v>47</v>
      </c>
      <c r="I1206" s="36">
        <v>44012</v>
      </c>
      <c r="J1206" s="36">
        <v>44155</v>
      </c>
      <c r="K1206" s="36">
        <v>45112</v>
      </c>
      <c r="L1206" s="174">
        <v>500</v>
      </c>
      <c r="M1206" s="174">
        <v>0</v>
      </c>
      <c r="N1206" s="174">
        <v>0</v>
      </c>
      <c r="O1206" s="174">
        <v>0</v>
      </c>
      <c r="P1206" s="174">
        <v>0</v>
      </c>
      <c r="Q1206" s="174">
        <v>0</v>
      </c>
      <c r="R1206" s="174">
        <v>0</v>
      </c>
      <c r="S1206" s="174">
        <v>0</v>
      </c>
      <c r="T1206" s="174">
        <v>0</v>
      </c>
      <c r="U1206" s="174">
        <v>0</v>
      </c>
      <c r="V1206" s="174">
        <v>0</v>
      </c>
      <c r="W1206" s="174">
        <v>0</v>
      </c>
      <c r="X1206" s="174">
        <v>500</v>
      </c>
      <c r="Y1206" s="174">
        <v>0</v>
      </c>
      <c r="Z1206" s="174">
        <v>0</v>
      </c>
      <c r="AA1206" s="174">
        <v>0</v>
      </c>
      <c r="AB1206" s="174">
        <v>0</v>
      </c>
      <c r="AC1206" s="174">
        <v>0</v>
      </c>
      <c r="AD1206" s="174">
        <v>0</v>
      </c>
      <c r="AE1206" s="174">
        <v>0</v>
      </c>
      <c r="AF1206" s="174">
        <v>0</v>
      </c>
      <c r="AG1206" s="174">
        <v>0</v>
      </c>
      <c r="AH1206" s="168">
        <f t="shared" si="19"/>
        <v>1000</v>
      </c>
      <c r="AI1206" s="23">
        <v>44281</v>
      </c>
      <c r="AJ1206" s="6"/>
    </row>
    <row r="1207" spans="1:36" s="9" customFormat="1" ht="13.5" thickBot="1" x14ac:dyDescent="0.25">
      <c r="A1207" s="81" t="s">
        <v>1421</v>
      </c>
      <c r="B1207" s="81" t="s">
        <v>1422</v>
      </c>
      <c r="C1207" s="81" t="s">
        <v>37</v>
      </c>
      <c r="D1207" s="81" t="s">
        <v>43</v>
      </c>
      <c r="E1207" s="175" t="s">
        <v>252</v>
      </c>
      <c r="F1207" s="80">
        <v>7100000</v>
      </c>
      <c r="G1207" s="81" t="s">
        <v>253</v>
      </c>
      <c r="H1207" s="81" t="s">
        <v>47</v>
      </c>
      <c r="I1207" s="72">
        <v>44012</v>
      </c>
      <c r="J1207" s="72">
        <v>44155</v>
      </c>
      <c r="K1207" s="72">
        <v>45112</v>
      </c>
      <c r="L1207" s="176">
        <v>500</v>
      </c>
      <c r="M1207" s="176">
        <v>0</v>
      </c>
      <c r="N1207" s="176">
        <v>0</v>
      </c>
      <c r="O1207" s="176">
        <v>0</v>
      </c>
      <c r="P1207" s="176">
        <v>0</v>
      </c>
      <c r="Q1207" s="176">
        <v>0</v>
      </c>
      <c r="R1207" s="176">
        <v>0</v>
      </c>
      <c r="S1207" s="176">
        <v>0</v>
      </c>
      <c r="T1207" s="176">
        <v>0</v>
      </c>
      <c r="U1207" s="176">
        <v>0</v>
      </c>
      <c r="V1207" s="176">
        <v>0</v>
      </c>
      <c r="W1207" s="176">
        <v>0</v>
      </c>
      <c r="X1207" s="176">
        <v>500</v>
      </c>
      <c r="Y1207" s="176">
        <v>0</v>
      </c>
      <c r="Z1207" s="176">
        <v>0</v>
      </c>
      <c r="AA1207" s="176">
        <v>0</v>
      </c>
      <c r="AB1207" s="176">
        <v>0</v>
      </c>
      <c r="AC1207" s="176">
        <v>0</v>
      </c>
      <c r="AD1207" s="176">
        <v>0</v>
      </c>
      <c r="AE1207" s="176">
        <v>0</v>
      </c>
      <c r="AF1207" s="176">
        <v>0</v>
      </c>
      <c r="AG1207" s="176">
        <v>0</v>
      </c>
      <c r="AH1207" s="177">
        <f t="shared" si="19"/>
        <v>1000</v>
      </c>
      <c r="AI1207" s="24">
        <v>44281</v>
      </c>
      <c r="AJ1207" s="8"/>
    </row>
    <row r="1208" spans="1:36" x14ac:dyDescent="0.2">
      <c r="A1208" s="178" t="s">
        <v>1423</v>
      </c>
      <c r="B1208" s="178" t="s">
        <v>1424</v>
      </c>
      <c r="C1208" s="178" t="s">
        <v>37</v>
      </c>
      <c r="D1208" s="178" t="s">
        <v>38</v>
      </c>
      <c r="E1208" s="179" t="s">
        <v>135</v>
      </c>
      <c r="F1208" s="60">
        <v>1554000</v>
      </c>
      <c r="G1208" s="178" t="s">
        <v>111</v>
      </c>
      <c r="H1208" s="178" t="s">
        <v>47</v>
      </c>
      <c r="I1208" s="180">
        <v>43830</v>
      </c>
      <c r="J1208" s="180">
        <v>44027</v>
      </c>
      <c r="K1208" s="180">
        <v>45035</v>
      </c>
      <c r="L1208" s="181">
        <v>0</v>
      </c>
      <c r="M1208" s="181">
        <v>0</v>
      </c>
      <c r="N1208" s="181">
        <v>0</v>
      </c>
      <c r="O1208" s="181">
        <v>0</v>
      </c>
      <c r="P1208" s="181">
        <v>0</v>
      </c>
      <c r="Q1208" s="181">
        <v>0</v>
      </c>
      <c r="R1208" s="181">
        <v>0</v>
      </c>
      <c r="S1208" s="181">
        <v>0</v>
      </c>
      <c r="T1208" s="181">
        <v>0</v>
      </c>
      <c r="U1208" s="181">
        <v>4</v>
      </c>
      <c r="V1208" s="181">
        <v>0</v>
      </c>
      <c r="W1208" s="181">
        <v>0</v>
      </c>
      <c r="X1208" s="181">
        <v>450</v>
      </c>
      <c r="Y1208" s="181">
        <v>0</v>
      </c>
      <c r="Z1208" s="181">
        <v>0</v>
      </c>
      <c r="AA1208" s="181">
        <v>0</v>
      </c>
      <c r="AB1208" s="181">
        <v>0</v>
      </c>
      <c r="AC1208" s="181">
        <v>0</v>
      </c>
      <c r="AD1208" s="181">
        <v>0</v>
      </c>
      <c r="AE1208" s="181">
        <v>0</v>
      </c>
      <c r="AF1208" s="181">
        <v>0</v>
      </c>
      <c r="AG1208" s="181">
        <v>0</v>
      </c>
      <c r="AH1208" s="182">
        <f t="shared" si="19"/>
        <v>454</v>
      </c>
      <c r="AI1208" s="25">
        <v>44953</v>
      </c>
      <c r="AJ1208" s="7"/>
    </row>
    <row r="1209" spans="1:36" s="9" customFormat="1" ht="13.5" thickBot="1" x14ac:dyDescent="0.25">
      <c r="A1209" s="81" t="s">
        <v>1423</v>
      </c>
      <c r="B1209" s="81" t="s">
        <v>1424</v>
      </c>
      <c r="C1209" s="81" t="s">
        <v>37</v>
      </c>
      <c r="D1209" s="81" t="s">
        <v>38</v>
      </c>
      <c r="E1209" s="175" t="s">
        <v>135</v>
      </c>
      <c r="F1209" s="80">
        <v>1554000</v>
      </c>
      <c r="G1209" s="81" t="s">
        <v>111</v>
      </c>
      <c r="H1209" s="81" t="s">
        <v>47</v>
      </c>
      <c r="I1209" s="72">
        <v>43830</v>
      </c>
      <c r="J1209" s="72">
        <v>44027</v>
      </c>
      <c r="K1209" s="72">
        <v>45035</v>
      </c>
      <c r="L1209" s="176">
        <v>209</v>
      </c>
      <c r="M1209" s="176">
        <v>0</v>
      </c>
      <c r="N1209" s="176">
        <v>0</v>
      </c>
      <c r="O1209" s="176">
        <v>0</v>
      </c>
      <c r="P1209" s="176">
        <v>0</v>
      </c>
      <c r="Q1209" s="176">
        <v>0</v>
      </c>
      <c r="R1209" s="176">
        <v>0</v>
      </c>
      <c r="S1209" s="176">
        <v>0</v>
      </c>
      <c r="T1209" s="176">
        <v>0</v>
      </c>
      <c r="U1209" s="176">
        <v>4</v>
      </c>
      <c r="V1209" s="176">
        <v>0</v>
      </c>
      <c r="W1209" s="176">
        <v>0</v>
      </c>
      <c r="X1209" s="176">
        <v>500</v>
      </c>
      <c r="Y1209" s="176">
        <v>0</v>
      </c>
      <c r="Z1209" s="176">
        <v>0</v>
      </c>
      <c r="AA1209" s="176">
        <v>0</v>
      </c>
      <c r="AB1209" s="176">
        <v>0</v>
      </c>
      <c r="AC1209" s="176">
        <v>0</v>
      </c>
      <c r="AD1209" s="176">
        <v>0</v>
      </c>
      <c r="AE1209" s="176">
        <v>0</v>
      </c>
      <c r="AF1209" s="176">
        <v>0</v>
      </c>
      <c r="AG1209" s="176">
        <v>0</v>
      </c>
      <c r="AH1209" s="177">
        <f t="shared" si="19"/>
        <v>713</v>
      </c>
      <c r="AI1209" s="24">
        <v>44281</v>
      </c>
      <c r="AJ1209" s="8"/>
    </row>
    <row r="1210" spans="1:36" x14ac:dyDescent="0.2">
      <c r="A1210" s="178" t="s">
        <v>1425</v>
      </c>
      <c r="B1210" s="178" t="s">
        <v>1426</v>
      </c>
      <c r="C1210" s="178" t="s">
        <v>37</v>
      </c>
      <c r="D1210" s="178" t="s">
        <v>38</v>
      </c>
      <c r="E1210" s="179" t="s">
        <v>78</v>
      </c>
      <c r="F1210" s="60">
        <v>115000</v>
      </c>
      <c r="G1210" s="178" t="s">
        <v>79</v>
      </c>
      <c r="H1210" s="178" t="s">
        <v>47</v>
      </c>
      <c r="I1210" s="180">
        <v>43732</v>
      </c>
      <c r="J1210" s="180">
        <v>44046</v>
      </c>
      <c r="K1210" s="180">
        <v>44175</v>
      </c>
      <c r="L1210" s="181">
        <v>0</v>
      </c>
      <c r="M1210" s="181">
        <v>0</v>
      </c>
      <c r="N1210" s="181">
        <v>0</v>
      </c>
      <c r="O1210" s="181">
        <v>0</v>
      </c>
      <c r="P1210" s="181">
        <v>0</v>
      </c>
      <c r="Q1210" s="181">
        <v>0</v>
      </c>
      <c r="R1210" s="181">
        <v>0</v>
      </c>
      <c r="S1210" s="181">
        <v>0</v>
      </c>
      <c r="T1210" s="181">
        <v>0</v>
      </c>
      <c r="U1210" s="181">
        <v>0</v>
      </c>
      <c r="V1210" s="181">
        <v>0</v>
      </c>
      <c r="W1210" s="181">
        <v>0</v>
      </c>
      <c r="X1210" s="181">
        <v>30</v>
      </c>
      <c r="Y1210" s="181">
        <v>0</v>
      </c>
      <c r="Z1210" s="181">
        <v>0</v>
      </c>
      <c r="AA1210" s="181">
        <v>0</v>
      </c>
      <c r="AB1210" s="181">
        <v>0</v>
      </c>
      <c r="AC1210" s="181">
        <v>0</v>
      </c>
      <c r="AD1210" s="181">
        <v>0</v>
      </c>
      <c r="AE1210" s="181">
        <v>0</v>
      </c>
      <c r="AF1210" s="181">
        <v>0</v>
      </c>
      <c r="AG1210" s="181">
        <v>0</v>
      </c>
      <c r="AH1210" s="182">
        <f t="shared" si="19"/>
        <v>30</v>
      </c>
      <c r="AI1210" s="25">
        <v>44281</v>
      </c>
      <c r="AJ1210" s="7"/>
    </row>
    <row r="1211" spans="1:36" s="9" customFormat="1" ht="13.5" thickBot="1" x14ac:dyDescent="0.25">
      <c r="A1211" s="81" t="s">
        <v>1425</v>
      </c>
      <c r="B1211" s="81" t="s">
        <v>1426</v>
      </c>
      <c r="C1211" s="81" t="s">
        <v>37</v>
      </c>
      <c r="D1211" s="81" t="s">
        <v>42</v>
      </c>
      <c r="E1211" s="175" t="s">
        <v>78</v>
      </c>
      <c r="F1211" s="80">
        <v>115000</v>
      </c>
      <c r="G1211" s="81" t="s">
        <v>79</v>
      </c>
      <c r="H1211" s="81" t="s">
        <v>47</v>
      </c>
      <c r="I1211" s="72">
        <v>43732</v>
      </c>
      <c r="J1211" s="72">
        <v>44046</v>
      </c>
      <c r="K1211" s="72">
        <v>44175</v>
      </c>
      <c r="L1211" s="176">
        <v>0</v>
      </c>
      <c r="M1211" s="176">
        <v>0</v>
      </c>
      <c r="N1211" s="176">
        <v>0</v>
      </c>
      <c r="O1211" s="176">
        <v>0</v>
      </c>
      <c r="P1211" s="176">
        <v>0</v>
      </c>
      <c r="Q1211" s="176">
        <v>0</v>
      </c>
      <c r="R1211" s="176">
        <v>0</v>
      </c>
      <c r="S1211" s="176">
        <v>0</v>
      </c>
      <c r="T1211" s="176">
        <v>0</v>
      </c>
      <c r="U1211" s="176">
        <v>0</v>
      </c>
      <c r="V1211" s="176">
        <v>0</v>
      </c>
      <c r="W1211" s="176">
        <v>0</v>
      </c>
      <c r="X1211" s="176">
        <v>9</v>
      </c>
      <c r="Y1211" s="176">
        <v>0</v>
      </c>
      <c r="Z1211" s="176">
        <v>0</v>
      </c>
      <c r="AA1211" s="176">
        <v>0</v>
      </c>
      <c r="AB1211" s="176">
        <v>0</v>
      </c>
      <c r="AC1211" s="176">
        <v>0</v>
      </c>
      <c r="AD1211" s="176">
        <v>0</v>
      </c>
      <c r="AE1211" s="176">
        <v>0</v>
      </c>
      <c r="AF1211" s="176">
        <v>0</v>
      </c>
      <c r="AG1211" s="176">
        <v>0</v>
      </c>
      <c r="AH1211" s="177">
        <f t="shared" si="19"/>
        <v>9</v>
      </c>
      <c r="AI1211" s="24">
        <v>44281</v>
      </c>
      <c r="AJ1211" s="8"/>
    </row>
    <row r="1212" spans="1:36" x14ac:dyDescent="0.2">
      <c r="A1212" s="178" t="s">
        <v>1427</v>
      </c>
      <c r="B1212" s="178" t="s">
        <v>1428</v>
      </c>
      <c r="C1212" s="178" t="s">
        <v>37</v>
      </c>
      <c r="D1212" s="178" t="s">
        <v>38</v>
      </c>
      <c r="E1212" s="179" t="s">
        <v>51</v>
      </c>
      <c r="F1212" s="60">
        <v>1730000</v>
      </c>
      <c r="G1212" s="178" t="s">
        <v>40</v>
      </c>
      <c r="H1212" s="178" t="s">
        <v>47</v>
      </c>
      <c r="I1212" s="180">
        <v>44012</v>
      </c>
      <c r="J1212" s="180">
        <v>44107</v>
      </c>
      <c r="K1212" s="180">
        <v>45107</v>
      </c>
      <c r="L1212" s="181">
        <v>715</v>
      </c>
      <c r="M1212" s="181">
        <v>0</v>
      </c>
      <c r="N1212" s="181">
        <v>0</v>
      </c>
      <c r="O1212" s="181">
        <v>0</v>
      </c>
      <c r="P1212" s="181">
        <v>0</v>
      </c>
      <c r="Q1212" s="181">
        <v>0</v>
      </c>
      <c r="R1212" s="181">
        <v>0</v>
      </c>
      <c r="S1212" s="181">
        <v>0</v>
      </c>
      <c r="T1212" s="181">
        <v>0</v>
      </c>
      <c r="U1212" s="181">
        <v>2</v>
      </c>
      <c r="V1212" s="181">
        <v>0</v>
      </c>
      <c r="W1212" s="181">
        <v>0</v>
      </c>
      <c r="X1212" s="181">
        <v>0</v>
      </c>
      <c r="Y1212" s="181">
        <v>0</v>
      </c>
      <c r="Z1212" s="181">
        <v>0</v>
      </c>
      <c r="AA1212" s="181">
        <v>0</v>
      </c>
      <c r="AB1212" s="181">
        <v>0</v>
      </c>
      <c r="AC1212" s="181">
        <v>0</v>
      </c>
      <c r="AD1212" s="181">
        <v>0</v>
      </c>
      <c r="AE1212" s="181">
        <v>0</v>
      </c>
      <c r="AF1212" s="181">
        <v>0</v>
      </c>
      <c r="AG1212" s="181">
        <v>0</v>
      </c>
      <c r="AH1212" s="182">
        <f t="shared" si="19"/>
        <v>717</v>
      </c>
      <c r="AI1212" s="25">
        <v>44280</v>
      </c>
      <c r="AJ1212" s="7"/>
    </row>
    <row r="1213" spans="1:36" s="9" customFormat="1" ht="13.5" thickBot="1" x14ac:dyDescent="0.25">
      <c r="A1213" s="81" t="s">
        <v>1427</v>
      </c>
      <c r="B1213" s="81" t="s">
        <v>1428</v>
      </c>
      <c r="C1213" s="81" t="s">
        <v>37</v>
      </c>
      <c r="D1213" s="81" t="s">
        <v>42</v>
      </c>
      <c r="E1213" s="175" t="s">
        <v>51</v>
      </c>
      <c r="F1213" s="80">
        <v>1730000</v>
      </c>
      <c r="G1213" s="81" t="s">
        <v>40</v>
      </c>
      <c r="H1213" s="81" t="s">
        <v>47</v>
      </c>
      <c r="I1213" s="72">
        <v>44012</v>
      </c>
      <c r="J1213" s="72">
        <v>44107</v>
      </c>
      <c r="K1213" s="72">
        <v>45107</v>
      </c>
      <c r="L1213" s="176">
        <v>600</v>
      </c>
      <c r="M1213" s="176">
        <v>0</v>
      </c>
      <c r="N1213" s="176">
        <v>0</v>
      </c>
      <c r="O1213" s="176">
        <v>0</v>
      </c>
      <c r="P1213" s="176">
        <v>0</v>
      </c>
      <c r="Q1213" s="176">
        <v>0</v>
      </c>
      <c r="R1213" s="176">
        <v>0</v>
      </c>
      <c r="S1213" s="176">
        <v>0</v>
      </c>
      <c r="T1213" s="176">
        <v>0</v>
      </c>
      <c r="U1213" s="176">
        <v>0</v>
      </c>
      <c r="V1213" s="176">
        <v>0</v>
      </c>
      <c r="W1213" s="176">
        <v>0</v>
      </c>
      <c r="X1213" s="176">
        <v>0</v>
      </c>
      <c r="Y1213" s="176">
        <v>0</v>
      </c>
      <c r="Z1213" s="176">
        <v>0</v>
      </c>
      <c r="AA1213" s="176">
        <v>0</v>
      </c>
      <c r="AB1213" s="176">
        <v>0</v>
      </c>
      <c r="AC1213" s="176">
        <v>0</v>
      </c>
      <c r="AD1213" s="176">
        <v>0</v>
      </c>
      <c r="AE1213" s="176">
        <v>0</v>
      </c>
      <c r="AF1213" s="176">
        <v>0</v>
      </c>
      <c r="AG1213" s="176">
        <v>0</v>
      </c>
      <c r="AH1213" s="177">
        <f t="shared" si="19"/>
        <v>600</v>
      </c>
      <c r="AI1213" s="24">
        <v>44280</v>
      </c>
      <c r="AJ1213" s="8"/>
    </row>
    <row r="1214" spans="1:36" s="9" customFormat="1" ht="13.5" thickBot="1" x14ac:dyDescent="0.25">
      <c r="A1214" s="183" t="s">
        <v>1429</v>
      </c>
      <c r="B1214" s="183" t="s">
        <v>1430</v>
      </c>
      <c r="C1214" s="183" t="s">
        <v>37</v>
      </c>
      <c r="D1214" s="183" t="s">
        <v>38</v>
      </c>
      <c r="E1214" s="184" t="s">
        <v>377</v>
      </c>
      <c r="F1214" s="185">
        <v>50000</v>
      </c>
      <c r="G1214" s="183" t="s">
        <v>378</v>
      </c>
      <c r="H1214" s="183" t="s">
        <v>47</v>
      </c>
      <c r="I1214" s="186">
        <v>43962</v>
      </c>
      <c r="J1214" s="186">
        <v>44162</v>
      </c>
      <c r="K1214" s="186">
        <v>44410</v>
      </c>
      <c r="L1214" s="187">
        <v>0</v>
      </c>
      <c r="M1214" s="187">
        <v>0</v>
      </c>
      <c r="N1214" s="187">
        <v>0</v>
      </c>
      <c r="O1214" s="187">
        <v>0</v>
      </c>
      <c r="P1214" s="187">
        <v>0</v>
      </c>
      <c r="Q1214" s="187">
        <v>0</v>
      </c>
      <c r="R1214" s="187">
        <v>0</v>
      </c>
      <c r="S1214" s="187">
        <v>0</v>
      </c>
      <c r="T1214" s="187">
        <v>0</v>
      </c>
      <c r="U1214" s="187">
        <v>0</v>
      </c>
      <c r="V1214" s="187">
        <v>0</v>
      </c>
      <c r="W1214" s="187">
        <v>0</v>
      </c>
      <c r="X1214" s="187">
        <v>50</v>
      </c>
      <c r="Y1214" s="187">
        <v>0</v>
      </c>
      <c r="Z1214" s="187">
        <v>0</v>
      </c>
      <c r="AA1214" s="187">
        <v>0</v>
      </c>
      <c r="AB1214" s="187">
        <v>0</v>
      </c>
      <c r="AC1214" s="187">
        <v>0</v>
      </c>
      <c r="AD1214" s="187">
        <v>0</v>
      </c>
      <c r="AE1214" s="187">
        <v>0</v>
      </c>
      <c r="AF1214" s="187">
        <v>0</v>
      </c>
      <c r="AG1214" s="187">
        <v>0</v>
      </c>
      <c r="AH1214" s="188">
        <f t="shared" si="19"/>
        <v>50</v>
      </c>
      <c r="AI1214" s="26">
        <v>44280</v>
      </c>
      <c r="AJ1214" s="10"/>
    </row>
    <row r="1215" spans="1:36" x14ac:dyDescent="0.2">
      <c r="A1215" s="178" t="s">
        <v>1431</v>
      </c>
      <c r="B1215" s="178" t="s">
        <v>1432</v>
      </c>
      <c r="C1215" s="178" t="s">
        <v>37</v>
      </c>
      <c r="D1215" s="178" t="s">
        <v>38</v>
      </c>
      <c r="E1215" s="179" t="s">
        <v>377</v>
      </c>
      <c r="F1215" s="60">
        <v>78000</v>
      </c>
      <c r="G1215" s="178" t="s">
        <v>378</v>
      </c>
      <c r="H1215" s="178" t="s">
        <v>47</v>
      </c>
      <c r="I1215" s="180">
        <v>44158</v>
      </c>
      <c r="J1215" s="180">
        <v>44280</v>
      </c>
      <c r="K1215" s="180">
        <v>44648</v>
      </c>
      <c r="L1215" s="181">
        <v>0</v>
      </c>
      <c r="M1215" s="181">
        <v>0</v>
      </c>
      <c r="N1215" s="181">
        <v>0</v>
      </c>
      <c r="O1215" s="181">
        <v>0</v>
      </c>
      <c r="P1215" s="181">
        <v>0</v>
      </c>
      <c r="Q1215" s="181">
        <v>0</v>
      </c>
      <c r="R1215" s="181">
        <v>0</v>
      </c>
      <c r="S1215" s="181">
        <v>0</v>
      </c>
      <c r="T1215" s="181">
        <v>0</v>
      </c>
      <c r="U1215" s="181">
        <v>0</v>
      </c>
      <c r="V1215" s="181">
        <v>0</v>
      </c>
      <c r="W1215" s="181">
        <v>0</v>
      </c>
      <c r="X1215" s="181">
        <v>63</v>
      </c>
      <c r="Y1215" s="181">
        <v>0</v>
      </c>
      <c r="Z1215" s="181">
        <v>0</v>
      </c>
      <c r="AA1215" s="181">
        <v>0</v>
      </c>
      <c r="AB1215" s="181">
        <v>0</v>
      </c>
      <c r="AC1215" s="181">
        <v>0</v>
      </c>
      <c r="AD1215" s="181">
        <v>0</v>
      </c>
      <c r="AE1215" s="181">
        <v>0</v>
      </c>
      <c r="AF1215" s="181">
        <v>0</v>
      </c>
      <c r="AG1215" s="181">
        <v>0</v>
      </c>
      <c r="AH1215" s="182">
        <f t="shared" si="19"/>
        <v>63</v>
      </c>
      <c r="AI1215" s="25">
        <v>44280</v>
      </c>
      <c r="AJ1215" s="7"/>
    </row>
    <row r="1216" spans="1:36" s="9" customFormat="1" ht="13.5" thickBot="1" x14ac:dyDescent="0.25">
      <c r="A1216" s="81" t="s">
        <v>1431</v>
      </c>
      <c r="B1216" s="81" t="s">
        <v>1432</v>
      </c>
      <c r="C1216" s="81" t="s">
        <v>37</v>
      </c>
      <c r="D1216" s="81" t="s">
        <v>42</v>
      </c>
      <c r="E1216" s="175" t="s">
        <v>377</v>
      </c>
      <c r="F1216" s="80">
        <v>78000</v>
      </c>
      <c r="G1216" s="81" t="s">
        <v>378</v>
      </c>
      <c r="H1216" s="81" t="s">
        <v>47</v>
      </c>
      <c r="I1216" s="72">
        <v>44158</v>
      </c>
      <c r="J1216" s="72">
        <v>44280</v>
      </c>
      <c r="K1216" s="72">
        <v>44648</v>
      </c>
      <c r="L1216" s="176">
        <v>0</v>
      </c>
      <c r="M1216" s="176">
        <v>0</v>
      </c>
      <c r="N1216" s="176">
        <v>0</v>
      </c>
      <c r="O1216" s="176">
        <v>0</v>
      </c>
      <c r="P1216" s="176">
        <v>0</v>
      </c>
      <c r="Q1216" s="176">
        <v>0</v>
      </c>
      <c r="R1216" s="176">
        <v>0</v>
      </c>
      <c r="S1216" s="176">
        <v>0</v>
      </c>
      <c r="T1216" s="176">
        <v>0</v>
      </c>
      <c r="U1216" s="176">
        <v>0</v>
      </c>
      <c r="V1216" s="176">
        <v>0</v>
      </c>
      <c r="W1216" s="176">
        <v>0</v>
      </c>
      <c r="X1216" s="176">
        <v>63</v>
      </c>
      <c r="Y1216" s="176">
        <v>0</v>
      </c>
      <c r="Z1216" s="176">
        <v>0</v>
      </c>
      <c r="AA1216" s="176">
        <v>0</v>
      </c>
      <c r="AB1216" s="176">
        <v>0</v>
      </c>
      <c r="AC1216" s="176">
        <v>0</v>
      </c>
      <c r="AD1216" s="176">
        <v>0</v>
      </c>
      <c r="AE1216" s="176">
        <v>0</v>
      </c>
      <c r="AF1216" s="176">
        <v>0</v>
      </c>
      <c r="AG1216" s="176">
        <v>0</v>
      </c>
      <c r="AH1216" s="177">
        <f t="shared" si="19"/>
        <v>63</v>
      </c>
      <c r="AI1216" s="24">
        <v>44280</v>
      </c>
      <c r="AJ1216" s="8"/>
    </row>
    <row r="1217" spans="1:36" x14ac:dyDescent="0.2">
      <c r="A1217" s="178" t="s">
        <v>1433</v>
      </c>
      <c r="B1217" s="178" t="s">
        <v>1434</v>
      </c>
      <c r="C1217" s="178" t="s">
        <v>37</v>
      </c>
      <c r="D1217" s="178" t="s">
        <v>38</v>
      </c>
      <c r="E1217" s="179" t="s">
        <v>135</v>
      </c>
      <c r="F1217" s="60">
        <v>1542000</v>
      </c>
      <c r="G1217" s="178" t="s">
        <v>111</v>
      </c>
      <c r="H1217" s="178" t="s">
        <v>47</v>
      </c>
      <c r="I1217" s="180">
        <v>44134</v>
      </c>
      <c r="J1217" s="180">
        <v>44454</v>
      </c>
      <c r="K1217" s="180">
        <v>44638</v>
      </c>
      <c r="L1217" s="181">
        <v>280</v>
      </c>
      <c r="M1217" s="181">
        <v>0</v>
      </c>
      <c r="N1217" s="181">
        <v>0</v>
      </c>
      <c r="O1217" s="181">
        <v>0</v>
      </c>
      <c r="P1217" s="181">
        <v>0</v>
      </c>
      <c r="Q1217" s="181">
        <v>0</v>
      </c>
      <c r="R1217" s="181">
        <v>0</v>
      </c>
      <c r="S1217" s="181">
        <v>0</v>
      </c>
      <c r="T1217" s="181">
        <v>0</v>
      </c>
      <c r="U1217" s="181">
        <v>0</v>
      </c>
      <c r="V1217" s="181">
        <v>0</v>
      </c>
      <c r="W1217" s="181">
        <v>0</v>
      </c>
      <c r="X1217" s="181">
        <v>500</v>
      </c>
      <c r="Y1217" s="181">
        <v>0</v>
      </c>
      <c r="Z1217" s="181">
        <v>0</v>
      </c>
      <c r="AA1217" s="181">
        <v>0</v>
      </c>
      <c r="AB1217" s="181">
        <v>0</v>
      </c>
      <c r="AC1217" s="181">
        <v>0</v>
      </c>
      <c r="AD1217" s="181">
        <v>0</v>
      </c>
      <c r="AE1217" s="181">
        <v>0</v>
      </c>
      <c r="AF1217" s="181">
        <v>0</v>
      </c>
      <c r="AG1217" s="181">
        <v>0</v>
      </c>
      <c r="AH1217" s="182">
        <f t="shared" si="19"/>
        <v>780</v>
      </c>
      <c r="AI1217" s="25">
        <v>44686</v>
      </c>
      <c r="AJ1217" s="7"/>
    </row>
    <row r="1218" spans="1:36" s="9" customFormat="1" ht="13.5" thickBot="1" x14ac:dyDescent="0.25">
      <c r="A1218" s="81" t="s">
        <v>1433</v>
      </c>
      <c r="B1218" s="81" t="s">
        <v>1434</v>
      </c>
      <c r="C1218" s="81" t="s">
        <v>37</v>
      </c>
      <c r="D1218" s="81" t="s">
        <v>42</v>
      </c>
      <c r="E1218" s="175" t="s">
        <v>135</v>
      </c>
      <c r="F1218" s="80">
        <v>1542000</v>
      </c>
      <c r="G1218" s="81" t="s">
        <v>111</v>
      </c>
      <c r="H1218" s="81" t="s">
        <v>47</v>
      </c>
      <c r="I1218" s="72">
        <v>44134</v>
      </c>
      <c r="J1218" s="72">
        <v>44454</v>
      </c>
      <c r="K1218" s="72">
        <v>44638</v>
      </c>
      <c r="L1218" s="176">
        <v>200</v>
      </c>
      <c r="M1218" s="176">
        <v>0</v>
      </c>
      <c r="N1218" s="176">
        <v>0</v>
      </c>
      <c r="O1218" s="176">
        <v>0</v>
      </c>
      <c r="P1218" s="176">
        <v>0</v>
      </c>
      <c r="Q1218" s="176">
        <v>0</v>
      </c>
      <c r="R1218" s="176">
        <v>0</v>
      </c>
      <c r="S1218" s="176">
        <v>0</v>
      </c>
      <c r="T1218" s="176">
        <v>0</v>
      </c>
      <c r="U1218" s="176">
        <v>0</v>
      </c>
      <c r="V1218" s="176">
        <v>0</v>
      </c>
      <c r="W1218" s="176">
        <v>0</v>
      </c>
      <c r="X1218" s="176">
        <v>500</v>
      </c>
      <c r="Y1218" s="176">
        <v>0</v>
      </c>
      <c r="Z1218" s="176">
        <v>0</v>
      </c>
      <c r="AA1218" s="176">
        <v>0</v>
      </c>
      <c r="AB1218" s="176">
        <v>0</v>
      </c>
      <c r="AC1218" s="176">
        <v>0</v>
      </c>
      <c r="AD1218" s="176">
        <v>0</v>
      </c>
      <c r="AE1218" s="176">
        <v>0</v>
      </c>
      <c r="AF1218" s="176">
        <v>0</v>
      </c>
      <c r="AG1218" s="176">
        <v>0</v>
      </c>
      <c r="AH1218" s="177">
        <f t="shared" si="19"/>
        <v>700</v>
      </c>
      <c r="AI1218" s="24">
        <v>44686</v>
      </c>
      <c r="AJ1218" s="8"/>
    </row>
    <row r="1219" spans="1:36" s="9" customFormat="1" ht="13.5" thickBot="1" x14ac:dyDescent="0.25">
      <c r="A1219" s="183" t="s">
        <v>1435</v>
      </c>
      <c r="B1219" s="183" t="s">
        <v>1436</v>
      </c>
      <c r="C1219" s="183" t="s">
        <v>37</v>
      </c>
      <c r="D1219" s="183" t="s">
        <v>38</v>
      </c>
      <c r="E1219" s="184" t="s">
        <v>135</v>
      </c>
      <c r="F1219" s="185">
        <v>476000</v>
      </c>
      <c r="G1219" s="183" t="s">
        <v>111</v>
      </c>
      <c r="H1219" s="183" t="s">
        <v>47</v>
      </c>
      <c r="I1219" s="186">
        <v>43817</v>
      </c>
      <c r="J1219" s="186">
        <v>44271</v>
      </c>
      <c r="K1219" s="186">
        <v>44328</v>
      </c>
      <c r="L1219" s="187">
        <v>23</v>
      </c>
      <c r="M1219" s="187">
        <v>0</v>
      </c>
      <c r="N1219" s="187">
        <v>0</v>
      </c>
      <c r="O1219" s="187">
        <v>0</v>
      </c>
      <c r="P1219" s="187">
        <v>0</v>
      </c>
      <c r="Q1219" s="187">
        <v>0</v>
      </c>
      <c r="R1219" s="187">
        <v>0</v>
      </c>
      <c r="S1219" s="187">
        <v>0</v>
      </c>
      <c r="T1219" s="187">
        <v>0</v>
      </c>
      <c r="U1219" s="187">
        <v>0</v>
      </c>
      <c r="V1219" s="187">
        <v>0</v>
      </c>
      <c r="W1219" s="187">
        <v>0</v>
      </c>
      <c r="X1219" s="187">
        <v>329</v>
      </c>
      <c r="Y1219" s="187">
        <v>0</v>
      </c>
      <c r="Z1219" s="187">
        <v>0</v>
      </c>
      <c r="AA1219" s="187">
        <v>0</v>
      </c>
      <c r="AB1219" s="187">
        <v>0</v>
      </c>
      <c r="AC1219" s="187">
        <v>0</v>
      </c>
      <c r="AD1219" s="187">
        <v>0</v>
      </c>
      <c r="AE1219" s="187">
        <v>0</v>
      </c>
      <c r="AF1219" s="187">
        <v>0</v>
      </c>
      <c r="AG1219" s="187">
        <v>0</v>
      </c>
      <c r="AH1219" s="188">
        <f t="shared" si="19"/>
        <v>352</v>
      </c>
      <c r="AI1219" s="26">
        <v>44279</v>
      </c>
      <c r="AJ1219" s="10"/>
    </row>
    <row r="1220" spans="1:36" s="9" customFormat="1" ht="13.5" thickBot="1" x14ac:dyDescent="0.25">
      <c r="A1220" s="183" t="s">
        <v>1437</v>
      </c>
      <c r="B1220" s="183" t="s">
        <v>1438</v>
      </c>
      <c r="C1220" s="183" t="s">
        <v>37</v>
      </c>
      <c r="D1220" s="183" t="s">
        <v>38</v>
      </c>
      <c r="E1220" s="184" t="s">
        <v>377</v>
      </c>
      <c r="F1220" s="185">
        <v>55000</v>
      </c>
      <c r="G1220" s="183" t="s">
        <v>378</v>
      </c>
      <c r="H1220" s="183" t="s">
        <v>47</v>
      </c>
      <c r="I1220" s="186">
        <v>43707</v>
      </c>
      <c r="J1220" s="186">
        <v>43937</v>
      </c>
      <c r="K1220" s="186">
        <v>44294</v>
      </c>
      <c r="L1220" s="187">
        <v>0</v>
      </c>
      <c r="M1220" s="187">
        <v>0</v>
      </c>
      <c r="N1220" s="187">
        <v>0</v>
      </c>
      <c r="O1220" s="187">
        <v>0</v>
      </c>
      <c r="P1220" s="187">
        <v>0</v>
      </c>
      <c r="Q1220" s="187">
        <v>0</v>
      </c>
      <c r="R1220" s="187">
        <v>0</v>
      </c>
      <c r="S1220" s="187">
        <v>0</v>
      </c>
      <c r="T1220" s="187">
        <v>0</v>
      </c>
      <c r="U1220" s="187">
        <v>0</v>
      </c>
      <c r="V1220" s="187">
        <v>0</v>
      </c>
      <c r="W1220" s="187">
        <v>0</v>
      </c>
      <c r="X1220" s="187">
        <v>5</v>
      </c>
      <c r="Y1220" s="187">
        <v>0</v>
      </c>
      <c r="Z1220" s="187">
        <v>0</v>
      </c>
      <c r="AA1220" s="187">
        <v>0</v>
      </c>
      <c r="AB1220" s="187">
        <v>0</v>
      </c>
      <c r="AC1220" s="187">
        <v>0</v>
      </c>
      <c r="AD1220" s="187">
        <v>0</v>
      </c>
      <c r="AE1220" s="187">
        <v>0</v>
      </c>
      <c r="AF1220" s="187">
        <v>0</v>
      </c>
      <c r="AG1220" s="187">
        <v>0</v>
      </c>
      <c r="AH1220" s="188">
        <f t="shared" si="19"/>
        <v>5</v>
      </c>
      <c r="AI1220" s="26">
        <v>44280</v>
      </c>
      <c r="AJ1220" s="10"/>
    </row>
    <row r="1221" spans="1:36" x14ac:dyDescent="0.2">
      <c r="A1221" s="178" t="s">
        <v>1439</v>
      </c>
      <c r="B1221" s="178" t="s">
        <v>1440</v>
      </c>
      <c r="C1221" s="178" t="s">
        <v>37</v>
      </c>
      <c r="D1221" s="178" t="s">
        <v>38</v>
      </c>
      <c r="E1221" s="179" t="s">
        <v>135</v>
      </c>
      <c r="F1221" s="60">
        <v>162000</v>
      </c>
      <c r="G1221" s="178" t="s">
        <v>111</v>
      </c>
      <c r="H1221" s="178" t="s">
        <v>47</v>
      </c>
      <c r="I1221" s="180">
        <v>43440</v>
      </c>
      <c r="J1221" s="180">
        <v>43676</v>
      </c>
      <c r="K1221" s="180">
        <v>44735</v>
      </c>
      <c r="L1221" s="181">
        <v>0</v>
      </c>
      <c r="M1221" s="181">
        <v>0</v>
      </c>
      <c r="N1221" s="181">
        <v>0</v>
      </c>
      <c r="O1221" s="181">
        <v>0</v>
      </c>
      <c r="P1221" s="181">
        <v>0</v>
      </c>
      <c r="Q1221" s="181">
        <v>0</v>
      </c>
      <c r="R1221" s="181">
        <v>0</v>
      </c>
      <c r="S1221" s="181">
        <v>0</v>
      </c>
      <c r="T1221" s="181">
        <v>0</v>
      </c>
      <c r="U1221" s="181">
        <v>0</v>
      </c>
      <c r="V1221" s="181">
        <v>0</v>
      </c>
      <c r="W1221" s="181">
        <v>0</v>
      </c>
      <c r="X1221" s="181">
        <v>81</v>
      </c>
      <c r="Y1221" s="181">
        <v>0</v>
      </c>
      <c r="Z1221" s="181">
        <v>0</v>
      </c>
      <c r="AA1221" s="181">
        <v>0</v>
      </c>
      <c r="AB1221" s="181">
        <v>0</v>
      </c>
      <c r="AC1221" s="181">
        <v>0</v>
      </c>
      <c r="AD1221" s="181">
        <v>0</v>
      </c>
      <c r="AE1221" s="181">
        <v>0</v>
      </c>
      <c r="AF1221" s="181">
        <v>0</v>
      </c>
      <c r="AG1221" s="181">
        <v>0</v>
      </c>
      <c r="AH1221" s="182">
        <f t="shared" si="19"/>
        <v>81</v>
      </c>
      <c r="AI1221" s="25">
        <v>44281</v>
      </c>
      <c r="AJ1221" s="7"/>
    </row>
    <row r="1222" spans="1:36" s="9" customFormat="1" ht="13.5" thickBot="1" x14ac:dyDescent="0.25">
      <c r="A1222" s="81" t="s">
        <v>1439</v>
      </c>
      <c r="B1222" s="81" t="s">
        <v>1440</v>
      </c>
      <c r="C1222" s="81" t="s">
        <v>37</v>
      </c>
      <c r="D1222" s="81" t="s">
        <v>42</v>
      </c>
      <c r="E1222" s="175" t="s">
        <v>135</v>
      </c>
      <c r="F1222" s="80">
        <v>162000</v>
      </c>
      <c r="G1222" s="81" t="s">
        <v>111</v>
      </c>
      <c r="H1222" s="81" t="s">
        <v>47</v>
      </c>
      <c r="I1222" s="72">
        <v>43440</v>
      </c>
      <c r="J1222" s="72">
        <v>43676</v>
      </c>
      <c r="K1222" s="72">
        <v>44735</v>
      </c>
      <c r="L1222" s="176">
        <v>0</v>
      </c>
      <c r="M1222" s="176">
        <v>0</v>
      </c>
      <c r="N1222" s="176">
        <v>0</v>
      </c>
      <c r="O1222" s="176">
        <v>0</v>
      </c>
      <c r="P1222" s="176">
        <v>0</v>
      </c>
      <c r="Q1222" s="176">
        <v>0</v>
      </c>
      <c r="R1222" s="176">
        <v>0</v>
      </c>
      <c r="S1222" s="176">
        <v>0</v>
      </c>
      <c r="T1222" s="176">
        <v>0</v>
      </c>
      <c r="U1222" s="176">
        <v>0</v>
      </c>
      <c r="V1222" s="176">
        <v>0</v>
      </c>
      <c r="W1222" s="176">
        <v>0</v>
      </c>
      <c r="X1222" s="176">
        <v>81</v>
      </c>
      <c r="Y1222" s="176">
        <v>0</v>
      </c>
      <c r="Z1222" s="176">
        <v>0</v>
      </c>
      <c r="AA1222" s="176">
        <v>0</v>
      </c>
      <c r="AB1222" s="176">
        <v>0</v>
      </c>
      <c r="AC1222" s="176">
        <v>0</v>
      </c>
      <c r="AD1222" s="176">
        <v>0</v>
      </c>
      <c r="AE1222" s="176">
        <v>0</v>
      </c>
      <c r="AF1222" s="176">
        <v>0</v>
      </c>
      <c r="AG1222" s="176">
        <v>0</v>
      </c>
      <c r="AH1222" s="177">
        <f t="shared" si="19"/>
        <v>81</v>
      </c>
      <c r="AI1222" s="24">
        <v>44280</v>
      </c>
      <c r="AJ1222" s="8"/>
    </row>
    <row r="1223" spans="1:36" s="9" customFormat="1" ht="13.5" thickBot="1" x14ac:dyDescent="0.25">
      <c r="A1223" s="183" t="s">
        <v>1441</v>
      </c>
      <c r="B1223" s="183" t="s">
        <v>1442</v>
      </c>
      <c r="C1223" s="183" t="s">
        <v>37</v>
      </c>
      <c r="D1223" s="183" t="s">
        <v>38</v>
      </c>
      <c r="E1223" s="184" t="s">
        <v>288</v>
      </c>
      <c r="F1223" s="185">
        <v>20000</v>
      </c>
      <c r="G1223" s="183" t="s">
        <v>256</v>
      </c>
      <c r="H1223" s="183" t="s">
        <v>47</v>
      </c>
      <c r="I1223" s="186">
        <v>43817</v>
      </c>
      <c r="J1223" s="186">
        <v>44217</v>
      </c>
      <c r="K1223" s="186">
        <v>44369</v>
      </c>
      <c r="L1223" s="187">
        <v>5</v>
      </c>
      <c r="M1223" s="187">
        <v>0</v>
      </c>
      <c r="N1223" s="187">
        <v>0</v>
      </c>
      <c r="O1223" s="187">
        <v>0</v>
      </c>
      <c r="P1223" s="187">
        <v>0</v>
      </c>
      <c r="Q1223" s="187">
        <v>0</v>
      </c>
      <c r="R1223" s="187">
        <v>0</v>
      </c>
      <c r="S1223" s="187">
        <v>0</v>
      </c>
      <c r="T1223" s="187">
        <v>0</v>
      </c>
      <c r="U1223" s="187">
        <v>0</v>
      </c>
      <c r="V1223" s="187">
        <v>0</v>
      </c>
      <c r="W1223" s="187">
        <v>0</v>
      </c>
      <c r="X1223" s="187">
        <v>0</v>
      </c>
      <c r="Y1223" s="187">
        <v>0</v>
      </c>
      <c r="Z1223" s="187">
        <v>0</v>
      </c>
      <c r="AA1223" s="187">
        <v>0</v>
      </c>
      <c r="AB1223" s="187">
        <v>0</v>
      </c>
      <c r="AC1223" s="187">
        <v>0</v>
      </c>
      <c r="AD1223" s="187">
        <v>0</v>
      </c>
      <c r="AE1223" s="187">
        <v>0</v>
      </c>
      <c r="AF1223" s="187">
        <v>0</v>
      </c>
      <c r="AG1223" s="187">
        <v>0</v>
      </c>
      <c r="AH1223" s="188">
        <f t="shared" si="19"/>
        <v>5</v>
      </c>
      <c r="AI1223" s="26">
        <v>44280</v>
      </c>
      <c r="AJ1223" s="10"/>
    </row>
    <row r="1224" spans="1:36" x14ac:dyDescent="0.2">
      <c r="A1224" s="178" t="s">
        <v>1443</v>
      </c>
      <c r="B1224" s="178" t="s">
        <v>1444</v>
      </c>
      <c r="C1224" s="178" t="s">
        <v>37</v>
      </c>
      <c r="D1224" s="178" t="s">
        <v>38</v>
      </c>
      <c r="E1224" s="179" t="s">
        <v>135</v>
      </c>
      <c r="F1224" s="60">
        <v>2993000</v>
      </c>
      <c r="G1224" s="178" t="s">
        <v>111</v>
      </c>
      <c r="H1224" s="178" t="s">
        <v>47</v>
      </c>
      <c r="I1224" s="180">
        <v>43830</v>
      </c>
      <c r="J1224" s="180">
        <v>44058</v>
      </c>
      <c r="K1224" s="180">
        <v>45076</v>
      </c>
      <c r="L1224" s="181">
        <v>328</v>
      </c>
      <c r="M1224" s="181">
        <v>0</v>
      </c>
      <c r="N1224" s="181">
        <v>0</v>
      </c>
      <c r="O1224" s="181">
        <v>0</v>
      </c>
      <c r="P1224" s="181">
        <v>0</v>
      </c>
      <c r="Q1224" s="181">
        <v>0</v>
      </c>
      <c r="R1224" s="181">
        <v>0</v>
      </c>
      <c r="S1224" s="181">
        <v>0</v>
      </c>
      <c r="T1224" s="181">
        <v>0</v>
      </c>
      <c r="U1224" s="181">
        <v>10</v>
      </c>
      <c r="V1224" s="181">
        <v>0</v>
      </c>
      <c r="W1224" s="181">
        <v>0</v>
      </c>
      <c r="X1224" s="181">
        <v>400</v>
      </c>
      <c r="Y1224" s="181">
        <v>0</v>
      </c>
      <c r="Z1224" s="181">
        <v>0</v>
      </c>
      <c r="AA1224" s="181">
        <v>0</v>
      </c>
      <c r="AB1224" s="181">
        <v>0</v>
      </c>
      <c r="AC1224" s="181">
        <v>0</v>
      </c>
      <c r="AD1224" s="181">
        <v>0</v>
      </c>
      <c r="AE1224" s="181">
        <v>0</v>
      </c>
      <c r="AF1224" s="181">
        <v>0</v>
      </c>
      <c r="AG1224" s="181">
        <v>0</v>
      </c>
      <c r="AH1224" s="182">
        <f t="shared" si="19"/>
        <v>738</v>
      </c>
      <c r="AI1224" s="25">
        <v>44544</v>
      </c>
      <c r="AJ1224" s="7"/>
    </row>
    <row r="1225" spans="1:36" x14ac:dyDescent="0.2">
      <c r="A1225" s="34" t="s">
        <v>1443</v>
      </c>
      <c r="B1225" s="34" t="s">
        <v>1444</v>
      </c>
      <c r="C1225" s="34" t="s">
        <v>37</v>
      </c>
      <c r="D1225" s="34" t="s">
        <v>42</v>
      </c>
      <c r="E1225" s="167" t="s">
        <v>135</v>
      </c>
      <c r="F1225" s="35">
        <v>2993000</v>
      </c>
      <c r="G1225" s="34" t="s">
        <v>111</v>
      </c>
      <c r="H1225" s="34" t="s">
        <v>47</v>
      </c>
      <c r="I1225" s="36">
        <v>43830</v>
      </c>
      <c r="J1225" s="36">
        <v>44058</v>
      </c>
      <c r="K1225" s="36">
        <v>45076</v>
      </c>
      <c r="L1225" s="174">
        <v>328</v>
      </c>
      <c r="M1225" s="174">
        <v>0</v>
      </c>
      <c r="N1225" s="174">
        <v>0</v>
      </c>
      <c r="O1225" s="174">
        <v>0</v>
      </c>
      <c r="P1225" s="174">
        <v>0</v>
      </c>
      <c r="Q1225" s="174">
        <v>0</v>
      </c>
      <c r="R1225" s="174">
        <v>0</v>
      </c>
      <c r="S1225" s="174">
        <v>0</v>
      </c>
      <c r="T1225" s="174">
        <v>0</v>
      </c>
      <c r="U1225" s="174">
        <v>10</v>
      </c>
      <c r="V1225" s="174">
        <v>0</v>
      </c>
      <c r="W1225" s="174">
        <v>0</v>
      </c>
      <c r="X1225" s="174">
        <v>400</v>
      </c>
      <c r="Y1225" s="174">
        <v>0</v>
      </c>
      <c r="Z1225" s="174">
        <v>0</v>
      </c>
      <c r="AA1225" s="174">
        <v>0</v>
      </c>
      <c r="AB1225" s="174">
        <v>0</v>
      </c>
      <c r="AC1225" s="174">
        <v>0</v>
      </c>
      <c r="AD1225" s="174">
        <v>0</v>
      </c>
      <c r="AE1225" s="174">
        <v>0</v>
      </c>
      <c r="AF1225" s="174">
        <v>0</v>
      </c>
      <c r="AG1225" s="174">
        <v>0</v>
      </c>
      <c r="AH1225" s="168">
        <f t="shared" si="19"/>
        <v>738</v>
      </c>
      <c r="AI1225" s="23">
        <v>44544</v>
      </c>
      <c r="AJ1225" s="6"/>
    </row>
    <row r="1226" spans="1:36" s="9" customFormat="1" ht="13.5" thickBot="1" x14ac:dyDescent="0.25">
      <c r="A1226" s="81" t="s">
        <v>1443</v>
      </c>
      <c r="B1226" s="81" t="s">
        <v>1444</v>
      </c>
      <c r="C1226" s="81" t="s">
        <v>37</v>
      </c>
      <c r="D1226" s="81" t="s">
        <v>43</v>
      </c>
      <c r="E1226" s="175" t="s">
        <v>135</v>
      </c>
      <c r="F1226" s="80">
        <v>2993000</v>
      </c>
      <c r="G1226" s="81" t="s">
        <v>111</v>
      </c>
      <c r="H1226" s="81" t="s">
        <v>47</v>
      </c>
      <c r="I1226" s="72">
        <v>43830</v>
      </c>
      <c r="J1226" s="72">
        <v>44058</v>
      </c>
      <c r="K1226" s="72">
        <v>45076</v>
      </c>
      <c r="L1226" s="176">
        <v>317</v>
      </c>
      <c r="M1226" s="176">
        <v>0</v>
      </c>
      <c r="N1226" s="176">
        <v>0</v>
      </c>
      <c r="O1226" s="176">
        <v>0</v>
      </c>
      <c r="P1226" s="176">
        <v>0</v>
      </c>
      <c r="Q1226" s="176">
        <v>0</v>
      </c>
      <c r="R1226" s="176">
        <v>0</v>
      </c>
      <c r="S1226" s="176">
        <v>0</v>
      </c>
      <c r="T1226" s="176">
        <v>0</v>
      </c>
      <c r="U1226" s="176">
        <v>15</v>
      </c>
      <c r="V1226" s="176">
        <v>0</v>
      </c>
      <c r="W1226" s="176">
        <v>0</v>
      </c>
      <c r="X1226" s="176">
        <v>400</v>
      </c>
      <c r="Y1226" s="176">
        <v>0</v>
      </c>
      <c r="Z1226" s="176">
        <v>0</v>
      </c>
      <c r="AA1226" s="176">
        <v>0</v>
      </c>
      <c r="AB1226" s="176">
        <v>0</v>
      </c>
      <c r="AC1226" s="176">
        <v>0</v>
      </c>
      <c r="AD1226" s="176">
        <v>0</v>
      </c>
      <c r="AE1226" s="176">
        <v>0</v>
      </c>
      <c r="AF1226" s="176">
        <v>0</v>
      </c>
      <c r="AG1226" s="176">
        <v>0</v>
      </c>
      <c r="AH1226" s="177">
        <f t="shared" si="19"/>
        <v>732</v>
      </c>
      <c r="AI1226" s="24">
        <v>44544</v>
      </c>
      <c r="AJ1226" s="8"/>
    </row>
    <row r="1227" spans="1:36" s="9" customFormat="1" ht="13.5" thickBot="1" x14ac:dyDescent="0.25">
      <c r="A1227" s="183" t="s">
        <v>1445</v>
      </c>
      <c r="B1227" s="183" t="s">
        <v>1446</v>
      </c>
      <c r="C1227" s="183" t="s">
        <v>37</v>
      </c>
      <c r="D1227" s="183" t="s">
        <v>38</v>
      </c>
      <c r="E1227" s="184" t="s">
        <v>98</v>
      </c>
      <c r="F1227" s="185">
        <v>100000</v>
      </c>
      <c r="G1227" s="183" t="s">
        <v>99</v>
      </c>
      <c r="H1227" s="183" t="s">
        <v>47</v>
      </c>
      <c r="I1227" s="186">
        <v>43791</v>
      </c>
      <c r="J1227" s="186" t="s">
        <v>66</v>
      </c>
      <c r="K1227" s="186">
        <v>44378</v>
      </c>
      <c r="L1227" s="187">
        <v>0</v>
      </c>
      <c r="M1227" s="187">
        <v>0</v>
      </c>
      <c r="N1227" s="187">
        <v>0</v>
      </c>
      <c r="O1227" s="187">
        <v>0</v>
      </c>
      <c r="P1227" s="187">
        <v>0</v>
      </c>
      <c r="Q1227" s="187">
        <v>0</v>
      </c>
      <c r="R1227" s="187">
        <v>0</v>
      </c>
      <c r="S1227" s="187">
        <v>0</v>
      </c>
      <c r="T1227" s="187">
        <v>0</v>
      </c>
      <c r="U1227" s="187">
        <v>0</v>
      </c>
      <c r="V1227" s="187">
        <v>0</v>
      </c>
      <c r="W1227" s="187">
        <v>0</v>
      </c>
      <c r="X1227" s="187">
        <v>90</v>
      </c>
      <c r="Y1227" s="187">
        <v>0</v>
      </c>
      <c r="Z1227" s="187">
        <v>0</v>
      </c>
      <c r="AA1227" s="187">
        <v>0</v>
      </c>
      <c r="AB1227" s="187">
        <v>0</v>
      </c>
      <c r="AC1227" s="187">
        <v>0</v>
      </c>
      <c r="AD1227" s="187">
        <v>0</v>
      </c>
      <c r="AE1227" s="187">
        <v>0</v>
      </c>
      <c r="AF1227" s="187">
        <v>0</v>
      </c>
      <c r="AG1227" s="187">
        <v>0</v>
      </c>
      <c r="AH1227" s="188">
        <f t="shared" si="19"/>
        <v>90</v>
      </c>
      <c r="AI1227" s="26">
        <v>44280</v>
      </c>
      <c r="AJ1227" s="10"/>
    </row>
    <row r="1228" spans="1:36" x14ac:dyDescent="0.2">
      <c r="A1228" s="178" t="s">
        <v>1447</v>
      </c>
      <c r="B1228" s="178" t="s">
        <v>1448</v>
      </c>
      <c r="C1228" s="178" t="s">
        <v>37</v>
      </c>
      <c r="D1228" s="178" t="s">
        <v>38</v>
      </c>
      <c r="E1228" s="179" t="s">
        <v>608</v>
      </c>
      <c r="F1228" s="60">
        <v>327000</v>
      </c>
      <c r="G1228" s="178" t="s">
        <v>609</v>
      </c>
      <c r="H1228" s="178" t="s">
        <v>47</v>
      </c>
      <c r="I1228" s="180">
        <v>43465</v>
      </c>
      <c r="J1228" s="180">
        <v>43885</v>
      </c>
      <c r="K1228" s="180">
        <v>44106</v>
      </c>
      <c r="L1228" s="181">
        <v>0</v>
      </c>
      <c r="M1228" s="181">
        <v>0</v>
      </c>
      <c r="N1228" s="181">
        <v>0</v>
      </c>
      <c r="O1228" s="181">
        <v>0</v>
      </c>
      <c r="P1228" s="181">
        <v>0</v>
      </c>
      <c r="Q1228" s="181">
        <v>0</v>
      </c>
      <c r="R1228" s="181">
        <v>0</v>
      </c>
      <c r="S1228" s="181">
        <v>0</v>
      </c>
      <c r="T1228" s="181">
        <v>0</v>
      </c>
      <c r="U1228" s="181">
        <v>0</v>
      </c>
      <c r="V1228" s="181">
        <v>0</v>
      </c>
      <c r="W1228" s="181">
        <v>0</v>
      </c>
      <c r="X1228" s="181">
        <v>126</v>
      </c>
      <c r="Y1228" s="181">
        <v>0</v>
      </c>
      <c r="Z1228" s="181">
        <v>0</v>
      </c>
      <c r="AA1228" s="181">
        <v>0</v>
      </c>
      <c r="AB1228" s="181">
        <v>0</v>
      </c>
      <c r="AC1228" s="181">
        <v>0</v>
      </c>
      <c r="AD1228" s="181">
        <v>0</v>
      </c>
      <c r="AE1228" s="181">
        <v>0</v>
      </c>
      <c r="AF1228" s="181">
        <v>0</v>
      </c>
      <c r="AG1228" s="181">
        <v>0</v>
      </c>
      <c r="AH1228" s="182">
        <f t="shared" si="19"/>
        <v>126</v>
      </c>
      <c r="AI1228" s="25">
        <v>44789</v>
      </c>
      <c r="AJ1228" s="7"/>
    </row>
    <row r="1229" spans="1:36" s="9" customFormat="1" ht="13.5" thickBot="1" x14ac:dyDescent="0.25">
      <c r="A1229" s="81" t="s">
        <v>1447</v>
      </c>
      <c r="B1229" s="81" t="s">
        <v>1448</v>
      </c>
      <c r="C1229" s="81" t="s">
        <v>37</v>
      </c>
      <c r="D1229" s="81" t="s">
        <v>42</v>
      </c>
      <c r="E1229" s="175" t="s">
        <v>608</v>
      </c>
      <c r="F1229" s="80">
        <v>327000</v>
      </c>
      <c r="G1229" s="81" t="s">
        <v>609</v>
      </c>
      <c r="H1229" s="81" t="s">
        <v>47</v>
      </c>
      <c r="I1229" s="72">
        <v>43465</v>
      </c>
      <c r="J1229" s="72">
        <v>43885</v>
      </c>
      <c r="K1229" s="72">
        <v>44106</v>
      </c>
      <c r="L1229" s="176">
        <v>0</v>
      </c>
      <c r="M1229" s="176">
        <v>0</v>
      </c>
      <c r="N1229" s="176">
        <v>0</v>
      </c>
      <c r="O1229" s="176">
        <v>0</v>
      </c>
      <c r="P1229" s="176">
        <v>0</v>
      </c>
      <c r="Q1229" s="176">
        <v>0</v>
      </c>
      <c r="R1229" s="176">
        <v>0</v>
      </c>
      <c r="S1229" s="176">
        <v>0</v>
      </c>
      <c r="T1229" s="176">
        <v>0</v>
      </c>
      <c r="U1229" s="176">
        <v>0</v>
      </c>
      <c r="V1229" s="176">
        <v>0</v>
      </c>
      <c r="W1229" s="176">
        <v>0</v>
      </c>
      <c r="X1229" s="176">
        <v>180</v>
      </c>
      <c r="Y1229" s="176">
        <v>0</v>
      </c>
      <c r="Z1229" s="176">
        <v>0</v>
      </c>
      <c r="AA1229" s="176">
        <v>0</v>
      </c>
      <c r="AB1229" s="176">
        <v>0</v>
      </c>
      <c r="AC1229" s="176">
        <v>0</v>
      </c>
      <c r="AD1229" s="176">
        <v>0</v>
      </c>
      <c r="AE1229" s="176">
        <v>0</v>
      </c>
      <c r="AF1229" s="176">
        <v>0</v>
      </c>
      <c r="AG1229" s="176">
        <v>0</v>
      </c>
      <c r="AH1229" s="177">
        <f t="shared" si="19"/>
        <v>180</v>
      </c>
      <c r="AI1229" s="24">
        <v>44981</v>
      </c>
      <c r="AJ1229" s="8"/>
    </row>
    <row r="1230" spans="1:36" x14ac:dyDescent="0.2">
      <c r="A1230" s="178" t="s">
        <v>1449</v>
      </c>
      <c r="B1230" s="178" t="s">
        <v>1450</v>
      </c>
      <c r="C1230" s="178" t="s">
        <v>37</v>
      </c>
      <c r="D1230" s="178" t="s">
        <v>38</v>
      </c>
      <c r="E1230" s="179" t="s">
        <v>73</v>
      </c>
      <c r="F1230" s="60">
        <v>1646000</v>
      </c>
      <c r="G1230" s="178" t="s">
        <v>74</v>
      </c>
      <c r="H1230" s="178" t="s">
        <v>47</v>
      </c>
      <c r="I1230" s="180">
        <v>43866</v>
      </c>
      <c r="J1230" s="180">
        <v>44181</v>
      </c>
      <c r="K1230" s="180">
        <v>44371</v>
      </c>
      <c r="L1230" s="181">
        <v>0</v>
      </c>
      <c r="M1230" s="181">
        <v>0</v>
      </c>
      <c r="N1230" s="181">
        <v>0</v>
      </c>
      <c r="O1230" s="181">
        <v>0</v>
      </c>
      <c r="P1230" s="181">
        <v>0</v>
      </c>
      <c r="Q1230" s="181">
        <v>0</v>
      </c>
      <c r="R1230" s="181">
        <v>0</v>
      </c>
      <c r="S1230" s="181">
        <v>0</v>
      </c>
      <c r="T1230" s="181">
        <v>0</v>
      </c>
      <c r="U1230" s="181">
        <v>0</v>
      </c>
      <c r="V1230" s="181">
        <v>0</v>
      </c>
      <c r="W1230" s="181">
        <v>0</v>
      </c>
      <c r="X1230" s="181">
        <v>306</v>
      </c>
      <c r="Y1230" s="181">
        <v>0</v>
      </c>
      <c r="Z1230" s="181">
        <v>0</v>
      </c>
      <c r="AA1230" s="181">
        <v>0</v>
      </c>
      <c r="AB1230" s="181">
        <v>0</v>
      </c>
      <c r="AC1230" s="181">
        <v>0</v>
      </c>
      <c r="AD1230" s="181">
        <v>0</v>
      </c>
      <c r="AE1230" s="181">
        <v>0</v>
      </c>
      <c r="AF1230" s="181">
        <v>0</v>
      </c>
      <c r="AG1230" s="181">
        <v>0</v>
      </c>
      <c r="AH1230" s="182">
        <f t="shared" si="19"/>
        <v>306</v>
      </c>
      <c r="AI1230" s="25">
        <v>44280</v>
      </c>
      <c r="AJ1230" s="7"/>
    </row>
    <row r="1231" spans="1:36" s="9" customFormat="1" ht="13.5" thickBot="1" x14ac:dyDescent="0.25">
      <c r="A1231" s="81" t="s">
        <v>1449</v>
      </c>
      <c r="B1231" s="81" t="s">
        <v>1450</v>
      </c>
      <c r="C1231" s="81" t="s">
        <v>37</v>
      </c>
      <c r="D1231" s="81" t="s">
        <v>42</v>
      </c>
      <c r="E1231" s="175" t="s">
        <v>73</v>
      </c>
      <c r="F1231" s="80">
        <v>1646000</v>
      </c>
      <c r="G1231" s="81" t="s">
        <v>1451</v>
      </c>
      <c r="H1231" s="81" t="s">
        <v>47</v>
      </c>
      <c r="I1231" s="72">
        <v>43866</v>
      </c>
      <c r="J1231" s="72">
        <v>44181</v>
      </c>
      <c r="K1231" s="72">
        <v>44371</v>
      </c>
      <c r="L1231" s="176">
        <v>0</v>
      </c>
      <c r="M1231" s="176">
        <v>0</v>
      </c>
      <c r="N1231" s="176">
        <v>0</v>
      </c>
      <c r="O1231" s="176">
        <v>0</v>
      </c>
      <c r="P1231" s="176">
        <v>0</v>
      </c>
      <c r="Q1231" s="176">
        <v>0</v>
      </c>
      <c r="R1231" s="176">
        <v>0</v>
      </c>
      <c r="S1231" s="176">
        <v>0</v>
      </c>
      <c r="T1231" s="176">
        <v>0</v>
      </c>
      <c r="U1231" s="176">
        <v>0</v>
      </c>
      <c r="V1231" s="176">
        <v>0</v>
      </c>
      <c r="W1231" s="176">
        <v>0</v>
      </c>
      <c r="X1231" s="176">
        <v>247</v>
      </c>
      <c r="Y1231" s="176">
        <v>0</v>
      </c>
      <c r="Z1231" s="176">
        <v>0</v>
      </c>
      <c r="AA1231" s="176">
        <v>0</v>
      </c>
      <c r="AB1231" s="176">
        <v>0</v>
      </c>
      <c r="AC1231" s="176">
        <v>0</v>
      </c>
      <c r="AD1231" s="176">
        <v>0</v>
      </c>
      <c r="AE1231" s="176">
        <v>0</v>
      </c>
      <c r="AF1231" s="176">
        <v>0</v>
      </c>
      <c r="AG1231" s="176">
        <v>0</v>
      </c>
      <c r="AH1231" s="177">
        <f t="shared" si="19"/>
        <v>247</v>
      </c>
      <c r="AI1231" s="24">
        <v>44280</v>
      </c>
      <c r="AJ1231" s="8"/>
    </row>
    <row r="1232" spans="1:36" x14ac:dyDescent="0.2">
      <c r="A1232" s="178" t="s">
        <v>1452</v>
      </c>
      <c r="B1232" s="178" t="s">
        <v>1453</v>
      </c>
      <c r="C1232" s="178" t="s">
        <v>37</v>
      </c>
      <c r="D1232" s="178" t="s">
        <v>38</v>
      </c>
      <c r="E1232" s="179" t="s">
        <v>571</v>
      </c>
      <c r="F1232" s="60">
        <v>1356000</v>
      </c>
      <c r="G1232" s="178" t="s">
        <v>196</v>
      </c>
      <c r="H1232" s="178" t="s">
        <v>47</v>
      </c>
      <c r="I1232" s="180">
        <v>43846</v>
      </c>
      <c r="J1232" s="180">
        <v>45016</v>
      </c>
      <c r="K1232" s="180">
        <v>45006</v>
      </c>
      <c r="L1232" s="181">
        <v>240</v>
      </c>
      <c r="M1232" s="181">
        <v>0</v>
      </c>
      <c r="N1232" s="181">
        <v>0</v>
      </c>
      <c r="O1232" s="181">
        <v>0</v>
      </c>
      <c r="P1232" s="181">
        <v>0</v>
      </c>
      <c r="Q1232" s="181">
        <v>0</v>
      </c>
      <c r="R1232" s="181">
        <v>0</v>
      </c>
      <c r="S1232" s="181">
        <v>0</v>
      </c>
      <c r="T1232" s="181">
        <v>0</v>
      </c>
      <c r="U1232" s="181">
        <v>4</v>
      </c>
      <c r="V1232" s="181">
        <v>50</v>
      </c>
      <c r="W1232" s="181">
        <v>0</v>
      </c>
      <c r="X1232" s="181">
        <v>0</v>
      </c>
      <c r="Y1232" s="181">
        <v>0</v>
      </c>
      <c r="Z1232" s="181">
        <v>0</v>
      </c>
      <c r="AA1232" s="181">
        <v>0</v>
      </c>
      <c r="AB1232" s="181">
        <v>0</v>
      </c>
      <c r="AC1232" s="181">
        <v>0</v>
      </c>
      <c r="AD1232" s="181">
        <v>0</v>
      </c>
      <c r="AE1232" s="181">
        <v>0</v>
      </c>
      <c r="AF1232" s="181">
        <v>0</v>
      </c>
      <c r="AG1232" s="181">
        <v>0</v>
      </c>
      <c r="AH1232" s="182">
        <f t="shared" si="19"/>
        <v>294</v>
      </c>
      <c r="AI1232" s="25">
        <v>43858</v>
      </c>
      <c r="AJ1232" s="7"/>
    </row>
    <row r="1233" spans="1:36" x14ac:dyDescent="0.2">
      <c r="A1233" s="34" t="s">
        <v>1452</v>
      </c>
      <c r="B1233" s="34" t="s">
        <v>1453</v>
      </c>
      <c r="C1233" s="34" t="s">
        <v>37</v>
      </c>
      <c r="D1233" s="34" t="s">
        <v>42</v>
      </c>
      <c r="E1233" s="167" t="s">
        <v>571</v>
      </c>
      <c r="F1233" s="35">
        <v>1356000</v>
      </c>
      <c r="G1233" s="34" t="s">
        <v>196</v>
      </c>
      <c r="H1233" s="34" t="s">
        <v>41</v>
      </c>
      <c r="I1233" s="36">
        <v>43846</v>
      </c>
      <c r="J1233" s="36">
        <v>45016</v>
      </c>
      <c r="K1233" s="36">
        <v>45006</v>
      </c>
      <c r="L1233" s="174">
        <v>340</v>
      </c>
      <c r="M1233" s="174">
        <v>0</v>
      </c>
      <c r="N1233" s="174">
        <v>0</v>
      </c>
      <c r="O1233" s="174">
        <v>0</v>
      </c>
      <c r="P1233" s="174">
        <v>0</v>
      </c>
      <c r="Q1233" s="174">
        <v>0</v>
      </c>
      <c r="R1233" s="174">
        <v>0</v>
      </c>
      <c r="S1233" s="174">
        <v>0</v>
      </c>
      <c r="T1233" s="174">
        <v>0</v>
      </c>
      <c r="U1233" s="174">
        <v>4</v>
      </c>
      <c r="V1233" s="174">
        <v>0</v>
      </c>
      <c r="W1233" s="174">
        <v>0</v>
      </c>
      <c r="X1233" s="174">
        <v>0</v>
      </c>
      <c r="Y1233" s="174">
        <v>0</v>
      </c>
      <c r="Z1233" s="174">
        <v>0</v>
      </c>
      <c r="AA1233" s="174">
        <v>0</v>
      </c>
      <c r="AB1233" s="174">
        <v>0</v>
      </c>
      <c r="AC1233" s="174">
        <v>0</v>
      </c>
      <c r="AD1233" s="174">
        <v>0</v>
      </c>
      <c r="AE1233" s="174">
        <v>0</v>
      </c>
      <c r="AF1233" s="174">
        <v>0</v>
      </c>
      <c r="AG1233" s="174">
        <v>0</v>
      </c>
      <c r="AH1233" s="168">
        <f t="shared" si="19"/>
        <v>344</v>
      </c>
      <c r="AI1233" s="23">
        <v>43858</v>
      </c>
      <c r="AJ1233" s="6"/>
    </row>
    <row r="1234" spans="1:36" x14ac:dyDescent="0.2">
      <c r="A1234" s="34" t="s">
        <v>1452</v>
      </c>
      <c r="B1234" s="34" t="s">
        <v>1453</v>
      </c>
      <c r="C1234" s="34" t="s">
        <v>37</v>
      </c>
      <c r="D1234" s="34" t="s">
        <v>43</v>
      </c>
      <c r="E1234" s="167" t="s">
        <v>571</v>
      </c>
      <c r="F1234" s="35">
        <v>1356000</v>
      </c>
      <c r="G1234" s="34" t="s">
        <v>196</v>
      </c>
      <c r="H1234" s="34" t="s">
        <v>41</v>
      </c>
      <c r="I1234" s="36">
        <v>43846</v>
      </c>
      <c r="J1234" s="36">
        <v>45016</v>
      </c>
      <c r="K1234" s="36">
        <v>45006</v>
      </c>
      <c r="L1234" s="174">
        <v>400</v>
      </c>
      <c r="M1234" s="174">
        <v>0</v>
      </c>
      <c r="N1234" s="174">
        <v>0</v>
      </c>
      <c r="O1234" s="174">
        <v>0</v>
      </c>
      <c r="P1234" s="174">
        <v>0</v>
      </c>
      <c r="Q1234" s="174">
        <v>0</v>
      </c>
      <c r="R1234" s="174">
        <v>0</v>
      </c>
      <c r="S1234" s="174">
        <v>0</v>
      </c>
      <c r="T1234" s="174">
        <v>0</v>
      </c>
      <c r="U1234" s="174">
        <v>4</v>
      </c>
      <c r="V1234" s="174">
        <v>0</v>
      </c>
      <c r="W1234" s="174">
        <v>0</v>
      </c>
      <c r="X1234" s="174">
        <v>0</v>
      </c>
      <c r="Y1234" s="174">
        <v>0</v>
      </c>
      <c r="Z1234" s="174">
        <v>0</v>
      </c>
      <c r="AA1234" s="174">
        <v>0</v>
      </c>
      <c r="AB1234" s="174">
        <v>0</v>
      </c>
      <c r="AC1234" s="174">
        <v>0</v>
      </c>
      <c r="AD1234" s="174">
        <v>0</v>
      </c>
      <c r="AE1234" s="174">
        <v>0</v>
      </c>
      <c r="AF1234" s="174">
        <v>0</v>
      </c>
      <c r="AG1234" s="174">
        <v>0</v>
      </c>
      <c r="AH1234" s="168">
        <f t="shared" si="19"/>
        <v>404</v>
      </c>
      <c r="AI1234" s="23">
        <v>43858</v>
      </c>
      <c r="AJ1234" s="6"/>
    </row>
    <row r="1235" spans="1:36" s="9" customFormat="1" ht="13.5" thickBot="1" x14ac:dyDescent="0.25">
      <c r="A1235" s="81" t="s">
        <v>1452</v>
      </c>
      <c r="B1235" s="81" t="s">
        <v>1453</v>
      </c>
      <c r="C1235" s="81" t="s">
        <v>37</v>
      </c>
      <c r="D1235" s="81" t="s">
        <v>44</v>
      </c>
      <c r="E1235" s="175" t="s">
        <v>571</v>
      </c>
      <c r="F1235" s="80">
        <v>1356000</v>
      </c>
      <c r="G1235" s="81" t="s">
        <v>196</v>
      </c>
      <c r="H1235" s="81" t="s">
        <v>41</v>
      </c>
      <c r="I1235" s="72">
        <v>43846</v>
      </c>
      <c r="J1235" s="72">
        <v>45016</v>
      </c>
      <c r="K1235" s="72">
        <v>45006</v>
      </c>
      <c r="L1235" s="176">
        <v>141</v>
      </c>
      <c r="M1235" s="176">
        <v>0</v>
      </c>
      <c r="N1235" s="176">
        <v>0</v>
      </c>
      <c r="O1235" s="176">
        <v>0</v>
      </c>
      <c r="P1235" s="176">
        <v>0</v>
      </c>
      <c r="Q1235" s="176">
        <v>0</v>
      </c>
      <c r="R1235" s="176">
        <v>0</v>
      </c>
      <c r="S1235" s="176">
        <v>0</v>
      </c>
      <c r="T1235" s="176">
        <v>0</v>
      </c>
      <c r="U1235" s="176">
        <v>4</v>
      </c>
      <c r="V1235" s="176">
        <v>0</v>
      </c>
      <c r="W1235" s="176">
        <v>0</v>
      </c>
      <c r="X1235" s="176">
        <v>0</v>
      </c>
      <c r="Y1235" s="176">
        <v>0</v>
      </c>
      <c r="Z1235" s="176">
        <v>0</v>
      </c>
      <c r="AA1235" s="176">
        <v>0</v>
      </c>
      <c r="AB1235" s="176">
        <v>0</v>
      </c>
      <c r="AC1235" s="176">
        <v>0</v>
      </c>
      <c r="AD1235" s="176">
        <v>0</v>
      </c>
      <c r="AE1235" s="176">
        <v>0</v>
      </c>
      <c r="AF1235" s="176">
        <v>0</v>
      </c>
      <c r="AG1235" s="176">
        <v>0</v>
      </c>
      <c r="AH1235" s="177">
        <f t="shared" si="19"/>
        <v>145</v>
      </c>
      <c r="AI1235" s="24">
        <v>43858</v>
      </c>
      <c r="AJ1235" s="8"/>
    </row>
    <row r="1236" spans="1:36" s="9" customFormat="1" ht="13.5" thickBot="1" x14ac:dyDescent="0.25">
      <c r="A1236" s="183" t="s">
        <v>1454</v>
      </c>
      <c r="B1236" s="183" t="s">
        <v>1455</v>
      </c>
      <c r="C1236" s="183" t="s">
        <v>37</v>
      </c>
      <c r="D1236" s="183" t="s">
        <v>38</v>
      </c>
      <c r="E1236" s="184" t="s">
        <v>288</v>
      </c>
      <c r="F1236" s="185">
        <v>57000</v>
      </c>
      <c r="G1236" s="183" t="s">
        <v>256</v>
      </c>
      <c r="H1236" s="183" t="s">
        <v>41</v>
      </c>
      <c r="I1236" s="186">
        <v>44104</v>
      </c>
      <c r="J1236" s="186">
        <v>44504</v>
      </c>
      <c r="K1236" s="186">
        <v>44533</v>
      </c>
      <c r="L1236" s="187">
        <v>0</v>
      </c>
      <c r="M1236" s="187">
        <v>0</v>
      </c>
      <c r="N1236" s="187">
        <v>0</v>
      </c>
      <c r="O1236" s="187">
        <v>0</v>
      </c>
      <c r="P1236" s="187">
        <v>0</v>
      </c>
      <c r="Q1236" s="187">
        <v>0</v>
      </c>
      <c r="R1236" s="187">
        <v>0</v>
      </c>
      <c r="S1236" s="187">
        <v>0</v>
      </c>
      <c r="T1236" s="187">
        <v>0</v>
      </c>
      <c r="U1236" s="187">
        <v>0</v>
      </c>
      <c r="V1236" s="187">
        <v>0</v>
      </c>
      <c r="W1236" s="187">
        <v>0</v>
      </c>
      <c r="X1236" s="187">
        <v>57</v>
      </c>
      <c r="Y1236" s="187">
        <v>0</v>
      </c>
      <c r="Z1236" s="187">
        <v>0</v>
      </c>
      <c r="AA1236" s="187">
        <v>0</v>
      </c>
      <c r="AB1236" s="187">
        <v>0</v>
      </c>
      <c r="AC1236" s="187">
        <v>0</v>
      </c>
      <c r="AD1236" s="187">
        <v>0</v>
      </c>
      <c r="AE1236" s="187">
        <v>0</v>
      </c>
      <c r="AF1236" s="187">
        <v>0</v>
      </c>
      <c r="AG1236" s="187">
        <v>0</v>
      </c>
      <c r="AH1236" s="188">
        <f t="shared" si="19"/>
        <v>57</v>
      </c>
      <c r="AI1236" s="26">
        <v>44281</v>
      </c>
      <c r="AJ1236" s="10"/>
    </row>
    <row r="1237" spans="1:36" s="9" customFormat="1" ht="13.5" thickBot="1" x14ac:dyDescent="0.25">
      <c r="A1237" s="183" t="s">
        <v>1456</v>
      </c>
      <c r="B1237" s="183" t="s">
        <v>1457</v>
      </c>
      <c r="C1237" s="183" t="s">
        <v>37</v>
      </c>
      <c r="D1237" s="183" t="s">
        <v>38</v>
      </c>
      <c r="E1237" s="184" t="s">
        <v>69</v>
      </c>
      <c r="F1237" s="185">
        <v>200000</v>
      </c>
      <c r="G1237" s="183" t="s">
        <v>70</v>
      </c>
      <c r="H1237" s="183" t="s">
        <v>47</v>
      </c>
      <c r="I1237" s="186">
        <v>43889</v>
      </c>
      <c r="J1237" s="186">
        <v>44410</v>
      </c>
      <c r="K1237" s="186">
        <v>44736</v>
      </c>
      <c r="L1237" s="187">
        <v>0</v>
      </c>
      <c r="M1237" s="187">
        <v>0</v>
      </c>
      <c r="N1237" s="187">
        <v>0</v>
      </c>
      <c r="O1237" s="187">
        <v>0</v>
      </c>
      <c r="P1237" s="187">
        <v>0</v>
      </c>
      <c r="Q1237" s="187">
        <v>0</v>
      </c>
      <c r="R1237" s="187">
        <v>0</v>
      </c>
      <c r="S1237" s="187">
        <v>0</v>
      </c>
      <c r="T1237" s="187">
        <v>0</v>
      </c>
      <c r="U1237" s="187">
        <v>0</v>
      </c>
      <c r="V1237" s="187">
        <v>196</v>
      </c>
      <c r="W1237" s="187">
        <v>0</v>
      </c>
      <c r="X1237" s="187">
        <v>0</v>
      </c>
      <c r="Y1237" s="187">
        <v>0</v>
      </c>
      <c r="Z1237" s="187">
        <v>0</v>
      </c>
      <c r="AA1237" s="187">
        <v>0</v>
      </c>
      <c r="AB1237" s="187">
        <v>0</v>
      </c>
      <c r="AC1237" s="187">
        <v>0</v>
      </c>
      <c r="AD1237" s="187">
        <v>0</v>
      </c>
      <c r="AE1237" s="187">
        <v>0</v>
      </c>
      <c r="AF1237" s="187">
        <v>0</v>
      </c>
      <c r="AG1237" s="187">
        <v>0</v>
      </c>
      <c r="AH1237" s="188">
        <f t="shared" si="19"/>
        <v>196</v>
      </c>
      <c r="AI1237" s="26">
        <v>44718</v>
      </c>
      <c r="AJ1237" s="10"/>
    </row>
    <row r="1238" spans="1:36" x14ac:dyDescent="0.2">
      <c r="A1238" s="178" t="s">
        <v>1458</v>
      </c>
      <c r="B1238" s="178" t="s">
        <v>1459</v>
      </c>
      <c r="C1238" s="178" t="s">
        <v>37</v>
      </c>
      <c r="D1238" s="178" t="s">
        <v>38</v>
      </c>
      <c r="E1238" s="179" t="s">
        <v>288</v>
      </c>
      <c r="F1238" s="60">
        <v>288000</v>
      </c>
      <c r="G1238" s="178" t="s">
        <v>178</v>
      </c>
      <c r="H1238" s="178" t="s">
        <v>47</v>
      </c>
      <c r="I1238" s="180">
        <v>43817</v>
      </c>
      <c r="J1238" s="180">
        <v>44012</v>
      </c>
      <c r="K1238" s="180">
        <v>44489</v>
      </c>
      <c r="L1238" s="181">
        <v>0</v>
      </c>
      <c r="M1238" s="181">
        <v>0</v>
      </c>
      <c r="N1238" s="181">
        <v>0</v>
      </c>
      <c r="O1238" s="181">
        <v>0</v>
      </c>
      <c r="P1238" s="181">
        <v>0</v>
      </c>
      <c r="Q1238" s="181">
        <v>0</v>
      </c>
      <c r="R1238" s="181">
        <v>0</v>
      </c>
      <c r="S1238" s="181">
        <v>0</v>
      </c>
      <c r="T1238" s="181">
        <v>0</v>
      </c>
      <c r="U1238" s="181">
        <v>0</v>
      </c>
      <c r="V1238" s="181">
        <v>0</v>
      </c>
      <c r="W1238" s="181">
        <v>0</v>
      </c>
      <c r="X1238" s="181">
        <v>61</v>
      </c>
      <c r="Y1238" s="181">
        <v>0</v>
      </c>
      <c r="Z1238" s="181">
        <v>0</v>
      </c>
      <c r="AA1238" s="181">
        <v>0</v>
      </c>
      <c r="AB1238" s="181">
        <v>0</v>
      </c>
      <c r="AC1238" s="181">
        <v>0</v>
      </c>
      <c r="AD1238" s="181">
        <v>0</v>
      </c>
      <c r="AE1238" s="181">
        <v>0</v>
      </c>
      <c r="AF1238" s="181">
        <v>0</v>
      </c>
      <c r="AG1238" s="181">
        <v>0</v>
      </c>
      <c r="AH1238" s="182">
        <f t="shared" si="19"/>
        <v>61</v>
      </c>
      <c r="AI1238" s="25">
        <v>44281</v>
      </c>
      <c r="AJ1238" s="7"/>
    </row>
    <row r="1239" spans="1:36" s="9" customFormat="1" ht="13.5" thickBot="1" x14ac:dyDescent="0.25">
      <c r="A1239" s="81" t="s">
        <v>1458</v>
      </c>
      <c r="B1239" s="81" t="s">
        <v>1459</v>
      </c>
      <c r="C1239" s="81" t="s">
        <v>37</v>
      </c>
      <c r="D1239" s="81" t="s">
        <v>42</v>
      </c>
      <c r="E1239" s="175" t="s">
        <v>288</v>
      </c>
      <c r="F1239" s="80">
        <v>288000</v>
      </c>
      <c r="G1239" s="81" t="s">
        <v>178</v>
      </c>
      <c r="H1239" s="81" t="s">
        <v>47</v>
      </c>
      <c r="I1239" s="72">
        <v>43817</v>
      </c>
      <c r="J1239" s="72">
        <v>44012</v>
      </c>
      <c r="K1239" s="72">
        <v>44489</v>
      </c>
      <c r="L1239" s="176">
        <v>0</v>
      </c>
      <c r="M1239" s="176">
        <v>0</v>
      </c>
      <c r="N1239" s="176">
        <v>0</v>
      </c>
      <c r="O1239" s="176">
        <v>0</v>
      </c>
      <c r="P1239" s="176">
        <v>0</v>
      </c>
      <c r="Q1239" s="176">
        <v>0</v>
      </c>
      <c r="R1239" s="176">
        <v>0</v>
      </c>
      <c r="S1239" s="176">
        <v>0</v>
      </c>
      <c r="T1239" s="176">
        <v>0</v>
      </c>
      <c r="U1239" s="176">
        <v>0</v>
      </c>
      <c r="V1239" s="176">
        <v>0</v>
      </c>
      <c r="W1239" s="176">
        <v>0</v>
      </c>
      <c r="X1239" s="176">
        <v>60</v>
      </c>
      <c r="Y1239" s="176">
        <v>0</v>
      </c>
      <c r="Z1239" s="176">
        <v>0</v>
      </c>
      <c r="AA1239" s="176">
        <v>0</v>
      </c>
      <c r="AB1239" s="176">
        <v>0</v>
      </c>
      <c r="AC1239" s="176">
        <v>0</v>
      </c>
      <c r="AD1239" s="176">
        <v>0</v>
      </c>
      <c r="AE1239" s="176">
        <v>0</v>
      </c>
      <c r="AF1239" s="176">
        <v>0</v>
      </c>
      <c r="AG1239" s="176">
        <v>0</v>
      </c>
      <c r="AH1239" s="177">
        <f t="shared" si="19"/>
        <v>60</v>
      </c>
      <c r="AI1239" s="24">
        <v>44281</v>
      </c>
      <c r="AJ1239" s="8"/>
    </row>
    <row r="1240" spans="1:36" s="9" customFormat="1" ht="13.5" thickBot="1" x14ac:dyDescent="0.25">
      <c r="A1240" s="183" t="s">
        <v>1460</v>
      </c>
      <c r="B1240" s="183" t="s">
        <v>1461</v>
      </c>
      <c r="C1240" s="183" t="s">
        <v>37</v>
      </c>
      <c r="D1240" s="183" t="s">
        <v>38</v>
      </c>
      <c r="E1240" s="184" t="s">
        <v>177</v>
      </c>
      <c r="F1240" s="185">
        <v>61000</v>
      </c>
      <c r="G1240" s="183" t="s">
        <v>178</v>
      </c>
      <c r="H1240" s="183" t="s">
        <v>47</v>
      </c>
      <c r="I1240" s="186">
        <v>43643</v>
      </c>
      <c r="J1240" s="186">
        <v>43706</v>
      </c>
      <c r="K1240" s="186">
        <v>44256</v>
      </c>
      <c r="L1240" s="187">
        <v>0</v>
      </c>
      <c r="M1240" s="187">
        <v>0</v>
      </c>
      <c r="N1240" s="187">
        <v>0</v>
      </c>
      <c r="O1240" s="187">
        <v>0</v>
      </c>
      <c r="P1240" s="187">
        <v>0</v>
      </c>
      <c r="Q1240" s="187">
        <v>0</v>
      </c>
      <c r="R1240" s="187">
        <v>0</v>
      </c>
      <c r="S1240" s="187">
        <v>0</v>
      </c>
      <c r="T1240" s="187">
        <v>0</v>
      </c>
      <c r="U1240" s="187">
        <v>0</v>
      </c>
      <c r="V1240" s="187">
        <v>0</v>
      </c>
      <c r="W1240" s="187">
        <v>0</v>
      </c>
      <c r="X1240" s="187">
        <v>25</v>
      </c>
      <c r="Y1240" s="187">
        <v>0</v>
      </c>
      <c r="Z1240" s="187">
        <v>0</v>
      </c>
      <c r="AA1240" s="187">
        <v>0</v>
      </c>
      <c r="AB1240" s="187">
        <v>0</v>
      </c>
      <c r="AC1240" s="187">
        <v>0</v>
      </c>
      <c r="AD1240" s="187">
        <v>0</v>
      </c>
      <c r="AE1240" s="187">
        <v>0</v>
      </c>
      <c r="AF1240" s="187">
        <v>0</v>
      </c>
      <c r="AG1240" s="187">
        <v>0</v>
      </c>
      <c r="AH1240" s="188">
        <f t="shared" si="19"/>
        <v>25</v>
      </c>
      <c r="AI1240" s="26">
        <v>44281</v>
      </c>
      <c r="AJ1240" s="10"/>
    </row>
    <row r="1241" spans="1:36" x14ac:dyDescent="0.2">
      <c r="A1241" s="178" t="s">
        <v>1462</v>
      </c>
      <c r="B1241" s="178" t="s">
        <v>1463</v>
      </c>
      <c r="C1241" s="178" t="s">
        <v>37</v>
      </c>
      <c r="D1241" s="178" t="s">
        <v>38</v>
      </c>
      <c r="E1241" s="179" t="s">
        <v>135</v>
      </c>
      <c r="F1241" s="60">
        <v>6639000</v>
      </c>
      <c r="G1241" s="178" t="s">
        <v>111</v>
      </c>
      <c r="H1241" s="178" t="s">
        <v>47</v>
      </c>
      <c r="I1241" s="180">
        <v>44196</v>
      </c>
      <c r="J1241" s="180">
        <v>46154</v>
      </c>
      <c r="K1241" s="180">
        <v>44741</v>
      </c>
      <c r="L1241" s="181">
        <v>0</v>
      </c>
      <c r="M1241" s="181">
        <v>0</v>
      </c>
      <c r="N1241" s="181">
        <v>0</v>
      </c>
      <c r="O1241" s="181">
        <v>0</v>
      </c>
      <c r="P1241" s="181">
        <v>0</v>
      </c>
      <c r="Q1241" s="181">
        <v>0</v>
      </c>
      <c r="R1241" s="181">
        <v>0</v>
      </c>
      <c r="S1241" s="181">
        <v>0</v>
      </c>
      <c r="T1241" s="181">
        <v>0</v>
      </c>
      <c r="U1241" s="181">
        <v>26</v>
      </c>
      <c r="V1241" s="181">
        <v>0</v>
      </c>
      <c r="W1241" s="181">
        <v>0</v>
      </c>
      <c r="X1241" s="181">
        <v>0</v>
      </c>
      <c r="Y1241" s="181">
        <v>0</v>
      </c>
      <c r="Z1241" s="181">
        <v>0</v>
      </c>
      <c r="AA1241" s="181">
        <v>0</v>
      </c>
      <c r="AB1241" s="181">
        <v>0</v>
      </c>
      <c r="AC1241" s="181">
        <v>0</v>
      </c>
      <c r="AD1241" s="181">
        <v>0</v>
      </c>
      <c r="AE1241" s="181">
        <v>0</v>
      </c>
      <c r="AF1241" s="181">
        <v>0</v>
      </c>
      <c r="AG1241" s="181">
        <v>0</v>
      </c>
      <c r="AH1241" s="182">
        <f t="shared" si="19"/>
        <v>26</v>
      </c>
      <c r="AI1241" s="25">
        <v>44742</v>
      </c>
      <c r="AJ1241" s="7"/>
    </row>
    <row r="1242" spans="1:36" x14ac:dyDescent="0.2">
      <c r="A1242" s="34" t="s">
        <v>1462</v>
      </c>
      <c r="B1242" s="34" t="s">
        <v>1463</v>
      </c>
      <c r="C1242" s="34" t="s">
        <v>37</v>
      </c>
      <c r="D1242" s="34" t="s">
        <v>42</v>
      </c>
      <c r="E1242" s="167" t="s">
        <v>135</v>
      </c>
      <c r="F1242" s="35">
        <v>6639000</v>
      </c>
      <c r="G1242" s="34" t="s">
        <v>111</v>
      </c>
      <c r="H1242" s="34" t="s">
        <v>47</v>
      </c>
      <c r="I1242" s="36">
        <v>44196</v>
      </c>
      <c r="J1242" s="36">
        <v>46154</v>
      </c>
      <c r="K1242" s="36">
        <v>44741</v>
      </c>
      <c r="L1242" s="174">
        <v>625</v>
      </c>
      <c r="M1242" s="174">
        <v>0</v>
      </c>
      <c r="N1242" s="174">
        <v>0</v>
      </c>
      <c r="O1242" s="174">
        <v>0</v>
      </c>
      <c r="P1242" s="174">
        <v>0</v>
      </c>
      <c r="Q1242" s="174">
        <v>0</v>
      </c>
      <c r="R1242" s="174">
        <v>0</v>
      </c>
      <c r="S1242" s="174">
        <v>0</v>
      </c>
      <c r="T1242" s="174">
        <v>0</v>
      </c>
      <c r="U1242" s="174">
        <v>13</v>
      </c>
      <c r="V1242" s="174">
        <v>0</v>
      </c>
      <c r="W1242" s="174">
        <v>0</v>
      </c>
      <c r="X1242" s="174">
        <v>0</v>
      </c>
      <c r="Y1242" s="174">
        <v>0</v>
      </c>
      <c r="Z1242" s="174">
        <v>0</v>
      </c>
      <c r="AA1242" s="174">
        <v>0</v>
      </c>
      <c r="AB1242" s="174">
        <v>0</v>
      </c>
      <c r="AC1242" s="174">
        <v>0</v>
      </c>
      <c r="AD1242" s="174">
        <v>0</v>
      </c>
      <c r="AE1242" s="174">
        <v>0</v>
      </c>
      <c r="AF1242" s="174">
        <v>0</v>
      </c>
      <c r="AG1242" s="174">
        <v>0</v>
      </c>
      <c r="AH1242" s="168">
        <f t="shared" si="19"/>
        <v>638</v>
      </c>
      <c r="AI1242" s="23">
        <v>44425</v>
      </c>
      <c r="AJ1242" s="6"/>
    </row>
    <row r="1243" spans="1:36" s="9" customFormat="1" ht="13.5" thickBot="1" x14ac:dyDescent="0.25">
      <c r="A1243" s="81" t="s">
        <v>1462</v>
      </c>
      <c r="B1243" s="81" t="s">
        <v>1463</v>
      </c>
      <c r="C1243" s="81" t="s">
        <v>37</v>
      </c>
      <c r="D1243" s="81" t="s">
        <v>43</v>
      </c>
      <c r="E1243" s="175" t="s">
        <v>135</v>
      </c>
      <c r="F1243" s="80">
        <v>6639000</v>
      </c>
      <c r="G1243" s="81" t="s">
        <v>111</v>
      </c>
      <c r="H1243" s="81" t="s">
        <v>47</v>
      </c>
      <c r="I1243" s="72">
        <v>44196</v>
      </c>
      <c r="J1243" s="72">
        <v>46154</v>
      </c>
      <c r="K1243" s="72">
        <v>44741</v>
      </c>
      <c r="L1243" s="176">
        <v>625</v>
      </c>
      <c r="M1243" s="176">
        <v>0</v>
      </c>
      <c r="N1243" s="176">
        <v>0</v>
      </c>
      <c r="O1243" s="176">
        <v>0</v>
      </c>
      <c r="P1243" s="176">
        <v>0</v>
      </c>
      <c r="Q1243" s="176">
        <v>0</v>
      </c>
      <c r="R1243" s="176">
        <v>0</v>
      </c>
      <c r="S1243" s="176">
        <v>0</v>
      </c>
      <c r="T1243" s="176">
        <v>0</v>
      </c>
      <c r="U1243" s="176">
        <v>13</v>
      </c>
      <c r="V1243" s="176">
        <v>0</v>
      </c>
      <c r="W1243" s="176">
        <v>0</v>
      </c>
      <c r="X1243" s="176">
        <v>0</v>
      </c>
      <c r="Y1243" s="176">
        <v>0</v>
      </c>
      <c r="Z1243" s="176">
        <v>0</v>
      </c>
      <c r="AA1243" s="176">
        <v>0</v>
      </c>
      <c r="AB1243" s="176">
        <v>0</v>
      </c>
      <c r="AC1243" s="176">
        <v>0</v>
      </c>
      <c r="AD1243" s="176">
        <v>0</v>
      </c>
      <c r="AE1243" s="176">
        <v>0</v>
      </c>
      <c r="AF1243" s="176">
        <v>0</v>
      </c>
      <c r="AG1243" s="176">
        <v>0</v>
      </c>
      <c r="AH1243" s="177">
        <f t="shared" si="19"/>
        <v>638</v>
      </c>
      <c r="AI1243" s="24">
        <v>44425</v>
      </c>
      <c r="AJ1243" s="8"/>
    </row>
    <row r="1244" spans="1:36" x14ac:dyDescent="0.2">
      <c r="A1244" s="178" t="s">
        <v>1464</v>
      </c>
      <c r="B1244" s="178" t="s">
        <v>1465</v>
      </c>
      <c r="C1244" s="178" t="s">
        <v>37</v>
      </c>
      <c r="D1244" s="178" t="s">
        <v>38</v>
      </c>
      <c r="E1244" s="179" t="s">
        <v>106</v>
      </c>
      <c r="F1244" s="60">
        <v>1750000</v>
      </c>
      <c r="G1244" s="178" t="s">
        <v>107</v>
      </c>
      <c r="H1244" s="178" t="s">
        <v>47</v>
      </c>
      <c r="I1244" s="180">
        <v>44358</v>
      </c>
      <c r="J1244" s="180">
        <v>44895</v>
      </c>
      <c r="K1244" s="180">
        <v>45132</v>
      </c>
      <c r="L1244" s="181">
        <v>295</v>
      </c>
      <c r="M1244" s="181">
        <v>0</v>
      </c>
      <c r="N1244" s="181">
        <v>0</v>
      </c>
      <c r="O1244" s="181">
        <v>0</v>
      </c>
      <c r="P1244" s="181">
        <v>0</v>
      </c>
      <c r="Q1244" s="181">
        <v>0</v>
      </c>
      <c r="R1244" s="181">
        <v>0</v>
      </c>
      <c r="S1244" s="181">
        <v>0</v>
      </c>
      <c r="T1244" s="181">
        <v>0</v>
      </c>
      <c r="U1244" s="181">
        <v>5</v>
      </c>
      <c r="V1244" s="181">
        <v>0</v>
      </c>
      <c r="W1244" s="181">
        <v>0</v>
      </c>
      <c r="X1244" s="181">
        <v>300</v>
      </c>
      <c r="Y1244" s="181">
        <v>0</v>
      </c>
      <c r="Z1244" s="181">
        <v>0</v>
      </c>
      <c r="AA1244" s="181">
        <v>0</v>
      </c>
      <c r="AB1244" s="181">
        <v>0</v>
      </c>
      <c r="AC1244" s="181">
        <v>0</v>
      </c>
      <c r="AD1244" s="181">
        <v>0</v>
      </c>
      <c r="AE1244" s="181">
        <v>0</v>
      </c>
      <c r="AF1244" s="181">
        <v>0</v>
      </c>
      <c r="AG1244" s="181">
        <v>0</v>
      </c>
      <c r="AH1244" s="182">
        <f t="shared" si="19"/>
        <v>600</v>
      </c>
      <c r="AI1244" s="25">
        <v>44281</v>
      </c>
      <c r="AJ1244" s="7"/>
    </row>
    <row r="1245" spans="1:36" s="9" customFormat="1" ht="13.5" thickBot="1" x14ac:dyDescent="0.25">
      <c r="A1245" s="81" t="s">
        <v>1464</v>
      </c>
      <c r="B1245" s="81" t="s">
        <v>1465</v>
      </c>
      <c r="C1245" s="81" t="s">
        <v>37</v>
      </c>
      <c r="D1245" s="81" t="s">
        <v>42</v>
      </c>
      <c r="E1245" s="175" t="s">
        <v>106</v>
      </c>
      <c r="F1245" s="80">
        <v>1750000</v>
      </c>
      <c r="G1245" s="81" t="s">
        <v>107</v>
      </c>
      <c r="H1245" s="81" t="s">
        <v>47</v>
      </c>
      <c r="I1245" s="72">
        <v>44358</v>
      </c>
      <c r="J1245" s="72">
        <v>44895</v>
      </c>
      <c r="K1245" s="72">
        <v>45132</v>
      </c>
      <c r="L1245" s="176">
        <v>295</v>
      </c>
      <c r="M1245" s="176">
        <v>0</v>
      </c>
      <c r="N1245" s="176">
        <v>0</v>
      </c>
      <c r="O1245" s="176">
        <v>0</v>
      </c>
      <c r="P1245" s="176">
        <v>0</v>
      </c>
      <c r="Q1245" s="176">
        <v>0</v>
      </c>
      <c r="R1245" s="176">
        <v>0</v>
      </c>
      <c r="S1245" s="176">
        <v>0</v>
      </c>
      <c r="T1245" s="176">
        <v>0</v>
      </c>
      <c r="U1245" s="176">
        <v>6</v>
      </c>
      <c r="V1245" s="176">
        <v>0</v>
      </c>
      <c r="W1245" s="176">
        <v>0</v>
      </c>
      <c r="X1245" s="176">
        <v>300</v>
      </c>
      <c r="Y1245" s="176">
        <v>0</v>
      </c>
      <c r="Z1245" s="176">
        <v>0</v>
      </c>
      <c r="AA1245" s="176">
        <v>0</v>
      </c>
      <c r="AB1245" s="176">
        <v>0</v>
      </c>
      <c r="AC1245" s="176">
        <v>0</v>
      </c>
      <c r="AD1245" s="176">
        <v>0</v>
      </c>
      <c r="AE1245" s="176">
        <v>0</v>
      </c>
      <c r="AF1245" s="176">
        <v>0</v>
      </c>
      <c r="AG1245" s="176">
        <v>0</v>
      </c>
      <c r="AH1245" s="177">
        <f t="shared" si="19"/>
        <v>601</v>
      </c>
      <c r="AI1245" s="24">
        <v>44967</v>
      </c>
      <c r="AJ1245" s="8"/>
    </row>
    <row r="1246" spans="1:36" s="13" customFormat="1" ht="13.5" thickBot="1" x14ac:dyDescent="0.25">
      <c r="A1246" s="190" t="s">
        <v>1466</v>
      </c>
      <c r="B1246" s="190" t="s">
        <v>1467</v>
      </c>
      <c r="C1246" s="190" t="s">
        <v>37</v>
      </c>
      <c r="D1246" s="190" t="s">
        <v>43</v>
      </c>
      <c r="E1246" s="191" t="s">
        <v>92</v>
      </c>
      <c r="F1246" s="192">
        <v>1295000</v>
      </c>
      <c r="G1246" s="190" t="s">
        <v>93</v>
      </c>
      <c r="H1246" s="190" t="s">
        <v>47</v>
      </c>
      <c r="I1246" s="193">
        <v>44155</v>
      </c>
      <c r="J1246" s="193">
        <v>44166</v>
      </c>
      <c r="K1246" s="193">
        <v>45033</v>
      </c>
      <c r="L1246" s="194">
        <v>0</v>
      </c>
      <c r="M1246" s="194">
        <v>0</v>
      </c>
      <c r="N1246" s="194">
        <v>0</v>
      </c>
      <c r="O1246" s="194">
        <v>0</v>
      </c>
      <c r="P1246" s="194">
        <v>0</v>
      </c>
      <c r="Q1246" s="194">
        <v>0</v>
      </c>
      <c r="R1246" s="194">
        <v>0</v>
      </c>
      <c r="S1246" s="194">
        <v>0</v>
      </c>
      <c r="T1246" s="194">
        <v>0</v>
      </c>
      <c r="U1246" s="194">
        <v>0</v>
      </c>
      <c r="V1246" s="194">
        <v>0</v>
      </c>
      <c r="W1246" s="194">
        <v>0</v>
      </c>
      <c r="X1246" s="194">
        <v>816</v>
      </c>
      <c r="Y1246" s="194">
        <v>0</v>
      </c>
      <c r="Z1246" s="194">
        <v>0</v>
      </c>
      <c r="AA1246" s="194">
        <v>0</v>
      </c>
      <c r="AB1246" s="194">
        <v>0</v>
      </c>
      <c r="AC1246" s="194">
        <v>0</v>
      </c>
      <c r="AD1246" s="194">
        <v>0</v>
      </c>
      <c r="AE1246" s="194">
        <v>0</v>
      </c>
      <c r="AF1246" s="194">
        <v>0</v>
      </c>
      <c r="AG1246" s="194">
        <v>0</v>
      </c>
      <c r="AH1246" s="195">
        <f t="shared" si="19"/>
        <v>816</v>
      </c>
      <c r="AI1246" s="27">
        <v>44092</v>
      </c>
      <c r="AJ1246" s="12"/>
    </row>
    <row r="1247" spans="1:36" x14ac:dyDescent="0.2">
      <c r="A1247" s="178" t="s">
        <v>1468</v>
      </c>
      <c r="B1247" s="178" t="s">
        <v>1469</v>
      </c>
      <c r="C1247" s="178" t="s">
        <v>37</v>
      </c>
      <c r="D1247" s="178" t="s">
        <v>38</v>
      </c>
      <c r="E1247" s="179" t="s">
        <v>377</v>
      </c>
      <c r="F1247" s="60">
        <v>108000</v>
      </c>
      <c r="G1247" s="178" t="s">
        <v>378</v>
      </c>
      <c r="H1247" s="178" t="s">
        <v>47</v>
      </c>
      <c r="I1247" s="180">
        <v>43959</v>
      </c>
      <c r="J1247" s="180">
        <v>44141</v>
      </c>
      <c r="K1247" s="180">
        <v>44732</v>
      </c>
      <c r="L1247" s="181">
        <v>0</v>
      </c>
      <c r="M1247" s="181">
        <v>0</v>
      </c>
      <c r="N1247" s="181">
        <v>0</v>
      </c>
      <c r="O1247" s="181">
        <v>0</v>
      </c>
      <c r="P1247" s="181">
        <v>0</v>
      </c>
      <c r="Q1247" s="181">
        <v>0</v>
      </c>
      <c r="R1247" s="181">
        <v>0</v>
      </c>
      <c r="S1247" s="181">
        <v>0</v>
      </c>
      <c r="T1247" s="181">
        <v>0</v>
      </c>
      <c r="U1247" s="181">
        <v>0</v>
      </c>
      <c r="V1247" s="181">
        <v>0</v>
      </c>
      <c r="W1247" s="181">
        <v>0</v>
      </c>
      <c r="X1247" s="181">
        <v>50</v>
      </c>
      <c r="Y1247" s="181">
        <v>0</v>
      </c>
      <c r="Z1247" s="181">
        <v>0</v>
      </c>
      <c r="AA1247" s="181">
        <v>0</v>
      </c>
      <c r="AB1247" s="181">
        <v>0</v>
      </c>
      <c r="AC1247" s="181">
        <v>0</v>
      </c>
      <c r="AD1247" s="181">
        <v>0</v>
      </c>
      <c r="AE1247" s="181">
        <v>0</v>
      </c>
      <c r="AF1247" s="181">
        <v>0</v>
      </c>
      <c r="AG1247" s="181">
        <v>0</v>
      </c>
      <c r="AH1247" s="182">
        <f t="shared" si="19"/>
        <v>50</v>
      </c>
      <c r="AI1247" s="25">
        <v>44281</v>
      </c>
      <c r="AJ1247" s="7"/>
    </row>
    <row r="1248" spans="1:36" s="9" customFormat="1" ht="13.5" thickBot="1" x14ac:dyDescent="0.25">
      <c r="A1248" s="81" t="s">
        <v>1468</v>
      </c>
      <c r="B1248" s="81" t="s">
        <v>1469</v>
      </c>
      <c r="C1248" s="81" t="s">
        <v>37</v>
      </c>
      <c r="D1248" s="81" t="s">
        <v>42</v>
      </c>
      <c r="E1248" s="175" t="s">
        <v>377</v>
      </c>
      <c r="F1248" s="80">
        <v>108000</v>
      </c>
      <c r="G1248" s="81" t="s">
        <v>378</v>
      </c>
      <c r="H1248" s="81" t="s">
        <v>47</v>
      </c>
      <c r="I1248" s="72">
        <v>43959</v>
      </c>
      <c r="J1248" s="72">
        <v>44141</v>
      </c>
      <c r="K1248" s="72">
        <v>44732</v>
      </c>
      <c r="L1248" s="176">
        <v>0</v>
      </c>
      <c r="M1248" s="176">
        <v>0</v>
      </c>
      <c r="N1248" s="176">
        <v>0</v>
      </c>
      <c r="O1248" s="176">
        <v>0</v>
      </c>
      <c r="P1248" s="176">
        <v>0</v>
      </c>
      <c r="Q1248" s="176">
        <v>0</v>
      </c>
      <c r="R1248" s="176">
        <v>0</v>
      </c>
      <c r="S1248" s="176">
        <v>0</v>
      </c>
      <c r="T1248" s="176">
        <v>0</v>
      </c>
      <c r="U1248" s="176">
        <v>0</v>
      </c>
      <c r="V1248" s="176">
        <v>0</v>
      </c>
      <c r="W1248" s="176">
        <v>0</v>
      </c>
      <c r="X1248" s="176">
        <v>9</v>
      </c>
      <c r="Y1248" s="176">
        <v>0</v>
      </c>
      <c r="Z1248" s="176">
        <v>0</v>
      </c>
      <c r="AA1248" s="176">
        <v>0</v>
      </c>
      <c r="AB1248" s="176">
        <v>0</v>
      </c>
      <c r="AC1248" s="176">
        <v>0</v>
      </c>
      <c r="AD1248" s="176">
        <v>0</v>
      </c>
      <c r="AE1248" s="176">
        <v>0</v>
      </c>
      <c r="AF1248" s="176">
        <v>0</v>
      </c>
      <c r="AG1248" s="176">
        <v>0</v>
      </c>
      <c r="AH1248" s="177">
        <f t="shared" si="19"/>
        <v>9</v>
      </c>
      <c r="AI1248" s="24">
        <v>44281</v>
      </c>
      <c r="AJ1248" s="8"/>
    </row>
    <row r="1249" spans="1:36" x14ac:dyDescent="0.2">
      <c r="A1249" s="178" t="s">
        <v>1470</v>
      </c>
      <c r="B1249" s="178" t="s">
        <v>1471</v>
      </c>
      <c r="C1249" s="178" t="s">
        <v>37</v>
      </c>
      <c r="D1249" s="178" t="s">
        <v>38</v>
      </c>
      <c r="E1249" s="179" t="s">
        <v>608</v>
      </c>
      <c r="F1249" s="60">
        <v>267000</v>
      </c>
      <c r="G1249" s="178" t="s">
        <v>609</v>
      </c>
      <c r="H1249" s="178" t="s">
        <v>47</v>
      </c>
      <c r="I1249" s="180">
        <v>43462</v>
      </c>
      <c r="J1249" s="180">
        <v>43840</v>
      </c>
      <c r="K1249" s="180">
        <v>44615</v>
      </c>
      <c r="L1249" s="181">
        <v>0</v>
      </c>
      <c r="M1249" s="181">
        <v>0</v>
      </c>
      <c r="N1249" s="181">
        <v>0</v>
      </c>
      <c r="O1249" s="181">
        <v>0</v>
      </c>
      <c r="P1249" s="181">
        <v>0</v>
      </c>
      <c r="Q1249" s="181">
        <v>0</v>
      </c>
      <c r="R1249" s="181">
        <v>0</v>
      </c>
      <c r="S1249" s="181">
        <v>0</v>
      </c>
      <c r="T1249" s="181">
        <v>0</v>
      </c>
      <c r="U1249" s="181">
        <v>0</v>
      </c>
      <c r="V1249" s="181">
        <v>0</v>
      </c>
      <c r="W1249" s="181">
        <v>0</v>
      </c>
      <c r="X1249" s="181">
        <v>219</v>
      </c>
      <c r="Y1249" s="181">
        <v>0</v>
      </c>
      <c r="Z1249" s="181">
        <v>0</v>
      </c>
      <c r="AA1249" s="181">
        <v>0</v>
      </c>
      <c r="AB1249" s="181">
        <v>0</v>
      </c>
      <c r="AC1249" s="181">
        <v>0</v>
      </c>
      <c r="AD1249" s="181">
        <v>0</v>
      </c>
      <c r="AE1249" s="181">
        <v>0</v>
      </c>
      <c r="AF1249" s="181">
        <v>0</v>
      </c>
      <c r="AG1249" s="181">
        <v>0</v>
      </c>
      <c r="AH1249" s="182">
        <f t="shared" si="19"/>
        <v>219</v>
      </c>
      <c r="AI1249" s="25">
        <v>44281</v>
      </c>
      <c r="AJ1249" s="7"/>
    </row>
    <row r="1250" spans="1:36" s="9" customFormat="1" ht="13.5" thickBot="1" x14ac:dyDescent="0.25">
      <c r="A1250" s="81" t="s">
        <v>1470</v>
      </c>
      <c r="B1250" s="81" t="s">
        <v>1471</v>
      </c>
      <c r="C1250" s="81" t="s">
        <v>37</v>
      </c>
      <c r="D1250" s="81" t="s">
        <v>42</v>
      </c>
      <c r="E1250" s="175" t="s">
        <v>608</v>
      </c>
      <c r="F1250" s="80">
        <v>267000</v>
      </c>
      <c r="G1250" s="81" t="s">
        <v>609</v>
      </c>
      <c r="H1250" s="81" t="s">
        <v>47</v>
      </c>
      <c r="I1250" s="72">
        <v>43462</v>
      </c>
      <c r="J1250" s="72">
        <v>43840</v>
      </c>
      <c r="K1250" s="72">
        <v>44615</v>
      </c>
      <c r="L1250" s="176">
        <v>0</v>
      </c>
      <c r="M1250" s="176">
        <v>0</v>
      </c>
      <c r="N1250" s="176">
        <v>0</v>
      </c>
      <c r="O1250" s="176">
        <v>0</v>
      </c>
      <c r="P1250" s="176">
        <v>0</v>
      </c>
      <c r="Q1250" s="176">
        <v>0</v>
      </c>
      <c r="R1250" s="176">
        <v>0</v>
      </c>
      <c r="S1250" s="176">
        <v>0</v>
      </c>
      <c r="T1250" s="176">
        <v>0</v>
      </c>
      <c r="U1250" s="176">
        <v>0</v>
      </c>
      <c r="V1250" s="176">
        <v>0</v>
      </c>
      <c r="W1250" s="176">
        <v>0</v>
      </c>
      <c r="X1250" s="176">
        <v>48</v>
      </c>
      <c r="Y1250" s="176">
        <v>0</v>
      </c>
      <c r="Z1250" s="176">
        <v>0</v>
      </c>
      <c r="AA1250" s="176">
        <v>0</v>
      </c>
      <c r="AB1250" s="176">
        <v>0</v>
      </c>
      <c r="AC1250" s="176">
        <v>0</v>
      </c>
      <c r="AD1250" s="176">
        <v>0</v>
      </c>
      <c r="AE1250" s="176">
        <v>0</v>
      </c>
      <c r="AF1250" s="176">
        <v>0</v>
      </c>
      <c r="AG1250" s="176">
        <v>0</v>
      </c>
      <c r="AH1250" s="177">
        <f t="shared" si="19"/>
        <v>48</v>
      </c>
      <c r="AI1250" s="24">
        <v>44281</v>
      </c>
      <c r="AJ1250" s="8"/>
    </row>
    <row r="1251" spans="1:36" s="9" customFormat="1" ht="13.5" thickBot="1" x14ac:dyDescent="0.25">
      <c r="A1251" s="183" t="s">
        <v>1472</v>
      </c>
      <c r="B1251" s="183" t="s">
        <v>1473</v>
      </c>
      <c r="C1251" s="183" t="s">
        <v>37</v>
      </c>
      <c r="D1251" s="183" t="s">
        <v>38</v>
      </c>
      <c r="E1251" s="184" t="s">
        <v>106</v>
      </c>
      <c r="F1251" s="185">
        <v>131000</v>
      </c>
      <c r="G1251" s="183" t="s">
        <v>107</v>
      </c>
      <c r="H1251" s="183" t="s">
        <v>47</v>
      </c>
      <c r="I1251" s="186">
        <v>44106</v>
      </c>
      <c r="J1251" s="186">
        <v>44223</v>
      </c>
      <c r="K1251" s="186">
        <v>44621</v>
      </c>
      <c r="L1251" s="187">
        <v>10</v>
      </c>
      <c r="M1251" s="187">
        <v>0</v>
      </c>
      <c r="N1251" s="187">
        <v>0</v>
      </c>
      <c r="O1251" s="187">
        <v>0</v>
      </c>
      <c r="P1251" s="187">
        <v>0</v>
      </c>
      <c r="Q1251" s="187">
        <v>0</v>
      </c>
      <c r="R1251" s="187">
        <v>0</v>
      </c>
      <c r="S1251" s="187">
        <v>0</v>
      </c>
      <c r="T1251" s="187">
        <v>0</v>
      </c>
      <c r="U1251" s="187">
        <v>0</v>
      </c>
      <c r="V1251" s="187">
        <v>0</v>
      </c>
      <c r="W1251" s="187">
        <v>0</v>
      </c>
      <c r="X1251" s="187">
        <v>9</v>
      </c>
      <c r="Y1251" s="187">
        <v>0</v>
      </c>
      <c r="Z1251" s="187">
        <v>0</v>
      </c>
      <c r="AA1251" s="187">
        <v>0</v>
      </c>
      <c r="AB1251" s="187">
        <v>0</v>
      </c>
      <c r="AC1251" s="187">
        <v>0</v>
      </c>
      <c r="AD1251" s="187">
        <v>0</v>
      </c>
      <c r="AE1251" s="187">
        <v>0</v>
      </c>
      <c r="AF1251" s="187">
        <v>0</v>
      </c>
      <c r="AG1251" s="187">
        <v>0</v>
      </c>
      <c r="AH1251" s="188">
        <f t="shared" si="19"/>
        <v>19</v>
      </c>
      <c r="AI1251" s="26">
        <v>44281</v>
      </c>
      <c r="AJ1251" s="10"/>
    </row>
    <row r="1252" spans="1:36" s="9" customFormat="1" ht="13.5" thickBot="1" x14ac:dyDescent="0.25">
      <c r="A1252" s="183" t="s">
        <v>1474</v>
      </c>
      <c r="B1252" s="183" t="s">
        <v>1475</v>
      </c>
      <c r="C1252" s="183" t="s">
        <v>37</v>
      </c>
      <c r="D1252" s="183" t="s">
        <v>38</v>
      </c>
      <c r="E1252" s="184" t="s">
        <v>377</v>
      </c>
      <c r="F1252" s="185">
        <v>98000</v>
      </c>
      <c r="G1252" s="183" t="s">
        <v>378</v>
      </c>
      <c r="H1252" s="183" t="s">
        <v>47</v>
      </c>
      <c r="I1252" s="186">
        <v>44007</v>
      </c>
      <c r="J1252" s="186">
        <v>44267</v>
      </c>
      <c r="K1252" s="186">
        <v>44732</v>
      </c>
      <c r="L1252" s="187">
        <v>0</v>
      </c>
      <c r="M1252" s="187">
        <v>0</v>
      </c>
      <c r="N1252" s="187">
        <v>0</v>
      </c>
      <c r="O1252" s="187">
        <v>0</v>
      </c>
      <c r="P1252" s="187">
        <v>0</v>
      </c>
      <c r="Q1252" s="187">
        <v>0</v>
      </c>
      <c r="R1252" s="187">
        <v>0</v>
      </c>
      <c r="S1252" s="187">
        <v>0</v>
      </c>
      <c r="T1252" s="187">
        <v>0</v>
      </c>
      <c r="U1252" s="187">
        <v>0</v>
      </c>
      <c r="V1252" s="187">
        <v>0</v>
      </c>
      <c r="W1252" s="187">
        <v>0</v>
      </c>
      <c r="X1252" s="187">
        <v>96</v>
      </c>
      <c r="Y1252" s="187">
        <v>0</v>
      </c>
      <c r="Z1252" s="187">
        <v>0</v>
      </c>
      <c r="AA1252" s="187">
        <v>0</v>
      </c>
      <c r="AB1252" s="187">
        <v>0</v>
      </c>
      <c r="AC1252" s="187">
        <v>0</v>
      </c>
      <c r="AD1252" s="187">
        <v>0</v>
      </c>
      <c r="AE1252" s="187">
        <v>0</v>
      </c>
      <c r="AF1252" s="187">
        <v>0</v>
      </c>
      <c r="AG1252" s="187">
        <v>0</v>
      </c>
      <c r="AH1252" s="188">
        <f t="shared" si="19"/>
        <v>96</v>
      </c>
      <c r="AI1252" s="26">
        <v>44281</v>
      </c>
      <c r="AJ1252" s="10"/>
    </row>
    <row r="1253" spans="1:36" x14ac:dyDescent="0.2">
      <c r="A1253" s="178" t="s">
        <v>1476</v>
      </c>
      <c r="B1253" s="178" t="s">
        <v>1477</v>
      </c>
      <c r="C1253" s="178" t="s">
        <v>37</v>
      </c>
      <c r="D1253" s="178" t="s">
        <v>38</v>
      </c>
      <c r="E1253" s="179" t="s">
        <v>377</v>
      </c>
      <c r="F1253" s="60">
        <v>799000</v>
      </c>
      <c r="G1253" s="178" t="s">
        <v>378</v>
      </c>
      <c r="H1253" s="178" t="s">
        <v>47</v>
      </c>
      <c r="I1253" s="180">
        <v>44011</v>
      </c>
      <c r="J1253" s="180">
        <v>44253</v>
      </c>
      <c r="K1253" s="180">
        <v>44735</v>
      </c>
      <c r="L1253" s="181">
        <v>172</v>
      </c>
      <c r="M1253" s="181">
        <v>0</v>
      </c>
      <c r="N1253" s="181">
        <v>0</v>
      </c>
      <c r="O1253" s="181">
        <v>0</v>
      </c>
      <c r="P1253" s="181">
        <v>0</v>
      </c>
      <c r="Q1253" s="181">
        <v>0</v>
      </c>
      <c r="R1253" s="181">
        <v>0</v>
      </c>
      <c r="S1253" s="181">
        <v>0</v>
      </c>
      <c r="T1253" s="181">
        <v>0</v>
      </c>
      <c r="U1253" s="181">
        <v>0</v>
      </c>
      <c r="V1253" s="181">
        <v>0</v>
      </c>
      <c r="W1253" s="181">
        <v>0</v>
      </c>
      <c r="X1253" s="181">
        <v>200</v>
      </c>
      <c r="Y1253" s="181">
        <v>0</v>
      </c>
      <c r="Z1253" s="181">
        <v>0</v>
      </c>
      <c r="AA1253" s="181">
        <v>0</v>
      </c>
      <c r="AB1253" s="181">
        <v>0</v>
      </c>
      <c r="AC1253" s="181">
        <v>0</v>
      </c>
      <c r="AD1253" s="181">
        <v>0</v>
      </c>
      <c r="AE1253" s="181">
        <v>0</v>
      </c>
      <c r="AF1253" s="181">
        <v>0</v>
      </c>
      <c r="AG1253" s="181">
        <v>0</v>
      </c>
      <c r="AH1253" s="182">
        <f t="shared" si="19"/>
        <v>372</v>
      </c>
      <c r="AI1253" s="25">
        <v>44173</v>
      </c>
      <c r="AJ1253" s="7"/>
    </row>
    <row r="1254" spans="1:36" s="9" customFormat="1" ht="13.5" thickBot="1" x14ac:dyDescent="0.25">
      <c r="A1254" s="81" t="s">
        <v>1476</v>
      </c>
      <c r="B1254" s="81" t="s">
        <v>1477</v>
      </c>
      <c r="C1254" s="81" t="s">
        <v>37</v>
      </c>
      <c r="D1254" s="81" t="s">
        <v>42</v>
      </c>
      <c r="E1254" s="175" t="s">
        <v>377</v>
      </c>
      <c r="F1254" s="80">
        <v>799000</v>
      </c>
      <c r="G1254" s="81" t="s">
        <v>378</v>
      </c>
      <c r="H1254" s="81" t="s">
        <v>47</v>
      </c>
      <c r="I1254" s="72">
        <v>44011</v>
      </c>
      <c r="J1254" s="72">
        <v>44253</v>
      </c>
      <c r="K1254" s="72">
        <v>44735</v>
      </c>
      <c r="L1254" s="176">
        <v>134</v>
      </c>
      <c r="M1254" s="176">
        <v>0</v>
      </c>
      <c r="N1254" s="176">
        <v>0</v>
      </c>
      <c r="O1254" s="176">
        <v>0</v>
      </c>
      <c r="P1254" s="176">
        <v>0</v>
      </c>
      <c r="Q1254" s="176">
        <v>0</v>
      </c>
      <c r="R1254" s="176">
        <v>0</v>
      </c>
      <c r="S1254" s="176">
        <v>0</v>
      </c>
      <c r="T1254" s="176">
        <v>0</v>
      </c>
      <c r="U1254" s="176">
        <v>0</v>
      </c>
      <c r="V1254" s="176">
        <v>0</v>
      </c>
      <c r="W1254" s="176">
        <v>0</v>
      </c>
      <c r="X1254" s="176">
        <v>100</v>
      </c>
      <c r="Y1254" s="176">
        <v>0</v>
      </c>
      <c r="Z1254" s="176">
        <v>0</v>
      </c>
      <c r="AA1254" s="176">
        <v>0</v>
      </c>
      <c r="AB1254" s="176">
        <v>0</v>
      </c>
      <c r="AC1254" s="176">
        <v>0</v>
      </c>
      <c r="AD1254" s="176">
        <v>0</v>
      </c>
      <c r="AE1254" s="176">
        <v>0</v>
      </c>
      <c r="AF1254" s="176">
        <v>0</v>
      </c>
      <c r="AG1254" s="176">
        <v>0</v>
      </c>
      <c r="AH1254" s="177">
        <f t="shared" si="19"/>
        <v>234</v>
      </c>
      <c r="AI1254" s="24">
        <v>44173</v>
      </c>
      <c r="AJ1254" s="8"/>
    </row>
    <row r="1255" spans="1:36" s="9" customFormat="1" ht="13.5" thickBot="1" x14ac:dyDescent="0.25">
      <c r="A1255" s="183" t="s">
        <v>1478</v>
      </c>
      <c r="B1255" s="183" t="s">
        <v>1479</v>
      </c>
      <c r="C1255" s="183" t="s">
        <v>37</v>
      </c>
      <c r="D1255" s="183" t="s">
        <v>38</v>
      </c>
      <c r="E1255" s="184" t="s">
        <v>330</v>
      </c>
      <c r="F1255" s="185">
        <v>36000</v>
      </c>
      <c r="G1255" s="183" t="s">
        <v>331</v>
      </c>
      <c r="H1255" s="183" t="s">
        <v>47</v>
      </c>
      <c r="I1255" s="186">
        <v>43920</v>
      </c>
      <c r="J1255" s="186">
        <v>44141</v>
      </c>
      <c r="K1255" s="186">
        <v>44481</v>
      </c>
      <c r="L1255" s="187">
        <v>0</v>
      </c>
      <c r="M1255" s="187">
        <v>0</v>
      </c>
      <c r="N1255" s="187">
        <v>0</v>
      </c>
      <c r="O1255" s="187">
        <v>0</v>
      </c>
      <c r="P1255" s="187">
        <v>0</v>
      </c>
      <c r="Q1255" s="187">
        <v>0</v>
      </c>
      <c r="R1255" s="187">
        <v>0</v>
      </c>
      <c r="S1255" s="187">
        <v>0</v>
      </c>
      <c r="T1255" s="187">
        <v>0</v>
      </c>
      <c r="U1255" s="187">
        <v>0</v>
      </c>
      <c r="V1255" s="187">
        <v>0</v>
      </c>
      <c r="W1255" s="187">
        <v>0</v>
      </c>
      <c r="X1255" s="187">
        <v>16</v>
      </c>
      <c r="Y1255" s="187">
        <v>0</v>
      </c>
      <c r="Z1255" s="187">
        <v>0</v>
      </c>
      <c r="AA1255" s="187">
        <v>0</v>
      </c>
      <c r="AB1255" s="187">
        <v>0</v>
      </c>
      <c r="AC1255" s="187">
        <v>0</v>
      </c>
      <c r="AD1255" s="187">
        <v>0</v>
      </c>
      <c r="AE1255" s="187">
        <v>0</v>
      </c>
      <c r="AF1255" s="187">
        <v>0</v>
      </c>
      <c r="AG1255" s="187">
        <v>0</v>
      </c>
      <c r="AH1255" s="188">
        <f t="shared" si="19"/>
        <v>16</v>
      </c>
      <c r="AI1255" s="26">
        <v>44281</v>
      </c>
      <c r="AJ1255" s="10"/>
    </row>
    <row r="1256" spans="1:36" s="9" customFormat="1" ht="13.5" thickBot="1" x14ac:dyDescent="0.25">
      <c r="A1256" s="183" t="s">
        <v>1480</v>
      </c>
      <c r="B1256" s="183" t="s">
        <v>1481</v>
      </c>
      <c r="C1256" s="183" t="s">
        <v>37</v>
      </c>
      <c r="D1256" s="183" t="s">
        <v>38</v>
      </c>
      <c r="E1256" s="184" t="s">
        <v>622</v>
      </c>
      <c r="F1256" s="185">
        <v>181000</v>
      </c>
      <c r="G1256" s="183" t="s">
        <v>623</v>
      </c>
      <c r="H1256" s="183" t="s">
        <v>41</v>
      </c>
      <c r="I1256" s="186">
        <v>43769</v>
      </c>
      <c r="J1256" s="186">
        <v>44440</v>
      </c>
      <c r="K1256" s="186">
        <v>44531</v>
      </c>
      <c r="L1256" s="187">
        <v>0</v>
      </c>
      <c r="M1256" s="187">
        <v>0</v>
      </c>
      <c r="N1256" s="187">
        <v>0</v>
      </c>
      <c r="O1256" s="187">
        <v>0</v>
      </c>
      <c r="P1256" s="187">
        <v>0</v>
      </c>
      <c r="Q1256" s="187">
        <v>0</v>
      </c>
      <c r="R1256" s="187">
        <v>0</v>
      </c>
      <c r="S1256" s="187">
        <v>0</v>
      </c>
      <c r="T1256" s="187">
        <v>0</v>
      </c>
      <c r="U1256" s="187">
        <v>0</v>
      </c>
      <c r="V1256" s="187">
        <v>0</v>
      </c>
      <c r="W1256" s="187">
        <v>0</v>
      </c>
      <c r="X1256" s="187">
        <v>159</v>
      </c>
      <c r="Y1256" s="187">
        <v>0</v>
      </c>
      <c r="Z1256" s="187">
        <v>0</v>
      </c>
      <c r="AA1256" s="187">
        <v>0</v>
      </c>
      <c r="AB1256" s="187">
        <v>0</v>
      </c>
      <c r="AC1256" s="187">
        <v>0</v>
      </c>
      <c r="AD1256" s="187">
        <v>0</v>
      </c>
      <c r="AE1256" s="187">
        <v>0</v>
      </c>
      <c r="AF1256" s="187">
        <v>0</v>
      </c>
      <c r="AG1256" s="187">
        <v>0</v>
      </c>
      <c r="AH1256" s="188">
        <f t="shared" si="19"/>
        <v>159</v>
      </c>
      <c r="AI1256" s="26" t="s">
        <v>66</v>
      </c>
      <c r="AJ1256" s="10"/>
    </row>
    <row r="1257" spans="1:36" x14ac:dyDescent="0.2">
      <c r="A1257" s="178" t="s">
        <v>1482</v>
      </c>
      <c r="B1257" s="178" t="s">
        <v>1483</v>
      </c>
      <c r="C1257" s="178" t="s">
        <v>37</v>
      </c>
      <c r="D1257" s="178" t="s">
        <v>38</v>
      </c>
      <c r="E1257" s="179" t="s">
        <v>92</v>
      </c>
      <c r="F1257" s="60">
        <v>4103000</v>
      </c>
      <c r="G1257" s="178" t="s">
        <v>93</v>
      </c>
      <c r="H1257" s="178" t="s">
        <v>47</v>
      </c>
      <c r="I1257" s="180">
        <v>45107</v>
      </c>
      <c r="J1257" s="180">
        <v>45091</v>
      </c>
      <c r="K1257" s="180">
        <v>45303</v>
      </c>
      <c r="L1257" s="181">
        <v>54</v>
      </c>
      <c r="M1257" s="181">
        <v>0</v>
      </c>
      <c r="N1257" s="181">
        <v>0</v>
      </c>
      <c r="O1257" s="181">
        <v>0</v>
      </c>
      <c r="P1257" s="181">
        <v>0</v>
      </c>
      <c r="Q1257" s="181">
        <v>0</v>
      </c>
      <c r="R1257" s="181">
        <v>0</v>
      </c>
      <c r="S1257" s="181">
        <v>0</v>
      </c>
      <c r="T1257" s="181">
        <v>0</v>
      </c>
      <c r="U1257" s="181">
        <v>3</v>
      </c>
      <c r="V1257" s="181">
        <v>0</v>
      </c>
      <c r="W1257" s="181">
        <v>0</v>
      </c>
      <c r="X1257" s="181">
        <v>44</v>
      </c>
      <c r="Y1257" s="181">
        <v>0</v>
      </c>
      <c r="Z1257" s="181">
        <v>0</v>
      </c>
      <c r="AA1257" s="181">
        <v>0</v>
      </c>
      <c r="AB1257" s="181">
        <v>0</v>
      </c>
      <c r="AC1257" s="181">
        <v>0</v>
      </c>
      <c r="AD1257" s="181">
        <v>0</v>
      </c>
      <c r="AE1257" s="181">
        <v>0</v>
      </c>
      <c r="AF1257" s="181">
        <v>0</v>
      </c>
      <c r="AG1257" s="181">
        <v>0</v>
      </c>
      <c r="AH1257" s="182">
        <f t="shared" si="19"/>
        <v>101</v>
      </c>
      <c r="AI1257" s="25">
        <v>44281</v>
      </c>
      <c r="AJ1257" s="7"/>
    </row>
    <row r="1258" spans="1:36" x14ac:dyDescent="0.2">
      <c r="A1258" s="34" t="s">
        <v>1482</v>
      </c>
      <c r="B1258" s="34" t="s">
        <v>1483</v>
      </c>
      <c r="C1258" s="34" t="s">
        <v>37</v>
      </c>
      <c r="D1258" s="34" t="s">
        <v>42</v>
      </c>
      <c r="E1258" s="167" t="s">
        <v>92</v>
      </c>
      <c r="F1258" s="35">
        <v>4103000</v>
      </c>
      <c r="G1258" s="34" t="s">
        <v>93</v>
      </c>
      <c r="H1258" s="34" t="s">
        <v>47</v>
      </c>
      <c r="I1258" s="36">
        <v>45107</v>
      </c>
      <c r="J1258" s="36">
        <v>45091</v>
      </c>
      <c r="K1258" s="36">
        <v>45303</v>
      </c>
      <c r="L1258" s="174">
        <v>0</v>
      </c>
      <c r="M1258" s="174">
        <v>0</v>
      </c>
      <c r="N1258" s="174">
        <v>0</v>
      </c>
      <c r="O1258" s="174">
        <v>0</v>
      </c>
      <c r="P1258" s="174">
        <v>0</v>
      </c>
      <c r="Q1258" s="174">
        <v>0</v>
      </c>
      <c r="R1258" s="174">
        <v>0</v>
      </c>
      <c r="S1258" s="174">
        <v>0</v>
      </c>
      <c r="T1258" s="174">
        <v>0</v>
      </c>
      <c r="U1258" s="174">
        <v>0</v>
      </c>
      <c r="V1258" s="174">
        <v>0</v>
      </c>
      <c r="W1258" s="174">
        <v>0</v>
      </c>
      <c r="X1258" s="174">
        <v>1000</v>
      </c>
      <c r="Y1258" s="174">
        <v>0</v>
      </c>
      <c r="Z1258" s="174">
        <v>0</v>
      </c>
      <c r="AA1258" s="174">
        <v>0</v>
      </c>
      <c r="AB1258" s="174">
        <v>0</v>
      </c>
      <c r="AC1258" s="174">
        <v>0</v>
      </c>
      <c r="AD1258" s="174">
        <v>0</v>
      </c>
      <c r="AE1258" s="174">
        <v>0</v>
      </c>
      <c r="AF1258" s="174">
        <v>0</v>
      </c>
      <c r="AG1258" s="174">
        <v>0</v>
      </c>
      <c r="AH1258" s="168">
        <f t="shared" si="19"/>
        <v>1000</v>
      </c>
      <c r="AI1258" s="23">
        <v>44281</v>
      </c>
      <c r="AJ1258" s="6"/>
    </row>
    <row r="1259" spans="1:36" x14ac:dyDescent="0.2">
      <c r="A1259" s="34" t="s">
        <v>1482</v>
      </c>
      <c r="B1259" s="34" t="s">
        <v>1483</v>
      </c>
      <c r="C1259" s="34" t="s">
        <v>37</v>
      </c>
      <c r="D1259" s="34" t="s">
        <v>43</v>
      </c>
      <c r="E1259" s="167" t="s">
        <v>92</v>
      </c>
      <c r="F1259" s="35">
        <v>4103000</v>
      </c>
      <c r="G1259" s="34" t="s">
        <v>93</v>
      </c>
      <c r="H1259" s="34" t="s">
        <v>47</v>
      </c>
      <c r="I1259" s="36">
        <v>45107</v>
      </c>
      <c r="J1259" s="36">
        <v>45091</v>
      </c>
      <c r="K1259" s="36">
        <v>45303</v>
      </c>
      <c r="L1259" s="174">
        <v>0</v>
      </c>
      <c r="M1259" s="174">
        <v>0</v>
      </c>
      <c r="N1259" s="174">
        <v>0</v>
      </c>
      <c r="O1259" s="174">
        <v>0</v>
      </c>
      <c r="P1259" s="174">
        <v>0</v>
      </c>
      <c r="Q1259" s="174">
        <v>0</v>
      </c>
      <c r="R1259" s="174">
        <v>0</v>
      </c>
      <c r="S1259" s="174">
        <v>0</v>
      </c>
      <c r="T1259" s="174">
        <v>0</v>
      </c>
      <c r="U1259" s="174">
        <v>0</v>
      </c>
      <c r="V1259" s="174">
        <v>0</v>
      </c>
      <c r="W1259" s="174">
        <v>0</v>
      </c>
      <c r="X1259" s="174">
        <v>1000</v>
      </c>
      <c r="Y1259" s="174">
        <v>0</v>
      </c>
      <c r="Z1259" s="174">
        <v>0</v>
      </c>
      <c r="AA1259" s="174">
        <v>0</v>
      </c>
      <c r="AB1259" s="174">
        <v>0</v>
      </c>
      <c r="AC1259" s="174">
        <v>0</v>
      </c>
      <c r="AD1259" s="174">
        <v>0</v>
      </c>
      <c r="AE1259" s="174">
        <v>0</v>
      </c>
      <c r="AF1259" s="174">
        <v>0</v>
      </c>
      <c r="AG1259" s="174">
        <v>0</v>
      </c>
      <c r="AH1259" s="168">
        <f t="shared" si="19"/>
        <v>1000</v>
      </c>
      <c r="AI1259" s="23">
        <v>44281</v>
      </c>
      <c r="AJ1259" s="6"/>
    </row>
    <row r="1260" spans="1:36" s="9" customFormat="1" ht="13.5" thickBot="1" x14ac:dyDescent="0.25">
      <c r="A1260" s="81" t="s">
        <v>1482</v>
      </c>
      <c r="B1260" s="81" t="s">
        <v>1483</v>
      </c>
      <c r="C1260" s="81" t="s">
        <v>37</v>
      </c>
      <c r="D1260" s="81" t="s">
        <v>44</v>
      </c>
      <c r="E1260" s="175" t="s">
        <v>92</v>
      </c>
      <c r="F1260" s="80">
        <v>4103000</v>
      </c>
      <c r="G1260" s="81" t="s">
        <v>93</v>
      </c>
      <c r="H1260" s="81" t="s">
        <v>47</v>
      </c>
      <c r="I1260" s="72">
        <v>45107</v>
      </c>
      <c r="J1260" s="72">
        <v>45091</v>
      </c>
      <c r="K1260" s="72">
        <v>45303</v>
      </c>
      <c r="L1260" s="176">
        <v>0</v>
      </c>
      <c r="M1260" s="176">
        <v>0</v>
      </c>
      <c r="N1260" s="176">
        <v>0</v>
      </c>
      <c r="O1260" s="176">
        <v>0</v>
      </c>
      <c r="P1260" s="176">
        <v>0</v>
      </c>
      <c r="Q1260" s="176">
        <v>0</v>
      </c>
      <c r="R1260" s="176">
        <v>0</v>
      </c>
      <c r="S1260" s="176">
        <v>0</v>
      </c>
      <c r="T1260" s="176">
        <v>0</v>
      </c>
      <c r="U1260" s="176">
        <v>0</v>
      </c>
      <c r="V1260" s="176">
        <v>0</v>
      </c>
      <c r="W1260" s="176">
        <v>0</v>
      </c>
      <c r="X1260" s="176">
        <v>2000</v>
      </c>
      <c r="Y1260" s="176">
        <v>0</v>
      </c>
      <c r="Z1260" s="176">
        <v>0</v>
      </c>
      <c r="AA1260" s="176">
        <v>0</v>
      </c>
      <c r="AB1260" s="176">
        <v>0</v>
      </c>
      <c r="AC1260" s="176">
        <v>0</v>
      </c>
      <c r="AD1260" s="176">
        <v>0</v>
      </c>
      <c r="AE1260" s="176">
        <v>0</v>
      </c>
      <c r="AF1260" s="176">
        <v>0</v>
      </c>
      <c r="AG1260" s="176">
        <v>0</v>
      </c>
      <c r="AH1260" s="177">
        <f t="shared" si="19"/>
        <v>2000</v>
      </c>
      <c r="AI1260" s="24">
        <v>44281</v>
      </c>
      <c r="AJ1260" s="8"/>
    </row>
    <row r="1261" spans="1:36" x14ac:dyDescent="0.2">
      <c r="A1261" s="178" t="s">
        <v>1484</v>
      </c>
      <c r="B1261" s="178" t="s">
        <v>1485</v>
      </c>
      <c r="C1261" s="178" t="s">
        <v>37</v>
      </c>
      <c r="D1261" s="178" t="s">
        <v>38</v>
      </c>
      <c r="E1261" s="179" t="s">
        <v>92</v>
      </c>
      <c r="F1261" s="60">
        <v>410000</v>
      </c>
      <c r="G1261" s="178" t="s">
        <v>93</v>
      </c>
      <c r="H1261" s="178" t="s">
        <v>47</v>
      </c>
      <c r="I1261" s="180">
        <v>43796</v>
      </c>
      <c r="J1261" s="180">
        <v>44519</v>
      </c>
      <c r="K1261" s="180">
        <v>44531</v>
      </c>
      <c r="L1261" s="181">
        <v>100</v>
      </c>
      <c r="M1261" s="181">
        <v>0</v>
      </c>
      <c r="N1261" s="181">
        <v>0</v>
      </c>
      <c r="O1261" s="181">
        <v>0</v>
      </c>
      <c r="P1261" s="181">
        <v>0</v>
      </c>
      <c r="Q1261" s="181">
        <v>0</v>
      </c>
      <c r="R1261" s="181">
        <v>0</v>
      </c>
      <c r="S1261" s="181">
        <v>0</v>
      </c>
      <c r="T1261" s="181">
        <v>0</v>
      </c>
      <c r="U1261" s="181">
        <v>1</v>
      </c>
      <c r="V1261" s="181">
        <v>0</v>
      </c>
      <c r="W1261" s="181">
        <v>0</v>
      </c>
      <c r="X1261" s="181">
        <v>0</v>
      </c>
      <c r="Y1261" s="181">
        <v>0</v>
      </c>
      <c r="Z1261" s="181">
        <v>0</v>
      </c>
      <c r="AA1261" s="181">
        <v>0</v>
      </c>
      <c r="AB1261" s="181">
        <v>0</v>
      </c>
      <c r="AC1261" s="181">
        <v>0</v>
      </c>
      <c r="AD1261" s="181">
        <v>0</v>
      </c>
      <c r="AE1261" s="181">
        <v>0</v>
      </c>
      <c r="AF1261" s="181">
        <v>0</v>
      </c>
      <c r="AG1261" s="181">
        <v>0</v>
      </c>
      <c r="AH1261" s="182">
        <f t="shared" ref="AH1261:AH1324" si="20">SUM(L1261:AG1261)</f>
        <v>101</v>
      </c>
      <c r="AI1261" s="25">
        <v>44281</v>
      </c>
      <c r="AJ1261" s="7"/>
    </row>
    <row r="1262" spans="1:36" s="9" customFormat="1" ht="13.5" thickBot="1" x14ac:dyDescent="0.25">
      <c r="A1262" s="81" t="s">
        <v>1484</v>
      </c>
      <c r="B1262" s="81" t="s">
        <v>1485</v>
      </c>
      <c r="C1262" s="81" t="s">
        <v>37</v>
      </c>
      <c r="D1262" s="81" t="s">
        <v>42</v>
      </c>
      <c r="E1262" s="175" t="s">
        <v>92</v>
      </c>
      <c r="F1262" s="80">
        <v>410000</v>
      </c>
      <c r="G1262" s="81" t="s">
        <v>111</v>
      </c>
      <c r="H1262" s="81" t="s">
        <v>47</v>
      </c>
      <c r="I1262" s="72">
        <v>43796</v>
      </c>
      <c r="J1262" s="72">
        <v>44519</v>
      </c>
      <c r="K1262" s="72">
        <v>44531</v>
      </c>
      <c r="L1262" s="176">
        <v>100</v>
      </c>
      <c r="M1262" s="176">
        <v>0</v>
      </c>
      <c r="N1262" s="176">
        <v>0</v>
      </c>
      <c r="O1262" s="176">
        <v>0</v>
      </c>
      <c r="P1262" s="176">
        <v>0</v>
      </c>
      <c r="Q1262" s="176">
        <v>0</v>
      </c>
      <c r="R1262" s="176">
        <v>0</v>
      </c>
      <c r="S1262" s="176">
        <v>0</v>
      </c>
      <c r="T1262" s="176">
        <v>0</v>
      </c>
      <c r="U1262" s="176">
        <v>0</v>
      </c>
      <c r="V1262" s="176">
        <v>0</v>
      </c>
      <c r="W1262" s="176">
        <v>0</v>
      </c>
      <c r="X1262" s="176">
        <v>0</v>
      </c>
      <c r="Y1262" s="176">
        <v>0</v>
      </c>
      <c r="Z1262" s="176">
        <v>0</v>
      </c>
      <c r="AA1262" s="176">
        <v>0</v>
      </c>
      <c r="AB1262" s="176">
        <v>0</v>
      </c>
      <c r="AC1262" s="176">
        <v>0</v>
      </c>
      <c r="AD1262" s="176">
        <v>0</v>
      </c>
      <c r="AE1262" s="176">
        <v>0</v>
      </c>
      <c r="AF1262" s="176">
        <v>0</v>
      </c>
      <c r="AG1262" s="176">
        <v>0</v>
      </c>
      <c r="AH1262" s="177">
        <f t="shared" si="20"/>
        <v>100</v>
      </c>
      <c r="AI1262" s="24">
        <v>44281</v>
      </c>
      <c r="AJ1262" s="8"/>
    </row>
    <row r="1263" spans="1:36" x14ac:dyDescent="0.2">
      <c r="A1263" s="178" t="s">
        <v>1486</v>
      </c>
      <c r="B1263" s="178" t="s">
        <v>1487</v>
      </c>
      <c r="C1263" s="178" t="s">
        <v>37</v>
      </c>
      <c r="D1263" s="178" t="s">
        <v>38</v>
      </c>
      <c r="E1263" s="179" t="s">
        <v>92</v>
      </c>
      <c r="F1263" s="60">
        <v>10000</v>
      </c>
      <c r="G1263" s="178" t="s">
        <v>93</v>
      </c>
      <c r="H1263" s="178" t="s">
        <v>47</v>
      </c>
      <c r="I1263" s="180">
        <v>43866</v>
      </c>
      <c r="J1263" s="180">
        <v>44046</v>
      </c>
      <c r="K1263" s="180">
        <v>44301</v>
      </c>
      <c r="L1263" s="181">
        <v>0</v>
      </c>
      <c r="M1263" s="181">
        <v>0</v>
      </c>
      <c r="N1263" s="181">
        <v>0</v>
      </c>
      <c r="O1263" s="181">
        <v>0</v>
      </c>
      <c r="P1263" s="181">
        <v>0</v>
      </c>
      <c r="Q1263" s="181">
        <v>0</v>
      </c>
      <c r="R1263" s="181">
        <v>0</v>
      </c>
      <c r="S1263" s="181">
        <v>0</v>
      </c>
      <c r="T1263" s="181">
        <v>0</v>
      </c>
      <c r="U1263" s="181">
        <v>0</v>
      </c>
      <c r="V1263" s="181">
        <v>0</v>
      </c>
      <c r="W1263" s="181">
        <v>0</v>
      </c>
      <c r="X1263" s="181">
        <v>4</v>
      </c>
      <c r="Y1263" s="181">
        <v>0</v>
      </c>
      <c r="Z1263" s="181">
        <v>0</v>
      </c>
      <c r="AA1263" s="181">
        <v>0</v>
      </c>
      <c r="AB1263" s="181">
        <v>0</v>
      </c>
      <c r="AC1263" s="181">
        <v>0</v>
      </c>
      <c r="AD1263" s="181">
        <v>0</v>
      </c>
      <c r="AE1263" s="181">
        <v>0</v>
      </c>
      <c r="AF1263" s="181">
        <v>0</v>
      </c>
      <c r="AG1263" s="181">
        <v>0</v>
      </c>
      <c r="AH1263" s="182">
        <f t="shared" si="20"/>
        <v>4</v>
      </c>
      <c r="AI1263" s="25">
        <v>44281</v>
      </c>
      <c r="AJ1263" s="7"/>
    </row>
    <row r="1264" spans="1:36" s="9" customFormat="1" ht="13.5" thickBot="1" x14ac:dyDescent="0.25">
      <c r="A1264" s="81" t="s">
        <v>1486</v>
      </c>
      <c r="B1264" s="81" t="s">
        <v>1487</v>
      </c>
      <c r="C1264" s="81" t="s">
        <v>37</v>
      </c>
      <c r="D1264" s="81" t="s">
        <v>42</v>
      </c>
      <c r="E1264" s="175" t="s">
        <v>92</v>
      </c>
      <c r="F1264" s="80">
        <v>10000</v>
      </c>
      <c r="G1264" s="81" t="s">
        <v>93</v>
      </c>
      <c r="H1264" s="81" t="s">
        <v>47</v>
      </c>
      <c r="I1264" s="72">
        <v>43866</v>
      </c>
      <c r="J1264" s="72">
        <v>44046</v>
      </c>
      <c r="K1264" s="72">
        <v>44301</v>
      </c>
      <c r="L1264" s="176">
        <v>0</v>
      </c>
      <c r="M1264" s="176">
        <v>0</v>
      </c>
      <c r="N1264" s="176">
        <v>0</v>
      </c>
      <c r="O1264" s="176">
        <v>0</v>
      </c>
      <c r="P1264" s="176">
        <v>0</v>
      </c>
      <c r="Q1264" s="176">
        <v>0</v>
      </c>
      <c r="R1264" s="176">
        <v>0</v>
      </c>
      <c r="S1264" s="176">
        <v>0</v>
      </c>
      <c r="T1264" s="176">
        <v>0</v>
      </c>
      <c r="U1264" s="176">
        <v>0</v>
      </c>
      <c r="V1264" s="176">
        <v>0</v>
      </c>
      <c r="W1264" s="176">
        <v>0</v>
      </c>
      <c r="X1264" s="176">
        <v>4</v>
      </c>
      <c r="Y1264" s="176">
        <v>0</v>
      </c>
      <c r="Z1264" s="176">
        <v>0</v>
      </c>
      <c r="AA1264" s="176">
        <v>0</v>
      </c>
      <c r="AB1264" s="176">
        <v>0</v>
      </c>
      <c r="AC1264" s="176">
        <v>0</v>
      </c>
      <c r="AD1264" s="176">
        <v>0</v>
      </c>
      <c r="AE1264" s="176">
        <v>0</v>
      </c>
      <c r="AF1264" s="176">
        <v>0</v>
      </c>
      <c r="AG1264" s="176">
        <v>0</v>
      </c>
      <c r="AH1264" s="177">
        <f t="shared" si="20"/>
        <v>4</v>
      </c>
      <c r="AI1264" s="24">
        <v>44280</v>
      </c>
      <c r="AJ1264" s="8"/>
    </row>
    <row r="1265" spans="1:36" x14ac:dyDescent="0.2">
      <c r="A1265" s="178" t="s">
        <v>1488</v>
      </c>
      <c r="B1265" s="178" t="s">
        <v>1489</v>
      </c>
      <c r="C1265" s="178" t="s">
        <v>37</v>
      </c>
      <c r="D1265" s="178" t="s">
        <v>38</v>
      </c>
      <c r="E1265" s="179" t="s">
        <v>135</v>
      </c>
      <c r="F1265" s="60">
        <v>2146000</v>
      </c>
      <c r="G1265" s="178" t="s">
        <v>111</v>
      </c>
      <c r="H1265" s="178" t="s">
        <v>47</v>
      </c>
      <c r="I1265" s="180">
        <v>44553</v>
      </c>
      <c r="J1265" s="180">
        <v>44651</v>
      </c>
      <c r="K1265" s="180">
        <v>45422</v>
      </c>
      <c r="L1265" s="181">
        <v>500</v>
      </c>
      <c r="M1265" s="181">
        <v>0</v>
      </c>
      <c r="N1265" s="181">
        <v>0</v>
      </c>
      <c r="O1265" s="181">
        <v>0</v>
      </c>
      <c r="P1265" s="181">
        <v>0</v>
      </c>
      <c r="Q1265" s="181">
        <v>0</v>
      </c>
      <c r="R1265" s="181">
        <v>0</v>
      </c>
      <c r="S1265" s="181">
        <v>0</v>
      </c>
      <c r="T1265" s="181">
        <v>0</v>
      </c>
      <c r="U1265" s="181">
        <v>9</v>
      </c>
      <c r="V1265" s="181">
        <v>0</v>
      </c>
      <c r="W1265" s="181">
        <v>0</v>
      </c>
      <c r="X1265" s="181">
        <v>104</v>
      </c>
      <c r="Y1265" s="181">
        <v>0</v>
      </c>
      <c r="Z1265" s="181">
        <v>0</v>
      </c>
      <c r="AA1265" s="181">
        <v>0</v>
      </c>
      <c r="AB1265" s="181">
        <v>0</v>
      </c>
      <c r="AC1265" s="181">
        <v>0</v>
      </c>
      <c r="AD1265" s="181">
        <v>0</v>
      </c>
      <c r="AE1265" s="181">
        <v>0</v>
      </c>
      <c r="AF1265" s="181">
        <v>0</v>
      </c>
      <c r="AG1265" s="181">
        <v>0</v>
      </c>
      <c r="AH1265" s="182">
        <f t="shared" si="20"/>
        <v>613</v>
      </c>
      <c r="AI1265" s="25">
        <v>43298</v>
      </c>
      <c r="AJ1265" s="7"/>
    </row>
    <row r="1266" spans="1:36" x14ac:dyDescent="0.2">
      <c r="A1266" s="34" t="s">
        <v>1488</v>
      </c>
      <c r="B1266" s="34" t="s">
        <v>1489</v>
      </c>
      <c r="C1266" s="34" t="s">
        <v>37</v>
      </c>
      <c r="D1266" s="34" t="s">
        <v>42</v>
      </c>
      <c r="E1266" s="167" t="s">
        <v>135</v>
      </c>
      <c r="F1266" s="35">
        <v>2146000</v>
      </c>
      <c r="G1266" s="34" t="s">
        <v>111</v>
      </c>
      <c r="H1266" s="34" t="s">
        <v>47</v>
      </c>
      <c r="I1266" s="36">
        <v>44553</v>
      </c>
      <c r="J1266" s="36">
        <v>44651</v>
      </c>
      <c r="K1266" s="36">
        <v>45422</v>
      </c>
      <c r="L1266" s="174">
        <v>509</v>
      </c>
      <c r="M1266" s="174">
        <v>0</v>
      </c>
      <c r="N1266" s="174">
        <v>0</v>
      </c>
      <c r="O1266" s="174">
        <v>0</v>
      </c>
      <c r="P1266" s="174">
        <v>0</v>
      </c>
      <c r="Q1266" s="174">
        <v>0</v>
      </c>
      <c r="R1266" s="174">
        <v>0</v>
      </c>
      <c r="S1266" s="174">
        <v>0</v>
      </c>
      <c r="T1266" s="174">
        <v>0</v>
      </c>
      <c r="U1266" s="174">
        <v>9</v>
      </c>
      <c r="V1266" s="174">
        <v>0</v>
      </c>
      <c r="W1266" s="174">
        <v>0</v>
      </c>
      <c r="X1266" s="174">
        <v>445</v>
      </c>
      <c r="Y1266" s="174">
        <v>0</v>
      </c>
      <c r="Z1266" s="174">
        <v>0</v>
      </c>
      <c r="AA1266" s="174">
        <v>0</v>
      </c>
      <c r="AB1266" s="174">
        <v>0</v>
      </c>
      <c r="AC1266" s="174">
        <v>0</v>
      </c>
      <c r="AD1266" s="174">
        <v>0</v>
      </c>
      <c r="AE1266" s="174">
        <v>0</v>
      </c>
      <c r="AF1266" s="174">
        <v>0</v>
      </c>
      <c r="AG1266" s="174">
        <v>0</v>
      </c>
      <c r="AH1266" s="168">
        <f t="shared" si="20"/>
        <v>963</v>
      </c>
      <c r="AI1266" s="23">
        <v>44281</v>
      </c>
      <c r="AJ1266" s="6"/>
    </row>
    <row r="1267" spans="1:36" s="9" customFormat="1" ht="13.5" thickBot="1" x14ac:dyDescent="0.25">
      <c r="A1267" s="81" t="s">
        <v>1488</v>
      </c>
      <c r="B1267" s="81" t="s">
        <v>1489</v>
      </c>
      <c r="C1267" s="81" t="s">
        <v>37</v>
      </c>
      <c r="D1267" s="81" t="s">
        <v>43</v>
      </c>
      <c r="E1267" s="175" t="s">
        <v>135</v>
      </c>
      <c r="F1267" s="80">
        <v>2146000</v>
      </c>
      <c r="G1267" s="81" t="s">
        <v>111</v>
      </c>
      <c r="H1267" s="81" t="s">
        <v>47</v>
      </c>
      <c r="I1267" s="72">
        <v>44553</v>
      </c>
      <c r="J1267" s="72">
        <v>44651</v>
      </c>
      <c r="K1267" s="72">
        <v>45422</v>
      </c>
      <c r="L1267" s="176">
        <v>500</v>
      </c>
      <c r="M1267" s="176">
        <v>0</v>
      </c>
      <c r="N1267" s="176">
        <v>0</v>
      </c>
      <c r="O1267" s="176">
        <v>0</v>
      </c>
      <c r="P1267" s="176">
        <v>0</v>
      </c>
      <c r="Q1267" s="176">
        <v>0</v>
      </c>
      <c r="R1267" s="176">
        <v>0</v>
      </c>
      <c r="S1267" s="176">
        <v>0</v>
      </c>
      <c r="T1267" s="176">
        <v>0</v>
      </c>
      <c r="U1267" s="176">
        <v>9</v>
      </c>
      <c r="V1267" s="176">
        <v>0</v>
      </c>
      <c r="W1267" s="176">
        <v>0</v>
      </c>
      <c r="X1267" s="176">
        <v>47</v>
      </c>
      <c r="Y1267" s="176">
        <v>0</v>
      </c>
      <c r="Z1267" s="176">
        <v>0</v>
      </c>
      <c r="AA1267" s="176">
        <v>0</v>
      </c>
      <c r="AB1267" s="176">
        <v>0</v>
      </c>
      <c r="AC1267" s="176">
        <v>0</v>
      </c>
      <c r="AD1267" s="176">
        <v>0</v>
      </c>
      <c r="AE1267" s="176">
        <v>0</v>
      </c>
      <c r="AF1267" s="176">
        <v>0</v>
      </c>
      <c r="AG1267" s="176">
        <v>0</v>
      </c>
      <c r="AH1267" s="177">
        <f t="shared" si="20"/>
        <v>556</v>
      </c>
      <c r="AI1267" s="24">
        <v>44280</v>
      </c>
      <c r="AJ1267" s="8"/>
    </row>
    <row r="1268" spans="1:36" s="9" customFormat="1" ht="13.5" thickBot="1" x14ac:dyDescent="0.25">
      <c r="A1268" s="183" t="s">
        <v>1490</v>
      </c>
      <c r="B1268" s="183" t="s">
        <v>1491</v>
      </c>
      <c r="C1268" s="183" t="s">
        <v>37</v>
      </c>
      <c r="D1268" s="183" t="s">
        <v>38</v>
      </c>
      <c r="E1268" s="184" t="s">
        <v>78</v>
      </c>
      <c r="F1268" s="185">
        <v>119000</v>
      </c>
      <c r="G1268" s="183" t="s">
        <v>79</v>
      </c>
      <c r="H1268" s="183" t="s">
        <v>47</v>
      </c>
      <c r="I1268" s="186">
        <v>44503</v>
      </c>
      <c r="J1268" s="186">
        <v>44627</v>
      </c>
      <c r="K1268" s="186">
        <v>45142</v>
      </c>
      <c r="L1268" s="187">
        <v>96</v>
      </c>
      <c r="M1268" s="187">
        <v>0</v>
      </c>
      <c r="N1268" s="187">
        <v>0</v>
      </c>
      <c r="O1268" s="187">
        <v>0</v>
      </c>
      <c r="P1268" s="187">
        <v>0</v>
      </c>
      <c r="Q1268" s="187">
        <v>0</v>
      </c>
      <c r="R1268" s="187">
        <v>0</v>
      </c>
      <c r="S1268" s="187">
        <v>0</v>
      </c>
      <c r="T1268" s="187">
        <v>0</v>
      </c>
      <c r="U1268" s="187">
        <v>0</v>
      </c>
      <c r="V1268" s="187">
        <v>0</v>
      </c>
      <c r="W1268" s="187">
        <v>20</v>
      </c>
      <c r="X1268" s="187">
        <v>0</v>
      </c>
      <c r="Y1268" s="187">
        <v>0</v>
      </c>
      <c r="Z1268" s="187">
        <v>0</v>
      </c>
      <c r="AA1268" s="187">
        <v>0</v>
      </c>
      <c r="AB1268" s="187">
        <v>0</v>
      </c>
      <c r="AC1268" s="187">
        <v>0</v>
      </c>
      <c r="AD1268" s="187">
        <v>0</v>
      </c>
      <c r="AE1268" s="187">
        <v>0</v>
      </c>
      <c r="AF1268" s="187">
        <v>0</v>
      </c>
      <c r="AG1268" s="187">
        <v>0</v>
      </c>
      <c r="AH1268" s="188">
        <f t="shared" si="20"/>
        <v>116</v>
      </c>
      <c r="AI1268" s="26">
        <v>44543</v>
      </c>
      <c r="AJ1268" s="10"/>
    </row>
    <row r="1269" spans="1:36" x14ac:dyDescent="0.2">
      <c r="A1269" s="178" t="s">
        <v>1492</v>
      </c>
      <c r="B1269" s="178" t="s">
        <v>1493</v>
      </c>
      <c r="C1269" s="178" t="s">
        <v>37</v>
      </c>
      <c r="D1269" s="178" t="s">
        <v>42</v>
      </c>
      <c r="E1269" s="179" t="s">
        <v>608</v>
      </c>
      <c r="F1269" s="60">
        <v>406000</v>
      </c>
      <c r="G1269" s="178" t="s">
        <v>609</v>
      </c>
      <c r="H1269" s="178" t="s">
        <v>47</v>
      </c>
      <c r="I1269" s="180">
        <v>44482</v>
      </c>
      <c r="J1269" s="180">
        <v>44722</v>
      </c>
      <c r="K1269" s="180">
        <v>44986</v>
      </c>
      <c r="L1269" s="181">
        <v>0</v>
      </c>
      <c r="M1269" s="181">
        <v>0</v>
      </c>
      <c r="N1269" s="181">
        <v>0</v>
      </c>
      <c r="O1269" s="181">
        <v>0</v>
      </c>
      <c r="P1269" s="181">
        <v>0</v>
      </c>
      <c r="Q1269" s="181">
        <v>0</v>
      </c>
      <c r="R1269" s="181">
        <v>0</v>
      </c>
      <c r="S1269" s="181">
        <v>0</v>
      </c>
      <c r="T1269" s="181">
        <v>0</v>
      </c>
      <c r="U1269" s="181">
        <v>0</v>
      </c>
      <c r="V1269" s="181">
        <v>0</v>
      </c>
      <c r="W1269" s="181">
        <v>110</v>
      </c>
      <c r="X1269" s="181">
        <v>0</v>
      </c>
      <c r="Y1269" s="181">
        <v>0</v>
      </c>
      <c r="Z1269" s="181">
        <v>0</v>
      </c>
      <c r="AA1269" s="181">
        <v>0</v>
      </c>
      <c r="AB1269" s="181">
        <v>0</v>
      </c>
      <c r="AC1269" s="181">
        <v>0</v>
      </c>
      <c r="AD1269" s="181">
        <v>0</v>
      </c>
      <c r="AE1269" s="181">
        <v>0</v>
      </c>
      <c r="AF1269" s="181">
        <v>0</v>
      </c>
      <c r="AG1269" s="181">
        <v>0</v>
      </c>
      <c r="AH1269" s="182">
        <f t="shared" si="20"/>
        <v>110</v>
      </c>
      <c r="AI1269" s="25">
        <v>44355</v>
      </c>
      <c r="AJ1269" s="7"/>
    </row>
    <row r="1270" spans="1:36" s="9" customFormat="1" ht="13.5" thickBot="1" x14ac:dyDescent="0.25">
      <c r="A1270" s="81" t="s">
        <v>1492</v>
      </c>
      <c r="B1270" s="81" t="s">
        <v>1493</v>
      </c>
      <c r="C1270" s="81" t="s">
        <v>37</v>
      </c>
      <c r="D1270" s="81" t="s">
        <v>43</v>
      </c>
      <c r="E1270" s="175" t="s">
        <v>608</v>
      </c>
      <c r="F1270" s="80">
        <v>406000</v>
      </c>
      <c r="G1270" s="81" t="s">
        <v>609</v>
      </c>
      <c r="H1270" s="81" t="s">
        <v>47</v>
      </c>
      <c r="I1270" s="72">
        <v>44482</v>
      </c>
      <c r="J1270" s="72">
        <v>44722</v>
      </c>
      <c r="K1270" s="72">
        <v>44986</v>
      </c>
      <c r="L1270" s="176">
        <v>0</v>
      </c>
      <c r="M1270" s="176">
        <v>0</v>
      </c>
      <c r="N1270" s="176">
        <v>0</v>
      </c>
      <c r="O1270" s="176">
        <v>0</v>
      </c>
      <c r="P1270" s="176">
        <v>0</v>
      </c>
      <c r="Q1270" s="176">
        <v>0</v>
      </c>
      <c r="R1270" s="176">
        <v>0</v>
      </c>
      <c r="S1270" s="176">
        <v>0</v>
      </c>
      <c r="T1270" s="176">
        <v>0</v>
      </c>
      <c r="U1270" s="176">
        <v>0</v>
      </c>
      <c r="V1270" s="176">
        <v>0</v>
      </c>
      <c r="W1270" s="176">
        <v>111</v>
      </c>
      <c r="X1270" s="176">
        <v>0</v>
      </c>
      <c r="Y1270" s="176">
        <v>0</v>
      </c>
      <c r="Z1270" s="176">
        <v>0</v>
      </c>
      <c r="AA1270" s="176">
        <v>0</v>
      </c>
      <c r="AB1270" s="176">
        <v>0</v>
      </c>
      <c r="AC1270" s="176">
        <v>0</v>
      </c>
      <c r="AD1270" s="176">
        <v>0</v>
      </c>
      <c r="AE1270" s="176">
        <v>0</v>
      </c>
      <c r="AF1270" s="176">
        <v>0</v>
      </c>
      <c r="AG1270" s="176">
        <v>0</v>
      </c>
      <c r="AH1270" s="177">
        <f t="shared" si="20"/>
        <v>111</v>
      </c>
      <c r="AI1270" s="24">
        <v>44355</v>
      </c>
      <c r="AJ1270" s="8"/>
    </row>
    <row r="1271" spans="1:36" s="9" customFormat="1" ht="13.5" thickBot="1" x14ac:dyDescent="0.25">
      <c r="A1271" s="183" t="s">
        <v>1494</v>
      </c>
      <c r="B1271" s="183" t="s">
        <v>1495</v>
      </c>
      <c r="C1271" s="183" t="s">
        <v>37</v>
      </c>
      <c r="D1271" s="183" t="s">
        <v>38</v>
      </c>
      <c r="E1271" s="184" t="s">
        <v>288</v>
      </c>
      <c r="F1271" s="185">
        <v>32000</v>
      </c>
      <c r="G1271" s="183" t="s">
        <v>256</v>
      </c>
      <c r="H1271" s="183" t="s">
        <v>47</v>
      </c>
      <c r="I1271" s="186">
        <v>44592</v>
      </c>
      <c r="J1271" s="186">
        <v>44651</v>
      </c>
      <c r="K1271" s="186">
        <v>45119</v>
      </c>
      <c r="L1271" s="187">
        <v>0</v>
      </c>
      <c r="M1271" s="187">
        <v>0</v>
      </c>
      <c r="N1271" s="187">
        <v>0</v>
      </c>
      <c r="O1271" s="187">
        <v>0</v>
      </c>
      <c r="P1271" s="187">
        <v>0</v>
      </c>
      <c r="Q1271" s="187">
        <v>0</v>
      </c>
      <c r="R1271" s="187">
        <v>0</v>
      </c>
      <c r="S1271" s="187">
        <v>0</v>
      </c>
      <c r="T1271" s="187">
        <v>0</v>
      </c>
      <c r="U1271" s="187">
        <v>0</v>
      </c>
      <c r="V1271" s="187">
        <v>0</v>
      </c>
      <c r="W1271" s="187">
        <v>0</v>
      </c>
      <c r="X1271" s="187">
        <v>4</v>
      </c>
      <c r="Y1271" s="187">
        <v>0</v>
      </c>
      <c r="Z1271" s="187">
        <v>0</v>
      </c>
      <c r="AA1271" s="187">
        <v>0</v>
      </c>
      <c r="AB1271" s="187">
        <v>0</v>
      </c>
      <c r="AC1271" s="187">
        <v>0</v>
      </c>
      <c r="AD1271" s="187">
        <v>0</v>
      </c>
      <c r="AE1271" s="187">
        <v>0</v>
      </c>
      <c r="AF1271" s="187">
        <v>0</v>
      </c>
      <c r="AG1271" s="187">
        <v>0</v>
      </c>
      <c r="AH1271" s="188">
        <f t="shared" si="20"/>
        <v>4</v>
      </c>
      <c r="AI1271" s="26">
        <v>44281</v>
      </c>
      <c r="AJ1271" s="10"/>
    </row>
    <row r="1272" spans="1:36" x14ac:dyDescent="0.2">
      <c r="A1272" s="178" t="s">
        <v>1496</v>
      </c>
      <c r="B1272" s="178" t="s">
        <v>1497</v>
      </c>
      <c r="C1272" s="178" t="s">
        <v>37</v>
      </c>
      <c r="D1272" s="178" t="s">
        <v>38</v>
      </c>
      <c r="E1272" s="179" t="s">
        <v>98</v>
      </c>
      <c r="F1272" s="60">
        <v>817000</v>
      </c>
      <c r="G1272" s="178" t="s">
        <v>99</v>
      </c>
      <c r="H1272" s="178" t="s">
        <v>47</v>
      </c>
      <c r="I1272" s="180">
        <v>44741</v>
      </c>
      <c r="J1272" s="180">
        <v>44804</v>
      </c>
      <c r="K1272" s="180">
        <v>45107</v>
      </c>
      <c r="L1272" s="181">
        <v>135</v>
      </c>
      <c r="M1272" s="181">
        <v>0</v>
      </c>
      <c r="N1272" s="181">
        <v>0</v>
      </c>
      <c r="O1272" s="181">
        <v>0</v>
      </c>
      <c r="P1272" s="181">
        <v>0</v>
      </c>
      <c r="Q1272" s="181">
        <v>0</v>
      </c>
      <c r="R1272" s="181">
        <v>0</v>
      </c>
      <c r="S1272" s="181">
        <v>0</v>
      </c>
      <c r="T1272" s="181">
        <v>0</v>
      </c>
      <c r="U1272" s="181">
        <v>10</v>
      </c>
      <c r="V1272" s="181">
        <v>0</v>
      </c>
      <c r="W1272" s="181">
        <v>0</v>
      </c>
      <c r="X1272" s="181">
        <v>89</v>
      </c>
      <c r="Y1272" s="181">
        <v>0</v>
      </c>
      <c r="Z1272" s="181">
        <v>0</v>
      </c>
      <c r="AA1272" s="181">
        <v>0</v>
      </c>
      <c r="AB1272" s="181">
        <v>0</v>
      </c>
      <c r="AC1272" s="181">
        <v>0</v>
      </c>
      <c r="AD1272" s="181">
        <v>0</v>
      </c>
      <c r="AE1272" s="181">
        <v>0</v>
      </c>
      <c r="AF1272" s="181">
        <v>0</v>
      </c>
      <c r="AG1272" s="181">
        <v>0</v>
      </c>
      <c r="AH1272" s="182">
        <f t="shared" si="20"/>
        <v>234</v>
      </c>
      <c r="AI1272" s="25">
        <v>44722</v>
      </c>
      <c r="AJ1272" s="7"/>
    </row>
    <row r="1273" spans="1:36" x14ac:dyDescent="0.2">
      <c r="A1273" s="34" t="s">
        <v>1496</v>
      </c>
      <c r="B1273" s="34" t="s">
        <v>1497</v>
      </c>
      <c r="C1273" s="34" t="s">
        <v>37</v>
      </c>
      <c r="D1273" s="34" t="s">
        <v>42</v>
      </c>
      <c r="E1273" s="167" t="s">
        <v>98</v>
      </c>
      <c r="F1273" s="35">
        <v>817000</v>
      </c>
      <c r="G1273" s="34" t="s">
        <v>99</v>
      </c>
      <c r="H1273" s="34" t="s">
        <v>47</v>
      </c>
      <c r="I1273" s="36">
        <v>44741</v>
      </c>
      <c r="J1273" s="36">
        <v>44804</v>
      </c>
      <c r="K1273" s="36">
        <v>45107</v>
      </c>
      <c r="L1273" s="174">
        <v>68</v>
      </c>
      <c r="M1273" s="174">
        <v>0</v>
      </c>
      <c r="N1273" s="174">
        <v>0</v>
      </c>
      <c r="O1273" s="174">
        <v>0</v>
      </c>
      <c r="P1273" s="174">
        <v>0</v>
      </c>
      <c r="Q1273" s="174">
        <v>0</v>
      </c>
      <c r="R1273" s="174">
        <v>0</v>
      </c>
      <c r="S1273" s="174">
        <v>0</v>
      </c>
      <c r="T1273" s="174">
        <v>0</v>
      </c>
      <c r="U1273" s="174">
        <v>0</v>
      </c>
      <c r="V1273" s="174">
        <v>0</v>
      </c>
      <c r="W1273" s="174">
        <v>0</v>
      </c>
      <c r="X1273" s="174">
        <v>0</v>
      </c>
      <c r="Y1273" s="174">
        <v>0</v>
      </c>
      <c r="Z1273" s="174">
        <v>0</v>
      </c>
      <c r="AA1273" s="174">
        <v>0</v>
      </c>
      <c r="AB1273" s="174">
        <v>0</v>
      </c>
      <c r="AC1273" s="174">
        <v>0</v>
      </c>
      <c r="AD1273" s="174">
        <v>0</v>
      </c>
      <c r="AE1273" s="174">
        <v>0</v>
      </c>
      <c r="AF1273" s="174">
        <v>0</v>
      </c>
      <c r="AG1273" s="174">
        <v>0</v>
      </c>
      <c r="AH1273" s="168">
        <f t="shared" si="20"/>
        <v>68</v>
      </c>
      <c r="AI1273" s="23">
        <v>44722</v>
      </c>
      <c r="AJ1273" s="6"/>
    </row>
    <row r="1274" spans="1:36" x14ac:dyDescent="0.2">
      <c r="A1274" s="34" t="s">
        <v>1496</v>
      </c>
      <c r="B1274" s="34" t="s">
        <v>1497</v>
      </c>
      <c r="C1274" s="34" t="s">
        <v>37</v>
      </c>
      <c r="D1274" s="34" t="s">
        <v>43</v>
      </c>
      <c r="E1274" s="167" t="s">
        <v>98</v>
      </c>
      <c r="F1274" s="35">
        <v>817000</v>
      </c>
      <c r="G1274" s="34" t="s">
        <v>99</v>
      </c>
      <c r="H1274" s="34" t="s">
        <v>47</v>
      </c>
      <c r="I1274" s="36">
        <v>44741</v>
      </c>
      <c r="J1274" s="36">
        <v>44804</v>
      </c>
      <c r="K1274" s="36">
        <v>45107</v>
      </c>
      <c r="L1274" s="174">
        <v>68</v>
      </c>
      <c r="M1274" s="174">
        <v>0</v>
      </c>
      <c r="N1274" s="174">
        <v>0</v>
      </c>
      <c r="O1274" s="174">
        <v>0</v>
      </c>
      <c r="P1274" s="174">
        <v>0</v>
      </c>
      <c r="Q1274" s="174">
        <v>0</v>
      </c>
      <c r="R1274" s="174">
        <v>0</v>
      </c>
      <c r="S1274" s="174">
        <v>0</v>
      </c>
      <c r="T1274" s="174">
        <v>0</v>
      </c>
      <c r="U1274" s="174">
        <v>0</v>
      </c>
      <c r="V1274" s="174">
        <v>0</v>
      </c>
      <c r="W1274" s="174">
        <v>0</v>
      </c>
      <c r="X1274" s="174">
        <v>0</v>
      </c>
      <c r="Y1274" s="174">
        <v>0</v>
      </c>
      <c r="Z1274" s="174">
        <v>0</v>
      </c>
      <c r="AA1274" s="174">
        <v>0</v>
      </c>
      <c r="AB1274" s="174">
        <v>0</v>
      </c>
      <c r="AC1274" s="174">
        <v>0</v>
      </c>
      <c r="AD1274" s="174">
        <v>0</v>
      </c>
      <c r="AE1274" s="174">
        <v>0</v>
      </c>
      <c r="AF1274" s="174">
        <v>0</v>
      </c>
      <c r="AG1274" s="174">
        <v>0</v>
      </c>
      <c r="AH1274" s="168">
        <f t="shared" si="20"/>
        <v>68</v>
      </c>
      <c r="AI1274" s="23">
        <v>44722</v>
      </c>
      <c r="AJ1274" s="6"/>
    </row>
    <row r="1275" spans="1:36" x14ac:dyDescent="0.2">
      <c r="A1275" s="34" t="s">
        <v>1496</v>
      </c>
      <c r="B1275" s="34" t="s">
        <v>1497</v>
      </c>
      <c r="C1275" s="34" t="s">
        <v>37</v>
      </c>
      <c r="D1275" s="34" t="s">
        <v>44</v>
      </c>
      <c r="E1275" s="167" t="s">
        <v>98</v>
      </c>
      <c r="F1275" s="35">
        <v>817000</v>
      </c>
      <c r="G1275" s="34" t="s">
        <v>99</v>
      </c>
      <c r="H1275" s="34" t="s">
        <v>47</v>
      </c>
      <c r="I1275" s="36">
        <v>44741</v>
      </c>
      <c r="J1275" s="36">
        <v>44804</v>
      </c>
      <c r="K1275" s="36">
        <v>45107</v>
      </c>
      <c r="L1275" s="174">
        <v>68</v>
      </c>
      <c r="M1275" s="174">
        <v>0</v>
      </c>
      <c r="N1275" s="174">
        <v>0</v>
      </c>
      <c r="O1275" s="174">
        <v>0</v>
      </c>
      <c r="P1275" s="174">
        <v>0</v>
      </c>
      <c r="Q1275" s="174">
        <v>0</v>
      </c>
      <c r="R1275" s="174">
        <v>0</v>
      </c>
      <c r="S1275" s="174">
        <v>0</v>
      </c>
      <c r="T1275" s="174">
        <v>0</v>
      </c>
      <c r="U1275" s="174">
        <v>0</v>
      </c>
      <c r="V1275" s="174">
        <v>0</v>
      </c>
      <c r="W1275" s="174">
        <v>0</v>
      </c>
      <c r="X1275" s="174">
        <v>0</v>
      </c>
      <c r="Y1275" s="174">
        <v>0</v>
      </c>
      <c r="Z1275" s="174">
        <v>0</v>
      </c>
      <c r="AA1275" s="174">
        <v>0</v>
      </c>
      <c r="AB1275" s="174">
        <v>0</v>
      </c>
      <c r="AC1275" s="174">
        <v>0</v>
      </c>
      <c r="AD1275" s="174">
        <v>0</v>
      </c>
      <c r="AE1275" s="174">
        <v>0</v>
      </c>
      <c r="AF1275" s="174">
        <v>0</v>
      </c>
      <c r="AG1275" s="174">
        <v>0</v>
      </c>
      <c r="AH1275" s="168">
        <f t="shared" si="20"/>
        <v>68</v>
      </c>
      <c r="AI1275" s="23">
        <v>44722</v>
      </c>
      <c r="AJ1275" s="6"/>
    </row>
    <row r="1276" spans="1:36" x14ac:dyDescent="0.2">
      <c r="A1276" s="34" t="s">
        <v>1496</v>
      </c>
      <c r="B1276" s="34" t="s">
        <v>1497</v>
      </c>
      <c r="C1276" s="34" t="s">
        <v>37</v>
      </c>
      <c r="D1276" s="34" t="s">
        <v>168</v>
      </c>
      <c r="E1276" s="167" t="s">
        <v>98</v>
      </c>
      <c r="F1276" s="35">
        <v>817000</v>
      </c>
      <c r="G1276" s="34" t="s">
        <v>99</v>
      </c>
      <c r="H1276" s="34" t="s">
        <v>47</v>
      </c>
      <c r="I1276" s="36">
        <v>44741</v>
      </c>
      <c r="J1276" s="36">
        <v>44804</v>
      </c>
      <c r="K1276" s="36">
        <v>45107</v>
      </c>
      <c r="L1276" s="174">
        <v>68</v>
      </c>
      <c r="M1276" s="174">
        <v>0</v>
      </c>
      <c r="N1276" s="174">
        <v>0</v>
      </c>
      <c r="O1276" s="174">
        <v>0</v>
      </c>
      <c r="P1276" s="174">
        <v>0</v>
      </c>
      <c r="Q1276" s="174">
        <v>0</v>
      </c>
      <c r="R1276" s="174">
        <v>0</v>
      </c>
      <c r="S1276" s="174">
        <v>0</v>
      </c>
      <c r="T1276" s="174">
        <v>0</v>
      </c>
      <c r="U1276" s="174">
        <v>0</v>
      </c>
      <c r="V1276" s="174">
        <v>0</v>
      </c>
      <c r="W1276" s="174">
        <v>0</v>
      </c>
      <c r="X1276" s="174">
        <v>0</v>
      </c>
      <c r="Y1276" s="174">
        <v>0</v>
      </c>
      <c r="Z1276" s="174">
        <v>0</v>
      </c>
      <c r="AA1276" s="174">
        <v>0</v>
      </c>
      <c r="AB1276" s="174">
        <v>0</v>
      </c>
      <c r="AC1276" s="174">
        <v>0</v>
      </c>
      <c r="AD1276" s="174">
        <v>0</v>
      </c>
      <c r="AE1276" s="174">
        <v>0</v>
      </c>
      <c r="AF1276" s="174">
        <v>0</v>
      </c>
      <c r="AG1276" s="174">
        <v>0</v>
      </c>
      <c r="AH1276" s="168">
        <f t="shared" si="20"/>
        <v>68</v>
      </c>
      <c r="AI1276" s="23">
        <v>44722</v>
      </c>
      <c r="AJ1276" s="6"/>
    </row>
    <row r="1277" spans="1:36" s="9" customFormat="1" ht="13.5" thickBot="1" x14ac:dyDescent="0.25">
      <c r="A1277" s="81" t="s">
        <v>1496</v>
      </c>
      <c r="B1277" s="81" t="s">
        <v>1497</v>
      </c>
      <c r="C1277" s="81" t="s">
        <v>37</v>
      </c>
      <c r="D1277" s="81" t="s">
        <v>48</v>
      </c>
      <c r="E1277" s="175" t="s">
        <v>98</v>
      </c>
      <c r="F1277" s="80">
        <v>817000</v>
      </c>
      <c r="G1277" s="81" t="s">
        <v>99</v>
      </c>
      <c r="H1277" s="81" t="s">
        <v>47</v>
      </c>
      <c r="I1277" s="72">
        <v>44741</v>
      </c>
      <c r="J1277" s="72">
        <v>44804</v>
      </c>
      <c r="K1277" s="72">
        <v>45107</v>
      </c>
      <c r="L1277" s="176">
        <v>68</v>
      </c>
      <c r="M1277" s="176">
        <v>0</v>
      </c>
      <c r="N1277" s="176">
        <v>0</v>
      </c>
      <c r="O1277" s="176">
        <v>0</v>
      </c>
      <c r="P1277" s="176">
        <v>0</v>
      </c>
      <c r="Q1277" s="176">
        <v>0</v>
      </c>
      <c r="R1277" s="176">
        <v>0</v>
      </c>
      <c r="S1277" s="176">
        <v>0</v>
      </c>
      <c r="T1277" s="176">
        <v>0</v>
      </c>
      <c r="U1277" s="176">
        <v>0</v>
      </c>
      <c r="V1277" s="176">
        <v>0</v>
      </c>
      <c r="W1277" s="176">
        <v>0</v>
      </c>
      <c r="X1277" s="176">
        <v>0</v>
      </c>
      <c r="Y1277" s="176">
        <v>0</v>
      </c>
      <c r="Z1277" s="176">
        <v>0</v>
      </c>
      <c r="AA1277" s="176">
        <v>0</v>
      </c>
      <c r="AB1277" s="176">
        <v>0</v>
      </c>
      <c r="AC1277" s="176">
        <v>0</v>
      </c>
      <c r="AD1277" s="176">
        <v>0</v>
      </c>
      <c r="AE1277" s="176">
        <v>0</v>
      </c>
      <c r="AF1277" s="176">
        <v>0</v>
      </c>
      <c r="AG1277" s="176">
        <v>0</v>
      </c>
      <c r="AH1277" s="177">
        <f t="shared" si="20"/>
        <v>68</v>
      </c>
      <c r="AI1277" s="24">
        <v>44722</v>
      </c>
      <c r="AJ1277" s="8"/>
    </row>
    <row r="1278" spans="1:36" s="9" customFormat="1" ht="13.5" thickBot="1" x14ac:dyDescent="0.25">
      <c r="A1278" s="183" t="s">
        <v>1498</v>
      </c>
      <c r="B1278" s="183" t="s">
        <v>1499</v>
      </c>
      <c r="C1278" s="183" t="s">
        <v>37</v>
      </c>
      <c r="D1278" s="183" t="s">
        <v>38</v>
      </c>
      <c r="E1278" s="184" t="s">
        <v>608</v>
      </c>
      <c r="F1278" s="185">
        <v>22000</v>
      </c>
      <c r="G1278" s="183" t="s">
        <v>609</v>
      </c>
      <c r="H1278" s="183" t="s">
        <v>47</v>
      </c>
      <c r="I1278" s="186">
        <v>44540</v>
      </c>
      <c r="J1278" s="186">
        <v>44881</v>
      </c>
      <c r="K1278" s="186">
        <v>45061</v>
      </c>
      <c r="L1278" s="187">
        <v>0</v>
      </c>
      <c r="M1278" s="187">
        <v>0</v>
      </c>
      <c r="N1278" s="187">
        <v>0</v>
      </c>
      <c r="O1278" s="187">
        <v>0</v>
      </c>
      <c r="P1278" s="187">
        <v>0</v>
      </c>
      <c r="Q1278" s="187">
        <v>0</v>
      </c>
      <c r="R1278" s="187">
        <v>0</v>
      </c>
      <c r="S1278" s="187">
        <v>0</v>
      </c>
      <c r="T1278" s="187">
        <v>0</v>
      </c>
      <c r="U1278" s="187">
        <v>0</v>
      </c>
      <c r="V1278" s="187">
        <v>0</v>
      </c>
      <c r="W1278" s="187">
        <v>0</v>
      </c>
      <c r="X1278" s="187">
        <v>75</v>
      </c>
      <c r="Y1278" s="187">
        <v>0</v>
      </c>
      <c r="Z1278" s="187">
        <v>0</v>
      </c>
      <c r="AA1278" s="187">
        <v>0</v>
      </c>
      <c r="AB1278" s="187">
        <v>0</v>
      </c>
      <c r="AC1278" s="187">
        <v>0</v>
      </c>
      <c r="AD1278" s="187">
        <v>0</v>
      </c>
      <c r="AE1278" s="187">
        <v>0</v>
      </c>
      <c r="AF1278" s="187">
        <v>0</v>
      </c>
      <c r="AG1278" s="187">
        <v>0</v>
      </c>
      <c r="AH1278" s="188">
        <f t="shared" si="20"/>
        <v>75</v>
      </c>
      <c r="AI1278" s="26">
        <v>44281</v>
      </c>
      <c r="AJ1278" s="10"/>
    </row>
    <row r="1279" spans="1:36" x14ac:dyDescent="0.2">
      <c r="A1279" s="178" t="s">
        <v>1500</v>
      </c>
      <c r="B1279" s="178" t="s">
        <v>1501</v>
      </c>
      <c r="C1279" s="178" t="s">
        <v>37</v>
      </c>
      <c r="D1279" s="178" t="s">
        <v>38</v>
      </c>
      <c r="E1279" s="179" t="s">
        <v>135</v>
      </c>
      <c r="F1279" s="60">
        <v>357000</v>
      </c>
      <c r="G1279" s="178" t="s">
        <v>111</v>
      </c>
      <c r="H1279" s="178" t="s">
        <v>47</v>
      </c>
      <c r="I1279" s="180">
        <v>44736</v>
      </c>
      <c r="J1279" s="180">
        <v>45107</v>
      </c>
      <c r="K1279" s="180">
        <v>45426</v>
      </c>
      <c r="L1279" s="181">
        <v>50</v>
      </c>
      <c r="M1279" s="181">
        <v>0</v>
      </c>
      <c r="N1279" s="181">
        <v>0</v>
      </c>
      <c r="O1279" s="181">
        <v>0</v>
      </c>
      <c r="P1279" s="181">
        <v>0</v>
      </c>
      <c r="Q1279" s="181">
        <v>0</v>
      </c>
      <c r="R1279" s="181">
        <v>0</v>
      </c>
      <c r="S1279" s="181">
        <v>0</v>
      </c>
      <c r="T1279" s="181">
        <v>0</v>
      </c>
      <c r="U1279" s="181">
        <v>0</v>
      </c>
      <c r="V1279" s="181">
        <v>0</v>
      </c>
      <c r="W1279" s="181">
        <v>0</v>
      </c>
      <c r="X1279" s="181">
        <v>110</v>
      </c>
      <c r="Y1279" s="181">
        <v>0</v>
      </c>
      <c r="Z1279" s="181">
        <v>0</v>
      </c>
      <c r="AA1279" s="181">
        <v>0</v>
      </c>
      <c r="AB1279" s="181">
        <v>0</v>
      </c>
      <c r="AC1279" s="181">
        <v>0</v>
      </c>
      <c r="AD1279" s="181">
        <v>0</v>
      </c>
      <c r="AE1279" s="181">
        <v>0</v>
      </c>
      <c r="AF1279" s="181">
        <v>0</v>
      </c>
      <c r="AG1279" s="181">
        <v>0</v>
      </c>
      <c r="AH1279" s="182">
        <f t="shared" si="20"/>
        <v>160</v>
      </c>
      <c r="AI1279" s="25">
        <v>44707</v>
      </c>
      <c r="AJ1279" s="7"/>
    </row>
    <row r="1280" spans="1:36" x14ac:dyDescent="0.2">
      <c r="A1280" s="34" t="s">
        <v>1500</v>
      </c>
      <c r="B1280" s="34" t="s">
        <v>1501</v>
      </c>
      <c r="C1280" s="34" t="s">
        <v>37</v>
      </c>
      <c r="D1280" s="34" t="s">
        <v>42</v>
      </c>
      <c r="E1280" s="167" t="s">
        <v>135</v>
      </c>
      <c r="F1280" s="35">
        <v>357000</v>
      </c>
      <c r="G1280" s="34" t="s">
        <v>111</v>
      </c>
      <c r="H1280" s="34" t="s">
        <v>47</v>
      </c>
      <c r="I1280" s="36">
        <v>44736</v>
      </c>
      <c r="J1280" s="36">
        <v>45107</v>
      </c>
      <c r="K1280" s="36">
        <v>45426</v>
      </c>
      <c r="L1280" s="174">
        <v>50</v>
      </c>
      <c r="M1280" s="174">
        <v>0</v>
      </c>
      <c r="N1280" s="174">
        <v>0</v>
      </c>
      <c r="O1280" s="174">
        <v>0</v>
      </c>
      <c r="P1280" s="174">
        <v>0</v>
      </c>
      <c r="Q1280" s="174">
        <v>0</v>
      </c>
      <c r="R1280" s="174">
        <v>0</v>
      </c>
      <c r="S1280" s="174">
        <v>0</v>
      </c>
      <c r="T1280" s="174">
        <v>0</v>
      </c>
      <c r="U1280" s="174">
        <v>0</v>
      </c>
      <c r="V1280" s="174">
        <v>0</v>
      </c>
      <c r="W1280" s="174">
        <v>0</v>
      </c>
      <c r="X1280" s="174">
        <v>0</v>
      </c>
      <c r="Y1280" s="174">
        <v>0</v>
      </c>
      <c r="Z1280" s="174">
        <v>0</v>
      </c>
      <c r="AA1280" s="174">
        <v>0</v>
      </c>
      <c r="AB1280" s="174">
        <v>0</v>
      </c>
      <c r="AC1280" s="174">
        <v>0</v>
      </c>
      <c r="AD1280" s="174">
        <v>0</v>
      </c>
      <c r="AE1280" s="174">
        <v>0</v>
      </c>
      <c r="AF1280" s="174">
        <v>0</v>
      </c>
      <c r="AG1280" s="174">
        <v>0</v>
      </c>
      <c r="AH1280" s="168">
        <f t="shared" si="20"/>
        <v>50</v>
      </c>
      <c r="AI1280" s="23">
        <v>44707</v>
      </c>
      <c r="AJ1280" s="6"/>
    </row>
    <row r="1281" spans="1:36" x14ac:dyDescent="0.2">
      <c r="A1281" s="34" t="s">
        <v>1500</v>
      </c>
      <c r="B1281" s="34" t="s">
        <v>1501</v>
      </c>
      <c r="C1281" s="34" t="s">
        <v>37</v>
      </c>
      <c r="D1281" s="34" t="s">
        <v>43</v>
      </c>
      <c r="E1281" s="167" t="s">
        <v>135</v>
      </c>
      <c r="F1281" s="35">
        <v>357000</v>
      </c>
      <c r="G1281" s="34" t="s">
        <v>111</v>
      </c>
      <c r="H1281" s="34" t="s">
        <v>47</v>
      </c>
      <c r="I1281" s="36">
        <v>44736</v>
      </c>
      <c r="J1281" s="36">
        <v>45107</v>
      </c>
      <c r="K1281" s="36">
        <v>45426</v>
      </c>
      <c r="L1281" s="174">
        <v>50</v>
      </c>
      <c r="M1281" s="174">
        <v>0</v>
      </c>
      <c r="N1281" s="174">
        <v>0</v>
      </c>
      <c r="O1281" s="174">
        <v>0</v>
      </c>
      <c r="P1281" s="174">
        <v>0</v>
      </c>
      <c r="Q1281" s="174">
        <v>0</v>
      </c>
      <c r="R1281" s="174">
        <v>0</v>
      </c>
      <c r="S1281" s="174">
        <v>0</v>
      </c>
      <c r="T1281" s="174">
        <v>0</v>
      </c>
      <c r="U1281" s="174">
        <v>0</v>
      </c>
      <c r="V1281" s="174">
        <v>0</v>
      </c>
      <c r="W1281" s="174">
        <v>0</v>
      </c>
      <c r="X1281" s="174">
        <v>0</v>
      </c>
      <c r="Y1281" s="174">
        <v>0</v>
      </c>
      <c r="Z1281" s="174">
        <v>0</v>
      </c>
      <c r="AA1281" s="174">
        <v>0</v>
      </c>
      <c r="AB1281" s="174">
        <v>0</v>
      </c>
      <c r="AC1281" s="174">
        <v>0</v>
      </c>
      <c r="AD1281" s="174">
        <v>0</v>
      </c>
      <c r="AE1281" s="174">
        <v>0</v>
      </c>
      <c r="AF1281" s="174">
        <v>0</v>
      </c>
      <c r="AG1281" s="174">
        <v>0</v>
      </c>
      <c r="AH1281" s="168">
        <f t="shared" si="20"/>
        <v>50</v>
      </c>
      <c r="AI1281" s="23">
        <v>44707</v>
      </c>
      <c r="AJ1281" s="6"/>
    </row>
    <row r="1282" spans="1:36" s="9" customFormat="1" ht="13.5" thickBot="1" x14ac:dyDescent="0.25">
      <c r="A1282" s="81" t="s">
        <v>1500</v>
      </c>
      <c r="B1282" s="81" t="s">
        <v>1501</v>
      </c>
      <c r="C1282" s="81" t="s">
        <v>37</v>
      </c>
      <c r="D1282" s="81" t="s">
        <v>44</v>
      </c>
      <c r="E1282" s="175" t="s">
        <v>135</v>
      </c>
      <c r="F1282" s="80">
        <v>357000</v>
      </c>
      <c r="G1282" s="81" t="s">
        <v>111</v>
      </c>
      <c r="H1282" s="81" t="s">
        <v>47</v>
      </c>
      <c r="I1282" s="72">
        <v>44736</v>
      </c>
      <c r="J1282" s="72">
        <v>45107</v>
      </c>
      <c r="K1282" s="72">
        <v>45426</v>
      </c>
      <c r="L1282" s="176">
        <v>43</v>
      </c>
      <c r="M1282" s="176">
        <v>0</v>
      </c>
      <c r="N1282" s="176">
        <v>0</v>
      </c>
      <c r="O1282" s="176">
        <v>0</v>
      </c>
      <c r="P1282" s="176">
        <v>0</v>
      </c>
      <c r="Q1282" s="176">
        <v>0</v>
      </c>
      <c r="R1282" s="176">
        <v>0</v>
      </c>
      <c r="S1282" s="176">
        <v>0</v>
      </c>
      <c r="T1282" s="176">
        <v>0</v>
      </c>
      <c r="U1282" s="176">
        <v>0</v>
      </c>
      <c r="V1282" s="176">
        <v>0</v>
      </c>
      <c r="W1282" s="176">
        <v>0</v>
      </c>
      <c r="X1282" s="176">
        <v>0</v>
      </c>
      <c r="Y1282" s="176">
        <v>0</v>
      </c>
      <c r="Z1282" s="176">
        <v>0</v>
      </c>
      <c r="AA1282" s="176">
        <v>0</v>
      </c>
      <c r="AB1282" s="176">
        <v>0</v>
      </c>
      <c r="AC1282" s="176">
        <v>0</v>
      </c>
      <c r="AD1282" s="176">
        <v>0</v>
      </c>
      <c r="AE1282" s="176">
        <v>0</v>
      </c>
      <c r="AF1282" s="176">
        <v>0</v>
      </c>
      <c r="AG1282" s="176">
        <v>0</v>
      </c>
      <c r="AH1282" s="177">
        <f t="shared" si="20"/>
        <v>43</v>
      </c>
      <c r="AI1282" s="24">
        <v>44707</v>
      </c>
      <c r="AJ1282" s="8"/>
    </row>
    <row r="1283" spans="1:36" x14ac:dyDescent="0.2">
      <c r="A1283" s="178" t="s">
        <v>1502</v>
      </c>
      <c r="B1283" s="178" t="s">
        <v>1503</v>
      </c>
      <c r="C1283" s="178" t="s">
        <v>37</v>
      </c>
      <c r="D1283" s="178" t="s">
        <v>38</v>
      </c>
      <c r="E1283" s="179" t="s">
        <v>135</v>
      </c>
      <c r="F1283" s="60">
        <v>839000</v>
      </c>
      <c r="G1283" s="178" t="s">
        <v>111</v>
      </c>
      <c r="H1283" s="178" t="s">
        <v>47</v>
      </c>
      <c r="I1283" s="180">
        <v>45488</v>
      </c>
      <c r="J1283" s="180">
        <v>45503</v>
      </c>
      <c r="K1283" s="180">
        <v>46101</v>
      </c>
      <c r="L1283" s="181">
        <v>96</v>
      </c>
      <c r="M1283" s="181">
        <v>0</v>
      </c>
      <c r="N1283" s="181">
        <v>0</v>
      </c>
      <c r="O1283" s="181">
        <v>0</v>
      </c>
      <c r="P1283" s="181">
        <v>0</v>
      </c>
      <c r="Q1283" s="181">
        <v>0</v>
      </c>
      <c r="R1283" s="181">
        <v>0</v>
      </c>
      <c r="S1283" s="181">
        <v>0</v>
      </c>
      <c r="T1283" s="181">
        <v>0</v>
      </c>
      <c r="U1283" s="181">
        <v>6</v>
      </c>
      <c r="V1283" s="181">
        <v>0</v>
      </c>
      <c r="W1283" s="181">
        <v>0</v>
      </c>
      <c r="X1283" s="181">
        <v>261</v>
      </c>
      <c r="Y1283" s="181">
        <v>0</v>
      </c>
      <c r="Z1283" s="181">
        <v>0</v>
      </c>
      <c r="AA1283" s="181">
        <v>0</v>
      </c>
      <c r="AB1283" s="181">
        <v>0</v>
      </c>
      <c r="AC1283" s="181">
        <v>0</v>
      </c>
      <c r="AD1283" s="181">
        <v>0</v>
      </c>
      <c r="AE1283" s="181">
        <v>0</v>
      </c>
      <c r="AF1283" s="181">
        <v>0</v>
      </c>
      <c r="AG1283" s="181">
        <v>0</v>
      </c>
      <c r="AH1283" s="182">
        <f t="shared" si="20"/>
        <v>363</v>
      </c>
      <c r="AI1283" s="25">
        <v>43257</v>
      </c>
      <c r="AJ1283" s="7"/>
    </row>
    <row r="1284" spans="1:36" x14ac:dyDescent="0.2">
      <c r="A1284" s="34" t="s">
        <v>1502</v>
      </c>
      <c r="B1284" s="34" t="s">
        <v>1503</v>
      </c>
      <c r="C1284" s="34" t="s">
        <v>37</v>
      </c>
      <c r="D1284" s="34" t="s">
        <v>42</v>
      </c>
      <c r="E1284" s="167" t="s">
        <v>135</v>
      </c>
      <c r="F1284" s="35">
        <v>839000</v>
      </c>
      <c r="G1284" s="34" t="s">
        <v>111</v>
      </c>
      <c r="H1284" s="34" t="s">
        <v>47</v>
      </c>
      <c r="I1284" s="36">
        <v>45488</v>
      </c>
      <c r="J1284" s="36">
        <v>45503</v>
      </c>
      <c r="K1284" s="36">
        <v>46101</v>
      </c>
      <c r="L1284" s="174">
        <v>32</v>
      </c>
      <c r="M1284" s="174">
        <v>0</v>
      </c>
      <c r="N1284" s="174">
        <v>0</v>
      </c>
      <c r="O1284" s="174">
        <v>0</v>
      </c>
      <c r="P1284" s="174">
        <v>0</v>
      </c>
      <c r="Q1284" s="174">
        <v>0</v>
      </c>
      <c r="R1284" s="174">
        <v>0</v>
      </c>
      <c r="S1284" s="174">
        <v>0</v>
      </c>
      <c r="T1284" s="174">
        <v>0</v>
      </c>
      <c r="U1284" s="174">
        <v>1</v>
      </c>
      <c r="V1284" s="174">
        <v>0</v>
      </c>
      <c r="W1284" s="174">
        <v>0</v>
      </c>
      <c r="X1284" s="174">
        <v>87</v>
      </c>
      <c r="Y1284" s="174">
        <v>0</v>
      </c>
      <c r="Z1284" s="174">
        <v>0</v>
      </c>
      <c r="AA1284" s="174">
        <v>0</v>
      </c>
      <c r="AB1284" s="174">
        <v>0</v>
      </c>
      <c r="AC1284" s="174">
        <v>0</v>
      </c>
      <c r="AD1284" s="174">
        <v>0</v>
      </c>
      <c r="AE1284" s="174">
        <v>0</v>
      </c>
      <c r="AF1284" s="174">
        <v>0</v>
      </c>
      <c r="AG1284" s="174">
        <v>0</v>
      </c>
      <c r="AH1284" s="168">
        <f t="shared" si="20"/>
        <v>120</v>
      </c>
      <c r="AI1284" s="23">
        <v>44329</v>
      </c>
      <c r="AJ1284" s="6"/>
    </row>
    <row r="1285" spans="1:36" x14ac:dyDescent="0.2">
      <c r="A1285" s="34" t="s">
        <v>1502</v>
      </c>
      <c r="B1285" s="34" t="s">
        <v>1503</v>
      </c>
      <c r="C1285" s="34" t="s">
        <v>37</v>
      </c>
      <c r="D1285" s="34" t="s">
        <v>43</v>
      </c>
      <c r="E1285" s="167" t="s">
        <v>135</v>
      </c>
      <c r="F1285" s="35">
        <v>839000</v>
      </c>
      <c r="G1285" s="34" t="s">
        <v>111</v>
      </c>
      <c r="H1285" s="34" t="s">
        <v>47</v>
      </c>
      <c r="I1285" s="36">
        <v>45488</v>
      </c>
      <c r="J1285" s="36">
        <v>45503</v>
      </c>
      <c r="K1285" s="36">
        <v>46101</v>
      </c>
      <c r="L1285" s="174">
        <v>32</v>
      </c>
      <c r="M1285" s="174">
        <v>0</v>
      </c>
      <c r="N1285" s="174">
        <v>0</v>
      </c>
      <c r="O1285" s="174">
        <v>0</v>
      </c>
      <c r="P1285" s="174">
        <v>0</v>
      </c>
      <c r="Q1285" s="174">
        <v>0</v>
      </c>
      <c r="R1285" s="174">
        <v>0</v>
      </c>
      <c r="S1285" s="174">
        <v>0</v>
      </c>
      <c r="T1285" s="174">
        <v>0</v>
      </c>
      <c r="U1285" s="174">
        <v>1</v>
      </c>
      <c r="V1285" s="174">
        <v>0</v>
      </c>
      <c r="W1285" s="174">
        <v>0</v>
      </c>
      <c r="X1285" s="174">
        <v>87</v>
      </c>
      <c r="Y1285" s="174">
        <v>0</v>
      </c>
      <c r="Z1285" s="174">
        <v>0</v>
      </c>
      <c r="AA1285" s="174">
        <v>0</v>
      </c>
      <c r="AB1285" s="174">
        <v>0</v>
      </c>
      <c r="AC1285" s="174">
        <v>0</v>
      </c>
      <c r="AD1285" s="174">
        <v>0</v>
      </c>
      <c r="AE1285" s="174">
        <v>0</v>
      </c>
      <c r="AF1285" s="174">
        <v>0</v>
      </c>
      <c r="AG1285" s="174">
        <v>0</v>
      </c>
      <c r="AH1285" s="168">
        <f t="shared" si="20"/>
        <v>120</v>
      </c>
      <c r="AI1285" s="23">
        <v>44329</v>
      </c>
      <c r="AJ1285" s="6"/>
    </row>
    <row r="1286" spans="1:36" x14ac:dyDescent="0.2">
      <c r="A1286" s="34" t="s">
        <v>1502</v>
      </c>
      <c r="B1286" s="34" t="s">
        <v>1503</v>
      </c>
      <c r="C1286" s="34" t="s">
        <v>37</v>
      </c>
      <c r="D1286" s="34" t="s">
        <v>44</v>
      </c>
      <c r="E1286" s="167" t="s">
        <v>135</v>
      </c>
      <c r="F1286" s="35">
        <v>839000</v>
      </c>
      <c r="G1286" s="34" t="s">
        <v>111</v>
      </c>
      <c r="H1286" s="34" t="s">
        <v>47</v>
      </c>
      <c r="I1286" s="36">
        <v>45488</v>
      </c>
      <c r="J1286" s="36">
        <v>45503</v>
      </c>
      <c r="K1286" s="36">
        <v>46101</v>
      </c>
      <c r="L1286" s="174">
        <v>32</v>
      </c>
      <c r="M1286" s="174">
        <v>0</v>
      </c>
      <c r="N1286" s="174">
        <v>0</v>
      </c>
      <c r="O1286" s="174">
        <v>0</v>
      </c>
      <c r="P1286" s="174">
        <v>0</v>
      </c>
      <c r="Q1286" s="174">
        <v>0</v>
      </c>
      <c r="R1286" s="174">
        <v>0</v>
      </c>
      <c r="S1286" s="174">
        <v>0</v>
      </c>
      <c r="T1286" s="174">
        <v>0</v>
      </c>
      <c r="U1286" s="174">
        <v>1</v>
      </c>
      <c r="V1286" s="174">
        <v>0</v>
      </c>
      <c r="W1286" s="174">
        <v>0</v>
      </c>
      <c r="X1286" s="174">
        <v>87</v>
      </c>
      <c r="Y1286" s="174">
        <v>0</v>
      </c>
      <c r="Z1286" s="174">
        <v>0</v>
      </c>
      <c r="AA1286" s="174">
        <v>0</v>
      </c>
      <c r="AB1286" s="174">
        <v>0</v>
      </c>
      <c r="AC1286" s="174">
        <v>0</v>
      </c>
      <c r="AD1286" s="174">
        <v>0</v>
      </c>
      <c r="AE1286" s="174">
        <v>0</v>
      </c>
      <c r="AF1286" s="174">
        <v>0</v>
      </c>
      <c r="AG1286" s="174">
        <v>0</v>
      </c>
      <c r="AH1286" s="168">
        <f t="shared" si="20"/>
        <v>120</v>
      </c>
      <c r="AI1286" s="23">
        <v>44329</v>
      </c>
      <c r="AJ1286" s="6"/>
    </row>
    <row r="1287" spans="1:36" s="9" customFormat="1" ht="13.5" thickBot="1" x14ac:dyDescent="0.25">
      <c r="A1287" s="81" t="s">
        <v>1502</v>
      </c>
      <c r="B1287" s="81" t="s">
        <v>1503</v>
      </c>
      <c r="C1287" s="81" t="s">
        <v>37</v>
      </c>
      <c r="D1287" s="81" t="s">
        <v>168</v>
      </c>
      <c r="E1287" s="175" t="s">
        <v>135</v>
      </c>
      <c r="F1287" s="80">
        <v>839000</v>
      </c>
      <c r="G1287" s="81" t="s">
        <v>111</v>
      </c>
      <c r="H1287" s="81" t="s">
        <v>47</v>
      </c>
      <c r="I1287" s="72">
        <v>45488</v>
      </c>
      <c r="J1287" s="72">
        <v>45503</v>
      </c>
      <c r="K1287" s="72">
        <v>46101</v>
      </c>
      <c r="L1287" s="176">
        <v>32</v>
      </c>
      <c r="M1287" s="176">
        <v>0</v>
      </c>
      <c r="N1287" s="176">
        <v>0</v>
      </c>
      <c r="O1287" s="176">
        <v>0</v>
      </c>
      <c r="P1287" s="176">
        <v>0</v>
      </c>
      <c r="Q1287" s="176">
        <v>0</v>
      </c>
      <c r="R1287" s="176">
        <v>0</v>
      </c>
      <c r="S1287" s="176">
        <v>0</v>
      </c>
      <c r="T1287" s="176">
        <v>0</v>
      </c>
      <c r="U1287" s="176">
        <v>1</v>
      </c>
      <c r="V1287" s="176">
        <v>0</v>
      </c>
      <c r="W1287" s="176">
        <v>0</v>
      </c>
      <c r="X1287" s="176">
        <v>86</v>
      </c>
      <c r="Y1287" s="176">
        <v>0</v>
      </c>
      <c r="Z1287" s="176">
        <v>0</v>
      </c>
      <c r="AA1287" s="176">
        <v>0</v>
      </c>
      <c r="AB1287" s="176">
        <v>0</v>
      </c>
      <c r="AC1287" s="176">
        <v>0</v>
      </c>
      <c r="AD1287" s="176">
        <v>0</v>
      </c>
      <c r="AE1287" s="176">
        <v>0</v>
      </c>
      <c r="AF1287" s="176">
        <v>0</v>
      </c>
      <c r="AG1287" s="176">
        <v>0</v>
      </c>
      <c r="AH1287" s="177">
        <f t="shared" si="20"/>
        <v>119</v>
      </c>
      <c r="AI1287" s="24">
        <v>44329</v>
      </c>
      <c r="AJ1287" s="8"/>
    </row>
    <row r="1288" spans="1:36" x14ac:dyDescent="0.2">
      <c r="A1288" s="178" t="s">
        <v>1504</v>
      </c>
      <c r="B1288" s="178" t="s">
        <v>1505</v>
      </c>
      <c r="C1288" s="178" t="s">
        <v>37</v>
      </c>
      <c r="D1288" s="178" t="s">
        <v>38</v>
      </c>
      <c r="E1288" s="179" t="s">
        <v>152</v>
      </c>
      <c r="F1288" s="60">
        <v>21000</v>
      </c>
      <c r="G1288" s="178" t="s">
        <v>474</v>
      </c>
      <c r="H1288" s="178" t="s">
        <v>47</v>
      </c>
      <c r="I1288" s="180">
        <v>45153</v>
      </c>
      <c r="J1288" s="180">
        <v>45187</v>
      </c>
      <c r="K1288" s="180">
        <v>45868</v>
      </c>
      <c r="L1288" s="181">
        <v>0</v>
      </c>
      <c r="M1288" s="181" t="s">
        <v>66</v>
      </c>
      <c r="N1288" s="181" t="s">
        <v>66</v>
      </c>
      <c r="O1288" s="181" t="s">
        <v>66</v>
      </c>
      <c r="P1288" s="181" t="s">
        <v>66</v>
      </c>
      <c r="Q1288" s="181" t="s">
        <v>66</v>
      </c>
      <c r="R1288" s="181" t="s">
        <v>66</v>
      </c>
      <c r="S1288" s="181" t="s">
        <v>66</v>
      </c>
      <c r="T1288" s="181" t="s">
        <v>66</v>
      </c>
      <c r="U1288" s="181">
        <v>0</v>
      </c>
      <c r="V1288" s="181">
        <v>0</v>
      </c>
      <c r="W1288" s="181">
        <v>0</v>
      </c>
      <c r="X1288" s="181">
        <v>9</v>
      </c>
      <c r="Y1288" s="181">
        <v>0</v>
      </c>
      <c r="Z1288" s="181">
        <v>0</v>
      </c>
      <c r="AA1288" s="181">
        <v>0</v>
      </c>
      <c r="AB1288" s="181" t="s">
        <v>66</v>
      </c>
      <c r="AC1288" s="181" t="s">
        <v>66</v>
      </c>
      <c r="AD1288" s="181" t="s">
        <v>66</v>
      </c>
      <c r="AE1288" s="181" t="s">
        <v>66</v>
      </c>
      <c r="AF1288" s="181" t="s">
        <v>66</v>
      </c>
      <c r="AG1288" s="181" t="s">
        <v>66</v>
      </c>
      <c r="AH1288" s="182">
        <f t="shared" si="20"/>
        <v>9</v>
      </c>
      <c r="AI1288" s="25">
        <v>44295</v>
      </c>
      <c r="AJ1288" s="7"/>
    </row>
    <row r="1289" spans="1:36" x14ac:dyDescent="0.2">
      <c r="A1289" s="34" t="s">
        <v>1504</v>
      </c>
      <c r="B1289" s="34" t="s">
        <v>1505</v>
      </c>
      <c r="C1289" s="34" t="s">
        <v>37</v>
      </c>
      <c r="D1289" s="34" t="s">
        <v>42</v>
      </c>
      <c r="E1289" s="167" t="s">
        <v>152</v>
      </c>
      <c r="F1289" s="35">
        <v>21000</v>
      </c>
      <c r="G1289" s="34" t="s">
        <v>474</v>
      </c>
      <c r="H1289" s="34" t="s">
        <v>47</v>
      </c>
      <c r="I1289" s="36">
        <v>45153</v>
      </c>
      <c r="J1289" s="36">
        <v>45187</v>
      </c>
      <c r="K1289" s="36">
        <v>45868</v>
      </c>
      <c r="L1289" s="174">
        <v>0</v>
      </c>
      <c r="M1289" s="174">
        <v>0</v>
      </c>
      <c r="N1289" s="174">
        <v>0</v>
      </c>
      <c r="O1289" s="174">
        <v>0</v>
      </c>
      <c r="P1289" s="174">
        <v>0</v>
      </c>
      <c r="Q1289" s="174">
        <v>0</v>
      </c>
      <c r="R1289" s="174">
        <v>0</v>
      </c>
      <c r="S1289" s="174">
        <v>0</v>
      </c>
      <c r="T1289" s="174">
        <v>0</v>
      </c>
      <c r="U1289" s="174">
        <v>0</v>
      </c>
      <c r="V1289" s="174">
        <v>0</v>
      </c>
      <c r="W1289" s="174">
        <v>0</v>
      </c>
      <c r="X1289" s="174">
        <v>4</v>
      </c>
      <c r="Y1289" s="174">
        <v>0</v>
      </c>
      <c r="Z1289" s="174">
        <v>0</v>
      </c>
      <c r="AA1289" s="174">
        <v>0</v>
      </c>
      <c r="AB1289" s="174">
        <v>0</v>
      </c>
      <c r="AC1289" s="174">
        <v>0</v>
      </c>
      <c r="AD1289" s="174">
        <v>0</v>
      </c>
      <c r="AE1289" s="174">
        <v>0</v>
      </c>
      <c r="AF1289" s="174">
        <v>0</v>
      </c>
      <c r="AG1289" s="174">
        <v>0</v>
      </c>
      <c r="AH1289" s="168">
        <f t="shared" si="20"/>
        <v>4</v>
      </c>
      <c r="AI1289" s="23">
        <v>44295</v>
      </c>
      <c r="AJ1289" s="6"/>
    </row>
    <row r="1290" spans="1:36" x14ac:dyDescent="0.2">
      <c r="A1290" s="34" t="s">
        <v>1504</v>
      </c>
      <c r="B1290" s="34" t="s">
        <v>1505</v>
      </c>
      <c r="C1290" s="34" t="s">
        <v>37</v>
      </c>
      <c r="D1290" s="34" t="s">
        <v>43</v>
      </c>
      <c r="E1290" s="167" t="s">
        <v>152</v>
      </c>
      <c r="F1290" s="35">
        <v>21000</v>
      </c>
      <c r="G1290" s="34" t="s">
        <v>474</v>
      </c>
      <c r="H1290" s="34" t="s">
        <v>47</v>
      </c>
      <c r="I1290" s="36">
        <v>45153</v>
      </c>
      <c r="J1290" s="36">
        <v>45187</v>
      </c>
      <c r="K1290" s="36">
        <v>45868</v>
      </c>
      <c r="L1290" s="174">
        <v>0</v>
      </c>
      <c r="M1290" s="174">
        <v>0</v>
      </c>
      <c r="N1290" s="174">
        <v>0</v>
      </c>
      <c r="O1290" s="174">
        <v>0</v>
      </c>
      <c r="P1290" s="174">
        <v>0</v>
      </c>
      <c r="Q1290" s="174">
        <v>0</v>
      </c>
      <c r="R1290" s="174">
        <v>0</v>
      </c>
      <c r="S1290" s="174">
        <v>0</v>
      </c>
      <c r="T1290" s="174">
        <v>0</v>
      </c>
      <c r="U1290" s="174">
        <v>0</v>
      </c>
      <c r="V1290" s="174">
        <v>0</v>
      </c>
      <c r="W1290" s="174">
        <v>0</v>
      </c>
      <c r="X1290" s="174">
        <v>4</v>
      </c>
      <c r="Y1290" s="174">
        <v>0</v>
      </c>
      <c r="Z1290" s="174">
        <v>0</v>
      </c>
      <c r="AA1290" s="174">
        <v>0</v>
      </c>
      <c r="AB1290" s="174">
        <v>0</v>
      </c>
      <c r="AC1290" s="174">
        <v>0</v>
      </c>
      <c r="AD1290" s="174">
        <v>0</v>
      </c>
      <c r="AE1290" s="174">
        <v>0</v>
      </c>
      <c r="AF1290" s="174">
        <v>0</v>
      </c>
      <c r="AG1290" s="174">
        <v>0</v>
      </c>
      <c r="AH1290" s="168">
        <f t="shared" si="20"/>
        <v>4</v>
      </c>
      <c r="AI1290" s="23">
        <v>44295</v>
      </c>
      <c r="AJ1290" s="6"/>
    </row>
    <row r="1291" spans="1:36" s="9" customFormat="1" ht="13.5" thickBot="1" x14ac:dyDescent="0.25">
      <c r="A1291" s="81" t="s">
        <v>1504</v>
      </c>
      <c r="B1291" s="81" t="s">
        <v>1505</v>
      </c>
      <c r="C1291" s="81" t="s">
        <v>37</v>
      </c>
      <c r="D1291" s="81" t="s">
        <v>44</v>
      </c>
      <c r="E1291" s="175" t="s">
        <v>152</v>
      </c>
      <c r="F1291" s="80">
        <v>21000</v>
      </c>
      <c r="G1291" s="81" t="s">
        <v>474</v>
      </c>
      <c r="H1291" s="81" t="s">
        <v>47</v>
      </c>
      <c r="I1291" s="72">
        <v>45153</v>
      </c>
      <c r="J1291" s="72">
        <v>45187</v>
      </c>
      <c r="K1291" s="72">
        <v>45868</v>
      </c>
      <c r="L1291" s="176">
        <v>0</v>
      </c>
      <c r="M1291" s="176">
        <v>0</v>
      </c>
      <c r="N1291" s="176">
        <v>0</v>
      </c>
      <c r="O1291" s="176">
        <v>0</v>
      </c>
      <c r="P1291" s="176">
        <v>0</v>
      </c>
      <c r="Q1291" s="176">
        <v>0</v>
      </c>
      <c r="R1291" s="176">
        <v>0</v>
      </c>
      <c r="S1291" s="176">
        <v>0</v>
      </c>
      <c r="T1291" s="176">
        <v>0</v>
      </c>
      <c r="U1291" s="176">
        <v>0</v>
      </c>
      <c r="V1291" s="176">
        <v>0</v>
      </c>
      <c r="W1291" s="176">
        <v>0</v>
      </c>
      <c r="X1291" s="176">
        <v>4</v>
      </c>
      <c r="Y1291" s="176">
        <v>0</v>
      </c>
      <c r="Z1291" s="176">
        <v>0</v>
      </c>
      <c r="AA1291" s="176">
        <v>0</v>
      </c>
      <c r="AB1291" s="176">
        <v>0</v>
      </c>
      <c r="AC1291" s="176">
        <v>0</v>
      </c>
      <c r="AD1291" s="176">
        <v>0</v>
      </c>
      <c r="AE1291" s="176">
        <v>0</v>
      </c>
      <c r="AF1291" s="176">
        <v>0</v>
      </c>
      <c r="AG1291" s="176">
        <v>0</v>
      </c>
      <c r="AH1291" s="177">
        <f t="shared" si="20"/>
        <v>4</v>
      </c>
      <c r="AI1291" s="24">
        <v>44295</v>
      </c>
      <c r="AJ1291" s="8"/>
    </row>
    <row r="1292" spans="1:36" s="9" customFormat="1" ht="13.5" thickBot="1" x14ac:dyDescent="0.25">
      <c r="A1292" s="183" t="s">
        <v>1506</v>
      </c>
      <c r="B1292" s="183" t="s">
        <v>1507</v>
      </c>
      <c r="C1292" s="183" t="s">
        <v>37</v>
      </c>
      <c r="D1292" s="183" t="s">
        <v>38</v>
      </c>
      <c r="E1292" s="184" t="s">
        <v>73</v>
      </c>
      <c r="F1292" s="185">
        <v>38000</v>
      </c>
      <c r="G1292" s="183" t="s">
        <v>1508</v>
      </c>
      <c r="H1292" s="183" t="s">
        <v>47</v>
      </c>
      <c r="I1292" s="186">
        <v>44363</v>
      </c>
      <c r="J1292" s="186">
        <v>44575</v>
      </c>
      <c r="K1292" s="186">
        <v>44873</v>
      </c>
      <c r="L1292" s="187">
        <v>0</v>
      </c>
      <c r="M1292" s="187">
        <v>0</v>
      </c>
      <c r="N1292" s="187">
        <v>0</v>
      </c>
      <c r="O1292" s="187">
        <v>0</v>
      </c>
      <c r="P1292" s="187">
        <v>0</v>
      </c>
      <c r="Q1292" s="187">
        <v>0</v>
      </c>
      <c r="R1292" s="187">
        <v>0</v>
      </c>
      <c r="S1292" s="187">
        <v>0</v>
      </c>
      <c r="T1292" s="187">
        <v>0</v>
      </c>
      <c r="U1292" s="187">
        <v>0</v>
      </c>
      <c r="V1292" s="187">
        <v>0</v>
      </c>
      <c r="W1292" s="187">
        <v>0</v>
      </c>
      <c r="X1292" s="187">
        <v>19</v>
      </c>
      <c r="Y1292" s="187">
        <v>0</v>
      </c>
      <c r="Z1292" s="187">
        <v>0</v>
      </c>
      <c r="AA1292" s="187">
        <v>0</v>
      </c>
      <c r="AB1292" s="187">
        <v>0</v>
      </c>
      <c r="AC1292" s="187">
        <v>0</v>
      </c>
      <c r="AD1292" s="187">
        <v>0</v>
      </c>
      <c r="AE1292" s="187">
        <v>0</v>
      </c>
      <c r="AF1292" s="187">
        <v>0</v>
      </c>
      <c r="AG1292" s="187">
        <v>0</v>
      </c>
      <c r="AH1292" s="188">
        <f t="shared" si="20"/>
        <v>19</v>
      </c>
      <c r="AI1292" s="26">
        <v>43237</v>
      </c>
      <c r="AJ1292" s="10"/>
    </row>
    <row r="1293" spans="1:36" x14ac:dyDescent="0.2">
      <c r="A1293" s="178" t="s">
        <v>1509</v>
      </c>
      <c r="B1293" s="178" t="s">
        <v>1510</v>
      </c>
      <c r="C1293" s="178" t="s">
        <v>37</v>
      </c>
      <c r="D1293" s="178" t="s">
        <v>38</v>
      </c>
      <c r="E1293" s="179" t="s">
        <v>98</v>
      </c>
      <c r="F1293" s="60">
        <v>83000</v>
      </c>
      <c r="G1293" s="178" t="s">
        <v>99</v>
      </c>
      <c r="H1293" s="178" t="s">
        <v>47</v>
      </c>
      <c r="I1293" s="180">
        <v>44603</v>
      </c>
      <c r="J1293" s="180">
        <v>44869</v>
      </c>
      <c r="K1293" s="180">
        <v>45337</v>
      </c>
      <c r="L1293" s="181">
        <v>0</v>
      </c>
      <c r="M1293" s="181">
        <v>0</v>
      </c>
      <c r="N1293" s="181">
        <v>0</v>
      </c>
      <c r="O1293" s="181">
        <v>0</v>
      </c>
      <c r="P1293" s="181">
        <v>0</v>
      </c>
      <c r="Q1293" s="181">
        <v>0</v>
      </c>
      <c r="R1293" s="181">
        <v>0</v>
      </c>
      <c r="S1293" s="181">
        <v>0</v>
      </c>
      <c r="T1293" s="181">
        <v>0</v>
      </c>
      <c r="U1293" s="181">
        <v>2</v>
      </c>
      <c r="V1293" s="181">
        <v>0</v>
      </c>
      <c r="W1293" s="181">
        <v>0</v>
      </c>
      <c r="X1293" s="181">
        <v>56</v>
      </c>
      <c r="Y1293" s="181">
        <v>0</v>
      </c>
      <c r="Z1293" s="181">
        <v>0</v>
      </c>
      <c r="AA1293" s="181">
        <v>0</v>
      </c>
      <c r="AB1293" s="181">
        <v>0</v>
      </c>
      <c r="AC1293" s="181">
        <v>0</v>
      </c>
      <c r="AD1293" s="181">
        <v>0</v>
      </c>
      <c r="AE1293" s="181">
        <v>0</v>
      </c>
      <c r="AF1293" s="181">
        <v>0</v>
      </c>
      <c r="AG1293" s="181">
        <v>0</v>
      </c>
      <c r="AH1293" s="182">
        <f t="shared" si="20"/>
        <v>58</v>
      </c>
      <c r="AI1293" s="25">
        <v>43311</v>
      </c>
      <c r="AJ1293" s="7"/>
    </row>
    <row r="1294" spans="1:36" s="9" customFormat="1" ht="13.5" thickBot="1" x14ac:dyDescent="0.25">
      <c r="A1294" s="81" t="s">
        <v>1509</v>
      </c>
      <c r="B1294" s="81" t="s">
        <v>1510</v>
      </c>
      <c r="C1294" s="81" t="s">
        <v>37</v>
      </c>
      <c r="D1294" s="81" t="s">
        <v>42</v>
      </c>
      <c r="E1294" s="175" t="s">
        <v>98</v>
      </c>
      <c r="F1294" s="80">
        <v>83000</v>
      </c>
      <c r="G1294" s="81" t="s">
        <v>99</v>
      </c>
      <c r="H1294" s="81" t="s">
        <v>47</v>
      </c>
      <c r="I1294" s="72">
        <v>44603</v>
      </c>
      <c r="J1294" s="72">
        <v>44869</v>
      </c>
      <c r="K1294" s="72">
        <v>45337</v>
      </c>
      <c r="L1294" s="176">
        <v>10</v>
      </c>
      <c r="M1294" s="176">
        <v>0</v>
      </c>
      <c r="N1294" s="176">
        <v>0</v>
      </c>
      <c r="O1294" s="176">
        <v>0</v>
      </c>
      <c r="P1294" s="176">
        <v>0</v>
      </c>
      <c r="Q1294" s="176">
        <v>0</v>
      </c>
      <c r="R1294" s="176">
        <v>0</v>
      </c>
      <c r="S1294" s="176">
        <v>0</v>
      </c>
      <c r="T1294" s="176">
        <v>0</v>
      </c>
      <c r="U1294" s="176">
        <v>0</v>
      </c>
      <c r="V1294" s="176">
        <v>0</v>
      </c>
      <c r="W1294" s="176">
        <v>0</v>
      </c>
      <c r="X1294" s="176">
        <v>5</v>
      </c>
      <c r="Y1294" s="176">
        <v>0</v>
      </c>
      <c r="Z1294" s="176">
        <v>0</v>
      </c>
      <c r="AA1294" s="176">
        <v>0</v>
      </c>
      <c r="AB1294" s="176">
        <v>0</v>
      </c>
      <c r="AC1294" s="176">
        <v>0</v>
      </c>
      <c r="AD1294" s="176">
        <v>0</v>
      </c>
      <c r="AE1294" s="176">
        <v>0</v>
      </c>
      <c r="AF1294" s="176">
        <v>0</v>
      </c>
      <c r="AG1294" s="176">
        <v>0</v>
      </c>
      <c r="AH1294" s="177">
        <f t="shared" si="20"/>
        <v>15</v>
      </c>
      <c r="AI1294" s="24">
        <v>44476</v>
      </c>
      <c r="AJ1294" s="8"/>
    </row>
    <row r="1295" spans="1:36" x14ac:dyDescent="0.2">
      <c r="A1295" s="178" t="s">
        <v>1509</v>
      </c>
      <c r="B1295" s="178" t="s">
        <v>1510</v>
      </c>
      <c r="C1295" s="178" t="s">
        <v>37</v>
      </c>
      <c r="D1295" s="178" t="s">
        <v>43</v>
      </c>
      <c r="E1295" s="179" t="s">
        <v>98</v>
      </c>
      <c r="F1295" s="60">
        <v>83000</v>
      </c>
      <c r="G1295" s="178" t="s">
        <v>99</v>
      </c>
      <c r="H1295" s="178" t="s">
        <v>47</v>
      </c>
      <c r="I1295" s="180">
        <v>44603</v>
      </c>
      <c r="J1295" s="180">
        <v>44869</v>
      </c>
      <c r="K1295" s="180">
        <v>45337</v>
      </c>
      <c r="L1295" s="181">
        <v>1</v>
      </c>
      <c r="M1295" s="181">
        <v>0</v>
      </c>
      <c r="N1295" s="181">
        <v>0</v>
      </c>
      <c r="O1295" s="181">
        <v>0</v>
      </c>
      <c r="P1295" s="181">
        <v>0</v>
      </c>
      <c r="Q1295" s="181">
        <v>0</v>
      </c>
      <c r="R1295" s="181">
        <v>0</v>
      </c>
      <c r="S1295" s="181">
        <v>0</v>
      </c>
      <c r="T1295" s="181">
        <v>0</v>
      </c>
      <c r="U1295" s="181">
        <v>0</v>
      </c>
      <c r="V1295" s="181">
        <v>0</v>
      </c>
      <c r="W1295" s="181">
        <v>0</v>
      </c>
      <c r="X1295" s="181">
        <v>5</v>
      </c>
      <c r="Y1295" s="181">
        <v>0</v>
      </c>
      <c r="Z1295" s="181">
        <v>0</v>
      </c>
      <c r="AA1295" s="181">
        <v>0</v>
      </c>
      <c r="AB1295" s="181">
        <v>0</v>
      </c>
      <c r="AC1295" s="181">
        <v>0</v>
      </c>
      <c r="AD1295" s="181">
        <v>0</v>
      </c>
      <c r="AE1295" s="181">
        <v>0</v>
      </c>
      <c r="AF1295" s="181">
        <v>0</v>
      </c>
      <c r="AG1295" s="181">
        <v>0</v>
      </c>
      <c r="AH1295" s="182">
        <f t="shared" si="20"/>
        <v>6</v>
      </c>
      <c r="AI1295" s="25">
        <v>44476</v>
      </c>
      <c r="AJ1295" s="7"/>
    </row>
    <row r="1296" spans="1:36" s="9" customFormat="1" ht="13.5" thickBot="1" x14ac:dyDescent="0.25">
      <c r="A1296" s="81" t="s">
        <v>1509</v>
      </c>
      <c r="B1296" s="81" t="s">
        <v>1510</v>
      </c>
      <c r="C1296" s="81" t="s">
        <v>37</v>
      </c>
      <c r="D1296" s="81" t="s">
        <v>44</v>
      </c>
      <c r="E1296" s="175" t="s">
        <v>98</v>
      </c>
      <c r="F1296" s="80">
        <v>83000</v>
      </c>
      <c r="G1296" s="81" t="s">
        <v>99</v>
      </c>
      <c r="H1296" s="81" t="s">
        <v>47</v>
      </c>
      <c r="I1296" s="72">
        <v>44603</v>
      </c>
      <c r="J1296" s="72">
        <v>44869</v>
      </c>
      <c r="K1296" s="72">
        <v>45337</v>
      </c>
      <c r="L1296" s="176">
        <v>0</v>
      </c>
      <c r="M1296" s="176">
        <v>0</v>
      </c>
      <c r="N1296" s="176">
        <v>0</v>
      </c>
      <c r="O1296" s="176">
        <v>0</v>
      </c>
      <c r="P1296" s="176">
        <v>0</v>
      </c>
      <c r="Q1296" s="176">
        <v>0</v>
      </c>
      <c r="R1296" s="176">
        <v>0</v>
      </c>
      <c r="S1296" s="176">
        <v>0</v>
      </c>
      <c r="T1296" s="176">
        <v>0</v>
      </c>
      <c r="U1296" s="176">
        <v>0</v>
      </c>
      <c r="V1296" s="176">
        <v>0</v>
      </c>
      <c r="W1296" s="176">
        <v>0</v>
      </c>
      <c r="X1296" s="176">
        <v>5</v>
      </c>
      <c r="Y1296" s="176">
        <v>0</v>
      </c>
      <c r="Z1296" s="176">
        <v>0</v>
      </c>
      <c r="AA1296" s="176">
        <v>0</v>
      </c>
      <c r="AB1296" s="176">
        <v>0</v>
      </c>
      <c r="AC1296" s="176">
        <v>0</v>
      </c>
      <c r="AD1296" s="176">
        <v>0</v>
      </c>
      <c r="AE1296" s="176">
        <v>0</v>
      </c>
      <c r="AF1296" s="176">
        <v>0</v>
      </c>
      <c r="AG1296" s="176">
        <v>0</v>
      </c>
      <c r="AH1296" s="177">
        <f t="shared" si="20"/>
        <v>5</v>
      </c>
      <c r="AI1296" s="24">
        <v>44476</v>
      </c>
      <c r="AJ1296" s="8"/>
    </row>
    <row r="1297" spans="1:36" s="9" customFormat="1" ht="13.5" thickBot="1" x14ac:dyDescent="0.25">
      <c r="A1297" s="183" t="s">
        <v>1511</v>
      </c>
      <c r="B1297" s="183" t="s">
        <v>1512</v>
      </c>
      <c r="C1297" s="183" t="s">
        <v>37</v>
      </c>
      <c r="D1297" s="183" t="s">
        <v>38</v>
      </c>
      <c r="E1297" s="184" t="s">
        <v>377</v>
      </c>
      <c r="F1297" s="185">
        <v>628000</v>
      </c>
      <c r="G1297" s="183" t="s">
        <v>378</v>
      </c>
      <c r="H1297" s="183" t="s">
        <v>47</v>
      </c>
      <c r="I1297" s="186">
        <v>44730</v>
      </c>
      <c r="J1297" s="186">
        <v>44749</v>
      </c>
      <c r="K1297" s="186">
        <v>45350</v>
      </c>
      <c r="L1297" s="187">
        <v>0</v>
      </c>
      <c r="M1297" s="187">
        <v>0</v>
      </c>
      <c r="N1297" s="187">
        <v>0</v>
      </c>
      <c r="O1297" s="187">
        <v>0</v>
      </c>
      <c r="P1297" s="187">
        <v>0</v>
      </c>
      <c r="Q1297" s="187">
        <v>0</v>
      </c>
      <c r="R1297" s="187">
        <v>0</v>
      </c>
      <c r="S1297" s="187">
        <v>0</v>
      </c>
      <c r="T1297" s="187">
        <v>0</v>
      </c>
      <c r="U1297" s="187">
        <v>0</v>
      </c>
      <c r="V1297" s="187">
        <v>0</v>
      </c>
      <c r="W1297" s="187">
        <v>0</v>
      </c>
      <c r="X1297" s="187">
        <v>628</v>
      </c>
      <c r="Y1297" s="187">
        <v>0</v>
      </c>
      <c r="Z1297" s="187">
        <v>0</v>
      </c>
      <c r="AA1297" s="187">
        <v>0</v>
      </c>
      <c r="AB1297" s="187">
        <v>0</v>
      </c>
      <c r="AC1297" s="187">
        <v>0</v>
      </c>
      <c r="AD1297" s="187">
        <v>0</v>
      </c>
      <c r="AE1297" s="187">
        <v>0</v>
      </c>
      <c r="AF1297" s="187">
        <v>0</v>
      </c>
      <c r="AG1297" s="187">
        <v>0</v>
      </c>
      <c r="AH1297" s="188">
        <f t="shared" si="20"/>
        <v>628</v>
      </c>
      <c r="AI1297" s="26">
        <v>43222</v>
      </c>
      <c r="AJ1297" s="10"/>
    </row>
    <row r="1298" spans="1:36" s="9" customFormat="1" ht="13.5" thickBot="1" x14ac:dyDescent="0.25">
      <c r="A1298" s="183" t="s">
        <v>1513</v>
      </c>
      <c r="B1298" s="183" t="s">
        <v>1514</v>
      </c>
      <c r="C1298" s="183" t="s">
        <v>37</v>
      </c>
      <c r="D1298" s="183" t="s">
        <v>38</v>
      </c>
      <c r="E1298" s="184" t="s">
        <v>106</v>
      </c>
      <c r="F1298" s="185">
        <v>2320000</v>
      </c>
      <c r="G1298" s="183" t="s">
        <v>107</v>
      </c>
      <c r="H1298" s="183" t="s">
        <v>47</v>
      </c>
      <c r="I1298" s="186">
        <v>44742</v>
      </c>
      <c r="J1298" s="186">
        <v>44901</v>
      </c>
      <c r="K1298" s="186">
        <v>45458</v>
      </c>
      <c r="L1298" s="187">
        <v>0</v>
      </c>
      <c r="M1298" s="187">
        <v>0</v>
      </c>
      <c r="N1298" s="187">
        <v>0</v>
      </c>
      <c r="O1298" s="187">
        <v>0</v>
      </c>
      <c r="P1298" s="187">
        <v>0</v>
      </c>
      <c r="Q1298" s="187">
        <v>0</v>
      </c>
      <c r="R1298" s="187">
        <v>0</v>
      </c>
      <c r="S1298" s="187">
        <v>0</v>
      </c>
      <c r="T1298" s="187">
        <v>0</v>
      </c>
      <c r="U1298" s="187">
        <v>0</v>
      </c>
      <c r="V1298" s="187">
        <v>0</v>
      </c>
      <c r="W1298" s="187">
        <v>0</v>
      </c>
      <c r="X1298" s="187">
        <v>1223</v>
      </c>
      <c r="Y1298" s="187">
        <v>0</v>
      </c>
      <c r="Z1298" s="187">
        <v>0</v>
      </c>
      <c r="AA1298" s="187">
        <v>0</v>
      </c>
      <c r="AB1298" s="187">
        <v>0</v>
      </c>
      <c r="AC1298" s="187">
        <v>0</v>
      </c>
      <c r="AD1298" s="187">
        <v>0</v>
      </c>
      <c r="AE1298" s="187">
        <v>0</v>
      </c>
      <c r="AF1298" s="187">
        <v>0</v>
      </c>
      <c r="AG1298" s="187">
        <v>0</v>
      </c>
      <c r="AH1298" s="188">
        <f t="shared" si="20"/>
        <v>1223</v>
      </c>
      <c r="AI1298" s="26">
        <v>44701</v>
      </c>
      <c r="AJ1298" s="10"/>
    </row>
    <row r="1299" spans="1:36" s="9" customFormat="1" ht="13.5" thickBot="1" x14ac:dyDescent="0.25">
      <c r="A1299" s="183" t="s">
        <v>1515</v>
      </c>
      <c r="B1299" s="183" t="s">
        <v>1516</v>
      </c>
      <c r="C1299" s="183" t="s">
        <v>37</v>
      </c>
      <c r="D1299" s="183" t="s">
        <v>38</v>
      </c>
      <c r="E1299" s="184" t="s">
        <v>98</v>
      </c>
      <c r="F1299" s="185">
        <v>50000</v>
      </c>
      <c r="G1299" s="183" t="s">
        <v>99</v>
      </c>
      <c r="H1299" s="183" t="s">
        <v>47</v>
      </c>
      <c r="I1299" s="186">
        <v>44600</v>
      </c>
      <c r="J1299" s="186">
        <v>44631</v>
      </c>
      <c r="K1299" s="186">
        <v>45160</v>
      </c>
      <c r="L1299" s="187">
        <v>3</v>
      </c>
      <c r="M1299" s="187">
        <v>0</v>
      </c>
      <c r="N1299" s="187">
        <v>0</v>
      </c>
      <c r="O1299" s="187">
        <v>0</v>
      </c>
      <c r="P1299" s="187">
        <v>0</v>
      </c>
      <c r="Q1299" s="187">
        <v>0</v>
      </c>
      <c r="R1299" s="187">
        <v>0</v>
      </c>
      <c r="S1299" s="187">
        <v>0</v>
      </c>
      <c r="T1299" s="187">
        <v>0</v>
      </c>
      <c r="U1299" s="187">
        <v>0</v>
      </c>
      <c r="V1299" s="187">
        <v>0</v>
      </c>
      <c r="W1299" s="187">
        <v>0</v>
      </c>
      <c r="X1299" s="187">
        <v>0</v>
      </c>
      <c r="Y1299" s="187">
        <v>0</v>
      </c>
      <c r="Z1299" s="187">
        <v>0</v>
      </c>
      <c r="AA1299" s="187">
        <v>0</v>
      </c>
      <c r="AB1299" s="187">
        <v>0</v>
      </c>
      <c r="AC1299" s="187">
        <v>0</v>
      </c>
      <c r="AD1299" s="187">
        <v>0</v>
      </c>
      <c r="AE1299" s="187">
        <v>0</v>
      </c>
      <c r="AF1299" s="187">
        <v>0</v>
      </c>
      <c r="AG1299" s="187">
        <v>0</v>
      </c>
      <c r="AH1299" s="188">
        <f t="shared" si="20"/>
        <v>3</v>
      </c>
      <c r="AI1299" s="26">
        <v>44480</v>
      </c>
      <c r="AJ1299" s="10"/>
    </row>
    <row r="1300" spans="1:36" s="9" customFormat="1" ht="13.5" thickBot="1" x14ac:dyDescent="0.25">
      <c r="A1300" s="183" t="s">
        <v>1517</v>
      </c>
      <c r="B1300" s="183" t="s">
        <v>1518</v>
      </c>
      <c r="C1300" s="183" t="s">
        <v>37</v>
      </c>
      <c r="D1300" s="183" t="s">
        <v>38</v>
      </c>
      <c r="E1300" s="184" t="s">
        <v>608</v>
      </c>
      <c r="F1300" s="185">
        <v>23000</v>
      </c>
      <c r="G1300" s="183" t="s">
        <v>609</v>
      </c>
      <c r="H1300" s="183" t="s">
        <v>47</v>
      </c>
      <c r="I1300" s="186">
        <v>44357</v>
      </c>
      <c r="J1300" s="186">
        <v>44943</v>
      </c>
      <c r="K1300" s="186">
        <v>45013</v>
      </c>
      <c r="L1300" s="187">
        <v>0</v>
      </c>
      <c r="M1300" s="187">
        <v>0</v>
      </c>
      <c r="N1300" s="187">
        <v>0</v>
      </c>
      <c r="O1300" s="187">
        <v>0</v>
      </c>
      <c r="P1300" s="187">
        <v>0</v>
      </c>
      <c r="Q1300" s="187">
        <v>0</v>
      </c>
      <c r="R1300" s="187">
        <v>0</v>
      </c>
      <c r="S1300" s="187">
        <v>0</v>
      </c>
      <c r="T1300" s="187">
        <v>0</v>
      </c>
      <c r="U1300" s="187">
        <v>0</v>
      </c>
      <c r="V1300" s="187">
        <v>0</v>
      </c>
      <c r="W1300" s="187">
        <v>0</v>
      </c>
      <c r="X1300" s="187">
        <v>23</v>
      </c>
      <c r="Y1300" s="187">
        <v>0</v>
      </c>
      <c r="Z1300" s="187">
        <v>0</v>
      </c>
      <c r="AA1300" s="187">
        <v>0</v>
      </c>
      <c r="AB1300" s="187">
        <v>0</v>
      </c>
      <c r="AC1300" s="187">
        <v>0</v>
      </c>
      <c r="AD1300" s="187">
        <v>0</v>
      </c>
      <c r="AE1300" s="187">
        <v>0</v>
      </c>
      <c r="AF1300" s="187">
        <v>0</v>
      </c>
      <c r="AG1300" s="187">
        <v>0</v>
      </c>
      <c r="AH1300" s="188">
        <f t="shared" si="20"/>
        <v>23</v>
      </c>
      <c r="AI1300" s="26">
        <v>44284</v>
      </c>
      <c r="AJ1300" s="10"/>
    </row>
    <row r="1301" spans="1:36" x14ac:dyDescent="0.2">
      <c r="A1301" s="178" t="s">
        <v>1519</v>
      </c>
      <c r="B1301" s="178" t="s">
        <v>1520</v>
      </c>
      <c r="C1301" s="178" t="s">
        <v>37</v>
      </c>
      <c r="D1301" s="178" t="s">
        <v>38</v>
      </c>
      <c r="E1301" s="179" t="s">
        <v>73</v>
      </c>
      <c r="F1301" s="60">
        <v>10000</v>
      </c>
      <c r="G1301" s="178" t="s">
        <v>74</v>
      </c>
      <c r="H1301" s="178" t="s">
        <v>47</v>
      </c>
      <c r="I1301" s="180">
        <v>44466</v>
      </c>
      <c r="J1301" s="180">
        <v>44550</v>
      </c>
      <c r="K1301" s="180">
        <v>45006</v>
      </c>
      <c r="L1301" s="181">
        <v>0</v>
      </c>
      <c r="M1301" s="181">
        <v>0</v>
      </c>
      <c r="N1301" s="181">
        <v>0</v>
      </c>
      <c r="O1301" s="181">
        <v>0</v>
      </c>
      <c r="P1301" s="181">
        <v>0</v>
      </c>
      <c r="Q1301" s="181">
        <v>0</v>
      </c>
      <c r="R1301" s="181">
        <v>0</v>
      </c>
      <c r="S1301" s="181">
        <v>0</v>
      </c>
      <c r="T1301" s="181">
        <v>0</v>
      </c>
      <c r="U1301" s="181">
        <v>0</v>
      </c>
      <c r="V1301" s="181">
        <v>0</v>
      </c>
      <c r="W1301" s="181">
        <v>0</v>
      </c>
      <c r="X1301" s="181">
        <v>10</v>
      </c>
      <c r="Y1301" s="181">
        <v>0</v>
      </c>
      <c r="Z1301" s="181">
        <v>0</v>
      </c>
      <c r="AA1301" s="181">
        <v>0</v>
      </c>
      <c r="AB1301" s="181">
        <v>0</v>
      </c>
      <c r="AC1301" s="181">
        <v>0</v>
      </c>
      <c r="AD1301" s="181">
        <v>0</v>
      </c>
      <c r="AE1301" s="181">
        <v>0</v>
      </c>
      <c r="AF1301" s="181">
        <v>0</v>
      </c>
      <c r="AG1301" s="181">
        <v>0</v>
      </c>
      <c r="AH1301" s="182">
        <f t="shared" si="20"/>
        <v>10</v>
      </c>
      <c r="AI1301" s="25">
        <v>44792</v>
      </c>
      <c r="AJ1301" s="7"/>
    </row>
    <row r="1302" spans="1:36" s="9" customFormat="1" ht="13.5" thickBot="1" x14ac:dyDescent="0.25">
      <c r="A1302" s="81" t="s">
        <v>1519</v>
      </c>
      <c r="B1302" s="81" t="s">
        <v>1520</v>
      </c>
      <c r="C1302" s="81" t="s">
        <v>37</v>
      </c>
      <c r="D1302" s="81" t="s">
        <v>42</v>
      </c>
      <c r="E1302" s="175" t="s">
        <v>73</v>
      </c>
      <c r="F1302" s="80">
        <v>10000</v>
      </c>
      <c r="G1302" s="81" t="s">
        <v>74</v>
      </c>
      <c r="H1302" s="81" t="s">
        <v>47</v>
      </c>
      <c r="I1302" s="72">
        <v>44466</v>
      </c>
      <c r="J1302" s="72">
        <v>44550</v>
      </c>
      <c r="K1302" s="72">
        <v>45006</v>
      </c>
      <c r="L1302" s="176">
        <v>0</v>
      </c>
      <c r="M1302" s="176">
        <v>0</v>
      </c>
      <c r="N1302" s="176">
        <v>0</v>
      </c>
      <c r="O1302" s="176">
        <v>0</v>
      </c>
      <c r="P1302" s="176">
        <v>0</v>
      </c>
      <c r="Q1302" s="176">
        <v>0</v>
      </c>
      <c r="R1302" s="176">
        <v>0</v>
      </c>
      <c r="S1302" s="176">
        <v>0</v>
      </c>
      <c r="T1302" s="176">
        <v>0</v>
      </c>
      <c r="U1302" s="176">
        <v>0</v>
      </c>
      <c r="V1302" s="176">
        <v>0</v>
      </c>
      <c r="W1302" s="176">
        <v>0</v>
      </c>
      <c r="X1302" s="176">
        <v>5</v>
      </c>
      <c r="Y1302" s="176">
        <v>0</v>
      </c>
      <c r="Z1302" s="176">
        <v>0</v>
      </c>
      <c r="AA1302" s="176">
        <v>0</v>
      </c>
      <c r="AB1302" s="176">
        <v>0</v>
      </c>
      <c r="AC1302" s="176">
        <v>0</v>
      </c>
      <c r="AD1302" s="176">
        <v>0</v>
      </c>
      <c r="AE1302" s="176">
        <v>0</v>
      </c>
      <c r="AF1302" s="176">
        <v>0</v>
      </c>
      <c r="AG1302" s="176">
        <v>0</v>
      </c>
      <c r="AH1302" s="177">
        <f t="shared" si="20"/>
        <v>5</v>
      </c>
      <c r="AI1302" s="24">
        <v>44792</v>
      </c>
      <c r="AJ1302" s="8"/>
    </row>
    <row r="1303" spans="1:36" s="9" customFormat="1" ht="13.5" thickBot="1" x14ac:dyDescent="0.25">
      <c r="A1303" s="183" t="s">
        <v>1521</v>
      </c>
      <c r="B1303" s="183" t="s">
        <v>1522</v>
      </c>
      <c r="C1303" s="183" t="s">
        <v>37</v>
      </c>
      <c r="D1303" s="183" t="s">
        <v>38</v>
      </c>
      <c r="E1303" s="184" t="s">
        <v>608</v>
      </c>
      <c r="F1303" s="185">
        <v>28000</v>
      </c>
      <c r="G1303" s="183" t="s">
        <v>609</v>
      </c>
      <c r="H1303" s="183" t="s">
        <v>41</v>
      </c>
      <c r="I1303" s="186">
        <v>44547</v>
      </c>
      <c r="J1303" s="186">
        <v>44666</v>
      </c>
      <c r="K1303" s="186">
        <v>45023</v>
      </c>
      <c r="L1303" s="187">
        <v>0</v>
      </c>
      <c r="M1303" s="187">
        <v>0</v>
      </c>
      <c r="N1303" s="187">
        <v>0</v>
      </c>
      <c r="O1303" s="187">
        <v>0</v>
      </c>
      <c r="P1303" s="187">
        <v>0</v>
      </c>
      <c r="Q1303" s="187">
        <v>0</v>
      </c>
      <c r="R1303" s="187">
        <v>0</v>
      </c>
      <c r="S1303" s="187">
        <v>0</v>
      </c>
      <c r="T1303" s="187">
        <v>0</v>
      </c>
      <c r="U1303" s="187">
        <v>0</v>
      </c>
      <c r="V1303" s="187">
        <v>0</v>
      </c>
      <c r="W1303" s="187">
        <v>0</v>
      </c>
      <c r="X1303" s="187">
        <v>11</v>
      </c>
      <c r="Y1303" s="187">
        <v>0</v>
      </c>
      <c r="Z1303" s="187">
        <v>0</v>
      </c>
      <c r="AA1303" s="187">
        <v>0</v>
      </c>
      <c r="AB1303" s="187">
        <v>0</v>
      </c>
      <c r="AC1303" s="187">
        <v>0</v>
      </c>
      <c r="AD1303" s="187">
        <v>0</v>
      </c>
      <c r="AE1303" s="187">
        <v>0</v>
      </c>
      <c r="AF1303" s="187">
        <v>0</v>
      </c>
      <c r="AG1303" s="187">
        <v>0</v>
      </c>
      <c r="AH1303" s="188">
        <f t="shared" si="20"/>
        <v>11</v>
      </c>
      <c r="AI1303" s="26">
        <v>44341</v>
      </c>
      <c r="AJ1303" s="10"/>
    </row>
    <row r="1304" spans="1:36" x14ac:dyDescent="0.2">
      <c r="A1304" s="178" t="s">
        <v>1523</v>
      </c>
      <c r="B1304" s="178" t="s">
        <v>1524</v>
      </c>
      <c r="C1304" s="178" t="s">
        <v>37</v>
      </c>
      <c r="D1304" s="178" t="s">
        <v>38</v>
      </c>
      <c r="E1304" s="179" t="s">
        <v>608</v>
      </c>
      <c r="F1304" s="60">
        <v>232000</v>
      </c>
      <c r="G1304" s="178" t="s">
        <v>609</v>
      </c>
      <c r="H1304" s="178" t="s">
        <v>47</v>
      </c>
      <c r="I1304" s="180">
        <v>44455</v>
      </c>
      <c r="J1304" s="180">
        <v>44566</v>
      </c>
      <c r="K1304" s="180">
        <v>45065</v>
      </c>
      <c r="L1304" s="181">
        <v>0</v>
      </c>
      <c r="M1304" s="181">
        <v>0</v>
      </c>
      <c r="N1304" s="181">
        <v>0</v>
      </c>
      <c r="O1304" s="181">
        <v>0</v>
      </c>
      <c r="P1304" s="181">
        <v>0</v>
      </c>
      <c r="Q1304" s="181">
        <v>0</v>
      </c>
      <c r="R1304" s="181">
        <v>0</v>
      </c>
      <c r="S1304" s="181">
        <v>0</v>
      </c>
      <c r="T1304" s="181">
        <v>0</v>
      </c>
      <c r="U1304" s="181">
        <v>0</v>
      </c>
      <c r="V1304" s="181">
        <v>0</v>
      </c>
      <c r="W1304" s="181">
        <v>0</v>
      </c>
      <c r="X1304" s="181">
        <v>13</v>
      </c>
      <c r="Y1304" s="181">
        <v>0</v>
      </c>
      <c r="Z1304" s="181">
        <v>0</v>
      </c>
      <c r="AA1304" s="181">
        <v>0</v>
      </c>
      <c r="AB1304" s="181">
        <v>0</v>
      </c>
      <c r="AC1304" s="181">
        <v>0</v>
      </c>
      <c r="AD1304" s="181">
        <v>0</v>
      </c>
      <c r="AE1304" s="181">
        <v>0</v>
      </c>
      <c r="AF1304" s="181">
        <v>0</v>
      </c>
      <c r="AG1304" s="181">
        <v>0</v>
      </c>
      <c r="AH1304" s="182">
        <f t="shared" si="20"/>
        <v>13</v>
      </c>
      <c r="AI1304" s="25">
        <v>44354</v>
      </c>
      <c r="AJ1304" s="7"/>
    </row>
    <row r="1305" spans="1:36" s="9" customFormat="1" ht="13.5" thickBot="1" x14ac:dyDescent="0.25">
      <c r="A1305" s="81" t="s">
        <v>1523</v>
      </c>
      <c r="B1305" s="81" t="s">
        <v>1524</v>
      </c>
      <c r="C1305" s="81" t="s">
        <v>37</v>
      </c>
      <c r="D1305" s="81" t="s">
        <v>42</v>
      </c>
      <c r="E1305" s="175" t="s">
        <v>608</v>
      </c>
      <c r="F1305" s="80">
        <v>232000</v>
      </c>
      <c r="G1305" s="81" t="s">
        <v>609</v>
      </c>
      <c r="H1305" s="81" t="s">
        <v>47</v>
      </c>
      <c r="I1305" s="72">
        <v>44455</v>
      </c>
      <c r="J1305" s="72">
        <v>44566</v>
      </c>
      <c r="K1305" s="72">
        <v>45065</v>
      </c>
      <c r="L1305" s="176">
        <v>0</v>
      </c>
      <c r="M1305" s="176">
        <v>0</v>
      </c>
      <c r="N1305" s="176">
        <v>0</v>
      </c>
      <c r="O1305" s="176">
        <v>0</v>
      </c>
      <c r="P1305" s="176">
        <v>0</v>
      </c>
      <c r="Q1305" s="176">
        <v>0</v>
      </c>
      <c r="R1305" s="176">
        <v>0</v>
      </c>
      <c r="S1305" s="176">
        <v>0</v>
      </c>
      <c r="T1305" s="176">
        <v>0</v>
      </c>
      <c r="U1305" s="176">
        <v>0</v>
      </c>
      <c r="V1305" s="176">
        <v>0</v>
      </c>
      <c r="W1305" s="176">
        <v>0</v>
      </c>
      <c r="X1305" s="176">
        <v>13</v>
      </c>
      <c r="Y1305" s="176">
        <v>0</v>
      </c>
      <c r="Z1305" s="176">
        <v>0</v>
      </c>
      <c r="AA1305" s="176">
        <v>0</v>
      </c>
      <c r="AB1305" s="176">
        <v>0</v>
      </c>
      <c r="AC1305" s="176">
        <v>0</v>
      </c>
      <c r="AD1305" s="176">
        <v>0</v>
      </c>
      <c r="AE1305" s="176">
        <v>0</v>
      </c>
      <c r="AF1305" s="176">
        <v>0</v>
      </c>
      <c r="AG1305" s="176">
        <v>0</v>
      </c>
      <c r="AH1305" s="177">
        <f t="shared" si="20"/>
        <v>13</v>
      </c>
      <c r="AI1305" s="24">
        <v>44354</v>
      </c>
      <c r="AJ1305" s="8"/>
    </row>
    <row r="1306" spans="1:36" s="9" customFormat="1" ht="13.5" thickBot="1" x14ac:dyDescent="0.25">
      <c r="A1306" s="183" t="s">
        <v>1525</v>
      </c>
      <c r="B1306" s="183" t="s">
        <v>1526</v>
      </c>
      <c r="C1306" s="183" t="s">
        <v>37</v>
      </c>
      <c r="D1306" s="183" t="s">
        <v>38</v>
      </c>
      <c r="E1306" s="184" t="s">
        <v>288</v>
      </c>
      <c r="F1306" s="185">
        <v>96000</v>
      </c>
      <c r="G1306" s="183" t="s">
        <v>256</v>
      </c>
      <c r="H1306" s="183" t="s">
        <v>47</v>
      </c>
      <c r="I1306" s="186">
        <v>44434</v>
      </c>
      <c r="J1306" s="186" t="s">
        <v>66</v>
      </c>
      <c r="K1306" s="186">
        <v>45198</v>
      </c>
      <c r="L1306" s="187">
        <v>0</v>
      </c>
      <c r="M1306" s="187">
        <v>0</v>
      </c>
      <c r="N1306" s="187">
        <v>0</v>
      </c>
      <c r="O1306" s="187">
        <v>0</v>
      </c>
      <c r="P1306" s="187">
        <v>0</v>
      </c>
      <c r="Q1306" s="187">
        <v>0</v>
      </c>
      <c r="R1306" s="187">
        <v>0</v>
      </c>
      <c r="S1306" s="187">
        <v>0</v>
      </c>
      <c r="T1306" s="187">
        <v>0</v>
      </c>
      <c r="U1306" s="187">
        <v>0</v>
      </c>
      <c r="V1306" s="187">
        <v>0</v>
      </c>
      <c r="W1306" s="187">
        <v>0</v>
      </c>
      <c r="X1306" s="187">
        <v>91</v>
      </c>
      <c r="Y1306" s="187">
        <v>0</v>
      </c>
      <c r="Z1306" s="187">
        <v>0</v>
      </c>
      <c r="AA1306" s="187">
        <v>0</v>
      </c>
      <c r="AB1306" s="187">
        <v>0</v>
      </c>
      <c r="AC1306" s="187">
        <v>0</v>
      </c>
      <c r="AD1306" s="187">
        <v>0</v>
      </c>
      <c r="AE1306" s="187">
        <v>0</v>
      </c>
      <c r="AF1306" s="187">
        <v>0</v>
      </c>
      <c r="AG1306" s="187">
        <v>0</v>
      </c>
      <c r="AH1306" s="188">
        <f t="shared" si="20"/>
        <v>91</v>
      </c>
      <c r="AI1306" s="26">
        <v>44910</v>
      </c>
      <c r="AJ1306" s="10"/>
    </row>
    <row r="1307" spans="1:36" x14ac:dyDescent="0.2">
      <c r="A1307" s="178" t="s">
        <v>1527</v>
      </c>
      <c r="B1307" s="178" t="s">
        <v>1528</v>
      </c>
      <c r="C1307" s="178" t="s">
        <v>37</v>
      </c>
      <c r="D1307" s="178" t="s">
        <v>38</v>
      </c>
      <c r="E1307" s="179" t="s">
        <v>622</v>
      </c>
      <c r="F1307" s="60">
        <v>879000</v>
      </c>
      <c r="G1307" s="178" t="s">
        <v>623</v>
      </c>
      <c r="H1307" s="178" t="s">
        <v>47</v>
      </c>
      <c r="I1307" s="180">
        <v>45299</v>
      </c>
      <c r="J1307" s="180">
        <v>45876</v>
      </c>
      <c r="K1307" s="180">
        <v>46086</v>
      </c>
      <c r="L1307" s="181">
        <v>157</v>
      </c>
      <c r="M1307" s="181">
        <v>0</v>
      </c>
      <c r="N1307" s="181">
        <v>0</v>
      </c>
      <c r="O1307" s="181">
        <v>0</v>
      </c>
      <c r="P1307" s="181">
        <v>0</v>
      </c>
      <c r="Q1307" s="181">
        <v>0</v>
      </c>
      <c r="R1307" s="181">
        <v>0</v>
      </c>
      <c r="S1307" s="181">
        <v>0</v>
      </c>
      <c r="T1307" s="181">
        <v>0</v>
      </c>
      <c r="U1307" s="181">
        <v>2</v>
      </c>
      <c r="V1307" s="181">
        <v>0</v>
      </c>
      <c r="W1307" s="181">
        <v>0</v>
      </c>
      <c r="X1307" s="181">
        <v>115</v>
      </c>
      <c r="Y1307" s="181">
        <v>0</v>
      </c>
      <c r="Z1307" s="181">
        <v>0</v>
      </c>
      <c r="AA1307" s="181">
        <v>0</v>
      </c>
      <c r="AB1307" s="181">
        <v>0</v>
      </c>
      <c r="AC1307" s="181">
        <v>0</v>
      </c>
      <c r="AD1307" s="181">
        <v>0</v>
      </c>
      <c r="AE1307" s="181">
        <v>0</v>
      </c>
      <c r="AF1307" s="181">
        <v>0</v>
      </c>
      <c r="AG1307" s="181">
        <v>0</v>
      </c>
      <c r="AH1307" s="182">
        <f t="shared" si="20"/>
        <v>274</v>
      </c>
      <c r="AI1307" s="25">
        <v>44322</v>
      </c>
      <c r="AJ1307" s="7"/>
    </row>
    <row r="1308" spans="1:36" x14ac:dyDescent="0.2">
      <c r="A1308" s="34" t="s">
        <v>1527</v>
      </c>
      <c r="B1308" s="34" t="s">
        <v>1528</v>
      </c>
      <c r="C1308" s="34" t="s">
        <v>37</v>
      </c>
      <c r="D1308" s="34" t="s">
        <v>42</v>
      </c>
      <c r="E1308" s="167" t="s">
        <v>622</v>
      </c>
      <c r="F1308" s="35">
        <v>879000</v>
      </c>
      <c r="G1308" s="34" t="s">
        <v>623</v>
      </c>
      <c r="H1308" s="34" t="s">
        <v>47</v>
      </c>
      <c r="I1308" s="36">
        <v>45299</v>
      </c>
      <c r="J1308" s="36">
        <v>45876</v>
      </c>
      <c r="K1308" s="36">
        <v>46086</v>
      </c>
      <c r="L1308" s="174">
        <v>157</v>
      </c>
      <c r="M1308" s="174">
        <v>0</v>
      </c>
      <c r="N1308" s="174">
        <v>0</v>
      </c>
      <c r="O1308" s="174">
        <v>0</v>
      </c>
      <c r="P1308" s="174">
        <v>0</v>
      </c>
      <c r="Q1308" s="174">
        <v>0</v>
      </c>
      <c r="R1308" s="174">
        <v>0</v>
      </c>
      <c r="S1308" s="174">
        <v>0</v>
      </c>
      <c r="T1308" s="174">
        <v>0</v>
      </c>
      <c r="U1308" s="174">
        <v>2</v>
      </c>
      <c r="V1308" s="174">
        <v>0</v>
      </c>
      <c r="W1308" s="174">
        <v>0</v>
      </c>
      <c r="X1308" s="174">
        <v>0</v>
      </c>
      <c r="Y1308" s="174">
        <v>0</v>
      </c>
      <c r="Z1308" s="174">
        <v>0</v>
      </c>
      <c r="AA1308" s="174">
        <v>0</v>
      </c>
      <c r="AB1308" s="174">
        <v>0</v>
      </c>
      <c r="AC1308" s="174">
        <v>0</v>
      </c>
      <c r="AD1308" s="174">
        <v>0</v>
      </c>
      <c r="AE1308" s="174">
        <v>0</v>
      </c>
      <c r="AF1308" s="174">
        <v>0</v>
      </c>
      <c r="AG1308" s="174">
        <v>0</v>
      </c>
      <c r="AH1308" s="168">
        <f t="shared" si="20"/>
        <v>159</v>
      </c>
      <c r="AI1308" s="23">
        <v>44322</v>
      </c>
      <c r="AJ1308" s="6"/>
    </row>
    <row r="1309" spans="1:36" x14ac:dyDescent="0.2">
      <c r="A1309" s="34" t="s">
        <v>1527</v>
      </c>
      <c r="B1309" s="34" t="s">
        <v>1528</v>
      </c>
      <c r="C1309" s="34" t="s">
        <v>37</v>
      </c>
      <c r="D1309" s="34" t="s">
        <v>43</v>
      </c>
      <c r="E1309" s="167" t="s">
        <v>622</v>
      </c>
      <c r="F1309" s="35">
        <v>879000</v>
      </c>
      <c r="G1309" s="34" t="s">
        <v>623</v>
      </c>
      <c r="H1309" s="34" t="s">
        <v>47</v>
      </c>
      <c r="I1309" s="36">
        <v>45299</v>
      </c>
      <c r="J1309" s="36">
        <v>45876</v>
      </c>
      <c r="K1309" s="36">
        <v>46086</v>
      </c>
      <c r="L1309" s="174">
        <v>156</v>
      </c>
      <c r="M1309" s="174">
        <v>0</v>
      </c>
      <c r="N1309" s="174">
        <v>0</v>
      </c>
      <c r="O1309" s="174">
        <v>0</v>
      </c>
      <c r="P1309" s="174">
        <v>0</v>
      </c>
      <c r="Q1309" s="174">
        <v>0</v>
      </c>
      <c r="R1309" s="174">
        <v>0</v>
      </c>
      <c r="S1309" s="174">
        <v>0</v>
      </c>
      <c r="T1309" s="174">
        <v>0</v>
      </c>
      <c r="U1309" s="174">
        <v>2</v>
      </c>
      <c r="V1309" s="174">
        <v>0</v>
      </c>
      <c r="W1309" s="174">
        <v>0</v>
      </c>
      <c r="X1309" s="174">
        <v>0</v>
      </c>
      <c r="Y1309" s="174">
        <v>0</v>
      </c>
      <c r="Z1309" s="174">
        <v>0</v>
      </c>
      <c r="AA1309" s="174">
        <v>0</v>
      </c>
      <c r="AB1309" s="174">
        <v>0</v>
      </c>
      <c r="AC1309" s="174">
        <v>0</v>
      </c>
      <c r="AD1309" s="174">
        <v>0</v>
      </c>
      <c r="AE1309" s="174">
        <v>0</v>
      </c>
      <c r="AF1309" s="174">
        <v>0</v>
      </c>
      <c r="AG1309" s="174">
        <v>0</v>
      </c>
      <c r="AH1309" s="168">
        <f t="shared" si="20"/>
        <v>158</v>
      </c>
      <c r="AI1309" s="23">
        <v>44322</v>
      </c>
      <c r="AJ1309" s="6"/>
    </row>
    <row r="1310" spans="1:36" x14ac:dyDescent="0.2">
      <c r="A1310" s="34" t="s">
        <v>1527</v>
      </c>
      <c r="B1310" s="34" t="s">
        <v>1528</v>
      </c>
      <c r="C1310" s="34" t="s">
        <v>37</v>
      </c>
      <c r="D1310" s="34" t="s">
        <v>44</v>
      </c>
      <c r="E1310" s="167" t="s">
        <v>622</v>
      </c>
      <c r="F1310" s="35">
        <v>879000</v>
      </c>
      <c r="G1310" s="34" t="s">
        <v>623</v>
      </c>
      <c r="H1310" s="34" t="s">
        <v>47</v>
      </c>
      <c r="I1310" s="36">
        <v>45299</v>
      </c>
      <c r="J1310" s="36">
        <v>45876</v>
      </c>
      <c r="K1310" s="36">
        <v>46086</v>
      </c>
      <c r="L1310" s="174">
        <v>156</v>
      </c>
      <c r="M1310" s="174">
        <v>0</v>
      </c>
      <c r="N1310" s="174">
        <v>0</v>
      </c>
      <c r="O1310" s="174">
        <v>0</v>
      </c>
      <c r="P1310" s="174">
        <v>0</v>
      </c>
      <c r="Q1310" s="174">
        <v>0</v>
      </c>
      <c r="R1310" s="174">
        <v>0</v>
      </c>
      <c r="S1310" s="174">
        <v>0</v>
      </c>
      <c r="T1310" s="174">
        <v>0</v>
      </c>
      <c r="U1310" s="174">
        <v>2</v>
      </c>
      <c r="V1310" s="174">
        <v>0</v>
      </c>
      <c r="W1310" s="174">
        <v>0</v>
      </c>
      <c r="X1310" s="174">
        <v>0</v>
      </c>
      <c r="Y1310" s="174">
        <v>0</v>
      </c>
      <c r="Z1310" s="174">
        <v>0</v>
      </c>
      <c r="AA1310" s="174">
        <v>0</v>
      </c>
      <c r="AB1310" s="174">
        <v>0</v>
      </c>
      <c r="AC1310" s="174">
        <v>0</v>
      </c>
      <c r="AD1310" s="174">
        <v>0</v>
      </c>
      <c r="AE1310" s="174">
        <v>0</v>
      </c>
      <c r="AF1310" s="174">
        <v>0</v>
      </c>
      <c r="AG1310" s="174">
        <v>0</v>
      </c>
      <c r="AH1310" s="168">
        <f t="shared" si="20"/>
        <v>158</v>
      </c>
      <c r="AI1310" s="23">
        <v>44322</v>
      </c>
      <c r="AJ1310" s="6"/>
    </row>
    <row r="1311" spans="1:36" s="9" customFormat="1" ht="13.5" thickBot="1" x14ac:dyDescent="0.25">
      <c r="A1311" s="81" t="s">
        <v>1527</v>
      </c>
      <c r="B1311" s="81" t="s">
        <v>1528</v>
      </c>
      <c r="C1311" s="81" t="s">
        <v>37</v>
      </c>
      <c r="D1311" s="81" t="s">
        <v>168</v>
      </c>
      <c r="E1311" s="175" t="s">
        <v>622</v>
      </c>
      <c r="F1311" s="80">
        <v>879000</v>
      </c>
      <c r="G1311" s="81" t="s">
        <v>623</v>
      </c>
      <c r="H1311" s="81" t="s">
        <v>47</v>
      </c>
      <c r="I1311" s="72">
        <v>45299</v>
      </c>
      <c r="J1311" s="72">
        <v>45876</v>
      </c>
      <c r="K1311" s="72">
        <v>46086</v>
      </c>
      <c r="L1311" s="176">
        <v>156</v>
      </c>
      <c r="M1311" s="176">
        <v>0</v>
      </c>
      <c r="N1311" s="176">
        <v>0</v>
      </c>
      <c r="O1311" s="176">
        <v>0</v>
      </c>
      <c r="P1311" s="176">
        <v>0</v>
      </c>
      <c r="Q1311" s="176">
        <v>0</v>
      </c>
      <c r="R1311" s="176">
        <v>0</v>
      </c>
      <c r="S1311" s="176">
        <v>0</v>
      </c>
      <c r="T1311" s="176">
        <v>0</v>
      </c>
      <c r="U1311" s="176">
        <v>2</v>
      </c>
      <c r="V1311" s="176">
        <v>0</v>
      </c>
      <c r="W1311" s="176">
        <v>0</v>
      </c>
      <c r="X1311" s="176">
        <v>0</v>
      </c>
      <c r="Y1311" s="176">
        <v>0</v>
      </c>
      <c r="Z1311" s="176">
        <v>0</v>
      </c>
      <c r="AA1311" s="176">
        <v>0</v>
      </c>
      <c r="AB1311" s="176">
        <v>0</v>
      </c>
      <c r="AC1311" s="176">
        <v>0</v>
      </c>
      <c r="AD1311" s="176">
        <v>0</v>
      </c>
      <c r="AE1311" s="176">
        <v>0</v>
      </c>
      <c r="AF1311" s="176">
        <v>0</v>
      </c>
      <c r="AG1311" s="176">
        <v>0</v>
      </c>
      <c r="AH1311" s="177">
        <f t="shared" si="20"/>
        <v>158</v>
      </c>
      <c r="AI1311" s="24">
        <v>44322</v>
      </c>
      <c r="AJ1311" s="8"/>
    </row>
    <row r="1312" spans="1:36" s="9" customFormat="1" ht="13.5" thickBot="1" x14ac:dyDescent="0.25">
      <c r="A1312" s="183" t="s">
        <v>1529</v>
      </c>
      <c r="B1312" s="183" t="s">
        <v>1530</v>
      </c>
      <c r="C1312" s="183" t="s">
        <v>37</v>
      </c>
      <c r="D1312" s="183" t="s">
        <v>38</v>
      </c>
      <c r="E1312" s="184" t="s">
        <v>608</v>
      </c>
      <c r="F1312" s="185">
        <v>12000</v>
      </c>
      <c r="G1312" s="183" t="s">
        <v>609</v>
      </c>
      <c r="H1312" s="183" t="s">
        <v>47</v>
      </c>
      <c r="I1312" s="186">
        <v>44469</v>
      </c>
      <c r="J1312" s="186">
        <v>45223</v>
      </c>
      <c r="K1312" s="186">
        <v>45350</v>
      </c>
      <c r="L1312" s="187">
        <v>3</v>
      </c>
      <c r="M1312" s="187">
        <v>0</v>
      </c>
      <c r="N1312" s="187">
        <v>0</v>
      </c>
      <c r="O1312" s="187">
        <v>0</v>
      </c>
      <c r="P1312" s="187">
        <v>0</v>
      </c>
      <c r="Q1312" s="187">
        <v>0</v>
      </c>
      <c r="R1312" s="187">
        <v>0</v>
      </c>
      <c r="S1312" s="187">
        <v>0</v>
      </c>
      <c r="T1312" s="187">
        <v>0</v>
      </c>
      <c r="U1312" s="187">
        <v>0</v>
      </c>
      <c r="V1312" s="187">
        <v>0</v>
      </c>
      <c r="W1312" s="187">
        <v>0</v>
      </c>
      <c r="X1312" s="187">
        <v>0</v>
      </c>
      <c r="Y1312" s="187">
        <v>0</v>
      </c>
      <c r="Z1312" s="187">
        <v>0</v>
      </c>
      <c r="AA1312" s="187">
        <v>0</v>
      </c>
      <c r="AB1312" s="187">
        <v>0</v>
      </c>
      <c r="AC1312" s="187">
        <v>0</v>
      </c>
      <c r="AD1312" s="187">
        <v>0</v>
      </c>
      <c r="AE1312" s="187">
        <v>0</v>
      </c>
      <c r="AF1312" s="187">
        <v>0</v>
      </c>
      <c r="AG1312" s="187">
        <v>0</v>
      </c>
      <c r="AH1312" s="188">
        <f t="shared" si="20"/>
        <v>3</v>
      </c>
      <c r="AI1312" s="26">
        <v>44431</v>
      </c>
      <c r="AJ1312" s="10"/>
    </row>
    <row r="1313" spans="1:36" s="9" customFormat="1" ht="13.5" thickBot="1" x14ac:dyDescent="0.25">
      <c r="A1313" s="183" t="s">
        <v>1531</v>
      </c>
      <c r="B1313" s="183" t="s">
        <v>1532</v>
      </c>
      <c r="C1313" s="183" t="s">
        <v>37</v>
      </c>
      <c r="D1313" s="183" t="s">
        <v>38</v>
      </c>
      <c r="E1313" s="184" t="s">
        <v>98</v>
      </c>
      <c r="F1313" s="185">
        <v>45000</v>
      </c>
      <c r="G1313" s="183" t="s">
        <v>99</v>
      </c>
      <c r="H1313" s="183" t="s">
        <v>41</v>
      </c>
      <c r="I1313" s="186">
        <v>44540</v>
      </c>
      <c r="J1313" s="186">
        <v>44714</v>
      </c>
      <c r="K1313" s="186">
        <v>45070</v>
      </c>
      <c r="L1313" s="187">
        <v>0</v>
      </c>
      <c r="M1313" s="187">
        <v>0</v>
      </c>
      <c r="N1313" s="187">
        <v>0</v>
      </c>
      <c r="O1313" s="187">
        <v>0</v>
      </c>
      <c r="P1313" s="187">
        <v>0</v>
      </c>
      <c r="Q1313" s="187">
        <v>0</v>
      </c>
      <c r="R1313" s="187">
        <v>0</v>
      </c>
      <c r="S1313" s="187">
        <v>0</v>
      </c>
      <c r="T1313" s="187">
        <v>0</v>
      </c>
      <c r="U1313" s="187">
        <v>0</v>
      </c>
      <c r="V1313" s="187">
        <v>0</v>
      </c>
      <c r="W1313" s="187">
        <v>0</v>
      </c>
      <c r="X1313" s="187">
        <v>42</v>
      </c>
      <c r="Y1313" s="187">
        <v>0</v>
      </c>
      <c r="Z1313" s="187">
        <v>0</v>
      </c>
      <c r="AA1313" s="187">
        <v>0</v>
      </c>
      <c r="AB1313" s="187">
        <v>0</v>
      </c>
      <c r="AC1313" s="187">
        <v>0</v>
      </c>
      <c r="AD1313" s="187">
        <v>0</v>
      </c>
      <c r="AE1313" s="187">
        <v>0</v>
      </c>
      <c r="AF1313" s="187">
        <v>0</v>
      </c>
      <c r="AG1313" s="187">
        <v>0</v>
      </c>
      <c r="AH1313" s="188">
        <f t="shared" si="20"/>
        <v>42</v>
      </c>
      <c r="AI1313" s="26">
        <v>44434</v>
      </c>
      <c r="AJ1313" s="10"/>
    </row>
    <row r="1314" spans="1:36" s="9" customFormat="1" ht="13.5" thickBot="1" x14ac:dyDescent="0.25">
      <c r="A1314" s="183" t="s">
        <v>1533</v>
      </c>
      <c r="B1314" s="183" t="s">
        <v>1534</v>
      </c>
      <c r="C1314" s="183" t="s">
        <v>37</v>
      </c>
      <c r="D1314" s="183" t="s">
        <v>38</v>
      </c>
      <c r="E1314" s="184" t="s">
        <v>78</v>
      </c>
      <c r="F1314" s="185">
        <v>245000</v>
      </c>
      <c r="G1314" s="183" t="s">
        <v>79</v>
      </c>
      <c r="H1314" s="183" t="s">
        <v>47</v>
      </c>
      <c r="I1314" s="186">
        <v>44893</v>
      </c>
      <c r="J1314" s="186">
        <v>45089</v>
      </c>
      <c r="K1314" s="186">
        <v>45366</v>
      </c>
      <c r="L1314" s="187">
        <v>0</v>
      </c>
      <c r="M1314" s="187">
        <v>0</v>
      </c>
      <c r="N1314" s="187">
        <v>0</v>
      </c>
      <c r="O1314" s="187">
        <v>0</v>
      </c>
      <c r="P1314" s="187">
        <v>0</v>
      </c>
      <c r="Q1314" s="187">
        <v>0</v>
      </c>
      <c r="R1314" s="187">
        <v>0</v>
      </c>
      <c r="S1314" s="187">
        <v>0</v>
      </c>
      <c r="T1314" s="187">
        <v>0</v>
      </c>
      <c r="U1314" s="187">
        <v>0</v>
      </c>
      <c r="V1314" s="187">
        <v>0</v>
      </c>
      <c r="W1314" s="187">
        <v>49</v>
      </c>
      <c r="X1314" s="187">
        <v>0</v>
      </c>
      <c r="Y1314" s="187">
        <v>0</v>
      </c>
      <c r="Z1314" s="187">
        <v>0</v>
      </c>
      <c r="AA1314" s="187">
        <v>0</v>
      </c>
      <c r="AB1314" s="187">
        <v>0</v>
      </c>
      <c r="AC1314" s="187">
        <v>0</v>
      </c>
      <c r="AD1314" s="187">
        <v>0</v>
      </c>
      <c r="AE1314" s="187">
        <v>0</v>
      </c>
      <c r="AF1314" s="187">
        <v>0</v>
      </c>
      <c r="AG1314" s="187">
        <v>0</v>
      </c>
      <c r="AH1314" s="188">
        <f t="shared" si="20"/>
        <v>49</v>
      </c>
      <c r="AI1314" s="26">
        <v>44963</v>
      </c>
      <c r="AJ1314" s="10"/>
    </row>
    <row r="1315" spans="1:36" s="9" customFormat="1" ht="13.5" thickBot="1" x14ac:dyDescent="0.25">
      <c r="A1315" s="183" t="s">
        <v>1535</v>
      </c>
      <c r="B1315" s="183" t="s">
        <v>1536</v>
      </c>
      <c r="C1315" s="183" t="s">
        <v>37</v>
      </c>
      <c r="D1315" s="183" t="s">
        <v>38</v>
      </c>
      <c r="E1315" s="184" t="s">
        <v>135</v>
      </c>
      <c r="F1315" s="185">
        <v>1412000</v>
      </c>
      <c r="G1315" s="183" t="s">
        <v>111</v>
      </c>
      <c r="H1315" s="183" t="s">
        <v>47</v>
      </c>
      <c r="I1315" s="186">
        <v>44728</v>
      </c>
      <c r="J1315" s="186">
        <v>45170</v>
      </c>
      <c r="K1315" s="186">
        <v>45352</v>
      </c>
      <c r="L1315" s="187">
        <v>0</v>
      </c>
      <c r="M1315" s="187">
        <v>0</v>
      </c>
      <c r="N1315" s="187">
        <v>0</v>
      </c>
      <c r="O1315" s="187">
        <v>0</v>
      </c>
      <c r="P1315" s="187">
        <v>0</v>
      </c>
      <c r="Q1315" s="187">
        <v>0</v>
      </c>
      <c r="R1315" s="187">
        <v>0</v>
      </c>
      <c r="S1315" s="187">
        <v>0</v>
      </c>
      <c r="T1315" s="187">
        <v>0</v>
      </c>
      <c r="U1315" s="187">
        <v>0</v>
      </c>
      <c r="V1315" s="187">
        <v>0</v>
      </c>
      <c r="W1315" s="187">
        <v>0</v>
      </c>
      <c r="X1315" s="187">
        <v>327</v>
      </c>
      <c r="Y1315" s="187">
        <v>0</v>
      </c>
      <c r="Z1315" s="187">
        <v>0</v>
      </c>
      <c r="AA1315" s="187">
        <v>0</v>
      </c>
      <c r="AB1315" s="187">
        <v>0</v>
      </c>
      <c r="AC1315" s="187">
        <v>0</v>
      </c>
      <c r="AD1315" s="187">
        <v>0</v>
      </c>
      <c r="AE1315" s="187">
        <v>0</v>
      </c>
      <c r="AF1315" s="187">
        <v>0</v>
      </c>
      <c r="AG1315" s="187">
        <v>0</v>
      </c>
      <c r="AH1315" s="188">
        <f t="shared" si="20"/>
        <v>327</v>
      </c>
      <c r="AI1315" s="26">
        <v>44638</v>
      </c>
      <c r="AJ1315" s="10"/>
    </row>
    <row r="1316" spans="1:36" s="9" customFormat="1" ht="13.5" thickBot="1" x14ac:dyDescent="0.25">
      <c r="A1316" s="183" t="s">
        <v>1537</v>
      </c>
      <c r="B1316" s="183" t="s">
        <v>1538</v>
      </c>
      <c r="C1316" s="183" t="s">
        <v>37</v>
      </c>
      <c r="D1316" s="183" t="s">
        <v>38</v>
      </c>
      <c r="E1316" s="184" t="s">
        <v>82</v>
      </c>
      <c r="F1316" s="185">
        <v>786000</v>
      </c>
      <c r="G1316" s="183" t="s">
        <v>83</v>
      </c>
      <c r="H1316" s="183" t="s">
        <v>47</v>
      </c>
      <c r="I1316" s="186">
        <v>43782</v>
      </c>
      <c r="J1316" s="186">
        <v>44491</v>
      </c>
      <c r="K1316" s="186">
        <v>44684</v>
      </c>
      <c r="L1316" s="187">
        <v>449</v>
      </c>
      <c r="M1316" s="187">
        <v>0</v>
      </c>
      <c r="N1316" s="187">
        <v>0</v>
      </c>
      <c r="O1316" s="187">
        <v>0</v>
      </c>
      <c r="P1316" s="187">
        <v>0</v>
      </c>
      <c r="Q1316" s="187">
        <v>0</v>
      </c>
      <c r="R1316" s="187">
        <v>0</v>
      </c>
      <c r="S1316" s="187">
        <v>0</v>
      </c>
      <c r="T1316" s="187">
        <v>0</v>
      </c>
      <c r="U1316" s="187">
        <v>0</v>
      </c>
      <c r="V1316" s="187">
        <v>0</v>
      </c>
      <c r="W1316" s="187">
        <v>0</v>
      </c>
      <c r="X1316" s="187">
        <v>232</v>
      </c>
      <c r="Y1316" s="187">
        <v>0</v>
      </c>
      <c r="Z1316" s="187">
        <v>0</v>
      </c>
      <c r="AA1316" s="187">
        <v>0</v>
      </c>
      <c r="AB1316" s="187">
        <v>0</v>
      </c>
      <c r="AC1316" s="187">
        <v>0</v>
      </c>
      <c r="AD1316" s="187">
        <v>0</v>
      </c>
      <c r="AE1316" s="187">
        <v>0</v>
      </c>
      <c r="AF1316" s="187">
        <v>0</v>
      </c>
      <c r="AG1316" s="187">
        <v>0</v>
      </c>
      <c r="AH1316" s="188">
        <f t="shared" si="20"/>
        <v>681</v>
      </c>
      <c r="AI1316" s="26">
        <v>44953</v>
      </c>
      <c r="AJ1316" s="10"/>
    </row>
    <row r="1317" spans="1:36" s="9" customFormat="1" ht="13.5" thickBot="1" x14ac:dyDescent="0.25">
      <c r="A1317" s="183" t="s">
        <v>1539</v>
      </c>
      <c r="B1317" s="183" t="s">
        <v>1540</v>
      </c>
      <c r="C1317" s="183" t="s">
        <v>37</v>
      </c>
      <c r="D1317" s="183" t="s">
        <v>38</v>
      </c>
      <c r="E1317" s="184" t="s">
        <v>82</v>
      </c>
      <c r="F1317" s="185">
        <v>118000</v>
      </c>
      <c r="G1317" s="183" t="s">
        <v>83</v>
      </c>
      <c r="H1317" s="183" t="s">
        <v>47</v>
      </c>
      <c r="I1317" s="186">
        <v>43768</v>
      </c>
      <c r="J1317" s="186">
        <v>44046</v>
      </c>
      <c r="K1317" s="186">
        <v>44769</v>
      </c>
      <c r="L1317" s="187">
        <v>44</v>
      </c>
      <c r="M1317" s="187">
        <v>0</v>
      </c>
      <c r="N1317" s="187">
        <v>0</v>
      </c>
      <c r="O1317" s="187">
        <v>0</v>
      </c>
      <c r="P1317" s="187">
        <v>0</v>
      </c>
      <c r="Q1317" s="187">
        <v>0</v>
      </c>
      <c r="R1317" s="187">
        <v>0</v>
      </c>
      <c r="S1317" s="187">
        <v>0</v>
      </c>
      <c r="T1317" s="187">
        <v>0</v>
      </c>
      <c r="U1317" s="187">
        <v>0</v>
      </c>
      <c r="V1317" s="187">
        <v>0</v>
      </c>
      <c r="W1317" s="187">
        <v>0</v>
      </c>
      <c r="X1317" s="187">
        <v>45</v>
      </c>
      <c r="Y1317" s="187">
        <v>0</v>
      </c>
      <c r="Z1317" s="187">
        <v>0</v>
      </c>
      <c r="AA1317" s="187">
        <v>0</v>
      </c>
      <c r="AB1317" s="187">
        <v>0</v>
      </c>
      <c r="AC1317" s="187">
        <v>0</v>
      </c>
      <c r="AD1317" s="187">
        <v>0</v>
      </c>
      <c r="AE1317" s="187">
        <v>0</v>
      </c>
      <c r="AF1317" s="187">
        <v>0</v>
      </c>
      <c r="AG1317" s="187">
        <v>0</v>
      </c>
      <c r="AH1317" s="188">
        <f t="shared" si="20"/>
        <v>89</v>
      </c>
      <c r="AI1317" s="26">
        <v>44953</v>
      </c>
      <c r="AJ1317" s="10"/>
    </row>
    <row r="1318" spans="1:36" x14ac:dyDescent="0.2">
      <c r="A1318" s="178" t="s">
        <v>1541</v>
      </c>
      <c r="B1318" s="178" t="s">
        <v>1542</v>
      </c>
      <c r="C1318" s="178" t="s">
        <v>37</v>
      </c>
      <c r="D1318" s="178" t="s">
        <v>38</v>
      </c>
      <c r="E1318" s="179" t="s">
        <v>73</v>
      </c>
      <c r="F1318" s="60">
        <v>211000</v>
      </c>
      <c r="G1318" s="178" t="s">
        <v>74</v>
      </c>
      <c r="H1318" s="178" t="s">
        <v>47</v>
      </c>
      <c r="I1318" s="180">
        <v>44679</v>
      </c>
      <c r="J1318" s="180">
        <v>44714</v>
      </c>
      <c r="K1318" s="180">
        <v>45110</v>
      </c>
      <c r="L1318" s="181">
        <v>30</v>
      </c>
      <c r="M1318" s="181">
        <v>0</v>
      </c>
      <c r="N1318" s="181">
        <v>0</v>
      </c>
      <c r="O1318" s="181">
        <v>0</v>
      </c>
      <c r="P1318" s="181">
        <v>0</v>
      </c>
      <c r="Q1318" s="181">
        <v>0</v>
      </c>
      <c r="R1318" s="181">
        <v>0</v>
      </c>
      <c r="S1318" s="181">
        <v>0</v>
      </c>
      <c r="T1318" s="181">
        <v>0</v>
      </c>
      <c r="U1318" s="181">
        <v>0</v>
      </c>
      <c r="V1318" s="181">
        <v>0</v>
      </c>
      <c r="W1318" s="181">
        <v>0</v>
      </c>
      <c r="X1318" s="181">
        <v>156</v>
      </c>
      <c r="Y1318" s="181">
        <v>0</v>
      </c>
      <c r="Z1318" s="181">
        <v>0</v>
      </c>
      <c r="AA1318" s="181">
        <v>0</v>
      </c>
      <c r="AB1318" s="181">
        <v>0</v>
      </c>
      <c r="AC1318" s="181">
        <v>0</v>
      </c>
      <c r="AD1318" s="181">
        <v>0</v>
      </c>
      <c r="AE1318" s="181">
        <v>0</v>
      </c>
      <c r="AF1318" s="181">
        <v>0</v>
      </c>
      <c r="AG1318" s="181">
        <v>0</v>
      </c>
      <c r="AH1318" s="182">
        <f t="shared" si="20"/>
        <v>186</v>
      </c>
      <c r="AI1318" s="25">
        <v>44538</v>
      </c>
      <c r="AJ1318" s="7"/>
    </row>
    <row r="1319" spans="1:36" s="9" customFormat="1" ht="13.5" thickBot="1" x14ac:dyDescent="0.25">
      <c r="A1319" s="81" t="s">
        <v>1541</v>
      </c>
      <c r="B1319" s="81" t="s">
        <v>1542</v>
      </c>
      <c r="C1319" s="81" t="s">
        <v>37</v>
      </c>
      <c r="D1319" s="81" t="s">
        <v>42</v>
      </c>
      <c r="E1319" s="175" t="s">
        <v>73</v>
      </c>
      <c r="F1319" s="80">
        <v>211000</v>
      </c>
      <c r="G1319" s="81" t="s">
        <v>74</v>
      </c>
      <c r="H1319" s="81" t="s">
        <v>47</v>
      </c>
      <c r="I1319" s="72">
        <v>44679</v>
      </c>
      <c r="J1319" s="72">
        <v>44714</v>
      </c>
      <c r="K1319" s="72">
        <v>45110</v>
      </c>
      <c r="L1319" s="176">
        <v>5</v>
      </c>
      <c r="M1319" s="176">
        <v>0</v>
      </c>
      <c r="N1319" s="176">
        <v>0</v>
      </c>
      <c r="O1319" s="176">
        <v>0</v>
      </c>
      <c r="P1319" s="176">
        <v>0</v>
      </c>
      <c r="Q1319" s="176">
        <v>0</v>
      </c>
      <c r="R1319" s="176">
        <v>0</v>
      </c>
      <c r="S1319" s="176">
        <v>0</v>
      </c>
      <c r="T1319" s="176">
        <v>0</v>
      </c>
      <c r="U1319" s="176">
        <v>0</v>
      </c>
      <c r="V1319" s="176">
        <v>0</v>
      </c>
      <c r="W1319" s="176">
        <v>0</v>
      </c>
      <c r="X1319" s="176">
        <v>0</v>
      </c>
      <c r="Y1319" s="176">
        <v>0</v>
      </c>
      <c r="Z1319" s="176">
        <v>0</v>
      </c>
      <c r="AA1319" s="176">
        <v>0</v>
      </c>
      <c r="AB1319" s="176">
        <v>0</v>
      </c>
      <c r="AC1319" s="176">
        <v>0</v>
      </c>
      <c r="AD1319" s="176">
        <v>0</v>
      </c>
      <c r="AE1319" s="176">
        <v>0</v>
      </c>
      <c r="AF1319" s="176">
        <v>0</v>
      </c>
      <c r="AG1319" s="176">
        <v>0</v>
      </c>
      <c r="AH1319" s="177">
        <f t="shared" si="20"/>
        <v>5</v>
      </c>
      <c r="AI1319" s="24">
        <v>44538</v>
      </c>
      <c r="AJ1319" s="8"/>
    </row>
    <row r="1320" spans="1:36" x14ac:dyDescent="0.2">
      <c r="A1320" s="178" t="s">
        <v>1543</v>
      </c>
      <c r="B1320" s="178" t="s">
        <v>1544</v>
      </c>
      <c r="C1320" s="178" t="s">
        <v>37</v>
      </c>
      <c r="D1320" s="178" t="s">
        <v>38</v>
      </c>
      <c r="E1320" s="179" t="s">
        <v>135</v>
      </c>
      <c r="F1320" s="60">
        <v>768000</v>
      </c>
      <c r="G1320" s="178" t="s">
        <v>111</v>
      </c>
      <c r="H1320" s="178" t="s">
        <v>47</v>
      </c>
      <c r="I1320" s="180">
        <v>44740</v>
      </c>
      <c r="J1320" s="180">
        <v>45016</v>
      </c>
      <c r="K1320" s="180">
        <v>45443</v>
      </c>
      <c r="L1320" s="181">
        <v>17</v>
      </c>
      <c r="M1320" s="181">
        <v>0</v>
      </c>
      <c r="N1320" s="181">
        <v>0</v>
      </c>
      <c r="O1320" s="181">
        <v>0</v>
      </c>
      <c r="P1320" s="181">
        <v>0</v>
      </c>
      <c r="Q1320" s="181">
        <v>0</v>
      </c>
      <c r="R1320" s="181">
        <v>0</v>
      </c>
      <c r="S1320" s="181">
        <v>0</v>
      </c>
      <c r="T1320" s="181">
        <v>0</v>
      </c>
      <c r="U1320" s="181">
        <v>1</v>
      </c>
      <c r="V1320" s="181">
        <v>0</v>
      </c>
      <c r="W1320" s="181">
        <v>0</v>
      </c>
      <c r="X1320" s="181">
        <v>495</v>
      </c>
      <c r="Y1320" s="181">
        <v>0</v>
      </c>
      <c r="Z1320" s="181">
        <v>0</v>
      </c>
      <c r="AA1320" s="181">
        <v>0</v>
      </c>
      <c r="AB1320" s="181">
        <v>0</v>
      </c>
      <c r="AC1320" s="181">
        <v>0</v>
      </c>
      <c r="AD1320" s="181">
        <v>0</v>
      </c>
      <c r="AE1320" s="181">
        <v>0</v>
      </c>
      <c r="AF1320" s="181">
        <v>0</v>
      </c>
      <c r="AG1320" s="181">
        <v>0</v>
      </c>
      <c r="AH1320" s="182">
        <f t="shared" si="20"/>
        <v>513</v>
      </c>
      <c r="AI1320" s="25">
        <v>44837</v>
      </c>
      <c r="AJ1320" s="7"/>
    </row>
    <row r="1321" spans="1:36" x14ac:dyDescent="0.2">
      <c r="A1321" s="34" t="s">
        <v>1543</v>
      </c>
      <c r="B1321" s="34" t="s">
        <v>1544</v>
      </c>
      <c r="C1321" s="34" t="s">
        <v>37</v>
      </c>
      <c r="D1321" s="34" t="s">
        <v>42</v>
      </c>
      <c r="E1321" s="167" t="s">
        <v>135</v>
      </c>
      <c r="F1321" s="35">
        <v>768000</v>
      </c>
      <c r="G1321" s="34" t="s">
        <v>111</v>
      </c>
      <c r="H1321" s="34" t="s">
        <v>47</v>
      </c>
      <c r="I1321" s="36">
        <v>44740</v>
      </c>
      <c r="J1321" s="36">
        <v>45016</v>
      </c>
      <c r="K1321" s="36">
        <v>45443</v>
      </c>
      <c r="L1321" s="174">
        <v>9</v>
      </c>
      <c r="M1321" s="174">
        <v>0</v>
      </c>
      <c r="N1321" s="174">
        <v>0</v>
      </c>
      <c r="O1321" s="174">
        <v>0</v>
      </c>
      <c r="P1321" s="174">
        <v>0</v>
      </c>
      <c r="Q1321" s="174">
        <v>0</v>
      </c>
      <c r="R1321" s="174">
        <v>0</v>
      </c>
      <c r="S1321" s="174">
        <v>0</v>
      </c>
      <c r="T1321" s="174">
        <v>0</v>
      </c>
      <c r="U1321" s="174">
        <v>0</v>
      </c>
      <c r="V1321" s="174">
        <v>0</v>
      </c>
      <c r="W1321" s="174">
        <v>0</v>
      </c>
      <c r="X1321" s="174">
        <v>0</v>
      </c>
      <c r="Y1321" s="174">
        <v>0</v>
      </c>
      <c r="Z1321" s="174">
        <v>0</v>
      </c>
      <c r="AA1321" s="174">
        <v>0</v>
      </c>
      <c r="AB1321" s="174">
        <v>0</v>
      </c>
      <c r="AC1321" s="174">
        <v>0</v>
      </c>
      <c r="AD1321" s="174">
        <v>0</v>
      </c>
      <c r="AE1321" s="174">
        <v>0</v>
      </c>
      <c r="AF1321" s="174">
        <v>0</v>
      </c>
      <c r="AG1321" s="174">
        <v>0</v>
      </c>
      <c r="AH1321" s="168">
        <f t="shared" si="20"/>
        <v>9</v>
      </c>
      <c r="AI1321" s="23">
        <v>44837</v>
      </c>
      <c r="AJ1321" s="6"/>
    </row>
    <row r="1322" spans="1:36" x14ac:dyDescent="0.2">
      <c r="A1322" s="34" t="s">
        <v>1543</v>
      </c>
      <c r="B1322" s="34" t="s">
        <v>1544</v>
      </c>
      <c r="C1322" s="34" t="s">
        <v>37</v>
      </c>
      <c r="D1322" s="34" t="s">
        <v>43</v>
      </c>
      <c r="E1322" s="167" t="s">
        <v>135</v>
      </c>
      <c r="F1322" s="35">
        <v>768000</v>
      </c>
      <c r="G1322" s="34" t="s">
        <v>111</v>
      </c>
      <c r="H1322" s="34" t="s">
        <v>47</v>
      </c>
      <c r="I1322" s="36">
        <v>44740</v>
      </c>
      <c r="J1322" s="36">
        <v>45016</v>
      </c>
      <c r="K1322" s="36">
        <v>45443</v>
      </c>
      <c r="L1322" s="174">
        <v>9</v>
      </c>
      <c r="M1322" s="174">
        <v>0</v>
      </c>
      <c r="N1322" s="174">
        <v>0</v>
      </c>
      <c r="O1322" s="174">
        <v>0</v>
      </c>
      <c r="P1322" s="174">
        <v>0</v>
      </c>
      <c r="Q1322" s="174">
        <v>0</v>
      </c>
      <c r="R1322" s="174">
        <v>0</v>
      </c>
      <c r="S1322" s="174">
        <v>0</v>
      </c>
      <c r="T1322" s="174">
        <v>0</v>
      </c>
      <c r="U1322" s="174">
        <v>0</v>
      </c>
      <c r="V1322" s="174">
        <v>0</v>
      </c>
      <c r="W1322" s="174">
        <v>0</v>
      </c>
      <c r="X1322" s="174">
        <v>0</v>
      </c>
      <c r="Y1322" s="174">
        <v>0</v>
      </c>
      <c r="Z1322" s="174">
        <v>0</v>
      </c>
      <c r="AA1322" s="174">
        <v>0</v>
      </c>
      <c r="AB1322" s="174">
        <v>0</v>
      </c>
      <c r="AC1322" s="174">
        <v>0</v>
      </c>
      <c r="AD1322" s="174">
        <v>0</v>
      </c>
      <c r="AE1322" s="174">
        <v>0</v>
      </c>
      <c r="AF1322" s="174">
        <v>0</v>
      </c>
      <c r="AG1322" s="174">
        <v>0</v>
      </c>
      <c r="AH1322" s="168">
        <f t="shared" si="20"/>
        <v>9</v>
      </c>
      <c r="AI1322" s="23">
        <v>44837</v>
      </c>
      <c r="AJ1322" s="6"/>
    </row>
    <row r="1323" spans="1:36" s="9" customFormat="1" ht="13.5" thickBot="1" x14ac:dyDescent="0.25">
      <c r="A1323" s="81" t="s">
        <v>1543</v>
      </c>
      <c r="B1323" s="81" t="s">
        <v>1544</v>
      </c>
      <c r="C1323" s="81" t="s">
        <v>37</v>
      </c>
      <c r="D1323" s="81" t="s">
        <v>44</v>
      </c>
      <c r="E1323" s="175" t="s">
        <v>135</v>
      </c>
      <c r="F1323" s="80">
        <v>768000</v>
      </c>
      <c r="G1323" s="81" t="s">
        <v>111</v>
      </c>
      <c r="H1323" s="81" t="s">
        <v>47</v>
      </c>
      <c r="I1323" s="72">
        <v>44740</v>
      </c>
      <c r="J1323" s="72">
        <v>45016</v>
      </c>
      <c r="K1323" s="72">
        <v>45443</v>
      </c>
      <c r="L1323" s="176">
        <v>9</v>
      </c>
      <c r="M1323" s="176">
        <v>0</v>
      </c>
      <c r="N1323" s="176">
        <v>0</v>
      </c>
      <c r="O1323" s="176">
        <v>0</v>
      </c>
      <c r="P1323" s="176">
        <v>0</v>
      </c>
      <c r="Q1323" s="176">
        <v>0</v>
      </c>
      <c r="R1323" s="176">
        <v>0</v>
      </c>
      <c r="S1323" s="176">
        <v>0</v>
      </c>
      <c r="T1323" s="176">
        <v>0</v>
      </c>
      <c r="U1323" s="176">
        <v>0</v>
      </c>
      <c r="V1323" s="176">
        <v>0</v>
      </c>
      <c r="W1323" s="176">
        <v>0</v>
      </c>
      <c r="X1323" s="176">
        <v>0</v>
      </c>
      <c r="Y1323" s="176">
        <v>0</v>
      </c>
      <c r="Z1323" s="176">
        <v>0</v>
      </c>
      <c r="AA1323" s="176">
        <v>0</v>
      </c>
      <c r="AB1323" s="176">
        <v>0</v>
      </c>
      <c r="AC1323" s="176">
        <v>0</v>
      </c>
      <c r="AD1323" s="176">
        <v>0</v>
      </c>
      <c r="AE1323" s="176">
        <v>0</v>
      </c>
      <c r="AF1323" s="176">
        <v>0</v>
      </c>
      <c r="AG1323" s="176">
        <v>0</v>
      </c>
      <c r="AH1323" s="177">
        <f t="shared" si="20"/>
        <v>9</v>
      </c>
      <c r="AI1323" s="24">
        <v>44837</v>
      </c>
      <c r="AJ1323" s="8"/>
    </row>
    <row r="1324" spans="1:36" s="9" customFormat="1" ht="13.5" thickBot="1" x14ac:dyDescent="0.25">
      <c r="A1324" s="183" t="s">
        <v>1545</v>
      </c>
      <c r="B1324" s="183" t="s">
        <v>1546</v>
      </c>
      <c r="C1324" s="183" t="s">
        <v>37</v>
      </c>
      <c r="D1324" s="183" t="s">
        <v>38</v>
      </c>
      <c r="E1324" s="184" t="s">
        <v>92</v>
      </c>
      <c r="F1324" s="185">
        <v>18000</v>
      </c>
      <c r="G1324" s="183" t="s">
        <v>93</v>
      </c>
      <c r="H1324" s="183" t="s">
        <v>47</v>
      </c>
      <c r="I1324" s="186">
        <v>44007</v>
      </c>
      <c r="J1324" s="186">
        <v>44425</v>
      </c>
      <c r="K1324" s="186">
        <v>44441</v>
      </c>
      <c r="L1324" s="187">
        <v>0</v>
      </c>
      <c r="M1324" s="187">
        <v>0</v>
      </c>
      <c r="N1324" s="187">
        <v>0</v>
      </c>
      <c r="O1324" s="187">
        <v>0</v>
      </c>
      <c r="P1324" s="187">
        <v>0</v>
      </c>
      <c r="Q1324" s="187">
        <v>0</v>
      </c>
      <c r="R1324" s="187">
        <v>0</v>
      </c>
      <c r="S1324" s="187">
        <v>0</v>
      </c>
      <c r="T1324" s="187">
        <v>0</v>
      </c>
      <c r="U1324" s="187">
        <v>0</v>
      </c>
      <c r="V1324" s="187">
        <v>0</v>
      </c>
      <c r="W1324" s="187">
        <v>0</v>
      </c>
      <c r="X1324" s="187">
        <v>88</v>
      </c>
      <c r="Y1324" s="187">
        <v>0</v>
      </c>
      <c r="Z1324" s="187">
        <v>0</v>
      </c>
      <c r="AA1324" s="187">
        <v>0</v>
      </c>
      <c r="AB1324" s="187">
        <v>0</v>
      </c>
      <c r="AC1324" s="187">
        <v>0</v>
      </c>
      <c r="AD1324" s="187">
        <v>0</v>
      </c>
      <c r="AE1324" s="187">
        <v>0</v>
      </c>
      <c r="AF1324" s="187">
        <v>0</v>
      </c>
      <c r="AG1324" s="187">
        <v>0</v>
      </c>
      <c r="AH1324" s="188">
        <f t="shared" si="20"/>
        <v>88</v>
      </c>
      <c r="AI1324" s="26" t="s">
        <v>66</v>
      </c>
      <c r="AJ1324" s="10"/>
    </row>
    <row r="1325" spans="1:36" s="9" customFormat="1" ht="13.5" thickBot="1" x14ac:dyDescent="0.25">
      <c r="A1325" s="183" t="s">
        <v>1547</v>
      </c>
      <c r="B1325" s="183" t="s">
        <v>1548</v>
      </c>
      <c r="C1325" s="183" t="s">
        <v>37</v>
      </c>
      <c r="D1325" s="183" t="s">
        <v>38</v>
      </c>
      <c r="E1325" s="184" t="s">
        <v>98</v>
      </c>
      <c r="F1325" s="185">
        <v>43000</v>
      </c>
      <c r="G1325" s="183" t="s">
        <v>99</v>
      </c>
      <c r="H1325" s="183" t="s">
        <v>41</v>
      </c>
      <c r="I1325" s="186">
        <v>44376</v>
      </c>
      <c r="J1325" s="186" t="s">
        <v>66</v>
      </c>
      <c r="K1325" s="186">
        <v>45047</v>
      </c>
      <c r="L1325" s="187">
        <v>0</v>
      </c>
      <c r="M1325" s="187">
        <v>0</v>
      </c>
      <c r="N1325" s="187">
        <v>0</v>
      </c>
      <c r="O1325" s="187">
        <v>0</v>
      </c>
      <c r="P1325" s="187">
        <v>0</v>
      </c>
      <c r="Q1325" s="187">
        <v>0</v>
      </c>
      <c r="R1325" s="187">
        <v>0</v>
      </c>
      <c r="S1325" s="187">
        <v>0</v>
      </c>
      <c r="T1325" s="187">
        <v>0</v>
      </c>
      <c r="U1325" s="187">
        <v>0</v>
      </c>
      <c r="V1325" s="187">
        <v>0</v>
      </c>
      <c r="W1325" s="187">
        <v>0</v>
      </c>
      <c r="X1325" s="187">
        <v>43</v>
      </c>
      <c r="Y1325" s="187">
        <v>0</v>
      </c>
      <c r="Z1325" s="187">
        <v>0</v>
      </c>
      <c r="AA1325" s="187">
        <v>0</v>
      </c>
      <c r="AB1325" s="187">
        <v>0</v>
      </c>
      <c r="AC1325" s="187">
        <v>0</v>
      </c>
      <c r="AD1325" s="187">
        <v>0</v>
      </c>
      <c r="AE1325" s="187">
        <v>0</v>
      </c>
      <c r="AF1325" s="187">
        <v>0</v>
      </c>
      <c r="AG1325" s="187">
        <v>0</v>
      </c>
      <c r="AH1325" s="188">
        <f t="shared" ref="AH1325:AH1387" si="21">SUM(L1325:AG1325)</f>
        <v>43</v>
      </c>
      <c r="AI1325" s="26">
        <v>44946</v>
      </c>
      <c r="AJ1325" s="10"/>
    </row>
    <row r="1326" spans="1:36" s="9" customFormat="1" ht="13.5" thickBot="1" x14ac:dyDescent="0.25">
      <c r="A1326" s="183" t="s">
        <v>1549</v>
      </c>
      <c r="B1326" s="183" t="s">
        <v>1550</v>
      </c>
      <c r="C1326" s="183" t="s">
        <v>37</v>
      </c>
      <c r="D1326" s="183" t="s">
        <v>38</v>
      </c>
      <c r="E1326" s="184" t="s">
        <v>106</v>
      </c>
      <c r="F1326" s="185">
        <v>3850000</v>
      </c>
      <c r="G1326" s="183" t="s">
        <v>107</v>
      </c>
      <c r="H1326" s="183" t="s">
        <v>47</v>
      </c>
      <c r="I1326" s="186">
        <v>43289</v>
      </c>
      <c r="J1326" s="186">
        <v>44228</v>
      </c>
      <c r="K1326" s="186">
        <v>44727</v>
      </c>
      <c r="L1326" s="187" t="s">
        <v>66</v>
      </c>
      <c r="M1326" s="187" t="s">
        <v>66</v>
      </c>
      <c r="N1326" s="187" t="s">
        <v>66</v>
      </c>
      <c r="O1326" s="187" t="s">
        <v>66</v>
      </c>
      <c r="P1326" s="187" t="s">
        <v>66</v>
      </c>
      <c r="Q1326" s="187" t="s">
        <v>66</v>
      </c>
      <c r="R1326" s="187" t="s">
        <v>66</v>
      </c>
      <c r="S1326" s="187" t="s">
        <v>66</v>
      </c>
      <c r="T1326" s="187" t="s">
        <v>66</v>
      </c>
      <c r="U1326" s="187">
        <v>14</v>
      </c>
      <c r="V1326" s="187">
        <v>0</v>
      </c>
      <c r="W1326" s="187">
        <v>0</v>
      </c>
      <c r="X1326" s="187">
        <v>0</v>
      </c>
      <c r="Y1326" s="187">
        <v>0</v>
      </c>
      <c r="Z1326" s="187">
        <v>0</v>
      </c>
      <c r="AA1326" s="187">
        <v>0</v>
      </c>
      <c r="AB1326" s="187" t="s">
        <v>66</v>
      </c>
      <c r="AC1326" s="187" t="s">
        <v>66</v>
      </c>
      <c r="AD1326" s="187" t="s">
        <v>66</v>
      </c>
      <c r="AE1326" s="187" t="s">
        <v>66</v>
      </c>
      <c r="AF1326" s="187" t="s">
        <v>66</v>
      </c>
      <c r="AG1326" s="187" t="s">
        <v>66</v>
      </c>
      <c r="AH1326" s="188">
        <f t="shared" si="21"/>
        <v>14</v>
      </c>
      <c r="AI1326" s="26" t="s">
        <v>66</v>
      </c>
      <c r="AJ1326" s="10"/>
    </row>
    <row r="1327" spans="1:36" x14ac:dyDescent="0.2">
      <c r="A1327" s="178" t="s">
        <v>1551</v>
      </c>
      <c r="B1327" s="178" t="s">
        <v>1552</v>
      </c>
      <c r="C1327" s="178" t="s">
        <v>37</v>
      </c>
      <c r="D1327" s="178" t="s">
        <v>38</v>
      </c>
      <c r="E1327" s="179" t="s">
        <v>135</v>
      </c>
      <c r="F1327" s="60">
        <v>337000</v>
      </c>
      <c r="G1327" s="178" t="s">
        <v>111</v>
      </c>
      <c r="H1327" s="178" t="s">
        <v>47</v>
      </c>
      <c r="I1327" s="180">
        <v>44715</v>
      </c>
      <c r="J1327" s="180">
        <v>44895</v>
      </c>
      <c r="K1327" s="180">
        <v>45334</v>
      </c>
      <c r="L1327" s="181">
        <v>14</v>
      </c>
      <c r="M1327" s="181">
        <v>0</v>
      </c>
      <c r="N1327" s="181">
        <v>0</v>
      </c>
      <c r="O1327" s="181">
        <v>0</v>
      </c>
      <c r="P1327" s="181">
        <v>0</v>
      </c>
      <c r="Q1327" s="181">
        <v>0</v>
      </c>
      <c r="R1327" s="181">
        <v>0</v>
      </c>
      <c r="S1327" s="181">
        <v>0</v>
      </c>
      <c r="T1327" s="181">
        <v>0</v>
      </c>
      <c r="U1327" s="181">
        <v>0</v>
      </c>
      <c r="V1327" s="181">
        <v>0</v>
      </c>
      <c r="W1327" s="181">
        <v>22</v>
      </c>
      <c r="X1327" s="181">
        <v>0</v>
      </c>
      <c r="Y1327" s="181">
        <v>0</v>
      </c>
      <c r="Z1327" s="181">
        <v>0</v>
      </c>
      <c r="AA1327" s="181">
        <v>0</v>
      </c>
      <c r="AB1327" s="181">
        <v>0</v>
      </c>
      <c r="AC1327" s="181">
        <v>0</v>
      </c>
      <c r="AD1327" s="181">
        <v>0</v>
      </c>
      <c r="AE1327" s="181">
        <v>0</v>
      </c>
      <c r="AF1327" s="181">
        <v>0</v>
      </c>
      <c r="AG1327" s="181">
        <v>0</v>
      </c>
      <c r="AH1327" s="182">
        <f t="shared" si="21"/>
        <v>36</v>
      </c>
      <c r="AI1327" s="25">
        <v>44672</v>
      </c>
      <c r="AJ1327" s="7"/>
    </row>
    <row r="1328" spans="1:36" x14ac:dyDescent="0.2">
      <c r="A1328" s="34" t="s">
        <v>1551</v>
      </c>
      <c r="B1328" s="34" t="s">
        <v>1552</v>
      </c>
      <c r="C1328" s="34" t="s">
        <v>37</v>
      </c>
      <c r="D1328" s="34" t="s">
        <v>42</v>
      </c>
      <c r="E1328" s="167" t="s">
        <v>135</v>
      </c>
      <c r="F1328" s="35">
        <v>337000</v>
      </c>
      <c r="G1328" s="34" t="s">
        <v>111</v>
      </c>
      <c r="H1328" s="34" t="s">
        <v>47</v>
      </c>
      <c r="I1328" s="36">
        <v>44715</v>
      </c>
      <c r="J1328" s="36">
        <v>44895</v>
      </c>
      <c r="K1328" s="36">
        <v>45334</v>
      </c>
      <c r="L1328" s="174">
        <v>14</v>
      </c>
      <c r="M1328" s="174">
        <v>0</v>
      </c>
      <c r="N1328" s="174">
        <v>0</v>
      </c>
      <c r="O1328" s="174">
        <v>0</v>
      </c>
      <c r="P1328" s="174">
        <v>0</v>
      </c>
      <c r="Q1328" s="174">
        <v>0</v>
      </c>
      <c r="R1328" s="174">
        <v>0</v>
      </c>
      <c r="S1328" s="174">
        <v>0</v>
      </c>
      <c r="T1328" s="174">
        <v>0</v>
      </c>
      <c r="U1328" s="174">
        <v>0</v>
      </c>
      <c r="V1328" s="174">
        <v>0</v>
      </c>
      <c r="W1328" s="174">
        <v>0</v>
      </c>
      <c r="X1328" s="174">
        <v>246</v>
      </c>
      <c r="Y1328" s="174">
        <v>0</v>
      </c>
      <c r="Z1328" s="174">
        <v>0</v>
      </c>
      <c r="AA1328" s="174">
        <v>0</v>
      </c>
      <c r="AB1328" s="174">
        <v>0</v>
      </c>
      <c r="AC1328" s="174">
        <v>0</v>
      </c>
      <c r="AD1328" s="174">
        <v>0</v>
      </c>
      <c r="AE1328" s="174">
        <v>0</v>
      </c>
      <c r="AF1328" s="174">
        <v>0</v>
      </c>
      <c r="AG1328" s="174">
        <v>0</v>
      </c>
      <c r="AH1328" s="168">
        <f t="shared" si="21"/>
        <v>260</v>
      </c>
      <c r="AI1328" s="23">
        <v>44672</v>
      </c>
      <c r="AJ1328" s="6"/>
    </row>
    <row r="1329" spans="1:36" x14ac:dyDescent="0.2">
      <c r="A1329" s="34" t="s">
        <v>1551</v>
      </c>
      <c r="B1329" s="34" t="s">
        <v>1552</v>
      </c>
      <c r="C1329" s="34" t="s">
        <v>37</v>
      </c>
      <c r="D1329" s="34" t="s">
        <v>43</v>
      </c>
      <c r="E1329" s="167" t="s">
        <v>135</v>
      </c>
      <c r="F1329" s="35">
        <v>337000</v>
      </c>
      <c r="G1329" s="34" t="s">
        <v>111</v>
      </c>
      <c r="H1329" s="34" t="s">
        <v>47</v>
      </c>
      <c r="I1329" s="36">
        <v>44715</v>
      </c>
      <c r="J1329" s="36">
        <v>44895</v>
      </c>
      <c r="K1329" s="36">
        <v>45334</v>
      </c>
      <c r="L1329" s="174">
        <v>15</v>
      </c>
      <c r="M1329" s="174">
        <v>0</v>
      </c>
      <c r="N1329" s="174">
        <v>0</v>
      </c>
      <c r="O1329" s="174">
        <v>0</v>
      </c>
      <c r="P1329" s="174">
        <v>0</v>
      </c>
      <c r="Q1329" s="174">
        <v>0</v>
      </c>
      <c r="R1329" s="174">
        <v>0</v>
      </c>
      <c r="S1329" s="174">
        <v>0</v>
      </c>
      <c r="T1329" s="174">
        <v>0</v>
      </c>
      <c r="U1329" s="174">
        <v>0</v>
      </c>
      <c r="V1329" s="174">
        <v>0</v>
      </c>
      <c r="W1329" s="174">
        <v>0</v>
      </c>
      <c r="X1329" s="174">
        <v>0</v>
      </c>
      <c r="Y1329" s="174">
        <v>0</v>
      </c>
      <c r="Z1329" s="174">
        <v>0</v>
      </c>
      <c r="AA1329" s="174">
        <v>0</v>
      </c>
      <c r="AB1329" s="174">
        <v>0</v>
      </c>
      <c r="AC1329" s="174">
        <v>0</v>
      </c>
      <c r="AD1329" s="174">
        <v>0</v>
      </c>
      <c r="AE1329" s="174">
        <v>0</v>
      </c>
      <c r="AF1329" s="174">
        <v>0</v>
      </c>
      <c r="AG1329" s="174">
        <v>0</v>
      </c>
      <c r="AH1329" s="168">
        <f t="shared" si="21"/>
        <v>15</v>
      </c>
      <c r="AI1329" s="23">
        <v>44672</v>
      </c>
      <c r="AJ1329" s="6"/>
    </row>
    <row r="1330" spans="1:36" s="9" customFormat="1" ht="13.5" thickBot="1" x14ac:dyDescent="0.25">
      <c r="A1330" s="81" t="s">
        <v>1551</v>
      </c>
      <c r="B1330" s="81" t="s">
        <v>1552</v>
      </c>
      <c r="C1330" s="81" t="s">
        <v>37</v>
      </c>
      <c r="D1330" s="81" t="s">
        <v>44</v>
      </c>
      <c r="E1330" s="175" t="s">
        <v>135</v>
      </c>
      <c r="F1330" s="80">
        <v>337000</v>
      </c>
      <c r="G1330" s="81" t="s">
        <v>111</v>
      </c>
      <c r="H1330" s="81" t="s">
        <v>47</v>
      </c>
      <c r="I1330" s="72">
        <v>44715</v>
      </c>
      <c r="J1330" s="72">
        <v>44895</v>
      </c>
      <c r="K1330" s="72">
        <v>45334</v>
      </c>
      <c r="L1330" s="176">
        <v>15</v>
      </c>
      <c r="M1330" s="176">
        <v>0</v>
      </c>
      <c r="N1330" s="176">
        <v>0</v>
      </c>
      <c r="O1330" s="176">
        <v>0</v>
      </c>
      <c r="P1330" s="176">
        <v>0</v>
      </c>
      <c r="Q1330" s="176">
        <v>0</v>
      </c>
      <c r="R1330" s="176">
        <v>0</v>
      </c>
      <c r="S1330" s="176">
        <v>0</v>
      </c>
      <c r="T1330" s="176">
        <v>0</v>
      </c>
      <c r="U1330" s="176">
        <v>0</v>
      </c>
      <c r="V1330" s="176">
        <v>0</v>
      </c>
      <c r="W1330" s="176">
        <v>0</v>
      </c>
      <c r="X1330" s="176">
        <v>0</v>
      </c>
      <c r="Y1330" s="176">
        <v>0</v>
      </c>
      <c r="Z1330" s="176">
        <v>0</v>
      </c>
      <c r="AA1330" s="176">
        <v>0</v>
      </c>
      <c r="AB1330" s="176">
        <v>0</v>
      </c>
      <c r="AC1330" s="176">
        <v>0</v>
      </c>
      <c r="AD1330" s="176">
        <v>0</v>
      </c>
      <c r="AE1330" s="176">
        <v>0</v>
      </c>
      <c r="AF1330" s="176">
        <v>0</v>
      </c>
      <c r="AG1330" s="176">
        <v>0</v>
      </c>
      <c r="AH1330" s="177">
        <f t="shared" si="21"/>
        <v>15</v>
      </c>
      <c r="AI1330" s="24">
        <v>44672</v>
      </c>
      <c r="AJ1330" s="8"/>
    </row>
    <row r="1331" spans="1:36" x14ac:dyDescent="0.2">
      <c r="A1331" s="178" t="s">
        <v>1553</v>
      </c>
      <c r="B1331" s="178" t="s">
        <v>1554</v>
      </c>
      <c r="C1331" s="178" t="s">
        <v>37</v>
      </c>
      <c r="D1331" s="178" t="s">
        <v>38</v>
      </c>
      <c r="E1331" s="179" t="s">
        <v>51</v>
      </c>
      <c r="F1331" s="60">
        <v>732000</v>
      </c>
      <c r="G1331" s="178" t="s">
        <v>40</v>
      </c>
      <c r="H1331" s="178" t="s">
        <v>47</v>
      </c>
      <c r="I1331" s="180">
        <v>44573</v>
      </c>
      <c r="J1331" s="180">
        <v>44865</v>
      </c>
      <c r="K1331" s="180">
        <v>45413</v>
      </c>
      <c r="L1331" s="181">
        <v>156</v>
      </c>
      <c r="M1331" s="181">
        <v>0</v>
      </c>
      <c r="N1331" s="181">
        <v>0</v>
      </c>
      <c r="O1331" s="181">
        <v>0</v>
      </c>
      <c r="P1331" s="181">
        <v>0</v>
      </c>
      <c r="Q1331" s="181">
        <v>0</v>
      </c>
      <c r="R1331" s="181">
        <v>0</v>
      </c>
      <c r="S1331" s="181">
        <v>0</v>
      </c>
      <c r="T1331" s="181">
        <v>0</v>
      </c>
      <c r="U1331" s="181">
        <v>0</v>
      </c>
      <c r="V1331" s="181">
        <v>0</v>
      </c>
      <c r="W1331" s="181">
        <v>0</v>
      </c>
      <c r="X1331" s="181">
        <v>0</v>
      </c>
      <c r="Y1331" s="181">
        <v>0</v>
      </c>
      <c r="Z1331" s="181">
        <v>0</v>
      </c>
      <c r="AA1331" s="181">
        <v>0</v>
      </c>
      <c r="AB1331" s="181">
        <v>0</v>
      </c>
      <c r="AC1331" s="181">
        <v>0</v>
      </c>
      <c r="AD1331" s="181">
        <v>0</v>
      </c>
      <c r="AE1331" s="181">
        <v>0</v>
      </c>
      <c r="AF1331" s="181">
        <v>0</v>
      </c>
      <c r="AG1331" s="181">
        <v>0</v>
      </c>
      <c r="AH1331" s="182">
        <f t="shared" si="21"/>
        <v>156</v>
      </c>
      <c r="AI1331" s="25">
        <v>44875</v>
      </c>
      <c r="AJ1331" s="7"/>
    </row>
    <row r="1332" spans="1:36" x14ac:dyDescent="0.2">
      <c r="A1332" s="34" t="s">
        <v>1553</v>
      </c>
      <c r="B1332" s="34" t="s">
        <v>1554</v>
      </c>
      <c r="C1332" s="34" t="s">
        <v>37</v>
      </c>
      <c r="D1332" s="34" t="s">
        <v>42</v>
      </c>
      <c r="E1332" s="167" t="s">
        <v>51</v>
      </c>
      <c r="F1332" s="35">
        <v>732000</v>
      </c>
      <c r="G1332" s="34" t="s">
        <v>40</v>
      </c>
      <c r="H1332" s="34" t="s">
        <v>47</v>
      </c>
      <c r="I1332" s="36">
        <v>44573</v>
      </c>
      <c r="J1332" s="36">
        <v>44865</v>
      </c>
      <c r="K1332" s="36">
        <v>45413</v>
      </c>
      <c r="L1332" s="174">
        <v>127</v>
      </c>
      <c r="M1332" s="174">
        <v>0</v>
      </c>
      <c r="N1332" s="174">
        <v>0</v>
      </c>
      <c r="O1332" s="174">
        <v>0</v>
      </c>
      <c r="P1332" s="174">
        <v>0</v>
      </c>
      <c r="Q1332" s="174">
        <v>0</v>
      </c>
      <c r="R1332" s="174">
        <v>0</v>
      </c>
      <c r="S1332" s="174">
        <v>0</v>
      </c>
      <c r="T1332" s="174">
        <v>0</v>
      </c>
      <c r="U1332" s="174">
        <v>0</v>
      </c>
      <c r="V1332" s="174">
        <v>0</v>
      </c>
      <c r="W1332" s="174">
        <v>0</v>
      </c>
      <c r="X1332" s="174">
        <v>0</v>
      </c>
      <c r="Y1332" s="174">
        <v>0</v>
      </c>
      <c r="Z1332" s="174">
        <v>0</v>
      </c>
      <c r="AA1332" s="174">
        <v>0</v>
      </c>
      <c r="AB1332" s="174">
        <v>0</v>
      </c>
      <c r="AC1332" s="174">
        <v>0</v>
      </c>
      <c r="AD1332" s="174">
        <v>0</v>
      </c>
      <c r="AE1332" s="174">
        <v>0</v>
      </c>
      <c r="AF1332" s="174">
        <v>0</v>
      </c>
      <c r="AG1332" s="174">
        <v>0</v>
      </c>
      <c r="AH1332" s="168">
        <f t="shared" si="21"/>
        <v>127</v>
      </c>
      <c r="AI1332" s="23">
        <v>44875</v>
      </c>
      <c r="AJ1332" s="6"/>
    </row>
    <row r="1333" spans="1:36" x14ac:dyDescent="0.2">
      <c r="A1333" s="34" t="s">
        <v>1553</v>
      </c>
      <c r="B1333" s="34" t="s">
        <v>1554</v>
      </c>
      <c r="C1333" s="34" t="s">
        <v>37</v>
      </c>
      <c r="D1333" s="34" t="s">
        <v>43</v>
      </c>
      <c r="E1333" s="167" t="s">
        <v>51</v>
      </c>
      <c r="F1333" s="35">
        <v>732000</v>
      </c>
      <c r="G1333" s="34" t="s">
        <v>40</v>
      </c>
      <c r="H1333" s="34" t="s">
        <v>47</v>
      </c>
      <c r="I1333" s="36">
        <v>44573</v>
      </c>
      <c r="J1333" s="36">
        <v>44865</v>
      </c>
      <c r="K1333" s="36">
        <v>45413</v>
      </c>
      <c r="L1333" s="174">
        <v>127</v>
      </c>
      <c r="M1333" s="174">
        <v>0</v>
      </c>
      <c r="N1333" s="174">
        <v>0</v>
      </c>
      <c r="O1333" s="174">
        <v>0</v>
      </c>
      <c r="P1333" s="174">
        <v>0</v>
      </c>
      <c r="Q1333" s="174">
        <v>0</v>
      </c>
      <c r="R1333" s="174">
        <v>0</v>
      </c>
      <c r="S1333" s="174">
        <v>0</v>
      </c>
      <c r="T1333" s="174">
        <v>0</v>
      </c>
      <c r="U1333" s="174">
        <v>0</v>
      </c>
      <c r="V1333" s="174">
        <v>0</v>
      </c>
      <c r="W1333" s="174">
        <v>0</v>
      </c>
      <c r="X1333" s="174">
        <v>0</v>
      </c>
      <c r="Y1333" s="174">
        <v>0</v>
      </c>
      <c r="Z1333" s="174">
        <v>0</v>
      </c>
      <c r="AA1333" s="174">
        <v>0</v>
      </c>
      <c r="AB1333" s="174">
        <v>0</v>
      </c>
      <c r="AC1333" s="174">
        <v>0</v>
      </c>
      <c r="AD1333" s="174">
        <v>0</v>
      </c>
      <c r="AE1333" s="174">
        <v>0</v>
      </c>
      <c r="AF1333" s="174">
        <v>0</v>
      </c>
      <c r="AG1333" s="174">
        <v>0</v>
      </c>
      <c r="AH1333" s="168">
        <f t="shared" si="21"/>
        <v>127</v>
      </c>
      <c r="AI1333" s="23">
        <v>44875</v>
      </c>
      <c r="AJ1333" s="6"/>
    </row>
    <row r="1334" spans="1:36" x14ac:dyDescent="0.2">
      <c r="A1334" s="34" t="s">
        <v>1553</v>
      </c>
      <c r="B1334" s="34" t="s">
        <v>1554</v>
      </c>
      <c r="C1334" s="34" t="s">
        <v>37</v>
      </c>
      <c r="D1334" s="34" t="s">
        <v>44</v>
      </c>
      <c r="E1334" s="167" t="s">
        <v>51</v>
      </c>
      <c r="F1334" s="35">
        <v>732000</v>
      </c>
      <c r="G1334" s="34" t="s">
        <v>40</v>
      </c>
      <c r="H1334" s="34" t="s">
        <v>41</v>
      </c>
      <c r="I1334" s="36">
        <v>44573</v>
      </c>
      <c r="J1334" s="36">
        <v>44865</v>
      </c>
      <c r="K1334" s="36">
        <v>45413</v>
      </c>
      <c r="L1334" s="174">
        <v>127</v>
      </c>
      <c r="M1334" s="174">
        <v>0</v>
      </c>
      <c r="N1334" s="174">
        <v>0</v>
      </c>
      <c r="O1334" s="174">
        <v>0</v>
      </c>
      <c r="P1334" s="174">
        <v>0</v>
      </c>
      <c r="Q1334" s="174">
        <v>0</v>
      </c>
      <c r="R1334" s="174">
        <v>0</v>
      </c>
      <c r="S1334" s="174">
        <v>0</v>
      </c>
      <c r="T1334" s="174">
        <v>0</v>
      </c>
      <c r="U1334" s="174">
        <v>0</v>
      </c>
      <c r="V1334" s="174">
        <v>0</v>
      </c>
      <c r="W1334" s="174">
        <v>0</v>
      </c>
      <c r="X1334" s="174">
        <v>0</v>
      </c>
      <c r="Y1334" s="174">
        <v>0</v>
      </c>
      <c r="Z1334" s="174">
        <v>0</v>
      </c>
      <c r="AA1334" s="174">
        <v>0</v>
      </c>
      <c r="AB1334" s="174">
        <v>0</v>
      </c>
      <c r="AC1334" s="174">
        <v>0</v>
      </c>
      <c r="AD1334" s="174">
        <v>0</v>
      </c>
      <c r="AE1334" s="174">
        <v>0</v>
      </c>
      <c r="AF1334" s="174">
        <v>0</v>
      </c>
      <c r="AG1334" s="174">
        <v>0</v>
      </c>
      <c r="AH1334" s="168">
        <f t="shared" si="21"/>
        <v>127</v>
      </c>
      <c r="AI1334" s="23">
        <v>44875</v>
      </c>
      <c r="AJ1334" s="6"/>
    </row>
    <row r="1335" spans="1:36" x14ac:dyDescent="0.2">
      <c r="A1335" s="34" t="s">
        <v>1553</v>
      </c>
      <c r="B1335" s="34" t="s">
        <v>1554</v>
      </c>
      <c r="C1335" s="34" t="s">
        <v>37</v>
      </c>
      <c r="D1335" s="34" t="s">
        <v>168</v>
      </c>
      <c r="E1335" s="167" t="s">
        <v>51</v>
      </c>
      <c r="F1335" s="35">
        <v>732000</v>
      </c>
      <c r="G1335" s="34" t="s">
        <v>40</v>
      </c>
      <c r="H1335" s="34" t="s">
        <v>47</v>
      </c>
      <c r="I1335" s="36">
        <v>44573</v>
      </c>
      <c r="J1335" s="36">
        <v>44865</v>
      </c>
      <c r="K1335" s="36">
        <v>45413</v>
      </c>
      <c r="L1335" s="174">
        <v>128</v>
      </c>
      <c r="M1335" s="174">
        <v>0</v>
      </c>
      <c r="N1335" s="174">
        <v>0</v>
      </c>
      <c r="O1335" s="174">
        <v>0</v>
      </c>
      <c r="P1335" s="174">
        <v>0</v>
      </c>
      <c r="Q1335" s="174">
        <v>0</v>
      </c>
      <c r="R1335" s="174">
        <v>0</v>
      </c>
      <c r="S1335" s="174">
        <v>0</v>
      </c>
      <c r="T1335" s="174">
        <v>0</v>
      </c>
      <c r="U1335" s="174">
        <v>0</v>
      </c>
      <c r="V1335" s="174">
        <v>0</v>
      </c>
      <c r="W1335" s="174">
        <v>0</v>
      </c>
      <c r="X1335" s="174">
        <v>0</v>
      </c>
      <c r="Y1335" s="174">
        <v>0</v>
      </c>
      <c r="Z1335" s="174">
        <v>0</v>
      </c>
      <c r="AA1335" s="174">
        <v>0</v>
      </c>
      <c r="AB1335" s="174">
        <v>0</v>
      </c>
      <c r="AC1335" s="174">
        <v>0</v>
      </c>
      <c r="AD1335" s="174">
        <v>0</v>
      </c>
      <c r="AE1335" s="174">
        <v>0</v>
      </c>
      <c r="AF1335" s="174">
        <v>0</v>
      </c>
      <c r="AG1335" s="174">
        <v>0</v>
      </c>
      <c r="AH1335" s="168">
        <f t="shared" si="21"/>
        <v>128</v>
      </c>
      <c r="AI1335" s="23">
        <v>44875</v>
      </c>
      <c r="AJ1335" s="6"/>
    </row>
    <row r="1336" spans="1:36" s="9" customFormat="1" ht="13.5" thickBot="1" x14ac:dyDescent="0.25">
      <c r="A1336" s="81" t="s">
        <v>1553</v>
      </c>
      <c r="B1336" s="81" t="s">
        <v>1554</v>
      </c>
      <c r="C1336" s="81" t="s">
        <v>37</v>
      </c>
      <c r="D1336" s="81" t="s">
        <v>48</v>
      </c>
      <c r="E1336" s="175" t="s">
        <v>51</v>
      </c>
      <c r="F1336" s="80">
        <v>732000</v>
      </c>
      <c r="G1336" s="81" t="s">
        <v>40</v>
      </c>
      <c r="H1336" s="81" t="s">
        <v>47</v>
      </c>
      <c r="I1336" s="72">
        <v>44573</v>
      </c>
      <c r="J1336" s="72">
        <v>44865</v>
      </c>
      <c r="K1336" s="72">
        <v>45413</v>
      </c>
      <c r="L1336" s="176">
        <v>128</v>
      </c>
      <c r="M1336" s="176">
        <v>0</v>
      </c>
      <c r="N1336" s="176">
        <v>0</v>
      </c>
      <c r="O1336" s="176">
        <v>0</v>
      </c>
      <c r="P1336" s="176">
        <v>0</v>
      </c>
      <c r="Q1336" s="176">
        <v>0</v>
      </c>
      <c r="R1336" s="176">
        <v>0</v>
      </c>
      <c r="S1336" s="176">
        <v>0</v>
      </c>
      <c r="T1336" s="176">
        <v>0</v>
      </c>
      <c r="U1336" s="176">
        <v>0</v>
      </c>
      <c r="V1336" s="176">
        <v>0</v>
      </c>
      <c r="W1336" s="176">
        <v>0</v>
      </c>
      <c r="X1336" s="176">
        <v>0</v>
      </c>
      <c r="Y1336" s="176">
        <v>0</v>
      </c>
      <c r="Z1336" s="176">
        <v>0</v>
      </c>
      <c r="AA1336" s="176">
        <v>0</v>
      </c>
      <c r="AB1336" s="176">
        <v>0</v>
      </c>
      <c r="AC1336" s="176">
        <v>0</v>
      </c>
      <c r="AD1336" s="176">
        <v>0</v>
      </c>
      <c r="AE1336" s="176">
        <v>0</v>
      </c>
      <c r="AF1336" s="176">
        <v>0</v>
      </c>
      <c r="AG1336" s="176">
        <v>0</v>
      </c>
      <c r="AH1336" s="177">
        <f t="shared" si="21"/>
        <v>128</v>
      </c>
      <c r="AI1336" s="24">
        <v>44875</v>
      </c>
      <c r="AJ1336" s="8"/>
    </row>
    <row r="1337" spans="1:36" s="9" customFormat="1" ht="13.5" thickBot="1" x14ac:dyDescent="0.25">
      <c r="A1337" s="183" t="s">
        <v>1555</v>
      </c>
      <c r="B1337" s="183" t="s">
        <v>1556</v>
      </c>
      <c r="C1337" s="183" t="s">
        <v>37</v>
      </c>
      <c r="D1337" s="183" t="s">
        <v>38</v>
      </c>
      <c r="E1337" s="184" t="s">
        <v>73</v>
      </c>
      <c r="F1337" s="185">
        <v>57000</v>
      </c>
      <c r="G1337" s="183" t="s">
        <v>74</v>
      </c>
      <c r="H1337" s="183" t="s">
        <v>47</v>
      </c>
      <c r="I1337" s="186">
        <v>44727</v>
      </c>
      <c r="J1337" s="186">
        <v>44734</v>
      </c>
      <c r="K1337" s="186">
        <v>45140</v>
      </c>
      <c r="L1337" s="187">
        <v>0</v>
      </c>
      <c r="M1337" s="187">
        <v>0</v>
      </c>
      <c r="N1337" s="187">
        <v>0</v>
      </c>
      <c r="O1337" s="187">
        <v>0</v>
      </c>
      <c r="P1337" s="187">
        <v>0</v>
      </c>
      <c r="Q1337" s="187">
        <v>0</v>
      </c>
      <c r="R1337" s="187">
        <v>0</v>
      </c>
      <c r="S1337" s="187">
        <v>0</v>
      </c>
      <c r="T1337" s="187">
        <v>0</v>
      </c>
      <c r="U1337" s="187">
        <v>0</v>
      </c>
      <c r="V1337" s="187">
        <v>0</v>
      </c>
      <c r="W1337" s="187">
        <v>0</v>
      </c>
      <c r="X1337" s="187">
        <v>57</v>
      </c>
      <c r="Y1337" s="187">
        <v>0</v>
      </c>
      <c r="Z1337" s="187">
        <v>0</v>
      </c>
      <c r="AA1337" s="187">
        <v>0</v>
      </c>
      <c r="AB1337" s="187">
        <v>0</v>
      </c>
      <c r="AC1337" s="187">
        <v>0</v>
      </c>
      <c r="AD1337" s="187">
        <v>0</v>
      </c>
      <c r="AE1337" s="187">
        <v>0</v>
      </c>
      <c r="AF1337" s="187">
        <v>0</v>
      </c>
      <c r="AG1337" s="187">
        <v>0</v>
      </c>
      <c r="AH1337" s="188">
        <f t="shared" si="21"/>
        <v>57</v>
      </c>
      <c r="AI1337" s="26">
        <v>43619</v>
      </c>
      <c r="AJ1337" s="10"/>
    </row>
    <row r="1338" spans="1:36" s="9" customFormat="1" ht="13.5" thickBot="1" x14ac:dyDescent="0.25">
      <c r="A1338" s="183" t="s">
        <v>1557</v>
      </c>
      <c r="B1338" s="183" t="s">
        <v>1558</v>
      </c>
      <c r="C1338" s="183" t="s">
        <v>37</v>
      </c>
      <c r="D1338" s="183" t="s">
        <v>38</v>
      </c>
      <c r="E1338" s="184" t="s">
        <v>1559</v>
      </c>
      <c r="F1338" s="185">
        <v>17000</v>
      </c>
      <c r="G1338" s="183" t="s">
        <v>1560</v>
      </c>
      <c r="H1338" s="183" t="s">
        <v>47</v>
      </c>
      <c r="I1338" s="186">
        <v>44377</v>
      </c>
      <c r="J1338" s="186">
        <v>44575</v>
      </c>
      <c r="K1338" s="186">
        <v>45001</v>
      </c>
      <c r="L1338" s="187">
        <v>0</v>
      </c>
      <c r="M1338" s="187">
        <v>0</v>
      </c>
      <c r="N1338" s="187">
        <v>0</v>
      </c>
      <c r="O1338" s="187">
        <v>0</v>
      </c>
      <c r="P1338" s="187">
        <v>0</v>
      </c>
      <c r="Q1338" s="187">
        <v>0</v>
      </c>
      <c r="R1338" s="187">
        <v>0</v>
      </c>
      <c r="S1338" s="187">
        <v>0</v>
      </c>
      <c r="T1338" s="187">
        <v>0</v>
      </c>
      <c r="U1338" s="187">
        <v>0</v>
      </c>
      <c r="V1338" s="187">
        <v>0</v>
      </c>
      <c r="W1338" s="187">
        <v>0</v>
      </c>
      <c r="X1338" s="187">
        <v>17</v>
      </c>
      <c r="Y1338" s="187">
        <v>0</v>
      </c>
      <c r="Z1338" s="187">
        <v>0</v>
      </c>
      <c r="AA1338" s="187">
        <v>0</v>
      </c>
      <c r="AB1338" s="187">
        <v>0</v>
      </c>
      <c r="AC1338" s="187">
        <v>0</v>
      </c>
      <c r="AD1338" s="187">
        <v>0</v>
      </c>
      <c r="AE1338" s="187">
        <v>0</v>
      </c>
      <c r="AF1338" s="187">
        <v>0</v>
      </c>
      <c r="AG1338" s="187">
        <v>0</v>
      </c>
      <c r="AH1338" s="188">
        <f t="shared" si="21"/>
        <v>17</v>
      </c>
      <c r="AI1338" s="26">
        <v>43570</v>
      </c>
      <c r="AJ1338" s="10"/>
    </row>
    <row r="1339" spans="1:36" x14ac:dyDescent="0.2">
      <c r="A1339" s="178" t="s">
        <v>1561</v>
      </c>
      <c r="B1339" s="178" t="s">
        <v>1562</v>
      </c>
      <c r="C1339" s="178" t="s">
        <v>37</v>
      </c>
      <c r="D1339" s="178" t="s">
        <v>38</v>
      </c>
      <c r="E1339" s="179" t="s">
        <v>73</v>
      </c>
      <c r="F1339" s="60">
        <v>134000</v>
      </c>
      <c r="G1339" s="178" t="s">
        <v>74</v>
      </c>
      <c r="H1339" s="178" t="s">
        <v>47</v>
      </c>
      <c r="I1339" s="180">
        <v>44439</v>
      </c>
      <c r="J1339" s="180">
        <v>44614</v>
      </c>
      <c r="K1339" s="180">
        <v>45033</v>
      </c>
      <c r="L1339" s="181">
        <v>0</v>
      </c>
      <c r="M1339" s="181">
        <v>0</v>
      </c>
      <c r="N1339" s="181">
        <v>0</v>
      </c>
      <c r="O1339" s="181">
        <v>0</v>
      </c>
      <c r="P1339" s="181">
        <v>0</v>
      </c>
      <c r="Q1339" s="181">
        <v>0</v>
      </c>
      <c r="R1339" s="181">
        <v>0</v>
      </c>
      <c r="S1339" s="181">
        <v>0</v>
      </c>
      <c r="T1339" s="181">
        <v>0</v>
      </c>
      <c r="U1339" s="181">
        <v>0</v>
      </c>
      <c r="V1339" s="181">
        <v>0</v>
      </c>
      <c r="W1339" s="181">
        <v>0</v>
      </c>
      <c r="X1339" s="181">
        <v>108</v>
      </c>
      <c r="Y1339" s="181">
        <v>0</v>
      </c>
      <c r="Z1339" s="181">
        <v>0</v>
      </c>
      <c r="AA1339" s="181">
        <v>0</v>
      </c>
      <c r="AB1339" s="181">
        <v>0</v>
      </c>
      <c r="AC1339" s="181">
        <v>0</v>
      </c>
      <c r="AD1339" s="181">
        <v>0</v>
      </c>
      <c r="AE1339" s="181">
        <v>0</v>
      </c>
      <c r="AF1339" s="181">
        <v>0</v>
      </c>
      <c r="AG1339" s="181">
        <v>0</v>
      </c>
      <c r="AH1339" s="182">
        <f t="shared" si="21"/>
        <v>108</v>
      </c>
      <c r="AI1339" s="25">
        <v>44391</v>
      </c>
      <c r="AJ1339" s="7"/>
    </row>
    <row r="1340" spans="1:36" s="9" customFormat="1" ht="13.5" thickBot="1" x14ac:dyDescent="0.25">
      <c r="A1340" s="81" t="s">
        <v>1561</v>
      </c>
      <c r="B1340" s="81" t="s">
        <v>1562</v>
      </c>
      <c r="C1340" s="81" t="s">
        <v>37</v>
      </c>
      <c r="D1340" s="81" t="s">
        <v>42</v>
      </c>
      <c r="E1340" s="175" t="s">
        <v>73</v>
      </c>
      <c r="F1340" s="80">
        <v>134000</v>
      </c>
      <c r="G1340" s="81" t="s">
        <v>74</v>
      </c>
      <c r="H1340" s="81" t="s">
        <v>47</v>
      </c>
      <c r="I1340" s="72">
        <v>44439</v>
      </c>
      <c r="J1340" s="72">
        <v>44614</v>
      </c>
      <c r="K1340" s="72">
        <v>45033</v>
      </c>
      <c r="L1340" s="176">
        <v>0</v>
      </c>
      <c r="M1340" s="176">
        <v>0</v>
      </c>
      <c r="N1340" s="176">
        <v>0</v>
      </c>
      <c r="O1340" s="176">
        <v>0</v>
      </c>
      <c r="P1340" s="176">
        <v>0</v>
      </c>
      <c r="Q1340" s="176">
        <v>0</v>
      </c>
      <c r="R1340" s="176">
        <v>0</v>
      </c>
      <c r="S1340" s="176">
        <v>0</v>
      </c>
      <c r="T1340" s="176">
        <v>0</v>
      </c>
      <c r="U1340" s="176">
        <v>0</v>
      </c>
      <c r="V1340" s="176">
        <v>0</v>
      </c>
      <c r="W1340" s="176">
        <v>0</v>
      </c>
      <c r="X1340" s="176">
        <v>26</v>
      </c>
      <c r="Y1340" s="176">
        <v>0</v>
      </c>
      <c r="Z1340" s="176">
        <v>0</v>
      </c>
      <c r="AA1340" s="176">
        <v>0</v>
      </c>
      <c r="AB1340" s="176">
        <v>0</v>
      </c>
      <c r="AC1340" s="176">
        <v>0</v>
      </c>
      <c r="AD1340" s="176">
        <v>0</v>
      </c>
      <c r="AE1340" s="176">
        <v>0</v>
      </c>
      <c r="AF1340" s="176">
        <v>0</v>
      </c>
      <c r="AG1340" s="176">
        <v>0</v>
      </c>
      <c r="AH1340" s="177">
        <f t="shared" si="21"/>
        <v>26</v>
      </c>
      <c r="AI1340" s="24">
        <v>44391</v>
      </c>
      <c r="AJ1340" s="8"/>
    </row>
    <row r="1341" spans="1:36" s="9" customFormat="1" ht="13.5" thickBot="1" x14ac:dyDescent="0.25">
      <c r="A1341" s="183" t="s">
        <v>1563</v>
      </c>
      <c r="B1341" s="183" t="s">
        <v>1564</v>
      </c>
      <c r="C1341" s="183" t="s">
        <v>37</v>
      </c>
      <c r="D1341" s="183" t="s">
        <v>38</v>
      </c>
      <c r="E1341" s="184" t="s">
        <v>152</v>
      </c>
      <c r="F1341" s="185">
        <v>17000</v>
      </c>
      <c r="G1341" s="183" t="s">
        <v>153</v>
      </c>
      <c r="H1341" s="183" t="s">
        <v>47</v>
      </c>
      <c r="I1341" s="186">
        <v>44572</v>
      </c>
      <c r="J1341" s="186">
        <v>45016</v>
      </c>
      <c r="K1341" s="186">
        <v>45275</v>
      </c>
      <c r="L1341" s="187">
        <v>0</v>
      </c>
      <c r="M1341" s="187">
        <v>0</v>
      </c>
      <c r="N1341" s="187">
        <v>0</v>
      </c>
      <c r="O1341" s="187">
        <v>0</v>
      </c>
      <c r="P1341" s="187">
        <v>0</v>
      </c>
      <c r="Q1341" s="187">
        <v>0</v>
      </c>
      <c r="R1341" s="187">
        <v>0</v>
      </c>
      <c r="S1341" s="187">
        <v>0</v>
      </c>
      <c r="T1341" s="187">
        <v>0</v>
      </c>
      <c r="U1341" s="187">
        <v>0</v>
      </c>
      <c r="V1341" s="187">
        <v>0</v>
      </c>
      <c r="W1341" s="187">
        <v>0</v>
      </c>
      <c r="X1341" s="187">
        <v>12</v>
      </c>
      <c r="Y1341" s="187">
        <v>0</v>
      </c>
      <c r="Z1341" s="187">
        <v>0</v>
      </c>
      <c r="AA1341" s="187">
        <v>0</v>
      </c>
      <c r="AB1341" s="187">
        <v>0</v>
      </c>
      <c r="AC1341" s="187">
        <v>0</v>
      </c>
      <c r="AD1341" s="187">
        <v>0</v>
      </c>
      <c r="AE1341" s="187">
        <v>0</v>
      </c>
      <c r="AF1341" s="187">
        <v>0</v>
      </c>
      <c r="AG1341" s="187">
        <v>0</v>
      </c>
      <c r="AH1341" s="188">
        <f t="shared" si="21"/>
        <v>12</v>
      </c>
      <c r="AI1341" s="26">
        <v>44330</v>
      </c>
      <c r="AJ1341" s="10"/>
    </row>
    <row r="1342" spans="1:36" x14ac:dyDescent="0.2">
      <c r="A1342" s="178" t="s">
        <v>1565</v>
      </c>
      <c r="B1342" s="178" t="s">
        <v>1566</v>
      </c>
      <c r="C1342" s="178" t="s">
        <v>37</v>
      </c>
      <c r="D1342" s="178" t="s">
        <v>38</v>
      </c>
      <c r="E1342" s="179" t="s">
        <v>135</v>
      </c>
      <c r="F1342" s="60">
        <v>484000</v>
      </c>
      <c r="G1342" s="178" t="s">
        <v>111</v>
      </c>
      <c r="H1342" s="178" t="s">
        <v>47</v>
      </c>
      <c r="I1342" s="180">
        <v>44741</v>
      </c>
      <c r="J1342" s="180">
        <v>44806</v>
      </c>
      <c r="K1342" s="180">
        <v>45453</v>
      </c>
      <c r="L1342" s="181">
        <v>3</v>
      </c>
      <c r="M1342" s="181">
        <v>0</v>
      </c>
      <c r="N1342" s="181">
        <v>0</v>
      </c>
      <c r="O1342" s="181">
        <v>0</v>
      </c>
      <c r="P1342" s="181">
        <v>0</v>
      </c>
      <c r="Q1342" s="181">
        <v>0</v>
      </c>
      <c r="R1342" s="181">
        <v>0</v>
      </c>
      <c r="S1342" s="181">
        <v>0</v>
      </c>
      <c r="T1342" s="181">
        <v>0</v>
      </c>
      <c r="U1342" s="181">
        <v>0</v>
      </c>
      <c r="V1342" s="181">
        <v>0</v>
      </c>
      <c r="W1342" s="181">
        <v>0</v>
      </c>
      <c r="X1342" s="181">
        <v>0</v>
      </c>
      <c r="Y1342" s="181">
        <v>0</v>
      </c>
      <c r="Z1342" s="181">
        <v>0</v>
      </c>
      <c r="AA1342" s="181">
        <v>0</v>
      </c>
      <c r="AB1342" s="181">
        <v>0</v>
      </c>
      <c r="AC1342" s="181">
        <v>0</v>
      </c>
      <c r="AD1342" s="181">
        <v>0</v>
      </c>
      <c r="AE1342" s="181">
        <v>0</v>
      </c>
      <c r="AF1342" s="181">
        <v>0</v>
      </c>
      <c r="AG1342" s="181">
        <v>0</v>
      </c>
      <c r="AH1342" s="182">
        <f t="shared" si="21"/>
        <v>3</v>
      </c>
      <c r="AI1342" s="25">
        <v>44874</v>
      </c>
      <c r="AJ1342" s="7"/>
    </row>
    <row r="1343" spans="1:36" x14ac:dyDescent="0.2">
      <c r="A1343" s="34" t="s">
        <v>1565</v>
      </c>
      <c r="B1343" s="34" t="s">
        <v>1566</v>
      </c>
      <c r="C1343" s="34" t="s">
        <v>37</v>
      </c>
      <c r="D1343" s="34" t="s">
        <v>42</v>
      </c>
      <c r="E1343" s="167" t="s">
        <v>135</v>
      </c>
      <c r="F1343" s="35">
        <v>484000</v>
      </c>
      <c r="G1343" s="34" t="s">
        <v>111</v>
      </c>
      <c r="H1343" s="34" t="s">
        <v>47</v>
      </c>
      <c r="I1343" s="36">
        <v>44741</v>
      </c>
      <c r="J1343" s="36">
        <v>44806</v>
      </c>
      <c r="K1343" s="36">
        <v>45453</v>
      </c>
      <c r="L1343" s="174">
        <v>3</v>
      </c>
      <c r="M1343" s="174">
        <v>0</v>
      </c>
      <c r="N1343" s="174">
        <v>0</v>
      </c>
      <c r="O1343" s="174">
        <v>0</v>
      </c>
      <c r="P1343" s="174">
        <v>0</v>
      </c>
      <c r="Q1343" s="174">
        <v>0</v>
      </c>
      <c r="R1343" s="174">
        <v>0</v>
      </c>
      <c r="S1343" s="174">
        <v>0</v>
      </c>
      <c r="T1343" s="174">
        <v>0</v>
      </c>
      <c r="U1343" s="174">
        <v>0</v>
      </c>
      <c r="V1343" s="174">
        <v>0</v>
      </c>
      <c r="W1343" s="174">
        <v>0</v>
      </c>
      <c r="X1343" s="174">
        <v>0</v>
      </c>
      <c r="Y1343" s="174">
        <v>0</v>
      </c>
      <c r="Z1343" s="174">
        <v>0</v>
      </c>
      <c r="AA1343" s="174">
        <v>0</v>
      </c>
      <c r="AB1343" s="174">
        <v>0</v>
      </c>
      <c r="AC1343" s="174">
        <v>0</v>
      </c>
      <c r="AD1343" s="174">
        <v>0</v>
      </c>
      <c r="AE1343" s="174">
        <v>0</v>
      </c>
      <c r="AF1343" s="174">
        <v>0</v>
      </c>
      <c r="AG1343" s="174">
        <v>0</v>
      </c>
      <c r="AH1343" s="168">
        <f t="shared" si="21"/>
        <v>3</v>
      </c>
      <c r="AI1343" s="23">
        <v>44874</v>
      </c>
      <c r="AJ1343" s="6"/>
    </row>
    <row r="1344" spans="1:36" x14ac:dyDescent="0.2">
      <c r="A1344" s="34" t="s">
        <v>1565</v>
      </c>
      <c r="B1344" s="34" t="s">
        <v>1566</v>
      </c>
      <c r="C1344" s="34" t="s">
        <v>37</v>
      </c>
      <c r="D1344" s="34" t="s">
        <v>43</v>
      </c>
      <c r="E1344" s="167" t="s">
        <v>135</v>
      </c>
      <c r="F1344" s="35">
        <v>484000</v>
      </c>
      <c r="G1344" s="34" t="s">
        <v>111</v>
      </c>
      <c r="H1344" s="34" t="s">
        <v>47</v>
      </c>
      <c r="I1344" s="36">
        <v>44741</v>
      </c>
      <c r="J1344" s="36">
        <v>44806</v>
      </c>
      <c r="K1344" s="36">
        <v>45453</v>
      </c>
      <c r="L1344" s="174">
        <v>3</v>
      </c>
      <c r="M1344" s="174">
        <v>0</v>
      </c>
      <c r="N1344" s="174">
        <v>0</v>
      </c>
      <c r="O1344" s="174">
        <v>0</v>
      </c>
      <c r="P1344" s="174">
        <v>0</v>
      </c>
      <c r="Q1344" s="174">
        <v>0</v>
      </c>
      <c r="R1344" s="174">
        <v>0</v>
      </c>
      <c r="S1344" s="174">
        <v>0</v>
      </c>
      <c r="T1344" s="174">
        <v>0</v>
      </c>
      <c r="U1344" s="174">
        <v>0</v>
      </c>
      <c r="V1344" s="174">
        <v>0</v>
      </c>
      <c r="W1344" s="174">
        <v>0</v>
      </c>
      <c r="X1344" s="174">
        <v>0</v>
      </c>
      <c r="Y1344" s="174">
        <v>0</v>
      </c>
      <c r="Z1344" s="174">
        <v>0</v>
      </c>
      <c r="AA1344" s="174">
        <v>0</v>
      </c>
      <c r="AB1344" s="174">
        <v>0</v>
      </c>
      <c r="AC1344" s="174">
        <v>0</v>
      </c>
      <c r="AD1344" s="174">
        <v>0</v>
      </c>
      <c r="AE1344" s="174">
        <v>0</v>
      </c>
      <c r="AF1344" s="174">
        <v>0</v>
      </c>
      <c r="AG1344" s="174">
        <v>0</v>
      </c>
      <c r="AH1344" s="168">
        <f t="shared" si="21"/>
        <v>3</v>
      </c>
      <c r="AI1344" s="23">
        <v>44874</v>
      </c>
      <c r="AJ1344" s="6"/>
    </row>
    <row r="1345" spans="1:36" s="9" customFormat="1" ht="13.5" thickBot="1" x14ac:dyDescent="0.25">
      <c r="A1345" s="81" t="s">
        <v>1565</v>
      </c>
      <c r="B1345" s="81" t="s">
        <v>1566</v>
      </c>
      <c r="C1345" s="81" t="s">
        <v>37</v>
      </c>
      <c r="D1345" s="81" t="s">
        <v>44</v>
      </c>
      <c r="E1345" s="175" t="s">
        <v>135</v>
      </c>
      <c r="F1345" s="80">
        <v>484000</v>
      </c>
      <c r="G1345" s="81" t="s">
        <v>111</v>
      </c>
      <c r="H1345" s="81" t="s">
        <v>47</v>
      </c>
      <c r="I1345" s="72">
        <v>44741</v>
      </c>
      <c r="J1345" s="72">
        <v>44806</v>
      </c>
      <c r="K1345" s="72">
        <v>45453</v>
      </c>
      <c r="L1345" s="176">
        <v>4</v>
      </c>
      <c r="M1345" s="176">
        <v>0</v>
      </c>
      <c r="N1345" s="176">
        <v>0</v>
      </c>
      <c r="O1345" s="176">
        <v>0</v>
      </c>
      <c r="P1345" s="176">
        <v>0</v>
      </c>
      <c r="Q1345" s="176">
        <v>0</v>
      </c>
      <c r="R1345" s="176">
        <v>0</v>
      </c>
      <c r="S1345" s="176">
        <v>0</v>
      </c>
      <c r="T1345" s="176">
        <v>0</v>
      </c>
      <c r="U1345" s="176">
        <v>0</v>
      </c>
      <c r="V1345" s="176">
        <v>0</v>
      </c>
      <c r="W1345" s="176">
        <v>0</v>
      </c>
      <c r="X1345" s="176">
        <v>0</v>
      </c>
      <c r="Y1345" s="176">
        <v>0</v>
      </c>
      <c r="Z1345" s="176">
        <v>0</v>
      </c>
      <c r="AA1345" s="176">
        <v>0</v>
      </c>
      <c r="AB1345" s="176">
        <v>0</v>
      </c>
      <c r="AC1345" s="176">
        <v>0</v>
      </c>
      <c r="AD1345" s="176">
        <v>0</v>
      </c>
      <c r="AE1345" s="176">
        <v>0</v>
      </c>
      <c r="AF1345" s="176">
        <v>0</v>
      </c>
      <c r="AG1345" s="176">
        <v>0</v>
      </c>
      <c r="AH1345" s="177">
        <f t="shared" si="21"/>
        <v>4</v>
      </c>
      <c r="AI1345" s="24">
        <v>44874</v>
      </c>
      <c r="AJ1345" s="8"/>
    </row>
    <row r="1346" spans="1:36" x14ac:dyDescent="0.2">
      <c r="A1346" s="178" t="s">
        <v>1567</v>
      </c>
      <c r="B1346" s="178" t="s">
        <v>1568</v>
      </c>
      <c r="C1346" s="178" t="s">
        <v>37</v>
      </c>
      <c r="D1346" s="178" t="s">
        <v>38</v>
      </c>
      <c r="E1346" s="179" t="s">
        <v>377</v>
      </c>
      <c r="F1346" s="60">
        <v>354000</v>
      </c>
      <c r="G1346" s="178" t="s">
        <v>378</v>
      </c>
      <c r="H1346" s="178" t="s">
        <v>47</v>
      </c>
      <c r="I1346" s="180">
        <v>44736</v>
      </c>
      <c r="J1346" s="180">
        <v>44785</v>
      </c>
      <c r="K1346" s="180">
        <v>45242</v>
      </c>
      <c r="L1346" s="181">
        <v>16</v>
      </c>
      <c r="M1346" s="181">
        <v>0</v>
      </c>
      <c r="N1346" s="181">
        <v>0</v>
      </c>
      <c r="O1346" s="181">
        <v>0</v>
      </c>
      <c r="P1346" s="181">
        <v>0</v>
      </c>
      <c r="Q1346" s="181">
        <v>0</v>
      </c>
      <c r="R1346" s="181">
        <v>0</v>
      </c>
      <c r="S1346" s="181">
        <v>0</v>
      </c>
      <c r="T1346" s="181">
        <v>0</v>
      </c>
      <c r="U1346" s="181">
        <v>0</v>
      </c>
      <c r="V1346" s="181">
        <v>0</v>
      </c>
      <c r="W1346" s="181">
        <v>0</v>
      </c>
      <c r="X1346" s="181">
        <v>245</v>
      </c>
      <c r="Y1346" s="181">
        <v>0</v>
      </c>
      <c r="Z1346" s="181">
        <v>0</v>
      </c>
      <c r="AA1346" s="181">
        <v>0</v>
      </c>
      <c r="AB1346" s="181">
        <v>0</v>
      </c>
      <c r="AC1346" s="181">
        <v>0</v>
      </c>
      <c r="AD1346" s="181">
        <v>0</v>
      </c>
      <c r="AE1346" s="181">
        <v>0</v>
      </c>
      <c r="AF1346" s="181">
        <v>0</v>
      </c>
      <c r="AG1346" s="181">
        <v>0</v>
      </c>
      <c r="AH1346" s="182">
        <f t="shared" si="21"/>
        <v>261</v>
      </c>
      <c r="AI1346" s="25">
        <v>43552</v>
      </c>
      <c r="AJ1346" s="7"/>
    </row>
    <row r="1347" spans="1:36" x14ac:dyDescent="0.2">
      <c r="A1347" s="34" t="s">
        <v>1567</v>
      </c>
      <c r="B1347" s="34" t="s">
        <v>1568</v>
      </c>
      <c r="C1347" s="34" t="s">
        <v>37</v>
      </c>
      <c r="D1347" s="34" t="s">
        <v>42</v>
      </c>
      <c r="E1347" s="167" t="s">
        <v>377</v>
      </c>
      <c r="F1347" s="35">
        <v>354000</v>
      </c>
      <c r="G1347" s="34" t="s">
        <v>378</v>
      </c>
      <c r="H1347" s="34" t="s">
        <v>47</v>
      </c>
      <c r="I1347" s="36">
        <v>44736</v>
      </c>
      <c r="J1347" s="36">
        <v>44785</v>
      </c>
      <c r="K1347" s="36">
        <v>45242</v>
      </c>
      <c r="L1347" s="174">
        <v>17</v>
      </c>
      <c r="M1347" s="174">
        <v>0</v>
      </c>
      <c r="N1347" s="174">
        <v>0</v>
      </c>
      <c r="O1347" s="174">
        <v>0</v>
      </c>
      <c r="P1347" s="174">
        <v>0</v>
      </c>
      <c r="Q1347" s="174">
        <v>0</v>
      </c>
      <c r="R1347" s="174">
        <v>0</v>
      </c>
      <c r="S1347" s="174">
        <v>0</v>
      </c>
      <c r="T1347" s="174">
        <v>0</v>
      </c>
      <c r="U1347" s="174">
        <v>0</v>
      </c>
      <c r="V1347" s="174">
        <v>0</v>
      </c>
      <c r="W1347" s="174">
        <v>0</v>
      </c>
      <c r="X1347" s="174">
        <v>0</v>
      </c>
      <c r="Y1347" s="174">
        <v>0</v>
      </c>
      <c r="Z1347" s="174">
        <v>0</v>
      </c>
      <c r="AA1347" s="174">
        <v>0</v>
      </c>
      <c r="AB1347" s="174">
        <v>0</v>
      </c>
      <c r="AC1347" s="174">
        <v>0</v>
      </c>
      <c r="AD1347" s="174">
        <v>0</v>
      </c>
      <c r="AE1347" s="174">
        <v>0</v>
      </c>
      <c r="AF1347" s="174">
        <v>0</v>
      </c>
      <c r="AG1347" s="174">
        <v>0</v>
      </c>
      <c r="AH1347" s="168">
        <f t="shared" si="21"/>
        <v>17</v>
      </c>
      <c r="AI1347" s="23">
        <v>43552</v>
      </c>
      <c r="AJ1347" s="6"/>
    </row>
    <row r="1348" spans="1:36" s="9" customFormat="1" ht="13.5" thickBot="1" x14ac:dyDescent="0.25">
      <c r="A1348" s="81" t="s">
        <v>1567</v>
      </c>
      <c r="B1348" s="81" t="s">
        <v>1568</v>
      </c>
      <c r="C1348" s="81" t="s">
        <v>37</v>
      </c>
      <c r="D1348" s="81" t="s">
        <v>43</v>
      </c>
      <c r="E1348" s="175" t="s">
        <v>377</v>
      </c>
      <c r="F1348" s="80">
        <v>354000</v>
      </c>
      <c r="G1348" s="81" t="s">
        <v>378</v>
      </c>
      <c r="H1348" s="81" t="s">
        <v>47</v>
      </c>
      <c r="I1348" s="72">
        <v>44736</v>
      </c>
      <c r="J1348" s="72">
        <v>44785</v>
      </c>
      <c r="K1348" s="72">
        <v>45242</v>
      </c>
      <c r="L1348" s="176">
        <v>17</v>
      </c>
      <c r="M1348" s="176">
        <v>0</v>
      </c>
      <c r="N1348" s="176">
        <v>0</v>
      </c>
      <c r="O1348" s="176">
        <v>0</v>
      </c>
      <c r="P1348" s="176">
        <v>0</v>
      </c>
      <c r="Q1348" s="176">
        <v>0</v>
      </c>
      <c r="R1348" s="176">
        <v>0</v>
      </c>
      <c r="S1348" s="176">
        <v>0</v>
      </c>
      <c r="T1348" s="176">
        <v>0</v>
      </c>
      <c r="U1348" s="176">
        <v>0</v>
      </c>
      <c r="V1348" s="176">
        <v>0</v>
      </c>
      <c r="W1348" s="176">
        <v>0</v>
      </c>
      <c r="X1348" s="176">
        <v>0</v>
      </c>
      <c r="Y1348" s="176">
        <v>0</v>
      </c>
      <c r="Z1348" s="176">
        <v>0</v>
      </c>
      <c r="AA1348" s="176">
        <v>0</v>
      </c>
      <c r="AB1348" s="176">
        <v>0</v>
      </c>
      <c r="AC1348" s="176">
        <v>0</v>
      </c>
      <c r="AD1348" s="176">
        <v>0</v>
      </c>
      <c r="AE1348" s="176">
        <v>0</v>
      </c>
      <c r="AF1348" s="176">
        <v>0</v>
      </c>
      <c r="AG1348" s="176">
        <v>0</v>
      </c>
      <c r="AH1348" s="177">
        <f t="shared" si="21"/>
        <v>17</v>
      </c>
      <c r="AI1348" s="24">
        <v>44283</v>
      </c>
      <c r="AJ1348" s="8"/>
    </row>
    <row r="1349" spans="1:36" x14ac:dyDescent="0.2">
      <c r="A1349" s="178" t="s">
        <v>1569</v>
      </c>
      <c r="B1349" s="178" t="s">
        <v>1570</v>
      </c>
      <c r="C1349" s="178" t="s">
        <v>37</v>
      </c>
      <c r="D1349" s="178" t="s">
        <v>38</v>
      </c>
      <c r="E1349" s="179" t="s">
        <v>377</v>
      </c>
      <c r="F1349" s="60">
        <v>427000</v>
      </c>
      <c r="G1349" s="178" t="s">
        <v>378</v>
      </c>
      <c r="H1349" s="178" t="s">
        <v>47</v>
      </c>
      <c r="I1349" s="180">
        <v>44469</v>
      </c>
      <c r="J1349" s="180">
        <v>45028</v>
      </c>
      <c r="K1349" s="180">
        <v>45170</v>
      </c>
      <c r="L1349" s="181">
        <v>0</v>
      </c>
      <c r="M1349" s="181">
        <v>0</v>
      </c>
      <c r="N1349" s="181">
        <v>0</v>
      </c>
      <c r="O1349" s="181">
        <v>0</v>
      </c>
      <c r="P1349" s="181">
        <v>0</v>
      </c>
      <c r="Q1349" s="181">
        <v>0</v>
      </c>
      <c r="R1349" s="181">
        <v>0</v>
      </c>
      <c r="S1349" s="181">
        <v>0</v>
      </c>
      <c r="T1349" s="181">
        <v>0</v>
      </c>
      <c r="U1349" s="181">
        <v>0</v>
      </c>
      <c r="V1349" s="181">
        <v>0</v>
      </c>
      <c r="W1349" s="181">
        <v>0</v>
      </c>
      <c r="X1349" s="181">
        <v>100</v>
      </c>
      <c r="Y1349" s="181">
        <v>0</v>
      </c>
      <c r="Z1349" s="181">
        <v>0</v>
      </c>
      <c r="AA1349" s="181">
        <v>0</v>
      </c>
      <c r="AB1349" s="181">
        <v>0</v>
      </c>
      <c r="AC1349" s="181">
        <v>0</v>
      </c>
      <c r="AD1349" s="181">
        <v>0</v>
      </c>
      <c r="AE1349" s="181">
        <v>0</v>
      </c>
      <c r="AF1349" s="181">
        <v>0</v>
      </c>
      <c r="AG1349" s="181">
        <v>0</v>
      </c>
      <c r="AH1349" s="182">
        <f t="shared" si="21"/>
        <v>100</v>
      </c>
      <c r="AI1349" s="25">
        <v>44426</v>
      </c>
      <c r="AJ1349" s="7"/>
    </row>
    <row r="1350" spans="1:36" x14ac:dyDescent="0.2">
      <c r="A1350" s="34" t="s">
        <v>1569</v>
      </c>
      <c r="B1350" s="34" t="s">
        <v>1570</v>
      </c>
      <c r="C1350" s="34" t="s">
        <v>37</v>
      </c>
      <c r="D1350" s="34" t="s">
        <v>42</v>
      </c>
      <c r="E1350" s="167" t="s">
        <v>377</v>
      </c>
      <c r="F1350" s="35">
        <v>427000</v>
      </c>
      <c r="G1350" s="34" t="s">
        <v>378</v>
      </c>
      <c r="H1350" s="34" t="s">
        <v>47</v>
      </c>
      <c r="I1350" s="36">
        <v>44469</v>
      </c>
      <c r="J1350" s="36">
        <v>45028</v>
      </c>
      <c r="K1350" s="36">
        <v>45170</v>
      </c>
      <c r="L1350" s="174">
        <v>0</v>
      </c>
      <c r="M1350" s="174">
        <v>0</v>
      </c>
      <c r="N1350" s="174">
        <v>0</v>
      </c>
      <c r="O1350" s="174">
        <v>0</v>
      </c>
      <c r="P1350" s="174">
        <v>0</v>
      </c>
      <c r="Q1350" s="174">
        <v>0</v>
      </c>
      <c r="R1350" s="174">
        <v>0</v>
      </c>
      <c r="S1350" s="174">
        <v>0</v>
      </c>
      <c r="T1350" s="174">
        <v>0</v>
      </c>
      <c r="U1350" s="174">
        <v>0</v>
      </c>
      <c r="V1350" s="174">
        <v>0</v>
      </c>
      <c r="W1350" s="174">
        <v>0</v>
      </c>
      <c r="X1350" s="174">
        <v>100</v>
      </c>
      <c r="Y1350" s="174">
        <v>0</v>
      </c>
      <c r="Z1350" s="174">
        <v>0</v>
      </c>
      <c r="AA1350" s="174">
        <v>0</v>
      </c>
      <c r="AB1350" s="174">
        <v>0</v>
      </c>
      <c r="AC1350" s="174">
        <v>0</v>
      </c>
      <c r="AD1350" s="174">
        <v>0</v>
      </c>
      <c r="AE1350" s="174">
        <v>0</v>
      </c>
      <c r="AF1350" s="174">
        <v>0</v>
      </c>
      <c r="AG1350" s="174">
        <v>0</v>
      </c>
      <c r="AH1350" s="168">
        <f t="shared" si="21"/>
        <v>100</v>
      </c>
      <c r="AI1350" s="23">
        <v>44426</v>
      </c>
      <c r="AJ1350" s="6"/>
    </row>
    <row r="1351" spans="1:36" x14ac:dyDescent="0.2">
      <c r="A1351" s="34" t="s">
        <v>1569</v>
      </c>
      <c r="B1351" s="34" t="s">
        <v>1570</v>
      </c>
      <c r="C1351" s="34" t="s">
        <v>37</v>
      </c>
      <c r="D1351" s="34" t="s">
        <v>43</v>
      </c>
      <c r="E1351" s="167" t="s">
        <v>377</v>
      </c>
      <c r="F1351" s="35">
        <v>427000</v>
      </c>
      <c r="G1351" s="34" t="s">
        <v>378</v>
      </c>
      <c r="H1351" s="34" t="s">
        <v>47</v>
      </c>
      <c r="I1351" s="36">
        <v>44469</v>
      </c>
      <c r="J1351" s="36">
        <v>45028</v>
      </c>
      <c r="K1351" s="36">
        <v>45170</v>
      </c>
      <c r="L1351" s="174">
        <v>0</v>
      </c>
      <c r="M1351" s="174">
        <v>0</v>
      </c>
      <c r="N1351" s="174">
        <v>0</v>
      </c>
      <c r="O1351" s="174">
        <v>0</v>
      </c>
      <c r="P1351" s="174">
        <v>0</v>
      </c>
      <c r="Q1351" s="174">
        <v>0</v>
      </c>
      <c r="R1351" s="174">
        <v>0</v>
      </c>
      <c r="S1351" s="174">
        <v>0</v>
      </c>
      <c r="T1351" s="174">
        <v>0</v>
      </c>
      <c r="U1351" s="174">
        <v>0</v>
      </c>
      <c r="V1351" s="174">
        <v>0</v>
      </c>
      <c r="W1351" s="174">
        <v>0</v>
      </c>
      <c r="X1351" s="174">
        <v>127</v>
      </c>
      <c r="Y1351" s="174">
        <v>0</v>
      </c>
      <c r="Z1351" s="174">
        <v>0</v>
      </c>
      <c r="AA1351" s="174">
        <v>0</v>
      </c>
      <c r="AB1351" s="174">
        <v>0</v>
      </c>
      <c r="AC1351" s="174">
        <v>0</v>
      </c>
      <c r="AD1351" s="174">
        <v>0</v>
      </c>
      <c r="AE1351" s="174">
        <v>0</v>
      </c>
      <c r="AF1351" s="174">
        <v>0</v>
      </c>
      <c r="AG1351" s="174">
        <v>0</v>
      </c>
      <c r="AH1351" s="168">
        <f t="shared" si="21"/>
        <v>127</v>
      </c>
      <c r="AI1351" s="23">
        <v>44426</v>
      </c>
      <c r="AJ1351" s="6"/>
    </row>
    <row r="1352" spans="1:36" s="9" customFormat="1" ht="13.5" thickBot="1" x14ac:dyDescent="0.25">
      <c r="A1352" s="81" t="s">
        <v>1569</v>
      </c>
      <c r="B1352" s="81" t="s">
        <v>1570</v>
      </c>
      <c r="C1352" s="81" t="s">
        <v>37</v>
      </c>
      <c r="D1352" s="81" t="s">
        <v>44</v>
      </c>
      <c r="E1352" s="175" t="s">
        <v>377</v>
      </c>
      <c r="F1352" s="80">
        <v>427000</v>
      </c>
      <c r="G1352" s="81" t="s">
        <v>378</v>
      </c>
      <c r="H1352" s="81" t="s">
        <v>47</v>
      </c>
      <c r="I1352" s="72">
        <v>44469</v>
      </c>
      <c r="J1352" s="72">
        <v>45028</v>
      </c>
      <c r="K1352" s="72">
        <v>45170</v>
      </c>
      <c r="L1352" s="176">
        <v>0</v>
      </c>
      <c r="M1352" s="176">
        <v>0</v>
      </c>
      <c r="N1352" s="176">
        <v>0</v>
      </c>
      <c r="O1352" s="176">
        <v>0</v>
      </c>
      <c r="P1352" s="176">
        <v>0</v>
      </c>
      <c r="Q1352" s="176">
        <v>0</v>
      </c>
      <c r="R1352" s="176">
        <v>0</v>
      </c>
      <c r="S1352" s="176">
        <v>0</v>
      </c>
      <c r="T1352" s="176">
        <v>0</v>
      </c>
      <c r="U1352" s="176">
        <v>0</v>
      </c>
      <c r="V1352" s="176">
        <v>0</v>
      </c>
      <c r="W1352" s="176">
        <v>0</v>
      </c>
      <c r="X1352" s="176">
        <v>70</v>
      </c>
      <c r="Y1352" s="176">
        <v>0</v>
      </c>
      <c r="Z1352" s="176">
        <v>0</v>
      </c>
      <c r="AA1352" s="176">
        <v>0</v>
      </c>
      <c r="AB1352" s="176">
        <v>0</v>
      </c>
      <c r="AC1352" s="176">
        <v>0</v>
      </c>
      <c r="AD1352" s="176">
        <v>0</v>
      </c>
      <c r="AE1352" s="176">
        <v>0</v>
      </c>
      <c r="AF1352" s="176">
        <v>0</v>
      </c>
      <c r="AG1352" s="176">
        <v>0</v>
      </c>
      <c r="AH1352" s="177">
        <f t="shared" si="21"/>
        <v>70</v>
      </c>
      <c r="AI1352" s="24">
        <v>44426</v>
      </c>
      <c r="AJ1352" s="8"/>
    </row>
    <row r="1353" spans="1:36" s="9" customFormat="1" ht="13.5" thickBot="1" x14ac:dyDescent="0.25">
      <c r="A1353" s="183" t="s">
        <v>1571</v>
      </c>
      <c r="B1353" s="183" t="s">
        <v>1572</v>
      </c>
      <c r="C1353" s="183" t="s">
        <v>37</v>
      </c>
      <c r="D1353" s="183" t="s">
        <v>38</v>
      </c>
      <c r="E1353" s="184" t="s">
        <v>69</v>
      </c>
      <c r="F1353" s="185">
        <v>25000</v>
      </c>
      <c r="G1353" s="183" t="s">
        <v>70</v>
      </c>
      <c r="H1353" s="183" t="s">
        <v>47</v>
      </c>
      <c r="I1353" s="186">
        <v>44372</v>
      </c>
      <c r="J1353" s="186">
        <v>45002</v>
      </c>
      <c r="K1353" s="186">
        <v>45030</v>
      </c>
      <c r="L1353" s="187">
        <v>0</v>
      </c>
      <c r="M1353" s="187">
        <v>0</v>
      </c>
      <c r="N1353" s="187">
        <v>0</v>
      </c>
      <c r="O1353" s="187">
        <v>0</v>
      </c>
      <c r="P1353" s="187">
        <v>0</v>
      </c>
      <c r="Q1353" s="187">
        <v>0</v>
      </c>
      <c r="R1353" s="187">
        <v>0</v>
      </c>
      <c r="S1353" s="187">
        <v>0</v>
      </c>
      <c r="T1353" s="187">
        <v>0</v>
      </c>
      <c r="U1353" s="187">
        <v>0</v>
      </c>
      <c r="V1353" s="187">
        <v>0</v>
      </c>
      <c r="W1353" s="187">
        <v>0</v>
      </c>
      <c r="X1353" s="187">
        <v>13</v>
      </c>
      <c r="Y1353" s="187">
        <v>0</v>
      </c>
      <c r="Z1353" s="187">
        <v>0</v>
      </c>
      <c r="AA1353" s="187">
        <v>0</v>
      </c>
      <c r="AB1353" s="187">
        <v>0</v>
      </c>
      <c r="AC1353" s="187">
        <v>0</v>
      </c>
      <c r="AD1353" s="187">
        <v>0</v>
      </c>
      <c r="AE1353" s="187">
        <v>0</v>
      </c>
      <c r="AF1353" s="187">
        <v>0</v>
      </c>
      <c r="AG1353" s="187">
        <v>0</v>
      </c>
      <c r="AH1353" s="188">
        <f t="shared" si="21"/>
        <v>13</v>
      </c>
      <c r="AI1353" s="26">
        <v>43620</v>
      </c>
      <c r="AJ1353" s="10"/>
    </row>
    <row r="1354" spans="1:36" s="9" customFormat="1" ht="13.5" thickBot="1" x14ac:dyDescent="0.25">
      <c r="A1354" s="183" t="s">
        <v>1573</v>
      </c>
      <c r="B1354" s="183" t="s">
        <v>1574</v>
      </c>
      <c r="C1354" s="183" t="s">
        <v>37</v>
      </c>
      <c r="D1354" s="183" t="s">
        <v>38</v>
      </c>
      <c r="E1354" s="184" t="s">
        <v>152</v>
      </c>
      <c r="F1354" s="185">
        <v>54000</v>
      </c>
      <c r="G1354" s="183" t="s">
        <v>153</v>
      </c>
      <c r="H1354" s="183" t="s">
        <v>47</v>
      </c>
      <c r="I1354" s="186">
        <v>44503</v>
      </c>
      <c r="J1354" s="186">
        <v>44867</v>
      </c>
      <c r="K1354" s="186">
        <v>45047</v>
      </c>
      <c r="L1354" s="187">
        <v>0</v>
      </c>
      <c r="M1354" s="187">
        <v>0</v>
      </c>
      <c r="N1354" s="187">
        <v>0</v>
      </c>
      <c r="O1354" s="187">
        <v>0</v>
      </c>
      <c r="P1354" s="187">
        <v>0</v>
      </c>
      <c r="Q1354" s="187">
        <v>0</v>
      </c>
      <c r="R1354" s="187">
        <v>0</v>
      </c>
      <c r="S1354" s="187">
        <v>0</v>
      </c>
      <c r="T1354" s="187">
        <v>0</v>
      </c>
      <c r="U1354" s="187">
        <v>0</v>
      </c>
      <c r="V1354" s="187">
        <v>0</v>
      </c>
      <c r="W1354" s="187">
        <v>0</v>
      </c>
      <c r="X1354" s="187">
        <v>54</v>
      </c>
      <c r="Y1354" s="187">
        <v>0</v>
      </c>
      <c r="Z1354" s="187">
        <v>0</v>
      </c>
      <c r="AA1354" s="187">
        <v>0</v>
      </c>
      <c r="AB1354" s="187">
        <v>0</v>
      </c>
      <c r="AC1354" s="187">
        <v>0</v>
      </c>
      <c r="AD1354" s="187">
        <v>0</v>
      </c>
      <c r="AE1354" s="187">
        <v>0</v>
      </c>
      <c r="AF1354" s="187">
        <v>0</v>
      </c>
      <c r="AG1354" s="187">
        <v>0</v>
      </c>
      <c r="AH1354" s="188">
        <f t="shared" si="21"/>
        <v>54</v>
      </c>
      <c r="AI1354" s="26">
        <v>43571</v>
      </c>
      <c r="AJ1354" s="10"/>
    </row>
    <row r="1355" spans="1:36" x14ac:dyDescent="0.2">
      <c r="A1355" s="178" t="s">
        <v>1575</v>
      </c>
      <c r="B1355" s="178" t="s">
        <v>1576</v>
      </c>
      <c r="C1355" s="178" t="s">
        <v>37</v>
      </c>
      <c r="D1355" s="178" t="s">
        <v>38</v>
      </c>
      <c r="E1355" s="179" t="s">
        <v>152</v>
      </c>
      <c r="F1355" s="60">
        <v>54000</v>
      </c>
      <c r="G1355" s="178" t="s">
        <v>153</v>
      </c>
      <c r="H1355" s="178" t="s">
        <v>47</v>
      </c>
      <c r="I1355" s="180">
        <v>45110</v>
      </c>
      <c r="J1355" s="180">
        <v>45170</v>
      </c>
      <c r="K1355" s="180">
        <v>45779</v>
      </c>
      <c r="L1355" s="181">
        <v>0</v>
      </c>
      <c r="M1355" s="181">
        <v>0</v>
      </c>
      <c r="N1355" s="181">
        <v>0</v>
      </c>
      <c r="O1355" s="181">
        <v>0</v>
      </c>
      <c r="P1355" s="181">
        <v>0</v>
      </c>
      <c r="Q1355" s="181">
        <v>0</v>
      </c>
      <c r="R1355" s="181">
        <v>0</v>
      </c>
      <c r="S1355" s="181">
        <v>0</v>
      </c>
      <c r="T1355" s="181">
        <v>0</v>
      </c>
      <c r="U1355" s="181">
        <v>0</v>
      </c>
      <c r="V1355" s="181">
        <v>0</v>
      </c>
      <c r="W1355" s="181">
        <v>0</v>
      </c>
      <c r="X1355" s="181">
        <v>30</v>
      </c>
      <c r="Y1355" s="181">
        <v>0</v>
      </c>
      <c r="Z1355" s="181">
        <v>0</v>
      </c>
      <c r="AA1355" s="181">
        <v>0</v>
      </c>
      <c r="AB1355" s="181">
        <v>0</v>
      </c>
      <c r="AC1355" s="181">
        <v>0</v>
      </c>
      <c r="AD1355" s="181">
        <v>0</v>
      </c>
      <c r="AE1355" s="181">
        <v>0</v>
      </c>
      <c r="AF1355" s="181">
        <v>0</v>
      </c>
      <c r="AG1355" s="181">
        <v>0</v>
      </c>
      <c r="AH1355" s="182">
        <f t="shared" si="21"/>
        <v>30</v>
      </c>
      <c r="AI1355" s="25">
        <v>43614</v>
      </c>
      <c r="AJ1355" s="7"/>
    </row>
    <row r="1356" spans="1:36" s="9" customFormat="1" ht="13.5" thickBot="1" x14ac:dyDescent="0.25">
      <c r="A1356" s="81" t="s">
        <v>1575</v>
      </c>
      <c r="B1356" s="81" t="s">
        <v>1576</v>
      </c>
      <c r="C1356" s="81" t="s">
        <v>37</v>
      </c>
      <c r="D1356" s="81" t="s">
        <v>42</v>
      </c>
      <c r="E1356" s="175" t="s">
        <v>152</v>
      </c>
      <c r="F1356" s="80">
        <v>54000</v>
      </c>
      <c r="G1356" s="81" t="s">
        <v>153</v>
      </c>
      <c r="H1356" s="81" t="s">
        <v>47</v>
      </c>
      <c r="I1356" s="72">
        <v>45110</v>
      </c>
      <c r="J1356" s="72">
        <v>45170</v>
      </c>
      <c r="K1356" s="72">
        <v>45779</v>
      </c>
      <c r="L1356" s="176">
        <v>0</v>
      </c>
      <c r="M1356" s="176">
        <v>0</v>
      </c>
      <c r="N1356" s="176">
        <v>0</v>
      </c>
      <c r="O1356" s="176">
        <v>0</v>
      </c>
      <c r="P1356" s="176">
        <v>0</v>
      </c>
      <c r="Q1356" s="176">
        <v>0</v>
      </c>
      <c r="R1356" s="176">
        <v>0</v>
      </c>
      <c r="S1356" s="176">
        <v>0</v>
      </c>
      <c r="T1356" s="176">
        <v>0</v>
      </c>
      <c r="U1356" s="176">
        <v>0</v>
      </c>
      <c r="V1356" s="176">
        <v>0</v>
      </c>
      <c r="W1356" s="176">
        <v>0</v>
      </c>
      <c r="X1356" s="176">
        <v>24</v>
      </c>
      <c r="Y1356" s="176">
        <v>0</v>
      </c>
      <c r="Z1356" s="176">
        <v>0</v>
      </c>
      <c r="AA1356" s="176">
        <v>0</v>
      </c>
      <c r="AB1356" s="176">
        <v>0</v>
      </c>
      <c r="AC1356" s="176">
        <v>0</v>
      </c>
      <c r="AD1356" s="176">
        <v>0</v>
      </c>
      <c r="AE1356" s="176">
        <v>0</v>
      </c>
      <c r="AF1356" s="176">
        <v>0</v>
      </c>
      <c r="AG1356" s="176">
        <v>0</v>
      </c>
      <c r="AH1356" s="177">
        <f t="shared" si="21"/>
        <v>24</v>
      </c>
      <c r="AI1356" s="24">
        <v>43614</v>
      </c>
      <c r="AJ1356" s="8"/>
    </row>
    <row r="1357" spans="1:36" s="9" customFormat="1" ht="13.5" thickBot="1" x14ac:dyDescent="0.25">
      <c r="A1357" s="183" t="s">
        <v>1577</v>
      </c>
      <c r="B1357" s="183" t="s">
        <v>1578</v>
      </c>
      <c r="C1357" s="183" t="s">
        <v>37</v>
      </c>
      <c r="D1357" s="183" t="s">
        <v>38</v>
      </c>
      <c r="E1357" s="184" t="s">
        <v>82</v>
      </c>
      <c r="F1357" s="185">
        <v>10000</v>
      </c>
      <c r="G1357" s="183" t="s">
        <v>83</v>
      </c>
      <c r="H1357" s="183" t="s">
        <v>47</v>
      </c>
      <c r="I1357" s="186">
        <v>44375</v>
      </c>
      <c r="J1357" s="186">
        <v>44519</v>
      </c>
      <c r="K1357" s="186">
        <v>44616</v>
      </c>
      <c r="L1357" s="187">
        <v>5</v>
      </c>
      <c r="M1357" s="187">
        <v>0</v>
      </c>
      <c r="N1357" s="187">
        <v>0</v>
      </c>
      <c r="O1357" s="187">
        <v>0</v>
      </c>
      <c r="P1357" s="187">
        <v>0</v>
      </c>
      <c r="Q1357" s="187">
        <v>0</v>
      </c>
      <c r="R1357" s="187">
        <v>0</v>
      </c>
      <c r="S1357" s="187">
        <v>0</v>
      </c>
      <c r="T1357" s="187">
        <v>0</v>
      </c>
      <c r="U1357" s="187">
        <v>0</v>
      </c>
      <c r="V1357" s="187">
        <v>0</v>
      </c>
      <c r="W1357" s="187">
        <v>0</v>
      </c>
      <c r="X1357" s="187">
        <v>0</v>
      </c>
      <c r="Y1357" s="187">
        <v>0</v>
      </c>
      <c r="Z1357" s="187">
        <v>0</v>
      </c>
      <c r="AA1357" s="187">
        <v>5</v>
      </c>
      <c r="AB1357" s="187">
        <v>0</v>
      </c>
      <c r="AC1357" s="187">
        <v>0</v>
      </c>
      <c r="AD1357" s="187">
        <v>0</v>
      </c>
      <c r="AE1357" s="187">
        <v>0</v>
      </c>
      <c r="AF1357" s="187">
        <v>0</v>
      </c>
      <c r="AG1357" s="187">
        <v>0</v>
      </c>
      <c r="AH1357" s="188">
        <f t="shared" si="21"/>
        <v>10</v>
      </c>
      <c r="AI1357" s="26">
        <v>44566</v>
      </c>
      <c r="AJ1357" s="10"/>
    </row>
    <row r="1358" spans="1:36" x14ac:dyDescent="0.2">
      <c r="A1358" s="178" t="s">
        <v>1579</v>
      </c>
      <c r="B1358" s="178" t="s">
        <v>1580</v>
      </c>
      <c r="C1358" s="178" t="s">
        <v>37</v>
      </c>
      <c r="D1358" s="178" t="s">
        <v>38</v>
      </c>
      <c r="E1358" s="179" t="s">
        <v>82</v>
      </c>
      <c r="F1358" s="60">
        <v>527000</v>
      </c>
      <c r="G1358" s="178" t="s">
        <v>83</v>
      </c>
      <c r="H1358" s="178" t="s">
        <v>47</v>
      </c>
      <c r="I1358" s="180">
        <v>44671</v>
      </c>
      <c r="J1358" s="180">
        <v>44916</v>
      </c>
      <c r="K1358" s="180">
        <v>45334</v>
      </c>
      <c r="L1358" s="181">
        <v>22</v>
      </c>
      <c r="M1358" s="181" t="s">
        <v>66</v>
      </c>
      <c r="N1358" s="181" t="s">
        <v>66</v>
      </c>
      <c r="O1358" s="181" t="s">
        <v>66</v>
      </c>
      <c r="P1358" s="181" t="s">
        <v>66</v>
      </c>
      <c r="Q1358" s="181" t="s">
        <v>66</v>
      </c>
      <c r="R1358" s="181" t="s">
        <v>66</v>
      </c>
      <c r="S1358" s="181" t="s">
        <v>66</v>
      </c>
      <c r="T1358" s="181" t="s">
        <v>66</v>
      </c>
      <c r="U1358" s="181">
        <v>4</v>
      </c>
      <c r="V1358" s="181">
        <v>0</v>
      </c>
      <c r="W1358" s="181">
        <v>0</v>
      </c>
      <c r="X1358" s="181">
        <v>241</v>
      </c>
      <c r="Y1358" s="181">
        <v>0</v>
      </c>
      <c r="Z1358" s="181">
        <v>0</v>
      </c>
      <c r="AA1358" s="181">
        <v>0</v>
      </c>
      <c r="AB1358" s="181">
        <v>0</v>
      </c>
      <c r="AC1358" s="181">
        <v>0</v>
      </c>
      <c r="AD1358" s="181">
        <v>0</v>
      </c>
      <c r="AE1358" s="181" t="s">
        <v>66</v>
      </c>
      <c r="AF1358" s="181" t="s">
        <v>66</v>
      </c>
      <c r="AG1358" s="181" t="s">
        <v>66</v>
      </c>
      <c r="AH1358" s="182">
        <f t="shared" si="21"/>
        <v>267</v>
      </c>
      <c r="AI1358" s="25">
        <v>44896</v>
      </c>
      <c r="AJ1358" s="7"/>
    </row>
    <row r="1359" spans="1:36" x14ac:dyDescent="0.2">
      <c r="A1359" s="34" t="s">
        <v>1579</v>
      </c>
      <c r="B1359" s="34" t="s">
        <v>1580</v>
      </c>
      <c r="C1359" s="34" t="s">
        <v>37</v>
      </c>
      <c r="D1359" s="34" t="s">
        <v>42</v>
      </c>
      <c r="E1359" s="167" t="s">
        <v>82</v>
      </c>
      <c r="F1359" s="35">
        <v>527000</v>
      </c>
      <c r="G1359" s="34" t="s">
        <v>83</v>
      </c>
      <c r="H1359" s="34" t="s">
        <v>47</v>
      </c>
      <c r="I1359" s="36">
        <v>44671</v>
      </c>
      <c r="J1359" s="36">
        <v>44916</v>
      </c>
      <c r="K1359" s="36">
        <v>45334</v>
      </c>
      <c r="L1359" s="174">
        <v>0</v>
      </c>
      <c r="M1359" s="174">
        <v>0</v>
      </c>
      <c r="N1359" s="174">
        <v>0</v>
      </c>
      <c r="O1359" s="174">
        <v>0</v>
      </c>
      <c r="P1359" s="174">
        <v>0</v>
      </c>
      <c r="Q1359" s="174">
        <v>0</v>
      </c>
      <c r="R1359" s="174">
        <v>0</v>
      </c>
      <c r="S1359" s="174">
        <v>0</v>
      </c>
      <c r="T1359" s="174">
        <v>0</v>
      </c>
      <c r="U1359" s="174">
        <v>2</v>
      </c>
      <c r="V1359" s="174">
        <v>0</v>
      </c>
      <c r="W1359" s="174">
        <v>0</v>
      </c>
      <c r="X1359" s="174">
        <v>0</v>
      </c>
      <c r="Y1359" s="174">
        <v>0</v>
      </c>
      <c r="Z1359" s="174">
        <v>0</v>
      </c>
      <c r="AA1359" s="174">
        <v>0</v>
      </c>
      <c r="AB1359" s="174">
        <v>0</v>
      </c>
      <c r="AC1359" s="174">
        <v>0</v>
      </c>
      <c r="AD1359" s="174">
        <v>0</v>
      </c>
      <c r="AE1359" s="174">
        <v>0</v>
      </c>
      <c r="AF1359" s="174">
        <v>0</v>
      </c>
      <c r="AG1359" s="174">
        <v>0</v>
      </c>
      <c r="AH1359" s="168">
        <f t="shared" si="21"/>
        <v>2</v>
      </c>
      <c r="AI1359" s="23">
        <v>44896</v>
      </c>
      <c r="AJ1359" s="6"/>
    </row>
    <row r="1360" spans="1:36" s="9" customFormat="1" ht="13.5" thickBot="1" x14ac:dyDescent="0.25">
      <c r="A1360" s="81" t="s">
        <v>1579</v>
      </c>
      <c r="B1360" s="81" t="s">
        <v>1580</v>
      </c>
      <c r="C1360" s="81" t="s">
        <v>37</v>
      </c>
      <c r="D1360" s="81" t="s">
        <v>43</v>
      </c>
      <c r="E1360" s="175" t="s">
        <v>82</v>
      </c>
      <c r="F1360" s="80">
        <v>527000</v>
      </c>
      <c r="G1360" s="81" t="s">
        <v>83</v>
      </c>
      <c r="H1360" s="81" t="s">
        <v>47</v>
      </c>
      <c r="I1360" s="72">
        <v>44671</v>
      </c>
      <c r="J1360" s="72">
        <v>44916</v>
      </c>
      <c r="K1360" s="72">
        <v>45334</v>
      </c>
      <c r="L1360" s="176">
        <v>0</v>
      </c>
      <c r="M1360" s="176">
        <v>0</v>
      </c>
      <c r="N1360" s="176">
        <v>0</v>
      </c>
      <c r="O1360" s="176">
        <v>0</v>
      </c>
      <c r="P1360" s="176">
        <v>0</v>
      </c>
      <c r="Q1360" s="176">
        <v>0</v>
      </c>
      <c r="R1360" s="176">
        <v>0</v>
      </c>
      <c r="S1360" s="176">
        <v>0</v>
      </c>
      <c r="T1360" s="176">
        <v>0</v>
      </c>
      <c r="U1360" s="176">
        <v>2</v>
      </c>
      <c r="V1360" s="176">
        <v>0</v>
      </c>
      <c r="W1360" s="176">
        <v>0</v>
      </c>
      <c r="X1360" s="176">
        <v>0</v>
      </c>
      <c r="Y1360" s="176">
        <v>0</v>
      </c>
      <c r="Z1360" s="176">
        <v>0</v>
      </c>
      <c r="AA1360" s="176">
        <v>0</v>
      </c>
      <c r="AB1360" s="176">
        <v>0</v>
      </c>
      <c r="AC1360" s="176">
        <v>0</v>
      </c>
      <c r="AD1360" s="176">
        <v>0</v>
      </c>
      <c r="AE1360" s="176">
        <v>0</v>
      </c>
      <c r="AF1360" s="176">
        <v>0</v>
      </c>
      <c r="AG1360" s="176">
        <v>0</v>
      </c>
      <c r="AH1360" s="177">
        <f t="shared" si="21"/>
        <v>2</v>
      </c>
      <c r="AI1360" s="24">
        <v>44896</v>
      </c>
      <c r="AJ1360" s="8"/>
    </row>
    <row r="1361" spans="1:36" s="9" customFormat="1" ht="13.5" thickBot="1" x14ac:dyDescent="0.25">
      <c r="A1361" s="183" t="s">
        <v>1581</v>
      </c>
      <c r="B1361" s="183" t="s">
        <v>1582</v>
      </c>
      <c r="C1361" s="183" t="s">
        <v>37</v>
      </c>
      <c r="D1361" s="183" t="s">
        <v>38</v>
      </c>
      <c r="E1361" s="184" t="s">
        <v>106</v>
      </c>
      <c r="F1361" s="185">
        <v>5496000</v>
      </c>
      <c r="G1361" s="183" t="s">
        <v>107</v>
      </c>
      <c r="H1361" s="183" t="s">
        <v>47</v>
      </c>
      <c r="I1361" s="186">
        <v>45184</v>
      </c>
      <c r="J1361" s="186">
        <v>45279</v>
      </c>
      <c r="K1361" s="186">
        <v>46094</v>
      </c>
      <c r="L1361" s="187">
        <v>0</v>
      </c>
      <c r="M1361" s="187">
        <v>0</v>
      </c>
      <c r="N1361" s="187">
        <v>0</v>
      </c>
      <c r="O1361" s="187">
        <v>0</v>
      </c>
      <c r="P1361" s="187">
        <v>0</v>
      </c>
      <c r="Q1361" s="187">
        <v>0</v>
      </c>
      <c r="R1361" s="187">
        <v>0</v>
      </c>
      <c r="S1361" s="187">
        <v>0</v>
      </c>
      <c r="T1361" s="187">
        <v>120</v>
      </c>
      <c r="U1361" s="187">
        <v>183</v>
      </c>
      <c r="V1361" s="187">
        <v>0</v>
      </c>
      <c r="W1361" s="187">
        <v>0</v>
      </c>
      <c r="X1361" s="187">
        <v>798</v>
      </c>
      <c r="Y1361" s="187">
        <v>0</v>
      </c>
      <c r="Z1361" s="187">
        <v>0</v>
      </c>
      <c r="AA1361" s="187">
        <v>0</v>
      </c>
      <c r="AB1361" s="187">
        <v>0</v>
      </c>
      <c r="AC1361" s="187">
        <v>0</v>
      </c>
      <c r="AD1361" s="187">
        <v>0</v>
      </c>
      <c r="AE1361" s="187">
        <v>0</v>
      </c>
      <c r="AF1361" s="187">
        <v>0</v>
      </c>
      <c r="AG1361" s="187">
        <v>0</v>
      </c>
      <c r="AH1361" s="188">
        <f t="shared" si="21"/>
        <v>1101</v>
      </c>
      <c r="AI1361" s="26">
        <v>43980</v>
      </c>
      <c r="AJ1361" s="10"/>
    </row>
    <row r="1362" spans="1:36" x14ac:dyDescent="0.2">
      <c r="A1362" s="178" t="s">
        <v>1583</v>
      </c>
      <c r="B1362" s="178" t="s">
        <v>1584</v>
      </c>
      <c r="C1362" s="178" t="s">
        <v>37</v>
      </c>
      <c r="D1362" s="178" t="s">
        <v>38</v>
      </c>
      <c r="E1362" s="179" t="s">
        <v>51</v>
      </c>
      <c r="F1362" s="60">
        <v>565000</v>
      </c>
      <c r="G1362" s="178" t="s">
        <v>40</v>
      </c>
      <c r="H1362" s="178" t="s">
        <v>47</v>
      </c>
      <c r="I1362" s="180">
        <v>45415</v>
      </c>
      <c r="J1362" s="180">
        <v>44713</v>
      </c>
      <c r="K1362" s="180">
        <v>45785</v>
      </c>
      <c r="L1362" s="181">
        <v>170</v>
      </c>
      <c r="M1362" s="181">
        <v>0</v>
      </c>
      <c r="N1362" s="181">
        <v>0</v>
      </c>
      <c r="O1362" s="181">
        <v>0</v>
      </c>
      <c r="P1362" s="181">
        <v>0</v>
      </c>
      <c r="Q1362" s="181">
        <v>0</v>
      </c>
      <c r="R1362" s="181">
        <v>0</v>
      </c>
      <c r="S1362" s="181">
        <v>0</v>
      </c>
      <c r="T1362" s="181">
        <v>0</v>
      </c>
      <c r="U1362" s="181">
        <v>4</v>
      </c>
      <c r="V1362" s="181">
        <v>0</v>
      </c>
      <c r="W1362" s="181">
        <v>0</v>
      </c>
      <c r="X1362" s="181">
        <v>250</v>
      </c>
      <c r="Y1362" s="181">
        <v>0</v>
      </c>
      <c r="Z1362" s="181">
        <v>0</v>
      </c>
      <c r="AA1362" s="181">
        <v>0</v>
      </c>
      <c r="AB1362" s="181">
        <v>0</v>
      </c>
      <c r="AC1362" s="181">
        <v>0</v>
      </c>
      <c r="AD1362" s="181">
        <v>0</v>
      </c>
      <c r="AE1362" s="181">
        <v>0</v>
      </c>
      <c r="AF1362" s="181">
        <v>0</v>
      </c>
      <c r="AG1362" s="181">
        <v>0</v>
      </c>
      <c r="AH1362" s="182">
        <f t="shared" si="21"/>
        <v>424</v>
      </c>
      <c r="AI1362" s="25">
        <v>43607</v>
      </c>
      <c r="AJ1362" s="7"/>
    </row>
    <row r="1363" spans="1:36" s="9" customFormat="1" ht="13.5" thickBot="1" x14ac:dyDescent="0.25">
      <c r="A1363" s="81" t="s">
        <v>1583</v>
      </c>
      <c r="B1363" s="81" t="s">
        <v>1584</v>
      </c>
      <c r="C1363" s="81" t="s">
        <v>37</v>
      </c>
      <c r="D1363" s="81" t="s">
        <v>42</v>
      </c>
      <c r="E1363" s="175" t="s">
        <v>51</v>
      </c>
      <c r="F1363" s="80">
        <v>565000</v>
      </c>
      <c r="G1363" s="81" t="s">
        <v>40</v>
      </c>
      <c r="H1363" s="81" t="s">
        <v>47</v>
      </c>
      <c r="I1363" s="72">
        <v>45415</v>
      </c>
      <c r="J1363" s="72">
        <v>44713</v>
      </c>
      <c r="K1363" s="72">
        <v>45785</v>
      </c>
      <c r="L1363" s="176">
        <v>40</v>
      </c>
      <c r="M1363" s="176">
        <v>0</v>
      </c>
      <c r="N1363" s="176">
        <v>0</v>
      </c>
      <c r="O1363" s="176">
        <v>0</v>
      </c>
      <c r="P1363" s="176">
        <v>0</v>
      </c>
      <c r="Q1363" s="176">
        <v>0</v>
      </c>
      <c r="R1363" s="176">
        <v>0</v>
      </c>
      <c r="S1363" s="176">
        <v>0</v>
      </c>
      <c r="T1363" s="176">
        <v>0</v>
      </c>
      <c r="U1363" s="176">
        <v>1</v>
      </c>
      <c r="V1363" s="176">
        <v>0</v>
      </c>
      <c r="W1363" s="176">
        <v>0</v>
      </c>
      <c r="X1363" s="176">
        <v>100</v>
      </c>
      <c r="Y1363" s="176">
        <v>0</v>
      </c>
      <c r="Z1363" s="176">
        <v>0</v>
      </c>
      <c r="AA1363" s="176">
        <v>0</v>
      </c>
      <c r="AB1363" s="176">
        <v>0</v>
      </c>
      <c r="AC1363" s="176">
        <v>0</v>
      </c>
      <c r="AD1363" s="176">
        <v>0</v>
      </c>
      <c r="AE1363" s="176">
        <v>0</v>
      </c>
      <c r="AF1363" s="176">
        <v>0</v>
      </c>
      <c r="AG1363" s="176">
        <v>0</v>
      </c>
      <c r="AH1363" s="177">
        <f t="shared" si="21"/>
        <v>141</v>
      </c>
      <c r="AI1363" s="24">
        <v>43607</v>
      </c>
      <c r="AJ1363" s="8"/>
    </row>
    <row r="1364" spans="1:36" x14ac:dyDescent="0.2">
      <c r="A1364" s="178" t="s">
        <v>1585</v>
      </c>
      <c r="B1364" s="178" t="s">
        <v>1586</v>
      </c>
      <c r="C1364" s="178" t="s">
        <v>37</v>
      </c>
      <c r="D1364" s="178" t="s">
        <v>38</v>
      </c>
      <c r="E1364" s="179" t="s">
        <v>51</v>
      </c>
      <c r="F1364" s="60">
        <v>42000</v>
      </c>
      <c r="G1364" s="178" t="s">
        <v>412</v>
      </c>
      <c r="H1364" s="178" t="s">
        <v>47</v>
      </c>
      <c r="I1364" s="180">
        <v>45069</v>
      </c>
      <c r="J1364" s="180">
        <v>45101</v>
      </c>
      <c r="K1364" s="180">
        <v>45597</v>
      </c>
      <c r="L1364" s="181">
        <v>0</v>
      </c>
      <c r="M1364" s="181">
        <v>0</v>
      </c>
      <c r="N1364" s="181">
        <v>0</v>
      </c>
      <c r="O1364" s="181">
        <v>0</v>
      </c>
      <c r="P1364" s="181">
        <v>0</v>
      </c>
      <c r="Q1364" s="181">
        <v>0</v>
      </c>
      <c r="R1364" s="181">
        <v>0</v>
      </c>
      <c r="S1364" s="181">
        <v>0</v>
      </c>
      <c r="T1364" s="181">
        <v>0</v>
      </c>
      <c r="U1364" s="181">
        <v>0</v>
      </c>
      <c r="V1364" s="181">
        <v>0</v>
      </c>
      <c r="W1364" s="181">
        <v>0</v>
      </c>
      <c r="X1364" s="181">
        <v>28</v>
      </c>
      <c r="Y1364" s="181">
        <v>0</v>
      </c>
      <c r="Z1364" s="181">
        <v>0</v>
      </c>
      <c r="AA1364" s="181">
        <v>0</v>
      </c>
      <c r="AB1364" s="181">
        <v>0</v>
      </c>
      <c r="AC1364" s="181">
        <v>0</v>
      </c>
      <c r="AD1364" s="181">
        <v>0</v>
      </c>
      <c r="AE1364" s="181">
        <v>0</v>
      </c>
      <c r="AF1364" s="181">
        <v>0</v>
      </c>
      <c r="AG1364" s="181">
        <v>0</v>
      </c>
      <c r="AH1364" s="182">
        <f t="shared" si="21"/>
        <v>28</v>
      </c>
      <c r="AI1364" s="25">
        <v>43997</v>
      </c>
      <c r="AJ1364" s="7"/>
    </row>
    <row r="1365" spans="1:36" s="9" customFormat="1" ht="13.5" thickBot="1" x14ac:dyDescent="0.25">
      <c r="A1365" s="81" t="s">
        <v>1585</v>
      </c>
      <c r="B1365" s="81" t="s">
        <v>1586</v>
      </c>
      <c r="C1365" s="81" t="s">
        <v>37</v>
      </c>
      <c r="D1365" s="81" t="s">
        <v>42</v>
      </c>
      <c r="E1365" s="175" t="s">
        <v>51</v>
      </c>
      <c r="F1365" s="80">
        <v>42000</v>
      </c>
      <c r="G1365" s="81" t="s">
        <v>412</v>
      </c>
      <c r="H1365" s="81" t="s">
        <v>47</v>
      </c>
      <c r="I1365" s="72">
        <v>45069</v>
      </c>
      <c r="J1365" s="72">
        <v>45101</v>
      </c>
      <c r="K1365" s="72">
        <v>45597</v>
      </c>
      <c r="L1365" s="176">
        <v>0</v>
      </c>
      <c r="M1365" s="176">
        <v>0</v>
      </c>
      <c r="N1365" s="176">
        <v>0</v>
      </c>
      <c r="O1365" s="176">
        <v>0</v>
      </c>
      <c r="P1365" s="176">
        <v>0</v>
      </c>
      <c r="Q1365" s="176">
        <v>0</v>
      </c>
      <c r="R1365" s="176">
        <v>0</v>
      </c>
      <c r="S1365" s="176">
        <v>0</v>
      </c>
      <c r="T1365" s="176">
        <v>0</v>
      </c>
      <c r="U1365" s="176">
        <v>0</v>
      </c>
      <c r="V1365" s="176">
        <v>0</v>
      </c>
      <c r="W1365" s="176">
        <v>0</v>
      </c>
      <c r="X1365" s="176">
        <v>14</v>
      </c>
      <c r="Y1365" s="176">
        <v>0</v>
      </c>
      <c r="Z1365" s="176">
        <v>0</v>
      </c>
      <c r="AA1365" s="176">
        <v>0</v>
      </c>
      <c r="AB1365" s="176">
        <v>0</v>
      </c>
      <c r="AC1365" s="176">
        <v>0</v>
      </c>
      <c r="AD1365" s="176">
        <v>0</v>
      </c>
      <c r="AE1365" s="176">
        <v>0</v>
      </c>
      <c r="AF1365" s="176">
        <v>0</v>
      </c>
      <c r="AG1365" s="176">
        <v>0</v>
      </c>
      <c r="AH1365" s="177">
        <f t="shared" si="21"/>
        <v>14</v>
      </c>
      <c r="AI1365" s="24">
        <v>43997</v>
      </c>
      <c r="AJ1365" s="8"/>
    </row>
    <row r="1366" spans="1:36" x14ac:dyDescent="0.2">
      <c r="A1366" s="178" t="s">
        <v>1587</v>
      </c>
      <c r="B1366" s="178" t="s">
        <v>1588</v>
      </c>
      <c r="C1366" s="178" t="s">
        <v>37</v>
      </c>
      <c r="D1366" s="178" t="s">
        <v>38</v>
      </c>
      <c r="E1366" s="179" t="s">
        <v>135</v>
      </c>
      <c r="F1366" s="60">
        <v>3515000</v>
      </c>
      <c r="G1366" s="178" t="s">
        <v>242</v>
      </c>
      <c r="H1366" s="178" t="s">
        <v>47</v>
      </c>
      <c r="I1366" s="180">
        <v>45289</v>
      </c>
      <c r="J1366" s="180">
        <v>45891</v>
      </c>
      <c r="K1366" s="180">
        <v>46071</v>
      </c>
      <c r="L1366" s="181">
        <v>578</v>
      </c>
      <c r="M1366" s="181">
        <v>0</v>
      </c>
      <c r="N1366" s="181">
        <v>0</v>
      </c>
      <c r="O1366" s="181">
        <v>0</v>
      </c>
      <c r="P1366" s="181">
        <v>0</v>
      </c>
      <c r="Q1366" s="181">
        <v>0</v>
      </c>
      <c r="R1366" s="181">
        <v>0</v>
      </c>
      <c r="S1366" s="181">
        <v>0</v>
      </c>
      <c r="T1366" s="181">
        <v>0</v>
      </c>
      <c r="U1366" s="181">
        <v>45</v>
      </c>
      <c r="V1366" s="181">
        <v>0</v>
      </c>
      <c r="W1366" s="181">
        <v>0</v>
      </c>
      <c r="X1366" s="181">
        <v>886</v>
      </c>
      <c r="Y1366" s="181">
        <v>0</v>
      </c>
      <c r="Z1366" s="181">
        <v>0</v>
      </c>
      <c r="AA1366" s="181">
        <v>0</v>
      </c>
      <c r="AB1366" s="181">
        <v>0</v>
      </c>
      <c r="AC1366" s="181">
        <v>0</v>
      </c>
      <c r="AD1366" s="181">
        <v>0</v>
      </c>
      <c r="AE1366" s="181">
        <v>0</v>
      </c>
      <c r="AF1366" s="181">
        <v>0</v>
      </c>
      <c r="AG1366" s="181">
        <v>0</v>
      </c>
      <c r="AH1366" s="182">
        <f t="shared" si="21"/>
        <v>1509</v>
      </c>
      <c r="AI1366" s="25">
        <v>44008</v>
      </c>
      <c r="AJ1366" s="7"/>
    </row>
    <row r="1367" spans="1:36" s="9" customFormat="1" ht="13.5" thickBot="1" x14ac:dyDescent="0.25">
      <c r="A1367" s="81" t="s">
        <v>1587</v>
      </c>
      <c r="B1367" s="81" t="s">
        <v>1588</v>
      </c>
      <c r="C1367" s="81" t="s">
        <v>37</v>
      </c>
      <c r="D1367" s="81" t="s">
        <v>42</v>
      </c>
      <c r="E1367" s="175" t="s">
        <v>135</v>
      </c>
      <c r="F1367" s="80">
        <v>3515000</v>
      </c>
      <c r="G1367" s="81" t="s">
        <v>242</v>
      </c>
      <c r="H1367" s="81" t="s">
        <v>47</v>
      </c>
      <c r="I1367" s="72">
        <v>45289</v>
      </c>
      <c r="J1367" s="72">
        <v>45891</v>
      </c>
      <c r="K1367" s="72">
        <v>46071</v>
      </c>
      <c r="L1367" s="176">
        <v>289</v>
      </c>
      <c r="M1367" s="176">
        <v>0</v>
      </c>
      <c r="N1367" s="176">
        <v>0</v>
      </c>
      <c r="O1367" s="176">
        <v>0</v>
      </c>
      <c r="P1367" s="176">
        <v>0</v>
      </c>
      <c r="Q1367" s="176">
        <v>0</v>
      </c>
      <c r="R1367" s="176">
        <v>0</v>
      </c>
      <c r="S1367" s="176">
        <v>0</v>
      </c>
      <c r="T1367" s="176">
        <v>0</v>
      </c>
      <c r="U1367" s="176">
        <v>0</v>
      </c>
      <c r="V1367" s="176">
        <v>0</v>
      </c>
      <c r="W1367" s="176">
        <v>0</v>
      </c>
      <c r="X1367" s="176">
        <v>1772</v>
      </c>
      <c r="Y1367" s="176">
        <v>0</v>
      </c>
      <c r="Z1367" s="176">
        <v>0</v>
      </c>
      <c r="AA1367" s="176">
        <v>0</v>
      </c>
      <c r="AB1367" s="176">
        <v>0</v>
      </c>
      <c r="AC1367" s="176">
        <v>0</v>
      </c>
      <c r="AD1367" s="176">
        <v>0</v>
      </c>
      <c r="AE1367" s="176">
        <v>0</v>
      </c>
      <c r="AF1367" s="176">
        <v>0</v>
      </c>
      <c r="AG1367" s="176">
        <v>0</v>
      </c>
      <c r="AH1367" s="177">
        <f t="shared" si="21"/>
        <v>2061</v>
      </c>
      <c r="AI1367" s="24">
        <v>44008</v>
      </c>
      <c r="AJ1367" s="8"/>
    </row>
    <row r="1368" spans="1:36" s="9" customFormat="1" ht="13.5" thickBot="1" x14ac:dyDescent="0.25">
      <c r="A1368" s="183" t="s">
        <v>1589</v>
      </c>
      <c r="B1368" s="183" t="s">
        <v>1590</v>
      </c>
      <c r="C1368" s="183" t="s">
        <v>37</v>
      </c>
      <c r="D1368" s="183" t="s">
        <v>38</v>
      </c>
      <c r="E1368" s="184" t="s">
        <v>73</v>
      </c>
      <c r="F1368" s="185">
        <v>39000</v>
      </c>
      <c r="G1368" s="183" t="s">
        <v>477</v>
      </c>
      <c r="H1368" s="183" t="s">
        <v>47</v>
      </c>
      <c r="I1368" s="186">
        <v>45077</v>
      </c>
      <c r="J1368" s="186">
        <v>45217</v>
      </c>
      <c r="K1368" s="186">
        <v>45569</v>
      </c>
      <c r="L1368" s="187">
        <v>0</v>
      </c>
      <c r="M1368" s="187">
        <v>0</v>
      </c>
      <c r="N1368" s="187">
        <v>0</v>
      </c>
      <c r="O1368" s="187">
        <v>0</v>
      </c>
      <c r="P1368" s="187">
        <v>0</v>
      </c>
      <c r="Q1368" s="187">
        <v>0</v>
      </c>
      <c r="R1368" s="187">
        <v>0</v>
      </c>
      <c r="S1368" s="187">
        <v>0</v>
      </c>
      <c r="T1368" s="187">
        <v>0</v>
      </c>
      <c r="U1368" s="187">
        <v>0</v>
      </c>
      <c r="V1368" s="187">
        <v>0</v>
      </c>
      <c r="W1368" s="187">
        <v>0</v>
      </c>
      <c r="X1368" s="187">
        <v>39</v>
      </c>
      <c r="Y1368" s="187">
        <v>0</v>
      </c>
      <c r="Z1368" s="187">
        <v>0</v>
      </c>
      <c r="AA1368" s="187">
        <v>0</v>
      </c>
      <c r="AB1368" s="187">
        <v>0</v>
      </c>
      <c r="AC1368" s="187">
        <v>0</v>
      </c>
      <c r="AD1368" s="187">
        <v>0</v>
      </c>
      <c r="AE1368" s="187">
        <v>0</v>
      </c>
      <c r="AF1368" s="187">
        <v>0</v>
      </c>
      <c r="AG1368" s="187">
        <v>0</v>
      </c>
      <c r="AH1368" s="188">
        <f t="shared" si="21"/>
        <v>39</v>
      </c>
      <c r="AI1368" s="26">
        <v>44063</v>
      </c>
      <c r="AJ1368" s="10"/>
    </row>
    <row r="1369" spans="1:36" x14ac:dyDescent="0.2">
      <c r="A1369" s="178" t="s">
        <v>1591</v>
      </c>
      <c r="B1369" s="178" t="s">
        <v>1592</v>
      </c>
      <c r="C1369" s="178" t="s">
        <v>37</v>
      </c>
      <c r="D1369" s="178" t="s">
        <v>38</v>
      </c>
      <c r="E1369" s="179" t="s">
        <v>135</v>
      </c>
      <c r="F1369" s="60">
        <v>2360000</v>
      </c>
      <c r="G1369" s="178" t="s">
        <v>111</v>
      </c>
      <c r="H1369" s="178" t="s">
        <v>47</v>
      </c>
      <c r="I1369" s="180">
        <v>45380</v>
      </c>
      <c r="J1369" s="180">
        <v>45657</v>
      </c>
      <c r="K1369" s="180">
        <v>46108</v>
      </c>
      <c r="L1369" s="181">
        <v>123</v>
      </c>
      <c r="M1369" s="181">
        <v>0</v>
      </c>
      <c r="N1369" s="181">
        <v>0</v>
      </c>
      <c r="O1369" s="181">
        <v>0</v>
      </c>
      <c r="P1369" s="181">
        <v>0</v>
      </c>
      <c r="Q1369" s="181">
        <v>0</v>
      </c>
      <c r="R1369" s="181">
        <v>0</v>
      </c>
      <c r="S1369" s="181">
        <v>0</v>
      </c>
      <c r="T1369" s="181">
        <v>0</v>
      </c>
      <c r="U1369" s="181">
        <v>34</v>
      </c>
      <c r="V1369" s="181">
        <v>0</v>
      </c>
      <c r="W1369" s="181">
        <v>0</v>
      </c>
      <c r="X1369" s="181">
        <v>1707</v>
      </c>
      <c r="Y1369" s="181">
        <v>0</v>
      </c>
      <c r="Z1369" s="181">
        <v>0</v>
      </c>
      <c r="AA1369" s="181">
        <v>0</v>
      </c>
      <c r="AB1369" s="181" t="s">
        <v>66</v>
      </c>
      <c r="AC1369" s="181">
        <v>0</v>
      </c>
      <c r="AD1369" s="181">
        <v>0</v>
      </c>
      <c r="AE1369" s="181">
        <v>0</v>
      </c>
      <c r="AF1369" s="181">
        <v>0</v>
      </c>
      <c r="AG1369" s="181">
        <v>0</v>
      </c>
      <c r="AH1369" s="182">
        <f t="shared" si="21"/>
        <v>1864</v>
      </c>
      <c r="AI1369" s="25">
        <v>44050</v>
      </c>
      <c r="AJ1369" s="7"/>
    </row>
    <row r="1370" spans="1:36" x14ac:dyDescent="0.2">
      <c r="A1370" s="34" t="s">
        <v>1591</v>
      </c>
      <c r="B1370" s="34" t="s">
        <v>1592</v>
      </c>
      <c r="C1370" s="34" t="s">
        <v>37</v>
      </c>
      <c r="D1370" s="34" t="s">
        <v>42</v>
      </c>
      <c r="E1370" s="167" t="s">
        <v>135</v>
      </c>
      <c r="F1370" s="35">
        <v>2360000</v>
      </c>
      <c r="G1370" s="34" t="s">
        <v>111</v>
      </c>
      <c r="H1370" s="34" t="s">
        <v>47</v>
      </c>
      <c r="I1370" s="36">
        <v>45380</v>
      </c>
      <c r="J1370" s="36">
        <v>45657</v>
      </c>
      <c r="K1370" s="36">
        <v>46108</v>
      </c>
      <c r="L1370" s="174">
        <v>124</v>
      </c>
      <c r="M1370" s="174">
        <v>0</v>
      </c>
      <c r="N1370" s="174">
        <v>0</v>
      </c>
      <c r="O1370" s="174">
        <v>0</v>
      </c>
      <c r="P1370" s="174">
        <v>0</v>
      </c>
      <c r="Q1370" s="174">
        <v>0</v>
      </c>
      <c r="R1370" s="174">
        <v>0</v>
      </c>
      <c r="S1370" s="174">
        <v>0</v>
      </c>
      <c r="T1370" s="174">
        <v>0</v>
      </c>
      <c r="U1370" s="174">
        <v>0</v>
      </c>
      <c r="V1370" s="174">
        <v>0</v>
      </c>
      <c r="W1370" s="174">
        <v>0</v>
      </c>
      <c r="X1370" s="174">
        <v>0</v>
      </c>
      <c r="Y1370" s="174">
        <v>0</v>
      </c>
      <c r="Z1370" s="174">
        <v>0</v>
      </c>
      <c r="AA1370" s="174">
        <v>0</v>
      </c>
      <c r="AB1370" s="174">
        <v>0</v>
      </c>
      <c r="AC1370" s="174">
        <v>0</v>
      </c>
      <c r="AD1370" s="174">
        <v>0</v>
      </c>
      <c r="AE1370" s="174">
        <v>0</v>
      </c>
      <c r="AF1370" s="174">
        <v>0</v>
      </c>
      <c r="AG1370" s="174">
        <v>0</v>
      </c>
      <c r="AH1370" s="168">
        <f t="shared" si="21"/>
        <v>124</v>
      </c>
      <c r="AI1370" s="23">
        <v>44050</v>
      </c>
      <c r="AJ1370" s="6"/>
    </row>
    <row r="1371" spans="1:36" x14ac:dyDescent="0.2">
      <c r="A1371" s="34" t="s">
        <v>1591</v>
      </c>
      <c r="B1371" s="34" t="s">
        <v>1592</v>
      </c>
      <c r="C1371" s="34" t="s">
        <v>37</v>
      </c>
      <c r="D1371" s="34" t="s">
        <v>43</v>
      </c>
      <c r="E1371" s="167" t="s">
        <v>135</v>
      </c>
      <c r="F1371" s="35">
        <v>2360000</v>
      </c>
      <c r="G1371" s="34" t="s">
        <v>111</v>
      </c>
      <c r="H1371" s="34" t="s">
        <v>47</v>
      </c>
      <c r="I1371" s="36">
        <v>45380</v>
      </c>
      <c r="J1371" s="36">
        <v>45657</v>
      </c>
      <c r="K1371" s="36">
        <v>46108</v>
      </c>
      <c r="L1371" s="174">
        <v>124</v>
      </c>
      <c r="M1371" s="174">
        <v>0</v>
      </c>
      <c r="N1371" s="174">
        <v>0</v>
      </c>
      <c r="O1371" s="174">
        <v>0</v>
      </c>
      <c r="P1371" s="174">
        <v>0</v>
      </c>
      <c r="Q1371" s="174">
        <v>0</v>
      </c>
      <c r="R1371" s="174">
        <v>0</v>
      </c>
      <c r="S1371" s="174">
        <v>0</v>
      </c>
      <c r="T1371" s="174">
        <v>0</v>
      </c>
      <c r="U1371" s="174">
        <v>0</v>
      </c>
      <c r="V1371" s="174">
        <v>0</v>
      </c>
      <c r="W1371" s="174">
        <v>0</v>
      </c>
      <c r="X1371" s="174">
        <v>0</v>
      </c>
      <c r="Y1371" s="174">
        <v>0</v>
      </c>
      <c r="Z1371" s="174">
        <v>0</v>
      </c>
      <c r="AA1371" s="174">
        <v>0</v>
      </c>
      <c r="AB1371" s="174">
        <v>0</v>
      </c>
      <c r="AC1371" s="174">
        <v>0</v>
      </c>
      <c r="AD1371" s="174">
        <v>0</v>
      </c>
      <c r="AE1371" s="174">
        <v>0</v>
      </c>
      <c r="AF1371" s="174">
        <v>0</v>
      </c>
      <c r="AG1371" s="174">
        <v>0</v>
      </c>
      <c r="AH1371" s="168">
        <f t="shared" si="21"/>
        <v>124</v>
      </c>
      <c r="AI1371" s="23">
        <v>44050</v>
      </c>
      <c r="AJ1371" s="6"/>
    </row>
    <row r="1372" spans="1:36" x14ac:dyDescent="0.2">
      <c r="A1372" s="34" t="s">
        <v>1591</v>
      </c>
      <c r="B1372" s="34" t="s">
        <v>1592</v>
      </c>
      <c r="C1372" s="34" t="s">
        <v>37</v>
      </c>
      <c r="D1372" s="34" t="s">
        <v>44</v>
      </c>
      <c r="E1372" s="167" t="s">
        <v>135</v>
      </c>
      <c r="F1372" s="35">
        <v>2360000</v>
      </c>
      <c r="G1372" s="34" t="s">
        <v>111</v>
      </c>
      <c r="H1372" s="34" t="s">
        <v>47</v>
      </c>
      <c r="I1372" s="36">
        <v>45380</v>
      </c>
      <c r="J1372" s="36">
        <v>45657</v>
      </c>
      <c r="K1372" s="36">
        <v>46108</v>
      </c>
      <c r="L1372" s="174">
        <v>124</v>
      </c>
      <c r="M1372" s="174">
        <v>0</v>
      </c>
      <c r="N1372" s="174">
        <v>0</v>
      </c>
      <c r="O1372" s="174">
        <v>0</v>
      </c>
      <c r="P1372" s="174">
        <v>0</v>
      </c>
      <c r="Q1372" s="174">
        <v>0</v>
      </c>
      <c r="R1372" s="174">
        <v>0</v>
      </c>
      <c r="S1372" s="174">
        <v>0</v>
      </c>
      <c r="T1372" s="174">
        <v>0</v>
      </c>
      <c r="U1372" s="174">
        <v>0</v>
      </c>
      <c r="V1372" s="174">
        <v>0</v>
      </c>
      <c r="W1372" s="174">
        <v>0</v>
      </c>
      <c r="X1372" s="174">
        <v>0</v>
      </c>
      <c r="Y1372" s="174">
        <v>0</v>
      </c>
      <c r="Z1372" s="174">
        <v>0</v>
      </c>
      <c r="AA1372" s="174">
        <v>0</v>
      </c>
      <c r="AB1372" s="174">
        <v>0</v>
      </c>
      <c r="AC1372" s="174">
        <v>0</v>
      </c>
      <c r="AD1372" s="174">
        <v>0</v>
      </c>
      <c r="AE1372" s="174">
        <v>0</v>
      </c>
      <c r="AF1372" s="174">
        <v>0</v>
      </c>
      <c r="AG1372" s="174">
        <v>0</v>
      </c>
      <c r="AH1372" s="168">
        <f t="shared" si="21"/>
        <v>124</v>
      </c>
      <c r="AI1372" s="23">
        <v>44050</v>
      </c>
      <c r="AJ1372" s="6"/>
    </row>
    <row r="1373" spans="1:36" s="9" customFormat="1" ht="13.5" thickBot="1" x14ac:dyDescent="0.25">
      <c r="A1373" s="81" t="s">
        <v>1591</v>
      </c>
      <c r="B1373" s="81" t="s">
        <v>1592</v>
      </c>
      <c r="C1373" s="81" t="s">
        <v>37</v>
      </c>
      <c r="D1373" s="81" t="s">
        <v>168</v>
      </c>
      <c r="E1373" s="175" t="s">
        <v>135</v>
      </c>
      <c r="F1373" s="80">
        <v>2360000</v>
      </c>
      <c r="G1373" s="81" t="s">
        <v>111</v>
      </c>
      <c r="H1373" s="81" t="s">
        <v>47</v>
      </c>
      <c r="I1373" s="72">
        <v>45380</v>
      </c>
      <c r="J1373" s="72">
        <v>45657</v>
      </c>
      <c r="K1373" s="72">
        <v>46108</v>
      </c>
      <c r="L1373" s="176">
        <v>124</v>
      </c>
      <c r="M1373" s="176">
        <v>0</v>
      </c>
      <c r="N1373" s="176">
        <v>0</v>
      </c>
      <c r="O1373" s="176">
        <v>0</v>
      </c>
      <c r="P1373" s="176">
        <v>0</v>
      </c>
      <c r="Q1373" s="176">
        <v>0</v>
      </c>
      <c r="R1373" s="176">
        <v>0</v>
      </c>
      <c r="S1373" s="176">
        <v>0</v>
      </c>
      <c r="T1373" s="176">
        <v>0</v>
      </c>
      <c r="U1373" s="176">
        <v>0</v>
      </c>
      <c r="V1373" s="176">
        <v>0</v>
      </c>
      <c r="W1373" s="176">
        <v>0</v>
      </c>
      <c r="X1373" s="176">
        <v>0</v>
      </c>
      <c r="Y1373" s="176">
        <v>0</v>
      </c>
      <c r="Z1373" s="176">
        <v>0</v>
      </c>
      <c r="AA1373" s="176">
        <v>0</v>
      </c>
      <c r="AB1373" s="176">
        <v>0</v>
      </c>
      <c r="AC1373" s="176">
        <v>0</v>
      </c>
      <c r="AD1373" s="176">
        <v>0</v>
      </c>
      <c r="AE1373" s="176">
        <v>0</v>
      </c>
      <c r="AF1373" s="176">
        <v>0</v>
      </c>
      <c r="AG1373" s="176">
        <v>0</v>
      </c>
      <c r="AH1373" s="177">
        <f t="shared" si="21"/>
        <v>124</v>
      </c>
      <c r="AI1373" s="24">
        <v>44050</v>
      </c>
      <c r="AJ1373" s="8"/>
    </row>
    <row r="1374" spans="1:36" x14ac:dyDescent="0.2">
      <c r="A1374" s="178" t="s">
        <v>1593</v>
      </c>
      <c r="B1374" s="178" t="s">
        <v>1594</v>
      </c>
      <c r="C1374" s="178" t="s">
        <v>37</v>
      </c>
      <c r="D1374" s="178" t="s">
        <v>38</v>
      </c>
      <c r="E1374" s="179" t="s">
        <v>135</v>
      </c>
      <c r="F1374" s="60">
        <v>2191000</v>
      </c>
      <c r="G1374" s="178" t="s">
        <v>83</v>
      </c>
      <c r="H1374" s="178" t="s">
        <v>47</v>
      </c>
      <c r="I1374" s="180">
        <v>45314</v>
      </c>
      <c r="J1374" s="180">
        <v>45315</v>
      </c>
      <c r="K1374" s="180">
        <v>46196</v>
      </c>
      <c r="L1374" s="181">
        <v>59</v>
      </c>
      <c r="M1374" s="181">
        <v>0</v>
      </c>
      <c r="N1374" s="181">
        <v>0</v>
      </c>
      <c r="O1374" s="181">
        <v>0</v>
      </c>
      <c r="P1374" s="181">
        <v>0</v>
      </c>
      <c r="Q1374" s="181">
        <v>0</v>
      </c>
      <c r="R1374" s="181">
        <v>0</v>
      </c>
      <c r="S1374" s="181">
        <v>0</v>
      </c>
      <c r="T1374" s="181">
        <v>0</v>
      </c>
      <c r="U1374" s="181">
        <v>6</v>
      </c>
      <c r="V1374" s="181">
        <v>0</v>
      </c>
      <c r="W1374" s="181">
        <v>0</v>
      </c>
      <c r="X1374" s="181">
        <v>308</v>
      </c>
      <c r="Y1374" s="181">
        <v>0</v>
      </c>
      <c r="Z1374" s="181">
        <v>0</v>
      </c>
      <c r="AA1374" s="181">
        <v>0</v>
      </c>
      <c r="AB1374" s="181">
        <v>0</v>
      </c>
      <c r="AC1374" s="181">
        <v>0</v>
      </c>
      <c r="AD1374" s="181">
        <v>0</v>
      </c>
      <c r="AE1374" s="181">
        <v>0</v>
      </c>
      <c r="AF1374" s="181">
        <v>0</v>
      </c>
      <c r="AG1374" s="181">
        <v>0</v>
      </c>
      <c r="AH1374" s="182">
        <f t="shared" si="21"/>
        <v>373</v>
      </c>
      <c r="AI1374" s="25">
        <v>44302</v>
      </c>
      <c r="AJ1374" s="7"/>
    </row>
    <row r="1375" spans="1:36" x14ac:dyDescent="0.2">
      <c r="A1375" s="34" t="s">
        <v>1593</v>
      </c>
      <c r="B1375" s="34" t="s">
        <v>1594</v>
      </c>
      <c r="C1375" s="34" t="s">
        <v>37</v>
      </c>
      <c r="D1375" s="34" t="s">
        <v>42</v>
      </c>
      <c r="E1375" s="167" t="s">
        <v>135</v>
      </c>
      <c r="F1375" s="35">
        <v>2191000</v>
      </c>
      <c r="G1375" s="34" t="s">
        <v>83</v>
      </c>
      <c r="H1375" s="34" t="s">
        <v>47</v>
      </c>
      <c r="I1375" s="36">
        <v>45314</v>
      </c>
      <c r="J1375" s="36">
        <v>45315</v>
      </c>
      <c r="K1375" s="36">
        <v>46196</v>
      </c>
      <c r="L1375" s="174">
        <v>59</v>
      </c>
      <c r="M1375" s="174">
        <v>0</v>
      </c>
      <c r="N1375" s="174">
        <v>0</v>
      </c>
      <c r="O1375" s="174">
        <v>0</v>
      </c>
      <c r="P1375" s="174">
        <v>0</v>
      </c>
      <c r="Q1375" s="174">
        <v>0</v>
      </c>
      <c r="R1375" s="174">
        <v>0</v>
      </c>
      <c r="S1375" s="174">
        <v>0</v>
      </c>
      <c r="T1375" s="174">
        <v>0</v>
      </c>
      <c r="U1375" s="174">
        <v>6</v>
      </c>
      <c r="V1375" s="174">
        <v>0</v>
      </c>
      <c r="W1375" s="174">
        <v>0</v>
      </c>
      <c r="X1375" s="174">
        <v>307</v>
      </c>
      <c r="Y1375" s="174">
        <v>0</v>
      </c>
      <c r="Z1375" s="174">
        <v>0</v>
      </c>
      <c r="AA1375" s="174">
        <v>0</v>
      </c>
      <c r="AB1375" s="174">
        <v>0</v>
      </c>
      <c r="AC1375" s="174">
        <v>0</v>
      </c>
      <c r="AD1375" s="174">
        <v>0</v>
      </c>
      <c r="AE1375" s="174">
        <v>0</v>
      </c>
      <c r="AF1375" s="174">
        <v>0</v>
      </c>
      <c r="AG1375" s="174">
        <v>0</v>
      </c>
      <c r="AH1375" s="168">
        <f t="shared" si="21"/>
        <v>372</v>
      </c>
      <c r="AI1375" s="23">
        <v>44302</v>
      </c>
      <c r="AJ1375" s="6"/>
    </row>
    <row r="1376" spans="1:36" x14ac:dyDescent="0.2">
      <c r="A1376" s="34" t="s">
        <v>1593</v>
      </c>
      <c r="B1376" s="34" t="s">
        <v>1594</v>
      </c>
      <c r="C1376" s="34" t="s">
        <v>37</v>
      </c>
      <c r="D1376" s="34" t="s">
        <v>43</v>
      </c>
      <c r="E1376" s="167" t="s">
        <v>135</v>
      </c>
      <c r="F1376" s="35">
        <v>2191000</v>
      </c>
      <c r="G1376" s="34" t="s">
        <v>83</v>
      </c>
      <c r="H1376" s="34" t="s">
        <v>47</v>
      </c>
      <c r="I1376" s="36">
        <v>45314</v>
      </c>
      <c r="J1376" s="36">
        <v>45315</v>
      </c>
      <c r="K1376" s="36">
        <v>46196</v>
      </c>
      <c r="L1376" s="174">
        <v>59</v>
      </c>
      <c r="M1376" s="174">
        <v>0</v>
      </c>
      <c r="N1376" s="174">
        <v>0</v>
      </c>
      <c r="O1376" s="174">
        <v>0</v>
      </c>
      <c r="P1376" s="174">
        <v>0</v>
      </c>
      <c r="Q1376" s="174">
        <v>0</v>
      </c>
      <c r="R1376" s="174">
        <v>0</v>
      </c>
      <c r="S1376" s="174">
        <v>0</v>
      </c>
      <c r="T1376" s="174">
        <v>0</v>
      </c>
      <c r="U1376" s="174">
        <v>6</v>
      </c>
      <c r="V1376" s="174">
        <v>0</v>
      </c>
      <c r="W1376" s="174">
        <v>0</v>
      </c>
      <c r="X1376" s="174">
        <v>307</v>
      </c>
      <c r="Y1376" s="174">
        <v>0</v>
      </c>
      <c r="Z1376" s="174">
        <v>0</v>
      </c>
      <c r="AA1376" s="174">
        <v>0</v>
      </c>
      <c r="AB1376" s="174">
        <v>0</v>
      </c>
      <c r="AC1376" s="174">
        <v>0</v>
      </c>
      <c r="AD1376" s="174">
        <v>0</v>
      </c>
      <c r="AE1376" s="174">
        <v>0</v>
      </c>
      <c r="AF1376" s="174">
        <v>0</v>
      </c>
      <c r="AG1376" s="174">
        <v>0</v>
      </c>
      <c r="AH1376" s="168">
        <f t="shared" si="21"/>
        <v>372</v>
      </c>
      <c r="AI1376" s="23">
        <v>44302</v>
      </c>
      <c r="AJ1376" s="6"/>
    </row>
    <row r="1377" spans="1:36" x14ac:dyDescent="0.2">
      <c r="A1377" s="34" t="s">
        <v>1593</v>
      </c>
      <c r="B1377" s="34" t="s">
        <v>1594</v>
      </c>
      <c r="C1377" s="34" t="s">
        <v>37</v>
      </c>
      <c r="D1377" s="34" t="s">
        <v>44</v>
      </c>
      <c r="E1377" s="167" t="s">
        <v>135</v>
      </c>
      <c r="F1377" s="35">
        <v>2191000</v>
      </c>
      <c r="G1377" s="34" t="s">
        <v>83</v>
      </c>
      <c r="H1377" s="34" t="s">
        <v>47</v>
      </c>
      <c r="I1377" s="36">
        <v>45314</v>
      </c>
      <c r="J1377" s="36">
        <v>45315</v>
      </c>
      <c r="K1377" s="36">
        <v>46196</v>
      </c>
      <c r="L1377" s="174">
        <v>59</v>
      </c>
      <c r="M1377" s="174">
        <v>0</v>
      </c>
      <c r="N1377" s="174">
        <v>0</v>
      </c>
      <c r="O1377" s="174">
        <v>0</v>
      </c>
      <c r="P1377" s="174">
        <v>0</v>
      </c>
      <c r="Q1377" s="174">
        <v>0</v>
      </c>
      <c r="R1377" s="174">
        <v>0</v>
      </c>
      <c r="S1377" s="174">
        <v>0</v>
      </c>
      <c r="T1377" s="174">
        <v>0</v>
      </c>
      <c r="U1377" s="174">
        <v>4</v>
      </c>
      <c r="V1377" s="174">
        <v>0</v>
      </c>
      <c r="W1377" s="174">
        <v>0</v>
      </c>
      <c r="X1377" s="174">
        <v>307</v>
      </c>
      <c r="Y1377" s="174">
        <v>0</v>
      </c>
      <c r="Z1377" s="174">
        <v>0</v>
      </c>
      <c r="AA1377" s="174">
        <v>0</v>
      </c>
      <c r="AB1377" s="174">
        <v>0</v>
      </c>
      <c r="AC1377" s="174">
        <v>0</v>
      </c>
      <c r="AD1377" s="174">
        <v>0</v>
      </c>
      <c r="AE1377" s="174">
        <v>0</v>
      </c>
      <c r="AF1377" s="174">
        <v>0</v>
      </c>
      <c r="AG1377" s="174">
        <v>0</v>
      </c>
      <c r="AH1377" s="168">
        <f t="shared" si="21"/>
        <v>370</v>
      </c>
      <c r="AI1377" s="23">
        <v>44302</v>
      </c>
      <c r="AJ1377" s="6"/>
    </row>
    <row r="1378" spans="1:36" x14ac:dyDescent="0.2">
      <c r="A1378" s="34" t="s">
        <v>1593</v>
      </c>
      <c r="B1378" s="34" t="s">
        <v>1594</v>
      </c>
      <c r="C1378" s="34" t="s">
        <v>37</v>
      </c>
      <c r="D1378" s="34" t="s">
        <v>168</v>
      </c>
      <c r="E1378" s="167" t="s">
        <v>135</v>
      </c>
      <c r="F1378" s="35">
        <v>2191000</v>
      </c>
      <c r="G1378" s="34" t="s">
        <v>83</v>
      </c>
      <c r="H1378" s="34" t="s">
        <v>47</v>
      </c>
      <c r="I1378" s="36">
        <v>45314</v>
      </c>
      <c r="J1378" s="36">
        <v>45315</v>
      </c>
      <c r="K1378" s="36">
        <v>46196</v>
      </c>
      <c r="L1378" s="174">
        <v>58</v>
      </c>
      <c r="M1378" s="174">
        <v>0</v>
      </c>
      <c r="N1378" s="174">
        <v>0</v>
      </c>
      <c r="O1378" s="174">
        <v>0</v>
      </c>
      <c r="P1378" s="174">
        <v>0</v>
      </c>
      <c r="Q1378" s="174">
        <v>0</v>
      </c>
      <c r="R1378" s="174">
        <v>0</v>
      </c>
      <c r="S1378" s="174">
        <v>0</v>
      </c>
      <c r="T1378" s="174">
        <v>0</v>
      </c>
      <c r="U1378" s="174">
        <v>2</v>
      </c>
      <c r="V1378" s="174">
        <v>0</v>
      </c>
      <c r="W1378" s="174">
        <v>0</v>
      </c>
      <c r="X1378" s="174">
        <v>307</v>
      </c>
      <c r="Y1378" s="174">
        <v>0</v>
      </c>
      <c r="Z1378" s="174">
        <v>0</v>
      </c>
      <c r="AA1378" s="174">
        <v>0</v>
      </c>
      <c r="AB1378" s="174">
        <v>0</v>
      </c>
      <c r="AC1378" s="174">
        <v>0</v>
      </c>
      <c r="AD1378" s="174">
        <v>0</v>
      </c>
      <c r="AE1378" s="174">
        <v>0</v>
      </c>
      <c r="AF1378" s="174">
        <v>0</v>
      </c>
      <c r="AG1378" s="174">
        <v>0</v>
      </c>
      <c r="AH1378" s="168">
        <f t="shared" si="21"/>
        <v>367</v>
      </c>
      <c r="AI1378" s="23">
        <v>44302</v>
      </c>
      <c r="AJ1378" s="6"/>
    </row>
    <row r="1379" spans="1:36" s="9" customFormat="1" ht="13.5" thickBot="1" x14ac:dyDescent="0.25">
      <c r="A1379" s="81" t="s">
        <v>1593</v>
      </c>
      <c r="B1379" s="81" t="s">
        <v>1594</v>
      </c>
      <c r="C1379" s="81" t="s">
        <v>37</v>
      </c>
      <c r="D1379" s="81" t="s">
        <v>48</v>
      </c>
      <c r="E1379" s="175" t="s">
        <v>135</v>
      </c>
      <c r="F1379" s="80">
        <v>2191000</v>
      </c>
      <c r="G1379" s="81" t="s">
        <v>83</v>
      </c>
      <c r="H1379" s="81" t="s">
        <v>47</v>
      </c>
      <c r="I1379" s="72">
        <v>45314</v>
      </c>
      <c r="J1379" s="72">
        <v>45315</v>
      </c>
      <c r="K1379" s="72">
        <v>46196</v>
      </c>
      <c r="L1379" s="176">
        <v>58</v>
      </c>
      <c r="M1379" s="176">
        <v>0</v>
      </c>
      <c r="N1379" s="176">
        <v>0</v>
      </c>
      <c r="O1379" s="176">
        <v>0</v>
      </c>
      <c r="P1379" s="176">
        <v>0</v>
      </c>
      <c r="Q1379" s="176">
        <v>0</v>
      </c>
      <c r="R1379" s="176">
        <v>0</v>
      </c>
      <c r="S1379" s="176">
        <v>0</v>
      </c>
      <c r="T1379" s="176">
        <v>0</v>
      </c>
      <c r="U1379" s="176">
        <v>2</v>
      </c>
      <c r="V1379" s="176">
        <v>0</v>
      </c>
      <c r="W1379" s="176">
        <v>0</v>
      </c>
      <c r="X1379" s="176">
        <v>307</v>
      </c>
      <c r="Y1379" s="176">
        <v>0</v>
      </c>
      <c r="Z1379" s="176">
        <v>0</v>
      </c>
      <c r="AA1379" s="176">
        <v>0</v>
      </c>
      <c r="AB1379" s="176">
        <v>0</v>
      </c>
      <c r="AC1379" s="176">
        <v>0</v>
      </c>
      <c r="AD1379" s="176">
        <v>0</v>
      </c>
      <c r="AE1379" s="176">
        <v>0</v>
      </c>
      <c r="AF1379" s="176">
        <v>0</v>
      </c>
      <c r="AG1379" s="176">
        <v>0</v>
      </c>
      <c r="AH1379" s="177">
        <f t="shared" si="21"/>
        <v>367</v>
      </c>
      <c r="AI1379" s="24">
        <v>44302</v>
      </c>
      <c r="AJ1379" s="8"/>
    </row>
    <row r="1380" spans="1:36" x14ac:dyDescent="0.2">
      <c r="A1380" s="178" t="s">
        <v>1595</v>
      </c>
      <c r="B1380" s="178" t="s">
        <v>1596</v>
      </c>
      <c r="C1380" s="178" t="s">
        <v>37</v>
      </c>
      <c r="D1380" s="178" t="s">
        <v>38</v>
      </c>
      <c r="E1380" s="179" t="s">
        <v>135</v>
      </c>
      <c r="F1380" s="60">
        <v>712000</v>
      </c>
      <c r="G1380" s="178" t="s">
        <v>256</v>
      </c>
      <c r="H1380" s="178" t="s">
        <v>47</v>
      </c>
      <c r="I1380" s="180">
        <v>45125</v>
      </c>
      <c r="J1380" s="180">
        <v>45855</v>
      </c>
      <c r="K1380" s="180">
        <v>46044</v>
      </c>
      <c r="L1380" s="181">
        <v>50</v>
      </c>
      <c r="M1380" s="181">
        <v>0</v>
      </c>
      <c r="N1380" s="181">
        <v>0</v>
      </c>
      <c r="O1380" s="181">
        <v>0</v>
      </c>
      <c r="P1380" s="181">
        <v>0</v>
      </c>
      <c r="Q1380" s="181">
        <v>0</v>
      </c>
      <c r="R1380" s="181">
        <v>0</v>
      </c>
      <c r="S1380" s="181">
        <v>0</v>
      </c>
      <c r="T1380" s="181">
        <v>0</v>
      </c>
      <c r="U1380" s="181">
        <v>21</v>
      </c>
      <c r="V1380" s="181">
        <v>0</v>
      </c>
      <c r="W1380" s="181">
        <v>0</v>
      </c>
      <c r="X1380" s="181">
        <v>180</v>
      </c>
      <c r="Y1380" s="181">
        <v>0</v>
      </c>
      <c r="Z1380" s="181">
        <v>0</v>
      </c>
      <c r="AA1380" s="181">
        <v>0</v>
      </c>
      <c r="AB1380" s="181">
        <v>0</v>
      </c>
      <c r="AC1380" s="181">
        <v>0</v>
      </c>
      <c r="AD1380" s="181">
        <v>0</v>
      </c>
      <c r="AE1380" s="181">
        <v>0</v>
      </c>
      <c r="AF1380" s="181">
        <v>0</v>
      </c>
      <c r="AG1380" s="181">
        <v>0</v>
      </c>
      <c r="AH1380" s="182">
        <f t="shared" si="21"/>
        <v>251</v>
      </c>
      <c r="AI1380" s="25">
        <v>44007</v>
      </c>
      <c r="AJ1380" s="7"/>
    </row>
    <row r="1381" spans="1:36" x14ac:dyDescent="0.2">
      <c r="A1381" s="34" t="s">
        <v>1595</v>
      </c>
      <c r="B1381" s="34" t="s">
        <v>1596</v>
      </c>
      <c r="C1381" s="34" t="s">
        <v>37</v>
      </c>
      <c r="D1381" s="34" t="s">
        <v>42</v>
      </c>
      <c r="E1381" s="167" t="s">
        <v>135</v>
      </c>
      <c r="F1381" s="35">
        <v>712000</v>
      </c>
      <c r="G1381" s="34" t="s">
        <v>256</v>
      </c>
      <c r="H1381" s="34" t="s">
        <v>47</v>
      </c>
      <c r="I1381" s="36">
        <v>45125</v>
      </c>
      <c r="J1381" s="36">
        <v>45855</v>
      </c>
      <c r="K1381" s="36">
        <v>46044</v>
      </c>
      <c r="L1381" s="174">
        <v>50</v>
      </c>
      <c r="M1381" s="174">
        <v>0</v>
      </c>
      <c r="N1381" s="174">
        <v>0</v>
      </c>
      <c r="O1381" s="174">
        <v>0</v>
      </c>
      <c r="P1381" s="174">
        <v>0</v>
      </c>
      <c r="Q1381" s="174">
        <v>0</v>
      </c>
      <c r="R1381" s="174">
        <v>0</v>
      </c>
      <c r="S1381" s="174">
        <v>0</v>
      </c>
      <c r="T1381" s="174">
        <v>0</v>
      </c>
      <c r="U1381" s="174">
        <v>0</v>
      </c>
      <c r="V1381" s="174">
        <v>0</v>
      </c>
      <c r="W1381" s="174">
        <v>0</v>
      </c>
      <c r="X1381" s="174">
        <v>181</v>
      </c>
      <c r="Y1381" s="174">
        <v>0</v>
      </c>
      <c r="Z1381" s="174">
        <v>0</v>
      </c>
      <c r="AA1381" s="174">
        <v>0</v>
      </c>
      <c r="AB1381" s="174">
        <v>0</v>
      </c>
      <c r="AC1381" s="174">
        <v>0</v>
      </c>
      <c r="AD1381" s="174">
        <v>0</v>
      </c>
      <c r="AE1381" s="174">
        <v>0</v>
      </c>
      <c r="AF1381" s="174">
        <v>0</v>
      </c>
      <c r="AG1381" s="174">
        <v>0</v>
      </c>
      <c r="AH1381" s="168">
        <f t="shared" si="21"/>
        <v>231</v>
      </c>
      <c r="AI1381" s="23">
        <v>44007</v>
      </c>
      <c r="AJ1381" s="6"/>
    </row>
    <row r="1382" spans="1:36" s="9" customFormat="1" ht="13.5" thickBot="1" x14ac:dyDescent="0.25">
      <c r="A1382" s="81" t="s">
        <v>1595</v>
      </c>
      <c r="B1382" s="81" t="s">
        <v>1596</v>
      </c>
      <c r="C1382" s="81" t="s">
        <v>37</v>
      </c>
      <c r="D1382" s="81" t="s">
        <v>43</v>
      </c>
      <c r="E1382" s="175" t="s">
        <v>135</v>
      </c>
      <c r="F1382" s="80">
        <v>712000</v>
      </c>
      <c r="G1382" s="81" t="s">
        <v>1597</v>
      </c>
      <c r="H1382" s="81" t="s">
        <v>47</v>
      </c>
      <c r="I1382" s="72">
        <v>45125</v>
      </c>
      <c r="J1382" s="72">
        <v>45855</v>
      </c>
      <c r="K1382" s="72">
        <v>46044</v>
      </c>
      <c r="L1382" s="176">
        <v>50</v>
      </c>
      <c r="M1382" s="176">
        <v>0</v>
      </c>
      <c r="N1382" s="176">
        <v>0</v>
      </c>
      <c r="O1382" s="176">
        <v>0</v>
      </c>
      <c r="P1382" s="176">
        <v>0</v>
      </c>
      <c r="Q1382" s="176">
        <v>0</v>
      </c>
      <c r="R1382" s="176">
        <v>0</v>
      </c>
      <c r="S1382" s="176">
        <v>0</v>
      </c>
      <c r="T1382" s="176">
        <v>0</v>
      </c>
      <c r="U1382" s="176">
        <v>0</v>
      </c>
      <c r="V1382" s="176">
        <v>0</v>
      </c>
      <c r="W1382" s="176">
        <v>0</v>
      </c>
      <c r="X1382" s="176">
        <v>181</v>
      </c>
      <c r="Y1382" s="176">
        <v>0</v>
      </c>
      <c r="Z1382" s="176">
        <v>0</v>
      </c>
      <c r="AA1382" s="176">
        <v>0</v>
      </c>
      <c r="AB1382" s="176">
        <v>0</v>
      </c>
      <c r="AC1382" s="176">
        <v>0</v>
      </c>
      <c r="AD1382" s="176">
        <v>0</v>
      </c>
      <c r="AE1382" s="176">
        <v>0</v>
      </c>
      <c r="AF1382" s="176">
        <v>0</v>
      </c>
      <c r="AG1382" s="176">
        <v>0</v>
      </c>
      <c r="AH1382" s="177">
        <f t="shared" si="21"/>
        <v>231</v>
      </c>
      <c r="AI1382" s="24">
        <v>44007</v>
      </c>
      <c r="AJ1382" s="8"/>
    </row>
    <row r="1383" spans="1:36" x14ac:dyDescent="0.2">
      <c r="A1383" s="178" t="s">
        <v>1598</v>
      </c>
      <c r="B1383" s="178" t="s">
        <v>1599</v>
      </c>
      <c r="C1383" s="178" t="s">
        <v>37</v>
      </c>
      <c r="D1383" s="178" t="s">
        <v>38</v>
      </c>
      <c r="E1383" s="179" t="s">
        <v>73</v>
      </c>
      <c r="F1383" s="60">
        <v>55000</v>
      </c>
      <c r="G1383" s="178" t="s">
        <v>294</v>
      </c>
      <c r="H1383" s="178" t="s">
        <v>47</v>
      </c>
      <c r="I1383" s="180">
        <v>45173</v>
      </c>
      <c r="J1383" s="180">
        <v>45230</v>
      </c>
      <c r="K1383" s="180">
        <v>45843</v>
      </c>
      <c r="L1383" s="181">
        <v>0</v>
      </c>
      <c r="M1383" s="181">
        <v>0</v>
      </c>
      <c r="N1383" s="181">
        <v>0</v>
      </c>
      <c r="O1383" s="181">
        <v>0</v>
      </c>
      <c r="P1383" s="181">
        <v>0</v>
      </c>
      <c r="Q1383" s="181">
        <v>0</v>
      </c>
      <c r="R1383" s="181">
        <v>0</v>
      </c>
      <c r="S1383" s="181">
        <v>0</v>
      </c>
      <c r="T1383" s="181">
        <v>0</v>
      </c>
      <c r="U1383" s="181">
        <v>0</v>
      </c>
      <c r="V1383" s="181">
        <v>0</v>
      </c>
      <c r="W1383" s="181">
        <v>0</v>
      </c>
      <c r="X1383" s="181">
        <v>18</v>
      </c>
      <c r="Y1383" s="181">
        <v>0</v>
      </c>
      <c r="Z1383" s="181">
        <v>0</v>
      </c>
      <c r="AA1383" s="181">
        <v>0</v>
      </c>
      <c r="AB1383" s="181">
        <v>0</v>
      </c>
      <c r="AC1383" s="181">
        <v>0</v>
      </c>
      <c r="AD1383" s="181">
        <v>0</v>
      </c>
      <c r="AE1383" s="181">
        <v>0</v>
      </c>
      <c r="AF1383" s="181">
        <v>0</v>
      </c>
      <c r="AG1383" s="181">
        <v>0</v>
      </c>
      <c r="AH1383" s="182">
        <f t="shared" si="21"/>
        <v>18</v>
      </c>
      <c r="AI1383" s="25">
        <v>44025</v>
      </c>
      <c r="AJ1383" s="7"/>
    </row>
    <row r="1384" spans="1:36" x14ac:dyDescent="0.2">
      <c r="A1384" s="34" t="s">
        <v>1598</v>
      </c>
      <c r="B1384" s="34" t="s">
        <v>1599</v>
      </c>
      <c r="C1384" s="34" t="s">
        <v>37</v>
      </c>
      <c r="D1384" s="34" t="s">
        <v>42</v>
      </c>
      <c r="E1384" s="167" t="s">
        <v>73</v>
      </c>
      <c r="F1384" s="35">
        <v>55000</v>
      </c>
      <c r="G1384" s="34" t="s">
        <v>294</v>
      </c>
      <c r="H1384" s="34" t="s">
        <v>47</v>
      </c>
      <c r="I1384" s="36">
        <v>45173</v>
      </c>
      <c r="J1384" s="36">
        <v>45230</v>
      </c>
      <c r="K1384" s="36">
        <v>45843</v>
      </c>
      <c r="L1384" s="174">
        <v>0</v>
      </c>
      <c r="M1384" s="174">
        <v>0</v>
      </c>
      <c r="N1384" s="174">
        <v>0</v>
      </c>
      <c r="O1384" s="174">
        <v>0</v>
      </c>
      <c r="P1384" s="174">
        <v>0</v>
      </c>
      <c r="Q1384" s="174">
        <v>0</v>
      </c>
      <c r="R1384" s="174">
        <v>0</v>
      </c>
      <c r="S1384" s="174">
        <v>0</v>
      </c>
      <c r="T1384" s="174">
        <v>0</v>
      </c>
      <c r="U1384" s="174">
        <v>0</v>
      </c>
      <c r="V1384" s="174">
        <v>0</v>
      </c>
      <c r="W1384" s="174">
        <v>0</v>
      </c>
      <c r="X1384" s="174">
        <v>18</v>
      </c>
      <c r="Y1384" s="174">
        <v>0</v>
      </c>
      <c r="Z1384" s="174">
        <v>0</v>
      </c>
      <c r="AA1384" s="174">
        <v>0</v>
      </c>
      <c r="AB1384" s="174">
        <v>0</v>
      </c>
      <c r="AC1384" s="174">
        <v>0</v>
      </c>
      <c r="AD1384" s="174">
        <v>0</v>
      </c>
      <c r="AE1384" s="174">
        <v>0</v>
      </c>
      <c r="AF1384" s="174">
        <v>0</v>
      </c>
      <c r="AG1384" s="174">
        <v>0</v>
      </c>
      <c r="AH1384" s="168">
        <f t="shared" si="21"/>
        <v>18</v>
      </c>
      <c r="AI1384" s="23">
        <v>44025</v>
      </c>
      <c r="AJ1384" s="6"/>
    </row>
    <row r="1385" spans="1:36" s="9" customFormat="1" ht="13.5" thickBot="1" x14ac:dyDescent="0.25">
      <c r="A1385" s="81" t="s">
        <v>1598</v>
      </c>
      <c r="B1385" s="81" t="s">
        <v>1599</v>
      </c>
      <c r="C1385" s="81" t="s">
        <v>37</v>
      </c>
      <c r="D1385" s="81" t="s">
        <v>43</v>
      </c>
      <c r="E1385" s="175" t="s">
        <v>73</v>
      </c>
      <c r="F1385" s="80">
        <v>55000</v>
      </c>
      <c r="G1385" s="81" t="s">
        <v>294</v>
      </c>
      <c r="H1385" s="81" t="s">
        <v>47</v>
      </c>
      <c r="I1385" s="72">
        <v>45173</v>
      </c>
      <c r="J1385" s="72">
        <v>45230</v>
      </c>
      <c r="K1385" s="72">
        <v>45843</v>
      </c>
      <c r="L1385" s="176">
        <v>0</v>
      </c>
      <c r="M1385" s="176">
        <v>0</v>
      </c>
      <c r="N1385" s="176">
        <v>0</v>
      </c>
      <c r="O1385" s="176">
        <v>0</v>
      </c>
      <c r="P1385" s="176">
        <v>0</v>
      </c>
      <c r="Q1385" s="176">
        <v>0</v>
      </c>
      <c r="R1385" s="176">
        <v>0</v>
      </c>
      <c r="S1385" s="176">
        <v>0</v>
      </c>
      <c r="T1385" s="176">
        <v>0</v>
      </c>
      <c r="U1385" s="176">
        <v>0</v>
      </c>
      <c r="V1385" s="176">
        <v>0</v>
      </c>
      <c r="W1385" s="176">
        <v>0</v>
      </c>
      <c r="X1385" s="176">
        <v>20</v>
      </c>
      <c r="Y1385" s="176">
        <v>0</v>
      </c>
      <c r="Z1385" s="176">
        <v>0</v>
      </c>
      <c r="AA1385" s="176">
        <v>0</v>
      </c>
      <c r="AB1385" s="176">
        <v>0</v>
      </c>
      <c r="AC1385" s="176">
        <v>0</v>
      </c>
      <c r="AD1385" s="176">
        <v>0</v>
      </c>
      <c r="AE1385" s="176">
        <v>0</v>
      </c>
      <c r="AF1385" s="176">
        <v>0</v>
      </c>
      <c r="AG1385" s="176">
        <v>0</v>
      </c>
      <c r="AH1385" s="177">
        <f t="shared" si="21"/>
        <v>20</v>
      </c>
      <c r="AI1385" s="24">
        <v>44025</v>
      </c>
      <c r="AJ1385" s="8"/>
    </row>
    <row r="1386" spans="1:36" x14ac:dyDescent="0.2">
      <c r="A1386" s="178" t="s">
        <v>1600</v>
      </c>
      <c r="B1386" s="178" t="s">
        <v>1601</v>
      </c>
      <c r="C1386" s="178" t="s">
        <v>37</v>
      </c>
      <c r="D1386" s="178" t="s">
        <v>38</v>
      </c>
      <c r="E1386" s="179" t="s">
        <v>73</v>
      </c>
      <c r="F1386" s="60">
        <v>320000</v>
      </c>
      <c r="G1386" s="178" t="s">
        <v>74</v>
      </c>
      <c r="H1386" s="178" t="s">
        <v>47</v>
      </c>
      <c r="I1386" s="180">
        <v>45170</v>
      </c>
      <c r="J1386" s="180">
        <v>45384</v>
      </c>
      <c r="K1386" s="180">
        <v>45693</v>
      </c>
      <c r="L1386" s="181">
        <v>125</v>
      </c>
      <c r="M1386" s="181" t="s">
        <v>66</v>
      </c>
      <c r="N1386" s="181" t="s">
        <v>66</v>
      </c>
      <c r="O1386" s="181" t="s">
        <v>66</v>
      </c>
      <c r="P1386" s="181" t="s">
        <v>66</v>
      </c>
      <c r="Q1386" s="181" t="s">
        <v>66</v>
      </c>
      <c r="R1386" s="181" t="s">
        <v>66</v>
      </c>
      <c r="S1386" s="181" t="s">
        <v>66</v>
      </c>
      <c r="T1386" s="181" t="s">
        <v>66</v>
      </c>
      <c r="U1386" s="181">
        <v>0</v>
      </c>
      <c r="V1386" s="181">
        <v>0</v>
      </c>
      <c r="W1386" s="181">
        <v>0</v>
      </c>
      <c r="X1386" s="181">
        <v>68</v>
      </c>
      <c r="Y1386" s="181">
        <v>0</v>
      </c>
      <c r="Z1386" s="181">
        <v>0</v>
      </c>
      <c r="AA1386" s="181">
        <v>0</v>
      </c>
      <c r="AB1386" s="181" t="s">
        <v>66</v>
      </c>
      <c r="AC1386" s="181" t="s">
        <v>66</v>
      </c>
      <c r="AD1386" s="181" t="s">
        <v>66</v>
      </c>
      <c r="AE1386" s="181" t="s">
        <v>66</v>
      </c>
      <c r="AF1386" s="181" t="s">
        <v>66</v>
      </c>
      <c r="AG1386" s="181" t="s">
        <v>66</v>
      </c>
      <c r="AH1386" s="182">
        <f t="shared" si="21"/>
        <v>193</v>
      </c>
      <c r="AI1386" s="25">
        <v>43980</v>
      </c>
      <c r="AJ1386" s="7"/>
    </row>
    <row r="1387" spans="1:36" s="9" customFormat="1" ht="13.5" thickBot="1" x14ac:dyDescent="0.25">
      <c r="A1387" s="81" t="s">
        <v>1600</v>
      </c>
      <c r="B1387" s="81" t="s">
        <v>1601</v>
      </c>
      <c r="C1387" s="81" t="s">
        <v>37</v>
      </c>
      <c r="D1387" s="81" t="s">
        <v>42</v>
      </c>
      <c r="E1387" s="175" t="s">
        <v>73</v>
      </c>
      <c r="F1387" s="80">
        <v>320000</v>
      </c>
      <c r="G1387" s="81" t="s">
        <v>74</v>
      </c>
      <c r="H1387" s="81" t="s">
        <v>47</v>
      </c>
      <c r="I1387" s="72">
        <v>45170</v>
      </c>
      <c r="J1387" s="72">
        <v>45384</v>
      </c>
      <c r="K1387" s="72">
        <v>45693</v>
      </c>
      <c r="L1387" s="176">
        <v>125</v>
      </c>
      <c r="M1387" s="176">
        <v>0</v>
      </c>
      <c r="N1387" s="176">
        <v>0</v>
      </c>
      <c r="O1387" s="176">
        <v>0</v>
      </c>
      <c r="P1387" s="176">
        <v>0</v>
      </c>
      <c r="Q1387" s="176">
        <v>0</v>
      </c>
      <c r="R1387" s="176">
        <v>0</v>
      </c>
      <c r="S1387" s="176">
        <v>0</v>
      </c>
      <c r="T1387" s="176">
        <v>0</v>
      </c>
      <c r="U1387" s="176">
        <v>0</v>
      </c>
      <c r="V1387" s="176">
        <v>0</v>
      </c>
      <c r="W1387" s="176">
        <v>0</v>
      </c>
      <c r="X1387" s="176">
        <v>0</v>
      </c>
      <c r="Y1387" s="176">
        <v>0</v>
      </c>
      <c r="Z1387" s="176">
        <v>0</v>
      </c>
      <c r="AA1387" s="176">
        <v>0</v>
      </c>
      <c r="AB1387" s="176">
        <v>0</v>
      </c>
      <c r="AC1387" s="176">
        <v>0</v>
      </c>
      <c r="AD1387" s="176">
        <v>0</v>
      </c>
      <c r="AE1387" s="176">
        <v>0</v>
      </c>
      <c r="AF1387" s="176">
        <v>0</v>
      </c>
      <c r="AG1387" s="176">
        <v>0</v>
      </c>
      <c r="AH1387" s="177">
        <f t="shared" si="21"/>
        <v>125</v>
      </c>
      <c r="AI1387" s="24">
        <v>43980</v>
      </c>
      <c r="AJ1387" s="8"/>
    </row>
    <row r="1388" spans="1:36" x14ac:dyDescent="0.2">
      <c r="A1388" s="178" t="s">
        <v>1602</v>
      </c>
      <c r="B1388" s="178" t="s">
        <v>1603</v>
      </c>
      <c r="C1388" s="178" t="s">
        <v>37</v>
      </c>
      <c r="D1388" s="178" t="s">
        <v>38</v>
      </c>
      <c r="E1388" s="179" t="s">
        <v>73</v>
      </c>
      <c r="F1388" s="60">
        <v>193000</v>
      </c>
      <c r="G1388" s="178" t="s">
        <v>153</v>
      </c>
      <c r="H1388" s="178" t="s">
        <v>47</v>
      </c>
      <c r="I1388" s="180">
        <v>45058</v>
      </c>
      <c r="J1388" s="180">
        <v>45560</v>
      </c>
      <c r="K1388" s="180">
        <v>46073</v>
      </c>
      <c r="L1388" s="181">
        <v>128</v>
      </c>
      <c r="M1388" s="181">
        <v>0</v>
      </c>
      <c r="N1388" s="181">
        <v>0</v>
      </c>
      <c r="O1388" s="181">
        <v>0</v>
      </c>
      <c r="P1388" s="181">
        <v>0</v>
      </c>
      <c r="Q1388" s="181">
        <v>0</v>
      </c>
      <c r="R1388" s="181">
        <v>0</v>
      </c>
      <c r="S1388" s="181">
        <v>0</v>
      </c>
      <c r="T1388" s="181" t="s">
        <v>66</v>
      </c>
      <c r="U1388" s="181">
        <v>5</v>
      </c>
      <c r="V1388" s="181">
        <v>0</v>
      </c>
      <c r="W1388" s="181">
        <v>0</v>
      </c>
      <c r="X1388" s="181">
        <v>37</v>
      </c>
      <c r="Y1388" s="181">
        <v>0</v>
      </c>
      <c r="Z1388" s="181">
        <v>0</v>
      </c>
      <c r="AA1388" s="181">
        <v>0</v>
      </c>
      <c r="AB1388" s="181">
        <v>0</v>
      </c>
      <c r="AC1388" s="181">
        <v>0</v>
      </c>
      <c r="AD1388" s="181">
        <v>0</v>
      </c>
      <c r="AE1388" s="181">
        <v>0</v>
      </c>
      <c r="AF1388" s="181">
        <v>0</v>
      </c>
      <c r="AG1388" s="181">
        <v>0</v>
      </c>
      <c r="AH1388" s="182">
        <f t="shared" ref="AH1388:AH1451" si="22">SUM(L1388:AG1388)</f>
        <v>170</v>
      </c>
      <c r="AI1388" s="25">
        <v>43978</v>
      </c>
      <c r="AJ1388" s="7"/>
    </row>
    <row r="1389" spans="1:36" s="9" customFormat="1" ht="13.5" thickBot="1" x14ac:dyDescent="0.25">
      <c r="A1389" s="81" t="s">
        <v>1602</v>
      </c>
      <c r="B1389" s="81" t="s">
        <v>1603</v>
      </c>
      <c r="C1389" s="81" t="s">
        <v>37</v>
      </c>
      <c r="D1389" s="81" t="s">
        <v>42</v>
      </c>
      <c r="E1389" s="175" t="s">
        <v>73</v>
      </c>
      <c r="F1389" s="80">
        <v>193000</v>
      </c>
      <c r="G1389" s="81" t="s">
        <v>153</v>
      </c>
      <c r="H1389" s="81" t="s">
        <v>41</v>
      </c>
      <c r="I1389" s="72">
        <v>45058</v>
      </c>
      <c r="J1389" s="72">
        <v>45560</v>
      </c>
      <c r="K1389" s="72">
        <v>46073</v>
      </c>
      <c r="L1389" s="176">
        <v>4</v>
      </c>
      <c r="M1389" s="176">
        <v>0</v>
      </c>
      <c r="N1389" s="176">
        <v>0</v>
      </c>
      <c r="O1389" s="176">
        <v>0</v>
      </c>
      <c r="P1389" s="176">
        <v>0</v>
      </c>
      <c r="Q1389" s="176">
        <v>0</v>
      </c>
      <c r="R1389" s="176">
        <v>0</v>
      </c>
      <c r="S1389" s="176">
        <v>0</v>
      </c>
      <c r="T1389" s="176">
        <v>0</v>
      </c>
      <c r="U1389" s="176">
        <v>0</v>
      </c>
      <c r="V1389" s="176">
        <v>0</v>
      </c>
      <c r="W1389" s="176">
        <v>0</v>
      </c>
      <c r="X1389" s="176">
        <v>19</v>
      </c>
      <c r="Y1389" s="176">
        <v>0</v>
      </c>
      <c r="Z1389" s="176">
        <v>0</v>
      </c>
      <c r="AA1389" s="176">
        <v>0</v>
      </c>
      <c r="AB1389" s="176">
        <v>0</v>
      </c>
      <c r="AC1389" s="176">
        <v>0</v>
      </c>
      <c r="AD1389" s="176">
        <v>0</v>
      </c>
      <c r="AE1389" s="176">
        <v>0</v>
      </c>
      <c r="AF1389" s="176">
        <v>0</v>
      </c>
      <c r="AG1389" s="176">
        <v>0</v>
      </c>
      <c r="AH1389" s="177">
        <f t="shared" si="22"/>
        <v>23</v>
      </c>
      <c r="AI1389" s="24">
        <v>43978</v>
      </c>
      <c r="AJ1389" s="8"/>
    </row>
    <row r="1390" spans="1:36" x14ac:dyDescent="0.2">
      <c r="A1390" s="178" t="s">
        <v>1604</v>
      </c>
      <c r="B1390" s="178" t="s">
        <v>1605</v>
      </c>
      <c r="C1390" s="178" t="s">
        <v>37</v>
      </c>
      <c r="D1390" s="178" t="s">
        <v>38</v>
      </c>
      <c r="E1390" s="179" t="s">
        <v>608</v>
      </c>
      <c r="F1390" s="60">
        <v>119000</v>
      </c>
      <c r="G1390" s="178" t="s">
        <v>609</v>
      </c>
      <c r="H1390" s="178" t="s">
        <v>47</v>
      </c>
      <c r="I1390" s="180">
        <v>45233</v>
      </c>
      <c r="J1390" s="180">
        <v>45236</v>
      </c>
      <c r="K1390" s="180">
        <v>46080</v>
      </c>
      <c r="L1390" s="181">
        <v>0</v>
      </c>
      <c r="M1390" s="181">
        <v>0</v>
      </c>
      <c r="N1390" s="181">
        <v>0</v>
      </c>
      <c r="O1390" s="181">
        <v>0</v>
      </c>
      <c r="P1390" s="181">
        <v>0</v>
      </c>
      <c r="Q1390" s="181">
        <v>0</v>
      </c>
      <c r="R1390" s="181">
        <v>0</v>
      </c>
      <c r="S1390" s="181">
        <v>0</v>
      </c>
      <c r="T1390" s="181">
        <v>0</v>
      </c>
      <c r="U1390" s="181">
        <v>0</v>
      </c>
      <c r="V1390" s="181">
        <v>0</v>
      </c>
      <c r="W1390" s="181">
        <v>0</v>
      </c>
      <c r="X1390" s="181">
        <v>46</v>
      </c>
      <c r="Y1390" s="181">
        <v>0</v>
      </c>
      <c r="Z1390" s="181">
        <v>0</v>
      </c>
      <c r="AA1390" s="181">
        <v>0</v>
      </c>
      <c r="AB1390" s="181">
        <v>0</v>
      </c>
      <c r="AC1390" s="181">
        <v>0</v>
      </c>
      <c r="AD1390" s="181">
        <v>0</v>
      </c>
      <c r="AE1390" s="181">
        <v>0</v>
      </c>
      <c r="AF1390" s="181">
        <v>0</v>
      </c>
      <c r="AG1390" s="181">
        <v>0</v>
      </c>
      <c r="AH1390" s="182">
        <f t="shared" si="22"/>
        <v>46</v>
      </c>
      <c r="AI1390" s="25">
        <v>43900</v>
      </c>
      <c r="AJ1390" s="7"/>
    </row>
    <row r="1391" spans="1:36" s="9" customFormat="1" ht="13.5" thickBot="1" x14ac:dyDescent="0.25">
      <c r="A1391" s="81" t="s">
        <v>1604</v>
      </c>
      <c r="B1391" s="81" t="s">
        <v>1605</v>
      </c>
      <c r="C1391" s="81" t="s">
        <v>37</v>
      </c>
      <c r="D1391" s="81" t="s">
        <v>42</v>
      </c>
      <c r="E1391" s="175" t="s">
        <v>608</v>
      </c>
      <c r="F1391" s="80">
        <v>119000</v>
      </c>
      <c r="G1391" s="81" t="s">
        <v>609</v>
      </c>
      <c r="H1391" s="81" t="s">
        <v>47</v>
      </c>
      <c r="I1391" s="72">
        <v>45233</v>
      </c>
      <c r="J1391" s="72">
        <v>45236</v>
      </c>
      <c r="K1391" s="72">
        <v>46080</v>
      </c>
      <c r="L1391" s="176">
        <v>0</v>
      </c>
      <c r="M1391" s="176">
        <v>0</v>
      </c>
      <c r="N1391" s="176">
        <v>0</v>
      </c>
      <c r="O1391" s="176">
        <v>0</v>
      </c>
      <c r="P1391" s="176">
        <v>0</v>
      </c>
      <c r="Q1391" s="176">
        <v>0</v>
      </c>
      <c r="R1391" s="176">
        <v>0</v>
      </c>
      <c r="S1391" s="176">
        <v>0</v>
      </c>
      <c r="T1391" s="176">
        <v>0</v>
      </c>
      <c r="U1391" s="176">
        <v>0</v>
      </c>
      <c r="V1391" s="176">
        <v>0</v>
      </c>
      <c r="W1391" s="176">
        <v>0</v>
      </c>
      <c r="X1391" s="176">
        <v>38</v>
      </c>
      <c r="Y1391" s="176">
        <v>0</v>
      </c>
      <c r="Z1391" s="176">
        <v>0</v>
      </c>
      <c r="AA1391" s="176">
        <v>0</v>
      </c>
      <c r="AB1391" s="176">
        <v>0</v>
      </c>
      <c r="AC1391" s="176">
        <v>0</v>
      </c>
      <c r="AD1391" s="176">
        <v>0</v>
      </c>
      <c r="AE1391" s="176">
        <v>0</v>
      </c>
      <c r="AF1391" s="176">
        <v>0</v>
      </c>
      <c r="AG1391" s="176">
        <v>0</v>
      </c>
      <c r="AH1391" s="177">
        <f t="shared" si="22"/>
        <v>38</v>
      </c>
      <c r="AI1391" s="24">
        <v>43900</v>
      </c>
      <c r="AJ1391" s="8"/>
    </row>
    <row r="1392" spans="1:36" x14ac:dyDescent="0.2">
      <c r="A1392" s="178" t="s">
        <v>1606</v>
      </c>
      <c r="B1392" s="178" t="s">
        <v>1607</v>
      </c>
      <c r="C1392" s="178" t="s">
        <v>37</v>
      </c>
      <c r="D1392" s="178" t="s">
        <v>38</v>
      </c>
      <c r="E1392" s="179" t="s">
        <v>608</v>
      </c>
      <c r="F1392" s="60">
        <v>290000</v>
      </c>
      <c r="G1392" s="178" t="s">
        <v>609</v>
      </c>
      <c r="H1392" s="178" t="s">
        <v>47</v>
      </c>
      <c r="I1392" s="180">
        <v>45114</v>
      </c>
      <c r="J1392" s="180">
        <v>45701</v>
      </c>
      <c r="K1392" s="180">
        <v>45672</v>
      </c>
      <c r="L1392" s="181">
        <v>0</v>
      </c>
      <c r="M1392" s="181">
        <v>0</v>
      </c>
      <c r="N1392" s="181">
        <v>0</v>
      </c>
      <c r="O1392" s="181">
        <v>0</v>
      </c>
      <c r="P1392" s="181">
        <v>0</v>
      </c>
      <c r="Q1392" s="181">
        <v>0</v>
      </c>
      <c r="R1392" s="181">
        <v>0</v>
      </c>
      <c r="S1392" s="181">
        <v>0</v>
      </c>
      <c r="T1392" s="181">
        <v>0</v>
      </c>
      <c r="U1392" s="181">
        <v>0</v>
      </c>
      <c r="V1392" s="181">
        <v>0</v>
      </c>
      <c r="W1392" s="181">
        <v>0</v>
      </c>
      <c r="X1392" s="181">
        <v>200</v>
      </c>
      <c r="Y1392" s="181">
        <v>0</v>
      </c>
      <c r="Z1392" s="181">
        <v>0</v>
      </c>
      <c r="AA1392" s="181">
        <v>0</v>
      </c>
      <c r="AB1392" s="181">
        <v>0</v>
      </c>
      <c r="AC1392" s="181">
        <v>0</v>
      </c>
      <c r="AD1392" s="181">
        <v>0</v>
      </c>
      <c r="AE1392" s="181">
        <v>0</v>
      </c>
      <c r="AF1392" s="181">
        <v>0</v>
      </c>
      <c r="AG1392" s="181">
        <v>0</v>
      </c>
      <c r="AH1392" s="182">
        <f t="shared" si="22"/>
        <v>200</v>
      </c>
      <c r="AI1392" s="25">
        <v>43808</v>
      </c>
      <c r="AJ1392" s="7"/>
    </row>
    <row r="1393" spans="1:36" s="9" customFormat="1" ht="13.5" thickBot="1" x14ac:dyDescent="0.25">
      <c r="A1393" s="81" t="s">
        <v>1606</v>
      </c>
      <c r="B1393" s="81" t="s">
        <v>1607</v>
      </c>
      <c r="C1393" s="81" t="s">
        <v>37</v>
      </c>
      <c r="D1393" s="81" t="s">
        <v>42</v>
      </c>
      <c r="E1393" s="175" t="s">
        <v>608</v>
      </c>
      <c r="F1393" s="80">
        <v>290000</v>
      </c>
      <c r="G1393" s="81" t="s">
        <v>609</v>
      </c>
      <c r="H1393" s="81" t="s">
        <v>47</v>
      </c>
      <c r="I1393" s="72">
        <v>45114</v>
      </c>
      <c r="J1393" s="72">
        <v>45701</v>
      </c>
      <c r="K1393" s="72">
        <v>45672</v>
      </c>
      <c r="L1393" s="176">
        <v>0</v>
      </c>
      <c r="M1393" s="176">
        <v>0</v>
      </c>
      <c r="N1393" s="176">
        <v>0</v>
      </c>
      <c r="O1393" s="176">
        <v>0</v>
      </c>
      <c r="P1393" s="176">
        <v>0</v>
      </c>
      <c r="Q1393" s="176">
        <v>0</v>
      </c>
      <c r="R1393" s="176">
        <v>0</v>
      </c>
      <c r="S1393" s="176">
        <v>0</v>
      </c>
      <c r="T1393" s="176">
        <v>0</v>
      </c>
      <c r="U1393" s="176">
        <v>0</v>
      </c>
      <c r="V1393" s="176">
        <v>0</v>
      </c>
      <c r="W1393" s="176">
        <v>0</v>
      </c>
      <c r="X1393" s="176">
        <v>90</v>
      </c>
      <c r="Y1393" s="176">
        <v>0</v>
      </c>
      <c r="Z1393" s="176">
        <v>0</v>
      </c>
      <c r="AA1393" s="176">
        <v>0</v>
      </c>
      <c r="AB1393" s="176">
        <v>0</v>
      </c>
      <c r="AC1393" s="176">
        <v>0</v>
      </c>
      <c r="AD1393" s="176">
        <v>0</v>
      </c>
      <c r="AE1393" s="176">
        <v>0</v>
      </c>
      <c r="AF1393" s="176">
        <v>0</v>
      </c>
      <c r="AG1393" s="176">
        <v>0</v>
      </c>
      <c r="AH1393" s="177">
        <f t="shared" si="22"/>
        <v>90</v>
      </c>
      <c r="AI1393" s="24">
        <v>43808</v>
      </c>
      <c r="AJ1393" s="8"/>
    </row>
    <row r="1394" spans="1:36" s="9" customFormat="1" ht="13.5" thickBot="1" x14ac:dyDescent="0.25">
      <c r="A1394" s="183" t="s">
        <v>1608</v>
      </c>
      <c r="B1394" s="183" t="s">
        <v>1609</v>
      </c>
      <c r="C1394" s="183" t="s">
        <v>37</v>
      </c>
      <c r="D1394" s="183" t="s">
        <v>38</v>
      </c>
      <c r="E1394" s="184" t="s">
        <v>608</v>
      </c>
      <c r="F1394" s="185">
        <v>31000</v>
      </c>
      <c r="G1394" s="183" t="s">
        <v>477</v>
      </c>
      <c r="H1394" s="183" t="s">
        <v>41</v>
      </c>
      <c r="I1394" s="186">
        <v>45072</v>
      </c>
      <c r="J1394" s="186">
        <v>45048</v>
      </c>
      <c r="K1394" s="186">
        <v>45716</v>
      </c>
      <c r="L1394" s="187">
        <v>25</v>
      </c>
      <c r="M1394" s="187">
        <v>0</v>
      </c>
      <c r="N1394" s="187">
        <v>0</v>
      </c>
      <c r="O1394" s="187">
        <v>0</v>
      </c>
      <c r="P1394" s="187">
        <v>0</v>
      </c>
      <c r="Q1394" s="187">
        <v>0</v>
      </c>
      <c r="R1394" s="187">
        <v>0</v>
      </c>
      <c r="S1394" s="187">
        <v>0</v>
      </c>
      <c r="T1394" s="187">
        <v>0</v>
      </c>
      <c r="U1394" s="187">
        <v>0</v>
      </c>
      <c r="V1394" s="187">
        <v>0</v>
      </c>
      <c r="W1394" s="187">
        <v>0</v>
      </c>
      <c r="X1394" s="187">
        <v>0</v>
      </c>
      <c r="Y1394" s="187">
        <v>0</v>
      </c>
      <c r="Z1394" s="187">
        <v>0</v>
      </c>
      <c r="AA1394" s="187">
        <v>0</v>
      </c>
      <c r="AB1394" s="187">
        <v>0</v>
      </c>
      <c r="AC1394" s="187">
        <v>0</v>
      </c>
      <c r="AD1394" s="187">
        <v>0</v>
      </c>
      <c r="AE1394" s="187">
        <v>0</v>
      </c>
      <c r="AF1394" s="187">
        <v>0</v>
      </c>
      <c r="AG1394" s="187">
        <v>0</v>
      </c>
      <c r="AH1394" s="188">
        <f t="shared" si="22"/>
        <v>25</v>
      </c>
      <c r="AI1394" s="26">
        <v>44964</v>
      </c>
      <c r="AJ1394" s="10"/>
    </row>
    <row r="1395" spans="1:36" x14ac:dyDescent="0.2">
      <c r="A1395" s="178" t="s">
        <v>1610</v>
      </c>
      <c r="B1395" s="178" t="s">
        <v>1611</v>
      </c>
      <c r="C1395" s="178" t="s">
        <v>37</v>
      </c>
      <c r="D1395" s="178" t="s">
        <v>38</v>
      </c>
      <c r="E1395" s="179" t="s">
        <v>608</v>
      </c>
      <c r="F1395" s="60">
        <v>61000</v>
      </c>
      <c r="G1395" s="178" t="s">
        <v>609</v>
      </c>
      <c r="H1395" s="178" t="s">
        <v>47</v>
      </c>
      <c r="I1395" s="180">
        <v>45230</v>
      </c>
      <c r="J1395" s="180">
        <v>45278</v>
      </c>
      <c r="K1395" s="180">
        <v>45679</v>
      </c>
      <c r="L1395" s="181">
        <v>0</v>
      </c>
      <c r="M1395" s="181">
        <v>0</v>
      </c>
      <c r="N1395" s="181">
        <v>0</v>
      </c>
      <c r="O1395" s="181">
        <v>0</v>
      </c>
      <c r="P1395" s="181">
        <v>0</v>
      </c>
      <c r="Q1395" s="181">
        <v>0</v>
      </c>
      <c r="R1395" s="181">
        <v>0</v>
      </c>
      <c r="S1395" s="181">
        <v>0</v>
      </c>
      <c r="T1395" s="181">
        <v>0</v>
      </c>
      <c r="U1395" s="181">
        <v>0</v>
      </c>
      <c r="V1395" s="181">
        <v>0</v>
      </c>
      <c r="W1395" s="181">
        <v>0</v>
      </c>
      <c r="X1395" s="181">
        <v>20</v>
      </c>
      <c r="Y1395" s="181">
        <v>0</v>
      </c>
      <c r="Z1395" s="181">
        <v>0</v>
      </c>
      <c r="AA1395" s="181">
        <v>0</v>
      </c>
      <c r="AB1395" s="181">
        <v>0</v>
      </c>
      <c r="AC1395" s="181">
        <v>0</v>
      </c>
      <c r="AD1395" s="181">
        <v>0</v>
      </c>
      <c r="AE1395" s="181">
        <v>0</v>
      </c>
      <c r="AF1395" s="181">
        <v>0</v>
      </c>
      <c r="AG1395" s="181">
        <v>0</v>
      </c>
      <c r="AH1395" s="182">
        <f t="shared" si="22"/>
        <v>20</v>
      </c>
      <c r="AI1395" s="25">
        <v>43858</v>
      </c>
      <c r="AJ1395" s="7"/>
    </row>
    <row r="1396" spans="1:36" s="9" customFormat="1" ht="13.5" thickBot="1" x14ac:dyDescent="0.25">
      <c r="A1396" s="81" t="s">
        <v>1610</v>
      </c>
      <c r="B1396" s="81" t="s">
        <v>1611</v>
      </c>
      <c r="C1396" s="81" t="s">
        <v>37</v>
      </c>
      <c r="D1396" s="81" t="s">
        <v>42</v>
      </c>
      <c r="E1396" s="175" t="s">
        <v>608</v>
      </c>
      <c r="F1396" s="80">
        <v>61000</v>
      </c>
      <c r="G1396" s="81" t="s">
        <v>609</v>
      </c>
      <c r="H1396" s="81" t="s">
        <v>47</v>
      </c>
      <c r="I1396" s="72">
        <v>45230</v>
      </c>
      <c r="J1396" s="72">
        <v>45278</v>
      </c>
      <c r="K1396" s="72">
        <v>45679</v>
      </c>
      <c r="L1396" s="176">
        <v>0</v>
      </c>
      <c r="M1396" s="176">
        <v>0</v>
      </c>
      <c r="N1396" s="176">
        <v>0</v>
      </c>
      <c r="O1396" s="176">
        <v>0</v>
      </c>
      <c r="P1396" s="176">
        <v>0</v>
      </c>
      <c r="Q1396" s="176">
        <v>0</v>
      </c>
      <c r="R1396" s="176">
        <v>0</v>
      </c>
      <c r="S1396" s="176">
        <v>0</v>
      </c>
      <c r="T1396" s="176">
        <v>0</v>
      </c>
      <c r="U1396" s="176">
        <v>0</v>
      </c>
      <c r="V1396" s="176">
        <v>0</v>
      </c>
      <c r="W1396" s="176">
        <v>0</v>
      </c>
      <c r="X1396" s="176">
        <v>41</v>
      </c>
      <c r="Y1396" s="176">
        <v>0</v>
      </c>
      <c r="Z1396" s="176">
        <v>0</v>
      </c>
      <c r="AA1396" s="176">
        <v>0</v>
      </c>
      <c r="AB1396" s="176">
        <v>0</v>
      </c>
      <c r="AC1396" s="176">
        <v>0</v>
      </c>
      <c r="AD1396" s="176">
        <v>0</v>
      </c>
      <c r="AE1396" s="176">
        <v>0</v>
      </c>
      <c r="AF1396" s="176">
        <v>0</v>
      </c>
      <c r="AG1396" s="176">
        <v>0</v>
      </c>
      <c r="AH1396" s="177">
        <f t="shared" si="22"/>
        <v>41</v>
      </c>
      <c r="AI1396" s="24">
        <v>43858</v>
      </c>
      <c r="AJ1396" s="8"/>
    </row>
    <row r="1397" spans="1:36" s="9" customFormat="1" ht="13.5" thickBot="1" x14ac:dyDescent="0.25">
      <c r="A1397" s="183" t="s">
        <v>1612</v>
      </c>
      <c r="B1397" s="183" t="s">
        <v>1613</v>
      </c>
      <c r="C1397" s="183" t="s">
        <v>37</v>
      </c>
      <c r="D1397" s="183" t="s">
        <v>38</v>
      </c>
      <c r="E1397" s="184" t="s">
        <v>377</v>
      </c>
      <c r="F1397" s="185">
        <v>78000</v>
      </c>
      <c r="G1397" s="183" t="s">
        <v>477</v>
      </c>
      <c r="H1397" s="183" t="s">
        <v>47</v>
      </c>
      <c r="I1397" s="186">
        <v>45321</v>
      </c>
      <c r="J1397" s="186">
        <v>45363</v>
      </c>
      <c r="K1397" s="186">
        <v>45947</v>
      </c>
      <c r="L1397" s="187">
        <v>0</v>
      </c>
      <c r="M1397" s="187">
        <v>0</v>
      </c>
      <c r="N1397" s="187">
        <v>0</v>
      </c>
      <c r="O1397" s="187">
        <v>0</v>
      </c>
      <c r="P1397" s="187">
        <v>0</v>
      </c>
      <c r="Q1397" s="187">
        <v>0</v>
      </c>
      <c r="R1397" s="187">
        <v>0</v>
      </c>
      <c r="S1397" s="187">
        <v>0</v>
      </c>
      <c r="T1397" s="187">
        <v>0</v>
      </c>
      <c r="U1397" s="187">
        <v>0</v>
      </c>
      <c r="V1397" s="187">
        <v>0</v>
      </c>
      <c r="W1397" s="187">
        <v>0</v>
      </c>
      <c r="X1397" s="187">
        <v>78</v>
      </c>
      <c r="Y1397" s="187">
        <v>0</v>
      </c>
      <c r="Z1397" s="187">
        <v>0</v>
      </c>
      <c r="AA1397" s="187">
        <v>0</v>
      </c>
      <c r="AB1397" s="187">
        <v>0</v>
      </c>
      <c r="AC1397" s="187">
        <v>0</v>
      </c>
      <c r="AD1397" s="187">
        <v>0</v>
      </c>
      <c r="AE1397" s="187">
        <v>0</v>
      </c>
      <c r="AF1397" s="187">
        <v>0</v>
      </c>
      <c r="AG1397" s="187">
        <v>0</v>
      </c>
      <c r="AH1397" s="188">
        <f t="shared" si="22"/>
        <v>78</v>
      </c>
      <c r="AI1397" s="26">
        <v>44106</v>
      </c>
      <c r="AJ1397" s="10"/>
    </row>
    <row r="1398" spans="1:36" s="9" customFormat="1" ht="13.5" thickBot="1" x14ac:dyDescent="0.25">
      <c r="A1398" s="183" t="s">
        <v>1614</v>
      </c>
      <c r="B1398" s="183" t="s">
        <v>1615</v>
      </c>
      <c r="C1398" s="183" t="s">
        <v>37</v>
      </c>
      <c r="D1398" s="183" t="s">
        <v>38</v>
      </c>
      <c r="E1398" s="184" t="s">
        <v>1559</v>
      </c>
      <c r="F1398" s="185">
        <v>50000</v>
      </c>
      <c r="G1398" s="183" t="s">
        <v>1560</v>
      </c>
      <c r="H1398" s="183" t="s">
        <v>47</v>
      </c>
      <c r="I1398" s="186">
        <v>45156</v>
      </c>
      <c r="J1398" s="186">
        <v>45443</v>
      </c>
      <c r="K1398" s="186">
        <v>45688</v>
      </c>
      <c r="L1398" s="187">
        <v>53</v>
      </c>
      <c r="M1398" s="187">
        <v>0</v>
      </c>
      <c r="N1398" s="187">
        <v>0</v>
      </c>
      <c r="O1398" s="187">
        <v>0</v>
      </c>
      <c r="P1398" s="187">
        <v>0</v>
      </c>
      <c r="Q1398" s="187">
        <v>0</v>
      </c>
      <c r="R1398" s="187">
        <v>0</v>
      </c>
      <c r="S1398" s="187">
        <v>0</v>
      </c>
      <c r="T1398" s="187">
        <v>0</v>
      </c>
      <c r="U1398" s="187">
        <v>0</v>
      </c>
      <c r="V1398" s="187">
        <v>0</v>
      </c>
      <c r="W1398" s="187">
        <v>0</v>
      </c>
      <c r="X1398" s="187">
        <v>0</v>
      </c>
      <c r="Y1398" s="187">
        <v>0</v>
      </c>
      <c r="Z1398" s="187">
        <v>0</v>
      </c>
      <c r="AA1398" s="187">
        <v>0</v>
      </c>
      <c r="AB1398" s="187">
        <v>0</v>
      </c>
      <c r="AC1398" s="187">
        <v>0</v>
      </c>
      <c r="AD1398" s="187">
        <v>0</v>
      </c>
      <c r="AE1398" s="187">
        <v>0</v>
      </c>
      <c r="AF1398" s="187">
        <v>0</v>
      </c>
      <c r="AG1398" s="187">
        <v>0</v>
      </c>
      <c r="AH1398" s="188">
        <f t="shared" si="22"/>
        <v>53</v>
      </c>
      <c r="AI1398" s="26">
        <v>44273</v>
      </c>
      <c r="AJ1398" s="10"/>
    </row>
    <row r="1399" spans="1:36" x14ac:dyDescent="0.2">
      <c r="A1399" s="178" t="s">
        <v>1616</v>
      </c>
      <c r="B1399" s="178" t="s">
        <v>1617</v>
      </c>
      <c r="C1399" s="178" t="s">
        <v>37</v>
      </c>
      <c r="D1399" s="178" t="s">
        <v>38</v>
      </c>
      <c r="E1399" s="179" t="s">
        <v>92</v>
      </c>
      <c r="F1399" s="60">
        <v>724000</v>
      </c>
      <c r="G1399" s="178" t="s">
        <v>93</v>
      </c>
      <c r="H1399" s="178" t="s">
        <v>47</v>
      </c>
      <c r="I1399" s="180">
        <v>44238</v>
      </c>
      <c r="J1399" s="180">
        <v>44734</v>
      </c>
      <c r="K1399" s="180">
        <v>45086</v>
      </c>
      <c r="L1399" s="181">
        <v>340</v>
      </c>
      <c r="M1399" s="181">
        <v>0</v>
      </c>
      <c r="N1399" s="181">
        <v>0</v>
      </c>
      <c r="O1399" s="181">
        <v>0</v>
      </c>
      <c r="P1399" s="181">
        <v>0</v>
      </c>
      <c r="Q1399" s="181">
        <v>0</v>
      </c>
      <c r="R1399" s="181">
        <v>0</v>
      </c>
      <c r="S1399" s="181">
        <v>0</v>
      </c>
      <c r="T1399" s="181">
        <v>0</v>
      </c>
      <c r="U1399" s="181">
        <v>12</v>
      </c>
      <c r="V1399" s="181">
        <v>295</v>
      </c>
      <c r="W1399" s="181">
        <v>0</v>
      </c>
      <c r="X1399" s="181">
        <v>0</v>
      </c>
      <c r="Y1399" s="181">
        <v>0</v>
      </c>
      <c r="Z1399" s="181">
        <v>0</v>
      </c>
      <c r="AA1399" s="181">
        <v>0</v>
      </c>
      <c r="AB1399" s="181">
        <v>0</v>
      </c>
      <c r="AC1399" s="181">
        <v>0</v>
      </c>
      <c r="AD1399" s="181">
        <v>0</v>
      </c>
      <c r="AE1399" s="181">
        <v>0</v>
      </c>
      <c r="AF1399" s="181">
        <v>0</v>
      </c>
      <c r="AG1399" s="181">
        <v>0</v>
      </c>
      <c r="AH1399" s="182">
        <f t="shared" si="22"/>
        <v>647</v>
      </c>
      <c r="AI1399" s="25">
        <v>44096</v>
      </c>
      <c r="AJ1399" s="7"/>
    </row>
    <row r="1400" spans="1:36" x14ac:dyDescent="0.2">
      <c r="A1400" s="34" t="s">
        <v>1616</v>
      </c>
      <c r="B1400" s="34" t="s">
        <v>1617</v>
      </c>
      <c r="C1400" s="34" t="s">
        <v>37</v>
      </c>
      <c r="D1400" s="34" t="s">
        <v>42</v>
      </c>
      <c r="E1400" s="167" t="s">
        <v>92</v>
      </c>
      <c r="F1400" s="35">
        <v>724000</v>
      </c>
      <c r="G1400" s="34" t="s">
        <v>93</v>
      </c>
      <c r="H1400" s="34" t="s">
        <v>47</v>
      </c>
      <c r="I1400" s="36">
        <v>44238</v>
      </c>
      <c r="J1400" s="36">
        <v>44734</v>
      </c>
      <c r="K1400" s="36">
        <v>45086</v>
      </c>
      <c r="L1400" s="174">
        <v>30</v>
      </c>
      <c r="M1400" s="174">
        <v>0</v>
      </c>
      <c r="N1400" s="174">
        <v>0</v>
      </c>
      <c r="O1400" s="174">
        <v>0</v>
      </c>
      <c r="P1400" s="174">
        <v>0</v>
      </c>
      <c r="Q1400" s="174">
        <v>0</v>
      </c>
      <c r="R1400" s="174">
        <v>0</v>
      </c>
      <c r="S1400" s="174">
        <v>0</v>
      </c>
      <c r="T1400" s="174">
        <v>0</v>
      </c>
      <c r="U1400" s="174">
        <v>0</v>
      </c>
      <c r="V1400" s="174">
        <v>0</v>
      </c>
      <c r="W1400" s="174">
        <v>0</v>
      </c>
      <c r="X1400" s="174">
        <v>0</v>
      </c>
      <c r="Y1400" s="174">
        <v>0</v>
      </c>
      <c r="Z1400" s="174">
        <v>0</v>
      </c>
      <c r="AA1400" s="174">
        <v>0</v>
      </c>
      <c r="AB1400" s="174">
        <v>0</v>
      </c>
      <c r="AC1400" s="174">
        <v>0</v>
      </c>
      <c r="AD1400" s="174">
        <v>0</v>
      </c>
      <c r="AE1400" s="174">
        <v>0</v>
      </c>
      <c r="AF1400" s="174">
        <v>0</v>
      </c>
      <c r="AG1400" s="174">
        <v>0</v>
      </c>
      <c r="AH1400" s="168">
        <f t="shared" si="22"/>
        <v>30</v>
      </c>
      <c r="AI1400" s="23">
        <v>44096</v>
      </c>
      <c r="AJ1400" s="6"/>
    </row>
    <row r="1401" spans="1:36" s="9" customFormat="1" ht="13.5" thickBot="1" x14ac:dyDescent="0.25">
      <c r="A1401" s="81" t="s">
        <v>1616</v>
      </c>
      <c r="B1401" s="81" t="s">
        <v>1617</v>
      </c>
      <c r="C1401" s="81" t="s">
        <v>37</v>
      </c>
      <c r="D1401" s="81" t="s">
        <v>43</v>
      </c>
      <c r="E1401" s="175" t="s">
        <v>92</v>
      </c>
      <c r="F1401" s="80">
        <v>724000</v>
      </c>
      <c r="G1401" s="81" t="s">
        <v>93</v>
      </c>
      <c r="H1401" s="81" t="s">
        <v>47</v>
      </c>
      <c r="I1401" s="72">
        <v>44238</v>
      </c>
      <c r="J1401" s="72">
        <v>44734</v>
      </c>
      <c r="K1401" s="72">
        <v>45086</v>
      </c>
      <c r="L1401" s="176">
        <v>10</v>
      </c>
      <c r="M1401" s="176">
        <v>0</v>
      </c>
      <c r="N1401" s="176">
        <v>0</v>
      </c>
      <c r="O1401" s="176">
        <v>0</v>
      </c>
      <c r="P1401" s="176">
        <v>0</v>
      </c>
      <c r="Q1401" s="176">
        <v>0</v>
      </c>
      <c r="R1401" s="176">
        <v>0</v>
      </c>
      <c r="S1401" s="176">
        <v>0</v>
      </c>
      <c r="T1401" s="176">
        <v>0</v>
      </c>
      <c r="U1401" s="176">
        <v>0</v>
      </c>
      <c r="V1401" s="176">
        <v>0</v>
      </c>
      <c r="W1401" s="176">
        <v>0</v>
      </c>
      <c r="X1401" s="176">
        <v>0</v>
      </c>
      <c r="Y1401" s="176">
        <v>0</v>
      </c>
      <c r="Z1401" s="176">
        <v>0</v>
      </c>
      <c r="AA1401" s="176">
        <v>0</v>
      </c>
      <c r="AB1401" s="176">
        <v>0</v>
      </c>
      <c r="AC1401" s="176">
        <v>0</v>
      </c>
      <c r="AD1401" s="176">
        <v>0</v>
      </c>
      <c r="AE1401" s="176">
        <v>0</v>
      </c>
      <c r="AF1401" s="176">
        <v>0</v>
      </c>
      <c r="AG1401" s="176">
        <v>0</v>
      </c>
      <c r="AH1401" s="177">
        <f t="shared" si="22"/>
        <v>10</v>
      </c>
      <c r="AI1401" s="24">
        <v>44096</v>
      </c>
      <c r="AJ1401" s="8"/>
    </row>
    <row r="1402" spans="1:36" x14ac:dyDescent="0.2">
      <c r="A1402" s="178" t="s">
        <v>1618</v>
      </c>
      <c r="B1402" s="178" t="s">
        <v>1619</v>
      </c>
      <c r="C1402" s="178" t="s">
        <v>37</v>
      </c>
      <c r="D1402" s="178" t="s">
        <v>38</v>
      </c>
      <c r="E1402" s="179" t="s">
        <v>327</v>
      </c>
      <c r="F1402" s="60">
        <v>0</v>
      </c>
      <c r="G1402" s="178" t="s">
        <v>111</v>
      </c>
      <c r="H1402" s="178" t="s">
        <v>47</v>
      </c>
      <c r="I1402" s="180">
        <v>45841</v>
      </c>
      <c r="J1402" s="180">
        <v>45679</v>
      </c>
      <c r="K1402" s="180">
        <v>46430</v>
      </c>
      <c r="L1402" s="181">
        <v>8</v>
      </c>
      <c r="M1402" s="181">
        <v>0</v>
      </c>
      <c r="N1402" s="181">
        <v>0</v>
      </c>
      <c r="O1402" s="181">
        <v>0</v>
      </c>
      <c r="P1402" s="181">
        <v>0</v>
      </c>
      <c r="Q1402" s="181">
        <v>0</v>
      </c>
      <c r="R1402" s="181">
        <v>0</v>
      </c>
      <c r="S1402" s="181">
        <v>0</v>
      </c>
      <c r="T1402" s="181">
        <v>0</v>
      </c>
      <c r="U1402" s="181">
        <v>0</v>
      </c>
      <c r="V1402" s="181">
        <v>0</v>
      </c>
      <c r="W1402" s="181">
        <v>0</v>
      </c>
      <c r="X1402" s="181">
        <v>229</v>
      </c>
      <c r="Y1402" s="181">
        <v>0</v>
      </c>
      <c r="Z1402" s="181">
        <v>0</v>
      </c>
      <c r="AA1402" s="181">
        <v>0</v>
      </c>
      <c r="AB1402" s="181">
        <v>0</v>
      </c>
      <c r="AC1402" s="181">
        <v>0</v>
      </c>
      <c r="AD1402" s="181">
        <v>0</v>
      </c>
      <c r="AE1402" s="181">
        <v>0</v>
      </c>
      <c r="AF1402" s="181">
        <v>0</v>
      </c>
      <c r="AG1402" s="181">
        <v>0</v>
      </c>
      <c r="AH1402" s="182">
        <f t="shared" si="22"/>
        <v>237</v>
      </c>
      <c r="AI1402" s="25">
        <v>44873</v>
      </c>
      <c r="AJ1402" s="7"/>
    </row>
    <row r="1403" spans="1:36" s="9" customFormat="1" ht="13.5" thickBot="1" x14ac:dyDescent="0.25">
      <c r="A1403" s="81" t="s">
        <v>1618</v>
      </c>
      <c r="B1403" s="81" t="s">
        <v>1619</v>
      </c>
      <c r="C1403" s="81" t="s">
        <v>37</v>
      </c>
      <c r="D1403" s="81" t="s">
        <v>42</v>
      </c>
      <c r="E1403" s="175" t="s">
        <v>327</v>
      </c>
      <c r="F1403" s="80">
        <v>0</v>
      </c>
      <c r="G1403" s="81" t="s">
        <v>111</v>
      </c>
      <c r="H1403" s="81" t="s">
        <v>47</v>
      </c>
      <c r="I1403" s="72">
        <v>45841</v>
      </c>
      <c r="J1403" s="72">
        <v>45679</v>
      </c>
      <c r="K1403" s="72">
        <v>46430</v>
      </c>
      <c r="L1403" s="176">
        <v>8</v>
      </c>
      <c r="M1403" s="176">
        <v>0</v>
      </c>
      <c r="N1403" s="176">
        <v>0</v>
      </c>
      <c r="O1403" s="176">
        <v>0</v>
      </c>
      <c r="P1403" s="176">
        <v>0</v>
      </c>
      <c r="Q1403" s="176">
        <v>0</v>
      </c>
      <c r="R1403" s="176">
        <v>0</v>
      </c>
      <c r="S1403" s="176">
        <v>0</v>
      </c>
      <c r="T1403" s="176">
        <v>0</v>
      </c>
      <c r="U1403" s="176">
        <v>2</v>
      </c>
      <c r="V1403" s="176">
        <v>0</v>
      </c>
      <c r="W1403" s="176">
        <v>0</v>
      </c>
      <c r="X1403" s="176">
        <v>0</v>
      </c>
      <c r="Y1403" s="176">
        <v>0</v>
      </c>
      <c r="Z1403" s="176">
        <v>0</v>
      </c>
      <c r="AA1403" s="176">
        <v>0</v>
      </c>
      <c r="AB1403" s="176">
        <v>0</v>
      </c>
      <c r="AC1403" s="176">
        <v>0</v>
      </c>
      <c r="AD1403" s="176">
        <v>0</v>
      </c>
      <c r="AE1403" s="176">
        <v>0</v>
      </c>
      <c r="AF1403" s="176">
        <v>0</v>
      </c>
      <c r="AG1403" s="176">
        <v>0</v>
      </c>
      <c r="AH1403" s="177">
        <f t="shared" si="22"/>
        <v>10</v>
      </c>
      <c r="AI1403" s="24">
        <v>44701</v>
      </c>
      <c r="AJ1403" s="8"/>
    </row>
    <row r="1404" spans="1:36" s="9" customFormat="1" ht="13.5" thickBot="1" x14ac:dyDescent="0.25">
      <c r="A1404" s="183" t="s">
        <v>1620</v>
      </c>
      <c r="B1404" s="183" t="s">
        <v>1621</v>
      </c>
      <c r="C1404" s="183" t="s">
        <v>37</v>
      </c>
      <c r="D1404" s="183" t="s">
        <v>38</v>
      </c>
      <c r="E1404" s="184" t="s">
        <v>106</v>
      </c>
      <c r="F1404" s="185">
        <v>156000</v>
      </c>
      <c r="G1404" s="183" t="s">
        <v>412</v>
      </c>
      <c r="H1404" s="183" t="s">
        <v>47</v>
      </c>
      <c r="I1404" s="186">
        <v>45138</v>
      </c>
      <c r="J1404" s="186">
        <v>45139</v>
      </c>
      <c r="K1404" s="186">
        <v>45504</v>
      </c>
      <c r="L1404" s="187">
        <v>0</v>
      </c>
      <c r="M1404" s="187">
        <v>0</v>
      </c>
      <c r="N1404" s="187">
        <v>0</v>
      </c>
      <c r="O1404" s="187">
        <v>0</v>
      </c>
      <c r="P1404" s="187">
        <v>0</v>
      </c>
      <c r="Q1404" s="187">
        <v>0</v>
      </c>
      <c r="R1404" s="187">
        <v>0</v>
      </c>
      <c r="S1404" s="187">
        <v>0</v>
      </c>
      <c r="T1404" s="187">
        <v>0</v>
      </c>
      <c r="U1404" s="187">
        <v>0</v>
      </c>
      <c r="V1404" s="187">
        <v>0</v>
      </c>
      <c r="W1404" s="187">
        <v>10</v>
      </c>
      <c r="X1404" s="187">
        <v>98</v>
      </c>
      <c r="Y1404" s="187">
        <v>0</v>
      </c>
      <c r="Z1404" s="187">
        <v>0</v>
      </c>
      <c r="AA1404" s="187">
        <v>0</v>
      </c>
      <c r="AB1404" s="187">
        <v>0</v>
      </c>
      <c r="AC1404" s="187">
        <v>0</v>
      </c>
      <c r="AD1404" s="187">
        <v>0</v>
      </c>
      <c r="AE1404" s="187">
        <v>0</v>
      </c>
      <c r="AF1404" s="187">
        <v>0</v>
      </c>
      <c r="AG1404" s="187">
        <v>0</v>
      </c>
      <c r="AH1404" s="188">
        <f t="shared" si="22"/>
        <v>108</v>
      </c>
      <c r="AI1404" s="26">
        <v>44293</v>
      </c>
      <c r="AJ1404" s="10"/>
    </row>
    <row r="1405" spans="1:36" s="9" customFormat="1" ht="13.5" thickBot="1" x14ac:dyDescent="0.25">
      <c r="A1405" s="183" t="s">
        <v>1622</v>
      </c>
      <c r="B1405" s="183" t="s">
        <v>1623</v>
      </c>
      <c r="C1405" s="183" t="s">
        <v>37</v>
      </c>
      <c r="D1405" s="183" t="s">
        <v>38</v>
      </c>
      <c r="E1405" s="184" t="s">
        <v>1624</v>
      </c>
      <c r="F1405" s="185">
        <v>0</v>
      </c>
      <c r="G1405" s="183" t="s">
        <v>474</v>
      </c>
      <c r="H1405" s="183" t="s">
        <v>47</v>
      </c>
      <c r="I1405" s="186">
        <v>43738</v>
      </c>
      <c r="J1405" s="186">
        <v>44502</v>
      </c>
      <c r="K1405" s="186">
        <v>44741</v>
      </c>
      <c r="L1405" s="187">
        <v>896</v>
      </c>
      <c r="M1405" s="187">
        <v>0</v>
      </c>
      <c r="N1405" s="187">
        <v>0</v>
      </c>
      <c r="O1405" s="187">
        <v>0</v>
      </c>
      <c r="P1405" s="187">
        <v>0</v>
      </c>
      <c r="Q1405" s="187">
        <v>0</v>
      </c>
      <c r="R1405" s="187">
        <v>0</v>
      </c>
      <c r="S1405" s="187">
        <v>0</v>
      </c>
      <c r="T1405" s="187">
        <v>0</v>
      </c>
      <c r="U1405" s="187">
        <v>0</v>
      </c>
      <c r="V1405" s="187">
        <v>0</v>
      </c>
      <c r="W1405" s="187">
        <v>0</v>
      </c>
      <c r="X1405" s="187">
        <v>0</v>
      </c>
      <c r="Y1405" s="187">
        <v>205</v>
      </c>
      <c r="Z1405" s="187">
        <v>0</v>
      </c>
      <c r="AA1405" s="187">
        <v>0</v>
      </c>
      <c r="AB1405" s="187">
        <v>0</v>
      </c>
      <c r="AC1405" s="187">
        <v>0</v>
      </c>
      <c r="AD1405" s="187">
        <v>0</v>
      </c>
      <c r="AE1405" s="187">
        <v>0</v>
      </c>
      <c r="AF1405" s="187">
        <v>0</v>
      </c>
      <c r="AG1405" s="187">
        <v>0</v>
      </c>
      <c r="AH1405" s="188">
        <f t="shared" si="22"/>
        <v>1101</v>
      </c>
      <c r="AI1405" s="26">
        <v>44719</v>
      </c>
      <c r="AJ1405" s="10"/>
    </row>
    <row r="1406" spans="1:36" x14ac:dyDescent="0.2">
      <c r="A1406" s="178" t="s">
        <v>1625</v>
      </c>
      <c r="B1406" s="178" t="s">
        <v>1626</v>
      </c>
      <c r="C1406" s="178" t="s">
        <v>37</v>
      </c>
      <c r="D1406" s="178" t="s">
        <v>38</v>
      </c>
      <c r="E1406" s="179" t="s">
        <v>73</v>
      </c>
      <c r="F1406" s="60">
        <v>31000</v>
      </c>
      <c r="G1406" s="178" t="s">
        <v>1035</v>
      </c>
      <c r="H1406" s="178" t="s">
        <v>47</v>
      </c>
      <c r="I1406" s="180">
        <v>45139</v>
      </c>
      <c r="J1406" s="180">
        <v>45262</v>
      </c>
      <c r="K1406" s="180">
        <v>45623</v>
      </c>
      <c r="L1406" s="181">
        <v>0</v>
      </c>
      <c r="M1406" s="181">
        <v>0</v>
      </c>
      <c r="N1406" s="181">
        <v>0</v>
      </c>
      <c r="O1406" s="181">
        <v>0</v>
      </c>
      <c r="P1406" s="181">
        <v>0</v>
      </c>
      <c r="Q1406" s="181">
        <v>0</v>
      </c>
      <c r="R1406" s="181">
        <v>0</v>
      </c>
      <c r="S1406" s="181">
        <v>0</v>
      </c>
      <c r="T1406" s="181">
        <v>0</v>
      </c>
      <c r="U1406" s="181">
        <v>0</v>
      </c>
      <c r="V1406" s="181">
        <v>0</v>
      </c>
      <c r="W1406" s="181">
        <v>0</v>
      </c>
      <c r="X1406" s="181">
        <v>8</v>
      </c>
      <c r="Y1406" s="181">
        <v>0</v>
      </c>
      <c r="Z1406" s="181">
        <v>0</v>
      </c>
      <c r="AA1406" s="181">
        <v>0</v>
      </c>
      <c r="AB1406" s="181">
        <v>0</v>
      </c>
      <c r="AC1406" s="181">
        <v>0</v>
      </c>
      <c r="AD1406" s="181">
        <v>0</v>
      </c>
      <c r="AE1406" s="181">
        <v>0</v>
      </c>
      <c r="AF1406" s="181">
        <v>0</v>
      </c>
      <c r="AG1406" s="181">
        <v>0</v>
      </c>
      <c r="AH1406" s="182">
        <f t="shared" si="22"/>
        <v>8</v>
      </c>
      <c r="AI1406" s="25">
        <v>44273</v>
      </c>
      <c r="AJ1406" s="7"/>
    </row>
    <row r="1407" spans="1:36" x14ac:dyDescent="0.2">
      <c r="A1407" s="34" t="s">
        <v>1625</v>
      </c>
      <c r="B1407" s="34" t="s">
        <v>1626</v>
      </c>
      <c r="C1407" s="34" t="s">
        <v>37</v>
      </c>
      <c r="D1407" s="34" t="s">
        <v>42</v>
      </c>
      <c r="E1407" s="167" t="s">
        <v>73</v>
      </c>
      <c r="F1407" s="35">
        <v>31000</v>
      </c>
      <c r="G1407" s="34" t="s">
        <v>1627</v>
      </c>
      <c r="H1407" s="34" t="s">
        <v>47</v>
      </c>
      <c r="I1407" s="36">
        <v>45139</v>
      </c>
      <c r="J1407" s="36">
        <v>45262</v>
      </c>
      <c r="K1407" s="36">
        <v>45623</v>
      </c>
      <c r="L1407" s="174">
        <v>0</v>
      </c>
      <c r="M1407" s="174">
        <v>0</v>
      </c>
      <c r="N1407" s="174">
        <v>0</v>
      </c>
      <c r="O1407" s="174">
        <v>0</v>
      </c>
      <c r="P1407" s="174">
        <v>0</v>
      </c>
      <c r="Q1407" s="174">
        <v>0</v>
      </c>
      <c r="R1407" s="174">
        <v>0</v>
      </c>
      <c r="S1407" s="174">
        <v>0</v>
      </c>
      <c r="T1407" s="174">
        <v>0</v>
      </c>
      <c r="U1407" s="174">
        <v>0</v>
      </c>
      <c r="V1407" s="174">
        <v>0</v>
      </c>
      <c r="W1407" s="174">
        <v>0</v>
      </c>
      <c r="X1407" s="174">
        <v>8</v>
      </c>
      <c r="Y1407" s="174">
        <v>0</v>
      </c>
      <c r="Z1407" s="174">
        <v>0</v>
      </c>
      <c r="AA1407" s="174">
        <v>0</v>
      </c>
      <c r="AB1407" s="174">
        <v>0</v>
      </c>
      <c r="AC1407" s="174">
        <v>0</v>
      </c>
      <c r="AD1407" s="174">
        <v>0</v>
      </c>
      <c r="AE1407" s="174">
        <v>0</v>
      </c>
      <c r="AF1407" s="174">
        <v>0</v>
      </c>
      <c r="AG1407" s="174">
        <v>0</v>
      </c>
      <c r="AH1407" s="168">
        <f t="shared" si="22"/>
        <v>8</v>
      </c>
      <c r="AI1407" s="23">
        <v>44273</v>
      </c>
      <c r="AJ1407" s="6"/>
    </row>
    <row r="1408" spans="1:36" s="9" customFormat="1" ht="13.5" thickBot="1" x14ac:dyDescent="0.25">
      <c r="A1408" s="81" t="s">
        <v>1625</v>
      </c>
      <c r="B1408" s="81" t="s">
        <v>1626</v>
      </c>
      <c r="C1408" s="81" t="s">
        <v>37</v>
      </c>
      <c r="D1408" s="81" t="s">
        <v>43</v>
      </c>
      <c r="E1408" s="175" t="s">
        <v>73</v>
      </c>
      <c r="F1408" s="80">
        <v>31000</v>
      </c>
      <c r="G1408" s="81" t="s">
        <v>1035</v>
      </c>
      <c r="H1408" s="81" t="s">
        <v>47</v>
      </c>
      <c r="I1408" s="72">
        <v>45139</v>
      </c>
      <c r="J1408" s="72">
        <v>45262</v>
      </c>
      <c r="K1408" s="72">
        <v>45623</v>
      </c>
      <c r="L1408" s="176">
        <v>0</v>
      </c>
      <c r="M1408" s="176">
        <v>0</v>
      </c>
      <c r="N1408" s="176">
        <v>0</v>
      </c>
      <c r="O1408" s="176">
        <v>0</v>
      </c>
      <c r="P1408" s="176">
        <v>0</v>
      </c>
      <c r="Q1408" s="176">
        <v>0</v>
      </c>
      <c r="R1408" s="176">
        <v>0</v>
      </c>
      <c r="S1408" s="176">
        <v>0</v>
      </c>
      <c r="T1408" s="176">
        <v>0</v>
      </c>
      <c r="U1408" s="176">
        <v>0</v>
      </c>
      <c r="V1408" s="176">
        <v>0</v>
      </c>
      <c r="W1408" s="176">
        <v>0</v>
      </c>
      <c r="X1408" s="176">
        <v>7</v>
      </c>
      <c r="Y1408" s="176">
        <v>0</v>
      </c>
      <c r="Z1408" s="176">
        <v>0</v>
      </c>
      <c r="AA1408" s="176">
        <v>0</v>
      </c>
      <c r="AB1408" s="176">
        <v>0</v>
      </c>
      <c r="AC1408" s="176">
        <v>0</v>
      </c>
      <c r="AD1408" s="176">
        <v>0</v>
      </c>
      <c r="AE1408" s="176">
        <v>0</v>
      </c>
      <c r="AF1408" s="176">
        <v>0</v>
      </c>
      <c r="AG1408" s="176">
        <v>0</v>
      </c>
      <c r="AH1408" s="177">
        <f t="shared" si="22"/>
        <v>7</v>
      </c>
      <c r="AI1408" s="24">
        <v>44273</v>
      </c>
      <c r="AJ1408" s="8"/>
    </row>
    <row r="1409" spans="1:36" x14ac:dyDescent="0.2">
      <c r="A1409" s="178" t="s">
        <v>1628</v>
      </c>
      <c r="B1409" s="178" t="s">
        <v>1629</v>
      </c>
      <c r="C1409" s="178" t="s">
        <v>37</v>
      </c>
      <c r="D1409" s="178" t="s">
        <v>38</v>
      </c>
      <c r="E1409" s="179" t="s">
        <v>73</v>
      </c>
      <c r="F1409" s="60">
        <v>3541000</v>
      </c>
      <c r="G1409" s="178" t="s">
        <v>74</v>
      </c>
      <c r="H1409" s="178" t="s">
        <v>47</v>
      </c>
      <c r="I1409" s="180">
        <v>45139</v>
      </c>
      <c r="J1409" s="180">
        <v>45160</v>
      </c>
      <c r="K1409" s="180">
        <v>46052</v>
      </c>
      <c r="L1409" s="181">
        <v>1146</v>
      </c>
      <c r="M1409" s="181">
        <v>0</v>
      </c>
      <c r="N1409" s="181">
        <v>0</v>
      </c>
      <c r="O1409" s="181">
        <v>0</v>
      </c>
      <c r="P1409" s="181">
        <v>0</v>
      </c>
      <c r="Q1409" s="181">
        <v>0</v>
      </c>
      <c r="R1409" s="181">
        <v>0</v>
      </c>
      <c r="S1409" s="181">
        <v>0</v>
      </c>
      <c r="T1409" s="181">
        <v>0</v>
      </c>
      <c r="U1409" s="181">
        <v>18</v>
      </c>
      <c r="V1409" s="181">
        <v>0</v>
      </c>
      <c r="W1409" s="181">
        <v>0</v>
      </c>
      <c r="X1409" s="181">
        <v>18</v>
      </c>
      <c r="Y1409" s="181">
        <v>0</v>
      </c>
      <c r="Z1409" s="181">
        <v>0</v>
      </c>
      <c r="AA1409" s="181">
        <v>0</v>
      </c>
      <c r="AB1409" s="181">
        <v>0</v>
      </c>
      <c r="AC1409" s="181">
        <v>0</v>
      </c>
      <c r="AD1409" s="181">
        <v>0</v>
      </c>
      <c r="AE1409" s="181">
        <v>0</v>
      </c>
      <c r="AF1409" s="181">
        <v>0</v>
      </c>
      <c r="AG1409" s="181">
        <v>0</v>
      </c>
      <c r="AH1409" s="182">
        <f t="shared" si="22"/>
        <v>1182</v>
      </c>
      <c r="AI1409" s="25">
        <v>44298</v>
      </c>
      <c r="AJ1409" s="7"/>
    </row>
    <row r="1410" spans="1:36" x14ac:dyDescent="0.2">
      <c r="A1410" s="34" t="s">
        <v>1628</v>
      </c>
      <c r="B1410" s="34" t="s">
        <v>1629</v>
      </c>
      <c r="C1410" s="34" t="s">
        <v>37</v>
      </c>
      <c r="D1410" s="34" t="s">
        <v>42</v>
      </c>
      <c r="E1410" s="167" t="s">
        <v>73</v>
      </c>
      <c r="F1410" s="35">
        <v>3541000</v>
      </c>
      <c r="G1410" s="34" t="s">
        <v>74</v>
      </c>
      <c r="H1410" s="34" t="s">
        <v>47</v>
      </c>
      <c r="I1410" s="36">
        <v>45139</v>
      </c>
      <c r="J1410" s="36">
        <v>45160</v>
      </c>
      <c r="K1410" s="36">
        <v>46052</v>
      </c>
      <c r="L1410" s="174">
        <v>573</v>
      </c>
      <c r="M1410" s="174">
        <v>0</v>
      </c>
      <c r="N1410" s="174">
        <v>0</v>
      </c>
      <c r="O1410" s="174">
        <v>0</v>
      </c>
      <c r="P1410" s="174">
        <v>0</v>
      </c>
      <c r="Q1410" s="174">
        <v>0</v>
      </c>
      <c r="R1410" s="174">
        <v>0</v>
      </c>
      <c r="S1410" s="174">
        <v>0</v>
      </c>
      <c r="T1410" s="174">
        <v>0</v>
      </c>
      <c r="U1410" s="174">
        <v>9</v>
      </c>
      <c r="V1410" s="174">
        <v>0</v>
      </c>
      <c r="W1410" s="174">
        <v>0</v>
      </c>
      <c r="X1410" s="174">
        <v>8</v>
      </c>
      <c r="Y1410" s="174">
        <v>0</v>
      </c>
      <c r="Z1410" s="174">
        <v>0</v>
      </c>
      <c r="AA1410" s="174">
        <v>0</v>
      </c>
      <c r="AB1410" s="174">
        <v>0</v>
      </c>
      <c r="AC1410" s="174">
        <v>0</v>
      </c>
      <c r="AD1410" s="174">
        <v>0</v>
      </c>
      <c r="AE1410" s="174">
        <v>0</v>
      </c>
      <c r="AF1410" s="174">
        <v>0</v>
      </c>
      <c r="AG1410" s="174">
        <v>0</v>
      </c>
      <c r="AH1410" s="168">
        <f t="shared" si="22"/>
        <v>590</v>
      </c>
      <c r="AI1410" s="23">
        <v>44298</v>
      </c>
      <c r="AJ1410" s="6"/>
    </row>
    <row r="1411" spans="1:36" x14ac:dyDescent="0.2">
      <c r="A1411" s="34" t="s">
        <v>1628</v>
      </c>
      <c r="B1411" s="34" t="s">
        <v>1629</v>
      </c>
      <c r="C1411" s="34" t="s">
        <v>37</v>
      </c>
      <c r="D1411" s="34" t="s">
        <v>43</v>
      </c>
      <c r="E1411" s="167" t="s">
        <v>73</v>
      </c>
      <c r="F1411" s="35">
        <v>3541000</v>
      </c>
      <c r="G1411" s="34" t="s">
        <v>74</v>
      </c>
      <c r="H1411" s="34" t="s">
        <v>47</v>
      </c>
      <c r="I1411" s="36">
        <v>45139</v>
      </c>
      <c r="J1411" s="36">
        <v>45160</v>
      </c>
      <c r="K1411" s="36">
        <v>46052</v>
      </c>
      <c r="L1411" s="174">
        <v>573</v>
      </c>
      <c r="M1411" s="174">
        <v>0</v>
      </c>
      <c r="N1411" s="174">
        <v>0</v>
      </c>
      <c r="O1411" s="174">
        <v>0</v>
      </c>
      <c r="P1411" s="174">
        <v>0</v>
      </c>
      <c r="Q1411" s="174">
        <v>0</v>
      </c>
      <c r="R1411" s="174">
        <v>0</v>
      </c>
      <c r="S1411" s="174">
        <v>0</v>
      </c>
      <c r="T1411" s="174">
        <v>0</v>
      </c>
      <c r="U1411" s="174">
        <v>9</v>
      </c>
      <c r="V1411" s="174">
        <v>0</v>
      </c>
      <c r="W1411" s="174">
        <v>0</v>
      </c>
      <c r="X1411" s="174">
        <v>8</v>
      </c>
      <c r="Y1411" s="174">
        <v>0</v>
      </c>
      <c r="Z1411" s="174">
        <v>0</v>
      </c>
      <c r="AA1411" s="174">
        <v>0</v>
      </c>
      <c r="AB1411" s="174">
        <v>0</v>
      </c>
      <c r="AC1411" s="174">
        <v>0</v>
      </c>
      <c r="AD1411" s="174">
        <v>0</v>
      </c>
      <c r="AE1411" s="174">
        <v>0</v>
      </c>
      <c r="AF1411" s="174">
        <v>0</v>
      </c>
      <c r="AG1411" s="174">
        <v>0</v>
      </c>
      <c r="AH1411" s="168">
        <f t="shared" si="22"/>
        <v>590</v>
      </c>
      <c r="AI1411" s="23">
        <v>44298</v>
      </c>
      <c r="AJ1411" s="6"/>
    </row>
    <row r="1412" spans="1:36" x14ac:dyDescent="0.2">
      <c r="A1412" s="34" t="s">
        <v>1628</v>
      </c>
      <c r="B1412" s="34" t="s">
        <v>1629</v>
      </c>
      <c r="C1412" s="34" t="s">
        <v>37</v>
      </c>
      <c r="D1412" s="34" t="s">
        <v>44</v>
      </c>
      <c r="E1412" s="167" t="s">
        <v>73</v>
      </c>
      <c r="F1412" s="35">
        <v>3541000</v>
      </c>
      <c r="G1412" s="34" t="s">
        <v>74</v>
      </c>
      <c r="H1412" s="34" t="s">
        <v>47</v>
      </c>
      <c r="I1412" s="36">
        <v>45139</v>
      </c>
      <c r="J1412" s="36">
        <v>45160</v>
      </c>
      <c r="K1412" s="36">
        <v>46052</v>
      </c>
      <c r="L1412" s="174">
        <v>573</v>
      </c>
      <c r="M1412" s="174">
        <v>0</v>
      </c>
      <c r="N1412" s="174">
        <v>0</v>
      </c>
      <c r="O1412" s="174">
        <v>0</v>
      </c>
      <c r="P1412" s="174">
        <v>0</v>
      </c>
      <c r="Q1412" s="174">
        <v>0</v>
      </c>
      <c r="R1412" s="174">
        <v>0</v>
      </c>
      <c r="S1412" s="174">
        <v>0</v>
      </c>
      <c r="T1412" s="174">
        <v>0</v>
      </c>
      <c r="U1412" s="174">
        <v>9</v>
      </c>
      <c r="V1412" s="174">
        <v>0</v>
      </c>
      <c r="W1412" s="174">
        <v>0</v>
      </c>
      <c r="X1412" s="174">
        <v>8</v>
      </c>
      <c r="Y1412" s="174">
        <v>0</v>
      </c>
      <c r="Z1412" s="174">
        <v>0</v>
      </c>
      <c r="AA1412" s="174">
        <v>0</v>
      </c>
      <c r="AB1412" s="174">
        <v>0</v>
      </c>
      <c r="AC1412" s="174">
        <v>0</v>
      </c>
      <c r="AD1412" s="174">
        <v>0</v>
      </c>
      <c r="AE1412" s="174">
        <v>0</v>
      </c>
      <c r="AF1412" s="174">
        <v>0</v>
      </c>
      <c r="AG1412" s="174">
        <v>0</v>
      </c>
      <c r="AH1412" s="168">
        <f t="shared" si="22"/>
        <v>590</v>
      </c>
      <c r="AI1412" s="23">
        <v>44298</v>
      </c>
      <c r="AJ1412" s="6"/>
    </row>
    <row r="1413" spans="1:36" s="9" customFormat="1" ht="13.5" thickBot="1" x14ac:dyDescent="0.25">
      <c r="A1413" s="81" t="s">
        <v>1628</v>
      </c>
      <c r="B1413" s="81" t="s">
        <v>1629</v>
      </c>
      <c r="C1413" s="81" t="s">
        <v>37</v>
      </c>
      <c r="D1413" s="81" t="s">
        <v>168</v>
      </c>
      <c r="E1413" s="175" t="s">
        <v>73</v>
      </c>
      <c r="F1413" s="80">
        <v>3541000</v>
      </c>
      <c r="G1413" s="81" t="s">
        <v>74</v>
      </c>
      <c r="H1413" s="81" t="s">
        <v>47</v>
      </c>
      <c r="I1413" s="72">
        <v>45139</v>
      </c>
      <c r="J1413" s="72">
        <v>45160</v>
      </c>
      <c r="K1413" s="72">
        <v>46052</v>
      </c>
      <c r="L1413" s="176">
        <v>573</v>
      </c>
      <c r="M1413" s="176">
        <v>0</v>
      </c>
      <c r="N1413" s="176">
        <v>0</v>
      </c>
      <c r="O1413" s="176">
        <v>0</v>
      </c>
      <c r="P1413" s="176">
        <v>0</v>
      </c>
      <c r="Q1413" s="176">
        <v>0</v>
      </c>
      <c r="R1413" s="176">
        <v>0</v>
      </c>
      <c r="S1413" s="176">
        <v>0</v>
      </c>
      <c r="T1413" s="176">
        <v>0</v>
      </c>
      <c r="U1413" s="176">
        <v>9</v>
      </c>
      <c r="V1413" s="176">
        <v>0</v>
      </c>
      <c r="W1413" s="176">
        <v>0</v>
      </c>
      <c r="X1413" s="176">
        <v>8</v>
      </c>
      <c r="Y1413" s="176">
        <v>0</v>
      </c>
      <c r="Z1413" s="176">
        <v>0</v>
      </c>
      <c r="AA1413" s="176">
        <v>0</v>
      </c>
      <c r="AB1413" s="176">
        <v>0</v>
      </c>
      <c r="AC1413" s="176">
        <v>0</v>
      </c>
      <c r="AD1413" s="176">
        <v>0</v>
      </c>
      <c r="AE1413" s="176">
        <v>0</v>
      </c>
      <c r="AF1413" s="176">
        <v>0</v>
      </c>
      <c r="AG1413" s="176">
        <v>0</v>
      </c>
      <c r="AH1413" s="177">
        <f t="shared" si="22"/>
        <v>590</v>
      </c>
      <c r="AI1413" s="24">
        <v>44298</v>
      </c>
      <c r="AJ1413" s="8"/>
    </row>
    <row r="1414" spans="1:36" x14ac:dyDescent="0.2">
      <c r="A1414" s="178" t="s">
        <v>1630</v>
      </c>
      <c r="B1414" s="178" t="s">
        <v>1631</v>
      </c>
      <c r="C1414" s="178" t="s">
        <v>37</v>
      </c>
      <c r="D1414" s="178" t="s">
        <v>42</v>
      </c>
      <c r="E1414" s="179" t="s">
        <v>39</v>
      </c>
      <c r="F1414" s="60">
        <v>512000</v>
      </c>
      <c r="G1414" s="178" t="s">
        <v>474</v>
      </c>
      <c r="H1414" s="178" t="s">
        <v>47</v>
      </c>
      <c r="I1414" s="180">
        <v>45737</v>
      </c>
      <c r="J1414" s="180">
        <v>45859</v>
      </c>
      <c r="K1414" s="180">
        <v>46745</v>
      </c>
      <c r="L1414" s="181">
        <v>8</v>
      </c>
      <c r="M1414" s="181">
        <v>0</v>
      </c>
      <c r="N1414" s="181">
        <v>0</v>
      </c>
      <c r="O1414" s="181">
        <v>0</v>
      </c>
      <c r="P1414" s="181">
        <v>0</v>
      </c>
      <c r="Q1414" s="181">
        <v>0</v>
      </c>
      <c r="R1414" s="181">
        <v>0</v>
      </c>
      <c r="S1414" s="181">
        <v>0</v>
      </c>
      <c r="T1414" s="181">
        <v>0</v>
      </c>
      <c r="U1414" s="181">
        <v>5</v>
      </c>
      <c r="V1414" s="181">
        <v>0</v>
      </c>
      <c r="W1414" s="181">
        <v>0</v>
      </c>
      <c r="X1414" s="181">
        <v>20</v>
      </c>
      <c r="Y1414" s="181">
        <v>0</v>
      </c>
      <c r="Z1414" s="181">
        <v>0</v>
      </c>
      <c r="AA1414" s="181">
        <v>0</v>
      </c>
      <c r="AB1414" s="181">
        <v>0</v>
      </c>
      <c r="AC1414" s="181">
        <v>0</v>
      </c>
      <c r="AD1414" s="181">
        <v>0</v>
      </c>
      <c r="AE1414" s="181">
        <v>0</v>
      </c>
      <c r="AF1414" s="181">
        <v>0</v>
      </c>
      <c r="AG1414" s="181">
        <v>0</v>
      </c>
      <c r="AH1414" s="182">
        <f t="shared" si="22"/>
        <v>33</v>
      </c>
      <c r="AI1414" s="25">
        <v>44692</v>
      </c>
      <c r="AJ1414" s="7"/>
    </row>
    <row r="1415" spans="1:36" x14ac:dyDescent="0.2">
      <c r="A1415" s="34" t="s">
        <v>1630</v>
      </c>
      <c r="B1415" s="34" t="s">
        <v>1631</v>
      </c>
      <c r="C1415" s="34" t="s">
        <v>37</v>
      </c>
      <c r="D1415" s="34" t="s">
        <v>43</v>
      </c>
      <c r="E1415" s="167" t="s">
        <v>39</v>
      </c>
      <c r="F1415" s="35">
        <v>512000</v>
      </c>
      <c r="G1415" s="34" t="s">
        <v>474</v>
      </c>
      <c r="H1415" s="34" t="s">
        <v>47</v>
      </c>
      <c r="I1415" s="36">
        <v>45737</v>
      </c>
      <c r="J1415" s="36">
        <v>45859</v>
      </c>
      <c r="K1415" s="36">
        <v>46745</v>
      </c>
      <c r="L1415" s="174">
        <v>6</v>
      </c>
      <c r="M1415" s="174">
        <v>0</v>
      </c>
      <c r="N1415" s="174">
        <v>0</v>
      </c>
      <c r="O1415" s="174">
        <v>0</v>
      </c>
      <c r="P1415" s="174">
        <v>0</v>
      </c>
      <c r="Q1415" s="174">
        <v>0</v>
      </c>
      <c r="R1415" s="174">
        <v>0</v>
      </c>
      <c r="S1415" s="174">
        <v>0</v>
      </c>
      <c r="T1415" s="174">
        <v>0</v>
      </c>
      <c r="U1415" s="174">
        <v>0</v>
      </c>
      <c r="V1415" s="174">
        <v>0</v>
      </c>
      <c r="W1415" s="174">
        <v>0</v>
      </c>
      <c r="X1415" s="174">
        <v>96</v>
      </c>
      <c r="Y1415" s="174">
        <v>0</v>
      </c>
      <c r="Z1415" s="174">
        <v>0</v>
      </c>
      <c r="AA1415" s="174">
        <v>0</v>
      </c>
      <c r="AB1415" s="174">
        <v>0</v>
      </c>
      <c r="AC1415" s="174">
        <v>0</v>
      </c>
      <c r="AD1415" s="174">
        <v>0</v>
      </c>
      <c r="AE1415" s="174">
        <v>0</v>
      </c>
      <c r="AF1415" s="174">
        <v>0</v>
      </c>
      <c r="AG1415" s="174">
        <v>0</v>
      </c>
      <c r="AH1415" s="168">
        <f t="shared" si="22"/>
        <v>102</v>
      </c>
      <c r="AI1415" s="23">
        <v>44692</v>
      </c>
      <c r="AJ1415" s="6"/>
    </row>
    <row r="1416" spans="1:36" x14ac:dyDescent="0.2">
      <c r="A1416" s="34" t="s">
        <v>1630</v>
      </c>
      <c r="B1416" s="34" t="s">
        <v>1631</v>
      </c>
      <c r="C1416" s="34" t="s">
        <v>37</v>
      </c>
      <c r="D1416" s="34" t="s">
        <v>44</v>
      </c>
      <c r="E1416" s="167" t="s">
        <v>39</v>
      </c>
      <c r="F1416" s="35">
        <v>512000</v>
      </c>
      <c r="G1416" s="34" t="s">
        <v>474</v>
      </c>
      <c r="H1416" s="34" t="s">
        <v>47</v>
      </c>
      <c r="I1416" s="36">
        <v>45737</v>
      </c>
      <c r="J1416" s="36">
        <v>45859</v>
      </c>
      <c r="K1416" s="36">
        <v>46745</v>
      </c>
      <c r="L1416" s="174">
        <v>6</v>
      </c>
      <c r="M1416" s="174">
        <v>0</v>
      </c>
      <c r="N1416" s="174">
        <v>0</v>
      </c>
      <c r="O1416" s="174">
        <v>0</v>
      </c>
      <c r="P1416" s="174">
        <v>0</v>
      </c>
      <c r="Q1416" s="174">
        <v>0</v>
      </c>
      <c r="R1416" s="174">
        <v>0</v>
      </c>
      <c r="S1416" s="174">
        <v>0</v>
      </c>
      <c r="T1416" s="174">
        <v>0</v>
      </c>
      <c r="U1416" s="174">
        <v>0</v>
      </c>
      <c r="V1416" s="174">
        <v>0</v>
      </c>
      <c r="W1416" s="174">
        <v>0</v>
      </c>
      <c r="X1416" s="174">
        <v>96</v>
      </c>
      <c r="Y1416" s="174">
        <v>0</v>
      </c>
      <c r="Z1416" s="174">
        <v>0</v>
      </c>
      <c r="AA1416" s="174">
        <v>0</v>
      </c>
      <c r="AB1416" s="174">
        <v>0</v>
      </c>
      <c r="AC1416" s="174">
        <v>0</v>
      </c>
      <c r="AD1416" s="174">
        <v>0</v>
      </c>
      <c r="AE1416" s="174">
        <v>0</v>
      </c>
      <c r="AF1416" s="174">
        <v>0</v>
      </c>
      <c r="AG1416" s="174">
        <v>0</v>
      </c>
      <c r="AH1416" s="168">
        <f t="shared" si="22"/>
        <v>102</v>
      </c>
      <c r="AI1416" s="23">
        <v>44692</v>
      </c>
      <c r="AJ1416" s="6"/>
    </row>
    <row r="1417" spans="1:36" x14ac:dyDescent="0.2">
      <c r="A1417" s="34" t="s">
        <v>1630</v>
      </c>
      <c r="B1417" s="34" t="s">
        <v>1631</v>
      </c>
      <c r="C1417" s="34" t="s">
        <v>37</v>
      </c>
      <c r="D1417" s="34" t="s">
        <v>168</v>
      </c>
      <c r="E1417" s="167" t="s">
        <v>39</v>
      </c>
      <c r="F1417" s="35">
        <v>512000</v>
      </c>
      <c r="G1417" s="34" t="s">
        <v>474</v>
      </c>
      <c r="H1417" s="34" t="s">
        <v>47</v>
      </c>
      <c r="I1417" s="36">
        <v>45737</v>
      </c>
      <c r="J1417" s="36">
        <v>45859</v>
      </c>
      <c r="K1417" s="36">
        <v>46745</v>
      </c>
      <c r="L1417" s="174">
        <v>6</v>
      </c>
      <c r="M1417" s="174">
        <v>0</v>
      </c>
      <c r="N1417" s="174">
        <v>0</v>
      </c>
      <c r="O1417" s="174">
        <v>0</v>
      </c>
      <c r="P1417" s="174">
        <v>0</v>
      </c>
      <c r="Q1417" s="174">
        <v>0</v>
      </c>
      <c r="R1417" s="174">
        <v>0</v>
      </c>
      <c r="S1417" s="174">
        <v>0</v>
      </c>
      <c r="T1417" s="174">
        <v>0</v>
      </c>
      <c r="U1417" s="174">
        <v>0</v>
      </c>
      <c r="V1417" s="174">
        <v>0</v>
      </c>
      <c r="W1417" s="174">
        <v>0</v>
      </c>
      <c r="X1417" s="174">
        <v>96</v>
      </c>
      <c r="Y1417" s="174">
        <v>0</v>
      </c>
      <c r="Z1417" s="174">
        <v>0</v>
      </c>
      <c r="AA1417" s="174">
        <v>0</v>
      </c>
      <c r="AB1417" s="174">
        <v>0</v>
      </c>
      <c r="AC1417" s="174">
        <v>0</v>
      </c>
      <c r="AD1417" s="174">
        <v>0</v>
      </c>
      <c r="AE1417" s="174">
        <v>0</v>
      </c>
      <c r="AF1417" s="174">
        <v>0</v>
      </c>
      <c r="AG1417" s="174">
        <v>0</v>
      </c>
      <c r="AH1417" s="168">
        <f t="shared" si="22"/>
        <v>102</v>
      </c>
      <c r="AI1417" s="23">
        <v>44692</v>
      </c>
      <c r="AJ1417" s="6"/>
    </row>
    <row r="1418" spans="1:36" s="9" customFormat="1" ht="13.5" thickBot="1" x14ac:dyDescent="0.25">
      <c r="A1418" s="81" t="s">
        <v>1630</v>
      </c>
      <c r="B1418" s="81" t="s">
        <v>1631</v>
      </c>
      <c r="C1418" s="81" t="s">
        <v>37</v>
      </c>
      <c r="D1418" s="81" t="s">
        <v>48</v>
      </c>
      <c r="E1418" s="175" t="s">
        <v>39</v>
      </c>
      <c r="F1418" s="80">
        <v>512000</v>
      </c>
      <c r="G1418" s="81" t="s">
        <v>474</v>
      </c>
      <c r="H1418" s="81" t="s">
        <v>47</v>
      </c>
      <c r="I1418" s="72">
        <v>45737</v>
      </c>
      <c r="J1418" s="72">
        <v>45859</v>
      </c>
      <c r="K1418" s="72">
        <v>46745</v>
      </c>
      <c r="L1418" s="176">
        <v>6</v>
      </c>
      <c r="M1418" s="176">
        <v>0</v>
      </c>
      <c r="N1418" s="176">
        <v>0</v>
      </c>
      <c r="O1418" s="176">
        <v>0</v>
      </c>
      <c r="P1418" s="176">
        <v>0</v>
      </c>
      <c r="Q1418" s="176">
        <v>0</v>
      </c>
      <c r="R1418" s="176">
        <v>0</v>
      </c>
      <c r="S1418" s="176">
        <v>0</v>
      </c>
      <c r="T1418" s="176">
        <v>0</v>
      </c>
      <c r="U1418" s="176">
        <v>0</v>
      </c>
      <c r="V1418" s="176">
        <v>0</v>
      </c>
      <c r="W1418" s="176">
        <v>0</v>
      </c>
      <c r="X1418" s="176">
        <v>96</v>
      </c>
      <c r="Y1418" s="176">
        <v>0</v>
      </c>
      <c r="Z1418" s="176">
        <v>0</v>
      </c>
      <c r="AA1418" s="176">
        <v>0</v>
      </c>
      <c r="AB1418" s="176">
        <v>0</v>
      </c>
      <c r="AC1418" s="176">
        <v>0</v>
      </c>
      <c r="AD1418" s="176">
        <v>0</v>
      </c>
      <c r="AE1418" s="176">
        <v>0</v>
      </c>
      <c r="AF1418" s="176">
        <v>0</v>
      </c>
      <c r="AG1418" s="176">
        <v>0</v>
      </c>
      <c r="AH1418" s="177">
        <f t="shared" si="22"/>
        <v>102</v>
      </c>
      <c r="AI1418" s="24">
        <v>44692</v>
      </c>
      <c r="AJ1418" s="8"/>
    </row>
    <row r="1419" spans="1:36" s="9" customFormat="1" ht="13.5" thickBot="1" x14ac:dyDescent="0.25">
      <c r="A1419" s="183" t="s">
        <v>1632</v>
      </c>
      <c r="B1419" s="183" t="s">
        <v>1633</v>
      </c>
      <c r="C1419" s="183" t="s">
        <v>37</v>
      </c>
      <c r="D1419" s="183" t="s">
        <v>38</v>
      </c>
      <c r="E1419" s="184" t="s">
        <v>73</v>
      </c>
      <c r="F1419" s="185">
        <v>6000</v>
      </c>
      <c r="G1419" s="183" t="s">
        <v>111</v>
      </c>
      <c r="H1419" s="183" t="s">
        <v>41</v>
      </c>
      <c r="I1419" s="186">
        <v>45030</v>
      </c>
      <c r="J1419" s="186">
        <v>45741</v>
      </c>
      <c r="K1419" s="186">
        <v>45741</v>
      </c>
      <c r="L1419" s="187">
        <v>0</v>
      </c>
      <c r="M1419" s="187">
        <v>0</v>
      </c>
      <c r="N1419" s="187">
        <v>0</v>
      </c>
      <c r="O1419" s="187">
        <v>0</v>
      </c>
      <c r="P1419" s="187">
        <v>0</v>
      </c>
      <c r="Q1419" s="187">
        <v>0</v>
      </c>
      <c r="R1419" s="187">
        <v>0</v>
      </c>
      <c r="S1419" s="187">
        <v>0</v>
      </c>
      <c r="T1419" s="187">
        <v>0</v>
      </c>
      <c r="U1419" s="187">
        <v>0</v>
      </c>
      <c r="V1419" s="187">
        <v>0</v>
      </c>
      <c r="W1419" s="187">
        <v>0</v>
      </c>
      <c r="X1419" s="187">
        <v>6</v>
      </c>
      <c r="Y1419" s="187">
        <v>0</v>
      </c>
      <c r="Z1419" s="187">
        <v>0</v>
      </c>
      <c r="AA1419" s="187">
        <v>0</v>
      </c>
      <c r="AB1419" s="187">
        <v>0</v>
      </c>
      <c r="AC1419" s="187">
        <v>0</v>
      </c>
      <c r="AD1419" s="187">
        <v>0</v>
      </c>
      <c r="AE1419" s="187">
        <v>0</v>
      </c>
      <c r="AF1419" s="187">
        <v>0</v>
      </c>
      <c r="AG1419" s="187">
        <v>0</v>
      </c>
      <c r="AH1419" s="188">
        <f t="shared" si="22"/>
        <v>6</v>
      </c>
      <c r="AI1419" s="26">
        <v>44295</v>
      </c>
      <c r="AJ1419" s="10"/>
    </row>
    <row r="1420" spans="1:36" x14ac:dyDescent="0.2">
      <c r="A1420" s="178" t="s">
        <v>1634</v>
      </c>
      <c r="B1420" s="196" t="s">
        <v>1635</v>
      </c>
      <c r="C1420" s="178" t="s">
        <v>37</v>
      </c>
      <c r="D1420" s="178" t="s">
        <v>38</v>
      </c>
      <c r="E1420" s="179" t="s">
        <v>73</v>
      </c>
      <c r="F1420" s="60">
        <v>743000</v>
      </c>
      <c r="G1420" s="197" t="s">
        <v>1636</v>
      </c>
      <c r="H1420" s="178" t="s">
        <v>47</v>
      </c>
      <c r="I1420" s="180">
        <v>45015</v>
      </c>
      <c r="J1420" s="180">
        <v>44981</v>
      </c>
      <c r="K1420" s="180">
        <v>45713</v>
      </c>
      <c r="L1420" s="181">
        <v>40</v>
      </c>
      <c r="M1420" s="181">
        <v>0</v>
      </c>
      <c r="N1420" s="181">
        <v>0</v>
      </c>
      <c r="O1420" s="181">
        <v>0</v>
      </c>
      <c r="P1420" s="181">
        <v>0</v>
      </c>
      <c r="Q1420" s="181">
        <v>0</v>
      </c>
      <c r="R1420" s="181">
        <v>0</v>
      </c>
      <c r="S1420" s="181">
        <v>0</v>
      </c>
      <c r="T1420" s="181">
        <v>0</v>
      </c>
      <c r="U1420" s="181">
        <v>5</v>
      </c>
      <c r="V1420" s="181">
        <v>0</v>
      </c>
      <c r="W1420" s="181">
        <v>60</v>
      </c>
      <c r="X1420" s="181">
        <v>0</v>
      </c>
      <c r="Y1420" s="181">
        <v>0</v>
      </c>
      <c r="Z1420" s="181">
        <v>0</v>
      </c>
      <c r="AA1420" s="181">
        <v>0</v>
      </c>
      <c r="AB1420" s="181">
        <v>0</v>
      </c>
      <c r="AC1420" s="181">
        <v>0</v>
      </c>
      <c r="AD1420" s="181">
        <v>0</v>
      </c>
      <c r="AE1420" s="181">
        <v>0</v>
      </c>
      <c r="AF1420" s="181">
        <v>0</v>
      </c>
      <c r="AG1420" s="181">
        <v>0</v>
      </c>
      <c r="AH1420" s="182">
        <f t="shared" si="22"/>
        <v>105</v>
      </c>
      <c r="AI1420" s="25">
        <v>44896</v>
      </c>
      <c r="AJ1420" s="7"/>
    </row>
    <row r="1421" spans="1:36" x14ac:dyDescent="0.2">
      <c r="A1421" s="34" t="s">
        <v>1634</v>
      </c>
      <c r="B1421" s="34" t="s">
        <v>1635</v>
      </c>
      <c r="C1421" s="34" t="s">
        <v>37</v>
      </c>
      <c r="D1421" s="34" t="s">
        <v>42</v>
      </c>
      <c r="E1421" s="167" t="s">
        <v>73</v>
      </c>
      <c r="F1421" s="35">
        <v>743000</v>
      </c>
      <c r="G1421" s="34" t="s">
        <v>74</v>
      </c>
      <c r="H1421" s="34" t="s">
        <v>47</v>
      </c>
      <c r="I1421" s="36">
        <v>45015</v>
      </c>
      <c r="J1421" s="36">
        <v>44981</v>
      </c>
      <c r="K1421" s="36">
        <v>45713</v>
      </c>
      <c r="L1421" s="174">
        <v>24</v>
      </c>
      <c r="M1421" s="174">
        <v>0</v>
      </c>
      <c r="N1421" s="174">
        <v>0</v>
      </c>
      <c r="O1421" s="174">
        <v>0</v>
      </c>
      <c r="P1421" s="174">
        <v>0</v>
      </c>
      <c r="Q1421" s="174">
        <v>0</v>
      </c>
      <c r="R1421" s="174">
        <v>0</v>
      </c>
      <c r="S1421" s="174">
        <v>0</v>
      </c>
      <c r="T1421" s="174">
        <v>0</v>
      </c>
      <c r="U1421" s="174">
        <v>5</v>
      </c>
      <c r="V1421" s="174">
        <v>0</v>
      </c>
      <c r="W1421" s="174">
        <v>0</v>
      </c>
      <c r="X1421" s="174">
        <v>500</v>
      </c>
      <c r="Y1421" s="174">
        <v>0</v>
      </c>
      <c r="Z1421" s="174">
        <v>0</v>
      </c>
      <c r="AA1421" s="174">
        <v>0</v>
      </c>
      <c r="AB1421" s="174">
        <v>0</v>
      </c>
      <c r="AC1421" s="174">
        <v>0</v>
      </c>
      <c r="AD1421" s="174">
        <v>0</v>
      </c>
      <c r="AE1421" s="174">
        <v>0</v>
      </c>
      <c r="AF1421" s="174">
        <v>0</v>
      </c>
      <c r="AG1421" s="174">
        <v>0</v>
      </c>
      <c r="AH1421" s="168">
        <f t="shared" si="22"/>
        <v>529</v>
      </c>
      <c r="AI1421" s="23">
        <v>44896</v>
      </c>
      <c r="AJ1421" s="6"/>
    </row>
    <row r="1422" spans="1:36" x14ac:dyDescent="0.2">
      <c r="A1422" s="34" t="s">
        <v>1634</v>
      </c>
      <c r="B1422" s="34" t="s">
        <v>1635</v>
      </c>
      <c r="C1422" s="34" t="s">
        <v>37</v>
      </c>
      <c r="D1422" s="34" t="s">
        <v>43</v>
      </c>
      <c r="E1422" s="167" t="s">
        <v>73</v>
      </c>
      <c r="F1422" s="35">
        <v>743000</v>
      </c>
      <c r="G1422" s="34" t="s">
        <v>74</v>
      </c>
      <c r="H1422" s="34" t="s">
        <v>47</v>
      </c>
      <c r="I1422" s="36">
        <v>45015</v>
      </c>
      <c r="J1422" s="36">
        <v>44981</v>
      </c>
      <c r="K1422" s="36">
        <v>45713</v>
      </c>
      <c r="L1422" s="174">
        <v>24</v>
      </c>
      <c r="M1422" s="174">
        <v>0</v>
      </c>
      <c r="N1422" s="174">
        <v>0</v>
      </c>
      <c r="O1422" s="174">
        <v>0</v>
      </c>
      <c r="P1422" s="174">
        <v>0</v>
      </c>
      <c r="Q1422" s="174">
        <v>0</v>
      </c>
      <c r="R1422" s="174">
        <v>0</v>
      </c>
      <c r="S1422" s="174">
        <v>0</v>
      </c>
      <c r="T1422" s="174">
        <v>0</v>
      </c>
      <c r="U1422" s="174">
        <v>5</v>
      </c>
      <c r="V1422" s="174">
        <v>0</v>
      </c>
      <c r="W1422" s="174">
        <v>0</v>
      </c>
      <c r="X1422" s="174">
        <v>0</v>
      </c>
      <c r="Y1422" s="174">
        <v>0</v>
      </c>
      <c r="Z1422" s="174">
        <v>0</v>
      </c>
      <c r="AA1422" s="174">
        <v>0</v>
      </c>
      <c r="AB1422" s="174">
        <v>0</v>
      </c>
      <c r="AC1422" s="174">
        <v>0</v>
      </c>
      <c r="AD1422" s="174">
        <v>0</v>
      </c>
      <c r="AE1422" s="174">
        <v>0</v>
      </c>
      <c r="AF1422" s="174">
        <v>0</v>
      </c>
      <c r="AG1422" s="174">
        <v>0</v>
      </c>
      <c r="AH1422" s="168">
        <f t="shared" si="22"/>
        <v>29</v>
      </c>
      <c r="AI1422" s="23">
        <v>44896</v>
      </c>
      <c r="AJ1422" s="6"/>
    </row>
    <row r="1423" spans="1:36" s="9" customFormat="1" ht="13.5" thickBot="1" x14ac:dyDescent="0.25">
      <c r="A1423" s="81" t="s">
        <v>1634</v>
      </c>
      <c r="B1423" s="81" t="s">
        <v>1635</v>
      </c>
      <c r="C1423" s="81" t="s">
        <v>37</v>
      </c>
      <c r="D1423" s="81" t="s">
        <v>44</v>
      </c>
      <c r="E1423" s="175" t="s">
        <v>73</v>
      </c>
      <c r="F1423" s="80">
        <v>743000</v>
      </c>
      <c r="G1423" s="81" t="s">
        <v>74</v>
      </c>
      <c r="H1423" s="81" t="s">
        <v>47</v>
      </c>
      <c r="I1423" s="72">
        <v>45015</v>
      </c>
      <c r="J1423" s="72">
        <v>44981</v>
      </c>
      <c r="K1423" s="72">
        <v>45713</v>
      </c>
      <c r="L1423" s="176">
        <v>20</v>
      </c>
      <c r="M1423" s="176">
        <v>0</v>
      </c>
      <c r="N1423" s="176">
        <v>0</v>
      </c>
      <c r="O1423" s="176">
        <v>0</v>
      </c>
      <c r="P1423" s="176">
        <v>0</v>
      </c>
      <c r="Q1423" s="176">
        <v>0</v>
      </c>
      <c r="R1423" s="176">
        <v>0</v>
      </c>
      <c r="S1423" s="176">
        <v>0</v>
      </c>
      <c r="T1423" s="176">
        <v>0</v>
      </c>
      <c r="U1423" s="176">
        <v>5</v>
      </c>
      <c r="V1423" s="176">
        <v>0</v>
      </c>
      <c r="W1423" s="176">
        <v>0</v>
      </c>
      <c r="X1423" s="176">
        <v>0</v>
      </c>
      <c r="Y1423" s="176">
        <v>0</v>
      </c>
      <c r="Z1423" s="176">
        <v>0</v>
      </c>
      <c r="AA1423" s="176">
        <v>0</v>
      </c>
      <c r="AB1423" s="176">
        <v>0</v>
      </c>
      <c r="AC1423" s="176">
        <v>0</v>
      </c>
      <c r="AD1423" s="176">
        <v>0</v>
      </c>
      <c r="AE1423" s="176">
        <v>0</v>
      </c>
      <c r="AF1423" s="176">
        <v>0</v>
      </c>
      <c r="AG1423" s="176">
        <v>0</v>
      </c>
      <c r="AH1423" s="177">
        <f t="shared" si="22"/>
        <v>25</v>
      </c>
      <c r="AI1423" s="24">
        <v>44896</v>
      </c>
      <c r="AJ1423" s="8"/>
    </row>
    <row r="1424" spans="1:36" s="9" customFormat="1" ht="13.5" thickBot="1" x14ac:dyDescent="0.25">
      <c r="A1424" s="183" t="s">
        <v>1637</v>
      </c>
      <c r="B1424" s="183" t="s">
        <v>1638</v>
      </c>
      <c r="C1424" s="183" t="s">
        <v>37</v>
      </c>
      <c r="D1424" s="183" t="s">
        <v>42</v>
      </c>
      <c r="E1424" s="184" t="s">
        <v>327</v>
      </c>
      <c r="F1424" s="185">
        <v>0</v>
      </c>
      <c r="G1424" s="183" t="s">
        <v>111</v>
      </c>
      <c r="H1424" s="183" t="s">
        <v>41</v>
      </c>
      <c r="I1424" s="186">
        <v>45884</v>
      </c>
      <c r="J1424" s="186">
        <v>45889</v>
      </c>
      <c r="K1424" s="186">
        <v>46451</v>
      </c>
      <c r="L1424" s="187">
        <v>0</v>
      </c>
      <c r="M1424" s="187">
        <v>0</v>
      </c>
      <c r="N1424" s="187">
        <v>0</v>
      </c>
      <c r="O1424" s="187">
        <v>0</v>
      </c>
      <c r="P1424" s="187">
        <v>0</v>
      </c>
      <c r="Q1424" s="187">
        <v>0</v>
      </c>
      <c r="R1424" s="187">
        <v>0</v>
      </c>
      <c r="S1424" s="187">
        <v>0</v>
      </c>
      <c r="T1424" s="187">
        <v>0</v>
      </c>
      <c r="U1424" s="187">
        <v>0</v>
      </c>
      <c r="V1424" s="187">
        <v>0</v>
      </c>
      <c r="W1424" s="187">
        <v>0</v>
      </c>
      <c r="X1424" s="187">
        <v>625</v>
      </c>
      <c r="Y1424" s="187">
        <v>0</v>
      </c>
      <c r="Z1424" s="187">
        <v>0</v>
      </c>
      <c r="AA1424" s="187">
        <v>0</v>
      </c>
      <c r="AB1424" s="187">
        <v>0</v>
      </c>
      <c r="AC1424" s="187">
        <v>0</v>
      </c>
      <c r="AD1424" s="187">
        <v>0</v>
      </c>
      <c r="AE1424" s="187">
        <v>0</v>
      </c>
      <c r="AF1424" s="187">
        <v>0</v>
      </c>
      <c r="AG1424" s="187">
        <v>0</v>
      </c>
      <c r="AH1424" s="188">
        <f t="shared" si="22"/>
        <v>625</v>
      </c>
      <c r="AI1424" s="26">
        <v>44729</v>
      </c>
      <c r="AJ1424" s="10"/>
    </row>
    <row r="1425" spans="1:36" s="9" customFormat="1" ht="13.5" thickBot="1" x14ac:dyDescent="0.25">
      <c r="A1425" s="183" t="s">
        <v>1639</v>
      </c>
      <c r="B1425" s="183" t="s">
        <v>1640</v>
      </c>
      <c r="C1425" s="183" t="s">
        <v>37</v>
      </c>
      <c r="D1425" s="183" t="s">
        <v>42</v>
      </c>
      <c r="E1425" s="184" t="s">
        <v>327</v>
      </c>
      <c r="F1425" s="185">
        <v>0</v>
      </c>
      <c r="G1425" s="183" t="s">
        <v>111</v>
      </c>
      <c r="H1425" s="183" t="s">
        <v>41</v>
      </c>
      <c r="I1425" s="186">
        <v>45884</v>
      </c>
      <c r="J1425" s="186">
        <v>45887</v>
      </c>
      <c r="K1425" s="186">
        <v>46588</v>
      </c>
      <c r="L1425" s="187">
        <v>0</v>
      </c>
      <c r="M1425" s="187">
        <v>0</v>
      </c>
      <c r="N1425" s="187">
        <v>0</v>
      </c>
      <c r="O1425" s="187">
        <v>0</v>
      </c>
      <c r="P1425" s="187">
        <v>0</v>
      </c>
      <c r="Q1425" s="187">
        <v>0</v>
      </c>
      <c r="R1425" s="187">
        <v>0</v>
      </c>
      <c r="S1425" s="187">
        <v>0</v>
      </c>
      <c r="T1425" s="187">
        <v>0</v>
      </c>
      <c r="U1425" s="187">
        <v>0</v>
      </c>
      <c r="V1425" s="187">
        <v>0</v>
      </c>
      <c r="W1425" s="187">
        <v>114</v>
      </c>
      <c r="X1425" s="187">
        <v>0</v>
      </c>
      <c r="Y1425" s="187">
        <v>0</v>
      </c>
      <c r="Z1425" s="187">
        <v>0</v>
      </c>
      <c r="AA1425" s="187">
        <v>0</v>
      </c>
      <c r="AB1425" s="187">
        <v>0</v>
      </c>
      <c r="AC1425" s="187">
        <v>0</v>
      </c>
      <c r="AD1425" s="187">
        <v>0</v>
      </c>
      <c r="AE1425" s="187">
        <v>0</v>
      </c>
      <c r="AF1425" s="187">
        <v>0</v>
      </c>
      <c r="AG1425" s="187">
        <v>0</v>
      </c>
      <c r="AH1425" s="188">
        <f t="shared" si="22"/>
        <v>114</v>
      </c>
      <c r="AI1425" s="26">
        <v>44938</v>
      </c>
      <c r="AJ1425" s="10"/>
    </row>
    <row r="1426" spans="1:36" x14ac:dyDescent="0.2">
      <c r="A1426" s="178" t="s">
        <v>1641</v>
      </c>
      <c r="B1426" s="178" t="s">
        <v>1642</v>
      </c>
      <c r="C1426" s="178" t="s">
        <v>37</v>
      </c>
      <c r="D1426" s="178" t="s">
        <v>42</v>
      </c>
      <c r="E1426" s="179" t="s">
        <v>327</v>
      </c>
      <c r="F1426" s="60">
        <v>0</v>
      </c>
      <c r="G1426" s="178" t="s">
        <v>111</v>
      </c>
      <c r="H1426" s="178" t="s">
        <v>41</v>
      </c>
      <c r="I1426" s="180">
        <v>45716</v>
      </c>
      <c r="J1426" s="180">
        <v>45951</v>
      </c>
      <c r="K1426" s="180">
        <v>46681</v>
      </c>
      <c r="L1426" s="181">
        <v>13</v>
      </c>
      <c r="M1426" s="181">
        <v>0</v>
      </c>
      <c r="N1426" s="181">
        <v>0</v>
      </c>
      <c r="O1426" s="181">
        <v>0</v>
      </c>
      <c r="P1426" s="181">
        <v>0</v>
      </c>
      <c r="Q1426" s="181">
        <v>0</v>
      </c>
      <c r="R1426" s="181">
        <v>0</v>
      </c>
      <c r="S1426" s="181">
        <v>0</v>
      </c>
      <c r="T1426" s="181">
        <v>0</v>
      </c>
      <c r="U1426" s="181">
        <v>6</v>
      </c>
      <c r="V1426" s="181">
        <v>0</v>
      </c>
      <c r="W1426" s="181">
        <v>0</v>
      </c>
      <c r="X1426" s="181">
        <v>238</v>
      </c>
      <c r="Y1426" s="181">
        <v>0</v>
      </c>
      <c r="Z1426" s="181">
        <v>0</v>
      </c>
      <c r="AA1426" s="181">
        <v>0</v>
      </c>
      <c r="AB1426" s="181">
        <v>0</v>
      </c>
      <c r="AC1426" s="181">
        <v>0</v>
      </c>
      <c r="AD1426" s="181">
        <v>0</v>
      </c>
      <c r="AE1426" s="181">
        <v>0</v>
      </c>
      <c r="AF1426" s="181">
        <v>0</v>
      </c>
      <c r="AG1426" s="181">
        <v>0</v>
      </c>
      <c r="AH1426" s="182">
        <f t="shared" si="22"/>
        <v>257</v>
      </c>
      <c r="AI1426" s="25">
        <v>44687</v>
      </c>
      <c r="AJ1426" s="7"/>
    </row>
    <row r="1427" spans="1:36" x14ac:dyDescent="0.2">
      <c r="A1427" s="34" t="s">
        <v>1641</v>
      </c>
      <c r="B1427" s="34" t="s">
        <v>1642</v>
      </c>
      <c r="C1427" s="34" t="s">
        <v>37</v>
      </c>
      <c r="D1427" s="34" t="s">
        <v>43</v>
      </c>
      <c r="E1427" s="167" t="s">
        <v>327</v>
      </c>
      <c r="F1427" s="35">
        <v>0</v>
      </c>
      <c r="G1427" s="34" t="s">
        <v>111</v>
      </c>
      <c r="H1427" s="34" t="s">
        <v>41</v>
      </c>
      <c r="I1427" s="36">
        <v>45716</v>
      </c>
      <c r="J1427" s="36">
        <v>45951</v>
      </c>
      <c r="K1427" s="36">
        <v>46681</v>
      </c>
      <c r="L1427" s="174">
        <v>13</v>
      </c>
      <c r="M1427" s="174">
        <v>0</v>
      </c>
      <c r="N1427" s="174">
        <v>0</v>
      </c>
      <c r="O1427" s="174">
        <v>0</v>
      </c>
      <c r="P1427" s="174">
        <v>0</v>
      </c>
      <c r="Q1427" s="174">
        <v>0</v>
      </c>
      <c r="R1427" s="174">
        <v>0</v>
      </c>
      <c r="S1427" s="174">
        <v>0</v>
      </c>
      <c r="T1427" s="174">
        <v>0</v>
      </c>
      <c r="U1427" s="174">
        <v>0</v>
      </c>
      <c r="V1427" s="174">
        <v>0</v>
      </c>
      <c r="W1427" s="174">
        <v>0</v>
      </c>
      <c r="X1427" s="174">
        <v>0</v>
      </c>
      <c r="Y1427" s="174">
        <v>0</v>
      </c>
      <c r="Z1427" s="174">
        <v>0</v>
      </c>
      <c r="AA1427" s="174">
        <v>0</v>
      </c>
      <c r="AB1427" s="174">
        <v>0</v>
      </c>
      <c r="AC1427" s="174">
        <v>0</v>
      </c>
      <c r="AD1427" s="174">
        <v>0</v>
      </c>
      <c r="AE1427" s="174">
        <v>0</v>
      </c>
      <c r="AF1427" s="174">
        <v>0</v>
      </c>
      <c r="AG1427" s="174">
        <v>0</v>
      </c>
      <c r="AH1427" s="168">
        <f t="shared" si="22"/>
        <v>13</v>
      </c>
      <c r="AI1427" s="23">
        <v>44687</v>
      </c>
      <c r="AJ1427" s="6"/>
    </row>
    <row r="1428" spans="1:36" x14ac:dyDescent="0.2">
      <c r="A1428" s="34" t="s">
        <v>1641</v>
      </c>
      <c r="B1428" s="34" t="s">
        <v>1642</v>
      </c>
      <c r="C1428" s="34" t="s">
        <v>37</v>
      </c>
      <c r="D1428" s="34" t="s">
        <v>44</v>
      </c>
      <c r="E1428" s="167" t="s">
        <v>327</v>
      </c>
      <c r="F1428" s="35">
        <v>0</v>
      </c>
      <c r="G1428" s="34" t="s">
        <v>111</v>
      </c>
      <c r="H1428" s="34" t="s">
        <v>41</v>
      </c>
      <c r="I1428" s="36">
        <v>45716</v>
      </c>
      <c r="J1428" s="36">
        <v>45951</v>
      </c>
      <c r="K1428" s="36">
        <v>46681</v>
      </c>
      <c r="L1428" s="174">
        <v>13</v>
      </c>
      <c r="M1428" s="174">
        <v>0</v>
      </c>
      <c r="N1428" s="174">
        <v>0</v>
      </c>
      <c r="O1428" s="174">
        <v>0</v>
      </c>
      <c r="P1428" s="174">
        <v>0</v>
      </c>
      <c r="Q1428" s="174">
        <v>0</v>
      </c>
      <c r="R1428" s="174">
        <v>0</v>
      </c>
      <c r="S1428" s="174">
        <v>0</v>
      </c>
      <c r="T1428" s="174">
        <v>0</v>
      </c>
      <c r="U1428" s="174">
        <v>0</v>
      </c>
      <c r="V1428" s="174">
        <v>0</v>
      </c>
      <c r="W1428" s="174">
        <v>0</v>
      </c>
      <c r="X1428" s="174">
        <v>0</v>
      </c>
      <c r="Y1428" s="174">
        <v>0</v>
      </c>
      <c r="Z1428" s="174">
        <v>0</v>
      </c>
      <c r="AA1428" s="174">
        <v>0</v>
      </c>
      <c r="AB1428" s="174">
        <v>0</v>
      </c>
      <c r="AC1428" s="174">
        <v>0</v>
      </c>
      <c r="AD1428" s="174">
        <v>0</v>
      </c>
      <c r="AE1428" s="174">
        <v>0</v>
      </c>
      <c r="AF1428" s="174">
        <v>0</v>
      </c>
      <c r="AG1428" s="174">
        <v>0</v>
      </c>
      <c r="AH1428" s="168">
        <f t="shared" si="22"/>
        <v>13</v>
      </c>
      <c r="AI1428" s="23">
        <v>44687</v>
      </c>
      <c r="AJ1428" s="6"/>
    </row>
    <row r="1429" spans="1:36" x14ac:dyDescent="0.2">
      <c r="A1429" s="34" t="s">
        <v>1641</v>
      </c>
      <c r="B1429" s="34" t="s">
        <v>1642</v>
      </c>
      <c r="C1429" s="34" t="s">
        <v>37</v>
      </c>
      <c r="D1429" s="34" t="s">
        <v>168</v>
      </c>
      <c r="E1429" s="167" t="s">
        <v>327</v>
      </c>
      <c r="F1429" s="35">
        <v>0</v>
      </c>
      <c r="G1429" s="34" t="s">
        <v>111</v>
      </c>
      <c r="H1429" s="34" t="s">
        <v>41</v>
      </c>
      <c r="I1429" s="36">
        <v>45716</v>
      </c>
      <c r="J1429" s="36">
        <v>45951</v>
      </c>
      <c r="K1429" s="36">
        <v>46681</v>
      </c>
      <c r="L1429" s="174">
        <v>13</v>
      </c>
      <c r="M1429" s="174">
        <v>0</v>
      </c>
      <c r="N1429" s="174">
        <v>0</v>
      </c>
      <c r="O1429" s="174">
        <v>0</v>
      </c>
      <c r="P1429" s="174">
        <v>0</v>
      </c>
      <c r="Q1429" s="174">
        <v>0</v>
      </c>
      <c r="R1429" s="174">
        <v>0</v>
      </c>
      <c r="S1429" s="174">
        <v>0</v>
      </c>
      <c r="T1429" s="174">
        <v>0</v>
      </c>
      <c r="U1429" s="174">
        <v>0</v>
      </c>
      <c r="V1429" s="174">
        <v>0</v>
      </c>
      <c r="W1429" s="174">
        <v>0</v>
      </c>
      <c r="X1429" s="174">
        <v>0</v>
      </c>
      <c r="Y1429" s="174">
        <v>0</v>
      </c>
      <c r="Z1429" s="174">
        <v>0</v>
      </c>
      <c r="AA1429" s="174">
        <v>0</v>
      </c>
      <c r="AB1429" s="174">
        <v>0</v>
      </c>
      <c r="AC1429" s="174">
        <v>0</v>
      </c>
      <c r="AD1429" s="174">
        <v>0</v>
      </c>
      <c r="AE1429" s="174">
        <v>0</v>
      </c>
      <c r="AF1429" s="174">
        <v>0</v>
      </c>
      <c r="AG1429" s="174">
        <v>0</v>
      </c>
      <c r="AH1429" s="168">
        <f t="shared" si="22"/>
        <v>13</v>
      </c>
      <c r="AI1429" s="23">
        <v>44687</v>
      </c>
      <c r="AJ1429" s="6"/>
    </row>
    <row r="1430" spans="1:36" s="9" customFormat="1" ht="13.5" thickBot="1" x14ac:dyDescent="0.25">
      <c r="A1430" s="81" t="s">
        <v>1641</v>
      </c>
      <c r="B1430" s="81" t="s">
        <v>1642</v>
      </c>
      <c r="C1430" s="81" t="s">
        <v>37</v>
      </c>
      <c r="D1430" s="81" t="s">
        <v>48</v>
      </c>
      <c r="E1430" s="175" t="s">
        <v>327</v>
      </c>
      <c r="F1430" s="80">
        <v>0</v>
      </c>
      <c r="G1430" s="81" t="s">
        <v>111</v>
      </c>
      <c r="H1430" s="81" t="s">
        <v>41</v>
      </c>
      <c r="I1430" s="72">
        <v>45716</v>
      </c>
      <c r="J1430" s="72">
        <v>45951</v>
      </c>
      <c r="K1430" s="72">
        <v>46681</v>
      </c>
      <c r="L1430" s="176">
        <v>14</v>
      </c>
      <c r="M1430" s="176">
        <v>0</v>
      </c>
      <c r="N1430" s="176">
        <v>0</v>
      </c>
      <c r="O1430" s="176">
        <v>0</v>
      </c>
      <c r="P1430" s="176">
        <v>0</v>
      </c>
      <c r="Q1430" s="176">
        <v>0</v>
      </c>
      <c r="R1430" s="176">
        <v>0</v>
      </c>
      <c r="S1430" s="176">
        <v>0</v>
      </c>
      <c r="T1430" s="176">
        <v>0</v>
      </c>
      <c r="U1430" s="176">
        <v>0</v>
      </c>
      <c r="V1430" s="176">
        <v>0</v>
      </c>
      <c r="W1430" s="176">
        <v>0</v>
      </c>
      <c r="X1430" s="176">
        <v>0</v>
      </c>
      <c r="Y1430" s="176">
        <v>0</v>
      </c>
      <c r="Z1430" s="176">
        <v>0</v>
      </c>
      <c r="AA1430" s="176">
        <v>0</v>
      </c>
      <c r="AB1430" s="176">
        <v>0</v>
      </c>
      <c r="AC1430" s="176">
        <v>0</v>
      </c>
      <c r="AD1430" s="176">
        <v>0</v>
      </c>
      <c r="AE1430" s="176">
        <v>0</v>
      </c>
      <c r="AF1430" s="176">
        <v>0</v>
      </c>
      <c r="AG1430" s="176">
        <v>0</v>
      </c>
      <c r="AH1430" s="177">
        <f t="shared" si="22"/>
        <v>14</v>
      </c>
      <c r="AI1430" s="24">
        <v>44687</v>
      </c>
      <c r="AJ1430" s="8"/>
    </row>
    <row r="1431" spans="1:36" x14ac:dyDescent="0.2">
      <c r="A1431" s="178" t="s">
        <v>1643</v>
      </c>
      <c r="B1431" s="178" t="s">
        <v>1644</v>
      </c>
      <c r="C1431" s="178" t="s">
        <v>37</v>
      </c>
      <c r="D1431" s="178" t="s">
        <v>43</v>
      </c>
      <c r="E1431" s="179" t="s">
        <v>327</v>
      </c>
      <c r="F1431" s="60">
        <v>0</v>
      </c>
      <c r="G1431" s="178" t="s">
        <v>1451</v>
      </c>
      <c r="H1431" s="178" t="s">
        <v>41</v>
      </c>
      <c r="I1431" s="180">
        <v>46157</v>
      </c>
      <c r="J1431" s="180">
        <v>46280</v>
      </c>
      <c r="K1431" s="180">
        <v>46946</v>
      </c>
      <c r="L1431" s="181">
        <v>3</v>
      </c>
      <c r="M1431" s="181">
        <v>0</v>
      </c>
      <c r="N1431" s="181">
        <v>0</v>
      </c>
      <c r="O1431" s="181">
        <v>0</v>
      </c>
      <c r="P1431" s="181">
        <v>0</v>
      </c>
      <c r="Q1431" s="181">
        <v>0</v>
      </c>
      <c r="R1431" s="181">
        <v>0</v>
      </c>
      <c r="S1431" s="181">
        <v>0</v>
      </c>
      <c r="T1431" s="181">
        <v>0</v>
      </c>
      <c r="U1431" s="181">
        <v>0</v>
      </c>
      <c r="V1431" s="181">
        <v>0</v>
      </c>
      <c r="W1431" s="181">
        <v>470</v>
      </c>
      <c r="X1431" s="181">
        <v>0</v>
      </c>
      <c r="Y1431" s="181">
        <v>0</v>
      </c>
      <c r="Z1431" s="181">
        <v>0</v>
      </c>
      <c r="AA1431" s="181">
        <v>0</v>
      </c>
      <c r="AB1431" s="181">
        <v>0</v>
      </c>
      <c r="AC1431" s="181">
        <v>0</v>
      </c>
      <c r="AD1431" s="181">
        <v>0</v>
      </c>
      <c r="AE1431" s="181">
        <v>0</v>
      </c>
      <c r="AF1431" s="181">
        <v>0</v>
      </c>
      <c r="AG1431" s="181">
        <v>0</v>
      </c>
      <c r="AH1431" s="182">
        <f t="shared" si="22"/>
        <v>473</v>
      </c>
      <c r="AI1431" s="25">
        <v>44978</v>
      </c>
      <c r="AJ1431" s="7"/>
    </row>
    <row r="1432" spans="1:36" x14ac:dyDescent="0.2">
      <c r="A1432" s="34" t="s">
        <v>1643</v>
      </c>
      <c r="B1432" s="34" t="s">
        <v>1644</v>
      </c>
      <c r="C1432" s="34" t="s">
        <v>37</v>
      </c>
      <c r="D1432" s="34" t="s">
        <v>44</v>
      </c>
      <c r="E1432" s="167" t="s">
        <v>327</v>
      </c>
      <c r="F1432" s="35">
        <v>0</v>
      </c>
      <c r="G1432" s="34" t="s">
        <v>1451</v>
      </c>
      <c r="H1432" s="34" t="s">
        <v>41</v>
      </c>
      <c r="I1432" s="36">
        <v>46157</v>
      </c>
      <c r="J1432" s="36">
        <v>46280</v>
      </c>
      <c r="K1432" s="36">
        <v>46946</v>
      </c>
      <c r="L1432" s="174">
        <v>3</v>
      </c>
      <c r="M1432" s="174">
        <v>0</v>
      </c>
      <c r="N1432" s="174">
        <v>0</v>
      </c>
      <c r="O1432" s="174">
        <v>0</v>
      </c>
      <c r="P1432" s="174">
        <v>0</v>
      </c>
      <c r="Q1432" s="174">
        <v>0</v>
      </c>
      <c r="R1432" s="174">
        <v>0</v>
      </c>
      <c r="S1432" s="174">
        <v>0</v>
      </c>
      <c r="T1432" s="174">
        <v>0</v>
      </c>
      <c r="U1432" s="174">
        <v>0</v>
      </c>
      <c r="V1432" s="174">
        <v>0</v>
      </c>
      <c r="W1432" s="174">
        <v>0</v>
      </c>
      <c r="X1432" s="174">
        <v>0</v>
      </c>
      <c r="Y1432" s="174">
        <v>0</v>
      </c>
      <c r="Z1432" s="174">
        <v>0</v>
      </c>
      <c r="AA1432" s="174">
        <v>0</v>
      </c>
      <c r="AB1432" s="174">
        <v>0</v>
      </c>
      <c r="AC1432" s="174">
        <v>0</v>
      </c>
      <c r="AD1432" s="174">
        <v>0</v>
      </c>
      <c r="AE1432" s="174">
        <v>0</v>
      </c>
      <c r="AF1432" s="174">
        <v>0</v>
      </c>
      <c r="AG1432" s="174">
        <v>0</v>
      </c>
      <c r="AH1432" s="168">
        <f t="shared" si="22"/>
        <v>3</v>
      </c>
      <c r="AI1432" s="23">
        <v>44978</v>
      </c>
      <c r="AJ1432" s="6"/>
    </row>
    <row r="1433" spans="1:36" x14ac:dyDescent="0.2">
      <c r="A1433" s="34" t="s">
        <v>1643</v>
      </c>
      <c r="B1433" s="34" t="s">
        <v>1644</v>
      </c>
      <c r="C1433" s="34" t="s">
        <v>37</v>
      </c>
      <c r="D1433" s="34" t="s">
        <v>168</v>
      </c>
      <c r="E1433" s="167" t="s">
        <v>327</v>
      </c>
      <c r="F1433" s="35">
        <v>0</v>
      </c>
      <c r="G1433" s="34" t="s">
        <v>1451</v>
      </c>
      <c r="H1433" s="34" t="s">
        <v>41</v>
      </c>
      <c r="I1433" s="36">
        <v>46157</v>
      </c>
      <c r="J1433" s="36">
        <v>46280</v>
      </c>
      <c r="K1433" s="36">
        <v>46946</v>
      </c>
      <c r="L1433" s="174">
        <v>3</v>
      </c>
      <c r="M1433" s="174">
        <v>0</v>
      </c>
      <c r="N1433" s="174">
        <v>0</v>
      </c>
      <c r="O1433" s="174">
        <v>0</v>
      </c>
      <c r="P1433" s="174">
        <v>0</v>
      </c>
      <c r="Q1433" s="174">
        <v>0</v>
      </c>
      <c r="R1433" s="174">
        <v>0</v>
      </c>
      <c r="S1433" s="174">
        <v>0</v>
      </c>
      <c r="T1433" s="174">
        <v>0</v>
      </c>
      <c r="U1433" s="174">
        <v>0</v>
      </c>
      <c r="V1433" s="174">
        <v>0</v>
      </c>
      <c r="W1433" s="174">
        <v>0</v>
      </c>
      <c r="X1433" s="174">
        <v>0</v>
      </c>
      <c r="Y1433" s="174">
        <v>0</v>
      </c>
      <c r="Z1433" s="174">
        <v>0</v>
      </c>
      <c r="AA1433" s="174">
        <v>0</v>
      </c>
      <c r="AB1433" s="174">
        <v>0</v>
      </c>
      <c r="AC1433" s="174">
        <v>0</v>
      </c>
      <c r="AD1433" s="174">
        <v>0</v>
      </c>
      <c r="AE1433" s="174">
        <v>0</v>
      </c>
      <c r="AF1433" s="174">
        <v>0</v>
      </c>
      <c r="AG1433" s="174">
        <v>0</v>
      </c>
      <c r="AH1433" s="168">
        <f t="shared" si="22"/>
        <v>3</v>
      </c>
      <c r="AI1433" s="23">
        <v>44978</v>
      </c>
      <c r="AJ1433" s="6"/>
    </row>
    <row r="1434" spans="1:36" s="9" customFormat="1" ht="13.5" thickBot="1" x14ac:dyDescent="0.25">
      <c r="A1434" s="81" t="s">
        <v>1643</v>
      </c>
      <c r="B1434" s="81" t="s">
        <v>1644</v>
      </c>
      <c r="C1434" s="81" t="s">
        <v>37</v>
      </c>
      <c r="D1434" s="81" t="s">
        <v>48</v>
      </c>
      <c r="E1434" s="175" t="s">
        <v>327</v>
      </c>
      <c r="F1434" s="80">
        <v>0</v>
      </c>
      <c r="G1434" s="81" t="s">
        <v>1451</v>
      </c>
      <c r="H1434" s="81" t="s">
        <v>41</v>
      </c>
      <c r="I1434" s="72">
        <v>46157</v>
      </c>
      <c r="J1434" s="72">
        <v>46280</v>
      </c>
      <c r="K1434" s="72">
        <v>46946</v>
      </c>
      <c r="L1434" s="176">
        <v>3</v>
      </c>
      <c r="M1434" s="176">
        <v>0</v>
      </c>
      <c r="N1434" s="176">
        <v>0</v>
      </c>
      <c r="O1434" s="176">
        <v>0</v>
      </c>
      <c r="P1434" s="176">
        <v>0</v>
      </c>
      <c r="Q1434" s="176">
        <v>0</v>
      </c>
      <c r="R1434" s="176">
        <v>0</v>
      </c>
      <c r="S1434" s="176">
        <v>0</v>
      </c>
      <c r="T1434" s="176">
        <v>0</v>
      </c>
      <c r="U1434" s="176">
        <v>0</v>
      </c>
      <c r="V1434" s="176">
        <v>0</v>
      </c>
      <c r="W1434" s="176">
        <v>0</v>
      </c>
      <c r="X1434" s="176">
        <v>0</v>
      </c>
      <c r="Y1434" s="176">
        <v>0</v>
      </c>
      <c r="Z1434" s="176">
        <v>0</v>
      </c>
      <c r="AA1434" s="176">
        <v>0</v>
      </c>
      <c r="AB1434" s="176">
        <v>0</v>
      </c>
      <c r="AC1434" s="176">
        <v>0</v>
      </c>
      <c r="AD1434" s="176">
        <v>0</v>
      </c>
      <c r="AE1434" s="176">
        <v>0</v>
      </c>
      <c r="AF1434" s="176">
        <v>0</v>
      </c>
      <c r="AG1434" s="176">
        <v>0</v>
      </c>
      <c r="AH1434" s="177">
        <f t="shared" si="22"/>
        <v>3</v>
      </c>
      <c r="AI1434" s="24">
        <v>44978</v>
      </c>
      <c r="AJ1434" s="8"/>
    </row>
    <row r="1435" spans="1:36" x14ac:dyDescent="0.2">
      <c r="A1435" s="178" t="s">
        <v>1645</v>
      </c>
      <c r="B1435" s="178" t="s">
        <v>1646</v>
      </c>
      <c r="C1435" s="178" t="s">
        <v>37</v>
      </c>
      <c r="D1435" s="178" t="s">
        <v>43</v>
      </c>
      <c r="E1435" s="179" t="s">
        <v>327</v>
      </c>
      <c r="F1435" s="60">
        <v>0</v>
      </c>
      <c r="G1435" s="178" t="s">
        <v>412</v>
      </c>
      <c r="H1435" s="178" t="s">
        <v>41</v>
      </c>
      <c r="I1435" s="180">
        <v>45931</v>
      </c>
      <c r="J1435" s="180">
        <v>46420</v>
      </c>
      <c r="K1435" s="180">
        <v>46419</v>
      </c>
      <c r="L1435" s="181">
        <v>6</v>
      </c>
      <c r="M1435" s="181">
        <v>0</v>
      </c>
      <c r="N1435" s="181">
        <v>0</v>
      </c>
      <c r="O1435" s="181">
        <v>0</v>
      </c>
      <c r="P1435" s="181">
        <v>0</v>
      </c>
      <c r="Q1435" s="181">
        <v>0</v>
      </c>
      <c r="R1435" s="181">
        <v>0</v>
      </c>
      <c r="S1435" s="181">
        <v>0</v>
      </c>
      <c r="T1435" s="181">
        <v>0</v>
      </c>
      <c r="U1435" s="181">
        <v>2</v>
      </c>
      <c r="V1435" s="181">
        <v>0</v>
      </c>
      <c r="W1435" s="181">
        <v>0</v>
      </c>
      <c r="X1435" s="181">
        <v>29</v>
      </c>
      <c r="Y1435" s="181">
        <v>0</v>
      </c>
      <c r="Z1435" s="181">
        <v>0</v>
      </c>
      <c r="AA1435" s="181">
        <v>0</v>
      </c>
      <c r="AB1435" s="181">
        <v>0</v>
      </c>
      <c r="AC1435" s="181">
        <v>0</v>
      </c>
      <c r="AD1435" s="181">
        <v>0</v>
      </c>
      <c r="AE1435" s="181">
        <v>0</v>
      </c>
      <c r="AF1435" s="181">
        <v>0</v>
      </c>
      <c r="AG1435" s="181">
        <v>0</v>
      </c>
      <c r="AH1435" s="182">
        <f t="shared" si="22"/>
        <v>37</v>
      </c>
      <c r="AI1435" s="25">
        <v>44880</v>
      </c>
      <c r="AJ1435" s="7"/>
    </row>
    <row r="1436" spans="1:36" x14ac:dyDescent="0.2">
      <c r="A1436" s="34" t="s">
        <v>1645</v>
      </c>
      <c r="B1436" s="34" t="s">
        <v>1646</v>
      </c>
      <c r="C1436" s="34" t="s">
        <v>37</v>
      </c>
      <c r="D1436" s="34" t="s">
        <v>44</v>
      </c>
      <c r="E1436" s="167" t="s">
        <v>327</v>
      </c>
      <c r="F1436" s="35">
        <v>0</v>
      </c>
      <c r="G1436" s="34" t="s">
        <v>412</v>
      </c>
      <c r="H1436" s="34" t="s">
        <v>41</v>
      </c>
      <c r="I1436" s="36">
        <v>45931</v>
      </c>
      <c r="J1436" s="36">
        <v>46420</v>
      </c>
      <c r="K1436" s="36">
        <v>46419</v>
      </c>
      <c r="L1436" s="174">
        <v>6</v>
      </c>
      <c r="M1436" s="174">
        <v>0</v>
      </c>
      <c r="N1436" s="174">
        <v>0</v>
      </c>
      <c r="O1436" s="174">
        <v>0</v>
      </c>
      <c r="P1436" s="174">
        <v>0</v>
      </c>
      <c r="Q1436" s="174">
        <v>0</v>
      </c>
      <c r="R1436" s="174">
        <v>0</v>
      </c>
      <c r="S1436" s="174">
        <v>0</v>
      </c>
      <c r="T1436" s="174">
        <v>0</v>
      </c>
      <c r="U1436" s="174">
        <v>0</v>
      </c>
      <c r="V1436" s="174">
        <v>0</v>
      </c>
      <c r="W1436" s="174">
        <v>0</v>
      </c>
      <c r="X1436" s="174">
        <v>29</v>
      </c>
      <c r="Y1436" s="174">
        <v>0</v>
      </c>
      <c r="Z1436" s="174">
        <v>0</v>
      </c>
      <c r="AA1436" s="174">
        <v>0</v>
      </c>
      <c r="AB1436" s="174">
        <v>0</v>
      </c>
      <c r="AC1436" s="174">
        <v>0</v>
      </c>
      <c r="AD1436" s="174">
        <v>0</v>
      </c>
      <c r="AE1436" s="174">
        <v>0</v>
      </c>
      <c r="AF1436" s="174">
        <v>0</v>
      </c>
      <c r="AG1436" s="174">
        <v>0</v>
      </c>
      <c r="AH1436" s="168">
        <f t="shared" si="22"/>
        <v>35</v>
      </c>
      <c r="AI1436" s="23">
        <v>44880</v>
      </c>
      <c r="AJ1436" s="6"/>
    </row>
    <row r="1437" spans="1:36" x14ac:dyDescent="0.2">
      <c r="A1437" s="34" t="s">
        <v>1645</v>
      </c>
      <c r="B1437" s="34" t="s">
        <v>1646</v>
      </c>
      <c r="C1437" s="34" t="s">
        <v>37</v>
      </c>
      <c r="D1437" s="34" t="s">
        <v>168</v>
      </c>
      <c r="E1437" s="167" t="s">
        <v>327</v>
      </c>
      <c r="F1437" s="35">
        <v>0</v>
      </c>
      <c r="G1437" s="34" t="s">
        <v>412</v>
      </c>
      <c r="H1437" s="34" t="s">
        <v>41</v>
      </c>
      <c r="I1437" s="36">
        <v>45931</v>
      </c>
      <c r="J1437" s="36">
        <v>46420</v>
      </c>
      <c r="K1437" s="36">
        <v>46419</v>
      </c>
      <c r="L1437" s="174">
        <v>6</v>
      </c>
      <c r="M1437" s="174">
        <v>0</v>
      </c>
      <c r="N1437" s="174">
        <v>0</v>
      </c>
      <c r="O1437" s="174">
        <v>0</v>
      </c>
      <c r="P1437" s="174">
        <v>0</v>
      </c>
      <c r="Q1437" s="174">
        <v>0</v>
      </c>
      <c r="R1437" s="174">
        <v>0</v>
      </c>
      <c r="S1437" s="174">
        <v>0</v>
      </c>
      <c r="T1437" s="174">
        <v>0</v>
      </c>
      <c r="U1437" s="174">
        <v>0</v>
      </c>
      <c r="V1437" s="174">
        <v>0</v>
      </c>
      <c r="W1437" s="174">
        <v>0</v>
      </c>
      <c r="X1437" s="174">
        <v>29</v>
      </c>
      <c r="Y1437" s="174">
        <v>0</v>
      </c>
      <c r="Z1437" s="174">
        <v>0</v>
      </c>
      <c r="AA1437" s="174">
        <v>0</v>
      </c>
      <c r="AB1437" s="174">
        <v>0</v>
      </c>
      <c r="AC1437" s="174">
        <v>0</v>
      </c>
      <c r="AD1437" s="174">
        <v>0</v>
      </c>
      <c r="AE1437" s="174">
        <v>0</v>
      </c>
      <c r="AF1437" s="174">
        <v>0</v>
      </c>
      <c r="AG1437" s="174">
        <v>0</v>
      </c>
      <c r="AH1437" s="168">
        <f t="shared" si="22"/>
        <v>35</v>
      </c>
      <c r="AI1437" s="23">
        <v>44880</v>
      </c>
      <c r="AJ1437" s="6"/>
    </row>
    <row r="1438" spans="1:36" s="9" customFormat="1" ht="13.5" thickBot="1" x14ac:dyDescent="0.25">
      <c r="A1438" s="81" t="s">
        <v>1645</v>
      </c>
      <c r="B1438" s="81" t="s">
        <v>1646</v>
      </c>
      <c r="C1438" s="81" t="s">
        <v>37</v>
      </c>
      <c r="D1438" s="81" t="s">
        <v>48</v>
      </c>
      <c r="E1438" s="175" t="s">
        <v>327</v>
      </c>
      <c r="F1438" s="80">
        <v>0</v>
      </c>
      <c r="G1438" s="81" t="s">
        <v>412</v>
      </c>
      <c r="H1438" s="81" t="s">
        <v>41</v>
      </c>
      <c r="I1438" s="72">
        <v>45931</v>
      </c>
      <c r="J1438" s="72">
        <v>46420</v>
      </c>
      <c r="K1438" s="72">
        <v>46419</v>
      </c>
      <c r="L1438" s="176">
        <v>6</v>
      </c>
      <c r="M1438" s="176">
        <v>0</v>
      </c>
      <c r="N1438" s="176">
        <v>0</v>
      </c>
      <c r="O1438" s="176">
        <v>0</v>
      </c>
      <c r="P1438" s="176">
        <v>0</v>
      </c>
      <c r="Q1438" s="176">
        <v>0</v>
      </c>
      <c r="R1438" s="176">
        <v>0</v>
      </c>
      <c r="S1438" s="176">
        <v>0</v>
      </c>
      <c r="T1438" s="176">
        <v>0</v>
      </c>
      <c r="U1438" s="176">
        <v>0</v>
      </c>
      <c r="V1438" s="176">
        <v>0</v>
      </c>
      <c r="W1438" s="176">
        <v>0</v>
      </c>
      <c r="X1438" s="176">
        <v>29</v>
      </c>
      <c r="Y1438" s="176">
        <v>0</v>
      </c>
      <c r="Z1438" s="176">
        <v>0</v>
      </c>
      <c r="AA1438" s="176">
        <v>0</v>
      </c>
      <c r="AB1438" s="176">
        <v>0</v>
      </c>
      <c r="AC1438" s="176">
        <v>0</v>
      </c>
      <c r="AD1438" s="176">
        <v>0</v>
      </c>
      <c r="AE1438" s="176">
        <v>0</v>
      </c>
      <c r="AF1438" s="176">
        <v>0</v>
      </c>
      <c r="AG1438" s="176">
        <v>0</v>
      </c>
      <c r="AH1438" s="177">
        <f t="shared" si="22"/>
        <v>35</v>
      </c>
      <c r="AI1438" s="24">
        <v>44880</v>
      </c>
      <c r="AJ1438" s="8"/>
    </row>
    <row r="1439" spans="1:36" x14ac:dyDescent="0.2">
      <c r="A1439" s="178" t="s">
        <v>1647</v>
      </c>
      <c r="B1439" s="178" t="s">
        <v>1648</v>
      </c>
      <c r="C1439" s="178" t="s">
        <v>37</v>
      </c>
      <c r="D1439" s="178" t="s">
        <v>43</v>
      </c>
      <c r="E1439" s="179" t="s">
        <v>1038</v>
      </c>
      <c r="F1439" s="60">
        <v>0</v>
      </c>
      <c r="G1439" s="178" t="s">
        <v>378</v>
      </c>
      <c r="H1439" s="178" t="s">
        <v>41</v>
      </c>
      <c r="I1439" s="180">
        <v>45954</v>
      </c>
      <c r="J1439" s="180">
        <v>46013</v>
      </c>
      <c r="K1439" s="180">
        <v>46387</v>
      </c>
      <c r="L1439" s="181">
        <v>5</v>
      </c>
      <c r="M1439" s="181">
        <v>0</v>
      </c>
      <c r="N1439" s="181">
        <v>0</v>
      </c>
      <c r="O1439" s="181">
        <v>0</v>
      </c>
      <c r="P1439" s="181">
        <v>0</v>
      </c>
      <c r="Q1439" s="181">
        <v>0</v>
      </c>
      <c r="R1439" s="181">
        <v>0</v>
      </c>
      <c r="S1439" s="181">
        <v>0</v>
      </c>
      <c r="T1439" s="181">
        <v>0</v>
      </c>
      <c r="U1439" s="181">
        <v>0</v>
      </c>
      <c r="V1439" s="181">
        <v>0</v>
      </c>
      <c r="W1439" s="181">
        <v>0</v>
      </c>
      <c r="X1439" s="181">
        <v>130</v>
      </c>
      <c r="Y1439" s="181">
        <v>0</v>
      </c>
      <c r="Z1439" s="181">
        <v>0</v>
      </c>
      <c r="AA1439" s="181">
        <v>0</v>
      </c>
      <c r="AB1439" s="181">
        <v>0</v>
      </c>
      <c r="AC1439" s="181">
        <v>0</v>
      </c>
      <c r="AD1439" s="181">
        <v>0</v>
      </c>
      <c r="AE1439" s="181">
        <v>0</v>
      </c>
      <c r="AF1439" s="181">
        <v>0</v>
      </c>
      <c r="AG1439" s="181">
        <v>0</v>
      </c>
      <c r="AH1439" s="182">
        <f t="shared" si="22"/>
        <v>135</v>
      </c>
      <c r="AI1439" s="25">
        <v>44754</v>
      </c>
      <c r="AJ1439" s="7"/>
    </row>
    <row r="1440" spans="1:36" x14ac:dyDescent="0.2">
      <c r="A1440" s="34" t="s">
        <v>1647</v>
      </c>
      <c r="B1440" s="34" t="s">
        <v>1648</v>
      </c>
      <c r="C1440" s="34" t="s">
        <v>37</v>
      </c>
      <c r="D1440" s="34" t="s">
        <v>44</v>
      </c>
      <c r="E1440" s="167" t="s">
        <v>1038</v>
      </c>
      <c r="F1440" s="35">
        <v>0</v>
      </c>
      <c r="G1440" s="34" t="s">
        <v>378</v>
      </c>
      <c r="H1440" s="34" t="s">
        <v>41</v>
      </c>
      <c r="I1440" s="36">
        <v>45954</v>
      </c>
      <c r="J1440" s="36">
        <v>46013</v>
      </c>
      <c r="K1440" s="36">
        <v>46387</v>
      </c>
      <c r="L1440" s="174">
        <v>5</v>
      </c>
      <c r="M1440" s="174">
        <v>0</v>
      </c>
      <c r="N1440" s="174">
        <v>0</v>
      </c>
      <c r="O1440" s="174">
        <v>0</v>
      </c>
      <c r="P1440" s="174">
        <v>0</v>
      </c>
      <c r="Q1440" s="174">
        <v>0</v>
      </c>
      <c r="R1440" s="174">
        <v>0</v>
      </c>
      <c r="S1440" s="174">
        <v>0</v>
      </c>
      <c r="T1440" s="174">
        <v>0</v>
      </c>
      <c r="U1440" s="174">
        <v>0</v>
      </c>
      <c r="V1440" s="174">
        <v>0</v>
      </c>
      <c r="W1440" s="174">
        <v>0</v>
      </c>
      <c r="X1440" s="174">
        <v>0</v>
      </c>
      <c r="Y1440" s="174">
        <v>0</v>
      </c>
      <c r="Z1440" s="174">
        <v>0</v>
      </c>
      <c r="AA1440" s="174">
        <v>0</v>
      </c>
      <c r="AB1440" s="174">
        <v>0</v>
      </c>
      <c r="AC1440" s="174">
        <v>0</v>
      </c>
      <c r="AD1440" s="174">
        <v>0</v>
      </c>
      <c r="AE1440" s="174">
        <v>0</v>
      </c>
      <c r="AF1440" s="174">
        <v>0</v>
      </c>
      <c r="AG1440" s="174">
        <v>0</v>
      </c>
      <c r="AH1440" s="168">
        <f t="shared" si="22"/>
        <v>5</v>
      </c>
      <c r="AI1440" s="23">
        <v>44754</v>
      </c>
      <c r="AJ1440" s="6"/>
    </row>
    <row r="1441" spans="1:36" x14ac:dyDescent="0.2">
      <c r="A1441" s="34" t="s">
        <v>1647</v>
      </c>
      <c r="B1441" s="34" t="s">
        <v>1648</v>
      </c>
      <c r="C1441" s="34" t="s">
        <v>37</v>
      </c>
      <c r="D1441" s="34" t="s">
        <v>168</v>
      </c>
      <c r="E1441" s="167" t="s">
        <v>1038</v>
      </c>
      <c r="F1441" s="35">
        <v>0</v>
      </c>
      <c r="G1441" s="34" t="s">
        <v>378</v>
      </c>
      <c r="H1441" s="34" t="s">
        <v>41</v>
      </c>
      <c r="I1441" s="36">
        <v>45954</v>
      </c>
      <c r="J1441" s="36">
        <v>46013</v>
      </c>
      <c r="K1441" s="36">
        <v>46387</v>
      </c>
      <c r="L1441" s="174">
        <v>5</v>
      </c>
      <c r="M1441" s="174">
        <v>0</v>
      </c>
      <c r="N1441" s="174">
        <v>0</v>
      </c>
      <c r="O1441" s="174">
        <v>0</v>
      </c>
      <c r="P1441" s="174">
        <v>0</v>
      </c>
      <c r="Q1441" s="174">
        <v>0</v>
      </c>
      <c r="R1441" s="174">
        <v>0</v>
      </c>
      <c r="S1441" s="174">
        <v>0</v>
      </c>
      <c r="T1441" s="174">
        <v>0</v>
      </c>
      <c r="U1441" s="174">
        <v>0</v>
      </c>
      <c r="V1441" s="174">
        <v>0</v>
      </c>
      <c r="W1441" s="174">
        <v>0</v>
      </c>
      <c r="X1441" s="174">
        <v>0</v>
      </c>
      <c r="Y1441" s="174">
        <v>0</v>
      </c>
      <c r="Z1441" s="174">
        <v>0</v>
      </c>
      <c r="AA1441" s="174">
        <v>0</v>
      </c>
      <c r="AB1441" s="174">
        <v>0</v>
      </c>
      <c r="AC1441" s="174">
        <v>0</v>
      </c>
      <c r="AD1441" s="174">
        <v>0</v>
      </c>
      <c r="AE1441" s="174">
        <v>0</v>
      </c>
      <c r="AF1441" s="174">
        <v>0</v>
      </c>
      <c r="AG1441" s="174">
        <v>0</v>
      </c>
      <c r="AH1441" s="168">
        <f t="shared" si="22"/>
        <v>5</v>
      </c>
      <c r="AI1441" s="23">
        <v>44754</v>
      </c>
      <c r="AJ1441" s="6"/>
    </row>
    <row r="1442" spans="1:36" s="9" customFormat="1" ht="13.5" thickBot="1" x14ac:dyDescent="0.25">
      <c r="A1442" s="81" t="s">
        <v>1647</v>
      </c>
      <c r="B1442" s="81" t="s">
        <v>1648</v>
      </c>
      <c r="C1442" s="81" t="s">
        <v>37</v>
      </c>
      <c r="D1442" s="81" t="s">
        <v>48</v>
      </c>
      <c r="E1442" s="175" t="s">
        <v>1038</v>
      </c>
      <c r="F1442" s="80">
        <v>0</v>
      </c>
      <c r="G1442" s="81" t="s">
        <v>378</v>
      </c>
      <c r="H1442" s="81" t="s">
        <v>41</v>
      </c>
      <c r="I1442" s="72">
        <v>45954</v>
      </c>
      <c r="J1442" s="72">
        <v>46013</v>
      </c>
      <c r="K1442" s="72">
        <v>46387</v>
      </c>
      <c r="L1442" s="176">
        <v>5</v>
      </c>
      <c r="M1442" s="176">
        <v>0</v>
      </c>
      <c r="N1442" s="176">
        <v>0</v>
      </c>
      <c r="O1442" s="176">
        <v>0</v>
      </c>
      <c r="P1442" s="176">
        <v>0</v>
      </c>
      <c r="Q1442" s="176">
        <v>0</v>
      </c>
      <c r="R1442" s="176">
        <v>0</v>
      </c>
      <c r="S1442" s="176">
        <v>0</v>
      </c>
      <c r="T1442" s="176">
        <v>0</v>
      </c>
      <c r="U1442" s="176">
        <v>0</v>
      </c>
      <c r="V1442" s="176">
        <v>0</v>
      </c>
      <c r="W1442" s="176">
        <v>0</v>
      </c>
      <c r="X1442" s="176">
        <v>0</v>
      </c>
      <c r="Y1442" s="176">
        <v>0</v>
      </c>
      <c r="Z1442" s="176">
        <v>0</v>
      </c>
      <c r="AA1442" s="176">
        <v>0</v>
      </c>
      <c r="AB1442" s="176">
        <v>0</v>
      </c>
      <c r="AC1442" s="176">
        <v>0</v>
      </c>
      <c r="AD1442" s="176">
        <v>0</v>
      </c>
      <c r="AE1442" s="176">
        <v>0</v>
      </c>
      <c r="AF1442" s="176">
        <v>0</v>
      </c>
      <c r="AG1442" s="176">
        <v>0</v>
      </c>
      <c r="AH1442" s="177">
        <f t="shared" si="22"/>
        <v>5</v>
      </c>
      <c r="AI1442" s="24">
        <v>44754</v>
      </c>
      <c r="AJ1442" s="8"/>
    </row>
    <row r="1443" spans="1:36" s="9" customFormat="1" ht="13.5" thickBot="1" x14ac:dyDescent="0.25">
      <c r="A1443" s="183" t="s">
        <v>1649</v>
      </c>
      <c r="B1443" s="183" t="s">
        <v>1650</v>
      </c>
      <c r="C1443" s="183" t="s">
        <v>37</v>
      </c>
      <c r="D1443" s="183" t="s">
        <v>42</v>
      </c>
      <c r="E1443" s="184" t="s">
        <v>1038</v>
      </c>
      <c r="F1443" s="185">
        <v>0</v>
      </c>
      <c r="G1443" s="183" t="s">
        <v>378</v>
      </c>
      <c r="H1443" s="183" t="s">
        <v>41</v>
      </c>
      <c r="I1443" s="186">
        <v>45870</v>
      </c>
      <c r="J1443" s="186">
        <v>46007</v>
      </c>
      <c r="K1443" s="186">
        <v>46451</v>
      </c>
      <c r="L1443" s="187">
        <v>0</v>
      </c>
      <c r="M1443" s="187">
        <v>0</v>
      </c>
      <c r="N1443" s="187">
        <v>0</v>
      </c>
      <c r="O1443" s="187">
        <v>0</v>
      </c>
      <c r="P1443" s="187">
        <v>0</v>
      </c>
      <c r="Q1443" s="187">
        <v>0</v>
      </c>
      <c r="R1443" s="187">
        <v>0</v>
      </c>
      <c r="S1443" s="187">
        <v>0</v>
      </c>
      <c r="T1443" s="187">
        <v>0</v>
      </c>
      <c r="U1443" s="187">
        <v>0</v>
      </c>
      <c r="V1443" s="187">
        <v>0</v>
      </c>
      <c r="W1443" s="187">
        <v>0</v>
      </c>
      <c r="X1443" s="187">
        <v>52</v>
      </c>
      <c r="Y1443" s="187">
        <v>0</v>
      </c>
      <c r="Z1443" s="187">
        <v>0</v>
      </c>
      <c r="AA1443" s="187">
        <v>0</v>
      </c>
      <c r="AB1443" s="187">
        <v>0</v>
      </c>
      <c r="AC1443" s="187">
        <v>0</v>
      </c>
      <c r="AD1443" s="187">
        <v>0</v>
      </c>
      <c r="AE1443" s="187">
        <v>0</v>
      </c>
      <c r="AF1443" s="187">
        <v>0</v>
      </c>
      <c r="AG1443" s="187">
        <v>0</v>
      </c>
      <c r="AH1443" s="188">
        <f t="shared" si="22"/>
        <v>52</v>
      </c>
      <c r="AI1443" s="26">
        <v>44691</v>
      </c>
      <c r="AJ1443" s="10"/>
    </row>
    <row r="1444" spans="1:36" s="9" customFormat="1" ht="13.5" thickBot="1" x14ac:dyDescent="0.25">
      <c r="A1444" s="183" t="s">
        <v>1651</v>
      </c>
      <c r="B1444" s="183" t="s">
        <v>1652</v>
      </c>
      <c r="C1444" s="183" t="s">
        <v>37</v>
      </c>
      <c r="D1444" s="183" t="s">
        <v>42</v>
      </c>
      <c r="E1444" s="184" t="s">
        <v>1038</v>
      </c>
      <c r="F1444" s="185">
        <v>0</v>
      </c>
      <c r="G1444" s="183" t="s">
        <v>378</v>
      </c>
      <c r="H1444" s="183" t="s">
        <v>41</v>
      </c>
      <c r="I1444" s="186">
        <v>45807</v>
      </c>
      <c r="J1444" s="186">
        <v>45810</v>
      </c>
      <c r="K1444" s="186">
        <v>46418</v>
      </c>
      <c r="L1444" s="187">
        <v>0</v>
      </c>
      <c r="M1444" s="187">
        <v>0</v>
      </c>
      <c r="N1444" s="187">
        <v>0</v>
      </c>
      <c r="O1444" s="187">
        <v>0</v>
      </c>
      <c r="P1444" s="187">
        <v>0</v>
      </c>
      <c r="Q1444" s="187">
        <v>0</v>
      </c>
      <c r="R1444" s="187">
        <v>0</v>
      </c>
      <c r="S1444" s="187">
        <v>0</v>
      </c>
      <c r="T1444" s="187">
        <v>0</v>
      </c>
      <c r="U1444" s="187">
        <v>0</v>
      </c>
      <c r="V1444" s="187">
        <v>0</v>
      </c>
      <c r="W1444" s="187">
        <v>0</v>
      </c>
      <c r="X1444" s="187">
        <v>14</v>
      </c>
      <c r="Y1444" s="187">
        <v>0</v>
      </c>
      <c r="Z1444" s="187">
        <v>0</v>
      </c>
      <c r="AA1444" s="187">
        <v>0</v>
      </c>
      <c r="AB1444" s="187">
        <v>0</v>
      </c>
      <c r="AC1444" s="187">
        <v>0</v>
      </c>
      <c r="AD1444" s="187">
        <v>0</v>
      </c>
      <c r="AE1444" s="187">
        <v>0</v>
      </c>
      <c r="AF1444" s="187">
        <v>0</v>
      </c>
      <c r="AG1444" s="187">
        <v>0</v>
      </c>
      <c r="AH1444" s="188">
        <f t="shared" si="22"/>
        <v>14</v>
      </c>
      <c r="AI1444" s="26">
        <v>44692</v>
      </c>
      <c r="AJ1444" s="10"/>
    </row>
    <row r="1445" spans="1:36" x14ac:dyDescent="0.2">
      <c r="A1445" s="178" t="s">
        <v>1653</v>
      </c>
      <c r="B1445" s="178" t="s">
        <v>1654</v>
      </c>
      <c r="C1445" s="178" t="s">
        <v>37</v>
      </c>
      <c r="D1445" s="178" t="s">
        <v>43</v>
      </c>
      <c r="E1445" s="179" t="s">
        <v>1307</v>
      </c>
      <c r="F1445" s="60">
        <v>0</v>
      </c>
      <c r="G1445" s="178" t="s">
        <v>474</v>
      </c>
      <c r="H1445" s="178" t="s">
        <v>41</v>
      </c>
      <c r="I1445" s="180">
        <v>45996</v>
      </c>
      <c r="J1445" s="180">
        <v>46540</v>
      </c>
      <c r="K1445" s="180">
        <v>46780</v>
      </c>
      <c r="L1445" s="181">
        <v>4</v>
      </c>
      <c r="M1445" s="181">
        <v>0</v>
      </c>
      <c r="N1445" s="181">
        <v>0</v>
      </c>
      <c r="O1445" s="181">
        <v>0</v>
      </c>
      <c r="P1445" s="181">
        <v>0</v>
      </c>
      <c r="Q1445" s="181">
        <v>0</v>
      </c>
      <c r="R1445" s="181">
        <v>0</v>
      </c>
      <c r="S1445" s="181">
        <v>0</v>
      </c>
      <c r="T1445" s="181">
        <v>0</v>
      </c>
      <c r="U1445" s="181">
        <v>0</v>
      </c>
      <c r="V1445" s="181">
        <v>0</v>
      </c>
      <c r="W1445" s="181">
        <v>0</v>
      </c>
      <c r="X1445" s="181">
        <v>15</v>
      </c>
      <c r="Y1445" s="181">
        <v>0</v>
      </c>
      <c r="Z1445" s="181">
        <v>0</v>
      </c>
      <c r="AA1445" s="181">
        <v>0</v>
      </c>
      <c r="AB1445" s="181">
        <v>0</v>
      </c>
      <c r="AC1445" s="181">
        <v>0</v>
      </c>
      <c r="AD1445" s="181">
        <v>0</v>
      </c>
      <c r="AE1445" s="181">
        <v>0</v>
      </c>
      <c r="AF1445" s="181">
        <v>0</v>
      </c>
      <c r="AG1445" s="181">
        <v>0</v>
      </c>
      <c r="AH1445" s="182">
        <f t="shared" si="22"/>
        <v>19</v>
      </c>
      <c r="AI1445" s="25">
        <v>44694</v>
      </c>
      <c r="AJ1445" s="7"/>
    </row>
    <row r="1446" spans="1:36" x14ac:dyDescent="0.2">
      <c r="A1446" s="34" t="s">
        <v>1653</v>
      </c>
      <c r="B1446" s="34" t="s">
        <v>1654</v>
      </c>
      <c r="C1446" s="34" t="s">
        <v>37</v>
      </c>
      <c r="D1446" s="34" t="s">
        <v>44</v>
      </c>
      <c r="E1446" s="167" t="s">
        <v>1307</v>
      </c>
      <c r="F1446" s="35">
        <v>0</v>
      </c>
      <c r="G1446" s="34" t="s">
        <v>474</v>
      </c>
      <c r="H1446" s="34" t="s">
        <v>41</v>
      </c>
      <c r="I1446" s="36">
        <v>45996</v>
      </c>
      <c r="J1446" s="36">
        <v>46540</v>
      </c>
      <c r="K1446" s="36">
        <v>46780</v>
      </c>
      <c r="L1446" s="174">
        <v>4</v>
      </c>
      <c r="M1446" s="174">
        <v>0</v>
      </c>
      <c r="N1446" s="174">
        <v>0</v>
      </c>
      <c r="O1446" s="174">
        <v>0</v>
      </c>
      <c r="P1446" s="174">
        <v>0</v>
      </c>
      <c r="Q1446" s="174">
        <v>0</v>
      </c>
      <c r="R1446" s="174">
        <v>0</v>
      </c>
      <c r="S1446" s="174">
        <v>0</v>
      </c>
      <c r="T1446" s="174">
        <v>0</v>
      </c>
      <c r="U1446" s="174">
        <v>0</v>
      </c>
      <c r="V1446" s="174">
        <v>0</v>
      </c>
      <c r="W1446" s="174">
        <v>0</v>
      </c>
      <c r="X1446" s="174">
        <v>0</v>
      </c>
      <c r="Y1446" s="174">
        <v>0</v>
      </c>
      <c r="Z1446" s="174">
        <v>0</v>
      </c>
      <c r="AA1446" s="174">
        <v>0</v>
      </c>
      <c r="AB1446" s="174">
        <v>0</v>
      </c>
      <c r="AC1446" s="174">
        <v>0</v>
      </c>
      <c r="AD1446" s="174">
        <v>0</v>
      </c>
      <c r="AE1446" s="174">
        <v>0</v>
      </c>
      <c r="AF1446" s="174">
        <v>0</v>
      </c>
      <c r="AG1446" s="174">
        <v>0</v>
      </c>
      <c r="AH1446" s="168">
        <f t="shared" si="22"/>
        <v>4</v>
      </c>
      <c r="AI1446" s="23">
        <v>44694</v>
      </c>
      <c r="AJ1446" s="6"/>
    </row>
    <row r="1447" spans="1:36" x14ac:dyDescent="0.2">
      <c r="A1447" s="34" t="s">
        <v>1653</v>
      </c>
      <c r="B1447" s="34" t="s">
        <v>1654</v>
      </c>
      <c r="C1447" s="34" t="s">
        <v>37</v>
      </c>
      <c r="D1447" s="34" t="s">
        <v>168</v>
      </c>
      <c r="E1447" s="167" t="s">
        <v>1307</v>
      </c>
      <c r="F1447" s="35">
        <v>0</v>
      </c>
      <c r="G1447" s="34" t="s">
        <v>474</v>
      </c>
      <c r="H1447" s="34" t="s">
        <v>41</v>
      </c>
      <c r="I1447" s="36">
        <v>45996</v>
      </c>
      <c r="J1447" s="36">
        <v>46540</v>
      </c>
      <c r="K1447" s="36">
        <v>46780</v>
      </c>
      <c r="L1447" s="174">
        <v>4</v>
      </c>
      <c r="M1447" s="174">
        <v>0</v>
      </c>
      <c r="N1447" s="174">
        <v>0</v>
      </c>
      <c r="O1447" s="174">
        <v>0</v>
      </c>
      <c r="P1447" s="174">
        <v>0</v>
      </c>
      <c r="Q1447" s="174">
        <v>0</v>
      </c>
      <c r="R1447" s="174">
        <v>0</v>
      </c>
      <c r="S1447" s="174">
        <v>0</v>
      </c>
      <c r="T1447" s="174">
        <v>0</v>
      </c>
      <c r="U1447" s="174">
        <v>0</v>
      </c>
      <c r="V1447" s="174">
        <v>0</v>
      </c>
      <c r="W1447" s="174">
        <v>0</v>
      </c>
      <c r="X1447" s="174">
        <v>0</v>
      </c>
      <c r="Y1447" s="174">
        <v>0</v>
      </c>
      <c r="Z1447" s="174">
        <v>0</v>
      </c>
      <c r="AA1447" s="174">
        <v>0</v>
      </c>
      <c r="AB1447" s="174">
        <v>0</v>
      </c>
      <c r="AC1447" s="174">
        <v>0</v>
      </c>
      <c r="AD1447" s="174">
        <v>0</v>
      </c>
      <c r="AE1447" s="174">
        <v>0</v>
      </c>
      <c r="AF1447" s="174">
        <v>0</v>
      </c>
      <c r="AG1447" s="174">
        <v>0</v>
      </c>
      <c r="AH1447" s="168">
        <f t="shared" si="22"/>
        <v>4</v>
      </c>
      <c r="AI1447" s="23">
        <v>44694</v>
      </c>
      <c r="AJ1447" s="6"/>
    </row>
    <row r="1448" spans="1:36" s="9" customFormat="1" ht="13.5" thickBot="1" x14ac:dyDescent="0.25">
      <c r="A1448" s="81" t="s">
        <v>1653</v>
      </c>
      <c r="B1448" s="81" t="s">
        <v>1654</v>
      </c>
      <c r="C1448" s="81" t="s">
        <v>37</v>
      </c>
      <c r="D1448" s="81" t="s">
        <v>48</v>
      </c>
      <c r="E1448" s="175" t="s">
        <v>1307</v>
      </c>
      <c r="F1448" s="80">
        <v>0</v>
      </c>
      <c r="G1448" s="81" t="s">
        <v>474</v>
      </c>
      <c r="H1448" s="81" t="s">
        <v>41</v>
      </c>
      <c r="I1448" s="72">
        <v>45996</v>
      </c>
      <c r="J1448" s="72">
        <v>46540</v>
      </c>
      <c r="K1448" s="72">
        <v>46780</v>
      </c>
      <c r="L1448" s="176">
        <v>4</v>
      </c>
      <c r="M1448" s="176">
        <v>0</v>
      </c>
      <c r="N1448" s="176">
        <v>0</v>
      </c>
      <c r="O1448" s="176">
        <v>0</v>
      </c>
      <c r="P1448" s="176">
        <v>0</v>
      </c>
      <c r="Q1448" s="176">
        <v>0</v>
      </c>
      <c r="R1448" s="176">
        <v>0</v>
      </c>
      <c r="S1448" s="176">
        <v>0</v>
      </c>
      <c r="T1448" s="176">
        <v>0</v>
      </c>
      <c r="U1448" s="176">
        <v>0</v>
      </c>
      <c r="V1448" s="176">
        <v>0</v>
      </c>
      <c r="W1448" s="176">
        <v>0</v>
      </c>
      <c r="X1448" s="176">
        <v>0</v>
      </c>
      <c r="Y1448" s="176">
        <v>0</v>
      </c>
      <c r="Z1448" s="176">
        <v>0</v>
      </c>
      <c r="AA1448" s="176">
        <v>0</v>
      </c>
      <c r="AB1448" s="176">
        <v>0</v>
      </c>
      <c r="AC1448" s="176">
        <v>0</v>
      </c>
      <c r="AD1448" s="176">
        <v>0</v>
      </c>
      <c r="AE1448" s="176">
        <v>0</v>
      </c>
      <c r="AF1448" s="176">
        <v>0</v>
      </c>
      <c r="AG1448" s="176">
        <v>0</v>
      </c>
      <c r="AH1448" s="177">
        <f t="shared" si="22"/>
        <v>4</v>
      </c>
      <c r="AI1448" s="24">
        <v>44694</v>
      </c>
      <c r="AJ1448" s="8"/>
    </row>
    <row r="1449" spans="1:36" x14ac:dyDescent="0.2">
      <c r="A1449" s="178" t="s">
        <v>1655</v>
      </c>
      <c r="B1449" s="178" t="s">
        <v>1656</v>
      </c>
      <c r="C1449" s="178" t="s">
        <v>37</v>
      </c>
      <c r="D1449" s="178" t="s">
        <v>43</v>
      </c>
      <c r="E1449" s="179" t="s">
        <v>195</v>
      </c>
      <c r="F1449" s="60">
        <v>0</v>
      </c>
      <c r="G1449" s="178" t="s">
        <v>378</v>
      </c>
      <c r="H1449" s="178" t="s">
        <v>41</v>
      </c>
      <c r="I1449" s="180">
        <v>45898</v>
      </c>
      <c r="J1449" s="180">
        <v>45903</v>
      </c>
      <c r="K1449" s="180">
        <v>46813</v>
      </c>
      <c r="L1449" s="181">
        <v>9</v>
      </c>
      <c r="M1449" s="181">
        <v>0</v>
      </c>
      <c r="N1449" s="181">
        <v>0</v>
      </c>
      <c r="O1449" s="181">
        <v>0</v>
      </c>
      <c r="P1449" s="181">
        <v>0</v>
      </c>
      <c r="Q1449" s="181">
        <v>0</v>
      </c>
      <c r="R1449" s="181">
        <v>0</v>
      </c>
      <c r="S1449" s="181">
        <v>0</v>
      </c>
      <c r="T1449" s="181">
        <v>0</v>
      </c>
      <c r="U1449" s="181">
        <v>4</v>
      </c>
      <c r="V1449" s="181">
        <v>0</v>
      </c>
      <c r="W1449" s="181">
        <v>0</v>
      </c>
      <c r="X1449" s="181">
        <v>248</v>
      </c>
      <c r="Y1449" s="181">
        <v>0</v>
      </c>
      <c r="Z1449" s="181">
        <v>0</v>
      </c>
      <c r="AA1449" s="181">
        <v>0</v>
      </c>
      <c r="AB1449" s="181">
        <v>0</v>
      </c>
      <c r="AC1449" s="181">
        <v>0</v>
      </c>
      <c r="AD1449" s="181">
        <v>0</v>
      </c>
      <c r="AE1449" s="181">
        <v>0</v>
      </c>
      <c r="AF1449" s="181">
        <v>0</v>
      </c>
      <c r="AG1449" s="181">
        <v>0</v>
      </c>
      <c r="AH1449" s="182">
        <f t="shared" si="22"/>
        <v>261</v>
      </c>
      <c r="AI1449" s="25">
        <v>44594</v>
      </c>
      <c r="AJ1449" s="7"/>
    </row>
    <row r="1450" spans="1:36" x14ac:dyDescent="0.2">
      <c r="A1450" s="34" t="s">
        <v>1655</v>
      </c>
      <c r="B1450" s="34" t="s">
        <v>1656</v>
      </c>
      <c r="C1450" s="34" t="s">
        <v>37</v>
      </c>
      <c r="D1450" s="34" t="s">
        <v>44</v>
      </c>
      <c r="E1450" s="167" t="s">
        <v>195</v>
      </c>
      <c r="F1450" s="35">
        <v>0</v>
      </c>
      <c r="G1450" s="34" t="s">
        <v>378</v>
      </c>
      <c r="H1450" s="34" t="s">
        <v>41</v>
      </c>
      <c r="I1450" s="36">
        <v>45898</v>
      </c>
      <c r="J1450" s="36">
        <v>45903</v>
      </c>
      <c r="K1450" s="36">
        <v>46813</v>
      </c>
      <c r="L1450" s="174">
        <v>9</v>
      </c>
      <c r="M1450" s="174">
        <v>0</v>
      </c>
      <c r="N1450" s="174">
        <v>0</v>
      </c>
      <c r="O1450" s="174">
        <v>0</v>
      </c>
      <c r="P1450" s="174">
        <v>0</v>
      </c>
      <c r="Q1450" s="174">
        <v>0</v>
      </c>
      <c r="R1450" s="174">
        <v>0</v>
      </c>
      <c r="S1450" s="174">
        <v>0</v>
      </c>
      <c r="T1450" s="174">
        <v>0</v>
      </c>
      <c r="U1450" s="174">
        <v>0</v>
      </c>
      <c r="V1450" s="174">
        <v>0</v>
      </c>
      <c r="W1450" s="174">
        <v>0</v>
      </c>
      <c r="X1450" s="174">
        <v>0</v>
      </c>
      <c r="Y1450" s="174">
        <v>0</v>
      </c>
      <c r="Z1450" s="174">
        <v>0</v>
      </c>
      <c r="AA1450" s="174">
        <v>0</v>
      </c>
      <c r="AB1450" s="174">
        <v>0</v>
      </c>
      <c r="AC1450" s="174">
        <v>0</v>
      </c>
      <c r="AD1450" s="174">
        <v>0</v>
      </c>
      <c r="AE1450" s="174">
        <v>0</v>
      </c>
      <c r="AF1450" s="174">
        <v>0</v>
      </c>
      <c r="AG1450" s="174">
        <v>0</v>
      </c>
      <c r="AH1450" s="168">
        <f t="shared" si="22"/>
        <v>9</v>
      </c>
      <c r="AI1450" s="23">
        <v>44594</v>
      </c>
      <c r="AJ1450" s="6"/>
    </row>
    <row r="1451" spans="1:36" x14ac:dyDescent="0.2">
      <c r="A1451" s="34" t="s">
        <v>1655</v>
      </c>
      <c r="B1451" s="34" t="s">
        <v>1656</v>
      </c>
      <c r="C1451" s="34" t="s">
        <v>37</v>
      </c>
      <c r="D1451" s="34" t="s">
        <v>168</v>
      </c>
      <c r="E1451" s="167" t="s">
        <v>195</v>
      </c>
      <c r="F1451" s="35">
        <v>0</v>
      </c>
      <c r="G1451" s="34" t="s">
        <v>378</v>
      </c>
      <c r="H1451" s="34" t="s">
        <v>41</v>
      </c>
      <c r="I1451" s="36">
        <v>45898</v>
      </c>
      <c r="J1451" s="36">
        <v>45903</v>
      </c>
      <c r="K1451" s="36">
        <v>46813</v>
      </c>
      <c r="L1451" s="174">
        <v>9</v>
      </c>
      <c r="M1451" s="174">
        <v>0</v>
      </c>
      <c r="N1451" s="174">
        <v>0</v>
      </c>
      <c r="O1451" s="174">
        <v>0</v>
      </c>
      <c r="P1451" s="174">
        <v>0</v>
      </c>
      <c r="Q1451" s="174">
        <v>0</v>
      </c>
      <c r="R1451" s="174">
        <v>0</v>
      </c>
      <c r="S1451" s="174">
        <v>0</v>
      </c>
      <c r="T1451" s="174">
        <v>0</v>
      </c>
      <c r="U1451" s="174">
        <v>0</v>
      </c>
      <c r="V1451" s="174">
        <v>0</v>
      </c>
      <c r="W1451" s="174">
        <v>0</v>
      </c>
      <c r="X1451" s="174">
        <v>0</v>
      </c>
      <c r="Y1451" s="174">
        <v>0</v>
      </c>
      <c r="Z1451" s="174">
        <v>0</v>
      </c>
      <c r="AA1451" s="174">
        <v>0</v>
      </c>
      <c r="AB1451" s="174">
        <v>0</v>
      </c>
      <c r="AC1451" s="174">
        <v>0</v>
      </c>
      <c r="AD1451" s="174">
        <v>0</v>
      </c>
      <c r="AE1451" s="174">
        <v>0</v>
      </c>
      <c r="AF1451" s="174">
        <v>0</v>
      </c>
      <c r="AG1451" s="174">
        <v>0</v>
      </c>
      <c r="AH1451" s="168">
        <f t="shared" si="22"/>
        <v>9</v>
      </c>
      <c r="AI1451" s="23">
        <v>44594</v>
      </c>
      <c r="AJ1451" s="6"/>
    </row>
    <row r="1452" spans="1:36" s="9" customFormat="1" ht="13.5" thickBot="1" x14ac:dyDescent="0.25">
      <c r="A1452" s="81" t="s">
        <v>1655</v>
      </c>
      <c r="B1452" s="81" t="s">
        <v>1656</v>
      </c>
      <c r="C1452" s="81" t="s">
        <v>37</v>
      </c>
      <c r="D1452" s="81" t="s">
        <v>48</v>
      </c>
      <c r="E1452" s="175" t="s">
        <v>195</v>
      </c>
      <c r="F1452" s="80">
        <v>0</v>
      </c>
      <c r="G1452" s="81" t="s">
        <v>378</v>
      </c>
      <c r="H1452" s="81" t="s">
        <v>41</v>
      </c>
      <c r="I1452" s="72">
        <v>45898</v>
      </c>
      <c r="J1452" s="72">
        <v>45903</v>
      </c>
      <c r="K1452" s="72">
        <v>46813</v>
      </c>
      <c r="L1452" s="176">
        <v>8</v>
      </c>
      <c r="M1452" s="176">
        <v>0</v>
      </c>
      <c r="N1452" s="176">
        <v>0</v>
      </c>
      <c r="O1452" s="176">
        <v>0</v>
      </c>
      <c r="P1452" s="176">
        <v>0</v>
      </c>
      <c r="Q1452" s="176">
        <v>0</v>
      </c>
      <c r="R1452" s="176">
        <v>0</v>
      </c>
      <c r="S1452" s="176">
        <v>0</v>
      </c>
      <c r="T1452" s="176">
        <v>0</v>
      </c>
      <c r="U1452" s="176">
        <v>0</v>
      </c>
      <c r="V1452" s="176">
        <v>0</v>
      </c>
      <c r="W1452" s="176">
        <v>0</v>
      </c>
      <c r="X1452" s="176">
        <v>0</v>
      </c>
      <c r="Y1452" s="176">
        <v>0</v>
      </c>
      <c r="Z1452" s="176">
        <v>0</v>
      </c>
      <c r="AA1452" s="176">
        <v>0</v>
      </c>
      <c r="AB1452" s="176">
        <v>0</v>
      </c>
      <c r="AC1452" s="176">
        <v>0</v>
      </c>
      <c r="AD1452" s="176">
        <v>0</v>
      </c>
      <c r="AE1452" s="176">
        <v>0</v>
      </c>
      <c r="AF1452" s="176">
        <v>0</v>
      </c>
      <c r="AG1452" s="176">
        <v>0</v>
      </c>
      <c r="AH1452" s="177">
        <f t="shared" ref="AH1452:AH1515" si="23">SUM(L1452:AG1452)</f>
        <v>8</v>
      </c>
      <c r="AI1452" s="24">
        <v>44594</v>
      </c>
      <c r="AJ1452" s="8"/>
    </row>
    <row r="1453" spans="1:36" s="9" customFormat="1" ht="13.5" thickBot="1" x14ac:dyDescent="0.25">
      <c r="A1453" s="183" t="s">
        <v>1657</v>
      </c>
      <c r="B1453" s="183" t="s">
        <v>1658</v>
      </c>
      <c r="C1453" s="183" t="s">
        <v>37</v>
      </c>
      <c r="D1453" s="183" t="s">
        <v>42</v>
      </c>
      <c r="E1453" s="184" t="s">
        <v>1038</v>
      </c>
      <c r="F1453" s="185">
        <v>0</v>
      </c>
      <c r="G1453" s="183" t="s">
        <v>474</v>
      </c>
      <c r="H1453" s="183" t="s">
        <v>41</v>
      </c>
      <c r="I1453" s="186">
        <v>45814</v>
      </c>
      <c r="J1453" s="186">
        <v>45817</v>
      </c>
      <c r="K1453" s="186">
        <v>46255</v>
      </c>
      <c r="L1453" s="187">
        <v>0</v>
      </c>
      <c r="M1453" s="187">
        <v>0</v>
      </c>
      <c r="N1453" s="187">
        <v>0</v>
      </c>
      <c r="O1453" s="187">
        <v>0</v>
      </c>
      <c r="P1453" s="187">
        <v>0</v>
      </c>
      <c r="Q1453" s="187">
        <v>0</v>
      </c>
      <c r="R1453" s="187">
        <v>0</v>
      </c>
      <c r="S1453" s="187">
        <v>0</v>
      </c>
      <c r="T1453" s="187">
        <v>0</v>
      </c>
      <c r="U1453" s="187">
        <v>0</v>
      </c>
      <c r="V1453" s="187">
        <v>0</v>
      </c>
      <c r="W1453" s="187">
        <v>0</v>
      </c>
      <c r="X1453" s="187">
        <v>74</v>
      </c>
      <c r="Y1453" s="187">
        <v>0</v>
      </c>
      <c r="Z1453" s="187">
        <v>0</v>
      </c>
      <c r="AA1453" s="187">
        <v>0</v>
      </c>
      <c r="AB1453" s="187">
        <v>0</v>
      </c>
      <c r="AC1453" s="187">
        <v>0</v>
      </c>
      <c r="AD1453" s="187">
        <v>0</v>
      </c>
      <c r="AE1453" s="187">
        <v>0</v>
      </c>
      <c r="AF1453" s="187">
        <v>0</v>
      </c>
      <c r="AG1453" s="187">
        <v>0</v>
      </c>
      <c r="AH1453" s="188">
        <f t="shared" si="23"/>
        <v>74</v>
      </c>
      <c r="AI1453" s="26">
        <v>44735</v>
      </c>
      <c r="AJ1453" s="10"/>
    </row>
    <row r="1454" spans="1:36" x14ac:dyDescent="0.2">
      <c r="A1454" s="178" t="s">
        <v>1659</v>
      </c>
      <c r="B1454" s="178" t="s">
        <v>1660</v>
      </c>
      <c r="C1454" s="178" t="s">
        <v>37</v>
      </c>
      <c r="D1454" s="178" t="s">
        <v>38</v>
      </c>
      <c r="E1454" s="179" t="s">
        <v>82</v>
      </c>
      <c r="F1454" s="60">
        <v>216000</v>
      </c>
      <c r="G1454" s="178" t="s">
        <v>83</v>
      </c>
      <c r="H1454" s="178" t="s">
        <v>47</v>
      </c>
      <c r="I1454" s="180">
        <v>45202</v>
      </c>
      <c r="J1454" s="180">
        <v>45296</v>
      </c>
      <c r="K1454" s="180">
        <v>46057</v>
      </c>
      <c r="L1454" s="181">
        <v>25</v>
      </c>
      <c r="M1454" s="181">
        <v>0</v>
      </c>
      <c r="N1454" s="181">
        <v>0</v>
      </c>
      <c r="O1454" s="181">
        <v>0</v>
      </c>
      <c r="P1454" s="181">
        <v>0</v>
      </c>
      <c r="Q1454" s="181">
        <v>0</v>
      </c>
      <c r="R1454" s="181">
        <v>0</v>
      </c>
      <c r="S1454" s="181">
        <v>0</v>
      </c>
      <c r="T1454" s="181">
        <v>0</v>
      </c>
      <c r="U1454" s="181">
        <v>0</v>
      </c>
      <c r="V1454" s="181">
        <v>0</v>
      </c>
      <c r="W1454" s="181">
        <v>0</v>
      </c>
      <c r="X1454" s="181">
        <v>0</v>
      </c>
      <c r="Y1454" s="181">
        <v>0</v>
      </c>
      <c r="Z1454" s="181">
        <v>0</v>
      </c>
      <c r="AA1454" s="181">
        <v>0</v>
      </c>
      <c r="AB1454" s="181">
        <v>0</v>
      </c>
      <c r="AC1454" s="181">
        <v>0</v>
      </c>
      <c r="AD1454" s="181">
        <v>0</v>
      </c>
      <c r="AE1454" s="181">
        <v>0</v>
      </c>
      <c r="AF1454" s="181">
        <v>0</v>
      </c>
      <c r="AG1454" s="181">
        <v>0</v>
      </c>
      <c r="AH1454" s="182">
        <f t="shared" si="23"/>
        <v>25</v>
      </c>
      <c r="AI1454" s="25">
        <v>44729</v>
      </c>
      <c r="AJ1454" s="7"/>
    </row>
    <row r="1455" spans="1:36" x14ac:dyDescent="0.2">
      <c r="A1455" s="34" t="s">
        <v>1659</v>
      </c>
      <c r="B1455" s="34" t="s">
        <v>1660</v>
      </c>
      <c r="C1455" s="34" t="s">
        <v>37</v>
      </c>
      <c r="D1455" s="34" t="s">
        <v>42</v>
      </c>
      <c r="E1455" s="167" t="s">
        <v>82</v>
      </c>
      <c r="F1455" s="35">
        <v>216000</v>
      </c>
      <c r="G1455" s="34" t="s">
        <v>83</v>
      </c>
      <c r="H1455" s="34" t="s">
        <v>47</v>
      </c>
      <c r="I1455" s="36">
        <v>45202</v>
      </c>
      <c r="J1455" s="36">
        <v>45296</v>
      </c>
      <c r="K1455" s="36">
        <v>46057</v>
      </c>
      <c r="L1455" s="174">
        <v>25</v>
      </c>
      <c r="M1455" s="174">
        <v>0</v>
      </c>
      <c r="N1455" s="174">
        <v>0</v>
      </c>
      <c r="O1455" s="174">
        <v>0</v>
      </c>
      <c r="P1455" s="174">
        <v>0</v>
      </c>
      <c r="Q1455" s="174">
        <v>0</v>
      </c>
      <c r="R1455" s="174">
        <v>0</v>
      </c>
      <c r="S1455" s="174">
        <v>0</v>
      </c>
      <c r="T1455" s="174">
        <v>0</v>
      </c>
      <c r="U1455" s="174">
        <v>0</v>
      </c>
      <c r="V1455" s="174">
        <v>0</v>
      </c>
      <c r="W1455" s="174">
        <v>0</v>
      </c>
      <c r="X1455" s="174">
        <v>0</v>
      </c>
      <c r="Y1455" s="174">
        <v>0</v>
      </c>
      <c r="Z1455" s="174">
        <v>0</v>
      </c>
      <c r="AA1455" s="174">
        <v>0</v>
      </c>
      <c r="AB1455" s="174">
        <v>0</v>
      </c>
      <c r="AC1455" s="174">
        <v>0</v>
      </c>
      <c r="AD1455" s="174">
        <v>0</v>
      </c>
      <c r="AE1455" s="174">
        <v>0</v>
      </c>
      <c r="AF1455" s="174">
        <v>0</v>
      </c>
      <c r="AG1455" s="174">
        <v>0</v>
      </c>
      <c r="AH1455" s="168">
        <f t="shared" si="23"/>
        <v>25</v>
      </c>
      <c r="AI1455" s="23">
        <v>44729</v>
      </c>
      <c r="AJ1455" s="6"/>
    </row>
    <row r="1456" spans="1:36" x14ac:dyDescent="0.2">
      <c r="A1456" s="34" t="s">
        <v>1659</v>
      </c>
      <c r="B1456" s="34" t="s">
        <v>1660</v>
      </c>
      <c r="C1456" s="34" t="s">
        <v>37</v>
      </c>
      <c r="D1456" s="34" t="s">
        <v>43</v>
      </c>
      <c r="E1456" s="167" t="s">
        <v>82</v>
      </c>
      <c r="F1456" s="35">
        <v>216000</v>
      </c>
      <c r="G1456" s="34" t="s">
        <v>83</v>
      </c>
      <c r="H1456" s="34" t="s">
        <v>47</v>
      </c>
      <c r="I1456" s="36">
        <v>45202</v>
      </c>
      <c r="J1456" s="36">
        <v>45296</v>
      </c>
      <c r="K1456" s="36">
        <v>46057</v>
      </c>
      <c r="L1456" s="174">
        <v>25</v>
      </c>
      <c r="M1456" s="174">
        <v>0</v>
      </c>
      <c r="N1456" s="174">
        <v>0</v>
      </c>
      <c r="O1456" s="174">
        <v>0</v>
      </c>
      <c r="P1456" s="174">
        <v>0</v>
      </c>
      <c r="Q1456" s="174">
        <v>0</v>
      </c>
      <c r="R1456" s="174">
        <v>0</v>
      </c>
      <c r="S1456" s="174">
        <v>0</v>
      </c>
      <c r="T1456" s="174">
        <v>0</v>
      </c>
      <c r="U1456" s="174">
        <v>0</v>
      </c>
      <c r="V1456" s="174">
        <v>0</v>
      </c>
      <c r="W1456" s="174">
        <v>0</v>
      </c>
      <c r="X1456" s="174">
        <v>0</v>
      </c>
      <c r="Y1456" s="174">
        <v>0</v>
      </c>
      <c r="Z1456" s="174">
        <v>0</v>
      </c>
      <c r="AA1456" s="174">
        <v>0</v>
      </c>
      <c r="AB1456" s="174">
        <v>0</v>
      </c>
      <c r="AC1456" s="174">
        <v>0</v>
      </c>
      <c r="AD1456" s="174">
        <v>0</v>
      </c>
      <c r="AE1456" s="174">
        <v>0</v>
      </c>
      <c r="AF1456" s="174">
        <v>0</v>
      </c>
      <c r="AG1456" s="174">
        <v>0</v>
      </c>
      <c r="AH1456" s="168">
        <f t="shared" si="23"/>
        <v>25</v>
      </c>
      <c r="AI1456" s="23">
        <v>44729</v>
      </c>
      <c r="AJ1456" s="6"/>
    </row>
    <row r="1457" spans="1:36" x14ac:dyDescent="0.2">
      <c r="A1457" s="34" t="s">
        <v>1659</v>
      </c>
      <c r="B1457" s="34" t="s">
        <v>1660</v>
      </c>
      <c r="C1457" s="34" t="s">
        <v>37</v>
      </c>
      <c r="D1457" s="34" t="s">
        <v>44</v>
      </c>
      <c r="E1457" s="167" t="s">
        <v>82</v>
      </c>
      <c r="F1457" s="35">
        <v>216000</v>
      </c>
      <c r="G1457" s="34" t="s">
        <v>83</v>
      </c>
      <c r="H1457" s="34" t="s">
        <v>47</v>
      </c>
      <c r="I1457" s="36">
        <v>45202</v>
      </c>
      <c r="J1457" s="36">
        <v>45296</v>
      </c>
      <c r="K1457" s="36">
        <v>46057</v>
      </c>
      <c r="L1457" s="174">
        <v>26</v>
      </c>
      <c r="M1457" s="174">
        <v>0</v>
      </c>
      <c r="N1457" s="174">
        <v>0</v>
      </c>
      <c r="O1457" s="174">
        <v>0</v>
      </c>
      <c r="P1457" s="174">
        <v>0</v>
      </c>
      <c r="Q1457" s="174">
        <v>0</v>
      </c>
      <c r="R1457" s="174">
        <v>0</v>
      </c>
      <c r="S1457" s="174">
        <v>0</v>
      </c>
      <c r="T1457" s="174">
        <v>0</v>
      </c>
      <c r="U1457" s="174">
        <v>0</v>
      </c>
      <c r="V1457" s="174">
        <v>0</v>
      </c>
      <c r="W1457" s="174">
        <v>0</v>
      </c>
      <c r="X1457" s="174">
        <v>0</v>
      </c>
      <c r="Y1457" s="174">
        <v>0</v>
      </c>
      <c r="Z1457" s="174">
        <v>0</v>
      </c>
      <c r="AA1457" s="174">
        <v>0</v>
      </c>
      <c r="AB1457" s="174">
        <v>0</v>
      </c>
      <c r="AC1457" s="174">
        <v>0</v>
      </c>
      <c r="AD1457" s="174">
        <v>0</v>
      </c>
      <c r="AE1457" s="174">
        <v>0</v>
      </c>
      <c r="AF1457" s="174">
        <v>0</v>
      </c>
      <c r="AG1457" s="174">
        <v>0</v>
      </c>
      <c r="AH1457" s="168">
        <f t="shared" si="23"/>
        <v>26</v>
      </c>
      <c r="AI1457" s="23">
        <v>44729</v>
      </c>
      <c r="AJ1457" s="6"/>
    </row>
    <row r="1458" spans="1:36" s="9" customFormat="1" ht="13.5" thickBot="1" x14ac:dyDescent="0.25">
      <c r="A1458" s="81" t="s">
        <v>1659</v>
      </c>
      <c r="B1458" s="81" t="s">
        <v>1660</v>
      </c>
      <c r="C1458" s="81" t="s">
        <v>37</v>
      </c>
      <c r="D1458" s="81" t="s">
        <v>168</v>
      </c>
      <c r="E1458" s="175" t="s">
        <v>82</v>
      </c>
      <c r="F1458" s="80">
        <v>216000</v>
      </c>
      <c r="G1458" s="81" t="s">
        <v>83</v>
      </c>
      <c r="H1458" s="81" t="s">
        <v>47</v>
      </c>
      <c r="I1458" s="72">
        <v>45202</v>
      </c>
      <c r="J1458" s="72">
        <v>45296</v>
      </c>
      <c r="K1458" s="72">
        <v>46057</v>
      </c>
      <c r="L1458" s="176">
        <v>26</v>
      </c>
      <c r="M1458" s="176">
        <v>0</v>
      </c>
      <c r="N1458" s="176">
        <v>0</v>
      </c>
      <c r="O1458" s="176">
        <v>0</v>
      </c>
      <c r="P1458" s="176">
        <v>0</v>
      </c>
      <c r="Q1458" s="176">
        <v>0</v>
      </c>
      <c r="R1458" s="176">
        <v>0</v>
      </c>
      <c r="S1458" s="176">
        <v>0</v>
      </c>
      <c r="T1458" s="176">
        <v>0</v>
      </c>
      <c r="U1458" s="176">
        <v>0</v>
      </c>
      <c r="V1458" s="176">
        <v>0</v>
      </c>
      <c r="W1458" s="176">
        <v>0</v>
      </c>
      <c r="X1458" s="176">
        <v>0</v>
      </c>
      <c r="Y1458" s="176">
        <v>0</v>
      </c>
      <c r="Z1458" s="176">
        <v>0</v>
      </c>
      <c r="AA1458" s="176">
        <v>0</v>
      </c>
      <c r="AB1458" s="176">
        <v>0</v>
      </c>
      <c r="AC1458" s="176">
        <v>0</v>
      </c>
      <c r="AD1458" s="176">
        <v>0</v>
      </c>
      <c r="AE1458" s="176">
        <v>0</v>
      </c>
      <c r="AF1458" s="176">
        <v>0</v>
      </c>
      <c r="AG1458" s="176">
        <v>0</v>
      </c>
      <c r="AH1458" s="177">
        <f t="shared" si="23"/>
        <v>26</v>
      </c>
      <c r="AI1458" s="24">
        <v>44729</v>
      </c>
      <c r="AJ1458" s="8"/>
    </row>
    <row r="1459" spans="1:36" s="9" customFormat="1" ht="13.5" thickBot="1" x14ac:dyDescent="0.25">
      <c r="A1459" s="183" t="s">
        <v>1661</v>
      </c>
      <c r="B1459" s="183" t="s">
        <v>1662</v>
      </c>
      <c r="C1459" s="183" t="s">
        <v>37</v>
      </c>
      <c r="D1459" s="183" t="s">
        <v>43</v>
      </c>
      <c r="E1459" s="184" t="s">
        <v>209</v>
      </c>
      <c r="F1459" s="185">
        <v>0</v>
      </c>
      <c r="G1459" s="183" t="s">
        <v>474</v>
      </c>
      <c r="H1459" s="183" t="s">
        <v>47</v>
      </c>
      <c r="I1459" s="186">
        <v>46022</v>
      </c>
      <c r="J1459" s="186">
        <v>46027</v>
      </c>
      <c r="K1459" s="186">
        <v>46811</v>
      </c>
      <c r="L1459" s="187">
        <v>3</v>
      </c>
      <c r="M1459" s="187">
        <v>0</v>
      </c>
      <c r="N1459" s="187">
        <v>0</v>
      </c>
      <c r="O1459" s="187">
        <v>0</v>
      </c>
      <c r="P1459" s="187">
        <v>0</v>
      </c>
      <c r="Q1459" s="187">
        <v>0</v>
      </c>
      <c r="R1459" s="187">
        <v>0</v>
      </c>
      <c r="S1459" s="187">
        <v>0</v>
      </c>
      <c r="T1459" s="187">
        <v>0</v>
      </c>
      <c r="U1459" s="187">
        <v>0</v>
      </c>
      <c r="V1459" s="187">
        <v>0</v>
      </c>
      <c r="W1459" s="187">
        <v>0</v>
      </c>
      <c r="X1459" s="187">
        <v>14</v>
      </c>
      <c r="Y1459" s="187">
        <v>0</v>
      </c>
      <c r="Z1459" s="187">
        <v>0</v>
      </c>
      <c r="AA1459" s="187">
        <v>0</v>
      </c>
      <c r="AB1459" s="187">
        <v>0</v>
      </c>
      <c r="AC1459" s="187">
        <v>0</v>
      </c>
      <c r="AD1459" s="187">
        <v>0</v>
      </c>
      <c r="AE1459" s="187">
        <v>0</v>
      </c>
      <c r="AF1459" s="187">
        <v>0</v>
      </c>
      <c r="AG1459" s="187">
        <v>0</v>
      </c>
      <c r="AH1459" s="188">
        <f t="shared" si="23"/>
        <v>17</v>
      </c>
      <c r="AI1459" s="26">
        <v>44922</v>
      </c>
      <c r="AJ1459" s="10"/>
    </row>
    <row r="1460" spans="1:36" x14ac:dyDescent="0.2">
      <c r="A1460" s="178" t="s">
        <v>1663</v>
      </c>
      <c r="B1460" s="178" t="s">
        <v>1664</v>
      </c>
      <c r="C1460" s="178" t="s">
        <v>37</v>
      </c>
      <c r="D1460" s="178" t="s">
        <v>42</v>
      </c>
      <c r="E1460" s="179" t="s">
        <v>39</v>
      </c>
      <c r="F1460" s="60">
        <v>0</v>
      </c>
      <c r="G1460" s="178" t="s">
        <v>167</v>
      </c>
      <c r="H1460" s="178" t="s">
        <v>41</v>
      </c>
      <c r="I1460" s="180">
        <v>45750</v>
      </c>
      <c r="J1460" s="180">
        <v>46070</v>
      </c>
      <c r="K1460" s="180">
        <v>46916</v>
      </c>
      <c r="L1460" s="181">
        <v>2</v>
      </c>
      <c r="M1460" s="181">
        <v>0</v>
      </c>
      <c r="N1460" s="181">
        <v>0</v>
      </c>
      <c r="O1460" s="181">
        <v>0</v>
      </c>
      <c r="P1460" s="181">
        <v>0</v>
      </c>
      <c r="Q1460" s="181">
        <v>0</v>
      </c>
      <c r="R1460" s="181">
        <v>0</v>
      </c>
      <c r="S1460" s="181">
        <v>0</v>
      </c>
      <c r="T1460" s="181">
        <v>0</v>
      </c>
      <c r="U1460" s="181">
        <v>0</v>
      </c>
      <c r="V1460" s="181">
        <v>0</v>
      </c>
      <c r="W1460" s="181">
        <v>0</v>
      </c>
      <c r="X1460" s="181">
        <v>0</v>
      </c>
      <c r="Y1460" s="181">
        <v>0</v>
      </c>
      <c r="Z1460" s="181">
        <v>0</v>
      </c>
      <c r="AA1460" s="181">
        <v>0</v>
      </c>
      <c r="AB1460" s="181">
        <v>0</v>
      </c>
      <c r="AC1460" s="181">
        <v>0</v>
      </c>
      <c r="AD1460" s="181">
        <v>0</v>
      </c>
      <c r="AE1460" s="181">
        <v>0</v>
      </c>
      <c r="AF1460" s="181">
        <v>0</v>
      </c>
      <c r="AG1460" s="181">
        <v>0</v>
      </c>
      <c r="AH1460" s="182">
        <f t="shared" si="23"/>
        <v>2</v>
      </c>
      <c r="AI1460" s="25">
        <v>44883</v>
      </c>
      <c r="AJ1460" s="7"/>
    </row>
    <row r="1461" spans="1:36" x14ac:dyDescent="0.2">
      <c r="A1461" s="34" t="s">
        <v>1663</v>
      </c>
      <c r="B1461" s="34" t="s">
        <v>1664</v>
      </c>
      <c r="C1461" s="34" t="s">
        <v>37</v>
      </c>
      <c r="D1461" s="34" t="s">
        <v>43</v>
      </c>
      <c r="E1461" s="167" t="s">
        <v>39</v>
      </c>
      <c r="F1461" s="35">
        <v>0</v>
      </c>
      <c r="G1461" s="34" t="s">
        <v>167</v>
      </c>
      <c r="H1461" s="34" t="s">
        <v>41</v>
      </c>
      <c r="I1461" s="36">
        <v>45750</v>
      </c>
      <c r="J1461" s="36">
        <v>46070</v>
      </c>
      <c r="K1461" s="36">
        <v>46916</v>
      </c>
      <c r="L1461" s="174">
        <v>1</v>
      </c>
      <c r="M1461" s="174">
        <v>0</v>
      </c>
      <c r="N1461" s="174">
        <v>0</v>
      </c>
      <c r="O1461" s="174">
        <v>0</v>
      </c>
      <c r="P1461" s="174">
        <v>0</v>
      </c>
      <c r="Q1461" s="174">
        <v>0</v>
      </c>
      <c r="R1461" s="174">
        <v>0</v>
      </c>
      <c r="S1461" s="174">
        <v>0</v>
      </c>
      <c r="T1461" s="174">
        <v>0</v>
      </c>
      <c r="U1461" s="174">
        <v>3</v>
      </c>
      <c r="V1461" s="174">
        <v>0</v>
      </c>
      <c r="W1461" s="174">
        <v>0</v>
      </c>
      <c r="X1461" s="174">
        <v>21</v>
      </c>
      <c r="Y1461" s="174">
        <v>0</v>
      </c>
      <c r="Z1461" s="174">
        <v>0</v>
      </c>
      <c r="AA1461" s="174">
        <v>0</v>
      </c>
      <c r="AB1461" s="174">
        <v>0</v>
      </c>
      <c r="AC1461" s="174">
        <v>0</v>
      </c>
      <c r="AD1461" s="174">
        <v>0</v>
      </c>
      <c r="AE1461" s="174">
        <v>0</v>
      </c>
      <c r="AF1461" s="174">
        <v>0</v>
      </c>
      <c r="AG1461" s="174">
        <v>0</v>
      </c>
      <c r="AH1461" s="168">
        <f t="shared" si="23"/>
        <v>25</v>
      </c>
      <c r="AI1461" s="23">
        <v>44883</v>
      </c>
      <c r="AJ1461" s="6"/>
    </row>
    <row r="1462" spans="1:36" x14ac:dyDescent="0.2">
      <c r="A1462" s="34" t="s">
        <v>1663</v>
      </c>
      <c r="B1462" s="34" t="s">
        <v>1664</v>
      </c>
      <c r="C1462" s="34" t="s">
        <v>37</v>
      </c>
      <c r="D1462" s="34" t="s">
        <v>44</v>
      </c>
      <c r="E1462" s="167" t="s">
        <v>39</v>
      </c>
      <c r="F1462" s="35">
        <v>0</v>
      </c>
      <c r="G1462" s="34" t="s">
        <v>167</v>
      </c>
      <c r="H1462" s="34" t="s">
        <v>41</v>
      </c>
      <c r="I1462" s="36">
        <v>45750</v>
      </c>
      <c r="J1462" s="36">
        <v>46070</v>
      </c>
      <c r="K1462" s="36">
        <v>46916</v>
      </c>
      <c r="L1462" s="174">
        <v>1</v>
      </c>
      <c r="M1462" s="174">
        <v>0</v>
      </c>
      <c r="N1462" s="174">
        <v>0</v>
      </c>
      <c r="O1462" s="174">
        <v>0</v>
      </c>
      <c r="P1462" s="174">
        <v>0</v>
      </c>
      <c r="Q1462" s="174">
        <v>0</v>
      </c>
      <c r="R1462" s="174">
        <v>0</v>
      </c>
      <c r="S1462" s="174">
        <v>0</v>
      </c>
      <c r="T1462" s="174">
        <v>0</v>
      </c>
      <c r="U1462" s="174">
        <v>0</v>
      </c>
      <c r="V1462" s="174">
        <v>0</v>
      </c>
      <c r="W1462" s="174">
        <v>0</v>
      </c>
      <c r="X1462" s="174">
        <v>0</v>
      </c>
      <c r="Y1462" s="174">
        <v>0</v>
      </c>
      <c r="Z1462" s="174">
        <v>0</v>
      </c>
      <c r="AA1462" s="174">
        <v>0</v>
      </c>
      <c r="AB1462" s="174">
        <v>0</v>
      </c>
      <c r="AC1462" s="174">
        <v>0</v>
      </c>
      <c r="AD1462" s="174">
        <v>0</v>
      </c>
      <c r="AE1462" s="174">
        <v>0</v>
      </c>
      <c r="AF1462" s="174">
        <v>0</v>
      </c>
      <c r="AG1462" s="174">
        <v>0</v>
      </c>
      <c r="AH1462" s="168">
        <f t="shared" si="23"/>
        <v>1</v>
      </c>
      <c r="AI1462" s="23">
        <v>44883</v>
      </c>
      <c r="AJ1462" s="6"/>
    </row>
    <row r="1463" spans="1:36" x14ac:dyDescent="0.2">
      <c r="A1463" s="34" t="s">
        <v>1663</v>
      </c>
      <c r="B1463" s="34" t="s">
        <v>1664</v>
      </c>
      <c r="C1463" s="34" t="s">
        <v>37</v>
      </c>
      <c r="D1463" s="34" t="s">
        <v>168</v>
      </c>
      <c r="E1463" s="167" t="s">
        <v>39</v>
      </c>
      <c r="F1463" s="35">
        <v>0</v>
      </c>
      <c r="G1463" s="34" t="s">
        <v>167</v>
      </c>
      <c r="H1463" s="34" t="s">
        <v>41</v>
      </c>
      <c r="I1463" s="36">
        <v>45750</v>
      </c>
      <c r="J1463" s="36">
        <v>46070</v>
      </c>
      <c r="K1463" s="36">
        <v>46916</v>
      </c>
      <c r="L1463" s="174">
        <v>1</v>
      </c>
      <c r="M1463" s="174">
        <v>0</v>
      </c>
      <c r="N1463" s="174">
        <v>0</v>
      </c>
      <c r="O1463" s="174">
        <v>0</v>
      </c>
      <c r="P1463" s="174">
        <v>0</v>
      </c>
      <c r="Q1463" s="174">
        <v>0</v>
      </c>
      <c r="R1463" s="174">
        <v>0</v>
      </c>
      <c r="S1463" s="174">
        <v>0</v>
      </c>
      <c r="T1463" s="174">
        <v>0</v>
      </c>
      <c r="U1463" s="174">
        <v>0</v>
      </c>
      <c r="V1463" s="174">
        <v>0</v>
      </c>
      <c r="W1463" s="174">
        <v>0</v>
      </c>
      <c r="X1463" s="174">
        <v>0</v>
      </c>
      <c r="Y1463" s="174">
        <v>0</v>
      </c>
      <c r="Z1463" s="174">
        <v>0</v>
      </c>
      <c r="AA1463" s="174">
        <v>0</v>
      </c>
      <c r="AB1463" s="174">
        <v>0</v>
      </c>
      <c r="AC1463" s="174">
        <v>0</v>
      </c>
      <c r="AD1463" s="174">
        <v>0</v>
      </c>
      <c r="AE1463" s="174">
        <v>0</v>
      </c>
      <c r="AF1463" s="174">
        <v>0</v>
      </c>
      <c r="AG1463" s="174">
        <v>0</v>
      </c>
      <c r="AH1463" s="168">
        <f t="shared" si="23"/>
        <v>1</v>
      </c>
      <c r="AI1463" s="23">
        <v>44883</v>
      </c>
      <c r="AJ1463" s="6"/>
    </row>
    <row r="1464" spans="1:36" s="9" customFormat="1" ht="13.5" thickBot="1" x14ac:dyDescent="0.25">
      <c r="A1464" s="81" t="s">
        <v>1663</v>
      </c>
      <c r="B1464" s="81" t="s">
        <v>1664</v>
      </c>
      <c r="C1464" s="81" t="s">
        <v>37</v>
      </c>
      <c r="D1464" s="81" t="s">
        <v>48</v>
      </c>
      <c r="E1464" s="175" t="s">
        <v>39</v>
      </c>
      <c r="F1464" s="80">
        <v>0</v>
      </c>
      <c r="G1464" s="81" t="s">
        <v>167</v>
      </c>
      <c r="H1464" s="81" t="s">
        <v>41</v>
      </c>
      <c r="I1464" s="72">
        <v>45750</v>
      </c>
      <c r="J1464" s="72">
        <v>46070</v>
      </c>
      <c r="K1464" s="72">
        <v>46916</v>
      </c>
      <c r="L1464" s="176">
        <v>2</v>
      </c>
      <c r="M1464" s="176">
        <v>0</v>
      </c>
      <c r="N1464" s="176">
        <v>0</v>
      </c>
      <c r="O1464" s="176">
        <v>0</v>
      </c>
      <c r="P1464" s="176">
        <v>0</v>
      </c>
      <c r="Q1464" s="176">
        <v>0</v>
      </c>
      <c r="R1464" s="176">
        <v>0</v>
      </c>
      <c r="S1464" s="176">
        <v>0</v>
      </c>
      <c r="T1464" s="176">
        <v>0</v>
      </c>
      <c r="U1464" s="176">
        <v>0</v>
      </c>
      <c r="V1464" s="176">
        <v>0</v>
      </c>
      <c r="W1464" s="176">
        <v>0</v>
      </c>
      <c r="X1464" s="176">
        <v>0</v>
      </c>
      <c r="Y1464" s="176">
        <v>0</v>
      </c>
      <c r="Z1464" s="176">
        <v>0</v>
      </c>
      <c r="AA1464" s="176">
        <v>0</v>
      </c>
      <c r="AB1464" s="176">
        <v>0</v>
      </c>
      <c r="AC1464" s="176">
        <v>0</v>
      </c>
      <c r="AD1464" s="176">
        <v>0</v>
      </c>
      <c r="AE1464" s="176">
        <v>0</v>
      </c>
      <c r="AF1464" s="176">
        <v>0</v>
      </c>
      <c r="AG1464" s="176">
        <v>0</v>
      </c>
      <c r="AH1464" s="177">
        <f t="shared" si="23"/>
        <v>2</v>
      </c>
      <c r="AI1464" s="24">
        <v>44883</v>
      </c>
      <c r="AJ1464" s="8"/>
    </row>
    <row r="1465" spans="1:36" x14ac:dyDescent="0.2">
      <c r="A1465" s="178" t="s">
        <v>1665</v>
      </c>
      <c r="B1465" s="178" t="s">
        <v>1666</v>
      </c>
      <c r="C1465" s="178" t="s">
        <v>37</v>
      </c>
      <c r="D1465" s="178" t="s">
        <v>42</v>
      </c>
      <c r="E1465" s="179" t="s">
        <v>219</v>
      </c>
      <c r="F1465" s="60">
        <v>0</v>
      </c>
      <c r="G1465" s="178" t="s">
        <v>474</v>
      </c>
      <c r="H1465" s="178" t="s">
        <v>41</v>
      </c>
      <c r="I1465" s="180">
        <v>45135</v>
      </c>
      <c r="J1465" s="180">
        <v>45138</v>
      </c>
      <c r="K1465" s="180">
        <v>45428</v>
      </c>
      <c r="L1465" s="181">
        <v>1</v>
      </c>
      <c r="M1465" s="181">
        <v>0</v>
      </c>
      <c r="N1465" s="181">
        <v>0</v>
      </c>
      <c r="O1465" s="181">
        <v>0</v>
      </c>
      <c r="P1465" s="181">
        <v>0</v>
      </c>
      <c r="Q1465" s="181">
        <v>0</v>
      </c>
      <c r="R1465" s="181">
        <v>0</v>
      </c>
      <c r="S1465" s="181">
        <v>0</v>
      </c>
      <c r="T1465" s="181">
        <v>0</v>
      </c>
      <c r="U1465" s="181">
        <v>0</v>
      </c>
      <c r="V1465" s="181">
        <v>0</v>
      </c>
      <c r="W1465" s="181">
        <v>0</v>
      </c>
      <c r="X1465" s="181">
        <v>0</v>
      </c>
      <c r="Y1465" s="181">
        <v>0</v>
      </c>
      <c r="Z1465" s="181">
        <v>0</v>
      </c>
      <c r="AA1465" s="181">
        <v>0</v>
      </c>
      <c r="AB1465" s="181">
        <v>0</v>
      </c>
      <c r="AC1465" s="181">
        <v>0</v>
      </c>
      <c r="AD1465" s="181">
        <v>0</v>
      </c>
      <c r="AE1465" s="181">
        <v>0</v>
      </c>
      <c r="AF1465" s="181">
        <v>0</v>
      </c>
      <c r="AG1465" s="181">
        <v>0</v>
      </c>
      <c r="AH1465" s="182">
        <f t="shared" si="23"/>
        <v>1</v>
      </c>
      <c r="AI1465" s="25">
        <v>44817</v>
      </c>
      <c r="AJ1465" s="7"/>
    </row>
    <row r="1466" spans="1:36" x14ac:dyDescent="0.2">
      <c r="A1466" s="34" t="s">
        <v>1665</v>
      </c>
      <c r="B1466" s="34" t="s">
        <v>1666</v>
      </c>
      <c r="C1466" s="34" t="s">
        <v>37</v>
      </c>
      <c r="D1466" s="34" t="s">
        <v>43</v>
      </c>
      <c r="E1466" s="167" t="s">
        <v>219</v>
      </c>
      <c r="F1466" s="35">
        <v>0</v>
      </c>
      <c r="G1466" s="34" t="s">
        <v>474</v>
      </c>
      <c r="H1466" s="34" t="s">
        <v>41</v>
      </c>
      <c r="I1466" s="36">
        <v>45135</v>
      </c>
      <c r="J1466" s="36">
        <v>45138</v>
      </c>
      <c r="K1466" s="36">
        <v>45428</v>
      </c>
      <c r="L1466" s="174">
        <v>1</v>
      </c>
      <c r="M1466" s="174">
        <v>0</v>
      </c>
      <c r="N1466" s="174">
        <v>0</v>
      </c>
      <c r="O1466" s="174">
        <v>0</v>
      </c>
      <c r="P1466" s="174">
        <v>0</v>
      </c>
      <c r="Q1466" s="174">
        <v>0</v>
      </c>
      <c r="R1466" s="174">
        <v>0</v>
      </c>
      <c r="S1466" s="174">
        <v>0</v>
      </c>
      <c r="T1466" s="174">
        <v>0</v>
      </c>
      <c r="U1466" s="174">
        <v>0</v>
      </c>
      <c r="V1466" s="174">
        <v>0</v>
      </c>
      <c r="W1466" s="174">
        <v>0</v>
      </c>
      <c r="X1466" s="174">
        <v>0</v>
      </c>
      <c r="Y1466" s="174">
        <v>0</v>
      </c>
      <c r="Z1466" s="174">
        <v>0</v>
      </c>
      <c r="AA1466" s="174">
        <v>0</v>
      </c>
      <c r="AB1466" s="174">
        <v>0</v>
      </c>
      <c r="AC1466" s="174">
        <v>0</v>
      </c>
      <c r="AD1466" s="174">
        <v>0</v>
      </c>
      <c r="AE1466" s="174">
        <v>0</v>
      </c>
      <c r="AF1466" s="174">
        <v>0</v>
      </c>
      <c r="AG1466" s="174">
        <v>0</v>
      </c>
      <c r="AH1466" s="168">
        <f t="shared" si="23"/>
        <v>1</v>
      </c>
      <c r="AI1466" s="23">
        <v>44817</v>
      </c>
      <c r="AJ1466" s="6"/>
    </row>
    <row r="1467" spans="1:36" s="9" customFormat="1" ht="13.5" thickBot="1" x14ac:dyDescent="0.25">
      <c r="A1467" s="81" t="s">
        <v>1665</v>
      </c>
      <c r="B1467" s="81" t="s">
        <v>1666</v>
      </c>
      <c r="C1467" s="81" t="s">
        <v>37</v>
      </c>
      <c r="D1467" s="81" t="s">
        <v>44</v>
      </c>
      <c r="E1467" s="175" t="s">
        <v>219</v>
      </c>
      <c r="F1467" s="80">
        <v>0</v>
      </c>
      <c r="G1467" s="81" t="s">
        <v>474</v>
      </c>
      <c r="H1467" s="81" t="s">
        <v>41</v>
      </c>
      <c r="I1467" s="72">
        <v>45135</v>
      </c>
      <c r="J1467" s="72">
        <v>45138</v>
      </c>
      <c r="K1467" s="72">
        <v>45428</v>
      </c>
      <c r="L1467" s="176">
        <v>1</v>
      </c>
      <c r="M1467" s="176">
        <v>0</v>
      </c>
      <c r="N1467" s="176">
        <v>0</v>
      </c>
      <c r="O1467" s="176">
        <v>0</v>
      </c>
      <c r="P1467" s="176">
        <v>0</v>
      </c>
      <c r="Q1467" s="176">
        <v>0</v>
      </c>
      <c r="R1467" s="176">
        <v>0</v>
      </c>
      <c r="S1467" s="176">
        <v>0</v>
      </c>
      <c r="T1467" s="176">
        <v>0</v>
      </c>
      <c r="U1467" s="176">
        <v>0</v>
      </c>
      <c r="V1467" s="176">
        <v>0</v>
      </c>
      <c r="W1467" s="176">
        <v>0</v>
      </c>
      <c r="X1467" s="176">
        <v>0</v>
      </c>
      <c r="Y1467" s="176">
        <v>0</v>
      </c>
      <c r="Z1467" s="176">
        <v>0</v>
      </c>
      <c r="AA1467" s="176">
        <v>0</v>
      </c>
      <c r="AB1467" s="176">
        <v>0</v>
      </c>
      <c r="AC1467" s="176">
        <v>0</v>
      </c>
      <c r="AD1467" s="176">
        <v>0</v>
      </c>
      <c r="AE1467" s="176">
        <v>0</v>
      </c>
      <c r="AF1467" s="176">
        <v>0</v>
      </c>
      <c r="AG1467" s="176">
        <v>0</v>
      </c>
      <c r="AH1467" s="177">
        <f t="shared" si="23"/>
        <v>1</v>
      </c>
      <c r="AI1467" s="24">
        <v>44817</v>
      </c>
      <c r="AJ1467" s="8"/>
    </row>
    <row r="1468" spans="1:36" s="9" customFormat="1" ht="13.5" thickBot="1" x14ac:dyDescent="0.25">
      <c r="A1468" s="183" t="s">
        <v>1667</v>
      </c>
      <c r="B1468" s="183" t="s">
        <v>1668</v>
      </c>
      <c r="C1468" s="183" t="s">
        <v>37</v>
      </c>
      <c r="D1468" s="183" t="s">
        <v>38</v>
      </c>
      <c r="E1468" s="184" t="s">
        <v>51</v>
      </c>
      <c r="F1468" s="185">
        <v>25000</v>
      </c>
      <c r="G1468" s="183" t="s">
        <v>474</v>
      </c>
      <c r="H1468" s="183" t="s">
        <v>47</v>
      </c>
      <c r="I1468" s="186">
        <v>45245</v>
      </c>
      <c r="J1468" s="186">
        <v>45280</v>
      </c>
      <c r="K1468" s="186">
        <v>45706</v>
      </c>
      <c r="L1468" s="187">
        <v>0</v>
      </c>
      <c r="M1468" s="187">
        <v>0</v>
      </c>
      <c r="N1468" s="187">
        <v>0</v>
      </c>
      <c r="O1468" s="187">
        <v>0</v>
      </c>
      <c r="P1468" s="187">
        <v>0</v>
      </c>
      <c r="Q1468" s="187">
        <v>0</v>
      </c>
      <c r="R1468" s="187">
        <v>0</v>
      </c>
      <c r="S1468" s="187">
        <v>0</v>
      </c>
      <c r="T1468" s="187">
        <v>0</v>
      </c>
      <c r="U1468" s="187">
        <v>0</v>
      </c>
      <c r="V1468" s="187">
        <v>25</v>
      </c>
      <c r="W1468" s="187">
        <v>0</v>
      </c>
      <c r="X1468" s="187">
        <v>0</v>
      </c>
      <c r="Y1468" s="187">
        <v>0</v>
      </c>
      <c r="Z1468" s="187">
        <v>0</v>
      </c>
      <c r="AA1468" s="187">
        <v>0</v>
      </c>
      <c r="AB1468" s="187">
        <v>0</v>
      </c>
      <c r="AC1468" s="187">
        <v>0</v>
      </c>
      <c r="AD1468" s="187">
        <v>0</v>
      </c>
      <c r="AE1468" s="187">
        <v>0</v>
      </c>
      <c r="AF1468" s="187">
        <v>0</v>
      </c>
      <c r="AG1468" s="187">
        <v>0</v>
      </c>
      <c r="AH1468" s="188">
        <f t="shared" si="23"/>
        <v>25</v>
      </c>
      <c r="AI1468" s="26">
        <v>44853</v>
      </c>
      <c r="AJ1468" s="10"/>
    </row>
    <row r="1469" spans="1:36" s="9" customFormat="1" ht="13.5" thickBot="1" x14ac:dyDescent="0.25">
      <c r="A1469" s="183" t="s">
        <v>1669</v>
      </c>
      <c r="B1469" s="183" t="s">
        <v>1670</v>
      </c>
      <c r="C1469" s="183" t="s">
        <v>37</v>
      </c>
      <c r="D1469" s="183" t="s">
        <v>168</v>
      </c>
      <c r="E1469" s="184" t="s">
        <v>195</v>
      </c>
      <c r="F1469" s="185">
        <v>0</v>
      </c>
      <c r="G1469" s="183" t="s">
        <v>474</v>
      </c>
      <c r="H1469" s="183" t="s">
        <v>41</v>
      </c>
      <c r="I1469" s="186">
        <v>45635</v>
      </c>
      <c r="J1469" s="186">
        <v>45636</v>
      </c>
      <c r="K1469" s="186">
        <v>45782</v>
      </c>
      <c r="L1469" s="187">
        <v>0</v>
      </c>
      <c r="M1469" s="187">
        <v>0</v>
      </c>
      <c r="N1469" s="187">
        <v>0</v>
      </c>
      <c r="O1469" s="187">
        <v>0</v>
      </c>
      <c r="P1469" s="187">
        <v>0</v>
      </c>
      <c r="Q1469" s="187">
        <v>0</v>
      </c>
      <c r="R1469" s="187">
        <v>0</v>
      </c>
      <c r="S1469" s="187">
        <v>0</v>
      </c>
      <c r="T1469" s="187">
        <v>0</v>
      </c>
      <c r="U1469" s="187">
        <v>0</v>
      </c>
      <c r="V1469" s="187">
        <v>0</v>
      </c>
      <c r="W1469" s="187">
        <v>16</v>
      </c>
      <c r="X1469" s="187">
        <v>0</v>
      </c>
      <c r="Y1469" s="187">
        <v>0</v>
      </c>
      <c r="Z1469" s="187">
        <v>0</v>
      </c>
      <c r="AA1469" s="187">
        <v>0</v>
      </c>
      <c r="AB1469" s="187">
        <v>0</v>
      </c>
      <c r="AC1469" s="187">
        <v>0</v>
      </c>
      <c r="AD1469" s="187">
        <v>0</v>
      </c>
      <c r="AE1469" s="187">
        <v>0</v>
      </c>
      <c r="AF1469" s="187">
        <v>0</v>
      </c>
      <c r="AG1469" s="187">
        <v>0</v>
      </c>
      <c r="AH1469" s="188">
        <f t="shared" si="23"/>
        <v>16</v>
      </c>
      <c r="AI1469" s="26">
        <v>44991</v>
      </c>
      <c r="AJ1469" s="10"/>
    </row>
    <row r="1470" spans="1:36" s="9" customFormat="1" ht="13.5" thickBot="1" x14ac:dyDescent="0.25">
      <c r="A1470" s="183" t="s">
        <v>1671</v>
      </c>
      <c r="B1470" s="183" t="s">
        <v>1672</v>
      </c>
      <c r="C1470" s="183" t="s">
        <v>37</v>
      </c>
      <c r="D1470" s="183" t="s">
        <v>42</v>
      </c>
      <c r="E1470" s="184" t="s">
        <v>51</v>
      </c>
      <c r="F1470" s="185">
        <v>30000</v>
      </c>
      <c r="G1470" s="183" t="s">
        <v>83</v>
      </c>
      <c r="H1470" s="183" t="s">
        <v>47</v>
      </c>
      <c r="I1470" s="186">
        <v>45420</v>
      </c>
      <c r="J1470" s="186">
        <v>45442</v>
      </c>
      <c r="K1470" s="186">
        <v>45831</v>
      </c>
      <c r="L1470" s="187">
        <v>0</v>
      </c>
      <c r="M1470" s="187">
        <v>0</v>
      </c>
      <c r="N1470" s="187">
        <v>0</v>
      </c>
      <c r="O1470" s="187">
        <v>0</v>
      </c>
      <c r="P1470" s="187">
        <v>0</v>
      </c>
      <c r="Q1470" s="187">
        <v>0</v>
      </c>
      <c r="R1470" s="187">
        <v>0</v>
      </c>
      <c r="S1470" s="187">
        <v>0</v>
      </c>
      <c r="T1470" s="187">
        <v>0</v>
      </c>
      <c r="U1470" s="187">
        <v>0</v>
      </c>
      <c r="V1470" s="187">
        <v>30</v>
      </c>
      <c r="W1470" s="187">
        <v>0</v>
      </c>
      <c r="X1470" s="187">
        <v>0</v>
      </c>
      <c r="Y1470" s="187">
        <v>0</v>
      </c>
      <c r="Z1470" s="187">
        <v>0</v>
      </c>
      <c r="AA1470" s="187">
        <v>0</v>
      </c>
      <c r="AB1470" s="187">
        <v>0</v>
      </c>
      <c r="AC1470" s="187">
        <v>0</v>
      </c>
      <c r="AD1470" s="187">
        <v>0</v>
      </c>
      <c r="AE1470" s="187">
        <v>0</v>
      </c>
      <c r="AF1470" s="187">
        <v>0</v>
      </c>
      <c r="AG1470" s="187">
        <v>0</v>
      </c>
      <c r="AH1470" s="188">
        <f t="shared" si="23"/>
        <v>30</v>
      </c>
      <c r="AI1470" s="26">
        <v>44831</v>
      </c>
      <c r="AJ1470" s="10"/>
    </row>
    <row r="1471" spans="1:36" s="9" customFormat="1" ht="13.5" thickBot="1" x14ac:dyDescent="0.25">
      <c r="A1471" s="183" t="s">
        <v>1673</v>
      </c>
      <c r="B1471" s="183" t="s">
        <v>1674</v>
      </c>
      <c r="C1471" s="183" t="s">
        <v>37</v>
      </c>
      <c r="D1471" s="183" t="s">
        <v>38</v>
      </c>
      <c r="E1471" s="184" t="s">
        <v>1675</v>
      </c>
      <c r="F1471" s="185">
        <v>0</v>
      </c>
      <c r="G1471" s="183" t="s">
        <v>474</v>
      </c>
      <c r="H1471" s="183" t="s">
        <v>41</v>
      </c>
      <c r="I1471" s="186">
        <v>45660</v>
      </c>
      <c r="J1471" s="186">
        <v>45663</v>
      </c>
      <c r="K1471" s="186">
        <v>45806</v>
      </c>
      <c r="L1471" s="187">
        <v>3</v>
      </c>
      <c r="M1471" s="187">
        <v>0</v>
      </c>
      <c r="N1471" s="187">
        <v>0</v>
      </c>
      <c r="O1471" s="187">
        <v>0</v>
      </c>
      <c r="P1471" s="187">
        <v>0</v>
      </c>
      <c r="Q1471" s="187">
        <v>0</v>
      </c>
      <c r="R1471" s="187">
        <v>0</v>
      </c>
      <c r="S1471" s="187">
        <v>0</v>
      </c>
      <c r="T1471" s="187">
        <v>0</v>
      </c>
      <c r="U1471" s="187">
        <v>0</v>
      </c>
      <c r="V1471" s="187">
        <v>0</v>
      </c>
      <c r="W1471" s="187">
        <v>0</v>
      </c>
      <c r="X1471" s="187">
        <v>0</v>
      </c>
      <c r="Y1471" s="187">
        <v>0</v>
      </c>
      <c r="Z1471" s="187">
        <v>0</v>
      </c>
      <c r="AA1471" s="187">
        <v>0</v>
      </c>
      <c r="AB1471" s="187">
        <v>0</v>
      </c>
      <c r="AC1471" s="187">
        <v>0</v>
      </c>
      <c r="AD1471" s="187">
        <v>0</v>
      </c>
      <c r="AE1471" s="187">
        <v>0</v>
      </c>
      <c r="AF1471" s="187">
        <v>0</v>
      </c>
      <c r="AG1471" s="187">
        <v>0</v>
      </c>
      <c r="AH1471" s="188">
        <f t="shared" si="23"/>
        <v>3</v>
      </c>
      <c r="AI1471" s="26">
        <v>44980</v>
      </c>
      <c r="AJ1471" s="10"/>
    </row>
    <row r="1472" spans="1:36" x14ac:dyDescent="0.2">
      <c r="A1472" s="178" t="s">
        <v>1676</v>
      </c>
      <c r="B1472" s="178" t="s">
        <v>1677</v>
      </c>
      <c r="C1472" s="178" t="s">
        <v>37</v>
      </c>
      <c r="D1472" s="178" t="s">
        <v>38</v>
      </c>
      <c r="E1472" s="179" t="s">
        <v>608</v>
      </c>
      <c r="F1472" s="60">
        <v>155000</v>
      </c>
      <c r="G1472" s="178" t="s">
        <v>1560</v>
      </c>
      <c r="H1472" s="178" t="s">
        <v>47</v>
      </c>
      <c r="I1472" s="180">
        <v>44686</v>
      </c>
      <c r="J1472" s="180">
        <v>45002</v>
      </c>
      <c r="K1472" s="180">
        <v>45323</v>
      </c>
      <c r="L1472" s="181">
        <v>4</v>
      </c>
      <c r="M1472" s="181">
        <v>0</v>
      </c>
      <c r="N1472" s="181">
        <v>0</v>
      </c>
      <c r="O1472" s="181">
        <v>0</v>
      </c>
      <c r="P1472" s="181">
        <v>0</v>
      </c>
      <c r="Q1472" s="181">
        <v>0</v>
      </c>
      <c r="R1472" s="181">
        <v>0</v>
      </c>
      <c r="S1472" s="181">
        <v>0</v>
      </c>
      <c r="T1472" s="181">
        <v>0</v>
      </c>
      <c r="U1472" s="181">
        <v>0</v>
      </c>
      <c r="V1472" s="181">
        <v>0</v>
      </c>
      <c r="W1472" s="181">
        <v>0</v>
      </c>
      <c r="X1472" s="181">
        <v>0</v>
      </c>
      <c r="Y1472" s="181">
        <v>0</v>
      </c>
      <c r="Z1472" s="181">
        <v>0</v>
      </c>
      <c r="AA1472" s="181">
        <v>0</v>
      </c>
      <c r="AB1472" s="181">
        <v>0</v>
      </c>
      <c r="AC1472" s="181">
        <v>0</v>
      </c>
      <c r="AD1472" s="181">
        <v>0</v>
      </c>
      <c r="AE1472" s="181">
        <v>0</v>
      </c>
      <c r="AF1472" s="181">
        <v>0</v>
      </c>
      <c r="AG1472" s="181">
        <v>0</v>
      </c>
      <c r="AH1472" s="182">
        <f t="shared" si="23"/>
        <v>4</v>
      </c>
      <c r="AI1472" s="25">
        <v>44827</v>
      </c>
      <c r="AJ1472" s="7"/>
    </row>
    <row r="1473" spans="1:36" x14ac:dyDescent="0.2">
      <c r="A1473" s="34" t="s">
        <v>1676</v>
      </c>
      <c r="B1473" s="34" t="s">
        <v>1677</v>
      </c>
      <c r="C1473" s="34" t="s">
        <v>37</v>
      </c>
      <c r="D1473" s="34" t="s">
        <v>42</v>
      </c>
      <c r="E1473" s="167" t="s">
        <v>608</v>
      </c>
      <c r="F1473" s="35">
        <v>155000</v>
      </c>
      <c r="G1473" s="34" t="s">
        <v>1560</v>
      </c>
      <c r="H1473" s="34" t="s">
        <v>47</v>
      </c>
      <c r="I1473" s="36">
        <v>44686</v>
      </c>
      <c r="J1473" s="36">
        <v>45002</v>
      </c>
      <c r="K1473" s="36">
        <v>45323</v>
      </c>
      <c r="L1473" s="174">
        <v>4</v>
      </c>
      <c r="M1473" s="174">
        <v>0</v>
      </c>
      <c r="N1473" s="174">
        <v>0</v>
      </c>
      <c r="O1473" s="174">
        <v>0</v>
      </c>
      <c r="P1473" s="174">
        <v>0</v>
      </c>
      <c r="Q1473" s="174">
        <v>0</v>
      </c>
      <c r="R1473" s="174">
        <v>0</v>
      </c>
      <c r="S1473" s="174">
        <v>0</v>
      </c>
      <c r="T1473" s="174">
        <v>0</v>
      </c>
      <c r="U1473" s="174">
        <v>0</v>
      </c>
      <c r="V1473" s="174">
        <v>0</v>
      </c>
      <c r="W1473" s="174">
        <v>0</v>
      </c>
      <c r="X1473" s="174">
        <v>0</v>
      </c>
      <c r="Y1473" s="174">
        <v>0</v>
      </c>
      <c r="Z1473" s="174">
        <v>0</v>
      </c>
      <c r="AA1473" s="174">
        <v>0</v>
      </c>
      <c r="AB1473" s="174">
        <v>0</v>
      </c>
      <c r="AC1473" s="174">
        <v>0</v>
      </c>
      <c r="AD1473" s="174">
        <v>0</v>
      </c>
      <c r="AE1473" s="174">
        <v>0</v>
      </c>
      <c r="AF1473" s="174">
        <v>0</v>
      </c>
      <c r="AG1473" s="174">
        <v>0</v>
      </c>
      <c r="AH1473" s="168">
        <f t="shared" si="23"/>
        <v>4</v>
      </c>
      <c r="AI1473" s="23">
        <v>44827</v>
      </c>
      <c r="AJ1473" s="6"/>
    </row>
    <row r="1474" spans="1:36" x14ac:dyDescent="0.2">
      <c r="A1474" s="34" t="s">
        <v>1676</v>
      </c>
      <c r="B1474" s="34" t="s">
        <v>1677</v>
      </c>
      <c r="C1474" s="34" t="s">
        <v>37</v>
      </c>
      <c r="D1474" s="34" t="s">
        <v>43</v>
      </c>
      <c r="E1474" s="167" t="s">
        <v>608</v>
      </c>
      <c r="F1474" s="35">
        <v>155000</v>
      </c>
      <c r="G1474" s="34" t="s">
        <v>1560</v>
      </c>
      <c r="H1474" s="34" t="s">
        <v>47</v>
      </c>
      <c r="I1474" s="36">
        <v>44686</v>
      </c>
      <c r="J1474" s="36">
        <v>45002</v>
      </c>
      <c r="K1474" s="36">
        <v>45323</v>
      </c>
      <c r="L1474" s="174">
        <v>4</v>
      </c>
      <c r="M1474" s="174">
        <v>0</v>
      </c>
      <c r="N1474" s="174">
        <v>0</v>
      </c>
      <c r="O1474" s="174">
        <v>0</v>
      </c>
      <c r="P1474" s="174">
        <v>0</v>
      </c>
      <c r="Q1474" s="174">
        <v>0</v>
      </c>
      <c r="R1474" s="174">
        <v>0</v>
      </c>
      <c r="S1474" s="174">
        <v>0</v>
      </c>
      <c r="T1474" s="174">
        <v>0</v>
      </c>
      <c r="U1474" s="174">
        <v>0</v>
      </c>
      <c r="V1474" s="174">
        <v>0</v>
      </c>
      <c r="W1474" s="174">
        <v>0</v>
      </c>
      <c r="X1474" s="174">
        <v>0</v>
      </c>
      <c r="Y1474" s="174">
        <v>0</v>
      </c>
      <c r="Z1474" s="174">
        <v>0</v>
      </c>
      <c r="AA1474" s="174">
        <v>0</v>
      </c>
      <c r="AB1474" s="174">
        <v>0</v>
      </c>
      <c r="AC1474" s="174">
        <v>0</v>
      </c>
      <c r="AD1474" s="174">
        <v>0</v>
      </c>
      <c r="AE1474" s="174">
        <v>0</v>
      </c>
      <c r="AF1474" s="174">
        <v>0</v>
      </c>
      <c r="AG1474" s="174">
        <v>0</v>
      </c>
      <c r="AH1474" s="168">
        <f t="shared" si="23"/>
        <v>4</v>
      </c>
      <c r="AI1474" s="23">
        <v>44827</v>
      </c>
      <c r="AJ1474" s="6"/>
    </row>
    <row r="1475" spans="1:36" s="9" customFormat="1" ht="13.5" thickBot="1" x14ac:dyDescent="0.25">
      <c r="A1475" s="81" t="s">
        <v>1676</v>
      </c>
      <c r="B1475" s="81" t="s">
        <v>1677</v>
      </c>
      <c r="C1475" s="81" t="s">
        <v>37</v>
      </c>
      <c r="D1475" s="81" t="s">
        <v>44</v>
      </c>
      <c r="E1475" s="175" t="s">
        <v>608</v>
      </c>
      <c r="F1475" s="80">
        <v>155000</v>
      </c>
      <c r="G1475" s="81" t="s">
        <v>1560</v>
      </c>
      <c r="H1475" s="81" t="s">
        <v>47</v>
      </c>
      <c r="I1475" s="72">
        <v>44686</v>
      </c>
      <c r="J1475" s="72">
        <v>45002</v>
      </c>
      <c r="K1475" s="72">
        <v>45323</v>
      </c>
      <c r="L1475" s="176">
        <v>4</v>
      </c>
      <c r="M1475" s="176">
        <v>0</v>
      </c>
      <c r="N1475" s="176">
        <v>0</v>
      </c>
      <c r="O1475" s="176">
        <v>0</v>
      </c>
      <c r="P1475" s="176">
        <v>0</v>
      </c>
      <c r="Q1475" s="176">
        <v>0</v>
      </c>
      <c r="R1475" s="176">
        <v>0</v>
      </c>
      <c r="S1475" s="176">
        <v>0</v>
      </c>
      <c r="T1475" s="176">
        <v>0</v>
      </c>
      <c r="U1475" s="176">
        <v>0</v>
      </c>
      <c r="V1475" s="176">
        <v>0</v>
      </c>
      <c r="W1475" s="176">
        <v>0</v>
      </c>
      <c r="X1475" s="176">
        <v>0</v>
      </c>
      <c r="Y1475" s="176">
        <v>0</v>
      </c>
      <c r="Z1475" s="176">
        <v>0</v>
      </c>
      <c r="AA1475" s="176">
        <v>0</v>
      </c>
      <c r="AB1475" s="176">
        <v>0</v>
      </c>
      <c r="AC1475" s="176">
        <v>0</v>
      </c>
      <c r="AD1475" s="176">
        <v>0</v>
      </c>
      <c r="AE1475" s="176">
        <v>0</v>
      </c>
      <c r="AF1475" s="176">
        <v>0</v>
      </c>
      <c r="AG1475" s="176">
        <v>0</v>
      </c>
      <c r="AH1475" s="177">
        <f t="shared" si="23"/>
        <v>4</v>
      </c>
      <c r="AI1475" s="24">
        <v>44827</v>
      </c>
      <c r="AJ1475" s="8"/>
    </row>
    <row r="1476" spans="1:36" x14ac:dyDescent="0.2">
      <c r="A1476" s="178" t="s">
        <v>1678</v>
      </c>
      <c r="B1476" s="178" t="s">
        <v>1679</v>
      </c>
      <c r="C1476" s="178" t="s">
        <v>37</v>
      </c>
      <c r="D1476" s="178" t="s">
        <v>38</v>
      </c>
      <c r="E1476" s="179" t="s">
        <v>608</v>
      </c>
      <c r="F1476" s="60">
        <v>155000</v>
      </c>
      <c r="G1476" s="178" t="s">
        <v>1560</v>
      </c>
      <c r="H1476" s="178" t="s">
        <v>47</v>
      </c>
      <c r="I1476" s="180">
        <v>44686</v>
      </c>
      <c r="J1476" s="180">
        <v>45019</v>
      </c>
      <c r="K1476" s="180">
        <v>45323</v>
      </c>
      <c r="L1476" s="181">
        <v>4</v>
      </c>
      <c r="M1476" s="181">
        <v>0</v>
      </c>
      <c r="N1476" s="181">
        <v>0</v>
      </c>
      <c r="O1476" s="181">
        <v>0</v>
      </c>
      <c r="P1476" s="181">
        <v>0</v>
      </c>
      <c r="Q1476" s="181">
        <v>0</v>
      </c>
      <c r="R1476" s="181">
        <v>0</v>
      </c>
      <c r="S1476" s="181">
        <v>0</v>
      </c>
      <c r="T1476" s="181">
        <v>0</v>
      </c>
      <c r="U1476" s="181">
        <v>0</v>
      </c>
      <c r="V1476" s="181">
        <v>0</v>
      </c>
      <c r="W1476" s="181">
        <v>0</v>
      </c>
      <c r="X1476" s="181">
        <v>0</v>
      </c>
      <c r="Y1476" s="181">
        <v>0</v>
      </c>
      <c r="Z1476" s="181">
        <v>0</v>
      </c>
      <c r="AA1476" s="181">
        <v>0</v>
      </c>
      <c r="AB1476" s="181">
        <v>0</v>
      </c>
      <c r="AC1476" s="181">
        <v>0</v>
      </c>
      <c r="AD1476" s="181">
        <v>0</v>
      </c>
      <c r="AE1476" s="181">
        <v>0</v>
      </c>
      <c r="AF1476" s="181">
        <v>0</v>
      </c>
      <c r="AG1476" s="181">
        <v>0</v>
      </c>
      <c r="AH1476" s="182">
        <f t="shared" si="23"/>
        <v>4</v>
      </c>
      <c r="AI1476" s="25">
        <v>44827</v>
      </c>
      <c r="AJ1476" s="7"/>
    </row>
    <row r="1477" spans="1:36" x14ac:dyDescent="0.2">
      <c r="A1477" s="34" t="s">
        <v>1678</v>
      </c>
      <c r="B1477" s="34" t="s">
        <v>1679</v>
      </c>
      <c r="C1477" s="34" t="s">
        <v>37</v>
      </c>
      <c r="D1477" s="34" t="s">
        <v>42</v>
      </c>
      <c r="E1477" s="167" t="s">
        <v>608</v>
      </c>
      <c r="F1477" s="35">
        <v>155000</v>
      </c>
      <c r="G1477" s="34" t="s">
        <v>1560</v>
      </c>
      <c r="H1477" s="34" t="s">
        <v>47</v>
      </c>
      <c r="I1477" s="36">
        <v>44686</v>
      </c>
      <c r="J1477" s="36">
        <v>45019</v>
      </c>
      <c r="K1477" s="36">
        <v>45323</v>
      </c>
      <c r="L1477" s="174">
        <v>4</v>
      </c>
      <c r="M1477" s="174">
        <v>0</v>
      </c>
      <c r="N1477" s="174">
        <v>0</v>
      </c>
      <c r="O1477" s="174">
        <v>0</v>
      </c>
      <c r="P1477" s="174">
        <v>0</v>
      </c>
      <c r="Q1477" s="174">
        <v>0</v>
      </c>
      <c r="R1477" s="174">
        <v>0</v>
      </c>
      <c r="S1477" s="174">
        <v>0</v>
      </c>
      <c r="T1477" s="174">
        <v>0</v>
      </c>
      <c r="U1477" s="174">
        <v>0</v>
      </c>
      <c r="V1477" s="174">
        <v>0</v>
      </c>
      <c r="W1477" s="174">
        <v>0</v>
      </c>
      <c r="X1477" s="174">
        <v>0</v>
      </c>
      <c r="Y1477" s="174">
        <v>0</v>
      </c>
      <c r="Z1477" s="174">
        <v>0</v>
      </c>
      <c r="AA1477" s="174">
        <v>0</v>
      </c>
      <c r="AB1477" s="174">
        <v>0</v>
      </c>
      <c r="AC1477" s="174">
        <v>0</v>
      </c>
      <c r="AD1477" s="174">
        <v>0</v>
      </c>
      <c r="AE1477" s="174">
        <v>0</v>
      </c>
      <c r="AF1477" s="174">
        <v>0</v>
      </c>
      <c r="AG1477" s="174">
        <v>0</v>
      </c>
      <c r="AH1477" s="168">
        <f t="shared" si="23"/>
        <v>4</v>
      </c>
      <c r="AI1477" s="23">
        <v>44827</v>
      </c>
      <c r="AJ1477" s="6"/>
    </row>
    <row r="1478" spans="1:36" x14ac:dyDescent="0.2">
      <c r="A1478" s="34" t="s">
        <v>1678</v>
      </c>
      <c r="B1478" s="34" t="s">
        <v>1679</v>
      </c>
      <c r="C1478" s="34" t="s">
        <v>37</v>
      </c>
      <c r="D1478" s="34" t="s">
        <v>43</v>
      </c>
      <c r="E1478" s="167" t="s">
        <v>608</v>
      </c>
      <c r="F1478" s="35">
        <v>155000</v>
      </c>
      <c r="G1478" s="34" t="s">
        <v>1560</v>
      </c>
      <c r="H1478" s="34" t="s">
        <v>47</v>
      </c>
      <c r="I1478" s="36">
        <v>44686</v>
      </c>
      <c r="J1478" s="36">
        <v>45019</v>
      </c>
      <c r="K1478" s="36">
        <v>45323</v>
      </c>
      <c r="L1478" s="174">
        <v>4</v>
      </c>
      <c r="M1478" s="174">
        <v>0</v>
      </c>
      <c r="N1478" s="174">
        <v>0</v>
      </c>
      <c r="O1478" s="174">
        <v>0</v>
      </c>
      <c r="P1478" s="174">
        <v>0</v>
      </c>
      <c r="Q1478" s="174">
        <v>0</v>
      </c>
      <c r="R1478" s="174">
        <v>0</v>
      </c>
      <c r="S1478" s="174">
        <v>0</v>
      </c>
      <c r="T1478" s="174">
        <v>0</v>
      </c>
      <c r="U1478" s="174">
        <v>0</v>
      </c>
      <c r="V1478" s="174">
        <v>0</v>
      </c>
      <c r="W1478" s="174">
        <v>0</v>
      </c>
      <c r="X1478" s="174">
        <v>0</v>
      </c>
      <c r="Y1478" s="174">
        <v>0</v>
      </c>
      <c r="Z1478" s="174">
        <v>0</v>
      </c>
      <c r="AA1478" s="174">
        <v>0</v>
      </c>
      <c r="AB1478" s="174">
        <v>0</v>
      </c>
      <c r="AC1478" s="174">
        <v>0</v>
      </c>
      <c r="AD1478" s="174">
        <v>0</v>
      </c>
      <c r="AE1478" s="174">
        <v>0</v>
      </c>
      <c r="AF1478" s="174">
        <v>0</v>
      </c>
      <c r="AG1478" s="174">
        <v>0</v>
      </c>
      <c r="AH1478" s="168">
        <f t="shared" si="23"/>
        <v>4</v>
      </c>
      <c r="AI1478" s="23">
        <v>44827</v>
      </c>
      <c r="AJ1478" s="6"/>
    </row>
    <row r="1479" spans="1:36" s="9" customFormat="1" ht="13.5" thickBot="1" x14ac:dyDescent="0.25">
      <c r="A1479" s="81" t="s">
        <v>1678</v>
      </c>
      <c r="B1479" s="81" t="s">
        <v>1679</v>
      </c>
      <c r="C1479" s="81" t="s">
        <v>37</v>
      </c>
      <c r="D1479" s="81" t="s">
        <v>44</v>
      </c>
      <c r="E1479" s="175" t="s">
        <v>608</v>
      </c>
      <c r="F1479" s="80">
        <v>155000</v>
      </c>
      <c r="G1479" s="81" t="s">
        <v>1560</v>
      </c>
      <c r="H1479" s="81" t="s">
        <v>47</v>
      </c>
      <c r="I1479" s="72">
        <v>44686</v>
      </c>
      <c r="J1479" s="72">
        <v>45019</v>
      </c>
      <c r="K1479" s="72">
        <v>45323</v>
      </c>
      <c r="L1479" s="176">
        <v>4</v>
      </c>
      <c r="M1479" s="176">
        <v>0</v>
      </c>
      <c r="N1479" s="176">
        <v>0</v>
      </c>
      <c r="O1479" s="176">
        <v>0</v>
      </c>
      <c r="P1479" s="176">
        <v>0</v>
      </c>
      <c r="Q1479" s="176">
        <v>0</v>
      </c>
      <c r="R1479" s="176">
        <v>0</v>
      </c>
      <c r="S1479" s="176">
        <v>0</v>
      </c>
      <c r="T1479" s="176">
        <v>0</v>
      </c>
      <c r="U1479" s="176">
        <v>0</v>
      </c>
      <c r="V1479" s="176">
        <v>0</v>
      </c>
      <c r="W1479" s="176">
        <v>0</v>
      </c>
      <c r="X1479" s="176">
        <v>0</v>
      </c>
      <c r="Y1479" s="176">
        <v>0</v>
      </c>
      <c r="Z1479" s="176">
        <v>0</v>
      </c>
      <c r="AA1479" s="176">
        <v>0</v>
      </c>
      <c r="AB1479" s="176">
        <v>0</v>
      </c>
      <c r="AC1479" s="176">
        <v>0</v>
      </c>
      <c r="AD1479" s="176">
        <v>0</v>
      </c>
      <c r="AE1479" s="176">
        <v>0</v>
      </c>
      <c r="AF1479" s="176">
        <v>0</v>
      </c>
      <c r="AG1479" s="176">
        <v>0</v>
      </c>
      <c r="AH1479" s="177">
        <f t="shared" si="23"/>
        <v>4</v>
      </c>
      <c r="AI1479" s="24">
        <v>44827</v>
      </c>
      <c r="AJ1479" s="8"/>
    </row>
    <row r="1480" spans="1:36" x14ac:dyDescent="0.2">
      <c r="A1480" s="178" t="s">
        <v>1680</v>
      </c>
      <c r="B1480" s="178" t="s">
        <v>1681</v>
      </c>
      <c r="C1480" s="178" t="s">
        <v>37</v>
      </c>
      <c r="D1480" s="178" t="s">
        <v>38</v>
      </c>
      <c r="E1480" s="179" t="s">
        <v>608</v>
      </c>
      <c r="F1480" s="60">
        <v>154000</v>
      </c>
      <c r="G1480" s="178" t="s">
        <v>1560</v>
      </c>
      <c r="H1480" s="178" t="s">
        <v>47</v>
      </c>
      <c r="I1480" s="180">
        <v>44686</v>
      </c>
      <c r="J1480" s="180">
        <v>45019</v>
      </c>
      <c r="K1480" s="180">
        <v>45323</v>
      </c>
      <c r="L1480" s="181">
        <v>4</v>
      </c>
      <c r="M1480" s="181">
        <v>0</v>
      </c>
      <c r="N1480" s="181">
        <v>0</v>
      </c>
      <c r="O1480" s="181">
        <v>0</v>
      </c>
      <c r="P1480" s="181">
        <v>0</v>
      </c>
      <c r="Q1480" s="181">
        <v>0</v>
      </c>
      <c r="R1480" s="181">
        <v>0</v>
      </c>
      <c r="S1480" s="181">
        <v>0</v>
      </c>
      <c r="T1480" s="181">
        <v>0</v>
      </c>
      <c r="U1480" s="181">
        <v>0</v>
      </c>
      <c r="V1480" s="181">
        <v>0</v>
      </c>
      <c r="W1480" s="181">
        <v>0</v>
      </c>
      <c r="X1480" s="181">
        <v>0</v>
      </c>
      <c r="Y1480" s="181">
        <v>0</v>
      </c>
      <c r="Z1480" s="181">
        <v>0</v>
      </c>
      <c r="AA1480" s="181">
        <v>0</v>
      </c>
      <c r="AB1480" s="181">
        <v>0</v>
      </c>
      <c r="AC1480" s="181">
        <v>0</v>
      </c>
      <c r="AD1480" s="181">
        <v>0</v>
      </c>
      <c r="AE1480" s="181">
        <v>0</v>
      </c>
      <c r="AF1480" s="181">
        <v>0</v>
      </c>
      <c r="AG1480" s="181">
        <v>0</v>
      </c>
      <c r="AH1480" s="182">
        <f t="shared" si="23"/>
        <v>4</v>
      </c>
      <c r="AI1480" s="25">
        <v>44827</v>
      </c>
      <c r="AJ1480" s="7"/>
    </row>
    <row r="1481" spans="1:36" x14ac:dyDescent="0.2">
      <c r="A1481" s="34" t="s">
        <v>1680</v>
      </c>
      <c r="B1481" s="34" t="s">
        <v>1681</v>
      </c>
      <c r="C1481" s="34" t="s">
        <v>37</v>
      </c>
      <c r="D1481" s="34" t="s">
        <v>42</v>
      </c>
      <c r="E1481" s="167" t="s">
        <v>608</v>
      </c>
      <c r="F1481" s="35">
        <v>154000</v>
      </c>
      <c r="G1481" s="34" t="s">
        <v>1560</v>
      </c>
      <c r="H1481" s="34" t="s">
        <v>47</v>
      </c>
      <c r="I1481" s="36">
        <v>44686</v>
      </c>
      <c r="J1481" s="36">
        <v>45019</v>
      </c>
      <c r="K1481" s="36">
        <v>45323</v>
      </c>
      <c r="L1481" s="174">
        <v>4</v>
      </c>
      <c r="M1481" s="174">
        <v>0</v>
      </c>
      <c r="N1481" s="174">
        <v>0</v>
      </c>
      <c r="O1481" s="174">
        <v>0</v>
      </c>
      <c r="P1481" s="174">
        <v>0</v>
      </c>
      <c r="Q1481" s="174">
        <v>0</v>
      </c>
      <c r="R1481" s="174">
        <v>0</v>
      </c>
      <c r="S1481" s="174">
        <v>0</v>
      </c>
      <c r="T1481" s="174">
        <v>0</v>
      </c>
      <c r="U1481" s="174">
        <v>0</v>
      </c>
      <c r="V1481" s="174">
        <v>0</v>
      </c>
      <c r="W1481" s="174">
        <v>0</v>
      </c>
      <c r="X1481" s="174">
        <v>0</v>
      </c>
      <c r="Y1481" s="174">
        <v>0</v>
      </c>
      <c r="Z1481" s="174">
        <v>0</v>
      </c>
      <c r="AA1481" s="174">
        <v>0</v>
      </c>
      <c r="AB1481" s="174">
        <v>0</v>
      </c>
      <c r="AC1481" s="174">
        <v>0</v>
      </c>
      <c r="AD1481" s="174">
        <v>0</v>
      </c>
      <c r="AE1481" s="174">
        <v>0</v>
      </c>
      <c r="AF1481" s="174">
        <v>0</v>
      </c>
      <c r="AG1481" s="174">
        <v>0</v>
      </c>
      <c r="AH1481" s="168">
        <f t="shared" si="23"/>
        <v>4</v>
      </c>
      <c r="AI1481" s="23">
        <v>44827</v>
      </c>
      <c r="AJ1481" s="6"/>
    </row>
    <row r="1482" spans="1:36" x14ac:dyDescent="0.2">
      <c r="A1482" s="34" t="s">
        <v>1680</v>
      </c>
      <c r="B1482" s="34" t="s">
        <v>1681</v>
      </c>
      <c r="C1482" s="34" t="s">
        <v>37</v>
      </c>
      <c r="D1482" s="34" t="s">
        <v>43</v>
      </c>
      <c r="E1482" s="167" t="s">
        <v>608</v>
      </c>
      <c r="F1482" s="35">
        <v>154000</v>
      </c>
      <c r="G1482" s="34" t="s">
        <v>1560</v>
      </c>
      <c r="H1482" s="34" t="s">
        <v>47</v>
      </c>
      <c r="I1482" s="36">
        <v>44686</v>
      </c>
      <c r="J1482" s="36">
        <v>45019</v>
      </c>
      <c r="K1482" s="36">
        <v>45323</v>
      </c>
      <c r="L1482" s="174">
        <v>4</v>
      </c>
      <c r="M1482" s="174">
        <v>0</v>
      </c>
      <c r="N1482" s="174">
        <v>0</v>
      </c>
      <c r="O1482" s="174">
        <v>0</v>
      </c>
      <c r="P1482" s="174">
        <v>0</v>
      </c>
      <c r="Q1482" s="174">
        <v>0</v>
      </c>
      <c r="R1482" s="174">
        <v>0</v>
      </c>
      <c r="S1482" s="174">
        <v>0</v>
      </c>
      <c r="T1482" s="174">
        <v>0</v>
      </c>
      <c r="U1482" s="174">
        <v>0</v>
      </c>
      <c r="V1482" s="174">
        <v>0</v>
      </c>
      <c r="W1482" s="174">
        <v>0</v>
      </c>
      <c r="X1482" s="174">
        <v>0</v>
      </c>
      <c r="Y1482" s="174">
        <v>0</v>
      </c>
      <c r="Z1482" s="174">
        <v>0</v>
      </c>
      <c r="AA1482" s="174">
        <v>0</v>
      </c>
      <c r="AB1482" s="174">
        <v>0</v>
      </c>
      <c r="AC1482" s="174">
        <v>0</v>
      </c>
      <c r="AD1482" s="174">
        <v>0</v>
      </c>
      <c r="AE1482" s="174">
        <v>0</v>
      </c>
      <c r="AF1482" s="174">
        <v>0</v>
      </c>
      <c r="AG1482" s="174">
        <v>0</v>
      </c>
      <c r="AH1482" s="168">
        <f t="shared" si="23"/>
        <v>4</v>
      </c>
      <c r="AI1482" s="23">
        <v>44827</v>
      </c>
      <c r="AJ1482" s="6"/>
    </row>
    <row r="1483" spans="1:36" s="9" customFormat="1" ht="13.5" thickBot="1" x14ac:dyDescent="0.25">
      <c r="A1483" s="81" t="s">
        <v>1680</v>
      </c>
      <c r="B1483" s="81" t="s">
        <v>1681</v>
      </c>
      <c r="C1483" s="81" t="s">
        <v>37</v>
      </c>
      <c r="D1483" s="81" t="s">
        <v>44</v>
      </c>
      <c r="E1483" s="175" t="s">
        <v>608</v>
      </c>
      <c r="F1483" s="80">
        <v>154000</v>
      </c>
      <c r="G1483" s="81" t="s">
        <v>1560</v>
      </c>
      <c r="H1483" s="81" t="s">
        <v>47</v>
      </c>
      <c r="I1483" s="72">
        <v>44686</v>
      </c>
      <c r="J1483" s="72">
        <v>45019</v>
      </c>
      <c r="K1483" s="72">
        <v>45323</v>
      </c>
      <c r="L1483" s="176">
        <v>4</v>
      </c>
      <c r="M1483" s="176">
        <v>0</v>
      </c>
      <c r="N1483" s="176">
        <v>0</v>
      </c>
      <c r="O1483" s="176">
        <v>0</v>
      </c>
      <c r="P1483" s="176">
        <v>0</v>
      </c>
      <c r="Q1483" s="176">
        <v>0</v>
      </c>
      <c r="R1483" s="176">
        <v>0</v>
      </c>
      <c r="S1483" s="176">
        <v>0</v>
      </c>
      <c r="T1483" s="176">
        <v>0</v>
      </c>
      <c r="U1483" s="176">
        <v>0</v>
      </c>
      <c r="V1483" s="176">
        <v>0</v>
      </c>
      <c r="W1483" s="176">
        <v>0</v>
      </c>
      <c r="X1483" s="176">
        <v>0</v>
      </c>
      <c r="Y1483" s="176">
        <v>0</v>
      </c>
      <c r="Z1483" s="176">
        <v>0</v>
      </c>
      <c r="AA1483" s="176">
        <v>0</v>
      </c>
      <c r="AB1483" s="176">
        <v>0</v>
      </c>
      <c r="AC1483" s="176">
        <v>0</v>
      </c>
      <c r="AD1483" s="176">
        <v>0</v>
      </c>
      <c r="AE1483" s="176">
        <v>0</v>
      </c>
      <c r="AF1483" s="176">
        <v>0</v>
      </c>
      <c r="AG1483" s="176">
        <v>0</v>
      </c>
      <c r="AH1483" s="177">
        <f t="shared" si="23"/>
        <v>4</v>
      </c>
      <c r="AI1483" s="24">
        <v>44827</v>
      </c>
      <c r="AJ1483" s="8"/>
    </row>
    <row r="1484" spans="1:36" s="9" customFormat="1" ht="13.5" thickBot="1" x14ac:dyDescent="0.25">
      <c r="A1484" s="183" t="s">
        <v>1682</v>
      </c>
      <c r="B1484" s="183" t="s">
        <v>1683</v>
      </c>
      <c r="C1484" s="183" t="s">
        <v>37</v>
      </c>
      <c r="D1484" s="183" t="s">
        <v>38</v>
      </c>
      <c r="E1484" s="184" t="s">
        <v>524</v>
      </c>
      <c r="F1484" s="185">
        <v>32757000</v>
      </c>
      <c r="G1484" s="183" t="s">
        <v>61</v>
      </c>
      <c r="H1484" s="183" t="s">
        <v>75</v>
      </c>
      <c r="I1484" s="186">
        <v>41821</v>
      </c>
      <c r="J1484" s="186" t="s">
        <v>66</v>
      </c>
      <c r="K1484" s="186">
        <v>42912</v>
      </c>
      <c r="L1484" s="187">
        <v>0</v>
      </c>
      <c r="M1484" s="187">
        <v>0</v>
      </c>
      <c r="N1484" s="187">
        <v>0</v>
      </c>
      <c r="O1484" s="187">
        <v>0</v>
      </c>
      <c r="P1484" s="187">
        <v>0</v>
      </c>
      <c r="Q1484" s="187">
        <v>0</v>
      </c>
      <c r="R1484" s="187">
        <v>0</v>
      </c>
      <c r="S1484" s="187">
        <v>0</v>
      </c>
      <c r="T1484" s="187">
        <v>0</v>
      </c>
      <c r="U1484" s="187">
        <v>0</v>
      </c>
      <c r="V1484" s="187">
        <v>0</v>
      </c>
      <c r="W1484" s="187">
        <v>0</v>
      </c>
      <c r="X1484" s="187">
        <v>0</v>
      </c>
      <c r="Y1484" s="187">
        <v>0</v>
      </c>
      <c r="Z1484" s="187">
        <v>0</v>
      </c>
      <c r="AA1484" s="187">
        <v>0</v>
      </c>
      <c r="AB1484" s="187">
        <v>10400</v>
      </c>
      <c r="AC1484" s="187">
        <v>0</v>
      </c>
      <c r="AD1484" s="187">
        <v>0</v>
      </c>
      <c r="AE1484" s="187">
        <v>0</v>
      </c>
      <c r="AF1484" s="187">
        <v>0</v>
      </c>
      <c r="AG1484" s="187">
        <v>0</v>
      </c>
      <c r="AH1484" s="188">
        <f t="shared" si="23"/>
        <v>10400</v>
      </c>
      <c r="AI1484" s="26">
        <v>43906</v>
      </c>
      <c r="AJ1484" s="10"/>
    </row>
    <row r="1485" spans="1:36" x14ac:dyDescent="0.2">
      <c r="A1485" s="178" t="s">
        <v>1684</v>
      </c>
      <c r="B1485" s="178" t="s">
        <v>1685</v>
      </c>
      <c r="C1485" s="178" t="s">
        <v>37</v>
      </c>
      <c r="D1485" s="178" t="s">
        <v>38</v>
      </c>
      <c r="E1485" s="179" t="s">
        <v>69</v>
      </c>
      <c r="F1485" s="60">
        <v>2075000</v>
      </c>
      <c r="G1485" s="178" t="s">
        <v>70</v>
      </c>
      <c r="H1485" s="178" t="s">
        <v>75</v>
      </c>
      <c r="I1485" s="180">
        <v>44224</v>
      </c>
      <c r="J1485" s="180">
        <v>44224</v>
      </c>
      <c r="K1485" s="180">
        <v>44648</v>
      </c>
      <c r="L1485" s="181">
        <v>0</v>
      </c>
      <c r="M1485" s="181">
        <v>0</v>
      </c>
      <c r="N1485" s="181">
        <v>0</v>
      </c>
      <c r="O1485" s="181">
        <v>0</v>
      </c>
      <c r="P1485" s="181">
        <v>0</v>
      </c>
      <c r="Q1485" s="181">
        <v>0</v>
      </c>
      <c r="R1485" s="181">
        <v>0</v>
      </c>
      <c r="S1485" s="181">
        <v>0</v>
      </c>
      <c r="T1485" s="181">
        <v>0</v>
      </c>
      <c r="U1485" s="181">
        <v>0</v>
      </c>
      <c r="V1485" s="181">
        <v>0</v>
      </c>
      <c r="W1485" s="181">
        <v>0</v>
      </c>
      <c r="X1485" s="181">
        <v>0</v>
      </c>
      <c r="Y1485" s="181">
        <v>0</v>
      </c>
      <c r="Z1485" s="181">
        <v>0</v>
      </c>
      <c r="AA1485" s="181">
        <v>0</v>
      </c>
      <c r="AB1485" s="181">
        <v>1209</v>
      </c>
      <c r="AC1485" s="181">
        <v>0</v>
      </c>
      <c r="AD1485" s="181">
        <v>0</v>
      </c>
      <c r="AE1485" s="181">
        <v>0</v>
      </c>
      <c r="AF1485" s="181">
        <v>0</v>
      </c>
      <c r="AG1485" s="181">
        <v>0</v>
      </c>
      <c r="AH1485" s="182">
        <f t="shared" si="23"/>
        <v>1209</v>
      </c>
      <c r="AI1485" s="25">
        <v>44600</v>
      </c>
      <c r="AJ1485" s="7"/>
    </row>
    <row r="1486" spans="1:36" s="9" customFormat="1" ht="13.5" thickBot="1" x14ac:dyDescent="0.25">
      <c r="A1486" s="81" t="s">
        <v>1684</v>
      </c>
      <c r="B1486" s="81" t="s">
        <v>1685</v>
      </c>
      <c r="C1486" s="81" t="s">
        <v>37</v>
      </c>
      <c r="D1486" s="81" t="s">
        <v>42</v>
      </c>
      <c r="E1486" s="175" t="s">
        <v>69</v>
      </c>
      <c r="F1486" s="80">
        <v>2075000</v>
      </c>
      <c r="G1486" s="81" t="s">
        <v>70</v>
      </c>
      <c r="H1486" s="81" t="s">
        <v>75</v>
      </c>
      <c r="I1486" s="72">
        <v>44224</v>
      </c>
      <c r="J1486" s="72">
        <v>44224</v>
      </c>
      <c r="K1486" s="72">
        <v>44648</v>
      </c>
      <c r="L1486" s="176">
        <v>0</v>
      </c>
      <c r="M1486" s="176">
        <v>0</v>
      </c>
      <c r="N1486" s="176">
        <v>0</v>
      </c>
      <c r="O1486" s="176">
        <v>0</v>
      </c>
      <c r="P1486" s="176">
        <v>0</v>
      </c>
      <c r="Q1486" s="176">
        <v>0</v>
      </c>
      <c r="R1486" s="176">
        <v>0</v>
      </c>
      <c r="S1486" s="176">
        <v>0</v>
      </c>
      <c r="T1486" s="176">
        <v>0</v>
      </c>
      <c r="U1486" s="176">
        <v>0</v>
      </c>
      <c r="V1486" s="176">
        <v>0</v>
      </c>
      <c r="W1486" s="176">
        <v>0</v>
      </c>
      <c r="X1486" s="176">
        <v>0</v>
      </c>
      <c r="Y1486" s="176">
        <v>0</v>
      </c>
      <c r="Z1486" s="176">
        <v>0</v>
      </c>
      <c r="AA1486" s="176">
        <v>0</v>
      </c>
      <c r="AB1486" s="176">
        <v>500</v>
      </c>
      <c r="AC1486" s="176">
        <v>0</v>
      </c>
      <c r="AD1486" s="176">
        <v>0</v>
      </c>
      <c r="AE1486" s="176">
        <v>0</v>
      </c>
      <c r="AF1486" s="176">
        <v>0</v>
      </c>
      <c r="AG1486" s="176">
        <v>0</v>
      </c>
      <c r="AH1486" s="177">
        <f t="shared" si="23"/>
        <v>500</v>
      </c>
      <c r="AI1486" s="24">
        <v>44600</v>
      </c>
      <c r="AJ1486" s="8"/>
    </row>
    <row r="1487" spans="1:36" x14ac:dyDescent="0.2">
      <c r="A1487" s="178" t="s">
        <v>1686</v>
      </c>
      <c r="B1487" s="178" t="s">
        <v>1687</v>
      </c>
      <c r="C1487" s="178" t="s">
        <v>37</v>
      </c>
      <c r="D1487" s="178" t="s">
        <v>38</v>
      </c>
      <c r="E1487" s="179" t="s">
        <v>51</v>
      </c>
      <c r="F1487" s="60">
        <v>169000</v>
      </c>
      <c r="G1487" s="178" t="s">
        <v>40</v>
      </c>
      <c r="H1487" s="178" t="s">
        <v>47</v>
      </c>
      <c r="I1487" s="180">
        <v>45231</v>
      </c>
      <c r="J1487" s="180">
        <v>45232</v>
      </c>
      <c r="K1487" s="180">
        <v>46056</v>
      </c>
      <c r="L1487" s="181">
        <v>70</v>
      </c>
      <c r="M1487" s="181">
        <v>0</v>
      </c>
      <c r="N1487" s="181">
        <v>0</v>
      </c>
      <c r="O1487" s="181">
        <v>0</v>
      </c>
      <c r="P1487" s="181">
        <v>0</v>
      </c>
      <c r="Q1487" s="181">
        <v>0</v>
      </c>
      <c r="R1487" s="181">
        <v>0</v>
      </c>
      <c r="S1487" s="181">
        <v>0</v>
      </c>
      <c r="T1487" s="181">
        <v>0</v>
      </c>
      <c r="U1487" s="181">
        <v>0</v>
      </c>
      <c r="V1487" s="181">
        <v>70</v>
      </c>
      <c r="W1487" s="181" t="s">
        <v>66</v>
      </c>
      <c r="X1487" s="181">
        <v>56</v>
      </c>
      <c r="Y1487" s="181">
        <v>0</v>
      </c>
      <c r="Z1487" s="181">
        <v>0</v>
      </c>
      <c r="AA1487" s="181">
        <v>24</v>
      </c>
      <c r="AB1487" s="181">
        <v>0</v>
      </c>
      <c r="AC1487" s="181">
        <v>0</v>
      </c>
      <c r="AD1487" s="181">
        <v>0</v>
      </c>
      <c r="AE1487" s="181">
        <v>0</v>
      </c>
      <c r="AF1487" s="181">
        <v>0</v>
      </c>
      <c r="AG1487" s="181">
        <v>0</v>
      </c>
      <c r="AH1487" s="182">
        <f t="shared" si="23"/>
        <v>220</v>
      </c>
      <c r="AI1487" s="25">
        <v>44831</v>
      </c>
      <c r="AJ1487" s="7"/>
    </row>
    <row r="1488" spans="1:36" x14ac:dyDescent="0.2">
      <c r="A1488" s="34" t="s">
        <v>1686</v>
      </c>
      <c r="B1488" s="34" t="s">
        <v>1687</v>
      </c>
      <c r="C1488" s="34" t="s">
        <v>37</v>
      </c>
      <c r="D1488" s="34" t="s">
        <v>42</v>
      </c>
      <c r="E1488" s="167" t="s">
        <v>51</v>
      </c>
      <c r="F1488" s="35">
        <v>169000</v>
      </c>
      <c r="G1488" s="34" t="s">
        <v>40</v>
      </c>
      <c r="H1488" s="34" t="s">
        <v>47</v>
      </c>
      <c r="I1488" s="36">
        <v>45231</v>
      </c>
      <c r="J1488" s="36">
        <v>45232</v>
      </c>
      <c r="K1488" s="36">
        <v>46056</v>
      </c>
      <c r="L1488" s="174" t="s">
        <v>66</v>
      </c>
      <c r="M1488" s="174" t="s">
        <v>66</v>
      </c>
      <c r="N1488" s="174" t="s">
        <v>66</v>
      </c>
      <c r="O1488" s="174" t="s">
        <v>66</v>
      </c>
      <c r="P1488" s="174" t="s">
        <v>66</v>
      </c>
      <c r="Q1488" s="174" t="s">
        <v>66</v>
      </c>
      <c r="R1488" s="174">
        <v>22</v>
      </c>
      <c r="S1488" s="174" t="s">
        <v>66</v>
      </c>
      <c r="T1488" s="174" t="s">
        <v>66</v>
      </c>
      <c r="U1488" s="174">
        <v>0</v>
      </c>
      <c r="V1488" s="174">
        <v>0</v>
      </c>
      <c r="W1488" s="174">
        <v>0</v>
      </c>
      <c r="X1488" s="174">
        <v>132</v>
      </c>
      <c r="Y1488" s="174">
        <v>0</v>
      </c>
      <c r="Z1488" s="174">
        <v>0</v>
      </c>
      <c r="AA1488" s="174">
        <v>0</v>
      </c>
      <c r="AB1488" s="174">
        <v>0</v>
      </c>
      <c r="AC1488" s="174" t="s">
        <v>66</v>
      </c>
      <c r="AD1488" s="174" t="s">
        <v>66</v>
      </c>
      <c r="AE1488" s="174" t="s">
        <v>66</v>
      </c>
      <c r="AF1488" s="174" t="s">
        <v>66</v>
      </c>
      <c r="AG1488" s="174" t="s">
        <v>66</v>
      </c>
      <c r="AH1488" s="168">
        <f t="shared" si="23"/>
        <v>154</v>
      </c>
      <c r="AI1488" s="23">
        <v>44831</v>
      </c>
      <c r="AJ1488" s="6"/>
    </row>
    <row r="1489" spans="1:36" x14ac:dyDescent="0.2">
      <c r="A1489" s="34" t="s">
        <v>1686</v>
      </c>
      <c r="B1489" s="34" t="s">
        <v>1687</v>
      </c>
      <c r="C1489" s="34" t="s">
        <v>37</v>
      </c>
      <c r="D1489" s="34" t="s">
        <v>43</v>
      </c>
      <c r="E1489" s="167" t="s">
        <v>51</v>
      </c>
      <c r="F1489" s="35">
        <v>169000</v>
      </c>
      <c r="G1489" s="34" t="s">
        <v>40</v>
      </c>
      <c r="H1489" s="34" t="s">
        <v>47</v>
      </c>
      <c r="I1489" s="36">
        <v>45231</v>
      </c>
      <c r="J1489" s="36">
        <v>45232</v>
      </c>
      <c r="K1489" s="36">
        <v>46056</v>
      </c>
      <c r="L1489" s="174">
        <v>0</v>
      </c>
      <c r="M1489" s="174">
        <v>0</v>
      </c>
      <c r="N1489" s="174">
        <v>0</v>
      </c>
      <c r="O1489" s="174">
        <v>0</v>
      </c>
      <c r="P1489" s="174">
        <v>0</v>
      </c>
      <c r="Q1489" s="174">
        <v>0</v>
      </c>
      <c r="R1489" s="174">
        <v>0</v>
      </c>
      <c r="S1489" s="174">
        <v>0</v>
      </c>
      <c r="T1489" s="174">
        <v>0</v>
      </c>
      <c r="U1489" s="174">
        <v>0</v>
      </c>
      <c r="V1489" s="174">
        <v>0</v>
      </c>
      <c r="W1489" s="174">
        <v>0</v>
      </c>
      <c r="X1489" s="174">
        <v>0</v>
      </c>
      <c r="Y1489" s="174">
        <v>0</v>
      </c>
      <c r="Z1489" s="174">
        <v>0</v>
      </c>
      <c r="AA1489" s="174">
        <v>140</v>
      </c>
      <c r="AB1489" s="174">
        <v>0</v>
      </c>
      <c r="AC1489" s="174">
        <v>0</v>
      </c>
      <c r="AD1489" s="174">
        <v>0</v>
      </c>
      <c r="AE1489" s="174">
        <v>0</v>
      </c>
      <c r="AF1489" s="174">
        <v>0</v>
      </c>
      <c r="AG1489" s="174">
        <v>0</v>
      </c>
      <c r="AH1489" s="168">
        <f t="shared" si="23"/>
        <v>140</v>
      </c>
      <c r="AI1489" s="23">
        <v>44831</v>
      </c>
      <c r="AJ1489" s="6"/>
    </row>
    <row r="1490" spans="1:36" x14ac:dyDescent="0.2">
      <c r="A1490" s="34" t="s">
        <v>1686</v>
      </c>
      <c r="B1490" s="34" t="s">
        <v>1687</v>
      </c>
      <c r="C1490" s="34" t="s">
        <v>37</v>
      </c>
      <c r="D1490" s="34" t="s">
        <v>44</v>
      </c>
      <c r="E1490" s="167" t="s">
        <v>51</v>
      </c>
      <c r="F1490" s="35">
        <v>169000</v>
      </c>
      <c r="G1490" s="34" t="s">
        <v>40</v>
      </c>
      <c r="H1490" s="34" t="s">
        <v>75</v>
      </c>
      <c r="I1490" s="36">
        <v>45231</v>
      </c>
      <c r="J1490" s="36">
        <v>45232</v>
      </c>
      <c r="K1490" s="36">
        <v>46056</v>
      </c>
      <c r="L1490" s="174">
        <v>0</v>
      </c>
      <c r="M1490" s="174">
        <v>0</v>
      </c>
      <c r="N1490" s="174">
        <v>0</v>
      </c>
      <c r="O1490" s="174">
        <v>0</v>
      </c>
      <c r="P1490" s="174">
        <v>0</v>
      </c>
      <c r="Q1490" s="174">
        <v>0</v>
      </c>
      <c r="R1490" s="174">
        <v>0</v>
      </c>
      <c r="S1490" s="174">
        <v>0</v>
      </c>
      <c r="T1490" s="174">
        <v>0</v>
      </c>
      <c r="U1490" s="174">
        <v>0</v>
      </c>
      <c r="V1490" s="174">
        <v>0</v>
      </c>
      <c r="W1490" s="174">
        <v>0</v>
      </c>
      <c r="X1490" s="174">
        <v>0</v>
      </c>
      <c r="Y1490" s="174">
        <v>0</v>
      </c>
      <c r="Z1490" s="174">
        <v>0</v>
      </c>
      <c r="AA1490" s="174">
        <v>0</v>
      </c>
      <c r="AB1490" s="174">
        <v>3796</v>
      </c>
      <c r="AC1490" s="174">
        <v>0</v>
      </c>
      <c r="AD1490" s="174">
        <v>0</v>
      </c>
      <c r="AE1490" s="174">
        <v>0</v>
      </c>
      <c r="AF1490" s="174">
        <v>0</v>
      </c>
      <c r="AG1490" s="174">
        <v>0</v>
      </c>
      <c r="AH1490" s="168">
        <f t="shared" si="23"/>
        <v>3796</v>
      </c>
      <c r="AI1490" s="23">
        <v>44831</v>
      </c>
      <c r="AJ1490" s="6"/>
    </row>
    <row r="1491" spans="1:36" s="9" customFormat="1" ht="13.5" thickBot="1" x14ac:dyDescent="0.25">
      <c r="A1491" s="81" t="s">
        <v>1686</v>
      </c>
      <c r="B1491" s="81" t="s">
        <v>1687</v>
      </c>
      <c r="C1491" s="81" t="s">
        <v>37</v>
      </c>
      <c r="D1491" s="81" t="s">
        <v>168</v>
      </c>
      <c r="E1491" s="175" t="s">
        <v>51</v>
      </c>
      <c r="F1491" s="80">
        <v>169000</v>
      </c>
      <c r="G1491" s="81" t="s">
        <v>40</v>
      </c>
      <c r="H1491" s="81" t="s">
        <v>75</v>
      </c>
      <c r="I1491" s="72">
        <v>45231</v>
      </c>
      <c r="J1491" s="72">
        <v>45232</v>
      </c>
      <c r="K1491" s="72">
        <v>46056</v>
      </c>
      <c r="L1491" s="176">
        <v>0</v>
      </c>
      <c r="M1491" s="176">
        <v>0</v>
      </c>
      <c r="N1491" s="176">
        <v>0</v>
      </c>
      <c r="O1491" s="176">
        <v>0</v>
      </c>
      <c r="P1491" s="176">
        <v>0</v>
      </c>
      <c r="Q1491" s="176">
        <v>0</v>
      </c>
      <c r="R1491" s="176">
        <v>0</v>
      </c>
      <c r="S1491" s="176">
        <v>0</v>
      </c>
      <c r="T1491" s="176">
        <v>0</v>
      </c>
      <c r="U1491" s="176">
        <v>0</v>
      </c>
      <c r="V1491" s="176">
        <v>0</v>
      </c>
      <c r="W1491" s="176">
        <v>0</v>
      </c>
      <c r="X1491" s="176">
        <v>0</v>
      </c>
      <c r="Y1491" s="176">
        <v>0</v>
      </c>
      <c r="Z1491" s="176">
        <v>0</v>
      </c>
      <c r="AA1491" s="176">
        <v>0</v>
      </c>
      <c r="AB1491" s="176">
        <v>3271</v>
      </c>
      <c r="AC1491" s="176">
        <v>0</v>
      </c>
      <c r="AD1491" s="176">
        <v>0</v>
      </c>
      <c r="AE1491" s="176">
        <v>0</v>
      </c>
      <c r="AF1491" s="176">
        <v>0</v>
      </c>
      <c r="AG1491" s="176">
        <v>0</v>
      </c>
      <c r="AH1491" s="177">
        <f t="shared" si="23"/>
        <v>3271</v>
      </c>
      <c r="AI1491" s="24">
        <v>44831</v>
      </c>
      <c r="AJ1491" s="8"/>
    </row>
    <row r="1492" spans="1:36" s="9" customFormat="1" ht="13.5" thickBot="1" x14ac:dyDescent="0.25">
      <c r="A1492" s="183" t="s">
        <v>1688</v>
      </c>
      <c r="B1492" s="183" t="s">
        <v>1689</v>
      </c>
      <c r="C1492" s="183" t="s">
        <v>37</v>
      </c>
      <c r="D1492" s="183" t="s">
        <v>38</v>
      </c>
      <c r="E1492" s="184" t="s">
        <v>152</v>
      </c>
      <c r="F1492" s="185">
        <v>10000</v>
      </c>
      <c r="G1492" s="183" t="s">
        <v>153</v>
      </c>
      <c r="H1492" s="183" t="s">
        <v>75</v>
      </c>
      <c r="I1492" s="186">
        <v>43720</v>
      </c>
      <c r="J1492" s="186">
        <v>43720</v>
      </c>
      <c r="K1492" s="186">
        <v>43820</v>
      </c>
      <c r="L1492" s="187">
        <v>0</v>
      </c>
      <c r="M1492" s="187">
        <v>0</v>
      </c>
      <c r="N1492" s="187">
        <v>0</v>
      </c>
      <c r="O1492" s="187">
        <v>0</v>
      </c>
      <c r="P1492" s="187">
        <v>0</v>
      </c>
      <c r="Q1492" s="187">
        <v>0</v>
      </c>
      <c r="R1492" s="187">
        <v>0</v>
      </c>
      <c r="S1492" s="187">
        <v>0</v>
      </c>
      <c r="T1492" s="187">
        <v>0</v>
      </c>
      <c r="U1492" s="187">
        <v>0</v>
      </c>
      <c r="V1492" s="187">
        <v>0</v>
      </c>
      <c r="W1492" s="187">
        <v>0</v>
      </c>
      <c r="X1492" s="187">
        <v>0</v>
      </c>
      <c r="Y1492" s="187">
        <v>0</v>
      </c>
      <c r="Z1492" s="187">
        <v>0</v>
      </c>
      <c r="AA1492" s="187">
        <v>0</v>
      </c>
      <c r="AB1492" s="187">
        <v>150</v>
      </c>
      <c r="AC1492" s="187">
        <v>0</v>
      </c>
      <c r="AD1492" s="187">
        <v>0</v>
      </c>
      <c r="AE1492" s="187">
        <v>0</v>
      </c>
      <c r="AF1492" s="187">
        <v>0</v>
      </c>
      <c r="AG1492" s="187">
        <v>0</v>
      </c>
      <c r="AH1492" s="188">
        <f t="shared" si="23"/>
        <v>150</v>
      </c>
      <c r="AI1492" s="26">
        <v>43795</v>
      </c>
      <c r="AJ1492" s="10"/>
    </row>
    <row r="1493" spans="1:36" s="9" customFormat="1" ht="13.5" thickBot="1" x14ac:dyDescent="0.25">
      <c r="A1493" s="183" t="s">
        <v>1690</v>
      </c>
      <c r="B1493" s="183" t="s">
        <v>1691</v>
      </c>
      <c r="C1493" s="183" t="s">
        <v>37</v>
      </c>
      <c r="D1493" s="183" t="s">
        <v>42</v>
      </c>
      <c r="E1493" s="184" t="s">
        <v>377</v>
      </c>
      <c r="F1493" s="185">
        <v>20000</v>
      </c>
      <c r="G1493" s="183" t="s">
        <v>378</v>
      </c>
      <c r="H1493" s="183" t="s">
        <v>75</v>
      </c>
      <c r="I1493" s="186">
        <v>44467</v>
      </c>
      <c r="J1493" s="186">
        <v>44467</v>
      </c>
      <c r="K1493" s="186">
        <v>44902</v>
      </c>
      <c r="L1493" s="187">
        <v>0</v>
      </c>
      <c r="M1493" s="187">
        <v>0</v>
      </c>
      <c r="N1493" s="187">
        <v>0</v>
      </c>
      <c r="O1493" s="187">
        <v>0</v>
      </c>
      <c r="P1493" s="187">
        <v>0</v>
      </c>
      <c r="Q1493" s="187">
        <v>0</v>
      </c>
      <c r="R1493" s="187">
        <v>0</v>
      </c>
      <c r="S1493" s="187">
        <v>0</v>
      </c>
      <c r="T1493" s="187">
        <v>0</v>
      </c>
      <c r="U1493" s="187">
        <v>0</v>
      </c>
      <c r="V1493" s="187">
        <v>0</v>
      </c>
      <c r="W1493" s="187">
        <v>0</v>
      </c>
      <c r="X1493" s="187">
        <v>0</v>
      </c>
      <c r="Y1493" s="187">
        <v>0</v>
      </c>
      <c r="Z1493" s="187">
        <v>0</v>
      </c>
      <c r="AA1493" s="187">
        <v>20</v>
      </c>
      <c r="AB1493" s="187">
        <v>0</v>
      </c>
      <c r="AC1493" s="187">
        <v>0</v>
      </c>
      <c r="AD1493" s="187">
        <v>0</v>
      </c>
      <c r="AE1493" s="187">
        <v>0</v>
      </c>
      <c r="AF1493" s="187">
        <v>0</v>
      </c>
      <c r="AG1493" s="187">
        <v>0</v>
      </c>
      <c r="AH1493" s="188">
        <f t="shared" si="23"/>
        <v>20</v>
      </c>
      <c r="AI1493" s="26">
        <v>44791</v>
      </c>
      <c r="AJ1493" s="10"/>
    </row>
    <row r="1494" spans="1:36" s="9" customFormat="1" ht="13.5" thickBot="1" x14ac:dyDescent="0.25">
      <c r="A1494" s="183" t="s">
        <v>1692</v>
      </c>
      <c r="B1494" s="183" t="s">
        <v>1693</v>
      </c>
      <c r="C1494" s="183" t="s">
        <v>37</v>
      </c>
      <c r="D1494" s="183" t="s">
        <v>38</v>
      </c>
      <c r="E1494" s="184" t="s">
        <v>78</v>
      </c>
      <c r="F1494" s="185">
        <v>550000</v>
      </c>
      <c r="G1494" s="183" t="s">
        <v>79</v>
      </c>
      <c r="H1494" s="183" t="s">
        <v>75</v>
      </c>
      <c r="I1494" s="186">
        <v>43644</v>
      </c>
      <c r="J1494" s="186">
        <v>43633</v>
      </c>
      <c r="K1494" s="186">
        <v>43894</v>
      </c>
      <c r="L1494" s="187">
        <v>0</v>
      </c>
      <c r="M1494" s="187">
        <v>0</v>
      </c>
      <c r="N1494" s="187">
        <v>0</v>
      </c>
      <c r="O1494" s="187">
        <v>0</v>
      </c>
      <c r="P1494" s="187">
        <v>0</v>
      </c>
      <c r="Q1494" s="187">
        <v>0</v>
      </c>
      <c r="R1494" s="187">
        <v>0</v>
      </c>
      <c r="S1494" s="187">
        <v>0</v>
      </c>
      <c r="T1494" s="187">
        <v>0</v>
      </c>
      <c r="U1494" s="187">
        <v>0</v>
      </c>
      <c r="V1494" s="187">
        <v>0</v>
      </c>
      <c r="W1494" s="187">
        <v>0</v>
      </c>
      <c r="X1494" s="187">
        <v>0</v>
      </c>
      <c r="Y1494" s="187">
        <v>0</v>
      </c>
      <c r="Z1494" s="187">
        <v>0</v>
      </c>
      <c r="AA1494" s="187">
        <v>0</v>
      </c>
      <c r="AB1494" s="187">
        <v>132</v>
      </c>
      <c r="AC1494" s="187">
        <v>0</v>
      </c>
      <c r="AD1494" s="187">
        <v>0</v>
      </c>
      <c r="AE1494" s="187">
        <v>0</v>
      </c>
      <c r="AF1494" s="187">
        <v>0</v>
      </c>
      <c r="AG1494" s="187">
        <v>0</v>
      </c>
      <c r="AH1494" s="188">
        <f t="shared" si="23"/>
        <v>132</v>
      </c>
      <c r="AI1494" s="26">
        <v>43616</v>
      </c>
      <c r="AJ1494" s="10"/>
    </row>
    <row r="1495" spans="1:36" s="9" customFormat="1" ht="13.5" thickBot="1" x14ac:dyDescent="0.25">
      <c r="A1495" s="183" t="s">
        <v>1694</v>
      </c>
      <c r="B1495" s="183" t="s">
        <v>1695</v>
      </c>
      <c r="C1495" s="183" t="s">
        <v>37</v>
      </c>
      <c r="D1495" s="183" t="s">
        <v>38</v>
      </c>
      <c r="E1495" s="184" t="s">
        <v>69</v>
      </c>
      <c r="F1495" s="185">
        <v>10000</v>
      </c>
      <c r="G1495" s="183" t="s">
        <v>70</v>
      </c>
      <c r="H1495" s="183" t="s">
        <v>75</v>
      </c>
      <c r="I1495" s="186">
        <v>43098</v>
      </c>
      <c r="J1495" s="186" t="s">
        <v>66</v>
      </c>
      <c r="K1495" s="186">
        <v>44631</v>
      </c>
      <c r="L1495" s="187">
        <v>0</v>
      </c>
      <c r="M1495" s="187">
        <v>0</v>
      </c>
      <c r="N1495" s="187">
        <v>0</v>
      </c>
      <c r="O1495" s="187">
        <v>0</v>
      </c>
      <c r="P1495" s="187">
        <v>0</v>
      </c>
      <c r="Q1495" s="187">
        <v>0</v>
      </c>
      <c r="R1495" s="187">
        <v>0</v>
      </c>
      <c r="S1495" s="187">
        <v>0</v>
      </c>
      <c r="T1495" s="187">
        <v>0</v>
      </c>
      <c r="U1495" s="187">
        <v>0</v>
      </c>
      <c r="V1495" s="187">
        <v>0</v>
      </c>
      <c r="W1495" s="187">
        <v>0</v>
      </c>
      <c r="X1495" s="187">
        <v>0</v>
      </c>
      <c r="Y1495" s="187">
        <v>0</v>
      </c>
      <c r="Z1495" s="187">
        <v>0</v>
      </c>
      <c r="AA1495" s="187">
        <v>0</v>
      </c>
      <c r="AB1495" s="187">
        <v>35</v>
      </c>
      <c r="AC1495" s="187">
        <v>0</v>
      </c>
      <c r="AD1495" s="187">
        <v>0</v>
      </c>
      <c r="AE1495" s="187">
        <v>0</v>
      </c>
      <c r="AF1495" s="187">
        <v>0</v>
      </c>
      <c r="AG1495" s="187">
        <v>0</v>
      </c>
      <c r="AH1495" s="188">
        <f t="shared" si="23"/>
        <v>35</v>
      </c>
      <c r="AI1495" s="26">
        <v>44683</v>
      </c>
      <c r="AJ1495" s="10"/>
    </row>
    <row r="1496" spans="1:36" x14ac:dyDescent="0.2">
      <c r="A1496" s="178" t="s">
        <v>1696</v>
      </c>
      <c r="B1496" s="178" t="s">
        <v>1697</v>
      </c>
      <c r="C1496" s="178" t="s">
        <v>37</v>
      </c>
      <c r="D1496" s="178" t="s">
        <v>38</v>
      </c>
      <c r="E1496" s="179" t="s">
        <v>82</v>
      </c>
      <c r="F1496" s="60">
        <v>20000</v>
      </c>
      <c r="G1496" s="178" t="s">
        <v>70</v>
      </c>
      <c r="H1496" s="178" t="s">
        <v>75</v>
      </c>
      <c r="I1496" s="180">
        <v>43619</v>
      </c>
      <c r="J1496" s="180">
        <v>43649</v>
      </c>
      <c r="K1496" s="180">
        <v>43887</v>
      </c>
      <c r="L1496" s="181">
        <v>0</v>
      </c>
      <c r="M1496" s="181">
        <v>0</v>
      </c>
      <c r="N1496" s="181">
        <v>0</v>
      </c>
      <c r="O1496" s="181">
        <v>0</v>
      </c>
      <c r="P1496" s="181">
        <v>0</v>
      </c>
      <c r="Q1496" s="181">
        <v>0</v>
      </c>
      <c r="R1496" s="181">
        <v>0</v>
      </c>
      <c r="S1496" s="181">
        <v>0</v>
      </c>
      <c r="T1496" s="181">
        <v>0</v>
      </c>
      <c r="U1496" s="181">
        <v>0</v>
      </c>
      <c r="V1496" s="181">
        <v>0</v>
      </c>
      <c r="W1496" s="181">
        <v>0</v>
      </c>
      <c r="X1496" s="181">
        <v>0</v>
      </c>
      <c r="Y1496" s="181">
        <v>0</v>
      </c>
      <c r="Z1496" s="181">
        <v>0</v>
      </c>
      <c r="AA1496" s="181">
        <v>0</v>
      </c>
      <c r="AB1496" s="181">
        <v>1230</v>
      </c>
      <c r="AC1496" s="181">
        <v>0</v>
      </c>
      <c r="AD1496" s="181">
        <v>0</v>
      </c>
      <c r="AE1496" s="181">
        <v>0</v>
      </c>
      <c r="AF1496" s="181">
        <v>0</v>
      </c>
      <c r="AG1496" s="181">
        <v>0</v>
      </c>
      <c r="AH1496" s="182">
        <f t="shared" si="23"/>
        <v>1230</v>
      </c>
      <c r="AI1496" s="25">
        <v>43971</v>
      </c>
      <c r="AJ1496" s="7"/>
    </row>
    <row r="1497" spans="1:36" s="9" customFormat="1" ht="13.5" thickBot="1" x14ac:dyDescent="0.25">
      <c r="A1497" s="81" t="s">
        <v>1696</v>
      </c>
      <c r="B1497" s="81" t="s">
        <v>1697</v>
      </c>
      <c r="C1497" s="81" t="s">
        <v>37</v>
      </c>
      <c r="D1497" s="81" t="s">
        <v>42</v>
      </c>
      <c r="E1497" s="175" t="s">
        <v>82</v>
      </c>
      <c r="F1497" s="80">
        <v>20000</v>
      </c>
      <c r="G1497" s="81" t="s">
        <v>83</v>
      </c>
      <c r="H1497" s="81" t="s">
        <v>75</v>
      </c>
      <c r="I1497" s="72">
        <v>43619</v>
      </c>
      <c r="J1497" s="72">
        <v>43649</v>
      </c>
      <c r="K1497" s="72">
        <v>43887</v>
      </c>
      <c r="L1497" s="176">
        <v>0</v>
      </c>
      <c r="M1497" s="176">
        <v>0</v>
      </c>
      <c r="N1497" s="176">
        <v>0</v>
      </c>
      <c r="O1497" s="176">
        <v>0</v>
      </c>
      <c r="P1497" s="176">
        <v>0</v>
      </c>
      <c r="Q1497" s="176">
        <v>0</v>
      </c>
      <c r="R1497" s="176">
        <v>0</v>
      </c>
      <c r="S1497" s="176">
        <v>0</v>
      </c>
      <c r="T1497" s="176">
        <v>0</v>
      </c>
      <c r="U1497" s="176">
        <v>0</v>
      </c>
      <c r="V1497" s="176">
        <v>0</v>
      </c>
      <c r="W1497" s="176">
        <v>0</v>
      </c>
      <c r="X1497" s="176">
        <v>0</v>
      </c>
      <c r="Y1497" s="176">
        <v>0</v>
      </c>
      <c r="Z1497" s="176">
        <v>0</v>
      </c>
      <c r="AA1497" s="176">
        <v>0</v>
      </c>
      <c r="AB1497" s="176">
        <v>1230</v>
      </c>
      <c r="AC1497" s="176">
        <v>0</v>
      </c>
      <c r="AD1497" s="176">
        <v>0</v>
      </c>
      <c r="AE1497" s="176">
        <v>0</v>
      </c>
      <c r="AF1497" s="176">
        <v>0</v>
      </c>
      <c r="AG1497" s="176">
        <v>0</v>
      </c>
      <c r="AH1497" s="177">
        <f t="shared" si="23"/>
        <v>1230</v>
      </c>
      <c r="AI1497" s="24">
        <v>43971</v>
      </c>
      <c r="AJ1497" s="8"/>
    </row>
    <row r="1498" spans="1:36" s="9" customFormat="1" ht="13.5" thickBot="1" x14ac:dyDescent="0.25">
      <c r="A1498" s="183" t="s">
        <v>1698</v>
      </c>
      <c r="B1498" s="183" t="s">
        <v>1699</v>
      </c>
      <c r="C1498" s="183" t="s">
        <v>37</v>
      </c>
      <c r="D1498" s="183" t="s">
        <v>38</v>
      </c>
      <c r="E1498" s="184" t="s">
        <v>69</v>
      </c>
      <c r="F1498" s="185">
        <v>28000</v>
      </c>
      <c r="G1498" s="183" t="s">
        <v>70</v>
      </c>
      <c r="H1498" s="183" t="s">
        <v>75</v>
      </c>
      <c r="I1498" s="186">
        <v>44474</v>
      </c>
      <c r="J1498" s="186">
        <v>44474</v>
      </c>
      <c r="K1498" s="186">
        <v>44851</v>
      </c>
      <c r="L1498" s="187">
        <v>0</v>
      </c>
      <c r="M1498" s="187">
        <v>0</v>
      </c>
      <c r="N1498" s="187">
        <v>0</v>
      </c>
      <c r="O1498" s="187">
        <v>0</v>
      </c>
      <c r="P1498" s="187">
        <v>0</v>
      </c>
      <c r="Q1498" s="187">
        <v>0</v>
      </c>
      <c r="R1498" s="187">
        <v>0</v>
      </c>
      <c r="S1498" s="187">
        <v>0</v>
      </c>
      <c r="T1498" s="187">
        <v>0</v>
      </c>
      <c r="U1498" s="187">
        <v>0</v>
      </c>
      <c r="V1498" s="187">
        <v>0</v>
      </c>
      <c r="W1498" s="187">
        <v>0</v>
      </c>
      <c r="X1498" s="187">
        <v>0</v>
      </c>
      <c r="Y1498" s="187">
        <v>0</v>
      </c>
      <c r="Z1498" s="187">
        <v>0</v>
      </c>
      <c r="AA1498" s="187">
        <v>11</v>
      </c>
      <c r="AB1498" s="187">
        <v>0</v>
      </c>
      <c r="AC1498" s="187">
        <v>0</v>
      </c>
      <c r="AD1498" s="187">
        <v>0</v>
      </c>
      <c r="AE1498" s="187">
        <v>0</v>
      </c>
      <c r="AF1498" s="187">
        <v>0</v>
      </c>
      <c r="AG1498" s="187">
        <v>0</v>
      </c>
      <c r="AH1498" s="188">
        <f t="shared" si="23"/>
        <v>11</v>
      </c>
      <c r="AI1498" s="26">
        <v>43531</v>
      </c>
      <c r="AJ1498" s="10"/>
    </row>
    <row r="1499" spans="1:36" s="9" customFormat="1" ht="13.5" thickBot="1" x14ac:dyDescent="0.25">
      <c r="A1499" s="183" t="s">
        <v>1700</v>
      </c>
      <c r="B1499" s="183" t="s">
        <v>1701</v>
      </c>
      <c r="C1499" s="183" t="s">
        <v>37</v>
      </c>
      <c r="D1499" s="183" t="s">
        <v>38</v>
      </c>
      <c r="E1499" s="184" t="s">
        <v>377</v>
      </c>
      <c r="F1499" s="185">
        <v>10000</v>
      </c>
      <c r="G1499" s="183" t="s">
        <v>378</v>
      </c>
      <c r="H1499" s="183" t="s">
        <v>47</v>
      </c>
      <c r="I1499" s="186">
        <v>44757</v>
      </c>
      <c r="J1499" s="186">
        <v>44757</v>
      </c>
      <c r="K1499" s="186">
        <v>45112</v>
      </c>
      <c r="L1499" s="187">
        <v>0</v>
      </c>
      <c r="M1499" s="187">
        <v>0</v>
      </c>
      <c r="N1499" s="187">
        <v>0</v>
      </c>
      <c r="O1499" s="187">
        <v>0</v>
      </c>
      <c r="P1499" s="187">
        <v>0</v>
      </c>
      <c r="Q1499" s="187">
        <v>0</v>
      </c>
      <c r="R1499" s="187">
        <v>0</v>
      </c>
      <c r="S1499" s="187">
        <v>0</v>
      </c>
      <c r="T1499" s="187">
        <v>0</v>
      </c>
      <c r="U1499" s="187">
        <v>0</v>
      </c>
      <c r="V1499" s="187">
        <v>0</v>
      </c>
      <c r="W1499" s="187">
        <v>0</v>
      </c>
      <c r="X1499" s="187">
        <v>0</v>
      </c>
      <c r="Y1499" s="187">
        <v>0</v>
      </c>
      <c r="Z1499" s="187">
        <v>0</v>
      </c>
      <c r="AA1499" s="187">
        <v>0</v>
      </c>
      <c r="AB1499" s="187">
        <v>0</v>
      </c>
      <c r="AC1499" s="187">
        <v>7</v>
      </c>
      <c r="AD1499" s="187">
        <v>0</v>
      </c>
      <c r="AE1499" s="187">
        <v>0</v>
      </c>
      <c r="AF1499" s="187">
        <v>0</v>
      </c>
      <c r="AG1499" s="187">
        <v>0</v>
      </c>
      <c r="AH1499" s="188">
        <f t="shared" si="23"/>
        <v>7</v>
      </c>
      <c r="AI1499" s="26">
        <v>44641</v>
      </c>
      <c r="AJ1499" s="10"/>
    </row>
    <row r="1500" spans="1:36" s="9" customFormat="1" ht="13.5" thickBot="1" x14ac:dyDescent="0.25">
      <c r="A1500" s="183" t="s">
        <v>1702</v>
      </c>
      <c r="B1500" s="183" t="s">
        <v>1703</v>
      </c>
      <c r="C1500" s="183" t="s">
        <v>37</v>
      </c>
      <c r="D1500" s="183" t="s">
        <v>38</v>
      </c>
      <c r="E1500" s="184" t="s">
        <v>78</v>
      </c>
      <c r="F1500" s="185">
        <v>876000</v>
      </c>
      <c r="G1500" s="183" t="s">
        <v>79</v>
      </c>
      <c r="H1500" s="183" t="s">
        <v>47</v>
      </c>
      <c r="I1500" s="186">
        <v>44741</v>
      </c>
      <c r="J1500" s="186">
        <v>44715</v>
      </c>
      <c r="K1500" s="186">
        <v>45384</v>
      </c>
      <c r="L1500" s="187">
        <v>0</v>
      </c>
      <c r="M1500" s="187">
        <v>0</v>
      </c>
      <c r="N1500" s="187">
        <v>0</v>
      </c>
      <c r="O1500" s="187">
        <v>0</v>
      </c>
      <c r="P1500" s="187">
        <v>0</v>
      </c>
      <c r="Q1500" s="187">
        <v>0</v>
      </c>
      <c r="R1500" s="187">
        <v>0</v>
      </c>
      <c r="S1500" s="187">
        <v>0</v>
      </c>
      <c r="T1500" s="187">
        <v>0</v>
      </c>
      <c r="U1500" s="187">
        <v>0</v>
      </c>
      <c r="V1500" s="187">
        <v>0</v>
      </c>
      <c r="W1500" s="187">
        <v>0</v>
      </c>
      <c r="X1500" s="187">
        <v>0</v>
      </c>
      <c r="Y1500" s="187">
        <v>0</v>
      </c>
      <c r="Z1500" s="187">
        <v>0</v>
      </c>
      <c r="AA1500" s="187">
        <v>0</v>
      </c>
      <c r="AB1500" s="187">
        <v>0</v>
      </c>
      <c r="AC1500" s="187">
        <v>20</v>
      </c>
      <c r="AD1500" s="187">
        <v>0</v>
      </c>
      <c r="AE1500" s="187">
        <v>0</v>
      </c>
      <c r="AF1500" s="187">
        <v>0</v>
      </c>
      <c r="AG1500" s="187">
        <v>0</v>
      </c>
      <c r="AH1500" s="188">
        <f t="shared" si="23"/>
        <v>20</v>
      </c>
      <c r="AI1500" s="26">
        <v>44935</v>
      </c>
      <c r="AJ1500" s="10"/>
    </row>
    <row r="1501" spans="1:36" x14ac:dyDescent="0.2">
      <c r="A1501" s="178" t="s">
        <v>1704</v>
      </c>
      <c r="B1501" s="178" t="s">
        <v>1705</v>
      </c>
      <c r="C1501" s="178" t="s">
        <v>37</v>
      </c>
      <c r="D1501" s="178" t="s">
        <v>38</v>
      </c>
      <c r="E1501" s="179" t="s">
        <v>135</v>
      </c>
      <c r="F1501" s="60">
        <v>92000</v>
      </c>
      <c r="G1501" s="178" t="s">
        <v>111</v>
      </c>
      <c r="H1501" s="178" t="s">
        <v>47</v>
      </c>
      <c r="I1501" s="180">
        <v>45475</v>
      </c>
      <c r="J1501" s="180">
        <v>45476</v>
      </c>
      <c r="K1501" s="180">
        <v>45936</v>
      </c>
      <c r="L1501" s="181" t="s">
        <v>66</v>
      </c>
      <c r="M1501" s="181" t="s">
        <v>66</v>
      </c>
      <c r="N1501" s="181" t="s">
        <v>66</v>
      </c>
      <c r="O1501" s="181" t="s">
        <v>66</v>
      </c>
      <c r="P1501" s="181" t="s">
        <v>66</v>
      </c>
      <c r="Q1501" s="181" t="s">
        <v>66</v>
      </c>
      <c r="R1501" s="181" t="s">
        <v>66</v>
      </c>
      <c r="S1501" s="181" t="s">
        <v>66</v>
      </c>
      <c r="T1501" s="181" t="s">
        <v>66</v>
      </c>
      <c r="U1501" s="181">
        <v>5</v>
      </c>
      <c r="V1501" s="181">
        <v>0</v>
      </c>
      <c r="W1501" s="181">
        <v>0</v>
      </c>
      <c r="X1501" s="181">
        <v>0</v>
      </c>
      <c r="Y1501" s="181">
        <v>0</v>
      </c>
      <c r="Z1501" s="181">
        <v>0</v>
      </c>
      <c r="AA1501" s="181">
        <v>10</v>
      </c>
      <c r="AB1501" s="181" t="s">
        <v>66</v>
      </c>
      <c r="AC1501" s="181" t="s">
        <v>66</v>
      </c>
      <c r="AD1501" s="181" t="s">
        <v>66</v>
      </c>
      <c r="AE1501" s="181" t="s">
        <v>66</v>
      </c>
      <c r="AF1501" s="181" t="s">
        <v>66</v>
      </c>
      <c r="AG1501" s="181" t="s">
        <v>66</v>
      </c>
      <c r="AH1501" s="182">
        <f t="shared" si="23"/>
        <v>15</v>
      </c>
      <c r="AI1501" s="25">
        <v>44900</v>
      </c>
      <c r="AJ1501" s="7"/>
    </row>
    <row r="1502" spans="1:36" x14ac:dyDescent="0.2">
      <c r="A1502" s="34" t="s">
        <v>1704</v>
      </c>
      <c r="B1502" s="34" t="s">
        <v>1705</v>
      </c>
      <c r="C1502" s="34" t="s">
        <v>37</v>
      </c>
      <c r="D1502" s="34" t="s">
        <v>42</v>
      </c>
      <c r="E1502" s="167" t="s">
        <v>135</v>
      </c>
      <c r="F1502" s="35">
        <v>92000</v>
      </c>
      <c r="G1502" s="34" t="s">
        <v>111</v>
      </c>
      <c r="H1502" s="34" t="s">
        <v>47</v>
      </c>
      <c r="I1502" s="36">
        <v>45475</v>
      </c>
      <c r="J1502" s="36">
        <v>45476</v>
      </c>
      <c r="K1502" s="36">
        <v>45936</v>
      </c>
      <c r="L1502" s="174">
        <v>31</v>
      </c>
      <c r="M1502" s="174">
        <v>0</v>
      </c>
      <c r="N1502" s="174">
        <v>0</v>
      </c>
      <c r="O1502" s="174">
        <v>0</v>
      </c>
      <c r="P1502" s="174">
        <v>0</v>
      </c>
      <c r="Q1502" s="174">
        <v>0</v>
      </c>
      <c r="R1502" s="174">
        <v>0</v>
      </c>
      <c r="S1502" s="174">
        <v>0</v>
      </c>
      <c r="T1502" s="174">
        <v>0</v>
      </c>
      <c r="U1502" s="174">
        <v>0</v>
      </c>
      <c r="V1502" s="174">
        <v>0</v>
      </c>
      <c r="W1502" s="174">
        <v>2</v>
      </c>
      <c r="X1502" s="174">
        <v>20</v>
      </c>
      <c r="Y1502" s="174">
        <v>0</v>
      </c>
      <c r="Z1502" s="174">
        <v>0</v>
      </c>
      <c r="AA1502" s="174">
        <v>10</v>
      </c>
      <c r="AB1502" s="174">
        <v>0</v>
      </c>
      <c r="AC1502" s="174">
        <v>0</v>
      </c>
      <c r="AD1502" s="174">
        <v>0</v>
      </c>
      <c r="AE1502" s="174">
        <v>0</v>
      </c>
      <c r="AF1502" s="174">
        <v>0</v>
      </c>
      <c r="AG1502" s="174">
        <v>0</v>
      </c>
      <c r="AH1502" s="168">
        <f t="shared" si="23"/>
        <v>63</v>
      </c>
      <c r="AI1502" s="23">
        <v>44900</v>
      </c>
      <c r="AJ1502" s="6"/>
    </row>
    <row r="1503" spans="1:36" x14ac:dyDescent="0.2">
      <c r="A1503" s="34" t="s">
        <v>1704</v>
      </c>
      <c r="B1503" s="34" t="s">
        <v>1705</v>
      </c>
      <c r="C1503" s="34" t="s">
        <v>37</v>
      </c>
      <c r="D1503" s="34" t="s">
        <v>43</v>
      </c>
      <c r="E1503" s="167" t="s">
        <v>135</v>
      </c>
      <c r="F1503" s="35">
        <v>92000</v>
      </c>
      <c r="G1503" s="34" t="s">
        <v>111</v>
      </c>
      <c r="H1503" s="34" t="s">
        <v>47</v>
      </c>
      <c r="I1503" s="36">
        <v>45475</v>
      </c>
      <c r="J1503" s="36">
        <v>45476</v>
      </c>
      <c r="K1503" s="36">
        <v>45936</v>
      </c>
      <c r="L1503" s="174">
        <v>32</v>
      </c>
      <c r="M1503" s="174">
        <v>0</v>
      </c>
      <c r="N1503" s="174">
        <v>0</v>
      </c>
      <c r="O1503" s="174">
        <v>0</v>
      </c>
      <c r="P1503" s="174">
        <v>0</v>
      </c>
      <c r="Q1503" s="174">
        <v>0</v>
      </c>
      <c r="R1503" s="174">
        <v>0</v>
      </c>
      <c r="S1503" s="174">
        <v>0</v>
      </c>
      <c r="T1503" s="174">
        <v>0</v>
      </c>
      <c r="U1503" s="174" t="s">
        <v>66</v>
      </c>
      <c r="V1503" s="174">
        <v>0</v>
      </c>
      <c r="W1503" s="174">
        <v>0</v>
      </c>
      <c r="X1503" s="174">
        <v>30</v>
      </c>
      <c r="Y1503" s="174">
        <v>0</v>
      </c>
      <c r="Z1503" s="174">
        <v>0</v>
      </c>
      <c r="AA1503" s="174">
        <v>0</v>
      </c>
      <c r="AB1503" s="174">
        <v>0</v>
      </c>
      <c r="AC1503" s="174">
        <v>0</v>
      </c>
      <c r="AD1503" s="174">
        <v>0</v>
      </c>
      <c r="AE1503" s="174">
        <v>0</v>
      </c>
      <c r="AF1503" s="174">
        <v>0</v>
      </c>
      <c r="AG1503" s="174">
        <v>0</v>
      </c>
      <c r="AH1503" s="168">
        <f t="shared" si="23"/>
        <v>62</v>
      </c>
      <c r="AI1503" s="23">
        <v>44900</v>
      </c>
      <c r="AJ1503" s="6"/>
    </row>
    <row r="1504" spans="1:36" s="9" customFormat="1" ht="13.5" thickBot="1" x14ac:dyDescent="0.25">
      <c r="A1504" s="81" t="s">
        <v>1704</v>
      </c>
      <c r="B1504" s="81" t="s">
        <v>1705</v>
      </c>
      <c r="C1504" s="81" t="s">
        <v>37</v>
      </c>
      <c r="D1504" s="81" t="s">
        <v>44</v>
      </c>
      <c r="E1504" s="175" t="s">
        <v>135</v>
      </c>
      <c r="F1504" s="80">
        <v>92000</v>
      </c>
      <c r="G1504" s="81" t="s">
        <v>111</v>
      </c>
      <c r="H1504" s="81" t="s">
        <v>75</v>
      </c>
      <c r="I1504" s="72">
        <v>45475</v>
      </c>
      <c r="J1504" s="72">
        <v>45476</v>
      </c>
      <c r="K1504" s="72">
        <v>45936</v>
      </c>
      <c r="L1504" s="176">
        <v>0</v>
      </c>
      <c r="M1504" s="176">
        <v>0</v>
      </c>
      <c r="N1504" s="176">
        <v>0</v>
      </c>
      <c r="O1504" s="176">
        <v>0</v>
      </c>
      <c r="P1504" s="176">
        <v>0</v>
      </c>
      <c r="Q1504" s="176">
        <v>0</v>
      </c>
      <c r="R1504" s="176">
        <v>20</v>
      </c>
      <c r="S1504" s="176">
        <v>0</v>
      </c>
      <c r="T1504" s="176">
        <v>0</v>
      </c>
      <c r="U1504" s="176">
        <v>0</v>
      </c>
      <c r="V1504" s="176">
        <v>0</v>
      </c>
      <c r="W1504" s="176">
        <v>0</v>
      </c>
      <c r="X1504" s="176">
        <v>0</v>
      </c>
      <c r="Y1504" s="176">
        <v>0</v>
      </c>
      <c r="Z1504" s="176">
        <v>0</v>
      </c>
      <c r="AA1504" s="176">
        <v>0</v>
      </c>
      <c r="AB1504" s="176">
        <v>0</v>
      </c>
      <c r="AC1504" s="176">
        <v>0</v>
      </c>
      <c r="AD1504" s="176">
        <v>0</v>
      </c>
      <c r="AE1504" s="176">
        <v>0</v>
      </c>
      <c r="AF1504" s="176">
        <v>0</v>
      </c>
      <c r="AG1504" s="176">
        <v>0</v>
      </c>
      <c r="AH1504" s="177">
        <f t="shared" si="23"/>
        <v>20</v>
      </c>
      <c r="AI1504" s="24">
        <v>44900</v>
      </c>
      <c r="AJ1504" s="8"/>
    </row>
    <row r="1505" spans="1:36" x14ac:dyDescent="0.2">
      <c r="A1505" s="178" t="s">
        <v>1706</v>
      </c>
      <c r="B1505" s="178" t="s">
        <v>1707</v>
      </c>
      <c r="C1505" s="178" t="s">
        <v>37</v>
      </c>
      <c r="D1505" s="178" t="s">
        <v>38</v>
      </c>
      <c r="E1505" s="179" t="s">
        <v>69</v>
      </c>
      <c r="F1505" s="60">
        <v>5006000</v>
      </c>
      <c r="G1505" s="178" t="s">
        <v>70</v>
      </c>
      <c r="H1505" s="178" t="s">
        <v>75</v>
      </c>
      <c r="I1505" s="180">
        <v>44160</v>
      </c>
      <c r="J1505" s="180">
        <v>44160</v>
      </c>
      <c r="K1505" s="180">
        <v>44266</v>
      </c>
      <c r="L1505" s="181">
        <v>0</v>
      </c>
      <c r="M1505" s="181">
        <v>0</v>
      </c>
      <c r="N1505" s="181">
        <v>0</v>
      </c>
      <c r="O1505" s="181">
        <v>0</v>
      </c>
      <c r="P1505" s="181">
        <v>0</v>
      </c>
      <c r="Q1505" s="181">
        <v>0</v>
      </c>
      <c r="R1505" s="181">
        <v>0</v>
      </c>
      <c r="S1505" s="181">
        <v>0</v>
      </c>
      <c r="T1505" s="181">
        <v>0</v>
      </c>
      <c r="U1505" s="181">
        <v>0</v>
      </c>
      <c r="V1505" s="181">
        <v>0</v>
      </c>
      <c r="W1505" s="181">
        <v>0</v>
      </c>
      <c r="X1505" s="181">
        <v>0</v>
      </c>
      <c r="Y1505" s="181">
        <v>0</v>
      </c>
      <c r="Z1505" s="181">
        <v>0</v>
      </c>
      <c r="AA1505" s="181">
        <v>165</v>
      </c>
      <c r="AB1505" s="181">
        <v>205</v>
      </c>
      <c r="AC1505" s="181">
        <v>0</v>
      </c>
      <c r="AD1505" s="181">
        <v>0</v>
      </c>
      <c r="AE1505" s="181">
        <v>0</v>
      </c>
      <c r="AF1505" s="181">
        <v>0</v>
      </c>
      <c r="AG1505" s="181">
        <v>0</v>
      </c>
      <c r="AH1505" s="182">
        <f t="shared" si="23"/>
        <v>370</v>
      </c>
      <c r="AI1505" s="25">
        <v>44083</v>
      </c>
      <c r="AJ1505" s="7"/>
    </row>
    <row r="1506" spans="1:36" s="9" customFormat="1" ht="13.5" thickBot="1" x14ac:dyDescent="0.25">
      <c r="A1506" s="81" t="s">
        <v>1706</v>
      </c>
      <c r="B1506" s="81" t="s">
        <v>1707</v>
      </c>
      <c r="C1506" s="81" t="s">
        <v>37</v>
      </c>
      <c r="D1506" s="81" t="s">
        <v>42</v>
      </c>
      <c r="E1506" s="175" t="s">
        <v>69</v>
      </c>
      <c r="F1506" s="80">
        <v>5006000</v>
      </c>
      <c r="G1506" s="81" t="s">
        <v>70</v>
      </c>
      <c r="H1506" s="81" t="s">
        <v>75</v>
      </c>
      <c r="I1506" s="72">
        <v>44160</v>
      </c>
      <c r="J1506" s="72">
        <v>44160</v>
      </c>
      <c r="K1506" s="72">
        <v>44266</v>
      </c>
      <c r="L1506" s="176">
        <v>0</v>
      </c>
      <c r="M1506" s="176">
        <v>0</v>
      </c>
      <c r="N1506" s="176">
        <v>0</v>
      </c>
      <c r="O1506" s="176">
        <v>0</v>
      </c>
      <c r="P1506" s="176">
        <v>0</v>
      </c>
      <c r="Q1506" s="176">
        <v>0</v>
      </c>
      <c r="R1506" s="176">
        <v>0</v>
      </c>
      <c r="S1506" s="176">
        <v>0</v>
      </c>
      <c r="T1506" s="176">
        <v>0</v>
      </c>
      <c r="U1506" s="176">
        <v>0</v>
      </c>
      <c r="V1506" s="176">
        <v>0</v>
      </c>
      <c r="W1506" s="176">
        <v>0</v>
      </c>
      <c r="X1506" s="176">
        <v>0</v>
      </c>
      <c r="Y1506" s="176">
        <v>0</v>
      </c>
      <c r="Z1506" s="176">
        <v>0</v>
      </c>
      <c r="AA1506" s="176">
        <v>0</v>
      </c>
      <c r="AB1506" s="176">
        <v>1500</v>
      </c>
      <c r="AC1506" s="176">
        <v>0</v>
      </c>
      <c r="AD1506" s="176">
        <v>0</v>
      </c>
      <c r="AE1506" s="176">
        <v>0</v>
      </c>
      <c r="AF1506" s="176">
        <v>0</v>
      </c>
      <c r="AG1506" s="176">
        <v>0</v>
      </c>
      <c r="AH1506" s="177">
        <f t="shared" si="23"/>
        <v>1500</v>
      </c>
      <c r="AI1506" s="24">
        <v>44083</v>
      </c>
      <c r="AJ1506" s="8"/>
    </row>
    <row r="1507" spans="1:36" x14ac:dyDescent="0.2">
      <c r="A1507" s="178" t="s">
        <v>1708</v>
      </c>
      <c r="B1507" s="178" t="s">
        <v>1709</v>
      </c>
      <c r="C1507" s="178" t="s">
        <v>37</v>
      </c>
      <c r="D1507" s="178" t="s">
        <v>38</v>
      </c>
      <c r="E1507" s="179" t="s">
        <v>1310</v>
      </c>
      <c r="F1507" s="60">
        <v>754000</v>
      </c>
      <c r="G1507" s="178" t="s">
        <v>294</v>
      </c>
      <c r="H1507" s="178" t="s">
        <v>47</v>
      </c>
      <c r="I1507" s="180">
        <v>44905</v>
      </c>
      <c r="J1507" s="180">
        <v>44904</v>
      </c>
      <c r="K1507" s="180">
        <v>45408</v>
      </c>
      <c r="L1507" s="181">
        <v>150</v>
      </c>
      <c r="M1507" s="181" t="s">
        <v>66</v>
      </c>
      <c r="N1507" s="181" t="s">
        <v>66</v>
      </c>
      <c r="O1507" s="181" t="s">
        <v>66</v>
      </c>
      <c r="P1507" s="181" t="s">
        <v>66</v>
      </c>
      <c r="Q1507" s="181" t="s">
        <v>66</v>
      </c>
      <c r="R1507" s="181">
        <v>15</v>
      </c>
      <c r="S1507" s="181" t="s">
        <v>66</v>
      </c>
      <c r="T1507" s="181" t="s">
        <v>66</v>
      </c>
      <c r="U1507" s="181">
        <v>0</v>
      </c>
      <c r="V1507" s="181">
        <v>0</v>
      </c>
      <c r="W1507" s="181">
        <v>0</v>
      </c>
      <c r="X1507" s="181">
        <v>0</v>
      </c>
      <c r="Y1507" s="181">
        <v>0</v>
      </c>
      <c r="Z1507" s="181">
        <v>0</v>
      </c>
      <c r="AA1507" s="181">
        <v>0</v>
      </c>
      <c r="AB1507" s="181" t="s">
        <v>66</v>
      </c>
      <c r="AC1507" s="181">
        <v>20</v>
      </c>
      <c r="AD1507" s="181" t="s">
        <v>66</v>
      </c>
      <c r="AE1507" s="181" t="s">
        <v>66</v>
      </c>
      <c r="AF1507" s="181" t="s">
        <v>66</v>
      </c>
      <c r="AG1507" s="181" t="s">
        <v>66</v>
      </c>
      <c r="AH1507" s="182">
        <f t="shared" si="23"/>
        <v>185</v>
      </c>
      <c r="AI1507" s="25">
        <v>44984</v>
      </c>
      <c r="AJ1507" s="7"/>
    </row>
    <row r="1508" spans="1:36" x14ac:dyDescent="0.2">
      <c r="A1508" s="34" t="s">
        <v>1708</v>
      </c>
      <c r="B1508" s="34" t="s">
        <v>1709</v>
      </c>
      <c r="C1508" s="34" t="s">
        <v>37</v>
      </c>
      <c r="D1508" s="34" t="s">
        <v>42</v>
      </c>
      <c r="E1508" s="167" t="s">
        <v>1310</v>
      </c>
      <c r="F1508" s="35">
        <v>754000</v>
      </c>
      <c r="G1508" s="34" t="s">
        <v>294</v>
      </c>
      <c r="H1508" s="34" t="s">
        <v>75</v>
      </c>
      <c r="I1508" s="36">
        <v>44905</v>
      </c>
      <c r="J1508" s="36">
        <v>44904</v>
      </c>
      <c r="K1508" s="36">
        <v>45408</v>
      </c>
      <c r="L1508" s="174">
        <v>0</v>
      </c>
      <c r="M1508" s="174">
        <v>0</v>
      </c>
      <c r="N1508" s="174">
        <v>0</v>
      </c>
      <c r="O1508" s="174">
        <v>0</v>
      </c>
      <c r="P1508" s="174">
        <v>0</v>
      </c>
      <c r="Q1508" s="174">
        <v>0</v>
      </c>
      <c r="R1508" s="174">
        <v>0</v>
      </c>
      <c r="S1508" s="174">
        <v>0</v>
      </c>
      <c r="T1508" s="174">
        <v>0</v>
      </c>
      <c r="U1508" s="174">
        <v>0</v>
      </c>
      <c r="V1508" s="174">
        <v>0</v>
      </c>
      <c r="W1508" s="174">
        <v>0</v>
      </c>
      <c r="X1508" s="174">
        <v>0</v>
      </c>
      <c r="Y1508" s="174">
        <v>0</v>
      </c>
      <c r="Z1508" s="174">
        <v>0</v>
      </c>
      <c r="AA1508" s="174">
        <v>0</v>
      </c>
      <c r="AB1508" s="174">
        <v>400</v>
      </c>
      <c r="AC1508" s="174">
        <v>29</v>
      </c>
      <c r="AD1508" s="174">
        <v>0</v>
      </c>
      <c r="AE1508" s="174">
        <v>0</v>
      </c>
      <c r="AF1508" s="174">
        <v>0</v>
      </c>
      <c r="AG1508" s="174">
        <v>0</v>
      </c>
      <c r="AH1508" s="168">
        <f t="shared" si="23"/>
        <v>429</v>
      </c>
      <c r="AI1508" s="23">
        <v>44984</v>
      </c>
      <c r="AJ1508" s="6"/>
    </row>
    <row r="1509" spans="1:36" s="9" customFormat="1" ht="13.5" thickBot="1" x14ac:dyDescent="0.25">
      <c r="A1509" s="81" t="s">
        <v>1708</v>
      </c>
      <c r="B1509" s="81" t="s">
        <v>1709</v>
      </c>
      <c r="C1509" s="81" t="s">
        <v>37</v>
      </c>
      <c r="D1509" s="81" t="s">
        <v>43</v>
      </c>
      <c r="E1509" s="175" t="s">
        <v>1310</v>
      </c>
      <c r="F1509" s="80">
        <v>754000</v>
      </c>
      <c r="G1509" s="81" t="s">
        <v>294</v>
      </c>
      <c r="H1509" s="81" t="s">
        <v>75</v>
      </c>
      <c r="I1509" s="72">
        <v>44905</v>
      </c>
      <c r="J1509" s="72">
        <v>44904</v>
      </c>
      <c r="K1509" s="72">
        <v>45408</v>
      </c>
      <c r="L1509" s="176">
        <v>0</v>
      </c>
      <c r="M1509" s="176">
        <v>0</v>
      </c>
      <c r="N1509" s="176">
        <v>0</v>
      </c>
      <c r="O1509" s="176">
        <v>0</v>
      </c>
      <c r="P1509" s="176">
        <v>0</v>
      </c>
      <c r="Q1509" s="176">
        <v>0</v>
      </c>
      <c r="R1509" s="176">
        <v>0</v>
      </c>
      <c r="S1509" s="176">
        <v>0</v>
      </c>
      <c r="T1509" s="176">
        <v>0</v>
      </c>
      <c r="U1509" s="176">
        <v>0</v>
      </c>
      <c r="V1509" s="176">
        <v>0</v>
      </c>
      <c r="W1509" s="176">
        <v>0</v>
      </c>
      <c r="X1509" s="176">
        <v>0</v>
      </c>
      <c r="Y1509" s="176">
        <v>0</v>
      </c>
      <c r="Z1509" s="176">
        <v>0</v>
      </c>
      <c r="AA1509" s="176">
        <v>0</v>
      </c>
      <c r="AB1509" s="176">
        <v>239</v>
      </c>
      <c r="AC1509" s="176" t="s">
        <v>66</v>
      </c>
      <c r="AD1509" s="176">
        <v>0</v>
      </c>
      <c r="AE1509" s="176">
        <v>0</v>
      </c>
      <c r="AF1509" s="176">
        <v>0</v>
      </c>
      <c r="AG1509" s="176">
        <v>0</v>
      </c>
      <c r="AH1509" s="177">
        <f t="shared" si="23"/>
        <v>239</v>
      </c>
      <c r="AI1509" s="24">
        <v>44984</v>
      </c>
      <c r="AJ1509" s="8"/>
    </row>
    <row r="1510" spans="1:36" x14ac:dyDescent="0.2">
      <c r="A1510" s="178" t="s">
        <v>1710</v>
      </c>
      <c r="B1510" s="178" t="s">
        <v>1711</v>
      </c>
      <c r="C1510" s="178" t="s">
        <v>37</v>
      </c>
      <c r="D1510" s="178" t="s">
        <v>38</v>
      </c>
      <c r="E1510" s="179" t="s">
        <v>51</v>
      </c>
      <c r="F1510" s="60">
        <v>653000</v>
      </c>
      <c r="G1510" s="178" t="s">
        <v>40</v>
      </c>
      <c r="H1510" s="178" t="s">
        <v>75</v>
      </c>
      <c r="I1510" s="180">
        <v>44277</v>
      </c>
      <c r="J1510" s="180">
        <v>44396</v>
      </c>
      <c r="K1510" s="180">
        <v>44603</v>
      </c>
      <c r="L1510" s="181">
        <v>16</v>
      </c>
      <c r="M1510" s="181">
        <v>0</v>
      </c>
      <c r="N1510" s="181">
        <v>0</v>
      </c>
      <c r="O1510" s="181">
        <v>0</v>
      </c>
      <c r="P1510" s="181">
        <v>0</v>
      </c>
      <c r="Q1510" s="181">
        <v>0</v>
      </c>
      <c r="R1510" s="181">
        <v>9</v>
      </c>
      <c r="S1510" s="181">
        <v>0</v>
      </c>
      <c r="T1510" s="181">
        <v>0</v>
      </c>
      <c r="U1510" s="181">
        <v>0</v>
      </c>
      <c r="V1510" s="181">
        <v>0</v>
      </c>
      <c r="W1510" s="181">
        <v>0</v>
      </c>
      <c r="X1510" s="181">
        <v>0</v>
      </c>
      <c r="Y1510" s="181">
        <v>0</v>
      </c>
      <c r="Z1510" s="181">
        <v>0</v>
      </c>
      <c r="AA1510" s="181">
        <v>0</v>
      </c>
      <c r="AB1510" s="181">
        <v>0</v>
      </c>
      <c r="AC1510" s="181">
        <v>23</v>
      </c>
      <c r="AD1510" s="181">
        <v>0</v>
      </c>
      <c r="AE1510" s="181">
        <v>0</v>
      </c>
      <c r="AF1510" s="181">
        <v>0</v>
      </c>
      <c r="AG1510" s="181">
        <v>0</v>
      </c>
      <c r="AH1510" s="182">
        <f t="shared" si="23"/>
        <v>48</v>
      </c>
      <c r="AI1510" s="25">
        <v>44155</v>
      </c>
      <c r="AJ1510" s="7"/>
    </row>
    <row r="1511" spans="1:36" s="9" customFormat="1" ht="13.5" thickBot="1" x14ac:dyDescent="0.25">
      <c r="A1511" s="81" t="s">
        <v>1710</v>
      </c>
      <c r="B1511" s="81" t="s">
        <v>1711</v>
      </c>
      <c r="C1511" s="81" t="s">
        <v>37</v>
      </c>
      <c r="D1511" s="81" t="s">
        <v>42</v>
      </c>
      <c r="E1511" s="175" t="s">
        <v>51</v>
      </c>
      <c r="F1511" s="80">
        <v>653000</v>
      </c>
      <c r="G1511" s="81" t="s">
        <v>40</v>
      </c>
      <c r="H1511" s="81" t="s">
        <v>75</v>
      </c>
      <c r="I1511" s="72">
        <v>44277</v>
      </c>
      <c r="J1511" s="72">
        <v>44396</v>
      </c>
      <c r="K1511" s="72">
        <v>44603</v>
      </c>
      <c r="L1511" s="176">
        <v>0</v>
      </c>
      <c r="M1511" s="176">
        <v>0</v>
      </c>
      <c r="N1511" s="176">
        <v>0</v>
      </c>
      <c r="O1511" s="176">
        <v>0</v>
      </c>
      <c r="P1511" s="176">
        <v>0</v>
      </c>
      <c r="Q1511" s="176">
        <v>0</v>
      </c>
      <c r="R1511" s="176">
        <v>0</v>
      </c>
      <c r="S1511" s="176">
        <v>0</v>
      </c>
      <c r="T1511" s="176">
        <v>0</v>
      </c>
      <c r="U1511" s="176">
        <v>0</v>
      </c>
      <c r="V1511" s="176">
        <v>0</v>
      </c>
      <c r="W1511" s="176">
        <v>0</v>
      </c>
      <c r="X1511" s="176">
        <v>0</v>
      </c>
      <c r="Y1511" s="176">
        <v>0</v>
      </c>
      <c r="Z1511" s="176">
        <v>0</v>
      </c>
      <c r="AA1511" s="176">
        <v>0</v>
      </c>
      <c r="AB1511" s="176">
        <v>419</v>
      </c>
      <c r="AC1511" s="176">
        <v>0</v>
      </c>
      <c r="AD1511" s="176">
        <v>0</v>
      </c>
      <c r="AE1511" s="176">
        <v>0</v>
      </c>
      <c r="AF1511" s="176">
        <v>0</v>
      </c>
      <c r="AG1511" s="176">
        <v>0</v>
      </c>
      <c r="AH1511" s="177">
        <f t="shared" si="23"/>
        <v>419</v>
      </c>
      <c r="AI1511" s="24">
        <v>44155</v>
      </c>
      <c r="AJ1511" s="8"/>
    </row>
    <row r="1512" spans="1:36" s="9" customFormat="1" ht="13.5" thickBot="1" x14ac:dyDescent="0.25">
      <c r="A1512" s="183" t="s">
        <v>1712</v>
      </c>
      <c r="B1512" s="183" t="s">
        <v>1713</v>
      </c>
      <c r="C1512" s="183" t="s">
        <v>37</v>
      </c>
      <c r="D1512" s="183" t="s">
        <v>42</v>
      </c>
      <c r="E1512" s="184" t="s">
        <v>245</v>
      </c>
      <c r="F1512" s="185">
        <v>4500000</v>
      </c>
      <c r="G1512" s="183" t="s">
        <v>184</v>
      </c>
      <c r="H1512" s="183" t="s">
        <v>47</v>
      </c>
      <c r="I1512" s="186">
        <v>45047</v>
      </c>
      <c r="J1512" s="186" t="s">
        <v>66</v>
      </c>
      <c r="K1512" s="186" t="s">
        <v>66</v>
      </c>
      <c r="L1512" s="187" t="s">
        <v>66</v>
      </c>
      <c r="M1512" s="187" t="s">
        <v>66</v>
      </c>
      <c r="N1512" s="187" t="s">
        <v>66</v>
      </c>
      <c r="O1512" s="187" t="s">
        <v>66</v>
      </c>
      <c r="P1512" s="187" t="s">
        <v>66</v>
      </c>
      <c r="Q1512" s="187" t="s">
        <v>66</v>
      </c>
      <c r="R1512" s="187" t="s">
        <v>66</v>
      </c>
      <c r="S1512" s="187" t="s">
        <v>66</v>
      </c>
      <c r="T1512" s="187" t="s">
        <v>66</v>
      </c>
      <c r="U1512" s="187">
        <v>0</v>
      </c>
      <c r="V1512" s="187">
        <v>0</v>
      </c>
      <c r="W1512" s="187">
        <v>0</v>
      </c>
      <c r="X1512" s="187">
        <v>0</v>
      </c>
      <c r="Y1512" s="187">
        <v>0</v>
      </c>
      <c r="Z1512" s="187">
        <v>0</v>
      </c>
      <c r="AA1512" s="187">
        <v>0</v>
      </c>
      <c r="AB1512" s="187">
        <v>4500</v>
      </c>
      <c r="AC1512" s="187" t="s">
        <v>66</v>
      </c>
      <c r="AD1512" s="187" t="s">
        <v>66</v>
      </c>
      <c r="AE1512" s="187" t="s">
        <v>66</v>
      </c>
      <c r="AF1512" s="187" t="s">
        <v>66</v>
      </c>
      <c r="AG1512" s="187" t="s">
        <v>66</v>
      </c>
      <c r="AH1512" s="188">
        <f t="shared" si="23"/>
        <v>4500</v>
      </c>
      <c r="AI1512" s="26">
        <v>44302</v>
      </c>
      <c r="AJ1512" s="10"/>
    </row>
    <row r="1513" spans="1:36" s="9" customFormat="1" ht="13.5" thickBot="1" x14ac:dyDescent="0.25">
      <c r="A1513" s="183" t="s">
        <v>1714</v>
      </c>
      <c r="B1513" s="183" t="s">
        <v>1715</v>
      </c>
      <c r="C1513" s="183" t="s">
        <v>37</v>
      </c>
      <c r="D1513" s="183" t="s">
        <v>38</v>
      </c>
      <c r="E1513" s="184" t="s">
        <v>135</v>
      </c>
      <c r="F1513" s="185">
        <v>65000</v>
      </c>
      <c r="G1513" s="183" t="s">
        <v>111</v>
      </c>
      <c r="H1513" s="183" t="s">
        <v>47</v>
      </c>
      <c r="I1513" s="186">
        <v>44687</v>
      </c>
      <c r="J1513" s="186">
        <v>44686</v>
      </c>
      <c r="K1513" s="186">
        <v>45231</v>
      </c>
      <c r="L1513" s="187">
        <v>0</v>
      </c>
      <c r="M1513" s="187">
        <v>0</v>
      </c>
      <c r="N1513" s="187">
        <v>0</v>
      </c>
      <c r="O1513" s="187">
        <v>0</v>
      </c>
      <c r="P1513" s="187">
        <v>0</v>
      </c>
      <c r="Q1513" s="187">
        <v>0</v>
      </c>
      <c r="R1513" s="187">
        <v>6</v>
      </c>
      <c r="S1513" s="187">
        <v>0</v>
      </c>
      <c r="T1513" s="187">
        <v>0</v>
      </c>
      <c r="U1513" s="187">
        <v>1</v>
      </c>
      <c r="V1513" s="187">
        <v>0</v>
      </c>
      <c r="W1513" s="187">
        <v>0</v>
      </c>
      <c r="X1513" s="187">
        <v>3</v>
      </c>
      <c r="Y1513" s="187">
        <v>0</v>
      </c>
      <c r="Z1513" s="187">
        <v>0</v>
      </c>
      <c r="AA1513" s="187">
        <v>5</v>
      </c>
      <c r="AB1513" s="187">
        <v>0</v>
      </c>
      <c r="AC1513" s="187">
        <v>0</v>
      </c>
      <c r="AD1513" s="187">
        <v>0</v>
      </c>
      <c r="AE1513" s="187">
        <v>0</v>
      </c>
      <c r="AF1513" s="187">
        <v>0</v>
      </c>
      <c r="AG1513" s="187">
        <v>0</v>
      </c>
      <c r="AH1513" s="188">
        <f t="shared" si="23"/>
        <v>15</v>
      </c>
      <c r="AI1513" s="26">
        <v>44545</v>
      </c>
      <c r="AJ1513" s="10"/>
    </row>
    <row r="1514" spans="1:36" s="9" customFormat="1" ht="13.5" thickBot="1" x14ac:dyDescent="0.25">
      <c r="A1514" s="183" t="s">
        <v>1716</v>
      </c>
      <c r="B1514" s="183" t="s">
        <v>1717</v>
      </c>
      <c r="C1514" s="183" t="s">
        <v>37</v>
      </c>
      <c r="D1514" s="183" t="s">
        <v>38</v>
      </c>
      <c r="E1514" s="184" t="s">
        <v>135</v>
      </c>
      <c r="F1514" s="185">
        <v>363000</v>
      </c>
      <c r="G1514" s="183" t="s">
        <v>111</v>
      </c>
      <c r="H1514" s="183" t="s">
        <v>75</v>
      </c>
      <c r="I1514" s="186">
        <v>44698</v>
      </c>
      <c r="J1514" s="186">
        <v>44538</v>
      </c>
      <c r="K1514" s="186">
        <v>45002</v>
      </c>
      <c r="L1514" s="187">
        <v>0</v>
      </c>
      <c r="M1514" s="187">
        <v>0</v>
      </c>
      <c r="N1514" s="187">
        <v>0</v>
      </c>
      <c r="O1514" s="187">
        <v>0</v>
      </c>
      <c r="P1514" s="187">
        <v>0</v>
      </c>
      <c r="Q1514" s="187">
        <v>0</v>
      </c>
      <c r="R1514" s="187">
        <v>0</v>
      </c>
      <c r="S1514" s="187">
        <v>0</v>
      </c>
      <c r="T1514" s="187">
        <v>0</v>
      </c>
      <c r="U1514" s="187">
        <v>0</v>
      </c>
      <c r="V1514" s="187">
        <v>0</v>
      </c>
      <c r="W1514" s="187">
        <v>0</v>
      </c>
      <c r="X1514" s="187">
        <v>0</v>
      </c>
      <c r="Y1514" s="187">
        <v>0</v>
      </c>
      <c r="Z1514" s="187">
        <v>0</v>
      </c>
      <c r="AA1514" s="187">
        <v>0</v>
      </c>
      <c r="AB1514" s="187">
        <v>0</v>
      </c>
      <c r="AC1514" s="187">
        <v>2</v>
      </c>
      <c r="AD1514" s="187">
        <v>0</v>
      </c>
      <c r="AE1514" s="187">
        <v>0</v>
      </c>
      <c r="AF1514" s="187">
        <v>0</v>
      </c>
      <c r="AG1514" s="187">
        <v>0</v>
      </c>
      <c r="AH1514" s="188">
        <f t="shared" si="23"/>
        <v>2</v>
      </c>
      <c r="AI1514" s="26">
        <v>44981</v>
      </c>
      <c r="AJ1514" s="10"/>
    </row>
    <row r="1515" spans="1:36" x14ac:dyDescent="0.2">
      <c r="A1515" s="178" t="s">
        <v>1718</v>
      </c>
      <c r="B1515" s="178" t="s">
        <v>1719</v>
      </c>
      <c r="C1515" s="178" t="s">
        <v>37</v>
      </c>
      <c r="D1515" s="178" t="s">
        <v>38</v>
      </c>
      <c r="E1515" s="179" t="s">
        <v>135</v>
      </c>
      <c r="F1515" s="60">
        <v>1219000</v>
      </c>
      <c r="G1515" s="178" t="s">
        <v>111</v>
      </c>
      <c r="H1515" s="178" t="s">
        <v>47</v>
      </c>
      <c r="I1515" s="180">
        <v>44741</v>
      </c>
      <c r="J1515" s="180">
        <v>44715</v>
      </c>
      <c r="K1515" s="180">
        <v>45384</v>
      </c>
      <c r="L1515" s="181">
        <v>205</v>
      </c>
      <c r="M1515" s="181">
        <v>0</v>
      </c>
      <c r="N1515" s="181">
        <v>0</v>
      </c>
      <c r="O1515" s="181">
        <v>0</v>
      </c>
      <c r="P1515" s="181">
        <v>0</v>
      </c>
      <c r="Q1515" s="181">
        <v>0</v>
      </c>
      <c r="R1515" s="181">
        <v>258</v>
      </c>
      <c r="S1515" s="181">
        <v>0</v>
      </c>
      <c r="T1515" s="181">
        <v>0</v>
      </c>
      <c r="U1515" s="181">
        <v>0</v>
      </c>
      <c r="V1515" s="181">
        <v>0</v>
      </c>
      <c r="W1515" s="181">
        <v>0</v>
      </c>
      <c r="X1515" s="181">
        <v>1892</v>
      </c>
      <c r="Y1515" s="181">
        <v>0</v>
      </c>
      <c r="Z1515" s="181">
        <v>0</v>
      </c>
      <c r="AA1515" s="181" t="s">
        <v>66</v>
      </c>
      <c r="AB1515" s="181">
        <v>0</v>
      </c>
      <c r="AC1515" s="181">
        <v>0</v>
      </c>
      <c r="AD1515" s="181">
        <v>0</v>
      </c>
      <c r="AE1515" s="181">
        <v>0</v>
      </c>
      <c r="AF1515" s="181">
        <v>0</v>
      </c>
      <c r="AG1515" s="181">
        <v>0</v>
      </c>
      <c r="AH1515" s="182">
        <f t="shared" si="23"/>
        <v>2355</v>
      </c>
      <c r="AI1515" s="25">
        <v>44935</v>
      </c>
      <c r="AJ1515" s="7"/>
    </row>
    <row r="1516" spans="1:36" s="9" customFormat="1" ht="13.5" thickBot="1" x14ac:dyDescent="0.25">
      <c r="A1516" s="81" t="s">
        <v>1718</v>
      </c>
      <c r="B1516" s="81" t="s">
        <v>1719</v>
      </c>
      <c r="C1516" s="81" t="s">
        <v>37</v>
      </c>
      <c r="D1516" s="81" t="s">
        <v>42</v>
      </c>
      <c r="E1516" s="175" t="s">
        <v>135</v>
      </c>
      <c r="F1516" s="80">
        <v>1219000</v>
      </c>
      <c r="G1516" s="81" t="s">
        <v>111</v>
      </c>
      <c r="H1516" s="81" t="s">
        <v>47</v>
      </c>
      <c r="I1516" s="72">
        <v>44741</v>
      </c>
      <c r="J1516" s="72">
        <v>44715</v>
      </c>
      <c r="K1516" s="72">
        <v>45384</v>
      </c>
      <c r="L1516" s="176">
        <v>0</v>
      </c>
      <c r="M1516" s="176">
        <v>0</v>
      </c>
      <c r="N1516" s="176">
        <v>0</v>
      </c>
      <c r="O1516" s="176">
        <v>0</v>
      </c>
      <c r="P1516" s="176">
        <v>0</v>
      </c>
      <c r="Q1516" s="176">
        <v>0</v>
      </c>
      <c r="R1516" s="176">
        <v>0</v>
      </c>
      <c r="S1516" s="176">
        <v>0</v>
      </c>
      <c r="T1516" s="176">
        <v>0</v>
      </c>
      <c r="U1516" s="176">
        <v>0</v>
      </c>
      <c r="V1516" s="176">
        <v>0</v>
      </c>
      <c r="W1516" s="176">
        <v>0</v>
      </c>
      <c r="X1516" s="176">
        <v>0</v>
      </c>
      <c r="Y1516" s="176">
        <v>0</v>
      </c>
      <c r="Z1516" s="176">
        <v>0</v>
      </c>
      <c r="AA1516" s="176">
        <v>0</v>
      </c>
      <c r="AB1516" s="176">
        <v>3</v>
      </c>
      <c r="AC1516" s="176">
        <v>0</v>
      </c>
      <c r="AD1516" s="176">
        <v>0</v>
      </c>
      <c r="AE1516" s="176">
        <v>0</v>
      </c>
      <c r="AF1516" s="176">
        <v>0</v>
      </c>
      <c r="AG1516" s="176">
        <v>0</v>
      </c>
      <c r="AH1516" s="177">
        <f t="shared" ref="AH1516:AH1578" si="24">SUM(L1516:AG1516)</f>
        <v>3</v>
      </c>
      <c r="AI1516" s="24">
        <v>44935</v>
      </c>
      <c r="AJ1516" s="8"/>
    </row>
    <row r="1517" spans="1:36" x14ac:dyDescent="0.2">
      <c r="A1517" s="178" t="s">
        <v>1720</v>
      </c>
      <c r="B1517" s="178" t="s">
        <v>1721</v>
      </c>
      <c r="C1517" s="178" t="s">
        <v>37</v>
      </c>
      <c r="D1517" s="178" t="s">
        <v>38</v>
      </c>
      <c r="E1517" s="179" t="s">
        <v>82</v>
      </c>
      <c r="F1517" s="60">
        <v>2850000</v>
      </c>
      <c r="G1517" s="178" t="s">
        <v>83</v>
      </c>
      <c r="H1517" s="178" t="s">
        <v>75</v>
      </c>
      <c r="I1517" s="180">
        <v>44131</v>
      </c>
      <c r="J1517" s="180">
        <v>44131</v>
      </c>
      <c r="K1517" s="180">
        <v>44922</v>
      </c>
      <c r="L1517" s="181">
        <v>0</v>
      </c>
      <c r="M1517" s="181">
        <v>0</v>
      </c>
      <c r="N1517" s="181">
        <v>0</v>
      </c>
      <c r="O1517" s="181">
        <v>0</v>
      </c>
      <c r="P1517" s="181">
        <v>0</v>
      </c>
      <c r="Q1517" s="181">
        <v>0</v>
      </c>
      <c r="R1517" s="181">
        <v>0</v>
      </c>
      <c r="S1517" s="181">
        <v>0</v>
      </c>
      <c r="T1517" s="181">
        <v>0</v>
      </c>
      <c r="U1517" s="181">
        <v>0</v>
      </c>
      <c r="V1517" s="181">
        <v>0</v>
      </c>
      <c r="W1517" s="181">
        <v>0</v>
      </c>
      <c r="X1517" s="181">
        <v>0</v>
      </c>
      <c r="Y1517" s="181">
        <v>0</v>
      </c>
      <c r="Z1517" s="181">
        <v>0</v>
      </c>
      <c r="AA1517" s="181">
        <v>0</v>
      </c>
      <c r="AB1517" s="181">
        <v>705</v>
      </c>
      <c r="AC1517" s="181">
        <v>0</v>
      </c>
      <c r="AD1517" s="181">
        <v>0</v>
      </c>
      <c r="AE1517" s="181">
        <v>0</v>
      </c>
      <c r="AF1517" s="181">
        <v>0</v>
      </c>
      <c r="AG1517" s="181">
        <v>0</v>
      </c>
      <c r="AH1517" s="182">
        <f t="shared" si="24"/>
        <v>705</v>
      </c>
      <c r="AI1517" s="25">
        <v>44774</v>
      </c>
      <c r="AJ1517" s="7"/>
    </row>
    <row r="1518" spans="1:36" s="9" customFormat="1" ht="13.5" thickBot="1" x14ac:dyDescent="0.25">
      <c r="A1518" s="81" t="s">
        <v>1720</v>
      </c>
      <c r="B1518" s="81" t="s">
        <v>1721</v>
      </c>
      <c r="C1518" s="81" t="s">
        <v>37</v>
      </c>
      <c r="D1518" s="81" t="s">
        <v>42</v>
      </c>
      <c r="E1518" s="175" t="s">
        <v>82</v>
      </c>
      <c r="F1518" s="80">
        <v>2850000</v>
      </c>
      <c r="G1518" s="81" t="s">
        <v>83</v>
      </c>
      <c r="H1518" s="81" t="s">
        <v>75</v>
      </c>
      <c r="I1518" s="72">
        <v>44131</v>
      </c>
      <c r="J1518" s="72">
        <v>44131</v>
      </c>
      <c r="K1518" s="72">
        <v>44922</v>
      </c>
      <c r="L1518" s="176">
        <v>0</v>
      </c>
      <c r="M1518" s="176">
        <v>0</v>
      </c>
      <c r="N1518" s="176">
        <v>0</v>
      </c>
      <c r="O1518" s="176">
        <v>0</v>
      </c>
      <c r="P1518" s="176">
        <v>0</v>
      </c>
      <c r="Q1518" s="176">
        <v>0</v>
      </c>
      <c r="R1518" s="176">
        <v>0</v>
      </c>
      <c r="S1518" s="176">
        <v>0</v>
      </c>
      <c r="T1518" s="176">
        <v>0</v>
      </c>
      <c r="U1518" s="176">
        <v>0</v>
      </c>
      <c r="V1518" s="176">
        <v>0</v>
      </c>
      <c r="W1518" s="176">
        <v>0</v>
      </c>
      <c r="X1518" s="176">
        <v>0</v>
      </c>
      <c r="Y1518" s="176">
        <v>0</v>
      </c>
      <c r="Z1518" s="176">
        <v>0</v>
      </c>
      <c r="AA1518" s="176">
        <v>0</v>
      </c>
      <c r="AB1518" s="176">
        <v>1449</v>
      </c>
      <c r="AC1518" s="176">
        <v>0</v>
      </c>
      <c r="AD1518" s="176">
        <v>0</v>
      </c>
      <c r="AE1518" s="176">
        <v>0</v>
      </c>
      <c r="AF1518" s="176">
        <v>0</v>
      </c>
      <c r="AG1518" s="176">
        <v>0</v>
      </c>
      <c r="AH1518" s="177">
        <f t="shared" si="24"/>
        <v>1449</v>
      </c>
      <c r="AI1518" s="24">
        <v>44774</v>
      </c>
      <c r="AJ1518" s="8"/>
    </row>
    <row r="1519" spans="1:36" s="9" customFormat="1" ht="13.5" thickBot="1" x14ac:dyDescent="0.25">
      <c r="A1519" s="183" t="s">
        <v>1722</v>
      </c>
      <c r="B1519" s="183" t="s">
        <v>1723</v>
      </c>
      <c r="C1519" s="183" t="s">
        <v>37</v>
      </c>
      <c r="D1519" s="183" t="s">
        <v>38</v>
      </c>
      <c r="E1519" s="184" t="s">
        <v>135</v>
      </c>
      <c r="F1519" s="185">
        <v>80000</v>
      </c>
      <c r="G1519" s="183" t="s">
        <v>111</v>
      </c>
      <c r="H1519" s="183" t="s">
        <v>75</v>
      </c>
      <c r="I1519" s="186">
        <v>44645</v>
      </c>
      <c r="J1519" s="186">
        <v>44490</v>
      </c>
      <c r="K1519" s="186">
        <v>45139</v>
      </c>
      <c r="L1519" s="187">
        <v>0</v>
      </c>
      <c r="M1519" s="187">
        <v>0</v>
      </c>
      <c r="N1519" s="187">
        <v>0</v>
      </c>
      <c r="O1519" s="187">
        <v>0</v>
      </c>
      <c r="P1519" s="187">
        <v>0</v>
      </c>
      <c r="Q1519" s="187">
        <v>0</v>
      </c>
      <c r="R1519" s="187">
        <v>0</v>
      </c>
      <c r="S1519" s="187">
        <v>0</v>
      </c>
      <c r="T1519" s="187">
        <v>0</v>
      </c>
      <c r="U1519" s="187">
        <v>0</v>
      </c>
      <c r="V1519" s="187">
        <v>0</v>
      </c>
      <c r="W1519" s="187">
        <v>0</v>
      </c>
      <c r="X1519" s="187">
        <v>29</v>
      </c>
      <c r="Y1519" s="187">
        <v>0</v>
      </c>
      <c r="Z1519" s="187">
        <v>0</v>
      </c>
      <c r="AA1519" s="187">
        <v>0</v>
      </c>
      <c r="AB1519" s="187">
        <v>0</v>
      </c>
      <c r="AC1519" s="187">
        <v>13</v>
      </c>
      <c r="AD1519" s="187">
        <v>0</v>
      </c>
      <c r="AE1519" s="187">
        <v>0</v>
      </c>
      <c r="AF1519" s="187">
        <v>0</v>
      </c>
      <c r="AG1519" s="187">
        <v>0</v>
      </c>
      <c r="AH1519" s="188">
        <f t="shared" si="24"/>
        <v>42</v>
      </c>
      <c r="AI1519" s="26">
        <v>44538</v>
      </c>
      <c r="AJ1519" s="10"/>
    </row>
    <row r="1520" spans="1:36" x14ac:dyDescent="0.2">
      <c r="A1520" s="178" t="s">
        <v>1724</v>
      </c>
      <c r="B1520" s="178" t="s">
        <v>1725</v>
      </c>
      <c r="C1520" s="178" t="s">
        <v>37</v>
      </c>
      <c r="D1520" s="178" t="s">
        <v>43</v>
      </c>
      <c r="E1520" s="179" t="s">
        <v>327</v>
      </c>
      <c r="F1520" s="60">
        <v>0</v>
      </c>
      <c r="G1520" s="178" t="s">
        <v>111</v>
      </c>
      <c r="H1520" s="178" t="s">
        <v>41</v>
      </c>
      <c r="I1520" s="180">
        <v>46059</v>
      </c>
      <c r="J1520" s="180">
        <v>46143</v>
      </c>
      <c r="K1520" s="180">
        <v>46692</v>
      </c>
      <c r="L1520" s="181" t="s">
        <v>66</v>
      </c>
      <c r="M1520" s="181" t="s">
        <v>66</v>
      </c>
      <c r="N1520" s="181" t="s">
        <v>66</v>
      </c>
      <c r="O1520" s="181" t="s">
        <v>66</v>
      </c>
      <c r="P1520" s="181" t="s">
        <v>66</v>
      </c>
      <c r="Q1520" s="181" t="s">
        <v>66</v>
      </c>
      <c r="R1520" s="181" t="s">
        <v>66</v>
      </c>
      <c r="S1520" s="181" t="s">
        <v>66</v>
      </c>
      <c r="T1520" s="181" t="s">
        <v>66</v>
      </c>
      <c r="U1520" s="181">
        <v>7</v>
      </c>
      <c r="V1520" s="181">
        <v>0</v>
      </c>
      <c r="W1520" s="181">
        <v>5</v>
      </c>
      <c r="X1520" s="181" t="s">
        <v>66</v>
      </c>
      <c r="Y1520" s="181">
        <v>0</v>
      </c>
      <c r="Z1520" s="181">
        <v>0</v>
      </c>
      <c r="AA1520" s="181">
        <v>10</v>
      </c>
      <c r="AB1520" s="181" t="s">
        <v>66</v>
      </c>
      <c r="AC1520" s="181" t="s">
        <v>66</v>
      </c>
      <c r="AD1520" s="181" t="s">
        <v>66</v>
      </c>
      <c r="AE1520" s="181" t="s">
        <v>66</v>
      </c>
      <c r="AF1520" s="181" t="s">
        <v>66</v>
      </c>
      <c r="AG1520" s="181" t="s">
        <v>66</v>
      </c>
      <c r="AH1520" s="182">
        <f t="shared" si="24"/>
        <v>22</v>
      </c>
      <c r="AI1520" s="25">
        <v>44985</v>
      </c>
      <c r="AJ1520" s="7"/>
    </row>
    <row r="1521" spans="1:36" x14ac:dyDescent="0.2">
      <c r="A1521" s="34" t="s">
        <v>1724</v>
      </c>
      <c r="B1521" s="34" t="s">
        <v>1725</v>
      </c>
      <c r="C1521" s="34" t="s">
        <v>37</v>
      </c>
      <c r="D1521" s="34" t="s">
        <v>44</v>
      </c>
      <c r="E1521" s="167" t="s">
        <v>327</v>
      </c>
      <c r="F1521" s="35">
        <v>0</v>
      </c>
      <c r="G1521" s="34" t="s">
        <v>111</v>
      </c>
      <c r="H1521" s="34" t="s">
        <v>41</v>
      </c>
      <c r="I1521" s="36">
        <v>46059</v>
      </c>
      <c r="J1521" s="36">
        <v>46143</v>
      </c>
      <c r="K1521" s="36">
        <v>46692</v>
      </c>
      <c r="L1521" s="174">
        <v>38</v>
      </c>
      <c r="M1521" s="174">
        <v>0</v>
      </c>
      <c r="N1521" s="174">
        <v>0</v>
      </c>
      <c r="O1521" s="174">
        <v>0</v>
      </c>
      <c r="P1521" s="174">
        <v>0</v>
      </c>
      <c r="Q1521" s="174">
        <v>0</v>
      </c>
      <c r="R1521" s="174">
        <v>0</v>
      </c>
      <c r="S1521" s="174">
        <v>0</v>
      </c>
      <c r="T1521" s="174">
        <v>0</v>
      </c>
      <c r="U1521" s="174">
        <v>0</v>
      </c>
      <c r="V1521" s="174">
        <v>0</v>
      </c>
      <c r="W1521" s="174">
        <v>7</v>
      </c>
      <c r="X1521" s="174">
        <v>0</v>
      </c>
      <c r="Y1521" s="174">
        <v>0</v>
      </c>
      <c r="Z1521" s="174">
        <v>0</v>
      </c>
      <c r="AA1521" s="174">
        <v>10</v>
      </c>
      <c r="AB1521" s="174">
        <v>0</v>
      </c>
      <c r="AC1521" s="174">
        <v>0</v>
      </c>
      <c r="AD1521" s="174">
        <v>0</v>
      </c>
      <c r="AE1521" s="174">
        <v>0</v>
      </c>
      <c r="AF1521" s="174">
        <v>0</v>
      </c>
      <c r="AG1521" s="174">
        <v>0</v>
      </c>
      <c r="AH1521" s="168">
        <f t="shared" si="24"/>
        <v>55</v>
      </c>
      <c r="AI1521" s="23">
        <v>44985</v>
      </c>
      <c r="AJ1521" s="6"/>
    </row>
    <row r="1522" spans="1:36" x14ac:dyDescent="0.2">
      <c r="A1522" s="34" t="s">
        <v>1724</v>
      </c>
      <c r="B1522" s="34" t="s">
        <v>1725</v>
      </c>
      <c r="C1522" s="34" t="s">
        <v>37</v>
      </c>
      <c r="D1522" s="34" t="s">
        <v>168</v>
      </c>
      <c r="E1522" s="167" t="s">
        <v>327</v>
      </c>
      <c r="F1522" s="35">
        <v>0</v>
      </c>
      <c r="G1522" s="34" t="s">
        <v>111</v>
      </c>
      <c r="H1522" s="34" t="s">
        <v>41</v>
      </c>
      <c r="I1522" s="36">
        <v>46059</v>
      </c>
      <c r="J1522" s="36">
        <v>46143</v>
      </c>
      <c r="K1522" s="36">
        <v>46692</v>
      </c>
      <c r="L1522" s="174">
        <v>15</v>
      </c>
      <c r="M1522" s="174">
        <v>0</v>
      </c>
      <c r="N1522" s="174">
        <v>0</v>
      </c>
      <c r="O1522" s="174">
        <v>0</v>
      </c>
      <c r="P1522" s="174">
        <v>0</v>
      </c>
      <c r="Q1522" s="174">
        <v>0</v>
      </c>
      <c r="R1522" s="174">
        <v>13</v>
      </c>
      <c r="S1522" s="174">
        <v>0</v>
      </c>
      <c r="T1522" s="174">
        <v>0</v>
      </c>
      <c r="U1522" s="174">
        <v>3</v>
      </c>
      <c r="V1522" s="174">
        <v>0</v>
      </c>
      <c r="W1522" s="174">
        <v>0</v>
      </c>
      <c r="X1522" s="174">
        <v>0</v>
      </c>
      <c r="Y1522" s="174">
        <v>0</v>
      </c>
      <c r="Z1522" s="174">
        <v>0</v>
      </c>
      <c r="AA1522" s="174">
        <v>0</v>
      </c>
      <c r="AB1522" s="174">
        <v>0</v>
      </c>
      <c r="AC1522" s="174">
        <v>0</v>
      </c>
      <c r="AD1522" s="174">
        <v>0</v>
      </c>
      <c r="AE1522" s="174">
        <v>0</v>
      </c>
      <c r="AF1522" s="174">
        <v>0</v>
      </c>
      <c r="AG1522" s="174">
        <v>0</v>
      </c>
      <c r="AH1522" s="168">
        <f t="shared" si="24"/>
        <v>31</v>
      </c>
      <c r="AI1522" s="23">
        <v>44985</v>
      </c>
      <c r="AJ1522" s="6"/>
    </row>
    <row r="1523" spans="1:36" s="9" customFormat="1" ht="13.5" thickBot="1" x14ac:dyDescent="0.25">
      <c r="A1523" s="81" t="s">
        <v>1724</v>
      </c>
      <c r="B1523" s="81" t="s">
        <v>1725</v>
      </c>
      <c r="C1523" s="81" t="s">
        <v>37</v>
      </c>
      <c r="D1523" s="81" t="s">
        <v>48</v>
      </c>
      <c r="E1523" s="175" t="s">
        <v>327</v>
      </c>
      <c r="F1523" s="80">
        <v>0</v>
      </c>
      <c r="G1523" s="81" t="s">
        <v>111</v>
      </c>
      <c r="H1523" s="81" t="s">
        <v>41</v>
      </c>
      <c r="I1523" s="72">
        <v>46059</v>
      </c>
      <c r="J1523" s="72">
        <v>46143</v>
      </c>
      <c r="K1523" s="72">
        <v>46692</v>
      </c>
      <c r="L1523" s="176">
        <v>0</v>
      </c>
      <c r="M1523" s="176">
        <v>0</v>
      </c>
      <c r="N1523" s="176">
        <v>0</v>
      </c>
      <c r="O1523" s="176">
        <v>0</v>
      </c>
      <c r="P1523" s="176">
        <v>0</v>
      </c>
      <c r="Q1523" s="176">
        <v>0</v>
      </c>
      <c r="R1523" s="176">
        <v>6</v>
      </c>
      <c r="S1523" s="176">
        <v>0</v>
      </c>
      <c r="T1523" s="176">
        <v>0</v>
      </c>
      <c r="U1523" s="176">
        <v>0</v>
      </c>
      <c r="V1523" s="176">
        <v>0</v>
      </c>
      <c r="W1523" s="176">
        <v>0</v>
      </c>
      <c r="X1523" s="176">
        <v>0</v>
      </c>
      <c r="Y1523" s="176">
        <v>0</v>
      </c>
      <c r="Z1523" s="176">
        <v>0</v>
      </c>
      <c r="AA1523" s="176">
        <v>0</v>
      </c>
      <c r="AB1523" s="176">
        <v>0</v>
      </c>
      <c r="AC1523" s="176">
        <v>0</v>
      </c>
      <c r="AD1523" s="176">
        <v>0</v>
      </c>
      <c r="AE1523" s="176">
        <v>0</v>
      </c>
      <c r="AF1523" s="176">
        <v>0</v>
      </c>
      <c r="AG1523" s="176">
        <v>0</v>
      </c>
      <c r="AH1523" s="177">
        <f t="shared" si="24"/>
        <v>6</v>
      </c>
      <c r="AI1523" s="24">
        <v>44985</v>
      </c>
      <c r="AJ1523" s="8"/>
    </row>
    <row r="1524" spans="1:36" s="9" customFormat="1" ht="13.5" thickBot="1" x14ac:dyDescent="0.25">
      <c r="A1524" s="183" t="s">
        <v>1726</v>
      </c>
      <c r="B1524" s="183" t="s">
        <v>1727</v>
      </c>
      <c r="C1524" s="183" t="s">
        <v>37</v>
      </c>
      <c r="D1524" s="183" t="s">
        <v>42</v>
      </c>
      <c r="E1524" s="184" t="s">
        <v>305</v>
      </c>
      <c r="F1524" s="185">
        <v>9010000</v>
      </c>
      <c r="G1524" s="183" t="s">
        <v>412</v>
      </c>
      <c r="H1524" s="183" t="s">
        <v>75</v>
      </c>
      <c r="I1524" s="186">
        <v>43784</v>
      </c>
      <c r="J1524" s="186">
        <v>43784</v>
      </c>
      <c r="K1524" s="186">
        <v>43931</v>
      </c>
      <c r="L1524" s="187">
        <v>0</v>
      </c>
      <c r="M1524" s="187">
        <v>0</v>
      </c>
      <c r="N1524" s="187">
        <v>0</v>
      </c>
      <c r="O1524" s="187">
        <v>0</v>
      </c>
      <c r="P1524" s="187">
        <v>0</v>
      </c>
      <c r="Q1524" s="187">
        <v>0</v>
      </c>
      <c r="R1524" s="187">
        <v>0</v>
      </c>
      <c r="S1524" s="187">
        <v>0</v>
      </c>
      <c r="T1524" s="187">
        <v>0</v>
      </c>
      <c r="U1524" s="187">
        <v>0</v>
      </c>
      <c r="V1524" s="187">
        <v>0</v>
      </c>
      <c r="W1524" s="187">
        <v>0</v>
      </c>
      <c r="X1524" s="187">
        <v>0</v>
      </c>
      <c r="Y1524" s="187">
        <v>0</v>
      </c>
      <c r="Z1524" s="187">
        <v>0</v>
      </c>
      <c r="AA1524" s="187">
        <v>0</v>
      </c>
      <c r="AB1524" s="187">
        <v>369</v>
      </c>
      <c r="AC1524" s="187">
        <v>0</v>
      </c>
      <c r="AD1524" s="187">
        <v>0</v>
      </c>
      <c r="AE1524" s="187">
        <v>0</v>
      </c>
      <c r="AF1524" s="187">
        <v>0</v>
      </c>
      <c r="AG1524" s="187">
        <v>0</v>
      </c>
      <c r="AH1524" s="188">
        <f t="shared" si="24"/>
        <v>369</v>
      </c>
      <c r="AI1524" s="26">
        <v>44776</v>
      </c>
      <c r="AJ1524" s="10"/>
    </row>
    <row r="1525" spans="1:36" s="9" customFormat="1" ht="13.5" thickBot="1" x14ac:dyDescent="0.25">
      <c r="A1525" s="183" t="s">
        <v>1728</v>
      </c>
      <c r="B1525" s="183" t="s">
        <v>1729</v>
      </c>
      <c r="C1525" s="183" t="s">
        <v>37</v>
      </c>
      <c r="D1525" s="183" t="s">
        <v>42</v>
      </c>
      <c r="E1525" s="184" t="s">
        <v>305</v>
      </c>
      <c r="F1525" s="185">
        <v>9258000</v>
      </c>
      <c r="G1525" s="183" t="s">
        <v>412</v>
      </c>
      <c r="H1525" s="183" t="s">
        <v>75</v>
      </c>
      <c r="I1525" s="186">
        <v>44071</v>
      </c>
      <c r="J1525" s="186">
        <v>44127</v>
      </c>
      <c r="K1525" s="186">
        <v>44713</v>
      </c>
      <c r="L1525" s="187">
        <v>0</v>
      </c>
      <c r="M1525" s="187">
        <v>0</v>
      </c>
      <c r="N1525" s="187">
        <v>0</v>
      </c>
      <c r="O1525" s="187">
        <v>0</v>
      </c>
      <c r="P1525" s="187">
        <v>0</v>
      </c>
      <c r="Q1525" s="187">
        <v>0</v>
      </c>
      <c r="R1525" s="187">
        <v>0</v>
      </c>
      <c r="S1525" s="187">
        <v>0</v>
      </c>
      <c r="T1525" s="187">
        <v>0</v>
      </c>
      <c r="U1525" s="187">
        <v>0</v>
      </c>
      <c r="V1525" s="187">
        <v>0</v>
      </c>
      <c r="W1525" s="187">
        <v>0</v>
      </c>
      <c r="X1525" s="187">
        <v>0</v>
      </c>
      <c r="Y1525" s="187">
        <v>0</v>
      </c>
      <c r="Z1525" s="187">
        <v>0</v>
      </c>
      <c r="AA1525" s="187">
        <v>0</v>
      </c>
      <c r="AB1525" s="187">
        <v>4042</v>
      </c>
      <c r="AC1525" s="187">
        <v>0</v>
      </c>
      <c r="AD1525" s="187">
        <v>0</v>
      </c>
      <c r="AE1525" s="187">
        <v>0</v>
      </c>
      <c r="AF1525" s="187">
        <v>0</v>
      </c>
      <c r="AG1525" s="187">
        <v>0</v>
      </c>
      <c r="AH1525" s="188">
        <f t="shared" si="24"/>
        <v>4042</v>
      </c>
      <c r="AI1525" s="26">
        <v>43930</v>
      </c>
      <c r="AJ1525" s="10"/>
    </row>
    <row r="1526" spans="1:36" s="9" customFormat="1" ht="13.5" thickBot="1" x14ac:dyDescent="0.25">
      <c r="A1526" s="183" t="s">
        <v>1730</v>
      </c>
      <c r="B1526" s="183" t="s">
        <v>1731</v>
      </c>
      <c r="C1526" s="183" t="s">
        <v>37</v>
      </c>
      <c r="D1526" s="183" t="s">
        <v>42</v>
      </c>
      <c r="E1526" s="184" t="s">
        <v>252</v>
      </c>
      <c r="F1526" s="185">
        <v>190000</v>
      </c>
      <c r="G1526" s="183" t="s">
        <v>253</v>
      </c>
      <c r="H1526" s="183" t="s">
        <v>75</v>
      </c>
      <c r="I1526" s="186">
        <v>44130</v>
      </c>
      <c r="J1526" s="186">
        <v>44130</v>
      </c>
      <c r="K1526" s="186">
        <v>44557</v>
      </c>
      <c r="L1526" s="187">
        <v>0</v>
      </c>
      <c r="M1526" s="187">
        <v>0</v>
      </c>
      <c r="N1526" s="187">
        <v>0</v>
      </c>
      <c r="O1526" s="187">
        <v>0</v>
      </c>
      <c r="P1526" s="187">
        <v>0</v>
      </c>
      <c r="Q1526" s="187">
        <v>0</v>
      </c>
      <c r="R1526" s="187">
        <v>0</v>
      </c>
      <c r="S1526" s="187">
        <v>0</v>
      </c>
      <c r="T1526" s="187">
        <v>0</v>
      </c>
      <c r="U1526" s="187">
        <v>0</v>
      </c>
      <c r="V1526" s="187">
        <v>0</v>
      </c>
      <c r="W1526" s="187">
        <v>0</v>
      </c>
      <c r="X1526" s="187">
        <v>0</v>
      </c>
      <c r="Y1526" s="187">
        <v>0</v>
      </c>
      <c r="Z1526" s="187">
        <v>0</v>
      </c>
      <c r="AA1526" s="187">
        <v>0</v>
      </c>
      <c r="AB1526" s="187">
        <v>162</v>
      </c>
      <c r="AC1526" s="187">
        <v>0</v>
      </c>
      <c r="AD1526" s="187">
        <v>0</v>
      </c>
      <c r="AE1526" s="187">
        <v>0</v>
      </c>
      <c r="AF1526" s="187">
        <v>0</v>
      </c>
      <c r="AG1526" s="187">
        <v>0</v>
      </c>
      <c r="AH1526" s="188">
        <f t="shared" si="24"/>
        <v>162</v>
      </c>
      <c r="AI1526" s="26">
        <v>44558</v>
      </c>
      <c r="AJ1526" s="10"/>
    </row>
    <row r="1527" spans="1:36" s="9" customFormat="1" ht="13.5" thickBot="1" x14ac:dyDescent="0.25">
      <c r="A1527" s="183" t="s">
        <v>1732</v>
      </c>
      <c r="B1527" s="183" t="s">
        <v>1733</v>
      </c>
      <c r="C1527" s="183" t="s">
        <v>37</v>
      </c>
      <c r="D1527" s="183" t="s">
        <v>38</v>
      </c>
      <c r="E1527" s="184" t="s">
        <v>762</v>
      </c>
      <c r="F1527" s="185">
        <v>10000</v>
      </c>
      <c r="G1527" s="183" t="s">
        <v>763</v>
      </c>
      <c r="H1527" s="183" t="s">
        <v>75</v>
      </c>
      <c r="I1527" s="186">
        <v>44658</v>
      </c>
      <c r="J1527" s="186">
        <v>44658</v>
      </c>
      <c r="K1527" s="186">
        <v>44873</v>
      </c>
      <c r="L1527" s="187">
        <v>0</v>
      </c>
      <c r="M1527" s="187">
        <v>0</v>
      </c>
      <c r="N1527" s="187">
        <v>0</v>
      </c>
      <c r="O1527" s="187">
        <v>0</v>
      </c>
      <c r="P1527" s="187">
        <v>0</v>
      </c>
      <c r="Q1527" s="187">
        <v>0</v>
      </c>
      <c r="R1527" s="187">
        <v>0</v>
      </c>
      <c r="S1527" s="187">
        <v>0</v>
      </c>
      <c r="T1527" s="187">
        <v>0</v>
      </c>
      <c r="U1527" s="187">
        <v>0</v>
      </c>
      <c r="V1527" s="187">
        <v>0</v>
      </c>
      <c r="W1527" s="187">
        <v>0</v>
      </c>
      <c r="X1527" s="187">
        <v>0</v>
      </c>
      <c r="Y1527" s="187">
        <v>0</v>
      </c>
      <c r="Z1527" s="187">
        <v>0</v>
      </c>
      <c r="AA1527" s="187">
        <v>0</v>
      </c>
      <c r="AB1527" s="187">
        <v>0</v>
      </c>
      <c r="AC1527" s="187">
        <v>10</v>
      </c>
      <c r="AD1527" s="187">
        <v>0</v>
      </c>
      <c r="AE1527" s="187">
        <v>0</v>
      </c>
      <c r="AF1527" s="187">
        <v>0</v>
      </c>
      <c r="AG1527" s="187">
        <v>0</v>
      </c>
      <c r="AH1527" s="188">
        <f t="shared" si="24"/>
        <v>10</v>
      </c>
      <c r="AI1527" s="26">
        <v>44811</v>
      </c>
      <c r="AJ1527" s="10"/>
    </row>
    <row r="1528" spans="1:36" s="9" customFormat="1" ht="13.5" thickBot="1" x14ac:dyDescent="0.25">
      <c r="A1528" s="183" t="s">
        <v>1734</v>
      </c>
      <c r="B1528" s="183" t="s">
        <v>1735</v>
      </c>
      <c r="C1528" s="183" t="s">
        <v>37</v>
      </c>
      <c r="D1528" s="183" t="s">
        <v>38</v>
      </c>
      <c r="E1528" s="184" t="s">
        <v>622</v>
      </c>
      <c r="F1528" s="185">
        <v>95000</v>
      </c>
      <c r="G1528" s="183" t="s">
        <v>623</v>
      </c>
      <c r="H1528" s="183" t="s">
        <v>75</v>
      </c>
      <c r="I1528" s="186">
        <v>43816</v>
      </c>
      <c r="J1528" s="186">
        <v>43816</v>
      </c>
      <c r="K1528" s="186">
        <v>44641</v>
      </c>
      <c r="L1528" s="187">
        <v>0</v>
      </c>
      <c r="M1528" s="187">
        <v>0</v>
      </c>
      <c r="N1528" s="187">
        <v>0</v>
      </c>
      <c r="O1528" s="187">
        <v>0</v>
      </c>
      <c r="P1528" s="187">
        <v>0</v>
      </c>
      <c r="Q1528" s="187">
        <v>0</v>
      </c>
      <c r="R1528" s="187">
        <v>0</v>
      </c>
      <c r="S1528" s="187">
        <v>0</v>
      </c>
      <c r="T1528" s="187">
        <v>0</v>
      </c>
      <c r="U1528" s="187">
        <v>0</v>
      </c>
      <c r="V1528" s="187">
        <v>0</v>
      </c>
      <c r="W1528" s="187">
        <v>0</v>
      </c>
      <c r="X1528" s="187">
        <v>0</v>
      </c>
      <c r="Y1528" s="187">
        <v>0</v>
      </c>
      <c r="Z1528" s="187">
        <v>0</v>
      </c>
      <c r="AA1528" s="187">
        <v>0</v>
      </c>
      <c r="AB1528" s="187">
        <v>156</v>
      </c>
      <c r="AC1528" s="187">
        <v>0</v>
      </c>
      <c r="AD1528" s="187">
        <v>0</v>
      </c>
      <c r="AE1528" s="187">
        <v>0</v>
      </c>
      <c r="AF1528" s="187">
        <v>0</v>
      </c>
      <c r="AG1528" s="187">
        <v>0</v>
      </c>
      <c r="AH1528" s="188">
        <f t="shared" si="24"/>
        <v>156</v>
      </c>
      <c r="AI1528" s="26">
        <v>44326</v>
      </c>
      <c r="AJ1528" s="10"/>
    </row>
    <row r="1529" spans="1:36" x14ac:dyDescent="0.2">
      <c r="A1529" s="178" t="s">
        <v>1736</v>
      </c>
      <c r="B1529" s="178" t="s">
        <v>1737</v>
      </c>
      <c r="C1529" s="178" t="s">
        <v>37</v>
      </c>
      <c r="D1529" s="178" t="s">
        <v>38</v>
      </c>
      <c r="E1529" s="179" t="s">
        <v>82</v>
      </c>
      <c r="F1529" s="60">
        <v>685000</v>
      </c>
      <c r="G1529" s="178" t="s">
        <v>83</v>
      </c>
      <c r="H1529" s="178" t="s">
        <v>75</v>
      </c>
      <c r="I1529" s="180">
        <v>43682</v>
      </c>
      <c r="J1529" s="180">
        <v>43924</v>
      </c>
      <c r="K1529" s="180">
        <v>44482</v>
      </c>
      <c r="L1529" s="181">
        <v>0</v>
      </c>
      <c r="M1529" s="181">
        <v>0</v>
      </c>
      <c r="N1529" s="181">
        <v>0</v>
      </c>
      <c r="O1529" s="181">
        <v>0</v>
      </c>
      <c r="P1529" s="181">
        <v>0</v>
      </c>
      <c r="Q1529" s="181">
        <v>0</v>
      </c>
      <c r="R1529" s="181">
        <v>0</v>
      </c>
      <c r="S1529" s="181">
        <v>0</v>
      </c>
      <c r="T1529" s="181">
        <v>0</v>
      </c>
      <c r="U1529" s="181">
        <v>0</v>
      </c>
      <c r="V1529" s="181">
        <v>0</v>
      </c>
      <c r="W1529" s="181">
        <v>0</v>
      </c>
      <c r="X1529" s="181">
        <v>0</v>
      </c>
      <c r="Y1529" s="181">
        <v>0</v>
      </c>
      <c r="Z1529" s="181">
        <v>0</v>
      </c>
      <c r="AA1529" s="181">
        <v>0</v>
      </c>
      <c r="AB1529" s="181">
        <v>0</v>
      </c>
      <c r="AC1529" s="181">
        <v>0</v>
      </c>
      <c r="AD1529" s="181">
        <v>0</v>
      </c>
      <c r="AE1529" s="181">
        <v>0</v>
      </c>
      <c r="AF1529" s="181">
        <v>5</v>
      </c>
      <c r="AG1529" s="181">
        <v>0</v>
      </c>
      <c r="AH1529" s="182">
        <f t="shared" si="24"/>
        <v>5</v>
      </c>
      <c r="AI1529" s="25">
        <v>44482</v>
      </c>
      <c r="AJ1529" s="7"/>
    </row>
    <row r="1530" spans="1:36" s="9" customFormat="1" ht="13.5" thickBot="1" x14ac:dyDescent="0.25">
      <c r="A1530" s="81" t="s">
        <v>1736</v>
      </c>
      <c r="B1530" s="81" t="s">
        <v>1737</v>
      </c>
      <c r="C1530" s="81" t="s">
        <v>37</v>
      </c>
      <c r="D1530" s="81" t="s">
        <v>42</v>
      </c>
      <c r="E1530" s="175" t="s">
        <v>82</v>
      </c>
      <c r="F1530" s="80">
        <v>685000</v>
      </c>
      <c r="G1530" s="81" t="s">
        <v>83</v>
      </c>
      <c r="H1530" s="81" t="s">
        <v>75</v>
      </c>
      <c r="I1530" s="72">
        <v>43682</v>
      </c>
      <c r="J1530" s="72">
        <v>43924</v>
      </c>
      <c r="K1530" s="72">
        <v>44482</v>
      </c>
      <c r="L1530" s="176">
        <v>0</v>
      </c>
      <c r="M1530" s="176">
        <v>0</v>
      </c>
      <c r="N1530" s="176">
        <v>0</v>
      </c>
      <c r="O1530" s="176">
        <v>0</v>
      </c>
      <c r="P1530" s="176">
        <v>0</v>
      </c>
      <c r="Q1530" s="176">
        <v>0</v>
      </c>
      <c r="R1530" s="176">
        <v>0</v>
      </c>
      <c r="S1530" s="176">
        <v>0</v>
      </c>
      <c r="T1530" s="176">
        <v>0</v>
      </c>
      <c r="U1530" s="176">
        <v>0</v>
      </c>
      <c r="V1530" s="176">
        <v>0</v>
      </c>
      <c r="W1530" s="176">
        <v>0</v>
      </c>
      <c r="X1530" s="176">
        <v>0</v>
      </c>
      <c r="Y1530" s="176">
        <v>0</v>
      </c>
      <c r="Z1530" s="176">
        <v>0</v>
      </c>
      <c r="AA1530" s="176">
        <v>0</v>
      </c>
      <c r="AB1530" s="176">
        <v>0</v>
      </c>
      <c r="AC1530" s="176">
        <v>0</v>
      </c>
      <c r="AD1530" s="176">
        <v>0</v>
      </c>
      <c r="AE1530" s="176">
        <v>0</v>
      </c>
      <c r="AF1530" s="176">
        <v>5</v>
      </c>
      <c r="AG1530" s="176">
        <v>0</v>
      </c>
      <c r="AH1530" s="177">
        <f t="shared" si="24"/>
        <v>5</v>
      </c>
      <c r="AI1530" s="24">
        <v>44482</v>
      </c>
      <c r="AJ1530" s="8"/>
    </row>
    <row r="1531" spans="1:36" s="9" customFormat="1" ht="13.5" thickBot="1" x14ac:dyDescent="0.25">
      <c r="A1531" s="183" t="s">
        <v>1738</v>
      </c>
      <c r="B1531" s="183" t="s">
        <v>1739</v>
      </c>
      <c r="C1531" s="183" t="s">
        <v>37</v>
      </c>
      <c r="D1531" s="183" t="s">
        <v>38</v>
      </c>
      <c r="E1531" s="184" t="s">
        <v>135</v>
      </c>
      <c r="F1531" s="185">
        <v>79000</v>
      </c>
      <c r="G1531" s="183" t="s">
        <v>111</v>
      </c>
      <c r="H1531" s="183" t="s">
        <v>47</v>
      </c>
      <c r="I1531" s="186">
        <v>44503</v>
      </c>
      <c r="J1531" s="186">
        <v>44608</v>
      </c>
      <c r="K1531" s="186">
        <v>44908</v>
      </c>
      <c r="L1531" s="187">
        <v>0</v>
      </c>
      <c r="M1531" s="187">
        <v>0</v>
      </c>
      <c r="N1531" s="187">
        <v>0</v>
      </c>
      <c r="O1531" s="187">
        <v>0</v>
      </c>
      <c r="P1531" s="187">
        <v>0</v>
      </c>
      <c r="Q1531" s="187">
        <v>0</v>
      </c>
      <c r="R1531" s="187">
        <v>0</v>
      </c>
      <c r="S1531" s="187">
        <v>0</v>
      </c>
      <c r="T1531" s="187">
        <v>0</v>
      </c>
      <c r="U1531" s="187">
        <v>0</v>
      </c>
      <c r="V1531" s="187">
        <v>0</v>
      </c>
      <c r="W1531" s="187">
        <v>0</v>
      </c>
      <c r="X1531" s="187">
        <v>0</v>
      </c>
      <c r="Y1531" s="187">
        <v>0</v>
      </c>
      <c r="Z1531" s="187">
        <v>0</v>
      </c>
      <c r="AA1531" s="187">
        <v>13</v>
      </c>
      <c r="AB1531" s="187">
        <v>0</v>
      </c>
      <c r="AC1531" s="187">
        <v>0</v>
      </c>
      <c r="AD1531" s="187">
        <v>0</v>
      </c>
      <c r="AE1531" s="187">
        <v>0</v>
      </c>
      <c r="AF1531" s="187">
        <v>0</v>
      </c>
      <c r="AG1531" s="187">
        <v>0</v>
      </c>
      <c r="AH1531" s="188">
        <f t="shared" si="24"/>
        <v>13</v>
      </c>
      <c r="AI1531" s="26">
        <v>44851</v>
      </c>
      <c r="AJ1531" s="10"/>
    </row>
    <row r="1532" spans="1:36" x14ac:dyDescent="0.2">
      <c r="A1532" s="178" t="s">
        <v>1740</v>
      </c>
      <c r="B1532" s="178" t="s">
        <v>1741</v>
      </c>
      <c r="C1532" s="178" t="s">
        <v>37</v>
      </c>
      <c r="D1532" s="178" t="s">
        <v>38</v>
      </c>
      <c r="E1532" s="179" t="s">
        <v>135</v>
      </c>
      <c r="F1532" s="60">
        <v>646000</v>
      </c>
      <c r="G1532" s="178" t="s">
        <v>111</v>
      </c>
      <c r="H1532" s="178" t="s">
        <v>47</v>
      </c>
      <c r="I1532" s="180">
        <v>44896</v>
      </c>
      <c r="J1532" s="180">
        <v>45209</v>
      </c>
      <c r="K1532" s="180">
        <v>45432</v>
      </c>
      <c r="L1532" s="181">
        <v>145</v>
      </c>
      <c r="M1532" s="181" t="s">
        <v>66</v>
      </c>
      <c r="N1532" s="181" t="s">
        <v>66</v>
      </c>
      <c r="O1532" s="181" t="s">
        <v>66</v>
      </c>
      <c r="P1532" s="181" t="s">
        <v>66</v>
      </c>
      <c r="Q1532" s="181" t="s">
        <v>66</v>
      </c>
      <c r="R1532" s="181" t="s">
        <v>66</v>
      </c>
      <c r="S1532" s="181" t="s">
        <v>66</v>
      </c>
      <c r="T1532" s="181" t="s">
        <v>66</v>
      </c>
      <c r="U1532" s="181">
        <v>28</v>
      </c>
      <c r="V1532" s="181">
        <v>0</v>
      </c>
      <c r="W1532" s="181">
        <v>0</v>
      </c>
      <c r="X1532" s="181">
        <v>503</v>
      </c>
      <c r="Y1532" s="181">
        <v>0</v>
      </c>
      <c r="Z1532" s="181">
        <v>0</v>
      </c>
      <c r="AA1532" s="181">
        <v>20</v>
      </c>
      <c r="AB1532" s="181" t="s">
        <v>66</v>
      </c>
      <c r="AC1532" s="181" t="s">
        <v>66</v>
      </c>
      <c r="AD1532" s="181" t="s">
        <v>66</v>
      </c>
      <c r="AE1532" s="181" t="s">
        <v>66</v>
      </c>
      <c r="AF1532" s="181" t="s">
        <v>66</v>
      </c>
      <c r="AG1532" s="181" t="s">
        <v>66</v>
      </c>
      <c r="AH1532" s="182">
        <f t="shared" si="24"/>
        <v>696</v>
      </c>
      <c r="AI1532" s="25">
        <v>44557</v>
      </c>
      <c r="AJ1532" s="7"/>
    </row>
    <row r="1533" spans="1:36" s="9" customFormat="1" ht="13.5" thickBot="1" x14ac:dyDescent="0.25">
      <c r="A1533" s="81" t="s">
        <v>1740</v>
      </c>
      <c r="B1533" s="81" t="s">
        <v>1741</v>
      </c>
      <c r="C1533" s="81" t="s">
        <v>37</v>
      </c>
      <c r="D1533" s="81" t="s">
        <v>42</v>
      </c>
      <c r="E1533" s="175" t="s">
        <v>135</v>
      </c>
      <c r="F1533" s="80">
        <v>646000</v>
      </c>
      <c r="G1533" s="81" t="s">
        <v>111</v>
      </c>
      <c r="H1533" s="81" t="s">
        <v>75</v>
      </c>
      <c r="I1533" s="72">
        <v>44896</v>
      </c>
      <c r="J1533" s="72">
        <v>45209</v>
      </c>
      <c r="K1533" s="72">
        <v>45432</v>
      </c>
      <c r="L1533" s="176">
        <v>0</v>
      </c>
      <c r="M1533" s="176">
        <v>0</v>
      </c>
      <c r="N1533" s="176">
        <v>0</v>
      </c>
      <c r="O1533" s="176">
        <v>0</v>
      </c>
      <c r="P1533" s="176">
        <v>0</v>
      </c>
      <c r="Q1533" s="176">
        <v>0</v>
      </c>
      <c r="R1533" s="176">
        <v>52</v>
      </c>
      <c r="S1533" s="176">
        <v>0</v>
      </c>
      <c r="T1533" s="176">
        <v>0</v>
      </c>
      <c r="U1533" s="176">
        <v>0</v>
      </c>
      <c r="V1533" s="176">
        <v>0</v>
      </c>
      <c r="W1533" s="176">
        <v>0</v>
      </c>
      <c r="X1533" s="176">
        <v>0</v>
      </c>
      <c r="Y1533" s="176">
        <v>0</v>
      </c>
      <c r="Z1533" s="176">
        <v>0</v>
      </c>
      <c r="AA1533" s="176">
        <v>0</v>
      </c>
      <c r="AB1533" s="176">
        <v>0</v>
      </c>
      <c r="AC1533" s="176">
        <v>0</v>
      </c>
      <c r="AD1533" s="176">
        <v>0</v>
      </c>
      <c r="AE1533" s="176">
        <v>0</v>
      </c>
      <c r="AF1533" s="176">
        <v>0</v>
      </c>
      <c r="AG1533" s="176">
        <v>0</v>
      </c>
      <c r="AH1533" s="177">
        <f t="shared" si="24"/>
        <v>52</v>
      </c>
      <c r="AI1533" s="24">
        <v>44557</v>
      </c>
      <c r="AJ1533" s="8"/>
    </row>
    <row r="1534" spans="1:36" x14ac:dyDescent="0.2">
      <c r="A1534" s="178" t="s">
        <v>1742</v>
      </c>
      <c r="B1534" s="178" t="s">
        <v>1743</v>
      </c>
      <c r="C1534" s="178" t="s">
        <v>37</v>
      </c>
      <c r="D1534" s="178" t="s">
        <v>38</v>
      </c>
      <c r="E1534" s="179" t="s">
        <v>135</v>
      </c>
      <c r="F1534" s="60">
        <v>787000</v>
      </c>
      <c r="G1534" s="178" t="s">
        <v>111</v>
      </c>
      <c r="H1534" s="178" t="s">
        <v>47</v>
      </c>
      <c r="I1534" s="180">
        <v>44720</v>
      </c>
      <c r="J1534" s="180">
        <v>45352</v>
      </c>
      <c r="K1534" s="180">
        <v>45352</v>
      </c>
      <c r="L1534" s="181">
        <v>195</v>
      </c>
      <c r="M1534" s="181">
        <v>0</v>
      </c>
      <c r="N1534" s="181">
        <v>0</v>
      </c>
      <c r="O1534" s="181">
        <v>0</v>
      </c>
      <c r="P1534" s="181">
        <v>0</v>
      </c>
      <c r="Q1534" s="181">
        <v>0</v>
      </c>
      <c r="R1534" s="181">
        <v>50</v>
      </c>
      <c r="S1534" s="181">
        <v>0</v>
      </c>
      <c r="T1534" s="181">
        <v>0</v>
      </c>
      <c r="U1534" s="181">
        <v>19</v>
      </c>
      <c r="V1534" s="181">
        <v>0</v>
      </c>
      <c r="W1534" s="181">
        <v>0</v>
      </c>
      <c r="X1534" s="181">
        <v>21</v>
      </c>
      <c r="Y1534" s="181">
        <v>0</v>
      </c>
      <c r="Z1534" s="181">
        <v>0</v>
      </c>
      <c r="AA1534" s="181">
        <v>0</v>
      </c>
      <c r="AB1534" s="181">
        <v>0</v>
      </c>
      <c r="AC1534" s="181">
        <v>108</v>
      </c>
      <c r="AD1534" s="181">
        <v>0</v>
      </c>
      <c r="AE1534" s="181">
        <v>0</v>
      </c>
      <c r="AF1534" s="181">
        <v>0</v>
      </c>
      <c r="AG1534" s="181">
        <v>0</v>
      </c>
      <c r="AH1534" s="182">
        <f t="shared" si="24"/>
        <v>393</v>
      </c>
      <c r="AI1534" s="25">
        <v>44683</v>
      </c>
      <c r="AJ1534" s="7"/>
    </row>
    <row r="1535" spans="1:36" x14ac:dyDescent="0.2">
      <c r="A1535" s="34" t="s">
        <v>1742</v>
      </c>
      <c r="B1535" s="34" t="s">
        <v>1743</v>
      </c>
      <c r="C1535" s="34" t="s">
        <v>37</v>
      </c>
      <c r="D1535" s="34" t="s">
        <v>42</v>
      </c>
      <c r="E1535" s="167" t="s">
        <v>135</v>
      </c>
      <c r="F1535" s="35">
        <v>787000</v>
      </c>
      <c r="G1535" s="34" t="s">
        <v>111</v>
      </c>
      <c r="H1535" s="34" t="s">
        <v>47</v>
      </c>
      <c r="I1535" s="36">
        <v>44720</v>
      </c>
      <c r="J1535" s="36">
        <v>45352</v>
      </c>
      <c r="K1535" s="36">
        <v>45352</v>
      </c>
      <c r="L1535" s="174">
        <v>40</v>
      </c>
      <c r="M1535" s="174">
        <v>0</v>
      </c>
      <c r="N1535" s="174">
        <v>0</v>
      </c>
      <c r="O1535" s="174">
        <v>0</v>
      </c>
      <c r="P1535" s="174">
        <v>0</v>
      </c>
      <c r="Q1535" s="174">
        <v>0</v>
      </c>
      <c r="R1535" s="174">
        <v>146</v>
      </c>
      <c r="S1535" s="174">
        <v>0</v>
      </c>
      <c r="T1535" s="174">
        <v>0</v>
      </c>
      <c r="U1535" s="174">
        <v>0</v>
      </c>
      <c r="V1535" s="174">
        <v>0</v>
      </c>
      <c r="W1535" s="174">
        <v>0</v>
      </c>
      <c r="X1535" s="174">
        <v>0</v>
      </c>
      <c r="Y1535" s="174">
        <v>0</v>
      </c>
      <c r="Z1535" s="174">
        <v>0</v>
      </c>
      <c r="AA1535" s="174">
        <v>0</v>
      </c>
      <c r="AB1535" s="174">
        <v>0</v>
      </c>
      <c r="AC1535" s="174">
        <v>121</v>
      </c>
      <c r="AD1535" s="174">
        <v>0</v>
      </c>
      <c r="AE1535" s="174">
        <v>0</v>
      </c>
      <c r="AF1535" s="174">
        <v>0</v>
      </c>
      <c r="AG1535" s="174">
        <v>0</v>
      </c>
      <c r="AH1535" s="168">
        <f t="shared" si="24"/>
        <v>307</v>
      </c>
      <c r="AI1535" s="23">
        <v>44683</v>
      </c>
      <c r="AJ1535" s="6"/>
    </row>
    <row r="1536" spans="1:36" s="9" customFormat="1" ht="13.5" thickBot="1" x14ac:dyDescent="0.25">
      <c r="A1536" s="81" t="s">
        <v>1742</v>
      </c>
      <c r="B1536" s="81" t="s">
        <v>1743</v>
      </c>
      <c r="C1536" s="81" t="s">
        <v>37</v>
      </c>
      <c r="D1536" s="81" t="s">
        <v>43</v>
      </c>
      <c r="E1536" s="175" t="s">
        <v>135</v>
      </c>
      <c r="F1536" s="80">
        <v>787000</v>
      </c>
      <c r="G1536" s="81" t="s">
        <v>111</v>
      </c>
      <c r="H1536" s="81" t="s">
        <v>75</v>
      </c>
      <c r="I1536" s="72">
        <v>44720</v>
      </c>
      <c r="J1536" s="72">
        <v>45352</v>
      </c>
      <c r="K1536" s="72">
        <v>45352</v>
      </c>
      <c r="L1536" s="176">
        <v>0</v>
      </c>
      <c r="M1536" s="176">
        <v>0</v>
      </c>
      <c r="N1536" s="176">
        <v>0</v>
      </c>
      <c r="O1536" s="176">
        <v>0</v>
      </c>
      <c r="P1536" s="176">
        <v>0</v>
      </c>
      <c r="Q1536" s="176">
        <v>0</v>
      </c>
      <c r="R1536" s="176">
        <v>0</v>
      </c>
      <c r="S1536" s="176">
        <v>0</v>
      </c>
      <c r="T1536" s="176">
        <v>0</v>
      </c>
      <c r="U1536" s="176">
        <v>0</v>
      </c>
      <c r="V1536" s="176">
        <v>0</v>
      </c>
      <c r="W1536" s="176">
        <v>0</v>
      </c>
      <c r="X1536" s="176">
        <v>0</v>
      </c>
      <c r="Y1536" s="176">
        <v>0</v>
      </c>
      <c r="Z1536" s="176">
        <v>0</v>
      </c>
      <c r="AA1536" s="176">
        <v>0</v>
      </c>
      <c r="AB1536" s="176">
        <v>120</v>
      </c>
      <c r="AC1536" s="176">
        <v>0</v>
      </c>
      <c r="AD1536" s="176">
        <v>0</v>
      </c>
      <c r="AE1536" s="176">
        <v>0</v>
      </c>
      <c r="AF1536" s="176">
        <v>0</v>
      </c>
      <c r="AG1536" s="176">
        <v>0</v>
      </c>
      <c r="AH1536" s="177">
        <f t="shared" si="24"/>
        <v>120</v>
      </c>
      <c r="AI1536" s="24">
        <v>44683</v>
      </c>
      <c r="AJ1536" s="8"/>
    </row>
    <row r="1537" spans="1:36" s="9" customFormat="1" ht="13.5" thickBot="1" x14ac:dyDescent="0.25">
      <c r="A1537" s="183" t="s">
        <v>1744</v>
      </c>
      <c r="B1537" s="183" t="s">
        <v>1745</v>
      </c>
      <c r="C1537" s="183" t="s">
        <v>37</v>
      </c>
      <c r="D1537" s="183" t="s">
        <v>38</v>
      </c>
      <c r="E1537" s="184" t="s">
        <v>135</v>
      </c>
      <c r="F1537" s="185">
        <v>77000</v>
      </c>
      <c r="G1537" s="183" t="s">
        <v>111</v>
      </c>
      <c r="H1537" s="183" t="s">
        <v>47</v>
      </c>
      <c r="I1537" s="186">
        <v>44553</v>
      </c>
      <c r="J1537" s="186">
        <v>44553</v>
      </c>
      <c r="K1537" s="186">
        <v>45232</v>
      </c>
      <c r="L1537" s="187" t="s">
        <v>66</v>
      </c>
      <c r="M1537" s="187" t="s">
        <v>66</v>
      </c>
      <c r="N1537" s="187" t="s">
        <v>66</v>
      </c>
      <c r="O1537" s="187" t="s">
        <v>66</v>
      </c>
      <c r="P1537" s="187" t="s">
        <v>66</v>
      </c>
      <c r="Q1537" s="187" t="s">
        <v>66</v>
      </c>
      <c r="R1537" s="187" t="s">
        <v>66</v>
      </c>
      <c r="S1537" s="187" t="s">
        <v>66</v>
      </c>
      <c r="T1537" s="187" t="s">
        <v>66</v>
      </c>
      <c r="U1537" s="187">
        <v>0</v>
      </c>
      <c r="V1537" s="187">
        <v>0</v>
      </c>
      <c r="W1537" s="187">
        <v>0</v>
      </c>
      <c r="X1537" s="187">
        <v>0</v>
      </c>
      <c r="Y1537" s="187">
        <v>0</v>
      </c>
      <c r="Z1537" s="187">
        <v>0</v>
      </c>
      <c r="AA1537" s="187">
        <v>20</v>
      </c>
      <c r="AB1537" s="187">
        <v>0</v>
      </c>
      <c r="AC1537" s="187" t="s">
        <v>66</v>
      </c>
      <c r="AD1537" s="187" t="s">
        <v>66</v>
      </c>
      <c r="AE1537" s="187" t="s">
        <v>66</v>
      </c>
      <c r="AF1537" s="187" t="s">
        <v>66</v>
      </c>
      <c r="AG1537" s="187" t="s">
        <v>66</v>
      </c>
      <c r="AH1537" s="188">
        <f t="shared" si="24"/>
        <v>20</v>
      </c>
      <c r="AI1537" s="26">
        <v>44881</v>
      </c>
      <c r="AJ1537" s="10"/>
    </row>
    <row r="1538" spans="1:36" x14ac:dyDescent="0.2">
      <c r="A1538" s="178" t="s">
        <v>1746</v>
      </c>
      <c r="B1538" s="178" t="s">
        <v>1747</v>
      </c>
      <c r="C1538" s="178" t="s">
        <v>37</v>
      </c>
      <c r="D1538" s="178" t="s">
        <v>38</v>
      </c>
      <c r="E1538" s="179" t="s">
        <v>135</v>
      </c>
      <c r="F1538" s="60">
        <v>779000</v>
      </c>
      <c r="G1538" s="178" t="s">
        <v>111</v>
      </c>
      <c r="H1538" s="178" t="s">
        <v>47</v>
      </c>
      <c r="I1538" s="180">
        <v>44704</v>
      </c>
      <c r="J1538" s="180">
        <v>44713</v>
      </c>
      <c r="K1538" s="180">
        <v>45337</v>
      </c>
      <c r="L1538" s="181">
        <v>270</v>
      </c>
      <c r="M1538" s="181">
        <v>0</v>
      </c>
      <c r="N1538" s="181">
        <v>0</v>
      </c>
      <c r="O1538" s="181">
        <v>0</v>
      </c>
      <c r="P1538" s="181">
        <v>0</v>
      </c>
      <c r="Q1538" s="181">
        <v>0</v>
      </c>
      <c r="R1538" s="181">
        <v>47</v>
      </c>
      <c r="S1538" s="181">
        <v>0</v>
      </c>
      <c r="T1538" s="181">
        <v>0</v>
      </c>
      <c r="U1538" s="181">
        <v>18</v>
      </c>
      <c r="V1538" s="181">
        <v>0</v>
      </c>
      <c r="W1538" s="181" t="s">
        <v>66</v>
      </c>
      <c r="X1538" s="181">
        <v>100</v>
      </c>
      <c r="Y1538" s="181">
        <v>0</v>
      </c>
      <c r="Z1538" s="181">
        <v>0</v>
      </c>
      <c r="AA1538" s="181">
        <v>2</v>
      </c>
      <c r="AB1538" s="181">
        <v>0</v>
      </c>
      <c r="AC1538" s="181">
        <v>0</v>
      </c>
      <c r="AD1538" s="181">
        <v>0</v>
      </c>
      <c r="AE1538" s="181">
        <v>0</v>
      </c>
      <c r="AF1538" s="181">
        <v>0</v>
      </c>
      <c r="AG1538" s="181">
        <v>0</v>
      </c>
      <c r="AH1538" s="182">
        <f t="shared" si="24"/>
        <v>437</v>
      </c>
      <c r="AI1538" s="25">
        <v>44971</v>
      </c>
      <c r="AJ1538" s="7"/>
    </row>
    <row r="1539" spans="1:36" s="9" customFormat="1" ht="13.5" thickBot="1" x14ac:dyDescent="0.25">
      <c r="A1539" s="81" t="s">
        <v>1746</v>
      </c>
      <c r="B1539" s="81" t="s">
        <v>1747</v>
      </c>
      <c r="C1539" s="81" t="s">
        <v>37</v>
      </c>
      <c r="D1539" s="81" t="s">
        <v>42</v>
      </c>
      <c r="E1539" s="175" t="s">
        <v>135</v>
      </c>
      <c r="F1539" s="80">
        <v>779000</v>
      </c>
      <c r="G1539" s="81" t="s">
        <v>111</v>
      </c>
      <c r="H1539" s="81" t="s">
        <v>75</v>
      </c>
      <c r="I1539" s="72">
        <v>44704</v>
      </c>
      <c r="J1539" s="72">
        <v>44713</v>
      </c>
      <c r="K1539" s="72">
        <v>45337</v>
      </c>
      <c r="L1539" s="176">
        <v>0</v>
      </c>
      <c r="M1539" s="176">
        <v>0</v>
      </c>
      <c r="N1539" s="176">
        <v>0</v>
      </c>
      <c r="O1539" s="176">
        <v>0</v>
      </c>
      <c r="P1539" s="176">
        <v>0</v>
      </c>
      <c r="Q1539" s="176">
        <v>0</v>
      </c>
      <c r="R1539" s="176">
        <v>100</v>
      </c>
      <c r="S1539" s="176">
        <v>0</v>
      </c>
      <c r="T1539" s="176">
        <v>0</v>
      </c>
      <c r="U1539" s="176">
        <v>2</v>
      </c>
      <c r="V1539" s="176">
        <v>0</v>
      </c>
      <c r="W1539" s="176">
        <v>0</v>
      </c>
      <c r="X1539" s="176" t="s">
        <v>66</v>
      </c>
      <c r="Y1539" s="176">
        <v>0</v>
      </c>
      <c r="Z1539" s="176">
        <v>0</v>
      </c>
      <c r="AA1539" s="176">
        <v>0</v>
      </c>
      <c r="AB1539" s="176">
        <v>0</v>
      </c>
      <c r="AC1539" s="176">
        <v>0</v>
      </c>
      <c r="AD1539" s="176">
        <v>0</v>
      </c>
      <c r="AE1539" s="176">
        <v>0</v>
      </c>
      <c r="AF1539" s="176">
        <v>0</v>
      </c>
      <c r="AG1539" s="176">
        <v>0</v>
      </c>
      <c r="AH1539" s="177">
        <f t="shared" si="24"/>
        <v>102</v>
      </c>
      <c r="AI1539" s="24">
        <v>44971</v>
      </c>
      <c r="AJ1539" s="8"/>
    </row>
    <row r="1540" spans="1:36" s="9" customFormat="1" ht="13.5" thickBot="1" x14ac:dyDescent="0.25">
      <c r="A1540" s="183" t="s">
        <v>1748</v>
      </c>
      <c r="B1540" s="183" t="s">
        <v>1749</v>
      </c>
      <c r="C1540" s="183" t="s">
        <v>37</v>
      </c>
      <c r="D1540" s="183" t="s">
        <v>38</v>
      </c>
      <c r="E1540" s="184" t="s">
        <v>152</v>
      </c>
      <c r="F1540" s="185">
        <v>3789000</v>
      </c>
      <c r="G1540" s="183" t="s">
        <v>153</v>
      </c>
      <c r="H1540" s="183" t="s">
        <v>75</v>
      </c>
      <c r="I1540" s="186">
        <v>44900</v>
      </c>
      <c r="J1540" s="186">
        <v>44900</v>
      </c>
      <c r="K1540" s="186">
        <v>45383</v>
      </c>
      <c r="L1540" s="187">
        <v>306</v>
      </c>
      <c r="M1540" s="187">
        <v>0</v>
      </c>
      <c r="N1540" s="187">
        <v>0</v>
      </c>
      <c r="O1540" s="187">
        <v>0</v>
      </c>
      <c r="P1540" s="187">
        <v>0</v>
      </c>
      <c r="Q1540" s="187">
        <v>0</v>
      </c>
      <c r="R1540" s="187">
        <v>420</v>
      </c>
      <c r="S1540" s="187">
        <v>0</v>
      </c>
      <c r="T1540" s="187">
        <v>0</v>
      </c>
      <c r="U1540" s="187">
        <v>0</v>
      </c>
      <c r="V1540" s="187">
        <v>0</v>
      </c>
      <c r="W1540" s="187">
        <v>0</v>
      </c>
      <c r="X1540" s="187">
        <v>0</v>
      </c>
      <c r="Y1540" s="187">
        <v>100</v>
      </c>
      <c r="Z1540" s="187">
        <v>100</v>
      </c>
      <c r="AA1540" s="187">
        <v>0</v>
      </c>
      <c r="AB1540" s="187">
        <v>0</v>
      </c>
      <c r="AC1540" s="187">
        <v>0</v>
      </c>
      <c r="AD1540" s="187">
        <v>0</v>
      </c>
      <c r="AE1540" s="187">
        <v>0</v>
      </c>
      <c r="AF1540" s="187">
        <v>0</v>
      </c>
      <c r="AG1540" s="187">
        <v>0</v>
      </c>
      <c r="AH1540" s="188">
        <f t="shared" si="24"/>
        <v>926</v>
      </c>
      <c r="AI1540" s="26">
        <v>44853</v>
      </c>
      <c r="AJ1540" s="10"/>
    </row>
    <row r="1541" spans="1:36" x14ac:dyDescent="0.2">
      <c r="A1541" s="178" t="s">
        <v>1750</v>
      </c>
      <c r="B1541" s="178" t="s">
        <v>1751</v>
      </c>
      <c r="C1541" s="178" t="s">
        <v>37</v>
      </c>
      <c r="D1541" s="178" t="s">
        <v>38</v>
      </c>
      <c r="E1541" s="179" t="s">
        <v>73</v>
      </c>
      <c r="F1541" s="60">
        <v>523000</v>
      </c>
      <c r="G1541" s="178" t="s">
        <v>74</v>
      </c>
      <c r="H1541" s="178" t="s">
        <v>47</v>
      </c>
      <c r="I1541" s="180">
        <v>44742</v>
      </c>
      <c r="J1541" s="180">
        <v>44812</v>
      </c>
      <c r="K1541" s="180">
        <v>45245</v>
      </c>
      <c r="L1541" s="181">
        <v>0</v>
      </c>
      <c r="M1541" s="181">
        <v>0</v>
      </c>
      <c r="N1541" s="181">
        <v>0</v>
      </c>
      <c r="O1541" s="181">
        <v>0</v>
      </c>
      <c r="P1541" s="181">
        <v>0</v>
      </c>
      <c r="Q1541" s="181">
        <v>0</v>
      </c>
      <c r="R1541" s="181">
        <v>5</v>
      </c>
      <c r="S1541" s="181">
        <v>0</v>
      </c>
      <c r="T1541" s="181">
        <v>0</v>
      </c>
      <c r="U1541" s="181">
        <v>0</v>
      </c>
      <c r="V1541" s="181">
        <v>0</v>
      </c>
      <c r="W1541" s="181">
        <v>0</v>
      </c>
      <c r="X1541" s="181">
        <v>35</v>
      </c>
      <c r="Y1541" s="181">
        <v>0</v>
      </c>
      <c r="Z1541" s="181">
        <v>0</v>
      </c>
      <c r="AA1541" s="181">
        <v>0</v>
      </c>
      <c r="AB1541" s="181">
        <v>0</v>
      </c>
      <c r="AC1541" s="181">
        <v>110</v>
      </c>
      <c r="AD1541" s="181">
        <v>0</v>
      </c>
      <c r="AE1541" s="181">
        <v>0</v>
      </c>
      <c r="AF1541" s="181">
        <v>0</v>
      </c>
      <c r="AG1541" s="181">
        <v>0</v>
      </c>
      <c r="AH1541" s="182">
        <f t="shared" si="24"/>
        <v>150</v>
      </c>
      <c r="AI1541" s="25">
        <v>44621</v>
      </c>
      <c r="AJ1541" s="7"/>
    </row>
    <row r="1542" spans="1:36" s="9" customFormat="1" ht="13.5" thickBot="1" x14ac:dyDescent="0.25">
      <c r="A1542" s="81" t="s">
        <v>1750</v>
      </c>
      <c r="B1542" s="81" t="s">
        <v>1751</v>
      </c>
      <c r="C1542" s="81" t="s">
        <v>37</v>
      </c>
      <c r="D1542" s="81" t="s">
        <v>42</v>
      </c>
      <c r="E1542" s="175" t="s">
        <v>73</v>
      </c>
      <c r="F1542" s="80">
        <v>523000</v>
      </c>
      <c r="G1542" s="81" t="s">
        <v>74</v>
      </c>
      <c r="H1542" s="81" t="s">
        <v>75</v>
      </c>
      <c r="I1542" s="72">
        <v>44742</v>
      </c>
      <c r="J1542" s="72">
        <v>44812</v>
      </c>
      <c r="K1542" s="72">
        <v>45245</v>
      </c>
      <c r="L1542" s="176">
        <v>0</v>
      </c>
      <c r="M1542" s="176">
        <v>0</v>
      </c>
      <c r="N1542" s="176">
        <v>0</v>
      </c>
      <c r="O1542" s="176">
        <v>0</v>
      </c>
      <c r="P1542" s="176">
        <v>0</v>
      </c>
      <c r="Q1542" s="176">
        <v>0</v>
      </c>
      <c r="R1542" s="176">
        <v>0</v>
      </c>
      <c r="S1542" s="176">
        <v>0</v>
      </c>
      <c r="T1542" s="176">
        <v>0</v>
      </c>
      <c r="U1542" s="176">
        <v>0</v>
      </c>
      <c r="V1542" s="176">
        <v>0</v>
      </c>
      <c r="W1542" s="176">
        <v>0</v>
      </c>
      <c r="X1542" s="176">
        <v>0</v>
      </c>
      <c r="Y1542" s="176">
        <v>0</v>
      </c>
      <c r="Z1542" s="176">
        <v>0</v>
      </c>
      <c r="AA1542" s="176">
        <v>0</v>
      </c>
      <c r="AB1542" s="176">
        <v>280</v>
      </c>
      <c r="AC1542" s="176">
        <v>0</v>
      </c>
      <c r="AD1542" s="176">
        <v>0</v>
      </c>
      <c r="AE1542" s="176">
        <v>0</v>
      </c>
      <c r="AF1542" s="176">
        <v>0</v>
      </c>
      <c r="AG1542" s="176">
        <v>0</v>
      </c>
      <c r="AH1542" s="177">
        <f t="shared" si="24"/>
        <v>280</v>
      </c>
      <c r="AI1542" s="24">
        <v>44621</v>
      </c>
      <c r="AJ1542" s="8"/>
    </row>
    <row r="1543" spans="1:36" s="9" customFormat="1" ht="13.5" thickBot="1" x14ac:dyDescent="0.25">
      <c r="A1543" s="183" t="s">
        <v>1752</v>
      </c>
      <c r="B1543" s="183" t="s">
        <v>1753</v>
      </c>
      <c r="C1543" s="183" t="s">
        <v>37</v>
      </c>
      <c r="D1543" s="183" t="s">
        <v>38</v>
      </c>
      <c r="E1543" s="184" t="s">
        <v>1310</v>
      </c>
      <c r="F1543" s="185">
        <v>20000</v>
      </c>
      <c r="G1543" s="183" t="s">
        <v>294</v>
      </c>
      <c r="H1543" s="183" t="s">
        <v>47</v>
      </c>
      <c r="I1543" s="186">
        <v>44824</v>
      </c>
      <c r="J1543" s="186">
        <v>44788</v>
      </c>
      <c r="K1543" s="186">
        <v>45231</v>
      </c>
      <c r="L1543" s="187" t="s">
        <v>66</v>
      </c>
      <c r="M1543" s="187" t="s">
        <v>66</v>
      </c>
      <c r="N1543" s="187" t="s">
        <v>66</v>
      </c>
      <c r="O1543" s="187" t="s">
        <v>66</v>
      </c>
      <c r="P1543" s="187" t="s">
        <v>66</v>
      </c>
      <c r="Q1543" s="187" t="s">
        <v>66</v>
      </c>
      <c r="R1543" s="187" t="s">
        <v>66</v>
      </c>
      <c r="S1543" s="187" t="s">
        <v>66</v>
      </c>
      <c r="T1543" s="187" t="s">
        <v>66</v>
      </c>
      <c r="U1543" s="187">
        <v>0</v>
      </c>
      <c r="V1543" s="187">
        <v>0</v>
      </c>
      <c r="W1543" s="187">
        <v>0</v>
      </c>
      <c r="X1543" s="187">
        <v>7</v>
      </c>
      <c r="Y1543" s="187">
        <v>0</v>
      </c>
      <c r="Z1543" s="187">
        <v>0</v>
      </c>
      <c r="AA1543" s="187">
        <v>13</v>
      </c>
      <c r="AB1543" s="187" t="s">
        <v>66</v>
      </c>
      <c r="AC1543" s="187" t="s">
        <v>66</v>
      </c>
      <c r="AD1543" s="187" t="s">
        <v>66</v>
      </c>
      <c r="AE1543" s="187" t="s">
        <v>66</v>
      </c>
      <c r="AF1543" s="187" t="s">
        <v>66</v>
      </c>
      <c r="AG1543" s="187" t="s">
        <v>66</v>
      </c>
      <c r="AH1543" s="188">
        <f t="shared" si="24"/>
        <v>20</v>
      </c>
      <c r="AI1543" s="26">
        <v>44813</v>
      </c>
      <c r="AJ1543" s="10"/>
    </row>
    <row r="1544" spans="1:36" x14ac:dyDescent="0.2">
      <c r="A1544" s="178" t="s">
        <v>1754</v>
      </c>
      <c r="B1544" s="178" t="s">
        <v>1755</v>
      </c>
      <c r="C1544" s="178" t="s">
        <v>37</v>
      </c>
      <c r="D1544" s="178" t="s">
        <v>38</v>
      </c>
      <c r="E1544" s="179" t="s">
        <v>135</v>
      </c>
      <c r="F1544" s="60">
        <v>477000</v>
      </c>
      <c r="G1544" s="178" t="s">
        <v>111</v>
      </c>
      <c r="H1544" s="178" t="s">
        <v>47</v>
      </c>
      <c r="I1544" s="180">
        <v>44732</v>
      </c>
      <c r="J1544" s="180">
        <v>44788</v>
      </c>
      <c r="K1544" s="180">
        <v>45265</v>
      </c>
      <c r="L1544" s="181">
        <v>0</v>
      </c>
      <c r="M1544" s="181">
        <v>0</v>
      </c>
      <c r="N1544" s="181">
        <v>0</v>
      </c>
      <c r="O1544" s="181">
        <v>0</v>
      </c>
      <c r="P1544" s="181">
        <v>0</v>
      </c>
      <c r="Q1544" s="181">
        <v>0</v>
      </c>
      <c r="R1544" s="181">
        <v>0</v>
      </c>
      <c r="S1544" s="181">
        <v>0</v>
      </c>
      <c r="T1544" s="181">
        <v>0</v>
      </c>
      <c r="U1544" s="181">
        <v>0</v>
      </c>
      <c r="V1544" s="181">
        <v>0</v>
      </c>
      <c r="W1544" s="181">
        <v>0</v>
      </c>
      <c r="X1544" s="181">
        <v>0</v>
      </c>
      <c r="Y1544" s="181">
        <v>0</v>
      </c>
      <c r="Z1544" s="181">
        <v>0</v>
      </c>
      <c r="AA1544" s="181">
        <v>40</v>
      </c>
      <c r="AB1544" s="181">
        <v>0</v>
      </c>
      <c r="AC1544" s="181">
        <v>0</v>
      </c>
      <c r="AD1544" s="181">
        <v>0</v>
      </c>
      <c r="AE1544" s="181">
        <v>0</v>
      </c>
      <c r="AF1544" s="181">
        <v>0</v>
      </c>
      <c r="AG1544" s="181">
        <v>0</v>
      </c>
      <c r="AH1544" s="182">
        <f t="shared" si="24"/>
        <v>40</v>
      </c>
      <c r="AI1544" s="25">
        <v>44705</v>
      </c>
      <c r="AJ1544" s="7"/>
    </row>
    <row r="1545" spans="1:36" x14ac:dyDescent="0.2">
      <c r="A1545" s="34" t="s">
        <v>1754</v>
      </c>
      <c r="B1545" s="34" t="s">
        <v>1755</v>
      </c>
      <c r="C1545" s="34" t="s">
        <v>37</v>
      </c>
      <c r="D1545" s="34" t="s">
        <v>42</v>
      </c>
      <c r="E1545" s="167" t="s">
        <v>135</v>
      </c>
      <c r="F1545" s="35">
        <v>477000</v>
      </c>
      <c r="G1545" s="34" t="s">
        <v>111</v>
      </c>
      <c r="H1545" s="34" t="s">
        <v>75</v>
      </c>
      <c r="I1545" s="36">
        <v>44732</v>
      </c>
      <c r="J1545" s="36">
        <v>44788</v>
      </c>
      <c r="K1545" s="36">
        <v>45265</v>
      </c>
      <c r="L1545" s="174">
        <v>0</v>
      </c>
      <c r="M1545" s="174">
        <v>0</v>
      </c>
      <c r="N1545" s="174">
        <v>0</v>
      </c>
      <c r="O1545" s="174">
        <v>0</v>
      </c>
      <c r="P1545" s="174">
        <v>0</v>
      </c>
      <c r="Q1545" s="174">
        <v>0</v>
      </c>
      <c r="R1545" s="174">
        <v>0</v>
      </c>
      <c r="S1545" s="174">
        <v>0</v>
      </c>
      <c r="T1545" s="174">
        <v>0</v>
      </c>
      <c r="U1545" s="174">
        <v>0</v>
      </c>
      <c r="V1545" s="174">
        <v>0</v>
      </c>
      <c r="W1545" s="174">
        <v>0</v>
      </c>
      <c r="X1545" s="174">
        <v>0</v>
      </c>
      <c r="Y1545" s="174">
        <v>0</v>
      </c>
      <c r="Z1545" s="174">
        <v>0</v>
      </c>
      <c r="AA1545" s="174">
        <v>146</v>
      </c>
      <c r="AB1545" s="174">
        <v>0</v>
      </c>
      <c r="AC1545" s="174">
        <v>0</v>
      </c>
      <c r="AD1545" s="174">
        <v>0</v>
      </c>
      <c r="AE1545" s="174">
        <v>0</v>
      </c>
      <c r="AF1545" s="174">
        <v>0</v>
      </c>
      <c r="AG1545" s="174">
        <v>0</v>
      </c>
      <c r="AH1545" s="168">
        <f t="shared" si="24"/>
        <v>146</v>
      </c>
      <c r="AI1545" s="23">
        <v>44705</v>
      </c>
      <c r="AJ1545" s="6"/>
    </row>
    <row r="1546" spans="1:36" s="9" customFormat="1" ht="13.5" thickBot="1" x14ac:dyDescent="0.25">
      <c r="A1546" s="81" t="s">
        <v>1754</v>
      </c>
      <c r="B1546" s="81" t="s">
        <v>1755</v>
      </c>
      <c r="C1546" s="81" t="s">
        <v>37</v>
      </c>
      <c r="D1546" s="81" t="s">
        <v>43</v>
      </c>
      <c r="E1546" s="175" t="s">
        <v>135</v>
      </c>
      <c r="F1546" s="80">
        <v>477000</v>
      </c>
      <c r="G1546" s="81" t="s">
        <v>111</v>
      </c>
      <c r="H1546" s="81" t="s">
        <v>75</v>
      </c>
      <c r="I1546" s="72">
        <v>44732</v>
      </c>
      <c r="J1546" s="72">
        <v>44788</v>
      </c>
      <c r="K1546" s="72">
        <v>45265</v>
      </c>
      <c r="L1546" s="176">
        <v>0</v>
      </c>
      <c r="M1546" s="176">
        <v>0</v>
      </c>
      <c r="N1546" s="176">
        <v>0</v>
      </c>
      <c r="O1546" s="176">
        <v>0</v>
      </c>
      <c r="P1546" s="176">
        <v>0</v>
      </c>
      <c r="Q1546" s="176">
        <v>0</v>
      </c>
      <c r="R1546" s="176">
        <v>0</v>
      </c>
      <c r="S1546" s="176">
        <v>0</v>
      </c>
      <c r="T1546" s="176">
        <v>0</v>
      </c>
      <c r="U1546" s="176">
        <v>0</v>
      </c>
      <c r="V1546" s="176">
        <v>0</v>
      </c>
      <c r="W1546" s="176">
        <v>0</v>
      </c>
      <c r="X1546" s="176">
        <v>0</v>
      </c>
      <c r="Y1546" s="176">
        <v>0</v>
      </c>
      <c r="Z1546" s="176">
        <v>0</v>
      </c>
      <c r="AA1546" s="176">
        <v>0</v>
      </c>
      <c r="AB1546" s="176">
        <v>240</v>
      </c>
      <c r="AC1546" s="176">
        <v>0</v>
      </c>
      <c r="AD1546" s="176">
        <v>0</v>
      </c>
      <c r="AE1546" s="176">
        <v>0</v>
      </c>
      <c r="AF1546" s="176">
        <v>0</v>
      </c>
      <c r="AG1546" s="176">
        <v>0</v>
      </c>
      <c r="AH1546" s="177">
        <f t="shared" si="24"/>
        <v>240</v>
      </c>
      <c r="AI1546" s="24">
        <v>44705</v>
      </c>
      <c r="AJ1546" s="8"/>
    </row>
    <row r="1547" spans="1:36" x14ac:dyDescent="0.2">
      <c r="A1547" s="178" t="s">
        <v>1756</v>
      </c>
      <c r="B1547" s="178" t="s">
        <v>1757</v>
      </c>
      <c r="C1547" s="178" t="s">
        <v>37</v>
      </c>
      <c r="D1547" s="178" t="s">
        <v>38</v>
      </c>
      <c r="E1547" s="179" t="s">
        <v>252</v>
      </c>
      <c r="F1547" s="60">
        <v>250000</v>
      </c>
      <c r="G1547" s="178" t="s">
        <v>253</v>
      </c>
      <c r="H1547" s="178" t="s">
        <v>47</v>
      </c>
      <c r="I1547" s="180">
        <v>44778</v>
      </c>
      <c r="J1547" s="180">
        <v>44778</v>
      </c>
      <c r="K1547" s="180">
        <v>45231</v>
      </c>
      <c r="L1547" s="181">
        <v>0</v>
      </c>
      <c r="M1547" s="181">
        <v>0</v>
      </c>
      <c r="N1547" s="181">
        <v>0</v>
      </c>
      <c r="O1547" s="181">
        <v>0</v>
      </c>
      <c r="P1547" s="181">
        <v>0</v>
      </c>
      <c r="Q1547" s="181">
        <v>0</v>
      </c>
      <c r="R1547" s="181">
        <v>0</v>
      </c>
      <c r="S1547" s="181">
        <v>0</v>
      </c>
      <c r="T1547" s="181">
        <v>0</v>
      </c>
      <c r="U1547" s="181">
        <v>0</v>
      </c>
      <c r="V1547" s="181">
        <v>0</v>
      </c>
      <c r="W1547" s="181">
        <v>0</v>
      </c>
      <c r="X1547" s="181">
        <v>4</v>
      </c>
      <c r="Y1547" s="181">
        <v>0</v>
      </c>
      <c r="Z1547" s="181">
        <v>0</v>
      </c>
      <c r="AA1547" s="181">
        <v>58</v>
      </c>
      <c r="AB1547" s="181">
        <v>0</v>
      </c>
      <c r="AC1547" s="181">
        <v>0</v>
      </c>
      <c r="AD1547" s="181">
        <v>0</v>
      </c>
      <c r="AE1547" s="181">
        <v>0</v>
      </c>
      <c r="AF1547" s="181">
        <v>0</v>
      </c>
      <c r="AG1547" s="181">
        <v>0</v>
      </c>
      <c r="AH1547" s="182">
        <f t="shared" si="24"/>
        <v>62</v>
      </c>
      <c r="AI1547" s="25">
        <v>44949</v>
      </c>
      <c r="AJ1547" s="7"/>
    </row>
    <row r="1548" spans="1:36" s="9" customFormat="1" ht="13.5" thickBot="1" x14ac:dyDescent="0.25">
      <c r="A1548" s="81" t="s">
        <v>1756</v>
      </c>
      <c r="B1548" s="81" t="s">
        <v>1757</v>
      </c>
      <c r="C1548" s="81" t="s">
        <v>37</v>
      </c>
      <c r="D1548" s="81" t="s">
        <v>42</v>
      </c>
      <c r="E1548" s="175" t="s">
        <v>252</v>
      </c>
      <c r="F1548" s="80">
        <v>250000</v>
      </c>
      <c r="G1548" s="81" t="s">
        <v>253</v>
      </c>
      <c r="H1548" s="81" t="s">
        <v>75</v>
      </c>
      <c r="I1548" s="72">
        <v>44778</v>
      </c>
      <c r="J1548" s="72">
        <v>44778</v>
      </c>
      <c r="K1548" s="72">
        <v>45231</v>
      </c>
      <c r="L1548" s="176">
        <v>0</v>
      </c>
      <c r="M1548" s="176">
        <v>0</v>
      </c>
      <c r="N1548" s="176">
        <v>0</v>
      </c>
      <c r="O1548" s="176">
        <v>0</v>
      </c>
      <c r="P1548" s="176">
        <v>0</v>
      </c>
      <c r="Q1548" s="176">
        <v>0</v>
      </c>
      <c r="R1548" s="176">
        <v>0</v>
      </c>
      <c r="S1548" s="176">
        <v>0</v>
      </c>
      <c r="T1548" s="176">
        <v>0</v>
      </c>
      <c r="U1548" s="176">
        <v>0</v>
      </c>
      <c r="V1548" s="176">
        <v>0</v>
      </c>
      <c r="W1548" s="176">
        <v>0</v>
      </c>
      <c r="X1548" s="176" t="s">
        <v>66</v>
      </c>
      <c r="Y1548" s="176">
        <v>0</v>
      </c>
      <c r="Z1548" s="176">
        <v>0</v>
      </c>
      <c r="AA1548" s="176">
        <v>0</v>
      </c>
      <c r="AB1548" s="176">
        <v>185</v>
      </c>
      <c r="AC1548" s="176">
        <v>0</v>
      </c>
      <c r="AD1548" s="176">
        <v>0</v>
      </c>
      <c r="AE1548" s="176">
        <v>0</v>
      </c>
      <c r="AF1548" s="176">
        <v>0</v>
      </c>
      <c r="AG1548" s="176">
        <v>0</v>
      </c>
      <c r="AH1548" s="177">
        <f t="shared" si="24"/>
        <v>185</v>
      </c>
      <c r="AI1548" s="24">
        <v>44949</v>
      </c>
      <c r="AJ1548" s="8"/>
    </row>
    <row r="1549" spans="1:36" s="9" customFormat="1" ht="13.5" thickBot="1" x14ac:dyDescent="0.25">
      <c r="A1549" s="183" t="s">
        <v>1758</v>
      </c>
      <c r="B1549" s="183" t="s">
        <v>1759</v>
      </c>
      <c r="C1549" s="183" t="s">
        <v>37</v>
      </c>
      <c r="D1549" s="183" t="s">
        <v>38</v>
      </c>
      <c r="E1549" s="184" t="s">
        <v>98</v>
      </c>
      <c r="F1549" s="185">
        <v>10000</v>
      </c>
      <c r="G1549" s="183" t="s">
        <v>99</v>
      </c>
      <c r="H1549" s="183" t="s">
        <v>47</v>
      </c>
      <c r="I1549" s="186">
        <v>44603</v>
      </c>
      <c r="J1549" s="186">
        <v>44603</v>
      </c>
      <c r="K1549" s="186">
        <v>45054</v>
      </c>
      <c r="L1549" s="187" t="s">
        <v>66</v>
      </c>
      <c r="M1549" s="187" t="s">
        <v>66</v>
      </c>
      <c r="N1549" s="187" t="s">
        <v>66</v>
      </c>
      <c r="O1549" s="187" t="s">
        <v>66</v>
      </c>
      <c r="P1549" s="187" t="s">
        <v>66</v>
      </c>
      <c r="Q1549" s="187" t="s">
        <v>66</v>
      </c>
      <c r="R1549" s="187" t="s">
        <v>66</v>
      </c>
      <c r="S1549" s="187" t="s">
        <v>66</v>
      </c>
      <c r="T1549" s="187" t="s">
        <v>66</v>
      </c>
      <c r="U1549" s="187">
        <v>0</v>
      </c>
      <c r="V1549" s="187">
        <v>0</v>
      </c>
      <c r="W1549" s="187">
        <v>0</v>
      </c>
      <c r="X1549" s="187">
        <v>0</v>
      </c>
      <c r="Y1549" s="187">
        <v>0</v>
      </c>
      <c r="Z1549" s="187">
        <v>0</v>
      </c>
      <c r="AA1549" s="187">
        <v>10</v>
      </c>
      <c r="AB1549" s="187" t="s">
        <v>66</v>
      </c>
      <c r="AC1549" s="187" t="s">
        <v>66</v>
      </c>
      <c r="AD1549" s="187" t="s">
        <v>66</v>
      </c>
      <c r="AE1549" s="187" t="s">
        <v>66</v>
      </c>
      <c r="AF1549" s="187" t="s">
        <v>66</v>
      </c>
      <c r="AG1549" s="187" t="s">
        <v>66</v>
      </c>
      <c r="AH1549" s="188">
        <f t="shared" si="24"/>
        <v>10</v>
      </c>
      <c r="AI1549" s="26">
        <v>44775</v>
      </c>
      <c r="AJ1549" s="10"/>
    </row>
    <row r="1550" spans="1:36" x14ac:dyDescent="0.2">
      <c r="A1550" s="178" t="s">
        <v>1760</v>
      </c>
      <c r="B1550" s="178" t="s">
        <v>1761</v>
      </c>
      <c r="C1550" s="178" t="s">
        <v>37</v>
      </c>
      <c r="D1550" s="178" t="s">
        <v>38</v>
      </c>
      <c r="E1550" s="179" t="s">
        <v>305</v>
      </c>
      <c r="F1550" s="60">
        <v>26000</v>
      </c>
      <c r="G1550" s="178" t="s">
        <v>412</v>
      </c>
      <c r="H1550" s="178" t="s">
        <v>47</v>
      </c>
      <c r="I1550" s="180">
        <v>45231</v>
      </c>
      <c r="J1550" s="180">
        <v>45231</v>
      </c>
      <c r="K1550" s="180">
        <v>45992</v>
      </c>
      <c r="L1550" s="181">
        <v>10</v>
      </c>
      <c r="M1550" s="181">
        <v>0</v>
      </c>
      <c r="N1550" s="181">
        <v>0</v>
      </c>
      <c r="O1550" s="181">
        <v>0</v>
      </c>
      <c r="P1550" s="181">
        <v>0</v>
      </c>
      <c r="Q1550" s="181">
        <v>0</v>
      </c>
      <c r="R1550" s="181">
        <v>0</v>
      </c>
      <c r="S1550" s="181">
        <v>0</v>
      </c>
      <c r="T1550" s="181">
        <v>0</v>
      </c>
      <c r="U1550" s="181">
        <v>2</v>
      </c>
      <c r="V1550" s="181">
        <v>0</v>
      </c>
      <c r="W1550" s="181">
        <v>6</v>
      </c>
      <c r="X1550" s="181">
        <v>0</v>
      </c>
      <c r="Y1550" s="181">
        <v>0</v>
      </c>
      <c r="Z1550" s="181">
        <v>0</v>
      </c>
      <c r="AA1550" s="181">
        <v>0</v>
      </c>
      <c r="AB1550" s="181">
        <v>0</v>
      </c>
      <c r="AC1550" s="181">
        <v>0</v>
      </c>
      <c r="AD1550" s="181">
        <v>0</v>
      </c>
      <c r="AE1550" s="181">
        <v>0</v>
      </c>
      <c r="AF1550" s="181">
        <v>0</v>
      </c>
      <c r="AG1550" s="181">
        <v>0</v>
      </c>
      <c r="AH1550" s="182">
        <f t="shared" si="24"/>
        <v>18</v>
      </c>
      <c r="AI1550" s="25">
        <v>43853</v>
      </c>
      <c r="AJ1550" s="7"/>
    </row>
    <row r="1551" spans="1:36" x14ac:dyDescent="0.2">
      <c r="A1551" s="34" t="s">
        <v>1760</v>
      </c>
      <c r="B1551" s="34" t="s">
        <v>1761</v>
      </c>
      <c r="C1551" s="34" t="s">
        <v>37</v>
      </c>
      <c r="D1551" s="34" t="s">
        <v>42</v>
      </c>
      <c r="E1551" s="167" t="s">
        <v>305</v>
      </c>
      <c r="F1551" s="35">
        <v>26000</v>
      </c>
      <c r="G1551" s="34" t="s">
        <v>412</v>
      </c>
      <c r="H1551" s="34" t="s">
        <v>47</v>
      </c>
      <c r="I1551" s="36">
        <v>45231</v>
      </c>
      <c r="J1551" s="36">
        <v>45231</v>
      </c>
      <c r="K1551" s="36">
        <v>45992</v>
      </c>
      <c r="L1551" s="174">
        <v>10</v>
      </c>
      <c r="M1551" s="174">
        <v>0</v>
      </c>
      <c r="N1551" s="174">
        <v>0</v>
      </c>
      <c r="O1551" s="174">
        <v>0</v>
      </c>
      <c r="P1551" s="174">
        <v>0</v>
      </c>
      <c r="Q1551" s="174">
        <v>0</v>
      </c>
      <c r="R1551" s="174">
        <v>0</v>
      </c>
      <c r="S1551" s="174">
        <v>0</v>
      </c>
      <c r="T1551" s="174">
        <v>0</v>
      </c>
      <c r="U1551" s="174">
        <v>0</v>
      </c>
      <c r="V1551" s="174">
        <v>0</v>
      </c>
      <c r="W1551" s="174">
        <v>0</v>
      </c>
      <c r="X1551" s="174">
        <v>0</v>
      </c>
      <c r="Y1551" s="174">
        <v>0</v>
      </c>
      <c r="Z1551" s="174">
        <v>0</v>
      </c>
      <c r="AA1551" s="174">
        <v>0</v>
      </c>
      <c r="AB1551" s="174">
        <v>0</v>
      </c>
      <c r="AC1551" s="174">
        <v>0</v>
      </c>
      <c r="AD1551" s="174">
        <v>0</v>
      </c>
      <c r="AE1551" s="174">
        <v>0</v>
      </c>
      <c r="AF1551" s="174">
        <v>0</v>
      </c>
      <c r="AG1551" s="174">
        <v>0</v>
      </c>
      <c r="AH1551" s="168">
        <f t="shared" si="24"/>
        <v>10</v>
      </c>
      <c r="AI1551" s="23">
        <v>43853</v>
      </c>
      <c r="AJ1551" s="6"/>
    </row>
    <row r="1552" spans="1:36" x14ac:dyDescent="0.2">
      <c r="A1552" s="34" t="s">
        <v>1760</v>
      </c>
      <c r="B1552" s="34" t="s">
        <v>1761</v>
      </c>
      <c r="C1552" s="34" t="s">
        <v>37</v>
      </c>
      <c r="D1552" s="34" t="s">
        <v>43</v>
      </c>
      <c r="E1552" s="167" t="s">
        <v>305</v>
      </c>
      <c r="F1552" s="35">
        <v>26000</v>
      </c>
      <c r="G1552" s="34" t="s">
        <v>412</v>
      </c>
      <c r="H1552" s="34" t="s">
        <v>47</v>
      </c>
      <c r="I1552" s="36">
        <v>45231</v>
      </c>
      <c r="J1552" s="36">
        <v>45231</v>
      </c>
      <c r="K1552" s="36">
        <v>45992</v>
      </c>
      <c r="L1552" s="174">
        <v>0</v>
      </c>
      <c r="M1552" s="174">
        <v>0</v>
      </c>
      <c r="N1552" s="174">
        <v>0</v>
      </c>
      <c r="O1552" s="174">
        <v>0</v>
      </c>
      <c r="P1552" s="174">
        <v>0</v>
      </c>
      <c r="Q1552" s="174">
        <v>0</v>
      </c>
      <c r="R1552" s="174">
        <v>0</v>
      </c>
      <c r="S1552" s="174">
        <v>0</v>
      </c>
      <c r="T1552" s="174">
        <v>0</v>
      </c>
      <c r="U1552" s="174">
        <v>0</v>
      </c>
      <c r="V1552" s="174">
        <v>0</v>
      </c>
      <c r="W1552" s="174">
        <v>0</v>
      </c>
      <c r="X1552" s="174">
        <v>0</v>
      </c>
      <c r="Y1552" s="174">
        <v>0</v>
      </c>
      <c r="Z1552" s="174">
        <v>0</v>
      </c>
      <c r="AA1552" s="174">
        <v>20</v>
      </c>
      <c r="AB1552" s="174">
        <v>0</v>
      </c>
      <c r="AC1552" s="174">
        <v>0</v>
      </c>
      <c r="AD1552" s="174">
        <v>0</v>
      </c>
      <c r="AE1552" s="174">
        <v>0</v>
      </c>
      <c r="AF1552" s="174">
        <v>0</v>
      </c>
      <c r="AG1552" s="174">
        <v>0</v>
      </c>
      <c r="AH1552" s="168">
        <f t="shared" si="24"/>
        <v>20</v>
      </c>
      <c r="AI1552" s="23">
        <v>43853</v>
      </c>
      <c r="AJ1552" s="6"/>
    </row>
    <row r="1553" spans="1:36" s="9" customFormat="1" ht="13.5" thickBot="1" x14ac:dyDescent="0.25">
      <c r="A1553" s="81" t="s">
        <v>1760</v>
      </c>
      <c r="B1553" s="81" t="s">
        <v>1761</v>
      </c>
      <c r="C1553" s="81" t="s">
        <v>37</v>
      </c>
      <c r="D1553" s="81" t="s">
        <v>168</v>
      </c>
      <c r="E1553" s="175" t="s">
        <v>305</v>
      </c>
      <c r="F1553" s="80">
        <v>26000</v>
      </c>
      <c r="G1553" s="81" t="s">
        <v>412</v>
      </c>
      <c r="H1553" s="81" t="s">
        <v>75</v>
      </c>
      <c r="I1553" s="72">
        <v>45231</v>
      </c>
      <c r="J1553" s="72">
        <v>45231</v>
      </c>
      <c r="K1553" s="72">
        <v>45992</v>
      </c>
      <c r="L1553" s="176">
        <v>0</v>
      </c>
      <c r="M1553" s="176">
        <v>0</v>
      </c>
      <c r="N1553" s="176">
        <v>0</v>
      </c>
      <c r="O1553" s="176">
        <v>0</v>
      </c>
      <c r="P1553" s="176">
        <v>0</v>
      </c>
      <c r="Q1553" s="176">
        <v>0</v>
      </c>
      <c r="R1553" s="176">
        <v>0</v>
      </c>
      <c r="S1553" s="176">
        <v>0</v>
      </c>
      <c r="T1553" s="176">
        <v>0</v>
      </c>
      <c r="U1553" s="176">
        <v>0</v>
      </c>
      <c r="V1553" s="176">
        <v>0</v>
      </c>
      <c r="W1553" s="176">
        <v>0</v>
      </c>
      <c r="X1553" s="176">
        <v>6</v>
      </c>
      <c r="Y1553" s="176">
        <v>0</v>
      </c>
      <c r="Z1553" s="176">
        <v>0</v>
      </c>
      <c r="AA1553" s="176" t="s">
        <v>66</v>
      </c>
      <c r="AB1553" s="176">
        <v>0</v>
      </c>
      <c r="AC1553" s="176">
        <v>0</v>
      </c>
      <c r="AD1553" s="176">
        <v>0</v>
      </c>
      <c r="AE1553" s="176">
        <v>0</v>
      </c>
      <c r="AF1553" s="176">
        <v>0</v>
      </c>
      <c r="AG1553" s="176">
        <v>0</v>
      </c>
      <c r="AH1553" s="177">
        <f t="shared" si="24"/>
        <v>6</v>
      </c>
      <c r="AI1553" s="24">
        <v>43853</v>
      </c>
      <c r="AJ1553" s="8"/>
    </row>
    <row r="1554" spans="1:36" x14ac:dyDescent="0.2">
      <c r="A1554" s="178" t="s">
        <v>1762</v>
      </c>
      <c r="B1554" s="178" t="s">
        <v>1763</v>
      </c>
      <c r="C1554" s="178" t="s">
        <v>37</v>
      </c>
      <c r="D1554" s="178" t="s">
        <v>38</v>
      </c>
      <c r="E1554" s="179" t="s">
        <v>305</v>
      </c>
      <c r="F1554" s="60">
        <v>56000</v>
      </c>
      <c r="G1554" s="178" t="s">
        <v>412</v>
      </c>
      <c r="H1554" s="178" t="s">
        <v>47</v>
      </c>
      <c r="I1554" s="180">
        <v>45204</v>
      </c>
      <c r="J1554" s="180">
        <v>45205</v>
      </c>
      <c r="K1554" s="180">
        <v>45665</v>
      </c>
      <c r="L1554" s="181">
        <v>12</v>
      </c>
      <c r="M1554" s="181" t="s">
        <v>66</v>
      </c>
      <c r="N1554" s="181" t="s">
        <v>66</v>
      </c>
      <c r="O1554" s="181" t="s">
        <v>66</v>
      </c>
      <c r="P1554" s="181" t="s">
        <v>66</v>
      </c>
      <c r="Q1554" s="181" t="s">
        <v>66</v>
      </c>
      <c r="R1554" s="181" t="s">
        <v>66</v>
      </c>
      <c r="S1554" s="181" t="s">
        <v>66</v>
      </c>
      <c r="T1554" s="181" t="s">
        <v>66</v>
      </c>
      <c r="U1554" s="181">
        <v>2</v>
      </c>
      <c r="V1554" s="181">
        <v>0</v>
      </c>
      <c r="W1554" s="181">
        <v>0</v>
      </c>
      <c r="X1554" s="181">
        <v>0</v>
      </c>
      <c r="Y1554" s="181">
        <v>0</v>
      </c>
      <c r="Z1554" s="181">
        <v>0</v>
      </c>
      <c r="AA1554" s="181" t="s">
        <v>66</v>
      </c>
      <c r="AB1554" s="181" t="s">
        <v>66</v>
      </c>
      <c r="AC1554" s="181" t="s">
        <v>66</v>
      </c>
      <c r="AD1554" s="181" t="s">
        <v>66</v>
      </c>
      <c r="AE1554" s="181" t="s">
        <v>66</v>
      </c>
      <c r="AF1554" s="181" t="s">
        <v>66</v>
      </c>
      <c r="AG1554" s="181" t="s">
        <v>66</v>
      </c>
      <c r="AH1554" s="182">
        <f t="shared" si="24"/>
        <v>14</v>
      </c>
      <c r="AI1554" s="25">
        <v>44225</v>
      </c>
      <c r="AJ1554" s="7"/>
    </row>
    <row r="1555" spans="1:36" x14ac:dyDescent="0.2">
      <c r="A1555" s="34" t="s">
        <v>1762</v>
      </c>
      <c r="B1555" s="34" t="s">
        <v>1763</v>
      </c>
      <c r="C1555" s="34" t="s">
        <v>37</v>
      </c>
      <c r="D1555" s="34" t="s">
        <v>42</v>
      </c>
      <c r="E1555" s="167" t="s">
        <v>305</v>
      </c>
      <c r="F1555" s="35">
        <v>56000</v>
      </c>
      <c r="G1555" s="34" t="s">
        <v>412</v>
      </c>
      <c r="H1555" s="34" t="s">
        <v>47</v>
      </c>
      <c r="I1555" s="36">
        <v>45204</v>
      </c>
      <c r="J1555" s="36">
        <v>45205</v>
      </c>
      <c r="K1555" s="36">
        <v>45665</v>
      </c>
      <c r="L1555" s="174">
        <v>2</v>
      </c>
      <c r="M1555" s="174">
        <v>0</v>
      </c>
      <c r="N1555" s="174">
        <v>0</v>
      </c>
      <c r="O1555" s="174">
        <v>0</v>
      </c>
      <c r="P1555" s="174">
        <v>0</v>
      </c>
      <c r="Q1555" s="174">
        <v>0</v>
      </c>
      <c r="R1555" s="174">
        <v>0</v>
      </c>
      <c r="S1555" s="174">
        <v>0</v>
      </c>
      <c r="T1555" s="174">
        <v>0</v>
      </c>
      <c r="U1555" s="174">
        <v>0</v>
      </c>
      <c r="V1555" s="174">
        <v>0</v>
      </c>
      <c r="W1555" s="174">
        <v>0</v>
      </c>
      <c r="X1555" s="174">
        <v>0</v>
      </c>
      <c r="Y1555" s="174">
        <v>0</v>
      </c>
      <c r="Z1555" s="174">
        <v>0</v>
      </c>
      <c r="AA1555" s="174">
        <v>20</v>
      </c>
      <c r="AB1555" s="174">
        <v>0</v>
      </c>
      <c r="AC1555" s="174">
        <v>0</v>
      </c>
      <c r="AD1555" s="174">
        <v>0</v>
      </c>
      <c r="AE1555" s="174">
        <v>0</v>
      </c>
      <c r="AF1555" s="174">
        <v>0</v>
      </c>
      <c r="AG1555" s="174">
        <v>0</v>
      </c>
      <c r="AH1555" s="168">
        <f t="shared" si="24"/>
        <v>22</v>
      </c>
      <c r="AI1555" s="23">
        <v>44225</v>
      </c>
      <c r="AJ1555" s="6"/>
    </row>
    <row r="1556" spans="1:36" s="9" customFormat="1" ht="13.5" thickBot="1" x14ac:dyDescent="0.25">
      <c r="A1556" s="81" t="s">
        <v>1762</v>
      </c>
      <c r="B1556" s="81" t="s">
        <v>1763</v>
      </c>
      <c r="C1556" s="81" t="s">
        <v>37</v>
      </c>
      <c r="D1556" s="81" t="s">
        <v>43</v>
      </c>
      <c r="E1556" s="175" t="s">
        <v>305</v>
      </c>
      <c r="F1556" s="80">
        <v>56000</v>
      </c>
      <c r="G1556" s="81" t="s">
        <v>412</v>
      </c>
      <c r="H1556" s="81" t="s">
        <v>75</v>
      </c>
      <c r="I1556" s="72">
        <v>45204</v>
      </c>
      <c r="J1556" s="72">
        <v>45205</v>
      </c>
      <c r="K1556" s="72">
        <v>45665</v>
      </c>
      <c r="L1556" s="176">
        <v>0</v>
      </c>
      <c r="M1556" s="176">
        <v>0</v>
      </c>
      <c r="N1556" s="176">
        <v>0</v>
      </c>
      <c r="O1556" s="176">
        <v>0</v>
      </c>
      <c r="P1556" s="176">
        <v>0</v>
      </c>
      <c r="Q1556" s="176">
        <v>0</v>
      </c>
      <c r="R1556" s="176">
        <v>5</v>
      </c>
      <c r="S1556" s="176">
        <v>0</v>
      </c>
      <c r="T1556" s="176">
        <v>0</v>
      </c>
      <c r="U1556" s="176">
        <v>0</v>
      </c>
      <c r="V1556" s="176">
        <v>0</v>
      </c>
      <c r="W1556" s="176">
        <v>0</v>
      </c>
      <c r="X1556" s="176">
        <v>0</v>
      </c>
      <c r="Y1556" s="176">
        <v>0</v>
      </c>
      <c r="Z1556" s="176">
        <v>0</v>
      </c>
      <c r="AA1556" s="176">
        <v>0</v>
      </c>
      <c r="AB1556" s="176">
        <v>15</v>
      </c>
      <c r="AC1556" s="176">
        <v>0</v>
      </c>
      <c r="AD1556" s="176">
        <v>0</v>
      </c>
      <c r="AE1556" s="176">
        <v>0</v>
      </c>
      <c r="AF1556" s="176">
        <v>0</v>
      </c>
      <c r="AG1556" s="176">
        <v>0</v>
      </c>
      <c r="AH1556" s="177">
        <f t="shared" si="24"/>
        <v>20</v>
      </c>
      <c r="AI1556" s="24">
        <v>44225</v>
      </c>
      <c r="AJ1556" s="8"/>
    </row>
    <row r="1557" spans="1:36" s="9" customFormat="1" ht="13.5" thickBot="1" x14ac:dyDescent="0.25">
      <c r="A1557" s="183" t="s">
        <v>1764</v>
      </c>
      <c r="B1557" s="183" t="s">
        <v>1765</v>
      </c>
      <c r="C1557" s="183" t="s">
        <v>37</v>
      </c>
      <c r="D1557" s="183" t="s">
        <v>38</v>
      </c>
      <c r="E1557" s="184" t="s">
        <v>106</v>
      </c>
      <c r="F1557" s="185">
        <v>140000</v>
      </c>
      <c r="G1557" s="183" t="s">
        <v>107</v>
      </c>
      <c r="H1557" s="183" t="s">
        <v>75</v>
      </c>
      <c r="I1557" s="186">
        <v>44585</v>
      </c>
      <c r="J1557" s="186">
        <v>44575</v>
      </c>
      <c r="K1557" s="186">
        <v>45061</v>
      </c>
      <c r="L1557" s="187">
        <v>0</v>
      </c>
      <c r="M1557" s="187">
        <v>0</v>
      </c>
      <c r="N1557" s="187">
        <v>0</v>
      </c>
      <c r="O1557" s="187">
        <v>0</v>
      </c>
      <c r="P1557" s="187">
        <v>0</v>
      </c>
      <c r="Q1557" s="187">
        <v>0</v>
      </c>
      <c r="R1557" s="187">
        <v>0</v>
      </c>
      <c r="S1557" s="187">
        <v>0</v>
      </c>
      <c r="T1557" s="187">
        <v>0</v>
      </c>
      <c r="U1557" s="187">
        <v>0</v>
      </c>
      <c r="V1557" s="187">
        <v>0</v>
      </c>
      <c r="W1557" s="187">
        <v>0</v>
      </c>
      <c r="X1557" s="187">
        <v>0</v>
      </c>
      <c r="Y1557" s="187">
        <v>0</v>
      </c>
      <c r="Z1557" s="187">
        <v>0</v>
      </c>
      <c r="AA1557" s="187">
        <v>0</v>
      </c>
      <c r="AB1557" s="187">
        <v>0</v>
      </c>
      <c r="AC1557" s="187">
        <v>19</v>
      </c>
      <c r="AD1557" s="187">
        <v>0</v>
      </c>
      <c r="AE1557" s="187">
        <v>0</v>
      </c>
      <c r="AF1557" s="187">
        <v>0</v>
      </c>
      <c r="AG1557" s="187">
        <v>0</v>
      </c>
      <c r="AH1557" s="188">
        <f t="shared" si="24"/>
        <v>19</v>
      </c>
      <c r="AI1557" s="26">
        <v>44952</v>
      </c>
      <c r="AJ1557" s="10"/>
    </row>
    <row r="1558" spans="1:36" x14ac:dyDescent="0.2">
      <c r="A1558" s="178" t="s">
        <v>1766</v>
      </c>
      <c r="B1558" s="178" t="s">
        <v>1767</v>
      </c>
      <c r="C1558" s="178" t="s">
        <v>37</v>
      </c>
      <c r="D1558" s="178" t="s">
        <v>38</v>
      </c>
      <c r="E1558" s="179" t="s">
        <v>252</v>
      </c>
      <c r="F1558" s="60">
        <v>233000</v>
      </c>
      <c r="G1558" s="178" t="s">
        <v>253</v>
      </c>
      <c r="H1558" s="178" t="s">
        <v>75</v>
      </c>
      <c r="I1558" s="180">
        <v>44734</v>
      </c>
      <c r="J1558" s="180" t="s">
        <v>66</v>
      </c>
      <c r="K1558" s="180">
        <v>44967</v>
      </c>
      <c r="L1558" s="181">
        <v>0</v>
      </c>
      <c r="M1558" s="181">
        <v>0</v>
      </c>
      <c r="N1558" s="181">
        <v>0</v>
      </c>
      <c r="O1558" s="181">
        <v>0</v>
      </c>
      <c r="P1558" s="181">
        <v>0</v>
      </c>
      <c r="Q1558" s="181">
        <v>0</v>
      </c>
      <c r="R1558" s="181">
        <v>0</v>
      </c>
      <c r="S1558" s="181">
        <v>0</v>
      </c>
      <c r="T1558" s="181">
        <v>0</v>
      </c>
      <c r="U1558" s="181">
        <v>0</v>
      </c>
      <c r="V1558" s="181">
        <v>0</v>
      </c>
      <c r="W1558" s="181">
        <v>0</v>
      </c>
      <c r="X1558" s="181">
        <v>3</v>
      </c>
      <c r="Y1558" s="181">
        <v>0</v>
      </c>
      <c r="Z1558" s="181">
        <v>0</v>
      </c>
      <c r="AA1558" s="181">
        <v>0</v>
      </c>
      <c r="AB1558" s="181">
        <v>0</v>
      </c>
      <c r="AC1558" s="181">
        <v>8</v>
      </c>
      <c r="AD1558" s="181">
        <v>0</v>
      </c>
      <c r="AE1558" s="181">
        <v>0</v>
      </c>
      <c r="AF1558" s="181">
        <v>0</v>
      </c>
      <c r="AG1558" s="181">
        <v>0</v>
      </c>
      <c r="AH1558" s="182">
        <f t="shared" si="24"/>
        <v>11</v>
      </c>
      <c r="AI1558" s="25">
        <v>44860</v>
      </c>
      <c r="AJ1558" s="7"/>
    </row>
    <row r="1559" spans="1:36" s="9" customFormat="1" ht="13.5" thickBot="1" x14ac:dyDescent="0.25">
      <c r="A1559" s="81" t="s">
        <v>1766</v>
      </c>
      <c r="B1559" s="81" t="s">
        <v>1767</v>
      </c>
      <c r="C1559" s="81" t="s">
        <v>37</v>
      </c>
      <c r="D1559" s="81" t="s">
        <v>42</v>
      </c>
      <c r="E1559" s="175" t="s">
        <v>252</v>
      </c>
      <c r="F1559" s="80">
        <v>233000</v>
      </c>
      <c r="G1559" s="81" t="s">
        <v>253</v>
      </c>
      <c r="H1559" s="81" t="s">
        <v>75</v>
      </c>
      <c r="I1559" s="72">
        <v>44734</v>
      </c>
      <c r="J1559" s="72" t="s">
        <v>66</v>
      </c>
      <c r="K1559" s="72">
        <v>44967</v>
      </c>
      <c r="L1559" s="176">
        <v>0</v>
      </c>
      <c r="M1559" s="176">
        <v>0</v>
      </c>
      <c r="N1559" s="176">
        <v>0</v>
      </c>
      <c r="O1559" s="176">
        <v>0</v>
      </c>
      <c r="P1559" s="176">
        <v>0</v>
      </c>
      <c r="Q1559" s="176">
        <v>0</v>
      </c>
      <c r="R1559" s="176">
        <v>0</v>
      </c>
      <c r="S1559" s="176">
        <v>0</v>
      </c>
      <c r="T1559" s="176">
        <v>0</v>
      </c>
      <c r="U1559" s="176">
        <v>0</v>
      </c>
      <c r="V1559" s="176">
        <v>0</v>
      </c>
      <c r="W1559" s="176">
        <v>0</v>
      </c>
      <c r="X1559" s="176">
        <v>0</v>
      </c>
      <c r="Y1559" s="176">
        <v>0</v>
      </c>
      <c r="Z1559" s="176">
        <v>0</v>
      </c>
      <c r="AA1559" s="176">
        <v>0</v>
      </c>
      <c r="AB1559" s="176">
        <v>198</v>
      </c>
      <c r="AC1559" s="176">
        <v>0</v>
      </c>
      <c r="AD1559" s="176">
        <v>0</v>
      </c>
      <c r="AE1559" s="176">
        <v>0</v>
      </c>
      <c r="AF1559" s="176">
        <v>0</v>
      </c>
      <c r="AG1559" s="176">
        <v>0</v>
      </c>
      <c r="AH1559" s="177">
        <f t="shared" si="24"/>
        <v>198</v>
      </c>
      <c r="AI1559" s="24">
        <v>44860</v>
      </c>
      <c r="AJ1559" s="8"/>
    </row>
    <row r="1560" spans="1:36" x14ac:dyDescent="0.2">
      <c r="A1560" s="178" t="s">
        <v>1768</v>
      </c>
      <c r="B1560" s="178" t="s">
        <v>1769</v>
      </c>
      <c r="C1560" s="178" t="s">
        <v>37</v>
      </c>
      <c r="D1560" s="178" t="s">
        <v>38</v>
      </c>
      <c r="E1560" s="179" t="s">
        <v>135</v>
      </c>
      <c r="F1560" s="60">
        <v>364000</v>
      </c>
      <c r="G1560" s="178" t="s">
        <v>111</v>
      </c>
      <c r="H1560" s="178" t="s">
        <v>75</v>
      </c>
      <c r="I1560" s="180">
        <v>44686</v>
      </c>
      <c r="J1560" s="180">
        <v>44916</v>
      </c>
      <c r="K1560" s="180">
        <v>45384</v>
      </c>
      <c r="L1560" s="181">
        <v>34</v>
      </c>
      <c r="M1560" s="181">
        <v>0</v>
      </c>
      <c r="N1560" s="181">
        <v>0</v>
      </c>
      <c r="O1560" s="181">
        <v>0</v>
      </c>
      <c r="P1560" s="181">
        <v>0</v>
      </c>
      <c r="Q1560" s="181">
        <v>0</v>
      </c>
      <c r="R1560" s="181">
        <v>43</v>
      </c>
      <c r="S1560" s="181">
        <v>0</v>
      </c>
      <c r="T1560" s="181">
        <v>0</v>
      </c>
      <c r="U1560" s="181">
        <v>0</v>
      </c>
      <c r="V1560" s="181">
        <v>0</v>
      </c>
      <c r="W1560" s="181">
        <v>0</v>
      </c>
      <c r="X1560" s="181">
        <v>0</v>
      </c>
      <c r="Y1560" s="181">
        <v>0</v>
      </c>
      <c r="Z1560" s="181">
        <v>0</v>
      </c>
      <c r="AA1560" s="181">
        <v>0</v>
      </c>
      <c r="AB1560" s="181">
        <v>0</v>
      </c>
      <c r="AC1560" s="181">
        <v>3</v>
      </c>
      <c r="AD1560" s="181">
        <v>0</v>
      </c>
      <c r="AE1560" s="181">
        <v>0</v>
      </c>
      <c r="AF1560" s="181">
        <v>0</v>
      </c>
      <c r="AG1560" s="181">
        <v>0</v>
      </c>
      <c r="AH1560" s="182">
        <f t="shared" si="24"/>
        <v>80</v>
      </c>
      <c r="AI1560" s="25">
        <v>44509</v>
      </c>
      <c r="AJ1560" s="7"/>
    </row>
    <row r="1561" spans="1:36" x14ac:dyDescent="0.2">
      <c r="A1561" s="34" t="s">
        <v>1768</v>
      </c>
      <c r="B1561" s="34" t="s">
        <v>1769</v>
      </c>
      <c r="C1561" s="34" t="s">
        <v>37</v>
      </c>
      <c r="D1561" s="34" t="s">
        <v>42</v>
      </c>
      <c r="E1561" s="167" t="s">
        <v>135</v>
      </c>
      <c r="F1561" s="35">
        <v>364000</v>
      </c>
      <c r="G1561" s="34" t="s">
        <v>111</v>
      </c>
      <c r="H1561" s="34" t="s">
        <v>75</v>
      </c>
      <c r="I1561" s="36">
        <v>44686</v>
      </c>
      <c r="J1561" s="36">
        <v>44916</v>
      </c>
      <c r="K1561" s="36">
        <v>45384</v>
      </c>
      <c r="L1561" s="174">
        <v>0</v>
      </c>
      <c r="M1561" s="174">
        <v>0</v>
      </c>
      <c r="N1561" s="174">
        <v>0</v>
      </c>
      <c r="O1561" s="174">
        <v>0</v>
      </c>
      <c r="P1561" s="174">
        <v>0</v>
      </c>
      <c r="Q1561" s="174">
        <v>0</v>
      </c>
      <c r="R1561" s="174">
        <v>0</v>
      </c>
      <c r="S1561" s="174">
        <v>0</v>
      </c>
      <c r="T1561" s="174">
        <v>0</v>
      </c>
      <c r="U1561" s="174">
        <v>0</v>
      </c>
      <c r="V1561" s="174">
        <v>0</v>
      </c>
      <c r="W1561" s="174">
        <v>0</v>
      </c>
      <c r="X1561" s="174">
        <v>0</v>
      </c>
      <c r="Y1561" s="174">
        <v>0</v>
      </c>
      <c r="Z1561" s="174">
        <v>0</v>
      </c>
      <c r="AA1561" s="174">
        <v>0</v>
      </c>
      <c r="AB1561" s="174">
        <v>0</v>
      </c>
      <c r="AC1561" s="174">
        <v>60</v>
      </c>
      <c r="AD1561" s="174">
        <v>0</v>
      </c>
      <c r="AE1561" s="174">
        <v>0</v>
      </c>
      <c r="AF1561" s="174">
        <v>0</v>
      </c>
      <c r="AG1561" s="174">
        <v>0</v>
      </c>
      <c r="AH1561" s="168">
        <f t="shared" si="24"/>
        <v>60</v>
      </c>
      <c r="AI1561" s="23">
        <v>44509</v>
      </c>
      <c r="AJ1561" s="6"/>
    </row>
    <row r="1562" spans="1:36" s="9" customFormat="1" ht="13.5" thickBot="1" x14ac:dyDescent="0.25">
      <c r="A1562" s="81" t="s">
        <v>1768</v>
      </c>
      <c r="B1562" s="81" t="s">
        <v>1769</v>
      </c>
      <c r="C1562" s="81" t="s">
        <v>37</v>
      </c>
      <c r="D1562" s="81" t="s">
        <v>43</v>
      </c>
      <c r="E1562" s="175" t="s">
        <v>135</v>
      </c>
      <c r="F1562" s="80">
        <v>364000</v>
      </c>
      <c r="G1562" s="81" t="s">
        <v>111</v>
      </c>
      <c r="H1562" s="81" t="s">
        <v>75</v>
      </c>
      <c r="I1562" s="72">
        <v>44686</v>
      </c>
      <c r="J1562" s="72">
        <v>44916</v>
      </c>
      <c r="K1562" s="72">
        <v>45384</v>
      </c>
      <c r="L1562" s="176">
        <v>0</v>
      </c>
      <c r="M1562" s="176">
        <v>0</v>
      </c>
      <c r="N1562" s="176">
        <v>0</v>
      </c>
      <c r="O1562" s="176">
        <v>0</v>
      </c>
      <c r="P1562" s="176">
        <v>0</v>
      </c>
      <c r="Q1562" s="176">
        <v>0</v>
      </c>
      <c r="R1562" s="176">
        <v>0</v>
      </c>
      <c r="S1562" s="176">
        <v>0</v>
      </c>
      <c r="T1562" s="176">
        <v>0</v>
      </c>
      <c r="U1562" s="176">
        <v>0</v>
      </c>
      <c r="V1562" s="176">
        <v>0</v>
      </c>
      <c r="W1562" s="176">
        <v>0</v>
      </c>
      <c r="X1562" s="176">
        <v>0</v>
      </c>
      <c r="Y1562" s="176">
        <v>0</v>
      </c>
      <c r="Z1562" s="176">
        <v>0</v>
      </c>
      <c r="AA1562" s="176">
        <v>0</v>
      </c>
      <c r="AB1562" s="176">
        <v>110</v>
      </c>
      <c r="AC1562" s="176">
        <v>0</v>
      </c>
      <c r="AD1562" s="176">
        <v>0</v>
      </c>
      <c r="AE1562" s="176">
        <v>0</v>
      </c>
      <c r="AF1562" s="176">
        <v>0</v>
      </c>
      <c r="AG1562" s="176">
        <v>0</v>
      </c>
      <c r="AH1562" s="177">
        <f t="shared" si="24"/>
        <v>110</v>
      </c>
      <c r="AI1562" s="24">
        <v>44509</v>
      </c>
      <c r="AJ1562" s="8"/>
    </row>
    <row r="1563" spans="1:36" s="9" customFormat="1" ht="13.5" thickBot="1" x14ac:dyDescent="0.25">
      <c r="A1563" s="183" t="s">
        <v>1770</v>
      </c>
      <c r="B1563" s="183" t="s">
        <v>1771</v>
      </c>
      <c r="C1563" s="183" t="s">
        <v>37</v>
      </c>
      <c r="D1563" s="183" t="s">
        <v>38</v>
      </c>
      <c r="E1563" s="184" t="s">
        <v>135</v>
      </c>
      <c r="F1563" s="185">
        <v>90000</v>
      </c>
      <c r="G1563" s="183" t="s">
        <v>111</v>
      </c>
      <c r="H1563" s="183" t="s">
        <v>75</v>
      </c>
      <c r="I1563" s="186">
        <v>44592</v>
      </c>
      <c r="J1563" s="186">
        <v>44596</v>
      </c>
      <c r="K1563" s="186">
        <v>45170</v>
      </c>
      <c r="L1563" s="187">
        <v>14</v>
      </c>
      <c r="M1563" s="187">
        <v>0</v>
      </c>
      <c r="N1563" s="187">
        <v>0</v>
      </c>
      <c r="O1563" s="187">
        <v>0</v>
      </c>
      <c r="P1563" s="187">
        <v>0</v>
      </c>
      <c r="Q1563" s="187">
        <v>0</v>
      </c>
      <c r="R1563" s="187" t="s">
        <v>66</v>
      </c>
      <c r="S1563" s="187">
        <v>0</v>
      </c>
      <c r="T1563" s="187">
        <v>0</v>
      </c>
      <c r="U1563" s="187">
        <v>0</v>
      </c>
      <c r="V1563" s="187">
        <v>0</v>
      </c>
      <c r="W1563" s="187">
        <v>0</v>
      </c>
      <c r="X1563" s="187">
        <v>0</v>
      </c>
      <c r="Y1563" s="187">
        <v>0</v>
      </c>
      <c r="Z1563" s="187">
        <v>0</v>
      </c>
      <c r="AA1563" s="187">
        <v>20</v>
      </c>
      <c r="AB1563" s="187">
        <v>0</v>
      </c>
      <c r="AC1563" s="187">
        <v>0</v>
      </c>
      <c r="AD1563" s="187">
        <v>0</v>
      </c>
      <c r="AE1563" s="187">
        <v>0</v>
      </c>
      <c r="AF1563" s="187">
        <v>0</v>
      </c>
      <c r="AG1563" s="187">
        <v>0</v>
      </c>
      <c r="AH1563" s="188">
        <f t="shared" si="24"/>
        <v>34</v>
      </c>
      <c r="AI1563" s="26">
        <v>44753</v>
      </c>
      <c r="AJ1563" s="10"/>
    </row>
    <row r="1564" spans="1:36" s="9" customFormat="1" ht="13.5" thickBot="1" x14ac:dyDescent="0.25">
      <c r="A1564" s="183" t="s">
        <v>1772</v>
      </c>
      <c r="B1564" s="183" t="s">
        <v>1773</v>
      </c>
      <c r="C1564" s="183" t="s">
        <v>37</v>
      </c>
      <c r="D1564" s="183" t="s">
        <v>42</v>
      </c>
      <c r="E1564" s="184" t="s">
        <v>608</v>
      </c>
      <c r="F1564" s="185">
        <v>46000</v>
      </c>
      <c r="G1564" s="183" t="s">
        <v>609</v>
      </c>
      <c r="H1564" s="183" t="s">
        <v>75</v>
      </c>
      <c r="I1564" s="186">
        <v>44377</v>
      </c>
      <c r="J1564" s="186">
        <v>44378</v>
      </c>
      <c r="K1564" s="186">
        <v>44896</v>
      </c>
      <c r="L1564" s="187">
        <v>0</v>
      </c>
      <c r="M1564" s="187">
        <v>0</v>
      </c>
      <c r="N1564" s="187">
        <v>0</v>
      </c>
      <c r="O1564" s="187">
        <v>0</v>
      </c>
      <c r="P1564" s="187">
        <v>0</v>
      </c>
      <c r="Q1564" s="187">
        <v>0</v>
      </c>
      <c r="R1564" s="187">
        <v>0</v>
      </c>
      <c r="S1564" s="187">
        <v>0</v>
      </c>
      <c r="T1564" s="187">
        <v>0</v>
      </c>
      <c r="U1564" s="187">
        <v>0</v>
      </c>
      <c r="V1564" s="187">
        <v>0</v>
      </c>
      <c r="W1564" s="187">
        <v>0</v>
      </c>
      <c r="X1564" s="187">
        <v>0</v>
      </c>
      <c r="Y1564" s="187">
        <v>0</v>
      </c>
      <c r="Z1564" s="187">
        <v>0</v>
      </c>
      <c r="AA1564" s="187">
        <v>0</v>
      </c>
      <c r="AB1564" s="187">
        <v>5</v>
      </c>
      <c r="AC1564" s="187">
        <v>0</v>
      </c>
      <c r="AD1564" s="187">
        <v>0</v>
      </c>
      <c r="AE1564" s="187">
        <v>0</v>
      </c>
      <c r="AF1564" s="187">
        <v>0</v>
      </c>
      <c r="AG1564" s="187">
        <v>0</v>
      </c>
      <c r="AH1564" s="188">
        <f t="shared" si="24"/>
        <v>5</v>
      </c>
      <c r="AI1564" s="26">
        <v>44817</v>
      </c>
      <c r="AJ1564" s="10"/>
    </row>
    <row r="1565" spans="1:36" x14ac:dyDescent="0.2">
      <c r="A1565" s="178" t="s">
        <v>1774</v>
      </c>
      <c r="B1565" s="178" t="s">
        <v>1775</v>
      </c>
      <c r="C1565" s="178" t="s">
        <v>37</v>
      </c>
      <c r="D1565" s="178" t="s">
        <v>38</v>
      </c>
      <c r="E1565" s="179" t="s">
        <v>54</v>
      </c>
      <c r="F1565" s="60">
        <v>70000</v>
      </c>
      <c r="G1565" s="178" t="s">
        <v>55</v>
      </c>
      <c r="H1565" s="178" t="s">
        <v>47</v>
      </c>
      <c r="I1565" s="180">
        <v>45078</v>
      </c>
      <c r="J1565" s="180">
        <v>45106</v>
      </c>
      <c r="K1565" s="180">
        <v>45413</v>
      </c>
      <c r="L1565" s="181">
        <v>0</v>
      </c>
      <c r="M1565" s="181">
        <v>0</v>
      </c>
      <c r="N1565" s="181">
        <v>0</v>
      </c>
      <c r="O1565" s="181">
        <v>0</v>
      </c>
      <c r="P1565" s="181">
        <v>0</v>
      </c>
      <c r="Q1565" s="181">
        <v>0</v>
      </c>
      <c r="R1565" s="181">
        <v>0</v>
      </c>
      <c r="S1565" s="181">
        <v>0</v>
      </c>
      <c r="T1565" s="181">
        <v>0</v>
      </c>
      <c r="U1565" s="181">
        <v>0</v>
      </c>
      <c r="V1565" s="181">
        <v>0</v>
      </c>
      <c r="W1565" s="181">
        <v>0</v>
      </c>
      <c r="X1565" s="181">
        <v>10</v>
      </c>
      <c r="Y1565" s="181">
        <v>0</v>
      </c>
      <c r="Z1565" s="181">
        <v>0</v>
      </c>
      <c r="AA1565" s="181">
        <v>28</v>
      </c>
      <c r="AB1565" s="181">
        <v>0</v>
      </c>
      <c r="AC1565" s="181">
        <v>0</v>
      </c>
      <c r="AD1565" s="181">
        <v>0</v>
      </c>
      <c r="AE1565" s="181">
        <v>0</v>
      </c>
      <c r="AF1565" s="181">
        <v>0</v>
      </c>
      <c r="AG1565" s="181">
        <v>0</v>
      </c>
      <c r="AH1565" s="182">
        <f t="shared" si="24"/>
        <v>38</v>
      </c>
      <c r="AI1565" s="25">
        <v>44917</v>
      </c>
      <c r="AJ1565" s="7"/>
    </row>
    <row r="1566" spans="1:36" s="9" customFormat="1" ht="13.5" thickBot="1" x14ac:dyDescent="0.25">
      <c r="A1566" s="81" t="s">
        <v>1774</v>
      </c>
      <c r="B1566" s="81" t="s">
        <v>1775</v>
      </c>
      <c r="C1566" s="81" t="s">
        <v>37</v>
      </c>
      <c r="D1566" s="81" t="s">
        <v>42</v>
      </c>
      <c r="E1566" s="175" t="s">
        <v>54</v>
      </c>
      <c r="F1566" s="80">
        <v>70000</v>
      </c>
      <c r="G1566" s="81" t="s">
        <v>55</v>
      </c>
      <c r="H1566" s="81" t="s">
        <v>75</v>
      </c>
      <c r="I1566" s="72">
        <v>45078</v>
      </c>
      <c r="J1566" s="72">
        <v>45106</v>
      </c>
      <c r="K1566" s="72">
        <v>45413</v>
      </c>
      <c r="L1566" s="176">
        <v>0</v>
      </c>
      <c r="M1566" s="176">
        <v>0</v>
      </c>
      <c r="N1566" s="176">
        <v>0</v>
      </c>
      <c r="O1566" s="176">
        <v>0</v>
      </c>
      <c r="P1566" s="176">
        <v>0</v>
      </c>
      <c r="Q1566" s="176">
        <v>0</v>
      </c>
      <c r="R1566" s="176">
        <v>0</v>
      </c>
      <c r="S1566" s="176">
        <v>0</v>
      </c>
      <c r="T1566" s="176">
        <v>0</v>
      </c>
      <c r="U1566" s="176">
        <v>0</v>
      </c>
      <c r="V1566" s="176">
        <v>0</v>
      </c>
      <c r="W1566" s="176">
        <v>0</v>
      </c>
      <c r="X1566" s="176">
        <v>0</v>
      </c>
      <c r="Y1566" s="176">
        <v>0</v>
      </c>
      <c r="Z1566" s="176">
        <v>0</v>
      </c>
      <c r="AA1566" s="176">
        <v>0</v>
      </c>
      <c r="AB1566" s="176">
        <v>82</v>
      </c>
      <c r="AC1566" s="176">
        <v>0</v>
      </c>
      <c r="AD1566" s="176">
        <v>0</v>
      </c>
      <c r="AE1566" s="176">
        <v>0</v>
      </c>
      <c r="AF1566" s="176">
        <v>0</v>
      </c>
      <c r="AG1566" s="176">
        <v>0</v>
      </c>
      <c r="AH1566" s="177">
        <f t="shared" si="24"/>
        <v>82</v>
      </c>
      <c r="AI1566" s="24">
        <v>44917</v>
      </c>
      <c r="AJ1566" s="8"/>
    </row>
    <row r="1567" spans="1:36" s="9" customFormat="1" ht="13.5" thickBot="1" x14ac:dyDescent="0.25">
      <c r="A1567" s="183" t="s">
        <v>1776</v>
      </c>
      <c r="B1567" s="183" t="s">
        <v>1777</v>
      </c>
      <c r="C1567" s="183" t="s">
        <v>37</v>
      </c>
      <c r="D1567" s="183" t="s">
        <v>38</v>
      </c>
      <c r="E1567" s="184" t="s">
        <v>1310</v>
      </c>
      <c r="F1567" s="185">
        <v>22000</v>
      </c>
      <c r="G1567" s="183" t="s">
        <v>294</v>
      </c>
      <c r="H1567" s="183" t="s">
        <v>75</v>
      </c>
      <c r="I1567" s="186">
        <v>44553</v>
      </c>
      <c r="J1567" s="186">
        <v>44553</v>
      </c>
      <c r="K1567" s="186">
        <v>44972</v>
      </c>
      <c r="L1567" s="187">
        <v>0</v>
      </c>
      <c r="M1567" s="187">
        <v>0</v>
      </c>
      <c r="N1567" s="187">
        <v>0</v>
      </c>
      <c r="O1567" s="187">
        <v>0</v>
      </c>
      <c r="P1567" s="187">
        <v>0</v>
      </c>
      <c r="Q1567" s="187">
        <v>0</v>
      </c>
      <c r="R1567" s="187">
        <v>0</v>
      </c>
      <c r="S1567" s="187">
        <v>0</v>
      </c>
      <c r="T1567" s="187">
        <v>0</v>
      </c>
      <c r="U1567" s="187">
        <v>0</v>
      </c>
      <c r="V1567" s="187">
        <v>0</v>
      </c>
      <c r="W1567" s="187">
        <v>0</v>
      </c>
      <c r="X1567" s="187">
        <v>0</v>
      </c>
      <c r="Y1567" s="187">
        <v>0</v>
      </c>
      <c r="Z1567" s="187">
        <v>0</v>
      </c>
      <c r="AA1567" s="187">
        <v>10</v>
      </c>
      <c r="AB1567" s="187">
        <v>0</v>
      </c>
      <c r="AC1567" s="187">
        <v>0</v>
      </c>
      <c r="AD1567" s="187">
        <v>0</v>
      </c>
      <c r="AE1567" s="187">
        <v>0</v>
      </c>
      <c r="AF1567" s="187">
        <v>0</v>
      </c>
      <c r="AG1567" s="187">
        <v>0</v>
      </c>
      <c r="AH1567" s="188">
        <f t="shared" si="24"/>
        <v>10</v>
      </c>
      <c r="AI1567" s="26">
        <v>44795</v>
      </c>
      <c r="AJ1567" s="10"/>
    </row>
    <row r="1568" spans="1:36" x14ac:dyDescent="0.2">
      <c r="A1568" s="178" t="s">
        <v>1778</v>
      </c>
      <c r="B1568" s="178" t="s">
        <v>1779</v>
      </c>
      <c r="C1568" s="178" t="s">
        <v>37</v>
      </c>
      <c r="D1568" s="178" t="s">
        <v>38</v>
      </c>
      <c r="E1568" s="179" t="s">
        <v>82</v>
      </c>
      <c r="F1568" s="60">
        <v>3287000</v>
      </c>
      <c r="G1568" s="178" t="s">
        <v>83</v>
      </c>
      <c r="H1568" s="178" t="s">
        <v>47</v>
      </c>
      <c r="I1568" s="180">
        <v>44925</v>
      </c>
      <c r="J1568" s="180">
        <v>44925</v>
      </c>
      <c r="K1568" s="180">
        <v>45385</v>
      </c>
      <c r="L1568" s="181">
        <v>301</v>
      </c>
      <c r="M1568" s="181">
        <v>0</v>
      </c>
      <c r="N1568" s="181">
        <v>0</v>
      </c>
      <c r="O1568" s="181">
        <v>0</v>
      </c>
      <c r="P1568" s="181">
        <v>0</v>
      </c>
      <c r="Q1568" s="181">
        <v>0</v>
      </c>
      <c r="R1568" s="181">
        <v>0</v>
      </c>
      <c r="S1568" s="181">
        <v>0</v>
      </c>
      <c r="T1568" s="181">
        <v>0</v>
      </c>
      <c r="U1568" s="181">
        <v>3</v>
      </c>
      <c r="V1568" s="181">
        <v>0</v>
      </c>
      <c r="W1568" s="181">
        <v>0</v>
      </c>
      <c r="X1568" s="181">
        <v>344</v>
      </c>
      <c r="Y1568" s="181">
        <v>0</v>
      </c>
      <c r="Z1568" s="181">
        <v>5</v>
      </c>
      <c r="AA1568" s="181">
        <v>0</v>
      </c>
      <c r="AB1568" s="181">
        <v>0</v>
      </c>
      <c r="AC1568" s="181">
        <v>54</v>
      </c>
      <c r="AD1568" s="181">
        <v>0</v>
      </c>
      <c r="AE1568" s="181">
        <v>0</v>
      </c>
      <c r="AF1568" s="181">
        <v>0</v>
      </c>
      <c r="AG1568" s="181">
        <v>0</v>
      </c>
      <c r="AH1568" s="182">
        <f t="shared" si="24"/>
        <v>707</v>
      </c>
      <c r="AI1568" s="25">
        <v>44874</v>
      </c>
      <c r="AJ1568" s="7"/>
    </row>
    <row r="1569" spans="1:36" x14ac:dyDescent="0.2">
      <c r="A1569" s="34" t="s">
        <v>1778</v>
      </c>
      <c r="B1569" s="34" t="s">
        <v>1779</v>
      </c>
      <c r="C1569" s="34" t="s">
        <v>37</v>
      </c>
      <c r="D1569" s="34" t="s">
        <v>42</v>
      </c>
      <c r="E1569" s="167" t="s">
        <v>82</v>
      </c>
      <c r="F1569" s="35">
        <v>3287000</v>
      </c>
      <c r="G1569" s="34" t="s">
        <v>83</v>
      </c>
      <c r="H1569" s="34" t="s">
        <v>75</v>
      </c>
      <c r="I1569" s="36">
        <v>44925</v>
      </c>
      <c r="J1569" s="36">
        <v>44925</v>
      </c>
      <c r="K1569" s="36">
        <v>45385</v>
      </c>
      <c r="L1569" s="174">
        <v>0</v>
      </c>
      <c r="M1569" s="174">
        <v>0</v>
      </c>
      <c r="N1569" s="174">
        <v>0</v>
      </c>
      <c r="O1569" s="174">
        <v>0</v>
      </c>
      <c r="P1569" s="174">
        <v>0</v>
      </c>
      <c r="Q1569" s="174">
        <v>0</v>
      </c>
      <c r="R1569" s="174">
        <v>117</v>
      </c>
      <c r="S1569" s="174">
        <v>0</v>
      </c>
      <c r="T1569" s="174">
        <v>0</v>
      </c>
      <c r="U1569" s="174">
        <v>0</v>
      </c>
      <c r="V1569" s="174">
        <v>0</v>
      </c>
      <c r="W1569" s="174">
        <v>0</v>
      </c>
      <c r="X1569" s="174">
        <v>344</v>
      </c>
      <c r="Y1569" s="174">
        <v>0</v>
      </c>
      <c r="Z1569" s="174">
        <v>0</v>
      </c>
      <c r="AA1569" s="174">
        <v>0</v>
      </c>
      <c r="AB1569" s="174">
        <v>1425</v>
      </c>
      <c r="AC1569" s="174">
        <v>73</v>
      </c>
      <c r="AD1569" s="174">
        <v>0</v>
      </c>
      <c r="AE1569" s="174">
        <v>0</v>
      </c>
      <c r="AF1569" s="174">
        <v>0</v>
      </c>
      <c r="AG1569" s="174">
        <v>0</v>
      </c>
      <c r="AH1569" s="168">
        <f t="shared" si="24"/>
        <v>1959</v>
      </c>
      <c r="AI1569" s="23">
        <v>44874</v>
      </c>
      <c r="AJ1569" s="6"/>
    </row>
    <row r="1570" spans="1:36" s="9" customFormat="1" ht="12.6" customHeight="1" thickBot="1" x14ac:dyDescent="0.25">
      <c r="A1570" s="81" t="s">
        <v>1778</v>
      </c>
      <c r="B1570" s="81" t="s">
        <v>1779</v>
      </c>
      <c r="C1570" s="81" t="s">
        <v>37</v>
      </c>
      <c r="D1570" s="81" t="s">
        <v>43</v>
      </c>
      <c r="E1570" s="175" t="s">
        <v>82</v>
      </c>
      <c r="F1570" s="80">
        <v>3287000</v>
      </c>
      <c r="G1570" s="81" t="s">
        <v>83</v>
      </c>
      <c r="H1570" s="81" t="s">
        <v>75</v>
      </c>
      <c r="I1570" s="72">
        <v>44925</v>
      </c>
      <c r="J1570" s="72">
        <v>44925</v>
      </c>
      <c r="K1570" s="72">
        <v>45385</v>
      </c>
      <c r="L1570" s="176">
        <v>0</v>
      </c>
      <c r="M1570" s="176">
        <v>0</v>
      </c>
      <c r="N1570" s="176">
        <v>0</v>
      </c>
      <c r="O1570" s="176">
        <v>0</v>
      </c>
      <c r="P1570" s="176">
        <v>0</v>
      </c>
      <c r="Q1570" s="176">
        <v>0</v>
      </c>
      <c r="R1570" s="176">
        <v>0</v>
      </c>
      <c r="S1570" s="176">
        <v>0</v>
      </c>
      <c r="T1570" s="176">
        <v>0</v>
      </c>
      <c r="U1570" s="176">
        <v>0</v>
      </c>
      <c r="V1570" s="176">
        <v>0</v>
      </c>
      <c r="W1570" s="176">
        <v>0</v>
      </c>
      <c r="X1570" s="176">
        <v>0</v>
      </c>
      <c r="Y1570" s="176">
        <v>0</v>
      </c>
      <c r="Z1570" s="176">
        <v>0</v>
      </c>
      <c r="AA1570" s="176">
        <v>0</v>
      </c>
      <c r="AB1570" s="176">
        <v>1425</v>
      </c>
      <c r="AC1570" s="176">
        <v>0</v>
      </c>
      <c r="AD1570" s="176">
        <v>0</v>
      </c>
      <c r="AE1570" s="176">
        <v>0</v>
      </c>
      <c r="AF1570" s="176">
        <v>0</v>
      </c>
      <c r="AG1570" s="176">
        <v>0</v>
      </c>
      <c r="AH1570" s="177">
        <f t="shared" si="24"/>
        <v>1425</v>
      </c>
      <c r="AI1570" s="24">
        <v>44874</v>
      </c>
      <c r="AJ1570" s="8"/>
    </row>
    <row r="1571" spans="1:36" s="9" customFormat="1" ht="13.5" thickBot="1" x14ac:dyDescent="0.25">
      <c r="A1571" s="183" t="s">
        <v>1780</v>
      </c>
      <c r="B1571" s="183" t="s">
        <v>1781</v>
      </c>
      <c r="C1571" s="183" t="s">
        <v>37</v>
      </c>
      <c r="D1571" s="183" t="s">
        <v>42</v>
      </c>
      <c r="E1571" s="184" t="s">
        <v>622</v>
      </c>
      <c r="F1571" s="185">
        <v>33000</v>
      </c>
      <c r="G1571" s="183" t="s">
        <v>623</v>
      </c>
      <c r="H1571" s="183" t="s">
        <v>47</v>
      </c>
      <c r="I1571" s="186">
        <v>45370</v>
      </c>
      <c r="J1571" s="186">
        <v>45371</v>
      </c>
      <c r="K1571" s="186">
        <v>45778</v>
      </c>
      <c r="L1571" s="187">
        <v>7</v>
      </c>
      <c r="M1571" s="187">
        <v>0</v>
      </c>
      <c r="N1571" s="187">
        <v>0</v>
      </c>
      <c r="O1571" s="187">
        <v>0</v>
      </c>
      <c r="P1571" s="187">
        <v>0</v>
      </c>
      <c r="Q1571" s="187">
        <v>0</v>
      </c>
      <c r="R1571" s="187">
        <v>0</v>
      </c>
      <c r="S1571" s="187">
        <v>0</v>
      </c>
      <c r="T1571" s="187">
        <v>0</v>
      </c>
      <c r="U1571" s="187">
        <v>2</v>
      </c>
      <c r="V1571" s="187">
        <v>0</v>
      </c>
      <c r="W1571" s="187">
        <v>0</v>
      </c>
      <c r="X1571" s="187">
        <v>4</v>
      </c>
      <c r="Y1571" s="187">
        <v>0</v>
      </c>
      <c r="Z1571" s="187">
        <v>0</v>
      </c>
      <c r="AA1571" s="187">
        <v>0</v>
      </c>
      <c r="AB1571" s="187">
        <v>0</v>
      </c>
      <c r="AC1571" s="187">
        <v>20</v>
      </c>
      <c r="AD1571" s="187">
        <v>0</v>
      </c>
      <c r="AE1571" s="187">
        <v>0</v>
      </c>
      <c r="AF1571" s="187">
        <v>0</v>
      </c>
      <c r="AG1571" s="187">
        <v>0</v>
      </c>
      <c r="AH1571" s="188">
        <f t="shared" si="24"/>
        <v>33</v>
      </c>
      <c r="AI1571" s="26">
        <v>44348</v>
      </c>
      <c r="AJ1571" s="10"/>
    </row>
    <row r="1572" spans="1:36" s="9" customFormat="1" ht="13.5" thickBot="1" x14ac:dyDescent="0.25">
      <c r="A1572" s="183" t="s">
        <v>1782</v>
      </c>
      <c r="B1572" s="183" t="s">
        <v>1783</v>
      </c>
      <c r="C1572" s="183" t="s">
        <v>37</v>
      </c>
      <c r="D1572" s="183" t="s">
        <v>168</v>
      </c>
      <c r="E1572" s="184" t="s">
        <v>608</v>
      </c>
      <c r="F1572" s="185">
        <v>23000</v>
      </c>
      <c r="G1572" s="183" t="s">
        <v>609</v>
      </c>
      <c r="H1572" s="183" t="s">
        <v>47</v>
      </c>
      <c r="I1572" s="186">
        <v>45295</v>
      </c>
      <c r="J1572" s="186">
        <v>45295</v>
      </c>
      <c r="K1572" s="186">
        <v>45845</v>
      </c>
      <c r="L1572" s="187">
        <v>0</v>
      </c>
      <c r="M1572" s="187">
        <v>0</v>
      </c>
      <c r="N1572" s="187">
        <v>0</v>
      </c>
      <c r="O1572" s="187">
        <v>0</v>
      </c>
      <c r="P1572" s="187">
        <v>0</v>
      </c>
      <c r="Q1572" s="187">
        <v>0</v>
      </c>
      <c r="R1572" s="187">
        <v>0</v>
      </c>
      <c r="S1572" s="187">
        <v>0</v>
      </c>
      <c r="T1572" s="187">
        <v>0</v>
      </c>
      <c r="U1572" s="187">
        <v>0</v>
      </c>
      <c r="V1572" s="187">
        <v>0</v>
      </c>
      <c r="W1572" s="187">
        <v>0</v>
      </c>
      <c r="X1572" s="187">
        <v>3</v>
      </c>
      <c r="Y1572" s="187">
        <v>0</v>
      </c>
      <c r="Z1572" s="187">
        <v>0</v>
      </c>
      <c r="AA1572" s="187">
        <v>20</v>
      </c>
      <c r="AB1572" s="187">
        <v>0</v>
      </c>
      <c r="AC1572" s="187">
        <v>0</v>
      </c>
      <c r="AD1572" s="187">
        <v>0</v>
      </c>
      <c r="AE1572" s="187">
        <v>0</v>
      </c>
      <c r="AF1572" s="187">
        <v>0</v>
      </c>
      <c r="AG1572" s="187">
        <v>0</v>
      </c>
      <c r="AH1572" s="188">
        <f t="shared" si="24"/>
        <v>23</v>
      </c>
      <c r="AI1572" s="26">
        <v>43902</v>
      </c>
      <c r="AJ1572" s="10"/>
    </row>
    <row r="1573" spans="1:36" s="9" customFormat="1" ht="13.5" thickBot="1" x14ac:dyDescent="0.25">
      <c r="A1573" s="183" t="s">
        <v>1784</v>
      </c>
      <c r="B1573" s="183" t="s">
        <v>1785</v>
      </c>
      <c r="C1573" s="183" t="s">
        <v>37</v>
      </c>
      <c r="D1573" s="183" t="s">
        <v>42</v>
      </c>
      <c r="E1573" s="184" t="s">
        <v>135</v>
      </c>
      <c r="F1573" s="185">
        <v>784000</v>
      </c>
      <c r="G1573" s="183" t="s">
        <v>111</v>
      </c>
      <c r="H1573" s="183" t="s">
        <v>47</v>
      </c>
      <c r="I1573" s="186">
        <v>45323</v>
      </c>
      <c r="J1573" s="186">
        <v>45352</v>
      </c>
      <c r="K1573" s="186">
        <v>45964</v>
      </c>
      <c r="L1573" s="187">
        <v>434</v>
      </c>
      <c r="M1573" s="187">
        <v>0</v>
      </c>
      <c r="N1573" s="187">
        <v>0</v>
      </c>
      <c r="O1573" s="187">
        <v>0</v>
      </c>
      <c r="P1573" s="187">
        <v>0</v>
      </c>
      <c r="Q1573" s="187">
        <v>0</v>
      </c>
      <c r="R1573" s="187">
        <v>156</v>
      </c>
      <c r="S1573" s="187">
        <v>0</v>
      </c>
      <c r="T1573" s="187">
        <v>0</v>
      </c>
      <c r="U1573" s="187">
        <v>85</v>
      </c>
      <c r="V1573" s="187">
        <v>0</v>
      </c>
      <c r="W1573" s="187">
        <v>0</v>
      </c>
      <c r="X1573" s="187">
        <v>17</v>
      </c>
      <c r="Y1573" s="187">
        <v>0</v>
      </c>
      <c r="Z1573" s="187">
        <v>0</v>
      </c>
      <c r="AA1573" s="187">
        <v>20</v>
      </c>
      <c r="AB1573" s="187">
        <v>0</v>
      </c>
      <c r="AC1573" s="187">
        <v>0</v>
      </c>
      <c r="AD1573" s="187">
        <v>0</v>
      </c>
      <c r="AE1573" s="187">
        <v>0</v>
      </c>
      <c r="AF1573" s="187">
        <v>0</v>
      </c>
      <c r="AG1573" s="187">
        <v>0</v>
      </c>
      <c r="AH1573" s="188">
        <f t="shared" si="24"/>
        <v>712</v>
      </c>
      <c r="AI1573" s="26">
        <v>44853</v>
      </c>
      <c r="AJ1573" s="10"/>
    </row>
    <row r="1574" spans="1:36" s="9" customFormat="1" ht="13.5" thickBot="1" x14ac:dyDescent="0.25">
      <c r="A1574" s="183" t="s">
        <v>1786</v>
      </c>
      <c r="B1574" s="183" t="s">
        <v>1787</v>
      </c>
      <c r="C1574" s="183" t="s">
        <v>37</v>
      </c>
      <c r="D1574" s="183" t="s">
        <v>168</v>
      </c>
      <c r="E1574" s="184" t="s">
        <v>135</v>
      </c>
      <c r="F1574" s="185">
        <v>840000</v>
      </c>
      <c r="G1574" s="183" t="s">
        <v>111</v>
      </c>
      <c r="H1574" s="183" t="s">
        <v>47</v>
      </c>
      <c r="I1574" s="186">
        <v>45170</v>
      </c>
      <c r="J1574" s="186">
        <v>45201</v>
      </c>
      <c r="K1574" s="186">
        <v>45719</v>
      </c>
      <c r="L1574" s="187">
        <v>468</v>
      </c>
      <c r="M1574" s="187">
        <v>0</v>
      </c>
      <c r="N1574" s="187">
        <v>0</v>
      </c>
      <c r="O1574" s="187">
        <v>0</v>
      </c>
      <c r="P1574" s="187">
        <v>0</v>
      </c>
      <c r="Q1574" s="187">
        <v>0</v>
      </c>
      <c r="R1574" s="187">
        <v>160</v>
      </c>
      <c r="S1574" s="187">
        <v>0</v>
      </c>
      <c r="T1574" s="187">
        <v>0</v>
      </c>
      <c r="U1574" s="187">
        <v>65</v>
      </c>
      <c r="V1574" s="187">
        <v>0</v>
      </c>
      <c r="W1574" s="187">
        <v>0</v>
      </c>
      <c r="X1574" s="187">
        <v>127</v>
      </c>
      <c r="Y1574" s="187">
        <v>0</v>
      </c>
      <c r="Z1574" s="187">
        <v>0</v>
      </c>
      <c r="AA1574" s="187">
        <v>20</v>
      </c>
      <c r="AB1574" s="187">
        <v>0</v>
      </c>
      <c r="AC1574" s="187">
        <v>0</v>
      </c>
      <c r="AD1574" s="187">
        <v>0</v>
      </c>
      <c r="AE1574" s="187">
        <v>0</v>
      </c>
      <c r="AF1574" s="187">
        <v>0</v>
      </c>
      <c r="AG1574" s="187">
        <v>0</v>
      </c>
      <c r="AH1574" s="188">
        <f t="shared" si="24"/>
        <v>840</v>
      </c>
      <c r="AI1574" s="26">
        <v>43892</v>
      </c>
      <c r="AJ1574" s="10"/>
    </row>
    <row r="1575" spans="1:36" s="9" customFormat="1" ht="13.5" thickBot="1" x14ac:dyDescent="0.25">
      <c r="A1575" s="183" t="s">
        <v>1788</v>
      </c>
      <c r="B1575" s="183" t="s">
        <v>1789</v>
      </c>
      <c r="C1575" s="183" t="s">
        <v>37</v>
      </c>
      <c r="D1575" s="183" t="s">
        <v>42</v>
      </c>
      <c r="E1575" s="184" t="s">
        <v>152</v>
      </c>
      <c r="F1575" s="185">
        <v>26000</v>
      </c>
      <c r="G1575" s="183" t="s">
        <v>153</v>
      </c>
      <c r="H1575" s="183" t="s">
        <v>47</v>
      </c>
      <c r="I1575" s="186">
        <v>45230</v>
      </c>
      <c r="J1575" s="186">
        <v>45230</v>
      </c>
      <c r="K1575" s="186">
        <v>45642</v>
      </c>
      <c r="L1575" s="187">
        <v>0</v>
      </c>
      <c r="M1575" s="187">
        <v>0</v>
      </c>
      <c r="N1575" s="187">
        <v>0</v>
      </c>
      <c r="O1575" s="187">
        <v>0</v>
      </c>
      <c r="P1575" s="187">
        <v>0</v>
      </c>
      <c r="Q1575" s="187">
        <v>0</v>
      </c>
      <c r="R1575" s="187">
        <v>0</v>
      </c>
      <c r="S1575" s="187">
        <v>0</v>
      </c>
      <c r="T1575" s="187">
        <v>0</v>
      </c>
      <c r="U1575" s="187">
        <v>0</v>
      </c>
      <c r="V1575" s="187">
        <v>0</v>
      </c>
      <c r="W1575" s="187">
        <v>0</v>
      </c>
      <c r="X1575" s="187">
        <v>6</v>
      </c>
      <c r="Y1575" s="187">
        <v>0</v>
      </c>
      <c r="Z1575" s="187">
        <v>0</v>
      </c>
      <c r="AA1575" s="187">
        <v>20</v>
      </c>
      <c r="AB1575" s="187">
        <v>0</v>
      </c>
      <c r="AC1575" s="187">
        <v>0</v>
      </c>
      <c r="AD1575" s="187">
        <v>0</v>
      </c>
      <c r="AE1575" s="187">
        <v>0</v>
      </c>
      <c r="AF1575" s="187">
        <v>0</v>
      </c>
      <c r="AG1575" s="187">
        <v>0</v>
      </c>
      <c r="AH1575" s="188">
        <f t="shared" si="24"/>
        <v>26</v>
      </c>
      <c r="AI1575" s="26">
        <v>44305</v>
      </c>
      <c r="AJ1575" s="10"/>
    </row>
    <row r="1576" spans="1:36" s="9" customFormat="1" ht="13.5" thickBot="1" x14ac:dyDescent="0.25">
      <c r="A1576" s="183" t="s">
        <v>1790</v>
      </c>
      <c r="B1576" s="183" t="s">
        <v>1791</v>
      </c>
      <c r="C1576" s="183" t="s">
        <v>37</v>
      </c>
      <c r="D1576" s="183" t="s">
        <v>168</v>
      </c>
      <c r="E1576" s="184" t="s">
        <v>135</v>
      </c>
      <c r="F1576" s="185">
        <v>79000</v>
      </c>
      <c r="G1576" s="183" t="s">
        <v>111</v>
      </c>
      <c r="H1576" s="183" t="s">
        <v>47</v>
      </c>
      <c r="I1576" s="186">
        <v>45413</v>
      </c>
      <c r="J1576" s="186">
        <v>45413</v>
      </c>
      <c r="K1576" s="186">
        <v>45964</v>
      </c>
      <c r="L1576" s="187">
        <v>0</v>
      </c>
      <c r="M1576" s="187">
        <v>0</v>
      </c>
      <c r="N1576" s="187">
        <v>0</v>
      </c>
      <c r="O1576" s="187">
        <v>0</v>
      </c>
      <c r="P1576" s="187">
        <v>0</v>
      </c>
      <c r="Q1576" s="187">
        <v>0</v>
      </c>
      <c r="R1576" s="187">
        <v>0</v>
      </c>
      <c r="S1576" s="187">
        <v>0</v>
      </c>
      <c r="T1576" s="187">
        <v>0</v>
      </c>
      <c r="U1576" s="187">
        <v>0</v>
      </c>
      <c r="V1576" s="187">
        <v>0</v>
      </c>
      <c r="W1576" s="187">
        <v>0</v>
      </c>
      <c r="X1576" s="187">
        <v>3</v>
      </c>
      <c r="Y1576" s="187">
        <v>0</v>
      </c>
      <c r="Z1576" s="187">
        <v>0</v>
      </c>
      <c r="AA1576" s="187">
        <v>76</v>
      </c>
      <c r="AB1576" s="187">
        <v>0</v>
      </c>
      <c r="AC1576" s="187">
        <v>0</v>
      </c>
      <c r="AD1576" s="187">
        <v>0</v>
      </c>
      <c r="AE1576" s="187">
        <v>0</v>
      </c>
      <c r="AF1576" s="187">
        <v>0</v>
      </c>
      <c r="AG1576" s="187">
        <v>0</v>
      </c>
      <c r="AH1576" s="188">
        <f t="shared" si="24"/>
        <v>79</v>
      </c>
      <c r="AI1576" s="26">
        <v>43965</v>
      </c>
      <c r="AJ1576" s="10"/>
    </row>
    <row r="1577" spans="1:36" x14ac:dyDescent="0.2">
      <c r="A1577" s="178" t="s">
        <v>1792</v>
      </c>
      <c r="B1577" s="178" t="s">
        <v>1793</v>
      </c>
      <c r="C1577" s="178" t="s">
        <v>37</v>
      </c>
      <c r="D1577" s="178" t="s">
        <v>43</v>
      </c>
      <c r="E1577" s="179" t="s">
        <v>195</v>
      </c>
      <c r="F1577" s="60">
        <v>0</v>
      </c>
      <c r="G1577" s="178" t="s">
        <v>74</v>
      </c>
      <c r="H1577" s="178" t="s">
        <v>41</v>
      </c>
      <c r="I1577" s="180">
        <v>46227</v>
      </c>
      <c r="J1577" s="180">
        <v>46038</v>
      </c>
      <c r="K1577" s="180">
        <v>46727</v>
      </c>
      <c r="L1577" s="181">
        <v>0</v>
      </c>
      <c r="M1577" s="181">
        <v>0</v>
      </c>
      <c r="N1577" s="181">
        <v>0</v>
      </c>
      <c r="O1577" s="181">
        <v>0</v>
      </c>
      <c r="P1577" s="181">
        <v>0</v>
      </c>
      <c r="Q1577" s="181">
        <v>0</v>
      </c>
      <c r="R1577" s="181">
        <v>0</v>
      </c>
      <c r="S1577" s="181">
        <v>0</v>
      </c>
      <c r="T1577" s="181">
        <v>0</v>
      </c>
      <c r="U1577" s="181">
        <v>3</v>
      </c>
      <c r="V1577" s="181">
        <v>0</v>
      </c>
      <c r="W1577" s="181">
        <v>0</v>
      </c>
      <c r="X1577" s="181">
        <v>28</v>
      </c>
      <c r="Y1577" s="181">
        <v>0</v>
      </c>
      <c r="Z1577" s="181">
        <v>0</v>
      </c>
      <c r="AA1577" s="181">
        <v>0</v>
      </c>
      <c r="AB1577" s="181">
        <v>0</v>
      </c>
      <c r="AC1577" s="181">
        <v>0</v>
      </c>
      <c r="AD1577" s="181">
        <v>0</v>
      </c>
      <c r="AE1577" s="181">
        <v>0</v>
      </c>
      <c r="AF1577" s="181">
        <v>0</v>
      </c>
      <c r="AG1577" s="181">
        <v>0</v>
      </c>
      <c r="AH1577" s="182">
        <f t="shared" si="24"/>
        <v>31</v>
      </c>
      <c r="AI1577" s="25">
        <v>44895</v>
      </c>
      <c r="AJ1577" s="7"/>
    </row>
    <row r="1578" spans="1:36" x14ac:dyDescent="0.2">
      <c r="A1578" s="34" t="s">
        <v>1792</v>
      </c>
      <c r="B1578" s="34" t="s">
        <v>1793</v>
      </c>
      <c r="C1578" s="34" t="s">
        <v>37</v>
      </c>
      <c r="D1578" s="34" t="s">
        <v>44</v>
      </c>
      <c r="E1578" s="167" t="s">
        <v>195</v>
      </c>
      <c r="F1578" s="35">
        <v>0</v>
      </c>
      <c r="G1578" s="34" t="s">
        <v>74</v>
      </c>
      <c r="H1578" s="34" t="s">
        <v>41</v>
      </c>
      <c r="I1578" s="36">
        <v>46227</v>
      </c>
      <c r="J1578" s="36">
        <v>46038</v>
      </c>
      <c r="K1578" s="36">
        <v>46727</v>
      </c>
      <c r="L1578" s="174">
        <v>22</v>
      </c>
      <c r="M1578" s="174">
        <v>0</v>
      </c>
      <c r="N1578" s="174">
        <v>0</v>
      </c>
      <c r="O1578" s="174">
        <v>0</v>
      </c>
      <c r="P1578" s="174">
        <v>0</v>
      </c>
      <c r="Q1578" s="174">
        <v>0</v>
      </c>
      <c r="R1578" s="174">
        <v>0</v>
      </c>
      <c r="S1578" s="174">
        <v>0</v>
      </c>
      <c r="T1578" s="174">
        <v>0</v>
      </c>
      <c r="U1578" s="174">
        <v>0</v>
      </c>
      <c r="V1578" s="174">
        <v>0</v>
      </c>
      <c r="W1578" s="174">
        <v>0</v>
      </c>
      <c r="X1578" s="174">
        <v>0</v>
      </c>
      <c r="Y1578" s="174">
        <v>0</v>
      </c>
      <c r="Z1578" s="174">
        <v>0</v>
      </c>
      <c r="AA1578" s="174">
        <v>0</v>
      </c>
      <c r="AB1578" s="174">
        <v>0</v>
      </c>
      <c r="AC1578" s="174">
        <v>20</v>
      </c>
      <c r="AD1578" s="174">
        <v>0</v>
      </c>
      <c r="AE1578" s="174">
        <v>0</v>
      </c>
      <c r="AF1578" s="174">
        <v>0</v>
      </c>
      <c r="AG1578" s="174">
        <v>0</v>
      </c>
      <c r="AH1578" s="168">
        <f t="shared" si="24"/>
        <v>42</v>
      </c>
      <c r="AI1578" s="23">
        <v>44895</v>
      </c>
      <c r="AJ1578" s="6"/>
    </row>
    <row r="1579" spans="1:36" s="9" customFormat="1" ht="13.5" thickBot="1" x14ac:dyDescent="0.25">
      <c r="A1579" s="81" t="s">
        <v>1792</v>
      </c>
      <c r="B1579" s="81" t="s">
        <v>1793</v>
      </c>
      <c r="C1579" s="81" t="s">
        <v>37</v>
      </c>
      <c r="D1579" s="81" t="s">
        <v>168</v>
      </c>
      <c r="E1579" s="175" t="s">
        <v>195</v>
      </c>
      <c r="F1579" s="80">
        <v>0</v>
      </c>
      <c r="G1579" s="81" t="s">
        <v>74</v>
      </c>
      <c r="H1579" s="81" t="s">
        <v>41</v>
      </c>
      <c r="I1579" s="72">
        <v>46227</v>
      </c>
      <c r="J1579" s="72">
        <v>46038</v>
      </c>
      <c r="K1579" s="72">
        <v>46727</v>
      </c>
      <c r="L1579" s="176">
        <v>0</v>
      </c>
      <c r="M1579" s="176">
        <v>0</v>
      </c>
      <c r="N1579" s="176">
        <v>0</v>
      </c>
      <c r="O1579" s="176">
        <v>0</v>
      </c>
      <c r="P1579" s="176">
        <v>0</v>
      </c>
      <c r="Q1579" s="176">
        <v>0</v>
      </c>
      <c r="R1579" s="176">
        <v>8</v>
      </c>
      <c r="S1579" s="176">
        <v>0</v>
      </c>
      <c r="T1579" s="176">
        <v>0</v>
      </c>
      <c r="U1579" s="176">
        <v>0</v>
      </c>
      <c r="V1579" s="176">
        <v>0</v>
      </c>
      <c r="W1579" s="176">
        <v>0</v>
      </c>
      <c r="X1579" s="176">
        <v>0</v>
      </c>
      <c r="Y1579" s="176">
        <v>0</v>
      </c>
      <c r="Z1579" s="176">
        <v>0</v>
      </c>
      <c r="AA1579" s="176">
        <v>0</v>
      </c>
      <c r="AB1579" s="176">
        <v>0</v>
      </c>
      <c r="AC1579" s="176">
        <v>0</v>
      </c>
      <c r="AD1579" s="176">
        <v>0</v>
      </c>
      <c r="AE1579" s="176">
        <v>0</v>
      </c>
      <c r="AF1579" s="176">
        <v>0</v>
      </c>
      <c r="AG1579" s="176">
        <v>0</v>
      </c>
      <c r="AH1579" s="177">
        <f t="shared" ref="AH1579:AH1642" si="25">SUM(L1579:AG1579)</f>
        <v>8</v>
      </c>
      <c r="AI1579" s="24">
        <v>44895</v>
      </c>
      <c r="AJ1579" s="8"/>
    </row>
    <row r="1580" spans="1:36" x14ac:dyDescent="0.2">
      <c r="A1580" s="178" t="s">
        <v>1794</v>
      </c>
      <c r="B1580" s="178" t="s">
        <v>1795</v>
      </c>
      <c r="C1580" s="178" t="s">
        <v>37</v>
      </c>
      <c r="D1580" s="178" t="s">
        <v>38</v>
      </c>
      <c r="E1580" s="179" t="s">
        <v>135</v>
      </c>
      <c r="F1580" s="60">
        <v>652000</v>
      </c>
      <c r="G1580" s="178" t="s">
        <v>111</v>
      </c>
      <c r="H1580" s="178" t="s">
        <v>47</v>
      </c>
      <c r="I1580" s="180">
        <v>45295</v>
      </c>
      <c r="J1580" s="180">
        <v>45295</v>
      </c>
      <c r="K1580" s="180">
        <v>46027</v>
      </c>
      <c r="L1580" s="181">
        <v>0</v>
      </c>
      <c r="M1580" s="181">
        <v>0</v>
      </c>
      <c r="N1580" s="181">
        <v>0</v>
      </c>
      <c r="O1580" s="181">
        <v>0</v>
      </c>
      <c r="P1580" s="181">
        <v>0</v>
      </c>
      <c r="Q1580" s="181">
        <v>0</v>
      </c>
      <c r="R1580" s="181">
        <v>0</v>
      </c>
      <c r="S1580" s="181">
        <v>0</v>
      </c>
      <c r="T1580" s="181">
        <v>0</v>
      </c>
      <c r="U1580" s="181">
        <v>30</v>
      </c>
      <c r="V1580" s="181">
        <v>0</v>
      </c>
      <c r="W1580" s="181">
        <v>0</v>
      </c>
      <c r="X1580" s="181">
        <v>16</v>
      </c>
      <c r="Y1580" s="181">
        <v>0</v>
      </c>
      <c r="Z1580" s="181">
        <v>0</v>
      </c>
      <c r="AA1580" s="181">
        <v>0</v>
      </c>
      <c r="AB1580" s="181">
        <v>0</v>
      </c>
      <c r="AC1580" s="181">
        <v>0</v>
      </c>
      <c r="AD1580" s="181">
        <v>0</v>
      </c>
      <c r="AE1580" s="181">
        <v>0</v>
      </c>
      <c r="AF1580" s="181">
        <v>0</v>
      </c>
      <c r="AG1580" s="181">
        <v>0</v>
      </c>
      <c r="AH1580" s="182">
        <f t="shared" si="25"/>
        <v>46</v>
      </c>
      <c r="AI1580" s="25">
        <v>44887</v>
      </c>
      <c r="AJ1580" s="7"/>
    </row>
    <row r="1581" spans="1:36" x14ac:dyDescent="0.2">
      <c r="A1581" s="34" t="s">
        <v>1794</v>
      </c>
      <c r="B1581" s="34" t="s">
        <v>1795</v>
      </c>
      <c r="C1581" s="34" t="s">
        <v>37</v>
      </c>
      <c r="D1581" s="34" t="s">
        <v>42</v>
      </c>
      <c r="E1581" s="167" t="s">
        <v>135</v>
      </c>
      <c r="F1581" s="35">
        <v>652000</v>
      </c>
      <c r="G1581" s="34" t="s">
        <v>111</v>
      </c>
      <c r="H1581" s="34" t="s">
        <v>47</v>
      </c>
      <c r="I1581" s="36">
        <v>45295</v>
      </c>
      <c r="J1581" s="36">
        <v>45295</v>
      </c>
      <c r="K1581" s="36">
        <v>46027</v>
      </c>
      <c r="L1581" s="174">
        <v>175</v>
      </c>
      <c r="M1581" s="174">
        <v>0</v>
      </c>
      <c r="N1581" s="174">
        <v>0</v>
      </c>
      <c r="O1581" s="174">
        <v>0</v>
      </c>
      <c r="P1581" s="174">
        <v>0</v>
      </c>
      <c r="Q1581" s="174">
        <v>0</v>
      </c>
      <c r="R1581" s="174">
        <v>0</v>
      </c>
      <c r="S1581" s="174">
        <v>0</v>
      </c>
      <c r="T1581" s="174">
        <v>0</v>
      </c>
      <c r="U1581" s="174">
        <v>3</v>
      </c>
      <c r="V1581" s="174">
        <v>0</v>
      </c>
      <c r="W1581" s="174">
        <v>0</v>
      </c>
      <c r="X1581" s="174">
        <v>300</v>
      </c>
      <c r="Y1581" s="174">
        <v>0</v>
      </c>
      <c r="Z1581" s="174">
        <v>0</v>
      </c>
      <c r="AA1581" s="174">
        <v>0</v>
      </c>
      <c r="AB1581" s="174">
        <v>0</v>
      </c>
      <c r="AC1581" s="174">
        <v>0</v>
      </c>
      <c r="AD1581" s="174">
        <v>0</v>
      </c>
      <c r="AE1581" s="174">
        <v>0</v>
      </c>
      <c r="AF1581" s="174">
        <v>0</v>
      </c>
      <c r="AG1581" s="174">
        <v>0</v>
      </c>
      <c r="AH1581" s="168">
        <f t="shared" si="25"/>
        <v>478</v>
      </c>
      <c r="AI1581" s="23">
        <v>44887</v>
      </c>
      <c r="AJ1581" s="6"/>
    </row>
    <row r="1582" spans="1:36" x14ac:dyDescent="0.2">
      <c r="A1582" s="34" t="s">
        <v>1794</v>
      </c>
      <c r="B1582" s="34" t="s">
        <v>1795</v>
      </c>
      <c r="C1582" s="34" t="s">
        <v>37</v>
      </c>
      <c r="D1582" s="34" t="s">
        <v>43</v>
      </c>
      <c r="E1582" s="167" t="s">
        <v>135</v>
      </c>
      <c r="F1582" s="35">
        <v>652000</v>
      </c>
      <c r="G1582" s="34" t="s">
        <v>111</v>
      </c>
      <c r="H1582" s="34" t="s">
        <v>47</v>
      </c>
      <c r="I1582" s="36">
        <v>45295</v>
      </c>
      <c r="J1582" s="36">
        <v>45295</v>
      </c>
      <c r="K1582" s="36">
        <v>46027</v>
      </c>
      <c r="L1582" s="174">
        <v>41</v>
      </c>
      <c r="M1582" s="174">
        <v>0</v>
      </c>
      <c r="N1582" s="174">
        <v>0</v>
      </c>
      <c r="O1582" s="174">
        <v>0</v>
      </c>
      <c r="P1582" s="174">
        <v>0</v>
      </c>
      <c r="Q1582" s="174">
        <v>0</v>
      </c>
      <c r="R1582" s="174">
        <v>75</v>
      </c>
      <c r="S1582" s="174">
        <v>0</v>
      </c>
      <c r="T1582" s="174">
        <v>0</v>
      </c>
      <c r="U1582" s="174">
        <v>0</v>
      </c>
      <c r="V1582" s="174">
        <v>0</v>
      </c>
      <c r="W1582" s="174">
        <v>0</v>
      </c>
      <c r="X1582" s="174">
        <v>506</v>
      </c>
      <c r="Y1582" s="174">
        <v>0</v>
      </c>
      <c r="Z1582" s="174">
        <v>0</v>
      </c>
      <c r="AA1582" s="174">
        <v>0</v>
      </c>
      <c r="AB1582" s="174">
        <v>0</v>
      </c>
      <c r="AC1582" s="174">
        <v>0</v>
      </c>
      <c r="AD1582" s="174">
        <v>0</v>
      </c>
      <c r="AE1582" s="174">
        <v>0</v>
      </c>
      <c r="AF1582" s="174">
        <v>0</v>
      </c>
      <c r="AG1582" s="174">
        <v>0</v>
      </c>
      <c r="AH1582" s="168">
        <f t="shared" si="25"/>
        <v>622</v>
      </c>
      <c r="AI1582" s="23">
        <v>44887</v>
      </c>
      <c r="AJ1582" s="6"/>
    </row>
    <row r="1583" spans="1:36" s="9" customFormat="1" ht="13.5" thickBot="1" x14ac:dyDescent="0.25">
      <c r="A1583" s="81" t="s">
        <v>1794</v>
      </c>
      <c r="B1583" s="81" t="s">
        <v>1795</v>
      </c>
      <c r="C1583" s="81" t="s">
        <v>37</v>
      </c>
      <c r="D1583" s="81" t="s">
        <v>168</v>
      </c>
      <c r="E1583" s="175" t="s">
        <v>135</v>
      </c>
      <c r="F1583" s="80">
        <v>652000</v>
      </c>
      <c r="G1583" s="81" t="s">
        <v>111</v>
      </c>
      <c r="H1583" s="81" t="s">
        <v>47</v>
      </c>
      <c r="I1583" s="72">
        <v>45295</v>
      </c>
      <c r="J1583" s="72">
        <v>45295</v>
      </c>
      <c r="K1583" s="72">
        <v>46027</v>
      </c>
      <c r="L1583" s="176">
        <v>0</v>
      </c>
      <c r="M1583" s="176">
        <v>0</v>
      </c>
      <c r="N1583" s="176">
        <v>0</v>
      </c>
      <c r="O1583" s="176">
        <v>0</v>
      </c>
      <c r="P1583" s="176">
        <v>0</v>
      </c>
      <c r="Q1583" s="176">
        <v>0</v>
      </c>
      <c r="R1583" s="176">
        <v>0</v>
      </c>
      <c r="S1583" s="176">
        <v>0</v>
      </c>
      <c r="T1583" s="176">
        <v>0</v>
      </c>
      <c r="U1583" s="176">
        <v>0</v>
      </c>
      <c r="V1583" s="176">
        <v>0</v>
      </c>
      <c r="W1583" s="176">
        <v>0</v>
      </c>
      <c r="X1583" s="176">
        <v>0</v>
      </c>
      <c r="Y1583" s="176">
        <v>0</v>
      </c>
      <c r="Z1583" s="176">
        <v>0</v>
      </c>
      <c r="AA1583" s="176">
        <v>20</v>
      </c>
      <c r="AB1583" s="176">
        <v>0</v>
      </c>
      <c r="AC1583" s="176">
        <v>0</v>
      </c>
      <c r="AD1583" s="176">
        <v>0</v>
      </c>
      <c r="AE1583" s="176">
        <v>0</v>
      </c>
      <c r="AF1583" s="176">
        <v>0</v>
      </c>
      <c r="AG1583" s="176">
        <v>0</v>
      </c>
      <c r="AH1583" s="177">
        <f t="shared" si="25"/>
        <v>20</v>
      </c>
      <c r="AI1583" s="24">
        <v>44887</v>
      </c>
      <c r="AJ1583" s="8"/>
    </row>
    <row r="1584" spans="1:36" s="9" customFormat="1" ht="13.5" thickBot="1" x14ac:dyDescent="0.25">
      <c r="A1584" s="183" t="s">
        <v>1796</v>
      </c>
      <c r="B1584" s="183" t="s">
        <v>1797</v>
      </c>
      <c r="C1584" s="183" t="s">
        <v>37</v>
      </c>
      <c r="D1584" s="183" t="s">
        <v>168</v>
      </c>
      <c r="E1584" s="184" t="s">
        <v>135</v>
      </c>
      <c r="F1584" s="185">
        <v>128000</v>
      </c>
      <c r="G1584" s="183" t="s">
        <v>111</v>
      </c>
      <c r="H1584" s="183" t="s">
        <v>47</v>
      </c>
      <c r="I1584" s="186">
        <v>45413</v>
      </c>
      <c r="J1584" s="186">
        <v>45446</v>
      </c>
      <c r="K1584" s="186">
        <v>45964</v>
      </c>
      <c r="L1584" s="187">
        <v>30</v>
      </c>
      <c r="M1584" s="187">
        <v>0</v>
      </c>
      <c r="N1584" s="187">
        <v>0</v>
      </c>
      <c r="O1584" s="187">
        <v>0</v>
      </c>
      <c r="P1584" s="187">
        <v>0</v>
      </c>
      <c r="Q1584" s="187">
        <v>0</v>
      </c>
      <c r="R1584" s="187">
        <v>11</v>
      </c>
      <c r="S1584" s="187">
        <v>0</v>
      </c>
      <c r="T1584" s="187">
        <v>0</v>
      </c>
      <c r="U1584" s="187">
        <v>6</v>
      </c>
      <c r="V1584" s="187">
        <v>0</v>
      </c>
      <c r="W1584" s="187">
        <v>0</v>
      </c>
      <c r="X1584" s="187">
        <v>61</v>
      </c>
      <c r="Y1584" s="187">
        <v>0</v>
      </c>
      <c r="Z1584" s="187">
        <v>0</v>
      </c>
      <c r="AA1584" s="187">
        <v>20</v>
      </c>
      <c r="AB1584" s="187">
        <v>0</v>
      </c>
      <c r="AC1584" s="187">
        <v>0</v>
      </c>
      <c r="AD1584" s="187">
        <v>0</v>
      </c>
      <c r="AE1584" s="187">
        <v>0</v>
      </c>
      <c r="AF1584" s="187">
        <v>0</v>
      </c>
      <c r="AG1584" s="187">
        <v>0</v>
      </c>
      <c r="AH1584" s="188">
        <f t="shared" si="25"/>
        <v>128</v>
      </c>
      <c r="AI1584" s="26">
        <v>43889</v>
      </c>
      <c r="AJ1584" s="10"/>
    </row>
    <row r="1585" spans="1:36" s="9" customFormat="1" ht="13.5" thickBot="1" x14ac:dyDescent="0.25">
      <c r="A1585" s="183" t="s">
        <v>1798</v>
      </c>
      <c r="B1585" s="183" t="s">
        <v>1799</v>
      </c>
      <c r="C1585" s="183" t="s">
        <v>37</v>
      </c>
      <c r="D1585" s="183" t="s">
        <v>38</v>
      </c>
      <c r="E1585" s="184" t="s">
        <v>135</v>
      </c>
      <c r="F1585" s="185">
        <v>46000</v>
      </c>
      <c r="G1585" s="183" t="s">
        <v>412</v>
      </c>
      <c r="H1585" s="183" t="s">
        <v>47</v>
      </c>
      <c r="I1585" s="186">
        <v>45170</v>
      </c>
      <c r="J1585" s="186">
        <v>45154</v>
      </c>
      <c r="K1585" s="186">
        <v>45660</v>
      </c>
      <c r="L1585" s="187">
        <v>5</v>
      </c>
      <c r="M1585" s="187">
        <v>0</v>
      </c>
      <c r="N1585" s="187">
        <v>0</v>
      </c>
      <c r="O1585" s="187">
        <v>0</v>
      </c>
      <c r="P1585" s="187">
        <v>0</v>
      </c>
      <c r="Q1585" s="187">
        <v>0</v>
      </c>
      <c r="R1585" s="187">
        <v>3</v>
      </c>
      <c r="S1585" s="187">
        <v>0</v>
      </c>
      <c r="T1585" s="187">
        <v>0</v>
      </c>
      <c r="U1585" s="187">
        <v>1</v>
      </c>
      <c r="V1585" s="187">
        <v>10</v>
      </c>
      <c r="W1585" s="187">
        <v>0</v>
      </c>
      <c r="X1585" s="187">
        <v>7</v>
      </c>
      <c r="Y1585" s="187">
        <v>0</v>
      </c>
      <c r="Z1585" s="187">
        <v>0</v>
      </c>
      <c r="AA1585" s="187">
        <v>0</v>
      </c>
      <c r="AB1585" s="187">
        <v>0</v>
      </c>
      <c r="AC1585" s="187">
        <v>20</v>
      </c>
      <c r="AD1585" s="187">
        <v>0</v>
      </c>
      <c r="AE1585" s="187">
        <v>0</v>
      </c>
      <c r="AF1585" s="187">
        <v>0</v>
      </c>
      <c r="AG1585" s="187">
        <v>0</v>
      </c>
      <c r="AH1585" s="188">
        <f t="shared" si="25"/>
        <v>46</v>
      </c>
      <c r="AI1585" s="26">
        <v>44333</v>
      </c>
      <c r="AJ1585" s="10"/>
    </row>
    <row r="1586" spans="1:36" x14ac:dyDescent="0.2">
      <c r="A1586" s="178" t="s">
        <v>1800</v>
      </c>
      <c r="B1586" s="178" t="s">
        <v>1801</v>
      </c>
      <c r="C1586" s="178" t="s">
        <v>37</v>
      </c>
      <c r="D1586" s="178" t="s">
        <v>38</v>
      </c>
      <c r="E1586" s="179" t="s">
        <v>135</v>
      </c>
      <c r="F1586" s="60">
        <v>5617000</v>
      </c>
      <c r="G1586" s="178" t="s">
        <v>111</v>
      </c>
      <c r="H1586" s="178" t="s">
        <v>47</v>
      </c>
      <c r="I1586" s="180">
        <v>45386</v>
      </c>
      <c r="J1586" s="180">
        <v>45386</v>
      </c>
      <c r="K1586" s="180">
        <v>46115</v>
      </c>
      <c r="L1586" s="181">
        <v>0</v>
      </c>
      <c r="M1586" s="181">
        <v>0</v>
      </c>
      <c r="N1586" s="181">
        <v>0</v>
      </c>
      <c r="O1586" s="181">
        <v>0</v>
      </c>
      <c r="P1586" s="181">
        <v>0</v>
      </c>
      <c r="Q1586" s="181">
        <v>0</v>
      </c>
      <c r="R1586" s="181">
        <v>0</v>
      </c>
      <c r="S1586" s="181">
        <v>0</v>
      </c>
      <c r="T1586" s="181">
        <v>0</v>
      </c>
      <c r="U1586" s="181">
        <v>80</v>
      </c>
      <c r="V1586" s="181">
        <v>0</v>
      </c>
      <c r="W1586" s="181">
        <v>0</v>
      </c>
      <c r="X1586" s="181">
        <v>0</v>
      </c>
      <c r="Y1586" s="181">
        <v>0</v>
      </c>
      <c r="Z1586" s="181">
        <v>0</v>
      </c>
      <c r="AA1586" s="181" t="s">
        <v>66</v>
      </c>
      <c r="AB1586" s="181">
        <v>0</v>
      </c>
      <c r="AC1586" s="181">
        <v>0</v>
      </c>
      <c r="AD1586" s="181">
        <v>0</v>
      </c>
      <c r="AE1586" s="181">
        <v>0</v>
      </c>
      <c r="AF1586" s="181">
        <v>0</v>
      </c>
      <c r="AG1586" s="181">
        <v>0</v>
      </c>
      <c r="AH1586" s="182">
        <f t="shared" si="25"/>
        <v>80</v>
      </c>
      <c r="AI1586" s="25">
        <v>44299</v>
      </c>
      <c r="AJ1586" s="7"/>
    </row>
    <row r="1587" spans="1:36" x14ac:dyDescent="0.2">
      <c r="A1587" s="34" t="s">
        <v>1800</v>
      </c>
      <c r="B1587" s="34" t="s">
        <v>1801</v>
      </c>
      <c r="C1587" s="34" t="s">
        <v>37</v>
      </c>
      <c r="D1587" s="34" t="s">
        <v>42</v>
      </c>
      <c r="E1587" s="167" t="s">
        <v>135</v>
      </c>
      <c r="F1587" s="35">
        <v>5617000</v>
      </c>
      <c r="G1587" s="34" t="s">
        <v>111</v>
      </c>
      <c r="H1587" s="34" t="s">
        <v>47</v>
      </c>
      <c r="I1587" s="36">
        <v>45386</v>
      </c>
      <c r="J1587" s="36">
        <v>45386</v>
      </c>
      <c r="K1587" s="36">
        <v>46115</v>
      </c>
      <c r="L1587" s="174">
        <v>567</v>
      </c>
      <c r="M1587" s="174">
        <v>0</v>
      </c>
      <c r="N1587" s="174">
        <v>0</v>
      </c>
      <c r="O1587" s="174">
        <v>0</v>
      </c>
      <c r="P1587" s="174">
        <v>0</v>
      </c>
      <c r="Q1587" s="174">
        <v>0</v>
      </c>
      <c r="R1587" s="174">
        <v>100</v>
      </c>
      <c r="S1587" s="174">
        <v>0</v>
      </c>
      <c r="T1587" s="174">
        <v>0</v>
      </c>
      <c r="U1587" s="174">
        <v>46</v>
      </c>
      <c r="V1587" s="174">
        <v>0</v>
      </c>
      <c r="W1587" s="174">
        <v>0</v>
      </c>
      <c r="X1587" s="174">
        <v>650</v>
      </c>
      <c r="Y1587" s="174">
        <v>0</v>
      </c>
      <c r="Z1587" s="174">
        <v>0</v>
      </c>
      <c r="AA1587" s="174">
        <v>0</v>
      </c>
      <c r="AB1587" s="174">
        <v>0</v>
      </c>
      <c r="AC1587" s="174">
        <v>25</v>
      </c>
      <c r="AD1587" s="174">
        <v>0</v>
      </c>
      <c r="AE1587" s="174">
        <v>0</v>
      </c>
      <c r="AF1587" s="174">
        <v>0</v>
      </c>
      <c r="AG1587" s="174">
        <v>0</v>
      </c>
      <c r="AH1587" s="168">
        <f t="shared" si="25"/>
        <v>1388</v>
      </c>
      <c r="AI1587" s="23">
        <v>44645</v>
      </c>
      <c r="AJ1587" s="6"/>
    </row>
    <row r="1588" spans="1:36" x14ac:dyDescent="0.2">
      <c r="A1588" s="34" t="s">
        <v>1800</v>
      </c>
      <c r="B1588" s="34" t="s">
        <v>1801</v>
      </c>
      <c r="C1588" s="34" t="s">
        <v>37</v>
      </c>
      <c r="D1588" s="34" t="s">
        <v>43</v>
      </c>
      <c r="E1588" s="167" t="s">
        <v>135</v>
      </c>
      <c r="F1588" s="35">
        <v>5617000</v>
      </c>
      <c r="G1588" s="34" t="s">
        <v>111</v>
      </c>
      <c r="H1588" s="34" t="s">
        <v>47</v>
      </c>
      <c r="I1588" s="36">
        <v>45386</v>
      </c>
      <c r="J1588" s="36">
        <v>45386</v>
      </c>
      <c r="K1588" s="36">
        <v>46115</v>
      </c>
      <c r="L1588" s="174">
        <v>300</v>
      </c>
      <c r="M1588" s="174">
        <v>0</v>
      </c>
      <c r="N1588" s="174">
        <v>0</v>
      </c>
      <c r="O1588" s="174">
        <v>0</v>
      </c>
      <c r="P1588" s="174">
        <v>0</v>
      </c>
      <c r="Q1588" s="174">
        <v>0</v>
      </c>
      <c r="R1588" s="174">
        <v>198</v>
      </c>
      <c r="S1588" s="174">
        <v>0</v>
      </c>
      <c r="T1588" s="174">
        <v>0</v>
      </c>
      <c r="U1588" s="174">
        <v>0</v>
      </c>
      <c r="V1588" s="174">
        <v>0</v>
      </c>
      <c r="W1588" s="174">
        <v>0</v>
      </c>
      <c r="X1588" s="174">
        <v>1151</v>
      </c>
      <c r="Y1588" s="174">
        <v>0</v>
      </c>
      <c r="Z1588" s="174">
        <v>0</v>
      </c>
      <c r="AA1588" s="174">
        <v>0</v>
      </c>
      <c r="AB1588" s="174">
        <v>0</v>
      </c>
      <c r="AC1588" s="174">
        <v>100</v>
      </c>
      <c r="AD1588" s="174">
        <v>0</v>
      </c>
      <c r="AE1588" s="174">
        <v>0</v>
      </c>
      <c r="AF1588" s="174">
        <v>0</v>
      </c>
      <c r="AG1588" s="174">
        <v>0</v>
      </c>
      <c r="AH1588" s="168">
        <f t="shared" si="25"/>
        <v>1749</v>
      </c>
      <c r="AI1588" s="23">
        <v>44645</v>
      </c>
      <c r="AJ1588" s="6"/>
    </row>
    <row r="1589" spans="1:36" s="9" customFormat="1" ht="13.5" thickBot="1" x14ac:dyDescent="0.25">
      <c r="A1589" s="81" t="s">
        <v>1800</v>
      </c>
      <c r="B1589" s="81" t="s">
        <v>1801</v>
      </c>
      <c r="C1589" s="81" t="s">
        <v>37</v>
      </c>
      <c r="D1589" s="81" t="s">
        <v>44</v>
      </c>
      <c r="E1589" s="175" t="s">
        <v>135</v>
      </c>
      <c r="F1589" s="80">
        <v>5617000</v>
      </c>
      <c r="G1589" s="81" t="s">
        <v>111</v>
      </c>
      <c r="H1589" s="81" t="s">
        <v>75</v>
      </c>
      <c r="I1589" s="72">
        <v>45386</v>
      </c>
      <c r="J1589" s="72">
        <v>45386</v>
      </c>
      <c r="K1589" s="72">
        <v>46115</v>
      </c>
      <c r="L1589" s="176">
        <v>0</v>
      </c>
      <c r="M1589" s="176">
        <v>0</v>
      </c>
      <c r="N1589" s="176">
        <v>0</v>
      </c>
      <c r="O1589" s="176">
        <v>0</v>
      </c>
      <c r="P1589" s="176">
        <v>0</v>
      </c>
      <c r="Q1589" s="176">
        <v>0</v>
      </c>
      <c r="R1589" s="176">
        <v>0</v>
      </c>
      <c r="S1589" s="176">
        <v>0</v>
      </c>
      <c r="T1589" s="176">
        <v>0</v>
      </c>
      <c r="U1589" s="176">
        <v>0</v>
      </c>
      <c r="V1589" s="176">
        <v>0</v>
      </c>
      <c r="W1589" s="176">
        <v>0</v>
      </c>
      <c r="X1589" s="176">
        <v>0</v>
      </c>
      <c r="Y1589" s="176">
        <v>0</v>
      </c>
      <c r="Z1589" s="176">
        <v>0</v>
      </c>
      <c r="AA1589" s="176">
        <v>0</v>
      </c>
      <c r="AB1589" s="176">
        <v>2400</v>
      </c>
      <c r="AC1589" s="176">
        <v>0</v>
      </c>
      <c r="AD1589" s="176">
        <v>0</v>
      </c>
      <c r="AE1589" s="176">
        <v>0</v>
      </c>
      <c r="AF1589" s="176">
        <v>0</v>
      </c>
      <c r="AG1589" s="176">
        <v>0</v>
      </c>
      <c r="AH1589" s="177">
        <f t="shared" si="25"/>
        <v>2400</v>
      </c>
      <c r="AI1589" s="24">
        <v>44645</v>
      </c>
      <c r="AJ1589" s="8"/>
    </row>
    <row r="1590" spans="1:36" x14ac:dyDescent="0.2">
      <c r="A1590" s="178" t="s">
        <v>1802</v>
      </c>
      <c r="B1590" s="178" t="s">
        <v>1803</v>
      </c>
      <c r="C1590" s="178" t="s">
        <v>37</v>
      </c>
      <c r="D1590" s="178" t="s">
        <v>42</v>
      </c>
      <c r="E1590" s="179" t="s">
        <v>135</v>
      </c>
      <c r="F1590" s="60">
        <v>350000</v>
      </c>
      <c r="G1590" s="178" t="s">
        <v>111</v>
      </c>
      <c r="H1590" s="178" t="s">
        <v>47</v>
      </c>
      <c r="I1590" s="180">
        <v>45413</v>
      </c>
      <c r="J1590" s="180" t="s">
        <v>66</v>
      </c>
      <c r="K1590" s="180">
        <v>45719</v>
      </c>
      <c r="L1590" s="181">
        <v>0</v>
      </c>
      <c r="M1590" s="181">
        <v>0</v>
      </c>
      <c r="N1590" s="181">
        <v>0</v>
      </c>
      <c r="O1590" s="181">
        <v>0</v>
      </c>
      <c r="P1590" s="181">
        <v>0</v>
      </c>
      <c r="Q1590" s="181">
        <v>0</v>
      </c>
      <c r="R1590" s="181">
        <v>0</v>
      </c>
      <c r="S1590" s="181">
        <v>0</v>
      </c>
      <c r="T1590" s="181">
        <v>0</v>
      </c>
      <c r="U1590" s="181">
        <v>0</v>
      </c>
      <c r="V1590" s="181">
        <v>0</v>
      </c>
      <c r="W1590" s="181">
        <v>0</v>
      </c>
      <c r="X1590" s="181">
        <v>3</v>
      </c>
      <c r="Y1590" s="181">
        <v>0</v>
      </c>
      <c r="Z1590" s="181">
        <v>0</v>
      </c>
      <c r="AA1590" s="181">
        <v>0</v>
      </c>
      <c r="AB1590" s="181">
        <v>0</v>
      </c>
      <c r="AC1590" s="181">
        <v>0</v>
      </c>
      <c r="AD1590" s="181">
        <v>0</v>
      </c>
      <c r="AE1590" s="181">
        <v>0</v>
      </c>
      <c r="AF1590" s="181">
        <v>0</v>
      </c>
      <c r="AG1590" s="181">
        <v>0</v>
      </c>
      <c r="AH1590" s="182">
        <f t="shared" si="25"/>
        <v>3</v>
      </c>
      <c r="AI1590" s="25">
        <v>44257</v>
      </c>
      <c r="AJ1590" s="7"/>
    </row>
    <row r="1591" spans="1:36" x14ac:dyDescent="0.2">
      <c r="A1591" s="34" t="s">
        <v>1802</v>
      </c>
      <c r="B1591" s="34" t="s">
        <v>1803</v>
      </c>
      <c r="C1591" s="34" t="s">
        <v>37</v>
      </c>
      <c r="D1591" s="34" t="s">
        <v>43</v>
      </c>
      <c r="E1591" s="167" t="s">
        <v>135</v>
      </c>
      <c r="F1591" s="35">
        <v>350000</v>
      </c>
      <c r="G1591" s="34" t="s">
        <v>111</v>
      </c>
      <c r="H1591" s="34" t="s">
        <v>75</v>
      </c>
      <c r="I1591" s="36">
        <v>45413</v>
      </c>
      <c r="J1591" s="36" t="s">
        <v>66</v>
      </c>
      <c r="K1591" s="36">
        <v>45719</v>
      </c>
      <c r="L1591" s="174">
        <v>0</v>
      </c>
      <c r="M1591" s="174">
        <v>0</v>
      </c>
      <c r="N1591" s="174">
        <v>0</v>
      </c>
      <c r="O1591" s="174">
        <v>0</v>
      </c>
      <c r="P1591" s="174">
        <v>0</v>
      </c>
      <c r="Q1591" s="174">
        <v>0</v>
      </c>
      <c r="R1591" s="174">
        <v>0</v>
      </c>
      <c r="S1591" s="174">
        <v>0</v>
      </c>
      <c r="T1591" s="174">
        <v>0</v>
      </c>
      <c r="U1591" s="174">
        <v>0</v>
      </c>
      <c r="V1591" s="174">
        <v>0</v>
      </c>
      <c r="W1591" s="174">
        <v>0</v>
      </c>
      <c r="X1591" s="174">
        <v>0</v>
      </c>
      <c r="Y1591" s="174">
        <v>0</v>
      </c>
      <c r="Z1591" s="174">
        <v>0</v>
      </c>
      <c r="AA1591" s="174">
        <v>82</v>
      </c>
      <c r="AB1591" s="174">
        <v>0</v>
      </c>
      <c r="AC1591" s="174">
        <v>0</v>
      </c>
      <c r="AD1591" s="174">
        <v>0</v>
      </c>
      <c r="AE1591" s="174">
        <v>0</v>
      </c>
      <c r="AF1591" s="174">
        <v>0</v>
      </c>
      <c r="AG1591" s="174">
        <v>0</v>
      </c>
      <c r="AH1591" s="168">
        <f t="shared" si="25"/>
        <v>82</v>
      </c>
      <c r="AI1591" s="23">
        <v>44257</v>
      </c>
      <c r="AJ1591" s="6"/>
    </row>
    <row r="1592" spans="1:36" s="9" customFormat="1" ht="13.5" thickBot="1" x14ac:dyDescent="0.25">
      <c r="A1592" s="81" t="s">
        <v>1802</v>
      </c>
      <c r="B1592" s="81" t="s">
        <v>1803</v>
      </c>
      <c r="C1592" s="81" t="s">
        <v>37</v>
      </c>
      <c r="D1592" s="81" t="s">
        <v>44</v>
      </c>
      <c r="E1592" s="175" t="s">
        <v>135</v>
      </c>
      <c r="F1592" s="80">
        <v>350000</v>
      </c>
      <c r="G1592" s="81" t="s">
        <v>412</v>
      </c>
      <c r="H1592" s="81" t="s">
        <v>75</v>
      </c>
      <c r="I1592" s="72">
        <v>45413</v>
      </c>
      <c r="J1592" s="72" t="s">
        <v>66</v>
      </c>
      <c r="K1592" s="72">
        <v>45719</v>
      </c>
      <c r="L1592" s="176">
        <v>0</v>
      </c>
      <c r="M1592" s="176">
        <v>0</v>
      </c>
      <c r="N1592" s="176">
        <v>0</v>
      </c>
      <c r="O1592" s="176">
        <v>0</v>
      </c>
      <c r="P1592" s="176">
        <v>0</v>
      </c>
      <c r="Q1592" s="176">
        <v>0</v>
      </c>
      <c r="R1592" s="176">
        <v>0</v>
      </c>
      <c r="S1592" s="176">
        <v>0</v>
      </c>
      <c r="T1592" s="176">
        <v>0</v>
      </c>
      <c r="U1592" s="176">
        <v>0</v>
      </c>
      <c r="V1592" s="176">
        <v>0</v>
      </c>
      <c r="W1592" s="176">
        <v>0</v>
      </c>
      <c r="X1592" s="176">
        <v>0</v>
      </c>
      <c r="Y1592" s="176">
        <v>0</v>
      </c>
      <c r="Z1592" s="176">
        <v>0</v>
      </c>
      <c r="AA1592" s="176">
        <v>0</v>
      </c>
      <c r="AB1592" s="176">
        <v>258</v>
      </c>
      <c r="AC1592" s="176">
        <v>0</v>
      </c>
      <c r="AD1592" s="176">
        <v>0</v>
      </c>
      <c r="AE1592" s="176">
        <v>0</v>
      </c>
      <c r="AF1592" s="176">
        <v>0</v>
      </c>
      <c r="AG1592" s="176">
        <v>0</v>
      </c>
      <c r="AH1592" s="177">
        <f t="shared" si="25"/>
        <v>258</v>
      </c>
      <c r="AI1592" s="24">
        <v>44257</v>
      </c>
      <c r="AJ1592" s="8"/>
    </row>
    <row r="1593" spans="1:36" x14ac:dyDescent="0.2">
      <c r="A1593" s="178" t="s">
        <v>1804</v>
      </c>
      <c r="B1593" s="178" t="s">
        <v>1805</v>
      </c>
      <c r="C1593" s="178" t="s">
        <v>37</v>
      </c>
      <c r="D1593" s="178" t="s">
        <v>43</v>
      </c>
      <c r="E1593" s="179" t="s">
        <v>327</v>
      </c>
      <c r="F1593" s="60">
        <v>0</v>
      </c>
      <c r="G1593" s="178" t="s">
        <v>111</v>
      </c>
      <c r="H1593" s="178" t="s">
        <v>41</v>
      </c>
      <c r="I1593" s="180">
        <v>46055</v>
      </c>
      <c r="J1593" s="180">
        <v>46055</v>
      </c>
      <c r="K1593" s="180">
        <v>46419</v>
      </c>
      <c r="L1593" s="181">
        <v>0</v>
      </c>
      <c r="M1593" s="181">
        <v>0</v>
      </c>
      <c r="N1593" s="181">
        <v>0</v>
      </c>
      <c r="O1593" s="181">
        <v>0</v>
      </c>
      <c r="P1593" s="181">
        <v>0</v>
      </c>
      <c r="Q1593" s="181">
        <v>0</v>
      </c>
      <c r="R1593" s="181">
        <v>0</v>
      </c>
      <c r="S1593" s="181">
        <v>0</v>
      </c>
      <c r="T1593" s="181">
        <v>0</v>
      </c>
      <c r="U1593" s="181">
        <v>0</v>
      </c>
      <c r="V1593" s="181">
        <v>0</v>
      </c>
      <c r="W1593" s="181">
        <v>0</v>
      </c>
      <c r="X1593" s="181">
        <v>36</v>
      </c>
      <c r="Y1593" s="181">
        <v>0</v>
      </c>
      <c r="Z1593" s="181">
        <v>0</v>
      </c>
      <c r="AA1593" s="181">
        <v>0</v>
      </c>
      <c r="AB1593" s="181">
        <v>0</v>
      </c>
      <c r="AC1593" s="181">
        <v>0</v>
      </c>
      <c r="AD1593" s="181">
        <v>0</v>
      </c>
      <c r="AE1593" s="181">
        <v>0</v>
      </c>
      <c r="AF1593" s="181">
        <v>0</v>
      </c>
      <c r="AG1593" s="181">
        <v>0</v>
      </c>
      <c r="AH1593" s="182">
        <f t="shared" si="25"/>
        <v>36</v>
      </c>
      <c r="AI1593" s="25">
        <v>44893</v>
      </c>
      <c r="AJ1593" s="7"/>
    </row>
    <row r="1594" spans="1:36" s="9" customFormat="1" ht="13.5" thickBot="1" x14ac:dyDescent="0.25">
      <c r="A1594" s="81" t="s">
        <v>1804</v>
      </c>
      <c r="B1594" s="81" t="s">
        <v>1805</v>
      </c>
      <c r="C1594" s="81" t="s">
        <v>37</v>
      </c>
      <c r="D1594" s="81" t="s">
        <v>44</v>
      </c>
      <c r="E1594" s="175" t="s">
        <v>327</v>
      </c>
      <c r="F1594" s="80">
        <v>0</v>
      </c>
      <c r="G1594" s="81" t="s">
        <v>111</v>
      </c>
      <c r="H1594" s="81" t="s">
        <v>41</v>
      </c>
      <c r="I1594" s="72">
        <v>46055</v>
      </c>
      <c r="J1594" s="72">
        <v>46055</v>
      </c>
      <c r="K1594" s="72">
        <v>46419</v>
      </c>
      <c r="L1594" s="176">
        <v>0</v>
      </c>
      <c r="M1594" s="176">
        <v>0</v>
      </c>
      <c r="N1594" s="176">
        <v>0</v>
      </c>
      <c r="O1594" s="176">
        <v>0</v>
      </c>
      <c r="P1594" s="176">
        <v>0</v>
      </c>
      <c r="Q1594" s="176">
        <v>0</v>
      </c>
      <c r="R1594" s="176">
        <v>0</v>
      </c>
      <c r="S1594" s="176">
        <v>0</v>
      </c>
      <c r="T1594" s="176">
        <v>0</v>
      </c>
      <c r="U1594" s="176">
        <v>0</v>
      </c>
      <c r="V1594" s="176">
        <v>0</v>
      </c>
      <c r="W1594" s="176">
        <v>0</v>
      </c>
      <c r="X1594" s="176">
        <v>0</v>
      </c>
      <c r="Y1594" s="176">
        <v>0</v>
      </c>
      <c r="Z1594" s="176">
        <v>0</v>
      </c>
      <c r="AA1594" s="176">
        <v>0</v>
      </c>
      <c r="AB1594" s="176">
        <v>0</v>
      </c>
      <c r="AC1594" s="176">
        <v>20</v>
      </c>
      <c r="AD1594" s="176">
        <v>0</v>
      </c>
      <c r="AE1594" s="176">
        <v>0</v>
      </c>
      <c r="AF1594" s="176">
        <v>0</v>
      </c>
      <c r="AG1594" s="176">
        <v>0</v>
      </c>
      <c r="AH1594" s="177">
        <f t="shared" si="25"/>
        <v>20</v>
      </c>
      <c r="AI1594" s="24">
        <v>44893</v>
      </c>
      <c r="AJ1594" s="8"/>
    </row>
    <row r="1595" spans="1:36" s="9" customFormat="1" ht="13.5" thickBot="1" x14ac:dyDescent="0.25">
      <c r="A1595" s="183" t="s">
        <v>1806</v>
      </c>
      <c r="B1595" s="183" t="s">
        <v>1807</v>
      </c>
      <c r="C1595" s="183" t="s">
        <v>37</v>
      </c>
      <c r="D1595" s="183" t="s">
        <v>38</v>
      </c>
      <c r="E1595" s="184" t="s">
        <v>762</v>
      </c>
      <c r="F1595" s="185">
        <v>22000</v>
      </c>
      <c r="G1595" s="183" t="s">
        <v>763</v>
      </c>
      <c r="H1595" s="183" t="s">
        <v>47</v>
      </c>
      <c r="I1595" s="186">
        <v>44588</v>
      </c>
      <c r="J1595" s="186">
        <v>44588</v>
      </c>
      <c r="K1595" s="186">
        <v>44862</v>
      </c>
      <c r="L1595" s="187" t="s">
        <v>66</v>
      </c>
      <c r="M1595" s="187">
        <v>0</v>
      </c>
      <c r="N1595" s="187">
        <v>0</v>
      </c>
      <c r="O1595" s="187">
        <v>0</v>
      </c>
      <c r="P1595" s="187">
        <v>0</v>
      </c>
      <c r="Q1595" s="187">
        <v>0</v>
      </c>
      <c r="R1595" s="187">
        <v>0</v>
      </c>
      <c r="S1595" s="187">
        <v>0</v>
      </c>
      <c r="T1595" s="187">
        <v>0</v>
      </c>
      <c r="U1595" s="187">
        <v>0</v>
      </c>
      <c r="V1595" s="187">
        <v>0</v>
      </c>
      <c r="W1595" s="187">
        <v>0</v>
      </c>
      <c r="X1595" s="187">
        <v>0</v>
      </c>
      <c r="Y1595" s="187">
        <v>0</v>
      </c>
      <c r="Z1595" s="187">
        <v>0</v>
      </c>
      <c r="AA1595" s="187">
        <v>0</v>
      </c>
      <c r="AB1595" s="187">
        <v>0</v>
      </c>
      <c r="AC1595" s="187">
        <v>20</v>
      </c>
      <c r="AD1595" s="187">
        <v>0</v>
      </c>
      <c r="AE1595" s="187">
        <v>0</v>
      </c>
      <c r="AF1595" s="187">
        <v>0</v>
      </c>
      <c r="AG1595" s="187">
        <v>0</v>
      </c>
      <c r="AH1595" s="188">
        <f t="shared" si="25"/>
        <v>20</v>
      </c>
      <c r="AI1595" s="26">
        <v>44691</v>
      </c>
      <c r="AJ1595" s="10"/>
    </row>
    <row r="1596" spans="1:36" s="9" customFormat="1" ht="13.5" thickBot="1" x14ac:dyDescent="0.25">
      <c r="A1596" s="183" t="s">
        <v>1808</v>
      </c>
      <c r="B1596" s="183" t="s">
        <v>1809</v>
      </c>
      <c r="C1596" s="183" t="s">
        <v>37</v>
      </c>
      <c r="D1596" s="183" t="s">
        <v>42</v>
      </c>
      <c r="E1596" s="184" t="s">
        <v>135</v>
      </c>
      <c r="F1596" s="185">
        <v>150000</v>
      </c>
      <c r="G1596" s="183" t="s">
        <v>111</v>
      </c>
      <c r="H1596" s="183" t="s">
        <v>47</v>
      </c>
      <c r="I1596" s="186">
        <v>45384</v>
      </c>
      <c r="J1596" s="186">
        <v>45414</v>
      </c>
      <c r="K1596" s="186">
        <v>45932</v>
      </c>
      <c r="L1596" s="187">
        <v>68</v>
      </c>
      <c r="M1596" s="187">
        <v>0</v>
      </c>
      <c r="N1596" s="187">
        <v>0</v>
      </c>
      <c r="O1596" s="187">
        <v>0</v>
      </c>
      <c r="P1596" s="187">
        <v>0</v>
      </c>
      <c r="Q1596" s="187">
        <v>0</v>
      </c>
      <c r="R1596" s="187">
        <v>24</v>
      </c>
      <c r="S1596" s="187">
        <v>0</v>
      </c>
      <c r="T1596" s="187">
        <v>0</v>
      </c>
      <c r="U1596" s="187">
        <v>13</v>
      </c>
      <c r="V1596" s="187">
        <v>0</v>
      </c>
      <c r="W1596" s="187">
        <v>0</v>
      </c>
      <c r="X1596" s="187">
        <v>0</v>
      </c>
      <c r="Y1596" s="187">
        <v>0</v>
      </c>
      <c r="Z1596" s="187">
        <v>0</v>
      </c>
      <c r="AA1596" s="187">
        <v>45</v>
      </c>
      <c r="AB1596" s="187">
        <v>0</v>
      </c>
      <c r="AC1596" s="187">
        <v>0</v>
      </c>
      <c r="AD1596" s="187">
        <v>0</v>
      </c>
      <c r="AE1596" s="187">
        <v>0</v>
      </c>
      <c r="AF1596" s="187">
        <v>0</v>
      </c>
      <c r="AG1596" s="187">
        <v>0</v>
      </c>
      <c r="AH1596" s="188">
        <f t="shared" si="25"/>
        <v>150</v>
      </c>
      <c r="AI1596" s="26">
        <v>43977</v>
      </c>
      <c r="AJ1596" s="10"/>
    </row>
    <row r="1597" spans="1:36" x14ac:dyDescent="0.2">
      <c r="A1597" s="178" t="s">
        <v>1810</v>
      </c>
      <c r="B1597" s="178" t="s">
        <v>1811</v>
      </c>
      <c r="C1597" s="178" t="s">
        <v>37</v>
      </c>
      <c r="D1597" s="178" t="s">
        <v>38</v>
      </c>
      <c r="E1597" s="179" t="s">
        <v>571</v>
      </c>
      <c r="F1597" s="60">
        <v>45000</v>
      </c>
      <c r="G1597" s="178" t="s">
        <v>196</v>
      </c>
      <c r="H1597" s="178" t="s">
        <v>47</v>
      </c>
      <c r="I1597" s="180">
        <v>45296</v>
      </c>
      <c r="J1597" s="180" t="s">
        <v>66</v>
      </c>
      <c r="K1597" s="180">
        <v>45660</v>
      </c>
      <c r="L1597" s="181">
        <v>0</v>
      </c>
      <c r="M1597" s="181">
        <v>0</v>
      </c>
      <c r="N1597" s="181">
        <v>0</v>
      </c>
      <c r="O1597" s="181">
        <v>0</v>
      </c>
      <c r="P1597" s="181">
        <v>0</v>
      </c>
      <c r="Q1597" s="181">
        <v>0</v>
      </c>
      <c r="R1597" s="181">
        <v>0</v>
      </c>
      <c r="S1597" s="181">
        <v>0</v>
      </c>
      <c r="T1597" s="181">
        <v>0</v>
      </c>
      <c r="U1597" s="181">
        <v>0</v>
      </c>
      <c r="V1597" s="181">
        <v>0</v>
      </c>
      <c r="W1597" s="181">
        <v>0</v>
      </c>
      <c r="X1597" s="181">
        <v>0</v>
      </c>
      <c r="Y1597" s="181">
        <v>0</v>
      </c>
      <c r="Z1597" s="181">
        <v>0</v>
      </c>
      <c r="AA1597" s="181">
        <v>0</v>
      </c>
      <c r="AB1597" s="181">
        <v>0</v>
      </c>
      <c r="AC1597" s="181">
        <v>5</v>
      </c>
      <c r="AD1597" s="181">
        <v>0</v>
      </c>
      <c r="AE1597" s="181">
        <v>0</v>
      </c>
      <c r="AF1597" s="181">
        <v>0</v>
      </c>
      <c r="AG1597" s="181">
        <v>0</v>
      </c>
      <c r="AH1597" s="182">
        <f t="shared" si="25"/>
        <v>5</v>
      </c>
      <c r="AI1597" s="25">
        <v>44228</v>
      </c>
      <c r="AJ1597" s="7"/>
    </row>
    <row r="1598" spans="1:36" s="9" customFormat="1" ht="13.5" thickBot="1" x14ac:dyDescent="0.25">
      <c r="A1598" s="81" t="s">
        <v>1810</v>
      </c>
      <c r="B1598" s="81" t="s">
        <v>1811</v>
      </c>
      <c r="C1598" s="81" t="s">
        <v>37</v>
      </c>
      <c r="D1598" s="81" t="s">
        <v>42</v>
      </c>
      <c r="E1598" s="175" t="s">
        <v>571</v>
      </c>
      <c r="F1598" s="80">
        <v>45000</v>
      </c>
      <c r="G1598" s="81" t="s">
        <v>196</v>
      </c>
      <c r="H1598" s="81" t="s">
        <v>47</v>
      </c>
      <c r="I1598" s="72">
        <v>45296</v>
      </c>
      <c r="J1598" s="72" t="s">
        <v>66</v>
      </c>
      <c r="K1598" s="72">
        <v>45660</v>
      </c>
      <c r="L1598" s="176">
        <v>0</v>
      </c>
      <c r="M1598" s="176">
        <v>0</v>
      </c>
      <c r="N1598" s="176">
        <v>0</v>
      </c>
      <c r="O1598" s="176">
        <v>0</v>
      </c>
      <c r="P1598" s="176">
        <v>0</v>
      </c>
      <c r="Q1598" s="176">
        <v>0</v>
      </c>
      <c r="R1598" s="176">
        <v>0</v>
      </c>
      <c r="S1598" s="176">
        <v>0</v>
      </c>
      <c r="T1598" s="176">
        <v>0</v>
      </c>
      <c r="U1598" s="176">
        <v>0</v>
      </c>
      <c r="V1598" s="176">
        <v>25</v>
      </c>
      <c r="W1598" s="176">
        <v>0</v>
      </c>
      <c r="X1598" s="176">
        <v>0</v>
      </c>
      <c r="Y1598" s="176">
        <v>0</v>
      </c>
      <c r="Z1598" s="176">
        <v>0</v>
      </c>
      <c r="AA1598" s="176">
        <v>0</v>
      </c>
      <c r="AB1598" s="176">
        <v>0</v>
      </c>
      <c r="AC1598" s="176">
        <v>15</v>
      </c>
      <c r="AD1598" s="176">
        <v>0</v>
      </c>
      <c r="AE1598" s="176">
        <v>0</v>
      </c>
      <c r="AF1598" s="176">
        <v>0</v>
      </c>
      <c r="AG1598" s="176">
        <v>0</v>
      </c>
      <c r="AH1598" s="177">
        <f t="shared" si="25"/>
        <v>40</v>
      </c>
      <c r="AI1598" s="24">
        <v>44228</v>
      </c>
      <c r="AJ1598" s="8"/>
    </row>
    <row r="1599" spans="1:36" s="9" customFormat="1" ht="13.5" thickBot="1" x14ac:dyDescent="0.25">
      <c r="A1599" s="183" t="s">
        <v>1812</v>
      </c>
      <c r="B1599" s="183" t="s">
        <v>1813</v>
      </c>
      <c r="C1599" s="183" t="s">
        <v>37</v>
      </c>
      <c r="D1599" s="183" t="s">
        <v>42</v>
      </c>
      <c r="E1599" s="184" t="s">
        <v>98</v>
      </c>
      <c r="F1599" s="185">
        <v>597000</v>
      </c>
      <c r="G1599" s="183" t="s">
        <v>40</v>
      </c>
      <c r="H1599" s="183" t="s">
        <v>47</v>
      </c>
      <c r="I1599" s="186">
        <v>45446</v>
      </c>
      <c r="J1599" s="186">
        <v>45446</v>
      </c>
      <c r="K1599" s="186">
        <v>46024</v>
      </c>
      <c r="L1599" s="187">
        <v>39</v>
      </c>
      <c r="M1599" s="187">
        <v>0</v>
      </c>
      <c r="N1599" s="187">
        <v>0</v>
      </c>
      <c r="O1599" s="187">
        <v>0</v>
      </c>
      <c r="P1599" s="187">
        <v>0</v>
      </c>
      <c r="Q1599" s="187">
        <v>0</v>
      </c>
      <c r="R1599" s="187">
        <v>13</v>
      </c>
      <c r="S1599" s="187">
        <v>0</v>
      </c>
      <c r="T1599" s="187">
        <v>0</v>
      </c>
      <c r="U1599" s="187">
        <v>3</v>
      </c>
      <c r="V1599" s="187">
        <v>0</v>
      </c>
      <c r="W1599" s="187">
        <v>0</v>
      </c>
      <c r="X1599" s="187">
        <v>3</v>
      </c>
      <c r="Y1599" s="187">
        <v>0</v>
      </c>
      <c r="Z1599" s="187">
        <v>0</v>
      </c>
      <c r="AA1599" s="187">
        <v>0</v>
      </c>
      <c r="AB1599" s="187">
        <v>498</v>
      </c>
      <c r="AC1599" s="187">
        <v>41</v>
      </c>
      <c r="AD1599" s="187">
        <v>0</v>
      </c>
      <c r="AE1599" s="187">
        <v>0</v>
      </c>
      <c r="AF1599" s="187">
        <v>0</v>
      </c>
      <c r="AG1599" s="187">
        <v>0</v>
      </c>
      <c r="AH1599" s="188">
        <f t="shared" si="25"/>
        <v>597</v>
      </c>
      <c r="AI1599" s="26">
        <v>44246</v>
      </c>
      <c r="AJ1599" s="10"/>
    </row>
    <row r="1600" spans="1:36" x14ac:dyDescent="0.2">
      <c r="A1600" s="178" t="s">
        <v>1814</v>
      </c>
      <c r="B1600" s="178" t="s">
        <v>1815</v>
      </c>
      <c r="C1600" s="178" t="s">
        <v>37</v>
      </c>
      <c r="D1600" s="178" t="s">
        <v>38</v>
      </c>
      <c r="E1600" s="179" t="s">
        <v>252</v>
      </c>
      <c r="F1600" s="60">
        <v>501000</v>
      </c>
      <c r="G1600" s="178" t="s">
        <v>253</v>
      </c>
      <c r="H1600" s="178" t="s">
        <v>47</v>
      </c>
      <c r="I1600" s="180">
        <v>45505</v>
      </c>
      <c r="J1600" s="180" t="s">
        <v>66</v>
      </c>
      <c r="K1600" s="180">
        <v>45992</v>
      </c>
      <c r="L1600" s="181">
        <v>0</v>
      </c>
      <c r="M1600" s="181">
        <v>0</v>
      </c>
      <c r="N1600" s="181">
        <v>0</v>
      </c>
      <c r="O1600" s="181">
        <v>0</v>
      </c>
      <c r="P1600" s="181">
        <v>0</v>
      </c>
      <c r="Q1600" s="181">
        <v>0</v>
      </c>
      <c r="R1600" s="181">
        <v>0</v>
      </c>
      <c r="S1600" s="181">
        <v>0</v>
      </c>
      <c r="T1600" s="181">
        <v>0</v>
      </c>
      <c r="U1600" s="181">
        <v>0</v>
      </c>
      <c r="V1600" s="181">
        <v>0</v>
      </c>
      <c r="W1600" s="181">
        <v>0</v>
      </c>
      <c r="X1600" s="181">
        <v>5</v>
      </c>
      <c r="Y1600" s="181">
        <v>0</v>
      </c>
      <c r="Z1600" s="181">
        <v>0</v>
      </c>
      <c r="AA1600" s="181">
        <v>0</v>
      </c>
      <c r="AB1600" s="181">
        <v>0</v>
      </c>
      <c r="AC1600" s="181">
        <v>0</v>
      </c>
      <c r="AD1600" s="181">
        <v>0</v>
      </c>
      <c r="AE1600" s="181">
        <v>0</v>
      </c>
      <c r="AF1600" s="181">
        <v>0</v>
      </c>
      <c r="AG1600" s="181">
        <v>0</v>
      </c>
      <c r="AH1600" s="182">
        <f t="shared" si="25"/>
        <v>5</v>
      </c>
      <c r="AI1600" s="25">
        <v>44834</v>
      </c>
      <c r="AJ1600" s="7"/>
    </row>
    <row r="1601" spans="1:36" x14ac:dyDescent="0.2">
      <c r="A1601" s="34" t="s">
        <v>1814</v>
      </c>
      <c r="B1601" s="34" t="s">
        <v>1815</v>
      </c>
      <c r="C1601" s="34" t="s">
        <v>37</v>
      </c>
      <c r="D1601" s="34" t="s">
        <v>42</v>
      </c>
      <c r="E1601" s="167" t="s">
        <v>252</v>
      </c>
      <c r="F1601" s="35">
        <v>501000</v>
      </c>
      <c r="G1601" s="34" t="s">
        <v>253</v>
      </c>
      <c r="H1601" s="34" t="s">
        <v>47</v>
      </c>
      <c r="I1601" s="36">
        <v>45505</v>
      </c>
      <c r="J1601" s="36" t="s">
        <v>66</v>
      </c>
      <c r="K1601" s="36">
        <v>45992</v>
      </c>
      <c r="L1601" s="174">
        <v>0</v>
      </c>
      <c r="M1601" s="174">
        <v>0</v>
      </c>
      <c r="N1601" s="174">
        <v>0</v>
      </c>
      <c r="O1601" s="174">
        <v>0</v>
      </c>
      <c r="P1601" s="174">
        <v>0</v>
      </c>
      <c r="Q1601" s="174">
        <v>0</v>
      </c>
      <c r="R1601" s="174">
        <v>0</v>
      </c>
      <c r="S1601" s="174">
        <v>0</v>
      </c>
      <c r="T1601" s="174">
        <v>0</v>
      </c>
      <c r="U1601" s="174">
        <v>0</v>
      </c>
      <c r="V1601" s="174">
        <v>0</v>
      </c>
      <c r="W1601" s="174">
        <v>0</v>
      </c>
      <c r="X1601" s="174">
        <v>0</v>
      </c>
      <c r="Y1601" s="174">
        <v>0</v>
      </c>
      <c r="Z1601" s="174">
        <v>0</v>
      </c>
      <c r="AA1601" s="174">
        <v>0</v>
      </c>
      <c r="AB1601" s="174">
        <v>0</v>
      </c>
      <c r="AC1601" s="174">
        <v>185</v>
      </c>
      <c r="AD1601" s="174">
        <v>0</v>
      </c>
      <c r="AE1601" s="174">
        <v>0</v>
      </c>
      <c r="AF1601" s="174">
        <v>0</v>
      </c>
      <c r="AG1601" s="174">
        <v>0</v>
      </c>
      <c r="AH1601" s="168">
        <f t="shared" si="25"/>
        <v>185</v>
      </c>
      <c r="AI1601" s="23">
        <v>44834</v>
      </c>
      <c r="AJ1601" s="6"/>
    </row>
    <row r="1602" spans="1:36" x14ac:dyDescent="0.2">
      <c r="A1602" s="34" t="s">
        <v>1814</v>
      </c>
      <c r="B1602" s="34" t="s">
        <v>1815</v>
      </c>
      <c r="C1602" s="34" t="s">
        <v>37</v>
      </c>
      <c r="D1602" s="34" t="s">
        <v>43</v>
      </c>
      <c r="E1602" s="167" t="s">
        <v>252</v>
      </c>
      <c r="F1602" s="35">
        <v>501000</v>
      </c>
      <c r="G1602" s="34" t="s">
        <v>253</v>
      </c>
      <c r="H1602" s="34" t="s">
        <v>47</v>
      </c>
      <c r="I1602" s="36">
        <v>45505</v>
      </c>
      <c r="J1602" s="36" t="s">
        <v>66</v>
      </c>
      <c r="K1602" s="36">
        <v>45992</v>
      </c>
      <c r="L1602" s="174">
        <v>0</v>
      </c>
      <c r="M1602" s="174">
        <v>0</v>
      </c>
      <c r="N1602" s="174">
        <v>0</v>
      </c>
      <c r="O1602" s="174">
        <v>0</v>
      </c>
      <c r="P1602" s="174">
        <v>0</v>
      </c>
      <c r="Q1602" s="174">
        <v>0</v>
      </c>
      <c r="R1602" s="174">
        <v>0</v>
      </c>
      <c r="S1602" s="174">
        <v>0</v>
      </c>
      <c r="T1602" s="174">
        <v>0</v>
      </c>
      <c r="U1602" s="174">
        <v>0</v>
      </c>
      <c r="V1602" s="174">
        <v>0</v>
      </c>
      <c r="W1602" s="174">
        <v>0</v>
      </c>
      <c r="X1602" s="174">
        <v>0</v>
      </c>
      <c r="Y1602" s="174">
        <v>0</v>
      </c>
      <c r="Z1602" s="174">
        <v>0</v>
      </c>
      <c r="AA1602" s="174">
        <v>0</v>
      </c>
      <c r="AB1602" s="174">
        <v>0</v>
      </c>
      <c r="AC1602" s="174">
        <v>108</v>
      </c>
      <c r="AD1602" s="174">
        <v>0</v>
      </c>
      <c r="AE1602" s="174">
        <v>0</v>
      </c>
      <c r="AF1602" s="174">
        <v>0</v>
      </c>
      <c r="AG1602" s="174">
        <v>0</v>
      </c>
      <c r="AH1602" s="168">
        <f t="shared" si="25"/>
        <v>108</v>
      </c>
      <c r="AI1602" s="23">
        <v>44834</v>
      </c>
      <c r="AJ1602" s="6"/>
    </row>
    <row r="1603" spans="1:36" s="9" customFormat="1" ht="13.5" thickBot="1" x14ac:dyDescent="0.25">
      <c r="A1603" s="81" t="s">
        <v>1814</v>
      </c>
      <c r="B1603" s="81" t="s">
        <v>1815</v>
      </c>
      <c r="C1603" s="81" t="s">
        <v>37</v>
      </c>
      <c r="D1603" s="81" t="s">
        <v>44</v>
      </c>
      <c r="E1603" s="175" t="s">
        <v>252</v>
      </c>
      <c r="F1603" s="80">
        <v>501000</v>
      </c>
      <c r="G1603" s="81" t="s">
        <v>253</v>
      </c>
      <c r="H1603" s="81" t="s">
        <v>75</v>
      </c>
      <c r="I1603" s="72">
        <v>45505</v>
      </c>
      <c r="J1603" s="72" t="s">
        <v>66</v>
      </c>
      <c r="K1603" s="72">
        <v>45992</v>
      </c>
      <c r="L1603" s="176">
        <v>0</v>
      </c>
      <c r="M1603" s="176">
        <v>0</v>
      </c>
      <c r="N1603" s="176">
        <v>0</v>
      </c>
      <c r="O1603" s="176">
        <v>0</v>
      </c>
      <c r="P1603" s="176">
        <v>0</v>
      </c>
      <c r="Q1603" s="176">
        <v>0</v>
      </c>
      <c r="R1603" s="176">
        <v>0</v>
      </c>
      <c r="S1603" s="176">
        <v>0</v>
      </c>
      <c r="T1603" s="176">
        <v>0</v>
      </c>
      <c r="U1603" s="176">
        <v>0</v>
      </c>
      <c r="V1603" s="176">
        <v>0</v>
      </c>
      <c r="W1603" s="176">
        <v>0</v>
      </c>
      <c r="X1603" s="176">
        <v>0</v>
      </c>
      <c r="Y1603" s="176">
        <v>0</v>
      </c>
      <c r="Z1603" s="176">
        <v>0</v>
      </c>
      <c r="AA1603" s="176">
        <v>0</v>
      </c>
      <c r="AB1603" s="176">
        <v>199</v>
      </c>
      <c r="AC1603" s="176">
        <v>0</v>
      </c>
      <c r="AD1603" s="176">
        <v>0</v>
      </c>
      <c r="AE1603" s="176">
        <v>0</v>
      </c>
      <c r="AF1603" s="176">
        <v>0</v>
      </c>
      <c r="AG1603" s="176">
        <v>0</v>
      </c>
      <c r="AH1603" s="177">
        <f t="shared" si="25"/>
        <v>199</v>
      </c>
      <c r="AI1603" s="24">
        <v>44834</v>
      </c>
      <c r="AJ1603" s="8"/>
    </row>
    <row r="1604" spans="1:36" x14ac:dyDescent="0.2">
      <c r="A1604" s="178" t="s">
        <v>1816</v>
      </c>
      <c r="B1604" s="178" t="s">
        <v>1817</v>
      </c>
      <c r="C1604" s="178" t="s">
        <v>37</v>
      </c>
      <c r="D1604" s="178" t="s">
        <v>38</v>
      </c>
      <c r="E1604" s="179" t="s">
        <v>252</v>
      </c>
      <c r="F1604" s="60">
        <v>565000</v>
      </c>
      <c r="G1604" s="178" t="s">
        <v>253</v>
      </c>
      <c r="H1604" s="178" t="s">
        <v>47</v>
      </c>
      <c r="I1604" s="180">
        <v>45413</v>
      </c>
      <c r="J1604" s="180" t="s">
        <v>66</v>
      </c>
      <c r="K1604" s="180">
        <v>45992</v>
      </c>
      <c r="L1604" s="181">
        <v>0</v>
      </c>
      <c r="M1604" s="181">
        <v>0</v>
      </c>
      <c r="N1604" s="181">
        <v>0</v>
      </c>
      <c r="O1604" s="181">
        <v>0</v>
      </c>
      <c r="P1604" s="181">
        <v>0</v>
      </c>
      <c r="Q1604" s="181">
        <v>0</v>
      </c>
      <c r="R1604" s="181">
        <v>0</v>
      </c>
      <c r="S1604" s="181">
        <v>0</v>
      </c>
      <c r="T1604" s="181">
        <v>0</v>
      </c>
      <c r="U1604" s="181">
        <v>0</v>
      </c>
      <c r="V1604" s="181">
        <v>0</v>
      </c>
      <c r="W1604" s="181">
        <v>0</v>
      </c>
      <c r="X1604" s="181">
        <v>3</v>
      </c>
      <c r="Y1604" s="181">
        <v>0</v>
      </c>
      <c r="Z1604" s="181">
        <v>0</v>
      </c>
      <c r="AA1604" s="181">
        <v>0</v>
      </c>
      <c r="AB1604" s="181">
        <v>0</v>
      </c>
      <c r="AC1604" s="181">
        <v>202</v>
      </c>
      <c r="AD1604" s="181">
        <v>0</v>
      </c>
      <c r="AE1604" s="181">
        <v>0</v>
      </c>
      <c r="AF1604" s="181">
        <v>0</v>
      </c>
      <c r="AG1604" s="181">
        <v>0</v>
      </c>
      <c r="AH1604" s="182">
        <f t="shared" si="25"/>
        <v>205</v>
      </c>
      <c r="AI1604" s="25">
        <v>44333</v>
      </c>
      <c r="AJ1604" s="7"/>
    </row>
    <row r="1605" spans="1:36" s="9" customFormat="1" ht="13.5" thickBot="1" x14ac:dyDescent="0.25">
      <c r="A1605" s="81" t="s">
        <v>1816</v>
      </c>
      <c r="B1605" s="81" t="s">
        <v>1817</v>
      </c>
      <c r="C1605" s="81" t="s">
        <v>37</v>
      </c>
      <c r="D1605" s="81" t="s">
        <v>42</v>
      </c>
      <c r="E1605" s="175" t="s">
        <v>252</v>
      </c>
      <c r="F1605" s="80">
        <v>565000</v>
      </c>
      <c r="G1605" s="81" t="s">
        <v>253</v>
      </c>
      <c r="H1605" s="81" t="s">
        <v>75</v>
      </c>
      <c r="I1605" s="72">
        <v>45413</v>
      </c>
      <c r="J1605" s="72" t="s">
        <v>66</v>
      </c>
      <c r="K1605" s="72">
        <v>45992</v>
      </c>
      <c r="L1605" s="176">
        <v>0</v>
      </c>
      <c r="M1605" s="176">
        <v>0</v>
      </c>
      <c r="N1605" s="176">
        <v>0</v>
      </c>
      <c r="O1605" s="176">
        <v>0</v>
      </c>
      <c r="P1605" s="176">
        <v>0</v>
      </c>
      <c r="Q1605" s="176">
        <v>0</v>
      </c>
      <c r="R1605" s="176">
        <v>0</v>
      </c>
      <c r="S1605" s="176">
        <v>0</v>
      </c>
      <c r="T1605" s="176">
        <v>0</v>
      </c>
      <c r="U1605" s="176">
        <v>0</v>
      </c>
      <c r="V1605" s="176">
        <v>0</v>
      </c>
      <c r="W1605" s="176">
        <v>0</v>
      </c>
      <c r="X1605" s="176">
        <v>0</v>
      </c>
      <c r="Y1605" s="176">
        <v>0</v>
      </c>
      <c r="Z1605" s="176">
        <v>0</v>
      </c>
      <c r="AA1605" s="176">
        <v>0</v>
      </c>
      <c r="AB1605" s="176">
        <v>360</v>
      </c>
      <c r="AC1605" s="176">
        <v>0</v>
      </c>
      <c r="AD1605" s="176">
        <v>0</v>
      </c>
      <c r="AE1605" s="176">
        <v>0</v>
      </c>
      <c r="AF1605" s="176">
        <v>0</v>
      </c>
      <c r="AG1605" s="176">
        <v>0</v>
      </c>
      <c r="AH1605" s="177">
        <f t="shared" si="25"/>
        <v>360</v>
      </c>
      <c r="AI1605" s="24">
        <v>44333</v>
      </c>
      <c r="AJ1605" s="8"/>
    </row>
    <row r="1606" spans="1:36" x14ac:dyDescent="0.2">
      <c r="A1606" s="178" t="s">
        <v>1818</v>
      </c>
      <c r="B1606" s="178" t="s">
        <v>1819</v>
      </c>
      <c r="C1606" s="178" t="s">
        <v>37</v>
      </c>
      <c r="D1606" s="178" t="s">
        <v>38</v>
      </c>
      <c r="E1606" s="179" t="s">
        <v>69</v>
      </c>
      <c r="F1606" s="60">
        <v>25000</v>
      </c>
      <c r="G1606" s="178" t="s">
        <v>70</v>
      </c>
      <c r="H1606" s="178" t="s">
        <v>47</v>
      </c>
      <c r="I1606" s="180">
        <v>45231</v>
      </c>
      <c r="J1606" s="180">
        <v>45231</v>
      </c>
      <c r="K1606" s="180">
        <v>45629</v>
      </c>
      <c r="L1606" s="181">
        <v>0</v>
      </c>
      <c r="M1606" s="181">
        <v>0</v>
      </c>
      <c r="N1606" s="181">
        <v>0</v>
      </c>
      <c r="O1606" s="181">
        <v>0</v>
      </c>
      <c r="P1606" s="181">
        <v>0</v>
      </c>
      <c r="Q1606" s="181">
        <v>0</v>
      </c>
      <c r="R1606" s="181">
        <v>0</v>
      </c>
      <c r="S1606" s="181">
        <v>0</v>
      </c>
      <c r="T1606" s="181">
        <v>0</v>
      </c>
      <c r="U1606" s="181">
        <v>5</v>
      </c>
      <c r="V1606" s="181">
        <v>0</v>
      </c>
      <c r="W1606" s="181">
        <v>0</v>
      </c>
      <c r="X1606" s="181">
        <v>12</v>
      </c>
      <c r="Y1606" s="181">
        <v>0</v>
      </c>
      <c r="Z1606" s="181">
        <v>0</v>
      </c>
      <c r="AA1606" s="181">
        <v>0</v>
      </c>
      <c r="AB1606" s="181">
        <v>0</v>
      </c>
      <c r="AC1606" s="181">
        <v>0</v>
      </c>
      <c r="AD1606" s="181">
        <v>0</v>
      </c>
      <c r="AE1606" s="181">
        <v>0</v>
      </c>
      <c r="AF1606" s="181">
        <v>0</v>
      </c>
      <c r="AG1606" s="181">
        <v>0</v>
      </c>
      <c r="AH1606" s="182">
        <f t="shared" si="25"/>
        <v>17</v>
      </c>
      <c r="AI1606" s="25">
        <v>44872</v>
      </c>
      <c r="AJ1606" s="7"/>
    </row>
    <row r="1607" spans="1:36" s="9" customFormat="1" ht="13.5" thickBot="1" x14ac:dyDescent="0.25">
      <c r="A1607" s="81" t="s">
        <v>1818</v>
      </c>
      <c r="B1607" s="81" t="s">
        <v>1819</v>
      </c>
      <c r="C1607" s="81" t="s">
        <v>37</v>
      </c>
      <c r="D1607" s="81" t="s">
        <v>42</v>
      </c>
      <c r="E1607" s="175" t="s">
        <v>69</v>
      </c>
      <c r="F1607" s="80">
        <v>25000</v>
      </c>
      <c r="G1607" s="81" t="s">
        <v>70</v>
      </c>
      <c r="H1607" s="81" t="s">
        <v>47</v>
      </c>
      <c r="I1607" s="72">
        <v>45231</v>
      </c>
      <c r="J1607" s="72">
        <v>45231</v>
      </c>
      <c r="K1607" s="72">
        <v>45629</v>
      </c>
      <c r="L1607" s="176">
        <v>0</v>
      </c>
      <c r="M1607" s="176">
        <v>0</v>
      </c>
      <c r="N1607" s="176">
        <v>0</v>
      </c>
      <c r="O1607" s="176">
        <v>0</v>
      </c>
      <c r="P1607" s="176">
        <v>0</v>
      </c>
      <c r="Q1607" s="176">
        <v>0</v>
      </c>
      <c r="R1607" s="176">
        <v>0</v>
      </c>
      <c r="S1607" s="176">
        <v>0</v>
      </c>
      <c r="T1607" s="176">
        <v>0</v>
      </c>
      <c r="U1607" s="176">
        <v>15</v>
      </c>
      <c r="V1607" s="176">
        <v>0</v>
      </c>
      <c r="W1607" s="176">
        <v>0</v>
      </c>
      <c r="X1607" s="176">
        <v>0</v>
      </c>
      <c r="Y1607" s="176">
        <v>0</v>
      </c>
      <c r="Z1607" s="176">
        <v>0</v>
      </c>
      <c r="AA1607" s="176">
        <v>0</v>
      </c>
      <c r="AB1607" s="176">
        <v>0</v>
      </c>
      <c r="AC1607" s="176">
        <v>0</v>
      </c>
      <c r="AD1607" s="176">
        <v>0</v>
      </c>
      <c r="AE1607" s="176">
        <v>0</v>
      </c>
      <c r="AF1607" s="176">
        <v>0</v>
      </c>
      <c r="AG1607" s="176">
        <v>0</v>
      </c>
      <c r="AH1607" s="177">
        <f t="shared" si="25"/>
        <v>15</v>
      </c>
      <c r="AI1607" s="24">
        <v>44872</v>
      </c>
      <c r="AJ1607" s="8"/>
    </row>
    <row r="1608" spans="1:36" s="9" customFormat="1" ht="13.5" thickBot="1" x14ac:dyDescent="0.25">
      <c r="A1608" s="183" t="s">
        <v>1820</v>
      </c>
      <c r="B1608" s="183" t="s">
        <v>1821</v>
      </c>
      <c r="C1608" s="183" t="s">
        <v>37</v>
      </c>
      <c r="D1608" s="183" t="s">
        <v>42</v>
      </c>
      <c r="E1608" s="184" t="s">
        <v>73</v>
      </c>
      <c r="F1608" s="185">
        <v>374000</v>
      </c>
      <c r="G1608" s="183" t="s">
        <v>74</v>
      </c>
      <c r="H1608" s="183" t="s">
        <v>47</v>
      </c>
      <c r="I1608" s="186">
        <v>45413</v>
      </c>
      <c r="J1608" s="186">
        <v>45413</v>
      </c>
      <c r="K1608" s="186">
        <v>45964</v>
      </c>
      <c r="L1608" s="187">
        <v>161</v>
      </c>
      <c r="M1608" s="187">
        <v>0</v>
      </c>
      <c r="N1608" s="187">
        <v>0</v>
      </c>
      <c r="O1608" s="187">
        <v>0</v>
      </c>
      <c r="P1608" s="187">
        <v>0</v>
      </c>
      <c r="Q1608" s="187">
        <v>0</v>
      </c>
      <c r="R1608" s="187">
        <v>50</v>
      </c>
      <c r="S1608" s="187">
        <v>0</v>
      </c>
      <c r="T1608" s="187">
        <v>0</v>
      </c>
      <c r="U1608" s="187">
        <v>6</v>
      </c>
      <c r="V1608" s="187">
        <v>0</v>
      </c>
      <c r="W1608" s="187">
        <v>0</v>
      </c>
      <c r="X1608" s="187">
        <v>8</v>
      </c>
      <c r="Y1608" s="187">
        <v>0</v>
      </c>
      <c r="Z1608" s="187">
        <v>0</v>
      </c>
      <c r="AA1608" s="187">
        <v>0</v>
      </c>
      <c r="AB1608" s="187">
        <v>95</v>
      </c>
      <c r="AC1608" s="187">
        <v>54</v>
      </c>
      <c r="AD1608" s="187">
        <v>0</v>
      </c>
      <c r="AE1608" s="187">
        <v>0</v>
      </c>
      <c r="AF1608" s="187">
        <v>0</v>
      </c>
      <c r="AG1608" s="187">
        <v>0</v>
      </c>
      <c r="AH1608" s="188">
        <f t="shared" si="25"/>
        <v>374</v>
      </c>
      <c r="AI1608" s="26">
        <v>44298</v>
      </c>
      <c r="AJ1608" s="10"/>
    </row>
    <row r="1609" spans="1:36" x14ac:dyDescent="0.2">
      <c r="A1609" s="178" t="s">
        <v>1822</v>
      </c>
      <c r="B1609" s="178" t="s">
        <v>1823</v>
      </c>
      <c r="C1609" s="178" t="s">
        <v>37</v>
      </c>
      <c r="D1609" s="178" t="s">
        <v>42</v>
      </c>
      <c r="E1609" s="179" t="s">
        <v>39</v>
      </c>
      <c r="F1609" s="60">
        <v>102000</v>
      </c>
      <c r="G1609" s="178" t="s">
        <v>40</v>
      </c>
      <c r="H1609" s="178" t="s">
        <v>47</v>
      </c>
      <c r="I1609" s="180">
        <v>45964</v>
      </c>
      <c r="J1609" s="180">
        <v>46024</v>
      </c>
      <c r="K1609" s="180">
        <v>46632</v>
      </c>
      <c r="L1609" s="181">
        <v>0</v>
      </c>
      <c r="M1609" s="181">
        <v>0</v>
      </c>
      <c r="N1609" s="181">
        <v>0</v>
      </c>
      <c r="O1609" s="181">
        <v>0</v>
      </c>
      <c r="P1609" s="181">
        <v>0</v>
      </c>
      <c r="Q1609" s="181">
        <v>0</v>
      </c>
      <c r="R1609" s="181">
        <v>0</v>
      </c>
      <c r="S1609" s="181">
        <v>0</v>
      </c>
      <c r="T1609" s="181">
        <v>0</v>
      </c>
      <c r="U1609" s="181">
        <v>2</v>
      </c>
      <c r="V1609" s="181">
        <v>0</v>
      </c>
      <c r="W1609" s="181">
        <v>0</v>
      </c>
      <c r="X1609" s="181">
        <v>0</v>
      </c>
      <c r="Y1609" s="181">
        <v>0</v>
      </c>
      <c r="Z1609" s="181">
        <v>0</v>
      </c>
      <c r="AA1609" s="181">
        <v>0</v>
      </c>
      <c r="AB1609" s="181">
        <v>0</v>
      </c>
      <c r="AC1609" s="181">
        <v>0</v>
      </c>
      <c r="AD1609" s="181">
        <v>0</v>
      </c>
      <c r="AE1609" s="181">
        <v>0</v>
      </c>
      <c r="AF1609" s="181">
        <v>0</v>
      </c>
      <c r="AG1609" s="181">
        <v>0</v>
      </c>
      <c r="AH1609" s="182">
        <f t="shared" si="25"/>
        <v>2</v>
      </c>
      <c r="AI1609" s="25">
        <v>44985</v>
      </c>
      <c r="AJ1609" s="7"/>
    </row>
    <row r="1610" spans="1:36" x14ac:dyDescent="0.2">
      <c r="A1610" s="34" t="s">
        <v>1822</v>
      </c>
      <c r="B1610" s="34" t="s">
        <v>1823</v>
      </c>
      <c r="C1610" s="34" t="s">
        <v>37</v>
      </c>
      <c r="D1610" s="34" t="s">
        <v>43</v>
      </c>
      <c r="E1610" s="167" t="s">
        <v>39</v>
      </c>
      <c r="F1610" s="35">
        <v>102000</v>
      </c>
      <c r="G1610" s="34" t="s">
        <v>40</v>
      </c>
      <c r="H1610" s="34" t="s">
        <v>47</v>
      </c>
      <c r="I1610" s="36">
        <v>45964</v>
      </c>
      <c r="J1610" s="36">
        <v>46024</v>
      </c>
      <c r="K1610" s="36">
        <v>46632</v>
      </c>
      <c r="L1610" s="174">
        <v>7</v>
      </c>
      <c r="M1610" s="174">
        <v>0</v>
      </c>
      <c r="N1610" s="174">
        <v>0</v>
      </c>
      <c r="O1610" s="174">
        <v>0</v>
      </c>
      <c r="P1610" s="174">
        <v>0</v>
      </c>
      <c r="Q1610" s="174">
        <v>0</v>
      </c>
      <c r="R1610" s="174" t="s">
        <v>66</v>
      </c>
      <c r="S1610" s="174">
        <v>0</v>
      </c>
      <c r="T1610" s="174">
        <v>0</v>
      </c>
      <c r="U1610" s="174" t="s">
        <v>66</v>
      </c>
      <c r="V1610" s="174">
        <v>100</v>
      </c>
      <c r="W1610" s="174">
        <v>0</v>
      </c>
      <c r="X1610" s="174">
        <v>84</v>
      </c>
      <c r="Y1610" s="174">
        <v>0</v>
      </c>
      <c r="Z1610" s="174">
        <v>0</v>
      </c>
      <c r="AA1610" s="174">
        <v>0</v>
      </c>
      <c r="AB1610" s="174" t="s">
        <v>66</v>
      </c>
      <c r="AC1610" s="174" t="s">
        <v>66</v>
      </c>
      <c r="AD1610" s="174">
        <v>0</v>
      </c>
      <c r="AE1610" s="174">
        <v>0</v>
      </c>
      <c r="AF1610" s="174">
        <v>0</v>
      </c>
      <c r="AG1610" s="174">
        <v>0</v>
      </c>
      <c r="AH1610" s="168">
        <f t="shared" si="25"/>
        <v>191</v>
      </c>
      <c r="AI1610" s="23">
        <v>44985</v>
      </c>
      <c r="AJ1610" s="6"/>
    </row>
    <row r="1611" spans="1:36" x14ac:dyDescent="0.2">
      <c r="A1611" s="34" t="s">
        <v>1822</v>
      </c>
      <c r="B1611" s="34" t="s">
        <v>1823</v>
      </c>
      <c r="C1611" s="34" t="s">
        <v>37</v>
      </c>
      <c r="D1611" s="34" t="s">
        <v>44</v>
      </c>
      <c r="E1611" s="167" t="s">
        <v>39</v>
      </c>
      <c r="F1611" s="35">
        <v>102000</v>
      </c>
      <c r="G1611" s="34" t="s">
        <v>40</v>
      </c>
      <c r="H1611" s="34" t="s">
        <v>47</v>
      </c>
      <c r="I1611" s="36">
        <v>45964</v>
      </c>
      <c r="J1611" s="36">
        <v>46024</v>
      </c>
      <c r="K1611" s="36">
        <v>46632</v>
      </c>
      <c r="L1611" s="174">
        <v>12</v>
      </c>
      <c r="M1611" s="174">
        <v>0</v>
      </c>
      <c r="N1611" s="174">
        <v>0</v>
      </c>
      <c r="O1611" s="174">
        <v>0</v>
      </c>
      <c r="P1611" s="174">
        <v>0</v>
      </c>
      <c r="Q1611" s="174">
        <v>0</v>
      </c>
      <c r="R1611" s="174" t="s">
        <v>66</v>
      </c>
      <c r="S1611" s="174">
        <v>0</v>
      </c>
      <c r="T1611" s="174">
        <v>0</v>
      </c>
      <c r="U1611" s="174">
        <v>0</v>
      </c>
      <c r="V1611" s="174">
        <v>207</v>
      </c>
      <c r="W1611" s="174">
        <v>0</v>
      </c>
      <c r="X1611" s="174">
        <v>50</v>
      </c>
      <c r="Y1611" s="174">
        <v>0</v>
      </c>
      <c r="Z1611" s="174">
        <v>0</v>
      </c>
      <c r="AA1611" s="174">
        <v>0</v>
      </c>
      <c r="AB1611" s="174">
        <v>0</v>
      </c>
      <c r="AC1611" s="174">
        <v>20</v>
      </c>
      <c r="AD1611" s="174">
        <v>0</v>
      </c>
      <c r="AE1611" s="174">
        <v>0</v>
      </c>
      <c r="AF1611" s="174">
        <v>0</v>
      </c>
      <c r="AG1611" s="174">
        <v>0</v>
      </c>
      <c r="AH1611" s="168">
        <f t="shared" si="25"/>
        <v>289</v>
      </c>
      <c r="AI1611" s="23">
        <v>44985</v>
      </c>
      <c r="AJ1611" s="6"/>
    </row>
    <row r="1612" spans="1:36" x14ac:dyDescent="0.2">
      <c r="A1612" s="34" t="s">
        <v>1822</v>
      </c>
      <c r="B1612" s="34" t="s">
        <v>1823</v>
      </c>
      <c r="C1612" s="34" t="s">
        <v>37</v>
      </c>
      <c r="D1612" s="34" t="s">
        <v>168</v>
      </c>
      <c r="E1612" s="167" t="s">
        <v>39</v>
      </c>
      <c r="F1612" s="35">
        <v>102000</v>
      </c>
      <c r="G1612" s="34" t="s">
        <v>40</v>
      </c>
      <c r="H1612" s="34" t="s">
        <v>47</v>
      </c>
      <c r="I1612" s="36">
        <v>45964</v>
      </c>
      <c r="J1612" s="36">
        <v>46024</v>
      </c>
      <c r="K1612" s="36">
        <v>46632</v>
      </c>
      <c r="L1612" s="174">
        <v>2</v>
      </c>
      <c r="M1612" s="174">
        <v>0</v>
      </c>
      <c r="N1612" s="174">
        <v>0</v>
      </c>
      <c r="O1612" s="174">
        <v>0</v>
      </c>
      <c r="P1612" s="174">
        <v>0</v>
      </c>
      <c r="Q1612" s="174">
        <v>0</v>
      </c>
      <c r="R1612" s="174">
        <v>0</v>
      </c>
      <c r="S1612" s="174">
        <v>0</v>
      </c>
      <c r="T1612" s="174">
        <v>0</v>
      </c>
      <c r="U1612" s="174">
        <v>0</v>
      </c>
      <c r="V1612" s="174">
        <v>206</v>
      </c>
      <c r="W1612" s="174">
        <v>0</v>
      </c>
      <c r="X1612" s="174">
        <v>50</v>
      </c>
      <c r="Y1612" s="174">
        <v>0</v>
      </c>
      <c r="Z1612" s="174">
        <v>0</v>
      </c>
      <c r="AA1612" s="174">
        <v>0</v>
      </c>
      <c r="AB1612" s="174">
        <v>0</v>
      </c>
      <c r="AC1612" s="174">
        <v>0</v>
      </c>
      <c r="AD1612" s="174">
        <v>0</v>
      </c>
      <c r="AE1612" s="174">
        <v>0</v>
      </c>
      <c r="AF1612" s="174">
        <v>0</v>
      </c>
      <c r="AG1612" s="174">
        <v>0</v>
      </c>
      <c r="AH1612" s="168">
        <f t="shared" si="25"/>
        <v>258</v>
      </c>
      <c r="AI1612" s="23">
        <v>44985</v>
      </c>
      <c r="AJ1612" s="6"/>
    </row>
    <row r="1613" spans="1:36" s="9" customFormat="1" ht="13.5" thickBot="1" x14ac:dyDescent="0.25">
      <c r="A1613" s="81" t="s">
        <v>1822</v>
      </c>
      <c r="B1613" s="81" t="s">
        <v>1823</v>
      </c>
      <c r="C1613" s="81" t="s">
        <v>37</v>
      </c>
      <c r="D1613" s="81" t="s">
        <v>48</v>
      </c>
      <c r="E1613" s="175" t="s">
        <v>39</v>
      </c>
      <c r="F1613" s="80">
        <v>102000</v>
      </c>
      <c r="G1613" s="81" t="s">
        <v>40</v>
      </c>
      <c r="H1613" s="81" t="s">
        <v>75</v>
      </c>
      <c r="I1613" s="72">
        <v>45964</v>
      </c>
      <c r="J1613" s="72">
        <v>46024</v>
      </c>
      <c r="K1613" s="72">
        <v>46632</v>
      </c>
      <c r="L1613" s="176">
        <v>0</v>
      </c>
      <c r="M1613" s="176">
        <v>0</v>
      </c>
      <c r="N1613" s="176">
        <v>0</v>
      </c>
      <c r="O1613" s="176">
        <v>0</v>
      </c>
      <c r="P1613" s="176">
        <v>0</v>
      </c>
      <c r="Q1613" s="176">
        <v>0</v>
      </c>
      <c r="R1613" s="176">
        <v>7</v>
      </c>
      <c r="S1613" s="176">
        <v>0</v>
      </c>
      <c r="T1613" s="176">
        <v>0</v>
      </c>
      <c r="U1613" s="176">
        <v>0</v>
      </c>
      <c r="V1613" s="176">
        <v>0</v>
      </c>
      <c r="W1613" s="176">
        <v>0</v>
      </c>
      <c r="X1613" s="176">
        <v>0</v>
      </c>
      <c r="Y1613" s="176">
        <v>0</v>
      </c>
      <c r="Z1613" s="176">
        <v>0</v>
      </c>
      <c r="AA1613" s="176">
        <v>0</v>
      </c>
      <c r="AB1613" s="176">
        <v>0</v>
      </c>
      <c r="AC1613" s="176">
        <v>0</v>
      </c>
      <c r="AD1613" s="176">
        <v>0</v>
      </c>
      <c r="AE1613" s="176">
        <v>0</v>
      </c>
      <c r="AF1613" s="176">
        <v>0</v>
      </c>
      <c r="AG1613" s="176">
        <v>0</v>
      </c>
      <c r="AH1613" s="177">
        <f t="shared" si="25"/>
        <v>7</v>
      </c>
      <c r="AI1613" s="24">
        <v>44985</v>
      </c>
      <c r="AJ1613" s="8"/>
    </row>
    <row r="1614" spans="1:36" x14ac:dyDescent="0.2">
      <c r="A1614" s="178" t="s">
        <v>1824</v>
      </c>
      <c r="B1614" s="178" t="s">
        <v>1825</v>
      </c>
      <c r="C1614" s="178" t="s">
        <v>37</v>
      </c>
      <c r="D1614" s="178" t="s">
        <v>38</v>
      </c>
      <c r="E1614" s="179" t="s">
        <v>82</v>
      </c>
      <c r="F1614" s="60">
        <v>1664000</v>
      </c>
      <c r="G1614" s="178" t="s">
        <v>83</v>
      </c>
      <c r="H1614" s="178" t="s">
        <v>47</v>
      </c>
      <c r="I1614" s="180">
        <v>45078</v>
      </c>
      <c r="J1614" s="180">
        <v>45047</v>
      </c>
      <c r="K1614" s="180">
        <v>45538</v>
      </c>
      <c r="L1614" s="181">
        <v>345</v>
      </c>
      <c r="M1614" s="181">
        <v>0</v>
      </c>
      <c r="N1614" s="181">
        <v>0</v>
      </c>
      <c r="O1614" s="181">
        <v>0</v>
      </c>
      <c r="P1614" s="181">
        <v>0</v>
      </c>
      <c r="Q1614" s="181">
        <v>0</v>
      </c>
      <c r="R1614" s="181">
        <v>3</v>
      </c>
      <c r="S1614" s="181">
        <v>0</v>
      </c>
      <c r="T1614" s="181">
        <v>0</v>
      </c>
      <c r="U1614" s="181">
        <v>3</v>
      </c>
      <c r="V1614" s="181">
        <v>0</v>
      </c>
      <c r="W1614" s="181">
        <v>18</v>
      </c>
      <c r="X1614" s="181">
        <v>554</v>
      </c>
      <c r="Y1614" s="181">
        <v>0</v>
      </c>
      <c r="Z1614" s="181">
        <v>0</v>
      </c>
      <c r="AA1614" s="181">
        <v>0</v>
      </c>
      <c r="AB1614" s="181">
        <v>0</v>
      </c>
      <c r="AC1614" s="181" t="s">
        <v>66</v>
      </c>
      <c r="AD1614" s="181">
        <v>0</v>
      </c>
      <c r="AE1614" s="181">
        <v>0</v>
      </c>
      <c r="AF1614" s="181">
        <v>0</v>
      </c>
      <c r="AG1614" s="181">
        <v>0</v>
      </c>
      <c r="AH1614" s="182">
        <f t="shared" si="25"/>
        <v>923</v>
      </c>
      <c r="AI1614" s="25">
        <v>44966</v>
      </c>
      <c r="AJ1614" s="7"/>
    </row>
    <row r="1615" spans="1:36" x14ac:dyDescent="0.2">
      <c r="A1615" s="34" t="s">
        <v>1824</v>
      </c>
      <c r="B1615" s="34" t="s">
        <v>1825</v>
      </c>
      <c r="C1615" s="34" t="s">
        <v>37</v>
      </c>
      <c r="D1615" s="34" t="s">
        <v>42</v>
      </c>
      <c r="E1615" s="167" t="s">
        <v>82</v>
      </c>
      <c r="F1615" s="35">
        <v>1664000</v>
      </c>
      <c r="G1615" s="34" t="s">
        <v>83</v>
      </c>
      <c r="H1615" s="34" t="s">
        <v>75</v>
      </c>
      <c r="I1615" s="36">
        <v>45078</v>
      </c>
      <c r="J1615" s="36">
        <v>45047</v>
      </c>
      <c r="K1615" s="36">
        <v>45538</v>
      </c>
      <c r="L1615" s="174">
        <v>148</v>
      </c>
      <c r="M1615" s="174">
        <v>0</v>
      </c>
      <c r="N1615" s="174">
        <v>0</v>
      </c>
      <c r="O1615" s="174">
        <v>0</v>
      </c>
      <c r="P1615" s="174">
        <v>0</v>
      </c>
      <c r="Q1615" s="174">
        <v>0</v>
      </c>
      <c r="R1615" s="174">
        <v>100</v>
      </c>
      <c r="S1615" s="174">
        <v>0</v>
      </c>
      <c r="T1615" s="174">
        <v>0</v>
      </c>
      <c r="U1615" s="174">
        <v>0</v>
      </c>
      <c r="V1615" s="174">
        <v>0</v>
      </c>
      <c r="W1615" s="174">
        <v>0</v>
      </c>
      <c r="X1615" s="174">
        <v>554</v>
      </c>
      <c r="Y1615" s="174">
        <v>0</v>
      </c>
      <c r="Z1615" s="174">
        <v>0</v>
      </c>
      <c r="AA1615" s="174">
        <v>0</v>
      </c>
      <c r="AB1615" s="174">
        <v>0</v>
      </c>
      <c r="AC1615" s="174">
        <v>10</v>
      </c>
      <c r="AD1615" s="174">
        <v>0</v>
      </c>
      <c r="AE1615" s="174">
        <v>0</v>
      </c>
      <c r="AF1615" s="174">
        <v>0</v>
      </c>
      <c r="AG1615" s="174">
        <v>0</v>
      </c>
      <c r="AH1615" s="168">
        <f t="shared" si="25"/>
        <v>812</v>
      </c>
      <c r="AI1615" s="23">
        <v>44966</v>
      </c>
      <c r="AJ1615" s="6"/>
    </row>
    <row r="1616" spans="1:36" x14ac:dyDescent="0.2">
      <c r="A1616" s="34" t="s">
        <v>1824</v>
      </c>
      <c r="B1616" s="34" t="s">
        <v>1825</v>
      </c>
      <c r="C1616" s="34" t="s">
        <v>37</v>
      </c>
      <c r="D1616" s="34" t="s">
        <v>43</v>
      </c>
      <c r="E1616" s="167" t="s">
        <v>82</v>
      </c>
      <c r="F1616" s="35">
        <v>1664000</v>
      </c>
      <c r="G1616" s="34" t="s">
        <v>83</v>
      </c>
      <c r="H1616" s="34" t="s">
        <v>75</v>
      </c>
      <c r="I1616" s="36">
        <v>45078</v>
      </c>
      <c r="J1616" s="36">
        <v>45047</v>
      </c>
      <c r="K1616" s="36">
        <v>45538</v>
      </c>
      <c r="L1616" s="174">
        <v>0</v>
      </c>
      <c r="M1616" s="174">
        <v>0</v>
      </c>
      <c r="N1616" s="174">
        <v>0</v>
      </c>
      <c r="O1616" s="174">
        <v>0</v>
      </c>
      <c r="P1616" s="174">
        <v>0</v>
      </c>
      <c r="Q1616" s="174">
        <v>0</v>
      </c>
      <c r="R1616" s="174">
        <v>51</v>
      </c>
      <c r="S1616" s="174">
        <v>0</v>
      </c>
      <c r="T1616" s="174">
        <v>0</v>
      </c>
      <c r="U1616" s="174">
        <v>0</v>
      </c>
      <c r="V1616" s="174">
        <v>0</v>
      </c>
      <c r="W1616" s="174">
        <v>0</v>
      </c>
      <c r="X1616" s="174">
        <v>0</v>
      </c>
      <c r="Y1616" s="174">
        <v>0</v>
      </c>
      <c r="Z1616" s="174">
        <v>0</v>
      </c>
      <c r="AA1616" s="174">
        <v>0</v>
      </c>
      <c r="AB1616" s="174" t="s">
        <v>66</v>
      </c>
      <c r="AC1616" s="174">
        <v>10</v>
      </c>
      <c r="AD1616" s="174">
        <v>0</v>
      </c>
      <c r="AE1616" s="174">
        <v>0</v>
      </c>
      <c r="AF1616" s="174">
        <v>0</v>
      </c>
      <c r="AG1616" s="174">
        <v>0</v>
      </c>
      <c r="AH1616" s="168">
        <f t="shared" si="25"/>
        <v>61</v>
      </c>
      <c r="AI1616" s="23">
        <v>44966</v>
      </c>
      <c r="AJ1616" s="6"/>
    </row>
    <row r="1617" spans="1:36" s="9" customFormat="1" ht="13.5" thickBot="1" x14ac:dyDescent="0.25">
      <c r="A1617" s="81" t="s">
        <v>1824</v>
      </c>
      <c r="B1617" s="81" t="s">
        <v>1825</v>
      </c>
      <c r="C1617" s="81" t="s">
        <v>37</v>
      </c>
      <c r="D1617" s="81" t="s">
        <v>44</v>
      </c>
      <c r="E1617" s="175" t="s">
        <v>82</v>
      </c>
      <c r="F1617" s="80">
        <v>1664000</v>
      </c>
      <c r="G1617" s="81" t="s">
        <v>83</v>
      </c>
      <c r="H1617" s="81" t="s">
        <v>75</v>
      </c>
      <c r="I1617" s="72">
        <v>45078</v>
      </c>
      <c r="J1617" s="72">
        <v>45047</v>
      </c>
      <c r="K1617" s="72">
        <v>45538</v>
      </c>
      <c r="L1617" s="176">
        <v>0</v>
      </c>
      <c r="M1617" s="176">
        <v>0</v>
      </c>
      <c r="N1617" s="176">
        <v>0</v>
      </c>
      <c r="O1617" s="176">
        <v>0</v>
      </c>
      <c r="P1617" s="176">
        <v>0</v>
      </c>
      <c r="Q1617" s="176">
        <v>0</v>
      </c>
      <c r="R1617" s="176">
        <v>0</v>
      </c>
      <c r="S1617" s="176">
        <v>0</v>
      </c>
      <c r="T1617" s="176">
        <v>0</v>
      </c>
      <c r="U1617" s="176">
        <v>0</v>
      </c>
      <c r="V1617" s="176">
        <v>0</v>
      </c>
      <c r="W1617" s="176">
        <v>0</v>
      </c>
      <c r="X1617" s="176">
        <v>0</v>
      </c>
      <c r="Y1617" s="176">
        <v>0</v>
      </c>
      <c r="Z1617" s="176">
        <v>0</v>
      </c>
      <c r="AA1617" s="176">
        <v>0</v>
      </c>
      <c r="AB1617" s="176">
        <v>150</v>
      </c>
      <c r="AC1617" s="176">
        <v>0</v>
      </c>
      <c r="AD1617" s="176">
        <v>0</v>
      </c>
      <c r="AE1617" s="176">
        <v>0</v>
      </c>
      <c r="AF1617" s="176">
        <v>0</v>
      </c>
      <c r="AG1617" s="176">
        <v>0</v>
      </c>
      <c r="AH1617" s="177">
        <f t="shared" si="25"/>
        <v>150</v>
      </c>
      <c r="AI1617" s="24">
        <v>44966</v>
      </c>
      <c r="AJ1617" s="8"/>
    </row>
    <row r="1618" spans="1:36" s="9" customFormat="1" ht="13.5" thickBot="1" x14ac:dyDescent="0.25">
      <c r="A1618" s="183" t="s">
        <v>1826</v>
      </c>
      <c r="B1618" s="183" t="s">
        <v>1827</v>
      </c>
      <c r="C1618" s="183" t="s">
        <v>37</v>
      </c>
      <c r="D1618" s="183" t="s">
        <v>43</v>
      </c>
      <c r="E1618" s="184" t="s">
        <v>82</v>
      </c>
      <c r="F1618" s="185">
        <v>216000</v>
      </c>
      <c r="G1618" s="183" t="s">
        <v>83</v>
      </c>
      <c r="H1618" s="183" t="s">
        <v>47</v>
      </c>
      <c r="I1618" s="186">
        <v>45631</v>
      </c>
      <c r="J1618" s="186">
        <v>45632</v>
      </c>
      <c r="K1618" s="186">
        <v>46133</v>
      </c>
      <c r="L1618" s="187">
        <v>0</v>
      </c>
      <c r="M1618" s="187">
        <v>0</v>
      </c>
      <c r="N1618" s="187">
        <v>0</v>
      </c>
      <c r="O1618" s="187">
        <v>0</v>
      </c>
      <c r="P1618" s="187">
        <v>0</v>
      </c>
      <c r="Q1618" s="187">
        <v>0</v>
      </c>
      <c r="R1618" s="187">
        <v>0</v>
      </c>
      <c r="S1618" s="187">
        <v>0</v>
      </c>
      <c r="T1618" s="187">
        <v>0</v>
      </c>
      <c r="U1618" s="187">
        <v>0</v>
      </c>
      <c r="V1618" s="187">
        <v>0</v>
      </c>
      <c r="W1618" s="187">
        <v>0</v>
      </c>
      <c r="X1618" s="187">
        <v>3</v>
      </c>
      <c r="Y1618" s="187">
        <v>0</v>
      </c>
      <c r="Z1618" s="187">
        <v>0</v>
      </c>
      <c r="AA1618" s="187">
        <v>0</v>
      </c>
      <c r="AB1618" s="187">
        <v>200</v>
      </c>
      <c r="AC1618" s="187">
        <v>13</v>
      </c>
      <c r="AD1618" s="187">
        <v>0</v>
      </c>
      <c r="AE1618" s="187">
        <v>0</v>
      </c>
      <c r="AF1618" s="187">
        <v>0</v>
      </c>
      <c r="AG1618" s="187">
        <v>0</v>
      </c>
      <c r="AH1618" s="188">
        <f t="shared" si="25"/>
        <v>216</v>
      </c>
      <c r="AI1618" s="26">
        <v>44529</v>
      </c>
      <c r="AJ1618" s="10"/>
    </row>
    <row r="1619" spans="1:36" s="9" customFormat="1" ht="13.5" thickBot="1" x14ac:dyDescent="0.25">
      <c r="A1619" s="183" t="s">
        <v>1828</v>
      </c>
      <c r="B1619" s="183" t="s">
        <v>1829</v>
      </c>
      <c r="C1619" s="183" t="s">
        <v>37</v>
      </c>
      <c r="D1619" s="183" t="s">
        <v>42</v>
      </c>
      <c r="E1619" s="184" t="s">
        <v>82</v>
      </c>
      <c r="F1619" s="185">
        <v>20000</v>
      </c>
      <c r="G1619" s="183" t="s">
        <v>83</v>
      </c>
      <c r="H1619" s="183" t="s">
        <v>47</v>
      </c>
      <c r="I1619" s="186">
        <v>45117</v>
      </c>
      <c r="J1619" s="186" t="s">
        <v>66</v>
      </c>
      <c r="K1619" s="186">
        <v>45450</v>
      </c>
      <c r="L1619" s="187">
        <v>0</v>
      </c>
      <c r="M1619" s="187">
        <v>0</v>
      </c>
      <c r="N1619" s="187">
        <v>0</v>
      </c>
      <c r="O1619" s="187">
        <v>0</v>
      </c>
      <c r="P1619" s="187">
        <v>0</v>
      </c>
      <c r="Q1619" s="187">
        <v>0</v>
      </c>
      <c r="R1619" s="187">
        <v>0</v>
      </c>
      <c r="S1619" s="187">
        <v>0</v>
      </c>
      <c r="T1619" s="187">
        <v>0</v>
      </c>
      <c r="U1619" s="187">
        <v>0</v>
      </c>
      <c r="V1619" s="187">
        <v>0</v>
      </c>
      <c r="W1619" s="187">
        <v>0</v>
      </c>
      <c r="X1619" s="187">
        <v>0</v>
      </c>
      <c r="Y1619" s="187">
        <v>0</v>
      </c>
      <c r="Z1619" s="187">
        <v>0</v>
      </c>
      <c r="AA1619" s="187">
        <v>0</v>
      </c>
      <c r="AB1619" s="187">
        <v>0</v>
      </c>
      <c r="AC1619" s="187">
        <v>20</v>
      </c>
      <c r="AD1619" s="187">
        <v>0</v>
      </c>
      <c r="AE1619" s="187">
        <v>0</v>
      </c>
      <c r="AF1619" s="187">
        <v>0</v>
      </c>
      <c r="AG1619" s="187">
        <v>0</v>
      </c>
      <c r="AH1619" s="188">
        <f t="shared" si="25"/>
        <v>20</v>
      </c>
      <c r="AI1619" s="26">
        <v>44425</v>
      </c>
      <c r="AJ1619" s="10"/>
    </row>
    <row r="1620" spans="1:36" x14ac:dyDescent="0.2">
      <c r="A1620" s="178" t="s">
        <v>1830</v>
      </c>
      <c r="B1620" s="178" t="s">
        <v>1831</v>
      </c>
      <c r="C1620" s="178" t="s">
        <v>37</v>
      </c>
      <c r="D1620" s="178" t="s">
        <v>43</v>
      </c>
      <c r="E1620" s="179" t="s">
        <v>327</v>
      </c>
      <c r="F1620" s="60">
        <v>0</v>
      </c>
      <c r="G1620" s="178" t="s">
        <v>111</v>
      </c>
      <c r="H1620" s="178" t="s">
        <v>41</v>
      </c>
      <c r="I1620" s="180">
        <v>46143</v>
      </c>
      <c r="J1620" s="180">
        <v>46174</v>
      </c>
      <c r="K1620" s="180">
        <v>46813</v>
      </c>
      <c r="L1620" s="181">
        <v>0</v>
      </c>
      <c r="M1620" s="181">
        <v>0</v>
      </c>
      <c r="N1620" s="181">
        <v>0</v>
      </c>
      <c r="O1620" s="181">
        <v>0</v>
      </c>
      <c r="P1620" s="181">
        <v>0</v>
      </c>
      <c r="Q1620" s="181">
        <v>0</v>
      </c>
      <c r="R1620" s="181">
        <v>0</v>
      </c>
      <c r="S1620" s="181">
        <v>0</v>
      </c>
      <c r="T1620" s="181">
        <v>0</v>
      </c>
      <c r="U1620" s="181">
        <v>45</v>
      </c>
      <c r="V1620" s="181">
        <v>0</v>
      </c>
      <c r="W1620" s="181">
        <v>9</v>
      </c>
      <c r="X1620" s="181">
        <v>0</v>
      </c>
      <c r="Y1620" s="181">
        <v>0</v>
      </c>
      <c r="Z1620" s="181">
        <v>0</v>
      </c>
      <c r="AA1620" s="181">
        <v>0</v>
      </c>
      <c r="AB1620" s="181">
        <v>0</v>
      </c>
      <c r="AC1620" s="181">
        <v>0</v>
      </c>
      <c r="AD1620" s="181">
        <v>0</v>
      </c>
      <c r="AE1620" s="181">
        <v>0</v>
      </c>
      <c r="AF1620" s="181">
        <v>0</v>
      </c>
      <c r="AG1620" s="181">
        <v>0</v>
      </c>
      <c r="AH1620" s="182">
        <f t="shared" si="25"/>
        <v>54</v>
      </c>
      <c r="AI1620" s="25">
        <v>44974</v>
      </c>
      <c r="AJ1620" s="7"/>
    </row>
    <row r="1621" spans="1:36" x14ac:dyDescent="0.2">
      <c r="A1621" s="34" t="s">
        <v>1830</v>
      </c>
      <c r="B1621" s="34" t="s">
        <v>1831</v>
      </c>
      <c r="C1621" s="34" t="s">
        <v>37</v>
      </c>
      <c r="D1621" s="34" t="s">
        <v>44</v>
      </c>
      <c r="E1621" s="167" t="s">
        <v>327</v>
      </c>
      <c r="F1621" s="35">
        <v>0</v>
      </c>
      <c r="G1621" s="34" t="s">
        <v>111</v>
      </c>
      <c r="H1621" s="34" t="s">
        <v>41</v>
      </c>
      <c r="I1621" s="36">
        <v>46143</v>
      </c>
      <c r="J1621" s="36">
        <v>46174</v>
      </c>
      <c r="K1621" s="36">
        <v>46813</v>
      </c>
      <c r="L1621" s="174">
        <v>324</v>
      </c>
      <c r="M1621" s="174">
        <v>0</v>
      </c>
      <c r="N1621" s="174">
        <v>0</v>
      </c>
      <c r="O1621" s="174">
        <v>0</v>
      </c>
      <c r="P1621" s="174">
        <v>0</v>
      </c>
      <c r="Q1621" s="174">
        <v>0</v>
      </c>
      <c r="R1621" s="174">
        <v>0</v>
      </c>
      <c r="S1621" s="174">
        <v>0</v>
      </c>
      <c r="T1621" s="174">
        <v>0</v>
      </c>
      <c r="U1621" s="174">
        <v>6</v>
      </c>
      <c r="V1621" s="174">
        <v>0</v>
      </c>
      <c r="W1621" s="174">
        <v>0</v>
      </c>
      <c r="X1621" s="174">
        <v>0</v>
      </c>
      <c r="Y1621" s="174">
        <v>0</v>
      </c>
      <c r="Z1621" s="174">
        <v>0</v>
      </c>
      <c r="AA1621" s="174">
        <v>0</v>
      </c>
      <c r="AB1621" s="174">
        <v>0</v>
      </c>
      <c r="AC1621" s="174">
        <v>35</v>
      </c>
      <c r="AD1621" s="174">
        <v>0</v>
      </c>
      <c r="AE1621" s="174">
        <v>0</v>
      </c>
      <c r="AF1621" s="174">
        <v>0</v>
      </c>
      <c r="AG1621" s="174">
        <v>0</v>
      </c>
      <c r="AH1621" s="168">
        <f t="shared" si="25"/>
        <v>365</v>
      </c>
      <c r="AI1621" s="23">
        <v>44974</v>
      </c>
      <c r="AJ1621" s="6"/>
    </row>
    <row r="1622" spans="1:36" x14ac:dyDescent="0.2">
      <c r="A1622" s="34" t="s">
        <v>1830</v>
      </c>
      <c r="B1622" s="34" t="s">
        <v>1831</v>
      </c>
      <c r="C1622" s="34" t="s">
        <v>37</v>
      </c>
      <c r="D1622" s="34" t="s">
        <v>168</v>
      </c>
      <c r="E1622" s="167" t="s">
        <v>327</v>
      </c>
      <c r="F1622" s="35">
        <v>0</v>
      </c>
      <c r="G1622" s="34" t="s">
        <v>111</v>
      </c>
      <c r="H1622" s="34" t="s">
        <v>41</v>
      </c>
      <c r="I1622" s="36">
        <v>46143</v>
      </c>
      <c r="J1622" s="36">
        <v>46174</v>
      </c>
      <c r="K1622" s="36">
        <v>46813</v>
      </c>
      <c r="L1622" s="174">
        <v>0</v>
      </c>
      <c r="M1622" s="174">
        <v>0</v>
      </c>
      <c r="N1622" s="174">
        <v>0</v>
      </c>
      <c r="O1622" s="174">
        <v>0</v>
      </c>
      <c r="P1622" s="174">
        <v>0</v>
      </c>
      <c r="Q1622" s="174">
        <v>0</v>
      </c>
      <c r="R1622" s="174">
        <v>113</v>
      </c>
      <c r="S1622" s="174">
        <v>0</v>
      </c>
      <c r="T1622" s="174">
        <v>0</v>
      </c>
      <c r="U1622" s="174">
        <v>0</v>
      </c>
      <c r="V1622" s="174">
        <v>0</v>
      </c>
      <c r="W1622" s="174">
        <v>0</v>
      </c>
      <c r="X1622" s="174">
        <v>0</v>
      </c>
      <c r="Y1622" s="174">
        <v>0</v>
      </c>
      <c r="Z1622" s="174">
        <v>0</v>
      </c>
      <c r="AA1622" s="174">
        <v>0</v>
      </c>
      <c r="AB1622" s="174">
        <v>0</v>
      </c>
      <c r="AC1622" s="174">
        <v>38</v>
      </c>
      <c r="AD1622" s="174">
        <v>0</v>
      </c>
      <c r="AE1622" s="174">
        <v>0</v>
      </c>
      <c r="AF1622" s="174">
        <v>0</v>
      </c>
      <c r="AG1622" s="174">
        <v>0</v>
      </c>
      <c r="AH1622" s="168">
        <f t="shared" si="25"/>
        <v>151</v>
      </c>
      <c r="AI1622" s="23">
        <v>44974</v>
      </c>
      <c r="AJ1622" s="6"/>
    </row>
    <row r="1623" spans="1:36" s="9" customFormat="1" ht="13.5" thickBot="1" x14ac:dyDescent="0.25">
      <c r="A1623" s="81" t="s">
        <v>1830</v>
      </c>
      <c r="B1623" s="81" t="s">
        <v>1831</v>
      </c>
      <c r="C1623" s="81" t="s">
        <v>37</v>
      </c>
      <c r="D1623" s="81" t="s">
        <v>48</v>
      </c>
      <c r="E1623" s="175" t="s">
        <v>327</v>
      </c>
      <c r="F1623" s="80">
        <v>0</v>
      </c>
      <c r="G1623" s="81" t="s">
        <v>111</v>
      </c>
      <c r="H1623" s="81" t="s">
        <v>41</v>
      </c>
      <c r="I1623" s="72">
        <v>46143</v>
      </c>
      <c r="J1623" s="72">
        <v>46174</v>
      </c>
      <c r="K1623" s="72">
        <v>46813</v>
      </c>
      <c r="L1623" s="176">
        <v>0</v>
      </c>
      <c r="M1623" s="176">
        <v>0</v>
      </c>
      <c r="N1623" s="176">
        <v>0</v>
      </c>
      <c r="O1623" s="176">
        <v>0</v>
      </c>
      <c r="P1623" s="176">
        <v>0</v>
      </c>
      <c r="Q1623" s="176">
        <v>0</v>
      </c>
      <c r="R1623" s="176">
        <v>0</v>
      </c>
      <c r="S1623" s="176">
        <v>0</v>
      </c>
      <c r="T1623" s="176">
        <v>0</v>
      </c>
      <c r="U1623" s="176">
        <v>0</v>
      </c>
      <c r="V1623" s="176">
        <v>0</v>
      </c>
      <c r="W1623" s="176">
        <v>0</v>
      </c>
      <c r="X1623" s="176">
        <v>0</v>
      </c>
      <c r="Y1623" s="176">
        <v>0</v>
      </c>
      <c r="Z1623" s="176">
        <v>0</v>
      </c>
      <c r="AA1623" s="176">
        <v>0</v>
      </c>
      <c r="AB1623" s="176">
        <v>168</v>
      </c>
      <c r="AC1623" s="176">
        <v>0</v>
      </c>
      <c r="AD1623" s="176">
        <v>0</v>
      </c>
      <c r="AE1623" s="176">
        <v>0</v>
      </c>
      <c r="AF1623" s="176">
        <v>0</v>
      </c>
      <c r="AG1623" s="176">
        <v>0</v>
      </c>
      <c r="AH1623" s="177">
        <f t="shared" si="25"/>
        <v>168</v>
      </c>
      <c r="AI1623" s="24">
        <v>44974</v>
      </c>
      <c r="AJ1623" s="8"/>
    </row>
    <row r="1624" spans="1:36" x14ac:dyDescent="0.2">
      <c r="A1624" s="178" t="s">
        <v>1832</v>
      </c>
      <c r="B1624" s="178" t="s">
        <v>1833</v>
      </c>
      <c r="C1624" s="178" t="s">
        <v>37</v>
      </c>
      <c r="D1624" s="178" t="s">
        <v>43</v>
      </c>
      <c r="E1624" s="179" t="s">
        <v>327</v>
      </c>
      <c r="F1624" s="60">
        <v>0</v>
      </c>
      <c r="G1624" s="178" t="s">
        <v>111</v>
      </c>
      <c r="H1624" s="178" t="s">
        <v>41</v>
      </c>
      <c r="I1624" s="180">
        <v>46037</v>
      </c>
      <c r="J1624" s="180">
        <v>46037</v>
      </c>
      <c r="K1624" s="180">
        <v>46492</v>
      </c>
      <c r="L1624" s="181">
        <v>0</v>
      </c>
      <c r="M1624" s="181">
        <v>0</v>
      </c>
      <c r="N1624" s="181">
        <v>0</v>
      </c>
      <c r="O1624" s="181">
        <v>0</v>
      </c>
      <c r="P1624" s="181">
        <v>0</v>
      </c>
      <c r="Q1624" s="181">
        <v>0</v>
      </c>
      <c r="R1624" s="181">
        <v>0</v>
      </c>
      <c r="S1624" s="181">
        <v>0</v>
      </c>
      <c r="T1624" s="181">
        <v>0</v>
      </c>
      <c r="U1624" s="181">
        <v>16</v>
      </c>
      <c r="V1624" s="181">
        <v>0</v>
      </c>
      <c r="W1624" s="181">
        <v>0</v>
      </c>
      <c r="X1624" s="181">
        <v>0</v>
      </c>
      <c r="Y1624" s="181">
        <v>0</v>
      </c>
      <c r="Z1624" s="181">
        <v>0</v>
      </c>
      <c r="AA1624" s="181">
        <v>0</v>
      </c>
      <c r="AB1624" s="181">
        <v>0</v>
      </c>
      <c r="AC1624" s="181">
        <v>0</v>
      </c>
      <c r="AD1624" s="181">
        <v>0</v>
      </c>
      <c r="AE1624" s="181">
        <v>0</v>
      </c>
      <c r="AF1624" s="181">
        <v>0</v>
      </c>
      <c r="AG1624" s="181">
        <v>0</v>
      </c>
      <c r="AH1624" s="182">
        <f t="shared" si="25"/>
        <v>16</v>
      </c>
      <c r="AI1624" s="25">
        <v>44971</v>
      </c>
      <c r="AJ1624" s="7"/>
    </row>
    <row r="1625" spans="1:36" x14ac:dyDescent="0.2">
      <c r="A1625" s="34" t="s">
        <v>1832</v>
      </c>
      <c r="B1625" s="34" t="s">
        <v>1833</v>
      </c>
      <c r="C1625" s="34" t="s">
        <v>37</v>
      </c>
      <c r="D1625" s="34" t="s">
        <v>44</v>
      </c>
      <c r="E1625" s="167" t="s">
        <v>327</v>
      </c>
      <c r="F1625" s="35">
        <v>0</v>
      </c>
      <c r="G1625" s="34" t="s">
        <v>111</v>
      </c>
      <c r="H1625" s="34" t="s">
        <v>41</v>
      </c>
      <c r="I1625" s="36">
        <v>46037</v>
      </c>
      <c r="J1625" s="36">
        <v>46037</v>
      </c>
      <c r="K1625" s="36">
        <v>46492</v>
      </c>
      <c r="L1625" s="174">
        <v>70</v>
      </c>
      <c r="M1625" s="174">
        <v>0</v>
      </c>
      <c r="N1625" s="174">
        <v>0</v>
      </c>
      <c r="O1625" s="174">
        <v>0</v>
      </c>
      <c r="P1625" s="174">
        <v>0</v>
      </c>
      <c r="Q1625" s="174">
        <v>0</v>
      </c>
      <c r="R1625" s="174">
        <v>0</v>
      </c>
      <c r="S1625" s="174">
        <v>0</v>
      </c>
      <c r="T1625" s="174">
        <v>0</v>
      </c>
      <c r="U1625" s="174">
        <v>0</v>
      </c>
      <c r="V1625" s="174">
        <v>0</v>
      </c>
      <c r="W1625" s="174">
        <v>0</v>
      </c>
      <c r="X1625" s="174">
        <v>14</v>
      </c>
      <c r="Y1625" s="174">
        <v>0</v>
      </c>
      <c r="Z1625" s="174">
        <v>0</v>
      </c>
      <c r="AA1625" s="174">
        <v>0</v>
      </c>
      <c r="AB1625" s="174">
        <v>0</v>
      </c>
      <c r="AC1625" s="174">
        <v>97</v>
      </c>
      <c r="AD1625" s="174">
        <v>0</v>
      </c>
      <c r="AE1625" s="174">
        <v>0</v>
      </c>
      <c r="AF1625" s="174">
        <v>0</v>
      </c>
      <c r="AG1625" s="174">
        <v>0</v>
      </c>
      <c r="AH1625" s="168">
        <f t="shared" si="25"/>
        <v>181</v>
      </c>
      <c r="AI1625" s="23">
        <v>44971</v>
      </c>
      <c r="AJ1625" s="6"/>
    </row>
    <row r="1626" spans="1:36" x14ac:dyDescent="0.2">
      <c r="A1626" s="34" t="s">
        <v>1832</v>
      </c>
      <c r="B1626" s="34" t="s">
        <v>1833</v>
      </c>
      <c r="C1626" s="34" t="s">
        <v>37</v>
      </c>
      <c r="D1626" s="34" t="s">
        <v>168</v>
      </c>
      <c r="E1626" s="167" t="s">
        <v>327</v>
      </c>
      <c r="F1626" s="35">
        <v>0</v>
      </c>
      <c r="G1626" s="34" t="s">
        <v>111</v>
      </c>
      <c r="H1626" s="34" t="s">
        <v>41</v>
      </c>
      <c r="I1626" s="36">
        <v>46037</v>
      </c>
      <c r="J1626" s="36">
        <v>46037</v>
      </c>
      <c r="K1626" s="36">
        <v>46492</v>
      </c>
      <c r="L1626" s="174">
        <v>12</v>
      </c>
      <c r="M1626" s="174">
        <v>0</v>
      </c>
      <c r="N1626" s="174">
        <v>0</v>
      </c>
      <c r="O1626" s="174">
        <v>0</v>
      </c>
      <c r="P1626" s="174">
        <v>0</v>
      </c>
      <c r="Q1626" s="174">
        <v>0</v>
      </c>
      <c r="R1626" s="174">
        <v>0</v>
      </c>
      <c r="S1626" s="174">
        <v>0</v>
      </c>
      <c r="T1626" s="174">
        <v>0</v>
      </c>
      <c r="U1626" s="174">
        <v>0</v>
      </c>
      <c r="V1626" s="174">
        <v>0</v>
      </c>
      <c r="W1626" s="174">
        <v>0</v>
      </c>
      <c r="X1626" s="174">
        <v>14</v>
      </c>
      <c r="Y1626" s="174">
        <v>0</v>
      </c>
      <c r="Z1626" s="174">
        <v>0</v>
      </c>
      <c r="AA1626" s="174">
        <v>0</v>
      </c>
      <c r="AB1626" s="174">
        <v>0</v>
      </c>
      <c r="AC1626" s="174">
        <v>20</v>
      </c>
      <c r="AD1626" s="174">
        <v>0</v>
      </c>
      <c r="AE1626" s="174">
        <v>0</v>
      </c>
      <c r="AF1626" s="174">
        <v>0</v>
      </c>
      <c r="AG1626" s="174">
        <v>0</v>
      </c>
      <c r="AH1626" s="168">
        <f t="shared" si="25"/>
        <v>46</v>
      </c>
      <c r="AI1626" s="23">
        <v>44971</v>
      </c>
      <c r="AJ1626" s="6"/>
    </row>
    <row r="1627" spans="1:36" s="9" customFormat="1" ht="13.5" thickBot="1" x14ac:dyDescent="0.25">
      <c r="A1627" s="81" t="s">
        <v>1832</v>
      </c>
      <c r="B1627" s="81" t="s">
        <v>1833</v>
      </c>
      <c r="C1627" s="81" t="s">
        <v>37</v>
      </c>
      <c r="D1627" s="81" t="s">
        <v>48</v>
      </c>
      <c r="E1627" s="175" t="s">
        <v>327</v>
      </c>
      <c r="F1627" s="80">
        <v>0</v>
      </c>
      <c r="G1627" s="81" t="s">
        <v>111</v>
      </c>
      <c r="H1627" s="81" t="s">
        <v>41</v>
      </c>
      <c r="I1627" s="72">
        <v>46037</v>
      </c>
      <c r="J1627" s="72">
        <v>46037</v>
      </c>
      <c r="K1627" s="72">
        <v>46492</v>
      </c>
      <c r="L1627" s="176">
        <v>0</v>
      </c>
      <c r="M1627" s="176">
        <v>0</v>
      </c>
      <c r="N1627" s="176">
        <v>0</v>
      </c>
      <c r="O1627" s="176">
        <v>0</v>
      </c>
      <c r="P1627" s="176">
        <v>0</v>
      </c>
      <c r="Q1627" s="176">
        <v>0</v>
      </c>
      <c r="R1627" s="176">
        <v>30</v>
      </c>
      <c r="S1627" s="176">
        <v>0</v>
      </c>
      <c r="T1627" s="176">
        <v>0</v>
      </c>
      <c r="U1627" s="176">
        <v>0</v>
      </c>
      <c r="V1627" s="176">
        <v>0</v>
      </c>
      <c r="W1627" s="176">
        <v>0</v>
      </c>
      <c r="X1627" s="176">
        <v>0</v>
      </c>
      <c r="Y1627" s="176">
        <v>0</v>
      </c>
      <c r="Z1627" s="176">
        <v>0</v>
      </c>
      <c r="AA1627" s="176">
        <v>0</v>
      </c>
      <c r="AB1627" s="176">
        <v>270</v>
      </c>
      <c r="AC1627" s="176">
        <v>0</v>
      </c>
      <c r="AD1627" s="176">
        <v>0</v>
      </c>
      <c r="AE1627" s="176">
        <v>0</v>
      </c>
      <c r="AF1627" s="176">
        <v>0</v>
      </c>
      <c r="AG1627" s="176">
        <v>0</v>
      </c>
      <c r="AH1627" s="177">
        <f t="shared" si="25"/>
        <v>300</v>
      </c>
      <c r="AI1627" s="24">
        <v>44971</v>
      </c>
      <c r="AJ1627" s="8"/>
    </row>
    <row r="1628" spans="1:36" s="9" customFormat="1" ht="13.5" thickBot="1" x14ac:dyDescent="0.25">
      <c r="A1628" s="183" t="s">
        <v>1834</v>
      </c>
      <c r="B1628" s="183" t="s">
        <v>1835</v>
      </c>
      <c r="C1628" s="183" t="s">
        <v>37</v>
      </c>
      <c r="D1628" s="183" t="s">
        <v>44</v>
      </c>
      <c r="E1628" s="184" t="s">
        <v>1836</v>
      </c>
      <c r="F1628" s="185">
        <v>0</v>
      </c>
      <c r="G1628" s="183" t="s">
        <v>70</v>
      </c>
      <c r="H1628" s="183" t="s">
        <v>41</v>
      </c>
      <c r="I1628" s="186">
        <v>46328</v>
      </c>
      <c r="J1628" s="186">
        <v>46329</v>
      </c>
      <c r="K1628" s="186">
        <v>46539</v>
      </c>
      <c r="L1628" s="187">
        <v>0</v>
      </c>
      <c r="M1628" s="187">
        <v>0</v>
      </c>
      <c r="N1628" s="187">
        <v>0</v>
      </c>
      <c r="O1628" s="187">
        <v>0</v>
      </c>
      <c r="P1628" s="187">
        <v>0</v>
      </c>
      <c r="Q1628" s="187">
        <v>0</v>
      </c>
      <c r="R1628" s="187">
        <v>0</v>
      </c>
      <c r="S1628" s="187">
        <v>0</v>
      </c>
      <c r="T1628" s="187">
        <v>0</v>
      </c>
      <c r="U1628" s="187">
        <v>0</v>
      </c>
      <c r="V1628" s="187">
        <v>0</v>
      </c>
      <c r="W1628" s="187">
        <v>0</v>
      </c>
      <c r="X1628" s="187">
        <v>7</v>
      </c>
      <c r="Y1628" s="187">
        <v>0</v>
      </c>
      <c r="Z1628" s="187">
        <v>0</v>
      </c>
      <c r="AA1628" s="187">
        <v>0</v>
      </c>
      <c r="AB1628" s="187">
        <v>0</v>
      </c>
      <c r="AC1628" s="187">
        <v>20</v>
      </c>
      <c r="AD1628" s="187">
        <v>0</v>
      </c>
      <c r="AE1628" s="187">
        <v>0</v>
      </c>
      <c r="AF1628" s="187">
        <v>0</v>
      </c>
      <c r="AG1628" s="187">
        <v>0</v>
      </c>
      <c r="AH1628" s="188">
        <f t="shared" si="25"/>
        <v>27</v>
      </c>
      <c r="AI1628" s="26">
        <v>44874</v>
      </c>
      <c r="AJ1628" s="10"/>
    </row>
    <row r="1629" spans="1:36" x14ac:dyDescent="0.2">
      <c r="A1629" s="178" t="s">
        <v>1837</v>
      </c>
      <c r="B1629" s="178" t="s">
        <v>1838</v>
      </c>
      <c r="C1629" s="178" t="s">
        <v>37</v>
      </c>
      <c r="D1629" s="178" t="s">
        <v>43</v>
      </c>
      <c r="E1629" s="179" t="s">
        <v>327</v>
      </c>
      <c r="F1629" s="60">
        <v>0</v>
      </c>
      <c r="G1629" s="178" t="s">
        <v>111</v>
      </c>
      <c r="H1629" s="178" t="s">
        <v>41</v>
      </c>
      <c r="I1629" s="180">
        <v>46083</v>
      </c>
      <c r="J1629" s="180">
        <v>46083</v>
      </c>
      <c r="K1629" s="180">
        <v>46428</v>
      </c>
      <c r="L1629" s="181">
        <v>0</v>
      </c>
      <c r="M1629" s="181">
        <v>0</v>
      </c>
      <c r="N1629" s="181">
        <v>0</v>
      </c>
      <c r="O1629" s="181">
        <v>0</v>
      </c>
      <c r="P1629" s="181">
        <v>0</v>
      </c>
      <c r="Q1629" s="181">
        <v>0</v>
      </c>
      <c r="R1629" s="181">
        <v>0</v>
      </c>
      <c r="S1629" s="181">
        <v>0</v>
      </c>
      <c r="T1629" s="181">
        <v>0</v>
      </c>
      <c r="U1629" s="181">
        <v>0</v>
      </c>
      <c r="V1629" s="181">
        <v>0</v>
      </c>
      <c r="W1629" s="181">
        <v>0</v>
      </c>
      <c r="X1629" s="181">
        <v>2</v>
      </c>
      <c r="Y1629" s="181">
        <v>0</v>
      </c>
      <c r="Z1629" s="181">
        <v>0</v>
      </c>
      <c r="AA1629" s="181">
        <v>0</v>
      </c>
      <c r="AB1629" s="181">
        <v>0</v>
      </c>
      <c r="AC1629" s="181">
        <v>20</v>
      </c>
      <c r="AD1629" s="181">
        <v>0</v>
      </c>
      <c r="AE1629" s="181">
        <v>0</v>
      </c>
      <c r="AF1629" s="181">
        <v>0</v>
      </c>
      <c r="AG1629" s="181">
        <v>0</v>
      </c>
      <c r="AH1629" s="182">
        <f t="shared" si="25"/>
        <v>22</v>
      </c>
      <c r="AI1629" s="25">
        <v>44956</v>
      </c>
      <c r="AJ1629" s="7"/>
    </row>
    <row r="1630" spans="1:36" s="9" customFormat="1" ht="13.5" thickBot="1" x14ac:dyDescent="0.25">
      <c r="A1630" s="81" t="s">
        <v>1837</v>
      </c>
      <c r="B1630" s="81" t="s">
        <v>1838</v>
      </c>
      <c r="C1630" s="81" t="s">
        <v>37</v>
      </c>
      <c r="D1630" s="81" t="s">
        <v>44</v>
      </c>
      <c r="E1630" s="175" t="s">
        <v>327</v>
      </c>
      <c r="F1630" s="80">
        <v>0</v>
      </c>
      <c r="G1630" s="81" t="s">
        <v>111</v>
      </c>
      <c r="H1630" s="81" t="s">
        <v>41</v>
      </c>
      <c r="I1630" s="72">
        <v>46083</v>
      </c>
      <c r="J1630" s="72">
        <v>46083</v>
      </c>
      <c r="K1630" s="72">
        <v>46428</v>
      </c>
      <c r="L1630" s="176">
        <v>0</v>
      </c>
      <c r="M1630" s="176">
        <v>0</v>
      </c>
      <c r="N1630" s="176">
        <v>0</v>
      </c>
      <c r="O1630" s="176">
        <v>0</v>
      </c>
      <c r="P1630" s="176">
        <v>0</v>
      </c>
      <c r="Q1630" s="176">
        <v>0</v>
      </c>
      <c r="R1630" s="176">
        <v>0</v>
      </c>
      <c r="S1630" s="176">
        <v>0</v>
      </c>
      <c r="T1630" s="176">
        <v>0</v>
      </c>
      <c r="U1630" s="176">
        <v>0</v>
      </c>
      <c r="V1630" s="176">
        <v>0</v>
      </c>
      <c r="W1630" s="176">
        <v>0</v>
      </c>
      <c r="X1630" s="176">
        <v>0</v>
      </c>
      <c r="Y1630" s="176">
        <v>0</v>
      </c>
      <c r="Z1630" s="176">
        <v>0</v>
      </c>
      <c r="AA1630" s="176">
        <v>0</v>
      </c>
      <c r="AB1630" s="176">
        <v>0</v>
      </c>
      <c r="AC1630" s="176">
        <v>25</v>
      </c>
      <c r="AD1630" s="176">
        <v>0</v>
      </c>
      <c r="AE1630" s="176">
        <v>0</v>
      </c>
      <c r="AF1630" s="176">
        <v>0</v>
      </c>
      <c r="AG1630" s="176">
        <v>0</v>
      </c>
      <c r="AH1630" s="177">
        <f t="shared" si="25"/>
        <v>25</v>
      </c>
      <c r="AI1630" s="24">
        <v>44956</v>
      </c>
      <c r="AJ1630" s="8"/>
    </row>
    <row r="1631" spans="1:36" s="9" customFormat="1" ht="13.5" thickBot="1" x14ac:dyDescent="0.25">
      <c r="A1631" s="183" t="s">
        <v>1839</v>
      </c>
      <c r="B1631" s="183" t="s">
        <v>1840</v>
      </c>
      <c r="C1631" s="183" t="s">
        <v>37</v>
      </c>
      <c r="D1631" s="183" t="s">
        <v>43</v>
      </c>
      <c r="E1631" s="184" t="s">
        <v>327</v>
      </c>
      <c r="F1631" s="185">
        <v>0</v>
      </c>
      <c r="G1631" s="183" t="s">
        <v>111</v>
      </c>
      <c r="H1631" s="183" t="s">
        <v>47</v>
      </c>
      <c r="I1631" s="186">
        <v>45904</v>
      </c>
      <c r="J1631" s="186">
        <v>45904</v>
      </c>
      <c r="K1631" s="186">
        <v>46268</v>
      </c>
      <c r="L1631" s="187">
        <v>0</v>
      </c>
      <c r="M1631" s="187">
        <v>0</v>
      </c>
      <c r="N1631" s="187">
        <v>0</v>
      </c>
      <c r="O1631" s="187">
        <v>0</v>
      </c>
      <c r="P1631" s="187">
        <v>0</v>
      </c>
      <c r="Q1631" s="187">
        <v>0</v>
      </c>
      <c r="R1631" s="187">
        <v>0</v>
      </c>
      <c r="S1631" s="187">
        <v>0</v>
      </c>
      <c r="T1631" s="187">
        <v>0</v>
      </c>
      <c r="U1631" s="187">
        <v>0</v>
      </c>
      <c r="V1631" s="187">
        <v>0</v>
      </c>
      <c r="W1631" s="187">
        <v>0</v>
      </c>
      <c r="X1631" s="187">
        <v>4</v>
      </c>
      <c r="Y1631" s="187">
        <v>0</v>
      </c>
      <c r="Z1631" s="187">
        <v>0</v>
      </c>
      <c r="AA1631" s="187">
        <v>0</v>
      </c>
      <c r="AB1631" s="187">
        <v>0</v>
      </c>
      <c r="AC1631" s="187">
        <v>20</v>
      </c>
      <c r="AD1631" s="187">
        <v>0</v>
      </c>
      <c r="AE1631" s="187">
        <v>0</v>
      </c>
      <c r="AF1631" s="187">
        <v>0</v>
      </c>
      <c r="AG1631" s="187">
        <v>0</v>
      </c>
      <c r="AH1631" s="188">
        <f t="shared" si="25"/>
        <v>24</v>
      </c>
      <c r="AI1631" s="26">
        <v>44896</v>
      </c>
      <c r="AJ1631" s="10"/>
    </row>
    <row r="1632" spans="1:36" x14ac:dyDescent="0.2">
      <c r="A1632" s="178" t="s">
        <v>1841</v>
      </c>
      <c r="B1632" s="178" t="s">
        <v>1842</v>
      </c>
      <c r="C1632" s="178" t="s">
        <v>37</v>
      </c>
      <c r="D1632" s="178" t="s">
        <v>44</v>
      </c>
      <c r="E1632" s="179" t="s">
        <v>327</v>
      </c>
      <c r="F1632" s="60">
        <v>0</v>
      </c>
      <c r="G1632" s="178" t="s">
        <v>111</v>
      </c>
      <c r="H1632" s="178" t="s">
        <v>41</v>
      </c>
      <c r="I1632" s="180">
        <v>46157</v>
      </c>
      <c r="J1632" s="180">
        <v>46083</v>
      </c>
      <c r="K1632" s="180">
        <v>46692</v>
      </c>
      <c r="L1632" s="181">
        <v>0</v>
      </c>
      <c r="M1632" s="181">
        <v>0</v>
      </c>
      <c r="N1632" s="181">
        <v>0</v>
      </c>
      <c r="O1632" s="181">
        <v>0</v>
      </c>
      <c r="P1632" s="181">
        <v>0</v>
      </c>
      <c r="Q1632" s="181">
        <v>0</v>
      </c>
      <c r="R1632" s="181">
        <v>0</v>
      </c>
      <c r="S1632" s="181">
        <v>0</v>
      </c>
      <c r="T1632" s="181">
        <v>0</v>
      </c>
      <c r="U1632" s="181">
        <v>0</v>
      </c>
      <c r="V1632" s="181">
        <v>0</v>
      </c>
      <c r="W1632" s="181">
        <v>0</v>
      </c>
      <c r="X1632" s="181">
        <v>5</v>
      </c>
      <c r="Y1632" s="181">
        <v>0</v>
      </c>
      <c r="Z1632" s="181">
        <v>0</v>
      </c>
      <c r="AA1632" s="181">
        <v>0</v>
      </c>
      <c r="AB1632" s="181">
        <v>0</v>
      </c>
      <c r="AC1632" s="181">
        <v>0</v>
      </c>
      <c r="AD1632" s="181">
        <v>0</v>
      </c>
      <c r="AE1632" s="181">
        <v>0</v>
      </c>
      <c r="AF1632" s="181">
        <v>0</v>
      </c>
      <c r="AG1632" s="181">
        <v>0</v>
      </c>
      <c r="AH1632" s="182">
        <f t="shared" si="25"/>
        <v>5</v>
      </c>
      <c r="AI1632" s="25">
        <v>45007</v>
      </c>
      <c r="AJ1632" s="7"/>
    </row>
    <row r="1633" spans="1:36" x14ac:dyDescent="0.2">
      <c r="A1633" s="34" t="s">
        <v>1841</v>
      </c>
      <c r="B1633" s="34" t="s">
        <v>1842</v>
      </c>
      <c r="C1633" s="34" t="s">
        <v>37</v>
      </c>
      <c r="D1633" s="34" t="s">
        <v>168</v>
      </c>
      <c r="E1633" s="167" t="s">
        <v>327</v>
      </c>
      <c r="F1633" s="35">
        <v>0</v>
      </c>
      <c r="G1633" s="34" t="s">
        <v>111</v>
      </c>
      <c r="H1633" s="34" t="s">
        <v>41</v>
      </c>
      <c r="I1633" s="36">
        <v>46157</v>
      </c>
      <c r="J1633" s="36">
        <v>46083</v>
      </c>
      <c r="K1633" s="36">
        <v>46692</v>
      </c>
      <c r="L1633" s="174">
        <v>0</v>
      </c>
      <c r="M1633" s="174">
        <v>0</v>
      </c>
      <c r="N1633" s="174">
        <v>0</v>
      </c>
      <c r="O1633" s="174">
        <v>0</v>
      </c>
      <c r="P1633" s="174">
        <v>0</v>
      </c>
      <c r="Q1633" s="174">
        <v>0</v>
      </c>
      <c r="R1633" s="174">
        <v>0</v>
      </c>
      <c r="S1633" s="174">
        <v>0</v>
      </c>
      <c r="T1633" s="174">
        <v>0</v>
      </c>
      <c r="U1633" s="174">
        <v>0</v>
      </c>
      <c r="V1633" s="174">
        <v>0</v>
      </c>
      <c r="W1633" s="174">
        <v>0</v>
      </c>
      <c r="X1633" s="174">
        <v>0</v>
      </c>
      <c r="Y1633" s="174">
        <v>0</v>
      </c>
      <c r="Z1633" s="174">
        <v>0</v>
      </c>
      <c r="AA1633" s="174">
        <v>0</v>
      </c>
      <c r="AB1633" s="174">
        <v>0</v>
      </c>
      <c r="AC1633" s="174">
        <v>35</v>
      </c>
      <c r="AD1633" s="174">
        <v>0</v>
      </c>
      <c r="AE1633" s="174">
        <v>0</v>
      </c>
      <c r="AF1633" s="174">
        <v>0</v>
      </c>
      <c r="AG1633" s="174">
        <v>0</v>
      </c>
      <c r="AH1633" s="168">
        <f t="shared" si="25"/>
        <v>35</v>
      </c>
      <c r="AI1633" s="23">
        <v>45007</v>
      </c>
      <c r="AJ1633" s="6"/>
    </row>
    <row r="1634" spans="1:36" s="9" customFormat="1" ht="13.5" thickBot="1" x14ac:dyDescent="0.25">
      <c r="A1634" s="81" t="s">
        <v>1841</v>
      </c>
      <c r="B1634" s="81" t="s">
        <v>1842</v>
      </c>
      <c r="C1634" s="81" t="s">
        <v>37</v>
      </c>
      <c r="D1634" s="81" t="s">
        <v>48</v>
      </c>
      <c r="E1634" s="175" t="s">
        <v>327</v>
      </c>
      <c r="F1634" s="80">
        <v>0</v>
      </c>
      <c r="G1634" s="81" t="s">
        <v>111</v>
      </c>
      <c r="H1634" s="81" t="s">
        <v>41</v>
      </c>
      <c r="I1634" s="72">
        <v>46157</v>
      </c>
      <c r="J1634" s="72">
        <v>46083</v>
      </c>
      <c r="K1634" s="72">
        <v>46692</v>
      </c>
      <c r="L1634" s="176">
        <v>0</v>
      </c>
      <c r="M1634" s="176">
        <v>0</v>
      </c>
      <c r="N1634" s="176">
        <v>0</v>
      </c>
      <c r="O1634" s="176">
        <v>0</v>
      </c>
      <c r="P1634" s="176">
        <v>0</v>
      </c>
      <c r="Q1634" s="176">
        <v>0</v>
      </c>
      <c r="R1634" s="176">
        <v>0</v>
      </c>
      <c r="S1634" s="176">
        <v>0</v>
      </c>
      <c r="T1634" s="176">
        <v>0</v>
      </c>
      <c r="U1634" s="176">
        <v>0</v>
      </c>
      <c r="V1634" s="176">
        <v>0</v>
      </c>
      <c r="W1634" s="176">
        <v>0</v>
      </c>
      <c r="X1634" s="176">
        <v>0</v>
      </c>
      <c r="Y1634" s="176">
        <v>0</v>
      </c>
      <c r="Z1634" s="176">
        <v>0</v>
      </c>
      <c r="AA1634" s="176">
        <v>0</v>
      </c>
      <c r="AB1634" s="176">
        <v>47</v>
      </c>
      <c r="AC1634" s="176">
        <v>0</v>
      </c>
      <c r="AD1634" s="176">
        <v>0</v>
      </c>
      <c r="AE1634" s="176">
        <v>0</v>
      </c>
      <c r="AF1634" s="176">
        <v>0</v>
      </c>
      <c r="AG1634" s="176">
        <v>0</v>
      </c>
      <c r="AH1634" s="177">
        <f t="shared" si="25"/>
        <v>47</v>
      </c>
      <c r="AI1634" s="24">
        <v>45007</v>
      </c>
      <c r="AJ1634" s="8"/>
    </row>
    <row r="1635" spans="1:36" x14ac:dyDescent="0.2">
      <c r="A1635" s="178" t="s">
        <v>1843</v>
      </c>
      <c r="B1635" s="178" t="s">
        <v>1844</v>
      </c>
      <c r="C1635" s="178" t="s">
        <v>37</v>
      </c>
      <c r="D1635" s="178" t="s">
        <v>42</v>
      </c>
      <c r="E1635" s="179" t="s">
        <v>327</v>
      </c>
      <c r="F1635" s="60">
        <v>0</v>
      </c>
      <c r="G1635" s="178" t="s">
        <v>111</v>
      </c>
      <c r="H1635" s="178" t="s">
        <v>47</v>
      </c>
      <c r="I1635" s="180">
        <v>46118</v>
      </c>
      <c r="J1635" s="180">
        <v>46118</v>
      </c>
      <c r="K1635" s="180">
        <v>46661</v>
      </c>
      <c r="L1635" s="181">
        <v>0</v>
      </c>
      <c r="M1635" s="181">
        <v>0</v>
      </c>
      <c r="N1635" s="181">
        <v>0</v>
      </c>
      <c r="O1635" s="181">
        <v>0</v>
      </c>
      <c r="P1635" s="181">
        <v>0</v>
      </c>
      <c r="Q1635" s="181">
        <v>0</v>
      </c>
      <c r="R1635" s="181">
        <v>0</v>
      </c>
      <c r="S1635" s="181">
        <v>0</v>
      </c>
      <c r="T1635" s="181">
        <v>0</v>
      </c>
      <c r="U1635" s="181">
        <v>10</v>
      </c>
      <c r="V1635" s="181">
        <v>0</v>
      </c>
      <c r="W1635" s="181">
        <v>0</v>
      </c>
      <c r="X1635" s="181">
        <v>0</v>
      </c>
      <c r="Y1635" s="181">
        <v>0</v>
      </c>
      <c r="Z1635" s="181">
        <v>0</v>
      </c>
      <c r="AA1635" s="181">
        <v>0</v>
      </c>
      <c r="AB1635" s="181">
        <v>0</v>
      </c>
      <c r="AC1635" s="181">
        <v>0</v>
      </c>
      <c r="AD1635" s="181">
        <v>0</v>
      </c>
      <c r="AE1635" s="181">
        <v>0</v>
      </c>
      <c r="AF1635" s="181">
        <v>0</v>
      </c>
      <c r="AG1635" s="181">
        <v>0</v>
      </c>
      <c r="AH1635" s="182">
        <f t="shared" si="25"/>
        <v>10</v>
      </c>
      <c r="AI1635" s="25">
        <v>44985</v>
      </c>
      <c r="AJ1635" s="7"/>
    </row>
    <row r="1636" spans="1:36" x14ac:dyDescent="0.2">
      <c r="A1636" s="34" t="s">
        <v>1843</v>
      </c>
      <c r="B1636" s="34" t="s">
        <v>1844</v>
      </c>
      <c r="C1636" s="34" t="s">
        <v>37</v>
      </c>
      <c r="D1636" s="34" t="s">
        <v>43</v>
      </c>
      <c r="E1636" s="167" t="s">
        <v>327</v>
      </c>
      <c r="F1636" s="35">
        <v>0</v>
      </c>
      <c r="G1636" s="34" t="s">
        <v>111</v>
      </c>
      <c r="H1636" s="34" t="s">
        <v>47</v>
      </c>
      <c r="I1636" s="36">
        <v>46118</v>
      </c>
      <c r="J1636" s="36">
        <v>46118</v>
      </c>
      <c r="K1636" s="36">
        <v>46661</v>
      </c>
      <c r="L1636" s="174">
        <v>8</v>
      </c>
      <c r="M1636" s="174">
        <v>0</v>
      </c>
      <c r="N1636" s="174">
        <v>0</v>
      </c>
      <c r="O1636" s="174">
        <v>0</v>
      </c>
      <c r="P1636" s="174">
        <v>0</v>
      </c>
      <c r="Q1636" s="174">
        <v>0</v>
      </c>
      <c r="R1636" s="174">
        <v>0</v>
      </c>
      <c r="S1636" s="174">
        <v>0</v>
      </c>
      <c r="T1636" s="174">
        <v>0</v>
      </c>
      <c r="U1636" s="174">
        <v>5</v>
      </c>
      <c r="V1636" s="174">
        <v>0</v>
      </c>
      <c r="W1636" s="174">
        <v>0</v>
      </c>
      <c r="X1636" s="174">
        <v>0</v>
      </c>
      <c r="Y1636" s="174">
        <v>0</v>
      </c>
      <c r="Z1636" s="174">
        <v>0</v>
      </c>
      <c r="AA1636" s="174">
        <v>49</v>
      </c>
      <c r="AB1636" s="174">
        <v>0</v>
      </c>
      <c r="AC1636" s="174">
        <v>0</v>
      </c>
      <c r="AD1636" s="174">
        <v>0</v>
      </c>
      <c r="AE1636" s="174">
        <v>0</v>
      </c>
      <c r="AF1636" s="174">
        <v>0</v>
      </c>
      <c r="AG1636" s="174">
        <v>0</v>
      </c>
      <c r="AH1636" s="168">
        <f t="shared" si="25"/>
        <v>62</v>
      </c>
      <c r="AI1636" s="23">
        <v>44985</v>
      </c>
      <c r="AJ1636" s="6"/>
    </row>
    <row r="1637" spans="1:36" x14ac:dyDescent="0.2">
      <c r="A1637" s="34" t="s">
        <v>1843</v>
      </c>
      <c r="B1637" s="34" t="s">
        <v>1844</v>
      </c>
      <c r="C1637" s="34" t="s">
        <v>37</v>
      </c>
      <c r="D1637" s="34" t="s">
        <v>44</v>
      </c>
      <c r="E1637" s="167" t="s">
        <v>327</v>
      </c>
      <c r="F1637" s="35">
        <v>0</v>
      </c>
      <c r="G1637" s="34" t="s">
        <v>111</v>
      </c>
      <c r="H1637" s="34" t="s">
        <v>47</v>
      </c>
      <c r="I1637" s="36">
        <v>46118</v>
      </c>
      <c r="J1637" s="36">
        <v>46118</v>
      </c>
      <c r="K1637" s="36">
        <v>46661</v>
      </c>
      <c r="L1637" s="174">
        <v>62</v>
      </c>
      <c r="M1637" s="174">
        <v>0</v>
      </c>
      <c r="N1637" s="174">
        <v>0</v>
      </c>
      <c r="O1637" s="174">
        <v>0</v>
      </c>
      <c r="P1637" s="174">
        <v>0</v>
      </c>
      <c r="Q1637" s="174">
        <v>0</v>
      </c>
      <c r="R1637" s="174">
        <v>0</v>
      </c>
      <c r="S1637" s="174">
        <v>0</v>
      </c>
      <c r="T1637" s="174">
        <v>0</v>
      </c>
      <c r="U1637" s="174">
        <v>0</v>
      </c>
      <c r="V1637" s="174">
        <v>0</v>
      </c>
      <c r="W1637" s="174">
        <v>2</v>
      </c>
      <c r="X1637" s="174">
        <v>0</v>
      </c>
      <c r="Y1637" s="174">
        <v>0</v>
      </c>
      <c r="Z1637" s="174">
        <v>0</v>
      </c>
      <c r="AA1637" s="174">
        <v>0</v>
      </c>
      <c r="AB1637" s="174">
        <v>0</v>
      </c>
      <c r="AC1637" s="174">
        <v>0</v>
      </c>
      <c r="AD1637" s="174">
        <v>0</v>
      </c>
      <c r="AE1637" s="174">
        <v>0</v>
      </c>
      <c r="AF1637" s="174">
        <v>0</v>
      </c>
      <c r="AG1637" s="174">
        <v>0</v>
      </c>
      <c r="AH1637" s="168">
        <f t="shared" si="25"/>
        <v>64</v>
      </c>
      <c r="AI1637" s="23">
        <v>44985</v>
      </c>
      <c r="AJ1637" s="6"/>
    </row>
    <row r="1638" spans="1:36" x14ac:dyDescent="0.2">
      <c r="A1638" s="34" t="s">
        <v>1843</v>
      </c>
      <c r="B1638" s="34" t="s">
        <v>1844</v>
      </c>
      <c r="C1638" s="34" t="s">
        <v>37</v>
      </c>
      <c r="D1638" s="34" t="s">
        <v>168</v>
      </c>
      <c r="E1638" s="167" t="s">
        <v>327</v>
      </c>
      <c r="F1638" s="35">
        <v>0</v>
      </c>
      <c r="G1638" s="34" t="s">
        <v>111</v>
      </c>
      <c r="H1638" s="34" t="s">
        <v>47</v>
      </c>
      <c r="I1638" s="36">
        <v>46118</v>
      </c>
      <c r="J1638" s="36">
        <v>46118</v>
      </c>
      <c r="K1638" s="36">
        <v>46661</v>
      </c>
      <c r="L1638" s="174">
        <v>9</v>
      </c>
      <c r="M1638" s="174">
        <v>0</v>
      </c>
      <c r="N1638" s="174">
        <v>0</v>
      </c>
      <c r="O1638" s="174">
        <v>0</v>
      </c>
      <c r="P1638" s="174">
        <v>0</v>
      </c>
      <c r="Q1638" s="174">
        <v>0</v>
      </c>
      <c r="R1638" s="174">
        <v>0</v>
      </c>
      <c r="S1638" s="174">
        <v>0</v>
      </c>
      <c r="T1638" s="174">
        <v>0</v>
      </c>
      <c r="U1638" s="174">
        <v>0</v>
      </c>
      <c r="V1638" s="174">
        <v>0</v>
      </c>
      <c r="W1638" s="174">
        <v>0</v>
      </c>
      <c r="X1638" s="174">
        <v>0</v>
      </c>
      <c r="Y1638" s="174">
        <v>0</v>
      </c>
      <c r="Z1638" s="174">
        <v>0</v>
      </c>
      <c r="AA1638" s="174">
        <v>0</v>
      </c>
      <c r="AB1638" s="174">
        <v>0</v>
      </c>
      <c r="AC1638" s="174">
        <v>0</v>
      </c>
      <c r="AD1638" s="174">
        <v>0</v>
      </c>
      <c r="AE1638" s="174">
        <v>0</v>
      </c>
      <c r="AF1638" s="174">
        <v>0</v>
      </c>
      <c r="AG1638" s="174">
        <v>0</v>
      </c>
      <c r="AH1638" s="168">
        <f t="shared" si="25"/>
        <v>9</v>
      </c>
      <c r="AI1638" s="23">
        <v>44985</v>
      </c>
      <c r="AJ1638" s="6"/>
    </row>
    <row r="1639" spans="1:36" s="9" customFormat="1" ht="13.5" thickBot="1" x14ac:dyDescent="0.25">
      <c r="A1639" s="81" t="s">
        <v>1843</v>
      </c>
      <c r="B1639" s="81" t="s">
        <v>1844</v>
      </c>
      <c r="C1639" s="81" t="s">
        <v>37</v>
      </c>
      <c r="D1639" s="81" t="s">
        <v>48</v>
      </c>
      <c r="E1639" s="175" t="s">
        <v>327</v>
      </c>
      <c r="F1639" s="80">
        <v>0</v>
      </c>
      <c r="G1639" s="81" t="s">
        <v>111</v>
      </c>
      <c r="H1639" s="81" t="s">
        <v>75</v>
      </c>
      <c r="I1639" s="72">
        <v>46118</v>
      </c>
      <c r="J1639" s="72">
        <v>46118</v>
      </c>
      <c r="K1639" s="72">
        <v>46661</v>
      </c>
      <c r="L1639" s="176">
        <v>0</v>
      </c>
      <c r="M1639" s="176">
        <v>0</v>
      </c>
      <c r="N1639" s="176">
        <v>0</v>
      </c>
      <c r="O1639" s="176">
        <v>0</v>
      </c>
      <c r="P1639" s="176">
        <v>0</v>
      </c>
      <c r="Q1639" s="176">
        <v>0</v>
      </c>
      <c r="R1639" s="176">
        <v>28</v>
      </c>
      <c r="S1639" s="176">
        <v>0</v>
      </c>
      <c r="T1639" s="176">
        <v>0</v>
      </c>
      <c r="U1639" s="176">
        <v>0</v>
      </c>
      <c r="V1639" s="176">
        <v>0</v>
      </c>
      <c r="W1639" s="176">
        <v>0</v>
      </c>
      <c r="X1639" s="176">
        <v>0</v>
      </c>
      <c r="Y1639" s="176">
        <v>0</v>
      </c>
      <c r="Z1639" s="176">
        <v>0</v>
      </c>
      <c r="AA1639" s="176">
        <v>0</v>
      </c>
      <c r="AB1639" s="176">
        <v>340</v>
      </c>
      <c r="AC1639" s="176">
        <v>0</v>
      </c>
      <c r="AD1639" s="176">
        <v>0</v>
      </c>
      <c r="AE1639" s="176">
        <v>0</v>
      </c>
      <c r="AF1639" s="176">
        <v>0</v>
      </c>
      <c r="AG1639" s="176">
        <v>0</v>
      </c>
      <c r="AH1639" s="177">
        <f t="shared" si="25"/>
        <v>368</v>
      </c>
      <c r="AI1639" s="24">
        <v>44985</v>
      </c>
      <c r="AJ1639" s="8"/>
    </row>
    <row r="1640" spans="1:36" x14ac:dyDescent="0.2">
      <c r="A1640" s="178" t="s">
        <v>1845</v>
      </c>
      <c r="B1640" s="178" t="s">
        <v>1846</v>
      </c>
      <c r="C1640" s="178" t="s">
        <v>37</v>
      </c>
      <c r="D1640" s="178" t="s">
        <v>38</v>
      </c>
      <c r="E1640" s="179" t="s">
        <v>82</v>
      </c>
      <c r="F1640" s="60">
        <v>171000</v>
      </c>
      <c r="G1640" s="178" t="s">
        <v>83</v>
      </c>
      <c r="H1640" s="178" t="s">
        <v>47</v>
      </c>
      <c r="I1640" s="180">
        <v>45170</v>
      </c>
      <c r="J1640" s="180" t="s">
        <v>66</v>
      </c>
      <c r="K1640" s="180">
        <v>45754</v>
      </c>
      <c r="L1640" s="181">
        <v>7</v>
      </c>
      <c r="M1640" s="181">
        <v>0</v>
      </c>
      <c r="N1640" s="181">
        <v>0</v>
      </c>
      <c r="O1640" s="181">
        <v>0</v>
      </c>
      <c r="P1640" s="181">
        <v>0</v>
      </c>
      <c r="Q1640" s="181">
        <v>0</v>
      </c>
      <c r="R1640" s="181">
        <v>0</v>
      </c>
      <c r="S1640" s="181">
        <v>0</v>
      </c>
      <c r="T1640" s="181">
        <v>0</v>
      </c>
      <c r="U1640" s="181">
        <v>1</v>
      </c>
      <c r="V1640" s="181">
        <v>0</v>
      </c>
      <c r="W1640" s="181">
        <v>0</v>
      </c>
      <c r="X1640" s="181">
        <v>39</v>
      </c>
      <c r="Y1640" s="181">
        <v>0</v>
      </c>
      <c r="Z1640" s="181">
        <v>0</v>
      </c>
      <c r="AA1640" s="181">
        <v>0</v>
      </c>
      <c r="AB1640" s="181">
        <v>0</v>
      </c>
      <c r="AC1640" s="181">
        <v>10</v>
      </c>
      <c r="AD1640" s="181">
        <v>0</v>
      </c>
      <c r="AE1640" s="181">
        <v>0</v>
      </c>
      <c r="AF1640" s="181">
        <v>0</v>
      </c>
      <c r="AG1640" s="181">
        <v>0</v>
      </c>
      <c r="AH1640" s="182">
        <f t="shared" si="25"/>
        <v>57</v>
      </c>
      <c r="AI1640" s="25">
        <v>44538</v>
      </c>
      <c r="AJ1640" s="7"/>
    </row>
    <row r="1641" spans="1:36" s="9" customFormat="1" ht="13.5" thickBot="1" x14ac:dyDescent="0.25">
      <c r="A1641" s="81" t="s">
        <v>1845</v>
      </c>
      <c r="B1641" s="81" t="s">
        <v>1846</v>
      </c>
      <c r="C1641" s="81" t="s">
        <v>37</v>
      </c>
      <c r="D1641" s="81" t="s">
        <v>42</v>
      </c>
      <c r="E1641" s="175" t="s">
        <v>82</v>
      </c>
      <c r="F1641" s="80">
        <v>171000</v>
      </c>
      <c r="G1641" s="81" t="s">
        <v>83</v>
      </c>
      <c r="H1641" s="81" t="s">
        <v>47</v>
      </c>
      <c r="I1641" s="72">
        <v>45170</v>
      </c>
      <c r="J1641" s="72" t="s">
        <v>66</v>
      </c>
      <c r="K1641" s="72">
        <v>45754</v>
      </c>
      <c r="L1641" s="176">
        <v>0</v>
      </c>
      <c r="M1641" s="176">
        <v>0</v>
      </c>
      <c r="N1641" s="176">
        <v>0</v>
      </c>
      <c r="O1641" s="176">
        <v>0</v>
      </c>
      <c r="P1641" s="176">
        <v>0</v>
      </c>
      <c r="Q1641" s="176">
        <v>0</v>
      </c>
      <c r="R1641" s="176">
        <v>3</v>
      </c>
      <c r="S1641" s="176">
        <v>0</v>
      </c>
      <c r="T1641" s="176">
        <v>0</v>
      </c>
      <c r="U1641" s="176">
        <v>0</v>
      </c>
      <c r="V1641" s="176">
        <v>0</v>
      </c>
      <c r="W1641" s="176">
        <v>0</v>
      </c>
      <c r="X1641" s="176">
        <v>100</v>
      </c>
      <c r="Y1641" s="176">
        <v>0</v>
      </c>
      <c r="Z1641" s="176">
        <v>0</v>
      </c>
      <c r="AA1641" s="176">
        <v>0</v>
      </c>
      <c r="AB1641" s="176">
        <v>0</v>
      </c>
      <c r="AC1641" s="176">
        <v>10</v>
      </c>
      <c r="AD1641" s="176">
        <v>0</v>
      </c>
      <c r="AE1641" s="176">
        <v>0</v>
      </c>
      <c r="AF1641" s="176">
        <v>0</v>
      </c>
      <c r="AG1641" s="176">
        <v>0</v>
      </c>
      <c r="AH1641" s="177">
        <f t="shared" si="25"/>
        <v>113</v>
      </c>
      <c r="AI1641" s="24">
        <v>44538</v>
      </c>
      <c r="AJ1641" s="8"/>
    </row>
    <row r="1642" spans="1:36" x14ac:dyDescent="0.2">
      <c r="A1642" s="178" t="s">
        <v>1847</v>
      </c>
      <c r="B1642" s="178" t="s">
        <v>1848</v>
      </c>
      <c r="C1642" s="178" t="s">
        <v>37</v>
      </c>
      <c r="D1642" s="178" t="s">
        <v>38</v>
      </c>
      <c r="E1642" s="179" t="s">
        <v>82</v>
      </c>
      <c r="F1642" s="60">
        <v>20000</v>
      </c>
      <c r="G1642" s="178" t="s">
        <v>83</v>
      </c>
      <c r="H1642" s="178" t="s">
        <v>47</v>
      </c>
      <c r="I1642" s="180">
        <v>45184</v>
      </c>
      <c r="J1642" s="180">
        <v>45184</v>
      </c>
      <c r="K1642" s="180">
        <v>45505</v>
      </c>
      <c r="L1642" s="181">
        <v>0</v>
      </c>
      <c r="M1642" s="181">
        <v>0</v>
      </c>
      <c r="N1642" s="181">
        <v>0</v>
      </c>
      <c r="O1642" s="181">
        <v>0</v>
      </c>
      <c r="P1642" s="181">
        <v>0</v>
      </c>
      <c r="Q1642" s="181">
        <v>0</v>
      </c>
      <c r="R1642" s="181">
        <v>0</v>
      </c>
      <c r="S1642" s="181">
        <v>0</v>
      </c>
      <c r="T1642" s="181">
        <v>0</v>
      </c>
      <c r="U1642" s="181">
        <v>0</v>
      </c>
      <c r="V1642" s="181">
        <v>0</v>
      </c>
      <c r="W1642" s="181">
        <v>0</v>
      </c>
      <c r="X1642" s="181">
        <v>0</v>
      </c>
      <c r="Y1642" s="181">
        <v>0</v>
      </c>
      <c r="Z1642" s="181">
        <v>0</v>
      </c>
      <c r="AA1642" s="181">
        <v>0</v>
      </c>
      <c r="AB1642" s="181">
        <v>0</v>
      </c>
      <c r="AC1642" s="181">
        <v>10</v>
      </c>
      <c r="AD1642" s="181">
        <v>0</v>
      </c>
      <c r="AE1642" s="181">
        <v>0</v>
      </c>
      <c r="AF1642" s="181">
        <v>0</v>
      </c>
      <c r="AG1642" s="181">
        <v>0</v>
      </c>
      <c r="AH1642" s="182">
        <f t="shared" si="25"/>
        <v>10</v>
      </c>
      <c r="AI1642" s="25">
        <v>44683</v>
      </c>
      <c r="AJ1642" s="7"/>
    </row>
    <row r="1643" spans="1:36" s="9" customFormat="1" ht="13.5" thickBot="1" x14ac:dyDescent="0.25">
      <c r="A1643" s="81" t="s">
        <v>1847</v>
      </c>
      <c r="B1643" s="81" t="s">
        <v>1848</v>
      </c>
      <c r="C1643" s="81" t="s">
        <v>37</v>
      </c>
      <c r="D1643" s="81" t="s">
        <v>42</v>
      </c>
      <c r="E1643" s="175" t="s">
        <v>82</v>
      </c>
      <c r="F1643" s="80">
        <v>20000</v>
      </c>
      <c r="G1643" s="81" t="s">
        <v>83</v>
      </c>
      <c r="H1643" s="81" t="s">
        <v>47</v>
      </c>
      <c r="I1643" s="72">
        <v>45184</v>
      </c>
      <c r="J1643" s="72">
        <v>45184</v>
      </c>
      <c r="K1643" s="72">
        <v>45505</v>
      </c>
      <c r="L1643" s="176">
        <v>0</v>
      </c>
      <c r="M1643" s="176">
        <v>0</v>
      </c>
      <c r="N1643" s="176">
        <v>0</v>
      </c>
      <c r="O1643" s="176">
        <v>0</v>
      </c>
      <c r="P1643" s="176">
        <v>0</v>
      </c>
      <c r="Q1643" s="176">
        <v>0</v>
      </c>
      <c r="R1643" s="176">
        <v>0</v>
      </c>
      <c r="S1643" s="176">
        <v>0</v>
      </c>
      <c r="T1643" s="176">
        <v>0</v>
      </c>
      <c r="U1643" s="176">
        <v>0</v>
      </c>
      <c r="V1643" s="176">
        <v>0</v>
      </c>
      <c r="W1643" s="176">
        <v>0</v>
      </c>
      <c r="X1643" s="176">
        <v>0</v>
      </c>
      <c r="Y1643" s="176">
        <v>0</v>
      </c>
      <c r="Z1643" s="176">
        <v>0</v>
      </c>
      <c r="AA1643" s="176">
        <v>0</v>
      </c>
      <c r="AB1643" s="176">
        <v>0</v>
      </c>
      <c r="AC1643" s="176">
        <v>10</v>
      </c>
      <c r="AD1643" s="176">
        <v>0</v>
      </c>
      <c r="AE1643" s="176">
        <v>0</v>
      </c>
      <c r="AF1643" s="176">
        <v>0</v>
      </c>
      <c r="AG1643" s="176">
        <v>0</v>
      </c>
      <c r="AH1643" s="177">
        <f t="shared" ref="AH1643:AH1706" si="26">SUM(L1643:AG1643)</f>
        <v>10</v>
      </c>
      <c r="AI1643" s="24">
        <v>44683</v>
      </c>
      <c r="AJ1643" s="8"/>
    </row>
    <row r="1644" spans="1:36" x14ac:dyDescent="0.2">
      <c r="A1644" s="178" t="s">
        <v>1849</v>
      </c>
      <c r="B1644" s="178" t="s">
        <v>1850</v>
      </c>
      <c r="C1644" s="178" t="s">
        <v>37</v>
      </c>
      <c r="D1644" s="178" t="s">
        <v>43</v>
      </c>
      <c r="E1644" s="179" t="s">
        <v>1675</v>
      </c>
      <c r="F1644" s="60">
        <v>0</v>
      </c>
      <c r="G1644" s="178" t="s">
        <v>55</v>
      </c>
      <c r="H1644" s="178" t="s">
        <v>41</v>
      </c>
      <c r="I1644" s="180">
        <v>45933</v>
      </c>
      <c r="J1644" s="180">
        <v>45933</v>
      </c>
      <c r="K1644" s="180">
        <v>46297</v>
      </c>
      <c r="L1644" s="181">
        <v>0</v>
      </c>
      <c r="M1644" s="181">
        <v>0</v>
      </c>
      <c r="N1644" s="181">
        <v>0</v>
      </c>
      <c r="O1644" s="181">
        <v>0</v>
      </c>
      <c r="P1644" s="181">
        <v>0</v>
      </c>
      <c r="Q1644" s="181">
        <v>0</v>
      </c>
      <c r="R1644" s="181">
        <v>0</v>
      </c>
      <c r="S1644" s="181">
        <v>0</v>
      </c>
      <c r="T1644" s="181">
        <v>0</v>
      </c>
      <c r="U1644" s="181">
        <v>0</v>
      </c>
      <c r="V1644" s="181">
        <v>0</v>
      </c>
      <c r="W1644" s="181">
        <v>0</v>
      </c>
      <c r="X1644" s="181">
        <v>0</v>
      </c>
      <c r="Y1644" s="181">
        <v>0</v>
      </c>
      <c r="Z1644" s="181">
        <v>0</v>
      </c>
      <c r="AA1644" s="181">
        <v>0</v>
      </c>
      <c r="AB1644" s="181">
        <v>0</v>
      </c>
      <c r="AC1644" s="181">
        <v>7</v>
      </c>
      <c r="AD1644" s="181">
        <v>0</v>
      </c>
      <c r="AE1644" s="181">
        <v>0</v>
      </c>
      <c r="AF1644" s="181">
        <v>0</v>
      </c>
      <c r="AG1644" s="181">
        <v>0</v>
      </c>
      <c r="AH1644" s="182">
        <f t="shared" si="26"/>
        <v>7</v>
      </c>
      <c r="AI1644" s="25">
        <v>44949</v>
      </c>
      <c r="AJ1644" s="7"/>
    </row>
    <row r="1645" spans="1:36" s="9" customFormat="1" ht="13.5" thickBot="1" x14ac:dyDescent="0.25">
      <c r="A1645" s="81" t="s">
        <v>1849</v>
      </c>
      <c r="B1645" s="81" t="s">
        <v>1850</v>
      </c>
      <c r="C1645" s="81" t="s">
        <v>37</v>
      </c>
      <c r="D1645" s="81" t="s">
        <v>44</v>
      </c>
      <c r="E1645" s="175" t="s">
        <v>1675</v>
      </c>
      <c r="F1645" s="80">
        <v>0</v>
      </c>
      <c r="G1645" s="81" t="s">
        <v>55</v>
      </c>
      <c r="H1645" s="81" t="s">
        <v>41</v>
      </c>
      <c r="I1645" s="72">
        <v>45933</v>
      </c>
      <c r="J1645" s="72">
        <v>45933</v>
      </c>
      <c r="K1645" s="72">
        <v>46297</v>
      </c>
      <c r="L1645" s="176">
        <v>0</v>
      </c>
      <c r="M1645" s="176">
        <v>0</v>
      </c>
      <c r="N1645" s="176">
        <v>0</v>
      </c>
      <c r="O1645" s="176">
        <v>0</v>
      </c>
      <c r="P1645" s="176">
        <v>0</v>
      </c>
      <c r="Q1645" s="176">
        <v>0</v>
      </c>
      <c r="R1645" s="176">
        <v>0</v>
      </c>
      <c r="S1645" s="176">
        <v>0</v>
      </c>
      <c r="T1645" s="176">
        <v>0</v>
      </c>
      <c r="U1645" s="176">
        <v>0</v>
      </c>
      <c r="V1645" s="176">
        <v>0</v>
      </c>
      <c r="W1645" s="176">
        <v>0</v>
      </c>
      <c r="X1645" s="176">
        <v>0</v>
      </c>
      <c r="Y1645" s="176">
        <v>0</v>
      </c>
      <c r="Z1645" s="176">
        <v>0</v>
      </c>
      <c r="AA1645" s="176">
        <v>0</v>
      </c>
      <c r="AB1645" s="176">
        <v>0</v>
      </c>
      <c r="AC1645" s="176">
        <v>3</v>
      </c>
      <c r="AD1645" s="176">
        <v>0</v>
      </c>
      <c r="AE1645" s="176">
        <v>0</v>
      </c>
      <c r="AF1645" s="176">
        <v>0</v>
      </c>
      <c r="AG1645" s="176">
        <v>0</v>
      </c>
      <c r="AH1645" s="177">
        <f t="shared" si="26"/>
        <v>3</v>
      </c>
      <c r="AI1645" s="24">
        <v>44949</v>
      </c>
      <c r="AJ1645" s="8"/>
    </row>
    <row r="1646" spans="1:36" s="9" customFormat="1" ht="13.5" thickBot="1" x14ac:dyDescent="0.25">
      <c r="A1646" s="183" t="s">
        <v>1851</v>
      </c>
      <c r="B1646" s="183" t="s">
        <v>1852</v>
      </c>
      <c r="C1646" s="183" t="s">
        <v>37</v>
      </c>
      <c r="D1646" s="183" t="s">
        <v>38</v>
      </c>
      <c r="E1646" s="184" t="s">
        <v>69</v>
      </c>
      <c r="F1646" s="185">
        <v>10000</v>
      </c>
      <c r="G1646" s="183" t="s">
        <v>70</v>
      </c>
      <c r="H1646" s="183" t="s">
        <v>75</v>
      </c>
      <c r="I1646" s="186">
        <v>44657</v>
      </c>
      <c r="J1646" s="186">
        <v>44657</v>
      </c>
      <c r="K1646" s="186">
        <v>44971</v>
      </c>
      <c r="L1646" s="187">
        <v>0</v>
      </c>
      <c r="M1646" s="187">
        <v>0</v>
      </c>
      <c r="N1646" s="187">
        <v>0</v>
      </c>
      <c r="O1646" s="187">
        <v>0</v>
      </c>
      <c r="P1646" s="187">
        <v>0</v>
      </c>
      <c r="Q1646" s="187">
        <v>0</v>
      </c>
      <c r="R1646" s="187">
        <v>0</v>
      </c>
      <c r="S1646" s="187">
        <v>0</v>
      </c>
      <c r="T1646" s="187">
        <v>0</v>
      </c>
      <c r="U1646" s="187">
        <v>0</v>
      </c>
      <c r="V1646" s="187">
        <v>0</v>
      </c>
      <c r="W1646" s="187">
        <v>2</v>
      </c>
      <c r="X1646" s="187">
        <v>0</v>
      </c>
      <c r="Y1646" s="187">
        <v>0</v>
      </c>
      <c r="Z1646" s="187">
        <v>0</v>
      </c>
      <c r="AA1646" s="187">
        <v>0</v>
      </c>
      <c r="AB1646" s="187">
        <v>0</v>
      </c>
      <c r="AC1646" s="187">
        <v>8</v>
      </c>
      <c r="AD1646" s="187">
        <v>0</v>
      </c>
      <c r="AE1646" s="187">
        <v>0</v>
      </c>
      <c r="AF1646" s="187">
        <v>0</v>
      </c>
      <c r="AG1646" s="187">
        <v>0</v>
      </c>
      <c r="AH1646" s="188">
        <f t="shared" si="26"/>
        <v>10</v>
      </c>
      <c r="AI1646" s="26">
        <v>44895</v>
      </c>
      <c r="AJ1646" s="10"/>
    </row>
    <row r="1647" spans="1:36" s="9" customFormat="1" ht="13.5" thickBot="1" x14ac:dyDescent="0.25">
      <c r="A1647" s="183" t="s">
        <v>1853</v>
      </c>
      <c r="B1647" s="183" t="s">
        <v>1854</v>
      </c>
      <c r="C1647" s="183" t="s">
        <v>37</v>
      </c>
      <c r="D1647" s="183" t="s">
        <v>38</v>
      </c>
      <c r="E1647" s="184" t="s">
        <v>69</v>
      </c>
      <c r="F1647" s="185">
        <v>10000</v>
      </c>
      <c r="G1647" s="183" t="s">
        <v>70</v>
      </c>
      <c r="H1647" s="183" t="s">
        <v>75</v>
      </c>
      <c r="I1647" s="186">
        <v>44657</v>
      </c>
      <c r="J1647" s="186">
        <v>44657</v>
      </c>
      <c r="K1647" s="186">
        <v>44972</v>
      </c>
      <c r="L1647" s="187">
        <v>0</v>
      </c>
      <c r="M1647" s="187">
        <v>0</v>
      </c>
      <c r="N1647" s="187">
        <v>0</v>
      </c>
      <c r="O1647" s="187">
        <v>0</v>
      </c>
      <c r="P1647" s="187">
        <v>0</v>
      </c>
      <c r="Q1647" s="187">
        <v>0</v>
      </c>
      <c r="R1647" s="187">
        <v>0</v>
      </c>
      <c r="S1647" s="187">
        <v>0</v>
      </c>
      <c r="T1647" s="187">
        <v>0</v>
      </c>
      <c r="U1647" s="187">
        <v>0</v>
      </c>
      <c r="V1647" s="187">
        <v>0</v>
      </c>
      <c r="W1647" s="187">
        <v>2</v>
      </c>
      <c r="X1647" s="187">
        <v>0</v>
      </c>
      <c r="Y1647" s="187">
        <v>0</v>
      </c>
      <c r="Z1647" s="187">
        <v>0</v>
      </c>
      <c r="AA1647" s="187">
        <v>0</v>
      </c>
      <c r="AB1647" s="187">
        <v>0</v>
      </c>
      <c r="AC1647" s="187">
        <v>8</v>
      </c>
      <c r="AD1647" s="187">
        <v>0</v>
      </c>
      <c r="AE1647" s="187">
        <v>0</v>
      </c>
      <c r="AF1647" s="187">
        <v>0</v>
      </c>
      <c r="AG1647" s="187">
        <v>0</v>
      </c>
      <c r="AH1647" s="188">
        <f t="shared" si="26"/>
        <v>10</v>
      </c>
      <c r="AI1647" s="26">
        <v>44882</v>
      </c>
      <c r="AJ1647" s="10"/>
    </row>
    <row r="1648" spans="1:36" x14ac:dyDescent="0.2">
      <c r="A1648" s="178" t="s">
        <v>1855</v>
      </c>
      <c r="B1648" s="178" t="s">
        <v>1856</v>
      </c>
      <c r="C1648" s="178" t="s">
        <v>37</v>
      </c>
      <c r="D1648" s="178" t="s">
        <v>42</v>
      </c>
      <c r="E1648" s="179" t="s">
        <v>187</v>
      </c>
      <c r="F1648" s="60">
        <v>0</v>
      </c>
      <c r="G1648" s="178" t="s">
        <v>83</v>
      </c>
      <c r="H1648" s="178" t="s">
        <v>47</v>
      </c>
      <c r="I1648" s="180">
        <v>45460</v>
      </c>
      <c r="J1648" s="180">
        <v>45460</v>
      </c>
      <c r="K1648" s="180">
        <v>46505</v>
      </c>
      <c r="L1648" s="181">
        <v>0</v>
      </c>
      <c r="M1648" s="181">
        <v>0</v>
      </c>
      <c r="N1648" s="181">
        <v>0</v>
      </c>
      <c r="O1648" s="181">
        <v>0</v>
      </c>
      <c r="P1648" s="181">
        <v>0</v>
      </c>
      <c r="Q1648" s="181">
        <v>0</v>
      </c>
      <c r="R1648" s="181">
        <v>0</v>
      </c>
      <c r="S1648" s="181">
        <v>0</v>
      </c>
      <c r="T1648" s="181">
        <v>0</v>
      </c>
      <c r="U1648" s="181">
        <v>0</v>
      </c>
      <c r="V1648" s="181">
        <v>0</v>
      </c>
      <c r="W1648" s="181">
        <v>3</v>
      </c>
      <c r="X1648" s="181">
        <v>0</v>
      </c>
      <c r="Y1648" s="181">
        <v>0</v>
      </c>
      <c r="Z1648" s="181">
        <v>0</v>
      </c>
      <c r="AA1648" s="181">
        <v>0</v>
      </c>
      <c r="AB1648" s="181">
        <v>0</v>
      </c>
      <c r="AC1648" s="181">
        <v>5</v>
      </c>
      <c r="AD1648" s="181">
        <v>0</v>
      </c>
      <c r="AE1648" s="181">
        <v>0</v>
      </c>
      <c r="AF1648" s="181">
        <v>0</v>
      </c>
      <c r="AG1648" s="181">
        <v>0</v>
      </c>
      <c r="AH1648" s="182">
        <f t="shared" si="26"/>
        <v>8</v>
      </c>
      <c r="AI1648" s="25">
        <v>44978</v>
      </c>
      <c r="AJ1648" s="7"/>
    </row>
    <row r="1649" spans="1:36" x14ac:dyDescent="0.2">
      <c r="A1649" s="34" t="s">
        <v>1855</v>
      </c>
      <c r="B1649" s="34" t="s">
        <v>1856</v>
      </c>
      <c r="C1649" s="34" t="s">
        <v>37</v>
      </c>
      <c r="D1649" s="34" t="s">
        <v>43</v>
      </c>
      <c r="E1649" s="167" t="s">
        <v>187</v>
      </c>
      <c r="F1649" s="35">
        <v>0</v>
      </c>
      <c r="G1649" s="34" t="s">
        <v>83</v>
      </c>
      <c r="H1649" s="34" t="s">
        <v>47</v>
      </c>
      <c r="I1649" s="36">
        <v>45460</v>
      </c>
      <c r="J1649" s="36">
        <v>45460</v>
      </c>
      <c r="K1649" s="36">
        <v>46505</v>
      </c>
      <c r="L1649" s="174">
        <v>0</v>
      </c>
      <c r="M1649" s="174">
        <v>0</v>
      </c>
      <c r="N1649" s="174">
        <v>0</v>
      </c>
      <c r="O1649" s="174">
        <v>0</v>
      </c>
      <c r="P1649" s="174">
        <v>0</v>
      </c>
      <c r="Q1649" s="174">
        <v>0</v>
      </c>
      <c r="R1649" s="174">
        <v>0</v>
      </c>
      <c r="S1649" s="174">
        <v>0</v>
      </c>
      <c r="T1649" s="174">
        <v>0</v>
      </c>
      <c r="U1649" s="174">
        <v>0</v>
      </c>
      <c r="V1649" s="174">
        <v>0</v>
      </c>
      <c r="W1649" s="174">
        <v>0</v>
      </c>
      <c r="X1649" s="174">
        <v>0</v>
      </c>
      <c r="Y1649" s="174">
        <v>0</v>
      </c>
      <c r="Z1649" s="174">
        <v>0</v>
      </c>
      <c r="AA1649" s="174">
        <v>0</v>
      </c>
      <c r="AB1649" s="174">
        <v>0</v>
      </c>
      <c r="AC1649" s="174">
        <v>10</v>
      </c>
      <c r="AD1649" s="174">
        <v>0</v>
      </c>
      <c r="AE1649" s="174">
        <v>0</v>
      </c>
      <c r="AF1649" s="174">
        <v>0</v>
      </c>
      <c r="AG1649" s="174">
        <v>0</v>
      </c>
      <c r="AH1649" s="168">
        <f t="shared" si="26"/>
        <v>10</v>
      </c>
      <c r="AI1649" s="23">
        <v>44978</v>
      </c>
      <c r="AJ1649" s="6"/>
    </row>
    <row r="1650" spans="1:36" s="9" customFormat="1" ht="13.5" thickBot="1" x14ac:dyDescent="0.25">
      <c r="A1650" s="81" t="s">
        <v>1855</v>
      </c>
      <c r="B1650" s="81" t="s">
        <v>1856</v>
      </c>
      <c r="C1650" s="81" t="s">
        <v>37</v>
      </c>
      <c r="D1650" s="81" t="s">
        <v>44</v>
      </c>
      <c r="E1650" s="175" t="s">
        <v>187</v>
      </c>
      <c r="F1650" s="80">
        <v>0</v>
      </c>
      <c r="G1650" s="81" t="s">
        <v>83</v>
      </c>
      <c r="H1650" s="81" t="s">
        <v>47</v>
      </c>
      <c r="I1650" s="72">
        <v>45460</v>
      </c>
      <c r="J1650" s="72">
        <v>45460</v>
      </c>
      <c r="K1650" s="72">
        <v>46505</v>
      </c>
      <c r="L1650" s="176">
        <v>0</v>
      </c>
      <c r="M1650" s="176">
        <v>0</v>
      </c>
      <c r="N1650" s="176">
        <v>0</v>
      </c>
      <c r="O1650" s="176">
        <v>0</v>
      </c>
      <c r="P1650" s="176">
        <v>0</v>
      </c>
      <c r="Q1650" s="176">
        <v>0</v>
      </c>
      <c r="R1650" s="176">
        <v>0</v>
      </c>
      <c r="S1650" s="176">
        <v>0</v>
      </c>
      <c r="T1650" s="176">
        <v>0</v>
      </c>
      <c r="U1650" s="176">
        <v>0</v>
      </c>
      <c r="V1650" s="176">
        <v>0</v>
      </c>
      <c r="W1650" s="176">
        <v>0</v>
      </c>
      <c r="X1650" s="176">
        <v>0</v>
      </c>
      <c r="Y1650" s="176">
        <v>0</v>
      </c>
      <c r="Z1650" s="176">
        <v>0</v>
      </c>
      <c r="AA1650" s="176">
        <v>0</v>
      </c>
      <c r="AB1650" s="176">
        <v>0</v>
      </c>
      <c r="AC1650" s="176">
        <v>5</v>
      </c>
      <c r="AD1650" s="176">
        <v>0</v>
      </c>
      <c r="AE1650" s="176">
        <v>0</v>
      </c>
      <c r="AF1650" s="176">
        <v>0</v>
      </c>
      <c r="AG1650" s="176">
        <v>0</v>
      </c>
      <c r="AH1650" s="177">
        <f t="shared" si="26"/>
        <v>5</v>
      </c>
      <c r="AI1650" s="24">
        <v>44978</v>
      </c>
      <c r="AJ1650" s="8"/>
    </row>
    <row r="1651" spans="1:36" s="9" customFormat="1" ht="26.25" thickBot="1" x14ac:dyDescent="0.25">
      <c r="A1651" s="183" t="s">
        <v>1857</v>
      </c>
      <c r="B1651" s="183" t="s">
        <v>1858</v>
      </c>
      <c r="C1651" s="183" t="s">
        <v>37</v>
      </c>
      <c r="D1651" s="183" t="s">
        <v>38</v>
      </c>
      <c r="E1651" s="184" t="s">
        <v>60</v>
      </c>
      <c r="F1651" s="185">
        <v>21726000</v>
      </c>
      <c r="G1651" s="183" t="s">
        <v>61</v>
      </c>
      <c r="H1651" s="183" t="s">
        <v>47</v>
      </c>
      <c r="I1651" s="186">
        <v>42913</v>
      </c>
      <c r="J1651" s="186">
        <v>43300</v>
      </c>
      <c r="K1651" s="186">
        <v>44012</v>
      </c>
      <c r="L1651" s="187">
        <v>0</v>
      </c>
      <c r="M1651" s="187">
        <v>0</v>
      </c>
      <c r="N1651" s="187">
        <v>0</v>
      </c>
      <c r="O1651" s="187">
        <v>0</v>
      </c>
      <c r="P1651" s="187">
        <v>0</v>
      </c>
      <c r="Q1651" s="187">
        <v>0</v>
      </c>
      <c r="R1651" s="187">
        <v>0</v>
      </c>
      <c r="S1651" s="187">
        <v>0</v>
      </c>
      <c r="T1651" s="187">
        <v>0</v>
      </c>
      <c r="U1651" s="187">
        <v>0</v>
      </c>
      <c r="V1651" s="187">
        <v>0</v>
      </c>
      <c r="W1651" s="187">
        <v>0</v>
      </c>
      <c r="X1651" s="187">
        <v>0</v>
      </c>
      <c r="Y1651" s="187">
        <v>0</v>
      </c>
      <c r="Z1651" s="187">
        <v>0</v>
      </c>
      <c r="AA1651" s="187">
        <v>0</v>
      </c>
      <c r="AB1651" s="187">
        <v>3604</v>
      </c>
      <c r="AC1651" s="187">
        <v>0</v>
      </c>
      <c r="AD1651" s="187">
        <v>0</v>
      </c>
      <c r="AE1651" s="187">
        <v>0</v>
      </c>
      <c r="AF1651" s="187">
        <v>0</v>
      </c>
      <c r="AG1651" s="187">
        <v>0</v>
      </c>
      <c r="AH1651" s="188">
        <f t="shared" si="26"/>
        <v>3604</v>
      </c>
      <c r="AI1651" s="26">
        <v>44755</v>
      </c>
      <c r="AJ1651" s="10"/>
    </row>
    <row r="1652" spans="1:36" s="9" customFormat="1" ht="13.5" thickBot="1" x14ac:dyDescent="0.25">
      <c r="A1652" s="183" t="s">
        <v>1859</v>
      </c>
      <c r="B1652" s="183" t="s">
        <v>1860</v>
      </c>
      <c r="C1652" s="183" t="s">
        <v>37</v>
      </c>
      <c r="D1652" s="183" t="s">
        <v>38</v>
      </c>
      <c r="E1652" s="184" t="s">
        <v>69</v>
      </c>
      <c r="F1652" s="185">
        <v>506000</v>
      </c>
      <c r="G1652" s="183" t="s">
        <v>70</v>
      </c>
      <c r="H1652" s="183" t="s">
        <v>47</v>
      </c>
      <c r="I1652" s="186">
        <v>43952</v>
      </c>
      <c r="J1652" s="186" t="s">
        <v>66</v>
      </c>
      <c r="K1652" s="186">
        <v>44729</v>
      </c>
      <c r="L1652" s="187">
        <v>0</v>
      </c>
      <c r="M1652" s="187">
        <v>0</v>
      </c>
      <c r="N1652" s="187">
        <v>0</v>
      </c>
      <c r="O1652" s="187">
        <v>0</v>
      </c>
      <c r="P1652" s="187">
        <v>0</v>
      </c>
      <c r="Q1652" s="187">
        <v>0</v>
      </c>
      <c r="R1652" s="187">
        <v>0</v>
      </c>
      <c r="S1652" s="187">
        <v>0</v>
      </c>
      <c r="T1652" s="187">
        <v>0</v>
      </c>
      <c r="U1652" s="187">
        <v>0</v>
      </c>
      <c r="V1652" s="187">
        <v>0</v>
      </c>
      <c r="W1652" s="187">
        <v>0</v>
      </c>
      <c r="X1652" s="187">
        <v>0</v>
      </c>
      <c r="Y1652" s="187">
        <v>0</v>
      </c>
      <c r="Z1652" s="187">
        <v>0</v>
      </c>
      <c r="AA1652" s="187">
        <v>0</v>
      </c>
      <c r="AB1652" s="187">
        <v>0</v>
      </c>
      <c r="AC1652" s="187">
        <v>15</v>
      </c>
      <c r="AD1652" s="187">
        <v>0</v>
      </c>
      <c r="AE1652" s="187">
        <v>0</v>
      </c>
      <c r="AF1652" s="187">
        <v>0</v>
      </c>
      <c r="AG1652" s="187">
        <v>0</v>
      </c>
      <c r="AH1652" s="188">
        <f t="shared" si="26"/>
        <v>15</v>
      </c>
      <c r="AI1652" s="26" t="s">
        <v>66</v>
      </c>
      <c r="AJ1652" s="10"/>
    </row>
    <row r="1653" spans="1:36" s="9" customFormat="1" ht="13.5" thickBot="1" x14ac:dyDescent="0.25">
      <c r="A1653" s="183" t="s">
        <v>1861</v>
      </c>
      <c r="B1653" s="183" t="s">
        <v>1862</v>
      </c>
      <c r="C1653" s="183" t="s">
        <v>37</v>
      </c>
      <c r="D1653" s="183" t="s">
        <v>38</v>
      </c>
      <c r="E1653" s="184" t="s">
        <v>245</v>
      </c>
      <c r="F1653" s="185">
        <v>3050000</v>
      </c>
      <c r="G1653" s="183" t="s">
        <v>184</v>
      </c>
      <c r="H1653" s="183" t="s">
        <v>47</v>
      </c>
      <c r="I1653" s="186">
        <v>43503</v>
      </c>
      <c r="J1653" s="186" t="s">
        <v>66</v>
      </c>
      <c r="K1653" s="186" t="s">
        <v>66</v>
      </c>
      <c r="L1653" s="187">
        <v>0</v>
      </c>
      <c r="M1653" s="187">
        <v>0</v>
      </c>
      <c r="N1653" s="187">
        <v>0</v>
      </c>
      <c r="O1653" s="187">
        <v>0</v>
      </c>
      <c r="P1653" s="187">
        <v>0</v>
      </c>
      <c r="Q1653" s="187">
        <v>0</v>
      </c>
      <c r="R1653" s="187">
        <v>0</v>
      </c>
      <c r="S1653" s="187">
        <v>0</v>
      </c>
      <c r="T1653" s="187">
        <v>0</v>
      </c>
      <c r="U1653" s="187">
        <v>0</v>
      </c>
      <c r="V1653" s="187">
        <v>0</v>
      </c>
      <c r="W1653" s="187">
        <v>0</v>
      </c>
      <c r="X1653" s="187">
        <v>0</v>
      </c>
      <c r="Y1653" s="187">
        <v>0</v>
      </c>
      <c r="Z1653" s="187">
        <v>0</v>
      </c>
      <c r="AA1653" s="187">
        <v>0</v>
      </c>
      <c r="AB1653" s="187">
        <v>1262</v>
      </c>
      <c r="AC1653" s="187">
        <v>0</v>
      </c>
      <c r="AD1653" s="187">
        <v>0</v>
      </c>
      <c r="AE1653" s="187">
        <v>0</v>
      </c>
      <c r="AF1653" s="187">
        <v>0</v>
      </c>
      <c r="AG1653" s="187">
        <v>0</v>
      </c>
      <c r="AH1653" s="188">
        <f t="shared" si="26"/>
        <v>1262</v>
      </c>
      <c r="AI1653" s="26">
        <v>43910</v>
      </c>
      <c r="AJ1653" s="10"/>
    </row>
    <row r="1654" spans="1:36" s="9" customFormat="1" ht="13.5" thickBot="1" x14ac:dyDescent="0.25">
      <c r="A1654" s="183" t="s">
        <v>1863</v>
      </c>
      <c r="B1654" s="183" t="s">
        <v>1864</v>
      </c>
      <c r="C1654" s="183" t="s">
        <v>37</v>
      </c>
      <c r="D1654" s="183" t="s">
        <v>38</v>
      </c>
      <c r="E1654" s="184" t="s">
        <v>69</v>
      </c>
      <c r="F1654" s="185">
        <v>933000</v>
      </c>
      <c r="G1654" s="183" t="s">
        <v>83</v>
      </c>
      <c r="H1654" s="183" t="s">
        <v>47</v>
      </c>
      <c r="I1654" s="186">
        <v>43549</v>
      </c>
      <c r="J1654" s="186">
        <v>43913</v>
      </c>
      <c r="K1654" s="186">
        <v>44392</v>
      </c>
      <c r="L1654" s="187">
        <v>0</v>
      </c>
      <c r="M1654" s="187">
        <v>0</v>
      </c>
      <c r="N1654" s="187">
        <v>0</v>
      </c>
      <c r="O1654" s="187">
        <v>0</v>
      </c>
      <c r="P1654" s="187">
        <v>0</v>
      </c>
      <c r="Q1654" s="187">
        <v>0</v>
      </c>
      <c r="R1654" s="187">
        <v>0</v>
      </c>
      <c r="S1654" s="187">
        <v>0</v>
      </c>
      <c r="T1654" s="187">
        <v>0</v>
      </c>
      <c r="U1654" s="187">
        <v>0</v>
      </c>
      <c r="V1654" s="187">
        <v>0</v>
      </c>
      <c r="W1654" s="187">
        <v>0</v>
      </c>
      <c r="X1654" s="187">
        <v>500</v>
      </c>
      <c r="Y1654" s="187">
        <v>0</v>
      </c>
      <c r="Z1654" s="187">
        <v>0</v>
      </c>
      <c r="AA1654" s="187">
        <v>0</v>
      </c>
      <c r="AB1654" s="187">
        <v>0</v>
      </c>
      <c r="AC1654" s="187">
        <v>0</v>
      </c>
      <c r="AD1654" s="187">
        <v>0</v>
      </c>
      <c r="AE1654" s="187">
        <v>0</v>
      </c>
      <c r="AF1654" s="187">
        <v>0</v>
      </c>
      <c r="AG1654" s="187">
        <v>0</v>
      </c>
      <c r="AH1654" s="188">
        <f t="shared" si="26"/>
        <v>500</v>
      </c>
      <c r="AI1654" s="26">
        <v>44259</v>
      </c>
      <c r="AJ1654" s="10"/>
    </row>
    <row r="1655" spans="1:36" x14ac:dyDescent="0.2">
      <c r="A1655" s="178" t="s">
        <v>1865</v>
      </c>
      <c r="B1655" s="178" t="s">
        <v>1866</v>
      </c>
      <c r="C1655" s="178" t="s">
        <v>37</v>
      </c>
      <c r="D1655" s="178" t="s">
        <v>38</v>
      </c>
      <c r="E1655" s="179" t="s">
        <v>106</v>
      </c>
      <c r="F1655" s="60">
        <v>6378000</v>
      </c>
      <c r="G1655" s="178" t="s">
        <v>107</v>
      </c>
      <c r="H1655" s="178" t="s">
        <v>47</v>
      </c>
      <c r="I1655" s="180">
        <v>44176</v>
      </c>
      <c r="J1655" s="180">
        <v>44475</v>
      </c>
      <c r="K1655" s="180">
        <v>45201</v>
      </c>
      <c r="L1655" s="181">
        <v>1677</v>
      </c>
      <c r="M1655" s="181">
        <v>0</v>
      </c>
      <c r="N1655" s="181">
        <v>0</v>
      </c>
      <c r="O1655" s="181">
        <v>0</v>
      </c>
      <c r="P1655" s="181">
        <v>0</v>
      </c>
      <c r="Q1655" s="181">
        <v>0</v>
      </c>
      <c r="R1655" s="181">
        <v>0</v>
      </c>
      <c r="S1655" s="181">
        <v>0</v>
      </c>
      <c r="T1655" s="181">
        <v>0</v>
      </c>
      <c r="U1655" s="181">
        <v>25</v>
      </c>
      <c r="V1655" s="181">
        <v>0</v>
      </c>
      <c r="W1655" s="181">
        <v>0</v>
      </c>
      <c r="X1655" s="181">
        <v>161</v>
      </c>
      <c r="Y1655" s="181">
        <v>0</v>
      </c>
      <c r="Z1655" s="181">
        <v>0</v>
      </c>
      <c r="AA1655" s="181">
        <v>16</v>
      </c>
      <c r="AB1655" s="181">
        <v>0</v>
      </c>
      <c r="AC1655" s="181">
        <v>0</v>
      </c>
      <c r="AD1655" s="181">
        <v>0</v>
      </c>
      <c r="AE1655" s="181">
        <v>0</v>
      </c>
      <c r="AF1655" s="181">
        <v>0</v>
      </c>
      <c r="AG1655" s="181">
        <v>0</v>
      </c>
      <c r="AH1655" s="182">
        <f t="shared" si="26"/>
        <v>1879</v>
      </c>
      <c r="AI1655" s="25">
        <v>44111</v>
      </c>
      <c r="AJ1655" s="7"/>
    </row>
    <row r="1656" spans="1:36" s="9" customFormat="1" ht="13.5" thickBot="1" x14ac:dyDescent="0.25">
      <c r="A1656" s="81" t="s">
        <v>1865</v>
      </c>
      <c r="B1656" s="81" t="s">
        <v>1866</v>
      </c>
      <c r="C1656" s="81" t="s">
        <v>37</v>
      </c>
      <c r="D1656" s="81" t="s">
        <v>42</v>
      </c>
      <c r="E1656" s="175" t="s">
        <v>106</v>
      </c>
      <c r="F1656" s="80">
        <v>6378000</v>
      </c>
      <c r="G1656" s="81" t="s">
        <v>107</v>
      </c>
      <c r="H1656" s="81" t="s">
        <v>47</v>
      </c>
      <c r="I1656" s="72">
        <v>44176</v>
      </c>
      <c r="J1656" s="72">
        <v>44475</v>
      </c>
      <c r="K1656" s="72">
        <v>45201</v>
      </c>
      <c r="L1656" s="176">
        <v>0</v>
      </c>
      <c r="M1656" s="176">
        <v>0</v>
      </c>
      <c r="N1656" s="176">
        <v>0</v>
      </c>
      <c r="O1656" s="176">
        <v>0</v>
      </c>
      <c r="P1656" s="176">
        <v>0</v>
      </c>
      <c r="Q1656" s="176">
        <v>0</v>
      </c>
      <c r="R1656" s="176">
        <v>0</v>
      </c>
      <c r="S1656" s="176">
        <v>0</v>
      </c>
      <c r="T1656" s="176">
        <v>0</v>
      </c>
      <c r="U1656" s="176">
        <v>0</v>
      </c>
      <c r="V1656" s="176">
        <v>0</v>
      </c>
      <c r="W1656" s="176">
        <v>0</v>
      </c>
      <c r="X1656" s="176">
        <v>80</v>
      </c>
      <c r="Y1656" s="176">
        <v>0</v>
      </c>
      <c r="Z1656" s="176">
        <v>0</v>
      </c>
      <c r="AA1656" s="176">
        <v>0</v>
      </c>
      <c r="AB1656" s="176">
        <v>0</v>
      </c>
      <c r="AC1656" s="176">
        <v>0</v>
      </c>
      <c r="AD1656" s="176">
        <v>0</v>
      </c>
      <c r="AE1656" s="176">
        <v>0</v>
      </c>
      <c r="AF1656" s="176">
        <v>0</v>
      </c>
      <c r="AG1656" s="176">
        <v>0</v>
      </c>
      <c r="AH1656" s="177">
        <f t="shared" si="26"/>
        <v>80</v>
      </c>
      <c r="AI1656" s="24">
        <v>44111</v>
      </c>
      <c r="AJ1656" s="8"/>
    </row>
    <row r="1657" spans="1:36" s="9" customFormat="1" ht="13.5" thickBot="1" x14ac:dyDescent="0.25">
      <c r="A1657" s="183" t="s">
        <v>1867</v>
      </c>
      <c r="B1657" s="183" t="s">
        <v>1868</v>
      </c>
      <c r="C1657" s="183" t="s">
        <v>37</v>
      </c>
      <c r="D1657" s="183" t="s">
        <v>38</v>
      </c>
      <c r="E1657" s="184" t="s">
        <v>69</v>
      </c>
      <c r="F1657" s="185">
        <v>1366000</v>
      </c>
      <c r="G1657" s="183" t="s">
        <v>70</v>
      </c>
      <c r="H1657" s="183" t="s">
        <v>47</v>
      </c>
      <c r="I1657" s="186">
        <v>44348</v>
      </c>
      <c r="J1657" s="186">
        <v>44550</v>
      </c>
      <c r="K1657" s="186">
        <v>45085</v>
      </c>
      <c r="L1657" s="187">
        <v>0</v>
      </c>
      <c r="M1657" s="187">
        <v>0</v>
      </c>
      <c r="N1657" s="187">
        <v>0</v>
      </c>
      <c r="O1657" s="187">
        <v>0</v>
      </c>
      <c r="P1657" s="187">
        <v>0</v>
      </c>
      <c r="Q1657" s="187">
        <v>0</v>
      </c>
      <c r="R1657" s="187">
        <v>0</v>
      </c>
      <c r="S1657" s="187">
        <v>0</v>
      </c>
      <c r="T1657" s="187">
        <v>0</v>
      </c>
      <c r="U1657" s="187">
        <v>0</v>
      </c>
      <c r="V1657" s="187">
        <v>0</v>
      </c>
      <c r="W1657" s="187">
        <v>0</v>
      </c>
      <c r="X1657" s="187">
        <v>0</v>
      </c>
      <c r="Y1657" s="187">
        <v>0</v>
      </c>
      <c r="Z1657" s="187">
        <v>0</v>
      </c>
      <c r="AA1657" s="187">
        <v>0</v>
      </c>
      <c r="AB1657" s="187">
        <v>1798</v>
      </c>
      <c r="AC1657" s="187">
        <v>0</v>
      </c>
      <c r="AD1657" s="187">
        <v>0</v>
      </c>
      <c r="AE1657" s="187">
        <v>0</v>
      </c>
      <c r="AF1657" s="187">
        <v>0</v>
      </c>
      <c r="AG1657" s="187">
        <v>0</v>
      </c>
      <c r="AH1657" s="188">
        <f t="shared" si="26"/>
        <v>1798</v>
      </c>
      <c r="AI1657" s="26">
        <v>44228</v>
      </c>
      <c r="AJ1657" s="10"/>
    </row>
    <row r="1658" spans="1:36" x14ac:dyDescent="0.2">
      <c r="A1658" s="178" t="s">
        <v>1869</v>
      </c>
      <c r="B1658" s="178" t="s">
        <v>1870</v>
      </c>
      <c r="C1658" s="178" t="s">
        <v>37</v>
      </c>
      <c r="D1658" s="178" t="s">
        <v>38</v>
      </c>
      <c r="E1658" s="179" t="s">
        <v>106</v>
      </c>
      <c r="F1658" s="60">
        <v>234000</v>
      </c>
      <c r="G1658" s="178" t="s">
        <v>107</v>
      </c>
      <c r="H1658" s="178" t="s">
        <v>47</v>
      </c>
      <c r="I1658" s="180">
        <v>44658</v>
      </c>
      <c r="J1658" s="180">
        <v>44852</v>
      </c>
      <c r="K1658" s="180">
        <v>45460</v>
      </c>
      <c r="L1658" s="181">
        <v>125</v>
      </c>
      <c r="M1658" s="181">
        <v>0</v>
      </c>
      <c r="N1658" s="181">
        <v>0</v>
      </c>
      <c r="O1658" s="181">
        <v>0</v>
      </c>
      <c r="P1658" s="181">
        <v>0</v>
      </c>
      <c r="Q1658" s="181">
        <v>0</v>
      </c>
      <c r="R1658" s="181">
        <v>0</v>
      </c>
      <c r="S1658" s="181">
        <v>0</v>
      </c>
      <c r="T1658" s="181">
        <v>0</v>
      </c>
      <c r="U1658" s="181">
        <v>0</v>
      </c>
      <c r="V1658" s="181">
        <v>0</v>
      </c>
      <c r="W1658" s="181">
        <v>0</v>
      </c>
      <c r="X1658" s="181">
        <v>0</v>
      </c>
      <c r="Y1658" s="181">
        <v>0</v>
      </c>
      <c r="Z1658" s="181">
        <v>0</v>
      </c>
      <c r="AA1658" s="181">
        <v>0</v>
      </c>
      <c r="AB1658" s="181">
        <v>0</v>
      </c>
      <c r="AC1658" s="181">
        <v>0</v>
      </c>
      <c r="AD1658" s="181">
        <v>0</v>
      </c>
      <c r="AE1658" s="181">
        <v>0</v>
      </c>
      <c r="AF1658" s="181">
        <v>0</v>
      </c>
      <c r="AG1658" s="181">
        <v>0</v>
      </c>
      <c r="AH1658" s="182">
        <f t="shared" si="26"/>
        <v>125</v>
      </c>
      <c r="AI1658" s="25">
        <v>43599</v>
      </c>
      <c r="AJ1658" s="7"/>
    </row>
    <row r="1659" spans="1:36" s="9" customFormat="1" ht="13.5" thickBot="1" x14ac:dyDescent="0.25">
      <c r="A1659" s="81" t="s">
        <v>1869</v>
      </c>
      <c r="B1659" s="81" t="s">
        <v>1870</v>
      </c>
      <c r="C1659" s="81" t="s">
        <v>37</v>
      </c>
      <c r="D1659" s="81" t="s">
        <v>42</v>
      </c>
      <c r="E1659" s="175" t="s">
        <v>106</v>
      </c>
      <c r="F1659" s="80">
        <v>234000</v>
      </c>
      <c r="G1659" s="81" t="s">
        <v>107</v>
      </c>
      <c r="H1659" s="81" t="s">
        <v>47</v>
      </c>
      <c r="I1659" s="72">
        <v>44658</v>
      </c>
      <c r="J1659" s="72">
        <v>44852</v>
      </c>
      <c r="K1659" s="72">
        <v>45460</v>
      </c>
      <c r="L1659" s="176">
        <v>52</v>
      </c>
      <c r="M1659" s="176">
        <v>0</v>
      </c>
      <c r="N1659" s="176">
        <v>0</v>
      </c>
      <c r="O1659" s="176">
        <v>0</v>
      </c>
      <c r="P1659" s="176">
        <v>0</v>
      </c>
      <c r="Q1659" s="176">
        <v>0</v>
      </c>
      <c r="R1659" s="176">
        <v>0</v>
      </c>
      <c r="S1659" s="176">
        <v>0</v>
      </c>
      <c r="T1659" s="176">
        <v>0</v>
      </c>
      <c r="U1659" s="176">
        <v>0</v>
      </c>
      <c r="V1659" s="176">
        <v>0</v>
      </c>
      <c r="W1659" s="176">
        <v>0</v>
      </c>
      <c r="X1659" s="176">
        <v>0</v>
      </c>
      <c r="Y1659" s="176">
        <v>0</v>
      </c>
      <c r="Z1659" s="176">
        <v>0</v>
      </c>
      <c r="AA1659" s="176">
        <v>0</v>
      </c>
      <c r="AB1659" s="176">
        <v>0</v>
      </c>
      <c r="AC1659" s="176">
        <v>0</v>
      </c>
      <c r="AD1659" s="176">
        <v>0</v>
      </c>
      <c r="AE1659" s="176">
        <v>0</v>
      </c>
      <c r="AF1659" s="176">
        <v>0</v>
      </c>
      <c r="AG1659" s="176">
        <v>0</v>
      </c>
      <c r="AH1659" s="177">
        <f t="shared" si="26"/>
        <v>52</v>
      </c>
      <c r="AI1659" s="24">
        <v>43599</v>
      </c>
      <c r="AJ1659" s="8"/>
    </row>
    <row r="1660" spans="1:36" s="9" customFormat="1" ht="13.5" thickBot="1" x14ac:dyDescent="0.25">
      <c r="A1660" s="183" t="s">
        <v>1871</v>
      </c>
      <c r="B1660" s="183" t="s">
        <v>1872</v>
      </c>
      <c r="C1660" s="183" t="s">
        <v>37</v>
      </c>
      <c r="D1660" s="183" t="s">
        <v>38</v>
      </c>
      <c r="E1660" s="184" t="s">
        <v>106</v>
      </c>
      <c r="F1660" s="185">
        <v>324000</v>
      </c>
      <c r="G1660" s="183" t="s">
        <v>107</v>
      </c>
      <c r="H1660" s="183" t="s">
        <v>47</v>
      </c>
      <c r="I1660" s="186">
        <v>44539</v>
      </c>
      <c r="J1660" s="186">
        <v>44875</v>
      </c>
      <c r="K1660" s="186">
        <v>45201</v>
      </c>
      <c r="L1660" s="187">
        <v>77</v>
      </c>
      <c r="M1660" s="187">
        <v>0</v>
      </c>
      <c r="N1660" s="187">
        <v>0</v>
      </c>
      <c r="O1660" s="187">
        <v>0</v>
      </c>
      <c r="P1660" s="187">
        <v>0</v>
      </c>
      <c r="Q1660" s="187">
        <v>0</v>
      </c>
      <c r="R1660" s="187">
        <v>0</v>
      </c>
      <c r="S1660" s="187">
        <v>0</v>
      </c>
      <c r="T1660" s="187">
        <v>0</v>
      </c>
      <c r="U1660" s="187">
        <v>0</v>
      </c>
      <c r="V1660" s="187">
        <v>0</v>
      </c>
      <c r="W1660" s="187">
        <v>0</v>
      </c>
      <c r="X1660" s="187">
        <v>20</v>
      </c>
      <c r="Y1660" s="187">
        <v>0</v>
      </c>
      <c r="Z1660" s="187">
        <v>0</v>
      </c>
      <c r="AA1660" s="187">
        <v>0</v>
      </c>
      <c r="AB1660" s="187">
        <v>0</v>
      </c>
      <c r="AC1660" s="187">
        <v>0</v>
      </c>
      <c r="AD1660" s="187">
        <v>0</v>
      </c>
      <c r="AE1660" s="187">
        <v>0</v>
      </c>
      <c r="AF1660" s="187">
        <v>0</v>
      </c>
      <c r="AG1660" s="187">
        <v>0</v>
      </c>
      <c r="AH1660" s="188">
        <f t="shared" si="26"/>
        <v>97</v>
      </c>
      <c r="AI1660" s="26">
        <v>43972</v>
      </c>
      <c r="AJ1660" s="10"/>
    </row>
    <row r="1661" spans="1:36" x14ac:dyDescent="0.2">
      <c r="A1661" s="178" t="s">
        <v>1873</v>
      </c>
      <c r="B1661" s="178" t="s">
        <v>1874</v>
      </c>
      <c r="C1661" s="178" t="s">
        <v>37</v>
      </c>
      <c r="D1661" s="178" t="s">
        <v>38</v>
      </c>
      <c r="E1661" s="179" t="s">
        <v>110</v>
      </c>
      <c r="F1661" s="60">
        <v>75000</v>
      </c>
      <c r="G1661" s="178" t="s">
        <v>242</v>
      </c>
      <c r="H1661" s="178" t="s">
        <v>47</v>
      </c>
      <c r="I1661" s="180">
        <v>45078</v>
      </c>
      <c r="J1661" s="180">
        <v>45444</v>
      </c>
      <c r="K1661" s="180">
        <v>45901</v>
      </c>
      <c r="L1661" s="181">
        <v>0</v>
      </c>
      <c r="M1661" s="181">
        <v>0</v>
      </c>
      <c r="N1661" s="181">
        <v>0</v>
      </c>
      <c r="O1661" s="181">
        <v>0</v>
      </c>
      <c r="P1661" s="181">
        <v>0</v>
      </c>
      <c r="Q1661" s="181">
        <v>0</v>
      </c>
      <c r="R1661" s="181">
        <v>0</v>
      </c>
      <c r="S1661" s="181">
        <v>0</v>
      </c>
      <c r="T1661" s="181">
        <v>0</v>
      </c>
      <c r="U1661" s="181">
        <v>0</v>
      </c>
      <c r="V1661" s="181">
        <v>0</v>
      </c>
      <c r="W1661" s="181">
        <v>0</v>
      </c>
      <c r="X1661" s="181">
        <v>0</v>
      </c>
      <c r="Y1661" s="181">
        <v>0</v>
      </c>
      <c r="Z1661" s="181">
        <v>0</v>
      </c>
      <c r="AA1661" s="181">
        <v>0</v>
      </c>
      <c r="AB1661" s="181">
        <v>0</v>
      </c>
      <c r="AC1661" s="181">
        <v>6</v>
      </c>
      <c r="AD1661" s="181">
        <v>0</v>
      </c>
      <c r="AE1661" s="181">
        <v>0</v>
      </c>
      <c r="AF1661" s="181">
        <v>0</v>
      </c>
      <c r="AG1661" s="181">
        <v>0</v>
      </c>
      <c r="AH1661" s="182">
        <f t="shared" si="26"/>
        <v>6</v>
      </c>
      <c r="AI1661" s="25">
        <v>43599</v>
      </c>
      <c r="AJ1661" s="7"/>
    </row>
    <row r="1662" spans="1:36" x14ac:dyDescent="0.2">
      <c r="A1662" s="34" t="s">
        <v>1873</v>
      </c>
      <c r="B1662" s="34" t="s">
        <v>1874</v>
      </c>
      <c r="C1662" s="34" t="s">
        <v>37</v>
      </c>
      <c r="D1662" s="34" t="s">
        <v>42</v>
      </c>
      <c r="E1662" s="167" t="s">
        <v>110</v>
      </c>
      <c r="F1662" s="35">
        <v>75000</v>
      </c>
      <c r="G1662" s="34" t="s">
        <v>242</v>
      </c>
      <c r="H1662" s="34" t="s">
        <v>47</v>
      </c>
      <c r="I1662" s="36">
        <v>45078</v>
      </c>
      <c r="J1662" s="36">
        <v>45444</v>
      </c>
      <c r="K1662" s="36">
        <v>45901</v>
      </c>
      <c r="L1662" s="174">
        <v>23</v>
      </c>
      <c r="M1662" s="174">
        <v>0</v>
      </c>
      <c r="N1662" s="174">
        <v>0</v>
      </c>
      <c r="O1662" s="174">
        <v>0</v>
      </c>
      <c r="P1662" s="174">
        <v>0</v>
      </c>
      <c r="Q1662" s="174">
        <v>0</v>
      </c>
      <c r="R1662" s="174">
        <v>0</v>
      </c>
      <c r="S1662" s="174">
        <v>0</v>
      </c>
      <c r="T1662" s="174">
        <v>0</v>
      </c>
      <c r="U1662" s="174">
        <v>0</v>
      </c>
      <c r="V1662" s="174">
        <v>0</v>
      </c>
      <c r="W1662" s="174">
        <v>0</v>
      </c>
      <c r="X1662" s="174">
        <v>0</v>
      </c>
      <c r="Y1662" s="174">
        <v>0</v>
      </c>
      <c r="Z1662" s="174">
        <v>0</v>
      </c>
      <c r="AA1662" s="174">
        <v>0</v>
      </c>
      <c r="AB1662" s="174">
        <v>0</v>
      </c>
      <c r="AC1662" s="174">
        <v>0</v>
      </c>
      <c r="AD1662" s="174">
        <v>0</v>
      </c>
      <c r="AE1662" s="174">
        <v>0</v>
      </c>
      <c r="AF1662" s="174">
        <v>0</v>
      </c>
      <c r="AG1662" s="174">
        <v>0</v>
      </c>
      <c r="AH1662" s="168">
        <f t="shared" si="26"/>
        <v>23</v>
      </c>
      <c r="AI1662" s="23">
        <v>43599</v>
      </c>
      <c r="AJ1662" s="6"/>
    </row>
    <row r="1663" spans="1:36" s="9" customFormat="1" ht="13.5" thickBot="1" x14ac:dyDescent="0.25">
      <c r="A1663" s="81" t="s">
        <v>1873</v>
      </c>
      <c r="B1663" s="81" t="s">
        <v>1874</v>
      </c>
      <c r="C1663" s="81" t="s">
        <v>37</v>
      </c>
      <c r="D1663" s="81" t="s">
        <v>43</v>
      </c>
      <c r="E1663" s="175" t="s">
        <v>110</v>
      </c>
      <c r="F1663" s="80">
        <v>75000</v>
      </c>
      <c r="G1663" s="81" t="s">
        <v>242</v>
      </c>
      <c r="H1663" s="81" t="s">
        <v>47</v>
      </c>
      <c r="I1663" s="72">
        <v>45078</v>
      </c>
      <c r="J1663" s="72">
        <v>45444</v>
      </c>
      <c r="K1663" s="72">
        <v>45901</v>
      </c>
      <c r="L1663" s="176">
        <v>3</v>
      </c>
      <c r="M1663" s="176">
        <v>0</v>
      </c>
      <c r="N1663" s="176">
        <v>0</v>
      </c>
      <c r="O1663" s="176">
        <v>0</v>
      </c>
      <c r="P1663" s="176">
        <v>0</v>
      </c>
      <c r="Q1663" s="176">
        <v>0</v>
      </c>
      <c r="R1663" s="176">
        <v>0</v>
      </c>
      <c r="S1663" s="176">
        <v>0</v>
      </c>
      <c r="T1663" s="176">
        <v>0</v>
      </c>
      <c r="U1663" s="176">
        <v>0</v>
      </c>
      <c r="V1663" s="176">
        <v>0</v>
      </c>
      <c r="W1663" s="176">
        <v>0</v>
      </c>
      <c r="X1663" s="176">
        <v>0</v>
      </c>
      <c r="Y1663" s="176">
        <v>0</v>
      </c>
      <c r="Z1663" s="176">
        <v>0</v>
      </c>
      <c r="AA1663" s="176">
        <v>0</v>
      </c>
      <c r="AB1663" s="176">
        <v>9</v>
      </c>
      <c r="AC1663" s="176">
        <v>0</v>
      </c>
      <c r="AD1663" s="176">
        <v>0</v>
      </c>
      <c r="AE1663" s="176">
        <v>0</v>
      </c>
      <c r="AF1663" s="176">
        <v>0</v>
      </c>
      <c r="AG1663" s="176">
        <v>0</v>
      </c>
      <c r="AH1663" s="177">
        <f t="shared" si="26"/>
        <v>12</v>
      </c>
      <c r="AI1663" s="24">
        <v>43599</v>
      </c>
      <c r="AJ1663" s="8"/>
    </row>
    <row r="1664" spans="1:36" s="9" customFormat="1" ht="13.5" thickBot="1" x14ac:dyDescent="0.25">
      <c r="A1664" s="183" t="s">
        <v>1875</v>
      </c>
      <c r="B1664" s="183" t="s">
        <v>1876</v>
      </c>
      <c r="C1664" s="183" t="s">
        <v>37</v>
      </c>
      <c r="D1664" s="183" t="s">
        <v>38</v>
      </c>
      <c r="E1664" s="184" t="s">
        <v>305</v>
      </c>
      <c r="F1664" s="185">
        <v>4142000</v>
      </c>
      <c r="G1664" s="183" t="s">
        <v>242</v>
      </c>
      <c r="H1664" s="183" t="s">
        <v>47</v>
      </c>
      <c r="I1664" s="186">
        <v>44424</v>
      </c>
      <c r="J1664" s="186">
        <v>44497</v>
      </c>
      <c r="K1664" s="186">
        <v>45219</v>
      </c>
      <c r="L1664" s="187">
        <v>788</v>
      </c>
      <c r="M1664" s="187">
        <v>0</v>
      </c>
      <c r="N1664" s="187">
        <v>0</v>
      </c>
      <c r="O1664" s="187">
        <v>0</v>
      </c>
      <c r="P1664" s="187">
        <v>0</v>
      </c>
      <c r="Q1664" s="187">
        <v>0</v>
      </c>
      <c r="R1664" s="187">
        <v>0</v>
      </c>
      <c r="S1664" s="187">
        <v>0</v>
      </c>
      <c r="T1664" s="187">
        <v>0</v>
      </c>
      <c r="U1664" s="187">
        <v>0</v>
      </c>
      <c r="V1664" s="187">
        <v>0</v>
      </c>
      <c r="W1664" s="187">
        <v>0</v>
      </c>
      <c r="X1664" s="187">
        <v>255</v>
      </c>
      <c r="Y1664" s="187">
        <v>0</v>
      </c>
      <c r="Z1664" s="187">
        <v>0</v>
      </c>
      <c r="AA1664" s="187">
        <v>0</v>
      </c>
      <c r="AB1664" s="187">
        <v>61</v>
      </c>
      <c r="AC1664" s="187">
        <v>0</v>
      </c>
      <c r="AD1664" s="187">
        <v>0</v>
      </c>
      <c r="AE1664" s="187">
        <v>0</v>
      </c>
      <c r="AF1664" s="187">
        <v>0</v>
      </c>
      <c r="AG1664" s="187">
        <v>0</v>
      </c>
      <c r="AH1664" s="188">
        <f t="shared" si="26"/>
        <v>1104</v>
      </c>
      <c r="AI1664" s="26">
        <v>44272</v>
      </c>
      <c r="AJ1664" s="10"/>
    </row>
    <row r="1665" spans="1:36" s="9" customFormat="1" ht="13.5" thickBot="1" x14ac:dyDescent="0.25">
      <c r="A1665" s="183" t="s">
        <v>1877</v>
      </c>
      <c r="B1665" s="183" t="s">
        <v>1878</v>
      </c>
      <c r="C1665" s="183" t="s">
        <v>37</v>
      </c>
      <c r="D1665" s="183" t="s">
        <v>38</v>
      </c>
      <c r="E1665" s="184" t="s">
        <v>770</v>
      </c>
      <c r="F1665" s="185">
        <v>895000</v>
      </c>
      <c r="G1665" s="183" t="s">
        <v>771</v>
      </c>
      <c r="H1665" s="183" t="s">
        <v>47</v>
      </c>
      <c r="I1665" s="186">
        <v>44593</v>
      </c>
      <c r="J1665" s="186">
        <v>45084</v>
      </c>
      <c r="K1665" s="186">
        <v>45566</v>
      </c>
      <c r="L1665" s="187">
        <v>428</v>
      </c>
      <c r="M1665" s="187">
        <v>0</v>
      </c>
      <c r="N1665" s="187">
        <v>0</v>
      </c>
      <c r="O1665" s="187">
        <v>0</v>
      </c>
      <c r="P1665" s="187">
        <v>0</v>
      </c>
      <c r="Q1665" s="187">
        <v>0</v>
      </c>
      <c r="R1665" s="187">
        <v>0</v>
      </c>
      <c r="S1665" s="187">
        <v>0</v>
      </c>
      <c r="T1665" s="187">
        <v>0</v>
      </c>
      <c r="U1665" s="187">
        <v>0</v>
      </c>
      <c r="V1665" s="187">
        <v>0</v>
      </c>
      <c r="W1665" s="187">
        <v>0</v>
      </c>
      <c r="X1665" s="187">
        <v>0</v>
      </c>
      <c r="Y1665" s="187">
        <v>0</v>
      </c>
      <c r="Z1665" s="187">
        <v>0</v>
      </c>
      <c r="AA1665" s="187">
        <v>0</v>
      </c>
      <c r="AB1665" s="187">
        <v>0</v>
      </c>
      <c r="AC1665" s="187">
        <v>0</v>
      </c>
      <c r="AD1665" s="187">
        <v>0</v>
      </c>
      <c r="AE1665" s="187">
        <v>0</v>
      </c>
      <c r="AF1665" s="187">
        <v>0</v>
      </c>
      <c r="AG1665" s="187">
        <v>0</v>
      </c>
      <c r="AH1665" s="188">
        <f t="shared" si="26"/>
        <v>428</v>
      </c>
      <c r="AI1665" s="26">
        <v>44180</v>
      </c>
      <c r="AJ1665" s="10"/>
    </row>
    <row r="1666" spans="1:36" x14ac:dyDescent="0.2">
      <c r="A1666" s="178" t="s">
        <v>1879</v>
      </c>
      <c r="B1666" s="178" t="s">
        <v>1880</v>
      </c>
      <c r="C1666" s="178" t="s">
        <v>37</v>
      </c>
      <c r="D1666" s="178" t="s">
        <v>38</v>
      </c>
      <c r="E1666" s="179" t="s">
        <v>39</v>
      </c>
      <c r="F1666" s="60">
        <v>915000</v>
      </c>
      <c r="G1666" s="178" t="s">
        <v>242</v>
      </c>
      <c r="H1666" s="178" t="s">
        <v>47</v>
      </c>
      <c r="I1666" s="180">
        <v>45093</v>
      </c>
      <c r="J1666" s="180" t="s">
        <v>66</v>
      </c>
      <c r="K1666" s="180">
        <v>46336</v>
      </c>
      <c r="L1666" s="181">
        <v>78</v>
      </c>
      <c r="M1666" s="181">
        <v>0</v>
      </c>
      <c r="N1666" s="181">
        <v>0</v>
      </c>
      <c r="O1666" s="181">
        <v>0</v>
      </c>
      <c r="P1666" s="181">
        <v>0</v>
      </c>
      <c r="Q1666" s="181">
        <v>0</v>
      </c>
      <c r="R1666" s="181">
        <v>0</v>
      </c>
      <c r="S1666" s="181">
        <v>0</v>
      </c>
      <c r="T1666" s="181">
        <v>0</v>
      </c>
      <c r="U1666" s="181">
        <v>0</v>
      </c>
      <c r="V1666" s="181">
        <v>0</v>
      </c>
      <c r="W1666" s="181">
        <v>0</v>
      </c>
      <c r="X1666" s="181">
        <v>0</v>
      </c>
      <c r="Y1666" s="181">
        <v>0</v>
      </c>
      <c r="Z1666" s="181">
        <v>0</v>
      </c>
      <c r="AA1666" s="181">
        <v>5</v>
      </c>
      <c r="AB1666" s="181">
        <v>0</v>
      </c>
      <c r="AC1666" s="181">
        <v>0</v>
      </c>
      <c r="AD1666" s="181">
        <v>0</v>
      </c>
      <c r="AE1666" s="181">
        <v>0</v>
      </c>
      <c r="AF1666" s="181">
        <v>0</v>
      </c>
      <c r="AG1666" s="181">
        <v>0</v>
      </c>
      <c r="AH1666" s="182">
        <f t="shared" si="26"/>
        <v>83</v>
      </c>
      <c r="AI1666" s="25">
        <v>43413</v>
      </c>
      <c r="AJ1666" s="7"/>
    </row>
    <row r="1667" spans="1:36" x14ac:dyDescent="0.2">
      <c r="A1667" s="34" t="s">
        <v>1879</v>
      </c>
      <c r="B1667" s="34" t="s">
        <v>1880</v>
      </c>
      <c r="C1667" s="34" t="s">
        <v>37</v>
      </c>
      <c r="D1667" s="34" t="s">
        <v>42</v>
      </c>
      <c r="E1667" s="167" t="s">
        <v>39</v>
      </c>
      <c r="F1667" s="35">
        <v>915000</v>
      </c>
      <c r="G1667" s="34" t="s">
        <v>242</v>
      </c>
      <c r="H1667" s="34" t="s">
        <v>47</v>
      </c>
      <c r="I1667" s="36">
        <v>45093</v>
      </c>
      <c r="J1667" s="36" t="s">
        <v>66</v>
      </c>
      <c r="K1667" s="36">
        <v>46336</v>
      </c>
      <c r="L1667" s="174">
        <v>240</v>
      </c>
      <c r="M1667" s="174" t="s">
        <v>66</v>
      </c>
      <c r="N1667" s="174" t="s">
        <v>66</v>
      </c>
      <c r="O1667" s="174" t="s">
        <v>66</v>
      </c>
      <c r="P1667" s="174" t="s">
        <v>66</v>
      </c>
      <c r="Q1667" s="174" t="s">
        <v>66</v>
      </c>
      <c r="R1667" s="174" t="s">
        <v>66</v>
      </c>
      <c r="S1667" s="174" t="s">
        <v>66</v>
      </c>
      <c r="T1667" s="174" t="s">
        <v>66</v>
      </c>
      <c r="U1667" s="174">
        <v>0</v>
      </c>
      <c r="V1667" s="174">
        <v>88</v>
      </c>
      <c r="W1667" s="174">
        <v>0</v>
      </c>
      <c r="X1667" s="174">
        <v>50</v>
      </c>
      <c r="Y1667" s="174">
        <v>0</v>
      </c>
      <c r="Z1667" s="174">
        <v>0</v>
      </c>
      <c r="AA1667" s="174">
        <v>0</v>
      </c>
      <c r="AB1667" s="174" t="s">
        <v>66</v>
      </c>
      <c r="AC1667" s="174" t="s">
        <v>66</v>
      </c>
      <c r="AD1667" s="174" t="s">
        <v>66</v>
      </c>
      <c r="AE1667" s="174" t="s">
        <v>66</v>
      </c>
      <c r="AF1667" s="174" t="s">
        <v>66</v>
      </c>
      <c r="AG1667" s="174" t="s">
        <v>66</v>
      </c>
      <c r="AH1667" s="168">
        <f t="shared" si="26"/>
        <v>378</v>
      </c>
      <c r="AI1667" s="23">
        <v>43413</v>
      </c>
      <c r="AJ1667" s="6"/>
    </row>
    <row r="1668" spans="1:36" x14ac:dyDescent="0.2">
      <c r="A1668" s="34" t="s">
        <v>1879</v>
      </c>
      <c r="B1668" s="34" t="s">
        <v>1880</v>
      </c>
      <c r="C1668" s="34" t="s">
        <v>37</v>
      </c>
      <c r="D1668" s="34" t="s">
        <v>43</v>
      </c>
      <c r="E1668" s="167" t="s">
        <v>39</v>
      </c>
      <c r="F1668" s="35">
        <v>915000</v>
      </c>
      <c r="G1668" s="34" t="s">
        <v>242</v>
      </c>
      <c r="H1668" s="34" t="s">
        <v>47</v>
      </c>
      <c r="I1668" s="36">
        <v>45093</v>
      </c>
      <c r="J1668" s="36" t="s">
        <v>66</v>
      </c>
      <c r="K1668" s="36">
        <v>46336</v>
      </c>
      <c r="L1668" s="174">
        <v>240</v>
      </c>
      <c r="M1668" s="174">
        <v>0</v>
      </c>
      <c r="N1668" s="174">
        <v>0</v>
      </c>
      <c r="O1668" s="174">
        <v>0</v>
      </c>
      <c r="P1668" s="174">
        <v>0</v>
      </c>
      <c r="Q1668" s="174">
        <v>0</v>
      </c>
      <c r="R1668" s="174">
        <v>0</v>
      </c>
      <c r="S1668" s="174">
        <v>0</v>
      </c>
      <c r="T1668" s="174">
        <v>0</v>
      </c>
      <c r="U1668" s="174">
        <v>0</v>
      </c>
      <c r="V1668" s="174">
        <v>0</v>
      </c>
      <c r="W1668" s="174">
        <v>0</v>
      </c>
      <c r="X1668" s="174">
        <v>51</v>
      </c>
      <c r="Y1668" s="174">
        <v>0</v>
      </c>
      <c r="Z1668" s="174">
        <v>0</v>
      </c>
      <c r="AA1668" s="174">
        <v>0</v>
      </c>
      <c r="AB1668" s="174">
        <v>0</v>
      </c>
      <c r="AC1668" s="174">
        <v>0</v>
      </c>
      <c r="AD1668" s="174">
        <v>0</v>
      </c>
      <c r="AE1668" s="174">
        <v>0</v>
      </c>
      <c r="AF1668" s="174">
        <v>0</v>
      </c>
      <c r="AG1668" s="174">
        <v>0</v>
      </c>
      <c r="AH1668" s="168">
        <f t="shared" si="26"/>
        <v>291</v>
      </c>
      <c r="AI1668" s="23">
        <v>43413</v>
      </c>
      <c r="AJ1668" s="6"/>
    </row>
    <row r="1669" spans="1:36" s="9" customFormat="1" ht="13.5" thickBot="1" x14ac:dyDescent="0.25">
      <c r="A1669" s="81" t="s">
        <v>1879</v>
      </c>
      <c r="B1669" s="81" t="s">
        <v>1880</v>
      </c>
      <c r="C1669" s="81" t="s">
        <v>37</v>
      </c>
      <c r="D1669" s="81" t="s">
        <v>44</v>
      </c>
      <c r="E1669" s="175" t="s">
        <v>39</v>
      </c>
      <c r="F1669" s="80">
        <v>915000</v>
      </c>
      <c r="G1669" s="81" t="s">
        <v>242</v>
      </c>
      <c r="H1669" s="81" t="s">
        <v>47</v>
      </c>
      <c r="I1669" s="72">
        <v>45093</v>
      </c>
      <c r="J1669" s="72" t="s">
        <v>66</v>
      </c>
      <c r="K1669" s="72">
        <v>46336</v>
      </c>
      <c r="L1669" s="176">
        <v>30</v>
      </c>
      <c r="M1669" s="176">
        <v>0</v>
      </c>
      <c r="N1669" s="176">
        <v>0</v>
      </c>
      <c r="O1669" s="176">
        <v>0</v>
      </c>
      <c r="P1669" s="176">
        <v>0</v>
      </c>
      <c r="Q1669" s="176">
        <v>0</v>
      </c>
      <c r="R1669" s="176">
        <v>0</v>
      </c>
      <c r="S1669" s="176">
        <v>0</v>
      </c>
      <c r="T1669" s="176">
        <v>0</v>
      </c>
      <c r="U1669" s="176">
        <v>0</v>
      </c>
      <c r="V1669" s="176">
        <v>0</v>
      </c>
      <c r="W1669" s="176">
        <v>0</v>
      </c>
      <c r="X1669" s="176">
        <v>0</v>
      </c>
      <c r="Y1669" s="176">
        <v>0</v>
      </c>
      <c r="Z1669" s="176">
        <v>0</v>
      </c>
      <c r="AA1669" s="176">
        <v>0</v>
      </c>
      <c r="AB1669" s="176">
        <v>0</v>
      </c>
      <c r="AC1669" s="176">
        <v>0</v>
      </c>
      <c r="AD1669" s="176">
        <v>0</v>
      </c>
      <c r="AE1669" s="176">
        <v>0</v>
      </c>
      <c r="AF1669" s="176">
        <v>0</v>
      </c>
      <c r="AG1669" s="176">
        <v>0</v>
      </c>
      <c r="AH1669" s="177">
        <f t="shared" si="26"/>
        <v>30</v>
      </c>
      <c r="AI1669" s="24">
        <v>43413</v>
      </c>
      <c r="AJ1669" s="8"/>
    </row>
    <row r="1670" spans="1:36" s="9" customFormat="1" ht="13.5" thickBot="1" x14ac:dyDescent="0.25">
      <c r="A1670" s="183" t="s">
        <v>1881</v>
      </c>
      <c r="B1670" s="183" t="s">
        <v>1882</v>
      </c>
      <c r="C1670" s="183" t="s">
        <v>37</v>
      </c>
      <c r="D1670" s="183" t="s">
        <v>38</v>
      </c>
      <c r="E1670" s="184" t="s">
        <v>110</v>
      </c>
      <c r="F1670" s="185">
        <v>34000</v>
      </c>
      <c r="G1670" s="183" t="s">
        <v>1560</v>
      </c>
      <c r="H1670" s="183" t="s">
        <v>47</v>
      </c>
      <c r="I1670" s="186">
        <v>44582</v>
      </c>
      <c r="J1670" s="186">
        <v>44783</v>
      </c>
      <c r="K1670" s="186">
        <v>45125</v>
      </c>
      <c r="L1670" s="187">
        <v>6</v>
      </c>
      <c r="M1670" s="187">
        <v>0</v>
      </c>
      <c r="N1670" s="187">
        <v>0</v>
      </c>
      <c r="O1670" s="187">
        <v>0</v>
      </c>
      <c r="P1670" s="187">
        <v>0</v>
      </c>
      <c r="Q1670" s="187">
        <v>0</v>
      </c>
      <c r="R1670" s="187">
        <v>0</v>
      </c>
      <c r="S1670" s="187">
        <v>0</v>
      </c>
      <c r="T1670" s="187">
        <v>0</v>
      </c>
      <c r="U1670" s="187">
        <v>0</v>
      </c>
      <c r="V1670" s="187">
        <v>0</v>
      </c>
      <c r="W1670" s="187">
        <v>0</v>
      </c>
      <c r="X1670" s="187">
        <v>0</v>
      </c>
      <c r="Y1670" s="187">
        <v>0</v>
      </c>
      <c r="Z1670" s="187">
        <v>0</v>
      </c>
      <c r="AA1670" s="187">
        <v>0</v>
      </c>
      <c r="AB1670" s="187">
        <v>9</v>
      </c>
      <c r="AC1670" s="187">
        <v>0</v>
      </c>
      <c r="AD1670" s="187">
        <v>0</v>
      </c>
      <c r="AE1670" s="187">
        <v>0</v>
      </c>
      <c r="AF1670" s="187">
        <v>0</v>
      </c>
      <c r="AG1670" s="187">
        <v>0</v>
      </c>
      <c r="AH1670" s="188">
        <f t="shared" si="26"/>
        <v>15</v>
      </c>
      <c r="AI1670" s="26">
        <v>43601</v>
      </c>
      <c r="AJ1670" s="10"/>
    </row>
    <row r="1671" spans="1:36" s="9" customFormat="1" ht="13.5" thickBot="1" x14ac:dyDescent="0.25">
      <c r="A1671" s="183" t="s">
        <v>1883</v>
      </c>
      <c r="B1671" s="183" t="s">
        <v>1884</v>
      </c>
      <c r="C1671" s="183" t="s">
        <v>37</v>
      </c>
      <c r="D1671" s="183" t="s">
        <v>38</v>
      </c>
      <c r="E1671" s="184" t="s">
        <v>110</v>
      </c>
      <c r="F1671" s="185">
        <v>137000</v>
      </c>
      <c r="G1671" s="183" t="s">
        <v>242</v>
      </c>
      <c r="H1671" s="183" t="s">
        <v>41</v>
      </c>
      <c r="I1671" s="186">
        <v>44559</v>
      </c>
      <c r="J1671" s="186">
        <v>44950</v>
      </c>
      <c r="K1671" s="186">
        <v>45231</v>
      </c>
      <c r="L1671" s="187">
        <v>18</v>
      </c>
      <c r="M1671" s="187">
        <v>0</v>
      </c>
      <c r="N1671" s="187">
        <v>0</v>
      </c>
      <c r="O1671" s="187">
        <v>0</v>
      </c>
      <c r="P1671" s="187">
        <v>0</v>
      </c>
      <c r="Q1671" s="187">
        <v>0</v>
      </c>
      <c r="R1671" s="187">
        <v>0</v>
      </c>
      <c r="S1671" s="187">
        <v>0</v>
      </c>
      <c r="T1671" s="187">
        <v>0</v>
      </c>
      <c r="U1671" s="187">
        <v>4</v>
      </c>
      <c r="V1671" s="187">
        <v>0</v>
      </c>
      <c r="W1671" s="187">
        <v>0</v>
      </c>
      <c r="X1671" s="187">
        <v>7</v>
      </c>
      <c r="Y1671" s="187">
        <v>0</v>
      </c>
      <c r="Z1671" s="187">
        <v>0</v>
      </c>
      <c r="AA1671" s="187">
        <v>0</v>
      </c>
      <c r="AB1671" s="187">
        <v>0</v>
      </c>
      <c r="AC1671" s="187">
        <v>0</v>
      </c>
      <c r="AD1671" s="187">
        <v>0</v>
      </c>
      <c r="AE1671" s="187">
        <v>0</v>
      </c>
      <c r="AF1671" s="187">
        <v>0</v>
      </c>
      <c r="AG1671" s="187">
        <v>0</v>
      </c>
      <c r="AH1671" s="188">
        <f t="shared" si="26"/>
        <v>29</v>
      </c>
      <c r="AI1671" s="26">
        <v>43629</v>
      </c>
      <c r="AJ1671" s="10"/>
    </row>
    <row r="1672" spans="1:36" s="9" customFormat="1" ht="13.5" thickBot="1" x14ac:dyDescent="0.25">
      <c r="A1672" s="183" t="s">
        <v>1885</v>
      </c>
      <c r="B1672" s="183" t="s">
        <v>1886</v>
      </c>
      <c r="C1672" s="183" t="s">
        <v>37</v>
      </c>
      <c r="D1672" s="183" t="s">
        <v>38</v>
      </c>
      <c r="E1672" s="184" t="s">
        <v>135</v>
      </c>
      <c r="F1672" s="185">
        <v>96000</v>
      </c>
      <c r="G1672" s="183" t="s">
        <v>609</v>
      </c>
      <c r="H1672" s="183" t="s">
        <v>47</v>
      </c>
      <c r="I1672" s="186">
        <v>44741</v>
      </c>
      <c r="J1672" s="186">
        <v>45061</v>
      </c>
      <c r="K1672" s="186">
        <v>45427</v>
      </c>
      <c r="L1672" s="187">
        <v>20</v>
      </c>
      <c r="M1672" s="187">
        <v>0</v>
      </c>
      <c r="N1672" s="187">
        <v>0</v>
      </c>
      <c r="O1672" s="187">
        <v>0</v>
      </c>
      <c r="P1672" s="187">
        <v>0</v>
      </c>
      <c r="Q1672" s="187">
        <v>0</v>
      </c>
      <c r="R1672" s="187">
        <v>0</v>
      </c>
      <c r="S1672" s="187">
        <v>0</v>
      </c>
      <c r="T1672" s="187">
        <v>0</v>
      </c>
      <c r="U1672" s="187">
        <v>0</v>
      </c>
      <c r="V1672" s="187">
        <v>0</v>
      </c>
      <c r="W1672" s="187">
        <v>0</v>
      </c>
      <c r="X1672" s="187">
        <v>0</v>
      </c>
      <c r="Y1672" s="187">
        <v>0</v>
      </c>
      <c r="Z1672" s="187">
        <v>0</v>
      </c>
      <c r="AA1672" s="187">
        <v>0</v>
      </c>
      <c r="AB1672" s="187">
        <v>0</v>
      </c>
      <c r="AC1672" s="187">
        <v>0</v>
      </c>
      <c r="AD1672" s="187">
        <v>0</v>
      </c>
      <c r="AE1672" s="187">
        <v>0</v>
      </c>
      <c r="AF1672" s="187">
        <v>0</v>
      </c>
      <c r="AG1672" s="187">
        <v>0</v>
      </c>
      <c r="AH1672" s="188">
        <f t="shared" si="26"/>
        <v>20</v>
      </c>
      <c r="AI1672" s="26">
        <v>43615</v>
      </c>
      <c r="AJ1672" s="10"/>
    </row>
    <row r="1673" spans="1:36" x14ac:dyDescent="0.2">
      <c r="A1673" s="178" t="s">
        <v>1887</v>
      </c>
      <c r="B1673" s="178" t="s">
        <v>1888</v>
      </c>
      <c r="C1673" s="178" t="s">
        <v>37</v>
      </c>
      <c r="D1673" s="178" t="s">
        <v>38</v>
      </c>
      <c r="E1673" s="179" t="s">
        <v>305</v>
      </c>
      <c r="F1673" s="60">
        <v>2112000</v>
      </c>
      <c r="G1673" s="178" t="s">
        <v>256</v>
      </c>
      <c r="H1673" s="178" t="s">
        <v>47</v>
      </c>
      <c r="I1673" s="180">
        <v>44740</v>
      </c>
      <c r="J1673" s="180">
        <v>45022</v>
      </c>
      <c r="K1673" s="180">
        <v>45569</v>
      </c>
      <c r="L1673" s="181">
        <v>28</v>
      </c>
      <c r="M1673" s="181">
        <v>0</v>
      </c>
      <c r="N1673" s="181">
        <v>0</v>
      </c>
      <c r="O1673" s="181">
        <v>0</v>
      </c>
      <c r="P1673" s="181">
        <v>0</v>
      </c>
      <c r="Q1673" s="181">
        <v>0</v>
      </c>
      <c r="R1673" s="181">
        <v>0</v>
      </c>
      <c r="S1673" s="181">
        <v>0</v>
      </c>
      <c r="T1673" s="181">
        <v>0</v>
      </c>
      <c r="U1673" s="181">
        <v>5</v>
      </c>
      <c r="V1673" s="181">
        <v>0</v>
      </c>
      <c r="W1673" s="181">
        <v>0</v>
      </c>
      <c r="X1673" s="181">
        <v>55</v>
      </c>
      <c r="Y1673" s="181">
        <v>0</v>
      </c>
      <c r="Z1673" s="181">
        <v>0</v>
      </c>
      <c r="AA1673" s="181">
        <v>0</v>
      </c>
      <c r="AB1673" s="181">
        <v>0</v>
      </c>
      <c r="AC1673" s="181">
        <v>25</v>
      </c>
      <c r="AD1673" s="181">
        <v>0</v>
      </c>
      <c r="AE1673" s="181">
        <v>0</v>
      </c>
      <c r="AF1673" s="181">
        <v>0</v>
      </c>
      <c r="AG1673" s="181">
        <v>0</v>
      </c>
      <c r="AH1673" s="182">
        <f t="shared" si="26"/>
        <v>113</v>
      </c>
      <c r="AI1673" s="25">
        <v>43644</v>
      </c>
      <c r="AJ1673" s="7"/>
    </row>
    <row r="1674" spans="1:36" s="9" customFormat="1" ht="13.5" thickBot="1" x14ac:dyDescent="0.25">
      <c r="A1674" s="81" t="s">
        <v>1887</v>
      </c>
      <c r="B1674" s="81" t="s">
        <v>1888</v>
      </c>
      <c r="C1674" s="81" t="s">
        <v>37</v>
      </c>
      <c r="D1674" s="81" t="s">
        <v>42</v>
      </c>
      <c r="E1674" s="175" t="s">
        <v>305</v>
      </c>
      <c r="F1674" s="80">
        <v>2112000</v>
      </c>
      <c r="G1674" s="81" t="s">
        <v>256</v>
      </c>
      <c r="H1674" s="81" t="s">
        <v>47</v>
      </c>
      <c r="I1674" s="72">
        <v>44740</v>
      </c>
      <c r="J1674" s="72">
        <v>45022</v>
      </c>
      <c r="K1674" s="72">
        <v>45569</v>
      </c>
      <c r="L1674" s="176">
        <v>0</v>
      </c>
      <c r="M1674" s="176">
        <v>0</v>
      </c>
      <c r="N1674" s="176">
        <v>0</v>
      </c>
      <c r="O1674" s="176">
        <v>0</v>
      </c>
      <c r="P1674" s="176">
        <v>0</v>
      </c>
      <c r="Q1674" s="176">
        <v>0</v>
      </c>
      <c r="R1674" s="176">
        <v>0</v>
      </c>
      <c r="S1674" s="176">
        <v>0</v>
      </c>
      <c r="T1674" s="176">
        <v>0</v>
      </c>
      <c r="U1674" s="176">
        <v>0</v>
      </c>
      <c r="V1674" s="176">
        <v>0</v>
      </c>
      <c r="W1674" s="176">
        <v>0</v>
      </c>
      <c r="X1674" s="176">
        <v>17</v>
      </c>
      <c r="Y1674" s="176">
        <v>0</v>
      </c>
      <c r="Z1674" s="176">
        <v>0</v>
      </c>
      <c r="AA1674" s="176">
        <v>0</v>
      </c>
      <c r="AB1674" s="176">
        <v>0</v>
      </c>
      <c r="AC1674" s="176">
        <v>0</v>
      </c>
      <c r="AD1674" s="176">
        <v>0</v>
      </c>
      <c r="AE1674" s="176">
        <v>0</v>
      </c>
      <c r="AF1674" s="176">
        <v>0</v>
      </c>
      <c r="AG1674" s="176">
        <v>0</v>
      </c>
      <c r="AH1674" s="177">
        <f t="shared" si="26"/>
        <v>17</v>
      </c>
      <c r="AI1674" s="24">
        <v>43644</v>
      </c>
      <c r="AJ1674" s="8"/>
    </row>
    <row r="1675" spans="1:36" s="9" customFormat="1" ht="13.5" thickBot="1" x14ac:dyDescent="0.25">
      <c r="A1675" s="183" t="s">
        <v>1889</v>
      </c>
      <c r="B1675" s="183" t="s">
        <v>1890</v>
      </c>
      <c r="C1675" s="183" t="s">
        <v>37</v>
      </c>
      <c r="D1675" s="183" t="s">
        <v>43</v>
      </c>
      <c r="E1675" s="184" t="s">
        <v>1891</v>
      </c>
      <c r="F1675" s="185">
        <v>0</v>
      </c>
      <c r="G1675" s="183" t="s">
        <v>1892</v>
      </c>
      <c r="H1675" s="183" t="s">
        <v>47</v>
      </c>
      <c r="I1675" s="186">
        <v>45122</v>
      </c>
      <c r="J1675" s="186">
        <v>45596</v>
      </c>
      <c r="K1675" s="186">
        <v>46123</v>
      </c>
      <c r="L1675" s="187">
        <v>315</v>
      </c>
      <c r="M1675" s="187" t="s">
        <v>66</v>
      </c>
      <c r="N1675" s="187" t="s">
        <v>66</v>
      </c>
      <c r="O1675" s="187" t="s">
        <v>66</v>
      </c>
      <c r="P1675" s="187" t="s">
        <v>66</v>
      </c>
      <c r="Q1675" s="187" t="s">
        <v>66</v>
      </c>
      <c r="R1675" s="187" t="s">
        <v>66</v>
      </c>
      <c r="S1675" s="187" t="s">
        <v>66</v>
      </c>
      <c r="T1675" s="187" t="s">
        <v>66</v>
      </c>
      <c r="U1675" s="187">
        <v>13</v>
      </c>
      <c r="V1675" s="187">
        <v>0</v>
      </c>
      <c r="W1675" s="187">
        <v>0</v>
      </c>
      <c r="X1675" s="187">
        <v>273</v>
      </c>
      <c r="Y1675" s="187">
        <v>0</v>
      </c>
      <c r="Z1675" s="187">
        <v>0</v>
      </c>
      <c r="AA1675" s="187" t="s">
        <v>66</v>
      </c>
      <c r="AB1675" s="187">
        <v>1407</v>
      </c>
      <c r="AC1675" s="187">
        <v>29</v>
      </c>
      <c r="AD1675" s="187" t="s">
        <v>66</v>
      </c>
      <c r="AE1675" s="187" t="s">
        <v>66</v>
      </c>
      <c r="AF1675" s="187" t="s">
        <v>66</v>
      </c>
      <c r="AG1675" s="187" t="s">
        <v>66</v>
      </c>
      <c r="AH1675" s="188">
        <f t="shared" si="26"/>
        <v>2037</v>
      </c>
      <c r="AI1675" s="26">
        <v>43781</v>
      </c>
      <c r="AJ1675" s="10"/>
    </row>
    <row r="1676" spans="1:36" s="9" customFormat="1" ht="13.5" thickBot="1" x14ac:dyDescent="0.25">
      <c r="A1676" s="183" t="s">
        <v>1893</v>
      </c>
      <c r="B1676" s="183" t="s">
        <v>1894</v>
      </c>
      <c r="C1676" s="183" t="s">
        <v>37</v>
      </c>
      <c r="D1676" s="183" t="s">
        <v>42</v>
      </c>
      <c r="E1676" s="184" t="s">
        <v>1891</v>
      </c>
      <c r="F1676" s="185">
        <v>0</v>
      </c>
      <c r="G1676" s="183" t="s">
        <v>1892</v>
      </c>
      <c r="H1676" s="183" t="s">
        <v>47</v>
      </c>
      <c r="I1676" s="186">
        <v>45659</v>
      </c>
      <c r="J1676" s="186">
        <v>45188</v>
      </c>
      <c r="K1676" s="186">
        <v>45741</v>
      </c>
      <c r="L1676" s="187">
        <v>395</v>
      </c>
      <c r="M1676" s="187">
        <v>0</v>
      </c>
      <c r="N1676" s="187">
        <v>0</v>
      </c>
      <c r="O1676" s="187">
        <v>0</v>
      </c>
      <c r="P1676" s="187">
        <v>0</v>
      </c>
      <c r="Q1676" s="187">
        <v>0</v>
      </c>
      <c r="R1676" s="187">
        <v>0</v>
      </c>
      <c r="S1676" s="187">
        <v>0</v>
      </c>
      <c r="T1676" s="187">
        <v>0</v>
      </c>
      <c r="U1676" s="187">
        <v>8</v>
      </c>
      <c r="V1676" s="187">
        <v>0</v>
      </c>
      <c r="W1676" s="187">
        <v>0</v>
      </c>
      <c r="X1676" s="187">
        <v>833</v>
      </c>
      <c r="Y1676" s="187">
        <v>0</v>
      </c>
      <c r="Z1676" s="187">
        <v>0</v>
      </c>
      <c r="AA1676" s="187">
        <v>0</v>
      </c>
      <c r="AB1676" s="187">
        <v>0</v>
      </c>
      <c r="AC1676" s="187">
        <v>0</v>
      </c>
      <c r="AD1676" s="187">
        <v>0</v>
      </c>
      <c r="AE1676" s="187">
        <v>0</v>
      </c>
      <c r="AF1676" s="187">
        <v>0</v>
      </c>
      <c r="AG1676" s="187">
        <v>0</v>
      </c>
      <c r="AH1676" s="188">
        <f t="shared" si="26"/>
        <v>1236</v>
      </c>
      <c r="AI1676" s="26">
        <v>43572</v>
      </c>
      <c r="AJ1676" s="10"/>
    </row>
    <row r="1677" spans="1:36" x14ac:dyDescent="0.2">
      <c r="A1677" s="178" t="s">
        <v>1895</v>
      </c>
      <c r="B1677" s="178" t="s">
        <v>1896</v>
      </c>
      <c r="C1677" s="178" t="s">
        <v>37</v>
      </c>
      <c r="D1677" s="178" t="s">
        <v>38</v>
      </c>
      <c r="E1677" s="179" t="s">
        <v>110</v>
      </c>
      <c r="F1677" s="60">
        <v>394000</v>
      </c>
      <c r="G1677" s="178" t="s">
        <v>1897</v>
      </c>
      <c r="H1677" s="178" t="s">
        <v>41</v>
      </c>
      <c r="I1677" s="180">
        <v>45337</v>
      </c>
      <c r="J1677" s="180">
        <v>45703</v>
      </c>
      <c r="K1677" s="180">
        <v>46082</v>
      </c>
      <c r="L1677" s="181">
        <v>37</v>
      </c>
      <c r="M1677" s="181">
        <v>0</v>
      </c>
      <c r="N1677" s="181">
        <v>0</v>
      </c>
      <c r="O1677" s="181">
        <v>0</v>
      </c>
      <c r="P1677" s="181">
        <v>0</v>
      </c>
      <c r="Q1677" s="181">
        <v>0</v>
      </c>
      <c r="R1677" s="181">
        <v>0</v>
      </c>
      <c r="S1677" s="181">
        <v>0</v>
      </c>
      <c r="T1677" s="181">
        <v>0</v>
      </c>
      <c r="U1677" s="181">
        <v>3</v>
      </c>
      <c r="V1677" s="181">
        <v>0</v>
      </c>
      <c r="W1677" s="181">
        <v>0</v>
      </c>
      <c r="X1677" s="181">
        <v>0</v>
      </c>
      <c r="Y1677" s="181">
        <v>0</v>
      </c>
      <c r="Z1677" s="181">
        <v>0</v>
      </c>
      <c r="AA1677" s="181">
        <v>0</v>
      </c>
      <c r="AB1677" s="181">
        <v>47</v>
      </c>
      <c r="AC1677" s="181">
        <v>35</v>
      </c>
      <c r="AD1677" s="181">
        <v>0</v>
      </c>
      <c r="AE1677" s="181">
        <v>0</v>
      </c>
      <c r="AF1677" s="181">
        <v>0</v>
      </c>
      <c r="AG1677" s="181">
        <v>0</v>
      </c>
      <c r="AH1677" s="182">
        <f t="shared" si="26"/>
        <v>122</v>
      </c>
      <c r="AI1677" s="25">
        <v>44348</v>
      </c>
      <c r="AJ1677" s="7"/>
    </row>
    <row r="1678" spans="1:36" x14ac:dyDescent="0.2">
      <c r="A1678" s="34" t="s">
        <v>1895</v>
      </c>
      <c r="B1678" s="34" t="s">
        <v>1896</v>
      </c>
      <c r="C1678" s="34" t="s">
        <v>37</v>
      </c>
      <c r="D1678" s="34" t="s">
        <v>42</v>
      </c>
      <c r="E1678" s="167" t="s">
        <v>110</v>
      </c>
      <c r="F1678" s="35">
        <v>394000</v>
      </c>
      <c r="G1678" s="34" t="s">
        <v>1897</v>
      </c>
      <c r="H1678" s="34" t="s">
        <v>41</v>
      </c>
      <c r="I1678" s="36">
        <v>45337</v>
      </c>
      <c r="J1678" s="36">
        <v>45703</v>
      </c>
      <c r="K1678" s="36">
        <v>46082</v>
      </c>
      <c r="L1678" s="174">
        <v>37</v>
      </c>
      <c r="M1678" s="174">
        <v>0</v>
      </c>
      <c r="N1678" s="174">
        <v>0</v>
      </c>
      <c r="O1678" s="174">
        <v>0</v>
      </c>
      <c r="P1678" s="174">
        <v>0</v>
      </c>
      <c r="Q1678" s="174">
        <v>0</v>
      </c>
      <c r="R1678" s="174">
        <v>0</v>
      </c>
      <c r="S1678" s="174">
        <v>0</v>
      </c>
      <c r="T1678" s="174">
        <v>0</v>
      </c>
      <c r="U1678" s="174">
        <v>3</v>
      </c>
      <c r="V1678" s="174">
        <v>0</v>
      </c>
      <c r="W1678" s="174">
        <v>0</v>
      </c>
      <c r="X1678" s="174">
        <v>0</v>
      </c>
      <c r="Y1678" s="174">
        <v>0</v>
      </c>
      <c r="Z1678" s="174">
        <v>0</v>
      </c>
      <c r="AA1678" s="174">
        <v>0</v>
      </c>
      <c r="AB1678" s="174">
        <v>0</v>
      </c>
      <c r="AC1678" s="174">
        <v>0</v>
      </c>
      <c r="AD1678" s="174">
        <v>0</v>
      </c>
      <c r="AE1678" s="174">
        <v>0</v>
      </c>
      <c r="AF1678" s="174">
        <v>0</v>
      </c>
      <c r="AG1678" s="174">
        <v>0</v>
      </c>
      <c r="AH1678" s="168">
        <f t="shared" si="26"/>
        <v>40</v>
      </c>
      <c r="AI1678" s="23">
        <v>44348</v>
      </c>
      <c r="AJ1678" s="6"/>
    </row>
    <row r="1679" spans="1:36" x14ac:dyDescent="0.2">
      <c r="A1679" s="34" t="s">
        <v>1895</v>
      </c>
      <c r="B1679" s="34" t="s">
        <v>1896</v>
      </c>
      <c r="C1679" s="34" t="s">
        <v>37</v>
      </c>
      <c r="D1679" s="34" t="s">
        <v>43</v>
      </c>
      <c r="E1679" s="167" t="s">
        <v>110</v>
      </c>
      <c r="F1679" s="35">
        <v>394000</v>
      </c>
      <c r="G1679" s="34" t="s">
        <v>1897</v>
      </c>
      <c r="H1679" s="34" t="s">
        <v>41</v>
      </c>
      <c r="I1679" s="36">
        <v>45337</v>
      </c>
      <c r="J1679" s="36">
        <v>45703</v>
      </c>
      <c r="K1679" s="36">
        <v>46082</v>
      </c>
      <c r="L1679" s="174">
        <v>5</v>
      </c>
      <c r="M1679" s="174">
        <v>0</v>
      </c>
      <c r="N1679" s="174">
        <v>0</v>
      </c>
      <c r="O1679" s="174">
        <v>0</v>
      </c>
      <c r="P1679" s="174">
        <v>0</v>
      </c>
      <c r="Q1679" s="174">
        <v>0</v>
      </c>
      <c r="R1679" s="174">
        <v>0</v>
      </c>
      <c r="S1679" s="174">
        <v>0</v>
      </c>
      <c r="T1679" s="174">
        <v>0</v>
      </c>
      <c r="U1679" s="174">
        <v>0</v>
      </c>
      <c r="V1679" s="174">
        <v>0</v>
      </c>
      <c r="W1679" s="174">
        <v>0</v>
      </c>
      <c r="X1679" s="174">
        <v>5</v>
      </c>
      <c r="Y1679" s="174">
        <v>0</v>
      </c>
      <c r="Z1679" s="174">
        <v>0</v>
      </c>
      <c r="AA1679" s="174">
        <v>0</v>
      </c>
      <c r="AB1679" s="174">
        <v>0</v>
      </c>
      <c r="AC1679" s="174">
        <v>0</v>
      </c>
      <c r="AD1679" s="174">
        <v>0</v>
      </c>
      <c r="AE1679" s="174">
        <v>0</v>
      </c>
      <c r="AF1679" s="174">
        <v>0</v>
      </c>
      <c r="AG1679" s="174">
        <v>0</v>
      </c>
      <c r="AH1679" s="168">
        <f t="shared" si="26"/>
        <v>10</v>
      </c>
      <c r="AI1679" s="23">
        <v>44348</v>
      </c>
      <c r="AJ1679" s="6"/>
    </row>
    <row r="1680" spans="1:36" x14ac:dyDescent="0.2">
      <c r="A1680" s="34" t="s">
        <v>1895</v>
      </c>
      <c r="B1680" s="34" t="s">
        <v>1896</v>
      </c>
      <c r="C1680" s="34" t="s">
        <v>37</v>
      </c>
      <c r="D1680" s="34" t="s">
        <v>44</v>
      </c>
      <c r="E1680" s="167" t="s">
        <v>110</v>
      </c>
      <c r="F1680" s="35">
        <v>394000</v>
      </c>
      <c r="G1680" s="34" t="s">
        <v>1897</v>
      </c>
      <c r="H1680" s="34" t="s">
        <v>41</v>
      </c>
      <c r="I1680" s="36">
        <v>45337</v>
      </c>
      <c r="J1680" s="36">
        <v>45703</v>
      </c>
      <c r="K1680" s="36">
        <v>46082</v>
      </c>
      <c r="L1680" s="174">
        <v>0</v>
      </c>
      <c r="M1680" s="174">
        <v>0</v>
      </c>
      <c r="N1680" s="174">
        <v>0</v>
      </c>
      <c r="O1680" s="174">
        <v>0</v>
      </c>
      <c r="P1680" s="174">
        <v>0</v>
      </c>
      <c r="Q1680" s="174">
        <v>0</v>
      </c>
      <c r="R1680" s="174">
        <v>0</v>
      </c>
      <c r="S1680" s="174">
        <v>0</v>
      </c>
      <c r="T1680" s="174">
        <v>0</v>
      </c>
      <c r="U1680" s="174">
        <v>0</v>
      </c>
      <c r="V1680" s="174">
        <v>0</v>
      </c>
      <c r="W1680" s="174">
        <v>0</v>
      </c>
      <c r="X1680" s="174">
        <v>59</v>
      </c>
      <c r="Y1680" s="174">
        <v>0</v>
      </c>
      <c r="Z1680" s="174">
        <v>0</v>
      </c>
      <c r="AA1680" s="174">
        <v>0</v>
      </c>
      <c r="AB1680" s="174">
        <v>0</v>
      </c>
      <c r="AC1680" s="174">
        <v>0</v>
      </c>
      <c r="AD1680" s="174">
        <v>0</v>
      </c>
      <c r="AE1680" s="174">
        <v>0</v>
      </c>
      <c r="AF1680" s="174">
        <v>0</v>
      </c>
      <c r="AG1680" s="174">
        <v>0</v>
      </c>
      <c r="AH1680" s="168">
        <f t="shared" si="26"/>
        <v>59</v>
      </c>
      <c r="AI1680" s="23">
        <v>44348</v>
      </c>
      <c r="AJ1680" s="6"/>
    </row>
    <row r="1681" spans="1:36" s="9" customFormat="1" ht="13.5" thickBot="1" x14ac:dyDescent="0.25">
      <c r="A1681" s="81" t="s">
        <v>1895</v>
      </c>
      <c r="B1681" s="81" t="s">
        <v>1896</v>
      </c>
      <c r="C1681" s="81" t="s">
        <v>37</v>
      </c>
      <c r="D1681" s="81" t="s">
        <v>168</v>
      </c>
      <c r="E1681" s="175" t="s">
        <v>110</v>
      </c>
      <c r="F1681" s="80">
        <v>394000</v>
      </c>
      <c r="G1681" s="81" t="s">
        <v>1897</v>
      </c>
      <c r="H1681" s="81" t="s">
        <v>41</v>
      </c>
      <c r="I1681" s="72">
        <v>45337</v>
      </c>
      <c r="J1681" s="72">
        <v>45703</v>
      </c>
      <c r="K1681" s="72">
        <v>46082</v>
      </c>
      <c r="L1681" s="176">
        <v>0</v>
      </c>
      <c r="M1681" s="176">
        <v>0</v>
      </c>
      <c r="N1681" s="176">
        <v>0</v>
      </c>
      <c r="O1681" s="176">
        <v>0</v>
      </c>
      <c r="P1681" s="176">
        <v>0</v>
      </c>
      <c r="Q1681" s="176">
        <v>0</v>
      </c>
      <c r="R1681" s="176">
        <v>0</v>
      </c>
      <c r="S1681" s="176">
        <v>0</v>
      </c>
      <c r="T1681" s="176">
        <v>0</v>
      </c>
      <c r="U1681" s="176">
        <v>0</v>
      </c>
      <c r="V1681" s="176">
        <v>0</v>
      </c>
      <c r="W1681" s="176">
        <v>0</v>
      </c>
      <c r="X1681" s="176">
        <v>42</v>
      </c>
      <c r="Y1681" s="176">
        <v>0</v>
      </c>
      <c r="Z1681" s="176">
        <v>0</v>
      </c>
      <c r="AA1681" s="176">
        <v>0</v>
      </c>
      <c r="AB1681" s="176">
        <v>0</v>
      </c>
      <c r="AC1681" s="176">
        <v>0</v>
      </c>
      <c r="AD1681" s="176">
        <v>0</v>
      </c>
      <c r="AE1681" s="176">
        <v>0</v>
      </c>
      <c r="AF1681" s="176">
        <v>0</v>
      </c>
      <c r="AG1681" s="176">
        <v>0</v>
      </c>
      <c r="AH1681" s="177">
        <f t="shared" si="26"/>
        <v>42</v>
      </c>
      <c r="AI1681" s="24">
        <v>44348</v>
      </c>
      <c r="AJ1681" s="8"/>
    </row>
    <row r="1682" spans="1:36" x14ac:dyDescent="0.2">
      <c r="A1682" s="178" t="s">
        <v>1898</v>
      </c>
      <c r="B1682" s="178" t="s">
        <v>1899</v>
      </c>
      <c r="C1682" s="178" t="s">
        <v>37</v>
      </c>
      <c r="D1682" s="178" t="s">
        <v>43</v>
      </c>
      <c r="E1682" s="179" t="s">
        <v>1891</v>
      </c>
      <c r="F1682" s="60">
        <v>0</v>
      </c>
      <c r="G1682" s="178" t="s">
        <v>1900</v>
      </c>
      <c r="H1682" s="178" t="s">
        <v>41</v>
      </c>
      <c r="I1682" s="180">
        <v>46054</v>
      </c>
      <c r="J1682" s="180">
        <v>46204</v>
      </c>
      <c r="K1682" s="180">
        <v>46569</v>
      </c>
      <c r="L1682" s="181">
        <v>0</v>
      </c>
      <c r="M1682" s="181">
        <v>0</v>
      </c>
      <c r="N1682" s="181">
        <v>0</v>
      </c>
      <c r="O1682" s="181">
        <v>0</v>
      </c>
      <c r="P1682" s="181">
        <v>0</v>
      </c>
      <c r="Q1682" s="181">
        <v>0</v>
      </c>
      <c r="R1682" s="181">
        <v>0</v>
      </c>
      <c r="S1682" s="181">
        <v>0</v>
      </c>
      <c r="T1682" s="181">
        <v>0</v>
      </c>
      <c r="U1682" s="181">
        <v>0</v>
      </c>
      <c r="V1682" s="181">
        <v>0</v>
      </c>
      <c r="W1682" s="181">
        <v>0</v>
      </c>
      <c r="X1682" s="181">
        <v>0</v>
      </c>
      <c r="Y1682" s="181">
        <v>0</v>
      </c>
      <c r="Z1682" s="181">
        <v>0</v>
      </c>
      <c r="AA1682" s="181">
        <v>0</v>
      </c>
      <c r="AB1682" s="181">
        <v>0</v>
      </c>
      <c r="AC1682" s="181">
        <v>5</v>
      </c>
      <c r="AD1682" s="181">
        <v>0</v>
      </c>
      <c r="AE1682" s="181">
        <v>0</v>
      </c>
      <c r="AF1682" s="181">
        <v>0</v>
      </c>
      <c r="AG1682" s="181">
        <v>0</v>
      </c>
      <c r="AH1682" s="182">
        <f t="shared" si="26"/>
        <v>5</v>
      </c>
      <c r="AI1682" s="25">
        <v>44321</v>
      </c>
      <c r="AJ1682" s="7"/>
    </row>
    <row r="1683" spans="1:36" s="9" customFormat="1" ht="13.5" thickBot="1" x14ac:dyDescent="0.25">
      <c r="A1683" s="81" t="s">
        <v>1898</v>
      </c>
      <c r="B1683" s="81" t="s">
        <v>1899</v>
      </c>
      <c r="C1683" s="81" t="s">
        <v>37</v>
      </c>
      <c r="D1683" s="81" t="s">
        <v>48</v>
      </c>
      <c r="E1683" s="175" t="s">
        <v>1891</v>
      </c>
      <c r="F1683" s="80">
        <v>0</v>
      </c>
      <c r="G1683" s="81" t="s">
        <v>1900</v>
      </c>
      <c r="H1683" s="81" t="s">
        <v>41</v>
      </c>
      <c r="I1683" s="72">
        <v>46054</v>
      </c>
      <c r="J1683" s="72">
        <v>46204</v>
      </c>
      <c r="K1683" s="72">
        <v>46569</v>
      </c>
      <c r="L1683" s="176">
        <v>0</v>
      </c>
      <c r="M1683" s="176">
        <v>0</v>
      </c>
      <c r="N1683" s="176">
        <v>0</v>
      </c>
      <c r="O1683" s="176">
        <v>0</v>
      </c>
      <c r="P1683" s="176">
        <v>0</v>
      </c>
      <c r="Q1683" s="176">
        <v>0</v>
      </c>
      <c r="R1683" s="176">
        <v>0</v>
      </c>
      <c r="S1683" s="176">
        <v>0</v>
      </c>
      <c r="T1683" s="176">
        <v>0</v>
      </c>
      <c r="U1683" s="176">
        <v>0</v>
      </c>
      <c r="V1683" s="176">
        <v>0</v>
      </c>
      <c r="W1683" s="176">
        <v>0</v>
      </c>
      <c r="X1683" s="176">
        <v>5</v>
      </c>
      <c r="Y1683" s="176">
        <v>0</v>
      </c>
      <c r="Z1683" s="176">
        <v>0</v>
      </c>
      <c r="AA1683" s="176">
        <v>0</v>
      </c>
      <c r="AB1683" s="176">
        <v>0</v>
      </c>
      <c r="AC1683" s="176">
        <v>0</v>
      </c>
      <c r="AD1683" s="176">
        <v>0</v>
      </c>
      <c r="AE1683" s="176">
        <v>0</v>
      </c>
      <c r="AF1683" s="176">
        <v>0</v>
      </c>
      <c r="AG1683" s="176">
        <v>0</v>
      </c>
      <c r="AH1683" s="177">
        <f t="shared" si="26"/>
        <v>5</v>
      </c>
      <c r="AI1683" s="24">
        <v>44321</v>
      </c>
      <c r="AJ1683" s="8"/>
    </row>
    <row r="1684" spans="1:36" x14ac:dyDescent="0.2">
      <c r="A1684" s="178" t="s">
        <v>1901</v>
      </c>
      <c r="B1684" s="178" t="s">
        <v>1902</v>
      </c>
      <c r="C1684" s="178" t="s">
        <v>37</v>
      </c>
      <c r="D1684" s="178" t="s">
        <v>44</v>
      </c>
      <c r="E1684" s="179" t="s">
        <v>327</v>
      </c>
      <c r="F1684" s="60">
        <v>0</v>
      </c>
      <c r="G1684" s="178" t="s">
        <v>357</v>
      </c>
      <c r="H1684" s="178" t="s">
        <v>41</v>
      </c>
      <c r="I1684" s="180">
        <v>45992</v>
      </c>
      <c r="J1684" s="180">
        <v>46357</v>
      </c>
      <c r="K1684" s="180">
        <v>46905</v>
      </c>
      <c r="L1684" s="181">
        <v>75</v>
      </c>
      <c r="M1684" s="181">
        <v>0</v>
      </c>
      <c r="N1684" s="181">
        <v>0</v>
      </c>
      <c r="O1684" s="181">
        <v>0</v>
      </c>
      <c r="P1684" s="181">
        <v>0</v>
      </c>
      <c r="Q1684" s="181">
        <v>0</v>
      </c>
      <c r="R1684" s="181">
        <v>0</v>
      </c>
      <c r="S1684" s="181">
        <v>0</v>
      </c>
      <c r="T1684" s="181">
        <v>0</v>
      </c>
      <c r="U1684" s="181">
        <v>0</v>
      </c>
      <c r="V1684" s="181">
        <v>0</v>
      </c>
      <c r="W1684" s="181">
        <v>0</v>
      </c>
      <c r="X1684" s="181">
        <v>0</v>
      </c>
      <c r="Y1684" s="181">
        <v>0</v>
      </c>
      <c r="Z1684" s="181">
        <v>0</v>
      </c>
      <c r="AA1684" s="181">
        <v>0</v>
      </c>
      <c r="AB1684" s="181">
        <v>0</v>
      </c>
      <c r="AC1684" s="181">
        <v>0</v>
      </c>
      <c r="AD1684" s="181">
        <v>0</v>
      </c>
      <c r="AE1684" s="181">
        <v>0</v>
      </c>
      <c r="AF1684" s="181">
        <v>0</v>
      </c>
      <c r="AG1684" s="181">
        <v>0</v>
      </c>
      <c r="AH1684" s="182">
        <f t="shared" si="26"/>
        <v>75</v>
      </c>
      <c r="AI1684" s="25">
        <v>44882</v>
      </c>
      <c r="AJ1684" s="7"/>
    </row>
    <row r="1685" spans="1:36" x14ac:dyDescent="0.2">
      <c r="A1685" s="34" t="s">
        <v>1901</v>
      </c>
      <c r="B1685" s="34" t="s">
        <v>1902</v>
      </c>
      <c r="C1685" s="34" t="s">
        <v>37</v>
      </c>
      <c r="D1685" s="34" t="s">
        <v>168</v>
      </c>
      <c r="E1685" s="167" t="s">
        <v>327</v>
      </c>
      <c r="F1685" s="35">
        <v>0</v>
      </c>
      <c r="G1685" s="34" t="s">
        <v>357</v>
      </c>
      <c r="H1685" s="34" t="s">
        <v>41</v>
      </c>
      <c r="I1685" s="36">
        <v>45992</v>
      </c>
      <c r="J1685" s="36">
        <v>46357</v>
      </c>
      <c r="K1685" s="36">
        <v>46905</v>
      </c>
      <c r="L1685" s="174">
        <v>72</v>
      </c>
      <c r="M1685" s="174">
        <v>0</v>
      </c>
      <c r="N1685" s="174">
        <v>0</v>
      </c>
      <c r="O1685" s="174">
        <v>0</v>
      </c>
      <c r="P1685" s="174">
        <v>0</v>
      </c>
      <c r="Q1685" s="174">
        <v>0</v>
      </c>
      <c r="R1685" s="174">
        <v>0</v>
      </c>
      <c r="S1685" s="174">
        <v>0</v>
      </c>
      <c r="T1685" s="174">
        <v>0</v>
      </c>
      <c r="U1685" s="174">
        <v>0</v>
      </c>
      <c r="V1685" s="174">
        <v>0</v>
      </c>
      <c r="W1685" s="174">
        <v>0</v>
      </c>
      <c r="X1685" s="174">
        <v>0</v>
      </c>
      <c r="Y1685" s="174">
        <v>0</v>
      </c>
      <c r="Z1685" s="174">
        <v>0</v>
      </c>
      <c r="AA1685" s="174">
        <v>0</v>
      </c>
      <c r="AB1685" s="174">
        <v>0</v>
      </c>
      <c r="AC1685" s="174">
        <v>0</v>
      </c>
      <c r="AD1685" s="174">
        <v>0</v>
      </c>
      <c r="AE1685" s="174">
        <v>0</v>
      </c>
      <c r="AF1685" s="174">
        <v>0</v>
      </c>
      <c r="AG1685" s="174">
        <v>0</v>
      </c>
      <c r="AH1685" s="168">
        <f t="shared" si="26"/>
        <v>72</v>
      </c>
      <c r="AI1685" s="23">
        <v>44882</v>
      </c>
      <c r="AJ1685" s="6"/>
    </row>
    <row r="1686" spans="1:36" s="9" customFormat="1" ht="13.5" thickBot="1" x14ac:dyDescent="0.25">
      <c r="A1686" s="81" t="s">
        <v>1901</v>
      </c>
      <c r="B1686" s="81" t="s">
        <v>1902</v>
      </c>
      <c r="C1686" s="81" t="s">
        <v>37</v>
      </c>
      <c r="D1686" s="81" t="s">
        <v>48</v>
      </c>
      <c r="E1686" s="175" t="s">
        <v>327</v>
      </c>
      <c r="F1686" s="80">
        <v>0</v>
      </c>
      <c r="G1686" s="81" t="s">
        <v>357</v>
      </c>
      <c r="H1686" s="81" t="s">
        <v>41</v>
      </c>
      <c r="I1686" s="72">
        <v>45992</v>
      </c>
      <c r="J1686" s="72">
        <v>46357</v>
      </c>
      <c r="K1686" s="72">
        <v>46905</v>
      </c>
      <c r="L1686" s="176">
        <v>0</v>
      </c>
      <c r="M1686" s="176">
        <v>0</v>
      </c>
      <c r="N1686" s="176">
        <v>0</v>
      </c>
      <c r="O1686" s="176">
        <v>0</v>
      </c>
      <c r="P1686" s="176">
        <v>0</v>
      </c>
      <c r="Q1686" s="176">
        <v>0</v>
      </c>
      <c r="R1686" s="176">
        <v>0</v>
      </c>
      <c r="S1686" s="176">
        <v>0</v>
      </c>
      <c r="T1686" s="176">
        <v>0</v>
      </c>
      <c r="U1686" s="176">
        <v>0</v>
      </c>
      <c r="V1686" s="176">
        <v>0</v>
      </c>
      <c r="W1686" s="176">
        <v>0</v>
      </c>
      <c r="X1686" s="176">
        <v>136</v>
      </c>
      <c r="Y1686" s="176">
        <v>0</v>
      </c>
      <c r="Z1686" s="176">
        <v>0</v>
      </c>
      <c r="AA1686" s="176">
        <v>0</v>
      </c>
      <c r="AB1686" s="176">
        <v>0</v>
      </c>
      <c r="AC1686" s="176">
        <v>0</v>
      </c>
      <c r="AD1686" s="176">
        <v>0</v>
      </c>
      <c r="AE1686" s="176">
        <v>0</v>
      </c>
      <c r="AF1686" s="176">
        <v>0</v>
      </c>
      <c r="AG1686" s="176">
        <v>0</v>
      </c>
      <c r="AH1686" s="177">
        <f t="shared" si="26"/>
        <v>136</v>
      </c>
      <c r="AI1686" s="24">
        <v>44882</v>
      </c>
      <c r="AJ1686" s="8"/>
    </row>
    <row r="1687" spans="1:36" s="9" customFormat="1" ht="13.5" thickBot="1" x14ac:dyDescent="0.25">
      <c r="A1687" s="183" t="s">
        <v>1903</v>
      </c>
      <c r="B1687" s="183" t="s">
        <v>1904</v>
      </c>
      <c r="C1687" s="183" t="s">
        <v>37</v>
      </c>
      <c r="D1687" s="183" t="s">
        <v>42</v>
      </c>
      <c r="E1687" s="184" t="s">
        <v>1905</v>
      </c>
      <c r="F1687" s="185">
        <v>0</v>
      </c>
      <c r="G1687" s="183" t="s">
        <v>1906</v>
      </c>
      <c r="H1687" s="183" t="s">
        <v>75</v>
      </c>
      <c r="I1687" s="186" t="s">
        <v>66</v>
      </c>
      <c r="J1687" s="186">
        <v>41378</v>
      </c>
      <c r="K1687" s="186" t="s">
        <v>66</v>
      </c>
      <c r="L1687" s="187">
        <v>0</v>
      </c>
      <c r="M1687" s="187">
        <v>0</v>
      </c>
      <c r="N1687" s="187">
        <v>0</v>
      </c>
      <c r="O1687" s="187">
        <v>0</v>
      </c>
      <c r="P1687" s="187">
        <v>0</v>
      </c>
      <c r="Q1687" s="187">
        <v>0</v>
      </c>
      <c r="R1687" s="187">
        <v>0</v>
      </c>
      <c r="S1687" s="187">
        <v>0</v>
      </c>
      <c r="T1687" s="187">
        <v>0</v>
      </c>
      <c r="U1687" s="187">
        <v>0</v>
      </c>
      <c r="V1687" s="187">
        <v>0</v>
      </c>
      <c r="W1687" s="187">
        <v>0</v>
      </c>
      <c r="X1687" s="187">
        <v>0</v>
      </c>
      <c r="Y1687" s="187">
        <v>0</v>
      </c>
      <c r="Z1687" s="187">
        <v>0</v>
      </c>
      <c r="AA1687" s="187">
        <v>0</v>
      </c>
      <c r="AB1687" s="187">
        <v>830</v>
      </c>
      <c r="AC1687" s="187">
        <v>0</v>
      </c>
      <c r="AD1687" s="187">
        <v>0</v>
      </c>
      <c r="AE1687" s="187">
        <v>0</v>
      </c>
      <c r="AF1687" s="187">
        <v>0</v>
      </c>
      <c r="AG1687" s="187">
        <v>0</v>
      </c>
      <c r="AH1687" s="188">
        <f t="shared" si="26"/>
        <v>830</v>
      </c>
      <c r="AI1687" s="26">
        <v>44202</v>
      </c>
      <c r="AJ1687" s="10"/>
    </row>
    <row r="1688" spans="1:36" s="9" customFormat="1" ht="13.5" thickBot="1" x14ac:dyDescent="0.25">
      <c r="A1688" s="183" t="s">
        <v>1907</v>
      </c>
      <c r="B1688" s="183" t="s">
        <v>1908</v>
      </c>
      <c r="C1688" s="183" t="s">
        <v>37</v>
      </c>
      <c r="D1688" s="183" t="s">
        <v>38</v>
      </c>
      <c r="E1688" s="184" t="s">
        <v>524</v>
      </c>
      <c r="F1688" s="185">
        <v>23900000</v>
      </c>
      <c r="G1688" s="183" t="s">
        <v>61</v>
      </c>
      <c r="H1688" s="183" t="s">
        <v>47</v>
      </c>
      <c r="I1688" s="186">
        <v>38898</v>
      </c>
      <c r="J1688" s="186">
        <v>39356</v>
      </c>
      <c r="K1688" s="186">
        <v>40678</v>
      </c>
      <c r="L1688" s="187">
        <v>0</v>
      </c>
      <c r="M1688" s="187">
        <v>0</v>
      </c>
      <c r="N1688" s="187">
        <v>0</v>
      </c>
      <c r="O1688" s="187">
        <v>0</v>
      </c>
      <c r="P1688" s="187">
        <v>0</v>
      </c>
      <c r="Q1688" s="187">
        <v>0</v>
      </c>
      <c r="R1688" s="187">
        <v>0</v>
      </c>
      <c r="S1688" s="187">
        <v>0</v>
      </c>
      <c r="T1688" s="187">
        <v>0</v>
      </c>
      <c r="U1688" s="187">
        <v>0</v>
      </c>
      <c r="V1688" s="187">
        <v>0</v>
      </c>
      <c r="W1688" s="187">
        <v>0</v>
      </c>
      <c r="X1688" s="187">
        <v>0</v>
      </c>
      <c r="Y1688" s="187">
        <v>0</v>
      </c>
      <c r="Z1688" s="187">
        <v>0</v>
      </c>
      <c r="AA1688" s="187">
        <v>0</v>
      </c>
      <c r="AB1688" s="187">
        <v>1621</v>
      </c>
      <c r="AC1688" s="187">
        <v>0</v>
      </c>
      <c r="AD1688" s="187">
        <v>0</v>
      </c>
      <c r="AE1688" s="187">
        <v>0</v>
      </c>
      <c r="AF1688" s="187">
        <v>0</v>
      </c>
      <c r="AG1688" s="187">
        <v>0</v>
      </c>
      <c r="AH1688" s="188">
        <f t="shared" si="26"/>
        <v>1621</v>
      </c>
      <c r="AI1688" s="26">
        <v>38789</v>
      </c>
      <c r="AJ1688" s="10"/>
    </row>
    <row r="1689" spans="1:36" s="9" customFormat="1" ht="13.5" thickBot="1" x14ac:dyDescent="0.25">
      <c r="A1689" s="183" t="s">
        <v>1909</v>
      </c>
      <c r="B1689" s="183" t="s">
        <v>1910</v>
      </c>
      <c r="C1689" s="183" t="s">
        <v>37</v>
      </c>
      <c r="D1689" s="183" t="s">
        <v>38</v>
      </c>
      <c r="E1689" s="184" t="s">
        <v>135</v>
      </c>
      <c r="F1689" s="185">
        <v>1165000</v>
      </c>
      <c r="G1689" s="183" t="s">
        <v>111</v>
      </c>
      <c r="H1689" s="183" t="s">
        <v>47</v>
      </c>
      <c r="I1689" s="186">
        <v>44700</v>
      </c>
      <c r="J1689" s="186">
        <v>44902</v>
      </c>
      <c r="K1689" s="186">
        <v>45056</v>
      </c>
      <c r="L1689" s="187">
        <v>0</v>
      </c>
      <c r="M1689" s="187">
        <v>0</v>
      </c>
      <c r="N1689" s="187">
        <v>0</v>
      </c>
      <c r="O1689" s="187">
        <v>0</v>
      </c>
      <c r="P1689" s="187">
        <v>0</v>
      </c>
      <c r="Q1689" s="187">
        <v>0</v>
      </c>
      <c r="R1689" s="187">
        <v>0</v>
      </c>
      <c r="S1689" s="187">
        <v>0</v>
      </c>
      <c r="T1689" s="187">
        <v>0</v>
      </c>
      <c r="U1689" s="187">
        <v>0</v>
      </c>
      <c r="V1689" s="187">
        <v>0</v>
      </c>
      <c r="W1689" s="187">
        <v>0</v>
      </c>
      <c r="X1689" s="187">
        <v>5</v>
      </c>
      <c r="Y1689" s="187">
        <v>0</v>
      </c>
      <c r="Z1689" s="187">
        <v>0</v>
      </c>
      <c r="AA1689" s="187">
        <v>0</v>
      </c>
      <c r="AB1689" s="187">
        <v>0</v>
      </c>
      <c r="AC1689" s="187">
        <v>0</v>
      </c>
      <c r="AD1689" s="187">
        <v>0</v>
      </c>
      <c r="AE1689" s="187">
        <v>0</v>
      </c>
      <c r="AF1689" s="187">
        <v>0</v>
      </c>
      <c r="AG1689" s="187">
        <v>0</v>
      </c>
      <c r="AH1689" s="188">
        <f t="shared" si="26"/>
        <v>5</v>
      </c>
      <c r="AI1689" s="26">
        <v>44624</v>
      </c>
      <c r="AJ1689" s="10"/>
    </row>
    <row r="1690" spans="1:36" x14ac:dyDescent="0.2">
      <c r="A1690" s="178" t="s">
        <v>1911</v>
      </c>
      <c r="B1690" s="178" t="s">
        <v>1912</v>
      </c>
      <c r="C1690" s="178" t="s">
        <v>37</v>
      </c>
      <c r="D1690" s="178" t="s">
        <v>38</v>
      </c>
      <c r="E1690" s="179" t="s">
        <v>51</v>
      </c>
      <c r="F1690" s="60">
        <v>0</v>
      </c>
      <c r="G1690" s="178" t="s">
        <v>40</v>
      </c>
      <c r="H1690" s="178" t="s">
        <v>75</v>
      </c>
      <c r="I1690" s="180">
        <v>44377</v>
      </c>
      <c r="J1690" s="180">
        <v>45363</v>
      </c>
      <c r="K1690" s="180">
        <v>45744</v>
      </c>
      <c r="L1690" s="181">
        <v>5266</v>
      </c>
      <c r="M1690" s="181">
        <v>0</v>
      </c>
      <c r="N1690" s="181">
        <v>0</v>
      </c>
      <c r="O1690" s="181">
        <v>0</v>
      </c>
      <c r="P1690" s="181">
        <v>0</v>
      </c>
      <c r="Q1690" s="181">
        <v>0</v>
      </c>
      <c r="R1690" s="181">
        <v>0</v>
      </c>
      <c r="S1690" s="181">
        <v>0</v>
      </c>
      <c r="T1690" s="181">
        <v>228</v>
      </c>
      <c r="U1690" s="181">
        <v>24</v>
      </c>
      <c r="V1690" s="181">
        <v>0</v>
      </c>
      <c r="W1690" s="181">
        <v>0</v>
      </c>
      <c r="X1690" s="181">
        <v>2712</v>
      </c>
      <c r="Y1690" s="181">
        <v>129</v>
      </c>
      <c r="Z1690" s="181">
        <v>420</v>
      </c>
      <c r="AA1690" s="181">
        <v>123</v>
      </c>
      <c r="AB1690" s="181">
        <v>0</v>
      </c>
      <c r="AC1690" s="181">
        <v>0</v>
      </c>
      <c r="AD1690" s="181">
        <v>0</v>
      </c>
      <c r="AE1690" s="181">
        <v>0</v>
      </c>
      <c r="AF1690" s="181">
        <v>0</v>
      </c>
      <c r="AG1690" s="181">
        <v>0</v>
      </c>
      <c r="AH1690" s="182">
        <f t="shared" si="26"/>
        <v>8902</v>
      </c>
      <c r="AI1690" s="25">
        <v>44355</v>
      </c>
      <c r="AJ1690" s="7"/>
    </row>
    <row r="1691" spans="1:36" s="9" customFormat="1" ht="13.5" thickBot="1" x14ac:dyDescent="0.25">
      <c r="A1691" s="81" t="s">
        <v>1911</v>
      </c>
      <c r="B1691" s="81" t="s">
        <v>1912</v>
      </c>
      <c r="C1691" s="81" t="s">
        <v>37</v>
      </c>
      <c r="D1691" s="81" t="s">
        <v>42</v>
      </c>
      <c r="E1691" s="175" t="s">
        <v>51</v>
      </c>
      <c r="F1691" s="80">
        <v>0</v>
      </c>
      <c r="G1691" s="81" t="s">
        <v>40</v>
      </c>
      <c r="H1691" s="81" t="s">
        <v>75</v>
      </c>
      <c r="I1691" s="72">
        <v>44377</v>
      </c>
      <c r="J1691" s="72">
        <v>45363</v>
      </c>
      <c r="K1691" s="72">
        <v>45744</v>
      </c>
      <c r="L1691" s="176">
        <v>0</v>
      </c>
      <c r="M1691" s="176">
        <v>0</v>
      </c>
      <c r="N1691" s="176">
        <v>0</v>
      </c>
      <c r="O1691" s="176">
        <v>0</v>
      </c>
      <c r="P1691" s="176">
        <v>0</v>
      </c>
      <c r="Q1691" s="176">
        <v>0</v>
      </c>
      <c r="R1691" s="176">
        <v>0</v>
      </c>
      <c r="S1691" s="176">
        <v>0</v>
      </c>
      <c r="T1691" s="176">
        <v>0</v>
      </c>
      <c r="U1691" s="176">
        <v>4</v>
      </c>
      <c r="V1691" s="176">
        <v>0</v>
      </c>
      <c r="W1691" s="176">
        <v>0</v>
      </c>
      <c r="X1691" s="176">
        <v>100</v>
      </c>
      <c r="Y1691" s="176">
        <v>16</v>
      </c>
      <c r="Z1691" s="176">
        <v>0</v>
      </c>
      <c r="AA1691" s="176">
        <v>20</v>
      </c>
      <c r="AB1691" s="176">
        <v>0</v>
      </c>
      <c r="AC1691" s="176">
        <v>0</v>
      </c>
      <c r="AD1691" s="176">
        <v>0</v>
      </c>
      <c r="AE1691" s="176">
        <v>0</v>
      </c>
      <c r="AF1691" s="176">
        <v>0</v>
      </c>
      <c r="AG1691" s="176">
        <v>0</v>
      </c>
      <c r="AH1691" s="177">
        <f t="shared" si="26"/>
        <v>140</v>
      </c>
      <c r="AI1691" s="24">
        <v>44355</v>
      </c>
      <c r="AJ1691" s="8"/>
    </row>
    <row r="1692" spans="1:36" s="9" customFormat="1" ht="13.5" thickBot="1" x14ac:dyDescent="0.25">
      <c r="A1692" s="183" t="s">
        <v>1913</v>
      </c>
      <c r="B1692" s="183" t="s">
        <v>1914</v>
      </c>
      <c r="C1692" s="183" t="s">
        <v>37</v>
      </c>
      <c r="D1692" s="183" t="s">
        <v>38</v>
      </c>
      <c r="E1692" s="184" t="s">
        <v>98</v>
      </c>
      <c r="F1692" s="185">
        <v>1700000</v>
      </c>
      <c r="G1692" s="183" t="s">
        <v>167</v>
      </c>
      <c r="H1692" s="183" t="s">
        <v>47</v>
      </c>
      <c r="I1692" s="186">
        <v>43937</v>
      </c>
      <c r="J1692" s="186">
        <v>44103</v>
      </c>
      <c r="K1692" s="186">
        <v>44867</v>
      </c>
      <c r="L1692" s="187">
        <v>5</v>
      </c>
      <c r="M1692" s="187">
        <v>0</v>
      </c>
      <c r="N1692" s="187">
        <v>0</v>
      </c>
      <c r="O1692" s="187">
        <v>0</v>
      </c>
      <c r="P1692" s="187">
        <v>0</v>
      </c>
      <c r="Q1692" s="187">
        <v>0</v>
      </c>
      <c r="R1692" s="187">
        <v>0</v>
      </c>
      <c r="S1692" s="187">
        <v>0</v>
      </c>
      <c r="T1692" s="187">
        <v>0</v>
      </c>
      <c r="U1692" s="187">
        <v>0</v>
      </c>
      <c r="V1692" s="187">
        <v>0</v>
      </c>
      <c r="W1692" s="187">
        <v>0</v>
      </c>
      <c r="X1692" s="187">
        <v>0</v>
      </c>
      <c r="Y1692" s="187">
        <v>0</v>
      </c>
      <c r="Z1692" s="187">
        <v>0</v>
      </c>
      <c r="AA1692" s="187">
        <v>244</v>
      </c>
      <c r="AB1692" s="187">
        <v>0</v>
      </c>
      <c r="AC1692" s="187">
        <v>0</v>
      </c>
      <c r="AD1692" s="187">
        <v>0</v>
      </c>
      <c r="AE1692" s="187">
        <v>0</v>
      </c>
      <c r="AF1692" s="187">
        <v>0</v>
      </c>
      <c r="AG1692" s="187">
        <v>0</v>
      </c>
      <c r="AH1692" s="188">
        <f t="shared" si="26"/>
        <v>249</v>
      </c>
      <c r="AI1692" s="26">
        <v>43782</v>
      </c>
      <c r="AJ1692" s="10"/>
    </row>
    <row r="1693" spans="1:36" x14ac:dyDescent="0.2">
      <c r="A1693" s="178" t="s">
        <v>1915</v>
      </c>
      <c r="B1693" s="178" t="s">
        <v>1916</v>
      </c>
      <c r="C1693" s="178" t="s">
        <v>37</v>
      </c>
      <c r="D1693" s="178" t="s">
        <v>38</v>
      </c>
      <c r="E1693" s="179" t="s">
        <v>51</v>
      </c>
      <c r="F1693" s="60">
        <v>145000</v>
      </c>
      <c r="G1693" s="178" t="s">
        <v>40</v>
      </c>
      <c r="H1693" s="178" t="s">
        <v>75</v>
      </c>
      <c r="I1693" s="180">
        <v>44699</v>
      </c>
      <c r="J1693" s="180">
        <v>44839</v>
      </c>
      <c r="K1693" s="180">
        <v>45384</v>
      </c>
      <c r="L1693" s="181">
        <v>217</v>
      </c>
      <c r="M1693" s="181">
        <v>0</v>
      </c>
      <c r="N1693" s="181">
        <v>0</v>
      </c>
      <c r="O1693" s="181">
        <v>0</v>
      </c>
      <c r="P1693" s="181">
        <v>0</v>
      </c>
      <c r="Q1693" s="181">
        <v>0</v>
      </c>
      <c r="R1693" s="181">
        <v>0</v>
      </c>
      <c r="S1693" s="181">
        <v>0</v>
      </c>
      <c r="T1693" s="181">
        <v>0</v>
      </c>
      <c r="U1693" s="181">
        <v>3</v>
      </c>
      <c r="V1693" s="181">
        <v>0</v>
      </c>
      <c r="W1693" s="181">
        <v>0</v>
      </c>
      <c r="X1693" s="181">
        <v>125</v>
      </c>
      <c r="Y1693" s="181">
        <v>0</v>
      </c>
      <c r="Z1693" s="181">
        <v>0</v>
      </c>
      <c r="AA1693" s="181">
        <v>46</v>
      </c>
      <c r="AB1693" s="181">
        <v>0</v>
      </c>
      <c r="AC1693" s="181">
        <v>0</v>
      </c>
      <c r="AD1693" s="181">
        <v>0</v>
      </c>
      <c r="AE1693" s="181">
        <v>0</v>
      </c>
      <c r="AF1693" s="181">
        <v>0</v>
      </c>
      <c r="AG1693" s="181">
        <v>0</v>
      </c>
      <c r="AH1693" s="182">
        <f t="shared" si="26"/>
        <v>391</v>
      </c>
      <c r="AI1693" s="25">
        <v>44501</v>
      </c>
      <c r="AJ1693" s="7"/>
    </row>
    <row r="1694" spans="1:36" x14ac:dyDescent="0.2">
      <c r="A1694" s="34" t="s">
        <v>1915</v>
      </c>
      <c r="B1694" s="34" t="s">
        <v>1916</v>
      </c>
      <c r="C1694" s="34" t="s">
        <v>37</v>
      </c>
      <c r="D1694" s="34" t="s">
        <v>42</v>
      </c>
      <c r="E1694" s="167" t="s">
        <v>51</v>
      </c>
      <c r="F1694" s="35">
        <v>145000</v>
      </c>
      <c r="G1694" s="34" t="s">
        <v>40</v>
      </c>
      <c r="H1694" s="34" t="s">
        <v>75</v>
      </c>
      <c r="I1694" s="36">
        <v>44699</v>
      </c>
      <c r="J1694" s="36">
        <v>44839</v>
      </c>
      <c r="K1694" s="36">
        <v>45384</v>
      </c>
      <c r="L1694" s="174">
        <v>0</v>
      </c>
      <c r="M1694" s="174">
        <v>0</v>
      </c>
      <c r="N1694" s="174">
        <v>0</v>
      </c>
      <c r="O1694" s="174">
        <v>0</v>
      </c>
      <c r="P1694" s="174">
        <v>0</v>
      </c>
      <c r="Q1694" s="174">
        <v>0</v>
      </c>
      <c r="R1694" s="174">
        <v>0</v>
      </c>
      <c r="S1694" s="174">
        <v>0</v>
      </c>
      <c r="T1694" s="174">
        <v>0</v>
      </c>
      <c r="U1694" s="174">
        <v>0</v>
      </c>
      <c r="V1694" s="174">
        <v>0</v>
      </c>
      <c r="W1694" s="174">
        <v>0</v>
      </c>
      <c r="X1694" s="174">
        <v>0</v>
      </c>
      <c r="Y1694" s="174">
        <v>0</v>
      </c>
      <c r="Z1694" s="174">
        <v>0</v>
      </c>
      <c r="AA1694" s="174">
        <v>0</v>
      </c>
      <c r="AB1694" s="174">
        <v>41</v>
      </c>
      <c r="AC1694" s="174">
        <v>0</v>
      </c>
      <c r="AD1694" s="174">
        <v>0</v>
      </c>
      <c r="AE1694" s="174">
        <v>0</v>
      </c>
      <c r="AF1694" s="174">
        <v>0</v>
      </c>
      <c r="AG1694" s="174">
        <v>0</v>
      </c>
      <c r="AH1694" s="168">
        <f t="shared" si="26"/>
        <v>41</v>
      </c>
      <c r="AI1694" s="23">
        <v>44501</v>
      </c>
      <c r="AJ1694" s="6"/>
    </row>
    <row r="1695" spans="1:36" x14ac:dyDescent="0.2">
      <c r="A1695" s="34" t="s">
        <v>1915</v>
      </c>
      <c r="B1695" s="34" t="s">
        <v>1916</v>
      </c>
      <c r="C1695" s="34" t="s">
        <v>37</v>
      </c>
      <c r="D1695" s="34" t="s">
        <v>43</v>
      </c>
      <c r="E1695" s="167" t="s">
        <v>51</v>
      </c>
      <c r="F1695" s="35">
        <v>145000</v>
      </c>
      <c r="G1695" s="34" t="s">
        <v>40</v>
      </c>
      <c r="H1695" s="34" t="s">
        <v>75</v>
      </c>
      <c r="I1695" s="36">
        <v>44699</v>
      </c>
      <c r="J1695" s="36">
        <v>44839</v>
      </c>
      <c r="K1695" s="36">
        <v>45384</v>
      </c>
      <c r="L1695" s="174">
        <v>0</v>
      </c>
      <c r="M1695" s="174">
        <v>0</v>
      </c>
      <c r="N1695" s="174">
        <v>0</v>
      </c>
      <c r="O1695" s="174">
        <v>0</v>
      </c>
      <c r="P1695" s="174">
        <v>0</v>
      </c>
      <c r="Q1695" s="174">
        <v>0</v>
      </c>
      <c r="R1695" s="174">
        <v>0</v>
      </c>
      <c r="S1695" s="174">
        <v>0</v>
      </c>
      <c r="T1695" s="174">
        <v>0</v>
      </c>
      <c r="U1695" s="174">
        <v>0</v>
      </c>
      <c r="V1695" s="174">
        <v>0</v>
      </c>
      <c r="W1695" s="174">
        <v>0</v>
      </c>
      <c r="X1695" s="174">
        <v>0</v>
      </c>
      <c r="Y1695" s="174">
        <v>0</v>
      </c>
      <c r="Z1695" s="174">
        <v>0</v>
      </c>
      <c r="AA1695" s="174">
        <v>4</v>
      </c>
      <c r="AB1695" s="174">
        <v>0</v>
      </c>
      <c r="AC1695" s="174">
        <v>0</v>
      </c>
      <c r="AD1695" s="174">
        <v>0</v>
      </c>
      <c r="AE1695" s="174">
        <v>0</v>
      </c>
      <c r="AF1695" s="174">
        <v>0</v>
      </c>
      <c r="AG1695" s="174">
        <v>0</v>
      </c>
      <c r="AH1695" s="168">
        <f t="shared" si="26"/>
        <v>4</v>
      </c>
      <c r="AI1695" s="23">
        <v>44501</v>
      </c>
      <c r="AJ1695" s="6"/>
    </row>
    <row r="1696" spans="1:36" s="9" customFormat="1" ht="13.5" thickBot="1" x14ac:dyDescent="0.25">
      <c r="A1696" s="81" t="s">
        <v>1915</v>
      </c>
      <c r="B1696" s="81" t="s">
        <v>1916</v>
      </c>
      <c r="C1696" s="81" t="s">
        <v>37</v>
      </c>
      <c r="D1696" s="81" t="s">
        <v>44</v>
      </c>
      <c r="E1696" s="175" t="s">
        <v>51</v>
      </c>
      <c r="F1696" s="80">
        <v>145000</v>
      </c>
      <c r="G1696" s="81" t="s">
        <v>40</v>
      </c>
      <c r="H1696" s="81" t="s">
        <v>75</v>
      </c>
      <c r="I1696" s="72">
        <v>44699</v>
      </c>
      <c r="J1696" s="72">
        <v>44839</v>
      </c>
      <c r="K1696" s="72">
        <v>45384</v>
      </c>
      <c r="L1696" s="176">
        <v>0</v>
      </c>
      <c r="M1696" s="176">
        <v>0</v>
      </c>
      <c r="N1696" s="176">
        <v>0</v>
      </c>
      <c r="O1696" s="176">
        <v>0</v>
      </c>
      <c r="P1696" s="176">
        <v>0</v>
      </c>
      <c r="Q1696" s="176">
        <v>0</v>
      </c>
      <c r="R1696" s="176">
        <v>0</v>
      </c>
      <c r="S1696" s="176">
        <v>0</v>
      </c>
      <c r="T1696" s="176">
        <v>0</v>
      </c>
      <c r="U1696" s="176">
        <v>0</v>
      </c>
      <c r="V1696" s="176">
        <v>0</v>
      </c>
      <c r="W1696" s="176">
        <v>0</v>
      </c>
      <c r="X1696" s="176">
        <v>0</v>
      </c>
      <c r="Y1696" s="176">
        <v>0</v>
      </c>
      <c r="Z1696" s="176">
        <v>0</v>
      </c>
      <c r="AA1696" s="176">
        <v>3</v>
      </c>
      <c r="AB1696" s="176">
        <v>0</v>
      </c>
      <c r="AC1696" s="176">
        <v>0</v>
      </c>
      <c r="AD1696" s="176">
        <v>0</v>
      </c>
      <c r="AE1696" s="176">
        <v>0</v>
      </c>
      <c r="AF1696" s="176">
        <v>0</v>
      </c>
      <c r="AG1696" s="176">
        <v>0</v>
      </c>
      <c r="AH1696" s="177">
        <f t="shared" si="26"/>
        <v>3</v>
      </c>
      <c r="AI1696" s="24">
        <v>44501</v>
      </c>
      <c r="AJ1696" s="8"/>
    </row>
    <row r="1697" spans="1:36" x14ac:dyDescent="0.2">
      <c r="A1697" s="178" t="s">
        <v>1917</v>
      </c>
      <c r="B1697" s="178" t="s">
        <v>1918</v>
      </c>
      <c r="C1697" s="178" t="s">
        <v>37</v>
      </c>
      <c r="D1697" s="178" t="s">
        <v>38</v>
      </c>
      <c r="E1697" s="179" t="s">
        <v>51</v>
      </c>
      <c r="F1697" s="60">
        <v>220000</v>
      </c>
      <c r="G1697" s="178" t="s">
        <v>167</v>
      </c>
      <c r="H1697" s="178" t="s">
        <v>47</v>
      </c>
      <c r="I1697" s="180">
        <v>45293</v>
      </c>
      <c r="J1697" s="180">
        <v>45463</v>
      </c>
      <c r="K1697" s="180">
        <v>46195</v>
      </c>
      <c r="L1697" s="181">
        <v>27</v>
      </c>
      <c r="M1697" s="181">
        <v>0</v>
      </c>
      <c r="N1697" s="181">
        <v>0</v>
      </c>
      <c r="O1697" s="181">
        <v>0</v>
      </c>
      <c r="P1697" s="181">
        <v>0</v>
      </c>
      <c r="Q1697" s="181">
        <v>0</v>
      </c>
      <c r="R1697" s="181">
        <v>0</v>
      </c>
      <c r="S1697" s="181">
        <v>0</v>
      </c>
      <c r="T1697" s="181">
        <v>0</v>
      </c>
      <c r="U1697" s="181">
        <v>4</v>
      </c>
      <c r="V1697" s="181">
        <v>0</v>
      </c>
      <c r="W1697" s="181">
        <v>0</v>
      </c>
      <c r="X1697" s="181">
        <v>0</v>
      </c>
      <c r="Y1697" s="181">
        <v>0</v>
      </c>
      <c r="Z1697" s="181">
        <v>0</v>
      </c>
      <c r="AA1697" s="181">
        <v>4</v>
      </c>
      <c r="AB1697" s="181">
        <v>0</v>
      </c>
      <c r="AC1697" s="181">
        <v>22</v>
      </c>
      <c r="AD1697" s="181">
        <v>0</v>
      </c>
      <c r="AE1697" s="181">
        <v>0</v>
      </c>
      <c r="AF1697" s="181">
        <v>0</v>
      </c>
      <c r="AG1697" s="181">
        <v>0</v>
      </c>
      <c r="AH1697" s="182">
        <f t="shared" si="26"/>
        <v>57</v>
      </c>
      <c r="AI1697" s="25">
        <v>43171</v>
      </c>
      <c r="AJ1697" s="7"/>
    </row>
    <row r="1698" spans="1:36" x14ac:dyDescent="0.2">
      <c r="A1698" s="34" t="s">
        <v>1917</v>
      </c>
      <c r="B1698" s="34" t="s">
        <v>1918</v>
      </c>
      <c r="C1698" s="34" t="s">
        <v>37</v>
      </c>
      <c r="D1698" s="34" t="s">
        <v>42</v>
      </c>
      <c r="E1698" s="167" t="s">
        <v>51</v>
      </c>
      <c r="F1698" s="35">
        <v>220000</v>
      </c>
      <c r="G1698" s="34" t="s">
        <v>167</v>
      </c>
      <c r="H1698" s="34" t="s">
        <v>47</v>
      </c>
      <c r="I1698" s="36">
        <v>45293</v>
      </c>
      <c r="J1698" s="36">
        <v>45463</v>
      </c>
      <c r="K1698" s="36">
        <v>46195</v>
      </c>
      <c r="L1698" s="174">
        <v>27</v>
      </c>
      <c r="M1698" s="174">
        <v>0</v>
      </c>
      <c r="N1698" s="174">
        <v>0</v>
      </c>
      <c r="O1698" s="174">
        <v>0</v>
      </c>
      <c r="P1698" s="174">
        <v>0</v>
      </c>
      <c r="Q1698" s="174">
        <v>0</v>
      </c>
      <c r="R1698" s="174">
        <v>0</v>
      </c>
      <c r="S1698" s="174">
        <v>0</v>
      </c>
      <c r="T1698" s="174">
        <v>0</v>
      </c>
      <c r="U1698" s="174">
        <v>2</v>
      </c>
      <c r="V1698" s="174">
        <v>0</v>
      </c>
      <c r="W1698" s="174">
        <v>0</v>
      </c>
      <c r="X1698" s="174">
        <v>0</v>
      </c>
      <c r="Y1698" s="174">
        <v>0</v>
      </c>
      <c r="Z1698" s="174">
        <v>0</v>
      </c>
      <c r="AA1698" s="174">
        <v>4</v>
      </c>
      <c r="AB1698" s="174">
        <v>0</v>
      </c>
      <c r="AC1698" s="174">
        <v>0</v>
      </c>
      <c r="AD1698" s="174">
        <v>0</v>
      </c>
      <c r="AE1698" s="174">
        <v>0</v>
      </c>
      <c r="AF1698" s="174">
        <v>0</v>
      </c>
      <c r="AG1698" s="174">
        <v>0</v>
      </c>
      <c r="AH1698" s="168">
        <f t="shared" si="26"/>
        <v>33</v>
      </c>
      <c r="AI1698" s="23">
        <v>43171</v>
      </c>
      <c r="AJ1698" s="6"/>
    </row>
    <row r="1699" spans="1:36" x14ac:dyDescent="0.2">
      <c r="A1699" s="34" t="s">
        <v>1917</v>
      </c>
      <c r="B1699" s="34" t="s">
        <v>1918</v>
      </c>
      <c r="C1699" s="34" t="s">
        <v>37</v>
      </c>
      <c r="D1699" s="34" t="s">
        <v>43</v>
      </c>
      <c r="E1699" s="167" t="s">
        <v>51</v>
      </c>
      <c r="F1699" s="35">
        <v>220000</v>
      </c>
      <c r="G1699" s="34" t="s">
        <v>167</v>
      </c>
      <c r="H1699" s="34" t="s">
        <v>47</v>
      </c>
      <c r="I1699" s="36">
        <v>45293</v>
      </c>
      <c r="J1699" s="36">
        <v>45463</v>
      </c>
      <c r="K1699" s="36">
        <v>46195</v>
      </c>
      <c r="L1699" s="174">
        <v>28</v>
      </c>
      <c r="M1699" s="174">
        <v>0</v>
      </c>
      <c r="N1699" s="174">
        <v>0</v>
      </c>
      <c r="O1699" s="174">
        <v>0</v>
      </c>
      <c r="P1699" s="174">
        <v>0</v>
      </c>
      <c r="Q1699" s="174">
        <v>0</v>
      </c>
      <c r="R1699" s="174">
        <v>0</v>
      </c>
      <c r="S1699" s="174">
        <v>0</v>
      </c>
      <c r="T1699" s="174">
        <v>0</v>
      </c>
      <c r="U1699" s="174">
        <v>2</v>
      </c>
      <c r="V1699" s="174">
        <v>0</v>
      </c>
      <c r="W1699" s="174">
        <v>0</v>
      </c>
      <c r="X1699" s="174">
        <v>0</v>
      </c>
      <c r="Y1699" s="174">
        <v>0</v>
      </c>
      <c r="Z1699" s="174">
        <v>0</v>
      </c>
      <c r="AA1699" s="174">
        <v>3</v>
      </c>
      <c r="AB1699" s="174">
        <v>0</v>
      </c>
      <c r="AC1699" s="174">
        <v>0</v>
      </c>
      <c r="AD1699" s="174">
        <v>0</v>
      </c>
      <c r="AE1699" s="174">
        <v>0</v>
      </c>
      <c r="AF1699" s="174">
        <v>0</v>
      </c>
      <c r="AG1699" s="174">
        <v>0</v>
      </c>
      <c r="AH1699" s="168">
        <f t="shared" si="26"/>
        <v>33</v>
      </c>
      <c r="AI1699" s="23">
        <v>43171</v>
      </c>
      <c r="AJ1699" s="6"/>
    </row>
    <row r="1700" spans="1:36" s="9" customFormat="1" ht="13.5" thickBot="1" x14ac:dyDescent="0.25">
      <c r="A1700" s="81" t="s">
        <v>1917</v>
      </c>
      <c r="B1700" s="81" t="s">
        <v>1918</v>
      </c>
      <c r="C1700" s="81" t="s">
        <v>37</v>
      </c>
      <c r="D1700" s="81" t="s">
        <v>44</v>
      </c>
      <c r="E1700" s="175" t="s">
        <v>51</v>
      </c>
      <c r="F1700" s="80">
        <v>220000</v>
      </c>
      <c r="G1700" s="81" t="s">
        <v>167</v>
      </c>
      <c r="H1700" s="81" t="s">
        <v>47</v>
      </c>
      <c r="I1700" s="72">
        <v>45293</v>
      </c>
      <c r="J1700" s="72">
        <v>45463</v>
      </c>
      <c r="K1700" s="72">
        <v>46195</v>
      </c>
      <c r="L1700" s="176">
        <v>0</v>
      </c>
      <c r="M1700" s="176">
        <v>0</v>
      </c>
      <c r="N1700" s="176">
        <v>0</v>
      </c>
      <c r="O1700" s="176">
        <v>0</v>
      </c>
      <c r="P1700" s="176">
        <v>0</v>
      </c>
      <c r="Q1700" s="176">
        <v>0</v>
      </c>
      <c r="R1700" s="176">
        <v>0</v>
      </c>
      <c r="S1700" s="176">
        <v>0</v>
      </c>
      <c r="T1700" s="176">
        <v>0</v>
      </c>
      <c r="U1700" s="176">
        <v>0</v>
      </c>
      <c r="V1700" s="176">
        <v>0</v>
      </c>
      <c r="W1700" s="176">
        <v>0</v>
      </c>
      <c r="X1700" s="176">
        <v>0</v>
      </c>
      <c r="Y1700" s="176">
        <v>0</v>
      </c>
      <c r="Z1700" s="176">
        <v>0</v>
      </c>
      <c r="AA1700" s="176">
        <v>0</v>
      </c>
      <c r="AB1700" s="176">
        <v>74</v>
      </c>
      <c r="AC1700" s="176">
        <v>0</v>
      </c>
      <c r="AD1700" s="176">
        <v>0</v>
      </c>
      <c r="AE1700" s="176">
        <v>0</v>
      </c>
      <c r="AF1700" s="176">
        <v>0</v>
      </c>
      <c r="AG1700" s="176">
        <v>0</v>
      </c>
      <c r="AH1700" s="177">
        <f t="shared" si="26"/>
        <v>74</v>
      </c>
      <c r="AI1700" s="24">
        <v>43171</v>
      </c>
      <c r="AJ1700" s="8"/>
    </row>
    <row r="1701" spans="1:36" s="9" customFormat="1" ht="13.5" thickBot="1" x14ac:dyDescent="0.25">
      <c r="A1701" s="183" t="s">
        <v>1919</v>
      </c>
      <c r="B1701" s="183" t="s">
        <v>1920</v>
      </c>
      <c r="C1701" s="183" t="s">
        <v>37</v>
      </c>
      <c r="D1701" s="183" t="s">
        <v>38</v>
      </c>
      <c r="E1701" s="184" t="s">
        <v>69</v>
      </c>
      <c r="F1701" s="185">
        <v>1416000</v>
      </c>
      <c r="G1701" s="183" t="s">
        <v>70</v>
      </c>
      <c r="H1701" s="183" t="s">
        <v>47</v>
      </c>
      <c r="I1701" s="186">
        <v>43969</v>
      </c>
      <c r="J1701" s="186">
        <v>43972</v>
      </c>
      <c r="K1701" s="186">
        <v>44937</v>
      </c>
      <c r="L1701" s="187">
        <v>0</v>
      </c>
      <c r="M1701" s="187">
        <v>0</v>
      </c>
      <c r="N1701" s="187">
        <v>0</v>
      </c>
      <c r="O1701" s="187">
        <v>0</v>
      </c>
      <c r="P1701" s="187">
        <v>0</v>
      </c>
      <c r="Q1701" s="187">
        <v>0</v>
      </c>
      <c r="R1701" s="187">
        <v>0</v>
      </c>
      <c r="S1701" s="187">
        <v>0</v>
      </c>
      <c r="T1701" s="187">
        <v>0</v>
      </c>
      <c r="U1701" s="187">
        <v>1</v>
      </c>
      <c r="V1701" s="187">
        <v>0</v>
      </c>
      <c r="W1701" s="187">
        <v>0</v>
      </c>
      <c r="X1701" s="187">
        <v>2</v>
      </c>
      <c r="Y1701" s="187">
        <v>0</v>
      </c>
      <c r="Z1701" s="187">
        <v>0</v>
      </c>
      <c r="AA1701" s="187">
        <v>0</v>
      </c>
      <c r="AB1701" s="187">
        <v>0</v>
      </c>
      <c r="AC1701" s="187">
        <v>0</v>
      </c>
      <c r="AD1701" s="187">
        <v>0</v>
      </c>
      <c r="AE1701" s="187">
        <v>0</v>
      </c>
      <c r="AF1701" s="187">
        <v>0</v>
      </c>
      <c r="AG1701" s="187">
        <v>0</v>
      </c>
      <c r="AH1701" s="188">
        <f t="shared" si="26"/>
        <v>3</v>
      </c>
      <c r="AI1701" s="26">
        <v>44400</v>
      </c>
      <c r="AJ1701" s="10"/>
    </row>
    <row r="1702" spans="1:36" x14ac:dyDescent="0.2">
      <c r="A1702" s="178" t="s">
        <v>1921</v>
      </c>
      <c r="B1702" s="178" t="s">
        <v>1922</v>
      </c>
      <c r="C1702" s="178" t="s">
        <v>37</v>
      </c>
      <c r="D1702" s="178" t="s">
        <v>38</v>
      </c>
      <c r="E1702" s="179" t="s">
        <v>92</v>
      </c>
      <c r="F1702" s="60">
        <v>1355000</v>
      </c>
      <c r="G1702" s="178" t="s">
        <v>93</v>
      </c>
      <c r="H1702" s="178" t="s">
        <v>47</v>
      </c>
      <c r="I1702" s="180">
        <v>44236</v>
      </c>
      <c r="J1702" s="180">
        <v>44278</v>
      </c>
      <c r="K1702" s="180">
        <v>45307</v>
      </c>
      <c r="L1702" s="181">
        <v>0</v>
      </c>
      <c r="M1702" s="181">
        <v>0</v>
      </c>
      <c r="N1702" s="181">
        <v>0</v>
      </c>
      <c r="O1702" s="181">
        <v>0</v>
      </c>
      <c r="P1702" s="181">
        <v>0</v>
      </c>
      <c r="Q1702" s="181">
        <v>0</v>
      </c>
      <c r="R1702" s="181">
        <v>0</v>
      </c>
      <c r="S1702" s="181">
        <v>0</v>
      </c>
      <c r="T1702" s="181">
        <v>0</v>
      </c>
      <c r="U1702" s="181">
        <v>0</v>
      </c>
      <c r="V1702" s="181">
        <v>0</v>
      </c>
      <c r="W1702" s="181">
        <v>0</v>
      </c>
      <c r="X1702" s="181">
        <v>0</v>
      </c>
      <c r="Y1702" s="181">
        <v>0</v>
      </c>
      <c r="Z1702" s="181">
        <v>0</v>
      </c>
      <c r="AA1702" s="181">
        <v>900</v>
      </c>
      <c r="AB1702" s="181">
        <v>0</v>
      </c>
      <c r="AC1702" s="181">
        <v>0</v>
      </c>
      <c r="AD1702" s="181">
        <v>0</v>
      </c>
      <c r="AE1702" s="181">
        <v>0</v>
      </c>
      <c r="AF1702" s="181">
        <v>0</v>
      </c>
      <c r="AG1702" s="181">
        <v>0</v>
      </c>
      <c r="AH1702" s="182">
        <f t="shared" si="26"/>
        <v>900</v>
      </c>
      <c r="AI1702" s="25">
        <v>44657</v>
      </c>
      <c r="AJ1702" s="7"/>
    </row>
    <row r="1703" spans="1:36" x14ac:dyDescent="0.2">
      <c r="A1703" s="34" t="s">
        <v>1921</v>
      </c>
      <c r="B1703" s="34" t="s">
        <v>1922</v>
      </c>
      <c r="C1703" s="34" t="s">
        <v>37</v>
      </c>
      <c r="D1703" s="34" t="s">
        <v>42</v>
      </c>
      <c r="E1703" s="167" t="s">
        <v>92</v>
      </c>
      <c r="F1703" s="35">
        <v>1355000</v>
      </c>
      <c r="G1703" s="34" t="s">
        <v>93</v>
      </c>
      <c r="H1703" s="34" t="s">
        <v>47</v>
      </c>
      <c r="I1703" s="36">
        <v>44236</v>
      </c>
      <c r="J1703" s="36">
        <v>44278</v>
      </c>
      <c r="K1703" s="36">
        <v>45307</v>
      </c>
      <c r="L1703" s="174">
        <v>0</v>
      </c>
      <c r="M1703" s="174">
        <v>0</v>
      </c>
      <c r="N1703" s="174">
        <v>0</v>
      </c>
      <c r="O1703" s="174">
        <v>0</v>
      </c>
      <c r="P1703" s="174">
        <v>0</v>
      </c>
      <c r="Q1703" s="174">
        <v>0</v>
      </c>
      <c r="R1703" s="174">
        <v>0</v>
      </c>
      <c r="S1703" s="174">
        <v>0</v>
      </c>
      <c r="T1703" s="174">
        <v>0</v>
      </c>
      <c r="U1703" s="174">
        <v>0</v>
      </c>
      <c r="V1703" s="174">
        <v>0</v>
      </c>
      <c r="W1703" s="174">
        <v>0</v>
      </c>
      <c r="X1703" s="174">
        <v>0</v>
      </c>
      <c r="Y1703" s="174">
        <v>0</v>
      </c>
      <c r="Z1703" s="174">
        <v>0</v>
      </c>
      <c r="AA1703" s="174">
        <v>200</v>
      </c>
      <c r="AB1703" s="174">
        <v>0</v>
      </c>
      <c r="AC1703" s="174">
        <v>0</v>
      </c>
      <c r="AD1703" s="174">
        <v>0</v>
      </c>
      <c r="AE1703" s="174">
        <v>0</v>
      </c>
      <c r="AF1703" s="174">
        <v>0</v>
      </c>
      <c r="AG1703" s="174">
        <v>0</v>
      </c>
      <c r="AH1703" s="168">
        <f t="shared" si="26"/>
        <v>200</v>
      </c>
      <c r="AI1703" s="23">
        <v>44657</v>
      </c>
      <c r="AJ1703" s="6"/>
    </row>
    <row r="1704" spans="1:36" s="9" customFormat="1" ht="13.5" thickBot="1" x14ac:dyDescent="0.25">
      <c r="A1704" s="81" t="s">
        <v>1921</v>
      </c>
      <c r="B1704" s="81" t="s">
        <v>1922</v>
      </c>
      <c r="C1704" s="81" t="s">
        <v>37</v>
      </c>
      <c r="D1704" s="81" t="s">
        <v>43</v>
      </c>
      <c r="E1704" s="175" t="s">
        <v>92</v>
      </c>
      <c r="F1704" s="80">
        <v>1355000</v>
      </c>
      <c r="G1704" s="81" t="s">
        <v>93</v>
      </c>
      <c r="H1704" s="81" t="s">
        <v>47</v>
      </c>
      <c r="I1704" s="72">
        <v>44236</v>
      </c>
      <c r="J1704" s="72">
        <v>44278</v>
      </c>
      <c r="K1704" s="72">
        <v>45307</v>
      </c>
      <c r="L1704" s="176">
        <v>0</v>
      </c>
      <c r="M1704" s="176">
        <v>0</v>
      </c>
      <c r="N1704" s="176">
        <v>0</v>
      </c>
      <c r="O1704" s="176">
        <v>0</v>
      </c>
      <c r="P1704" s="176">
        <v>0</v>
      </c>
      <c r="Q1704" s="176">
        <v>0</v>
      </c>
      <c r="R1704" s="176">
        <v>0</v>
      </c>
      <c r="S1704" s="176">
        <v>0</v>
      </c>
      <c r="T1704" s="176">
        <v>0</v>
      </c>
      <c r="U1704" s="176">
        <v>0</v>
      </c>
      <c r="V1704" s="176">
        <v>0</v>
      </c>
      <c r="W1704" s="176">
        <v>0</v>
      </c>
      <c r="X1704" s="176">
        <v>0</v>
      </c>
      <c r="Y1704" s="176">
        <v>0</v>
      </c>
      <c r="Z1704" s="176">
        <v>0</v>
      </c>
      <c r="AA1704" s="176">
        <v>50</v>
      </c>
      <c r="AB1704" s="176">
        <v>0</v>
      </c>
      <c r="AC1704" s="176">
        <v>0</v>
      </c>
      <c r="AD1704" s="176">
        <v>0</v>
      </c>
      <c r="AE1704" s="176">
        <v>0</v>
      </c>
      <c r="AF1704" s="176">
        <v>0</v>
      </c>
      <c r="AG1704" s="176">
        <v>0</v>
      </c>
      <c r="AH1704" s="177">
        <f t="shared" si="26"/>
        <v>50</v>
      </c>
      <c r="AI1704" s="24">
        <v>44657</v>
      </c>
      <c r="AJ1704" s="8"/>
    </row>
    <row r="1705" spans="1:36" s="9" customFormat="1" ht="13.5" thickBot="1" x14ac:dyDescent="0.25">
      <c r="A1705" s="183" t="s">
        <v>1923</v>
      </c>
      <c r="B1705" s="183" t="s">
        <v>1924</v>
      </c>
      <c r="C1705" s="183" t="s">
        <v>37</v>
      </c>
      <c r="D1705" s="183" t="s">
        <v>38</v>
      </c>
      <c r="E1705" s="184" t="s">
        <v>54</v>
      </c>
      <c r="F1705" s="185">
        <v>389000</v>
      </c>
      <c r="G1705" s="183" t="s">
        <v>55</v>
      </c>
      <c r="H1705" s="183" t="s">
        <v>75</v>
      </c>
      <c r="I1705" s="186">
        <v>43304</v>
      </c>
      <c r="J1705" s="186">
        <v>43368</v>
      </c>
      <c r="K1705" s="186">
        <v>43948</v>
      </c>
      <c r="L1705" s="187">
        <v>0</v>
      </c>
      <c r="M1705" s="187">
        <v>0</v>
      </c>
      <c r="N1705" s="187">
        <v>0</v>
      </c>
      <c r="O1705" s="187">
        <v>0</v>
      </c>
      <c r="P1705" s="187">
        <v>0</v>
      </c>
      <c r="Q1705" s="187">
        <v>0</v>
      </c>
      <c r="R1705" s="187">
        <v>0</v>
      </c>
      <c r="S1705" s="187">
        <v>0</v>
      </c>
      <c r="T1705" s="187">
        <v>0</v>
      </c>
      <c r="U1705" s="187">
        <v>0</v>
      </c>
      <c r="V1705" s="187">
        <v>0</v>
      </c>
      <c r="W1705" s="187">
        <v>0</v>
      </c>
      <c r="X1705" s="187">
        <v>448</v>
      </c>
      <c r="Y1705" s="187">
        <v>0</v>
      </c>
      <c r="Z1705" s="187">
        <v>0</v>
      </c>
      <c r="AA1705" s="187">
        <v>0</v>
      </c>
      <c r="AB1705" s="187">
        <v>0</v>
      </c>
      <c r="AC1705" s="187">
        <v>0</v>
      </c>
      <c r="AD1705" s="187">
        <v>0</v>
      </c>
      <c r="AE1705" s="187">
        <v>0</v>
      </c>
      <c r="AF1705" s="187">
        <v>0</v>
      </c>
      <c r="AG1705" s="187">
        <v>0</v>
      </c>
      <c r="AH1705" s="188">
        <f t="shared" si="26"/>
        <v>448</v>
      </c>
      <c r="AI1705" s="26">
        <v>43998</v>
      </c>
      <c r="AJ1705" s="10"/>
    </row>
    <row r="1706" spans="1:36" x14ac:dyDescent="0.2">
      <c r="A1706" s="178" t="s">
        <v>1925</v>
      </c>
      <c r="B1706" s="178" t="s">
        <v>1926</v>
      </c>
      <c r="C1706" s="178" t="s">
        <v>37</v>
      </c>
      <c r="D1706" s="178" t="s">
        <v>38</v>
      </c>
      <c r="E1706" s="179" t="s">
        <v>1927</v>
      </c>
      <c r="F1706" s="60">
        <v>1500000</v>
      </c>
      <c r="G1706" s="178" t="s">
        <v>93</v>
      </c>
      <c r="H1706" s="178" t="s">
        <v>75</v>
      </c>
      <c r="I1706" s="180" t="s">
        <v>66</v>
      </c>
      <c r="J1706" s="180" t="s">
        <v>66</v>
      </c>
      <c r="K1706" s="180">
        <v>45077</v>
      </c>
      <c r="L1706" s="181">
        <v>0</v>
      </c>
      <c r="M1706" s="181">
        <v>0</v>
      </c>
      <c r="N1706" s="181">
        <v>0</v>
      </c>
      <c r="O1706" s="181">
        <v>0</v>
      </c>
      <c r="P1706" s="181">
        <v>0</v>
      </c>
      <c r="Q1706" s="181">
        <v>0</v>
      </c>
      <c r="R1706" s="181">
        <v>0</v>
      </c>
      <c r="S1706" s="181">
        <v>0</v>
      </c>
      <c r="T1706" s="181">
        <v>0</v>
      </c>
      <c r="U1706" s="181">
        <v>0</v>
      </c>
      <c r="V1706" s="181">
        <v>0</v>
      </c>
      <c r="W1706" s="181">
        <v>0</v>
      </c>
      <c r="X1706" s="181">
        <v>0</v>
      </c>
      <c r="Y1706" s="181">
        <v>0</v>
      </c>
      <c r="Z1706" s="181">
        <v>0</v>
      </c>
      <c r="AA1706" s="181">
        <v>0</v>
      </c>
      <c r="AB1706" s="181">
        <v>2000</v>
      </c>
      <c r="AC1706" s="181">
        <v>0</v>
      </c>
      <c r="AD1706" s="181">
        <v>0</v>
      </c>
      <c r="AE1706" s="181">
        <v>0</v>
      </c>
      <c r="AF1706" s="181">
        <v>0</v>
      </c>
      <c r="AG1706" s="181">
        <v>0</v>
      </c>
      <c r="AH1706" s="182">
        <f t="shared" si="26"/>
        <v>2000</v>
      </c>
      <c r="AI1706" s="25">
        <v>44568</v>
      </c>
      <c r="AJ1706" s="7"/>
    </row>
    <row r="1707" spans="1:36" x14ac:dyDescent="0.2">
      <c r="A1707" s="34" t="s">
        <v>1925</v>
      </c>
      <c r="B1707" s="34" t="s">
        <v>1926</v>
      </c>
      <c r="C1707" s="34" t="s">
        <v>37</v>
      </c>
      <c r="D1707" s="34" t="s">
        <v>38</v>
      </c>
      <c r="E1707" s="167" t="s">
        <v>1927</v>
      </c>
      <c r="F1707" s="35">
        <v>1500000</v>
      </c>
      <c r="G1707" s="34" t="s">
        <v>93</v>
      </c>
      <c r="H1707" s="34" t="s">
        <v>47</v>
      </c>
      <c r="I1707" s="36" t="s">
        <v>66</v>
      </c>
      <c r="J1707" s="36" t="s">
        <v>66</v>
      </c>
      <c r="K1707" s="36">
        <v>45077</v>
      </c>
      <c r="L1707" s="174">
        <v>0</v>
      </c>
      <c r="M1707" s="174">
        <v>0</v>
      </c>
      <c r="N1707" s="174">
        <v>0</v>
      </c>
      <c r="O1707" s="174">
        <v>0</v>
      </c>
      <c r="P1707" s="174">
        <v>0</v>
      </c>
      <c r="Q1707" s="174">
        <v>0</v>
      </c>
      <c r="R1707" s="174">
        <v>0</v>
      </c>
      <c r="S1707" s="174">
        <v>0</v>
      </c>
      <c r="T1707" s="174">
        <v>0</v>
      </c>
      <c r="U1707" s="174">
        <v>0</v>
      </c>
      <c r="V1707" s="174">
        <v>0</v>
      </c>
      <c r="W1707" s="174">
        <v>0</v>
      </c>
      <c r="X1707" s="174">
        <v>0</v>
      </c>
      <c r="Y1707" s="174">
        <v>0</v>
      </c>
      <c r="Z1707" s="174">
        <v>0</v>
      </c>
      <c r="AA1707" s="174">
        <v>0</v>
      </c>
      <c r="AB1707" s="174">
        <v>600</v>
      </c>
      <c r="AC1707" s="174">
        <v>1</v>
      </c>
      <c r="AD1707" s="174">
        <v>0</v>
      </c>
      <c r="AE1707" s="174">
        <v>0</v>
      </c>
      <c r="AF1707" s="174">
        <v>0</v>
      </c>
      <c r="AG1707" s="174">
        <v>0</v>
      </c>
      <c r="AH1707" s="168">
        <f t="shared" ref="AH1707:AH1770" si="27">SUM(L1707:AG1707)</f>
        <v>601</v>
      </c>
      <c r="AI1707" s="23">
        <v>44599</v>
      </c>
      <c r="AJ1707" s="6"/>
    </row>
    <row r="1708" spans="1:36" x14ac:dyDescent="0.2">
      <c r="A1708" s="34" t="s">
        <v>1925</v>
      </c>
      <c r="B1708" s="34" t="s">
        <v>1926</v>
      </c>
      <c r="C1708" s="34" t="s">
        <v>37</v>
      </c>
      <c r="D1708" s="34" t="s">
        <v>42</v>
      </c>
      <c r="E1708" s="167" t="s">
        <v>1927</v>
      </c>
      <c r="F1708" s="35">
        <v>1500000</v>
      </c>
      <c r="G1708" s="34" t="s">
        <v>93</v>
      </c>
      <c r="H1708" s="34" t="s">
        <v>75</v>
      </c>
      <c r="I1708" s="36" t="s">
        <v>66</v>
      </c>
      <c r="J1708" s="36" t="s">
        <v>66</v>
      </c>
      <c r="K1708" s="36">
        <v>45077</v>
      </c>
      <c r="L1708" s="174">
        <v>0</v>
      </c>
      <c r="M1708" s="174">
        <v>0</v>
      </c>
      <c r="N1708" s="174">
        <v>0</v>
      </c>
      <c r="O1708" s="174">
        <v>0</v>
      </c>
      <c r="P1708" s="174">
        <v>0</v>
      </c>
      <c r="Q1708" s="174">
        <v>0</v>
      </c>
      <c r="R1708" s="174">
        <v>0</v>
      </c>
      <c r="S1708" s="174">
        <v>0</v>
      </c>
      <c r="T1708" s="174">
        <v>0</v>
      </c>
      <c r="U1708" s="174">
        <v>0</v>
      </c>
      <c r="V1708" s="174">
        <v>0</v>
      </c>
      <c r="W1708" s="174">
        <v>0</v>
      </c>
      <c r="X1708" s="174">
        <v>0</v>
      </c>
      <c r="Y1708" s="174">
        <v>0</v>
      </c>
      <c r="Z1708" s="174">
        <v>0</v>
      </c>
      <c r="AA1708" s="174">
        <v>0</v>
      </c>
      <c r="AB1708" s="174">
        <v>2000</v>
      </c>
      <c r="AC1708" s="174">
        <v>0</v>
      </c>
      <c r="AD1708" s="174">
        <v>0</v>
      </c>
      <c r="AE1708" s="174">
        <v>0</v>
      </c>
      <c r="AF1708" s="174">
        <v>0</v>
      </c>
      <c r="AG1708" s="174">
        <v>0</v>
      </c>
      <c r="AH1708" s="168">
        <f t="shared" si="27"/>
        <v>2000</v>
      </c>
      <c r="AI1708" s="23">
        <v>44599</v>
      </c>
      <c r="AJ1708" s="6"/>
    </row>
    <row r="1709" spans="1:36" s="9" customFormat="1" ht="13.5" thickBot="1" x14ac:dyDescent="0.25">
      <c r="A1709" s="81" t="s">
        <v>1925</v>
      </c>
      <c r="B1709" s="81" t="s">
        <v>1926</v>
      </c>
      <c r="C1709" s="81" t="s">
        <v>37</v>
      </c>
      <c r="D1709" s="81" t="s">
        <v>42</v>
      </c>
      <c r="E1709" s="175" t="s">
        <v>1927</v>
      </c>
      <c r="F1709" s="80">
        <v>1500000</v>
      </c>
      <c r="G1709" s="81" t="s">
        <v>93</v>
      </c>
      <c r="H1709" s="81" t="s">
        <v>47</v>
      </c>
      <c r="I1709" s="72" t="s">
        <v>66</v>
      </c>
      <c r="J1709" s="72" t="s">
        <v>66</v>
      </c>
      <c r="K1709" s="72">
        <v>45077</v>
      </c>
      <c r="L1709" s="176">
        <v>0</v>
      </c>
      <c r="M1709" s="176">
        <v>0</v>
      </c>
      <c r="N1709" s="176">
        <v>0</v>
      </c>
      <c r="O1709" s="176">
        <v>0</v>
      </c>
      <c r="P1709" s="176">
        <v>0</v>
      </c>
      <c r="Q1709" s="176">
        <v>0</v>
      </c>
      <c r="R1709" s="176">
        <v>0</v>
      </c>
      <c r="S1709" s="176">
        <v>0</v>
      </c>
      <c r="T1709" s="176">
        <v>0</v>
      </c>
      <c r="U1709" s="176">
        <v>0</v>
      </c>
      <c r="V1709" s="176">
        <v>0</v>
      </c>
      <c r="W1709" s="176">
        <v>0</v>
      </c>
      <c r="X1709" s="176">
        <v>0</v>
      </c>
      <c r="Y1709" s="176">
        <v>0</v>
      </c>
      <c r="Z1709" s="176">
        <v>0</v>
      </c>
      <c r="AA1709" s="176">
        <v>0</v>
      </c>
      <c r="AB1709" s="176">
        <v>600</v>
      </c>
      <c r="AC1709" s="176">
        <v>0</v>
      </c>
      <c r="AD1709" s="176">
        <v>0</v>
      </c>
      <c r="AE1709" s="176">
        <v>0</v>
      </c>
      <c r="AF1709" s="176">
        <v>0</v>
      </c>
      <c r="AG1709" s="176">
        <v>0</v>
      </c>
      <c r="AH1709" s="177">
        <f t="shared" si="27"/>
        <v>600</v>
      </c>
      <c r="AI1709" s="24">
        <v>44599</v>
      </c>
      <c r="AJ1709" s="8"/>
    </row>
    <row r="1710" spans="1:36" s="9" customFormat="1" ht="13.5" thickBot="1" x14ac:dyDescent="0.25">
      <c r="A1710" s="183" t="s">
        <v>1928</v>
      </c>
      <c r="B1710" s="183" t="s">
        <v>1929</v>
      </c>
      <c r="C1710" s="183" t="s">
        <v>37</v>
      </c>
      <c r="D1710" s="183" t="s">
        <v>38</v>
      </c>
      <c r="E1710" s="184" t="s">
        <v>524</v>
      </c>
      <c r="F1710" s="185">
        <v>200000</v>
      </c>
      <c r="G1710" s="183" t="s">
        <v>61</v>
      </c>
      <c r="H1710" s="183" t="s">
        <v>47</v>
      </c>
      <c r="I1710" s="186">
        <v>41792</v>
      </c>
      <c r="J1710" s="186" t="s">
        <v>66</v>
      </c>
      <c r="K1710" s="186">
        <v>44392</v>
      </c>
      <c r="L1710" s="187">
        <v>0</v>
      </c>
      <c r="M1710" s="187">
        <v>0</v>
      </c>
      <c r="N1710" s="187">
        <v>0</v>
      </c>
      <c r="O1710" s="187">
        <v>0</v>
      </c>
      <c r="P1710" s="187">
        <v>0</v>
      </c>
      <c r="Q1710" s="187">
        <v>0</v>
      </c>
      <c r="R1710" s="187">
        <v>0</v>
      </c>
      <c r="S1710" s="187">
        <v>0</v>
      </c>
      <c r="T1710" s="187">
        <v>0</v>
      </c>
      <c r="U1710" s="187">
        <v>0</v>
      </c>
      <c r="V1710" s="187">
        <v>0</v>
      </c>
      <c r="W1710" s="187">
        <v>0</v>
      </c>
      <c r="X1710" s="187">
        <v>0</v>
      </c>
      <c r="Y1710" s="187">
        <v>0</v>
      </c>
      <c r="Z1710" s="187">
        <v>0</v>
      </c>
      <c r="AA1710" s="187">
        <v>6</v>
      </c>
      <c r="AB1710" s="187">
        <v>0</v>
      </c>
      <c r="AC1710" s="187">
        <v>0</v>
      </c>
      <c r="AD1710" s="187">
        <v>0</v>
      </c>
      <c r="AE1710" s="187">
        <v>0</v>
      </c>
      <c r="AF1710" s="187">
        <v>0</v>
      </c>
      <c r="AG1710" s="187">
        <v>0</v>
      </c>
      <c r="AH1710" s="188">
        <f t="shared" si="27"/>
        <v>6</v>
      </c>
      <c r="AI1710" s="26">
        <v>44392</v>
      </c>
      <c r="AJ1710" s="10"/>
    </row>
    <row r="1711" spans="1:36" s="9" customFormat="1" ht="13.5" thickBot="1" x14ac:dyDescent="0.25">
      <c r="A1711" s="183" t="s">
        <v>1930</v>
      </c>
      <c r="B1711" s="183" t="s">
        <v>1931</v>
      </c>
      <c r="C1711" s="183" t="s">
        <v>37</v>
      </c>
      <c r="D1711" s="183" t="s">
        <v>38</v>
      </c>
      <c r="E1711" s="184" t="s">
        <v>78</v>
      </c>
      <c r="F1711" s="185">
        <v>685000</v>
      </c>
      <c r="G1711" s="183" t="s">
        <v>79</v>
      </c>
      <c r="H1711" s="183" t="s">
        <v>47</v>
      </c>
      <c r="I1711" s="186">
        <v>44119</v>
      </c>
      <c r="J1711" s="186">
        <v>44138</v>
      </c>
      <c r="K1711" s="186">
        <v>44684</v>
      </c>
      <c r="L1711" s="187">
        <v>0</v>
      </c>
      <c r="M1711" s="187">
        <v>0</v>
      </c>
      <c r="N1711" s="187">
        <v>0</v>
      </c>
      <c r="O1711" s="187">
        <v>0</v>
      </c>
      <c r="P1711" s="187">
        <v>0</v>
      </c>
      <c r="Q1711" s="187">
        <v>0</v>
      </c>
      <c r="R1711" s="187">
        <v>0</v>
      </c>
      <c r="S1711" s="187">
        <v>0</v>
      </c>
      <c r="T1711" s="187">
        <v>0</v>
      </c>
      <c r="U1711" s="187">
        <v>0</v>
      </c>
      <c r="V1711" s="187">
        <v>0</v>
      </c>
      <c r="W1711" s="187">
        <v>0</v>
      </c>
      <c r="X1711" s="187">
        <v>0</v>
      </c>
      <c r="Y1711" s="187">
        <v>0</v>
      </c>
      <c r="Z1711" s="187">
        <v>0</v>
      </c>
      <c r="AA1711" s="187">
        <v>144</v>
      </c>
      <c r="AB1711" s="187">
        <v>383</v>
      </c>
      <c r="AC1711" s="187">
        <v>0</v>
      </c>
      <c r="AD1711" s="187">
        <v>0</v>
      </c>
      <c r="AE1711" s="187">
        <v>0</v>
      </c>
      <c r="AF1711" s="187">
        <v>0</v>
      </c>
      <c r="AG1711" s="187">
        <v>0</v>
      </c>
      <c r="AH1711" s="188">
        <f t="shared" si="27"/>
        <v>527</v>
      </c>
      <c r="AI1711" s="26" t="s">
        <v>66</v>
      </c>
      <c r="AJ1711" s="10"/>
    </row>
    <row r="1712" spans="1:36" x14ac:dyDescent="0.2">
      <c r="A1712" s="178" t="s">
        <v>1932</v>
      </c>
      <c r="B1712" s="178" t="s">
        <v>1933</v>
      </c>
      <c r="C1712" s="178" t="s">
        <v>37</v>
      </c>
      <c r="D1712" s="178" t="s">
        <v>38</v>
      </c>
      <c r="E1712" s="179" t="s">
        <v>135</v>
      </c>
      <c r="F1712" s="60">
        <v>156000</v>
      </c>
      <c r="G1712" s="178" t="s">
        <v>474</v>
      </c>
      <c r="H1712" s="178" t="s">
        <v>75</v>
      </c>
      <c r="I1712" s="180">
        <v>45387</v>
      </c>
      <c r="J1712" s="180">
        <v>45566</v>
      </c>
      <c r="K1712" s="180">
        <v>45915</v>
      </c>
      <c r="L1712" s="181">
        <v>0</v>
      </c>
      <c r="M1712" s="181">
        <v>0</v>
      </c>
      <c r="N1712" s="181">
        <v>0</v>
      </c>
      <c r="O1712" s="181">
        <v>0</v>
      </c>
      <c r="P1712" s="181">
        <v>0</v>
      </c>
      <c r="Q1712" s="181">
        <v>0</v>
      </c>
      <c r="R1712" s="181">
        <v>0</v>
      </c>
      <c r="S1712" s="181">
        <v>0</v>
      </c>
      <c r="T1712" s="181">
        <v>0</v>
      </c>
      <c r="U1712" s="181">
        <v>0</v>
      </c>
      <c r="V1712" s="181">
        <v>0</v>
      </c>
      <c r="W1712" s="181">
        <v>0</v>
      </c>
      <c r="X1712" s="181">
        <v>46</v>
      </c>
      <c r="Y1712" s="181">
        <v>0</v>
      </c>
      <c r="Z1712" s="181">
        <v>0</v>
      </c>
      <c r="AA1712" s="181">
        <v>26</v>
      </c>
      <c r="AB1712" s="181">
        <v>0</v>
      </c>
      <c r="AC1712" s="181">
        <v>0</v>
      </c>
      <c r="AD1712" s="181">
        <v>0</v>
      </c>
      <c r="AE1712" s="181">
        <v>0</v>
      </c>
      <c r="AF1712" s="181">
        <v>0</v>
      </c>
      <c r="AG1712" s="181">
        <v>0</v>
      </c>
      <c r="AH1712" s="182">
        <f t="shared" si="27"/>
        <v>72</v>
      </c>
      <c r="AI1712" s="25">
        <v>44237</v>
      </c>
      <c r="AJ1712" s="7"/>
    </row>
    <row r="1713" spans="1:36" s="9" customFormat="1" ht="13.5" thickBot="1" x14ac:dyDescent="0.25">
      <c r="A1713" s="81" t="s">
        <v>1932</v>
      </c>
      <c r="B1713" s="81" t="s">
        <v>1933</v>
      </c>
      <c r="C1713" s="81" t="s">
        <v>37</v>
      </c>
      <c r="D1713" s="81" t="s">
        <v>43</v>
      </c>
      <c r="E1713" s="175" t="s">
        <v>135</v>
      </c>
      <c r="F1713" s="80">
        <v>156000</v>
      </c>
      <c r="G1713" s="81" t="s">
        <v>474</v>
      </c>
      <c r="H1713" s="81" t="s">
        <v>75</v>
      </c>
      <c r="I1713" s="72">
        <v>45387</v>
      </c>
      <c r="J1713" s="72">
        <v>45566</v>
      </c>
      <c r="K1713" s="72">
        <v>45915</v>
      </c>
      <c r="L1713" s="176">
        <v>0</v>
      </c>
      <c r="M1713" s="176">
        <v>0</v>
      </c>
      <c r="N1713" s="176">
        <v>0</v>
      </c>
      <c r="O1713" s="176">
        <v>0</v>
      </c>
      <c r="P1713" s="176">
        <v>0</v>
      </c>
      <c r="Q1713" s="176">
        <v>0</v>
      </c>
      <c r="R1713" s="176">
        <v>0</v>
      </c>
      <c r="S1713" s="176">
        <v>0</v>
      </c>
      <c r="T1713" s="176">
        <v>0</v>
      </c>
      <c r="U1713" s="176">
        <v>0</v>
      </c>
      <c r="V1713" s="176">
        <v>0</v>
      </c>
      <c r="W1713" s="176">
        <v>0</v>
      </c>
      <c r="X1713" s="176">
        <v>0</v>
      </c>
      <c r="Y1713" s="176">
        <v>0</v>
      </c>
      <c r="Z1713" s="176">
        <v>0</v>
      </c>
      <c r="AA1713" s="176">
        <v>8</v>
      </c>
      <c r="AB1713" s="176">
        <v>70</v>
      </c>
      <c r="AC1713" s="176">
        <v>0</v>
      </c>
      <c r="AD1713" s="176">
        <v>0</v>
      </c>
      <c r="AE1713" s="176">
        <v>0</v>
      </c>
      <c r="AF1713" s="176">
        <v>0</v>
      </c>
      <c r="AG1713" s="176">
        <v>0</v>
      </c>
      <c r="AH1713" s="177">
        <f t="shared" si="27"/>
        <v>78</v>
      </c>
      <c r="AI1713" s="24">
        <v>44237</v>
      </c>
      <c r="AJ1713" s="8"/>
    </row>
    <row r="1714" spans="1:36" s="9" customFormat="1" ht="13.5" thickBot="1" x14ac:dyDescent="0.25">
      <c r="A1714" s="183" t="s">
        <v>1934</v>
      </c>
      <c r="B1714" s="183" t="s">
        <v>1935</v>
      </c>
      <c r="C1714" s="183" t="s">
        <v>37</v>
      </c>
      <c r="D1714" s="183" t="s">
        <v>38</v>
      </c>
      <c r="E1714" s="184" t="s">
        <v>106</v>
      </c>
      <c r="F1714" s="185">
        <v>84000</v>
      </c>
      <c r="G1714" s="183" t="s">
        <v>107</v>
      </c>
      <c r="H1714" s="183" t="s">
        <v>75</v>
      </c>
      <c r="I1714" s="186">
        <v>43637</v>
      </c>
      <c r="J1714" s="186">
        <v>43941</v>
      </c>
      <c r="K1714" s="186">
        <v>44819</v>
      </c>
      <c r="L1714" s="187">
        <v>277</v>
      </c>
      <c r="M1714" s="187">
        <v>0</v>
      </c>
      <c r="N1714" s="187">
        <v>0</v>
      </c>
      <c r="O1714" s="187">
        <v>0</v>
      </c>
      <c r="P1714" s="187">
        <v>0</v>
      </c>
      <c r="Q1714" s="187">
        <v>0</v>
      </c>
      <c r="R1714" s="187">
        <v>0</v>
      </c>
      <c r="S1714" s="187">
        <v>0</v>
      </c>
      <c r="T1714" s="187">
        <v>0</v>
      </c>
      <c r="U1714" s="187">
        <v>11</v>
      </c>
      <c r="V1714" s="187">
        <v>0</v>
      </c>
      <c r="W1714" s="187">
        <v>0</v>
      </c>
      <c r="X1714" s="187">
        <v>0</v>
      </c>
      <c r="Y1714" s="187">
        <v>0</v>
      </c>
      <c r="Z1714" s="187">
        <v>0</v>
      </c>
      <c r="AA1714" s="187">
        <v>0</v>
      </c>
      <c r="AB1714" s="187">
        <v>0</v>
      </c>
      <c r="AC1714" s="187">
        <v>0</v>
      </c>
      <c r="AD1714" s="187">
        <v>0</v>
      </c>
      <c r="AE1714" s="187">
        <v>0</v>
      </c>
      <c r="AF1714" s="187">
        <v>0</v>
      </c>
      <c r="AG1714" s="187">
        <v>0</v>
      </c>
      <c r="AH1714" s="188">
        <f t="shared" si="27"/>
        <v>288</v>
      </c>
      <c r="AI1714" s="26">
        <v>44614</v>
      </c>
      <c r="AJ1714" s="10"/>
    </row>
    <row r="1715" spans="1:36" x14ac:dyDescent="0.2">
      <c r="A1715" s="178" t="s">
        <v>1936</v>
      </c>
      <c r="B1715" s="178" t="s">
        <v>1937</v>
      </c>
      <c r="C1715" s="178" t="s">
        <v>37</v>
      </c>
      <c r="D1715" s="178" t="s">
        <v>38</v>
      </c>
      <c r="E1715" s="179" t="s">
        <v>54</v>
      </c>
      <c r="F1715" s="60">
        <v>3201000</v>
      </c>
      <c r="G1715" s="178" t="s">
        <v>167</v>
      </c>
      <c r="H1715" s="178" t="s">
        <v>75</v>
      </c>
      <c r="I1715" s="180">
        <v>45037</v>
      </c>
      <c r="J1715" s="180">
        <v>45145</v>
      </c>
      <c r="K1715" s="180">
        <v>46058</v>
      </c>
      <c r="L1715" s="181">
        <v>1196</v>
      </c>
      <c r="M1715" s="181">
        <v>0</v>
      </c>
      <c r="N1715" s="181">
        <v>0</v>
      </c>
      <c r="O1715" s="181">
        <v>0</v>
      </c>
      <c r="P1715" s="181">
        <v>0</v>
      </c>
      <c r="Q1715" s="181">
        <v>0</v>
      </c>
      <c r="R1715" s="181">
        <v>0</v>
      </c>
      <c r="S1715" s="181">
        <v>0</v>
      </c>
      <c r="T1715" s="181">
        <v>0</v>
      </c>
      <c r="U1715" s="181">
        <v>50</v>
      </c>
      <c r="V1715" s="181">
        <v>0</v>
      </c>
      <c r="W1715" s="181">
        <v>0</v>
      </c>
      <c r="X1715" s="181">
        <v>170</v>
      </c>
      <c r="Y1715" s="181">
        <v>200</v>
      </c>
      <c r="Z1715" s="181">
        <v>35</v>
      </c>
      <c r="AA1715" s="181">
        <v>5</v>
      </c>
      <c r="AB1715" s="181">
        <v>27</v>
      </c>
      <c r="AC1715" s="181">
        <v>0</v>
      </c>
      <c r="AD1715" s="181">
        <v>0</v>
      </c>
      <c r="AE1715" s="181">
        <v>0</v>
      </c>
      <c r="AF1715" s="181">
        <v>0</v>
      </c>
      <c r="AG1715" s="181">
        <v>0</v>
      </c>
      <c r="AH1715" s="182">
        <f t="shared" si="27"/>
        <v>1683</v>
      </c>
      <c r="AI1715" s="25">
        <v>44883</v>
      </c>
      <c r="AJ1715" s="7"/>
    </row>
    <row r="1716" spans="1:36" s="9" customFormat="1" ht="13.5" thickBot="1" x14ac:dyDescent="0.25">
      <c r="A1716" s="81" t="s">
        <v>1936</v>
      </c>
      <c r="B1716" s="81" t="s">
        <v>1937</v>
      </c>
      <c r="C1716" s="81" t="s">
        <v>37</v>
      </c>
      <c r="D1716" s="81" t="s">
        <v>42</v>
      </c>
      <c r="E1716" s="175" t="s">
        <v>54</v>
      </c>
      <c r="F1716" s="80">
        <v>3201000</v>
      </c>
      <c r="G1716" s="81" t="s">
        <v>167</v>
      </c>
      <c r="H1716" s="81" t="s">
        <v>75</v>
      </c>
      <c r="I1716" s="72">
        <v>45037</v>
      </c>
      <c r="J1716" s="72">
        <v>45145</v>
      </c>
      <c r="K1716" s="72">
        <v>46058</v>
      </c>
      <c r="L1716" s="176">
        <v>1401</v>
      </c>
      <c r="M1716" s="176">
        <v>0</v>
      </c>
      <c r="N1716" s="176">
        <v>0</v>
      </c>
      <c r="O1716" s="176">
        <v>0</v>
      </c>
      <c r="P1716" s="176">
        <v>0</v>
      </c>
      <c r="Q1716" s="176">
        <v>0</v>
      </c>
      <c r="R1716" s="176">
        <v>0</v>
      </c>
      <c r="S1716" s="176">
        <v>0</v>
      </c>
      <c r="T1716" s="176">
        <v>0</v>
      </c>
      <c r="U1716" s="176">
        <v>0</v>
      </c>
      <c r="V1716" s="176">
        <v>0</v>
      </c>
      <c r="W1716" s="176">
        <v>0</v>
      </c>
      <c r="X1716" s="176">
        <v>389</v>
      </c>
      <c r="Y1716" s="176">
        <v>89</v>
      </c>
      <c r="Z1716" s="176">
        <v>0</v>
      </c>
      <c r="AA1716" s="176">
        <v>0</v>
      </c>
      <c r="AB1716" s="176">
        <v>0</v>
      </c>
      <c r="AC1716" s="176">
        <v>0</v>
      </c>
      <c r="AD1716" s="176">
        <v>0</v>
      </c>
      <c r="AE1716" s="176">
        <v>0</v>
      </c>
      <c r="AF1716" s="176">
        <v>0</v>
      </c>
      <c r="AG1716" s="176">
        <v>0</v>
      </c>
      <c r="AH1716" s="177">
        <f t="shared" si="27"/>
        <v>1879</v>
      </c>
      <c r="AI1716" s="24">
        <v>44883</v>
      </c>
      <c r="AJ1716" s="8"/>
    </row>
    <row r="1717" spans="1:36" s="9" customFormat="1" ht="13.5" thickBot="1" x14ac:dyDescent="0.25">
      <c r="A1717" s="183" t="s">
        <v>1938</v>
      </c>
      <c r="B1717" s="183" t="s">
        <v>1939</v>
      </c>
      <c r="C1717" s="183" t="s">
        <v>37</v>
      </c>
      <c r="D1717" s="183" t="s">
        <v>38</v>
      </c>
      <c r="E1717" s="184" t="s">
        <v>135</v>
      </c>
      <c r="F1717" s="185">
        <v>126000</v>
      </c>
      <c r="G1717" s="183" t="s">
        <v>111</v>
      </c>
      <c r="H1717" s="183" t="s">
        <v>47</v>
      </c>
      <c r="I1717" s="186">
        <v>44637</v>
      </c>
      <c r="J1717" s="186">
        <v>44719</v>
      </c>
      <c r="K1717" s="186">
        <v>45422</v>
      </c>
      <c r="L1717" s="187">
        <v>0</v>
      </c>
      <c r="M1717" s="187">
        <v>0</v>
      </c>
      <c r="N1717" s="187">
        <v>0</v>
      </c>
      <c r="O1717" s="187">
        <v>0</v>
      </c>
      <c r="P1717" s="187">
        <v>0</v>
      </c>
      <c r="Q1717" s="187">
        <v>0</v>
      </c>
      <c r="R1717" s="187">
        <v>0</v>
      </c>
      <c r="S1717" s="187">
        <v>0</v>
      </c>
      <c r="T1717" s="187">
        <v>0</v>
      </c>
      <c r="U1717" s="187">
        <v>0</v>
      </c>
      <c r="V1717" s="187">
        <v>0</v>
      </c>
      <c r="W1717" s="187">
        <v>0</v>
      </c>
      <c r="X1717" s="187">
        <v>0</v>
      </c>
      <c r="Y1717" s="187">
        <v>0</v>
      </c>
      <c r="Z1717" s="187">
        <v>0</v>
      </c>
      <c r="AA1717" s="187">
        <v>0</v>
      </c>
      <c r="AB1717" s="187">
        <v>25</v>
      </c>
      <c r="AC1717" s="187">
        <v>0</v>
      </c>
      <c r="AD1717" s="187">
        <v>0</v>
      </c>
      <c r="AE1717" s="187">
        <v>0</v>
      </c>
      <c r="AF1717" s="187">
        <v>0</v>
      </c>
      <c r="AG1717" s="187">
        <v>0</v>
      </c>
      <c r="AH1717" s="188">
        <f t="shared" si="27"/>
        <v>25</v>
      </c>
      <c r="AI1717" s="26">
        <v>44537</v>
      </c>
      <c r="AJ1717" s="10"/>
    </row>
    <row r="1718" spans="1:36" x14ac:dyDescent="0.2">
      <c r="A1718" s="178" t="s">
        <v>1940</v>
      </c>
      <c r="B1718" s="178" t="s">
        <v>1941</v>
      </c>
      <c r="C1718" s="178" t="s">
        <v>37</v>
      </c>
      <c r="D1718" s="178" t="s">
        <v>38</v>
      </c>
      <c r="E1718" s="179" t="s">
        <v>54</v>
      </c>
      <c r="F1718" s="60">
        <v>255000</v>
      </c>
      <c r="G1718" s="178" t="s">
        <v>55</v>
      </c>
      <c r="H1718" s="178" t="s">
        <v>75</v>
      </c>
      <c r="I1718" s="180">
        <v>44728</v>
      </c>
      <c r="J1718" s="180">
        <v>44853</v>
      </c>
      <c r="K1718" s="180">
        <v>45425</v>
      </c>
      <c r="L1718" s="181">
        <v>14</v>
      </c>
      <c r="M1718" s="181">
        <v>0</v>
      </c>
      <c r="N1718" s="181">
        <v>0</v>
      </c>
      <c r="O1718" s="181">
        <v>0</v>
      </c>
      <c r="P1718" s="181">
        <v>0</v>
      </c>
      <c r="Q1718" s="181">
        <v>0</v>
      </c>
      <c r="R1718" s="181">
        <v>0</v>
      </c>
      <c r="S1718" s="181">
        <v>0</v>
      </c>
      <c r="T1718" s="181">
        <v>0</v>
      </c>
      <c r="U1718" s="181">
        <v>0</v>
      </c>
      <c r="V1718" s="181">
        <v>0</v>
      </c>
      <c r="W1718" s="181">
        <v>0</v>
      </c>
      <c r="X1718" s="181">
        <v>871</v>
      </c>
      <c r="Y1718" s="181">
        <v>0</v>
      </c>
      <c r="Z1718" s="181">
        <v>0</v>
      </c>
      <c r="AA1718" s="181">
        <v>0</v>
      </c>
      <c r="AB1718" s="181">
        <v>0</v>
      </c>
      <c r="AC1718" s="181">
        <v>0</v>
      </c>
      <c r="AD1718" s="181">
        <v>0</v>
      </c>
      <c r="AE1718" s="181">
        <v>0</v>
      </c>
      <c r="AF1718" s="181">
        <v>0</v>
      </c>
      <c r="AG1718" s="181">
        <v>0</v>
      </c>
      <c r="AH1718" s="182">
        <f t="shared" si="27"/>
        <v>885</v>
      </c>
      <c r="AI1718" s="25" t="s">
        <v>66</v>
      </c>
      <c r="AJ1718" s="7"/>
    </row>
    <row r="1719" spans="1:36" x14ac:dyDescent="0.2">
      <c r="A1719" s="34" t="s">
        <v>1940</v>
      </c>
      <c r="B1719" s="34" t="s">
        <v>1941</v>
      </c>
      <c r="C1719" s="34" t="s">
        <v>37</v>
      </c>
      <c r="D1719" s="34" t="s">
        <v>38</v>
      </c>
      <c r="E1719" s="167" t="s">
        <v>54</v>
      </c>
      <c r="F1719" s="35">
        <v>255000</v>
      </c>
      <c r="G1719" s="34" t="s">
        <v>55</v>
      </c>
      <c r="H1719" s="34" t="s">
        <v>47</v>
      </c>
      <c r="I1719" s="36">
        <v>44728</v>
      </c>
      <c r="J1719" s="36">
        <v>44853</v>
      </c>
      <c r="K1719" s="36">
        <v>45425</v>
      </c>
      <c r="L1719" s="174">
        <v>99</v>
      </c>
      <c r="M1719" s="174">
        <v>0</v>
      </c>
      <c r="N1719" s="174">
        <v>0</v>
      </c>
      <c r="O1719" s="174">
        <v>0</v>
      </c>
      <c r="P1719" s="174">
        <v>0</v>
      </c>
      <c r="Q1719" s="174">
        <v>0</v>
      </c>
      <c r="R1719" s="174">
        <v>0</v>
      </c>
      <c r="S1719" s="174">
        <v>0</v>
      </c>
      <c r="T1719" s="174">
        <v>0</v>
      </c>
      <c r="U1719" s="174">
        <v>2</v>
      </c>
      <c r="V1719" s="174">
        <v>0</v>
      </c>
      <c r="W1719" s="174">
        <v>0</v>
      </c>
      <c r="X1719" s="174">
        <v>0</v>
      </c>
      <c r="Y1719" s="174">
        <v>0</v>
      </c>
      <c r="Z1719" s="174">
        <v>0</v>
      </c>
      <c r="AA1719" s="174">
        <v>0</v>
      </c>
      <c r="AB1719" s="174">
        <v>0</v>
      </c>
      <c r="AC1719" s="174">
        <v>0</v>
      </c>
      <c r="AD1719" s="174">
        <v>0</v>
      </c>
      <c r="AE1719" s="174">
        <v>0</v>
      </c>
      <c r="AF1719" s="174">
        <v>0</v>
      </c>
      <c r="AG1719" s="174">
        <v>0</v>
      </c>
      <c r="AH1719" s="168">
        <f t="shared" si="27"/>
        <v>101</v>
      </c>
      <c r="AI1719" s="23">
        <v>44592</v>
      </c>
      <c r="AJ1719" s="6"/>
    </row>
    <row r="1720" spans="1:36" s="9" customFormat="1" ht="13.5" thickBot="1" x14ac:dyDescent="0.25">
      <c r="A1720" s="81" t="s">
        <v>1940</v>
      </c>
      <c r="B1720" s="81" t="s">
        <v>1941</v>
      </c>
      <c r="C1720" s="81" t="s">
        <v>37</v>
      </c>
      <c r="D1720" s="81" t="s">
        <v>43</v>
      </c>
      <c r="E1720" s="175" t="s">
        <v>54</v>
      </c>
      <c r="F1720" s="80">
        <v>255000</v>
      </c>
      <c r="G1720" s="81" t="s">
        <v>55</v>
      </c>
      <c r="H1720" s="81" t="s">
        <v>75</v>
      </c>
      <c r="I1720" s="72">
        <v>44728</v>
      </c>
      <c r="J1720" s="72">
        <v>44853</v>
      </c>
      <c r="K1720" s="72">
        <v>45425</v>
      </c>
      <c r="L1720" s="176">
        <v>0</v>
      </c>
      <c r="M1720" s="176">
        <v>0</v>
      </c>
      <c r="N1720" s="176">
        <v>0</v>
      </c>
      <c r="O1720" s="176">
        <v>0</v>
      </c>
      <c r="P1720" s="176">
        <v>0</v>
      </c>
      <c r="Q1720" s="176">
        <v>0</v>
      </c>
      <c r="R1720" s="176">
        <v>0</v>
      </c>
      <c r="S1720" s="176">
        <v>0</v>
      </c>
      <c r="T1720" s="176">
        <v>0</v>
      </c>
      <c r="U1720" s="176">
        <v>0</v>
      </c>
      <c r="V1720" s="176">
        <v>0</v>
      </c>
      <c r="W1720" s="176">
        <v>0</v>
      </c>
      <c r="X1720" s="176">
        <v>0</v>
      </c>
      <c r="Y1720" s="176">
        <v>0</v>
      </c>
      <c r="Z1720" s="176">
        <v>0</v>
      </c>
      <c r="AA1720" s="176">
        <v>2</v>
      </c>
      <c r="AB1720" s="176">
        <v>0</v>
      </c>
      <c r="AC1720" s="176">
        <v>0</v>
      </c>
      <c r="AD1720" s="176">
        <v>0</v>
      </c>
      <c r="AE1720" s="176">
        <v>0</v>
      </c>
      <c r="AF1720" s="176">
        <v>0</v>
      </c>
      <c r="AG1720" s="176">
        <v>0</v>
      </c>
      <c r="AH1720" s="177">
        <f t="shared" si="27"/>
        <v>2</v>
      </c>
      <c r="AI1720" s="24">
        <v>44832</v>
      </c>
      <c r="AJ1720" s="8"/>
    </row>
    <row r="1721" spans="1:36" x14ac:dyDescent="0.2">
      <c r="A1721" s="178" t="s">
        <v>1942</v>
      </c>
      <c r="B1721" s="178" t="s">
        <v>1943</v>
      </c>
      <c r="C1721" s="178" t="s">
        <v>37</v>
      </c>
      <c r="D1721" s="178" t="s">
        <v>38</v>
      </c>
      <c r="E1721" s="179" t="s">
        <v>54</v>
      </c>
      <c r="F1721" s="60">
        <v>683000</v>
      </c>
      <c r="G1721" s="178" t="s">
        <v>55</v>
      </c>
      <c r="H1721" s="178" t="s">
        <v>47</v>
      </c>
      <c r="I1721" s="180">
        <v>44473</v>
      </c>
      <c r="J1721" s="180">
        <v>44621</v>
      </c>
      <c r="K1721" s="180">
        <v>45296</v>
      </c>
      <c r="L1721" s="181">
        <v>30</v>
      </c>
      <c r="M1721" s="181">
        <v>0</v>
      </c>
      <c r="N1721" s="181">
        <v>0</v>
      </c>
      <c r="O1721" s="181">
        <v>0</v>
      </c>
      <c r="P1721" s="181">
        <v>0</v>
      </c>
      <c r="Q1721" s="181">
        <v>0</v>
      </c>
      <c r="R1721" s="181">
        <v>0</v>
      </c>
      <c r="S1721" s="181">
        <v>0</v>
      </c>
      <c r="T1721" s="181">
        <v>0</v>
      </c>
      <c r="U1721" s="181">
        <v>4</v>
      </c>
      <c r="V1721" s="181">
        <v>20</v>
      </c>
      <c r="W1721" s="181">
        <v>0</v>
      </c>
      <c r="X1721" s="181">
        <v>300</v>
      </c>
      <c r="Y1721" s="181">
        <v>0</v>
      </c>
      <c r="Z1721" s="181">
        <v>0</v>
      </c>
      <c r="AA1721" s="181">
        <v>0</v>
      </c>
      <c r="AB1721" s="181">
        <v>0</v>
      </c>
      <c r="AC1721" s="181">
        <v>0</v>
      </c>
      <c r="AD1721" s="181">
        <v>0</v>
      </c>
      <c r="AE1721" s="181">
        <v>0</v>
      </c>
      <c r="AF1721" s="181">
        <v>0</v>
      </c>
      <c r="AG1721" s="181">
        <v>0</v>
      </c>
      <c r="AH1721" s="182">
        <f t="shared" si="27"/>
        <v>354</v>
      </c>
      <c r="AI1721" s="25">
        <v>44371</v>
      </c>
      <c r="AJ1721" s="7"/>
    </row>
    <row r="1722" spans="1:36" s="9" customFormat="1" ht="13.5" thickBot="1" x14ac:dyDescent="0.25">
      <c r="A1722" s="81" t="s">
        <v>1942</v>
      </c>
      <c r="B1722" s="81" t="s">
        <v>1943</v>
      </c>
      <c r="C1722" s="81" t="s">
        <v>37</v>
      </c>
      <c r="D1722" s="81" t="s">
        <v>42</v>
      </c>
      <c r="E1722" s="175" t="s">
        <v>54</v>
      </c>
      <c r="F1722" s="80">
        <v>683000</v>
      </c>
      <c r="G1722" s="81" t="s">
        <v>55</v>
      </c>
      <c r="H1722" s="81" t="s">
        <v>47</v>
      </c>
      <c r="I1722" s="72">
        <v>44473</v>
      </c>
      <c r="J1722" s="72">
        <v>44621</v>
      </c>
      <c r="K1722" s="72">
        <v>45296</v>
      </c>
      <c r="L1722" s="176">
        <v>30</v>
      </c>
      <c r="M1722" s="176">
        <v>0</v>
      </c>
      <c r="N1722" s="176">
        <v>0</v>
      </c>
      <c r="O1722" s="176">
        <v>0</v>
      </c>
      <c r="P1722" s="176">
        <v>0</v>
      </c>
      <c r="Q1722" s="176">
        <v>0</v>
      </c>
      <c r="R1722" s="176">
        <v>0</v>
      </c>
      <c r="S1722" s="176">
        <v>0</v>
      </c>
      <c r="T1722" s="176">
        <v>0</v>
      </c>
      <c r="U1722" s="176">
        <v>6</v>
      </c>
      <c r="V1722" s="176">
        <v>0</v>
      </c>
      <c r="W1722" s="176">
        <v>0</v>
      </c>
      <c r="X1722" s="176">
        <v>282</v>
      </c>
      <c r="Y1722" s="176">
        <v>0</v>
      </c>
      <c r="Z1722" s="176">
        <v>0</v>
      </c>
      <c r="AA1722" s="176">
        <v>0</v>
      </c>
      <c r="AB1722" s="176">
        <v>0</v>
      </c>
      <c r="AC1722" s="176">
        <v>0</v>
      </c>
      <c r="AD1722" s="176">
        <v>0</v>
      </c>
      <c r="AE1722" s="176">
        <v>0</v>
      </c>
      <c r="AF1722" s="176">
        <v>0</v>
      </c>
      <c r="AG1722" s="176">
        <v>0</v>
      </c>
      <c r="AH1722" s="177">
        <f t="shared" si="27"/>
        <v>318</v>
      </c>
      <c r="AI1722" s="24">
        <v>44371</v>
      </c>
      <c r="AJ1722" s="8"/>
    </row>
    <row r="1723" spans="1:36" x14ac:dyDescent="0.2">
      <c r="A1723" s="178" t="s">
        <v>1944</v>
      </c>
      <c r="B1723" s="178" t="s">
        <v>1945</v>
      </c>
      <c r="C1723" s="178" t="s">
        <v>37</v>
      </c>
      <c r="D1723" s="178" t="s">
        <v>38</v>
      </c>
      <c r="E1723" s="179" t="s">
        <v>135</v>
      </c>
      <c r="F1723" s="60">
        <v>379000</v>
      </c>
      <c r="G1723" s="178" t="s">
        <v>111</v>
      </c>
      <c r="H1723" s="178" t="s">
        <v>75</v>
      </c>
      <c r="I1723" s="180">
        <v>44998</v>
      </c>
      <c r="J1723" s="180">
        <v>45031</v>
      </c>
      <c r="K1723" s="180">
        <v>45443</v>
      </c>
      <c r="L1723" s="181">
        <v>14</v>
      </c>
      <c r="M1723" s="181">
        <v>0</v>
      </c>
      <c r="N1723" s="181">
        <v>0</v>
      </c>
      <c r="O1723" s="181">
        <v>0</v>
      </c>
      <c r="P1723" s="181">
        <v>0</v>
      </c>
      <c r="Q1723" s="181">
        <v>0</v>
      </c>
      <c r="R1723" s="181">
        <v>0</v>
      </c>
      <c r="S1723" s="181">
        <v>0</v>
      </c>
      <c r="T1723" s="181">
        <v>0</v>
      </c>
      <c r="U1723" s="181">
        <v>0</v>
      </c>
      <c r="V1723" s="181">
        <v>0</v>
      </c>
      <c r="W1723" s="181">
        <v>0</v>
      </c>
      <c r="X1723" s="181">
        <v>0</v>
      </c>
      <c r="Y1723" s="181">
        <v>0</v>
      </c>
      <c r="Z1723" s="181">
        <v>0</v>
      </c>
      <c r="AA1723" s="181">
        <v>0</v>
      </c>
      <c r="AB1723" s="181">
        <v>14</v>
      </c>
      <c r="AC1723" s="181">
        <v>0</v>
      </c>
      <c r="AD1723" s="181">
        <v>0</v>
      </c>
      <c r="AE1723" s="181">
        <v>0</v>
      </c>
      <c r="AF1723" s="181">
        <v>0</v>
      </c>
      <c r="AG1723" s="181">
        <v>0</v>
      </c>
      <c r="AH1723" s="182">
        <f t="shared" si="27"/>
        <v>28</v>
      </c>
      <c r="AI1723" s="25">
        <v>44915</v>
      </c>
      <c r="AJ1723" s="7"/>
    </row>
    <row r="1724" spans="1:36" x14ac:dyDescent="0.2">
      <c r="A1724" s="34" t="s">
        <v>1944</v>
      </c>
      <c r="B1724" s="34" t="s">
        <v>1945</v>
      </c>
      <c r="C1724" s="34" t="s">
        <v>37</v>
      </c>
      <c r="D1724" s="34" t="s">
        <v>38</v>
      </c>
      <c r="E1724" s="167" t="s">
        <v>135</v>
      </c>
      <c r="F1724" s="35">
        <v>379000</v>
      </c>
      <c r="G1724" s="34" t="s">
        <v>111</v>
      </c>
      <c r="H1724" s="34" t="s">
        <v>47</v>
      </c>
      <c r="I1724" s="36">
        <v>44998</v>
      </c>
      <c r="J1724" s="36">
        <v>45031</v>
      </c>
      <c r="K1724" s="36">
        <v>45443</v>
      </c>
      <c r="L1724" s="174">
        <v>51</v>
      </c>
      <c r="M1724" s="174">
        <v>0</v>
      </c>
      <c r="N1724" s="174">
        <v>0</v>
      </c>
      <c r="O1724" s="174">
        <v>0</v>
      </c>
      <c r="P1724" s="174">
        <v>0</v>
      </c>
      <c r="Q1724" s="174">
        <v>0</v>
      </c>
      <c r="R1724" s="174">
        <v>0</v>
      </c>
      <c r="S1724" s="174">
        <v>0</v>
      </c>
      <c r="T1724" s="174">
        <v>0</v>
      </c>
      <c r="U1724" s="174">
        <v>9</v>
      </c>
      <c r="V1724" s="174">
        <v>0</v>
      </c>
      <c r="W1724" s="174">
        <v>0</v>
      </c>
      <c r="X1724" s="174">
        <v>4</v>
      </c>
      <c r="Y1724" s="174">
        <v>0</v>
      </c>
      <c r="Z1724" s="174">
        <v>0</v>
      </c>
      <c r="AA1724" s="174">
        <v>24</v>
      </c>
      <c r="AB1724" s="174">
        <v>81</v>
      </c>
      <c r="AC1724" s="174">
        <v>0</v>
      </c>
      <c r="AD1724" s="174">
        <v>0</v>
      </c>
      <c r="AE1724" s="174">
        <v>0</v>
      </c>
      <c r="AF1724" s="174">
        <v>0</v>
      </c>
      <c r="AG1724" s="174">
        <v>0</v>
      </c>
      <c r="AH1724" s="168">
        <f t="shared" si="27"/>
        <v>169</v>
      </c>
      <c r="AI1724" s="23">
        <v>44915</v>
      </c>
      <c r="AJ1724" s="6"/>
    </row>
    <row r="1725" spans="1:36" x14ac:dyDescent="0.2">
      <c r="A1725" s="34" t="s">
        <v>1944</v>
      </c>
      <c r="B1725" s="34" t="s">
        <v>1945</v>
      </c>
      <c r="C1725" s="34" t="s">
        <v>37</v>
      </c>
      <c r="D1725" s="34" t="s">
        <v>42</v>
      </c>
      <c r="E1725" s="167" t="s">
        <v>135</v>
      </c>
      <c r="F1725" s="35">
        <v>379000</v>
      </c>
      <c r="G1725" s="34" t="s">
        <v>111</v>
      </c>
      <c r="H1725" s="34" t="s">
        <v>47</v>
      </c>
      <c r="I1725" s="36">
        <v>44998</v>
      </c>
      <c r="J1725" s="36">
        <v>45031</v>
      </c>
      <c r="K1725" s="36">
        <v>45443</v>
      </c>
      <c r="L1725" s="174">
        <v>51</v>
      </c>
      <c r="M1725" s="174">
        <v>0</v>
      </c>
      <c r="N1725" s="174">
        <v>0</v>
      </c>
      <c r="O1725" s="174">
        <v>0</v>
      </c>
      <c r="P1725" s="174">
        <v>0</v>
      </c>
      <c r="Q1725" s="174">
        <v>0</v>
      </c>
      <c r="R1725" s="174">
        <v>0</v>
      </c>
      <c r="S1725" s="174">
        <v>0</v>
      </c>
      <c r="T1725" s="174">
        <v>0</v>
      </c>
      <c r="U1725" s="174">
        <v>24</v>
      </c>
      <c r="V1725" s="174">
        <v>0</v>
      </c>
      <c r="W1725" s="174">
        <v>0</v>
      </c>
      <c r="X1725" s="174">
        <v>4</v>
      </c>
      <c r="Y1725" s="174">
        <v>0</v>
      </c>
      <c r="Z1725" s="174">
        <v>0</v>
      </c>
      <c r="AA1725" s="174">
        <v>24</v>
      </c>
      <c r="AB1725" s="174">
        <v>81</v>
      </c>
      <c r="AC1725" s="174">
        <v>0</v>
      </c>
      <c r="AD1725" s="174">
        <v>0</v>
      </c>
      <c r="AE1725" s="174">
        <v>0</v>
      </c>
      <c r="AF1725" s="174">
        <v>0</v>
      </c>
      <c r="AG1725" s="174">
        <v>0</v>
      </c>
      <c r="AH1725" s="168">
        <f t="shared" si="27"/>
        <v>184</v>
      </c>
      <c r="AI1725" s="23">
        <v>44915</v>
      </c>
      <c r="AJ1725" s="6"/>
    </row>
    <row r="1726" spans="1:36" s="9" customFormat="1" ht="13.5" thickBot="1" x14ac:dyDescent="0.25">
      <c r="A1726" s="81" t="s">
        <v>1944</v>
      </c>
      <c r="B1726" s="81" t="s">
        <v>1945</v>
      </c>
      <c r="C1726" s="81" t="s">
        <v>37</v>
      </c>
      <c r="D1726" s="81" t="s">
        <v>42</v>
      </c>
      <c r="E1726" s="175" t="s">
        <v>135</v>
      </c>
      <c r="F1726" s="80">
        <v>379000</v>
      </c>
      <c r="G1726" s="81" t="s">
        <v>111</v>
      </c>
      <c r="H1726" s="81" t="s">
        <v>75</v>
      </c>
      <c r="I1726" s="72">
        <v>44998</v>
      </c>
      <c r="J1726" s="72">
        <v>45031</v>
      </c>
      <c r="K1726" s="72">
        <v>45443</v>
      </c>
      <c r="L1726" s="176">
        <v>14</v>
      </c>
      <c r="M1726" s="176">
        <v>0</v>
      </c>
      <c r="N1726" s="176">
        <v>0</v>
      </c>
      <c r="O1726" s="176">
        <v>0</v>
      </c>
      <c r="P1726" s="176">
        <v>0</v>
      </c>
      <c r="Q1726" s="176">
        <v>0</v>
      </c>
      <c r="R1726" s="176">
        <v>0</v>
      </c>
      <c r="S1726" s="176">
        <v>0</v>
      </c>
      <c r="T1726" s="176">
        <v>0</v>
      </c>
      <c r="U1726" s="176">
        <v>3</v>
      </c>
      <c r="V1726" s="176">
        <v>0</v>
      </c>
      <c r="W1726" s="176">
        <v>0</v>
      </c>
      <c r="X1726" s="176">
        <v>0</v>
      </c>
      <c r="Y1726" s="176">
        <v>0</v>
      </c>
      <c r="Z1726" s="176">
        <v>0</v>
      </c>
      <c r="AA1726" s="176">
        <v>0</v>
      </c>
      <c r="AB1726" s="176">
        <v>14</v>
      </c>
      <c r="AC1726" s="176">
        <v>0</v>
      </c>
      <c r="AD1726" s="176">
        <v>0</v>
      </c>
      <c r="AE1726" s="176">
        <v>0</v>
      </c>
      <c r="AF1726" s="176">
        <v>0</v>
      </c>
      <c r="AG1726" s="176">
        <v>0</v>
      </c>
      <c r="AH1726" s="177">
        <f t="shared" si="27"/>
        <v>31</v>
      </c>
      <c r="AI1726" s="24">
        <v>44915</v>
      </c>
      <c r="AJ1726" s="8"/>
    </row>
    <row r="1727" spans="1:36" x14ac:dyDescent="0.2">
      <c r="A1727" s="178" t="s">
        <v>1946</v>
      </c>
      <c r="B1727" s="178" t="s">
        <v>1947</v>
      </c>
      <c r="C1727" s="178" t="s">
        <v>37</v>
      </c>
      <c r="D1727" s="178" t="s">
        <v>38</v>
      </c>
      <c r="E1727" s="179" t="s">
        <v>73</v>
      </c>
      <c r="F1727" s="60">
        <v>247000</v>
      </c>
      <c r="G1727" s="178" t="s">
        <v>74</v>
      </c>
      <c r="H1727" s="178" t="s">
        <v>75</v>
      </c>
      <c r="I1727" s="180">
        <v>44845</v>
      </c>
      <c r="J1727" s="180">
        <v>44967</v>
      </c>
      <c r="K1727" s="180">
        <v>45358</v>
      </c>
      <c r="L1727" s="181">
        <v>0</v>
      </c>
      <c r="M1727" s="181" t="s">
        <v>66</v>
      </c>
      <c r="N1727" s="181" t="s">
        <v>66</v>
      </c>
      <c r="O1727" s="181" t="s">
        <v>66</v>
      </c>
      <c r="P1727" s="181" t="s">
        <v>66</v>
      </c>
      <c r="Q1727" s="181" t="s">
        <v>66</v>
      </c>
      <c r="R1727" s="181" t="s">
        <v>66</v>
      </c>
      <c r="S1727" s="181" t="s">
        <v>66</v>
      </c>
      <c r="T1727" s="181" t="s">
        <v>66</v>
      </c>
      <c r="U1727" s="181">
        <v>0</v>
      </c>
      <c r="V1727" s="181">
        <v>0</v>
      </c>
      <c r="W1727" s="181">
        <v>0</v>
      </c>
      <c r="X1727" s="181">
        <v>0</v>
      </c>
      <c r="Y1727" s="181">
        <v>0</v>
      </c>
      <c r="Z1727" s="181">
        <v>0</v>
      </c>
      <c r="AA1727" s="181">
        <v>39</v>
      </c>
      <c r="AB1727" s="181">
        <v>50</v>
      </c>
      <c r="AC1727" s="181" t="s">
        <v>66</v>
      </c>
      <c r="AD1727" s="181" t="s">
        <v>66</v>
      </c>
      <c r="AE1727" s="181" t="s">
        <v>66</v>
      </c>
      <c r="AF1727" s="181" t="s">
        <v>66</v>
      </c>
      <c r="AG1727" s="181" t="s">
        <v>66</v>
      </c>
      <c r="AH1727" s="182">
        <f t="shared" si="27"/>
        <v>89</v>
      </c>
      <c r="AI1727" s="25">
        <v>44726</v>
      </c>
      <c r="AJ1727" s="7"/>
    </row>
    <row r="1728" spans="1:36" x14ac:dyDescent="0.2">
      <c r="A1728" s="34" t="s">
        <v>1946</v>
      </c>
      <c r="B1728" s="34" t="s">
        <v>1947</v>
      </c>
      <c r="C1728" s="34" t="s">
        <v>37</v>
      </c>
      <c r="D1728" s="34" t="s">
        <v>38</v>
      </c>
      <c r="E1728" s="167" t="s">
        <v>73</v>
      </c>
      <c r="F1728" s="35">
        <v>247000</v>
      </c>
      <c r="G1728" s="34" t="s">
        <v>74</v>
      </c>
      <c r="H1728" s="34" t="s">
        <v>47</v>
      </c>
      <c r="I1728" s="36">
        <v>44845</v>
      </c>
      <c r="J1728" s="36">
        <v>44967</v>
      </c>
      <c r="K1728" s="36">
        <v>45358</v>
      </c>
      <c r="L1728" s="174">
        <v>16</v>
      </c>
      <c r="M1728" s="174">
        <v>0</v>
      </c>
      <c r="N1728" s="174">
        <v>0</v>
      </c>
      <c r="O1728" s="174">
        <v>0</v>
      </c>
      <c r="P1728" s="174">
        <v>0</v>
      </c>
      <c r="Q1728" s="174">
        <v>0</v>
      </c>
      <c r="R1728" s="174">
        <v>0</v>
      </c>
      <c r="S1728" s="174">
        <v>0</v>
      </c>
      <c r="T1728" s="174">
        <v>0</v>
      </c>
      <c r="U1728" s="174">
        <v>7</v>
      </c>
      <c r="V1728" s="174">
        <v>31</v>
      </c>
      <c r="W1728" s="174">
        <v>0</v>
      </c>
      <c r="X1728" s="174">
        <v>27</v>
      </c>
      <c r="Y1728" s="174">
        <v>0</v>
      </c>
      <c r="Z1728" s="174">
        <v>0</v>
      </c>
      <c r="AA1728" s="174">
        <v>21</v>
      </c>
      <c r="AB1728" s="174">
        <v>0</v>
      </c>
      <c r="AC1728" s="174">
        <v>0</v>
      </c>
      <c r="AD1728" s="174">
        <v>0</v>
      </c>
      <c r="AE1728" s="174">
        <v>0</v>
      </c>
      <c r="AF1728" s="174">
        <v>0</v>
      </c>
      <c r="AG1728" s="174">
        <v>0</v>
      </c>
      <c r="AH1728" s="168">
        <f t="shared" si="27"/>
        <v>102</v>
      </c>
      <c r="AI1728" s="23">
        <v>44817</v>
      </c>
      <c r="AJ1728" s="6"/>
    </row>
    <row r="1729" spans="1:36" x14ac:dyDescent="0.2">
      <c r="A1729" s="34" t="s">
        <v>1946</v>
      </c>
      <c r="B1729" s="34" t="s">
        <v>1947</v>
      </c>
      <c r="C1729" s="34" t="s">
        <v>37</v>
      </c>
      <c r="D1729" s="34" t="s">
        <v>42</v>
      </c>
      <c r="E1729" s="167" t="s">
        <v>73</v>
      </c>
      <c r="F1729" s="35">
        <v>247000</v>
      </c>
      <c r="G1729" s="34" t="s">
        <v>74</v>
      </c>
      <c r="H1729" s="34" t="s">
        <v>75</v>
      </c>
      <c r="I1729" s="36">
        <v>44845</v>
      </c>
      <c r="J1729" s="36">
        <v>44967</v>
      </c>
      <c r="K1729" s="36">
        <v>45358</v>
      </c>
      <c r="L1729" s="174">
        <v>15</v>
      </c>
      <c r="M1729" s="174">
        <v>0</v>
      </c>
      <c r="N1729" s="174">
        <v>0</v>
      </c>
      <c r="O1729" s="174">
        <v>0</v>
      </c>
      <c r="P1729" s="174">
        <v>0</v>
      </c>
      <c r="Q1729" s="174">
        <v>0</v>
      </c>
      <c r="R1729" s="174">
        <v>0</v>
      </c>
      <c r="S1729" s="174">
        <v>0</v>
      </c>
      <c r="T1729" s="174">
        <v>0</v>
      </c>
      <c r="U1729" s="174">
        <v>3</v>
      </c>
      <c r="V1729" s="174">
        <v>0</v>
      </c>
      <c r="W1729" s="174">
        <v>0</v>
      </c>
      <c r="X1729" s="174">
        <v>0</v>
      </c>
      <c r="Y1729" s="174">
        <v>0</v>
      </c>
      <c r="Z1729" s="174">
        <v>0</v>
      </c>
      <c r="AA1729" s="174">
        <v>40</v>
      </c>
      <c r="AB1729" s="174">
        <v>151</v>
      </c>
      <c r="AC1729" s="174">
        <v>0</v>
      </c>
      <c r="AD1729" s="174">
        <v>0</v>
      </c>
      <c r="AE1729" s="174">
        <v>0</v>
      </c>
      <c r="AF1729" s="174">
        <v>0</v>
      </c>
      <c r="AG1729" s="174">
        <v>0</v>
      </c>
      <c r="AH1729" s="168">
        <f t="shared" si="27"/>
        <v>209</v>
      </c>
      <c r="AI1729" s="23">
        <v>44817</v>
      </c>
      <c r="AJ1729" s="6"/>
    </row>
    <row r="1730" spans="1:36" s="9" customFormat="1" ht="13.5" thickBot="1" x14ac:dyDescent="0.25">
      <c r="A1730" s="81" t="s">
        <v>1946</v>
      </c>
      <c r="B1730" s="81" t="s">
        <v>1947</v>
      </c>
      <c r="C1730" s="81" t="s">
        <v>37</v>
      </c>
      <c r="D1730" s="81" t="s">
        <v>42</v>
      </c>
      <c r="E1730" s="175" t="s">
        <v>73</v>
      </c>
      <c r="F1730" s="80">
        <v>247000</v>
      </c>
      <c r="G1730" s="81" t="s">
        <v>74</v>
      </c>
      <c r="H1730" s="81" t="s">
        <v>47</v>
      </c>
      <c r="I1730" s="72">
        <v>44845</v>
      </c>
      <c r="J1730" s="72">
        <v>44967</v>
      </c>
      <c r="K1730" s="72">
        <v>45358</v>
      </c>
      <c r="L1730" s="176">
        <v>0</v>
      </c>
      <c r="M1730" s="176">
        <v>0</v>
      </c>
      <c r="N1730" s="176">
        <v>0</v>
      </c>
      <c r="O1730" s="176">
        <v>0</v>
      </c>
      <c r="P1730" s="176">
        <v>0</v>
      </c>
      <c r="Q1730" s="176">
        <v>0</v>
      </c>
      <c r="R1730" s="176">
        <v>0</v>
      </c>
      <c r="S1730" s="176">
        <v>0</v>
      </c>
      <c r="T1730" s="176">
        <v>0</v>
      </c>
      <c r="U1730" s="176">
        <v>2</v>
      </c>
      <c r="V1730" s="176">
        <v>32</v>
      </c>
      <c r="W1730" s="176">
        <v>0</v>
      </c>
      <c r="X1730" s="176">
        <v>28</v>
      </c>
      <c r="Y1730" s="176">
        <v>0</v>
      </c>
      <c r="Z1730" s="176">
        <v>0</v>
      </c>
      <c r="AA1730" s="176">
        <v>0</v>
      </c>
      <c r="AB1730" s="176">
        <v>0</v>
      </c>
      <c r="AC1730" s="176">
        <v>0</v>
      </c>
      <c r="AD1730" s="176">
        <v>0</v>
      </c>
      <c r="AE1730" s="176">
        <v>0</v>
      </c>
      <c r="AF1730" s="176">
        <v>0</v>
      </c>
      <c r="AG1730" s="176">
        <v>0</v>
      </c>
      <c r="AH1730" s="177">
        <f t="shared" si="27"/>
        <v>62</v>
      </c>
      <c r="AI1730" s="24">
        <v>44817</v>
      </c>
      <c r="AJ1730" s="8"/>
    </row>
    <row r="1731" spans="1:36" x14ac:dyDescent="0.2">
      <c r="A1731" s="178" t="s">
        <v>1948</v>
      </c>
      <c r="B1731" s="178" t="s">
        <v>1949</v>
      </c>
      <c r="C1731" s="178" t="s">
        <v>37</v>
      </c>
      <c r="D1731" s="178" t="s">
        <v>38</v>
      </c>
      <c r="E1731" s="179" t="s">
        <v>73</v>
      </c>
      <c r="F1731" s="60">
        <v>395000</v>
      </c>
      <c r="G1731" s="178" t="s">
        <v>74</v>
      </c>
      <c r="H1731" s="178" t="s">
        <v>47</v>
      </c>
      <c r="I1731" s="180">
        <v>44860</v>
      </c>
      <c r="J1731" s="180">
        <v>45116</v>
      </c>
      <c r="K1731" s="180">
        <v>45678</v>
      </c>
      <c r="L1731" s="181">
        <v>17</v>
      </c>
      <c r="M1731" s="181">
        <v>0</v>
      </c>
      <c r="N1731" s="181">
        <v>0</v>
      </c>
      <c r="O1731" s="181">
        <v>0</v>
      </c>
      <c r="P1731" s="181">
        <v>0</v>
      </c>
      <c r="Q1731" s="181">
        <v>0</v>
      </c>
      <c r="R1731" s="181">
        <v>0</v>
      </c>
      <c r="S1731" s="181">
        <v>0</v>
      </c>
      <c r="T1731" s="181">
        <v>0</v>
      </c>
      <c r="U1731" s="181">
        <v>6</v>
      </c>
      <c r="V1731" s="181">
        <v>0</v>
      </c>
      <c r="W1731" s="181">
        <v>0</v>
      </c>
      <c r="X1731" s="181">
        <v>0</v>
      </c>
      <c r="Y1731" s="181">
        <v>0</v>
      </c>
      <c r="Z1731" s="181">
        <v>0</v>
      </c>
      <c r="AA1731" s="181">
        <v>43</v>
      </c>
      <c r="AB1731" s="181">
        <v>30</v>
      </c>
      <c r="AC1731" s="181" t="s">
        <v>66</v>
      </c>
      <c r="AD1731" s="181">
        <v>0</v>
      </c>
      <c r="AE1731" s="181">
        <v>0</v>
      </c>
      <c r="AF1731" s="181">
        <v>0</v>
      </c>
      <c r="AG1731" s="181">
        <v>0</v>
      </c>
      <c r="AH1731" s="182">
        <f t="shared" si="27"/>
        <v>96</v>
      </c>
      <c r="AI1731" s="25">
        <v>44602</v>
      </c>
      <c r="AJ1731" s="7"/>
    </row>
    <row r="1732" spans="1:36" s="9" customFormat="1" ht="13.5" thickBot="1" x14ac:dyDescent="0.25">
      <c r="A1732" s="81" t="s">
        <v>1948</v>
      </c>
      <c r="B1732" s="81" t="s">
        <v>1949</v>
      </c>
      <c r="C1732" s="81" t="s">
        <v>37</v>
      </c>
      <c r="D1732" s="81" t="s">
        <v>42</v>
      </c>
      <c r="E1732" s="175" t="s">
        <v>73</v>
      </c>
      <c r="F1732" s="80">
        <v>395000</v>
      </c>
      <c r="G1732" s="81" t="s">
        <v>74</v>
      </c>
      <c r="H1732" s="81" t="s">
        <v>47</v>
      </c>
      <c r="I1732" s="72">
        <v>44860</v>
      </c>
      <c r="J1732" s="72">
        <v>45116</v>
      </c>
      <c r="K1732" s="72">
        <v>45678</v>
      </c>
      <c r="L1732" s="176">
        <v>17</v>
      </c>
      <c r="M1732" s="176">
        <v>0</v>
      </c>
      <c r="N1732" s="176">
        <v>0</v>
      </c>
      <c r="O1732" s="176">
        <v>0</v>
      </c>
      <c r="P1732" s="176">
        <v>0</v>
      </c>
      <c r="Q1732" s="176">
        <v>0</v>
      </c>
      <c r="R1732" s="176">
        <v>0</v>
      </c>
      <c r="S1732" s="176">
        <v>0</v>
      </c>
      <c r="T1732" s="176">
        <v>0</v>
      </c>
      <c r="U1732" s="176">
        <v>6</v>
      </c>
      <c r="V1732" s="176">
        <v>0</v>
      </c>
      <c r="W1732" s="176">
        <v>0</v>
      </c>
      <c r="X1732" s="176">
        <v>0</v>
      </c>
      <c r="Y1732" s="176">
        <v>0</v>
      </c>
      <c r="Z1732" s="176">
        <v>0</v>
      </c>
      <c r="AA1732" s="176">
        <v>28</v>
      </c>
      <c r="AB1732" s="176" t="s">
        <v>66</v>
      </c>
      <c r="AC1732" s="176" t="s">
        <v>66</v>
      </c>
      <c r="AD1732" s="176">
        <v>0</v>
      </c>
      <c r="AE1732" s="176">
        <v>0</v>
      </c>
      <c r="AF1732" s="176">
        <v>0</v>
      </c>
      <c r="AG1732" s="176">
        <v>0</v>
      </c>
      <c r="AH1732" s="177">
        <f t="shared" si="27"/>
        <v>51</v>
      </c>
      <c r="AI1732" s="24">
        <v>44602</v>
      </c>
      <c r="AJ1732" s="8"/>
    </row>
    <row r="1733" spans="1:36" x14ac:dyDescent="0.2">
      <c r="A1733" s="178" t="s">
        <v>1950</v>
      </c>
      <c r="B1733" s="178" t="s">
        <v>1951</v>
      </c>
      <c r="C1733" s="178" t="s">
        <v>37</v>
      </c>
      <c r="D1733" s="178" t="s">
        <v>38</v>
      </c>
      <c r="E1733" s="179" t="s">
        <v>73</v>
      </c>
      <c r="F1733" s="60">
        <v>418000</v>
      </c>
      <c r="G1733" s="178" t="s">
        <v>74</v>
      </c>
      <c r="H1733" s="178" t="s">
        <v>47</v>
      </c>
      <c r="I1733" s="180">
        <v>44991</v>
      </c>
      <c r="J1733" s="180">
        <v>45072</v>
      </c>
      <c r="K1733" s="180">
        <v>45439</v>
      </c>
      <c r="L1733" s="181">
        <v>10</v>
      </c>
      <c r="M1733" s="181">
        <v>0</v>
      </c>
      <c r="N1733" s="181">
        <v>0</v>
      </c>
      <c r="O1733" s="181">
        <v>0</v>
      </c>
      <c r="P1733" s="181">
        <v>0</v>
      </c>
      <c r="Q1733" s="181">
        <v>0</v>
      </c>
      <c r="R1733" s="181">
        <v>0</v>
      </c>
      <c r="S1733" s="181">
        <v>0</v>
      </c>
      <c r="T1733" s="181">
        <v>0</v>
      </c>
      <c r="U1733" s="181">
        <v>0</v>
      </c>
      <c r="V1733" s="181">
        <v>0</v>
      </c>
      <c r="W1733" s="181">
        <v>0</v>
      </c>
      <c r="X1733" s="181">
        <v>10</v>
      </c>
      <c r="Y1733" s="181">
        <v>0</v>
      </c>
      <c r="Z1733" s="181">
        <v>5</v>
      </c>
      <c r="AA1733" s="181">
        <v>0</v>
      </c>
      <c r="AB1733" s="181">
        <v>0</v>
      </c>
      <c r="AC1733" s="181">
        <v>0</v>
      </c>
      <c r="AD1733" s="181">
        <v>0</v>
      </c>
      <c r="AE1733" s="181">
        <v>0</v>
      </c>
      <c r="AF1733" s="181">
        <v>0</v>
      </c>
      <c r="AG1733" s="181">
        <v>0</v>
      </c>
      <c r="AH1733" s="182">
        <f t="shared" si="27"/>
        <v>25</v>
      </c>
      <c r="AI1733" s="25">
        <v>44775</v>
      </c>
      <c r="AJ1733" s="7"/>
    </row>
    <row r="1734" spans="1:36" x14ac:dyDescent="0.2">
      <c r="A1734" s="34" t="s">
        <v>1950</v>
      </c>
      <c r="B1734" s="34" t="s">
        <v>1951</v>
      </c>
      <c r="C1734" s="34" t="s">
        <v>37</v>
      </c>
      <c r="D1734" s="34" t="s">
        <v>42</v>
      </c>
      <c r="E1734" s="167" t="s">
        <v>73</v>
      </c>
      <c r="F1734" s="35">
        <v>418000</v>
      </c>
      <c r="G1734" s="34" t="s">
        <v>74</v>
      </c>
      <c r="H1734" s="34" t="s">
        <v>47</v>
      </c>
      <c r="I1734" s="36">
        <v>44991</v>
      </c>
      <c r="J1734" s="36">
        <v>45072</v>
      </c>
      <c r="K1734" s="36">
        <v>45439</v>
      </c>
      <c r="L1734" s="174">
        <v>10</v>
      </c>
      <c r="M1734" s="174">
        <v>0</v>
      </c>
      <c r="N1734" s="174">
        <v>0</v>
      </c>
      <c r="O1734" s="174">
        <v>0</v>
      </c>
      <c r="P1734" s="174">
        <v>0</v>
      </c>
      <c r="Q1734" s="174">
        <v>0</v>
      </c>
      <c r="R1734" s="174">
        <v>0</v>
      </c>
      <c r="S1734" s="174">
        <v>0</v>
      </c>
      <c r="T1734" s="174">
        <v>0</v>
      </c>
      <c r="U1734" s="174">
        <v>0</v>
      </c>
      <c r="V1734" s="174">
        <v>0</v>
      </c>
      <c r="W1734" s="174">
        <v>0</v>
      </c>
      <c r="X1734" s="174">
        <v>0</v>
      </c>
      <c r="Y1734" s="174">
        <v>0</v>
      </c>
      <c r="Z1734" s="174">
        <v>5</v>
      </c>
      <c r="AA1734" s="174">
        <v>0</v>
      </c>
      <c r="AB1734" s="174">
        <v>0</v>
      </c>
      <c r="AC1734" s="174">
        <v>2</v>
      </c>
      <c r="AD1734" s="174">
        <v>0</v>
      </c>
      <c r="AE1734" s="174">
        <v>0</v>
      </c>
      <c r="AF1734" s="174">
        <v>0</v>
      </c>
      <c r="AG1734" s="174">
        <v>0</v>
      </c>
      <c r="AH1734" s="168">
        <f t="shared" si="27"/>
        <v>17</v>
      </c>
      <c r="AI1734" s="23">
        <v>44775</v>
      </c>
      <c r="AJ1734" s="6"/>
    </row>
    <row r="1735" spans="1:36" x14ac:dyDescent="0.2">
      <c r="A1735" s="34" t="s">
        <v>1950</v>
      </c>
      <c r="B1735" s="34" t="s">
        <v>1951</v>
      </c>
      <c r="C1735" s="34" t="s">
        <v>37</v>
      </c>
      <c r="D1735" s="34" t="s">
        <v>43</v>
      </c>
      <c r="E1735" s="167" t="s">
        <v>73</v>
      </c>
      <c r="F1735" s="35">
        <v>418000</v>
      </c>
      <c r="G1735" s="34" t="s">
        <v>74</v>
      </c>
      <c r="H1735" s="34" t="s">
        <v>47</v>
      </c>
      <c r="I1735" s="36">
        <v>44991</v>
      </c>
      <c r="J1735" s="36">
        <v>45072</v>
      </c>
      <c r="K1735" s="36">
        <v>45439</v>
      </c>
      <c r="L1735" s="174">
        <v>10</v>
      </c>
      <c r="M1735" s="174">
        <v>0</v>
      </c>
      <c r="N1735" s="174">
        <v>0</v>
      </c>
      <c r="O1735" s="174">
        <v>0</v>
      </c>
      <c r="P1735" s="174">
        <v>0</v>
      </c>
      <c r="Q1735" s="174">
        <v>0</v>
      </c>
      <c r="R1735" s="174">
        <v>0</v>
      </c>
      <c r="S1735" s="174">
        <v>0</v>
      </c>
      <c r="T1735" s="174">
        <v>0</v>
      </c>
      <c r="U1735" s="174">
        <v>0</v>
      </c>
      <c r="V1735" s="174">
        <v>0</v>
      </c>
      <c r="W1735" s="174">
        <v>0</v>
      </c>
      <c r="X1735" s="174">
        <v>0</v>
      </c>
      <c r="Y1735" s="174">
        <v>0</v>
      </c>
      <c r="Z1735" s="174">
        <v>2</v>
      </c>
      <c r="AA1735" s="174">
        <v>0</v>
      </c>
      <c r="AB1735" s="174">
        <v>0</v>
      </c>
      <c r="AC1735" s="174">
        <v>2</v>
      </c>
      <c r="AD1735" s="174">
        <v>0</v>
      </c>
      <c r="AE1735" s="174">
        <v>0</v>
      </c>
      <c r="AF1735" s="174">
        <v>0</v>
      </c>
      <c r="AG1735" s="174">
        <v>0</v>
      </c>
      <c r="AH1735" s="168">
        <f t="shared" si="27"/>
        <v>14</v>
      </c>
      <c r="AI1735" s="23">
        <v>44775</v>
      </c>
      <c r="AJ1735" s="6"/>
    </row>
    <row r="1736" spans="1:36" s="9" customFormat="1" ht="13.5" thickBot="1" x14ac:dyDescent="0.25">
      <c r="A1736" s="81" t="s">
        <v>1950</v>
      </c>
      <c r="B1736" s="81" t="s">
        <v>1951</v>
      </c>
      <c r="C1736" s="81" t="s">
        <v>37</v>
      </c>
      <c r="D1736" s="81" t="s">
        <v>44</v>
      </c>
      <c r="E1736" s="175" t="s">
        <v>73</v>
      </c>
      <c r="F1736" s="80">
        <v>418000</v>
      </c>
      <c r="G1736" s="81" t="s">
        <v>74</v>
      </c>
      <c r="H1736" s="81" t="s">
        <v>47</v>
      </c>
      <c r="I1736" s="72">
        <v>44991</v>
      </c>
      <c r="J1736" s="72">
        <v>45072</v>
      </c>
      <c r="K1736" s="72">
        <v>45439</v>
      </c>
      <c r="L1736" s="176">
        <v>10</v>
      </c>
      <c r="M1736" s="176">
        <v>0</v>
      </c>
      <c r="N1736" s="176">
        <v>0</v>
      </c>
      <c r="O1736" s="176">
        <v>0</v>
      </c>
      <c r="P1736" s="176">
        <v>0</v>
      </c>
      <c r="Q1736" s="176">
        <v>0</v>
      </c>
      <c r="R1736" s="176">
        <v>0</v>
      </c>
      <c r="S1736" s="176">
        <v>0</v>
      </c>
      <c r="T1736" s="176">
        <v>0</v>
      </c>
      <c r="U1736" s="176">
        <v>0</v>
      </c>
      <c r="V1736" s="176">
        <v>0</v>
      </c>
      <c r="W1736" s="176">
        <v>0</v>
      </c>
      <c r="X1736" s="176">
        <v>30</v>
      </c>
      <c r="Y1736" s="176">
        <v>0</v>
      </c>
      <c r="Z1736" s="176">
        <v>0</v>
      </c>
      <c r="AA1736" s="176">
        <v>0</v>
      </c>
      <c r="AB1736" s="176">
        <v>0</v>
      </c>
      <c r="AC1736" s="176">
        <v>0</v>
      </c>
      <c r="AD1736" s="176">
        <v>0</v>
      </c>
      <c r="AE1736" s="176">
        <v>0</v>
      </c>
      <c r="AF1736" s="176">
        <v>0</v>
      </c>
      <c r="AG1736" s="176">
        <v>0</v>
      </c>
      <c r="AH1736" s="177">
        <f t="shared" si="27"/>
        <v>40</v>
      </c>
      <c r="AI1736" s="24">
        <v>44775</v>
      </c>
      <c r="AJ1736" s="8"/>
    </row>
    <row r="1737" spans="1:36" s="9" customFormat="1" ht="13.5" thickBot="1" x14ac:dyDescent="0.25">
      <c r="A1737" s="183" t="s">
        <v>1952</v>
      </c>
      <c r="B1737" s="183" t="s">
        <v>1953</v>
      </c>
      <c r="C1737" s="183" t="s">
        <v>37</v>
      </c>
      <c r="D1737" s="183" t="s">
        <v>38</v>
      </c>
      <c r="E1737" s="184" t="s">
        <v>571</v>
      </c>
      <c r="F1737" s="185">
        <v>495000</v>
      </c>
      <c r="G1737" s="183" t="s">
        <v>196</v>
      </c>
      <c r="H1737" s="183" t="s">
        <v>47</v>
      </c>
      <c r="I1737" s="186">
        <v>44998</v>
      </c>
      <c r="J1737" s="186">
        <v>45002</v>
      </c>
      <c r="K1737" s="186">
        <v>45383</v>
      </c>
      <c r="L1737" s="187">
        <v>4</v>
      </c>
      <c r="M1737" s="187">
        <v>0</v>
      </c>
      <c r="N1737" s="187">
        <v>0</v>
      </c>
      <c r="O1737" s="187">
        <v>0</v>
      </c>
      <c r="P1737" s="187">
        <v>0</v>
      </c>
      <c r="Q1737" s="187">
        <v>0</v>
      </c>
      <c r="R1737" s="187">
        <v>0</v>
      </c>
      <c r="S1737" s="187">
        <v>0</v>
      </c>
      <c r="T1737" s="187">
        <v>0</v>
      </c>
      <c r="U1737" s="187">
        <v>1</v>
      </c>
      <c r="V1737" s="187">
        <v>0</v>
      </c>
      <c r="W1737" s="187">
        <v>0</v>
      </c>
      <c r="X1737" s="187">
        <v>0</v>
      </c>
      <c r="Y1737" s="187">
        <v>0</v>
      </c>
      <c r="Z1737" s="187">
        <v>0</v>
      </c>
      <c r="AA1737" s="187">
        <v>473</v>
      </c>
      <c r="AB1737" s="187" t="s">
        <v>66</v>
      </c>
      <c r="AC1737" s="187">
        <v>0</v>
      </c>
      <c r="AD1737" s="187">
        <v>0</v>
      </c>
      <c r="AE1737" s="187">
        <v>0</v>
      </c>
      <c r="AF1737" s="187">
        <v>0</v>
      </c>
      <c r="AG1737" s="187">
        <v>0</v>
      </c>
      <c r="AH1737" s="188">
        <f t="shared" si="27"/>
        <v>478</v>
      </c>
      <c r="AI1737" s="26">
        <v>44952</v>
      </c>
      <c r="AJ1737" s="10"/>
    </row>
    <row r="1738" spans="1:36" s="9" customFormat="1" ht="13.5" thickBot="1" x14ac:dyDescent="0.25">
      <c r="A1738" s="183" t="s">
        <v>1954</v>
      </c>
      <c r="B1738" s="183" t="s">
        <v>1955</v>
      </c>
      <c r="C1738" s="183" t="s">
        <v>37</v>
      </c>
      <c r="D1738" s="183" t="s">
        <v>38</v>
      </c>
      <c r="E1738" s="184" t="s">
        <v>51</v>
      </c>
      <c r="F1738" s="185">
        <v>22000</v>
      </c>
      <c r="G1738" s="183" t="s">
        <v>40</v>
      </c>
      <c r="H1738" s="183" t="s">
        <v>75</v>
      </c>
      <c r="I1738" s="186">
        <v>44454</v>
      </c>
      <c r="J1738" s="186" t="s">
        <v>66</v>
      </c>
      <c r="K1738" s="186">
        <v>45013</v>
      </c>
      <c r="L1738" s="187">
        <v>0</v>
      </c>
      <c r="M1738" s="187">
        <v>0</v>
      </c>
      <c r="N1738" s="187">
        <v>0</v>
      </c>
      <c r="O1738" s="187">
        <v>0</v>
      </c>
      <c r="P1738" s="187">
        <v>0</v>
      </c>
      <c r="Q1738" s="187">
        <v>0</v>
      </c>
      <c r="R1738" s="187">
        <v>0</v>
      </c>
      <c r="S1738" s="187">
        <v>0</v>
      </c>
      <c r="T1738" s="187">
        <v>0</v>
      </c>
      <c r="U1738" s="187">
        <v>0</v>
      </c>
      <c r="V1738" s="187">
        <v>0</v>
      </c>
      <c r="W1738" s="187">
        <v>0</v>
      </c>
      <c r="X1738" s="187">
        <v>4</v>
      </c>
      <c r="Y1738" s="187">
        <v>0</v>
      </c>
      <c r="Z1738" s="187">
        <v>0</v>
      </c>
      <c r="AA1738" s="187">
        <v>0</v>
      </c>
      <c r="AB1738" s="187">
        <v>0</v>
      </c>
      <c r="AC1738" s="187">
        <v>0</v>
      </c>
      <c r="AD1738" s="187">
        <v>0</v>
      </c>
      <c r="AE1738" s="187">
        <v>0</v>
      </c>
      <c r="AF1738" s="187">
        <v>0</v>
      </c>
      <c r="AG1738" s="187">
        <v>0</v>
      </c>
      <c r="AH1738" s="188">
        <f t="shared" si="27"/>
        <v>4</v>
      </c>
      <c r="AI1738" s="26">
        <v>44174</v>
      </c>
      <c r="AJ1738" s="10"/>
    </row>
    <row r="1739" spans="1:36" x14ac:dyDescent="0.2">
      <c r="A1739" s="178" t="s">
        <v>1956</v>
      </c>
      <c r="B1739" s="196" t="s">
        <v>1957</v>
      </c>
      <c r="C1739" s="178" t="s">
        <v>37</v>
      </c>
      <c r="D1739" s="178" t="s">
        <v>38</v>
      </c>
      <c r="E1739" s="179" t="s">
        <v>608</v>
      </c>
      <c r="F1739" s="60">
        <v>25000</v>
      </c>
      <c r="G1739" s="197" t="s">
        <v>1958</v>
      </c>
      <c r="H1739" s="178" t="s">
        <v>75</v>
      </c>
      <c r="I1739" s="180">
        <v>44959</v>
      </c>
      <c r="J1739" s="180" t="s">
        <v>66</v>
      </c>
      <c r="K1739" s="180">
        <v>45355</v>
      </c>
      <c r="L1739" s="181">
        <v>0</v>
      </c>
      <c r="M1739" s="181">
        <v>0</v>
      </c>
      <c r="N1739" s="181">
        <v>0</v>
      </c>
      <c r="O1739" s="181">
        <v>0</v>
      </c>
      <c r="P1739" s="181">
        <v>0</v>
      </c>
      <c r="Q1739" s="181">
        <v>0</v>
      </c>
      <c r="R1739" s="181">
        <v>0</v>
      </c>
      <c r="S1739" s="181">
        <v>0</v>
      </c>
      <c r="T1739" s="181">
        <v>0</v>
      </c>
      <c r="U1739" s="181">
        <v>0</v>
      </c>
      <c r="V1739" s="181">
        <v>0</v>
      </c>
      <c r="W1739" s="181">
        <v>0</v>
      </c>
      <c r="X1739" s="181">
        <v>0</v>
      </c>
      <c r="Y1739" s="181">
        <v>0</v>
      </c>
      <c r="Z1739" s="181">
        <v>0</v>
      </c>
      <c r="AA1739" s="181">
        <v>4</v>
      </c>
      <c r="AB1739" s="181">
        <v>0</v>
      </c>
      <c r="AC1739" s="181">
        <v>0</v>
      </c>
      <c r="AD1739" s="181">
        <v>0</v>
      </c>
      <c r="AE1739" s="181">
        <v>0</v>
      </c>
      <c r="AF1739" s="181">
        <v>0</v>
      </c>
      <c r="AG1739" s="181">
        <v>0</v>
      </c>
      <c r="AH1739" s="182">
        <f t="shared" si="27"/>
        <v>4</v>
      </c>
      <c r="AI1739" s="25">
        <v>44796</v>
      </c>
      <c r="AJ1739" s="7"/>
    </row>
    <row r="1740" spans="1:36" s="9" customFormat="1" ht="13.5" thickBot="1" x14ac:dyDescent="0.25">
      <c r="A1740" s="81" t="s">
        <v>1956</v>
      </c>
      <c r="B1740" s="198" t="s">
        <v>1957</v>
      </c>
      <c r="C1740" s="81" t="s">
        <v>37</v>
      </c>
      <c r="D1740" s="81" t="s">
        <v>42</v>
      </c>
      <c r="E1740" s="175" t="s">
        <v>608</v>
      </c>
      <c r="F1740" s="80">
        <v>25000</v>
      </c>
      <c r="G1740" s="199" t="s">
        <v>1636</v>
      </c>
      <c r="H1740" s="81" t="s">
        <v>75</v>
      </c>
      <c r="I1740" s="72">
        <v>44959</v>
      </c>
      <c r="J1740" s="72" t="s">
        <v>66</v>
      </c>
      <c r="K1740" s="72">
        <v>45355</v>
      </c>
      <c r="L1740" s="176">
        <v>0</v>
      </c>
      <c r="M1740" s="176">
        <v>0</v>
      </c>
      <c r="N1740" s="176">
        <v>0</v>
      </c>
      <c r="O1740" s="176">
        <v>0</v>
      </c>
      <c r="P1740" s="176">
        <v>0</v>
      </c>
      <c r="Q1740" s="176">
        <v>0</v>
      </c>
      <c r="R1740" s="176">
        <v>0</v>
      </c>
      <c r="S1740" s="176">
        <v>0</v>
      </c>
      <c r="T1740" s="176">
        <v>0</v>
      </c>
      <c r="U1740" s="176">
        <v>0</v>
      </c>
      <c r="V1740" s="176">
        <v>0</v>
      </c>
      <c r="W1740" s="176">
        <v>0</v>
      </c>
      <c r="X1740" s="176">
        <v>0</v>
      </c>
      <c r="Y1740" s="176">
        <v>0</v>
      </c>
      <c r="Z1740" s="176">
        <v>0</v>
      </c>
      <c r="AA1740" s="176">
        <v>2</v>
      </c>
      <c r="AB1740" s="176">
        <v>0</v>
      </c>
      <c r="AC1740" s="176">
        <v>0</v>
      </c>
      <c r="AD1740" s="176">
        <v>0</v>
      </c>
      <c r="AE1740" s="176">
        <v>0</v>
      </c>
      <c r="AF1740" s="176">
        <v>0</v>
      </c>
      <c r="AG1740" s="176">
        <v>0</v>
      </c>
      <c r="AH1740" s="177">
        <f t="shared" si="27"/>
        <v>2</v>
      </c>
      <c r="AI1740" s="24">
        <v>44796</v>
      </c>
      <c r="AJ1740" s="8"/>
    </row>
    <row r="1741" spans="1:36" x14ac:dyDescent="0.2">
      <c r="A1741" s="178" t="s">
        <v>1959</v>
      </c>
      <c r="B1741" s="178" t="s">
        <v>1960</v>
      </c>
      <c r="C1741" s="178" t="s">
        <v>37</v>
      </c>
      <c r="D1741" s="178" t="s">
        <v>38</v>
      </c>
      <c r="E1741" s="179" t="s">
        <v>106</v>
      </c>
      <c r="F1741" s="60">
        <v>448000</v>
      </c>
      <c r="G1741" s="178" t="s">
        <v>107</v>
      </c>
      <c r="H1741" s="178" t="s">
        <v>75</v>
      </c>
      <c r="I1741" s="180">
        <v>44784</v>
      </c>
      <c r="J1741" s="180">
        <v>44957</v>
      </c>
      <c r="K1741" s="180">
        <v>45436</v>
      </c>
      <c r="L1741" s="181">
        <v>260</v>
      </c>
      <c r="M1741" s="181">
        <v>0</v>
      </c>
      <c r="N1741" s="181">
        <v>0</v>
      </c>
      <c r="O1741" s="181">
        <v>0</v>
      </c>
      <c r="P1741" s="181">
        <v>0</v>
      </c>
      <c r="Q1741" s="181">
        <v>0</v>
      </c>
      <c r="R1741" s="181">
        <v>0</v>
      </c>
      <c r="S1741" s="181">
        <v>0</v>
      </c>
      <c r="T1741" s="181">
        <v>0</v>
      </c>
      <c r="U1741" s="181">
        <v>0</v>
      </c>
      <c r="V1741" s="181">
        <v>0</v>
      </c>
      <c r="W1741" s="181">
        <v>0</v>
      </c>
      <c r="X1741" s="181">
        <v>176</v>
      </c>
      <c r="Y1741" s="181">
        <v>0</v>
      </c>
      <c r="Z1741" s="181">
        <v>0</v>
      </c>
      <c r="AA1741" s="181">
        <v>0</v>
      </c>
      <c r="AB1741" s="181">
        <v>0</v>
      </c>
      <c r="AC1741" s="181">
        <v>0</v>
      </c>
      <c r="AD1741" s="181">
        <v>0</v>
      </c>
      <c r="AE1741" s="181">
        <v>0</v>
      </c>
      <c r="AF1741" s="181">
        <v>0</v>
      </c>
      <c r="AG1741" s="181">
        <v>0</v>
      </c>
      <c r="AH1741" s="182">
        <f t="shared" si="27"/>
        <v>436</v>
      </c>
      <c r="AI1741" s="25">
        <v>44722</v>
      </c>
      <c r="AJ1741" s="7"/>
    </row>
    <row r="1742" spans="1:36" s="9" customFormat="1" ht="13.5" thickBot="1" x14ac:dyDescent="0.25">
      <c r="A1742" s="81" t="s">
        <v>1959</v>
      </c>
      <c r="B1742" s="81" t="s">
        <v>1960</v>
      </c>
      <c r="C1742" s="81" t="s">
        <v>37</v>
      </c>
      <c r="D1742" s="81" t="s">
        <v>38</v>
      </c>
      <c r="E1742" s="175" t="s">
        <v>106</v>
      </c>
      <c r="F1742" s="80">
        <v>448000</v>
      </c>
      <c r="G1742" s="81" t="s">
        <v>107</v>
      </c>
      <c r="H1742" s="81" t="s">
        <v>47</v>
      </c>
      <c r="I1742" s="72">
        <v>44784</v>
      </c>
      <c r="J1742" s="72">
        <v>44957</v>
      </c>
      <c r="K1742" s="72">
        <v>45436</v>
      </c>
      <c r="L1742" s="176">
        <v>0</v>
      </c>
      <c r="M1742" s="176">
        <v>0</v>
      </c>
      <c r="N1742" s="176">
        <v>0</v>
      </c>
      <c r="O1742" s="176">
        <v>0</v>
      </c>
      <c r="P1742" s="176">
        <v>0</v>
      </c>
      <c r="Q1742" s="176">
        <v>0</v>
      </c>
      <c r="R1742" s="176">
        <v>0</v>
      </c>
      <c r="S1742" s="176">
        <v>0</v>
      </c>
      <c r="T1742" s="176">
        <v>0</v>
      </c>
      <c r="U1742" s="176">
        <v>9</v>
      </c>
      <c r="V1742" s="176">
        <v>0</v>
      </c>
      <c r="W1742" s="176">
        <v>0</v>
      </c>
      <c r="X1742" s="176">
        <v>48</v>
      </c>
      <c r="Y1742" s="176">
        <v>0</v>
      </c>
      <c r="Z1742" s="176">
        <v>0</v>
      </c>
      <c r="AA1742" s="176">
        <v>0</v>
      </c>
      <c r="AB1742" s="176">
        <v>0</v>
      </c>
      <c r="AC1742" s="176">
        <v>0</v>
      </c>
      <c r="AD1742" s="176">
        <v>0</v>
      </c>
      <c r="AE1742" s="176">
        <v>0</v>
      </c>
      <c r="AF1742" s="176">
        <v>0</v>
      </c>
      <c r="AG1742" s="176">
        <v>0</v>
      </c>
      <c r="AH1742" s="177">
        <f t="shared" si="27"/>
        <v>57</v>
      </c>
      <c r="AI1742" s="24">
        <v>44722</v>
      </c>
      <c r="AJ1742" s="8"/>
    </row>
    <row r="1743" spans="1:36" x14ac:dyDescent="0.2">
      <c r="A1743" s="178" t="s">
        <v>1961</v>
      </c>
      <c r="B1743" s="178" t="s">
        <v>1962</v>
      </c>
      <c r="C1743" s="178" t="s">
        <v>37</v>
      </c>
      <c r="D1743" s="178" t="s">
        <v>38</v>
      </c>
      <c r="E1743" s="179" t="s">
        <v>135</v>
      </c>
      <c r="F1743" s="60">
        <v>575000</v>
      </c>
      <c r="G1743" s="178" t="s">
        <v>111</v>
      </c>
      <c r="H1743" s="178" t="s">
        <v>47</v>
      </c>
      <c r="I1743" s="180">
        <v>44816</v>
      </c>
      <c r="J1743" s="180">
        <v>44900</v>
      </c>
      <c r="K1743" s="180">
        <v>45457</v>
      </c>
      <c r="L1743" s="181">
        <v>51</v>
      </c>
      <c r="M1743" s="181">
        <v>0</v>
      </c>
      <c r="N1743" s="181">
        <v>0</v>
      </c>
      <c r="O1743" s="181">
        <v>0</v>
      </c>
      <c r="P1743" s="181">
        <v>0</v>
      </c>
      <c r="Q1743" s="181">
        <v>0</v>
      </c>
      <c r="R1743" s="181">
        <v>0</v>
      </c>
      <c r="S1743" s="181">
        <v>0</v>
      </c>
      <c r="T1743" s="181">
        <v>0</v>
      </c>
      <c r="U1743" s="181">
        <v>23</v>
      </c>
      <c r="V1743" s="181">
        <v>0</v>
      </c>
      <c r="W1743" s="181">
        <v>0</v>
      </c>
      <c r="X1743" s="181">
        <v>48</v>
      </c>
      <c r="Y1743" s="181">
        <v>0</v>
      </c>
      <c r="Z1743" s="181">
        <v>0</v>
      </c>
      <c r="AA1743" s="181">
        <v>0</v>
      </c>
      <c r="AB1743" s="181">
        <v>0</v>
      </c>
      <c r="AC1743" s="181">
        <v>1</v>
      </c>
      <c r="AD1743" s="181">
        <v>0</v>
      </c>
      <c r="AE1743" s="181">
        <v>0</v>
      </c>
      <c r="AF1743" s="181">
        <v>0</v>
      </c>
      <c r="AG1743" s="181">
        <v>0</v>
      </c>
      <c r="AH1743" s="182">
        <f t="shared" si="27"/>
        <v>123</v>
      </c>
      <c r="AI1743" s="25">
        <v>44530</v>
      </c>
      <c r="AJ1743" s="7"/>
    </row>
    <row r="1744" spans="1:36" x14ac:dyDescent="0.2">
      <c r="A1744" s="34" t="s">
        <v>1961</v>
      </c>
      <c r="B1744" s="34" t="s">
        <v>1962</v>
      </c>
      <c r="C1744" s="34" t="s">
        <v>37</v>
      </c>
      <c r="D1744" s="34" t="s">
        <v>42</v>
      </c>
      <c r="E1744" s="167" t="s">
        <v>135</v>
      </c>
      <c r="F1744" s="35">
        <v>575000</v>
      </c>
      <c r="G1744" s="34" t="s">
        <v>111</v>
      </c>
      <c r="H1744" s="34" t="s">
        <v>47</v>
      </c>
      <c r="I1744" s="36">
        <v>44816</v>
      </c>
      <c r="J1744" s="36">
        <v>44900</v>
      </c>
      <c r="K1744" s="36">
        <v>45457</v>
      </c>
      <c r="L1744" s="174">
        <v>51</v>
      </c>
      <c r="M1744" s="174">
        <v>0</v>
      </c>
      <c r="N1744" s="174">
        <v>0</v>
      </c>
      <c r="O1744" s="174">
        <v>0</v>
      </c>
      <c r="P1744" s="174">
        <v>0</v>
      </c>
      <c r="Q1744" s="174">
        <v>0</v>
      </c>
      <c r="R1744" s="174">
        <v>0</v>
      </c>
      <c r="S1744" s="174">
        <v>0</v>
      </c>
      <c r="T1744" s="174">
        <v>0</v>
      </c>
      <c r="U1744" s="174">
        <v>0</v>
      </c>
      <c r="V1744" s="174">
        <v>0</v>
      </c>
      <c r="W1744" s="174">
        <v>0</v>
      </c>
      <c r="X1744" s="174">
        <v>0</v>
      </c>
      <c r="Y1744" s="174">
        <v>0</v>
      </c>
      <c r="Z1744" s="174">
        <v>0</v>
      </c>
      <c r="AA1744" s="174">
        <v>124</v>
      </c>
      <c r="AB1744" s="174">
        <v>80</v>
      </c>
      <c r="AC1744" s="174">
        <v>0</v>
      </c>
      <c r="AD1744" s="174">
        <v>0</v>
      </c>
      <c r="AE1744" s="174">
        <v>0</v>
      </c>
      <c r="AF1744" s="174">
        <v>0</v>
      </c>
      <c r="AG1744" s="174">
        <v>0</v>
      </c>
      <c r="AH1744" s="168">
        <f t="shared" si="27"/>
        <v>255</v>
      </c>
      <c r="AI1744" s="23">
        <v>44530</v>
      </c>
      <c r="AJ1744" s="6"/>
    </row>
    <row r="1745" spans="1:36" x14ac:dyDescent="0.2">
      <c r="A1745" s="34" t="s">
        <v>1961</v>
      </c>
      <c r="B1745" s="34" t="s">
        <v>1962</v>
      </c>
      <c r="C1745" s="34" t="s">
        <v>37</v>
      </c>
      <c r="D1745" s="34" t="s">
        <v>43</v>
      </c>
      <c r="E1745" s="167" t="s">
        <v>135</v>
      </c>
      <c r="F1745" s="35">
        <v>575000</v>
      </c>
      <c r="G1745" s="34" t="s">
        <v>111</v>
      </c>
      <c r="H1745" s="34" t="s">
        <v>47</v>
      </c>
      <c r="I1745" s="36">
        <v>44816</v>
      </c>
      <c r="J1745" s="36">
        <v>44900</v>
      </c>
      <c r="K1745" s="36">
        <v>45457</v>
      </c>
      <c r="L1745" s="174">
        <v>0</v>
      </c>
      <c r="M1745" s="174">
        <v>0</v>
      </c>
      <c r="N1745" s="174">
        <v>0</v>
      </c>
      <c r="O1745" s="174">
        <v>0</v>
      </c>
      <c r="P1745" s="174">
        <v>0</v>
      </c>
      <c r="Q1745" s="174">
        <v>0</v>
      </c>
      <c r="R1745" s="174">
        <v>0</v>
      </c>
      <c r="S1745" s="174">
        <v>0</v>
      </c>
      <c r="T1745" s="174">
        <v>0</v>
      </c>
      <c r="U1745" s="174">
        <v>0</v>
      </c>
      <c r="V1745" s="174">
        <v>0</v>
      </c>
      <c r="W1745" s="174">
        <v>0</v>
      </c>
      <c r="X1745" s="174">
        <v>0</v>
      </c>
      <c r="Y1745" s="174">
        <v>0</v>
      </c>
      <c r="Z1745" s="174">
        <v>0</v>
      </c>
      <c r="AA1745" s="174">
        <v>12</v>
      </c>
      <c r="AB1745" s="174">
        <v>0</v>
      </c>
      <c r="AC1745" s="174">
        <v>0</v>
      </c>
      <c r="AD1745" s="174">
        <v>0</v>
      </c>
      <c r="AE1745" s="174">
        <v>0</v>
      </c>
      <c r="AF1745" s="174">
        <v>0</v>
      </c>
      <c r="AG1745" s="174">
        <v>0</v>
      </c>
      <c r="AH1745" s="168">
        <f t="shared" si="27"/>
        <v>12</v>
      </c>
      <c r="AI1745" s="23">
        <v>44530</v>
      </c>
      <c r="AJ1745" s="6"/>
    </row>
    <row r="1746" spans="1:36" s="9" customFormat="1" ht="13.5" thickBot="1" x14ac:dyDescent="0.25">
      <c r="A1746" s="81" t="s">
        <v>1961</v>
      </c>
      <c r="B1746" s="81" t="s">
        <v>1962</v>
      </c>
      <c r="C1746" s="81" t="s">
        <v>37</v>
      </c>
      <c r="D1746" s="81" t="s">
        <v>44</v>
      </c>
      <c r="E1746" s="175" t="s">
        <v>135</v>
      </c>
      <c r="F1746" s="80">
        <v>575000</v>
      </c>
      <c r="G1746" s="81" t="s">
        <v>111</v>
      </c>
      <c r="H1746" s="81" t="s">
        <v>47</v>
      </c>
      <c r="I1746" s="72">
        <v>44816</v>
      </c>
      <c r="J1746" s="72">
        <v>44900</v>
      </c>
      <c r="K1746" s="72">
        <v>45457</v>
      </c>
      <c r="L1746" s="176">
        <v>0</v>
      </c>
      <c r="M1746" s="176">
        <v>0</v>
      </c>
      <c r="N1746" s="176">
        <v>0</v>
      </c>
      <c r="O1746" s="176">
        <v>0</v>
      </c>
      <c r="P1746" s="176">
        <v>0</v>
      </c>
      <c r="Q1746" s="176">
        <v>0</v>
      </c>
      <c r="R1746" s="176">
        <v>0</v>
      </c>
      <c r="S1746" s="176">
        <v>0</v>
      </c>
      <c r="T1746" s="176">
        <v>0</v>
      </c>
      <c r="U1746" s="176">
        <v>0</v>
      </c>
      <c r="V1746" s="176">
        <v>0</v>
      </c>
      <c r="W1746" s="176">
        <v>0</v>
      </c>
      <c r="X1746" s="176">
        <v>0</v>
      </c>
      <c r="Y1746" s="176">
        <v>0</v>
      </c>
      <c r="Z1746" s="176">
        <v>0</v>
      </c>
      <c r="AA1746" s="176">
        <v>12</v>
      </c>
      <c r="AB1746" s="176">
        <v>0</v>
      </c>
      <c r="AC1746" s="176">
        <v>0</v>
      </c>
      <c r="AD1746" s="176">
        <v>0</v>
      </c>
      <c r="AE1746" s="176">
        <v>0</v>
      </c>
      <c r="AF1746" s="176">
        <v>0</v>
      </c>
      <c r="AG1746" s="176">
        <v>0</v>
      </c>
      <c r="AH1746" s="177">
        <f t="shared" si="27"/>
        <v>12</v>
      </c>
      <c r="AI1746" s="24">
        <v>44530</v>
      </c>
      <c r="AJ1746" s="8"/>
    </row>
    <row r="1747" spans="1:36" x14ac:dyDescent="0.2">
      <c r="A1747" s="178" t="s">
        <v>1963</v>
      </c>
      <c r="B1747" s="178" t="s">
        <v>1964</v>
      </c>
      <c r="C1747" s="178" t="s">
        <v>37</v>
      </c>
      <c r="D1747" s="178" t="s">
        <v>38</v>
      </c>
      <c r="E1747" s="179" t="s">
        <v>135</v>
      </c>
      <c r="F1747" s="60">
        <v>239000</v>
      </c>
      <c r="G1747" s="178" t="s">
        <v>474</v>
      </c>
      <c r="H1747" s="178" t="s">
        <v>75</v>
      </c>
      <c r="I1747" s="180">
        <v>45170</v>
      </c>
      <c r="J1747" s="180">
        <v>45352</v>
      </c>
      <c r="K1747" s="180">
        <v>45901</v>
      </c>
      <c r="L1747" s="181">
        <v>10</v>
      </c>
      <c r="M1747" s="181">
        <v>0</v>
      </c>
      <c r="N1747" s="181">
        <v>0</v>
      </c>
      <c r="O1747" s="181">
        <v>0</v>
      </c>
      <c r="P1747" s="181">
        <v>0</v>
      </c>
      <c r="Q1747" s="181">
        <v>0</v>
      </c>
      <c r="R1747" s="181">
        <v>0</v>
      </c>
      <c r="S1747" s="181">
        <v>0</v>
      </c>
      <c r="T1747" s="181">
        <v>0</v>
      </c>
      <c r="U1747" s="181">
        <v>15</v>
      </c>
      <c r="V1747" s="181">
        <v>0</v>
      </c>
      <c r="W1747" s="181">
        <v>0</v>
      </c>
      <c r="X1747" s="181">
        <v>50</v>
      </c>
      <c r="Y1747" s="181">
        <v>0</v>
      </c>
      <c r="Z1747" s="181">
        <v>0</v>
      </c>
      <c r="AA1747" s="181">
        <v>4</v>
      </c>
      <c r="AB1747" s="181">
        <v>0</v>
      </c>
      <c r="AC1747" s="181">
        <v>0</v>
      </c>
      <c r="AD1747" s="181">
        <v>0</v>
      </c>
      <c r="AE1747" s="181">
        <v>0</v>
      </c>
      <c r="AF1747" s="181">
        <v>0</v>
      </c>
      <c r="AG1747" s="181">
        <v>0</v>
      </c>
      <c r="AH1747" s="182">
        <f t="shared" si="27"/>
        <v>79</v>
      </c>
      <c r="AI1747" s="25">
        <v>44223</v>
      </c>
      <c r="AJ1747" s="7"/>
    </row>
    <row r="1748" spans="1:36" x14ac:dyDescent="0.2">
      <c r="A1748" s="34" t="s">
        <v>1963</v>
      </c>
      <c r="B1748" s="34" t="s">
        <v>1964</v>
      </c>
      <c r="C1748" s="34" t="s">
        <v>37</v>
      </c>
      <c r="D1748" s="34" t="s">
        <v>42</v>
      </c>
      <c r="E1748" s="167" t="s">
        <v>135</v>
      </c>
      <c r="F1748" s="35">
        <v>239000</v>
      </c>
      <c r="G1748" s="34" t="s">
        <v>474</v>
      </c>
      <c r="H1748" s="34" t="s">
        <v>75</v>
      </c>
      <c r="I1748" s="36">
        <v>45170</v>
      </c>
      <c r="J1748" s="36">
        <v>45352</v>
      </c>
      <c r="K1748" s="36">
        <v>45901</v>
      </c>
      <c r="L1748" s="174">
        <v>45</v>
      </c>
      <c r="M1748" s="174">
        <v>0</v>
      </c>
      <c r="N1748" s="174">
        <v>0</v>
      </c>
      <c r="O1748" s="174">
        <v>0</v>
      </c>
      <c r="P1748" s="174">
        <v>0</v>
      </c>
      <c r="Q1748" s="174">
        <v>0</v>
      </c>
      <c r="R1748" s="174">
        <v>0</v>
      </c>
      <c r="S1748" s="174">
        <v>0</v>
      </c>
      <c r="T1748" s="174">
        <v>0</v>
      </c>
      <c r="U1748" s="174">
        <v>2</v>
      </c>
      <c r="V1748" s="174">
        <v>0</v>
      </c>
      <c r="W1748" s="174">
        <v>0</v>
      </c>
      <c r="X1748" s="174">
        <v>24</v>
      </c>
      <c r="Y1748" s="174">
        <v>0</v>
      </c>
      <c r="Z1748" s="174">
        <v>0</v>
      </c>
      <c r="AA1748" s="174">
        <v>0</v>
      </c>
      <c r="AB1748" s="174">
        <v>0</v>
      </c>
      <c r="AC1748" s="174">
        <v>0</v>
      </c>
      <c r="AD1748" s="174">
        <v>0</v>
      </c>
      <c r="AE1748" s="174">
        <v>0</v>
      </c>
      <c r="AF1748" s="174">
        <v>0</v>
      </c>
      <c r="AG1748" s="174">
        <v>0</v>
      </c>
      <c r="AH1748" s="168">
        <f t="shared" si="27"/>
        <v>71</v>
      </c>
      <c r="AI1748" s="23">
        <v>44223</v>
      </c>
      <c r="AJ1748" s="6"/>
    </row>
    <row r="1749" spans="1:36" s="9" customFormat="1" ht="13.5" thickBot="1" x14ac:dyDescent="0.25">
      <c r="A1749" s="81" t="s">
        <v>1963</v>
      </c>
      <c r="B1749" s="81" t="s">
        <v>1964</v>
      </c>
      <c r="C1749" s="81" t="s">
        <v>37</v>
      </c>
      <c r="D1749" s="81" t="s">
        <v>43</v>
      </c>
      <c r="E1749" s="175" t="s">
        <v>135</v>
      </c>
      <c r="F1749" s="80">
        <v>239000</v>
      </c>
      <c r="G1749" s="81" t="s">
        <v>474</v>
      </c>
      <c r="H1749" s="81" t="s">
        <v>75</v>
      </c>
      <c r="I1749" s="72">
        <v>45170</v>
      </c>
      <c r="J1749" s="72">
        <v>45352</v>
      </c>
      <c r="K1749" s="72">
        <v>45901</v>
      </c>
      <c r="L1749" s="176">
        <v>30</v>
      </c>
      <c r="M1749" s="176">
        <v>0</v>
      </c>
      <c r="N1749" s="176">
        <v>0</v>
      </c>
      <c r="O1749" s="176">
        <v>0</v>
      </c>
      <c r="P1749" s="176">
        <v>0</v>
      </c>
      <c r="Q1749" s="176">
        <v>0</v>
      </c>
      <c r="R1749" s="176">
        <v>0</v>
      </c>
      <c r="S1749" s="176">
        <v>0</v>
      </c>
      <c r="T1749" s="176">
        <v>0</v>
      </c>
      <c r="U1749" s="176">
        <v>14</v>
      </c>
      <c r="V1749" s="176">
        <v>0</v>
      </c>
      <c r="W1749" s="176">
        <v>0</v>
      </c>
      <c r="X1749" s="176">
        <v>45</v>
      </c>
      <c r="Y1749" s="176">
        <v>0</v>
      </c>
      <c r="Z1749" s="176">
        <v>0</v>
      </c>
      <c r="AA1749" s="176">
        <v>0</v>
      </c>
      <c r="AB1749" s="176">
        <v>0</v>
      </c>
      <c r="AC1749" s="176">
        <v>0</v>
      </c>
      <c r="AD1749" s="176">
        <v>0</v>
      </c>
      <c r="AE1749" s="176">
        <v>0</v>
      </c>
      <c r="AF1749" s="176">
        <v>0</v>
      </c>
      <c r="AG1749" s="176">
        <v>0</v>
      </c>
      <c r="AH1749" s="177">
        <f t="shared" si="27"/>
        <v>89</v>
      </c>
      <c r="AI1749" s="24">
        <v>44223</v>
      </c>
      <c r="AJ1749" s="8"/>
    </row>
    <row r="1750" spans="1:36" s="9" customFormat="1" ht="13.5" thickBot="1" x14ac:dyDescent="0.25">
      <c r="A1750" s="183" t="s">
        <v>1965</v>
      </c>
      <c r="B1750" s="183" t="s">
        <v>1966</v>
      </c>
      <c r="C1750" s="183" t="s">
        <v>37</v>
      </c>
      <c r="D1750" s="183" t="s">
        <v>38</v>
      </c>
      <c r="E1750" s="184" t="s">
        <v>608</v>
      </c>
      <c r="F1750" s="185">
        <v>820000</v>
      </c>
      <c r="G1750" s="183" t="s">
        <v>609</v>
      </c>
      <c r="H1750" s="183" t="s">
        <v>47</v>
      </c>
      <c r="I1750" s="186">
        <v>45208</v>
      </c>
      <c r="J1750" s="186">
        <v>45240</v>
      </c>
      <c r="K1750" s="186">
        <v>45741</v>
      </c>
      <c r="L1750" s="187">
        <v>4</v>
      </c>
      <c r="M1750" s="187">
        <v>0</v>
      </c>
      <c r="N1750" s="187">
        <v>0</v>
      </c>
      <c r="O1750" s="187">
        <v>0</v>
      </c>
      <c r="P1750" s="187">
        <v>0</v>
      </c>
      <c r="Q1750" s="187">
        <v>0</v>
      </c>
      <c r="R1750" s="187">
        <v>0</v>
      </c>
      <c r="S1750" s="187">
        <v>0</v>
      </c>
      <c r="T1750" s="187">
        <v>0</v>
      </c>
      <c r="U1750" s="187">
        <v>1</v>
      </c>
      <c r="V1750" s="187">
        <v>0</v>
      </c>
      <c r="W1750" s="187">
        <v>0</v>
      </c>
      <c r="X1750" s="187">
        <v>5</v>
      </c>
      <c r="Y1750" s="187">
        <v>0</v>
      </c>
      <c r="Z1750" s="187">
        <v>0</v>
      </c>
      <c r="AA1750" s="187">
        <v>0</v>
      </c>
      <c r="AB1750" s="187">
        <v>0</v>
      </c>
      <c r="AC1750" s="187">
        <v>0</v>
      </c>
      <c r="AD1750" s="187">
        <v>0</v>
      </c>
      <c r="AE1750" s="187">
        <v>0</v>
      </c>
      <c r="AF1750" s="187">
        <v>0</v>
      </c>
      <c r="AG1750" s="187">
        <v>0</v>
      </c>
      <c r="AH1750" s="188">
        <f t="shared" si="27"/>
        <v>10</v>
      </c>
      <c r="AI1750" s="26">
        <v>44547</v>
      </c>
      <c r="AJ1750" s="10"/>
    </row>
    <row r="1751" spans="1:36" x14ac:dyDescent="0.2">
      <c r="A1751" s="178" t="s">
        <v>1967</v>
      </c>
      <c r="B1751" s="178" t="s">
        <v>1968</v>
      </c>
      <c r="C1751" s="178" t="s">
        <v>37</v>
      </c>
      <c r="D1751" s="178" t="s">
        <v>38</v>
      </c>
      <c r="E1751" s="179" t="s">
        <v>106</v>
      </c>
      <c r="F1751" s="60">
        <v>471000</v>
      </c>
      <c r="G1751" s="178" t="s">
        <v>107</v>
      </c>
      <c r="H1751" s="178" t="s">
        <v>47</v>
      </c>
      <c r="I1751" s="180">
        <v>44523</v>
      </c>
      <c r="J1751" s="180">
        <v>44671</v>
      </c>
      <c r="K1751" s="180">
        <v>45352</v>
      </c>
      <c r="L1751" s="181">
        <v>72</v>
      </c>
      <c r="M1751" s="181">
        <v>0</v>
      </c>
      <c r="N1751" s="181">
        <v>0</v>
      </c>
      <c r="O1751" s="181">
        <v>0</v>
      </c>
      <c r="P1751" s="181">
        <v>0</v>
      </c>
      <c r="Q1751" s="181">
        <v>0</v>
      </c>
      <c r="R1751" s="181">
        <v>0</v>
      </c>
      <c r="S1751" s="181">
        <v>0</v>
      </c>
      <c r="T1751" s="181">
        <v>0</v>
      </c>
      <c r="U1751" s="181">
        <v>15</v>
      </c>
      <c r="V1751" s="181">
        <v>0</v>
      </c>
      <c r="W1751" s="181">
        <v>0</v>
      </c>
      <c r="X1751" s="181">
        <v>34</v>
      </c>
      <c r="Y1751" s="181">
        <v>0</v>
      </c>
      <c r="Z1751" s="181">
        <v>0</v>
      </c>
      <c r="AA1751" s="181">
        <v>0</v>
      </c>
      <c r="AB1751" s="181">
        <v>0</v>
      </c>
      <c r="AC1751" s="181">
        <v>0</v>
      </c>
      <c r="AD1751" s="181">
        <v>0</v>
      </c>
      <c r="AE1751" s="181">
        <v>0</v>
      </c>
      <c r="AF1751" s="181">
        <v>0</v>
      </c>
      <c r="AG1751" s="181">
        <v>0</v>
      </c>
      <c r="AH1751" s="182">
        <f t="shared" si="27"/>
        <v>121</v>
      </c>
      <c r="AI1751" s="25">
        <v>44490</v>
      </c>
      <c r="AJ1751" s="7"/>
    </row>
    <row r="1752" spans="1:36" s="9" customFormat="1" ht="13.5" thickBot="1" x14ac:dyDescent="0.25">
      <c r="A1752" s="81" t="s">
        <v>1967</v>
      </c>
      <c r="B1752" s="81" t="s">
        <v>1968</v>
      </c>
      <c r="C1752" s="81" t="s">
        <v>37</v>
      </c>
      <c r="D1752" s="81" t="s">
        <v>38</v>
      </c>
      <c r="E1752" s="175" t="s">
        <v>106</v>
      </c>
      <c r="F1752" s="80">
        <v>471000</v>
      </c>
      <c r="G1752" s="81" t="s">
        <v>107</v>
      </c>
      <c r="H1752" s="81" t="s">
        <v>75</v>
      </c>
      <c r="I1752" s="72">
        <v>44523</v>
      </c>
      <c r="J1752" s="72">
        <v>44671</v>
      </c>
      <c r="K1752" s="72">
        <v>45352</v>
      </c>
      <c r="L1752" s="176">
        <v>61</v>
      </c>
      <c r="M1752" s="176">
        <v>0</v>
      </c>
      <c r="N1752" s="176">
        <v>0</v>
      </c>
      <c r="O1752" s="176">
        <v>0</v>
      </c>
      <c r="P1752" s="176">
        <v>0</v>
      </c>
      <c r="Q1752" s="176">
        <v>0</v>
      </c>
      <c r="R1752" s="176">
        <v>0</v>
      </c>
      <c r="S1752" s="176">
        <v>0</v>
      </c>
      <c r="T1752" s="176">
        <v>0</v>
      </c>
      <c r="U1752" s="176">
        <v>0</v>
      </c>
      <c r="V1752" s="176">
        <v>0</v>
      </c>
      <c r="W1752" s="176">
        <v>0</v>
      </c>
      <c r="X1752" s="176">
        <v>0</v>
      </c>
      <c r="Y1752" s="176">
        <v>0</v>
      </c>
      <c r="Z1752" s="176">
        <v>0</v>
      </c>
      <c r="AA1752" s="176">
        <v>0</v>
      </c>
      <c r="AB1752" s="176">
        <v>0</v>
      </c>
      <c r="AC1752" s="176">
        <v>0</v>
      </c>
      <c r="AD1752" s="176">
        <v>0</v>
      </c>
      <c r="AE1752" s="176">
        <v>0</v>
      </c>
      <c r="AF1752" s="176">
        <v>0</v>
      </c>
      <c r="AG1752" s="176">
        <v>0</v>
      </c>
      <c r="AH1752" s="177">
        <f t="shared" si="27"/>
        <v>61</v>
      </c>
      <c r="AI1752" s="24">
        <v>44490</v>
      </c>
      <c r="AJ1752" s="8"/>
    </row>
    <row r="1753" spans="1:36" x14ac:dyDescent="0.2">
      <c r="A1753" s="178" t="s">
        <v>1969</v>
      </c>
      <c r="B1753" s="178" t="s">
        <v>1970</v>
      </c>
      <c r="C1753" s="178" t="s">
        <v>37</v>
      </c>
      <c r="D1753" s="178" t="s">
        <v>38</v>
      </c>
      <c r="E1753" s="179" t="s">
        <v>135</v>
      </c>
      <c r="F1753" s="60">
        <v>908000</v>
      </c>
      <c r="G1753" s="178" t="s">
        <v>111</v>
      </c>
      <c r="H1753" s="178" t="s">
        <v>47</v>
      </c>
      <c r="I1753" s="180">
        <v>44704</v>
      </c>
      <c r="J1753" s="180">
        <v>44795</v>
      </c>
      <c r="K1753" s="180">
        <v>45418</v>
      </c>
      <c r="L1753" s="181">
        <v>40</v>
      </c>
      <c r="M1753" s="181">
        <v>0</v>
      </c>
      <c r="N1753" s="181">
        <v>0</v>
      </c>
      <c r="O1753" s="181">
        <v>0</v>
      </c>
      <c r="P1753" s="181">
        <v>0</v>
      </c>
      <c r="Q1753" s="181">
        <v>0</v>
      </c>
      <c r="R1753" s="181">
        <v>0</v>
      </c>
      <c r="S1753" s="181">
        <v>0</v>
      </c>
      <c r="T1753" s="181">
        <v>0</v>
      </c>
      <c r="U1753" s="181">
        <v>1</v>
      </c>
      <c r="V1753" s="181">
        <v>0</v>
      </c>
      <c r="W1753" s="181">
        <v>0</v>
      </c>
      <c r="X1753" s="181">
        <v>60</v>
      </c>
      <c r="Y1753" s="181">
        <v>0</v>
      </c>
      <c r="Z1753" s="181">
        <v>0</v>
      </c>
      <c r="AA1753" s="181">
        <v>0</v>
      </c>
      <c r="AB1753" s="181">
        <v>0</v>
      </c>
      <c r="AC1753" s="181">
        <v>0</v>
      </c>
      <c r="AD1753" s="181">
        <v>0</v>
      </c>
      <c r="AE1753" s="181">
        <v>0</v>
      </c>
      <c r="AF1753" s="181">
        <v>0</v>
      </c>
      <c r="AG1753" s="181">
        <v>0</v>
      </c>
      <c r="AH1753" s="182">
        <f t="shared" si="27"/>
        <v>101</v>
      </c>
      <c r="AI1753" s="25">
        <v>44671</v>
      </c>
      <c r="AJ1753" s="7"/>
    </row>
    <row r="1754" spans="1:36" x14ac:dyDescent="0.2">
      <c r="A1754" s="34" t="s">
        <v>1969</v>
      </c>
      <c r="B1754" s="34" t="s">
        <v>1970</v>
      </c>
      <c r="C1754" s="34" t="s">
        <v>37</v>
      </c>
      <c r="D1754" s="34" t="s">
        <v>42</v>
      </c>
      <c r="E1754" s="167" t="s">
        <v>135</v>
      </c>
      <c r="F1754" s="35">
        <v>908000</v>
      </c>
      <c r="G1754" s="34" t="s">
        <v>111</v>
      </c>
      <c r="H1754" s="34" t="s">
        <v>47</v>
      </c>
      <c r="I1754" s="36">
        <v>44704</v>
      </c>
      <c r="J1754" s="36">
        <v>44795</v>
      </c>
      <c r="K1754" s="36">
        <v>45418</v>
      </c>
      <c r="L1754" s="174">
        <v>0</v>
      </c>
      <c r="M1754" s="174">
        <v>0</v>
      </c>
      <c r="N1754" s="174">
        <v>0</v>
      </c>
      <c r="O1754" s="174">
        <v>0</v>
      </c>
      <c r="P1754" s="174">
        <v>0</v>
      </c>
      <c r="Q1754" s="174">
        <v>0</v>
      </c>
      <c r="R1754" s="174">
        <v>0</v>
      </c>
      <c r="S1754" s="174">
        <v>0</v>
      </c>
      <c r="T1754" s="174">
        <v>0</v>
      </c>
      <c r="U1754" s="174">
        <v>0</v>
      </c>
      <c r="V1754" s="174">
        <v>0</v>
      </c>
      <c r="W1754" s="174">
        <v>0</v>
      </c>
      <c r="X1754" s="174">
        <v>0</v>
      </c>
      <c r="Y1754" s="174">
        <v>0</v>
      </c>
      <c r="Z1754" s="174">
        <v>0</v>
      </c>
      <c r="AA1754" s="174">
        <v>105</v>
      </c>
      <c r="AB1754" s="174">
        <v>0</v>
      </c>
      <c r="AC1754" s="174">
        <v>0</v>
      </c>
      <c r="AD1754" s="174">
        <v>0</v>
      </c>
      <c r="AE1754" s="174">
        <v>0</v>
      </c>
      <c r="AF1754" s="174">
        <v>0</v>
      </c>
      <c r="AG1754" s="174">
        <v>0</v>
      </c>
      <c r="AH1754" s="168">
        <f t="shared" si="27"/>
        <v>105</v>
      </c>
      <c r="AI1754" s="23">
        <v>44671</v>
      </c>
      <c r="AJ1754" s="6"/>
    </row>
    <row r="1755" spans="1:36" x14ac:dyDescent="0.2">
      <c r="A1755" s="34" t="s">
        <v>1969</v>
      </c>
      <c r="B1755" s="34" t="s">
        <v>1970</v>
      </c>
      <c r="C1755" s="34" t="s">
        <v>37</v>
      </c>
      <c r="D1755" s="34" t="s">
        <v>43</v>
      </c>
      <c r="E1755" s="167" t="s">
        <v>135</v>
      </c>
      <c r="F1755" s="35">
        <v>908000</v>
      </c>
      <c r="G1755" s="34" t="s">
        <v>111</v>
      </c>
      <c r="H1755" s="34" t="s">
        <v>47</v>
      </c>
      <c r="I1755" s="36">
        <v>44704</v>
      </c>
      <c r="J1755" s="36">
        <v>44795</v>
      </c>
      <c r="K1755" s="36">
        <v>45418</v>
      </c>
      <c r="L1755" s="174">
        <v>0</v>
      </c>
      <c r="M1755" s="174">
        <v>0</v>
      </c>
      <c r="N1755" s="174">
        <v>0</v>
      </c>
      <c r="O1755" s="174">
        <v>0</v>
      </c>
      <c r="P1755" s="174">
        <v>0</v>
      </c>
      <c r="Q1755" s="174">
        <v>0</v>
      </c>
      <c r="R1755" s="174">
        <v>0</v>
      </c>
      <c r="S1755" s="174">
        <v>0</v>
      </c>
      <c r="T1755" s="174">
        <v>0</v>
      </c>
      <c r="U1755" s="174">
        <v>0</v>
      </c>
      <c r="V1755" s="174">
        <v>0</v>
      </c>
      <c r="W1755" s="174">
        <v>0</v>
      </c>
      <c r="X1755" s="174">
        <v>0</v>
      </c>
      <c r="Y1755" s="174">
        <v>0</v>
      </c>
      <c r="Z1755" s="174">
        <v>0</v>
      </c>
      <c r="AA1755" s="174">
        <v>9</v>
      </c>
      <c r="AB1755" s="174">
        <v>0</v>
      </c>
      <c r="AC1755" s="174">
        <v>0</v>
      </c>
      <c r="AD1755" s="174">
        <v>0</v>
      </c>
      <c r="AE1755" s="174">
        <v>0</v>
      </c>
      <c r="AF1755" s="174">
        <v>0</v>
      </c>
      <c r="AG1755" s="174">
        <v>0</v>
      </c>
      <c r="AH1755" s="168">
        <f t="shared" si="27"/>
        <v>9</v>
      </c>
      <c r="AI1755" s="23">
        <v>44671</v>
      </c>
      <c r="AJ1755" s="6"/>
    </row>
    <row r="1756" spans="1:36" s="9" customFormat="1" ht="13.5" thickBot="1" x14ac:dyDescent="0.25">
      <c r="A1756" s="81" t="s">
        <v>1969</v>
      </c>
      <c r="B1756" s="81" t="s">
        <v>1970</v>
      </c>
      <c r="C1756" s="81" t="s">
        <v>37</v>
      </c>
      <c r="D1756" s="81" t="s">
        <v>44</v>
      </c>
      <c r="E1756" s="175" t="s">
        <v>135</v>
      </c>
      <c r="F1756" s="80">
        <v>908000</v>
      </c>
      <c r="G1756" s="81" t="s">
        <v>111</v>
      </c>
      <c r="H1756" s="81" t="s">
        <v>47</v>
      </c>
      <c r="I1756" s="72">
        <v>44704</v>
      </c>
      <c r="J1756" s="72">
        <v>44795</v>
      </c>
      <c r="K1756" s="72">
        <v>45418</v>
      </c>
      <c r="L1756" s="176">
        <v>0</v>
      </c>
      <c r="M1756" s="176">
        <v>0</v>
      </c>
      <c r="N1756" s="176">
        <v>0</v>
      </c>
      <c r="O1756" s="176">
        <v>0</v>
      </c>
      <c r="P1756" s="176">
        <v>0</v>
      </c>
      <c r="Q1756" s="176">
        <v>0</v>
      </c>
      <c r="R1756" s="176">
        <v>0</v>
      </c>
      <c r="S1756" s="176">
        <v>0</v>
      </c>
      <c r="T1756" s="176">
        <v>0</v>
      </c>
      <c r="U1756" s="176">
        <v>0</v>
      </c>
      <c r="V1756" s="176">
        <v>0</v>
      </c>
      <c r="W1756" s="176">
        <v>0</v>
      </c>
      <c r="X1756" s="176">
        <v>0</v>
      </c>
      <c r="Y1756" s="176">
        <v>0</v>
      </c>
      <c r="Z1756" s="176">
        <v>0</v>
      </c>
      <c r="AA1756" s="176">
        <v>9</v>
      </c>
      <c r="AB1756" s="176">
        <v>0</v>
      </c>
      <c r="AC1756" s="176">
        <v>0</v>
      </c>
      <c r="AD1756" s="176">
        <v>0</v>
      </c>
      <c r="AE1756" s="176">
        <v>0</v>
      </c>
      <c r="AF1756" s="176">
        <v>0</v>
      </c>
      <c r="AG1756" s="176">
        <v>0</v>
      </c>
      <c r="AH1756" s="177">
        <f t="shared" si="27"/>
        <v>9</v>
      </c>
      <c r="AI1756" s="24">
        <v>44671</v>
      </c>
      <c r="AJ1756" s="8"/>
    </row>
    <row r="1757" spans="1:36" x14ac:dyDescent="0.2">
      <c r="A1757" s="178" t="s">
        <v>1971</v>
      </c>
      <c r="B1757" s="178" t="s">
        <v>1972</v>
      </c>
      <c r="C1757" s="178" t="s">
        <v>37</v>
      </c>
      <c r="D1757" s="178" t="s">
        <v>38</v>
      </c>
      <c r="E1757" s="179" t="s">
        <v>82</v>
      </c>
      <c r="F1757" s="60">
        <v>1764000</v>
      </c>
      <c r="G1757" s="178" t="s">
        <v>83</v>
      </c>
      <c r="H1757" s="178" t="s">
        <v>47</v>
      </c>
      <c r="I1757" s="180">
        <v>44837</v>
      </c>
      <c r="J1757" s="180">
        <v>44971</v>
      </c>
      <c r="K1757" s="180">
        <v>45422</v>
      </c>
      <c r="L1757" s="181">
        <v>628</v>
      </c>
      <c r="M1757" s="181">
        <v>0</v>
      </c>
      <c r="N1757" s="181">
        <v>0</v>
      </c>
      <c r="O1757" s="181">
        <v>0</v>
      </c>
      <c r="P1757" s="181">
        <v>0</v>
      </c>
      <c r="Q1757" s="181">
        <v>0</v>
      </c>
      <c r="R1757" s="181">
        <v>0</v>
      </c>
      <c r="S1757" s="181">
        <v>0</v>
      </c>
      <c r="T1757" s="181">
        <v>0</v>
      </c>
      <c r="U1757" s="181">
        <v>12</v>
      </c>
      <c r="V1757" s="181">
        <v>0</v>
      </c>
      <c r="W1757" s="181">
        <v>0</v>
      </c>
      <c r="X1757" s="181">
        <v>182</v>
      </c>
      <c r="Y1757" s="181">
        <v>0</v>
      </c>
      <c r="Z1757" s="181">
        <v>0</v>
      </c>
      <c r="AA1757" s="181">
        <v>39</v>
      </c>
      <c r="AB1757" s="181">
        <v>0</v>
      </c>
      <c r="AC1757" s="181">
        <v>0</v>
      </c>
      <c r="AD1757" s="181">
        <v>0</v>
      </c>
      <c r="AE1757" s="181">
        <v>0</v>
      </c>
      <c r="AF1757" s="181">
        <v>0</v>
      </c>
      <c r="AG1757" s="181">
        <v>0</v>
      </c>
      <c r="AH1757" s="182">
        <f t="shared" si="27"/>
        <v>861</v>
      </c>
      <c r="AI1757" s="25">
        <v>44537</v>
      </c>
      <c r="AJ1757" s="7"/>
    </row>
    <row r="1758" spans="1:36" s="9" customFormat="1" ht="13.5" thickBot="1" x14ac:dyDescent="0.25">
      <c r="A1758" s="81" t="s">
        <v>1971</v>
      </c>
      <c r="B1758" s="81" t="s">
        <v>1972</v>
      </c>
      <c r="C1758" s="81" t="s">
        <v>37</v>
      </c>
      <c r="D1758" s="81" t="s">
        <v>42</v>
      </c>
      <c r="E1758" s="175" t="s">
        <v>82</v>
      </c>
      <c r="F1758" s="80">
        <v>1764000</v>
      </c>
      <c r="G1758" s="81" t="s">
        <v>83</v>
      </c>
      <c r="H1758" s="81" t="s">
        <v>47</v>
      </c>
      <c r="I1758" s="72">
        <v>44837</v>
      </c>
      <c r="J1758" s="72">
        <v>44971</v>
      </c>
      <c r="K1758" s="72">
        <v>45422</v>
      </c>
      <c r="L1758" s="176">
        <v>627</v>
      </c>
      <c r="M1758" s="176">
        <v>0</v>
      </c>
      <c r="N1758" s="176">
        <v>0</v>
      </c>
      <c r="O1758" s="176">
        <v>0</v>
      </c>
      <c r="P1758" s="176">
        <v>0</v>
      </c>
      <c r="Q1758" s="176">
        <v>0</v>
      </c>
      <c r="R1758" s="176">
        <v>0</v>
      </c>
      <c r="S1758" s="176">
        <v>0</v>
      </c>
      <c r="T1758" s="176">
        <v>0</v>
      </c>
      <c r="U1758" s="176">
        <v>8</v>
      </c>
      <c r="V1758" s="176">
        <v>0</v>
      </c>
      <c r="W1758" s="176">
        <v>0</v>
      </c>
      <c r="X1758" s="176">
        <v>183</v>
      </c>
      <c r="Y1758" s="176">
        <v>0</v>
      </c>
      <c r="Z1758" s="176">
        <v>0</v>
      </c>
      <c r="AA1758" s="176">
        <v>61</v>
      </c>
      <c r="AB1758" s="176">
        <v>0</v>
      </c>
      <c r="AC1758" s="176">
        <v>0</v>
      </c>
      <c r="AD1758" s="176">
        <v>0</v>
      </c>
      <c r="AE1758" s="176">
        <v>0</v>
      </c>
      <c r="AF1758" s="176">
        <v>0</v>
      </c>
      <c r="AG1758" s="176">
        <v>0</v>
      </c>
      <c r="AH1758" s="177">
        <f t="shared" si="27"/>
        <v>879</v>
      </c>
      <c r="AI1758" s="24">
        <v>44537</v>
      </c>
      <c r="AJ1758" s="8"/>
    </row>
    <row r="1759" spans="1:36" x14ac:dyDescent="0.2">
      <c r="A1759" s="178" t="s">
        <v>1973</v>
      </c>
      <c r="B1759" s="178" t="s">
        <v>1974</v>
      </c>
      <c r="C1759" s="178" t="s">
        <v>37</v>
      </c>
      <c r="D1759" s="178" t="s">
        <v>38</v>
      </c>
      <c r="E1759" s="179" t="s">
        <v>82</v>
      </c>
      <c r="F1759" s="60">
        <v>1343000</v>
      </c>
      <c r="G1759" s="178" t="s">
        <v>83</v>
      </c>
      <c r="H1759" s="178" t="s">
        <v>75</v>
      </c>
      <c r="I1759" s="180">
        <v>44844</v>
      </c>
      <c r="J1759" s="180">
        <v>44880</v>
      </c>
      <c r="K1759" s="180">
        <v>45427</v>
      </c>
      <c r="L1759" s="181">
        <v>266</v>
      </c>
      <c r="M1759" s="181">
        <v>0</v>
      </c>
      <c r="N1759" s="181">
        <v>0</v>
      </c>
      <c r="O1759" s="181">
        <v>0</v>
      </c>
      <c r="P1759" s="181">
        <v>0</v>
      </c>
      <c r="Q1759" s="181">
        <v>0</v>
      </c>
      <c r="R1759" s="181">
        <v>0</v>
      </c>
      <c r="S1759" s="181">
        <v>0</v>
      </c>
      <c r="T1759" s="181">
        <v>0</v>
      </c>
      <c r="U1759" s="181">
        <v>0</v>
      </c>
      <c r="V1759" s="181">
        <v>0</v>
      </c>
      <c r="W1759" s="181">
        <v>0</v>
      </c>
      <c r="X1759" s="181">
        <v>140</v>
      </c>
      <c r="Y1759" s="181">
        <v>0</v>
      </c>
      <c r="Z1759" s="181">
        <v>0</v>
      </c>
      <c r="AA1759" s="181">
        <v>0</v>
      </c>
      <c r="AB1759" s="181">
        <v>0</v>
      </c>
      <c r="AC1759" s="181">
        <v>0</v>
      </c>
      <c r="AD1759" s="181">
        <v>0</v>
      </c>
      <c r="AE1759" s="181">
        <v>0</v>
      </c>
      <c r="AF1759" s="181">
        <v>0</v>
      </c>
      <c r="AG1759" s="181">
        <v>0</v>
      </c>
      <c r="AH1759" s="182">
        <f t="shared" si="27"/>
        <v>406</v>
      </c>
      <c r="AI1759" s="25">
        <v>44599</v>
      </c>
      <c r="AJ1759" s="7"/>
    </row>
    <row r="1760" spans="1:36" s="9" customFormat="1" ht="13.5" thickBot="1" x14ac:dyDescent="0.25">
      <c r="A1760" s="81" t="s">
        <v>1973</v>
      </c>
      <c r="B1760" s="81" t="s">
        <v>1974</v>
      </c>
      <c r="C1760" s="81" t="s">
        <v>37</v>
      </c>
      <c r="D1760" s="81" t="s">
        <v>38</v>
      </c>
      <c r="E1760" s="175" t="s">
        <v>82</v>
      </c>
      <c r="F1760" s="80">
        <v>1343000</v>
      </c>
      <c r="G1760" s="81" t="s">
        <v>83</v>
      </c>
      <c r="H1760" s="81" t="s">
        <v>47</v>
      </c>
      <c r="I1760" s="72">
        <v>44844</v>
      </c>
      <c r="J1760" s="72">
        <v>44880</v>
      </c>
      <c r="K1760" s="72">
        <v>45427</v>
      </c>
      <c r="L1760" s="176">
        <v>595</v>
      </c>
      <c r="M1760" s="176">
        <v>0</v>
      </c>
      <c r="N1760" s="176">
        <v>0</v>
      </c>
      <c r="O1760" s="176">
        <v>0</v>
      </c>
      <c r="P1760" s="176">
        <v>0</v>
      </c>
      <c r="Q1760" s="176">
        <v>0</v>
      </c>
      <c r="R1760" s="176">
        <v>0</v>
      </c>
      <c r="S1760" s="176">
        <v>0</v>
      </c>
      <c r="T1760" s="176">
        <v>0</v>
      </c>
      <c r="U1760" s="176">
        <v>6</v>
      </c>
      <c r="V1760" s="176">
        <v>0</v>
      </c>
      <c r="W1760" s="176">
        <v>0</v>
      </c>
      <c r="X1760" s="176">
        <v>444</v>
      </c>
      <c r="Y1760" s="176">
        <v>0</v>
      </c>
      <c r="Z1760" s="176">
        <v>0</v>
      </c>
      <c r="AA1760" s="176">
        <v>0</v>
      </c>
      <c r="AB1760" s="176">
        <v>0</v>
      </c>
      <c r="AC1760" s="176">
        <v>0</v>
      </c>
      <c r="AD1760" s="176">
        <v>0</v>
      </c>
      <c r="AE1760" s="176">
        <v>0</v>
      </c>
      <c r="AF1760" s="176">
        <v>0</v>
      </c>
      <c r="AG1760" s="176">
        <v>0</v>
      </c>
      <c r="AH1760" s="177">
        <f t="shared" si="27"/>
        <v>1045</v>
      </c>
      <c r="AI1760" s="24">
        <v>44599</v>
      </c>
      <c r="AJ1760" s="8"/>
    </row>
    <row r="1761" spans="1:36" s="9" customFormat="1" ht="13.5" thickBot="1" x14ac:dyDescent="0.25">
      <c r="A1761" s="183" t="s">
        <v>1975</v>
      </c>
      <c r="B1761" s="183" t="s">
        <v>1976</v>
      </c>
      <c r="C1761" s="183" t="s">
        <v>37</v>
      </c>
      <c r="D1761" s="183" t="s">
        <v>38</v>
      </c>
      <c r="E1761" s="184" t="s">
        <v>82</v>
      </c>
      <c r="F1761" s="185">
        <v>700000</v>
      </c>
      <c r="G1761" s="183" t="s">
        <v>83</v>
      </c>
      <c r="H1761" s="183" t="s">
        <v>47</v>
      </c>
      <c r="I1761" s="186">
        <v>44482</v>
      </c>
      <c r="J1761" s="186">
        <v>44571</v>
      </c>
      <c r="K1761" s="186">
        <v>45175</v>
      </c>
      <c r="L1761" s="187">
        <v>6</v>
      </c>
      <c r="M1761" s="187">
        <v>0</v>
      </c>
      <c r="N1761" s="187">
        <v>0</v>
      </c>
      <c r="O1761" s="187">
        <v>0</v>
      </c>
      <c r="P1761" s="187">
        <v>0</v>
      </c>
      <c r="Q1761" s="187">
        <v>0</v>
      </c>
      <c r="R1761" s="187">
        <v>0</v>
      </c>
      <c r="S1761" s="187">
        <v>0</v>
      </c>
      <c r="T1761" s="187">
        <v>0</v>
      </c>
      <c r="U1761" s="187">
        <v>0</v>
      </c>
      <c r="V1761" s="187">
        <v>0</v>
      </c>
      <c r="W1761" s="187">
        <v>0</v>
      </c>
      <c r="X1761" s="187">
        <v>330</v>
      </c>
      <c r="Y1761" s="187">
        <v>0</v>
      </c>
      <c r="Z1761" s="187">
        <v>0</v>
      </c>
      <c r="AA1761" s="187">
        <v>0</v>
      </c>
      <c r="AB1761" s="187">
        <v>0</v>
      </c>
      <c r="AC1761" s="187">
        <v>0</v>
      </c>
      <c r="AD1761" s="187">
        <v>0</v>
      </c>
      <c r="AE1761" s="187">
        <v>0</v>
      </c>
      <c r="AF1761" s="187">
        <v>0</v>
      </c>
      <c r="AG1761" s="187">
        <v>0</v>
      </c>
      <c r="AH1761" s="188">
        <f t="shared" si="27"/>
        <v>336</v>
      </c>
      <c r="AI1761" s="26">
        <v>44734</v>
      </c>
      <c r="AJ1761" s="10"/>
    </row>
    <row r="1762" spans="1:36" s="9" customFormat="1" ht="13.5" thickBot="1" x14ac:dyDescent="0.25">
      <c r="A1762" s="183" t="s">
        <v>1977</v>
      </c>
      <c r="B1762" s="183" t="s">
        <v>1978</v>
      </c>
      <c r="C1762" s="183" t="s">
        <v>37</v>
      </c>
      <c r="D1762" s="183" t="s">
        <v>38</v>
      </c>
      <c r="E1762" s="184" t="s">
        <v>82</v>
      </c>
      <c r="F1762" s="185">
        <v>6258000</v>
      </c>
      <c r="G1762" s="183" t="s">
        <v>83</v>
      </c>
      <c r="H1762" s="183" t="s">
        <v>47</v>
      </c>
      <c r="I1762" s="186">
        <v>44799</v>
      </c>
      <c r="J1762" s="186">
        <v>44900</v>
      </c>
      <c r="K1762" s="186">
        <v>45427</v>
      </c>
      <c r="L1762" s="187">
        <v>300</v>
      </c>
      <c r="M1762" s="187">
        <v>0</v>
      </c>
      <c r="N1762" s="187">
        <v>0</v>
      </c>
      <c r="O1762" s="187">
        <v>0</v>
      </c>
      <c r="P1762" s="187">
        <v>0</v>
      </c>
      <c r="Q1762" s="187">
        <v>0</v>
      </c>
      <c r="R1762" s="187">
        <v>0</v>
      </c>
      <c r="S1762" s="187">
        <v>0</v>
      </c>
      <c r="T1762" s="187">
        <v>0</v>
      </c>
      <c r="U1762" s="187">
        <v>10</v>
      </c>
      <c r="V1762" s="187">
        <v>0</v>
      </c>
      <c r="W1762" s="187">
        <v>0</v>
      </c>
      <c r="X1762" s="187">
        <v>100</v>
      </c>
      <c r="Y1762" s="187">
        <v>69</v>
      </c>
      <c r="Z1762" s="187">
        <v>4</v>
      </c>
      <c r="AA1762" s="187">
        <v>3</v>
      </c>
      <c r="AB1762" s="187">
        <v>3</v>
      </c>
      <c r="AC1762" s="187">
        <v>0</v>
      </c>
      <c r="AD1762" s="187">
        <v>48</v>
      </c>
      <c r="AE1762" s="187">
        <v>0</v>
      </c>
      <c r="AF1762" s="187">
        <v>0</v>
      </c>
      <c r="AG1762" s="187">
        <v>0</v>
      </c>
      <c r="AH1762" s="188">
        <f t="shared" si="27"/>
        <v>537</v>
      </c>
      <c r="AI1762" s="26">
        <v>43992</v>
      </c>
      <c r="AJ1762" s="10"/>
    </row>
    <row r="1763" spans="1:36" s="9" customFormat="1" ht="13.5" thickBot="1" x14ac:dyDescent="0.25">
      <c r="A1763" s="183" t="s">
        <v>1979</v>
      </c>
      <c r="B1763" s="183" t="s">
        <v>1980</v>
      </c>
      <c r="C1763" s="183" t="s">
        <v>37</v>
      </c>
      <c r="D1763" s="183" t="s">
        <v>38</v>
      </c>
      <c r="E1763" s="184" t="s">
        <v>82</v>
      </c>
      <c r="F1763" s="185">
        <v>801000</v>
      </c>
      <c r="G1763" s="183" t="s">
        <v>83</v>
      </c>
      <c r="H1763" s="183" t="s">
        <v>47</v>
      </c>
      <c r="I1763" s="186">
        <v>44805</v>
      </c>
      <c r="J1763" s="186">
        <v>44882</v>
      </c>
      <c r="K1763" s="186">
        <v>45443</v>
      </c>
      <c r="L1763" s="187">
        <v>436</v>
      </c>
      <c r="M1763" s="187">
        <v>0</v>
      </c>
      <c r="N1763" s="187">
        <v>0</v>
      </c>
      <c r="O1763" s="187">
        <v>0</v>
      </c>
      <c r="P1763" s="187">
        <v>0</v>
      </c>
      <c r="Q1763" s="187">
        <v>0</v>
      </c>
      <c r="R1763" s="187">
        <v>0</v>
      </c>
      <c r="S1763" s="187">
        <v>0</v>
      </c>
      <c r="T1763" s="187">
        <v>0</v>
      </c>
      <c r="U1763" s="187">
        <v>6</v>
      </c>
      <c r="V1763" s="187">
        <v>0</v>
      </c>
      <c r="W1763" s="187">
        <v>0</v>
      </c>
      <c r="X1763" s="187">
        <v>35</v>
      </c>
      <c r="Y1763" s="187">
        <v>0</v>
      </c>
      <c r="Z1763" s="187">
        <v>0</v>
      </c>
      <c r="AA1763" s="187">
        <v>11</v>
      </c>
      <c r="AB1763" s="187">
        <v>8</v>
      </c>
      <c r="AC1763" s="187">
        <v>0</v>
      </c>
      <c r="AD1763" s="187">
        <v>0</v>
      </c>
      <c r="AE1763" s="187">
        <v>0</v>
      </c>
      <c r="AF1763" s="187">
        <v>0</v>
      </c>
      <c r="AG1763" s="187">
        <v>0</v>
      </c>
      <c r="AH1763" s="188">
        <f t="shared" si="27"/>
        <v>496</v>
      </c>
      <c r="AI1763" s="26">
        <v>44800</v>
      </c>
      <c r="AJ1763" s="10"/>
    </row>
    <row r="1764" spans="1:36" x14ac:dyDescent="0.2">
      <c r="A1764" s="178" t="s">
        <v>1981</v>
      </c>
      <c r="B1764" s="178" t="s">
        <v>1982</v>
      </c>
      <c r="C1764" s="178" t="s">
        <v>37</v>
      </c>
      <c r="D1764" s="178" t="s">
        <v>43</v>
      </c>
      <c r="E1764" s="179" t="s">
        <v>1983</v>
      </c>
      <c r="F1764" s="60">
        <v>0</v>
      </c>
      <c r="G1764" s="178" t="s">
        <v>167</v>
      </c>
      <c r="H1764" s="178" t="s">
        <v>75</v>
      </c>
      <c r="I1764" s="180">
        <v>45869</v>
      </c>
      <c r="J1764" s="180">
        <v>46080</v>
      </c>
      <c r="K1764" s="180">
        <v>46630</v>
      </c>
      <c r="L1764" s="181">
        <v>500</v>
      </c>
      <c r="M1764" s="181">
        <v>0</v>
      </c>
      <c r="N1764" s="181">
        <v>0</v>
      </c>
      <c r="O1764" s="181">
        <v>0</v>
      </c>
      <c r="P1764" s="181">
        <v>0</v>
      </c>
      <c r="Q1764" s="181">
        <v>0</v>
      </c>
      <c r="R1764" s="181">
        <v>0</v>
      </c>
      <c r="S1764" s="181">
        <v>0</v>
      </c>
      <c r="T1764" s="181">
        <v>0</v>
      </c>
      <c r="U1764" s="181">
        <v>6</v>
      </c>
      <c r="V1764" s="181">
        <v>0</v>
      </c>
      <c r="W1764" s="181">
        <v>0</v>
      </c>
      <c r="X1764" s="181">
        <v>76</v>
      </c>
      <c r="Y1764" s="181">
        <v>0</v>
      </c>
      <c r="Z1764" s="181">
        <v>0</v>
      </c>
      <c r="AA1764" s="181">
        <v>19</v>
      </c>
      <c r="AB1764" s="181">
        <v>0</v>
      </c>
      <c r="AC1764" s="181">
        <v>0</v>
      </c>
      <c r="AD1764" s="181">
        <v>0</v>
      </c>
      <c r="AE1764" s="181">
        <v>0</v>
      </c>
      <c r="AF1764" s="181">
        <v>0</v>
      </c>
      <c r="AG1764" s="181">
        <v>0</v>
      </c>
      <c r="AH1764" s="182">
        <f t="shared" si="27"/>
        <v>601</v>
      </c>
      <c r="AI1764" s="25">
        <v>43979</v>
      </c>
      <c r="AJ1764" s="7"/>
    </row>
    <row r="1765" spans="1:36" x14ac:dyDescent="0.2">
      <c r="A1765" s="34" t="s">
        <v>1981</v>
      </c>
      <c r="B1765" s="34" t="s">
        <v>1982</v>
      </c>
      <c r="C1765" s="34" t="s">
        <v>37</v>
      </c>
      <c r="D1765" s="34" t="s">
        <v>44</v>
      </c>
      <c r="E1765" s="167" t="s">
        <v>1983</v>
      </c>
      <c r="F1765" s="35">
        <v>0</v>
      </c>
      <c r="G1765" s="34" t="s">
        <v>167</v>
      </c>
      <c r="H1765" s="34" t="s">
        <v>75</v>
      </c>
      <c r="I1765" s="36">
        <v>45869</v>
      </c>
      <c r="J1765" s="36">
        <v>46080</v>
      </c>
      <c r="K1765" s="36">
        <v>46630</v>
      </c>
      <c r="L1765" s="174">
        <v>500</v>
      </c>
      <c r="M1765" s="174">
        <v>0</v>
      </c>
      <c r="N1765" s="174">
        <v>0</v>
      </c>
      <c r="O1765" s="174">
        <v>0</v>
      </c>
      <c r="P1765" s="174">
        <v>0</v>
      </c>
      <c r="Q1765" s="174">
        <v>0</v>
      </c>
      <c r="R1765" s="174">
        <v>0</v>
      </c>
      <c r="S1765" s="174">
        <v>0</v>
      </c>
      <c r="T1765" s="174">
        <v>0</v>
      </c>
      <c r="U1765" s="174">
        <v>7</v>
      </c>
      <c r="V1765" s="174">
        <v>0</v>
      </c>
      <c r="W1765" s="174">
        <v>0</v>
      </c>
      <c r="X1765" s="174">
        <v>400</v>
      </c>
      <c r="Y1765" s="174">
        <v>84</v>
      </c>
      <c r="Z1765" s="174">
        <v>50</v>
      </c>
      <c r="AA1765" s="174">
        <v>30</v>
      </c>
      <c r="AB1765" s="174">
        <v>0</v>
      </c>
      <c r="AC1765" s="174">
        <v>0</v>
      </c>
      <c r="AD1765" s="174">
        <v>0</v>
      </c>
      <c r="AE1765" s="174">
        <v>0</v>
      </c>
      <c r="AF1765" s="174">
        <v>0</v>
      </c>
      <c r="AG1765" s="174">
        <v>0</v>
      </c>
      <c r="AH1765" s="168">
        <f t="shared" si="27"/>
        <v>1071</v>
      </c>
      <c r="AI1765" s="23">
        <v>43979</v>
      </c>
      <c r="AJ1765" s="6"/>
    </row>
    <row r="1766" spans="1:36" s="9" customFormat="1" ht="13.5" thickBot="1" x14ac:dyDescent="0.25">
      <c r="A1766" s="81" t="s">
        <v>1981</v>
      </c>
      <c r="B1766" s="81" t="s">
        <v>1982</v>
      </c>
      <c r="C1766" s="81" t="s">
        <v>37</v>
      </c>
      <c r="D1766" s="81" t="s">
        <v>168</v>
      </c>
      <c r="E1766" s="175" t="s">
        <v>1983</v>
      </c>
      <c r="F1766" s="80">
        <v>0</v>
      </c>
      <c r="G1766" s="81" t="s">
        <v>167</v>
      </c>
      <c r="H1766" s="81" t="s">
        <v>75</v>
      </c>
      <c r="I1766" s="72">
        <v>45869</v>
      </c>
      <c r="J1766" s="72">
        <v>46080</v>
      </c>
      <c r="K1766" s="72">
        <v>46630</v>
      </c>
      <c r="L1766" s="176">
        <v>1185</v>
      </c>
      <c r="M1766" s="176">
        <v>0</v>
      </c>
      <c r="N1766" s="176">
        <v>0</v>
      </c>
      <c r="O1766" s="176">
        <v>0</v>
      </c>
      <c r="P1766" s="176">
        <v>0</v>
      </c>
      <c r="Q1766" s="176">
        <v>0</v>
      </c>
      <c r="R1766" s="176">
        <v>0</v>
      </c>
      <c r="S1766" s="176">
        <v>0</v>
      </c>
      <c r="T1766" s="176">
        <v>0</v>
      </c>
      <c r="U1766" s="176">
        <v>7</v>
      </c>
      <c r="V1766" s="176">
        <v>0</v>
      </c>
      <c r="W1766" s="176">
        <v>0</v>
      </c>
      <c r="X1766" s="176">
        <v>400</v>
      </c>
      <c r="Y1766" s="176">
        <v>84</v>
      </c>
      <c r="Z1766" s="176">
        <v>51</v>
      </c>
      <c r="AA1766" s="176">
        <v>26</v>
      </c>
      <c r="AB1766" s="176">
        <v>0</v>
      </c>
      <c r="AC1766" s="176">
        <v>0</v>
      </c>
      <c r="AD1766" s="176">
        <v>0</v>
      </c>
      <c r="AE1766" s="176">
        <v>0</v>
      </c>
      <c r="AF1766" s="176">
        <v>0</v>
      </c>
      <c r="AG1766" s="176">
        <v>0</v>
      </c>
      <c r="AH1766" s="177">
        <f t="shared" si="27"/>
        <v>1753</v>
      </c>
      <c r="AI1766" s="24">
        <v>43979</v>
      </c>
      <c r="AJ1766" s="8"/>
    </row>
    <row r="1767" spans="1:36" s="9" customFormat="1" ht="13.5" thickBot="1" x14ac:dyDescent="0.25">
      <c r="A1767" s="183" t="s">
        <v>1984</v>
      </c>
      <c r="B1767" s="183" t="s">
        <v>1985</v>
      </c>
      <c r="C1767" s="183" t="s">
        <v>37</v>
      </c>
      <c r="D1767" s="183" t="s">
        <v>38</v>
      </c>
      <c r="E1767" s="184" t="s">
        <v>82</v>
      </c>
      <c r="F1767" s="185">
        <v>2787000</v>
      </c>
      <c r="G1767" s="183" t="s">
        <v>83</v>
      </c>
      <c r="H1767" s="183" t="s">
        <v>47</v>
      </c>
      <c r="I1767" s="186">
        <v>45005</v>
      </c>
      <c r="J1767" s="186">
        <v>44987</v>
      </c>
      <c r="K1767" s="186">
        <v>45455</v>
      </c>
      <c r="L1767" s="187">
        <v>407</v>
      </c>
      <c r="M1767" s="187">
        <v>0</v>
      </c>
      <c r="N1767" s="187">
        <v>0</v>
      </c>
      <c r="O1767" s="187">
        <v>0</v>
      </c>
      <c r="P1767" s="187">
        <v>0</v>
      </c>
      <c r="Q1767" s="187">
        <v>0</v>
      </c>
      <c r="R1767" s="187">
        <v>0</v>
      </c>
      <c r="S1767" s="187">
        <v>0</v>
      </c>
      <c r="T1767" s="187">
        <v>0</v>
      </c>
      <c r="U1767" s="187">
        <v>4</v>
      </c>
      <c r="V1767" s="187">
        <v>0</v>
      </c>
      <c r="W1767" s="187">
        <v>0</v>
      </c>
      <c r="X1767" s="187">
        <v>523</v>
      </c>
      <c r="Y1767" s="187">
        <v>89</v>
      </c>
      <c r="Z1767" s="187">
        <v>19</v>
      </c>
      <c r="AA1767" s="187">
        <v>0</v>
      </c>
      <c r="AB1767" s="187">
        <v>0</v>
      </c>
      <c r="AC1767" s="187">
        <v>0</v>
      </c>
      <c r="AD1767" s="187">
        <v>69</v>
      </c>
      <c r="AE1767" s="187">
        <v>0</v>
      </c>
      <c r="AF1767" s="187">
        <v>0</v>
      </c>
      <c r="AG1767" s="187">
        <v>0</v>
      </c>
      <c r="AH1767" s="188">
        <f t="shared" si="27"/>
        <v>1111</v>
      </c>
      <c r="AI1767" s="26">
        <v>44897</v>
      </c>
      <c r="AJ1767" s="10"/>
    </row>
    <row r="1768" spans="1:36" x14ac:dyDescent="0.2">
      <c r="A1768" s="178" t="s">
        <v>1986</v>
      </c>
      <c r="B1768" s="178" t="s">
        <v>1987</v>
      </c>
      <c r="C1768" s="178" t="s">
        <v>37</v>
      </c>
      <c r="D1768" s="178" t="s">
        <v>38</v>
      </c>
      <c r="E1768" s="179" t="s">
        <v>82</v>
      </c>
      <c r="F1768" s="60">
        <v>261000</v>
      </c>
      <c r="G1768" s="178" t="s">
        <v>83</v>
      </c>
      <c r="H1768" s="178" t="s">
        <v>47</v>
      </c>
      <c r="I1768" s="180">
        <v>44743</v>
      </c>
      <c r="J1768" s="180">
        <v>44827</v>
      </c>
      <c r="K1768" s="180">
        <v>45429</v>
      </c>
      <c r="L1768" s="181">
        <v>98</v>
      </c>
      <c r="M1768" s="181">
        <v>0</v>
      </c>
      <c r="N1768" s="181">
        <v>0</v>
      </c>
      <c r="O1768" s="181">
        <v>0</v>
      </c>
      <c r="P1768" s="181">
        <v>0</v>
      </c>
      <c r="Q1768" s="181">
        <v>0</v>
      </c>
      <c r="R1768" s="181">
        <v>0</v>
      </c>
      <c r="S1768" s="181">
        <v>0</v>
      </c>
      <c r="T1768" s="181">
        <v>0</v>
      </c>
      <c r="U1768" s="181">
        <v>2</v>
      </c>
      <c r="V1768" s="181">
        <v>0</v>
      </c>
      <c r="W1768" s="181">
        <v>0</v>
      </c>
      <c r="X1768" s="181">
        <v>45</v>
      </c>
      <c r="Y1768" s="181">
        <v>0</v>
      </c>
      <c r="Z1768" s="181">
        <v>0</v>
      </c>
      <c r="AA1768" s="181">
        <v>0</v>
      </c>
      <c r="AB1768" s="181">
        <v>0</v>
      </c>
      <c r="AC1768" s="181">
        <v>0</v>
      </c>
      <c r="AD1768" s="181">
        <v>0</v>
      </c>
      <c r="AE1768" s="181">
        <v>0</v>
      </c>
      <c r="AF1768" s="181">
        <v>0</v>
      </c>
      <c r="AG1768" s="181">
        <v>0</v>
      </c>
      <c r="AH1768" s="182">
        <f t="shared" si="27"/>
        <v>145</v>
      </c>
      <c r="AI1768" s="25">
        <v>44687</v>
      </c>
      <c r="AJ1768" s="7"/>
    </row>
    <row r="1769" spans="1:36" s="9" customFormat="1" ht="13.5" thickBot="1" x14ac:dyDescent="0.25">
      <c r="A1769" s="81" t="s">
        <v>1986</v>
      </c>
      <c r="B1769" s="81" t="s">
        <v>1987</v>
      </c>
      <c r="C1769" s="81" t="s">
        <v>37</v>
      </c>
      <c r="D1769" s="81" t="s">
        <v>38</v>
      </c>
      <c r="E1769" s="175" t="s">
        <v>82</v>
      </c>
      <c r="F1769" s="80">
        <v>261000</v>
      </c>
      <c r="G1769" s="81" t="s">
        <v>83</v>
      </c>
      <c r="H1769" s="81" t="s">
        <v>75</v>
      </c>
      <c r="I1769" s="72">
        <v>44743</v>
      </c>
      <c r="J1769" s="72">
        <v>44827</v>
      </c>
      <c r="K1769" s="72">
        <v>45429</v>
      </c>
      <c r="L1769" s="176">
        <v>0</v>
      </c>
      <c r="M1769" s="176">
        <v>0</v>
      </c>
      <c r="N1769" s="176">
        <v>0</v>
      </c>
      <c r="O1769" s="176">
        <v>0</v>
      </c>
      <c r="P1769" s="176">
        <v>0</v>
      </c>
      <c r="Q1769" s="176">
        <v>0</v>
      </c>
      <c r="R1769" s="176">
        <v>0</v>
      </c>
      <c r="S1769" s="176">
        <v>0</v>
      </c>
      <c r="T1769" s="176">
        <v>0</v>
      </c>
      <c r="U1769" s="176">
        <v>0</v>
      </c>
      <c r="V1769" s="176">
        <v>0</v>
      </c>
      <c r="W1769" s="176">
        <v>0</v>
      </c>
      <c r="X1769" s="176">
        <v>232</v>
      </c>
      <c r="Y1769" s="176">
        <v>0</v>
      </c>
      <c r="Z1769" s="176">
        <v>0</v>
      </c>
      <c r="AA1769" s="176">
        <v>0</v>
      </c>
      <c r="AB1769" s="176">
        <v>0</v>
      </c>
      <c r="AC1769" s="176">
        <v>0</v>
      </c>
      <c r="AD1769" s="176">
        <v>0</v>
      </c>
      <c r="AE1769" s="176">
        <v>0</v>
      </c>
      <c r="AF1769" s="176">
        <v>0</v>
      </c>
      <c r="AG1769" s="176">
        <v>0</v>
      </c>
      <c r="AH1769" s="177">
        <f t="shared" si="27"/>
        <v>232</v>
      </c>
      <c r="AI1769" s="24">
        <v>44687</v>
      </c>
      <c r="AJ1769" s="8"/>
    </row>
    <row r="1770" spans="1:36" x14ac:dyDescent="0.2">
      <c r="A1770" s="178" t="s">
        <v>1988</v>
      </c>
      <c r="B1770" s="178" t="s">
        <v>1989</v>
      </c>
      <c r="C1770" s="178" t="s">
        <v>37</v>
      </c>
      <c r="D1770" s="178" t="s">
        <v>38</v>
      </c>
      <c r="E1770" s="179" t="s">
        <v>73</v>
      </c>
      <c r="F1770" s="60">
        <v>3259000</v>
      </c>
      <c r="G1770" s="178" t="s">
        <v>474</v>
      </c>
      <c r="H1770" s="178" t="s">
        <v>75</v>
      </c>
      <c r="I1770" s="180">
        <v>45537</v>
      </c>
      <c r="J1770" s="180">
        <v>45660</v>
      </c>
      <c r="K1770" s="180">
        <v>46143</v>
      </c>
      <c r="L1770" s="181">
        <v>0</v>
      </c>
      <c r="M1770" s="181">
        <v>0</v>
      </c>
      <c r="N1770" s="181">
        <v>0</v>
      </c>
      <c r="O1770" s="181">
        <v>0</v>
      </c>
      <c r="P1770" s="181">
        <v>0</v>
      </c>
      <c r="Q1770" s="181">
        <v>0</v>
      </c>
      <c r="R1770" s="181">
        <v>0</v>
      </c>
      <c r="S1770" s="181">
        <v>0</v>
      </c>
      <c r="T1770" s="181">
        <v>0</v>
      </c>
      <c r="U1770" s="181">
        <v>0</v>
      </c>
      <c r="V1770" s="181">
        <v>0</v>
      </c>
      <c r="W1770" s="181">
        <v>0</v>
      </c>
      <c r="X1770" s="181">
        <v>0</v>
      </c>
      <c r="Y1770" s="181">
        <v>0</v>
      </c>
      <c r="Z1770" s="181">
        <v>0</v>
      </c>
      <c r="AA1770" s="181">
        <v>0</v>
      </c>
      <c r="AB1770" s="181">
        <v>0</v>
      </c>
      <c r="AC1770" s="181">
        <v>3</v>
      </c>
      <c r="AD1770" s="181">
        <v>0</v>
      </c>
      <c r="AE1770" s="181">
        <v>0</v>
      </c>
      <c r="AF1770" s="181">
        <v>0</v>
      </c>
      <c r="AG1770" s="181">
        <v>0</v>
      </c>
      <c r="AH1770" s="182">
        <f t="shared" si="27"/>
        <v>3</v>
      </c>
      <c r="AI1770" s="25">
        <v>44319</v>
      </c>
      <c r="AJ1770" s="7"/>
    </row>
    <row r="1771" spans="1:36" x14ac:dyDescent="0.2">
      <c r="A1771" s="34" t="s">
        <v>1988</v>
      </c>
      <c r="B1771" s="34" t="s">
        <v>1989</v>
      </c>
      <c r="C1771" s="34" t="s">
        <v>37</v>
      </c>
      <c r="D1771" s="34" t="s">
        <v>42</v>
      </c>
      <c r="E1771" s="167" t="s">
        <v>73</v>
      </c>
      <c r="F1771" s="35">
        <v>3259000</v>
      </c>
      <c r="G1771" s="34" t="s">
        <v>474</v>
      </c>
      <c r="H1771" s="34" t="s">
        <v>75</v>
      </c>
      <c r="I1771" s="36">
        <v>45537</v>
      </c>
      <c r="J1771" s="36">
        <v>45660</v>
      </c>
      <c r="K1771" s="36">
        <v>46143</v>
      </c>
      <c r="L1771" s="174">
        <v>10</v>
      </c>
      <c r="M1771" s="174">
        <v>0</v>
      </c>
      <c r="N1771" s="174">
        <v>0</v>
      </c>
      <c r="O1771" s="174">
        <v>0</v>
      </c>
      <c r="P1771" s="174">
        <v>0</v>
      </c>
      <c r="Q1771" s="174">
        <v>0</v>
      </c>
      <c r="R1771" s="174">
        <v>0</v>
      </c>
      <c r="S1771" s="174">
        <v>0</v>
      </c>
      <c r="T1771" s="174">
        <v>0</v>
      </c>
      <c r="U1771" s="174">
        <v>30</v>
      </c>
      <c r="V1771" s="174">
        <v>0</v>
      </c>
      <c r="W1771" s="174">
        <v>0</v>
      </c>
      <c r="X1771" s="174">
        <v>34</v>
      </c>
      <c r="Y1771" s="174">
        <v>0</v>
      </c>
      <c r="Z1771" s="174">
        <v>0</v>
      </c>
      <c r="AA1771" s="174">
        <v>1850</v>
      </c>
      <c r="AB1771" s="174">
        <v>200</v>
      </c>
      <c r="AC1771" s="174">
        <v>0</v>
      </c>
      <c r="AD1771" s="174">
        <v>0</v>
      </c>
      <c r="AE1771" s="174">
        <v>0</v>
      </c>
      <c r="AF1771" s="174">
        <v>0</v>
      </c>
      <c r="AG1771" s="174">
        <v>0</v>
      </c>
      <c r="AH1771" s="168">
        <f t="shared" ref="AH1771:AH1834" si="28">SUM(L1771:AG1771)</f>
        <v>2124</v>
      </c>
      <c r="AI1771" s="23">
        <v>44319</v>
      </c>
      <c r="AJ1771" s="6"/>
    </row>
    <row r="1772" spans="1:36" x14ac:dyDescent="0.2">
      <c r="A1772" s="34" t="s">
        <v>1988</v>
      </c>
      <c r="B1772" s="34" t="s">
        <v>1989</v>
      </c>
      <c r="C1772" s="34" t="s">
        <v>37</v>
      </c>
      <c r="D1772" s="34" t="s">
        <v>43</v>
      </c>
      <c r="E1772" s="167" t="s">
        <v>73</v>
      </c>
      <c r="F1772" s="35">
        <v>3259000</v>
      </c>
      <c r="G1772" s="34" t="s">
        <v>474</v>
      </c>
      <c r="H1772" s="34" t="s">
        <v>75</v>
      </c>
      <c r="I1772" s="36">
        <v>45537</v>
      </c>
      <c r="J1772" s="36">
        <v>45660</v>
      </c>
      <c r="K1772" s="36">
        <v>46143</v>
      </c>
      <c r="L1772" s="174">
        <v>10</v>
      </c>
      <c r="M1772" s="174">
        <v>0</v>
      </c>
      <c r="N1772" s="174">
        <v>0</v>
      </c>
      <c r="O1772" s="174">
        <v>0</v>
      </c>
      <c r="P1772" s="174">
        <v>0</v>
      </c>
      <c r="Q1772" s="174">
        <v>0</v>
      </c>
      <c r="R1772" s="174">
        <v>0</v>
      </c>
      <c r="S1772" s="174">
        <v>0</v>
      </c>
      <c r="T1772" s="174">
        <v>0</v>
      </c>
      <c r="U1772" s="174">
        <v>6</v>
      </c>
      <c r="V1772" s="174">
        <v>0</v>
      </c>
      <c r="W1772" s="174">
        <v>0</v>
      </c>
      <c r="X1772" s="174">
        <v>0</v>
      </c>
      <c r="Y1772" s="174">
        <v>0</v>
      </c>
      <c r="Z1772" s="174">
        <v>0</v>
      </c>
      <c r="AA1772" s="174">
        <v>249</v>
      </c>
      <c r="AB1772" s="174">
        <v>100</v>
      </c>
      <c r="AC1772" s="174">
        <v>0</v>
      </c>
      <c r="AD1772" s="174">
        <v>0</v>
      </c>
      <c r="AE1772" s="174">
        <v>0</v>
      </c>
      <c r="AF1772" s="174">
        <v>0</v>
      </c>
      <c r="AG1772" s="174">
        <v>0</v>
      </c>
      <c r="AH1772" s="168">
        <f t="shared" si="28"/>
        <v>365</v>
      </c>
      <c r="AI1772" s="23">
        <v>44319</v>
      </c>
      <c r="AJ1772" s="6"/>
    </row>
    <row r="1773" spans="1:36" x14ac:dyDescent="0.2">
      <c r="A1773" s="34" t="s">
        <v>1988</v>
      </c>
      <c r="B1773" s="34" t="s">
        <v>1989</v>
      </c>
      <c r="C1773" s="34" t="s">
        <v>37</v>
      </c>
      <c r="D1773" s="34" t="s">
        <v>44</v>
      </c>
      <c r="E1773" s="167" t="s">
        <v>73</v>
      </c>
      <c r="F1773" s="35">
        <v>3259000</v>
      </c>
      <c r="G1773" s="34" t="s">
        <v>474</v>
      </c>
      <c r="H1773" s="34" t="s">
        <v>75</v>
      </c>
      <c r="I1773" s="36">
        <v>45537</v>
      </c>
      <c r="J1773" s="36">
        <v>45660</v>
      </c>
      <c r="K1773" s="36">
        <v>46143</v>
      </c>
      <c r="L1773" s="174">
        <v>10</v>
      </c>
      <c r="M1773" s="174">
        <v>0</v>
      </c>
      <c r="N1773" s="174">
        <v>0</v>
      </c>
      <c r="O1773" s="174">
        <v>0</v>
      </c>
      <c r="P1773" s="174">
        <v>0</v>
      </c>
      <c r="Q1773" s="174">
        <v>0</v>
      </c>
      <c r="R1773" s="174">
        <v>0</v>
      </c>
      <c r="S1773" s="174">
        <v>0</v>
      </c>
      <c r="T1773" s="174">
        <v>0</v>
      </c>
      <c r="U1773" s="174">
        <v>12</v>
      </c>
      <c r="V1773" s="174">
        <v>0</v>
      </c>
      <c r="W1773" s="174">
        <v>0</v>
      </c>
      <c r="X1773" s="174">
        <v>0</v>
      </c>
      <c r="Y1773" s="174">
        <v>0</v>
      </c>
      <c r="Z1773" s="174">
        <v>0</v>
      </c>
      <c r="AA1773" s="174">
        <v>240</v>
      </c>
      <c r="AB1773" s="174">
        <v>100</v>
      </c>
      <c r="AC1773" s="174">
        <v>0</v>
      </c>
      <c r="AD1773" s="174">
        <v>0</v>
      </c>
      <c r="AE1773" s="174">
        <v>0</v>
      </c>
      <c r="AF1773" s="174">
        <v>0</v>
      </c>
      <c r="AG1773" s="174">
        <v>0</v>
      </c>
      <c r="AH1773" s="168">
        <f t="shared" si="28"/>
        <v>362</v>
      </c>
      <c r="AI1773" s="23">
        <v>44319</v>
      </c>
      <c r="AJ1773" s="6"/>
    </row>
    <row r="1774" spans="1:36" s="9" customFormat="1" ht="13.5" thickBot="1" x14ac:dyDescent="0.25">
      <c r="A1774" s="81" t="s">
        <v>1988</v>
      </c>
      <c r="B1774" s="81" t="s">
        <v>1989</v>
      </c>
      <c r="C1774" s="81" t="s">
        <v>37</v>
      </c>
      <c r="D1774" s="81" t="s">
        <v>168</v>
      </c>
      <c r="E1774" s="175" t="s">
        <v>73</v>
      </c>
      <c r="F1774" s="80">
        <v>3259000</v>
      </c>
      <c r="G1774" s="81" t="s">
        <v>474</v>
      </c>
      <c r="H1774" s="81" t="s">
        <v>75</v>
      </c>
      <c r="I1774" s="72">
        <v>45537</v>
      </c>
      <c r="J1774" s="72">
        <v>45660</v>
      </c>
      <c r="K1774" s="72">
        <v>46143</v>
      </c>
      <c r="L1774" s="176">
        <v>0</v>
      </c>
      <c r="M1774" s="176">
        <v>0</v>
      </c>
      <c r="N1774" s="176">
        <v>0</v>
      </c>
      <c r="O1774" s="176">
        <v>0</v>
      </c>
      <c r="P1774" s="176">
        <v>0</v>
      </c>
      <c r="Q1774" s="176">
        <v>0</v>
      </c>
      <c r="R1774" s="176">
        <v>0</v>
      </c>
      <c r="S1774" s="176">
        <v>0</v>
      </c>
      <c r="T1774" s="176">
        <v>0</v>
      </c>
      <c r="U1774" s="176">
        <v>0</v>
      </c>
      <c r="V1774" s="176">
        <v>0</v>
      </c>
      <c r="W1774" s="176">
        <v>0</v>
      </c>
      <c r="X1774" s="176">
        <v>0</v>
      </c>
      <c r="Y1774" s="176">
        <v>0</v>
      </c>
      <c r="Z1774" s="176">
        <v>0</v>
      </c>
      <c r="AA1774" s="176">
        <v>200</v>
      </c>
      <c r="AB1774" s="176">
        <v>100</v>
      </c>
      <c r="AC1774" s="176">
        <v>0</v>
      </c>
      <c r="AD1774" s="176">
        <v>0</v>
      </c>
      <c r="AE1774" s="176">
        <v>0</v>
      </c>
      <c r="AF1774" s="176">
        <v>0</v>
      </c>
      <c r="AG1774" s="176">
        <v>0</v>
      </c>
      <c r="AH1774" s="177">
        <f t="shared" si="28"/>
        <v>300</v>
      </c>
      <c r="AI1774" s="24">
        <v>44319</v>
      </c>
      <c r="AJ1774" s="8"/>
    </row>
    <row r="1775" spans="1:36" x14ac:dyDescent="0.2">
      <c r="A1775" s="178" t="s">
        <v>1990</v>
      </c>
      <c r="B1775" s="178" t="s">
        <v>1991</v>
      </c>
      <c r="C1775" s="178" t="s">
        <v>37</v>
      </c>
      <c r="D1775" s="178" t="s">
        <v>38</v>
      </c>
      <c r="E1775" s="179" t="s">
        <v>135</v>
      </c>
      <c r="F1775" s="60">
        <v>10000</v>
      </c>
      <c r="G1775" s="178" t="s">
        <v>474</v>
      </c>
      <c r="H1775" s="178" t="s">
        <v>75</v>
      </c>
      <c r="I1775" s="180">
        <v>45691</v>
      </c>
      <c r="J1775" s="180" t="s">
        <v>66</v>
      </c>
      <c r="K1775" s="180">
        <v>46098</v>
      </c>
      <c r="L1775" s="181">
        <v>0</v>
      </c>
      <c r="M1775" s="181">
        <v>0</v>
      </c>
      <c r="N1775" s="181">
        <v>0</v>
      </c>
      <c r="O1775" s="181">
        <v>0</v>
      </c>
      <c r="P1775" s="181">
        <v>0</v>
      </c>
      <c r="Q1775" s="181">
        <v>0</v>
      </c>
      <c r="R1775" s="181">
        <v>0</v>
      </c>
      <c r="S1775" s="181">
        <v>0</v>
      </c>
      <c r="T1775" s="181">
        <v>0</v>
      </c>
      <c r="U1775" s="181">
        <v>0</v>
      </c>
      <c r="V1775" s="181">
        <v>0</v>
      </c>
      <c r="W1775" s="181">
        <v>0</v>
      </c>
      <c r="X1775" s="181">
        <v>0</v>
      </c>
      <c r="Y1775" s="181">
        <v>0</v>
      </c>
      <c r="Z1775" s="181">
        <v>0</v>
      </c>
      <c r="AA1775" s="181">
        <v>4</v>
      </c>
      <c r="AB1775" s="181">
        <v>0</v>
      </c>
      <c r="AC1775" s="181">
        <v>0</v>
      </c>
      <c r="AD1775" s="181">
        <v>0</v>
      </c>
      <c r="AE1775" s="181">
        <v>0</v>
      </c>
      <c r="AF1775" s="181">
        <v>0</v>
      </c>
      <c r="AG1775" s="181">
        <v>0</v>
      </c>
      <c r="AH1775" s="182">
        <f t="shared" si="28"/>
        <v>4</v>
      </c>
      <c r="AI1775" s="25">
        <v>44334</v>
      </c>
      <c r="AJ1775" s="7"/>
    </row>
    <row r="1776" spans="1:36" s="9" customFormat="1" ht="13.5" thickBot="1" x14ac:dyDescent="0.25">
      <c r="A1776" s="81" t="s">
        <v>1990</v>
      </c>
      <c r="B1776" s="81" t="s">
        <v>1991</v>
      </c>
      <c r="C1776" s="81" t="s">
        <v>37</v>
      </c>
      <c r="D1776" s="81" t="s">
        <v>42</v>
      </c>
      <c r="E1776" s="175" t="s">
        <v>135</v>
      </c>
      <c r="F1776" s="80">
        <v>10000</v>
      </c>
      <c r="G1776" s="81" t="s">
        <v>474</v>
      </c>
      <c r="H1776" s="81" t="s">
        <v>75</v>
      </c>
      <c r="I1776" s="72">
        <v>45691</v>
      </c>
      <c r="J1776" s="72" t="s">
        <v>66</v>
      </c>
      <c r="K1776" s="72">
        <v>46098</v>
      </c>
      <c r="L1776" s="176">
        <v>0</v>
      </c>
      <c r="M1776" s="176">
        <v>0</v>
      </c>
      <c r="N1776" s="176">
        <v>0</v>
      </c>
      <c r="O1776" s="176">
        <v>0</v>
      </c>
      <c r="P1776" s="176">
        <v>0</v>
      </c>
      <c r="Q1776" s="176">
        <v>0</v>
      </c>
      <c r="R1776" s="176">
        <v>0</v>
      </c>
      <c r="S1776" s="176">
        <v>0</v>
      </c>
      <c r="T1776" s="176">
        <v>0</v>
      </c>
      <c r="U1776" s="176">
        <v>0</v>
      </c>
      <c r="V1776" s="176">
        <v>0</v>
      </c>
      <c r="W1776" s="176">
        <v>0</v>
      </c>
      <c r="X1776" s="176">
        <v>6</v>
      </c>
      <c r="Y1776" s="176">
        <v>0</v>
      </c>
      <c r="Z1776" s="176">
        <v>0</v>
      </c>
      <c r="AA1776" s="176">
        <v>0</v>
      </c>
      <c r="AB1776" s="176">
        <v>0</v>
      </c>
      <c r="AC1776" s="176">
        <v>0</v>
      </c>
      <c r="AD1776" s="176">
        <v>0</v>
      </c>
      <c r="AE1776" s="176">
        <v>0</v>
      </c>
      <c r="AF1776" s="176">
        <v>0</v>
      </c>
      <c r="AG1776" s="176">
        <v>0</v>
      </c>
      <c r="AH1776" s="177">
        <f t="shared" si="28"/>
        <v>6</v>
      </c>
      <c r="AI1776" s="24">
        <v>44334</v>
      </c>
      <c r="AJ1776" s="8"/>
    </row>
    <row r="1777" spans="1:36" x14ac:dyDescent="0.2">
      <c r="A1777" s="178" t="s">
        <v>1992</v>
      </c>
      <c r="B1777" s="178" t="s">
        <v>1993</v>
      </c>
      <c r="C1777" s="178" t="s">
        <v>37</v>
      </c>
      <c r="D1777" s="178" t="s">
        <v>38</v>
      </c>
      <c r="E1777" s="179" t="s">
        <v>135</v>
      </c>
      <c r="F1777" s="60">
        <v>868000</v>
      </c>
      <c r="G1777" s="178" t="s">
        <v>167</v>
      </c>
      <c r="H1777" s="178" t="s">
        <v>75</v>
      </c>
      <c r="I1777" s="180">
        <v>45321</v>
      </c>
      <c r="J1777" s="180">
        <v>45420</v>
      </c>
      <c r="K1777" s="180">
        <v>46008</v>
      </c>
      <c r="L1777" s="181">
        <v>154</v>
      </c>
      <c r="M1777" s="181">
        <v>0</v>
      </c>
      <c r="N1777" s="181">
        <v>0</v>
      </c>
      <c r="O1777" s="181">
        <v>0</v>
      </c>
      <c r="P1777" s="181">
        <v>0</v>
      </c>
      <c r="Q1777" s="181">
        <v>0</v>
      </c>
      <c r="R1777" s="181">
        <v>0</v>
      </c>
      <c r="S1777" s="181">
        <v>0</v>
      </c>
      <c r="T1777" s="181">
        <v>17</v>
      </c>
      <c r="U1777" s="181">
        <v>72</v>
      </c>
      <c r="V1777" s="181">
        <v>11</v>
      </c>
      <c r="W1777" s="181">
        <v>0</v>
      </c>
      <c r="X1777" s="181">
        <v>0</v>
      </c>
      <c r="Y1777" s="181">
        <v>0</v>
      </c>
      <c r="Z1777" s="181">
        <v>0</v>
      </c>
      <c r="AA1777" s="181">
        <v>0</v>
      </c>
      <c r="AB1777" s="181">
        <v>0</v>
      </c>
      <c r="AC1777" s="181">
        <v>3</v>
      </c>
      <c r="AD1777" s="181">
        <v>0</v>
      </c>
      <c r="AE1777" s="181">
        <v>0</v>
      </c>
      <c r="AF1777" s="181">
        <v>0</v>
      </c>
      <c r="AG1777" s="181">
        <v>0</v>
      </c>
      <c r="AH1777" s="182">
        <f t="shared" si="28"/>
        <v>257</v>
      </c>
      <c r="AI1777" s="25">
        <v>44350</v>
      </c>
      <c r="AJ1777" s="7"/>
    </row>
    <row r="1778" spans="1:36" x14ac:dyDescent="0.2">
      <c r="A1778" s="34" t="s">
        <v>1992</v>
      </c>
      <c r="B1778" s="34" t="s">
        <v>1993</v>
      </c>
      <c r="C1778" s="34" t="s">
        <v>37</v>
      </c>
      <c r="D1778" s="34" t="s">
        <v>42</v>
      </c>
      <c r="E1778" s="167" t="s">
        <v>135</v>
      </c>
      <c r="F1778" s="35">
        <v>868000</v>
      </c>
      <c r="G1778" s="34" t="s">
        <v>167</v>
      </c>
      <c r="H1778" s="34" t="s">
        <v>75</v>
      </c>
      <c r="I1778" s="36">
        <v>45321</v>
      </c>
      <c r="J1778" s="36">
        <v>45420</v>
      </c>
      <c r="K1778" s="36">
        <v>46008</v>
      </c>
      <c r="L1778" s="174">
        <v>154</v>
      </c>
      <c r="M1778" s="174">
        <v>0</v>
      </c>
      <c r="N1778" s="174">
        <v>0</v>
      </c>
      <c r="O1778" s="174">
        <v>0</v>
      </c>
      <c r="P1778" s="174">
        <v>0</v>
      </c>
      <c r="Q1778" s="174">
        <v>0</v>
      </c>
      <c r="R1778" s="174">
        <v>0</v>
      </c>
      <c r="S1778" s="174">
        <v>0</v>
      </c>
      <c r="T1778" s="174">
        <v>17</v>
      </c>
      <c r="U1778" s="174">
        <v>7</v>
      </c>
      <c r="V1778" s="174">
        <v>12</v>
      </c>
      <c r="W1778" s="174">
        <v>0</v>
      </c>
      <c r="X1778" s="174">
        <v>145</v>
      </c>
      <c r="Y1778" s="174">
        <v>0</v>
      </c>
      <c r="Z1778" s="174">
        <v>0</v>
      </c>
      <c r="AA1778" s="174">
        <v>0</v>
      </c>
      <c r="AB1778" s="174">
        <v>0</v>
      </c>
      <c r="AC1778" s="174">
        <v>0</v>
      </c>
      <c r="AD1778" s="174">
        <v>0</v>
      </c>
      <c r="AE1778" s="174">
        <v>0</v>
      </c>
      <c r="AF1778" s="174">
        <v>0</v>
      </c>
      <c r="AG1778" s="174">
        <v>0</v>
      </c>
      <c r="AH1778" s="168">
        <f t="shared" si="28"/>
        <v>335</v>
      </c>
      <c r="AI1778" s="23" t="s">
        <v>66</v>
      </c>
      <c r="AJ1778" s="6"/>
    </row>
    <row r="1779" spans="1:36" s="9" customFormat="1" ht="13.5" thickBot="1" x14ac:dyDescent="0.25">
      <c r="A1779" s="81" t="s">
        <v>1992</v>
      </c>
      <c r="B1779" s="81" t="s">
        <v>1993</v>
      </c>
      <c r="C1779" s="81" t="s">
        <v>37</v>
      </c>
      <c r="D1779" s="81" t="s">
        <v>43</v>
      </c>
      <c r="E1779" s="175" t="s">
        <v>135</v>
      </c>
      <c r="F1779" s="80">
        <v>868000</v>
      </c>
      <c r="G1779" s="81" t="s">
        <v>167</v>
      </c>
      <c r="H1779" s="81" t="s">
        <v>75</v>
      </c>
      <c r="I1779" s="72">
        <v>45321</v>
      </c>
      <c r="J1779" s="72">
        <v>45420</v>
      </c>
      <c r="K1779" s="72">
        <v>46008</v>
      </c>
      <c r="L1779" s="176">
        <v>155</v>
      </c>
      <c r="M1779" s="176">
        <v>0</v>
      </c>
      <c r="N1779" s="176">
        <v>0</v>
      </c>
      <c r="O1779" s="176">
        <v>0</v>
      </c>
      <c r="P1779" s="176">
        <v>0</v>
      </c>
      <c r="Q1779" s="176">
        <v>0</v>
      </c>
      <c r="R1779" s="176">
        <v>0</v>
      </c>
      <c r="S1779" s="176">
        <v>0</v>
      </c>
      <c r="T1779" s="176">
        <v>17</v>
      </c>
      <c r="U1779" s="176">
        <v>8</v>
      </c>
      <c r="V1779" s="176">
        <v>12</v>
      </c>
      <c r="W1779" s="176">
        <v>0</v>
      </c>
      <c r="X1779" s="176">
        <v>0</v>
      </c>
      <c r="Y1779" s="176">
        <v>0</v>
      </c>
      <c r="Z1779" s="176">
        <v>0</v>
      </c>
      <c r="AA1779" s="176">
        <v>0</v>
      </c>
      <c r="AB1779" s="176">
        <v>0</v>
      </c>
      <c r="AC1779" s="176">
        <v>0</v>
      </c>
      <c r="AD1779" s="176">
        <v>0</v>
      </c>
      <c r="AE1779" s="176">
        <v>0</v>
      </c>
      <c r="AF1779" s="176">
        <v>0</v>
      </c>
      <c r="AG1779" s="176">
        <v>0</v>
      </c>
      <c r="AH1779" s="177">
        <f t="shared" si="28"/>
        <v>192</v>
      </c>
      <c r="AI1779" s="24" t="s">
        <v>66</v>
      </c>
      <c r="AJ1779" s="8"/>
    </row>
    <row r="1780" spans="1:36" x14ac:dyDescent="0.2">
      <c r="A1780" s="178" t="s">
        <v>1994</v>
      </c>
      <c r="B1780" s="178" t="s">
        <v>1995</v>
      </c>
      <c r="C1780" s="178" t="s">
        <v>37</v>
      </c>
      <c r="D1780" s="178" t="s">
        <v>38</v>
      </c>
      <c r="E1780" s="179" t="s">
        <v>252</v>
      </c>
      <c r="F1780" s="60">
        <v>1980000</v>
      </c>
      <c r="G1780" s="178" t="s">
        <v>474</v>
      </c>
      <c r="H1780" s="178" t="s">
        <v>75</v>
      </c>
      <c r="I1780" s="180">
        <v>45603</v>
      </c>
      <c r="J1780" s="180">
        <v>45717</v>
      </c>
      <c r="K1780" s="180">
        <v>46113</v>
      </c>
      <c r="L1780" s="181">
        <v>0</v>
      </c>
      <c r="M1780" s="181">
        <v>0</v>
      </c>
      <c r="N1780" s="181">
        <v>0</v>
      </c>
      <c r="O1780" s="181">
        <v>0</v>
      </c>
      <c r="P1780" s="181">
        <v>0</v>
      </c>
      <c r="Q1780" s="181">
        <v>0</v>
      </c>
      <c r="R1780" s="181">
        <v>0</v>
      </c>
      <c r="S1780" s="181">
        <v>0</v>
      </c>
      <c r="T1780" s="181">
        <v>0</v>
      </c>
      <c r="U1780" s="181">
        <v>0</v>
      </c>
      <c r="V1780" s="181">
        <v>0</v>
      </c>
      <c r="W1780" s="181">
        <v>0</v>
      </c>
      <c r="X1780" s="181">
        <v>0</v>
      </c>
      <c r="Y1780" s="181">
        <v>0</v>
      </c>
      <c r="Z1780" s="181">
        <v>0</v>
      </c>
      <c r="AA1780" s="181">
        <v>3</v>
      </c>
      <c r="AB1780" s="181">
        <v>0</v>
      </c>
      <c r="AC1780" s="181">
        <v>0</v>
      </c>
      <c r="AD1780" s="181">
        <v>0</v>
      </c>
      <c r="AE1780" s="181">
        <v>0</v>
      </c>
      <c r="AF1780" s="181">
        <v>0</v>
      </c>
      <c r="AG1780" s="181">
        <v>0</v>
      </c>
      <c r="AH1780" s="182">
        <f t="shared" si="28"/>
        <v>3</v>
      </c>
      <c r="AI1780" s="25">
        <v>44285</v>
      </c>
      <c r="AJ1780" s="7"/>
    </row>
    <row r="1781" spans="1:36" x14ac:dyDescent="0.2">
      <c r="A1781" s="34" t="s">
        <v>1994</v>
      </c>
      <c r="B1781" s="34" t="s">
        <v>1995</v>
      </c>
      <c r="C1781" s="34" t="s">
        <v>37</v>
      </c>
      <c r="D1781" s="34" t="s">
        <v>42</v>
      </c>
      <c r="E1781" s="167" t="s">
        <v>252</v>
      </c>
      <c r="F1781" s="35">
        <v>1980000</v>
      </c>
      <c r="G1781" s="34" t="s">
        <v>474</v>
      </c>
      <c r="H1781" s="34" t="s">
        <v>75</v>
      </c>
      <c r="I1781" s="36">
        <v>45603</v>
      </c>
      <c r="J1781" s="36">
        <v>45717</v>
      </c>
      <c r="K1781" s="36">
        <v>46113</v>
      </c>
      <c r="L1781" s="174">
        <v>8</v>
      </c>
      <c r="M1781" s="174">
        <v>0</v>
      </c>
      <c r="N1781" s="174">
        <v>0</v>
      </c>
      <c r="O1781" s="174">
        <v>0</v>
      </c>
      <c r="P1781" s="174">
        <v>0</v>
      </c>
      <c r="Q1781" s="174">
        <v>0</v>
      </c>
      <c r="R1781" s="174">
        <v>0</v>
      </c>
      <c r="S1781" s="174">
        <v>0</v>
      </c>
      <c r="T1781" s="174">
        <v>0</v>
      </c>
      <c r="U1781" s="174">
        <v>4</v>
      </c>
      <c r="V1781" s="174">
        <v>0</v>
      </c>
      <c r="W1781" s="174">
        <v>0</v>
      </c>
      <c r="X1781" s="174">
        <v>0</v>
      </c>
      <c r="Y1781" s="174">
        <v>0</v>
      </c>
      <c r="Z1781" s="174">
        <v>0</v>
      </c>
      <c r="AA1781" s="174">
        <v>20</v>
      </c>
      <c r="AB1781" s="174">
        <v>0</v>
      </c>
      <c r="AC1781" s="174">
        <v>0</v>
      </c>
      <c r="AD1781" s="174">
        <v>0</v>
      </c>
      <c r="AE1781" s="174">
        <v>0</v>
      </c>
      <c r="AF1781" s="174">
        <v>0</v>
      </c>
      <c r="AG1781" s="174">
        <v>0</v>
      </c>
      <c r="AH1781" s="168">
        <f t="shared" si="28"/>
        <v>32</v>
      </c>
      <c r="AI1781" s="23">
        <v>44285</v>
      </c>
      <c r="AJ1781" s="6"/>
    </row>
    <row r="1782" spans="1:36" x14ac:dyDescent="0.2">
      <c r="A1782" s="34" t="s">
        <v>1994</v>
      </c>
      <c r="B1782" s="34" t="s">
        <v>1995</v>
      </c>
      <c r="C1782" s="34" t="s">
        <v>37</v>
      </c>
      <c r="D1782" s="34" t="s">
        <v>43</v>
      </c>
      <c r="E1782" s="167" t="s">
        <v>252</v>
      </c>
      <c r="F1782" s="35">
        <v>1980000</v>
      </c>
      <c r="G1782" s="34" t="s">
        <v>474</v>
      </c>
      <c r="H1782" s="34" t="s">
        <v>75</v>
      </c>
      <c r="I1782" s="36">
        <v>45603</v>
      </c>
      <c r="J1782" s="36">
        <v>45717</v>
      </c>
      <c r="K1782" s="36">
        <v>46113</v>
      </c>
      <c r="L1782" s="174">
        <v>0</v>
      </c>
      <c r="M1782" s="174">
        <v>0</v>
      </c>
      <c r="N1782" s="174">
        <v>0</v>
      </c>
      <c r="O1782" s="174">
        <v>0</v>
      </c>
      <c r="P1782" s="174">
        <v>0</v>
      </c>
      <c r="Q1782" s="174">
        <v>0</v>
      </c>
      <c r="R1782" s="174">
        <v>0</v>
      </c>
      <c r="S1782" s="174">
        <v>0</v>
      </c>
      <c r="T1782" s="174">
        <v>0</v>
      </c>
      <c r="U1782" s="174">
        <v>0</v>
      </c>
      <c r="V1782" s="174">
        <v>0</v>
      </c>
      <c r="W1782" s="174">
        <v>0</v>
      </c>
      <c r="X1782" s="174">
        <v>0</v>
      </c>
      <c r="Y1782" s="174">
        <v>0</v>
      </c>
      <c r="Z1782" s="174">
        <v>0</v>
      </c>
      <c r="AA1782" s="174">
        <v>0</v>
      </c>
      <c r="AB1782" s="174">
        <v>1153</v>
      </c>
      <c r="AC1782" s="174">
        <v>0</v>
      </c>
      <c r="AD1782" s="174">
        <v>0</v>
      </c>
      <c r="AE1782" s="174">
        <v>0</v>
      </c>
      <c r="AF1782" s="174">
        <v>0</v>
      </c>
      <c r="AG1782" s="174">
        <v>0</v>
      </c>
      <c r="AH1782" s="168">
        <f t="shared" si="28"/>
        <v>1153</v>
      </c>
      <c r="AI1782" s="23">
        <v>44285</v>
      </c>
      <c r="AJ1782" s="6"/>
    </row>
    <row r="1783" spans="1:36" s="9" customFormat="1" ht="13.5" thickBot="1" x14ac:dyDescent="0.25">
      <c r="A1783" s="81" t="s">
        <v>1994</v>
      </c>
      <c r="B1783" s="81" t="s">
        <v>1995</v>
      </c>
      <c r="C1783" s="81" t="s">
        <v>37</v>
      </c>
      <c r="D1783" s="81" t="s">
        <v>44</v>
      </c>
      <c r="E1783" s="175" t="s">
        <v>252</v>
      </c>
      <c r="F1783" s="80">
        <v>1980000</v>
      </c>
      <c r="G1783" s="81" t="s">
        <v>474</v>
      </c>
      <c r="H1783" s="81" t="s">
        <v>75</v>
      </c>
      <c r="I1783" s="72">
        <v>45603</v>
      </c>
      <c r="J1783" s="72">
        <v>45717</v>
      </c>
      <c r="K1783" s="72">
        <v>46113</v>
      </c>
      <c r="L1783" s="176">
        <v>0</v>
      </c>
      <c r="M1783" s="176">
        <v>0</v>
      </c>
      <c r="N1783" s="176">
        <v>0</v>
      </c>
      <c r="O1783" s="176">
        <v>0</v>
      </c>
      <c r="P1783" s="176">
        <v>0</v>
      </c>
      <c r="Q1783" s="176">
        <v>0</v>
      </c>
      <c r="R1783" s="176">
        <v>0</v>
      </c>
      <c r="S1783" s="176">
        <v>0</v>
      </c>
      <c r="T1783" s="176">
        <v>0</v>
      </c>
      <c r="U1783" s="176">
        <v>0</v>
      </c>
      <c r="V1783" s="176">
        <v>0</v>
      </c>
      <c r="W1783" s="176">
        <v>0</v>
      </c>
      <c r="X1783" s="176">
        <v>0</v>
      </c>
      <c r="Y1783" s="176">
        <v>0</v>
      </c>
      <c r="Z1783" s="176">
        <v>0</v>
      </c>
      <c r="AA1783" s="176">
        <v>792</v>
      </c>
      <c r="AB1783" s="176">
        <v>0</v>
      </c>
      <c r="AC1783" s="176">
        <v>0</v>
      </c>
      <c r="AD1783" s="176">
        <v>0</v>
      </c>
      <c r="AE1783" s="176">
        <v>0</v>
      </c>
      <c r="AF1783" s="176">
        <v>0</v>
      </c>
      <c r="AG1783" s="176">
        <v>0</v>
      </c>
      <c r="AH1783" s="177">
        <f t="shared" si="28"/>
        <v>792</v>
      </c>
      <c r="AI1783" s="24">
        <v>44285</v>
      </c>
      <c r="AJ1783" s="8"/>
    </row>
    <row r="1784" spans="1:36" x14ac:dyDescent="0.2">
      <c r="A1784" s="178" t="s">
        <v>1996</v>
      </c>
      <c r="B1784" s="178" t="s">
        <v>1997</v>
      </c>
      <c r="C1784" s="178" t="s">
        <v>37</v>
      </c>
      <c r="D1784" s="178" t="s">
        <v>38</v>
      </c>
      <c r="E1784" s="179" t="s">
        <v>152</v>
      </c>
      <c r="F1784" s="60">
        <v>281000</v>
      </c>
      <c r="G1784" s="178" t="s">
        <v>474</v>
      </c>
      <c r="H1784" s="178" t="s">
        <v>75</v>
      </c>
      <c r="I1784" s="180">
        <v>45352</v>
      </c>
      <c r="J1784" s="180">
        <v>45427</v>
      </c>
      <c r="K1784" s="180">
        <v>46105</v>
      </c>
      <c r="L1784" s="181">
        <v>31</v>
      </c>
      <c r="M1784" s="181">
        <v>0</v>
      </c>
      <c r="N1784" s="181">
        <v>0</v>
      </c>
      <c r="O1784" s="181">
        <v>0</v>
      </c>
      <c r="P1784" s="181">
        <v>0</v>
      </c>
      <c r="Q1784" s="181">
        <v>0</v>
      </c>
      <c r="R1784" s="181">
        <v>0</v>
      </c>
      <c r="S1784" s="181">
        <v>0</v>
      </c>
      <c r="T1784" s="181">
        <v>0</v>
      </c>
      <c r="U1784" s="181">
        <v>4</v>
      </c>
      <c r="V1784" s="181">
        <v>0</v>
      </c>
      <c r="W1784" s="181">
        <v>0</v>
      </c>
      <c r="X1784" s="181">
        <v>34</v>
      </c>
      <c r="Y1784" s="181">
        <v>8</v>
      </c>
      <c r="Z1784" s="181">
        <v>0</v>
      </c>
      <c r="AA1784" s="181">
        <v>0</v>
      </c>
      <c r="AB1784" s="181">
        <v>0</v>
      </c>
      <c r="AC1784" s="181">
        <v>4</v>
      </c>
      <c r="AD1784" s="181">
        <v>0</v>
      </c>
      <c r="AE1784" s="181">
        <v>0</v>
      </c>
      <c r="AF1784" s="181">
        <v>0</v>
      </c>
      <c r="AG1784" s="181">
        <v>0</v>
      </c>
      <c r="AH1784" s="182">
        <f t="shared" si="28"/>
        <v>81</v>
      </c>
      <c r="AI1784" s="25">
        <v>44277</v>
      </c>
      <c r="AJ1784" s="7"/>
    </row>
    <row r="1785" spans="1:36" x14ac:dyDescent="0.2">
      <c r="A1785" s="34" t="s">
        <v>1996</v>
      </c>
      <c r="B1785" s="34" t="s">
        <v>1997</v>
      </c>
      <c r="C1785" s="34" t="s">
        <v>37</v>
      </c>
      <c r="D1785" s="34" t="s">
        <v>42</v>
      </c>
      <c r="E1785" s="167" t="s">
        <v>152</v>
      </c>
      <c r="F1785" s="35">
        <v>281000</v>
      </c>
      <c r="G1785" s="34" t="s">
        <v>474</v>
      </c>
      <c r="H1785" s="34" t="s">
        <v>75</v>
      </c>
      <c r="I1785" s="36">
        <v>45352</v>
      </c>
      <c r="J1785" s="36">
        <v>45427</v>
      </c>
      <c r="K1785" s="36">
        <v>46105</v>
      </c>
      <c r="L1785" s="174">
        <v>80</v>
      </c>
      <c r="M1785" s="174">
        <v>0</v>
      </c>
      <c r="N1785" s="174">
        <v>0</v>
      </c>
      <c r="O1785" s="174">
        <v>0</v>
      </c>
      <c r="P1785" s="174">
        <v>0</v>
      </c>
      <c r="Q1785" s="174">
        <v>0</v>
      </c>
      <c r="R1785" s="174">
        <v>0</v>
      </c>
      <c r="S1785" s="174">
        <v>0</v>
      </c>
      <c r="T1785" s="174">
        <v>0</v>
      </c>
      <c r="U1785" s="174">
        <v>0</v>
      </c>
      <c r="V1785" s="174">
        <v>0</v>
      </c>
      <c r="W1785" s="174">
        <v>0</v>
      </c>
      <c r="X1785" s="174">
        <v>0</v>
      </c>
      <c r="Y1785" s="174">
        <v>0</v>
      </c>
      <c r="Z1785" s="174">
        <v>0</v>
      </c>
      <c r="AA1785" s="174">
        <v>0</v>
      </c>
      <c r="AB1785" s="174">
        <v>0</v>
      </c>
      <c r="AC1785" s="174">
        <v>0</v>
      </c>
      <c r="AD1785" s="174">
        <v>0</v>
      </c>
      <c r="AE1785" s="174">
        <v>0</v>
      </c>
      <c r="AF1785" s="174">
        <v>0</v>
      </c>
      <c r="AG1785" s="174">
        <v>0</v>
      </c>
      <c r="AH1785" s="168">
        <f t="shared" si="28"/>
        <v>80</v>
      </c>
      <c r="AI1785" s="23">
        <v>44277</v>
      </c>
      <c r="AJ1785" s="6"/>
    </row>
    <row r="1786" spans="1:36" x14ac:dyDescent="0.2">
      <c r="A1786" s="34" t="s">
        <v>1996</v>
      </c>
      <c r="B1786" s="34" t="s">
        <v>1997</v>
      </c>
      <c r="C1786" s="34" t="s">
        <v>37</v>
      </c>
      <c r="D1786" s="34" t="s">
        <v>43</v>
      </c>
      <c r="E1786" s="167" t="s">
        <v>152</v>
      </c>
      <c r="F1786" s="35">
        <v>281000</v>
      </c>
      <c r="G1786" s="34" t="s">
        <v>474</v>
      </c>
      <c r="H1786" s="34" t="s">
        <v>75</v>
      </c>
      <c r="I1786" s="36">
        <v>45352</v>
      </c>
      <c r="J1786" s="36">
        <v>45427</v>
      </c>
      <c r="K1786" s="36">
        <v>46105</v>
      </c>
      <c r="L1786" s="174">
        <v>100</v>
      </c>
      <c r="M1786" s="174">
        <v>0</v>
      </c>
      <c r="N1786" s="174">
        <v>0</v>
      </c>
      <c r="O1786" s="174">
        <v>0</v>
      </c>
      <c r="P1786" s="174">
        <v>0</v>
      </c>
      <c r="Q1786" s="174">
        <v>0</v>
      </c>
      <c r="R1786" s="174">
        <v>0</v>
      </c>
      <c r="S1786" s="174">
        <v>0</v>
      </c>
      <c r="T1786" s="174">
        <v>0</v>
      </c>
      <c r="U1786" s="174">
        <v>0</v>
      </c>
      <c r="V1786" s="174">
        <v>0</v>
      </c>
      <c r="W1786" s="174">
        <v>0</v>
      </c>
      <c r="X1786" s="174">
        <v>0</v>
      </c>
      <c r="Y1786" s="174">
        <v>0</v>
      </c>
      <c r="Z1786" s="174">
        <v>0</v>
      </c>
      <c r="AA1786" s="174">
        <v>0</v>
      </c>
      <c r="AB1786" s="174">
        <v>0</v>
      </c>
      <c r="AC1786" s="174">
        <v>0</v>
      </c>
      <c r="AD1786" s="174">
        <v>0</v>
      </c>
      <c r="AE1786" s="174">
        <v>0</v>
      </c>
      <c r="AF1786" s="174">
        <v>0</v>
      </c>
      <c r="AG1786" s="174">
        <v>0</v>
      </c>
      <c r="AH1786" s="168">
        <f t="shared" si="28"/>
        <v>100</v>
      </c>
      <c r="AI1786" s="23">
        <v>44277</v>
      </c>
      <c r="AJ1786" s="6"/>
    </row>
    <row r="1787" spans="1:36" s="9" customFormat="1" ht="13.5" thickBot="1" x14ac:dyDescent="0.25">
      <c r="A1787" s="81" t="s">
        <v>1996</v>
      </c>
      <c r="B1787" s="81" t="s">
        <v>1997</v>
      </c>
      <c r="C1787" s="81" t="s">
        <v>37</v>
      </c>
      <c r="D1787" s="81" t="s">
        <v>44</v>
      </c>
      <c r="E1787" s="175" t="s">
        <v>152</v>
      </c>
      <c r="F1787" s="80">
        <v>281000</v>
      </c>
      <c r="G1787" s="81" t="s">
        <v>474</v>
      </c>
      <c r="H1787" s="81" t="s">
        <v>75</v>
      </c>
      <c r="I1787" s="72">
        <v>45352</v>
      </c>
      <c r="J1787" s="72">
        <v>45427</v>
      </c>
      <c r="K1787" s="72">
        <v>46105</v>
      </c>
      <c r="L1787" s="176">
        <v>20</v>
      </c>
      <c r="M1787" s="176">
        <v>0</v>
      </c>
      <c r="N1787" s="176">
        <v>0</v>
      </c>
      <c r="O1787" s="176">
        <v>0</v>
      </c>
      <c r="P1787" s="176">
        <v>0</v>
      </c>
      <c r="Q1787" s="176">
        <v>0</v>
      </c>
      <c r="R1787" s="176">
        <v>0</v>
      </c>
      <c r="S1787" s="176">
        <v>0</v>
      </c>
      <c r="T1787" s="176">
        <v>0</v>
      </c>
      <c r="U1787" s="176">
        <v>0</v>
      </c>
      <c r="V1787" s="176">
        <v>0</v>
      </c>
      <c r="W1787" s="176">
        <v>0</v>
      </c>
      <c r="X1787" s="176">
        <v>0</v>
      </c>
      <c r="Y1787" s="176">
        <v>0</v>
      </c>
      <c r="Z1787" s="176">
        <v>0</v>
      </c>
      <c r="AA1787" s="176">
        <v>0</v>
      </c>
      <c r="AB1787" s="176">
        <v>0</v>
      </c>
      <c r="AC1787" s="176">
        <v>0</v>
      </c>
      <c r="AD1787" s="176">
        <v>0</v>
      </c>
      <c r="AE1787" s="176">
        <v>0</v>
      </c>
      <c r="AF1787" s="176">
        <v>0</v>
      </c>
      <c r="AG1787" s="176">
        <v>0</v>
      </c>
      <c r="AH1787" s="177">
        <f t="shared" si="28"/>
        <v>20</v>
      </c>
      <c r="AI1787" s="24">
        <v>44277</v>
      </c>
      <c r="AJ1787" s="8"/>
    </row>
    <row r="1788" spans="1:36" s="9" customFormat="1" ht="13.5" thickBot="1" x14ac:dyDescent="0.25">
      <c r="A1788" s="183" t="s">
        <v>1998</v>
      </c>
      <c r="B1788" s="183" t="s">
        <v>1999</v>
      </c>
      <c r="C1788" s="183" t="s">
        <v>37</v>
      </c>
      <c r="D1788" s="183" t="s">
        <v>38</v>
      </c>
      <c r="E1788" s="184" t="s">
        <v>82</v>
      </c>
      <c r="F1788" s="185">
        <v>2760000</v>
      </c>
      <c r="G1788" s="183" t="s">
        <v>83</v>
      </c>
      <c r="H1788" s="183" t="s">
        <v>47</v>
      </c>
      <c r="I1788" s="186">
        <v>44958</v>
      </c>
      <c r="J1788" s="186">
        <v>44979</v>
      </c>
      <c r="K1788" s="186">
        <v>45447</v>
      </c>
      <c r="L1788" s="187">
        <v>416</v>
      </c>
      <c r="M1788" s="187">
        <v>0</v>
      </c>
      <c r="N1788" s="187">
        <v>0</v>
      </c>
      <c r="O1788" s="187">
        <v>0</v>
      </c>
      <c r="P1788" s="187">
        <v>0</v>
      </c>
      <c r="Q1788" s="187">
        <v>0</v>
      </c>
      <c r="R1788" s="187">
        <v>0</v>
      </c>
      <c r="S1788" s="187">
        <v>0</v>
      </c>
      <c r="T1788" s="187">
        <v>48</v>
      </c>
      <c r="U1788" s="187">
        <v>5</v>
      </c>
      <c r="V1788" s="187">
        <v>0</v>
      </c>
      <c r="W1788" s="187">
        <v>0</v>
      </c>
      <c r="X1788" s="187">
        <v>1544</v>
      </c>
      <c r="Y1788" s="187">
        <v>69</v>
      </c>
      <c r="Z1788" s="187">
        <v>7</v>
      </c>
      <c r="AA1788" s="187">
        <v>0</v>
      </c>
      <c r="AB1788" s="187">
        <v>0</v>
      </c>
      <c r="AC1788" s="187">
        <v>0</v>
      </c>
      <c r="AD1788" s="187">
        <v>0</v>
      </c>
      <c r="AE1788" s="187">
        <v>0</v>
      </c>
      <c r="AF1788" s="187">
        <v>0</v>
      </c>
      <c r="AG1788" s="187">
        <v>0</v>
      </c>
      <c r="AH1788" s="188">
        <f t="shared" si="28"/>
        <v>2089</v>
      </c>
      <c r="AI1788" s="26">
        <v>44736</v>
      </c>
      <c r="AJ1788" s="10"/>
    </row>
    <row r="1789" spans="1:36" s="9" customFormat="1" ht="13.5" thickBot="1" x14ac:dyDescent="0.25">
      <c r="A1789" s="183" t="s">
        <v>2000</v>
      </c>
      <c r="B1789" s="183" t="s">
        <v>2001</v>
      </c>
      <c r="C1789" s="183" t="s">
        <v>37</v>
      </c>
      <c r="D1789" s="183" t="s">
        <v>38</v>
      </c>
      <c r="E1789" s="184" t="s">
        <v>622</v>
      </c>
      <c r="F1789" s="185">
        <v>12000</v>
      </c>
      <c r="G1789" s="183" t="s">
        <v>474</v>
      </c>
      <c r="H1789" s="183" t="s">
        <v>75</v>
      </c>
      <c r="I1789" s="186">
        <v>45112</v>
      </c>
      <c r="J1789" s="186" t="s">
        <v>66</v>
      </c>
      <c r="K1789" s="186">
        <v>45497</v>
      </c>
      <c r="L1789" s="187">
        <v>0</v>
      </c>
      <c r="M1789" s="187">
        <v>0</v>
      </c>
      <c r="N1789" s="187">
        <v>0</v>
      </c>
      <c r="O1789" s="187">
        <v>0</v>
      </c>
      <c r="P1789" s="187">
        <v>0</v>
      </c>
      <c r="Q1789" s="187">
        <v>0</v>
      </c>
      <c r="R1789" s="187">
        <v>0</v>
      </c>
      <c r="S1789" s="187">
        <v>0</v>
      </c>
      <c r="T1789" s="187">
        <v>0</v>
      </c>
      <c r="U1789" s="187">
        <v>0</v>
      </c>
      <c r="V1789" s="187">
        <v>0</v>
      </c>
      <c r="W1789" s="187">
        <v>0</v>
      </c>
      <c r="X1789" s="187">
        <v>12</v>
      </c>
      <c r="Y1789" s="187">
        <v>0</v>
      </c>
      <c r="Z1789" s="187">
        <v>0</v>
      </c>
      <c r="AA1789" s="187">
        <v>0</v>
      </c>
      <c r="AB1789" s="187">
        <v>0</v>
      </c>
      <c r="AC1789" s="187">
        <v>0</v>
      </c>
      <c r="AD1789" s="187">
        <v>0</v>
      </c>
      <c r="AE1789" s="187">
        <v>0</v>
      </c>
      <c r="AF1789" s="187">
        <v>0</v>
      </c>
      <c r="AG1789" s="187">
        <v>0</v>
      </c>
      <c r="AH1789" s="188">
        <f t="shared" si="28"/>
        <v>12</v>
      </c>
      <c r="AI1789" s="26">
        <v>44217</v>
      </c>
      <c r="AJ1789" s="10"/>
    </row>
    <row r="1790" spans="1:36" s="9" customFormat="1" ht="13.5" thickBot="1" x14ac:dyDescent="0.25">
      <c r="A1790" s="183" t="s">
        <v>2002</v>
      </c>
      <c r="B1790" s="183" t="s">
        <v>2003</v>
      </c>
      <c r="C1790" s="183" t="s">
        <v>37</v>
      </c>
      <c r="D1790" s="183" t="s">
        <v>38</v>
      </c>
      <c r="E1790" s="184" t="s">
        <v>622</v>
      </c>
      <c r="F1790" s="185">
        <v>20000</v>
      </c>
      <c r="G1790" s="183" t="s">
        <v>474</v>
      </c>
      <c r="H1790" s="183" t="s">
        <v>75</v>
      </c>
      <c r="I1790" s="186">
        <v>45121</v>
      </c>
      <c r="J1790" s="186" t="s">
        <v>66</v>
      </c>
      <c r="K1790" s="186">
        <v>45659</v>
      </c>
      <c r="L1790" s="187">
        <v>0</v>
      </c>
      <c r="M1790" s="187">
        <v>0</v>
      </c>
      <c r="N1790" s="187">
        <v>0</v>
      </c>
      <c r="O1790" s="187">
        <v>0</v>
      </c>
      <c r="P1790" s="187">
        <v>0</v>
      </c>
      <c r="Q1790" s="187">
        <v>0</v>
      </c>
      <c r="R1790" s="187">
        <v>0</v>
      </c>
      <c r="S1790" s="187">
        <v>0</v>
      </c>
      <c r="T1790" s="187">
        <v>0</v>
      </c>
      <c r="U1790" s="187">
        <v>0</v>
      </c>
      <c r="V1790" s="187">
        <v>0</v>
      </c>
      <c r="W1790" s="187">
        <v>0</v>
      </c>
      <c r="X1790" s="187">
        <v>15</v>
      </c>
      <c r="Y1790" s="187">
        <v>0</v>
      </c>
      <c r="Z1790" s="187">
        <v>0</v>
      </c>
      <c r="AA1790" s="187">
        <v>0</v>
      </c>
      <c r="AB1790" s="187">
        <v>0</v>
      </c>
      <c r="AC1790" s="187">
        <v>0</v>
      </c>
      <c r="AD1790" s="187">
        <v>0</v>
      </c>
      <c r="AE1790" s="187">
        <v>0</v>
      </c>
      <c r="AF1790" s="187">
        <v>0</v>
      </c>
      <c r="AG1790" s="187">
        <v>0</v>
      </c>
      <c r="AH1790" s="188">
        <f t="shared" si="28"/>
        <v>15</v>
      </c>
      <c r="AI1790" s="26">
        <v>44284</v>
      </c>
      <c r="AJ1790" s="10"/>
    </row>
    <row r="1791" spans="1:36" x14ac:dyDescent="0.2">
      <c r="A1791" s="178" t="s">
        <v>2004</v>
      </c>
      <c r="B1791" s="178" t="s">
        <v>2005</v>
      </c>
      <c r="C1791" s="178" t="s">
        <v>37</v>
      </c>
      <c r="D1791" s="178" t="s">
        <v>38</v>
      </c>
      <c r="E1791" s="179" t="s">
        <v>608</v>
      </c>
      <c r="F1791" s="60">
        <v>114000</v>
      </c>
      <c r="G1791" s="178" t="s">
        <v>474</v>
      </c>
      <c r="H1791" s="178" t="s">
        <v>75</v>
      </c>
      <c r="I1791" s="180">
        <v>45247</v>
      </c>
      <c r="J1791" s="180">
        <v>45398</v>
      </c>
      <c r="K1791" s="180">
        <v>45732</v>
      </c>
      <c r="L1791" s="181">
        <v>10</v>
      </c>
      <c r="M1791" s="181">
        <v>0</v>
      </c>
      <c r="N1791" s="181">
        <v>0</v>
      </c>
      <c r="O1791" s="181">
        <v>0</v>
      </c>
      <c r="P1791" s="181">
        <v>0</v>
      </c>
      <c r="Q1791" s="181">
        <v>0</v>
      </c>
      <c r="R1791" s="181">
        <v>0</v>
      </c>
      <c r="S1791" s="181">
        <v>0</v>
      </c>
      <c r="T1791" s="181">
        <v>0</v>
      </c>
      <c r="U1791" s="181">
        <v>6</v>
      </c>
      <c r="V1791" s="181">
        <v>0</v>
      </c>
      <c r="W1791" s="181">
        <v>0</v>
      </c>
      <c r="X1791" s="181">
        <v>50</v>
      </c>
      <c r="Y1791" s="181">
        <v>0</v>
      </c>
      <c r="Z1791" s="181">
        <v>0</v>
      </c>
      <c r="AA1791" s="181">
        <v>0</v>
      </c>
      <c r="AB1791" s="181">
        <v>0</v>
      </c>
      <c r="AC1791" s="181">
        <v>0</v>
      </c>
      <c r="AD1791" s="181">
        <v>0</v>
      </c>
      <c r="AE1791" s="181">
        <v>0</v>
      </c>
      <c r="AF1791" s="181">
        <v>0</v>
      </c>
      <c r="AG1791" s="181">
        <v>0</v>
      </c>
      <c r="AH1791" s="182">
        <f t="shared" si="28"/>
        <v>66</v>
      </c>
      <c r="AI1791" s="25">
        <v>44312</v>
      </c>
      <c r="AJ1791" s="7"/>
    </row>
    <row r="1792" spans="1:36" s="9" customFormat="1" ht="13.5" thickBot="1" x14ac:dyDescent="0.25">
      <c r="A1792" s="81" t="s">
        <v>2004</v>
      </c>
      <c r="B1792" s="81" t="s">
        <v>2005</v>
      </c>
      <c r="C1792" s="81" t="s">
        <v>37</v>
      </c>
      <c r="D1792" s="81" t="s">
        <v>42</v>
      </c>
      <c r="E1792" s="175" t="s">
        <v>608</v>
      </c>
      <c r="F1792" s="80">
        <v>114000</v>
      </c>
      <c r="G1792" s="81" t="s">
        <v>474</v>
      </c>
      <c r="H1792" s="81" t="s">
        <v>75</v>
      </c>
      <c r="I1792" s="72">
        <v>45247</v>
      </c>
      <c r="J1792" s="72">
        <v>45398</v>
      </c>
      <c r="K1792" s="72">
        <v>45732</v>
      </c>
      <c r="L1792" s="176">
        <v>14</v>
      </c>
      <c r="M1792" s="176">
        <v>0</v>
      </c>
      <c r="N1792" s="176">
        <v>0</v>
      </c>
      <c r="O1792" s="176">
        <v>0</v>
      </c>
      <c r="P1792" s="176">
        <v>0</v>
      </c>
      <c r="Q1792" s="176">
        <v>0</v>
      </c>
      <c r="R1792" s="176">
        <v>0</v>
      </c>
      <c r="S1792" s="176">
        <v>0</v>
      </c>
      <c r="T1792" s="176">
        <v>0</v>
      </c>
      <c r="U1792" s="176">
        <v>0</v>
      </c>
      <c r="V1792" s="176">
        <v>0</v>
      </c>
      <c r="W1792" s="176">
        <v>0</v>
      </c>
      <c r="X1792" s="176">
        <v>0</v>
      </c>
      <c r="Y1792" s="176">
        <v>0</v>
      </c>
      <c r="Z1792" s="176">
        <v>0</v>
      </c>
      <c r="AA1792" s="176">
        <v>0</v>
      </c>
      <c r="AB1792" s="176">
        <v>0</v>
      </c>
      <c r="AC1792" s="176">
        <v>0</v>
      </c>
      <c r="AD1792" s="176">
        <v>0</v>
      </c>
      <c r="AE1792" s="176">
        <v>0</v>
      </c>
      <c r="AF1792" s="176">
        <v>0</v>
      </c>
      <c r="AG1792" s="176">
        <v>0</v>
      </c>
      <c r="AH1792" s="177">
        <f t="shared" si="28"/>
        <v>14</v>
      </c>
      <c r="AI1792" s="24">
        <v>44312</v>
      </c>
      <c r="AJ1792" s="8"/>
    </row>
    <row r="1793" spans="1:36" x14ac:dyDescent="0.2">
      <c r="A1793" s="178" t="s">
        <v>2006</v>
      </c>
      <c r="B1793" s="178" t="s">
        <v>2007</v>
      </c>
      <c r="C1793" s="178" t="s">
        <v>37</v>
      </c>
      <c r="D1793" s="178" t="s">
        <v>38</v>
      </c>
      <c r="E1793" s="179" t="s">
        <v>135</v>
      </c>
      <c r="F1793" s="60">
        <v>1336000</v>
      </c>
      <c r="G1793" s="178" t="s">
        <v>111</v>
      </c>
      <c r="H1793" s="178" t="s">
        <v>75</v>
      </c>
      <c r="I1793" s="180">
        <v>44874</v>
      </c>
      <c r="J1793" s="180">
        <v>45002</v>
      </c>
      <c r="K1793" s="180">
        <v>45450</v>
      </c>
      <c r="L1793" s="181">
        <v>2750</v>
      </c>
      <c r="M1793" s="181">
        <v>0</v>
      </c>
      <c r="N1793" s="181">
        <v>0</v>
      </c>
      <c r="O1793" s="181">
        <v>0</v>
      </c>
      <c r="P1793" s="181">
        <v>0</v>
      </c>
      <c r="Q1793" s="181">
        <v>0</v>
      </c>
      <c r="R1793" s="181">
        <v>0</v>
      </c>
      <c r="S1793" s="181">
        <v>0</v>
      </c>
      <c r="T1793" s="181">
        <v>0</v>
      </c>
      <c r="U1793" s="181">
        <v>25</v>
      </c>
      <c r="V1793" s="181">
        <v>0</v>
      </c>
      <c r="W1793" s="181">
        <v>0</v>
      </c>
      <c r="X1793" s="181">
        <v>80</v>
      </c>
      <c r="Y1793" s="181">
        <v>0</v>
      </c>
      <c r="Z1793" s="181">
        <v>0</v>
      </c>
      <c r="AA1793" s="181">
        <v>0</v>
      </c>
      <c r="AB1793" s="181">
        <v>0</v>
      </c>
      <c r="AC1793" s="181">
        <v>0</v>
      </c>
      <c r="AD1793" s="181">
        <v>0</v>
      </c>
      <c r="AE1793" s="181">
        <v>0</v>
      </c>
      <c r="AF1793" s="181">
        <v>0</v>
      </c>
      <c r="AG1793" s="181">
        <v>0</v>
      </c>
      <c r="AH1793" s="182">
        <f t="shared" si="28"/>
        <v>2855</v>
      </c>
      <c r="AI1793" s="25">
        <v>44602</v>
      </c>
      <c r="AJ1793" s="7"/>
    </row>
    <row r="1794" spans="1:36" s="9" customFormat="1" ht="13.5" thickBot="1" x14ac:dyDescent="0.25">
      <c r="A1794" s="81" t="s">
        <v>2006</v>
      </c>
      <c r="B1794" s="81" t="s">
        <v>2007</v>
      </c>
      <c r="C1794" s="81" t="s">
        <v>37</v>
      </c>
      <c r="D1794" s="81" t="s">
        <v>38</v>
      </c>
      <c r="E1794" s="175" t="s">
        <v>135</v>
      </c>
      <c r="F1794" s="80">
        <v>1336000</v>
      </c>
      <c r="G1794" s="81" t="s">
        <v>111</v>
      </c>
      <c r="H1794" s="81" t="s">
        <v>47</v>
      </c>
      <c r="I1794" s="72">
        <v>44874</v>
      </c>
      <c r="J1794" s="72">
        <v>45002</v>
      </c>
      <c r="K1794" s="72">
        <v>45450</v>
      </c>
      <c r="L1794" s="176">
        <v>1220</v>
      </c>
      <c r="M1794" s="176">
        <v>0</v>
      </c>
      <c r="N1794" s="176">
        <v>0</v>
      </c>
      <c r="O1794" s="176">
        <v>0</v>
      </c>
      <c r="P1794" s="176">
        <v>0</v>
      </c>
      <c r="Q1794" s="176">
        <v>0</v>
      </c>
      <c r="R1794" s="176">
        <v>0</v>
      </c>
      <c r="S1794" s="176">
        <v>0</v>
      </c>
      <c r="T1794" s="176">
        <v>0</v>
      </c>
      <c r="U1794" s="176">
        <v>0</v>
      </c>
      <c r="V1794" s="176">
        <v>0</v>
      </c>
      <c r="W1794" s="176">
        <v>0</v>
      </c>
      <c r="X1794" s="176">
        <v>0</v>
      </c>
      <c r="Y1794" s="176">
        <v>0</v>
      </c>
      <c r="Z1794" s="176">
        <v>0</v>
      </c>
      <c r="AA1794" s="176">
        <v>0</v>
      </c>
      <c r="AB1794" s="176">
        <v>0</v>
      </c>
      <c r="AC1794" s="176">
        <v>0</v>
      </c>
      <c r="AD1794" s="176">
        <v>0</v>
      </c>
      <c r="AE1794" s="176">
        <v>0</v>
      </c>
      <c r="AF1794" s="176">
        <v>0</v>
      </c>
      <c r="AG1794" s="176">
        <v>0</v>
      </c>
      <c r="AH1794" s="177">
        <f t="shared" si="28"/>
        <v>1220</v>
      </c>
      <c r="AI1794" s="24">
        <v>44602</v>
      </c>
      <c r="AJ1794" s="8"/>
    </row>
    <row r="1795" spans="1:36" x14ac:dyDescent="0.2">
      <c r="A1795" s="178" t="s">
        <v>2008</v>
      </c>
      <c r="B1795" s="178" t="s">
        <v>2009</v>
      </c>
      <c r="C1795" s="178" t="s">
        <v>37</v>
      </c>
      <c r="D1795" s="178" t="s">
        <v>38</v>
      </c>
      <c r="E1795" s="179" t="s">
        <v>82</v>
      </c>
      <c r="F1795" s="60">
        <v>509000</v>
      </c>
      <c r="G1795" s="178" t="s">
        <v>2010</v>
      </c>
      <c r="H1795" s="178" t="s">
        <v>47</v>
      </c>
      <c r="I1795" s="180">
        <v>45537</v>
      </c>
      <c r="J1795" s="180">
        <v>45628</v>
      </c>
      <c r="K1795" s="180">
        <v>46174</v>
      </c>
      <c r="L1795" s="181">
        <v>0</v>
      </c>
      <c r="M1795" s="181">
        <v>0</v>
      </c>
      <c r="N1795" s="181">
        <v>0</v>
      </c>
      <c r="O1795" s="181">
        <v>0</v>
      </c>
      <c r="P1795" s="181">
        <v>0</v>
      </c>
      <c r="Q1795" s="181">
        <v>0</v>
      </c>
      <c r="R1795" s="181">
        <v>0</v>
      </c>
      <c r="S1795" s="181">
        <v>0</v>
      </c>
      <c r="T1795" s="181">
        <v>0</v>
      </c>
      <c r="U1795" s="181">
        <v>0</v>
      </c>
      <c r="V1795" s="181">
        <v>0</v>
      </c>
      <c r="W1795" s="181">
        <v>0</v>
      </c>
      <c r="X1795" s="181">
        <v>0</v>
      </c>
      <c r="Y1795" s="181">
        <v>0</v>
      </c>
      <c r="Z1795" s="181">
        <v>0</v>
      </c>
      <c r="AA1795" s="181">
        <v>0</v>
      </c>
      <c r="AB1795" s="181">
        <v>110</v>
      </c>
      <c r="AC1795" s="181">
        <v>12</v>
      </c>
      <c r="AD1795" s="181">
        <v>0</v>
      </c>
      <c r="AE1795" s="181">
        <v>0</v>
      </c>
      <c r="AF1795" s="181">
        <v>0</v>
      </c>
      <c r="AG1795" s="181">
        <v>0</v>
      </c>
      <c r="AH1795" s="182">
        <f t="shared" si="28"/>
        <v>122</v>
      </c>
      <c r="AI1795" s="25">
        <v>44664</v>
      </c>
      <c r="AJ1795" s="7"/>
    </row>
    <row r="1796" spans="1:36" x14ac:dyDescent="0.2">
      <c r="A1796" s="34" t="s">
        <v>2008</v>
      </c>
      <c r="B1796" s="34" t="s">
        <v>2009</v>
      </c>
      <c r="C1796" s="34" t="s">
        <v>37</v>
      </c>
      <c r="D1796" s="34" t="s">
        <v>42</v>
      </c>
      <c r="E1796" s="167" t="s">
        <v>82</v>
      </c>
      <c r="F1796" s="35">
        <v>509000</v>
      </c>
      <c r="G1796" s="34" t="s">
        <v>2010</v>
      </c>
      <c r="H1796" s="34" t="s">
        <v>47</v>
      </c>
      <c r="I1796" s="36">
        <v>45537</v>
      </c>
      <c r="J1796" s="36">
        <v>45628</v>
      </c>
      <c r="K1796" s="36">
        <v>46174</v>
      </c>
      <c r="L1796" s="174">
        <v>0</v>
      </c>
      <c r="M1796" s="174">
        <v>0</v>
      </c>
      <c r="N1796" s="174">
        <v>0</v>
      </c>
      <c r="O1796" s="174">
        <v>0</v>
      </c>
      <c r="P1796" s="174">
        <v>0</v>
      </c>
      <c r="Q1796" s="174">
        <v>0</v>
      </c>
      <c r="R1796" s="174">
        <v>0</v>
      </c>
      <c r="S1796" s="174">
        <v>0</v>
      </c>
      <c r="T1796" s="174">
        <v>0</v>
      </c>
      <c r="U1796" s="174">
        <v>0</v>
      </c>
      <c r="V1796" s="174">
        <v>0</v>
      </c>
      <c r="W1796" s="174">
        <v>0</v>
      </c>
      <c r="X1796" s="174">
        <v>6</v>
      </c>
      <c r="Y1796" s="174">
        <v>0</v>
      </c>
      <c r="Z1796" s="174">
        <v>0</v>
      </c>
      <c r="AA1796" s="174">
        <v>4</v>
      </c>
      <c r="AB1796" s="174">
        <v>205</v>
      </c>
      <c r="AC1796" s="174">
        <v>0</v>
      </c>
      <c r="AD1796" s="174">
        <v>0</v>
      </c>
      <c r="AE1796" s="174">
        <v>0</v>
      </c>
      <c r="AF1796" s="174">
        <v>0</v>
      </c>
      <c r="AG1796" s="174">
        <v>0</v>
      </c>
      <c r="AH1796" s="168">
        <f t="shared" si="28"/>
        <v>215</v>
      </c>
      <c r="AI1796" s="23">
        <v>44664</v>
      </c>
      <c r="AJ1796" s="6"/>
    </row>
    <row r="1797" spans="1:36" s="9" customFormat="1" ht="13.5" thickBot="1" x14ac:dyDescent="0.25">
      <c r="A1797" s="81" t="s">
        <v>2008</v>
      </c>
      <c r="B1797" s="81" t="s">
        <v>2009</v>
      </c>
      <c r="C1797" s="81" t="s">
        <v>37</v>
      </c>
      <c r="D1797" s="81" t="s">
        <v>43</v>
      </c>
      <c r="E1797" s="175" t="s">
        <v>82</v>
      </c>
      <c r="F1797" s="80">
        <v>509000</v>
      </c>
      <c r="G1797" s="81" t="s">
        <v>2010</v>
      </c>
      <c r="H1797" s="81" t="s">
        <v>47</v>
      </c>
      <c r="I1797" s="72">
        <v>45537</v>
      </c>
      <c r="J1797" s="72">
        <v>45628</v>
      </c>
      <c r="K1797" s="72">
        <v>46174</v>
      </c>
      <c r="L1797" s="176">
        <v>0</v>
      </c>
      <c r="M1797" s="176">
        <v>0</v>
      </c>
      <c r="N1797" s="176">
        <v>0</v>
      </c>
      <c r="O1797" s="176">
        <v>0</v>
      </c>
      <c r="P1797" s="176">
        <v>0</v>
      </c>
      <c r="Q1797" s="176">
        <v>0</v>
      </c>
      <c r="R1797" s="176">
        <v>0</v>
      </c>
      <c r="S1797" s="176">
        <v>0</v>
      </c>
      <c r="T1797" s="176">
        <v>0</v>
      </c>
      <c r="U1797" s="176">
        <v>0</v>
      </c>
      <c r="V1797" s="176">
        <v>0</v>
      </c>
      <c r="W1797" s="176">
        <v>0</v>
      </c>
      <c r="X1797" s="176">
        <v>172</v>
      </c>
      <c r="Y1797" s="176">
        <v>0</v>
      </c>
      <c r="Z1797" s="176">
        <v>0</v>
      </c>
      <c r="AA1797" s="176">
        <v>0</v>
      </c>
      <c r="AB1797" s="176">
        <v>0</v>
      </c>
      <c r="AC1797" s="176">
        <v>0</v>
      </c>
      <c r="AD1797" s="176">
        <v>0</v>
      </c>
      <c r="AE1797" s="176">
        <v>0</v>
      </c>
      <c r="AF1797" s="176">
        <v>0</v>
      </c>
      <c r="AG1797" s="176">
        <v>0</v>
      </c>
      <c r="AH1797" s="177">
        <f t="shared" si="28"/>
        <v>172</v>
      </c>
      <c r="AI1797" s="24">
        <v>44664</v>
      </c>
      <c r="AJ1797" s="8"/>
    </row>
    <row r="1798" spans="1:36" x14ac:dyDescent="0.2">
      <c r="A1798" s="178" t="s">
        <v>2011</v>
      </c>
      <c r="B1798" s="178" t="s">
        <v>2012</v>
      </c>
      <c r="C1798" s="178" t="s">
        <v>37</v>
      </c>
      <c r="D1798" s="178" t="s">
        <v>38</v>
      </c>
      <c r="E1798" s="179" t="s">
        <v>82</v>
      </c>
      <c r="F1798" s="60">
        <v>762000</v>
      </c>
      <c r="G1798" s="178" t="s">
        <v>83</v>
      </c>
      <c r="H1798" s="178" t="s">
        <v>47</v>
      </c>
      <c r="I1798" s="180">
        <v>45642</v>
      </c>
      <c r="J1798" s="180">
        <v>45629</v>
      </c>
      <c r="K1798" s="180">
        <v>46146</v>
      </c>
      <c r="L1798" s="181">
        <v>126</v>
      </c>
      <c r="M1798" s="181">
        <v>0</v>
      </c>
      <c r="N1798" s="181">
        <v>0</v>
      </c>
      <c r="O1798" s="181">
        <v>0</v>
      </c>
      <c r="P1798" s="181">
        <v>0</v>
      </c>
      <c r="Q1798" s="181">
        <v>0</v>
      </c>
      <c r="R1798" s="181">
        <v>0</v>
      </c>
      <c r="S1798" s="181">
        <v>0</v>
      </c>
      <c r="T1798" s="181">
        <v>0</v>
      </c>
      <c r="U1798" s="181">
        <v>8</v>
      </c>
      <c r="V1798" s="181">
        <v>63</v>
      </c>
      <c r="W1798" s="181">
        <v>0</v>
      </c>
      <c r="X1798" s="181">
        <v>4</v>
      </c>
      <c r="Y1798" s="181">
        <v>0</v>
      </c>
      <c r="Z1798" s="181">
        <v>0</v>
      </c>
      <c r="AA1798" s="181">
        <v>0</v>
      </c>
      <c r="AB1798" s="181">
        <v>0</v>
      </c>
      <c r="AC1798" s="181">
        <v>4</v>
      </c>
      <c r="AD1798" s="181">
        <v>0</v>
      </c>
      <c r="AE1798" s="181">
        <v>0</v>
      </c>
      <c r="AF1798" s="181">
        <v>0</v>
      </c>
      <c r="AG1798" s="181">
        <v>0</v>
      </c>
      <c r="AH1798" s="182">
        <f t="shared" si="28"/>
        <v>205</v>
      </c>
      <c r="AI1798" s="25">
        <v>44662</v>
      </c>
      <c r="AJ1798" s="7"/>
    </row>
    <row r="1799" spans="1:36" x14ac:dyDescent="0.2">
      <c r="A1799" s="34" t="s">
        <v>2011</v>
      </c>
      <c r="B1799" s="34" t="s">
        <v>2012</v>
      </c>
      <c r="C1799" s="34" t="s">
        <v>37</v>
      </c>
      <c r="D1799" s="34" t="s">
        <v>42</v>
      </c>
      <c r="E1799" s="167" t="s">
        <v>82</v>
      </c>
      <c r="F1799" s="35">
        <v>762000</v>
      </c>
      <c r="G1799" s="34" t="s">
        <v>83</v>
      </c>
      <c r="H1799" s="34" t="s">
        <v>47</v>
      </c>
      <c r="I1799" s="36">
        <v>45642</v>
      </c>
      <c r="J1799" s="36">
        <v>45629</v>
      </c>
      <c r="K1799" s="36">
        <v>46146</v>
      </c>
      <c r="L1799" s="174">
        <v>126</v>
      </c>
      <c r="M1799" s="174">
        <v>0</v>
      </c>
      <c r="N1799" s="174">
        <v>0</v>
      </c>
      <c r="O1799" s="174">
        <v>0</v>
      </c>
      <c r="P1799" s="174">
        <v>0</v>
      </c>
      <c r="Q1799" s="174">
        <v>0</v>
      </c>
      <c r="R1799" s="174">
        <v>0</v>
      </c>
      <c r="S1799" s="174">
        <v>0</v>
      </c>
      <c r="T1799" s="174">
        <v>0</v>
      </c>
      <c r="U1799" s="174">
        <v>2</v>
      </c>
      <c r="V1799" s="174">
        <v>0</v>
      </c>
      <c r="W1799" s="174">
        <v>0</v>
      </c>
      <c r="X1799" s="174">
        <v>403</v>
      </c>
      <c r="Y1799" s="174">
        <v>0</v>
      </c>
      <c r="Z1799" s="174">
        <v>0</v>
      </c>
      <c r="AA1799" s="174">
        <v>5</v>
      </c>
      <c r="AB1799" s="174">
        <v>0</v>
      </c>
      <c r="AC1799" s="174">
        <v>0</v>
      </c>
      <c r="AD1799" s="174">
        <v>0</v>
      </c>
      <c r="AE1799" s="174">
        <v>0</v>
      </c>
      <c r="AF1799" s="174">
        <v>0</v>
      </c>
      <c r="AG1799" s="174">
        <v>0</v>
      </c>
      <c r="AH1799" s="168">
        <f t="shared" si="28"/>
        <v>536</v>
      </c>
      <c r="AI1799" s="23">
        <v>44662</v>
      </c>
      <c r="AJ1799" s="6"/>
    </row>
    <row r="1800" spans="1:36" s="9" customFormat="1" ht="13.5" thickBot="1" x14ac:dyDescent="0.25">
      <c r="A1800" s="81" t="s">
        <v>2011</v>
      </c>
      <c r="B1800" s="81" t="s">
        <v>2012</v>
      </c>
      <c r="C1800" s="81" t="s">
        <v>37</v>
      </c>
      <c r="D1800" s="81" t="s">
        <v>43</v>
      </c>
      <c r="E1800" s="175" t="s">
        <v>82</v>
      </c>
      <c r="F1800" s="80">
        <v>762000</v>
      </c>
      <c r="G1800" s="81" t="s">
        <v>83</v>
      </c>
      <c r="H1800" s="81" t="s">
        <v>47</v>
      </c>
      <c r="I1800" s="72">
        <v>45642</v>
      </c>
      <c r="J1800" s="72">
        <v>45629</v>
      </c>
      <c r="K1800" s="72">
        <v>46146</v>
      </c>
      <c r="L1800" s="176">
        <v>0</v>
      </c>
      <c r="M1800" s="176">
        <v>0</v>
      </c>
      <c r="N1800" s="176">
        <v>0</v>
      </c>
      <c r="O1800" s="176">
        <v>0</v>
      </c>
      <c r="P1800" s="176">
        <v>0</v>
      </c>
      <c r="Q1800" s="176">
        <v>0</v>
      </c>
      <c r="R1800" s="176">
        <v>0</v>
      </c>
      <c r="S1800" s="176">
        <v>0</v>
      </c>
      <c r="T1800" s="176">
        <v>0</v>
      </c>
      <c r="U1800" s="176">
        <v>0</v>
      </c>
      <c r="V1800" s="176">
        <v>0</v>
      </c>
      <c r="W1800" s="176">
        <v>0</v>
      </c>
      <c r="X1800" s="176">
        <v>0</v>
      </c>
      <c r="Y1800" s="176">
        <v>0</v>
      </c>
      <c r="Z1800" s="176">
        <v>0</v>
      </c>
      <c r="AA1800" s="176">
        <v>12</v>
      </c>
      <c r="AB1800" s="176">
        <v>0</v>
      </c>
      <c r="AC1800" s="176">
        <v>0</v>
      </c>
      <c r="AD1800" s="176">
        <v>0</v>
      </c>
      <c r="AE1800" s="176">
        <v>0</v>
      </c>
      <c r="AF1800" s="176">
        <v>0</v>
      </c>
      <c r="AG1800" s="176">
        <v>0</v>
      </c>
      <c r="AH1800" s="177">
        <f t="shared" si="28"/>
        <v>12</v>
      </c>
      <c r="AI1800" s="24">
        <v>44662</v>
      </c>
      <c r="AJ1800" s="8"/>
    </row>
    <row r="1801" spans="1:36" x14ac:dyDescent="0.2">
      <c r="A1801" s="178" t="s">
        <v>2013</v>
      </c>
      <c r="B1801" s="178" t="s">
        <v>2014</v>
      </c>
      <c r="C1801" s="178" t="s">
        <v>37</v>
      </c>
      <c r="D1801" s="178" t="s">
        <v>42</v>
      </c>
      <c r="E1801" s="179" t="s">
        <v>1227</v>
      </c>
      <c r="F1801" s="60">
        <v>0</v>
      </c>
      <c r="G1801" s="178" t="s">
        <v>167</v>
      </c>
      <c r="H1801" s="178" t="s">
        <v>41</v>
      </c>
      <c r="I1801" s="180">
        <v>46174</v>
      </c>
      <c r="J1801" s="180" t="s">
        <v>66</v>
      </c>
      <c r="K1801" s="180">
        <v>46936</v>
      </c>
      <c r="L1801" s="181">
        <v>0</v>
      </c>
      <c r="M1801" s="181">
        <v>0</v>
      </c>
      <c r="N1801" s="181">
        <v>0</v>
      </c>
      <c r="O1801" s="181">
        <v>0</v>
      </c>
      <c r="P1801" s="181">
        <v>0</v>
      </c>
      <c r="Q1801" s="181">
        <v>0</v>
      </c>
      <c r="R1801" s="181">
        <v>0</v>
      </c>
      <c r="S1801" s="181">
        <v>0</v>
      </c>
      <c r="T1801" s="181">
        <v>0</v>
      </c>
      <c r="U1801" s="181">
        <v>0</v>
      </c>
      <c r="V1801" s="181">
        <v>0</v>
      </c>
      <c r="W1801" s="181">
        <v>0</v>
      </c>
      <c r="X1801" s="181">
        <v>0</v>
      </c>
      <c r="Y1801" s="181">
        <v>0</v>
      </c>
      <c r="Z1801" s="181">
        <v>0</v>
      </c>
      <c r="AA1801" s="181">
        <v>0</v>
      </c>
      <c r="AB1801" s="181">
        <v>0</v>
      </c>
      <c r="AC1801" s="181">
        <v>8</v>
      </c>
      <c r="AD1801" s="181">
        <v>0</v>
      </c>
      <c r="AE1801" s="181">
        <v>0</v>
      </c>
      <c r="AF1801" s="181">
        <v>0</v>
      </c>
      <c r="AG1801" s="181">
        <v>0</v>
      </c>
      <c r="AH1801" s="182">
        <f t="shared" si="28"/>
        <v>8</v>
      </c>
      <c r="AI1801" s="25">
        <v>44924</v>
      </c>
      <c r="AJ1801" s="7"/>
    </row>
    <row r="1802" spans="1:36" x14ac:dyDescent="0.2">
      <c r="A1802" s="34" t="s">
        <v>2013</v>
      </c>
      <c r="B1802" s="34" t="s">
        <v>2014</v>
      </c>
      <c r="C1802" s="34" t="s">
        <v>37</v>
      </c>
      <c r="D1802" s="34" t="s">
        <v>43</v>
      </c>
      <c r="E1802" s="167" t="s">
        <v>1227</v>
      </c>
      <c r="F1802" s="35">
        <v>0</v>
      </c>
      <c r="G1802" s="34" t="s">
        <v>167</v>
      </c>
      <c r="H1802" s="34" t="s">
        <v>41</v>
      </c>
      <c r="I1802" s="36">
        <v>46174</v>
      </c>
      <c r="J1802" s="36" t="s">
        <v>66</v>
      </c>
      <c r="K1802" s="36">
        <v>46936</v>
      </c>
      <c r="L1802" s="174">
        <v>0</v>
      </c>
      <c r="M1802" s="174">
        <v>0</v>
      </c>
      <c r="N1802" s="174">
        <v>0</v>
      </c>
      <c r="O1802" s="174">
        <v>0</v>
      </c>
      <c r="P1802" s="174">
        <v>0</v>
      </c>
      <c r="Q1802" s="174">
        <v>0</v>
      </c>
      <c r="R1802" s="174">
        <v>0</v>
      </c>
      <c r="S1802" s="174">
        <v>0</v>
      </c>
      <c r="T1802" s="174">
        <v>0</v>
      </c>
      <c r="U1802" s="174">
        <v>0</v>
      </c>
      <c r="V1802" s="174">
        <v>0</v>
      </c>
      <c r="W1802" s="174">
        <v>0</v>
      </c>
      <c r="X1802" s="174">
        <v>0</v>
      </c>
      <c r="Y1802" s="174">
        <v>0</v>
      </c>
      <c r="Z1802" s="174">
        <v>0</v>
      </c>
      <c r="AA1802" s="174">
        <v>14</v>
      </c>
      <c r="AB1802" s="174">
        <v>0</v>
      </c>
      <c r="AC1802" s="174" t="s">
        <v>66</v>
      </c>
      <c r="AD1802" s="174">
        <v>0</v>
      </c>
      <c r="AE1802" s="174">
        <v>0</v>
      </c>
      <c r="AF1802" s="174">
        <v>0</v>
      </c>
      <c r="AG1802" s="174">
        <v>0</v>
      </c>
      <c r="AH1802" s="168">
        <f t="shared" si="28"/>
        <v>14</v>
      </c>
      <c r="AI1802" s="23">
        <v>44924</v>
      </c>
      <c r="AJ1802" s="6"/>
    </row>
    <row r="1803" spans="1:36" x14ac:dyDescent="0.2">
      <c r="A1803" s="34" t="s">
        <v>2013</v>
      </c>
      <c r="B1803" s="34" t="s">
        <v>2014</v>
      </c>
      <c r="C1803" s="34" t="s">
        <v>37</v>
      </c>
      <c r="D1803" s="34" t="s">
        <v>44</v>
      </c>
      <c r="E1803" s="167" t="s">
        <v>1227</v>
      </c>
      <c r="F1803" s="35">
        <v>0</v>
      </c>
      <c r="G1803" s="34" t="s">
        <v>167</v>
      </c>
      <c r="H1803" s="34" t="s">
        <v>41</v>
      </c>
      <c r="I1803" s="36">
        <v>46174</v>
      </c>
      <c r="J1803" s="36" t="s">
        <v>66</v>
      </c>
      <c r="K1803" s="36">
        <v>46936</v>
      </c>
      <c r="L1803" s="174">
        <v>0</v>
      </c>
      <c r="M1803" s="174">
        <v>0</v>
      </c>
      <c r="N1803" s="174">
        <v>0</v>
      </c>
      <c r="O1803" s="174">
        <v>0</v>
      </c>
      <c r="P1803" s="174">
        <v>0</v>
      </c>
      <c r="Q1803" s="174">
        <v>0</v>
      </c>
      <c r="R1803" s="174">
        <v>0</v>
      </c>
      <c r="S1803" s="174">
        <v>0</v>
      </c>
      <c r="T1803" s="174">
        <v>0</v>
      </c>
      <c r="U1803" s="174">
        <v>0</v>
      </c>
      <c r="V1803" s="174">
        <v>0</v>
      </c>
      <c r="W1803" s="174">
        <v>0</v>
      </c>
      <c r="X1803" s="174">
        <v>0</v>
      </c>
      <c r="Y1803" s="174">
        <v>0</v>
      </c>
      <c r="Z1803" s="174">
        <v>0</v>
      </c>
      <c r="AA1803" s="174">
        <v>15</v>
      </c>
      <c r="AB1803" s="174">
        <v>0</v>
      </c>
      <c r="AC1803" s="174">
        <v>0</v>
      </c>
      <c r="AD1803" s="174">
        <v>0</v>
      </c>
      <c r="AE1803" s="174">
        <v>0</v>
      </c>
      <c r="AF1803" s="174">
        <v>0</v>
      </c>
      <c r="AG1803" s="174">
        <v>0</v>
      </c>
      <c r="AH1803" s="168">
        <f t="shared" si="28"/>
        <v>15</v>
      </c>
      <c r="AI1803" s="23">
        <v>44924</v>
      </c>
      <c r="AJ1803" s="6"/>
    </row>
    <row r="1804" spans="1:36" s="9" customFormat="1" ht="13.5" thickBot="1" x14ac:dyDescent="0.25">
      <c r="A1804" s="81" t="s">
        <v>2013</v>
      </c>
      <c r="B1804" s="81" t="s">
        <v>2014</v>
      </c>
      <c r="C1804" s="81" t="s">
        <v>37</v>
      </c>
      <c r="D1804" s="81" t="s">
        <v>168</v>
      </c>
      <c r="E1804" s="175" t="s">
        <v>1227</v>
      </c>
      <c r="F1804" s="80">
        <v>0</v>
      </c>
      <c r="G1804" s="81" t="s">
        <v>167</v>
      </c>
      <c r="H1804" s="81" t="s">
        <v>41</v>
      </c>
      <c r="I1804" s="72">
        <v>46174</v>
      </c>
      <c r="J1804" s="72" t="s">
        <v>66</v>
      </c>
      <c r="K1804" s="72">
        <v>46936</v>
      </c>
      <c r="L1804" s="176">
        <v>0</v>
      </c>
      <c r="M1804" s="176">
        <v>0</v>
      </c>
      <c r="N1804" s="176">
        <v>0</v>
      </c>
      <c r="O1804" s="176">
        <v>0</v>
      </c>
      <c r="P1804" s="176">
        <v>0</v>
      </c>
      <c r="Q1804" s="176">
        <v>0</v>
      </c>
      <c r="R1804" s="176">
        <v>0</v>
      </c>
      <c r="S1804" s="176">
        <v>0</v>
      </c>
      <c r="T1804" s="176">
        <v>0</v>
      </c>
      <c r="U1804" s="176">
        <v>0</v>
      </c>
      <c r="V1804" s="176">
        <v>0</v>
      </c>
      <c r="W1804" s="176">
        <v>0</v>
      </c>
      <c r="X1804" s="176">
        <v>37</v>
      </c>
      <c r="Y1804" s="176">
        <v>0</v>
      </c>
      <c r="Z1804" s="176">
        <v>0</v>
      </c>
      <c r="AA1804" s="176">
        <v>0</v>
      </c>
      <c r="AB1804" s="176">
        <v>200</v>
      </c>
      <c r="AC1804" s="176">
        <v>0</v>
      </c>
      <c r="AD1804" s="176">
        <v>0</v>
      </c>
      <c r="AE1804" s="176">
        <v>0</v>
      </c>
      <c r="AF1804" s="176">
        <v>0</v>
      </c>
      <c r="AG1804" s="176">
        <v>0</v>
      </c>
      <c r="AH1804" s="177">
        <f t="shared" si="28"/>
        <v>237</v>
      </c>
      <c r="AI1804" s="24">
        <v>44924</v>
      </c>
      <c r="AJ1804" s="8"/>
    </row>
    <row r="1805" spans="1:36" s="9" customFormat="1" ht="13.5" thickBot="1" x14ac:dyDescent="0.25">
      <c r="A1805" s="183" t="s">
        <v>2015</v>
      </c>
      <c r="B1805" s="183" t="s">
        <v>2016</v>
      </c>
      <c r="C1805" s="183" t="s">
        <v>37</v>
      </c>
      <c r="D1805" s="183" t="s">
        <v>44</v>
      </c>
      <c r="E1805" s="184" t="s">
        <v>2017</v>
      </c>
      <c r="F1805" s="185">
        <v>0</v>
      </c>
      <c r="G1805" s="183" t="s">
        <v>2018</v>
      </c>
      <c r="H1805" s="183" t="s">
        <v>75</v>
      </c>
      <c r="I1805" s="186">
        <v>46063</v>
      </c>
      <c r="J1805" s="186">
        <v>46251</v>
      </c>
      <c r="K1805" s="186">
        <v>46616</v>
      </c>
      <c r="L1805" s="187">
        <v>0</v>
      </c>
      <c r="M1805" s="187">
        <v>0</v>
      </c>
      <c r="N1805" s="187">
        <v>0</v>
      </c>
      <c r="O1805" s="187">
        <v>0</v>
      </c>
      <c r="P1805" s="187">
        <v>0</v>
      </c>
      <c r="Q1805" s="187">
        <v>0</v>
      </c>
      <c r="R1805" s="187">
        <v>0</v>
      </c>
      <c r="S1805" s="187">
        <v>0</v>
      </c>
      <c r="T1805" s="187">
        <v>0</v>
      </c>
      <c r="U1805" s="187">
        <v>0</v>
      </c>
      <c r="V1805" s="187">
        <v>0</v>
      </c>
      <c r="W1805" s="187">
        <v>0</v>
      </c>
      <c r="X1805" s="187">
        <v>21</v>
      </c>
      <c r="Y1805" s="187">
        <v>0</v>
      </c>
      <c r="Z1805" s="187">
        <v>0</v>
      </c>
      <c r="AA1805" s="187">
        <v>0</v>
      </c>
      <c r="AB1805" s="187">
        <v>0</v>
      </c>
      <c r="AC1805" s="187">
        <v>0</v>
      </c>
      <c r="AD1805" s="187">
        <v>0</v>
      </c>
      <c r="AE1805" s="187">
        <v>0</v>
      </c>
      <c r="AF1805" s="187">
        <v>0</v>
      </c>
      <c r="AG1805" s="187">
        <v>0</v>
      </c>
      <c r="AH1805" s="188">
        <f t="shared" si="28"/>
        <v>21</v>
      </c>
      <c r="AI1805" s="26">
        <v>44643</v>
      </c>
      <c r="AJ1805" s="10"/>
    </row>
    <row r="1806" spans="1:36" x14ac:dyDescent="0.2">
      <c r="A1806" s="178" t="s">
        <v>2019</v>
      </c>
      <c r="B1806" s="178" t="s">
        <v>2020</v>
      </c>
      <c r="C1806" s="178" t="s">
        <v>37</v>
      </c>
      <c r="D1806" s="178" t="s">
        <v>42</v>
      </c>
      <c r="E1806" s="179" t="s">
        <v>2021</v>
      </c>
      <c r="F1806" s="60">
        <v>0</v>
      </c>
      <c r="G1806" s="178" t="s">
        <v>609</v>
      </c>
      <c r="H1806" s="178" t="s">
        <v>75</v>
      </c>
      <c r="I1806" s="180">
        <v>46328</v>
      </c>
      <c r="J1806" s="180">
        <v>46157</v>
      </c>
      <c r="K1806" s="180">
        <v>46813</v>
      </c>
      <c r="L1806" s="181">
        <v>0</v>
      </c>
      <c r="M1806" s="181">
        <v>0</v>
      </c>
      <c r="N1806" s="181">
        <v>0</v>
      </c>
      <c r="O1806" s="181">
        <v>0</v>
      </c>
      <c r="P1806" s="181">
        <v>0</v>
      </c>
      <c r="Q1806" s="181">
        <v>0</v>
      </c>
      <c r="R1806" s="181">
        <v>0</v>
      </c>
      <c r="S1806" s="181">
        <v>0</v>
      </c>
      <c r="T1806" s="181">
        <v>0</v>
      </c>
      <c r="U1806" s="181">
        <v>0</v>
      </c>
      <c r="V1806" s="181">
        <v>0</v>
      </c>
      <c r="W1806" s="181">
        <v>0</v>
      </c>
      <c r="X1806" s="181">
        <v>0</v>
      </c>
      <c r="Y1806" s="181">
        <v>0</v>
      </c>
      <c r="Z1806" s="181">
        <v>0</v>
      </c>
      <c r="AA1806" s="181">
        <v>0</v>
      </c>
      <c r="AB1806" s="181">
        <v>980</v>
      </c>
      <c r="AC1806" s="181">
        <v>0</v>
      </c>
      <c r="AD1806" s="181">
        <v>0</v>
      </c>
      <c r="AE1806" s="181">
        <v>0</v>
      </c>
      <c r="AF1806" s="181">
        <v>0</v>
      </c>
      <c r="AG1806" s="181">
        <v>0</v>
      </c>
      <c r="AH1806" s="182">
        <f t="shared" si="28"/>
        <v>980</v>
      </c>
      <c r="AI1806" s="25">
        <v>44728</v>
      </c>
      <c r="AJ1806" s="7"/>
    </row>
    <row r="1807" spans="1:36" x14ac:dyDescent="0.2">
      <c r="A1807" s="34" t="s">
        <v>2019</v>
      </c>
      <c r="B1807" s="34" t="s">
        <v>2020</v>
      </c>
      <c r="C1807" s="34" t="s">
        <v>37</v>
      </c>
      <c r="D1807" s="34" t="s">
        <v>43</v>
      </c>
      <c r="E1807" s="167" t="s">
        <v>2021</v>
      </c>
      <c r="F1807" s="35">
        <v>0</v>
      </c>
      <c r="G1807" s="34" t="s">
        <v>609</v>
      </c>
      <c r="H1807" s="34" t="s">
        <v>75</v>
      </c>
      <c r="I1807" s="36">
        <v>46328</v>
      </c>
      <c r="J1807" s="36">
        <v>46157</v>
      </c>
      <c r="K1807" s="36">
        <v>46813</v>
      </c>
      <c r="L1807" s="174">
        <v>0</v>
      </c>
      <c r="M1807" s="174">
        <v>0</v>
      </c>
      <c r="N1807" s="174">
        <v>0</v>
      </c>
      <c r="O1807" s="174">
        <v>0</v>
      </c>
      <c r="P1807" s="174">
        <v>0</v>
      </c>
      <c r="Q1807" s="174">
        <v>0</v>
      </c>
      <c r="R1807" s="174">
        <v>0</v>
      </c>
      <c r="S1807" s="174">
        <v>0</v>
      </c>
      <c r="T1807" s="174">
        <v>0</v>
      </c>
      <c r="U1807" s="174">
        <v>0</v>
      </c>
      <c r="V1807" s="174">
        <v>0</v>
      </c>
      <c r="W1807" s="174">
        <v>0</v>
      </c>
      <c r="X1807" s="174">
        <v>0</v>
      </c>
      <c r="Y1807" s="174">
        <v>0</v>
      </c>
      <c r="Z1807" s="174">
        <v>0</v>
      </c>
      <c r="AA1807" s="174">
        <v>125</v>
      </c>
      <c r="AB1807" s="174">
        <v>0</v>
      </c>
      <c r="AC1807" s="174">
        <v>0</v>
      </c>
      <c r="AD1807" s="174">
        <v>0</v>
      </c>
      <c r="AE1807" s="174">
        <v>0</v>
      </c>
      <c r="AF1807" s="174">
        <v>0</v>
      </c>
      <c r="AG1807" s="174">
        <v>0</v>
      </c>
      <c r="AH1807" s="168">
        <f t="shared" si="28"/>
        <v>125</v>
      </c>
      <c r="AI1807" s="23">
        <v>44728</v>
      </c>
      <c r="AJ1807" s="6"/>
    </row>
    <row r="1808" spans="1:36" x14ac:dyDescent="0.2">
      <c r="A1808" s="34" t="s">
        <v>2019</v>
      </c>
      <c r="B1808" s="34" t="s">
        <v>2020</v>
      </c>
      <c r="C1808" s="34" t="s">
        <v>37</v>
      </c>
      <c r="D1808" s="34" t="s">
        <v>44</v>
      </c>
      <c r="E1808" s="167" t="s">
        <v>2021</v>
      </c>
      <c r="F1808" s="35">
        <v>0</v>
      </c>
      <c r="G1808" s="34" t="s">
        <v>609</v>
      </c>
      <c r="H1808" s="34" t="s">
        <v>75</v>
      </c>
      <c r="I1808" s="36">
        <v>46328</v>
      </c>
      <c r="J1808" s="36">
        <v>46157</v>
      </c>
      <c r="K1808" s="36">
        <v>46813</v>
      </c>
      <c r="L1808" s="174">
        <v>0</v>
      </c>
      <c r="M1808" s="174">
        <v>0</v>
      </c>
      <c r="N1808" s="174">
        <v>0</v>
      </c>
      <c r="O1808" s="174">
        <v>0</v>
      </c>
      <c r="P1808" s="174">
        <v>0</v>
      </c>
      <c r="Q1808" s="174">
        <v>0</v>
      </c>
      <c r="R1808" s="174">
        <v>0</v>
      </c>
      <c r="S1808" s="174">
        <v>0</v>
      </c>
      <c r="T1808" s="174">
        <v>0</v>
      </c>
      <c r="U1808" s="174">
        <v>0</v>
      </c>
      <c r="V1808" s="174">
        <v>0</v>
      </c>
      <c r="W1808" s="174">
        <v>0</v>
      </c>
      <c r="X1808" s="174">
        <v>0</v>
      </c>
      <c r="Y1808" s="174">
        <v>0</v>
      </c>
      <c r="Z1808" s="174">
        <v>0</v>
      </c>
      <c r="AA1808" s="174">
        <v>45</v>
      </c>
      <c r="AB1808" s="174">
        <v>0</v>
      </c>
      <c r="AC1808" s="174">
        <v>0</v>
      </c>
      <c r="AD1808" s="174">
        <v>0</v>
      </c>
      <c r="AE1808" s="174">
        <v>0</v>
      </c>
      <c r="AF1808" s="174">
        <v>0</v>
      </c>
      <c r="AG1808" s="174">
        <v>0</v>
      </c>
      <c r="AH1808" s="168">
        <f t="shared" si="28"/>
        <v>45</v>
      </c>
      <c r="AI1808" s="23">
        <v>44728</v>
      </c>
      <c r="AJ1808" s="6"/>
    </row>
    <row r="1809" spans="1:36" x14ac:dyDescent="0.2">
      <c r="A1809" s="34" t="s">
        <v>2019</v>
      </c>
      <c r="B1809" s="34" t="s">
        <v>2020</v>
      </c>
      <c r="C1809" s="34" t="s">
        <v>37</v>
      </c>
      <c r="D1809" s="34" t="s">
        <v>168</v>
      </c>
      <c r="E1809" s="167" t="s">
        <v>2021</v>
      </c>
      <c r="F1809" s="35">
        <v>0</v>
      </c>
      <c r="G1809" s="34" t="s">
        <v>609</v>
      </c>
      <c r="H1809" s="34" t="s">
        <v>75</v>
      </c>
      <c r="I1809" s="36">
        <v>46328</v>
      </c>
      <c r="J1809" s="36">
        <v>46157</v>
      </c>
      <c r="K1809" s="36">
        <v>46813</v>
      </c>
      <c r="L1809" s="174">
        <v>0</v>
      </c>
      <c r="M1809" s="174">
        <v>0</v>
      </c>
      <c r="N1809" s="174">
        <v>0</v>
      </c>
      <c r="O1809" s="174">
        <v>0</v>
      </c>
      <c r="P1809" s="174">
        <v>0</v>
      </c>
      <c r="Q1809" s="174">
        <v>0</v>
      </c>
      <c r="R1809" s="174">
        <v>0</v>
      </c>
      <c r="S1809" s="174">
        <v>0</v>
      </c>
      <c r="T1809" s="174">
        <v>0</v>
      </c>
      <c r="U1809" s="174">
        <v>0</v>
      </c>
      <c r="V1809" s="174">
        <v>0</v>
      </c>
      <c r="W1809" s="174">
        <v>0</v>
      </c>
      <c r="X1809" s="174">
        <v>0</v>
      </c>
      <c r="Y1809" s="174">
        <v>0</v>
      </c>
      <c r="Z1809" s="174">
        <v>0</v>
      </c>
      <c r="AA1809" s="174">
        <v>40</v>
      </c>
      <c r="AB1809" s="174">
        <v>0</v>
      </c>
      <c r="AC1809" s="174">
        <v>0</v>
      </c>
      <c r="AD1809" s="174">
        <v>0</v>
      </c>
      <c r="AE1809" s="174">
        <v>0</v>
      </c>
      <c r="AF1809" s="174">
        <v>0</v>
      </c>
      <c r="AG1809" s="174">
        <v>0</v>
      </c>
      <c r="AH1809" s="168">
        <f t="shared" si="28"/>
        <v>40</v>
      </c>
      <c r="AI1809" s="23">
        <v>44728</v>
      </c>
      <c r="AJ1809" s="6"/>
    </row>
    <row r="1810" spans="1:36" s="9" customFormat="1" ht="13.5" thickBot="1" x14ac:dyDescent="0.25">
      <c r="A1810" s="81" t="s">
        <v>2019</v>
      </c>
      <c r="B1810" s="81" t="s">
        <v>2020</v>
      </c>
      <c r="C1810" s="81" t="s">
        <v>37</v>
      </c>
      <c r="D1810" s="81" t="s">
        <v>48</v>
      </c>
      <c r="E1810" s="175" t="s">
        <v>2021</v>
      </c>
      <c r="F1810" s="80">
        <v>0</v>
      </c>
      <c r="G1810" s="81" t="s">
        <v>609</v>
      </c>
      <c r="H1810" s="81" t="s">
        <v>75</v>
      </c>
      <c r="I1810" s="72">
        <v>46328</v>
      </c>
      <c r="J1810" s="72">
        <v>46157</v>
      </c>
      <c r="K1810" s="72">
        <v>46813</v>
      </c>
      <c r="L1810" s="176">
        <v>0</v>
      </c>
      <c r="M1810" s="176">
        <v>0</v>
      </c>
      <c r="N1810" s="176">
        <v>0</v>
      </c>
      <c r="O1810" s="176">
        <v>0</v>
      </c>
      <c r="P1810" s="176">
        <v>0</v>
      </c>
      <c r="Q1810" s="176">
        <v>0</v>
      </c>
      <c r="R1810" s="176">
        <v>0</v>
      </c>
      <c r="S1810" s="176">
        <v>0</v>
      </c>
      <c r="T1810" s="176">
        <v>0</v>
      </c>
      <c r="U1810" s="176">
        <v>0</v>
      </c>
      <c r="V1810" s="176">
        <v>0</v>
      </c>
      <c r="W1810" s="176">
        <v>0</v>
      </c>
      <c r="X1810" s="176">
        <v>0</v>
      </c>
      <c r="Y1810" s="176">
        <v>0</v>
      </c>
      <c r="Z1810" s="176">
        <v>0</v>
      </c>
      <c r="AA1810" s="176">
        <v>21</v>
      </c>
      <c r="AB1810" s="176">
        <v>0</v>
      </c>
      <c r="AC1810" s="176">
        <v>0</v>
      </c>
      <c r="AD1810" s="176">
        <v>0</v>
      </c>
      <c r="AE1810" s="176">
        <v>0</v>
      </c>
      <c r="AF1810" s="176">
        <v>0</v>
      </c>
      <c r="AG1810" s="176">
        <v>0</v>
      </c>
      <c r="AH1810" s="177">
        <f t="shared" si="28"/>
        <v>21</v>
      </c>
      <c r="AI1810" s="24">
        <v>44728</v>
      </c>
      <c r="AJ1810" s="8"/>
    </row>
    <row r="1811" spans="1:36" x14ac:dyDescent="0.2">
      <c r="A1811" s="178" t="s">
        <v>2022</v>
      </c>
      <c r="B1811" s="178" t="s">
        <v>2023</v>
      </c>
      <c r="C1811" s="178" t="s">
        <v>37</v>
      </c>
      <c r="D1811" s="178" t="s">
        <v>43</v>
      </c>
      <c r="E1811" s="179" t="s">
        <v>212</v>
      </c>
      <c r="F1811" s="60">
        <v>0</v>
      </c>
      <c r="G1811" s="178" t="s">
        <v>2024</v>
      </c>
      <c r="H1811" s="178" t="s">
        <v>47</v>
      </c>
      <c r="I1811" s="180">
        <v>46235</v>
      </c>
      <c r="J1811" s="180">
        <v>46235</v>
      </c>
      <c r="K1811" s="180">
        <v>46905</v>
      </c>
      <c r="L1811" s="181">
        <v>22</v>
      </c>
      <c r="M1811" s="181">
        <v>0</v>
      </c>
      <c r="N1811" s="181">
        <v>0</v>
      </c>
      <c r="O1811" s="181">
        <v>0</v>
      </c>
      <c r="P1811" s="181">
        <v>0</v>
      </c>
      <c r="Q1811" s="181">
        <v>0</v>
      </c>
      <c r="R1811" s="181">
        <v>0</v>
      </c>
      <c r="S1811" s="181">
        <v>0</v>
      </c>
      <c r="T1811" s="181">
        <v>0</v>
      </c>
      <c r="U1811" s="181">
        <v>0</v>
      </c>
      <c r="V1811" s="181">
        <v>0</v>
      </c>
      <c r="W1811" s="181">
        <v>35</v>
      </c>
      <c r="X1811" s="181">
        <v>0</v>
      </c>
      <c r="Y1811" s="181">
        <v>200</v>
      </c>
      <c r="Z1811" s="181">
        <v>0</v>
      </c>
      <c r="AA1811" s="181">
        <v>0</v>
      </c>
      <c r="AB1811" s="181">
        <v>0</v>
      </c>
      <c r="AC1811" s="181">
        <v>0</v>
      </c>
      <c r="AD1811" s="181">
        <v>0</v>
      </c>
      <c r="AE1811" s="181">
        <v>0</v>
      </c>
      <c r="AF1811" s="181">
        <v>0</v>
      </c>
      <c r="AG1811" s="181">
        <v>0</v>
      </c>
      <c r="AH1811" s="182">
        <f t="shared" si="28"/>
        <v>257</v>
      </c>
      <c r="AI1811" s="25">
        <v>44901</v>
      </c>
      <c r="AJ1811" s="7"/>
    </row>
    <row r="1812" spans="1:36" x14ac:dyDescent="0.2">
      <c r="A1812" s="34" t="s">
        <v>2022</v>
      </c>
      <c r="B1812" s="34" t="s">
        <v>2023</v>
      </c>
      <c r="C1812" s="34" t="s">
        <v>37</v>
      </c>
      <c r="D1812" s="34" t="s">
        <v>44</v>
      </c>
      <c r="E1812" s="167" t="s">
        <v>212</v>
      </c>
      <c r="F1812" s="35">
        <v>0</v>
      </c>
      <c r="G1812" s="34" t="s">
        <v>2024</v>
      </c>
      <c r="H1812" s="34" t="s">
        <v>47</v>
      </c>
      <c r="I1812" s="36">
        <v>46235</v>
      </c>
      <c r="J1812" s="36">
        <v>46235</v>
      </c>
      <c r="K1812" s="36">
        <v>46905</v>
      </c>
      <c r="L1812" s="174">
        <v>1000</v>
      </c>
      <c r="M1812" s="174">
        <v>0</v>
      </c>
      <c r="N1812" s="174">
        <v>0</v>
      </c>
      <c r="O1812" s="174">
        <v>0</v>
      </c>
      <c r="P1812" s="174">
        <v>0</v>
      </c>
      <c r="Q1812" s="174">
        <v>0</v>
      </c>
      <c r="R1812" s="174">
        <v>0</v>
      </c>
      <c r="S1812" s="174">
        <v>0</v>
      </c>
      <c r="T1812" s="174">
        <v>0</v>
      </c>
      <c r="U1812" s="174">
        <v>30</v>
      </c>
      <c r="V1812" s="174">
        <v>0</v>
      </c>
      <c r="W1812" s="174">
        <v>0</v>
      </c>
      <c r="X1812" s="174">
        <v>50</v>
      </c>
      <c r="Y1812" s="174">
        <v>200</v>
      </c>
      <c r="Z1812" s="174">
        <v>50</v>
      </c>
      <c r="AA1812" s="174">
        <v>0</v>
      </c>
      <c r="AB1812" s="174">
        <v>0</v>
      </c>
      <c r="AC1812" s="174">
        <v>0</v>
      </c>
      <c r="AD1812" s="174">
        <v>0</v>
      </c>
      <c r="AE1812" s="174">
        <v>0</v>
      </c>
      <c r="AF1812" s="174">
        <v>0</v>
      </c>
      <c r="AG1812" s="174">
        <v>0</v>
      </c>
      <c r="AH1812" s="168">
        <f t="shared" si="28"/>
        <v>1330</v>
      </c>
      <c r="AI1812" s="23">
        <v>44901</v>
      </c>
      <c r="AJ1812" s="6"/>
    </row>
    <row r="1813" spans="1:36" s="9" customFormat="1" ht="13.5" thickBot="1" x14ac:dyDescent="0.25">
      <c r="A1813" s="81" t="s">
        <v>2022</v>
      </c>
      <c r="B1813" s="81" t="s">
        <v>2023</v>
      </c>
      <c r="C1813" s="81" t="s">
        <v>37</v>
      </c>
      <c r="D1813" s="81" t="s">
        <v>168</v>
      </c>
      <c r="E1813" s="175" t="s">
        <v>212</v>
      </c>
      <c r="F1813" s="80">
        <v>0</v>
      </c>
      <c r="G1813" s="81" t="s">
        <v>2024</v>
      </c>
      <c r="H1813" s="81" t="s">
        <v>47</v>
      </c>
      <c r="I1813" s="72">
        <v>46235</v>
      </c>
      <c r="J1813" s="72">
        <v>46235</v>
      </c>
      <c r="K1813" s="72">
        <v>46905</v>
      </c>
      <c r="L1813" s="176">
        <v>1160</v>
      </c>
      <c r="M1813" s="176">
        <v>0</v>
      </c>
      <c r="N1813" s="176">
        <v>0</v>
      </c>
      <c r="O1813" s="176">
        <v>0</v>
      </c>
      <c r="P1813" s="176">
        <v>0</v>
      </c>
      <c r="Q1813" s="176">
        <v>0</v>
      </c>
      <c r="R1813" s="176">
        <v>0</v>
      </c>
      <c r="S1813" s="176">
        <v>0</v>
      </c>
      <c r="T1813" s="176">
        <v>0</v>
      </c>
      <c r="U1813" s="176">
        <v>35</v>
      </c>
      <c r="V1813" s="176">
        <v>0</v>
      </c>
      <c r="W1813" s="176">
        <v>0</v>
      </c>
      <c r="X1813" s="176">
        <v>100</v>
      </c>
      <c r="Y1813" s="176">
        <v>79</v>
      </c>
      <c r="Z1813" s="176">
        <v>30</v>
      </c>
      <c r="AA1813" s="176">
        <v>0</v>
      </c>
      <c r="AB1813" s="176">
        <v>0</v>
      </c>
      <c r="AC1813" s="176">
        <v>0</v>
      </c>
      <c r="AD1813" s="176">
        <v>0</v>
      </c>
      <c r="AE1813" s="176">
        <v>0</v>
      </c>
      <c r="AF1813" s="176">
        <v>0</v>
      </c>
      <c r="AG1813" s="176">
        <v>0</v>
      </c>
      <c r="AH1813" s="177">
        <f t="shared" si="28"/>
        <v>1404</v>
      </c>
      <c r="AI1813" s="24">
        <v>44901</v>
      </c>
      <c r="AJ1813" s="8"/>
    </row>
    <row r="1814" spans="1:36" s="9" customFormat="1" ht="13.5" thickBot="1" x14ac:dyDescent="0.25">
      <c r="A1814" s="183" t="s">
        <v>2025</v>
      </c>
      <c r="B1814" s="183" t="s">
        <v>2026</v>
      </c>
      <c r="C1814" s="183" t="s">
        <v>37</v>
      </c>
      <c r="D1814" s="183" t="s">
        <v>38</v>
      </c>
      <c r="E1814" s="184" t="s">
        <v>187</v>
      </c>
      <c r="F1814" s="185">
        <v>0</v>
      </c>
      <c r="G1814" s="183" t="s">
        <v>83</v>
      </c>
      <c r="H1814" s="183" t="s">
        <v>47</v>
      </c>
      <c r="I1814" s="186" t="s">
        <v>66</v>
      </c>
      <c r="J1814" s="186" t="s">
        <v>66</v>
      </c>
      <c r="K1814" s="186" t="s">
        <v>66</v>
      </c>
      <c r="L1814" s="187">
        <v>358</v>
      </c>
      <c r="M1814" s="187">
        <v>0</v>
      </c>
      <c r="N1814" s="187">
        <v>0</v>
      </c>
      <c r="O1814" s="187">
        <v>0</v>
      </c>
      <c r="P1814" s="187">
        <v>0</v>
      </c>
      <c r="Q1814" s="187">
        <v>0</v>
      </c>
      <c r="R1814" s="187">
        <v>0</v>
      </c>
      <c r="S1814" s="187">
        <v>0</v>
      </c>
      <c r="T1814" s="187">
        <v>0</v>
      </c>
      <c r="U1814" s="187">
        <v>7</v>
      </c>
      <c r="V1814" s="187">
        <v>0</v>
      </c>
      <c r="W1814" s="187">
        <v>0</v>
      </c>
      <c r="X1814" s="187">
        <v>181</v>
      </c>
      <c r="Y1814" s="187">
        <v>34</v>
      </c>
      <c r="Z1814" s="187">
        <v>3</v>
      </c>
      <c r="AA1814" s="187">
        <v>0</v>
      </c>
      <c r="AB1814" s="187">
        <v>0</v>
      </c>
      <c r="AC1814" s="187">
        <v>0</v>
      </c>
      <c r="AD1814" s="187">
        <v>0</v>
      </c>
      <c r="AE1814" s="187">
        <v>0</v>
      </c>
      <c r="AF1814" s="187">
        <v>0</v>
      </c>
      <c r="AG1814" s="187">
        <v>0</v>
      </c>
      <c r="AH1814" s="188">
        <f t="shared" si="28"/>
        <v>583</v>
      </c>
      <c r="AI1814" s="26">
        <v>44981</v>
      </c>
      <c r="AJ1814" s="10"/>
    </row>
    <row r="1815" spans="1:36" x14ac:dyDescent="0.2">
      <c r="A1815" s="178" t="s">
        <v>2027</v>
      </c>
      <c r="B1815" s="178" t="s">
        <v>2028</v>
      </c>
      <c r="C1815" s="178" t="s">
        <v>37</v>
      </c>
      <c r="D1815" s="178" t="s">
        <v>38</v>
      </c>
      <c r="E1815" s="179" t="s">
        <v>1143</v>
      </c>
      <c r="F1815" s="60">
        <v>0</v>
      </c>
      <c r="G1815" s="178" t="s">
        <v>107</v>
      </c>
      <c r="H1815" s="178" t="s">
        <v>47</v>
      </c>
      <c r="I1815" s="180">
        <v>46241</v>
      </c>
      <c r="J1815" s="180" t="s">
        <v>66</v>
      </c>
      <c r="K1815" s="180">
        <v>46847</v>
      </c>
      <c r="L1815" s="181">
        <v>100</v>
      </c>
      <c r="M1815" s="181">
        <v>0</v>
      </c>
      <c r="N1815" s="181">
        <v>0</v>
      </c>
      <c r="O1815" s="181">
        <v>0</v>
      </c>
      <c r="P1815" s="181">
        <v>0</v>
      </c>
      <c r="Q1815" s="181">
        <v>0</v>
      </c>
      <c r="R1815" s="181">
        <v>0</v>
      </c>
      <c r="S1815" s="181">
        <v>0</v>
      </c>
      <c r="T1815" s="181">
        <v>0</v>
      </c>
      <c r="U1815" s="181">
        <v>0</v>
      </c>
      <c r="V1815" s="181">
        <v>0</v>
      </c>
      <c r="W1815" s="181">
        <v>6</v>
      </c>
      <c r="X1815" s="181">
        <v>0</v>
      </c>
      <c r="Y1815" s="181">
        <v>0</v>
      </c>
      <c r="Z1815" s="181">
        <v>0</v>
      </c>
      <c r="AA1815" s="181">
        <v>3</v>
      </c>
      <c r="AB1815" s="181">
        <v>0</v>
      </c>
      <c r="AC1815" s="181">
        <v>0</v>
      </c>
      <c r="AD1815" s="181">
        <v>0</v>
      </c>
      <c r="AE1815" s="181">
        <v>0</v>
      </c>
      <c r="AF1815" s="181">
        <v>0</v>
      </c>
      <c r="AG1815" s="181">
        <v>0</v>
      </c>
      <c r="AH1815" s="182">
        <f t="shared" si="28"/>
        <v>109</v>
      </c>
      <c r="AI1815" s="25">
        <v>45005</v>
      </c>
      <c r="AJ1815" s="7"/>
    </row>
    <row r="1816" spans="1:36" x14ac:dyDescent="0.2">
      <c r="A1816" s="34" t="s">
        <v>2027</v>
      </c>
      <c r="B1816" s="34" t="s">
        <v>2028</v>
      </c>
      <c r="C1816" s="34" t="s">
        <v>37</v>
      </c>
      <c r="D1816" s="34" t="s">
        <v>42</v>
      </c>
      <c r="E1816" s="167" t="s">
        <v>1143</v>
      </c>
      <c r="F1816" s="35">
        <v>0</v>
      </c>
      <c r="G1816" s="34" t="s">
        <v>107</v>
      </c>
      <c r="H1816" s="34" t="s">
        <v>47</v>
      </c>
      <c r="I1816" s="36">
        <v>46241</v>
      </c>
      <c r="J1816" s="36" t="s">
        <v>66</v>
      </c>
      <c r="K1816" s="36">
        <v>46847</v>
      </c>
      <c r="L1816" s="174">
        <v>100</v>
      </c>
      <c r="M1816" s="174">
        <v>0</v>
      </c>
      <c r="N1816" s="174">
        <v>0</v>
      </c>
      <c r="O1816" s="174">
        <v>0</v>
      </c>
      <c r="P1816" s="174">
        <v>0</v>
      </c>
      <c r="Q1816" s="174">
        <v>0</v>
      </c>
      <c r="R1816" s="174">
        <v>0</v>
      </c>
      <c r="S1816" s="174">
        <v>0</v>
      </c>
      <c r="T1816" s="174">
        <v>0</v>
      </c>
      <c r="U1816" s="174">
        <v>10</v>
      </c>
      <c r="V1816" s="174" t="s">
        <v>66</v>
      </c>
      <c r="W1816" s="174">
        <v>4</v>
      </c>
      <c r="X1816" s="174">
        <v>174</v>
      </c>
      <c r="Y1816" s="174">
        <v>0</v>
      </c>
      <c r="Z1816" s="174">
        <v>0</v>
      </c>
      <c r="AA1816" s="174">
        <v>0</v>
      </c>
      <c r="AB1816" s="174">
        <v>0</v>
      </c>
      <c r="AC1816" s="174">
        <v>0</v>
      </c>
      <c r="AD1816" s="174">
        <v>0</v>
      </c>
      <c r="AE1816" s="174">
        <v>0</v>
      </c>
      <c r="AF1816" s="174">
        <v>0</v>
      </c>
      <c r="AG1816" s="174">
        <v>0</v>
      </c>
      <c r="AH1816" s="168">
        <f t="shared" si="28"/>
        <v>288</v>
      </c>
      <c r="AI1816" s="23">
        <v>45005</v>
      </c>
      <c r="AJ1816" s="6"/>
    </row>
    <row r="1817" spans="1:36" s="9" customFormat="1" ht="13.5" thickBot="1" x14ac:dyDescent="0.25">
      <c r="A1817" s="81" t="s">
        <v>2027</v>
      </c>
      <c r="B1817" s="81" t="s">
        <v>2028</v>
      </c>
      <c r="C1817" s="81" t="s">
        <v>37</v>
      </c>
      <c r="D1817" s="81" t="s">
        <v>43</v>
      </c>
      <c r="E1817" s="175" t="s">
        <v>1143</v>
      </c>
      <c r="F1817" s="80">
        <v>0</v>
      </c>
      <c r="G1817" s="81" t="s">
        <v>107</v>
      </c>
      <c r="H1817" s="81" t="s">
        <v>47</v>
      </c>
      <c r="I1817" s="72">
        <v>46241</v>
      </c>
      <c r="J1817" s="72" t="s">
        <v>66</v>
      </c>
      <c r="K1817" s="72">
        <v>46847</v>
      </c>
      <c r="L1817" s="176">
        <v>100</v>
      </c>
      <c r="M1817" s="176">
        <v>0</v>
      </c>
      <c r="N1817" s="176">
        <v>0</v>
      </c>
      <c r="O1817" s="176">
        <v>0</v>
      </c>
      <c r="P1817" s="176">
        <v>0</v>
      </c>
      <c r="Q1817" s="176">
        <v>0</v>
      </c>
      <c r="R1817" s="176">
        <v>0</v>
      </c>
      <c r="S1817" s="176">
        <v>0</v>
      </c>
      <c r="T1817" s="176">
        <v>0</v>
      </c>
      <c r="U1817" s="176">
        <v>11</v>
      </c>
      <c r="V1817" s="176">
        <v>0</v>
      </c>
      <c r="W1817" s="176" t="s">
        <v>66</v>
      </c>
      <c r="X1817" s="176">
        <v>300</v>
      </c>
      <c r="Y1817" s="176">
        <v>0</v>
      </c>
      <c r="Z1817" s="176">
        <v>0</v>
      </c>
      <c r="AA1817" s="176">
        <v>0</v>
      </c>
      <c r="AB1817" s="176">
        <v>0</v>
      </c>
      <c r="AC1817" s="176">
        <v>0</v>
      </c>
      <c r="AD1817" s="176">
        <v>0</v>
      </c>
      <c r="AE1817" s="176">
        <v>0</v>
      </c>
      <c r="AF1817" s="176">
        <v>0</v>
      </c>
      <c r="AG1817" s="176">
        <v>0</v>
      </c>
      <c r="AH1817" s="177">
        <f t="shared" si="28"/>
        <v>411</v>
      </c>
      <c r="AI1817" s="24">
        <v>45005</v>
      </c>
      <c r="AJ1817" s="8"/>
    </row>
    <row r="1818" spans="1:36" x14ac:dyDescent="0.2">
      <c r="A1818" s="178" t="s">
        <v>2029</v>
      </c>
      <c r="B1818" s="196" t="s">
        <v>2030</v>
      </c>
      <c r="C1818" s="178" t="s">
        <v>37</v>
      </c>
      <c r="D1818" s="178" t="s">
        <v>42</v>
      </c>
      <c r="E1818" s="179" t="s">
        <v>1236</v>
      </c>
      <c r="F1818" s="60">
        <v>0</v>
      </c>
      <c r="G1818" s="197" t="s">
        <v>2031</v>
      </c>
      <c r="H1818" s="178" t="s">
        <v>47</v>
      </c>
      <c r="I1818" s="180">
        <v>45595</v>
      </c>
      <c r="J1818" s="180" t="s">
        <v>66</v>
      </c>
      <c r="K1818" s="180">
        <v>46445</v>
      </c>
      <c r="L1818" s="181">
        <v>6847</v>
      </c>
      <c r="M1818" s="181">
        <v>0</v>
      </c>
      <c r="N1818" s="181">
        <v>0</v>
      </c>
      <c r="O1818" s="181">
        <v>0</v>
      </c>
      <c r="P1818" s="181">
        <v>0</v>
      </c>
      <c r="Q1818" s="181">
        <v>0</v>
      </c>
      <c r="R1818" s="181">
        <v>0</v>
      </c>
      <c r="S1818" s="181">
        <v>0</v>
      </c>
      <c r="T1818" s="181">
        <v>0</v>
      </c>
      <c r="U1818" s="181">
        <v>25</v>
      </c>
      <c r="V1818" s="181">
        <v>0</v>
      </c>
      <c r="W1818" s="181">
        <v>0</v>
      </c>
      <c r="X1818" s="181">
        <v>0</v>
      </c>
      <c r="Y1818" s="181">
        <v>0</v>
      </c>
      <c r="Z1818" s="181">
        <v>0</v>
      </c>
      <c r="AA1818" s="181">
        <v>0</v>
      </c>
      <c r="AB1818" s="181">
        <v>0</v>
      </c>
      <c r="AC1818" s="181">
        <v>0</v>
      </c>
      <c r="AD1818" s="181">
        <v>0</v>
      </c>
      <c r="AE1818" s="181">
        <v>0</v>
      </c>
      <c r="AF1818" s="181">
        <v>0</v>
      </c>
      <c r="AG1818" s="181">
        <v>0</v>
      </c>
      <c r="AH1818" s="182">
        <f t="shared" si="28"/>
        <v>6872</v>
      </c>
      <c r="AI1818" s="25">
        <v>42012</v>
      </c>
      <c r="AJ1818" s="7"/>
    </row>
    <row r="1819" spans="1:36" s="9" customFormat="1" ht="13.5" thickBot="1" x14ac:dyDescent="0.25">
      <c r="A1819" s="81" t="s">
        <v>2029</v>
      </c>
      <c r="B1819" s="198" t="s">
        <v>2030</v>
      </c>
      <c r="C1819" s="81" t="s">
        <v>37</v>
      </c>
      <c r="D1819" s="81" t="s">
        <v>43</v>
      </c>
      <c r="E1819" s="175" t="s">
        <v>1236</v>
      </c>
      <c r="F1819" s="80">
        <v>0</v>
      </c>
      <c r="G1819" s="199" t="s">
        <v>2031</v>
      </c>
      <c r="H1819" s="81" t="s">
        <v>47</v>
      </c>
      <c r="I1819" s="72">
        <v>45595</v>
      </c>
      <c r="J1819" s="72" t="s">
        <v>66</v>
      </c>
      <c r="K1819" s="72">
        <v>46445</v>
      </c>
      <c r="L1819" s="176">
        <v>0</v>
      </c>
      <c r="M1819" s="176">
        <v>0</v>
      </c>
      <c r="N1819" s="176">
        <v>0</v>
      </c>
      <c r="O1819" s="176">
        <v>0</v>
      </c>
      <c r="P1819" s="176">
        <v>0</v>
      </c>
      <c r="Q1819" s="176">
        <v>0</v>
      </c>
      <c r="R1819" s="176">
        <v>0</v>
      </c>
      <c r="S1819" s="176">
        <v>0</v>
      </c>
      <c r="T1819" s="176">
        <v>0</v>
      </c>
      <c r="U1819" s="176">
        <v>0</v>
      </c>
      <c r="V1819" s="176">
        <v>0</v>
      </c>
      <c r="W1819" s="176">
        <v>0</v>
      </c>
      <c r="X1819" s="176">
        <v>15155</v>
      </c>
      <c r="Y1819" s="176">
        <v>0</v>
      </c>
      <c r="Z1819" s="176">
        <v>0</v>
      </c>
      <c r="AA1819" s="176">
        <v>0</v>
      </c>
      <c r="AB1819" s="176">
        <v>0</v>
      </c>
      <c r="AC1819" s="176">
        <v>0</v>
      </c>
      <c r="AD1819" s="176">
        <v>0</v>
      </c>
      <c r="AE1819" s="176">
        <v>0</v>
      </c>
      <c r="AF1819" s="176">
        <v>0</v>
      </c>
      <c r="AG1819" s="176">
        <v>0</v>
      </c>
      <c r="AH1819" s="177">
        <f t="shared" si="28"/>
        <v>15155</v>
      </c>
      <c r="AI1819" s="24">
        <v>42012</v>
      </c>
      <c r="AJ1819" s="8"/>
    </row>
    <row r="1820" spans="1:36" x14ac:dyDescent="0.2">
      <c r="A1820" s="178" t="s">
        <v>2032</v>
      </c>
      <c r="B1820" s="178" t="s">
        <v>2033</v>
      </c>
      <c r="C1820" s="178" t="s">
        <v>37</v>
      </c>
      <c r="D1820" s="178" t="s">
        <v>38</v>
      </c>
      <c r="E1820" s="179" t="s">
        <v>39</v>
      </c>
      <c r="F1820" s="60">
        <v>303000</v>
      </c>
      <c r="G1820" s="178" t="s">
        <v>378</v>
      </c>
      <c r="H1820" s="178" t="s">
        <v>47</v>
      </c>
      <c r="I1820" s="180">
        <v>45079</v>
      </c>
      <c r="J1820" s="180">
        <v>45286</v>
      </c>
      <c r="K1820" s="180">
        <v>46136</v>
      </c>
      <c r="L1820" s="181">
        <v>64</v>
      </c>
      <c r="M1820" s="181">
        <v>0</v>
      </c>
      <c r="N1820" s="181">
        <v>0</v>
      </c>
      <c r="O1820" s="181">
        <v>0</v>
      </c>
      <c r="P1820" s="181">
        <v>0</v>
      </c>
      <c r="Q1820" s="181">
        <v>0</v>
      </c>
      <c r="R1820" s="181">
        <v>0</v>
      </c>
      <c r="S1820" s="181">
        <v>0</v>
      </c>
      <c r="T1820" s="181">
        <v>0</v>
      </c>
      <c r="U1820" s="181">
        <v>0</v>
      </c>
      <c r="V1820" s="181">
        <v>0</v>
      </c>
      <c r="W1820" s="181">
        <v>0</v>
      </c>
      <c r="X1820" s="181">
        <v>0</v>
      </c>
      <c r="Y1820" s="181">
        <v>0</v>
      </c>
      <c r="Z1820" s="181">
        <v>0</v>
      </c>
      <c r="AA1820" s="181">
        <v>60</v>
      </c>
      <c r="AB1820" s="181">
        <v>0</v>
      </c>
      <c r="AC1820" s="181">
        <v>0</v>
      </c>
      <c r="AD1820" s="181">
        <v>0</v>
      </c>
      <c r="AE1820" s="181">
        <v>0</v>
      </c>
      <c r="AF1820" s="181">
        <v>0</v>
      </c>
      <c r="AG1820" s="181">
        <v>0</v>
      </c>
      <c r="AH1820" s="182">
        <f t="shared" si="28"/>
        <v>124</v>
      </c>
      <c r="AI1820" s="25">
        <v>42535</v>
      </c>
      <c r="AJ1820" s="7"/>
    </row>
    <row r="1821" spans="1:36" s="9" customFormat="1" ht="13.5" thickBot="1" x14ac:dyDescent="0.25">
      <c r="A1821" s="81" t="s">
        <v>2032</v>
      </c>
      <c r="B1821" s="81" t="s">
        <v>2033</v>
      </c>
      <c r="C1821" s="81" t="s">
        <v>37</v>
      </c>
      <c r="D1821" s="81" t="s">
        <v>42</v>
      </c>
      <c r="E1821" s="175" t="s">
        <v>39</v>
      </c>
      <c r="F1821" s="80">
        <v>303000</v>
      </c>
      <c r="G1821" s="81" t="s">
        <v>378</v>
      </c>
      <c r="H1821" s="81" t="s">
        <v>47</v>
      </c>
      <c r="I1821" s="72">
        <v>45079</v>
      </c>
      <c r="J1821" s="72">
        <v>45286</v>
      </c>
      <c r="K1821" s="72">
        <v>46136</v>
      </c>
      <c r="L1821" s="176">
        <v>0</v>
      </c>
      <c r="M1821" s="176">
        <v>0</v>
      </c>
      <c r="N1821" s="176">
        <v>0</v>
      </c>
      <c r="O1821" s="176">
        <v>0</v>
      </c>
      <c r="P1821" s="176">
        <v>0</v>
      </c>
      <c r="Q1821" s="176">
        <v>0</v>
      </c>
      <c r="R1821" s="176">
        <v>0</v>
      </c>
      <c r="S1821" s="176">
        <v>0</v>
      </c>
      <c r="T1821" s="176">
        <v>0</v>
      </c>
      <c r="U1821" s="176">
        <v>0</v>
      </c>
      <c r="V1821" s="176">
        <v>0</v>
      </c>
      <c r="W1821" s="176">
        <v>0</v>
      </c>
      <c r="X1821" s="176">
        <v>179</v>
      </c>
      <c r="Y1821" s="176">
        <v>0</v>
      </c>
      <c r="Z1821" s="176">
        <v>0</v>
      </c>
      <c r="AA1821" s="176">
        <v>0</v>
      </c>
      <c r="AB1821" s="176">
        <v>0</v>
      </c>
      <c r="AC1821" s="176">
        <v>0</v>
      </c>
      <c r="AD1821" s="176">
        <v>0</v>
      </c>
      <c r="AE1821" s="176">
        <v>0</v>
      </c>
      <c r="AF1821" s="176">
        <v>0</v>
      </c>
      <c r="AG1821" s="176">
        <v>0</v>
      </c>
      <c r="AH1821" s="177">
        <f t="shared" si="28"/>
        <v>179</v>
      </c>
      <c r="AI1821" s="24">
        <v>42535</v>
      </c>
      <c r="AJ1821" s="8"/>
    </row>
    <row r="1822" spans="1:36" s="9" customFormat="1" ht="13.5" thickBot="1" x14ac:dyDescent="0.25">
      <c r="A1822" s="183" t="s">
        <v>2034</v>
      </c>
      <c r="B1822" s="183" t="s">
        <v>2035</v>
      </c>
      <c r="C1822" s="183" t="s">
        <v>37</v>
      </c>
      <c r="D1822" s="183" t="s">
        <v>38</v>
      </c>
      <c r="E1822" s="184" t="s">
        <v>73</v>
      </c>
      <c r="F1822" s="185">
        <v>204000</v>
      </c>
      <c r="G1822" s="183" t="s">
        <v>74</v>
      </c>
      <c r="H1822" s="183" t="s">
        <v>47</v>
      </c>
      <c r="I1822" s="186">
        <v>43917</v>
      </c>
      <c r="J1822" s="186" t="s">
        <v>66</v>
      </c>
      <c r="K1822" s="186">
        <v>44551</v>
      </c>
      <c r="L1822" s="187">
        <v>166</v>
      </c>
      <c r="M1822" s="187">
        <v>0</v>
      </c>
      <c r="N1822" s="187">
        <v>0</v>
      </c>
      <c r="O1822" s="187">
        <v>0</v>
      </c>
      <c r="P1822" s="187">
        <v>0</v>
      </c>
      <c r="Q1822" s="187">
        <v>0</v>
      </c>
      <c r="R1822" s="187">
        <v>0</v>
      </c>
      <c r="S1822" s="187">
        <v>0</v>
      </c>
      <c r="T1822" s="187">
        <v>0</v>
      </c>
      <c r="U1822" s="187">
        <v>0</v>
      </c>
      <c r="V1822" s="187">
        <v>0</v>
      </c>
      <c r="W1822" s="187">
        <v>0</v>
      </c>
      <c r="X1822" s="187">
        <v>0</v>
      </c>
      <c r="Y1822" s="187">
        <v>0</v>
      </c>
      <c r="Z1822" s="187">
        <v>0</v>
      </c>
      <c r="AA1822" s="187">
        <v>0</v>
      </c>
      <c r="AB1822" s="187">
        <v>0</v>
      </c>
      <c r="AC1822" s="187">
        <v>0</v>
      </c>
      <c r="AD1822" s="187">
        <v>0</v>
      </c>
      <c r="AE1822" s="187">
        <v>0</v>
      </c>
      <c r="AF1822" s="187">
        <v>0</v>
      </c>
      <c r="AG1822" s="187">
        <v>0</v>
      </c>
      <c r="AH1822" s="188">
        <f t="shared" si="28"/>
        <v>166</v>
      </c>
      <c r="AI1822" s="26">
        <v>42831</v>
      </c>
      <c r="AJ1822" s="10"/>
    </row>
    <row r="1823" spans="1:36" s="9" customFormat="1" ht="13.5" thickBot="1" x14ac:dyDescent="0.25">
      <c r="A1823" s="183" t="s">
        <v>2036</v>
      </c>
      <c r="B1823" s="183" t="s">
        <v>2037</v>
      </c>
      <c r="C1823" s="183" t="s">
        <v>37</v>
      </c>
      <c r="D1823" s="183" t="s">
        <v>38</v>
      </c>
      <c r="E1823" s="184" t="s">
        <v>106</v>
      </c>
      <c r="F1823" s="185">
        <v>50000</v>
      </c>
      <c r="G1823" s="183" t="s">
        <v>107</v>
      </c>
      <c r="H1823" s="183" t="s">
        <v>47</v>
      </c>
      <c r="I1823" s="186">
        <v>44245</v>
      </c>
      <c r="J1823" s="186" t="s">
        <v>66</v>
      </c>
      <c r="K1823" s="186">
        <v>44575</v>
      </c>
      <c r="L1823" s="187">
        <v>0</v>
      </c>
      <c r="M1823" s="187">
        <v>0</v>
      </c>
      <c r="N1823" s="187">
        <v>0</v>
      </c>
      <c r="O1823" s="187">
        <v>0</v>
      </c>
      <c r="P1823" s="187">
        <v>0</v>
      </c>
      <c r="Q1823" s="187">
        <v>0</v>
      </c>
      <c r="R1823" s="187">
        <v>0</v>
      </c>
      <c r="S1823" s="187">
        <v>0</v>
      </c>
      <c r="T1823" s="187">
        <v>0</v>
      </c>
      <c r="U1823" s="187">
        <v>0</v>
      </c>
      <c r="V1823" s="187">
        <v>0</v>
      </c>
      <c r="W1823" s="187">
        <v>0</v>
      </c>
      <c r="X1823" s="187">
        <v>50</v>
      </c>
      <c r="Y1823" s="187">
        <v>0</v>
      </c>
      <c r="Z1823" s="187">
        <v>0</v>
      </c>
      <c r="AA1823" s="187">
        <v>0</v>
      </c>
      <c r="AB1823" s="187">
        <v>0</v>
      </c>
      <c r="AC1823" s="187">
        <v>0</v>
      </c>
      <c r="AD1823" s="187">
        <v>0</v>
      </c>
      <c r="AE1823" s="187">
        <v>0</v>
      </c>
      <c r="AF1823" s="187">
        <v>0</v>
      </c>
      <c r="AG1823" s="187">
        <v>0</v>
      </c>
      <c r="AH1823" s="188">
        <f t="shared" si="28"/>
        <v>50</v>
      </c>
      <c r="AI1823" s="26">
        <v>44211</v>
      </c>
      <c r="AJ1823" s="10"/>
    </row>
    <row r="1824" spans="1:36" x14ac:dyDescent="0.2">
      <c r="A1824" s="178" t="s">
        <v>2038</v>
      </c>
      <c r="B1824" s="178" t="s">
        <v>2039</v>
      </c>
      <c r="C1824" s="178" t="s">
        <v>37</v>
      </c>
      <c r="D1824" s="178" t="s">
        <v>38</v>
      </c>
      <c r="E1824" s="179" t="s">
        <v>78</v>
      </c>
      <c r="F1824" s="60">
        <v>256000</v>
      </c>
      <c r="G1824" s="178" t="s">
        <v>79</v>
      </c>
      <c r="H1824" s="178" t="s">
        <v>47</v>
      </c>
      <c r="I1824" s="180">
        <v>45031</v>
      </c>
      <c r="J1824" s="180" t="s">
        <v>66</v>
      </c>
      <c r="K1824" s="180">
        <v>45706</v>
      </c>
      <c r="L1824" s="181">
        <v>46</v>
      </c>
      <c r="M1824" s="181" t="s">
        <v>66</v>
      </c>
      <c r="N1824" s="181" t="s">
        <v>66</v>
      </c>
      <c r="O1824" s="181" t="s">
        <v>66</v>
      </c>
      <c r="P1824" s="181" t="s">
        <v>66</v>
      </c>
      <c r="Q1824" s="181" t="s">
        <v>66</v>
      </c>
      <c r="R1824" s="181" t="s">
        <v>66</v>
      </c>
      <c r="S1824" s="181" t="s">
        <v>66</v>
      </c>
      <c r="T1824" s="181" t="s">
        <v>66</v>
      </c>
      <c r="U1824" s="181">
        <v>2</v>
      </c>
      <c r="V1824" s="181">
        <v>0</v>
      </c>
      <c r="W1824" s="181">
        <v>0</v>
      </c>
      <c r="X1824" s="181">
        <v>0</v>
      </c>
      <c r="Y1824" s="181">
        <v>0</v>
      </c>
      <c r="Z1824" s="181">
        <v>0</v>
      </c>
      <c r="AA1824" s="181">
        <v>0</v>
      </c>
      <c r="AB1824" s="181" t="s">
        <v>66</v>
      </c>
      <c r="AC1824" s="181" t="s">
        <v>66</v>
      </c>
      <c r="AD1824" s="181" t="s">
        <v>66</v>
      </c>
      <c r="AE1824" s="181" t="s">
        <v>66</v>
      </c>
      <c r="AF1824" s="181" t="s">
        <v>66</v>
      </c>
      <c r="AG1824" s="181" t="s">
        <v>66</v>
      </c>
      <c r="AH1824" s="182">
        <f t="shared" si="28"/>
        <v>48</v>
      </c>
      <c r="AI1824" s="25">
        <v>42921</v>
      </c>
      <c r="AJ1824" s="7"/>
    </row>
    <row r="1825" spans="1:36" s="9" customFormat="1" ht="13.5" thickBot="1" x14ac:dyDescent="0.25">
      <c r="A1825" s="81" t="s">
        <v>2038</v>
      </c>
      <c r="B1825" s="81" t="s">
        <v>2039</v>
      </c>
      <c r="C1825" s="81" t="s">
        <v>37</v>
      </c>
      <c r="D1825" s="81" t="s">
        <v>42</v>
      </c>
      <c r="E1825" s="175" t="s">
        <v>78</v>
      </c>
      <c r="F1825" s="80">
        <v>256000</v>
      </c>
      <c r="G1825" s="81" t="s">
        <v>79</v>
      </c>
      <c r="H1825" s="81" t="s">
        <v>47</v>
      </c>
      <c r="I1825" s="72">
        <v>45031</v>
      </c>
      <c r="J1825" s="72" t="s">
        <v>66</v>
      </c>
      <c r="K1825" s="72">
        <v>45706</v>
      </c>
      <c r="L1825" s="176" t="s">
        <v>66</v>
      </c>
      <c r="M1825" s="176" t="s">
        <v>66</v>
      </c>
      <c r="N1825" s="176" t="s">
        <v>66</v>
      </c>
      <c r="O1825" s="176" t="s">
        <v>66</v>
      </c>
      <c r="P1825" s="176" t="s">
        <v>66</v>
      </c>
      <c r="Q1825" s="176" t="s">
        <v>66</v>
      </c>
      <c r="R1825" s="176" t="s">
        <v>66</v>
      </c>
      <c r="S1825" s="176" t="s">
        <v>66</v>
      </c>
      <c r="T1825" s="176" t="s">
        <v>66</v>
      </c>
      <c r="U1825" s="176">
        <v>0</v>
      </c>
      <c r="V1825" s="176">
        <v>0</v>
      </c>
      <c r="W1825" s="176">
        <v>0</v>
      </c>
      <c r="X1825" s="176">
        <v>207</v>
      </c>
      <c r="Y1825" s="176">
        <v>0</v>
      </c>
      <c r="Z1825" s="176">
        <v>0</v>
      </c>
      <c r="AA1825" s="176">
        <v>0</v>
      </c>
      <c r="AB1825" s="176" t="s">
        <v>66</v>
      </c>
      <c r="AC1825" s="176" t="s">
        <v>66</v>
      </c>
      <c r="AD1825" s="176" t="s">
        <v>66</v>
      </c>
      <c r="AE1825" s="176" t="s">
        <v>66</v>
      </c>
      <c r="AF1825" s="176" t="s">
        <v>66</v>
      </c>
      <c r="AG1825" s="176" t="s">
        <v>66</v>
      </c>
      <c r="AH1825" s="177">
        <f t="shared" si="28"/>
        <v>207</v>
      </c>
      <c r="AI1825" s="24">
        <v>42921</v>
      </c>
      <c r="AJ1825" s="8"/>
    </row>
    <row r="1826" spans="1:36" s="9" customFormat="1" ht="13.5" thickBot="1" x14ac:dyDescent="0.25">
      <c r="A1826" s="183" t="s">
        <v>2040</v>
      </c>
      <c r="B1826" s="183" t="s">
        <v>2041</v>
      </c>
      <c r="C1826" s="183" t="s">
        <v>37</v>
      </c>
      <c r="D1826" s="183" t="s">
        <v>38</v>
      </c>
      <c r="E1826" s="184" t="s">
        <v>73</v>
      </c>
      <c r="F1826" s="185">
        <v>366000</v>
      </c>
      <c r="G1826" s="183" t="s">
        <v>74</v>
      </c>
      <c r="H1826" s="183" t="s">
        <v>47</v>
      </c>
      <c r="I1826" s="186">
        <v>45002</v>
      </c>
      <c r="J1826" s="186" t="s">
        <v>66</v>
      </c>
      <c r="K1826" s="186">
        <v>45443</v>
      </c>
      <c r="L1826" s="187">
        <v>0</v>
      </c>
      <c r="M1826" s="187">
        <v>0</v>
      </c>
      <c r="N1826" s="187">
        <v>0</v>
      </c>
      <c r="O1826" s="187">
        <v>0</v>
      </c>
      <c r="P1826" s="187">
        <v>0</v>
      </c>
      <c r="Q1826" s="187">
        <v>0</v>
      </c>
      <c r="R1826" s="187">
        <v>0</v>
      </c>
      <c r="S1826" s="187">
        <v>0</v>
      </c>
      <c r="T1826" s="187">
        <v>0</v>
      </c>
      <c r="U1826" s="187">
        <v>0</v>
      </c>
      <c r="V1826" s="187">
        <v>0</v>
      </c>
      <c r="W1826" s="187">
        <v>0</v>
      </c>
      <c r="X1826" s="187">
        <v>250</v>
      </c>
      <c r="Y1826" s="187">
        <v>0</v>
      </c>
      <c r="Z1826" s="187">
        <v>0</v>
      </c>
      <c r="AA1826" s="187">
        <v>0</v>
      </c>
      <c r="AB1826" s="187">
        <v>0</v>
      </c>
      <c r="AC1826" s="187">
        <v>0</v>
      </c>
      <c r="AD1826" s="187">
        <v>0</v>
      </c>
      <c r="AE1826" s="187">
        <v>0</v>
      </c>
      <c r="AF1826" s="187">
        <v>0</v>
      </c>
      <c r="AG1826" s="187">
        <v>0</v>
      </c>
      <c r="AH1826" s="188">
        <f t="shared" si="28"/>
        <v>250</v>
      </c>
      <c r="AI1826" s="26">
        <v>44649</v>
      </c>
      <c r="AJ1826" s="10"/>
    </row>
    <row r="1827" spans="1:36" s="9" customFormat="1" ht="13.5" thickBot="1" x14ac:dyDescent="0.25">
      <c r="A1827" s="183" t="s">
        <v>2042</v>
      </c>
      <c r="B1827" s="183" t="s">
        <v>2043</v>
      </c>
      <c r="C1827" s="183" t="s">
        <v>37</v>
      </c>
      <c r="D1827" s="183" t="s">
        <v>38</v>
      </c>
      <c r="E1827" s="184" t="s">
        <v>305</v>
      </c>
      <c r="F1827" s="185">
        <v>1305000</v>
      </c>
      <c r="G1827" s="183" t="s">
        <v>412</v>
      </c>
      <c r="H1827" s="183" t="s">
        <v>47</v>
      </c>
      <c r="I1827" s="186">
        <v>45008</v>
      </c>
      <c r="J1827" s="186" t="s">
        <v>66</v>
      </c>
      <c r="K1827" s="186">
        <v>45412</v>
      </c>
      <c r="L1827" s="187">
        <v>41</v>
      </c>
      <c r="M1827" s="187">
        <v>0</v>
      </c>
      <c r="N1827" s="187">
        <v>0</v>
      </c>
      <c r="O1827" s="187">
        <v>0</v>
      </c>
      <c r="P1827" s="187">
        <v>0</v>
      </c>
      <c r="Q1827" s="187">
        <v>0</v>
      </c>
      <c r="R1827" s="187">
        <v>0</v>
      </c>
      <c r="S1827" s="187">
        <v>0</v>
      </c>
      <c r="T1827" s="187">
        <v>0</v>
      </c>
      <c r="U1827" s="187">
        <v>7</v>
      </c>
      <c r="V1827" s="187">
        <v>15</v>
      </c>
      <c r="W1827" s="187">
        <v>0</v>
      </c>
      <c r="X1827" s="187">
        <v>785</v>
      </c>
      <c r="Y1827" s="187">
        <v>0</v>
      </c>
      <c r="Z1827" s="187">
        <v>0</v>
      </c>
      <c r="AA1827" s="187">
        <v>0</v>
      </c>
      <c r="AB1827" s="187">
        <v>0</v>
      </c>
      <c r="AC1827" s="187">
        <v>0</v>
      </c>
      <c r="AD1827" s="187">
        <v>0</v>
      </c>
      <c r="AE1827" s="187">
        <v>0</v>
      </c>
      <c r="AF1827" s="187">
        <v>0</v>
      </c>
      <c r="AG1827" s="187">
        <v>0</v>
      </c>
      <c r="AH1827" s="188">
        <f t="shared" si="28"/>
        <v>848</v>
      </c>
      <c r="AI1827" s="26">
        <v>44867</v>
      </c>
      <c r="AJ1827" s="10"/>
    </row>
    <row r="1828" spans="1:36" s="9" customFormat="1" ht="13.5" thickBot="1" x14ac:dyDescent="0.25">
      <c r="A1828" s="183" t="s">
        <v>2044</v>
      </c>
      <c r="B1828" s="183" t="s">
        <v>2045</v>
      </c>
      <c r="C1828" s="183" t="s">
        <v>37</v>
      </c>
      <c r="D1828" s="183" t="s">
        <v>38</v>
      </c>
      <c r="E1828" s="184" t="s">
        <v>73</v>
      </c>
      <c r="F1828" s="185">
        <v>1420000</v>
      </c>
      <c r="G1828" s="183" t="s">
        <v>74</v>
      </c>
      <c r="H1828" s="183" t="s">
        <v>47</v>
      </c>
      <c r="I1828" s="186">
        <v>45096</v>
      </c>
      <c r="J1828" s="186">
        <v>45320</v>
      </c>
      <c r="K1828" s="186">
        <v>45294</v>
      </c>
      <c r="L1828" s="187">
        <v>212</v>
      </c>
      <c r="M1828" s="187">
        <v>0</v>
      </c>
      <c r="N1828" s="187">
        <v>0</v>
      </c>
      <c r="O1828" s="187">
        <v>0</v>
      </c>
      <c r="P1828" s="187">
        <v>0</v>
      </c>
      <c r="Q1828" s="187">
        <v>0</v>
      </c>
      <c r="R1828" s="187">
        <v>0</v>
      </c>
      <c r="S1828" s="187">
        <v>0</v>
      </c>
      <c r="T1828" s="187">
        <v>0</v>
      </c>
      <c r="U1828" s="187">
        <v>34</v>
      </c>
      <c r="V1828" s="187">
        <v>0</v>
      </c>
      <c r="W1828" s="187">
        <v>0</v>
      </c>
      <c r="X1828" s="187">
        <v>240</v>
      </c>
      <c r="Y1828" s="187">
        <v>0</v>
      </c>
      <c r="Z1828" s="187">
        <v>0</v>
      </c>
      <c r="AA1828" s="187">
        <v>0</v>
      </c>
      <c r="AB1828" s="187">
        <v>0</v>
      </c>
      <c r="AC1828" s="187">
        <v>0</v>
      </c>
      <c r="AD1828" s="187">
        <v>0</v>
      </c>
      <c r="AE1828" s="187">
        <v>0</v>
      </c>
      <c r="AF1828" s="187">
        <v>0</v>
      </c>
      <c r="AG1828" s="187">
        <v>0</v>
      </c>
      <c r="AH1828" s="188">
        <f t="shared" si="28"/>
        <v>486</v>
      </c>
      <c r="AI1828" s="26">
        <v>44461</v>
      </c>
      <c r="AJ1828" s="10"/>
    </row>
    <row r="1829" spans="1:36" x14ac:dyDescent="0.2">
      <c r="A1829" s="178" t="s">
        <v>2046</v>
      </c>
      <c r="B1829" s="178" t="s">
        <v>2047</v>
      </c>
      <c r="C1829" s="178" t="s">
        <v>37</v>
      </c>
      <c r="D1829" s="178" t="s">
        <v>38</v>
      </c>
      <c r="E1829" s="179" t="s">
        <v>73</v>
      </c>
      <c r="F1829" s="60">
        <v>500000</v>
      </c>
      <c r="G1829" s="178" t="s">
        <v>70</v>
      </c>
      <c r="H1829" s="178" t="s">
        <v>47</v>
      </c>
      <c r="I1829" s="180">
        <v>45100</v>
      </c>
      <c r="J1829" s="180">
        <v>45117</v>
      </c>
      <c r="K1829" s="180">
        <v>45720</v>
      </c>
      <c r="L1829" s="181">
        <v>300</v>
      </c>
      <c r="M1829" s="181">
        <v>0</v>
      </c>
      <c r="N1829" s="181">
        <v>0</v>
      </c>
      <c r="O1829" s="181">
        <v>0</v>
      </c>
      <c r="P1829" s="181">
        <v>0</v>
      </c>
      <c r="Q1829" s="181">
        <v>0</v>
      </c>
      <c r="R1829" s="181">
        <v>0</v>
      </c>
      <c r="S1829" s="181">
        <v>0</v>
      </c>
      <c r="T1829" s="181">
        <v>0</v>
      </c>
      <c r="U1829" s="181">
        <v>45</v>
      </c>
      <c r="V1829" s="181">
        <v>0</v>
      </c>
      <c r="W1829" s="181">
        <v>0</v>
      </c>
      <c r="X1829" s="181">
        <v>0</v>
      </c>
      <c r="Y1829" s="181">
        <v>0</v>
      </c>
      <c r="Z1829" s="181">
        <v>0</v>
      </c>
      <c r="AA1829" s="181">
        <v>0</v>
      </c>
      <c r="AB1829" s="181">
        <v>0</v>
      </c>
      <c r="AC1829" s="181">
        <v>0</v>
      </c>
      <c r="AD1829" s="181">
        <v>0</v>
      </c>
      <c r="AE1829" s="181">
        <v>0</v>
      </c>
      <c r="AF1829" s="181">
        <v>0</v>
      </c>
      <c r="AG1829" s="181">
        <v>0</v>
      </c>
      <c r="AH1829" s="182">
        <f t="shared" si="28"/>
        <v>345</v>
      </c>
      <c r="AI1829" s="25">
        <v>44986</v>
      </c>
      <c r="AJ1829" s="7"/>
    </row>
    <row r="1830" spans="1:36" s="9" customFormat="1" ht="13.5" thickBot="1" x14ac:dyDescent="0.25">
      <c r="A1830" s="81" t="s">
        <v>2046</v>
      </c>
      <c r="B1830" s="81" t="s">
        <v>2047</v>
      </c>
      <c r="C1830" s="81" t="s">
        <v>37</v>
      </c>
      <c r="D1830" s="81" t="s">
        <v>42</v>
      </c>
      <c r="E1830" s="175" t="s">
        <v>73</v>
      </c>
      <c r="F1830" s="80">
        <v>500000</v>
      </c>
      <c r="G1830" s="81" t="s">
        <v>70</v>
      </c>
      <c r="H1830" s="81" t="s">
        <v>47</v>
      </c>
      <c r="I1830" s="72">
        <v>45100</v>
      </c>
      <c r="J1830" s="72">
        <v>45117</v>
      </c>
      <c r="K1830" s="72">
        <v>45720</v>
      </c>
      <c r="L1830" s="176">
        <v>50</v>
      </c>
      <c r="M1830" s="176">
        <v>0</v>
      </c>
      <c r="N1830" s="176">
        <v>0</v>
      </c>
      <c r="O1830" s="176">
        <v>0</v>
      </c>
      <c r="P1830" s="176">
        <v>0</v>
      </c>
      <c r="Q1830" s="176">
        <v>0</v>
      </c>
      <c r="R1830" s="176">
        <v>0</v>
      </c>
      <c r="S1830" s="176">
        <v>0</v>
      </c>
      <c r="T1830" s="176">
        <v>0</v>
      </c>
      <c r="U1830" s="176">
        <v>0</v>
      </c>
      <c r="V1830" s="176">
        <v>0</v>
      </c>
      <c r="W1830" s="176">
        <v>0</v>
      </c>
      <c r="X1830" s="176">
        <v>100</v>
      </c>
      <c r="Y1830" s="176">
        <v>0</v>
      </c>
      <c r="Z1830" s="176">
        <v>0</v>
      </c>
      <c r="AA1830" s="176">
        <v>0</v>
      </c>
      <c r="AB1830" s="176">
        <v>0</v>
      </c>
      <c r="AC1830" s="176">
        <v>0</v>
      </c>
      <c r="AD1830" s="176">
        <v>0</v>
      </c>
      <c r="AE1830" s="176">
        <v>0</v>
      </c>
      <c r="AF1830" s="176">
        <v>0</v>
      </c>
      <c r="AG1830" s="176">
        <v>0</v>
      </c>
      <c r="AH1830" s="177">
        <f t="shared" si="28"/>
        <v>150</v>
      </c>
      <c r="AI1830" s="24">
        <v>44986</v>
      </c>
      <c r="AJ1830" s="8"/>
    </row>
    <row r="1831" spans="1:36" s="9" customFormat="1" ht="13.5" thickBot="1" x14ac:dyDescent="0.25">
      <c r="A1831" s="183" t="s">
        <v>2048</v>
      </c>
      <c r="B1831" s="183" t="s">
        <v>2049</v>
      </c>
      <c r="C1831" s="183" t="s">
        <v>37</v>
      </c>
      <c r="D1831" s="183" t="s">
        <v>38</v>
      </c>
      <c r="E1831" s="184" t="s">
        <v>73</v>
      </c>
      <c r="F1831" s="185">
        <v>350000</v>
      </c>
      <c r="G1831" s="183" t="s">
        <v>74</v>
      </c>
      <c r="H1831" s="183" t="s">
        <v>47</v>
      </c>
      <c r="I1831" s="186">
        <v>45015</v>
      </c>
      <c r="J1831" s="186" t="s">
        <v>66</v>
      </c>
      <c r="K1831" s="186">
        <v>45303</v>
      </c>
      <c r="L1831" s="187">
        <v>50</v>
      </c>
      <c r="M1831" s="187">
        <v>0</v>
      </c>
      <c r="N1831" s="187">
        <v>0</v>
      </c>
      <c r="O1831" s="187">
        <v>0</v>
      </c>
      <c r="P1831" s="187">
        <v>0</v>
      </c>
      <c r="Q1831" s="187">
        <v>0</v>
      </c>
      <c r="R1831" s="187">
        <v>0</v>
      </c>
      <c r="S1831" s="187">
        <v>0</v>
      </c>
      <c r="T1831" s="187">
        <v>0</v>
      </c>
      <c r="U1831" s="187">
        <v>4</v>
      </c>
      <c r="V1831" s="187">
        <v>0</v>
      </c>
      <c r="W1831" s="187">
        <v>0</v>
      </c>
      <c r="X1831" s="187">
        <v>473</v>
      </c>
      <c r="Y1831" s="187">
        <v>0</v>
      </c>
      <c r="Z1831" s="187">
        <v>0</v>
      </c>
      <c r="AA1831" s="187">
        <v>0</v>
      </c>
      <c r="AB1831" s="187">
        <v>0</v>
      </c>
      <c r="AC1831" s="187">
        <v>0</v>
      </c>
      <c r="AD1831" s="187">
        <v>0</v>
      </c>
      <c r="AE1831" s="187">
        <v>0</v>
      </c>
      <c r="AF1831" s="187">
        <v>0</v>
      </c>
      <c r="AG1831" s="187">
        <v>0</v>
      </c>
      <c r="AH1831" s="188">
        <f t="shared" si="28"/>
        <v>527</v>
      </c>
      <c r="AI1831" s="26">
        <v>44720</v>
      </c>
      <c r="AJ1831" s="10"/>
    </row>
    <row r="1832" spans="1:36" s="9" customFormat="1" ht="13.5" thickBot="1" x14ac:dyDescent="0.25">
      <c r="A1832" s="183" t="s">
        <v>2050</v>
      </c>
      <c r="B1832" s="183" t="s">
        <v>2051</v>
      </c>
      <c r="C1832" s="183" t="s">
        <v>37</v>
      </c>
      <c r="D1832" s="183" t="s">
        <v>38</v>
      </c>
      <c r="E1832" s="184" t="s">
        <v>69</v>
      </c>
      <c r="F1832" s="185">
        <v>510000</v>
      </c>
      <c r="G1832" s="183" t="s">
        <v>70</v>
      </c>
      <c r="H1832" s="183" t="s">
        <v>47</v>
      </c>
      <c r="I1832" s="186">
        <v>44377</v>
      </c>
      <c r="J1832" s="186" t="s">
        <v>66</v>
      </c>
      <c r="K1832" s="186">
        <v>45009</v>
      </c>
      <c r="L1832" s="187">
        <v>100</v>
      </c>
      <c r="M1832" s="187">
        <v>0</v>
      </c>
      <c r="N1832" s="187">
        <v>0</v>
      </c>
      <c r="O1832" s="187">
        <v>0</v>
      </c>
      <c r="P1832" s="187">
        <v>0</v>
      </c>
      <c r="Q1832" s="187">
        <v>0</v>
      </c>
      <c r="R1832" s="187">
        <v>0</v>
      </c>
      <c r="S1832" s="187">
        <v>0</v>
      </c>
      <c r="T1832" s="187">
        <v>0</v>
      </c>
      <c r="U1832" s="187">
        <v>0</v>
      </c>
      <c r="V1832" s="187">
        <v>0</v>
      </c>
      <c r="W1832" s="187">
        <v>0</v>
      </c>
      <c r="X1832" s="187">
        <v>0</v>
      </c>
      <c r="Y1832" s="187">
        <v>0</v>
      </c>
      <c r="Z1832" s="187">
        <v>0</v>
      </c>
      <c r="AA1832" s="187">
        <v>0</v>
      </c>
      <c r="AB1832" s="187">
        <v>0</v>
      </c>
      <c r="AC1832" s="187">
        <v>0</v>
      </c>
      <c r="AD1832" s="187">
        <v>0</v>
      </c>
      <c r="AE1832" s="187">
        <v>0</v>
      </c>
      <c r="AF1832" s="187">
        <v>0</v>
      </c>
      <c r="AG1832" s="187">
        <v>0</v>
      </c>
      <c r="AH1832" s="188">
        <f t="shared" si="28"/>
        <v>100</v>
      </c>
      <c r="AI1832" s="26">
        <v>45007</v>
      </c>
      <c r="AJ1832" s="10"/>
    </row>
    <row r="1833" spans="1:36" s="9" customFormat="1" ht="13.5" thickBot="1" x14ac:dyDescent="0.25">
      <c r="A1833" s="183" t="s">
        <v>2052</v>
      </c>
      <c r="B1833" s="183" t="s">
        <v>2053</v>
      </c>
      <c r="C1833" s="183" t="s">
        <v>37</v>
      </c>
      <c r="D1833" s="183" t="s">
        <v>38</v>
      </c>
      <c r="E1833" s="184" t="s">
        <v>73</v>
      </c>
      <c r="F1833" s="185">
        <v>489000</v>
      </c>
      <c r="G1833" s="183" t="s">
        <v>74</v>
      </c>
      <c r="H1833" s="183" t="s">
        <v>47</v>
      </c>
      <c r="I1833" s="186">
        <v>44757</v>
      </c>
      <c r="J1833" s="186">
        <v>44970</v>
      </c>
      <c r="K1833" s="186">
        <v>45357</v>
      </c>
      <c r="L1833" s="187">
        <v>0</v>
      </c>
      <c r="M1833" s="187">
        <v>0</v>
      </c>
      <c r="N1833" s="187">
        <v>0</v>
      </c>
      <c r="O1833" s="187">
        <v>0</v>
      </c>
      <c r="P1833" s="187">
        <v>0</v>
      </c>
      <c r="Q1833" s="187">
        <v>0</v>
      </c>
      <c r="R1833" s="187">
        <v>0</v>
      </c>
      <c r="S1833" s="187">
        <v>0</v>
      </c>
      <c r="T1833" s="187">
        <v>0</v>
      </c>
      <c r="U1833" s="187">
        <v>0</v>
      </c>
      <c r="V1833" s="187">
        <v>0</v>
      </c>
      <c r="W1833" s="187">
        <v>0</v>
      </c>
      <c r="X1833" s="187">
        <v>470</v>
      </c>
      <c r="Y1833" s="187">
        <v>0</v>
      </c>
      <c r="Z1833" s="187">
        <v>0</v>
      </c>
      <c r="AA1833" s="187">
        <v>0</v>
      </c>
      <c r="AB1833" s="187">
        <v>0</v>
      </c>
      <c r="AC1833" s="187">
        <v>0</v>
      </c>
      <c r="AD1833" s="187">
        <v>0</v>
      </c>
      <c r="AE1833" s="187">
        <v>0</v>
      </c>
      <c r="AF1833" s="187">
        <v>0</v>
      </c>
      <c r="AG1833" s="187">
        <v>0</v>
      </c>
      <c r="AH1833" s="188">
        <f t="shared" si="28"/>
        <v>470</v>
      </c>
      <c r="AI1833" s="26">
        <v>44683</v>
      </c>
      <c r="AJ1833" s="10"/>
    </row>
    <row r="1834" spans="1:36" s="9" customFormat="1" ht="13.5" thickBot="1" x14ac:dyDescent="0.25">
      <c r="A1834" s="183" t="s">
        <v>2054</v>
      </c>
      <c r="B1834" s="183" t="s">
        <v>2055</v>
      </c>
      <c r="C1834" s="183" t="s">
        <v>37</v>
      </c>
      <c r="D1834" s="183" t="s">
        <v>38</v>
      </c>
      <c r="E1834" s="184" t="s">
        <v>73</v>
      </c>
      <c r="F1834" s="185">
        <v>1000000</v>
      </c>
      <c r="G1834" s="183" t="s">
        <v>74</v>
      </c>
      <c r="H1834" s="183" t="s">
        <v>47</v>
      </c>
      <c r="I1834" s="186">
        <v>44693</v>
      </c>
      <c r="J1834" s="186" t="s">
        <v>66</v>
      </c>
      <c r="K1834" s="186">
        <v>45293</v>
      </c>
      <c r="L1834" s="187">
        <v>0</v>
      </c>
      <c r="M1834" s="187">
        <v>0</v>
      </c>
      <c r="N1834" s="187">
        <v>0</v>
      </c>
      <c r="O1834" s="187">
        <v>0</v>
      </c>
      <c r="P1834" s="187">
        <v>0</v>
      </c>
      <c r="Q1834" s="187">
        <v>0</v>
      </c>
      <c r="R1834" s="187">
        <v>0</v>
      </c>
      <c r="S1834" s="187">
        <v>0</v>
      </c>
      <c r="T1834" s="187">
        <v>0</v>
      </c>
      <c r="U1834" s="187">
        <v>0</v>
      </c>
      <c r="V1834" s="187">
        <v>0</v>
      </c>
      <c r="W1834" s="187">
        <v>0</v>
      </c>
      <c r="X1834" s="187">
        <v>185</v>
      </c>
      <c r="Y1834" s="187">
        <v>0</v>
      </c>
      <c r="Z1834" s="187">
        <v>0</v>
      </c>
      <c r="AA1834" s="187">
        <v>0</v>
      </c>
      <c r="AB1834" s="187">
        <v>0</v>
      </c>
      <c r="AC1834" s="187">
        <v>0</v>
      </c>
      <c r="AD1834" s="187">
        <v>0</v>
      </c>
      <c r="AE1834" s="187">
        <v>0</v>
      </c>
      <c r="AF1834" s="187">
        <v>0</v>
      </c>
      <c r="AG1834" s="187">
        <v>0</v>
      </c>
      <c r="AH1834" s="188">
        <f t="shared" si="28"/>
        <v>185</v>
      </c>
      <c r="AI1834" s="26">
        <v>44515</v>
      </c>
      <c r="AJ1834" s="10"/>
    </row>
    <row r="1835" spans="1:36" x14ac:dyDescent="0.2">
      <c r="A1835" s="178" t="s">
        <v>2056</v>
      </c>
      <c r="B1835" s="178" t="s">
        <v>2057</v>
      </c>
      <c r="C1835" s="178" t="s">
        <v>37</v>
      </c>
      <c r="D1835" s="178" t="s">
        <v>38</v>
      </c>
      <c r="E1835" s="179" t="s">
        <v>51</v>
      </c>
      <c r="F1835" s="60">
        <v>331000</v>
      </c>
      <c r="G1835" s="178" t="s">
        <v>40</v>
      </c>
      <c r="H1835" s="178" t="s">
        <v>47</v>
      </c>
      <c r="I1835" s="180">
        <v>44735</v>
      </c>
      <c r="J1835" s="180" t="s">
        <v>66</v>
      </c>
      <c r="K1835" s="180">
        <v>46042</v>
      </c>
      <c r="L1835" s="181">
        <v>0</v>
      </c>
      <c r="M1835" s="181">
        <v>0</v>
      </c>
      <c r="N1835" s="181">
        <v>0</v>
      </c>
      <c r="O1835" s="181">
        <v>0</v>
      </c>
      <c r="P1835" s="181">
        <v>0</v>
      </c>
      <c r="Q1835" s="181">
        <v>0</v>
      </c>
      <c r="R1835" s="181">
        <v>0</v>
      </c>
      <c r="S1835" s="181">
        <v>0</v>
      </c>
      <c r="T1835" s="181">
        <v>0</v>
      </c>
      <c r="U1835" s="181">
        <v>0</v>
      </c>
      <c r="V1835" s="181">
        <v>63</v>
      </c>
      <c r="W1835" s="181">
        <v>0</v>
      </c>
      <c r="X1835" s="181">
        <v>0</v>
      </c>
      <c r="Y1835" s="181">
        <v>15</v>
      </c>
      <c r="Z1835" s="181">
        <v>0</v>
      </c>
      <c r="AA1835" s="181">
        <v>0</v>
      </c>
      <c r="AB1835" s="181">
        <v>0</v>
      </c>
      <c r="AC1835" s="181">
        <v>0</v>
      </c>
      <c r="AD1835" s="181">
        <v>0</v>
      </c>
      <c r="AE1835" s="181">
        <v>0</v>
      </c>
      <c r="AF1835" s="181">
        <v>0</v>
      </c>
      <c r="AG1835" s="181">
        <v>0</v>
      </c>
      <c r="AH1835" s="182">
        <f t="shared" ref="AH1835:AH1898" si="29">SUM(L1835:AG1835)</f>
        <v>78</v>
      </c>
      <c r="AI1835" s="25">
        <v>44684</v>
      </c>
      <c r="AJ1835" s="7"/>
    </row>
    <row r="1836" spans="1:36" s="9" customFormat="1" ht="13.5" thickBot="1" x14ac:dyDescent="0.25">
      <c r="A1836" s="81" t="s">
        <v>2056</v>
      </c>
      <c r="B1836" s="81" t="s">
        <v>2057</v>
      </c>
      <c r="C1836" s="81" t="s">
        <v>37</v>
      </c>
      <c r="D1836" s="81" t="s">
        <v>42</v>
      </c>
      <c r="E1836" s="175" t="s">
        <v>51</v>
      </c>
      <c r="F1836" s="80">
        <v>331000</v>
      </c>
      <c r="G1836" s="81" t="s">
        <v>40</v>
      </c>
      <c r="H1836" s="81" t="s">
        <v>47</v>
      </c>
      <c r="I1836" s="72">
        <v>44735</v>
      </c>
      <c r="J1836" s="72" t="s">
        <v>66</v>
      </c>
      <c r="K1836" s="72">
        <v>46042</v>
      </c>
      <c r="L1836" s="176">
        <v>0</v>
      </c>
      <c r="M1836" s="176">
        <v>0</v>
      </c>
      <c r="N1836" s="176">
        <v>0</v>
      </c>
      <c r="O1836" s="176">
        <v>0</v>
      </c>
      <c r="P1836" s="176">
        <v>0</v>
      </c>
      <c r="Q1836" s="176">
        <v>0</v>
      </c>
      <c r="R1836" s="176">
        <v>0</v>
      </c>
      <c r="S1836" s="176">
        <v>0</v>
      </c>
      <c r="T1836" s="176">
        <v>0</v>
      </c>
      <c r="U1836" s="176">
        <v>0</v>
      </c>
      <c r="V1836" s="176">
        <v>0</v>
      </c>
      <c r="W1836" s="176">
        <v>0</v>
      </c>
      <c r="X1836" s="176">
        <v>250</v>
      </c>
      <c r="Y1836" s="176">
        <v>0</v>
      </c>
      <c r="Z1836" s="176">
        <v>0</v>
      </c>
      <c r="AA1836" s="176">
        <v>0</v>
      </c>
      <c r="AB1836" s="176">
        <v>0</v>
      </c>
      <c r="AC1836" s="176">
        <v>0</v>
      </c>
      <c r="AD1836" s="176">
        <v>0</v>
      </c>
      <c r="AE1836" s="176">
        <v>0</v>
      </c>
      <c r="AF1836" s="176">
        <v>0</v>
      </c>
      <c r="AG1836" s="176">
        <v>0</v>
      </c>
      <c r="AH1836" s="177">
        <f t="shared" si="29"/>
        <v>250</v>
      </c>
      <c r="AI1836" s="24">
        <v>44684</v>
      </c>
      <c r="AJ1836" s="8"/>
    </row>
    <row r="1837" spans="1:36" s="9" customFormat="1" ht="13.5" thickBot="1" x14ac:dyDescent="0.25">
      <c r="A1837" s="183" t="s">
        <v>2058</v>
      </c>
      <c r="B1837" s="183" t="s">
        <v>2059</v>
      </c>
      <c r="C1837" s="183" t="s">
        <v>37</v>
      </c>
      <c r="D1837" s="183" t="s">
        <v>168</v>
      </c>
      <c r="E1837" s="184" t="s">
        <v>135</v>
      </c>
      <c r="F1837" s="185">
        <v>16000</v>
      </c>
      <c r="G1837" s="183" t="s">
        <v>1897</v>
      </c>
      <c r="H1837" s="183" t="s">
        <v>47</v>
      </c>
      <c r="I1837" s="186">
        <v>45233</v>
      </c>
      <c r="J1837" s="186">
        <v>45233</v>
      </c>
      <c r="K1837" s="186">
        <v>45721</v>
      </c>
      <c r="L1837" s="187">
        <v>0</v>
      </c>
      <c r="M1837" s="187">
        <v>0</v>
      </c>
      <c r="N1837" s="187">
        <v>0</v>
      </c>
      <c r="O1837" s="187">
        <v>0</v>
      </c>
      <c r="P1837" s="187">
        <v>0</v>
      </c>
      <c r="Q1837" s="187">
        <v>0</v>
      </c>
      <c r="R1837" s="187">
        <v>0</v>
      </c>
      <c r="S1837" s="187">
        <v>0</v>
      </c>
      <c r="T1837" s="187">
        <v>0</v>
      </c>
      <c r="U1837" s="187">
        <v>0</v>
      </c>
      <c r="V1837" s="187">
        <v>0</v>
      </c>
      <c r="W1837" s="187">
        <v>0</v>
      </c>
      <c r="X1837" s="187">
        <v>16</v>
      </c>
      <c r="Y1837" s="187">
        <v>0</v>
      </c>
      <c r="Z1837" s="187">
        <v>0</v>
      </c>
      <c r="AA1837" s="187">
        <v>0</v>
      </c>
      <c r="AB1837" s="187">
        <v>0</v>
      </c>
      <c r="AC1837" s="187">
        <v>0</v>
      </c>
      <c r="AD1837" s="187">
        <v>0</v>
      </c>
      <c r="AE1837" s="187">
        <v>0</v>
      </c>
      <c r="AF1837" s="187">
        <v>0</v>
      </c>
      <c r="AG1837" s="187">
        <v>0</v>
      </c>
      <c r="AH1837" s="188">
        <f t="shared" si="29"/>
        <v>16</v>
      </c>
      <c r="AI1837" s="26">
        <v>43864</v>
      </c>
      <c r="AJ1837" s="10"/>
    </row>
    <row r="1838" spans="1:36" x14ac:dyDescent="0.2">
      <c r="A1838" s="178" t="s">
        <v>2060</v>
      </c>
      <c r="B1838" s="178" t="s">
        <v>2061</v>
      </c>
      <c r="C1838" s="178" t="s">
        <v>37</v>
      </c>
      <c r="D1838" s="178" t="s">
        <v>38</v>
      </c>
      <c r="E1838" s="179" t="s">
        <v>1236</v>
      </c>
      <c r="F1838" s="60">
        <v>0</v>
      </c>
      <c r="G1838" s="178" t="s">
        <v>167</v>
      </c>
      <c r="H1838" s="178" t="s">
        <v>47</v>
      </c>
      <c r="I1838" s="180">
        <v>45289</v>
      </c>
      <c r="J1838" s="180">
        <v>45099</v>
      </c>
      <c r="K1838" s="180">
        <v>45797</v>
      </c>
      <c r="L1838" s="181">
        <v>10</v>
      </c>
      <c r="M1838" s="181">
        <v>0</v>
      </c>
      <c r="N1838" s="181">
        <v>0</v>
      </c>
      <c r="O1838" s="181">
        <v>0</v>
      </c>
      <c r="P1838" s="181">
        <v>0</v>
      </c>
      <c r="Q1838" s="181">
        <v>0</v>
      </c>
      <c r="R1838" s="181">
        <v>0</v>
      </c>
      <c r="S1838" s="181">
        <v>0</v>
      </c>
      <c r="T1838" s="181">
        <v>0</v>
      </c>
      <c r="U1838" s="181">
        <v>2</v>
      </c>
      <c r="V1838" s="181">
        <v>0</v>
      </c>
      <c r="W1838" s="181">
        <v>0</v>
      </c>
      <c r="X1838" s="181">
        <v>0</v>
      </c>
      <c r="Y1838" s="181">
        <v>0</v>
      </c>
      <c r="Z1838" s="181">
        <v>0</v>
      </c>
      <c r="AA1838" s="181">
        <v>0</v>
      </c>
      <c r="AB1838" s="181">
        <v>0</v>
      </c>
      <c r="AC1838" s="181">
        <v>0</v>
      </c>
      <c r="AD1838" s="181">
        <v>0</v>
      </c>
      <c r="AE1838" s="181">
        <v>0</v>
      </c>
      <c r="AF1838" s="181">
        <v>0</v>
      </c>
      <c r="AG1838" s="181">
        <v>0</v>
      </c>
      <c r="AH1838" s="182">
        <f t="shared" si="29"/>
        <v>12</v>
      </c>
      <c r="AI1838" s="25">
        <v>44748</v>
      </c>
      <c r="AJ1838" s="7"/>
    </row>
    <row r="1839" spans="1:36" s="9" customFormat="1" ht="13.5" thickBot="1" x14ac:dyDescent="0.25">
      <c r="A1839" s="81" t="s">
        <v>2060</v>
      </c>
      <c r="B1839" s="81" t="s">
        <v>2061</v>
      </c>
      <c r="C1839" s="81" t="s">
        <v>37</v>
      </c>
      <c r="D1839" s="81" t="s">
        <v>42</v>
      </c>
      <c r="E1839" s="175" t="s">
        <v>1236</v>
      </c>
      <c r="F1839" s="80">
        <v>0</v>
      </c>
      <c r="G1839" s="81" t="s">
        <v>167</v>
      </c>
      <c r="H1839" s="81" t="s">
        <v>47</v>
      </c>
      <c r="I1839" s="72">
        <v>45289</v>
      </c>
      <c r="J1839" s="72">
        <v>45099</v>
      </c>
      <c r="K1839" s="72">
        <v>45797</v>
      </c>
      <c r="L1839" s="176">
        <v>0</v>
      </c>
      <c r="M1839" s="176">
        <v>0</v>
      </c>
      <c r="N1839" s="176">
        <v>0</v>
      </c>
      <c r="O1839" s="176">
        <v>0</v>
      </c>
      <c r="P1839" s="176">
        <v>0</v>
      </c>
      <c r="Q1839" s="176">
        <v>0</v>
      </c>
      <c r="R1839" s="176">
        <v>0</v>
      </c>
      <c r="S1839" s="176">
        <v>0</v>
      </c>
      <c r="T1839" s="176">
        <v>0</v>
      </c>
      <c r="U1839" s="176">
        <v>0</v>
      </c>
      <c r="V1839" s="176">
        <v>300</v>
      </c>
      <c r="W1839" s="176">
        <v>0</v>
      </c>
      <c r="X1839" s="176">
        <v>6399</v>
      </c>
      <c r="Y1839" s="176">
        <v>0</v>
      </c>
      <c r="Z1839" s="176">
        <v>0</v>
      </c>
      <c r="AA1839" s="176">
        <v>0</v>
      </c>
      <c r="AB1839" s="176">
        <v>0</v>
      </c>
      <c r="AC1839" s="176">
        <v>0</v>
      </c>
      <c r="AD1839" s="176">
        <v>0</v>
      </c>
      <c r="AE1839" s="176">
        <v>0</v>
      </c>
      <c r="AF1839" s="176">
        <v>0</v>
      </c>
      <c r="AG1839" s="176">
        <v>0</v>
      </c>
      <c r="AH1839" s="177">
        <f t="shared" si="29"/>
        <v>6699</v>
      </c>
      <c r="AI1839" s="24">
        <v>44748</v>
      </c>
      <c r="AJ1839" s="8"/>
    </row>
    <row r="1840" spans="1:36" s="9" customFormat="1" ht="13.5" thickBot="1" x14ac:dyDescent="0.25">
      <c r="A1840" s="183" t="s">
        <v>2062</v>
      </c>
      <c r="B1840" s="183" t="s">
        <v>2063</v>
      </c>
      <c r="C1840" s="183" t="s">
        <v>37</v>
      </c>
      <c r="D1840" s="183" t="s">
        <v>38</v>
      </c>
      <c r="E1840" s="184" t="s">
        <v>786</v>
      </c>
      <c r="F1840" s="185">
        <v>100000</v>
      </c>
      <c r="G1840" s="183" t="s">
        <v>1035</v>
      </c>
      <c r="H1840" s="183" t="s">
        <v>47</v>
      </c>
      <c r="I1840" s="186" t="s">
        <v>66</v>
      </c>
      <c r="J1840" s="186" t="s">
        <v>66</v>
      </c>
      <c r="K1840" s="186" t="s">
        <v>66</v>
      </c>
      <c r="L1840" s="187">
        <v>75</v>
      </c>
      <c r="M1840" s="187">
        <v>0</v>
      </c>
      <c r="N1840" s="187">
        <v>0</v>
      </c>
      <c r="O1840" s="187">
        <v>0</v>
      </c>
      <c r="P1840" s="187">
        <v>0</v>
      </c>
      <c r="Q1840" s="187">
        <v>0</v>
      </c>
      <c r="R1840" s="187">
        <v>0</v>
      </c>
      <c r="S1840" s="187">
        <v>0</v>
      </c>
      <c r="T1840" s="187">
        <v>0</v>
      </c>
      <c r="U1840" s="187">
        <v>0</v>
      </c>
      <c r="V1840" s="187">
        <v>0</v>
      </c>
      <c r="W1840" s="187">
        <v>0</v>
      </c>
      <c r="X1840" s="187">
        <v>0</v>
      </c>
      <c r="Y1840" s="187">
        <v>0</v>
      </c>
      <c r="Z1840" s="187">
        <v>0</v>
      </c>
      <c r="AA1840" s="187">
        <v>0</v>
      </c>
      <c r="AB1840" s="187">
        <v>0</v>
      </c>
      <c r="AC1840" s="187">
        <v>0</v>
      </c>
      <c r="AD1840" s="187">
        <v>0</v>
      </c>
      <c r="AE1840" s="187">
        <v>0</v>
      </c>
      <c r="AF1840" s="187">
        <v>0</v>
      </c>
      <c r="AG1840" s="187">
        <v>0</v>
      </c>
      <c r="AH1840" s="188">
        <f t="shared" si="29"/>
        <v>75</v>
      </c>
      <c r="AI1840" s="26">
        <v>44726</v>
      </c>
      <c r="AJ1840" s="10"/>
    </row>
    <row r="1841" spans="1:36" x14ac:dyDescent="0.2">
      <c r="A1841" s="178" t="s">
        <v>2064</v>
      </c>
      <c r="B1841" s="178" t="s">
        <v>2065</v>
      </c>
      <c r="C1841" s="178" t="s">
        <v>37</v>
      </c>
      <c r="D1841" s="178" t="s">
        <v>42</v>
      </c>
      <c r="E1841" s="179" t="s">
        <v>54</v>
      </c>
      <c r="F1841" s="60">
        <v>2041000</v>
      </c>
      <c r="G1841" s="178" t="s">
        <v>55</v>
      </c>
      <c r="H1841" s="178" t="s">
        <v>47</v>
      </c>
      <c r="I1841" s="180">
        <v>44742</v>
      </c>
      <c r="J1841" s="180">
        <v>45299</v>
      </c>
      <c r="K1841" s="180">
        <v>45901</v>
      </c>
      <c r="L1841" s="181">
        <v>1348</v>
      </c>
      <c r="M1841" s="181">
        <v>0</v>
      </c>
      <c r="N1841" s="181">
        <v>0</v>
      </c>
      <c r="O1841" s="181">
        <v>0</v>
      </c>
      <c r="P1841" s="181">
        <v>0</v>
      </c>
      <c r="Q1841" s="181">
        <v>0</v>
      </c>
      <c r="R1841" s="181">
        <v>0</v>
      </c>
      <c r="S1841" s="181">
        <v>0</v>
      </c>
      <c r="T1841" s="181">
        <v>0</v>
      </c>
      <c r="U1841" s="181">
        <v>3</v>
      </c>
      <c r="V1841" s="181">
        <v>0</v>
      </c>
      <c r="W1841" s="181">
        <v>0</v>
      </c>
      <c r="X1841" s="181">
        <v>0</v>
      </c>
      <c r="Y1841" s="181">
        <v>0</v>
      </c>
      <c r="Z1841" s="181">
        <v>0</v>
      </c>
      <c r="AA1841" s="181">
        <v>0</v>
      </c>
      <c r="AB1841" s="181">
        <v>0</v>
      </c>
      <c r="AC1841" s="181">
        <v>0</v>
      </c>
      <c r="AD1841" s="181">
        <v>0</v>
      </c>
      <c r="AE1841" s="181">
        <v>0</v>
      </c>
      <c r="AF1841" s="181">
        <v>0</v>
      </c>
      <c r="AG1841" s="181">
        <v>0</v>
      </c>
      <c r="AH1841" s="182">
        <f t="shared" si="29"/>
        <v>1351</v>
      </c>
      <c r="AI1841" s="25">
        <v>44810</v>
      </c>
      <c r="AJ1841" s="7"/>
    </row>
    <row r="1842" spans="1:36" s="9" customFormat="1" ht="13.5" thickBot="1" x14ac:dyDescent="0.25">
      <c r="A1842" s="81" t="s">
        <v>2064</v>
      </c>
      <c r="B1842" s="81" t="s">
        <v>2065</v>
      </c>
      <c r="C1842" s="81" t="s">
        <v>37</v>
      </c>
      <c r="D1842" s="81" t="s">
        <v>43</v>
      </c>
      <c r="E1842" s="175" t="s">
        <v>54</v>
      </c>
      <c r="F1842" s="80">
        <v>2041000</v>
      </c>
      <c r="G1842" s="81" t="s">
        <v>55</v>
      </c>
      <c r="H1842" s="81" t="s">
        <v>47</v>
      </c>
      <c r="I1842" s="72">
        <v>44742</v>
      </c>
      <c r="J1842" s="72">
        <v>45299</v>
      </c>
      <c r="K1842" s="72">
        <v>45901</v>
      </c>
      <c r="L1842" s="176">
        <v>0</v>
      </c>
      <c r="M1842" s="176">
        <v>0</v>
      </c>
      <c r="N1842" s="176">
        <v>0</v>
      </c>
      <c r="O1842" s="176">
        <v>0</v>
      </c>
      <c r="P1842" s="176">
        <v>0</v>
      </c>
      <c r="Q1842" s="176">
        <v>0</v>
      </c>
      <c r="R1842" s="176">
        <v>0</v>
      </c>
      <c r="S1842" s="176">
        <v>0</v>
      </c>
      <c r="T1842" s="176">
        <v>0</v>
      </c>
      <c r="U1842" s="176">
        <v>0</v>
      </c>
      <c r="V1842" s="176">
        <v>200</v>
      </c>
      <c r="W1842" s="176">
        <v>0</v>
      </c>
      <c r="X1842" s="176">
        <v>460</v>
      </c>
      <c r="Y1842" s="176">
        <v>0</v>
      </c>
      <c r="Z1842" s="176">
        <v>0</v>
      </c>
      <c r="AA1842" s="176">
        <v>0</v>
      </c>
      <c r="AB1842" s="176">
        <v>0</v>
      </c>
      <c r="AC1842" s="176">
        <v>0</v>
      </c>
      <c r="AD1842" s="176">
        <v>0</v>
      </c>
      <c r="AE1842" s="176">
        <v>0</v>
      </c>
      <c r="AF1842" s="176">
        <v>0</v>
      </c>
      <c r="AG1842" s="176">
        <v>0</v>
      </c>
      <c r="AH1842" s="177">
        <f t="shared" si="29"/>
        <v>660</v>
      </c>
      <c r="AI1842" s="24">
        <v>44810</v>
      </c>
      <c r="AJ1842" s="8"/>
    </row>
    <row r="1843" spans="1:36" s="9" customFormat="1" ht="13.5" thickBot="1" x14ac:dyDescent="0.25">
      <c r="A1843" s="183" t="s">
        <v>2066</v>
      </c>
      <c r="B1843" s="183" t="s">
        <v>2067</v>
      </c>
      <c r="C1843" s="183" t="s">
        <v>37</v>
      </c>
      <c r="D1843" s="183" t="s">
        <v>38</v>
      </c>
      <c r="E1843" s="184" t="s">
        <v>135</v>
      </c>
      <c r="F1843" s="185">
        <v>145000</v>
      </c>
      <c r="G1843" s="183" t="s">
        <v>111</v>
      </c>
      <c r="H1843" s="183" t="s">
        <v>47</v>
      </c>
      <c r="I1843" s="186">
        <v>44742</v>
      </c>
      <c r="J1843" s="186">
        <v>45047</v>
      </c>
      <c r="K1843" s="186">
        <v>45397</v>
      </c>
      <c r="L1843" s="187">
        <v>24</v>
      </c>
      <c r="M1843" s="187">
        <v>0</v>
      </c>
      <c r="N1843" s="187">
        <v>0</v>
      </c>
      <c r="O1843" s="187">
        <v>0</v>
      </c>
      <c r="P1843" s="187">
        <v>0</v>
      </c>
      <c r="Q1843" s="187">
        <v>0</v>
      </c>
      <c r="R1843" s="187">
        <v>0</v>
      </c>
      <c r="S1843" s="187">
        <v>0</v>
      </c>
      <c r="T1843" s="187">
        <v>0</v>
      </c>
      <c r="U1843" s="187">
        <v>5</v>
      </c>
      <c r="V1843" s="187">
        <v>8</v>
      </c>
      <c r="W1843" s="187">
        <v>0</v>
      </c>
      <c r="X1843" s="187">
        <v>22</v>
      </c>
      <c r="Y1843" s="187">
        <v>0</v>
      </c>
      <c r="Z1843" s="187">
        <v>0</v>
      </c>
      <c r="AA1843" s="187">
        <v>0</v>
      </c>
      <c r="AB1843" s="187">
        <v>0</v>
      </c>
      <c r="AC1843" s="187">
        <v>0</v>
      </c>
      <c r="AD1843" s="187">
        <v>0</v>
      </c>
      <c r="AE1843" s="187">
        <v>0</v>
      </c>
      <c r="AF1843" s="187">
        <v>0</v>
      </c>
      <c r="AG1843" s="187">
        <v>0</v>
      </c>
      <c r="AH1843" s="188">
        <f t="shared" si="29"/>
        <v>59</v>
      </c>
      <c r="AI1843" s="26">
        <v>44810</v>
      </c>
      <c r="AJ1843" s="10"/>
    </row>
    <row r="1844" spans="1:36" x14ac:dyDescent="0.2">
      <c r="A1844" s="178" t="s">
        <v>2068</v>
      </c>
      <c r="B1844" s="178" t="s">
        <v>2069</v>
      </c>
      <c r="C1844" s="178" t="s">
        <v>37</v>
      </c>
      <c r="D1844" s="178" t="s">
        <v>38</v>
      </c>
      <c r="E1844" s="179" t="s">
        <v>65</v>
      </c>
      <c r="F1844" s="60">
        <v>10500000</v>
      </c>
      <c r="G1844" s="178" t="s">
        <v>62</v>
      </c>
      <c r="H1844" s="178" t="s">
        <v>41</v>
      </c>
      <c r="I1844" s="180">
        <v>43959</v>
      </c>
      <c r="J1844" s="180">
        <v>45243</v>
      </c>
      <c r="K1844" s="180">
        <v>46139</v>
      </c>
      <c r="L1844" s="181" t="s">
        <v>66</v>
      </c>
      <c r="M1844" s="181" t="s">
        <v>66</v>
      </c>
      <c r="N1844" s="181" t="s">
        <v>66</v>
      </c>
      <c r="O1844" s="181" t="s">
        <v>66</v>
      </c>
      <c r="P1844" s="181" t="s">
        <v>66</v>
      </c>
      <c r="Q1844" s="181" t="s">
        <v>66</v>
      </c>
      <c r="R1844" s="181" t="s">
        <v>66</v>
      </c>
      <c r="S1844" s="181" t="s">
        <v>66</v>
      </c>
      <c r="T1844" s="181" t="s">
        <v>66</v>
      </c>
      <c r="U1844" s="181">
        <v>5</v>
      </c>
      <c r="V1844" s="181" t="s">
        <v>66</v>
      </c>
      <c r="W1844" s="181" t="s">
        <v>66</v>
      </c>
      <c r="X1844" s="181" t="s">
        <v>66</v>
      </c>
      <c r="Y1844" s="181" t="s">
        <v>66</v>
      </c>
      <c r="Z1844" s="181" t="s">
        <v>66</v>
      </c>
      <c r="AA1844" s="181" t="s">
        <v>66</v>
      </c>
      <c r="AB1844" s="181" t="s">
        <v>66</v>
      </c>
      <c r="AC1844" s="181" t="s">
        <v>66</v>
      </c>
      <c r="AD1844" s="181" t="s">
        <v>66</v>
      </c>
      <c r="AE1844" s="181" t="s">
        <v>66</v>
      </c>
      <c r="AF1844" s="181" t="s">
        <v>66</v>
      </c>
      <c r="AG1844" s="181" t="s">
        <v>66</v>
      </c>
      <c r="AH1844" s="182">
        <f t="shared" si="29"/>
        <v>5</v>
      </c>
      <c r="AI1844" s="25">
        <v>44903</v>
      </c>
      <c r="AJ1844" s="7"/>
    </row>
    <row r="1845" spans="1:36" x14ac:dyDescent="0.2">
      <c r="A1845" s="34" t="s">
        <v>2068</v>
      </c>
      <c r="B1845" s="34" t="s">
        <v>2069</v>
      </c>
      <c r="C1845" s="34" t="s">
        <v>37</v>
      </c>
      <c r="D1845" s="34" t="s">
        <v>42</v>
      </c>
      <c r="E1845" s="167" t="s">
        <v>65</v>
      </c>
      <c r="F1845" s="35">
        <v>10500000</v>
      </c>
      <c r="G1845" s="34" t="s">
        <v>62</v>
      </c>
      <c r="H1845" s="34" t="s">
        <v>41</v>
      </c>
      <c r="I1845" s="36">
        <v>43959</v>
      </c>
      <c r="J1845" s="36">
        <v>45243</v>
      </c>
      <c r="K1845" s="36">
        <v>46139</v>
      </c>
      <c r="L1845" s="174">
        <v>6460</v>
      </c>
      <c r="M1845" s="174">
        <v>0</v>
      </c>
      <c r="N1845" s="174">
        <v>0</v>
      </c>
      <c r="O1845" s="174">
        <v>0</v>
      </c>
      <c r="P1845" s="174">
        <v>0</v>
      </c>
      <c r="Q1845" s="174">
        <v>0</v>
      </c>
      <c r="R1845" s="174">
        <v>0</v>
      </c>
      <c r="S1845" s="174" t="s">
        <v>66</v>
      </c>
      <c r="T1845" s="174" t="s">
        <v>66</v>
      </c>
      <c r="U1845" s="174">
        <v>44</v>
      </c>
      <c r="V1845" s="174" t="s">
        <v>66</v>
      </c>
      <c r="W1845" s="174" t="s">
        <v>66</v>
      </c>
      <c r="X1845" s="174">
        <v>250</v>
      </c>
      <c r="Y1845" s="174" t="s">
        <v>66</v>
      </c>
      <c r="Z1845" s="174" t="s">
        <v>66</v>
      </c>
      <c r="AA1845" s="174" t="s">
        <v>66</v>
      </c>
      <c r="AB1845" s="174" t="s">
        <v>66</v>
      </c>
      <c r="AC1845" s="174" t="s">
        <v>66</v>
      </c>
      <c r="AD1845" s="174" t="s">
        <v>66</v>
      </c>
      <c r="AE1845" s="174" t="s">
        <v>66</v>
      </c>
      <c r="AF1845" s="174" t="s">
        <v>66</v>
      </c>
      <c r="AG1845" s="174">
        <v>0</v>
      </c>
      <c r="AH1845" s="168">
        <f t="shared" si="29"/>
        <v>6754</v>
      </c>
      <c r="AI1845" s="23">
        <v>44903</v>
      </c>
      <c r="AJ1845" s="6"/>
    </row>
    <row r="1846" spans="1:36" s="9" customFormat="1" ht="13.5" thickBot="1" x14ac:dyDescent="0.25">
      <c r="A1846" s="81" t="s">
        <v>2068</v>
      </c>
      <c r="B1846" s="81" t="s">
        <v>2069</v>
      </c>
      <c r="C1846" s="81" t="s">
        <v>37</v>
      </c>
      <c r="D1846" s="81" t="s">
        <v>43</v>
      </c>
      <c r="E1846" s="175" t="s">
        <v>65</v>
      </c>
      <c r="F1846" s="80">
        <v>10500000</v>
      </c>
      <c r="G1846" s="81" t="s">
        <v>62</v>
      </c>
      <c r="H1846" s="81" t="s">
        <v>41</v>
      </c>
      <c r="I1846" s="72">
        <v>43959</v>
      </c>
      <c r="J1846" s="72">
        <v>45243</v>
      </c>
      <c r="K1846" s="72">
        <v>46139</v>
      </c>
      <c r="L1846" s="176">
        <v>3000</v>
      </c>
      <c r="M1846" s="176">
        <v>0</v>
      </c>
      <c r="N1846" s="176">
        <v>0</v>
      </c>
      <c r="O1846" s="176">
        <v>0</v>
      </c>
      <c r="P1846" s="176">
        <v>0</v>
      </c>
      <c r="Q1846" s="176">
        <v>0</v>
      </c>
      <c r="R1846" s="176">
        <v>0</v>
      </c>
      <c r="S1846" s="176" t="s">
        <v>66</v>
      </c>
      <c r="T1846" s="176" t="s">
        <v>66</v>
      </c>
      <c r="U1846" s="176">
        <v>20</v>
      </c>
      <c r="V1846" s="176" t="s">
        <v>66</v>
      </c>
      <c r="W1846" s="176" t="s">
        <v>66</v>
      </c>
      <c r="X1846" s="176">
        <v>200</v>
      </c>
      <c r="Y1846" s="176" t="s">
        <v>66</v>
      </c>
      <c r="Z1846" s="176" t="s">
        <v>66</v>
      </c>
      <c r="AA1846" s="176" t="s">
        <v>66</v>
      </c>
      <c r="AB1846" s="176" t="s">
        <v>66</v>
      </c>
      <c r="AC1846" s="176" t="s">
        <v>66</v>
      </c>
      <c r="AD1846" s="176" t="s">
        <v>66</v>
      </c>
      <c r="AE1846" s="176" t="s">
        <v>66</v>
      </c>
      <c r="AF1846" s="176" t="s">
        <v>66</v>
      </c>
      <c r="AG1846" s="176">
        <v>0</v>
      </c>
      <c r="AH1846" s="177">
        <f t="shared" si="29"/>
        <v>3220</v>
      </c>
      <c r="AI1846" s="24">
        <v>44903</v>
      </c>
      <c r="AJ1846" s="8"/>
    </row>
    <row r="1847" spans="1:36" s="9" customFormat="1" ht="13.5" thickBot="1" x14ac:dyDescent="0.25">
      <c r="A1847" s="183" t="s">
        <v>2070</v>
      </c>
      <c r="B1847" s="183" t="s">
        <v>2071</v>
      </c>
      <c r="C1847" s="183" t="s">
        <v>37</v>
      </c>
      <c r="D1847" s="183" t="s">
        <v>42</v>
      </c>
      <c r="E1847" s="184" t="s">
        <v>73</v>
      </c>
      <c r="F1847" s="185">
        <v>414000</v>
      </c>
      <c r="G1847" s="183" t="s">
        <v>74</v>
      </c>
      <c r="H1847" s="183" t="s">
        <v>47</v>
      </c>
      <c r="I1847" s="186">
        <v>42912</v>
      </c>
      <c r="J1847" s="186" t="s">
        <v>66</v>
      </c>
      <c r="K1847" s="186">
        <v>43763</v>
      </c>
      <c r="L1847" s="187" t="s">
        <v>66</v>
      </c>
      <c r="M1847" s="187" t="s">
        <v>66</v>
      </c>
      <c r="N1847" s="187" t="s">
        <v>66</v>
      </c>
      <c r="O1847" s="187" t="s">
        <v>66</v>
      </c>
      <c r="P1847" s="187">
        <v>0</v>
      </c>
      <c r="Q1847" s="187">
        <v>0</v>
      </c>
      <c r="R1847" s="187">
        <v>0</v>
      </c>
      <c r="S1847" s="187" t="s">
        <v>66</v>
      </c>
      <c r="T1847" s="187" t="s">
        <v>66</v>
      </c>
      <c r="U1847" s="187" t="s">
        <v>66</v>
      </c>
      <c r="V1847" s="187" t="s">
        <v>66</v>
      </c>
      <c r="W1847" s="187">
        <v>0</v>
      </c>
      <c r="X1847" s="187">
        <v>399</v>
      </c>
      <c r="Y1847" s="187" t="s">
        <v>66</v>
      </c>
      <c r="Z1847" s="187" t="s">
        <v>66</v>
      </c>
      <c r="AA1847" s="187" t="s">
        <v>66</v>
      </c>
      <c r="AB1847" s="187" t="s">
        <v>66</v>
      </c>
      <c r="AC1847" s="187" t="s">
        <v>66</v>
      </c>
      <c r="AD1847" s="187" t="s">
        <v>66</v>
      </c>
      <c r="AE1847" s="187" t="s">
        <v>66</v>
      </c>
      <c r="AF1847" s="187" t="s">
        <v>66</v>
      </c>
      <c r="AG1847" s="187" t="s">
        <v>66</v>
      </c>
      <c r="AH1847" s="188">
        <f t="shared" si="29"/>
        <v>399</v>
      </c>
      <c r="AI1847" s="26">
        <v>43592</v>
      </c>
      <c r="AJ1847" s="10"/>
    </row>
    <row r="1848" spans="1:36" x14ac:dyDescent="0.2">
      <c r="A1848" s="178" t="s">
        <v>2072</v>
      </c>
      <c r="B1848" s="178" t="s">
        <v>2073</v>
      </c>
      <c r="C1848" s="178" t="s">
        <v>37</v>
      </c>
      <c r="D1848" s="178" t="s">
        <v>38</v>
      </c>
      <c r="E1848" s="179" t="s">
        <v>248</v>
      </c>
      <c r="F1848" s="60">
        <v>3100000</v>
      </c>
      <c r="G1848" s="178" t="s">
        <v>249</v>
      </c>
      <c r="H1848" s="178" t="s">
        <v>47</v>
      </c>
      <c r="I1848" s="180">
        <v>43118</v>
      </c>
      <c r="J1848" s="180">
        <v>43707</v>
      </c>
      <c r="K1848" s="180">
        <v>43983</v>
      </c>
      <c r="L1848" s="181">
        <v>433</v>
      </c>
      <c r="M1848" s="181">
        <v>0</v>
      </c>
      <c r="N1848" s="181">
        <v>0</v>
      </c>
      <c r="O1848" s="181">
        <v>0</v>
      </c>
      <c r="P1848" s="181">
        <v>0</v>
      </c>
      <c r="Q1848" s="181">
        <v>0</v>
      </c>
      <c r="R1848" s="181" t="s">
        <v>66</v>
      </c>
      <c r="S1848" s="181" t="s">
        <v>66</v>
      </c>
      <c r="T1848" s="181" t="s">
        <v>66</v>
      </c>
      <c r="U1848" s="181">
        <v>43</v>
      </c>
      <c r="V1848" s="181" t="s">
        <v>66</v>
      </c>
      <c r="W1848" s="181" t="s">
        <v>66</v>
      </c>
      <c r="X1848" s="181">
        <v>275</v>
      </c>
      <c r="Y1848" s="181" t="s">
        <v>66</v>
      </c>
      <c r="Z1848" s="181" t="s">
        <v>66</v>
      </c>
      <c r="AA1848" s="181" t="s">
        <v>66</v>
      </c>
      <c r="AB1848" s="181" t="s">
        <v>66</v>
      </c>
      <c r="AC1848" s="181" t="s">
        <v>66</v>
      </c>
      <c r="AD1848" s="181" t="s">
        <v>66</v>
      </c>
      <c r="AE1848" s="181" t="s">
        <v>66</v>
      </c>
      <c r="AF1848" s="181" t="s">
        <v>66</v>
      </c>
      <c r="AG1848" s="181">
        <v>0</v>
      </c>
      <c r="AH1848" s="182">
        <f t="shared" si="29"/>
        <v>751</v>
      </c>
      <c r="AI1848" s="25">
        <v>43354</v>
      </c>
      <c r="AJ1848" s="7"/>
    </row>
    <row r="1849" spans="1:36" s="9" customFormat="1" ht="13.5" thickBot="1" x14ac:dyDescent="0.25">
      <c r="A1849" s="81" t="s">
        <v>2072</v>
      </c>
      <c r="B1849" s="81" t="s">
        <v>2073</v>
      </c>
      <c r="C1849" s="81" t="s">
        <v>37</v>
      </c>
      <c r="D1849" s="81" t="s">
        <v>42</v>
      </c>
      <c r="E1849" s="175" t="s">
        <v>248</v>
      </c>
      <c r="F1849" s="80">
        <v>3100000</v>
      </c>
      <c r="G1849" s="81" t="s">
        <v>249</v>
      </c>
      <c r="H1849" s="81" t="s">
        <v>47</v>
      </c>
      <c r="I1849" s="72">
        <v>43118</v>
      </c>
      <c r="J1849" s="72">
        <v>43707</v>
      </c>
      <c r="K1849" s="72">
        <v>43983</v>
      </c>
      <c r="L1849" s="176">
        <v>82</v>
      </c>
      <c r="M1849" s="176">
        <v>0</v>
      </c>
      <c r="N1849" s="176">
        <v>0</v>
      </c>
      <c r="O1849" s="176">
        <v>0</v>
      </c>
      <c r="P1849" s="176">
        <v>0</v>
      </c>
      <c r="Q1849" s="176">
        <v>0</v>
      </c>
      <c r="R1849" s="176" t="s">
        <v>66</v>
      </c>
      <c r="S1849" s="176" t="s">
        <v>66</v>
      </c>
      <c r="T1849" s="176" t="s">
        <v>66</v>
      </c>
      <c r="U1849" s="176" t="s">
        <v>66</v>
      </c>
      <c r="V1849" s="176" t="s">
        <v>66</v>
      </c>
      <c r="W1849" s="176" t="s">
        <v>66</v>
      </c>
      <c r="X1849" s="176">
        <v>375</v>
      </c>
      <c r="Y1849" s="176" t="s">
        <v>66</v>
      </c>
      <c r="Z1849" s="176" t="s">
        <v>66</v>
      </c>
      <c r="AA1849" s="176" t="s">
        <v>66</v>
      </c>
      <c r="AB1849" s="176" t="s">
        <v>66</v>
      </c>
      <c r="AC1849" s="176" t="s">
        <v>66</v>
      </c>
      <c r="AD1849" s="176" t="s">
        <v>66</v>
      </c>
      <c r="AE1849" s="176" t="s">
        <v>66</v>
      </c>
      <c r="AF1849" s="176" t="s">
        <v>66</v>
      </c>
      <c r="AG1849" s="176">
        <v>0</v>
      </c>
      <c r="AH1849" s="177">
        <f t="shared" si="29"/>
        <v>457</v>
      </c>
      <c r="AI1849" s="24">
        <v>43354</v>
      </c>
      <c r="AJ1849" s="8"/>
    </row>
    <row r="1850" spans="1:36" s="9" customFormat="1" ht="13.5" thickBot="1" x14ac:dyDescent="0.25">
      <c r="A1850" s="183" t="s">
        <v>2074</v>
      </c>
      <c r="B1850" s="183" t="s">
        <v>2075</v>
      </c>
      <c r="C1850" s="183" t="s">
        <v>37</v>
      </c>
      <c r="D1850" s="183" t="s">
        <v>38</v>
      </c>
      <c r="E1850" s="184" t="s">
        <v>82</v>
      </c>
      <c r="F1850" s="185">
        <v>172000</v>
      </c>
      <c r="G1850" s="183" t="s">
        <v>70</v>
      </c>
      <c r="H1850" s="183" t="s">
        <v>47</v>
      </c>
      <c r="I1850" s="186">
        <v>43130</v>
      </c>
      <c r="J1850" s="186">
        <v>43303</v>
      </c>
      <c r="K1850" s="186">
        <v>43615</v>
      </c>
      <c r="L1850" s="187">
        <v>16</v>
      </c>
      <c r="M1850" s="187">
        <v>0</v>
      </c>
      <c r="N1850" s="187">
        <v>0</v>
      </c>
      <c r="O1850" s="187">
        <v>0</v>
      </c>
      <c r="P1850" s="187">
        <v>0</v>
      </c>
      <c r="Q1850" s="187">
        <v>0</v>
      </c>
      <c r="R1850" s="187" t="s">
        <v>66</v>
      </c>
      <c r="S1850" s="187" t="s">
        <v>66</v>
      </c>
      <c r="T1850" s="187" t="s">
        <v>66</v>
      </c>
      <c r="U1850" s="187" t="s">
        <v>66</v>
      </c>
      <c r="V1850" s="187" t="s">
        <v>66</v>
      </c>
      <c r="W1850" s="187" t="s">
        <v>66</v>
      </c>
      <c r="X1850" s="187">
        <v>10</v>
      </c>
      <c r="Y1850" s="187" t="s">
        <v>66</v>
      </c>
      <c r="Z1850" s="187" t="s">
        <v>66</v>
      </c>
      <c r="AA1850" s="187" t="s">
        <v>66</v>
      </c>
      <c r="AB1850" s="187" t="s">
        <v>66</v>
      </c>
      <c r="AC1850" s="187" t="s">
        <v>66</v>
      </c>
      <c r="AD1850" s="187" t="s">
        <v>66</v>
      </c>
      <c r="AE1850" s="187" t="s">
        <v>66</v>
      </c>
      <c r="AF1850" s="187" t="s">
        <v>66</v>
      </c>
      <c r="AG1850" s="187">
        <v>0</v>
      </c>
      <c r="AH1850" s="188">
        <f t="shared" si="29"/>
        <v>26</v>
      </c>
      <c r="AI1850" s="26">
        <v>44964</v>
      </c>
      <c r="AJ1850" s="10"/>
    </row>
    <row r="1851" spans="1:36" s="9" customFormat="1" ht="13.5" thickBot="1" x14ac:dyDescent="0.25">
      <c r="A1851" s="183" t="s">
        <v>2076</v>
      </c>
      <c r="B1851" s="183" t="s">
        <v>2077</v>
      </c>
      <c r="C1851" s="183" t="s">
        <v>37</v>
      </c>
      <c r="D1851" s="183" t="s">
        <v>42</v>
      </c>
      <c r="E1851" s="184" t="s">
        <v>82</v>
      </c>
      <c r="F1851" s="185">
        <v>388000</v>
      </c>
      <c r="G1851" s="183" t="s">
        <v>83</v>
      </c>
      <c r="H1851" s="183" t="s">
        <v>47</v>
      </c>
      <c r="I1851" s="186">
        <v>43160</v>
      </c>
      <c r="J1851" s="186" t="s">
        <v>66</v>
      </c>
      <c r="K1851" s="186">
        <v>43888</v>
      </c>
      <c r="L1851" s="187" t="s">
        <v>66</v>
      </c>
      <c r="M1851" s="187">
        <v>0</v>
      </c>
      <c r="N1851" s="187">
        <v>0</v>
      </c>
      <c r="O1851" s="187">
        <v>0</v>
      </c>
      <c r="P1851" s="187">
        <v>0</v>
      </c>
      <c r="Q1851" s="187">
        <v>0</v>
      </c>
      <c r="R1851" s="187" t="s">
        <v>66</v>
      </c>
      <c r="S1851" s="187" t="s">
        <v>66</v>
      </c>
      <c r="T1851" s="187" t="s">
        <v>66</v>
      </c>
      <c r="U1851" s="187" t="s">
        <v>66</v>
      </c>
      <c r="V1851" s="187" t="s">
        <v>66</v>
      </c>
      <c r="W1851" s="187" t="s">
        <v>66</v>
      </c>
      <c r="X1851" s="187">
        <v>31</v>
      </c>
      <c r="Y1851" s="187" t="s">
        <v>66</v>
      </c>
      <c r="Z1851" s="187" t="s">
        <v>66</v>
      </c>
      <c r="AA1851" s="187" t="s">
        <v>66</v>
      </c>
      <c r="AB1851" s="187">
        <v>145</v>
      </c>
      <c r="AC1851" s="187" t="s">
        <v>66</v>
      </c>
      <c r="AD1851" s="187" t="s">
        <v>66</v>
      </c>
      <c r="AE1851" s="187" t="s">
        <v>66</v>
      </c>
      <c r="AF1851" s="187" t="s">
        <v>66</v>
      </c>
      <c r="AG1851" s="187">
        <v>0</v>
      </c>
      <c r="AH1851" s="188">
        <f t="shared" si="29"/>
        <v>176</v>
      </c>
      <c r="AI1851" s="26">
        <v>43889</v>
      </c>
      <c r="AJ1851" s="10"/>
    </row>
    <row r="1852" spans="1:36" s="9" customFormat="1" ht="13.5" thickBot="1" x14ac:dyDescent="0.25">
      <c r="A1852" s="183" t="s">
        <v>2078</v>
      </c>
      <c r="B1852" s="183" t="s">
        <v>2079</v>
      </c>
      <c r="C1852" s="183" t="s">
        <v>37</v>
      </c>
      <c r="D1852" s="183" t="s">
        <v>38</v>
      </c>
      <c r="E1852" s="184" t="s">
        <v>54</v>
      </c>
      <c r="F1852" s="185">
        <v>253000</v>
      </c>
      <c r="G1852" s="183" t="s">
        <v>55</v>
      </c>
      <c r="H1852" s="183" t="s">
        <v>47</v>
      </c>
      <c r="I1852" s="186">
        <v>43915</v>
      </c>
      <c r="J1852" s="186">
        <v>44040</v>
      </c>
      <c r="K1852" s="186">
        <v>44986</v>
      </c>
      <c r="L1852" s="187">
        <v>35</v>
      </c>
      <c r="M1852" s="187">
        <v>0</v>
      </c>
      <c r="N1852" s="187">
        <v>0</v>
      </c>
      <c r="O1852" s="187">
        <v>0</v>
      </c>
      <c r="P1852" s="187">
        <v>0</v>
      </c>
      <c r="Q1852" s="187">
        <v>0</v>
      </c>
      <c r="R1852" s="187" t="s">
        <v>66</v>
      </c>
      <c r="S1852" s="187" t="s">
        <v>66</v>
      </c>
      <c r="T1852" s="187" t="s">
        <v>66</v>
      </c>
      <c r="U1852" s="187" t="s">
        <v>66</v>
      </c>
      <c r="V1852" s="187" t="s">
        <v>66</v>
      </c>
      <c r="W1852" s="187" t="s">
        <v>66</v>
      </c>
      <c r="X1852" s="187">
        <v>21</v>
      </c>
      <c r="Y1852" s="187" t="s">
        <v>66</v>
      </c>
      <c r="Z1852" s="187" t="s">
        <v>66</v>
      </c>
      <c r="AA1852" s="187">
        <v>9</v>
      </c>
      <c r="AB1852" s="187">
        <v>100</v>
      </c>
      <c r="AC1852" s="187" t="s">
        <v>66</v>
      </c>
      <c r="AD1852" s="187" t="s">
        <v>66</v>
      </c>
      <c r="AE1852" s="187" t="s">
        <v>66</v>
      </c>
      <c r="AF1852" s="187" t="s">
        <v>66</v>
      </c>
      <c r="AG1852" s="187">
        <v>0</v>
      </c>
      <c r="AH1852" s="188">
        <f t="shared" si="29"/>
        <v>165</v>
      </c>
      <c r="AI1852" s="26">
        <v>44959</v>
      </c>
      <c r="AJ1852" s="10"/>
    </row>
    <row r="1853" spans="1:36" s="9" customFormat="1" ht="13.5" thickBot="1" x14ac:dyDescent="0.25">
      <c r="A1853" s="183" t="s">
        <v>2080</v>
      </c>
      <c r="B1853" s="183" t="s">
        <v>2081</v>
      </c>
      <c r="C1853" s="183" t="s">
        <v>37</v>
      </c>
      <c r="D1853" s="183" t="s">
        <v>38</v>
      </c>
      <c r="E1853" s="184" t="s">
        <v>73</v>
      </c>
      <c r="F1853" s="185">
        <v>326000</v>
      </c>
      <c r="G1853" s="183" t="s">
        <v>74</v>
      </c>
      <c r="H1853" s="183" t="s">
        <v>47</v>
      </c>
      <c r="I1853" s="186">
        <v>42948</v>
      </c>
      <c r="J1853" s="186" t="s">
        <v>66</v>
      </c>
      <c r="K1853" s="186">
        <v>43552</v>
      </c>
      <c r="L1853" s="187" t="s">
        <v>66</v>
      </c>
      <c r="M1853" s="187">
        <v>0</v>
      </c>
      <c r="N1853" s="187">
        <v>0</v>
      </c>
      <c r="O1853" s="187">
        <v>0</v>
      </c>
      <c r="P1853" s="187">
        <v>0</v>
      </c>
      <c r="Q1853" s="187">
        <v>0</v>
      </c>
      <c r="R1853" s="187" t="s">
        <v>66</v>
      </c>
      <c r="S1853" s="187" t="s">
        <v>66</v>
      </c>
      <c r="T1853" s="187" t="s">
        <v>66</v>
      </c>
      <c r="U1853" s="187" t="s">
        <v>66</v>
      </c>
      <c r="V1853" s="187" t="s">
        <v>66</v>
      </c>
      <c r="W1853" s="187" t="s">
        <v>66</v>
      </c>
      <c r="X1853" s="187">
        <v>51</v>
      </c>
      <c r="Y1853" s="187" t="s">
        <v>66</v>
      </c>
      <c r="Z1853" s="187" t="s">
        <v>66</v>
      </c>
      <c r="AA1853" s="187" t="s">
        <v>66</v>
      </c>
      <c r="AB1853" s="187" t="s">
        <v>66</v>
      </c>
      <c r="AC1853" s="187" t="s">
        <v>66</v>
      </c>
      <c r="AD1853" s="187" t="s">
        <v>66</v>
      </c>
      <c r="AE1853" s="187" t="s">
        <v>66</v>
      </c>
      <c r="AF1853" s="187" t="s">
        <v>66</v>
      </c>
      <c r="AG1853" s="187">
        <v>0</v>
      </c>
      <c r="AH1853" s="188">
        <f t="shared" si="29"/>
        <v>51</v>
      </c>
      <c r="AI1853" s="26">
        <v>42930</v>
      </c>
      <c r="AJ1853" s="10"/>
    </row>
    <row r="1854" spans="1:36" x14ac:dyDescent="0.2">
      <c r="A1854" s="178" t="s">
        <v>2082</v>
      </c>
      <c r="B1854" s="178" t="s">
        <v>2083</v>
      </c>
      <c r="C1854" s="178" t="s">
        <v>37</v>
      </c>
      <c r="D1854" s="178" t="s">
        <v>38</v>
      </c>
      <c r="E1854" s="179" t="s">
        <v>82</v>
      </c>
      <c r="F1854" s="60">
        <v>1240000</v>
      </c>
      <c r="G1854" s="178" t="s">
        <v>83</v>
      </c>
      <c r="H1854" s="178" t="s">
        <v>47</v>
      </c>
      <c r="I1854" s="180">
        <v>43465</v>
      </c>
      <c r="J1854" s="180" t="s">
        <v>66</v>
      </c>
      <c r="K1854" s="180">
        <v>43990</v>
      </c>
      <c r="L1854" s="181">
        <v>18</v>
      </c>
      <c r="M1854" s="181">
        <v>0</v>
      </c>
      <c r="N1854" s="181">
        <v>0</v>
      </c>
      <c r="O1854" s="181">
        <v>0</v>
      </c>
      <c r="P1854" s="181">
        <v>0</v>
      </c>
      <c r="Q1854" s="181">
        <v>0</v>
      </c>
      <c r="R1854" s="181">
        <v>0</v>
      </c>
      <c r="S1854" s="181" t="s">
        <v>66</v>
      </c>
      <c r="T1854" s="181" t="s">
        <v>66</v>
      </c>
      <c r="U1854" s="181">
        <v>2</v>
      </c>
      <c r="V1854" s="181" t="s">
        <v>66</v>
      </c>
      <c r="W1854" s="181" t="s">
        <v>66</v>
      </c>
      <c r="X1854" s="181">
        <v>155</v>
      </c>
      <c r="Y1854" s="181" t="s">
        <v>66</v>
      </c>
      <c r="Z1854" s="181" t="s">
        <v>66</v>
      </c>
      <c r="AA1854" s="181" t="s">
        <v>66</v>
      </c>
      <c r="AB1854" s="181" t="s">
        <v>66</v>
      </c>
      <c r="AC1854" s="181" t="s">
        <v>66</v>
      </c>
      <c r="AD1854" s="181" t="s">
        <v>66</v>
      </c>
      <c r="AE1854" s="181" t="s">
        <v>66</v>
      </c>
      <c r="AF1854" s="181" t="s">
        <v>66</v>
      </c>
      <c r="AG1854" s="181">
        <v>0</v>
      </c>
      <c r="AH1854" s="182">
        <f t="shared" si="29"/>
        <v>175</v>
      </c>
      <c r="AI1854" s="25">
        <v>43882</v>
      </c>
      <c r="AJ1854" s="7"/>
    </row>
    <row r="1855" spans="1:36" s="9" customFormat="1" ht="13.5" thickBot="1" x14ac:dyDescent="0.25">
      <c r="A1855" s="81" t="s">
        <v>2082</v>
      </c>
      <c r="B1855" s="81" t="s">
        <v>2083</v>
      </c>
      <c r="C1855" s="81" t="s">
        <v>37</v>
      </c>
      <c r="D1855" s="81" t="s">
        <v>42</v>
      </c>
      <c r="E1855" s="175" t="s">
        <v>82</v>
      </c>
      <c r="F1855" s="80">
        <v>1240000</v>
      </c>
      <c r="G1855" s="81" t="s">
        <v>83</v>
      </c>
      <c r="H1855" s="81" t="s">
        <v>47</v>
      </c>
      <c r="I1855" s="72">
        <v>43465</v>
      </c>
      <c r="J1855" s="72" t="s">
        <v>66</v>
      </c>
      <c r="K1855" s="72">
        <v>43990</v>
      </c>
      <c r="L1855" s="176" t="s">
        <v>66</v>
      </c>
      <c r="M1855" s="176">
        <v>0</v>
      </c>
      <c r="N1855" s="176">
        <v>0</v>
      </c>
      <c r="O1855" s="176">
        <v>0</v>
      </c>
      <c r="P1855" s="176">
        <v>0</v>
      </c>
      <c r="Q1855" s="176">
        <v>0</v>
      </c>
      <c r="R1855" s="176">
        <v>0</v>
      </c>
      <c r="S1855" s="176" t="s">
        <v>66</v>
      </c>
      <c r="T1855" s="176" t="s">
        <v>66</v>
      </c>
      <c r="U1855" s="176" t="s">
        <v>66</v>
      </c>
      <c r="V1855" s="176" t="s">
        <v>66</v>
      </c>
      <c r="W1855" s="176" t="s">
        <v>66</v>
      </c>
      <c r="X1855" s="176">
        <v>252</v>
      </c>
      <c r="Y1855" s="176" t="s">
        <v>66</v>
      </c>
      <c r="Z1855" s="176" t="s">
        <v>66</v>
      </c>
      <c r="AA1855" s="176">
        <v>27</v>
      </c>
      <c r="AB1855" s="176">
        <v>782</v>
      </c>
      <c r="AC1855" s="176" t="s">
        <v>66</v>
      </c>
      <c r="AD1855" s="176" t="s">
        <v>66</v>
      </c>
      <c r="AE1855" s="176" t="s">
        <v>66</v>
      </c>
      <c r="AF1855" s="176" t="s">
        <v>66</v>
      </c>
      <c r="AG1855" s="176">
        <v>0</v>
      </c>
      <c r="AH1855" s="177">
        <f t="shared" si="29"/>
        <v>1061</v>
      </c>
      <c r="AI1855" s="24">
        <v>43882</v>
      </c>
      <c r="AJ1855" s="8"/>
    </row>
    <row r="1856" spans="1:36" x14ac:dyDescent="0.2">
      <c r="A1856" s="178" t="s">
        <v>2084</v>
      </c>
      <c r="B1856" s="178" t="s">
        <v>2085</v>
      </c>
      <c r="C1856" s="178" t="s">
        <v>37</v>
      </c>
      <c r="D1856" s="178" t="s">
        <v>38</v>
      </c>
      <c r="E1856" s="179" t="s">
        <v>135</v>
      </c>
      <c r="F1856" s="60">
        <v>503000</v>
      </c>
      <c r="G1856" s="178" t="s">
        <v>111</v>
      </c>
      <c r="H1856" s="178" t="s">
        <v>47</v>
      </c>
      <c r="I1856" s="180">
        <v>43497</v>
      </c>
      <c r="J1856" s="180">
        <v>44013</v>
      </c>
      <c r="K1856" s="180">
        <v>44588</v>
      </c>
      <c r="L1856" s="181">
        <v>31</v>
      </c>
      <c r="M1856" s="181">
        <v>0</v>
      </c>
      <c r="N1856" s="181">
        <v>0</v>
      </c>
      <c r="O1856" s="181">
        <v>0</v>
      </c>
      <c r="P1856" s="181">
        <v>0</v>
      </c>
      <c r="Q1856" s="181">
        <v>0</v>
      </c>
      <c r="R1856" s="181" t="s">
        <v>66</v>
      </c>
      <c r="S1856" s="181" t="s">
        <v>66</v>
      </c>
      <c r="T1856" s="181" t="s">
        <v>66</v>
      </c>
      <c r="U1856" s="181">
        <v>10</v>
      </c>
      <c r="V1856" s="181" t="s">
        <v>66</v>
      </c>
      <c r="W1856" s="181" t="s">
        <v>66</v>
      </c>
      <c r="X1856" s="181">
        <v>100</v>
      </c>
      <c r="Y1856" s="181" t="s">
        <v>66</v>
      </c>
      <c r="Z1856" s="181" t="s">
        <v>66</v>
      </c>
      <c r="AA1856" s="181" t="s">
        <v>66</v>
      </c>
      <c r="AB1856" s="181" t="s">
        <v>66</v>
      </c>
      <c r="AC1856" s="181" t="s">
        <v>66</v>
      </c>
      <c r="AD1856" s="181" t="s">
        <v>66</v>
      </c>
      <c r="AE1856" s="181" t="s">
        <v>66</v>
      </c>
      <c r="AF1856" s="181" t="s">
        <v>66</v>
      </c>
      <c r="AG1856" s="181">
        <v>0</v>
      </c>
      <c r="AH1856" s="182">
        <f t="shared" si="29"/>
        <v>141</v>
      </c>
      <c r="AI1856" s="25">
        <v>44342</v>
      </c>
      <c r="AJ1856" s="7"/>
    </row>
    <row r="1857" spans="1:36" s="9" customFormat="1" ht="13.5" thickBot="1" x14ac:dyDescent="0.25">
      <c r="A1857" s="81" t="s">
        <v>2084</v>
      </c>
      <c r="B1857" s="81" t="s">
        <v>2085</v>
      </c>
      <c r="C1857" s="81" t="s">
        <v>37</v>
      </c>
      <c r="D1857" s="81" t="s">
        <v>42</v>
      </c>
      <c r="E1857" s="175" t="s">
        <v>135</v>
      </c>
      <c r="F1857" s="80">
        <v>503000</v>
      </c>
      <c r="G1857" s="81" t="s">
        <v>111</v>
      </c>
      <c r="H1857" s="81" t="s">
        <v>47</v>
      </c>
      <c r="I1857" s="72">
        <v>43497</v>
      </c>
      <c r="J1857" s="72">
        <v>44013</v>
      </c>
      <c r="K1857" s="72">
        <v>44588</v>
      </c>
      <c r="L1857" s="176" t="s">
        <v>66</v>
      </c>
      <c r="M1857" s="176">
        <v>0</v>
      </c>
      <c r="N1857" s="176">
        <v>0</v>
      </c>
      <c r="O1857" s="176">
        <v>0</v>
      </c>
      <c r="P1857" s="176">
        <v>0</v>
      </c>
      <c r="Q1857" s="176">
        <v>0</v>
      </c>
      <c r="R1857" s="176" t="s">
        <v>66</v>
      </c>
      <c r="S1857" s="176" t="s">
        <v>66</v>
      </c>
      <c r="T1857" s="176" t="s">
        <v>66</v>
      </c>
      <c r="U1857" s="176" t="s">
        <v>66</v>
      </c>
      <c r="V1857" s="176" t="s">
        <v>66</v>
      </c>
      <c r="W1857" s="176" t="s">
        <v>66</v>
      </c>
      <c r="X1857" s="176">
        <v>134</v>
      </c>
      <c r="Y1857" s="176" t="s">
        <v>66</v>
      </c>
      <c r="Z1857" s="176" t="s">
        <v>66</v>
      </c>
      <c r="AA1857" s="176" t="s">
        <v>66</v>
      </c>
      <c r="AB1857" s="176" t="s">
        <v>66</v>
      </c>
      <c r="AC1857" s="176" t="s">
        <v>66</v>
      </c>
      <c r="AD1857" s="176" t="s">
        <v>66</v>
      </c>
      <c r="AE1857" s="176" t="s">
        <v>66</v>
      </c>
      <c r="AF1857" s="176" t="s">
        <v>66</v>
      </c>
      <c r="AG1857" s="176">
        <v>0</v>
      </c>
      <c r="AH1857" s="177">
        <f t="shared" si="29"/>
        <v>134</v>
      </c>
      <c r="AI1857" s="24">
        <v>44342</v>
      </c>
      <c r="AJ1857" s="8"/>
    </row>
    <row r="1858" spans="1:36" s="9" customFormat="1" ht="13.5" thickBot="1" x14ac:dyDescent="0.25">
      <c r="A1858" s="183" t="s">
        <v>2086</v>
      </c>
      <c r="B1858" s="183" t="s">
        <v>2087</v>
      </c>
      <c r="C1858" s="183" t="s">
        <v>37</v>
      </c>
      <c r="D1858" s="183" t="s">
        <v>38</v>
      </c>
      <c r="E1858" s="184" t="s">
        <v>608</v>
      </c>
      <c r="F1858" s="185">
        <v>745000</v>
      </c>
      <c r="G1858" s="183" t="s">
        <v>609</v>
      </c>
      <c r="H1858" s="183" t="s">
        <v>47</v>
      </c>
      <c r="I1858" s="186">
        <v>43497</v>
      </c>
      <c r="J1858" s="186">
        <v>44018</v>
      </c>
      <c r="K1858" s="186">
        <v>44588</v>
      </c>
      <c r="L1858" s="187">
        <v>29</v>
      </c>
      <c r="M1858" s="187">
        <v>0</v>
      </c>
      <c r="N1858" s="187">
        <v>0</v>
      </c>
      <c r="O1858" s="187">
        <v>0</v>
      </c>
      <c r="P1858" s="187">
        <v>0</v>
      </c>
      <c r="Q1858" s="187">
        <v>0</v>
      </c>
      <c r="R1858" s="187" t="s">
        <v>66</v>
      </c>
      <c r="S1858" s="187" t="s">
        <v>66</v>
      </c>
      <c r="T1858" s="187" t="s">
        <v>66</v>
      </c>
      <c r="U1858" s="187" t="s">
        <v>66</v>
      </c>
      <c r="V1858" s="187" t="s">
        <v>66</v>
      </c>
      <c r="W1858" s="187" t="s">
        <v>66</v>
      </c>
      <c r="X1858" s="187">
        <v>184</v>
      </c>
      <c r="Y1858" s="187" t="s">
        <v>66</v>
      </c>
      <c r="Z1858" s="187" t="s">
        <v>66</v>
      </c>
      <c r="AA1858" s="187" t="s">
        <v>66</v>
      </c>
      <c r="AB1858" s="187" t="s">
        <v>66</v>
      </c>
      <c r="AC1858" s="187" t="s">
        <v>66</v>
      </c>
      <c r="AD1858" s="187" t="s">
        <v>66</v>
      </c>
      <c r="AE1858" s="187" t="s">
        <v>66</v>
      </c>
      <c r="AF1858" s="187" t="s">
        <v>66</v>
      </c>
      <c r="AG1858" s="187">
        <v>0</v>
      </c>
      <c r="AH1858" s="188">
        <f t="shared" si="29"/>
        <v>213</v>
      </c>
      <c r="AI1858" s="26">
        <v>44342</v>
      </c>
      <c r="AJ1858" s="10"/>
    </row>
    <row r="1859" spans="1:36" x14ac:dyDescent="0.2">
      <c r="A1859" s="178" t="s">
        <v>2088</v>
      </c>
      <c r="B1859" s="178" t="s">
        <v>2089</v>
      </c>
      <c r="C1859" s="178" t="s">
        <v>37</v>
      </c>
      <c r="D1859" s="178" t="s">
        <v>38</v>
      </c>
      <c r="E1859" s="179" t="s">
        <v>106</v>
      </c>
      <c r="F1859" s="60">
        <v>3121000</v>
      </c>
      <c r="G1859" s="178" t="s">
        <v>107</v>
      </c>
      <c r="H1859" s="178" t="s">
        <v>47</v>
      </c>
      <c r="I1859" s="180">
        <v>43544</v>
      </c>
      <c r="J1859" s="180">
        <v>43874</v>
      </c>
      <c r="K1859" s="180">
        <v>44545</v>
      </c>
      <c r="L1859" s="181">
        <v>300</v>
      </c>
      <c r="M1859" s="181">
        <v>0</v>
      </c>
      <c r="N1859" s="181">
        <v>0</v>
      </c>
      <c r="O1859" s="181">
        <v>0</v>
      </c>
      <c r="P1859" s="181">
        <v>0</v>
      </c>
      <c r="Q1859" s="181">
        <v>0</v>
      </c>
      <c r="R1859" s="181" t="s">
        <v>66</v>
      </c>
      <c r="S1859" s="181" t="s">
        <v>66</v>
      </c>
      <c r="T1859" s="181" t="s">
        <v>66</v>
      </c>
      <c r="U1859" s="181">
        <v>11</v>
      </c>
      <c r="V1859" s="181" t="s">
        <v>66</v>
      </c>
      <c r="W1859" s="181" t="s">
        <v>66</v>
      </c>
      <c r="X1859" s="181">
        <v>66</v>
      </c>
      <c r="Y1859" s="181" t="s">
        <v>66</v>
      </c>
      <c r="Z1859" s="181" t="s">
        <v>66</v>
      </c>
      <c r="AA1859" s="181" t="s">
        <v>66</v>
      </c>
      <c r="AB1859" s="181" t="s">
        <v>66</v>
      </c>
      <c r="AC1859" s="181" t="s">
        <v>66</v>
      </c>
      <c r="AD1859" s="181" t="s">
        <v>66</v>
      </c>
      <c r="AE1859" s="181" t="s">
        <v>66</v>
      </c>
      <c r="AF1859" s="181" t="s">
        <v>66</v>
      </c>
      <c r="AG1859" s="181">
        <v>0</v>
      </c>
      <c r="AH1859" s="182">
        <f t="shared" si="29"/>
        <v>377</v>
      </c>
      <c r="AI1859" s="25">
        <v>44543</v>
      </c>
      <c r="AJ1859" s="7"/>
    </row>
    <row r="1860" spans="1:36" s="9" customFormat="1" ht="13.5" thickBot="1" x14ac:dyDescent="0.25">
      <c r="A1860" s="81" t="s">
        <v>2088</v>
      </c>
      <c r="B1860" s="81" t="s">
        <v>2089</v>
      </c>
      <c r="C1860" s="81" t="s">
        <v>37</v>
      </c>
      <c r="D1860" s="81" t="s">
        <v>42</v>
      </c>
      <c r="E1860" s="175" t="s">
        <v>106</v>
      </c>
      <c r="F1860" s="80">
        <v>3121000</v>
      </c>
      <c r="G1860" s="81" t="s">
        <v>107</v>
      </c>
      <c r="H1860" s="81" t="s">
        <v>47</v>
      </c>
      <c r="I1860" s="72">
        <v>43544</v>
      </c>
      <c r="J1860" s="72">
        <v>43874</v>
      </c>
      <c r="K1860" s="72">
        <v>44545</v>
      </c>
      <c r="L1860" s="176">
        <v>401</v>
      </c>
      <c r="M1860" s="176">
        <v>0</v>
      </c>
      <c r="N1860" s="176">
        <v>0</v>
      </c>
      <c r="O1860" s="176">
        <v>0</v>
      </c>
      <c r="P1860" s="176">
        <v>0</v>
      </c>
      <c r="Q1860" s="176">
        <v>0</v>
      </c>
      <c r="R1860" s="176" t="s">
        <v>66</v>
      </c>
      <c r="S1860" s="176" t="s">
        <v>66</v>
      </c>
      <c r="T1860" s="176" t="s">
        <v>66</v>
      </c>
      <c r="U1860" s="176">
        <v>12</v>
      </c>
      <c r="V1860" s="176" t="s">
        <v>66</v>
      </c>
      <c r="W1860" s="176" t="s">
        <v>66</v>
      </c>
      <c r="X1860" s="176" t="s">
        <v>66</v>
      </c>
      <c r="Y1860" s="176" t="s">
        <v>66</v>
      </c>
      <c r="Z1860" s="176" t="s">
        <v>66</v>
      </c>
      <c r="AA1860" s="176" t="s">
        <v>66</v>
      </c>
      <c r="AB1860" s="176" t="s">
        <v>66</v>
      </c>
      <c r="AC1860" s="176" t="s">
        <v>66</v>
      </c>
      <c r="AD1860" s="176" t="s">
        <v>66</v>
      </c>
      <c r="AE1860" s="176" t="s">
        <v>66</v>
      </c>
      <c r="AF1860" s="176" t="s">
        <v>66</v>
      </c>
      <c r="AG1860" s="176">
        <v>0</v>
      </c>
      <c r="AH1860" s="177">
        <f t="shared" si="29"/>
        <v>413</v>
      </c>
      <c r="AI1860" s="24">
        <v>44543</v>
      </c>
      <c r="AJ1860" s="8"/>
    </row>
    <row r="1861" spans="1:36" s="9" customFormat="1" ht="13.5" thickBot="1" x14ac:dyDescent="0.25">
      <c r="A1861" s="183" t="s">
        <v>2090</v>
      </c>
      <c r="B1861" s="183" t="s">
        <v>2091</v>
      </c>
      <c r="C1861" s="183" t="s">
        <v>37</v>
      </c>
      <c r="D1861" s="183" t="s">
        <v>38</v>
      </c>
      <c r="E1861" s="184" t="s">
        <v>73</v>
      </c>
      <c r="F1861" s="185">
        <v>125000</v>
      </c>
      <c r="G1861" s="183" t="s">
        <v>74</v>
      </c>
      <c r="H1861" s="183" t="s">
        <v>47</v>
      </c>
      <c r="I1861" s="186">
        <v>43525</v>
      </c>
      <c r="J1861" s="186" t="s">
        <v>66</v>
      </c>
      <c r="K1861" s="186">
        <v>43977</v>
      </c>
      <c r="L1861" s="187" t="s">
        <v>66</v>
      </c>
      <c r="M1861" s="187">
        <v>0</v>
      </c>
      <c r="N1861" s="187">
        <v>0</v>
      </c>
      <c r="O1861" s="187">
        <v>0</v>
      </c>
      <c r="P1861" s="187">
        <v>0</v>
      </c>
      <c r="Q1861" s="187">
        <v>0</v>
      </c>
      <c r="R1861" s="187">
        <v>0</v>
      </c>
      <c r="S1861" s="187" t="s">
        <v>66</v>
      </c>
      <c r="T1861" s="187" t="s">
        <v>66</v>
      </c>
      <c r="U1861" s="187" t="s">
        <v>66</v>
      </c>
      <c r="V1861" s="187" t="s">
        <v>66</v>
      </c>
      <c r="W1861" s="187" t="s">
        <v>66</v>
      </c>
      <c r="X1861" s="187">
        <v>107</v>
      </c>
      <c r="Y1861" s="187" t="s">
        <v>66</v>
      </c>
      <c r="Z1861" s="187" t="s">
        <v>66</v>
      </c>
      <c r="AA1861" s="187" t="s">
        <v>66</v>
      </c>
      <c r="AB1861" s="187" t="s">
        <v>66</v>
      </c>
      <c r="AC1861" s="187" t="s">
        <v>66</v>
      </c>
      <c r="AD1861" s="187" t="s">
        <v>66</v>
      </c>
      <c r="AE1861" s="187" t="s">
        <v>66</v>
      </c>
      <c r="AF1861" s="187" t="s">
        <v>66</v>
      </c>
      <c r="AG1861" s="187">
        <v>0</v>
      </c>
      <c r="AH1861" s="188">
        <f t="shared" si="29"/>
        <v>107</v>
      </c>
      <c r="AI1861" s="26">
        <v>44984</v>
      </c>
      <c r="AJ1861" s="10"/>
    </row>
    <row r="1862" spans="1:36" x14ac:dyDescent="0.2">
      <c r="A1862" s="178" t="s">
        <v>2092</v>
      </c>
      <c r="B1862" s="178" t="s">
        <v>2093</v>
      </c>
      <c r="C1862" s="178" t="s">
        <v>37</v>
      </c>
      <c r="D1862" s="178" t="s">
        <v>42</v>
      </c>
      <c r="E1862" s="179" t="s">
        <v>2094</v>
      </c>
      <c r="F1862" s="60">
        <v>0</v>
      </c>
      <c r="G1862" s="178" t="s">
        <v>79</v>
      </c>
      <c r="H1862" s="178" t="s">
        <v>41</v>
      </c>
      <c r="I1862" s="180">
        <v>47027</v>
      </c>
      <c r="J1862" s="180">
        <v>47075</v>
      </c>
      <c r="K1862" s="180">
        <v>47727</v>
      </c>
      <c r="L1862" s="181" t="s">
        <v>66</v>
      </c>
      <c r="M1862" s="181" t="s">
        <v>66</v>
      </c>
      <c r="N1862" s="181" t="s">
        <v>66</v>
      </c>
      <c r="O1862" s="181" t="s">
        <v>66</v>
      </c>
      <c r="P1862" s="181" t="s">
        <v>66</v>
      </c>
      <c r="Q1862" s="181" t="s">
        <v>66</v>
      </c>
      <c r="R1862" s="181" t="s">
        <v>66</v>
      </c>
      <c r="S1862" s="181" t="s">
        <v>66</v>
      </c>
      <c r="T1862" s="181" t="s">
        <v>66</v>
      </c>
      <c r="U1862" s="181">
        <v>1</v>
      </c>
      <c r="V1862" s="181" t="s">
        <v>66</v>
      </c>
      <c r="W1862" s="181">
        <v>0</v>
      </c>
      <c r="X1862" s="181" t="s">
        <v>66</v>
      </c>
      <c r="Y1862" s="181" t="s">
        <v>66</v>
      </c>
      <c r="Z1862" s="181" t="s">
        <v>66</v>
      </c>
      <c r="AA1862" s="181">
        <v>48</v>
      </c>
      <c r="AB1862" s="181">
        <v>537</v>
      </c>
      <c r="AC1862" s="181" t="s">
        <v>66</v>
      </c>
      <c r="AD1862" s="181" t="s">
        <v>66</v>
      </c>
      <c r="AE1862" s="181" t="s">
        <v>66</v>
      </c>
      <c r="AF1862" s="181" t="s">
        <v>66</v>
      </c>
      <c r="AG1862" s="181" t="s">
        <v>66</v>
      </c>
      <c r="AH1862" s="182">
        <f t="shared" si="29"/>
        <v>586</v>
      </c>
      <c r="AI1862" s="25">
        <v>43084</v>
      </c>
      <c r="AJ1862" s="7"/>
    </row>
    <row r="1863" spans="1:36" s="9" customFormat="1" ht="13.5" thickBot="1" x14ac:dyDescent="0.25">
      <c r="A1863" s="81" t="s">
        <v>2092</v>
      </c>
      <c r="B1863" s="81" t="s">
        <v>2093</v>
      </c>
      <c r="C1863" s="81" t="s">
        <v>37</v>
      </c>
      <c r="D1863" s="81" t="s">
        <v>43</v>
      </c>
      <c r="E1863" s="175" t="s">
        <v>2094</v>
      </c>
      <c r="F1863" s="80">
        <v>0</v>
      </c>
      <c r="G1863" s="81" t="s">
        <v>79</v>
      </c>
      <c r="H1863" s="81" t="s">
        <v>41</v>
      </c>
      <c r="I1863" s="72">
        <v>47027</v>
      </c>
      <c r="J1863" s="72">
        <v>47075</v>
      </c>
      <c r="K1863" s="72">
        <v>47727</v>
      </c>
      <c r="L1863" s="176" t="s">
        <v>66</v>
      </c>
      <c r="M1863" s="176" t="s">
        <v>66</v>
      </c>
      <c r="N1863" s="176" t="s">
        <v>66</v>
      </c>
      <c r="O1863" s="176" t="s">
        <v>66</v>
      </c>
      <c r="P1863" s="176">
        <v>0</v>
      </c>
      <c r="Q1863" s="176">
        <v>0</v>
      </c>
      <c r="R1863" s="176">
        <v>0</v>
      </c>
      <c r="S1863" s="176" t="s">
        <v>66</v>
      </c>
      <c r="T1863" s="176" t="s">
        <v>66</v>
      </c>
      <c r="U1863" s="176" t="s">
        <v>66</v>
      </c>
      <c r="V1863" s="176" t="s">
        <v>66</v>
      </c>
      <c r="W1863" s="176">
        <v>0</v>
      </c>
      <c r="X1863" s="176" t="s">
        <v>66</v>
      </c>
      <c r="Y1863" s="176" t="s">
        <v>66</v>
      </c>
      <c r="Z1863" s="176" t="s">
        <v>66</v>
      </c>
      <c r="AA1863" s="176" t="s">
        <v>66</v>
      </c>
      <c r="AB1863" s="176">
        <v>1000</v>
      </c>
      <c r="AC1863" s="176" t="s">
        <v>66</v>
      </c>
      <c r="AD1863" s="176" t="s">
        <v>66</v>
      </c>
      <c r="AE1863" s="176" t="s">
        <v>66</v>
      </c>
      <c r="AF1863" s="176" t="s">
        <v>66</v>
      </c>
      <c r="AG1863" s="176">
        <v>0</v>
      </c>
      <c r="AH1863" s="177">
        <f t="shared" si="29"/>
        <v>1000</v>
      </c>
      <c r="AI1863" s="24">
        <v>43084</v>
      </c>
      <c r="AJ1863" s="8"/>
    </row>
    <row r="1864" spans="1:36" s="9" customFormat="1" ht="13.5" thickBot="1" x14ac:dyDescent="0.25">
      <c r="A1864" s="183" t="s">
        <v>2095</v>
      </c>
      <c r="B1864" s="183" t="s">
        <v>2096</v>
      </c>
      <c r="C1864" s="183" t="s">
        <v>37</v>
      </c>
      <c r="D1864" s="183" t="s">
        <v>38</v>
      </c>
      <c r="E1864" s="184" t="s">
        <v>135</v>
      </c>
      <c r="F1864" s="185">
        <v>0</v>
      </c>
      <c r="G1864" s="183" t="s">
        <v>111</v>
      </c>
      <c r="H1864" s="183" t="s">
        <v>47</v>
      </c>
      <c r="I1864" s="186">
        <v>38594</v>
      </c>
      <c r="J1864" s="186" t="s">
        <v>66</v>
      </c>
      <c r="K1864" s="186">
        <v>43889</v>
      </c>
      <c r="L1864" s="187" t="s">
        <v>66</v>
      </c>
      <c r="M1864" s="187" t="s">
        <v>66</v>
      </c>
      <c r="N1864" s="187" t="s">
        <v>66</v>
      </c>
      <c r="O1864" s="187" t="s">
        <v>66</v>
      </c>
      <c r="P1864" s="187">
        <v>0</v>
      </c>
      <c r="Q1864" s="187">
        <v>0</v>
      </c>
      <c r="R1864" s="187">
        <v>0</v>
      </c>
      <c r="S1864" s="187">
        <v>0</v>
      </c>
      <c r="T1864" s="187" t="s">
        <v>66</v>
      </c>
      <c r="U1864" s="187" t="s">
        <v>66</v>
      </c>
      <c r="V1864" s="187" t="s">
        <v>66</v>
      </c>
      <c r="W1864" s="187">
        <v>0</v>
      </c>
      <c r="X1864" s="187">
        <v>43</v>
      </c>
      <c r="Y1864" s="187" t="s">
        <v>66</v>
      </c>
      <c r="Z1864" s="187" t="s">
        <v>66</v>
      </c>
      <c r="AA1864" s="187" t="s">
        <v>66</v>
      </c>
      <c r="AB1864" s="187" t="s">
        <v>66</v>
      </c>
      <c r="AC1864" s="187" t="s">
        <v>66</v>
      </c>
      <c r="AD1864" s="187" t="s">
        <v>66</v>
      </c>
      <c r="AE1864" s="187" t="s">
        <v>66</v>
      </c>
      <c r="AF1864" s="187" t="s">
        <v>66</v>
      </c>
      <c r="AG1864" s="187" t="s">
        <v>66</v>
      </c>
      <c r="AH1864" s="188">
        <f t="shared" si="29"/>
        <v>43</v>
      </c>
      <c r="AI1864" s="26">
        <v>43889</v>
      </c>
      <c r="AJ1864" s="10"/>
    </row>
    <row r="1865" spans="1:36" s="9" customFormat="1" ht="13.5" thickBot="1" x14ac:dyDescent="0.25">
      <c r="A1865" s="183" t="s">
        <v>2097</v>
      </c>
      <c r="B1865" s="183" t="s">
        <v>2098</v>
      </c>
      <c r="C1865" s="183" t="s">
        <v>37</v>
      </c>
      <c r="D1865" s="183" t="s">
        <v>38</v>
      </c>
      <c r="E1865" s="184" t="s">
        <v>73</v>
      </c>
      <c r="F1865" s="185">
        <v>1467000</v>
      </c>
      <c r="G1865" s="183" t="s">
        <v>74</v>
      </c>
      <c r="H1865" s="183" t="s">
        <v>47</v>
      </c>
      <c r="I1865" s="186">
        <v>43375</v>
      </c>
      <c r="J1865" s="186">
        <v>43697</v>
      </c>
      <c r="K1865" s="186">
        <v>43950</v>
      </c>
      <c r="L1865" s="187" t="s">
        <v>66</v>
      </c>
      <c r="M1865" s="187">
        <v>0</v>
      </c>
      <c r="N1865" s="187">
        <v>0</v>
      </c>
      <c r="O1865" s="187">
        <v>0</v>
      </c>
      <c r="P1865" s="187">
        <v>0</v>
      </c>
      <c r="Q1865" s="187">
        <v>0</v>
      </c>
      <c r="R1865" s="187" t="s">
        <v>66</v>
      </c>
      <c r="S1865" s="187" t="s">
        <v>66</v>
      </c>
      <c r="T1865" s="187" t="s">
        <v>66</v>
      </c>
      <c r="U1865" s="187" t="s">
        <v>66</v>
      </c>
      <c r="V1865" s="187" t="s">
        <v>66</v>
      </c>
      <c r="W1865" s="187" t="s">
        <v>66</v>
      </c>
      <c r="X1865" s="187" t="s">
        <v>66</v>
      </c>
      <c r="Y1865" s="187" t="s">
        <v>66</v>
      </c>
      <c r="Z1865" s="187" t="s">
        <v>66</v>
      </c>
      <c r="AA1865" s="187" t="s">
        <v>66</v>
      </c>
      <c r="AB1865" s="187">
        <v>99</v>
      </c>
      <c r="AC1865" s="187" t="s">
        <v>66</v>
      </c>
      <c r="AD1865" s="187" t="s">
        <v>66</v>
      </c>
      <c r="AE1865" s="187" t="s">
        <v>66</v>
      </c>
      <c r="AF1865" s="187" t="s">
        <v>66</v>
      </c>
      <c r="AG1865" s="187">
        <v>0</v>
      </c>
      <c r="AH1865" s="188">
        <f t="shared" si="29"/>
        <v>99</v>
      </c>
      <c r="AI1865" s="26">
        <v>44490</v>
      </c>
      <c r="AJ1865" s="10"/>
    </row>
    <row r="1866" spans="1:36" s="9" customFormat="1" ht="13.5" thickBot="1" x14ac:dyDescent="0.25">
      <c r="A1866" s="183" t="s">
        <v>2099</v>
      </c>
      <c r="B1866" s="183" t="s">
        <v>2100</v>
      </c>
      <c r="C1866" s="183" t="s">
        <v>37</v>
      </c>
      <c r="D1866" s="183" t="s">
        <v>38</v>
      </c>
      <c r="E1866" s="184" t="s">
        <v>82</v>
      </c>
      <c r="F1866" s="185">
        <v>63000</v>
      </c>
      <c r="G1866" s="183" t="s">
        <v>83</v>
      </c>
      <c r="H1866" s="183" t="s">
        <v>47</v>
      </c>
      <c r="I1866" s="186">
        <v>43608</v>
      </c>
      <c r="J1866" s="186" t="s">
        <v>66</v>
      </c>
      <c r="K1866" s="186">
        <v>44127</v>
      </c>
      <c r="L1866" s="187">
        <v>15</v>
      </c>
      <c r="M1866" s="187">
        <v>0</v>
      </c>
      <c r="N1866" s="187">
        <v>0</v>
      </c>
      <c r="O1866" s="187">
        <v>0</v>
      </c>
      <c r="P1866" s="187">
        <v>0</v>
      </c>
      <c r="Q1866" s="187">
        <v>0</v>
      </c>
      <c r="R1866" s="187" t="s">
        <v>66</v>
      </c>
      <c r="S1866" s="187" t="s">
        <v>66</v>
      </c>
      <c r="T1866" s="187" t="s">
        <v>66</v>
      </c>
      <c r="U1866" s="187">
        <v>2</v>
      </c>
      <c r="V1866" s="187" t="s">
        <v>66</v>
      </c>
      <c r="W1866" s="187" t="s">
        <v>66</v>
      </c>
      <c r="X1866" s="187">
        <v>2</v>
      </c>
      <c r="Y1866" s="187" t="s">
        <v>66</v>
      </c>
      <c r="Z1866" s="187" t="s">
        <v>66</v>
      </c>
      <c r="AA1866" s="187" t="s">
        <v>66</v>
      </c>
      <c r="AB1866" s="187" t="s">
        <v>66</v>
      </c>
      <c r="AC1866" s="187" t="s">
        <v>66</v>
      </c>
      <c r="AD1866" s="187" t="s">
        <v>66</v>
      </c>
      <c r="AE1866" s="187" t="s">
        <v>66</v>
      </c>
      <c r="AF1866" s="187" t="s">
        <v>66</v>
      </c>
      <c r="AG1866" s="187">
        <v>0</v>
      </c>
      <c r="AH1866" s="188">
        <f t="shared" si="29"/>
        <v>19</v>
      </c>
      <c r="AI1866" s="26">
        <v>44090</v>
      </c>
      <c r="AJ1866" s="10"/>
    </row>
    <row r="1867" spans="1:36" s="9" customFormat="1" ht="13.5" thickBot="1" x14ac:dyDescent="0.25">
      <c r="A1867" s="183" t="s">
        <v>2101</v>
      </c>
      <c r="B1867" s="183" t="s">
        <v>2102</v>
      </c>
      <c r="C1867" s="183" t="s">
        <v>37</v>
      </c>
      <c r="D1867" s="183" t="s">
        <v>38</v>
      </c>
      <c r="E1867" s="184" t="s">
        <v>82</v>
      </c>
      <c r="F1867" s="185">
        <v>7000</v>
      </c>
      <c r="G1867" s="183" t="s">
        <v>83</v>
      </c>
      <c r="H1867" s="183" t="s">
        <v>47</v>
      </c>
      <c r="I1867" s="186">
        <v>43770</v>
      </c>
      <c r="J1867" s="186" t="s">
        <v>66</v>
      </c>
      <c r="K1867" s="186">
        <v>44147</v>
      </c>
      <c r="L1867" s="187" t="s">
        <v>66</v>
      </c>
      <c r="M1867" s="187">
        <v>0</v>
      </c>
      <c r="N1867" s="187">
        <v>0</v>
      </c>
      <c r="O1867" s="187">
        <v>0</v>
      </c>
      <c r="P1867" s="187">
        <v>0</v>
      </c>
      <c r="Q1867" s="187">
        <v>0</v>
      </c>
      <c r="R1867" s="187" t="s">
        <v>66</v>
      </c>
      <c r="S1867" s="187" t="s">
        <v>66</v>
      </c>
      <c r="T1867" s="187" t="s">
        <v>66</v>
      </c>
      <c r="U1867" s="187" t="s">
        <v>66</v>
      </c>
      <c r="V1867" s="187" t="s">
        <v>66</v>
      </c>
      <c r="W1867" s="187" t="s">
        <v>66</v>
      </c>
      <c r="X1867" s="187">
        <v>7</v>
      </c>
      <c r="Y1867" s="187" t="s">
        <v>66</v>
      </c>
      <c r="Z1867" s="187" t="s">
        <v>66</v>
      </c>
      <c r="AA1867" s="187" t="s">
        <v>66</v>
      </c>
      <c r="AB1867" s="187" t="s">
        <v>66</v>
      </c>
      <c r="AC1867" s="187" t="s">
        <v>66</v>
      </c>
      <c r="AD1867" s="187" t="s">
        <v>66</v>
      </c>
      <c r="AE1867" s="187" t="s">
        <v>66</v>
      </c>
      <c r="AF1867" s="187" t="s">
        <v>66</v>
      </c>
      <c r="AG1867" s="187">
        <v>0</v>
      </c>
      <c r="AH1867" s="188">
        <f t="shared" si="29"/>
        <v>7</v>
      </c>
      <c r="AI1867" s="26">
        <v>44098</v>
      </c>
      <c r="AJ1867" s="10"/>
    </row>
    <row r="1868" spans="1:36" s="9" customFormat="1" ht="13.5" thickBot="1" x14ac:dyDescent="0.25">
      <c r="A1868" s="183" t="s">
        <v>2103</v>
      </c>
      <c r="B1868" s="183" t="s">
        <v>2104</v>
      </c>
      <c r="C1868" s="183" t="s">
        <v>37</v>
      </c>
      <c r="D1868" s="183" t="s">
        <v>42</v>
      </c>
      <c r="E1868" s="184" t="s">
        <v>524</v>
      </c>
      <c r="F1868" s="185">
        <v>8700000</v>
      </c>
      <c r="G1868" s="183" t="s">
        <v>55</v>
      </c>
      <c r="H1868" s="183" t="s">
        <v>41</v>
      </c>
      <c r="I1868" s="186">
        <v>45299</v>
      </c>
      <c r="J1868" s="186" t="s">
        <v>66</v>
      </c>
      <c r="K1868" s="186">
        <v>45505</v>
      </c>
      <c r="L1868" s="187">
        <v>6596</v>
      </c>
      <c r="M1868" s="187">
        <v>0</v>
      </c>
      <c r="N1868" s="187">
        <v>0</v>
      </c>
      <c r="O1868" s="187">
        <v>0</v>
      </c>
      <c r="P1868" s="187">
        <v>0</v>
      </c>
      <c r="Q1868" s="187">
        <v>0</v>
      </c>
      <c r="R1868" s="187">
        <v>0</v>
      </c>
      <c r="S1868" s="187">
        <v>0</v>
      </c>
      <c r="T1868" s="187">
        <v>0</v>
      </c>
      <c r="U1868" s="187">
        <v>13</v>
      </c>
      <c r="V1868" s="187" t="s">
        <v>66</v>
      </c>
      <c r="W1868" s="187">
        <v>0</v>
      </c>
      <c r="X1868" s="187">
        <v>870</v>
      </c>
      <c r="Y1868" s="187">
        <v>1045</v>
      </c>
      <c r="Z1868" s="187">
        <v>122</v>
      </c>
      <c r="AA1868" s="187">
        <v>41</v>
      </c>
      <c r="AB1868" s="187" t="s">
        <v>66</v>
      </c>
      <c r="AC1868" s="187" t="s">
        <v>66</v>
      </c>
      <c r="AD1868" s="187" t="s">
        <v>66</v>
      </c>
      <c r="AE1868" s="187">
        <v>0</v>
      </c>
      <c r="AF1868" s="187">
        <v>0</v>
      </c>
      <c r="AG1868" s="187">
        <v>0</v>
      </c>
      <c r="AH1868" s="188">
        <f t="shared" si="29"/>
        <v>8687</v>
      </c>
      <c r="AI1868" s="26">
        <v>43676</v>
      </c>
      <c r="AJ1868" s="10"/>
    </row>
    <row r="1869" spans="1:36" s="9" customFormat="1" ht="13.5" thickBot="1" x14ac:dyDescent="0.25">
      <c r="A1869" s="183" t="s">
        <v>2105</v>
      </c>
      <c r="B1869" s="183" t="s">
        <v>2106</v>
      </c>
      <c r="C1869" s="183" t="s">
        <v>37</v>
      </c>
      <c r="D1869" s="183" t="s">
        <v>38</v>
      </c>
      <c r="E1869" s="184" t="s">
        <v>135</v>
      </c>
      <c r="F1869" s="185">
        <v>634000</v>
      </c>
      <c r="G1869" s="183" t="s">
        <v>111</v>
      </c>
      <c r="H1869" s="183" t="s">
        <v>47</v>
      </c>
      <c r="I1869" s="186">
        <v>44490</v>
      </c>
      <c r="J1869" s="186">
        <v>44784</v>
      </c>
      <c r="K1869" s="186">
        <v>44763</v>
      </c>
      <c r="L1869" s="187">
        <v>59</v>
      </c>
      <c r="M1869" s="187" t="s">
        <v>66</v>
      </c>
      <c r="N1869" s="187" t="s">
        <v>66</v>
      </c>
      <c r="O1869" s="187" t="s">
        <v>66</v>
      </c>
      <c r="P1869" s="187">
        <v>0</v>
      </c>
      <c r="Q1869" s="187">
        <v>0</v>
      </c>
      <c r="R1869" s="187">
        <v>0</v>
      </c>
      <c r="S1869" s="187" t="s">
        <v>66</v>
      </c>
      <c r="T1869" s="187" t="s">
        <v>66</v>
      </c>
      <c r="U1869" s="187" t="s">
        <v>66</v>
      </c>
      <c r="V1869" s="187" t="s">
        <v>66</v>
      </c>
      <c r="W1869" s="187" t="s">
        <v>66</v>
      </c>
      <c r="X1869" s="187">
        <v>85</v>
      </c>
      <c r="Y1869" s="187" t="s">
        <v>66</v>
      </c>
      <c r="Z1869" s="187" t="s">
        <v>66</v>
      </c>
      <c r="AA1869" s="187">
        <v>189</v>
      </c>
      <c r="AB1869" s="187" t="s">
        <v>66</v>
      </c>
      <c r="AC1869" s="187" t="s">
        <v>66</v>
      </c>
      <c r="AD1869" s="187" t="s">
        <v>66</v>
      </c>
      <c r="AE1869" s="187" t="s">
        <v>66</v>
      </c>
      <c r="AF1869" s="187" t="s">
        <v>66</v>
      </c>
      <c r="AG1869" s="187" t="s">
        <v>66</v>
      </c>
      <c r="AH1869" s="188">
        <f t="shared" si="29"/>
        <v>333</v>
      </c>
      <c r="AI1869" s="26">
        <v>44642</v>
      </c>
      <c r="AJ1869" s="10"/>
    </row>
    <row r="1870" spans="1:36" x14ac:dyDescent="0.2">
      <c r="A1870" s="178" t="s">
        <v>2107</v>
      </c>
      <c r="B1870" s="178" t="s">
        <v>2108</v>
      </c>
      <c r="C1870" s="178" t="s">
        <v>37</v>
      </c>
      <c r="D1870" s="178" t="s">
        <v>38</v>
      </c>
      <c r="E1870" s="179" t="s">
        <v>2109</v>
      </c>
      <c r="F1870" s="60">
        <v>0</v>
      </c>
      <c r="G1870" s="178" t="s">
        <v>2110</v>
      </c>
      <c r="H1870" s="178" t="s">
        <v>75</v>
      </c>
      <c r="I1870" s="180" t="s">
        <v>66</v>
      </c>
      <c r="J1870" s="180" t="s">
        <v>66</v>
      </c>
      <c r="K1870" s="180">
        <v>45449</v>
      </c>
      <c r="L1870" s="181" t="s">
        <v>66</v>
      </c>
      <c r="M1870" s="181">
        <v>0</v>
      </c>
      <c r="N1870" s="181">
        <v>0</v>
      </c>
      <c r="O1870" s="181">
        <v>0</v>
      </c>
      <c r="P1870" s="181">
        <v>0</v>
      </c>
      <c r="Q1870" s="181">
        <v>0</v>
      </c>
      <c r="R1870" s="181" t="s">
        <v>66</v>
      </c>
      <c r="S1870" s="181" t="s">
        <v>66</v>
      </c>
      <c r="T1870" s="181" t="s">
        <v>66</v>
      </c>
      <c r="U1870" s="181" t="s">
        <v>66</v>
      </c>
      <c r="V1870" s="181" t="s">
        <v>66</v>
      </c>
      <c r="W1870" s="181" t="s">
        <v>66</v>
      </c>
      <c r="X1870" s="181" t="s">
        <v>66</v>
      </c>
      <c r="Y1870" s="181" t="s">
        <v>66</v>
      </c>
      <c r="Z1870" s="181" t="s">
        <v>66</v>
      </c>
      <c r="AA1870" s="181" t="s">
        <v>66</v>
      </c>
      <c r="AB1870" s="181" t="s">
        <v>66</v>
      </c>
      <c r="AC1870" s="181" t="s">
        <v>66</v>
      </c>
      <c r="AD1870" s="181">
        <v>128</v>
      </c>
      <c r="AE1870" s="181" t="s">
        <v>66</v>
      </c>
      <c r="AF1870" s="181" t="s">
        <v>66</v>
      </c>
      <c r="AG1870" s="181">
        <v>0</v>
      </c>
      <c r="AH1870" s="182">
        <f t="shared" si="29"/>
        <v>128</v>
      </c>
      <c r="AI1870" s="25">
        <v>43466</v>
      </c>
      <c r="AJ1870" s="7"/>
    </row>
    <row r="1871" spans="1:36" x14ac:dyDescent="0.2">
      <c r="A1871" s="34" t="s">
        <v>2107</v>
      </c>
      <c r="B1871" s="34" t="s">
        <v>2108</v>
      </c>
      <c r="C1871" s="34" t="s">
        <v>37</v>
      </c>
      <c r="D1871" s="34" t="s">
        <v>38</v>
      </c>
      <c r="E1871" s="167" t="s">
        <v>2109</v>
      </c>
      <c r="F1871" s="35">
        <v>0</v>
      </c>
      <c r="G1871" s="34" t="s">
        <v>2110</v>
      </c>
      <c r="H1871" s="34" t="s">
        <v>47</v>
      </c>
      <c r="I1871" s="36" t="s">
        <v>66</v>
      </c>
      <c r="J1871" s="36" t="s">
        <v>66</v>
      </c>
      <c r="K1871" s="36">
        <v>45449</v>
      </c>
      <c r="L1871" s="174" t="s">
        <v>66</v>
      </c>
      <c r="M1871" s="174">
        <v>0</v>
      </c>
      <c r="N1871" s="174">
        <v>0</v>
      </c>
      <c r="O1871" s="174">
        <v>0</v>
      </c>
      <c r="P1871" s="174">
        <v>0</v>
      </c>
      <c r="Q1871" s="174">
        <v>0</v>
      </c>
      <c r="R1871" s="174" t="s">
        <v>66</v>
      </c>
      <c r="S1871" s="174" t="s">
        <v>66</v>
      </c>
      <c r="T1871" s="174" t="s">
        <v>66</v>
      </c>
      <c r="U1871" s="174" t="s">
        <v>66</v>
      </c>
      <c r="V1871" s="174" t="s">
        <v>66</v>
      </c>
      <c r="W1871" s="174" t="s">
        <v>66</v>
      </c>
      <c r="X1871" s="174" t="s">
        <v>66</v>
      </c>
      <c r="Y1871" s="174" t="s">
        <v>66</v>
      </c>
      <c r="Z1871" s="174" t="s">
        <v>66</v>
      </c>
      <c r="AA1871" s="174" t="s">
        <v>66</v>
      </c>
      <c r="AB1871" s="174" t="s">
        <v>66</v>
      </c>
      <c r="AC1871" s="174" t="s">
        <v>66</v>
      </c>
      <c r="AD1871" s="174" t="s">
        <v>66</v>
      </c>
      <c r="AE1871" s="174">
        <v>249</v>
      </c>
      <c r="AF1871" s="174" t="s">
        <v>66</v>
      </c>
      <c r="AG1871" s="174">
        <v>0</v>
      </c>
      <c r="AH1871" s="168">
        <f t="shared" si="29"/>
        <v>249</v>
      </c>
      <c r="AI1871" s="23">
        <v>43466</v>
      </c>
      <c r="AJ1871" s="6"/>
    </row>
    <row r="1872" spans="1:36" s="9" customFormat="1" ht="13.5" thickBot="1" x14ac:dyDescent="0.25">
      <c r="A1872" s="81" t="s">
        <v>2107</v>
      </c>
      <c r="B1872" s="81" t="s">
        <v>2108</v>
      </c>
      <c r="C1872" s="81" t="s">
        <v>37</v>
      </c>
      <c r="D1872" s="81" t="s">
        <v>38</v>
      </c>
      <c r="E1872" s="175" t="s">
        <v>2109</v>
      </c>
      <c r="F1872" s="80">
        <v>0</v>
      </c>
      <c r="G1872" s="81" t="s">
        <v>2110</v>
      </c>
      <c r="H1872" s="81" t="s">
        <v>47</v>
      </c>
      <c r="I1872" s="72" t="s">
        <v>66</v>
      </c>
      <c r="J1872" s="72" t="s">
        <v>66</v>
      </c>
      <c r="K1872" s="72">
        <v>45449</v>
      </c>
      <c r="L1872" s="176" t="s">
        <v>66</v>
      </c>
      <c r="M1872" s="176">
        <v>0</v>
      </c>
      <c r="N1872" s="176">
        <v>0</v>
      </c>
      <c r="O1872" s="176">
        <v>0</v>
      </c>
      <c r="P1872" s="176">
        <v>0</v>
      </c>
      <c r="Q1872" s="176">
        <v>0</v>
      </c>
      <c r="R1872" s="176" t="s">
        <v>66</v>
      </c>
      <c r="S1872" s="176" t="s">
        <v>66</v>
      </c>
      <c r="T1872" s="176" t="s">
        <v>66</v>
      </c>
      <c r="U1872" s="176" t="s">
        <v>66</v>
      </c>
      <c r="V1872" s="176" t="s">
        <v>66</v>
      </c>
      <c r="W1872" s="176" t="s">
        <v>66</v>
      </c>
      <c r="X1872" s="176" t="s">
        <v>66</v>
      </c>
      <c r="Y1872" s="176" t="s">
        <v>66</v>
      </c>
      <c r="Z1872" s="176" t="s">
        <v>66</v>
      </c>
      <c r="AA1872" s="176" t="s">
        <v>66</v>
      </c>
      <c r="AB1872" s="176" t="s">
        <v>66</v>
      </c>
      <c r="AC1872" s="176" t="s">
        <v>66</v>
      </c>
      <c r="AD1872" s="176" t="s">
        <v>66</v>
      </c>
      <c r="AE1872" s="176">
        <v>498</v>
      </c>
      <c r="AF1872" s="176" t="s">
        <v>66</v>
      </c>
      <c r="AG1872" s="176">
        <v>0</v>
      </c>
      <c r="AH1872" s="177">
        <f t="shared" si="29"/>
        <v>498</v>
      </c>
      <c r="AI1872" s="24">
        <v>43466</v>
      </c>
      <c r="AJ1872" s="8"/>
    </row>
    <row r="1873" spans="1:36" s="9" customFormat="1" ht="13.5" thickBot="1" x14ac:dyDescent="0.25">
      <c r="A1873" s="183" t="s">
        <v>2111</v>
      </c>
      <c r="B1873" s="183" t="s">
        <v>2112</v>
      </c>
      <c r="C1873" s="183" t="s">
        <v>37</v>
      </c>
      <c r="D1873" s="183" t="s">
        <v>38</v>
      </c>
      <c r="E1873" s="184" t="s">
        <v>82</v>
      </c>
      <c r="F1873" s="185">
        <v>115000</v>
      </c>
      <c r="G1873" s="183" t="s">
        <v>83</v>
      </c>
      <c r="H1873" s="183" t="s">
        <v>47</v>
      </c>
      <c r="I1873" s="186">
        <v>44284</v>
      </c>
      <c r="J1873" s="186" t="s">
        <v>66</v>
      </c>
      <c r="K1873" s="186">
        <v>45019</v>
      </c>
      <c r="L1873" s="187" t="s">
        <v>66</v>
      </c>
      <c r="M1873" s="187">
        <v>0</v>
      </c>
      <c r="N1873" s="187">
        <v>0</v>
      </c>
      <c r="O1873" s="187">
        <v>0</v>
      </c>
      <c r="P1873" s="187">
        <v>0</v>
      </c>
      <c r="Q1873" s="187">
        <v>0</v>
      </c>
      <c r="R1873" s="187" t="s">
        <v>66</v>
      </c>
      <c r="S1873" s="187" t="s">
        <v>66</v>
      </c>
      <c r="T1873" s="187" t="s">
        <v>66</v>
      </c>
      <c r="U1873" s="187" t="s">
        <v>66</v>
      </c>
      <c r="V1873" s="187" t="s">
        <v>66</v>
      </c>
      <c r="W1873" s="187">
        <v>29</v>
      </c>
      <c r="X1873" s="187" t="s">
        <v>66</v>
      </c>
      <c r="Y1873" s="187" t="s">
        <v>66</v>
      </c>
      <c r="Z1873" s="187" t="s">
        <v>66</v>
      </c>
      <c r="AA1873" s="187" t="s">
        <v>66</v>
      </c>
      <c r="AB1873" s="187" t="s">
        <v>66</v>
      </c>
      <c r="AC1873" s="187" t="s">
        <v>66</v>
      </c>
      <c r="AD1873" s="187" t="s">
        <v>66</v>
      </c>
      <c r="AE1873" s="187" t="s">
        <v>66</v>
      </c>
      <c r="AF1873" s="187" t="s">
        <v>66</v>
      </c>
      <c r="AG1873" s="187">
        <v>0</v>
      </c>
      <c r="AH1873" s="188">
        <f t="shared" si="29"/>
        <v>29</v>
      </c>
      <c r="AI1873" s="26">
        <v>45007</v>
      </c>
      <c r="AJ1873" s="10"/>
    </row>
    <row r="1874" spans="1:36" s="9" customFormat="1" ht="13.5" thickBot="1" x14ac:dyDescent="0.25">
      <c r="A1874" s="183" t="s">
        <v>2113</v>
      </c>
      <c r="B1874" s="183" t="s">
        <v>2114</v>
      </c>
      <c r="C1874" s="183" t="s">
        <v>37</v>
      </c>
      <c r="D1874" s="183" t="s">
        <v>38</v>
      </c>
      <c r="E1874" s="184" t="s">
        <v>82</v>
      </c>
      <c r="F1874" s="185">
        <v>424000</v>
      </c>
      <c r="G1874" s="183" t="s">
        <v>83</v>
      </c>
      <c r="H1874" s="183" t="s">
        <v>47</v>
      </c>
      <c r="I1874" s="186">
        <v>44133</v>
      </c>
      <c r="J1874" s="186" t="s">
        <v>66</v>
      </c>
      <c r="K1874" s="186">
        <v>44664</v>
      </c>
      <c r="L1874" s="187" t="s">
        <v>66</v>
      </c>
      <c r="M1874" s="187">
        <v>0</v>
      </c>
      <c r="N1874" s="187">
        <v>0</v>
      </c>
      <c r="O1874" s="187">
        <v>0</v>
      </c>
      <c r="P1874" s="187">
        <v>0</v>
      </c>
      <c r="Q1874" s="187">
        <v>0</v>
      </c>
      <c r="R1874" s="187">
        <v>0</v>
      </c>
      <c r="S1874" s="187" t="s">
        <v>66</v>
      </c>
      <c r="T1874" s="187" t="s">
        <v>66</v>
      </c>
      <c r="U1874" s="187" t="s">
        <v>66</v>
      </c>
      <c r="V1874" s="187" t="s">
        <v>66</v>
      </c>
      <c r="W1874" s="187">
        <v>4</v>
      </c>
      <c r="X1874" s="187" t="s">
        <v>66</v>
      </c>
      <c r="Y1874" s="187" t="s">
        <v>66</v>
      </c>
      <c r="Z1874" s="187" t="s">
        <v>66</v>
      </c>
      <c r="AA1874" s="187" t="s">
        <v>66</v>
      </c>
      <c r="AB1874" s="187" t="s">
        <v>66</v>
      </c>
      <c r="AC1874" s="187" t="s">
        <v>66</v>
      </c>
      <c r="AD1874" s="187" t="s">
        <v>66</v>
      </c>
      <c r="AE1874" s="187" t="s">
        <v>66</v>
      </c>
      <c r="AF1874" s="187" t="s">
        <v>66</v>
      </c>
      <c r="AG1874" s="187">
        <v>0</v>
      </c>
      <c r="AH1874" s="188">
        <f t="shared" si="29"/>
        <v>4</v>
      </c>
      <c r="AI1874" s="26">
        <v>44480</v>
      </c>
      <c r="AJ1874" s="10"/>
    </row>
    <row r="1875" spans="1:36" s="9" customFormat="1" ht="13.9" customHeight="1" thickBot="1" x14ac:dyDescent="0.25">
      <c r="A1875" s="183" t="s">
        <v>2115</v>
      </c>
      <c r="B1875" s="183" t="s">
        <v>2116</v>
      </c>
      <c r="C1875" s="183" t="s">
        <v>37</v>
      </c>
      <c r="D1875" s="183" t="s">
        <v>38</v>
      </c>
      <c r="E1875" s="184" t="s">
        <v>82</v>
      </c>
      <c r="F1875" s="185">
        <v>54000</v>
      </c>
      <c r="G1875" s="183" t="s">
        <v>474</v>
      </c>
      <c r="H1875" s="183" t="s">
        <v>47</v>
      </c>
      <c r="I1875" s="186">
        <v>44328</v>
      </c>
      <c r="J1875" s="186" t="s">
        <v>66</v>
      </c>
      <c r="K1875" s="186">
        <v>44697</v>
      </c>
      <c r="L1875" s="187">
        <v>12</v>
      </c>
      <c r="M1875" s="187">
        <v>0</v>
      </c>
      <c r="N1875" s="187">
        <v>0</v>
      </c>
      <c r="O1875" s="187">
        <v>0</v>
      </c>
      <c r="P1875" s="187">
        <v>0</v>
      </c>
      <c r="Q1875" s="187">
        <v>0</v>
      </c>
      <c r="R1875" s="187">
        <v>0</v>
      </c>
      <c r="S1875" s="187" t="s">
        <v>66</v>
      </c>
      <c r="T1875" s="187" t="s">
        <v>66</v>
      </c>
      <c r="U1875" s="187">
        <v>3</v>
      </c>
      <c r="V1875" s="187" t="s">
        <v>66</v>
      </c>
      <c r="W1875" s="187">
        <v>1</v>
      </c>
      <c r="X1875" s="187" t="s">
        <v>66</v>
      </c>
      <c r="Y1875" s="187" t="s">
        <v>66</v>
      </c>
      <c r="Z1875" s="187" t="s">
        <v>66</v>
      </c>
      <c r="AA1875" s="187" t="s">
        <v>66</v>
      </c>
      <c r="AB1875" s="187" t="s">
        <v>66</v>
      </c>
      <c r="AC1875" s="187" t="s">
        <v>66</v>
      </c>
      <c r="AD1875" s="187" t="s">
        <v>66</v>
      </c>
      <c r="AE1875" s="187" t="s">
        <v>66</v>
      </c>
      <c r="AF1875" s="187" t="s">
        <v>66</v>
      </c>
      <c r="AG1875" s="187">
        <v>0</v>
      </c>
      <c r="AH1875" s="188">
        <f t="shared" si="29"/>
        <v>16</v>
      </c>
      <c r="AI1875" s="26">
        <v>44697</v>
      </c>
      <c r="AJ1875" s="10"/>
    </row>
    <row r="1876" spans="1:36" s="9" customFormat="1" ht="13.5" thickBot="1" x14ac:dyDescent="0.25">
      <c r="A1876" s="183" t="s">
        <v>2117</v>
      </c>
      <c r="B1876" s="183" t="s">
        <v>2118</v>
      </c>
      <c r="C1876" s="183" t="s">
        <v>37</v>
      </c>
      <c r="D1876" s="183" t="s">
        <v>38</v>
      </c>
      <c r="E1876" s="184" t="s">
        <v>135</v>
      </c>
      <c r="F1876" s="185">
        <v>36000</v>
      </c>
      <c r="G1876" s="183" t="s">
        <v>83</v>
      </c>
      <c r="H1876" s="183" t="s">
        <v>47</v>
      </c>
      <c r="I1876" s="186">
        <v>44742</v>
      </c>
      <c r="J1876" s="186" t="s">
        <v>66</v>
      </c>
      <c r="K1876" s="186">
        <v>45383</v>
      </c>
      <c r="L1876" s="187" t="s">
        <v>66</v>
      </c>
      <c r="M1876" s="187" t="s">
        <v>66</v>
      </c>
      <c r="N1876" s="187" t="s">
        <v>66</v>
      </c>
      <c r="O1876" s="187" t="s">
        <v>66</v>
      </c>
      <c r="P1876" s="187">
        <v>0</v>
      </c>
      <c r="Q1876" s="187">
        <v>0</v>
      </c>
      <c r="R1876" s="187" t="s">
        <v>66</v>
      </c>
      <c r="S1876" s="187" t="s">
        <v>66</v>
      </c>
      <c r="T1876" s="187" t="s">
        <v>66</v>
      </c>
      <c r="U1876" s="187" t="s">
        <v>66</v>
      </c>
      <c r="V1876" s="187" t="s">
        <v>66</v>
      </c>
      <c r="W1876" s="187">
        <v>15</v>
      </c>
      <c r="X1876" s="187" t="s">
        <v>66</v>
      </c>
      <c r="Y1876" s="187" t="s">
        <v>66</v>
      </c>
      <c r="Z1876" s="187" t="s">
        <v>66</v>
      </c>
      <c r="AA1876" s="187" t="s">
        <v>66</v>
      </c>
      <c r="AB1876" s="187" t="s">
        <v>66</v>
      </c>
      <c r="AC1876" s="187" t="s">
        <v>66</v>
      </c>
      <c r="AD1876" s="187" t="s">
        <v>66</v>
      </c>
      <c r="AE1876" s="187" t="s">
        <v>66</v>
      </c>
      <c r="AF1876" s="187" t="s">
        <v>66</v>
      </c>
      <c r="AG1876" s="187" t="s">
        <v>66</v>
      </c>
      <c r="AH1876" s="188">
        <f t="shared" si="29"/>
        <v>15</v>
      </c>
      <c r="AI1876" s="26">
        <v>44973</v>
      </c>
      <c r="AJ1876" s="10"/>
    </row>
    <row r="1877" spans="1:36" s="9" customFormat="1" ht="13.5" thickBot="1" x14ac:dyDescent="0.25">
      <c r="A1877" s="183" t="s">
        <v>2119</v>
      </c>
      <c r="B1877" s="183" t="s">
        <v>2120</v>
      </c>
      <c r="C1877" s="183" t="s">
        <v>37</v>
      </c>
      <c r="D1877" s="183" t="s">
        <v>38</v>
      </c>
      <c r="E1877" s="184" t="s">
        <v>135</v>
      </c>
      <c r="F1877" s="185">
        <v>132000</v>
      </c>
      <c r="G1877" s="183" t="s">
        <v>111</v>
      </c>
      <c r="H1877" s="183" t="s">
        <v>47</v>
      </c>
      <c r="I1877" s="186">
        <v>43769</v>
      </c>
      <c r="J1877" s="186">
        <v>43796</v>
      </c>
      <c r="K1877" s="186">
        <v>44671</v>
      </c>
      <c r="L1877" s="187">
        <v>39</v>
      </c>
      <c r="M1877" s="187">
        <v>0</v>
      </c>
      <c r="N1877" s="187">
        <v>0</v>
      </c>
      <c r="O1877" s="187">
        <v>0</v>
      </c>
      <c r="P1877" s="187">
        <v>0</v>
      </c>
      <c r="Q1877" s="187">
        <v>0</v>
      </c>
      <c r="R1877" s="187" t="s">
        <v>66</v>
      </c>
      <c r="S1877" s="187" t="s">
        <v>66</v>
      </c>
      <c r="T1877" s="187" t="s">
        <v>66</v>
      </c>
      <c r="U1877" s="187">
        <v>1</v>
      </c>
      <c r="V1877" s="187" t="s">
        <v>66</v>
      </c>
      <c r="W1877" s="187" t="s">
        <v>66</v>
      </c>
      <c r="X1877" s="187">
        <v>35</v>
      </c>
      <c r="Y1877" s="187" t="s">
        <v>66</v>
      </c>
      <c r="Z1877" s="187" t="s">
        <v>66</v>
      </c>
      <c r="AA1877" s="187" t="s">
        <v>66</v>
      </c>
      <c r="AB1877" s="187" t="s">
        <v>66</v>
      </c>
      <c r="AC1877" s="187" t="s">
        <v>66</v>
      </c>
      <c r="AD1877" s="187" t="s">
        <v>66</v>
      </c>
      <c r="AE1877" s="187" t="s">
        <v>66</v>
      </c>
      <c r="AF1877" s="187" t="s">
        <v>66</v>
      </c>
      <c r="AG1877" s="187">
        <v>0</v>
      </c>
      <c r="AH1877" s="188">
        <f t="shared" si="29"/>
        <v>75</v>
      </c>
      <c r="AI1877" s="26">
        <v>44964</v>
      </c>
      <c r="AJ1877" s="10"/>
    </row>
    <row r="1878" spans="1:36" s="9" customFormat="1" ht="13.5" thickBot="1" x14ac:dyDescent="0.25">
      <c r="A1878" s="183" t="s">
        <v>2121</v>
      </c>
      <c r="B1878" s="183" t="s">
        <v>2122</v>
      </c>
      <c r="C1878" s="183" t="s">
        <v>37</v>
      </c>
      <c r="D1878" s="183" t="s">
        <v>42</v>
      </c>
      <c r="E1878" s="184" t="s">
        <v>82</v>
      </c>
      <c r="F1878" s="185">
        <v>6000</v>
      </c>
      <c r="G1878" s="183" t="s">
        <v>83</v>
      </c>
      <c r="H1878" s="183" t="s">
        <v>47</v>
      </c>
      <c r="I1878" s="186">
        <v>44097</v>
      </c>
      <c r="J1878" s="186" t="s">
        <v>66</v>
      </c>
      <c r="K1878" s="186">
        <v>44606</v>
      </c>
      <c r="L1878" s="187" t="s">
        <v>66</v>
      </c>
      <c r="M1878" s="187">
        <v>0</v>
      </c>
      <c r="N1878" s="187">
        <v>0</v>
      </c>
      <c r="O1878" s="187">
        <v>0</v>
      </c>
      <c r="P1878" s="187">
        <v>0</v>
      </c>
      <c r="Q1878" s="187">
        <v>0</v>
      </c>
      <c r="R1878" s="187">
        <v>0</v>
      </c>
      <c r="S1878" s="187" t="s">
        <v>66</v>
      </c>
      <c r="T1878" s="187" t="s">
        <v>66</v>
      </c>
      <c r="U1878" s="187" t="s">
        <v>66</v>
      </c>
      <c r="V1878" s="187" t="s">
        <v>66</v>
      </c>
      <c r="W1878" s="187">
        <v>0</v>
      </c>
      <c r="X1878" s="187">
        <v>6</v>
      </c>
      <c r="Y1878" s="187" t="s">
        <v>66</v>
      </c>
      <c r="Z1878" s="187" t="s">
        <v>66</v>
      </c>
      <c r="AA1878" s="187" t="s">
        <v>66</v>
      </c>
      <c r="AB1878" s="187" t="s">
        <v>66</v>
      </c>
      <c r="AC1878" s="187" t="s">
        <v>66</v>
      </c>
      <c r="AD1878" s="187" t="s">
        <v>66</v>
      </c>
      <c r="AE1878" s="187">
        <v>0</v>
      </c>
      <c r="AF1878" s="187">
        <v>0</v>
      </c>
      <c r="AG1878" s="187">
        <v>0</v>
      </c>
      <c r="AH1878" s="188">
        <f t="shared" si="29"/>
        <v>6</v>
      </c>
      <c r="AI1878" s="26">
        <v>44452</v>
      </c>
      <c r="AJ1878" s="10"/>
    </row>
    <row r="1879" spans="1:36" s="9" customFormat="1" ht="13.5" thickBot="1" x14ac:dyDescent="0.25">
      <c r="A1879" s="183" t="s">
        <v>2123</v>
      </c>
      <c r="B1879" s="183" t="s">
        <v>2124</v>
      </c>
      <c r="C1879" s="183" t="s">
        <v>37</v>
      </c>
      <c r="D1879" s="183" t="s">
        <v>38</v>
      </c>
      <c r="E1879" s="184" t="s">
        <v>82</v>
      </c>
      <c r="F1879" s="185">
        <v>4000</v>
      </c>
      <c r="G1879" s="183" t="s">
        <v>474</v>
      </c>
      <c r="H1879" s="183" t="s">
        <v>47</v>
      </c>
      <c r="I1879" s="186">
        <v>44678</v>
      </c>
      <c r="J1879" s="186" t="s">
        <v>66</v>
      </c>
      <c r="K1879" s="186">
        <v>45187</v>
      </c>
      <c r="L1879" s="187" t="s">
        <v>66</v>
      </c>
      <c r="M1879" s="187" t="s">
        <v>66</v>
      </c>
      <c r="N1879" s="187" t="s">
        <v>66</v>
      </c>
      <c r="O1879" s="187" t="s">
        <v>66</v>
      </c>
      <c r="P1879" s="187" t="s">
        <v>66</v>
      </c>
      <c r="Q1879" s="187" t="s">
        <v>66</v>
      </c>
      <c r="R1879" s="187" t="s">
        <v>66</v>
      </c>
      <c r="S1879" s="187" t="s">
        <v>66</v>
      </c>
      <c r="T1879" s="187" t="s">
        <v>66</v>
      </c>
      <c r="U1879" s="187" t="s">
        <v>66</v>
      </c>
      <c r="V1879" s="187" t="s">
        <v>66</v>
      </c>
      <c r="W1879" s="187">
        <v>4</v>
      </c>
      <c r="X1879" s="187" t="s">
        <v>66</v>
      </c>
      <c r="Y1879" s="187" t="s">
        <v>66</v>
      </c>
      <c r="Z1879" s="187" t="s">
        <v>66</v>
      </c>
      <c r="AA1879" s="187" t="s">
        <v>66</v>
      </c>
      <c r="AB1879" s="187" t="s">
        <v>66</v>
      </c>
      <c r="AC1879" s="187" t="s">
        <v>66</v>
      </c>
      <c r="AD1879" s="187" t="s">
        <v>66</v>
      </c>
      <c r="AE1879" s="187" t="s">
        <v>66</v>
      </c>
      <c r="AF1879" s="187" t="s">
        <v>66</v>
      </c>
      <c r="AG1879" s="187" t="s">
        <v>66</v>
      </c>
      <c r="AH1879" s="188">
        <f t="shared" si="29"/>
        <v>4</v>
      </c>
      <c r="AI1879" s="26">
        <v>44643</v>
      </c>
      <c r="AJ1879" s="10"/>
    </row>
    <row r="1880" spans="1:36" s="9" customFormat="1" ht="13.5" thickBot="1" x14ac:dyDescent="0.25">
      <c r="A1880" s="183" t="s">
        <v>2125</v>
      </c>
      <c r="B1880" s="183" t="s">
        <v>2126</v>
      </c>
      <c r="C1880" s="183" t="s">
        <v>37</v>
      </c>
      <c r="D1880" s="183" t="s">
        <v>38</v>
      </c>
      <c r="E1880" s="184" t="s">
        <v>82</v>
      </c>
      <c r="F1880" s="185">
        <v>10000</v>
      </c>
      <c r="G1880" s="183" t="s">
        <v>83</v>
      </c>
      <c r="H1880" s="183" t="s">
        <v>47</v>
      </c>
      <c r="I1880" s="186">
        <v>44522</v>
      </c>
      <c r="J1880" s="186">
        <v>44501</v>
      </c>
      <c r="K1880" s="186">
        <v>44713</v>
      </c>
      <c r="L1880" s="187" t="s">
        <v>66</v>
      </c>
      <c r="M1880" s="187">
        <v>0</v>
      </c>
      <c r="N1880" s="187">
        <v>0</v>
      </c>
      <c r="O1880" s="187">
        <v>0</v>
      </c>
      <c r="P1880" s="187">
        <v>0</v>
      </c>
      <c r="Q1880" s="187">
        <v>0</v>
      </c>
      <c r="R1880" s="187">
        <v>0</v>
      </c>
      <c r="S1880" s="187">
        <v>0</v>
      </c>
      <c r="T1880" s="187">
        <v>0</v>
      </c>
      <c r="U1880" s="187" t="s">
        <v>66</v>
      </c>
      <c r="V1880" s="187" t="s">
        <v>66</v>
      </c>
      <c r="W1880" s="187">
        <v>0</v>
      </c>
      <c r="X1880" s="187">
        <v>5</v>
      </c>
      <c r="Y1880" s="187" t="s">
        <v>66</v>
      </c>
      <c r="Z1880" s="187" t="s">
        <v>66</v>
      </c>
      <c r="AA1880" s="187" t="s">
        <v>66</v>
      </c>
      <c r="AB1880" s="187" t="s">
        <v>66</v>
      </c>
      <c r="AC1880" s="187" t="s">
        <v>66</v>
      </c>
      <c r="AD1880" s="187" t="s">
        <v>66</v>
      </c>
      <c r="AE1880" s="187">
        <v>0</v>
      </c>
      <c r="AF1880" s="187">
        <v>0</v>
      </c>
      <c r="AG1880" s="187">
        <v>0</v>
      </c>
      <c r="AH1880" s="188">
        <f t="shared" si="29"/>
        <v>5</v>
      </c>
      <c r="AI1880" s="26">
        <v>44476</v>
      </c>
      <c r="AJ1880" s="10"/>
    </row>
    <row r="1881" spans="1:36" s="9" customFormat="1" ht="13.5" thickBot="1" x14ac:dyDescent="0.25">
      <c r="A1881" s="183" t="s">
        <v>2127</v>
      </c>
      <c r="B1881" s="183" t="s">
        <v>2128</v>
      </c>
      <c r="C1881" s="183" t="s">
        <v>37</v>
      </c>
      <c r="D1881" s="183" t="s">
        <v>38</v>
      </c>
      <c r="E1881" s="184" t="s">
        <v>82</v>
      </c>
      <c r="F1881" s="185">
        <v>10000</v>
      </c>
      <c r="G1881" s="183" t="s">
        <v>83</v>
      </c>
      <c r="H1881" s="183" t="s">
        <v>47</v>
      </c>
      <c r="I1881" s="186">
        <v>44426</v>
      </c>
      <c r="J1881" s="186" t="s">
        <v>66</v>
      </c>
      <c r="K1881" s="186">
        <v>44783</v>
      </c>
      <c r="L1881" s="187" t="s">
        <v>66</v>
      </c>
      <c r="M1881" s="187" t="s">
        <v>66</v>
      </c>
      <c r="N1881" s="187" t="s">
        <v>66</v>
      </c>
      <c r="O1881" s="187" t="s">
        <v>66</v>
      </c>
      <c r="P1881" s="187">
        <v>0</v>
      </c>
      <c r="Q1881" s="187">
        <v>0</v>
      </c>
      <c r="R1881" s="187" t="s">
        <v>66</v>
      </c>
      <c r="S1881" s="187" t="s">
        <v>66</v>
      </c>
      <c r="T1881" s="187" t="s">
        <v>66</v>
      </c>
      <c r="U1881" s="187" t="s">
        <v>66</v>
      </c>
      <c r="V1881" s="187" t="s">
        <v>66</v>
      </c>
      <c r="W1881" s="187">
        <v>4</v>
      </c>
      <c r="X1881" s="187" t="s">
        <v>66</v>
      </c>
      <c r="Y1881" s="187" t="s">
        <v>66</v>
      </c>
      <c r="Z1881" s="187" t="s">
        <v>66</v>
      </c>
      <c r="AA1881" s="187" t="s">
        <v>66</v>
      </c>
      <c r="AB1881" s="187" t="s">
        <v>66</v>
      </c>
      <c r="AC1881" s="187" t="s">
        <v>66</v>
      </c>
      <c r="AD1881" s="187" t="s">
        <v>66</v>
      </c>
      <c r="AE1881" s="187" t="s">
        <v>66</v>
      </c>
      <c r="AF1881" s="187" t="s">
        <v>66</v>
      </c>
      <c r="AG1881" s="187" t="s">
        <v>66</v>
      </c>
      <c r="AH1881" s="188">
        <f t="shared" si="29"/>
        <v>4</v>
      </c>
      <c r="AI1881" s="26">
        <v>44664</v>
      </c>
      <c r="AJ1881" s="10"/>
    </row>
    <row r="1882" spans="1:36" s="9" customFormat="1" ht="13.5" thickBot="1" x14ac:dyDescent="0.25">
      <c r="A1882" s="183" t="s">
        <v>2129</v>
      </c>
      <c r="B1882" s="183" t="s">
        <v>2130</v>
      </c>
      <c r="C1882" s="183" t="s">
        <v>37</v>
      </c>
      <c r="D1882" s="183" t="s">
        <v>42</v>
      </c>
      <c r="E1882" s="184" t="s">
        <v>135</v>
      </c>
      <c r="F1882" s="185">
        <v>710000</v>
      </c>
      <c r="G1882" s="183" t="s">
        <v>474</v>
      </c>
      <c r="H1882" s="183" t="s">
        <v>41</v>
      </c>
      <c r="I1882" s="186">
        <v>45217</v>
      </c>
      <c r="J1882" s="186">
        <v>45328</v>
      </c>
      <c r="K1882" s="186">
        <v>45825</v>
      </c>
      <c r="L1882" s="187" t="s">
        <v>66</v>
      </c>
      <c r="M1882" s="187">
        <v>0</v>
      </c>
      <c r="N1882" s="187">
        <v>0</v>
      </c>
      <c r="O1882" s="187">
        <v>0</v>
      </c>
      <c r="P1882" s="187">
        <v>0</v>
      </c>
      <c r="Q1882" s="187">
        <v>0</v>
      </c>
      <c r="R1882" s="187" t="s">
        <v>66</v>
      </c>
      <c r="S1882" s="187" t="s">
        <v>66</v>
      </c>
      <c r="T1882" s="187" t="s">
        <v>66</v>
      </c>
      <c r="U1882" s="187" t="s">
        <v>66</v>
      </c>
      <c r="V1882" s="187" t="s">
        <v>66</v>
      </c>
      <c r="W1882" s="187" t="s">
        <v>66</v>
      </c>
      <c r="X1882" s="187" t="s">
        <v>66</v>
      </c>
      <c r="Y1882" s="187" t="s">
        <v>66</v>
      </c>
      <c r="Z1882" s="187" t="s">
        <v>66</v>
      </c>
      <c r="AA1882" s="187" t="s">
        <v>66</v>
      </c>
      <c r="AB1882" s="187">
        <v>93</v>
      </c>
      <c r="AC1882" s="187">
        <v>7</v>
      </c>
      <c r="AD1882" s="187" t="s">
        <v>66</v>
      </c>
      <c r="AE1882" s="187" t="s">
        <v>66</v>
      </c>
      <c r="AF1882" s="187" t="s">
        <v>66</v>
      </c>
      <c r="AG1882" s="187">
        <v>0</v>
      </c>
      <c r="AH1882" s="188">
        <f t="shared" si="29"/>
        <v>100</v>
      </c>
      <c r="AI1882" s="26">
        <v>44957</v>
      </c>
      <c r="AJ1882" s="10"/>
    </row>
    <row r="1883" spans="1:36" s="9" customFormat="1" ht="13.5" thickBot="1" x14ac:dyDescent="0.25">
      <c r="A1883" s="183" t="s">
        <v>2131</v>
      </c>
      <c r="B1883" s="183" t="s">
        <v>2132</v>
      </c>
      <c r="C1883" s="183" t="s">
        <v>37</v>
      </c>
      <c r="D1883" s="183" t="s">
        <v>44</v>
      </c>
      <c r="E1883" s="184" t="s">
        <v>327</v>
      </c>
      <c r="F1883" s="185">
        <v>0</v>
      </c>
      <c r="G1883" s="183" t="s">
        <v>111</v>
      </c>
      <c r="H1883" s="183" t="s">
        <v>41</v>
      </c>
      <c r="I1883" s="186">
        <v>45838</v>
      </c>
      <c r="J1883" s="186">
        <v>45779</v>
      </c>
      <c r="K1883" s="186">
        <v>46311</v>
      </c>
      <c r="L1883" s="187" t="s">
        <v>66</v>
      </c>
      <c r="M1883" s="187">
        <v>0</v>
      </c>
      <c r="N1883" s="187">
        <v>0</v>
      </c>
      <c r="O1883" s="187">
        <v>0</v>
      </c>
      <c r="P1883" s="187">
        <v>0</v>
      </c>
      <c r="Q1883" s="187">
        <v>0</v>
      </c>
      <c r="R1883" s="187" t="s">
        <v>66</v>
      </c>
      <c r="S1883" s="187" t="s">
        <v>66</v>
      </c>
      <c r="T1883" s="187" t="s">
        <v>66</v>
      </c>
      <c r="U1883" s="187" t="s">
        <v>66</v>
      </c>
      <c r="V1883" s="187" t="s">
        <v>66</v>
      </c>
      <c r="W1883" s="187" t="s">
        <v>66</v>
      </c>
      <c r="X1883" s="187" t="s">
        <v>66</v>
      </c>
      <c r="Y1883" s="187" t="s">
        <v>66</v>
      </c>
      <c r="Z1883" s="187" t="s">
        <v>66</v>
      </c>
      <c r="AA1883" s="187">
        <v>150</v>
      </c>
      <c r="AB1883" s="187">
        <v>900</v>
      </c>
      <c r="AC1883" s="187" t="s">
        <v>66</v>
      </c>
      <c r="AD1883" s="187" t="s">
        <v>66</v>
      </c>
      <c r="AE1883" s="187" t="s">
        <v>66</v>
      </c>
      <c r="AF1883" s="187" t="s">
        <v>66</v>
      </c>
      <c r="AG1883" s="187">
        <v>0</v>
      </c>
      <c r="AH1883" s="188">
        <f t="shared" si="29"/>
        <v>1050</v>
      </c>
      <c r="AI1883" s="26">
        <v>45000</v>
      </c>
      <c r="AJ1883" s="10"/>
    </row>
    <row r="1884" spans="1:36" s="9" customFormat="1" ht="13.5" thickBot="1" x14ac:dyDescent="0.25">
      <c r="A1884" s="183" t="s">
        <v>2133</v>
      </c>
      <c r="B1884" s="183" t="s">
        <v>2134</v>
      </c>
      <c r="C1884" s="183" t="s">
        <v>37</v>
      </c>
      <c r="D1884" s="183" t="s">
        <v>38</v>
      </c>
      <c r="E1884" s="184" t="s">
        <v>82</v>
      </c>
      <c r="F1884" s="185">
        <v>700000</v>
      </c>
      <c r="G1884" s="183" t="s">
        <v>83</v>
      </c>
      <c r="H1884" s="183" t="s">
        <v>47</v>
      </c>
      <c r="I1884" s="186">
        <v>44645</v>
      </c>
      <c r="J1884" s="186">
        <v>44795</v>
      </c>
      <c r="K1884" s="186">
        <v>45384</v>
      </c>
      <c r="L1884" s="187">
        <v>30</v>
      </c>
      <c r="M1884" s="187" t="s">
        <v>66</v>
      </c>
      <c r="N1884" s="187" t="s">
        <v>66</v>
      </c>
      <c r="O1884" s="187" t="s">
        <v>66</v>
      </c>
      <c r="P1884" s="187">
        <v>0</v>
      </c>
      <c r="Q1884" s="187">
        <v>0</v>
      </c>
      <c r="R1884" s="187" t="s">
        <v>66</v>
      </c>
      <c r="S1884" s="187" t="s">
        <v>66</v>
      </c>
      <c r="T1884" s="187" t="s">
        <v>66</v>
      </c>
      <c r="U1884" s="187">
        <v>4</v>
      </c>
      <c r="V1884" s="187" t="s">
        <v>66</v>
      </c>
      <c r="W1884" s="187">
        <v>1</v>
      </c>
      <c r="X1884" s="187" t="s">
        <v>66</v>
      </c>
      <c r="Y1884" s="187" t="s">
        <v>66</v>
      </c>
      <c r="Z1884" s="187" t="s">
        <v>66</v>
      </c>
      <c r="AA1884" s="187" t="s">
        <v>66</v>
      </c>
      <c r="AB1884" s="187">
        <v>955</v>
      </c>
      <c r="AC1884" s="187" t="s">
        <v>66</v>
      </c>
      <c r="AD1884" s="187" t="s">
        <v>66</v>
      </c>
      <c r="AE1884" s="187" t="s">
        <v>66</v>
      </c>
      <c r="AF1884" s="187" t="s">
        <v>66</v>
      </c>
      <c r="AG1884" s="187" t="s">
        <v>66</v>
      </c>
      <c r="AH1884" s="188">
        <f t="shared" si="29"/>
        <v>990</v>
      </c>
      <c r="AI1884" s="26">
        <v>44819</v>
      </c>
      <c r="AJ1884" s="10"/>
    </row>
    <row r="1885" spans="1:36" s="9" customFormat="1" ht="13.5" thickBot="1" x14ac:dyDescent="0.25">
      <c r="A1885" s="183" t="s">
        <v>2135</v>
      </c>
      <c r="B1885" s="183" t="s">
        <v>2136</v>
      </c>
      <c r="C1885" s="183" t="s">
        <v>37</v>
      </c>
      <c r="D1885" s="183" t="s">
        <v>42</v>
      </c>
      <c r="E1885" s="184" t="s">
        <v>82</v>
      </c>
      <c r="F1885" s="185">
        <v>4000</v>
      </c>
      <c r="G1885" s="183" t="s">
        <v>83</v>
      </c>
      <c r="H1885" s="183" t="s">
        <v>47</v>
      </c>
      <c r="I1885" s="186">
        <v>44509</v>
      </c>
      <c r="J1885" s="186" t="s">
        <v>66</v>
      </c>
      <c r="K1885" s="186">
        <v>44923</v>
      </c>
      <c r="L1885" s="187" t="s">
        <v>66</v>
      </c>
      <c r="M1885" s="187" t="s">
        <v>66</v>
      </c>
      <c r="N1885" s="187" t="s">
        <v>66</v>
      </c>
      <c r="O1885" s="187" t="s">
        <v>66</v>
      </c>
      <c r="P1885" s="187" t="s">
        <v>66</v>
      </c>
      <c r="Q1885" s="187" t="s">
        <v>66</v>
      </c>
      <c r="R1885" s="187" t="s">
        <v>66</v>
      </c>
      <c r="S1885" s="187" t="s">
        <v>66</v>
      </c>
      <c r="T1885" s="187" t="s">
        <v>66</v>
      </c>
      <c r="U1885" s="187" t="s">
        <v>66</v>
      </c>
      <c r="V1885" s="187" t="s">
        <v>66</v>
      </c>
      <c r="W1885" s="187">
        <v>0</v>
      </c>
      <c r="X1885" s="187">
        <v>4</v>
      </c>
      <c r="Y1885" s="187" t="s">
        <v>66</v>
      </c>
      <c r="Z1885" s="187" t="s">
        <v>66</v>
      </c>
      <c r="AA1885" s="187" t="s">
        <v>66</v>
      </c>
      <c r="AB1885" s="187" t="s">
        <v>66</v>
      </c>
      <c r="AC1885" s="187" t="s">
        <v>66</v>
      </c>
      <c r="AD1885" s="187" t="s">
        <v>66</v>
      </c>
      <c r="AE1885" s="187" t="s">
        <v>66</v>
      </c>
      <c r="AF1885" s="187" t="s">
        <v>66</v>
      </c>
      <c r="AG1885" s="187" t="s">
        <v>66</v>
      </c>
      <c r="AH1885" s="188">
        <f t="shared" si="29"/>
        <v>4</v>
      </c>
      <c r="AI1885" s="26">
        <v>44656</v>
      </c>
      <c r="AJ1885" s="10"/>
    </row>
    <row r="1886" spans="1:36" s="9" customFormat="1" ht="13.5" thickBot="1" x14ac:dyDescent="0.25">
      <c r="A1886" s="183" t="s">
        <v>2137</v>
      </c>
      <c r="B1886" s="183" t="s">
        <v>2138</v>
      </c>
      <c r="C1886" s="183" t="s">
        <v>37</v>
      </c>
      <c r="D1886" s="183" t="s">
        <v>38</v>
      </c>
      <c r="E1886" s="184" t="s">
        <v>135</v>
      </c>
      <c r="F1886" s="185">
        <v>264000</v>
      </c>
      <c r="G1886" s="183" t="s">
        <v>474</v>
      </c>
      <c r="H1886" s="183" t="s">
        <v>47</v>
      </c>
      <c r="I1886" s="186">
        <v>44498</v>
      </c>
      <c r="J1886" s="186">
        <v>45019</v>
      </c>
      <c r="K1886" s="186">
        <v>45352</v>
      </c>
      <c r="L1886" s="187">
        <v>196</v>
      </c>
      <c r="M1886" s="187">
        <v>0</v>
      </c>
      <c r="N1886" s="187">
        <v>0</v>
      </c>
      <c r="O1886" s="187">
        <v>0</v>
      </c>
      <c r="P1886" s="187">
        <v>0</v>
      </c>
      <c r="Q1886" s="187">
        <v>0</v>
      </c>
      <c r="R1886" s="187" t="s">
        <v>66</v>
      </c>
      <c r="S1886" s="187" t="s">
        <v>66</v>
      </c>
      <c r="T1886" s="187" t="s">
        <v>66</v>
      </c>
      <c r="U1886" s="187">
        <v>2</v>
      </c>
      <c r="V1886" s="187" t="s">
        <v>66</v>
      </c>
      <c r="W1886" s="187">
        <v>14</v>
      </c>
      <c r="X1886" s="187" t="s">
        <v>66</v>
      </c>
      <c r="Y1886" s="187" t="s">
        <v>66</v>
      </c>
      <c r="Z1886" s="187" t="s">
        <v>66</v>
      </c>
      <c r="AA1886" s="187" t="s">
        <v>66</v>
      </c>
      <c r="AB1886" s="187" t="s">
        <v>66</v>
      </c>
      <c r="AC1886" s="187" t="s">
        <v>66</v>
      </c>
      <c r="AD1886" s="187" t="s">
        <v>66</v>
      </c>
      <c r="AE1886" s="187" t="s">
        <v>66</v>
      </c>
      <c r="AF1886" s="187" t="s">
        <v>66</v>
      </c>
      <c r="AG1886" s="187">
        <v>0</v>
      </c>
      <c r="AH1886" s="188">
        <f t="shared" si="29"/>
        <v>212</v>
      </c>
      <c r="AI1886" s="26">
        <v>44853</v>
      </c>
      <c r="AJ1886" s="10"/>
    </row>
    <row r="1887" spans="1:36" s="9" customFormat="1" ht="13.5" thickBot="1" x14ac:dyDescent="0.25">
      <c r="A1887" s="183" t="s">
        <v>2139</v>
      </c>
      <c r="B1887" s="183" t="s">
        <v>2140</v>
      </c>
      <c r="C1887" s="183" t="s">
        <v>37</v>
      </c>
      <c r="D1887" s="183" t="s">
        <v>38</v>
      </c>
      <c r="E1887" s="184" t="s">
        <v>135</v>
      </c>
      <c r="F1887" s="185">
        <v>0</v>
      </c>
      <c r="G1887" s="183" t="s">
        <v>111</v>
      </c>
      <c r="H1887" s="183" t="s">
        <v>75</v>
      </c>
      <c r="I1887" s="186">
        <v>44377</v>
      </c>
      <c r="J1887" s="186">
        <v>44480</v>
      </c>
      <c r="K1887" s="186">
        <v>45260</v>
      </c>
      <c r="L1887" s="187" t="s">
        <v>66</v>
      </c>
      <c r="M1887" s="187">
        <v>0</v>
      </c>
      <c r="N1887" s="187">
        <v>0</v>
      </c>
      <c r="O1887" s="187">
        <v>0</v>
      </c>
      <c r="P1887" s="187">
        <v>0</v>
      </c>
      <c r="Q1887" s="187">
        <v>0</v>
      </c>
      <c r="R1887" s="187" t="s">
        <v>66</v>
      </c>
      <c r="S1887" s="187" t="s">
        <v>66</v>
      </c>
      <c r="T1887" s="187" t="s">
        <v>66</v>
      </c>
      <c r="U1887" s="187" t="s">
        <v>66</v>
      </c>
      <c r="V1887" s="187" t="s">
        <v>66</v>
      </c>
      <c r="W1887" s="187" t="s">
        <v>66</v>
      </c>
      <c r="X1887" s="187">
        <v>1</v>
      </c>
      <c r="Y1887" s="187" t="s">
        <v>66</v>
      </c>
      <c r="Z1887" s="187" t="s">
        <v>66</v>
      </c>
      <c r="AA1887" s="187" t="s">
        <v>66</v>
      </c>
      <c r="AB1887" s="187" t="s">
        <v>66</v>
      </c>
      <c r="AC1887" s="187" t="s">
        <v>66</v>
      </c>
      <c r="AD1887" s="187" t="s">
        <v>66</v>
      </c>
      <c r="AE1887" s="187" t="s">
        <v>66</v>
      </c>
      <c r="AF1887" s="187" t="s">
        <v>66</v>
      </c>
      <c r="AG1887" s="187">
        <v>0</v>
      </c>
      <c r="AH1887" s="188">
        <f t="shared" si="29"/>
        <v>1</v>
      </c>
      <c r="AI1887" s="26">
        <v>44720</v>
      </c>
      <c r="AJ1887" s="10"/>
    </row>
    <row r="1888" spans="1:36" s="9" customFormat="1" ht="13.5" thickBot="1" x14ac:dyDescent="0.25">
      <c r="A1888" s="183" t="s">
        <v>2141</v>
      </c>
      <c r="B1888" s="183" t="s">
        <v>2142</v>
      </c>
      <c r="C1888" s="183" t="s">
        <v>37</v>
      </c>
      <c r="D1888" s="183" t="s">
        <v>38</v>
      </c>
      <c r="E1888" s="184" t="s">
        <v>135</v>
      </c>
      <c r="F1888" s="185">
        <v>9000</v>
      </c>
      <c r="G1888" s="183" t="s">
        <v>111</v>
      </c>
      <c r="H1888" s="183" t="s">
        <v>47</v>
      </c>
      <c r="I1888" s="186">
        <v>44377</v>
      </c>
      <c r="J1888" s="186">
        <v>44480</v>
      </c>
      <c r="K1888" s="186">
        <v>45289</v>
      </c>
      <c r="L1888" s="187" t="s">
        <v>66</v>
      </c>
      <c r="M1888" s="187">
        <v>0</v>
      </c>
      <c r="N1888" s="187">
        <v>0</v>
      </c>
      <c r="O1888" s="187">
        <v>0</v>
      </c>
      <c r="P1888" s="187">
        <v>0</v>
      </c>
      <c r="Q1888" s="187">
        <v>0</v>
      </c>
      <c r="R1888" s="187">
        <v>0</v>
      </c>
      <c r="S1888" s="187">
        <v>0</v>
      </c>
      <c r="T1888" s="187">
        <v>0</v>
      </c>
      <c r="U1888" s="187" t="s">
        <v>66</v>
      </c>
      <c r="V1888" s="187" t="s">
        <v>66</v>
      </c>
      <c r="W1888" s="187">
        <v>0</v>
      </c>
      <c r="X1888" s="187">
        <v>9</v>
      </c>
      <c r="Y1888" s="187" t="s">
        <v>66</v>
      </c>
      <c r="Z1888" s="187" t="s">
        <v>66</v>
      </c>
      <c r="AA1888" s="187" t="s">
        <v>66</v>
      </c>
      <c r="AB1888" s="187" t="s">
        <v>66</v>
      </c>
      <c r="AC1888" s="187" t="s">
        <v>66</v>
      </c>
      <c r="AD1888" s="187" t="s">
        <v>66</v>
      </c>
      <c r="AE1888" s="187">
        <v>0</v>
      </c>
      <c r="AF1888" s="187">
        <v>0</v>
      </c>
      <c r="AG1888" s="187">
        <v>0</v>
      </c>
      <c r="AH1888" s="188">
        <f t="shared" si="29"/>
        <v>9</v>
      </c>
      <c r="AI1888" s="26">
        <v>44811</v>
      </c>
      <c r="AJ1888" s="10"/>
    </row>
    <row r="1889" spans="1:36" s="9" customFormat="1" ht="13.5" thickBot="1" x14ac:dyDescent="0.25">
      <c r="A1889" s="183" t="s">
        <v>2143</v>
      </c>
      <c r="B1889" s="183" t="s">
        <v>2144</v>
      </c>
      <c r="C1889" s="183" t="s">
        <v>37</v>
      </c>
      <c r="D1889" s="183" t="s">
        <v>38</v>
      </c>
      <c r="E1889" s="184" t="s">
        <v>608</v>
      </c>
      <c r="F1889" s="185">
        <v>4000</v>
      </c>
      <c r="G1889" s="183" t="s">
        <v>609</v>
      </c>
      <c r="H1889" s="183" t="s">
        <v>47</v>
      </c>
      <c r="I1889" s="186">
        <v>44377</v>
      </c>
      <c r="J1889" s="186">
        <v>44480</v>
      </c>
      <c r="K1889" s="186">
        <v>45057</v>
      </c>
      <c r="L1889" s="187" t="s">
        <v>66</v>
      </c>
      <c r="M1889" s="187">
        <v>0</v>
      </c>
      <c r="N1889" s="187">
        <v>0</v>
      </c>
      <c r="O1889" s="187">
        <v>0</v>
      </c>
      <c r="P1889" s="187">
        <v>0</v>
      </c>
      <c r="Q1889" s="187">
        <v>0</v>
      </c>
      <c r="R1889" s="187" t="s">
        <v>66</v>
      </c>
      <c r="S1889" s="187" t="s">
        <v>66</v>
      </c>
      <c r="T1889" s="187" t="s">
        <v>66</v>
      </c>
      <c r="U1889" s="187" t="s">
        <v>66</v>
      </c>
      <c r="V1889" s="187" t="s">
        <v>66</v>
      </c>
      <c r="W1889" s="187">
        <v>1</v>
      </c>
      <c r="X1889" s="187" t="s">
        <v>66</v>
      </c>
      <c r="Y1889" s="187" t="s">
        <v>66</v>
      </c>
      <c r="Z1889" s="187" t="s">
        <v>66</v>
      </c>
      <c r="AA1889" s="187" t="s">
        <v>66</v>
      </c>
      <c r="AB1889" s="187" t="s">
        <v>66</v>
      </c>
      <c r="AC1889" s="187" t="s">
        <v>66</v>
      </c>
      <c r="AD1889" s="187" t="s">
        <v>66</v>
      </c>
      <c r="AE1889" s="187" t="s">
        <v>66</v>
      </c>
      <c r="AF1889" s="187" t="s">
        <v>66</v>
      </c>
      <c r="AG1889" s="187">
        <v>0</v>
      </c>
      <c r="AH1889" s="188">
        <f t="shared" si="29"/>
        <v>1</v>
      </c>
      <c r="AI1889" s="26">
        <v>44720</v>
      </c>
      <c r="AJ1889" s="10"/>
    </row>
    <row r="1890" spans="1:36" s="9" customFormat="1" ht="13.5" thickBot="1" x14ac:dyDescent="0.25">
      <c r="A1890" s="183" t="s">
        <v>2145</v>
      </c>
      <c r="B1890" s="183" t="s">
        <v>2146</v>
      </c>
      <c r="C1890" s="183" t="s">
        <v>37</v>
      </c>
      <c r="D1890" s="183" t="s">
        <v>38</v>
      </c>
      <c r="E1890" s="184" t="s">
        <v>608</v>
      </c>
      <c r="F1890" s="185">
        <v>668000</v>
      </c>
      <c r="G1890" s="183" t="s">
        <v>609</v>
      </c>
      <c r="H1890" s="183" t="s">
        <v>47</v>
      </c>
      <c r="I1890" s="186">
        <v>44498</v>
      </c>
      <c r="J1890" s="186">
        <v>45017</v>
      </c>
      <c r="K1890" s="186">
        <v>45352</v>
      </c>
      <c r="L1890" s="187" t="s">
        <v>66</v>
      </c>
      <c r="M1890" s="187">
        <v>0</v>
      </c>
      <c r="N1890" s="187">
        <v>0</v>
      </c>
      <c r="O1890" s="187">
        <v>0</v>
      </c>
      <c r="P1890" s="187">
        <v>0</v>
      </c>
      <c r="Q1890" s="187">
        <v>0</v>
      </c>
      <c r="R1890" s="187" t="s">
        <v>66</v>
      </c>
      <c r="S1890" s="187" t="s">
        <v>66</v>
      </c>
      <c r="T1890" s="187" t="s">
        <v>66</v>
      </c>
      <c r="U1890" s="187" t="s">
        <v>66</v>
      </c>
      <c r="V1890" s="187" t="s">
        <v>66</v>
      </c>
      <c r="W1890" s="187">
        <v>7</v>
      </c>
      <c r="X1890" s="187" t="s">
        <v>66</v>
      </c>
      <c r="Y1890" s="187" t="s">
        <v>66</v>
      </c>
      <c r="Z1890" s="187" t="s">
        <v>66</v>
      </c>
      <c r="AA1890" s="187">
        <v>29</v>
      </c>
      <c r="AB1890" s="187">
        <v>632</v>
      </c>
      <c r="AC1890" s="187" t="s">
        <v>66</v>
      </c>
      <c r="AD1890" s="187" t="s">
        <v>66</v>
      </c>
      <c r="AE1890" s="187" t="s">
        <v>66</v>
      </c>
      <c r="AF1890" s="187" t="s">
        <v>66</v>
      </c>
      <c r="AG1890" s="187">
        <v>0</v>
      </c>
      <c r="AH1890" s="188">
        <f t="shared" si="29"/>
        <v>668</v>
      </c>
      <c r="AI1890" s="26">
        <v>44854</v>
      </c>
      <c r="AJ1890" s="10"/>
    </row>
    <row r="1891" spans="1:36" s="9" customFormat="1" ht="13.5" thickBot="1" x14ac:dyDescent="0.25">
      <c r="A1891" s="183" t="s">
        <v>2147</v>
      </c>
      <c r="B1891" s="183" t="s">
        <v>2148</v>
      </c>
      <c r="C1891" s="183" t="s">
        <v>37</v>
      </c>
      <c r="D1891" s="183" t="s">
        <v>38</v>
      </c>
      <c r="E1891" s="184" t="s">
        <v>82</v>
      </c>
      <c r="F1891" s="185">
        <v>4000</v>
      </c>
      <c r="G1891" s="183" t="s">
        <v>83</v>
      </c>
      <c r="H1891" s="183" t="s">
        <v>47</v>
      </c>
      <c r="I1891" s="186">
        <v>44438</v>
      </c>
      <c r="J1891" s="186" t="s">
        <v>66</v>
      </c>
      <c r="K1891" s="186">
        <v>45170</v>
      </c>
      <c r="L1891" s="187" t="s">
        <v>66</v>
      </c>
      <c r="M1891" s="187">
        <v>0</v>
      </c>
      <c r="N1891" s="187">
        <v>0</v>
      </c>
      <c r="O1891" s="187">
        <v>0</v>
      </c>
      <c r="P1891" s="187">
        <v>0</v>
      </c>
      <c r="Q1891" s="187">
        <v>0</v>
      </c>
      <c r="R1891" s="187">
        <v>0</v>
      </c>
      <c r="S1891" s="187">
        <v>0</v>
      </c>
      <c r="T1891" s="187">
        <v>0</v>
      </c>
      <c r="U1891" s="187" t="s">
        <v>66</v>
      </c>
      <c r="V1891" s="187" t="s">
        <v>66</v>
      </c>
      <c r="W1891" s="187">
        <v>4</v>
      </c>
      <c r="X1891" s="187" t="s">
        <v>66</v>
      </c>
      <c r="Y1891" s="187" t="s">
        <v>66</v>
      </c>
      <c r="Z1891" s="187" t="s">
        <v>66</v>
      </c>
      <c r="AA1891" s="187" t="s">
        <v>66</v>
      </c>
      <c r="AB1891" s="187" t="s">
        <v>66</v>
      </c>
      <c r="AC1891" s="187" t="s">
        <v>66</v>
      </c>
      <c r="AD1891" s="187" t="s">
        <v>66</v>
      </c>
      <c r="AE1891" s="187">
        <v>0</v>
      </c>
      <c r="AF1891" s="187">
        <v>0</v>
      </c>
      <c r="AG1891" s="187">
        <v>0</v>
      </c>
      <c r="AH1891" s="188">
        <f t="shared" si="29"/>
        <v>4</v>
      </c>
      <c r="AI1891" s="26">
        <v>44830</v>
      </c>
      <c r="AJ1891" s="10"/>
    </row>
    <row r="1892" spans="1:36" s="9" customFormat="1" ht="13.5" thickBot="1" x14ac:dyDescent="0.25">
      <c r="A1892" s="183" t="s">
        <v>2149</v>
      </c>
      <c r="B1892" s="183" t="s">
        <v>2150</v>
      </c>
      <c r="C1892" s="183" t="s">
        <v>37</v>
      </c>
      <c r="D1892" s="183" t="s">
        <v>42</v>
      </c>
      <c r="E1892" s="184" t="s">
        <v>110</v>
      </c>
      <c r="F1892" s="185">
        <v>4000</v>
      </c>
      <c r="G1892" s="183" t="s">
        <v>474</v>
      </c>
      <c r="H1892" s="183" t="s">
        <v>47</v>
      </c>
      <c r="I1892" s="186">
        <v>45273</v>
      </c>
      <c r="J1892" s="186" t="s">
        <v>66</v>
      </c>
      <c r="K1892" s="186">
        <v>46008</v>
      </c>
      <c r="L1892" s="187" t="s">
        <v>66</v>
      </c>
      <c r="M1892" s="187">
        <v>0</v>
      </c>
      <c r="N1892" s="187">
        <v>0</v>
      </c>
      <c r="O1892" s="187">
        <v>0</v>
      </c>
      <c r="P1892" s="187">
        <v>0</v>
      </c>
      <c r="Q1892" s="187">
        <v>0</v>
      </c>
      <c r="R1892" s="187">
        <v>0</v>
      </c>
      <c r="S1892" s="187">
        <v>0</v>
      </c>
      <c r="T1892" s="187">
        <v>0</v>
      </c>
      <c r="U1892" s="187" t="s">
        <v>66</v>
      </c>
      <c r="V1892" s="187" t="s">
        <v>66</v>
      </c>
      <c r="W1892" s="187">
        <v>0</v>
      </c>
      <c r="X1892" s="187">
        <v>4</v>
      </c>
      <c r="Y1892" s="187" t="s">
        <v>66</v>
      </c>
      <c r="Z1892" s="187" t="s">
        <v>66</v>
      </c>
      <c r="AA1892" s="187" t="s">
        <v>66</v>
      </c>
      <c r="AB1892" s="187" t="s">
        <v>66</v>
      </c>
      <c r="AC1892" s="187" t="s">
        <v>66</v>
      </c>
      <c r="AD1892" s="187" t="s">
        <v>66</v>
      </c>
      <c r="AE1892" s="187">
        <v>0</v>
      </c>
      <c r="AF1892" s="187">
        <v>0</v>
      </c>
      <c r="AG1892" s="187">
        <v>0</v>
      </c>
      <c r="AH1892" s="188">
        <f t="shared" si="29"/>
        <v>4</v>
      </c>
      <c r="AI1892" s="26">
        <v>44671</v>
      </c>
      <c r="AJ1892" s="10"/>
    </row>
    <row r="1893" spans="1:36" s="9" customFormat="1" ht="13.5" thickBot="1" x14ac:dyDescent="0.25">
      <c r="A1893" s="183" t="s">
        <v>2151</v>
      </c>
      <c r="B1893" s="183" t="s">
        <v>2152</v>
      </c>
      <c r="C1893" s="183" t="s">
        <v>37</v>
      </c>
      <c r="D1893" s="183" t="s">
        <v>42</v>
      </c>
      <c r="E1893" s="184" t="s">
        <v>82</v>
      </c>
      <c r="F1893" s="185">
        <v>4000</v>
      </c>
      <c r="G1893" s="183" t="s">
        <v>83</v>
      </c>
      <c r="H1893" s="183" t="s">
        <v>47</v>
      </c>
      <c r="I1893" s="186">
        <v>45176</v>
      </c>
      <c r="J1893" s="186" t="s">
        <v>66</v>
      </c>
      <c r="K1893" s="186">
        <v>45548</v>
      </c>
      <c r="L1893" s="187" t="s">
        <v>66</v>
      </c>
      <c r="M1893" s="187">
        <v>0</v>
      </c>
      <c r="N1893" s="187">
        <v>0</v>
      </c>
      <c r="O1893" s="187">
        <v>0</v>
      </c>
      <c r="P1893" s="187">
        <v>0</v>
      </c>
      <c r="Q1893" s="187">
        <v>0</v>
      </c>
      <c r="R1893" s="187">
        <v>0</v>
      </c>
      <c r="S1893" s="187" t="s">
        <v>66</v>
      </c>
      <c r="T1893" s="187" t="s">
        <v>66</v>
      </c>
      <c r="U1893" s="187" t="s">
        <v>66</v>
      </c>
      <c r="V1893" s="187" t="s">
        <v>66</v>
      </c>
      <c r="W1893" s="187">
        <v>0</v>
      </c>
      <c r="X1893" s="187">
        <v>4</v>
      </c>
      <c r="Y1893" s="187" t="s">
        <v>66</v>
      </c>
      <c r="Z1893" s="187" t="s">
        <v>66</v>
      </c>
      <c r="AA1893" s="187" t="s">
        <v>66</v>
      </c>
      <c r="AB1893" s="187" t="s">
        <v>66</v>
      </c>
      <c r="AC1893" s="187" t="s">
        <v>66</v>
      </c>
      <c r="AD1893" s="187" t="s">
        <v>66</v>
      </c>
      <c r="AE1893" s="187" t="s">
        <v>66</v>
      </c>
      <c r="AF1893" s="187" t="s">
        <v>66</v>
      </c>
      <c r="AG1893" s="187">
        <v>0</v>
      </c>
      <c r="AH1893" s="188">
        <f t="shared" si="29"/>
        <v>4</v>
      </c>
      <c r="AI1893" s="26">
        <v>44862</v>
      </c>
      <c r="AJ1893" s="10"/>
    </row>
    <row r="1894" spans="1:36" s="9" customFormat="1" ht="13.5" thickBot="1" x14ac:dyDescent="0.25">
      <c r="A1894" s="183" t="s">
        <v>2153</v>
      </c>
      <c r="B1894" s="183" t="s">
        <v>2154</v>
      </c>
      <c r="C1894" s="183" t="s">
        <v>37</v>
      </c>
      <c r="D1894" s="183" t="s">
        <v>38</v>
      </c>
      <c r="E1894" s="184" t="s">
        <v>106</v>
      </c>
      <c r="F1894" s="185">
        <v>39000</v>
      </c>
      <c r="G1894" s="183" t="s">
        <v>107</v>
      </c>
      <c r="H1894" s="183" t="s">
        <v>47</v>
      </c>
      <c r="I1894" s="186">
        <v>44718</v>
      </c>
      <c r="J1894" s="186" t="s">
        <v>66</v>
      </c>
      <c r="K1894" s="186">
        <v>45124</v>
      </c>
      <c r="L1894" s="187" t="s">
        <v>66</v>
      </c>
      <c r="M1894" s="187">
        <v>0</v>
      </c>
      <c r="N1894" s="187">
        <v>0</v>
      </c>
      <c r="O1894" s="187">
        <v>0</v>
      </c>
      <c r="P1894" s="187">
        <v>0</v>
      </c>
      <c r="Q1894" s="187">
        <v>0</v>
      </c>
      <c r="R1894" s="187">
        <v>0</v>
      </c>
      <c r="S1894" s="187" t="s">
        <v>66</v>
      </c>
      <c r="T1894" s="187" t="s">
        <v>66</v>
      </c>
      <c r="U1894" s="187" t="s">
        <v>66</v>
      </c>
      <c r="V1894" s="187">
        <v>25</v>
      </c>
      <c r="W1894" s="187">
        <v>0</v>
      </c>
      <c r="X1894" s="187" t="s">
        <v>66</v>
      </c>
      <c r="Y1894" s="187" t="s">
        <v>66</v>
      </c>
      <c r="Z1894" s="187" t="s">
        <v>66</v>
      </c>
      <c r="AA1894" s="187" t="s">
        <v>66</v>
      </c>
      <c r="AB1894" s="187" t="s">
        <v>66</v>
      </c>
      <c r="AC1894" s="187" t="s">
        <v>66</v>
      </c>
      <c r="AD1894" s="187" t="s">
        <v>66</v>
      </c>
      <c r="AE1894" s="187" t="s">
        <v>66</v>
      </c>
      <c r="AF1894" s="187" t="s">
        <v>66</v>
      </c>
      <c r="AG1894" s="187">
        <v>0</v>
      </c>
      <c r="AH1894" s="188">
        <f t="shared" si="29"/>
        <v>25</v>
      </c>
      <c r="AI1894" s="26">
        <v>44678</v>
      </c>
      <c r="AJ1894" s="10"/>
    </row>
    <row r="1895" spans="1:36" s="9" customFormat="1" ht="13.5" thickBot="1" x14ac:dyDescent="0.25">
      <c r="A1895" s="183" t="s">
        <v>2155</v>
      </c>
      <c r="B1895" s="183" t="s">
        <v>2156</v>
      </c>
      <c r="C1895" s="183" t="s">
        <v>37</v>
      </c>
      <c r="D1895" s="183" t="s">
        <v>43</v>
      </c>
      <c r="E1895" s="184" t="s">
        <v>187</v>
      </c>
      <c r="F1895" s="185">
        <v>0</v>
      </c>
      <c r="G1895" s="183" t="s">
        <v>83</v>
      </c>
      <c r="H1895" s="183" t="s">
        <v>41</v>
      </c>
      <c r="I1895" s="186">
        <v>45566</v>
      </c>
      <c r="J1895" s="186" t="s">
        <v>66</v>
      </c>
      <c r="K1895" s="186">
        <v>46118</v>
      </c>
      <c r="L1895" s="187">
        <v>9</v>
      </c>
      <c r="M1895" s="187">
        <v>0</v>
      </c>
      <c r="N1895" s="187">
        <v>0</v>
      </c>
      <c r="O1895" s="187">
        <v>0</v>
      </c>
      <c r="P1895" s="187">
        <v>0</v>
      </c>
      <c r="Q1895" s="187">
        <v>0</v>
      </c>
      <c r="R1895" s="187">
        <v>0</v>
      </c>
      <c r="S1895" s="187" t="s">
        <v>66</v>
      </c>
      <c r="T1895" s="187" t="s">
        <v>66</v>
      </c>
      <c r="U1895" s="187">
        <v>1</v>
      </c>
      <c r="V1895" s="187" t="s">
        <v>66</v>
      </c>
      <c r="W1895" s="187" t="s">
        <v>66</v>
      </c>
      <c r="X1895" s="187" t="s">
        <v>66</v>
      </c>
      <c r="Y1895" s="187" t="s">
        <v>66</v>
      </c>
      <c r="Z1895" s="187" t="s">
        <v>66</v>
      </c>
      <c r="AA1895" s="187" t="s">
        <v>66</v>
      </c>
      <c r="AB1895" s="187" t="s">
        <v>66</v>
      </c>
      <c r="AC1895" s="187" t="s">
        <v>66</v>
      </c>
      <c r="AD1895" s="187" t="s">
        <v>66</v>
      </c>
      <c r="AE1895" s="187" t="s">
        <v>66</v>
      </c>
      <c r="AF1895" s="187" t="s">
        <v>66</v>
      </c>
      <c r="AG1895" s="187">
        <v>0</v>
      </c>
      <c r="AH1895" s="188">
        <f t="shared" si="29"/>
        <v>10</v>
      </c>
      <c r="AI1895" s="26">
        <v>44860</v>
      </c>
      <c r="AJ1895" s="10"/>
    </row>
    <row r="1896" spans="1:36" s="9" customFormat="1" ht="13.5" thickBot="1" x14ac:dyDescent="0.25">
      <c r="A1896" s="183" t="s">
        <v>2157</v>
      </c>
      <c r="B1896" s="183" t="s">
        <v>2158</v>
      </c>
      <c r="C1896" s="183" t="s">
        <v>37</v>
      </c>
      <c r="D1896" s="183" t="s">
        <v>38</v>
      </c>
      <c r="E1896" s="184" t="s">
        <v>2159</v>
      </c>
      <c r="F1896" s="185">
        <v>0</v>
      </c>
      <c r="G1896" s="183" t="s">
        <v>318</v>
      </c>
      <c r="H1896" s="183" t="s">
        <v>41</v>
      </c>
      <c r="I1896" s="186">
        <v>45336</v>
      </c>
      <c r="J1896" s="186" t="s">
        <v>66</v>
      </c>
      <c r="K1896" s="186">
        <v>45570</v>
      </c>
      <c r="L1896" s="187" t="s">
        <v>66</v>
      </c>
      <c r="M1896" s="187">
        <v>0</v>
      </c>
      <c r="N1896" s="187">
        <v>0</v>
      </c>
      <c r="O1896" s="187">
        <v>0</v>
      </c>
      <c r="P1896" s="187">
        <v>0</v>
      </c>
      <c r="Q1896" s="187">
        <v>0</v>
      </c>
      <c r="R1896" s="187">
        <v>0</v>
      </c>
      <c r="S1896" s="187" t="s">
        <v>66</v>
      </c>
      <c r="T1896" s="187" t="s">
        <v>66</v>
      </c>
      <c r="U1896" s="187" t="s">
        <v>66</v>
      </c>
      <c r="V1896" s="187" t="s">
        <v>66</v>
      </c>
      <c r="W1896" s="187">
        <v>0</v>
      </c>
      <c r="X1896" s="187">
        <v>4</v>
      </c>
      <c r="Y1896" s="187" t="s">
        <v>66</v>
      </c>
      <c r="Z1896" s="187" t="s">
        <v>66</v>
      </c>
      <c r="AA1896" s="187" t="s">
        <v>66</v>
      </c>
      <c r="AB1896" s="187" t="s">
        <v>66</v>
      </c>
      <c r="AC1896" s="187" t="s">
        <v>66</v>
      </c>
      <c r="AD1896" s="187" t="s">
        <v>66</v>
      </c>
      <c r="AE1896" s="187">
        <v>0</v>
      </c>
      <c r="AF1896" s="187">
        <v>0</v>
      </c>
      <c r="AG1896" s="187">
        <v>0</v>
      </c>
      <c r="AH1896" s="188">
        <f t="shared" si="29"/>
        <v>4</v>
      </c>
      <c r="AI1896" s="26">
        <v>44547</v>
      </c>
      <c r="AJ1896" s="10"/>
    </row>
    <row r="1897" spans="1:36" s="9" customFormat="1" ht="13.5" thickBot="1" x14ac:dyDescent="0.25">
      <c r="A1897" s="183" t="s">
        <v>2160</v>
      </c>
      <c r="B1897" s="183" t="s">
        <v>2161</v>
      </c>
      <c r="C1897" s="183" t="s">
        <v>37</v>
      </c>
      <c r="D1897" s="183" t="s">
        <v>43</v>
      </c>
      <c r="E1897" s="184" t="s">
        <v>82</v>
      </c>
      <c r="F1897" s="185">
        <v>6000</v>
      </c>
      <c r="G1897" s="183" t="s">
        <v>83</v>
      </c>
      <c r="H1897" s="183" t="s">
        <v>47</v>
      </c>
      <c r="I1897" s="186">
        <v>45209</v>
      </c>
      <c r="J1897" s="186" t="s">
        <v>66</v>
      </c>
      <c r="K1897" s="186">
        <v>45846</v>
      </c>
      <c r="L1897" s="187" t="s">
        <v>66</v>
      </c>
      <c r="M1897" s="187">
        <v>0</v>
      </c>
      <c r="N1897" s="187">
        <v>0</v>
      </c>
      <c r="O1897" s="187">
        <v>0</v>
      </c>
      <c r="P1897" s="187">
        <v>0</v>
      </c>
      <c r="Q1897" s="187">
        <v>0</v>
      </c>
      <c r="R1897" s="187">
        <v>0</v>
      </c>
      <c r="S1897" s="187" t="s">
        <v>66</v>
      </c>
      <c r="T1897" s="187" t="s">
        <v>66</v>
      </c>
      <c r="U1897" s="187" t="s">
        <v>66</v>
      </c>
      <c r="V1897" s="187" t="s">
        <v>66</v>
      </c>
      <c r="W1897" s="187">
        <v>0</v>
      </c>
      <c r="X1897" s="187">
        <v>6</v>
      </c>
      <c r="Y1897" s="187" t="s">
        <v>66</v>
      </c>
      <c r="Z1897" s="187" t="s">
        <v>66</v>
      </c>
      <c r="AA1897" s="187" t="s">
        <v>66</v>
      </c>
      <c r="AB1897" s="187" t="s">
        <v>66</v>
      </c>
      <c r="AC1897" s="187" t="s">
        <v>66</v>
      </c>
      <c r="AD1897" s="187" t="s">
        <v>66</v>
      </c>
      <c r="AE1897" s="187" t="s">
        <v>66</v>
      </c>
      <c r="AF1897" s="187" t="s">
        <v>66</v>
      </c>
      <c r="AG1897" s="187">
        <v>0</v>
      </c>
      <c r="AH1897" s="188">
        <f t="shared" si="29"/>
        <v>6</v>
      </c>
      <c r="AI1897" s="26">
        <v>44677</v>
      </c>
      <c r="AJ1897" s="10"/>
    </row>
    <row r="1898" spans="1:36" s="9" customFormat="1" ht="13.5" thickBot="1" x14ac:dyDescent="0.25">
      <c r="A1898" s="183" t="s">
        <v>2162</v>
      </c>
      <c r="B1898" s="183" t="s">
        <v>2163</v>
      </c>
      <c r="C1898" s="183" t="s">
        <v>37</v>
      </c>
      <c r="D1898" s="183" t="s">
        <v>168</v>
      </c>
      <c r="E1898" s="184" t="s">
        <v>1675</v>
      </c>
      <c r="F1898" s="185">
        <v>0</v>
      </c>
      <c r="G1898" s="183" t="s">
        <v>55</v>
      </c>
      <c r="H1898" s="183" t="s">
        <v>41</v>
      </c>
      <c r="I1898" s="186">
        <v>46023</v>
      </c>
      <c r="J1898" s="186" t="s">
        <v>66</v>
      </c>
      <c r="K1898" s="186">
        <v>46813</v>
      </c>
      <c r="L1898" s="187" t="s">
        <v>66</v>
      </c>
      <c r="M1898" s="187">
        <v>0</v>
      </c>
      <c r="N1898" s="187">
        <v>0</v>
      </c>
      <c r="O1898" s="187">
        <v>0</v>
      </c>
      <c r="P1898" s="187">
        <v>0</v>
      </c>
      <c r="Q1898" s="187">
        <v>0</v>
      </c>
      <c r="R1898" s="187" t="s">
        <v>66</v>
      </c>
      <c r="S1898" s="187" t="s">
        <v>66</v>
      </c>
      <c r="T1898" s="187" t="s">
        <v>66</v>
      </c>
      <c r="U1898" s="187" t="s">
        <v>66</v>
      </c>
      <c r="V1898" s="187" t="s">
        <v>66</v>
      </c>
      <c r="W1898" s="187">
        <v>8</v>
      </c>
      <c r="X1898" s="187" t="s">
        <v>66</v>
      </c>
      <c r="Y1898" s="187" t="s">
        <v>66</v>
      </c>
      <c r="Z1898" s="187" t="s">
        <v>66</v>
      </c>
      <c r="AA1898" s="187" t="s">
        <v>66</v>
      </c>
      <c r="AB1898" s="187" t="s">
        <v>66</v>
      </c>
      <c r="AC1898" s="187" t="s">
        <v>66</v>
      </c>
      <c r="AD1898" s="187" t="s">
        <v>66</v>
      </c>
      <c r="AE1898" s="187" t="s">
        <v>66</v>
      </c>
      <c r="AF1898" s="187" t="s">
        <v>66</v>
      </c>
      <c r="AG1898" s="187">
        <v>0</v>
      </c>
      <c r="AH1898" s="188">
        <f t="shared" si="29"/>
        <v>8</v>
      </c>
      <c r="AI1898" s="26">
        <v>44944</v>
      </c>
      <c r="AJ1898" s="10"/>
    </row>
    <row r="1899" spans="1:36" x14ac:dyDescent="0.2">
      <c r="F1899" s="60"/>
      <c r="L1899" s="1">
        <f t="shared" ref="L1899:AH1899" si="30">SUBTOTAL(9,L2:L1898)</f>
        <v>258257</v>
      </c>
      <c r="M1899" s="1">
        <f t="shared" si="30"/>
        <v>0</v>
      </c>
      <c r="N1899" s="1">
        <f t="shared" si="30"/>
        <v>0</v>
      </c>
      <c r="O1899" s="1">
        <f t="shared" si="30"/>
        <v>0</v>
      </c>
      <c r="P1899" s="1">
        <f t="shared" si="30"/>
        <v>0</v>
      </c>
      <c r="Q1899" s="1">
        <f t="shared" si="30"/>
        <v>0</v>
      </c>
      <c r="R1899" s="1">
        <f t="shared" si="30"/>
        <v>2467</v>
      </c>
      <c r="S1899" s="1">
        <f t="shared" si="30"/>
        <v>0</v>
      </c>
      <c r="T1899" s="1">
        <f t="shared" si="30"/>
        <v>483</v>
      </c>
      <c r="U1899" s="1">
        <f t="shared" si="30"/>
        <v>6827</v>
      </c>
      <c r="V1899" s="1">
        <f t="shared" si="30"/>
        <v>4346</v>
      </c>
      <c r="W1899" s="1">
        <f t="shared" si="30"/>
        <v>6214</v>
      </c>
      <c r="X1899" s="1">
        <f t="shared" si="30"/>
        <v>229906</v>
      </c>
      <c r="Y1899" s="1">
        <f t="shared" si="30"/>
        <v>14098</v>
      </c>
      <c r="Z1899" s="1">
        <f t="shared" si="30"/>
        <v>11827</v>
      </c>
      <c r="AA1899" s="1">
        <f t="shared" si="30"/>
        <v>18863</v>
      </c>
      <c r="AB1899" s="1">
        <f t="shared" si="30"/>
        <v>263005</v>
      </c>
      <c r="AC1899" s="1">
        <f t="shared" si="30"/>
        <v>10048</v>
      </c>
      <c r="AD1899" s="1">
        <f t="shared" si="30"/>
        <v>245</v>
      </c>
      <c r="AE1899" s="1">
        <f t="shared" si="30"/>
        <v>747</v>
      </c>
      <c r="AF1899" s="1">
        <f t="shared" si="30"/>
        <v>10</v>
      </c>
      <c r="AG1899" s="1">
        <f t="shared" si="30"/>
        <v>0</v>
      </c>
      <c r="AH1899" s="1">
        <f t="shared" si="30"/>
        <v>827343</v>
      </c>
    </row>
  </sheetData>
  <autoFilter ref="A1:AI1898" xr:uid="{00000000-0009-0000-0000-000002000000}"/>
  <pageMargins left="0.75" right="0.75" top="1" bottom="1" header="0.5" footer="0.5"/>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2B88F-FB45-42EE-9865-39CF3F5D39D5}">
  <sheetPr filterMode="1">
    <pageSetUpPr fitToPage="1"/>
  </sheetPr>
  <dimension ref="A1:BH48"/>
  <sheetViews>
    <sheetView workbookViewId="0">
      <pane xSplit="2" ySplit="1" topLeftCell="C2" activePane="bottomRight" state="frozen"/>
      <selection pane="topRight" activeCell="C1" sqref="C1"/>
      <selection pane="bottomLeft" activeCell="A2" sqref="A2"/>
      <selection pane="bottomRight" activeCell="B13" sqref="B12:B13"/>
    </sheetView>
  </sheetViews>
  <sheetFormatPr defaultRowHeight="12.75" x14ac:dyDescent="0.2"/>
  <cols>
    <col min="1" max="1" width="12.7109375" customWidth="1"/>
    <col min="2" max="2" width="9.42578125" bestFit="1" customWidth="1"/>
    <col min="3" max="3" width="11.28515625" bestFit="1" customWidth="1"/>
    <col min="4" max="4" width="10.7109375" bestFit="1" customWidth="1"/>
    <col min="5" max="5" width="13.42578125" style="28" bestFit="1" customWidth="1"/>
    <col min="6" max="6" width="17" style="2" bestFit="1" customWidth="1"/>
    <col min="7" max="7" width="13" bestFit="1" customWidth="1"/>
    <col min="8" max="8" width="10.28515625" bestFit="1" customWidth="1"/>
    <col min="9" max="9" width="11.28515625" style="3" bestFit="1" customWidth="1"/>
    <col min="10" max="10" width="12.7109375" style="3" bestFit="1" customWidth="1"/>
    <col min="11" max="11" width="13" style="3" bestFit="1" customWidth="1"/>
    <col min="12" max="14" width="13.28515625" bestFit="1" customWidth="1"/>
    <col min="15" max="15" width="13" bestFit="1" customWidth="1"/>
    <col min="16" max="16" width="13.28515625" bestFit="1" customWidth="1"/>
    <col min="17" max="17" width="12.7109375" bestFit="1" customWidth="1"/>
    <col min="18" max="22" width="13.28515625" bestFit="1" customWidth="1"/>
    <col min="23" max="23" width="12.42578125" bestFit="1" customWidth="1"/>
    <col min="24" max="24" width="13.28515625" bestFit="1" customWidth="1"/>
    <col min="25" max="25" width="12.28515625" bestFit="1" customWidth="1"/>
    <col min="26" max="26" width="13.28515625" bestFit="1" customWidth="1"/>
    <col min="27" max="27" width="12.7109375" bestFit="1" customWidth="1"/>
    <col min="28" max="28" width="12.28515625" bestFit="1" customWidth="1"/>
    <col min="29" max="29" width="13.28515625" bestFit="1" customWidth="1"/>
    <col min="30" max="30" width="13" bestFit="1" customWidth="1"/>
    <col min="31" max="31" width="13.28515625" bestFit="1" customWidth="1"/>
    <col min="32" max="32" width="12.5703125" bestFit="1" customWidth="1"/>
    <col min="33" max="33" width="12.28515625" bestFit="1" customWidth="1"/>
    <col min="34" max="34" width="10.28515625" bestFit="1" customWidth="1"/>
    <col min="35" max="36" width="13.28515625" bestFit="1" customWidth="1"/>
    <col min="37" max="37" width="13.7109375" bestFit="1" customWidth="1"/>
    <col min="38" max="38" width="13.5703125" bestFit="1" customWidth="1"/>
    <col min="39" max="39" width="13.28515625" bestFit="1" customWidth="1"/>
    <col min="40" max="43" width="13.7109375" bestFit="1" customWidth="1"/>
    <col min="44" max="45" width="13.28515625" bestFit="1" customWidth="1"/>
    <col min="46" max="46" width="12.42578125" bestFit="1" customWidth="1"/>
    <col min="47" max="47" width="13.7109375" bestFit="1" customWidth="1"/>
    <col min="48" max="48" width="12.28515625" bestFit="1" customWidth="1"/>
    <col min="49" max="49" width="13.42578125" bestFit="1" customWidth="1"/>
    <col min="50" max="50" width="12.7109375" bestFit="1" customWidth="1"/>
    <col min="51" max="51" width="13.42578125" bestFit="1" customWidth="1"/>
    <col min="52" max="52" width="13.28515625" bestFit="1" customWidth="1"/>
    <col min="53" max="53" width="13.5703125" bestFit="1" customWidth="1"/>
    <col min="54" max="54" width="13.7109375" bestFit="1" customWidth="1"/>
    <col min="55" max="55" width="12.5703125" bestFit="1" customWidth="1"/>
    <col min="56" max="56" width="0.28515625" customWidth="1"/>
    <col min="57" max="57" width="10.28515625" bestFit="1" customWidth="1"/>
    <col min="58" max="58" width="10.5703125" style="40" bestFit="1" customWidth="1"/>
    <col min="59" max="59" width="9.28515625" style="40"/>
    <col min="60" max="60" width="51.28515625" bestFit="1" customWidth="1"/>
  </cols>
  <sheetData>
    <row r="1" spans="1:60" s="56" customFormat="1" ht="369.75" x14ac:dyDescent="0.2">
      <c r="A1" s="48" t="s">
        <v>0</v>
      </c>
      <c r="B1" s="44" t="s">
        <v>1</v>
      </c>
      <c r="C1" s="45" t="s">
        <v>2</v>
      </c>
      <c r="D1" s="49" t="s">
        <v>3</v>
      </c>
      <c r="E1" s="74" t="s">
        <v>4</v>
      </c>
      <c r="F1" s="43" t="s">
        <v>5</v>
      </c>
      <c r="G1" s="43" t="s">
        <v>6</v>
      </c>
      <c r="H1" s="50" t="s">
        <v>7</v>
      </c>
      <c r="I1" s="46" t="s">
        <v>2165</v>
      </c>
      <c r="J1" s="41" t="s">
        <v>2166</v>
      </c>
      <c r="K1" s="55" t="s">
        <v>2167</v>
      </c>
      <c r="L1" s="51" t="s">
        <v>11</v>
      </c>
      <c r="M1" s="42" t="s">
        <v>12</v>
      </c>
      <c r="N1" s="42" t="s">
        <v>13</v>
      </c>
      <c r="O1" s="42" t="s">
        <v>14</v>
      </c>
      <c r="P1" s="42" t="s">
        <v>15</v>
      </c>
      <c r="Q1" s="42" t="s">
        <v>16</v>
      </c>
      <c r="R1" s="42" t="s">
        <v>17</v>
      </c>
      <c r="S1" s="42" t="s">
        <v>18</v>
      </c>
      <c r="T1" s="42" t="s">
        <v>19</v>
      </c>
      <c r="U1" s="42" t="s">
        <v>20</v>
      </c>
      <c r="V1" s="42" t="s">
        <v>21</v>
      </c>
      <c r="W1" s="42" t="s">
        <v>22</v>
      </c>
      <c r="X1" s="42" t="s">
        <v>23</v>
      </c>
      <c r="Y1" s="42" t="s">
        <v>24</v>
      </c>
      <c r="Z1" s="42" t="s">
        <v>25</v>
      </c>
      <c r="AA1" s="42" t="s">
        <v>26</v>
      </c>
      <c r="AB1" s="42" t="s">
        <v>27</v>
      </c>
      <c r="AC1" s="42" t="s">
        <v>28</v>
      </c>
      <c r="AD1" s="42" t="s">
        <v>29</v>
      </c>
      <c r="AE1" s="42" t="s">
        <v>30</v>
      </c>
      <c r="AF1" s="42" t="s">
        <v>31</v>
      </c>
      <c r="AG1" s="42" t="s">
        <v>32</v>
      </c>
      <c r="AH1" s="52" t="s">
        <v>33</v>
      </c>
      <c r="AI1" s="57" t="s">
        <v>11</v>
      </c>
      <c r="AJ1" s="58" t="s">
        <v>12</v>
      </c>
      <c r="AK1" s="58" t="s">
        <v>13</v>
      </c>
      <c r="AL1" s="58" t="s">
        <v>14</v>
      </c>
      <c r="AM1" s="58" t="s">
        <v>15</v>
      </c>
      <c r="AN1" s="58" t="s">
        <v>16</v>
      </c>
      <c r="AO1" s="58" t="s">
        <v>17</v>
      </c>
      <c r="AP1" s="58" t="s">
        <v>18</v>
      </c>
      <c r="AQ1" s="58" t="s">
        <v>19</v>
      </c>
      <c r="AR1" s="58" t="s">
        <v>20</v>
      </c>
      <c r="AS1" s="58" t="s">
        <v>21</v>
      </c>
      <c r="AT1" s="58" t="s">
        <v>22</v>
      </c>
      <c r="AU1" s="58" t="s">
        <v>23</v>
      </c>
      <c r="AV1" s="58" t="s">
        <v>24</v>
      </c>
      <c r="AW1" s="58" t="s">
        <v>25</v>
      </c>
      <c r="AX1" s="58" t="s">
        <v>26</v>
      </c>
      <c r="AY1" s="58" t="s">
        <v>27</v>
      </c>
      <c r="AZ1" s="58" t="s">
        <v>28</v>
      </c>
      <c r="BA1" s="58" t="s">
        <v>29</v>
      </c>
      <c r="BB1" s="58" t="s">
        <v>30</v>
      </c>
      <c r="BC1" s="58" t="s">
        <v>31</v>
      </c>
      <c r="BD1" s="58" t="s">
        <v>32</v>
      </c>
      <c r="BE1" s="59" t="s">
        <v>33</v>
      </c>
      <c r="BF1" s="53" t="s">
        <v>2168</v>
      </c>
      <c r="BG1" s="47" t="s">
        <v>2169</v>
      </c>
      <c r="BH1" s="54" t="s">
        <v>2170</v>
      </c>
    </row>
    <row r="2" spans="1:60" hidden="1" x14ac:dyDescent="0.2">
      <c r="A2" s="34" t="s">
        <v>2171</v>
      </c>
      <c r="B2" s="34" t="s">
        <v>2171</v>
      </c>
      <c r="C2" s="34" t="s">
        <v>37</v>
      </c>
      <c r="D2" s="76" t="s">
        <v>38</v>
      </c>
      <c r="E2" s="75" t="s">
        <v>2172</v>
      </c>
      <c r="F2" s="35">
        <v>0</v>
      </c>
      <c r="G2" s="34" t="s">
        <v>2173</v>
      </c>
      <c r="H2" s="76" t="s">
        <v>226</v>
      </c>
      <c r="I2" s="69">
        <v>45628</v>
      </c>
      <c r="J2" s="36">
        <v>45698</v>
      </c>
      <c r="K2" s="70">
        <v>46094</v>
      </c>
      <c r="L2" s="64">
        <v>13960</v>
      </c>
      <c r="M2" s="37">
        <v>0</v>
      </c>
      <c r="N2" s="37">
        <v>0</v>
      </c>
      <c r="O2" s="37">
        <v>0</v>
      </c>
      <c r="P2" s="37">
        <v>0</v>
      </c>
      <c r="Q2" s="37">
        <v>0</v>
      </c>
      <c r="R2" s="37">
        <v>0</v>
      </c>
      <c r="S2" s="37">
        <v>0</v>
      </c>
      <c r="T2" s="37">
        <v>0</v>
      </c>
      <c r="U2" s="37">
        <v>0</v>
      </c>
      <c r="V2" s="37">
        <v>0</v>
      </c>
      <c r="W2" s="37">
        <v>0</v>
      </c>
      <c r="X2" s="37">
        <v>380</v>
      </c>
      <c r="Y2" s="37">
        <v>239</v>
      </c>
      <c r="Z2" s="37">
        <v>143</v>
      </c>
      <c r="AA2" s="37">
        <v>0</v>
      </c>
      <c r="AB2" s="37">
        <v>2254</v>
      </c>
      <c r="AC2" s="37">
        <v>0</v>
      </c>
      <c r="AD2" s="37">
        <v>0</v>
      </c>
      <c r="AE2" s="37">
        <v>0</v>
      </c>
      <c r="AF2" s="37">
        <v>0</v>
      </c>
      <c r="AG2" s="37">
        <v>0</v>
      </c>
      <c r="AH2" s="65">
        <f>SUM(L2:AG2)</f>
        <v>16976</v>
      </c>
      <c r="AI2" s="83">
        <v>0</v>
      </c>
      <c r="AJ2" s="61">
        <v>0</v>
      </c>
      <c r="AK2" s="61">
        <v>0</v>
      </c>
      <c r="AL2" s="61">
        <v>0</v>
      </c>
      <c r="AM2" s="61">
        <v>0</v>
      </c>
      <c r="AN2" s="61">
        <v>0</v>
      </c>
      <c r="AO2" s="61">
        <v>0</v>
      </c>
      <c r="AP2" s="61">
        <v>0</v>
      </c>
      <c r="AQ2" s="61">
        <v>0</v>
      </c>
      <c r="AR2" s="61">
        <v>0</v>
      </c>
      <c r="AS2" s="61">
        <v>0</v>
      </c>
      <c r="AT2" s="61">
        <v>0</v>
      </c>
      <c r="AU2" s="61">
        <v>0</v>
      </c>
      <c r="AV2" s="61">
        <v>0</v>
      </c>
      <c r="AW2" s="61">
        <v>0</v>
      </c>
      <c r="AX2" s="61">
        <v>0</v>
      </c>
      <c r="AY2" s="61">
        <v>0</v>
      </c>
      <c r="AZ2" s="61">
        <v>0</v>
      </c>
      <c r="BA2" s="61">
        <v>0</v>
      </c>
      <c r="BB2" s="61">
        <v>0</v>
      </c>
      <c r="BC2" s="61">
        <v>0</v>
      </c>
      <c r="BD2" s="61">
        <v>0</v>
      </c>
      <c r="BE2" s="84">
        <f>SUM(AI2:BD2)</f>
        <v>0</v>
      </c>
      <c r="BF2" s="88">
        <f>AH2</f>
        <v>16976</v>
      </c>
      <c r="BG2" s="62">
        <f>BE2</f>
        <v>0</v>
      </c>
      <c r="BH2" s="90" t="s">
        <v>2174</v>
      </c>
    </row>
    <row r="3" spans="1:60" x14ac:dyDescent="0.2">
      <c r="A3" s="34" t="s">
        <v>2175</v>
      </c>
      <c r="B3" s="34" t="s">
        <v>2175</v>
      </c>
      <c r="C3" s="34" t="s">
        <v>37</v>
      </c>
      <c r="D3" s="76" t="s">
        <v>38</v>
      </c>
      <c r="E3" s="75" t="s">
        <v>2176</v>
      </c>
      <c r="F3" s="35">
        <v>0</v>
      </c>
      <c r="G3" s="34" t="s">
        <v>2177</v>
      </c>
      <c r="H3" s="76" t="s">
        <v>41</v>
      </c>
      <c r="I3" s="69">
        <v>46583</v>
      </c>
      <c r="J3" s="36">
        <v>46313</v>
      </c>
      <c r="K3" s="70">
        <v>46495</v>
      </c>
      <c r="L3" s="64">
        <v>0</v>
      </c>
      <c r="M3" s="37">
        <v>0</v>
      </c>
      <c r="N3" s="37">
        <v>0</v>
      </c>
      <c r="O3" s="37">
        <v>0</v>
      </c>
      <c r="P3" s="37">
        <v>0</v>
      </c>
      <c r="Q3" s="37">
        <v>0</v>
      </c>
      <c r="R3" s="37">
        <v>0</v>
      </c>
      <c r="S3" s="37">
        <v>0</v>
      </c>
      <c r="T3" s="37">
        <v>0</v>
      </c>
      <c r="U3" s="37">
        <v>25</v>
      </c>
      <c r="V3" s="37">
        <v>0</v>
      </c>
      <c r="W3" s="37">
        <v>0</v>
      </c>
      <c r="X3" s="37">
        <v>30</v>
      </c>
      <c r="Y3" s="37">
        <v>0</v>
      </c>
      <c r="Z3" s="37">
        <v>0</v>
      </c>
      <c r="AA3" s="37">
        <v>0</v>
      </c>
      <c r="AB3" s="37">
        <v>0</v>
      </c>
      <c r="AC3" s="37">
        <v>66</v>
      </c>
      <c r="AD3" s="37">
        <v>0</v>
      </c>
      <c r="AE3" s="37">
        <v>0</v>
      </c>
      <c r="AF3" s="37">
        <v>0</v>
      </c>
      <c r="AG3" s="37">
        <v>0</v>
      </c>
      <c r="AH3" s="65">
        <f t="shared" ref="AH3:AH24" si="0">SUM(L3:AG3)</f>
        <v>121</v>
      </c>
      <c r="AI3" s="83">
        <v>0</v>
      </c>
      <c r="AJ3" s="61">
        <v>0</v>
      </c>
      <c r="AK3" s="61">
        <v>0</v>
      </c>
      <c r="AL3" s="61">
        <v>0</v>
      </c>
      <c r="AM3" s="61">
        <v>0</v>
      </c>
      <c r="AN3" s="61">
        <v>0</v>
      </c>
      <c r="AO3" s="61">
        <v>0</v>
      </c>
      <c r="AP3" s="61">
        <v>0</v>
      </c>
      <c r="AQ3" s="61">
        <v>0</v>
      </c>
      <c r="AR3" s="61">
        <v>25</v>
      </c>
      <c r="AS3" s="61">
        <v>0</v>
      </c>
      <c r="AT3" s="61">
        <v>0</v>
      </c>
      <c r="AU3" s="61">
        <v>30</v>
      </c>
      <c r="AV3" s="61">
        <v>0</v>
      </c>
      <c r="AW3" s="61">
        <v>0</v>
      </c>
      <c r="AX3" s="61">
        <v>0</v>
      </c>
      <c r="AY3" s="61">
        <v>0</v>
      </c>
      <c r="AZ3" s="61">
        <v>66</v>
      </c>
      <c r="BA3" s="61">
        <v>0</v>
      </c>
      <c r="BB3" s="61">
        <v>0</v>
      </c>
      <c r="BC3" s="61">
        <v>0</v>
      </c>
      <c r="BD3" s="61">
        <v>0</v>
      </c>
      <c r="BE3" s="84">
        <f t="shared" ref="BE3:BE24" si="1">SUM(AI3:BD3)</f>
        <v>121</v>
      </c>
      <c r="BF3" s="88">
        <f t="shared" ref="BF3:BF24" si="2">AH3</f>
        <v>121</v>
      </c>
      <c r="BG3" s="62">
        <v>112</v>
      </c>
      <c r="BH3" s="89" t="s">
        <v>2178</v>
      </c>
    </row>
    <row r="4" spans="1:60" hidden="1" x14ac:dyDescent="0.2">
      <c r="A4" s="34" t="s">
        <v>2179</v>
      </c>
      <c r="B4" s="34" t="s">
        <v>2179</v>
      </c>
      <c r="C4" s="34" t="s">
        <v>37</v>
      </c>
      <c r="D4" s="76" t="s">
        <v>38</v>
      </c>
      <c r="E4" s="75" t="s">
        <v>1331</v>
      </c>
      <c r="F4" s="35">
        <v>0</v>
      </c>
      <c r="G4" s="34" t="s">
        <v>2180</v>
      </c>
      <c r="H4" s="76" t="s">
        <v>41</v>
      </c>
      <c r="I4" s="69">
        <v>45231</v>
      </c>
      <c r="J4" s="36">
        <v>45291</v>
      </c>
      <c r="K4" s="70">
        <v>45733</v>
      </c>
      <c r="L4" s="64">
        <v>2754</v>
      </c>
      <c r="M4" s="37">
        <v>0</v>
      </c>
      <c r="N4" s="37">
        <v>0</v>
      </c>
      <c r="O4" s="37">
        <v>0</v>
      </c>
      <c r="P4" s="37">
        <v>0</v>
      </c>
      <c r="Q4" s="37">
        <v>0</v>
      </c>
      <c r="R4" s="37">
        <v>0</v>
      </c>
      <c r="S4" s="37">
        <v>0</v>
      </c>
      <c r="T4" s="37">
        <v>0</v>
      </c>
      <c r="U4" s="37">
        <v>0</v>
      </c>
      <c r="V4" s="37">
        <v>0</v>
      </c>
      <c r="W4" s="37">
        <v>0</v>
      </c>
      <c r="X4" s="37">
        <v>1680</v>
      </c>
      <c r="Y4" s="37">
        <v>0</v>
      </c>
      <c r="Z4" s="37">
        <v>0</v>
      </c>
      <c r="AA4" s="37">
        <v>0</v>
      </c>
      <c r="AB4" s="37">
        <v>729</v>
      </c>
      <c r="AC4" s="37">
        <v>0</v>
      </c>
      <c r="AD4" s="37">
        <v>0</v>
      </c>
      <c r="AE4" s="37">
        <v>0</v>
      </c>
      <c r="AF4" s="37">
        <v>0</v>
      </c>
      <c r="AG4" s="37">
        <v>0</v>
      </c>
      <c r="AH4" s="65">
        <f t="shared" si="0"/>
        <v>5163</v>
      </c>
      <c r="AI4" s="83">
        <v>0</v>
      </c>
      <c r="AJ4" s="61">
        <v>0</v>
      </c>
      <c r="AK4" s="61">
        <v>0</v>
      </c>
      <c r="AL4" s="61">
        <v>0</v>
      </c>
      <c r="AM4" s="61">
        <v>0</v>
      </c>
      <c r="AN4" s="61">
        <v>0</v>
      </c>
      <c r="AO4" s="61">
        <v>0</v>
      </c>
      <c r="AP4" s="61">
        <v>0</v>
      </c>
      <c r="AQ4" s="61">
        <v>0</v>
      </c>
      <c r="AR4" s="61">
        <v>0</v>
      </c>
      <c r="AS4" s="61">
        <v>0</v>
      </c>
      <c r="AT4" s="61">
        <v>0</v>
      </c>
      <c r="AU4" s="61">
        <v>0</v>
      </c>
      <c r="AV4" s="61">
        <v>0</v>
      </c>
      <c r="AW4" s="61">
        <v>0</v>
      </c>
      <c r="AX4" s="61">
        <v>0</v>
      </c>
      <c r="AY4" s="61">
        <v>0</v>
      </c>
      <c r="AZ4" s="61">
        <v>0</v>
      </c>
      <c r="BA4" s="61">
        <v>0</v>
      </c>
      <c r="BB4" s="61">
        <v>0</v>
      </c>
      <c r="BC4" s="61">
        <v>0</v>
      </c>
      <c r="BD4" s="61">
        <v>0</v>
      </c>
      <c r="BE4" s="84">
        <f t="shared" si="1"/>
        <v>0</v>
      </c>
      <c r="BF4" s="88">
        <f t="shared" si="2"/>
        <v>5163</v>
      </c>
      <c r="BG4" s="62">
        <f t="shared" ref="BG4:BG21" si="3">BE4</f>
        <v>0</v>
      </c>
      <c r="BH4" s="89" t="s">
        <v>2174</v>
      </c>
    </row>
    <row r="5" spans="1:60" x14ac:dyDescent="0.2">
      <c r="A5" s="34" t="s">
        <v>2181</v>
      </c>
      <c r="B5" s="34" t="s">
        <v>2181</v>
      </c>
      <c r="C5" s="34" t="s">
        <v>37</v>
      </c>
      <c r="D5" s="76" t="s">
        <v>38</v>
      </c>
      <c r="E5" s="75" t="s">
        <v>2182</v>
      </c>
      <c r="F5" s="35">
        <v>0</v>
      </c>
      <c r="G5" s="34" t="s">
        <v>2031</v>
      </c>
      <c r="H5" s="76" t="s">
        <v>41</v>
      </c>
      <c r="I5" s="69">
        <v>45231</v>
      </c>
      <c r="J5" s="36">
        <v>45412</v>
      </c>
      <c r="K5" s="70">
        <v>45775</v>
      </c>
      <c r="L5" s="64">
        <v>621</v>
      </c>
      <c r="M5" s="37">
        <v>0</v>
      </c>
      <c r="N5" s="37">
        <v>0</v>
      </c>
      <c r="O5" s="37">
        <v>0</v>
      </c>
      <c r="P5" s="37">
        <v>0</v>
      </c>
      <c r="Q5" s="37">
        <v>0</v>
      </c>
      <c r="R5" s="37">
        <v>0</v>
      </c>
      <c r="S5" s="37">
        <v>0</v>
      </c>
      <c r="T5" s="37">
        <v>0</v>
      </c>
      <c r="U5" s="37">
        <v>0</v>
      </c>
      <c r="V5" s="37">
        <v>0</v>
      </c>
      <c r="W5" s="37">
        <v>0</v>
      </c>
      <c r="X5" s="37">
        <v>0</v>
      </c>
      <c r="Y5" s="37">
        <v>0</v>
      </c>
      <c r="Z5" s="37">
        <v>0</v>
      </c>
      <c r="AA5" s="37">
        <v>0</v>
      </c>
      <c r="AB5" s="37">
        <v>0</v>
      </c>
      <c r="AC5" s="37">
        <v>50</v>
      </c>
      <c r="AD5" s="37">
        <v>0</v>
      </c>
      <c r="AE5" s="37">
        <v>0</v>
      </c>
      <c r="AF5" s="37">
        <v>0</v>
      </c>
      <c r="AG5" s="37">
        <v>0</v>
      </c>
      <c r="AH5" s="65">
        <f t="shared" si="0"/>
        <v>671</v>
      </c>
      <c r="AI5" s="83">
        <v>0</v>
      </c>
      <c r="AJ5" s="61">
        <v>0</v>
      </c>
      <c r="AK5" s="61">
        <v>0</v>
      </c>
      <c r="AL5" s="61">
        <v>0</v>
      </c>
      <c r="AM5" s="61">
        <v>0</v>
      </c>
      <c r="AN5" s="61">
        <v>0</v>
      </c>
      <c r="AO5" s="61">
        <v>0</v>
      </c>
      <c r="AP5" s="61">
        <v>0</v>
      </c>
      <c r="AQ5" s="61">
        <v>0</v>
      </c>
      <c r="AR5" s="61">
        <v>0</v>
      </c>
      <c r="AS5" s="61">
        <v>0</v>
      </c>
      <c r="AT5" s="61">
        <v>0</v>
      </c>
      <c r="AU5" s="61">
        <v>0</v>
      </c>
      <c r="AV5" s="61">
        <v>0</v>
      </c>
      <c r="AW5" s="61">
        <v>0</v>
      </c>
      <c r="AX5" s="61">
        <v>0</v>
      </c>
      <c r="AY5" s="61">
        <v>0</v>
      </c>
      <c r="AZ5" s="61">
        <v>50</v>
      </c>
      <c r="BA5" s="61">
        <v>0</v>
      </c>
      <c r="BB5" s="61">
        <v>0</v>
      </c>
      <c r="BC5" s="61">
        <v>0</v>
      </c>
      <c r="BD5" s="61">
        <v>0</v>
      </c>
      <c r="BE5" s="84">
        <f t="shared" si="1"/>
        <v>50</v>
      </c>
      <c r="BF5" s="88">
        <f t="shared" si="2"/>
        <v>671</v>
      </c>
      <c r="BG5" s="62">
        <f t="shared" si="3"/>
        <v>50</v>
      </c>
      <c r="BH5" s="89" t="s">
        <v>2183</v>
      </c>
    </row>
    <row r="6" spans="1:60" hidden="1" x14ac:dyDescent="0.2">
      <c r="A6" s="34" t="s">
        <v>2181</v>
      </c>
      <c r="B6" s="34" t="s">
        <v>2181</v>
      </c>
      <c r="C6" s="34" t="s">
        <v>37</v>
      </c>
      <c r="D6" s="76" t="s">
        <v>38</v>
      </c>
      <c r="E6" s="75" t="s">
        <v>2182</v>
      </c>
      <c r="F6" s="35">
        <v>0</v>
      </c>
      <c r="G6" s="34" t="s">
        <v>2031</v>
      </c>
      <c r="H6" s="76" t="s">
        <v>41</v>
      </c>
      <c r="I6" s="69">
        <v>45231</v>
      </c>
      <c r="J6" s="36">
        <v>45412</v>
      </c>
      <c r="K6" s="70">
        <v>45775</v>
      </c>
      <c r="L6" s="64">
        <v>621</v>
      </c>
      <c r="M6" s="37">
        <v>0</v>
      </c>
      <c r="N6" s="37">
        <v>0</v>
      </c>
      <c r="O6" s="37">
        <v>0</v>
      </c>
      <c r="P6" s="37">
        <v>0</v>
      </c>
      <c r="Q6" s="37">
        <v>0</v>
      </c>
      <c r="R6" s="37">
        <v>0</v>
      </c>
      <c r="S6" s="37">
        <v>0</v>
      </c>
      <c r="T6" s="37">
        <v>0</v>
      </c>
      <c r="U6" s="37">
        <v>0</v>
      </c>
      <c r="V6" s="37">
        <v>0</v>
      </c>
      <c r="W6" s="37">
        <v>0</v>
      </c>
      <c r="X6" s="37">
        <v>2471</v>
      </c>
      <c r="Y6" s="37">
        <v>0</v>
      </c>
      <c r="Z6" s="37">
        <v>0</v>
      </c>
      <c r="AA6" s="37">
        <v>0</v>
      </c>
      <c r="AB6" s="37">
        <v>277</v>
      </c>
      <c r="AC6" s="37">
        <v>49</v>
      </c>
      <c r="AD6" s="37">
        <v>0</v>
      </c>
      <c r="AE6" s="37">
        <v>0</v>
      </c>
      <c r="AF6" s="37">
        <v>0</v>
      </c>
      <c r="AG6" s="37">
        <v>0</v>
      </c>
      <c r="AH6" s="65">
        <f t="shared" si="0"/>
        <v>3418</v>
      </c>
      <c r="AI6" s="83">
        <v>0</v>
      </c>
      <c r="AJ6" s="61">
        <v>0</v>
      </c>
      <c r="AK6" s="61">
        <v>0</v>
      </c>
      <c r="AL6" s="61">
        <v>0</v>
      </c>
      <c r="AM6" s="61">
        <v>0</v>
      </c>
      <c r="AN6" s="61">
        <v>0</v>
      </c>
      <c r="AO6" s="61">
        <v>0</v>
      </c>
      <c r="AP6" s="61">
        <v>0</v>
      </c>
      <c r="AQ6" s="61">
        <v>0</v>
      </c>
      <c r="AR6" s="61">
        <v>0</v>
      </c>
      <c r="AS6" s="61">
        <v>0</v>
      </c>
      <c r="AT6" s="61">
        <v>0</v>
      </c>
      <c r="AU6" s="61">
        <v>0</v>
      </c>
      <c r="AV6" s="61">
        <v>0</v>
      </c>
      <c r="AW6" s="61">
        <v>0</v>
      </c>
      <c r="AX6" s="61">
        <v>0</v>
      </c>
      <c r="AY6" s="61">
        <v>0</v>
      </c>
      <c r="AZ6" s="61">
        <v>0</v>
      </c>
      <c r="BA6" s="61">
        <v>0</v>
      </c>
      <c r="BB6" s="61">
        <v>0</v>
      </c>
      <c r="BC6" s="61">
        <v>0</v>
      </c>
      <c r="BD6" s="61">
        <v>0</v>
      </c>
      <c r="BE6" s="84">
        <f t="shared" si="1"/>
        <v>0</v>
      </c>
      <c r="BF6" s="88">
        <f t="shared" si="2"/>
        <v>3418</v>
      </c>
      <c r="BG6" s="62">
        <f t="shared" si="3"/>
        <v>0</v>
      </c>
      <c r="BH6" s="89" t="s">
        <v>2184</v>
      </c>
    </row>
    <row r="7" spans="1:60" x14ac:dyDescent="0.2">
      <c r="A7" s="34" t="s">
        <v>2185</v>
      </c>
      <c r="B7" s="34" t="s">
        <v>2185</v>
      </c>
      <c r="C7" s="34" t="s">
        <v>37</v>
      </c>
      <c r="D7" s="76" t="s">
        <v>38</v>
      </c>
      <c r="E7" s="75" t="s">
        <v>2182</v>
      </c>
      <c r="F7" s="35">
        <v>0</v>
      </c>
      <c r="G7" s="34" t="s">
        <v>2031</v>
      </c>
      <c r="H7" s="76" t="s">
        <v>47</v>
      </c>
      <c r="I7" s="69" t="s">
        <v>66</v>
      </c>
      <c r="J7" s="36" t="s">
        <v>66</v>
      </c>
      <c r="K7" s="70">
        <v>45306</v>
      </c>
      <c r="L7" s="64">
        <v>1874</v>
      </c>
      <c r="M7" s="37">
        <v>0</v>
      </c>
      <c r="N7" s="37">
        <v>0</v>
      </c>
      <c r="O7" s="37">
        <v>0</v>
      </c>
      <c r="P7" s="37">
        <v>0</v>
      </c>
      <c r="Q7" s="37">
        <v>0</v>
      </c>
      <c r="R7" s="37">
        <v>0</v>
      </c>
      <c r="S7" s="37">
        <v>0</v>
      </c>
      <c r="T7" s="37">
        <v>0</v>
      </c>
      <c r="U7" s="37">
        <v>29</v>
      </c>
      <c r="V7" s="37">
        <v>0</v>
      </c>
      <c r="W7" s="37">
        <v>25</v>
      </c>
      <c r="X7" s="37">
        <v>1000</v>
      </c>
      <c r="Y7" s="37">
        <v>0</v>
      </c>
      <c r="Z7" s="37">
        <v>0</v>
      </c>
      <c r="AA7" s="37">
        <v>0</v>
      </c>
      <c r="AB7" s="37">
        <v>0</v>
      </c>
      <c r="AC7" s="37">
        <v>57</v>
      </c>
      <c r="AD7" s="37">
        <v>0</v>
      </c>
      <c r="AE7" s="37">
        <v>0</v>
      </c>
      <c r="AF7" s="37">
        <v>0</v>
      </c>
      <c r="AG7" s="37">
        <v>0</v>
      </c>
      <c r="AH7" s="65">
        <f t="shared" si="0"/>
        <v>2985</v>
      </c>
      <c r="AI7" s="83">
        <v>1405.5</v>
      </c>
      <c r="AJ7" s="61">
        <v>0</v>
      </c>
      <c r="AK7" s="61">
        <v>0</v>
      </c>
      <c r="AL7" s="61">
        <v>0</v>
      </c>
      <c r="AM7" s="61">
        <v>0</v>
      </c>
      <c r="AN7" s="61">
        <v>0</v>
      </c>
      <c r="AO7" s="61">
        <v>0</v>
      </c>
      <c r="AP7" s="61">
        <v>0</v>
      </c>
      <c r="AQ7" s="61">
        <v>0</v>
      </c>
      <c r="AR7" s="61">
        <v>29</v>
      </c>
      <c r="AS7" s="61">
        <v>0</v>
      </c>
      <c r="AT7" s="61">
        <v>25</v>
      </c>
      <c r="AU7" s="61">
        <v>1000</v>
      </c>
      <c r="AV7" s="61">
        <v>0</v>
      </c>
      <c r="AW7" s="61">
        <v>0</v>
      </c>
      <c r="AX7" s="61">
        <v>0</v>
      </c>
      <c r="AY7" s="61">
        <v>0</v>
      </c>
      <c r="AZ7" s="61">
        <v>57</v>
      </c>
      <c r="BA7" s="61">
        <v>0</v>
      </c>
      <c r="BB7" s="61">
        <v>0</v>
      </c>
      <c r="BC7" s="61">
        <v>0</v>
      </c>
      <c r="BD7" s="61">
        <v>0</v>
      </c>
      <c r="BE7" s="84">
        <f t="shared" si="1"/>
        <v>2516.5</v>
      </c>
      <c r="BF7" s="88">
        <f t="shared" si="2"/>
        <v>2985</v>
      </c>
      <c r="BG7" s="62">
        <f t="shared" si="3"/>
        <v>2516.5</v>
      </c>
      <c r="BH7" s="89" t="s">
        <v>2186</v>
      </c>
    </row>
    <row r="8" spans="1:60" x14ac:dyDescent="0.2">
      <c r="A8" s="34" t="s">
        <v>2187</v>
      </c>
      <c r="B8" s="34" t="s">
        <v>2187</v>
      </c>
      <c r="C8" s="34" t="s">
        <v>37</v>
      </c>
      <c r="D8" s="76" t="s">
        <v>38</v>
      </c>
      <c r="E8" s="75" t="s">
        <v>2188</v>
      </c>
      <c r="F8" s="35">
        <v>0</v>
      </c>
      <c r="G8" s="34" t="s">
        <v>2031</v>
      </c>
      <c r="H8" s="76" t="s">
        <v>47</v>
      </c>
      <c r="I8" s="69">
        <v>44447</v>
      </c>
      <c r="J8" s="36" t="s">
        <v>66</v>
      </c>
      <c r="K8" s="70">
        <v>45215</v>
      </c>
      <c r="L8" s="64">
        <v>29</v>
      </c>
      <c r="M8" s="37">
        <v>0</v>
      </c>
      <c r="N8" s="37">
        <v>0</v>
      </c>
      <c r="O8" s="37">
        <v>0</v>
      </c>
      <c r="P8" s="37">
        <v>0</v>
      </c>
      <c r="Q8" s="37">
        <v>0</v>
      </c>
      <c r="R8" s="37">
        <v>0</v>
      </c>
      <c r="S8" s="37">
        <v>0</v>
      </c>
      <c r="T8" s="37">
        <v>0</v>
      </c>
      <c r="U8" s="37">
        <v>0</v>
      </c>
      <c r="V8" s="37">
        <v>0</v>
      </c>
      <c r="W8" s="37">
        <v>0</v>
      </c>
      <c r="X8" s="37">
        <v>25</v>
      </c>
      <c r="Y8" s="37">
        <v>0</v>
      </c>
      <c r="Z8" s="37">
        <v>0</v>
      </c>
      <c r="AA8" s="37">
        <v>0</v>
      </c>
      <c r="AB8" s="37">
        <v>0</v>
      </c>
      <c r="AC8" s="37">
        <v>0</v>
      </c>
      <c r="AD8" s="37">
        <v>0</v>
      </c>
      <c r="AE8" s="37">
        <v>0</v>
      </c>
      <c r="AF8" s="37">
        <v>0</v>
      </c>
      <c r="AG8" s="37">
        <v>0</v>
      </c>
      <c r="AH8" s="65">
        <f t="shared" si="0"/>
        <v>54</v>
      </c>
      <c r="AI8" s="83">
        <v>21.75</v>
      </c>
      <c r="AJ8" s="61">
        <v>0</v>
      </c>
      <c r="AK8" s="61">
        <v>0</v>
      </c>
      <c r="AL8" s="61">
        <v>0</v>
      </c>
      <c r="AM8" s="61">
        <v>0</v>
      </c>
      <c r="AN8" s="61">
        <v>0</v>
      </c>
      <c r="AO8" s="61">
        <v>0</v>
      </c>
      <c r="AP8" s="61">
        <v>0</v>
      </c>
      <c r="AQ8" s="61">
        <v>0</v>
      </c>
      <c r="AR8" s="61">
        <v>0</v>
      </c>
      <c r="AS8" s="61">
        <v>0</v>
      </c>
      <c r="AT8" s="61">
        <v>0</v>
      </c>
      <c r="AU8" s="61">
        <v>25</v>
      </c>
      <c r="AV8" s="61">
        <v>0</v>
      </c>
      <c r="AW8" s="61">
        <v>0</v>
      </c>
      <c r="AX8" s="61">
        <v>0</v>
      </c>
      <c r="AY8" s="61">
        <v>0</v>
      </c>
      <c r="AZ8" s="61">
        <v>0</v>
      </c>
      <c r="BA8" s="61">
        <v>0</v>
      </c>
      <c r="BB8" s="61">
        <v>0</v>
      </c>
      <c r="BC8" s="61">
        <v>0</v>
      </c>
      <c r="BD8" s="61">
        <v>0</v>
      </c>
      <c r="BE8" s="84">
        <f t="shared" si="1"/>
        <v>46.75</v>
      </c>
      <c r="BF8" s="88">
        <f t="shared" si="2"/>
        <v>54</v>
      </c>
      <c r="BG8" s="62">
        <f t="shared" si="3"/>
        <v>46.75</v>
      </c>
      <c r="BH8" s="89" t="s">
        <v>2186</v>
      </c>
    </row>
    <row r="9" spans="1:60" x14ac:dyDescent="0.2">
      <c r="A9" s="34" t="s">
        <v>560</v>
      </c>
      <c r="B9" s="34" t="s">
        <v>560</v>
      </c>
      <c r="C9" s="34" t="s">
        <v>37</v>
      </c>
      <c r="D9" s="76" t="s">
        <v>38</v>
      </c>
      <c r="E9" s="75" t="s">
        <v>54</v>
      </c>
      <c r="F9" s="35">
        <v>4331000</v>
      </c>
      <c r="G9" s="34" t="s">
        <v>2031</v>
      </c>
      <c r="H9" s="76" t="s">
        <v>47</v>
      </c>
      <c r="I9" s="69">
        <v>43203</v>
      </c>
      <c r="J9" s="36" t="s">
        <v>66</v>
      </c>
      <c r="K9" s="70">
        <v>44952</v>
      </c>
      <c r="L9" s="64">
        <v>0</v>
      </c>
      <c r="M9" s="37">
        <v>0</v>
      </c>
      <c r="N9" s="37">
        <v>0</v>
      </c>
      <c r="O9" s="37">
        <v>0</v>
      </c>
      <c r="P9" s="37">
        <v>0</v>
      </c>
      <c r="Q9" s="37">
        <v>0</v>
      </c>
      <c r="R9" s="37">
        <v>0</v>
      </c>
      <c r="S9" s="37">
        <v>0</v>
      </c>
      <c r="T9" s="37">
        <v>0</v>
      </c>
      <c r="U9" s="37">
        <v>0</v>
      </c>
      <c r="V9" s="37">
        <v>0</v>
      </c>
      <c r="W9" s="37">
        <v>0</v>
      </c>
      <c r="X9" s="37">
        <v>0</v>
      </c>
      <c r="Y9" s="37">
        <v>0</v>
      </c>
      <c r="Z9" s="37">
        <v>0</v>
      </c>
      <c r="AA9" s="37">
        <v>0</v>
      </c>
      <c r="AB9" s="37">
        <v>244</v>
      </c>
      <c r="AC9" s="37">
        <v>0</v>
      </c>
      <c r="AD9" s="37">
        <v>0</v>
      </c>
      <c r="AE9" s="37">
        <v>0</v>
      </c>
      <c r="AF9" s="37">
        <v>0</v>
      </c>
      <c r="AG9" s="37">
        <v>0</v>
      </c>
      <c r="AH9" s="65">
        <f t="shared" si="0"/>
        <v>244</v>
      </c>
      <c r="AI9" s="83">
        <v>0</v>
      </c>
      <c r="AJ9" s="61">
        <v>0</v>
      </c>
      <c r="AK9" s="61">
        <v>0</v>
      </c>
      <c r="AL9" s="61">
        <v>0</v>
      </c>
      <c r="AM9" s="61">
        <v>0</v>
      </c>
      <c r="AN9" s="61">
        <v>0</v>
      </c>
      <c r="AO9" s="61">
        <v>0</v>
      </c>
      <c r="AP9" s="61">
        <v>0</v>
      </c>
      <c r="AQ9" s="61">
        <v>0</v>
      </c>
      <c r="AR9" s="61">
        <v>0</v>
      </c>
      <c r="AS9" s="61">
        <v>0</v>
      </c>
      <c r="AT9" s="61">
        <v>0</v>
      </c>
      <c r="AU9" s="61">
        <v>0</v>
      </c>
      <c r="AV9" s="61">
        <v>0</v>
      </c>
      <c r="AW9" s="61">
        <v>0</v>
      </c>
      <c r="AX9" s="61">
        <v>0</v>
      </c>
      <c r="AY9" s="61">
        <v>244</v>
      </c>
      <c r="AZ9" s="61">
        <v>0</v>
      </c>
      <c r="BA9" s="61">
        <v>0</v>
      </c>
      <c r="BB9" s="61">
        <v>0</v>
      </c>
      <c r="BC9" s="61">
        <v>0</v>
      </c>
      <c r="BD9" s="61">
        <v>0</v>
      </c>
      <c r="BE9" s="84">
        <f t="shared" si="1"/>
        <v>244</v>
      </c>
      <c r="BF9" s="88">
        <f t="shared" si="2"/>
        <v>244</v>
      </c>
      <c r="BG9" s="62">
        <f t="shared" si="3"/>
        <v>244</v>
      </c>
      <c r="BH9" s="89"/>
    </row>
    <row r="10" spans="1:60" x14ac:dyDescent="0.2">
      <c r="A10" s="34" t="s">
        <v>2189</v>
      </c>
      <c r="B10" s="34" t="s">
        <v>2189</v>
      </c>
      <c r="C10" s="34" t="s">
        <v>37</v>
      </c>
      <c r="D10" s="76" t="s">
        <v>38</v>
      </c>
      <c r="E10" s="75" t="s">
        <v>2182</v>
      </c>
      <c r="F10" s="35">
        <v>0</v>
      </c>
      <c r="G10" s="34" t="s">
        <v>2031</v>
      </c>
      <c r="H10" s="76" t="s">
        <v>47</v>
      </c>
      <c r="I10" s="69">
        <v>42748</v>
      </c>
      <c r="J10" s="36" t="s">
        <v>66</v>
      </c>
      <c r="K10" s="70">
        <v>44981</v>
      </c>
      <c r="L10" s="64">
        <v>0</v>
      </c>
      <c r="M10" s="37">
        <v>0</v>
      </c>
      <c r="N10" s="37">
        <v>0</v>
      </c>
      <c r="O10" s="37">
        <v>0</v>
      </c>
      <c r="P10" s="37">
        <v>0</v>
      </c>
      <c r="Q10" s="37">
        <v>0</v>
      </c>
      <c r="R10" s="37">
        <v>0</v>
      </c>
      <c r="S10" s="37">
        <v>0</v>
      </c>
      <c r="T10" s="37">
        <v>0</v>
      </c>
      <c r="U10" s="37">
        <v>0</v>
      </c>
      <c r="V10" s="37">
        <v>0</v>
      </c>
      <c r="W10" s="37">
        <v>0</v>
      </c>
      <c r="X10" s="37">
        <v>26</v>
      </c>
      <c r="Y10" s="37">
        <v>0</v>
      </c>
      <c r="Z10" s="37">
        <v>0</v>
      </c>
      <c r="AA10" s="37">
        <v>0</v>
      </c>
      <c r="AB10" s="37">
        <v>0</v>
      </c>
      <c r="AC10" s="37">
        <v>0</v>
      </c>
      <c r="AD10" s="37">
        <v>0</v>
      </c>
      <c r="AE10" s="37">
        <v>0</v>
      </c>
      <c r="AF10" s="37">
        <v>0</v>
      </c>
      <c r="AG10" s="37">
        <v>0</v>
      </c>
      <c r="AH10" s="65">
        <f t="shared" si="0"/>
        <v>26</v>
      </c>
      <c r="AI10" s="83">
        <v>0</v>
      </c>
      <c r="AJ10" s="61">
        <v>0</v>
      </c>
      <c r="AK10" s="61">
        <v>0</v>
      </c>
      <c r="AL10" s="61">
        <v>0</v>
      </c>
      <c r="AM10" s="61">
        <v>0</v>
      </c>
      <c r="AN10" s="61">
        <v>0</v>
      </c>
      <c r="AO10" s="61">
        <v>0</v>
      </c>
      <c r="AP10" s="61">
        <v>0</v>
      </c>
      <c r="AQ10" s="61">
        <v>0</v>
      </c>
      <c r="AR10" s="61">
        <v>0</v>
      </c>
      <c r="AS10" s="61">
        <v>0</v>
      </c>
      <c r="AT10" s="61">
        <v>0</v>
      </c>
      <c r="AU10" s="61">
        <v>26</v>
      </c>
      <c r="AV10" s="61">
        <v>0</v>
      </c>
      <c r="AW10" s="61">
        <v>0</v>
      </c>
      <c r="AX10" s="61">
        <v>0</v>
      </c>
      <c r="AY10" s="61">
        <v>0</v>
      </c>
      <c r="AZ10" s="61">
        <v>0</v>
      </c>
      <c r="BA10" s="61">
        <v>0</v>
      </c>
      <c r="BB10" s="61">
        <v>0</v>
      </c>
      <c r="BC10" s="61">
        <v>0</v>
      </c>
      <c r="BD10" s="61">
        <v>0</v>
      </c>
      <c r="BE10" s="84">
        <f t="shared" si="1"/>
        <v>26</v>
      </c>
      <c r="BF10" s="88">
        <f t="shared" si="2"/>
        <v>26</v>
      </c>
      <c r="BG10" s="62">
        <f t="shared" si="3"/>
        <v>26</v>
      </c>
      <c r="BH10" s="89"/>
    </row>
    <row r="11" spans="1:60" x14ac:dyDescent="0.2">
      <c r="A11" s="34" t="s">
        <v>1138</v>
      </c>
      <c r="B11" s="34" t="s">
        <v>1138</v>
      </c>
      <c r="C11" s="34" t="s">
        <v>37</v>
      </c>
      <c r="D11" s="76" t="s">
        <v>38</v>
      </c>
      <c r="E11" s="75" t="s">
        <v>65</v>
      </c>
      <c r="F11" s="35">
        <v>4613000</v>
      </c>
      <c r="G11" s="34" t="s">
        <v>2031</v>
      </c>
      <c r="H11" s="76" t="s">
        <v>47</v>
      </c>
      <c r="I11" s="69">
        <v>41877</v>
      </c>
      <c r="J11" s="36">
        <v>43298</v>
      </c>
      <c r="K11" s="70">
        <v>44239</v>
      </c>
      <c r="L11" s="64">
        <v>0</v>
      </c>
      <c r="M11" s="37">
        <v>0</v>
      </c>
      <c r="N11" s="37">
        <v>0</v>
      </c>
      <c r="O11" s="37">
        <v>0</v>
      </c>
      <c r="P11" s="37">
        <v>0</v>
      </c>
      <c r="Q11" s="37">
        <v>0</v>
      </c>
      <c r="R11" s="37">
        <v>0</v>
      </c>
      <c r="S11" s="37">
        <v>0</v>
      </c>
      <c r="T11" s="37">
        <v>0</v>
      </c>
      <c r="U11" s="37">
        <v>0</v>
      </c>
      <c r="V11" s="37">
        <v>0</v>
      </c>
      <c r="W11" s="37">
        <v>0</v>
      </c>
      <c r="X11" s="37">
        <v>0</v>
      </c>
      <c r="Y11" s="37">
        <v>0</v>
      </c>
      <c r="Z11" s="37">
        <v>0</v>
      </c>
      <c r="AA11" s="37">
        <v>2</v>
      </c>
      <c r="AB11" s="37">
        <v>0</v>
      </c>
      <c r="AC11" s="37">
        <v>0</v>
      </c>
      <c r="AD11" s="37">
        <v>0</v>
      </c>
      <c r="AE11" s="37">
        <v>0</v>
      </c>
      <c r="AF11" s="37">
        <v>0</v>
      </c>
      <c r="AG11" s="37">
        <v>0</v>
      </c>
      <c r="AH11" s="65">
        <f t="shared" si="0"/>
        <v>2</v>
      </c>
      <c r="AI11" s="83">
        <v>0</v>
      </c>
      <c r="AJ11" s="61">
        <v>0</v>
      </c>
      <c r="AK11" s="61">
        <v>0</v>
      </c>
      <c r="AL11" s="61">
        <v>0</v>
      </c>
      <c r="AM11" s="61">
        <v>0</v>
      </c>
      <c r="AN11" s="61">
        <v>0</v>
      </c>
      <c r="AO11" s="61">
        <v>0</v>
      </c>
      <c r="AP11" s="61">
        <v>0</v>
      </c>
      <c r="AQ11" s="61">
        <v>0</v>
      </c>
      <c r="AR11" s="61">
        <v>0</v>
      </c>
      <c r="AS11" s="61">
        <v>0</v>
      </c>
      <c r="AT11" s="61">
        <v>0</v>
      </c>
      <c r="AU11" s="61">
        <v>0</v>
      </c>
      <c r="AV11" s="61">
        <v>0</v>
      </c>
      <c r="AW11" s="61">
        <v>0</v>
      </c>
      <c r="AX11" s="61">
        <v>2</v>
      </c>
      <c r="AY11" s="61">
        <v>0</v>
      </c>
      <c r="AZ11" s="61">
        <v>0</v>
      </c>
      <c r="BA11" s="61">
        <v>0</v>
      </c>
      <c r="BB11" s="61">
        <v>0</v>
      </c>
      <c r="BC11" s="61">
        <v>0</v>
      </c>
      <c r="BD11" s="61">
        <v>0</v>
      </c>
      <c r="BE11" s="84">
        <f t="shared" si="1"/>
        <v>2</v>
      </c>
      <c r="BF11" s="88">
        <f t="shared" si="2"/>
        <v>2</v>
      </c>
      <c r="BG11" s="62">
        <f t="shared" si="3"/>
        <v>2</v>
      </c>
      <c r="BH11" s="89"/>
    </row>
    <row r="12" spans="1:60" x14ac:dyDescent="0.2">
      <c r="A12" s="34" t="s">
        <v>2190</v>
      </c>
      <c r="B12" s="34" t="s">
        <v>2190</v>
      </c>
      <c r="C12" s="34" t="s">
        <v>37</v>
      </c>
      <c r="D12" s="76" t="s">
        <v>38</v>
      </c>
      <c r="E12" s="75" t="s">
        <v>2182</v>
      </c>
      <c r="F12" s="35">
        <v>0</v>
      </c>
      <c r="G12" s="34" t="s">
        <v>2031</v>
      </c>
      <c r="H12" s="76" t="s">
        <v>75</v>
      </c>
      <c r="I12" s="69">
        <v>44012</v>
      </c>
      <c r="J12" s="36">
        <v>44496</v>
      </c>
      <c r="K12" s="70">
        <v>45063</v>
      </c>
      <c r="L12" s="64">
        <v>0</v>
      </c>
      <c r="M12" s="37">
        <v>0</v>
      </c>
      <c r="N12" s="37">
        <v>0</v>
      </c>
      <c r="O12" s="37">
        <v>0</v>
      </c>
      <c r="P12" s="37">
        <v>0</v>
      </c>
      <c r="Q12" s="37">
        <v>0</v>
      </c>
      <c r="R12" s="37">
        <v>0</v>
      </c>
      <c r="S12" s="37">
        <v>0</v>
      </c>
      <c r="T12" s="37">
        <v>0</v>
      </c>
      <c r="U12" s="37">
        <v>0</v>
      </c>
      <c r="V12" s="37">
        <v>0</v>
      </c>
      <c r="W12" s="37">
        <v>0</v>
      </c>
      <c r="X12" s="37">
        <v>449</v>
      </c>
      <c r="Y12" s="37">
        <v>0</v>
      </c>
      <c r="Z12" s="37">
        <v>0</v>
      </c>
      <c r="AA12" s="37">
        <v>0</v>
      </c>
      <c r="AB12" s="37">
        <v>0</v>
      </c>
      <c r="AC12" s="37">
        <v>0</v>
      </c>
      <c r="AD12" s="37">
        <v>0</v>
      </c>
      <c r="AE12" s="37">
        <v>0</v>
      </c>
      <c r="AF12" s="37">
        <v>0</v>
      </c>
      <c r="AG12" s="37">
        <v>0</v>
      </c>
      <c r="AH12" s="65">
        <f t="shared" si="0"/>
        <v>449</v>
      </c>
      <c r="AI12" s="83">
        <v>0</v>
      </c>
      <c r="AJ12" s="61">
        <v>0</v>
      </c>
      <c r="AK12" s="61">
        <v>0</v>
      </c>
      <c r="AL12" s="61">
        <v>0</v>
      </c>
      <c r="AM12" s="61">
        <v>0</v>
      </c>
      <c r="AN12" s="61">
        <v>0</v>
      </c>
      <c r="AO12" s="61">
        <v>0</v>
      </c>
      <c r="AP12" s="61">
        <v>0</v>
      </c>
      <c r="AQ12" s="61">
        <v>0</v>
      </c>
      <c r="AR12" s="61">
        <v>0</v>
      </c>
      <c r="AS12" s="61">
        <v>0</v>
      </c>
      <c r="AT12" s="61">
        <v>0</v>
      </c>
      <c r="AU12" s="61">
        <v>449</v>
      </c>
      <c r="AV12" s="61">
        <v>0</v>
      </c>
      <c r="AW12" s="61">
        <v>0</v>
      </c>
      <c r="AX12" s="61">
        <v>0</v>
      </c>
      <c r="AY12" s="61">
        <v>0</v>
      </c>
      <c r="AZ12" s="61">
        <v>0</v>
      </c>
      <c r="BA12" s="61">
        <v>0</v>
      </c>
      <c r="BB12" s="61">
        <v>0</v>
      </c>
      <c r="BC12" s="61">
        <v>0</v>
      </c>
      <c r="BD12" s="61">
        <v>0</v>
      </c>
      <c r="BE12" s="84">
        <f t="shared" si="1"/>
        <v>449</v>
      </c>
      <c r="BF12" s="88">
        <f t="shared" si="2"/>
        <v>449</v>
      </c>
      <c r="BG12" s="62">
        <f t="shared" si="3"/>
        <v>449</v>
      </c>
      <c r="BH12" s="89"/>
    </row>
    <row r="13" spans="1:60" x14ac:dyDescent="0.2">
      <c r="A13" s="34" t="s">
        <v>2191</v>
      </c>
      <c r="B13" s="34" t="s">
        <v>2191</v>
      </c>
      <c r="C13" s="34" t="s">
        <v>37</v>
      </c>
      <c r="D13" s="76" t="s">
        <v>38</v>
      </c>
      <c r="E13" s="75" t="s">
        <v>2188</v>
      </c>
      <c r="F13" s="35">
        <v>0</v>
      </c>
      <c r="G13" s="34" t="s">
        <v>2031</v>
      </c>
      <c r="H13" s="76" t="s">
        <v>47</v>
      </c>
      <c r="I13" s="69">
        <v>45827</v>
      </c>
      <c r="J13" s="36">
        <v>45828</v>
      </c>
      <c r="K13" s="70">
        <v>45971</v>
      </c>
      <c r="L13" s="64">
        <v>250</v>
      </c>
      <c r="M13" s="37">
        <v>0</v>
      </c>
      <c r="N13" s="37">
        <v>0</v>
      </c>
      <c r="O13" s="37">
        <v>0</v>
      </c>
      <c r="P13" s="37">
        <v>0</v>
      </c>
      <c r="Q13" s="37">
        <v>0</v>
      </c>
      <c r="R13" s="37">
        <v>0</v>
      </c>
      <c r="S13" s="37">
        <v>0</v>
      </c>
      <c r="T13" s="37">
        <v>0</v>
      </c>
      <c r="U13" s="37">
        <v>9</v>
      </c>
      <c r="V13" s="37">
        <v>0</v>
      </c>
      <c r="W13" s="37">
        <v>0</v>
      </c>
      <c r="X13" s="37">
        <v>60</v>
      </c>
      <c r="Y13" s="37">
        <v>0</v>
      </c>
      <c r="Z13" s="37">
        <v>0</v>
      </c>
      <c r="AA13" s="37">
        <v>120</v>
      </c>
      <c r="AB13" s="37">
        <v>300</v>
      </c>
      <c r="AC13" s="37">
        <v>0</v>
      </c>
      <c r="AD13" s="37">
        <v>0</v>
      </c>
      <c r="AE13" s="37">
        <v>0</v>
      </c>
      <c r="AF13" s="37">
        <v>0</v>
      </c>
      <c r="AG13" s="37">
        <v>0</v>
      </c>
      <c r="AH13" s="65">
        <f t="shared" si="0"/>
        <v>739</v>
      </c>
      <c r="AI13" s="83">
        <v>187.5</v>
      </c>
      <c r="AJ13" s="61">
        <v>0</v>
      </c>
      <c r="AK13" s="61">
        <v>0</v>
      </c>
      <c r="AL13" s="61">
        <v>0</v>
      </c>
      <c r="AM13" s="61">
        <v>0</v>
      </c>
      <c r="AN13" s="61">
        <v>0</v>
      </c>
      <c r="AO13" s="61">
        <v>0</v>
      </c>
      <c r="AP13" s="61">
        <v>0</v>
      </c>
      <c r="AQ13" s="61">
        <v>0</v>
      </c>
      <c r="AR13" s="61">
        <v>9</v>
      </c>
      <c r="AS13" s="61">
        <v>0</v>
      </c>
      <c r="AT13" s="61">
        <v>0</v>
      </c>
      <c r="AU13" s="61">
        <v>60</v>
      </c>
      <c r="AV13" s="61">
        <v>0</v>
      </c>
      <c r="AW13" s="61">
        <v>0</v>
      </c>
      <c r="AX13" s="61">
        <v>120</v>
      </c>
      <c r="AY13" s="61">
        <v>0</v>
      </c>
      <c r="AZ13" s="61">
        <v>0</v>
      </c>
      <c r="BA13" s="61">
        <v>0</v>
      </c>
      <c r="BB13" s="61">
        <v>0</v>
      </c>
      <c r="BC13" s="61">
        <v>0</v>
      </c>
      <c r="BD13" s="61">
        <v>0</v>
      </c>
      <c r="BE13" s="84">
        <f t="shared" si="1"/>
        <v>376.5</v>
      </c>
      <c r="BF13" s="88">
        <f t="shared" si="2"/>
        <v>739</v>
      </c>
      <c r="BG13" s="62">
        <f t="shared" si="3"/>
        <v>376.5</v>
      </c>
      <c r="BH13" s="89" t="s">
        <v>2192</v>
      </c>
    </row>
    <row r="14" spans="1:60" x14ac:dyDescent="0.2">
      <c r="A14" s="34" t="s">
        <v>2193</v>
      </c>
      <c r="B14" s="34" t="s">
        <v>2193</v>
      </c>
      <c r="C14" s="34" t="s">
        <v>37</v>
      </c>
      <c r="D14" s="76" t="s">
        <v>38</v>
      </c>
      <c r="E14" s="77" t="s">
        <v>2031</v>
      </c>
      <c r="F14" s="35">
        <v>0</v>
      </c>
      <c r="G14" s="34" t="s">
        <v>2031</v>
      </c>
      <c r="H14" s="76" t="s">
        <v>75</v>
      </c>
      <c r="I14" s="69">
        <v>45209</v>
      </c>
      <c r="J14" s="36">
        <v>45077</v>
      </c>
      <c r="K14" s="70">
        <v>45355</v>
      </c>
      <c r="L14" s="64">
        <v>0</v>
      </c>
      <c r="M14" s="37">
        <v>0</v>
      </c>
      <c r="N14" s="37">
        <v>0</v>
      </c>
      <c r="O14" s="37">
        <v>0</v>
      </c>
      <c r="P14" s="37">
        <v>0</v>
      </c>
      <c r="Q14" s="37">
        <v>0</v>
      </c>
      <c r="R14" s="37">
        <v>0</v>
      </c>
      <c r="S14" s="37">
        <v>0</v>
      </c>
      <c r="T14" s="37">
        <v>0</v>
      </c>
      <c r="U14" s="37">
        <v>0</v>
      </c>
      <c r="V14" s="37">
        <v>45</v>
      </c>
      <c r="W14" s="37">
        <v>0</v>
      </c>
      <c r="X14" s="37">
        <v>0</v>
      </c>
      <c r="Y14" s="37">
        <v>0</v>
      </c>
      <c r="Z14" s="37">
        <v>0</v>
      </c>
      <c r="AA14" s="37">
        <v>0</v>
      </c>
      <c r="AB14" s="37">
        <v>0</v>
      </c>
      <c r="AC14" s="37">
        <v>0</v>
      </c>
      <c r="AD14" s="37">
        <v>0</v>
      </c>
      <c r="AE14" s="37">
        <v>0</v>
      </c>
      <c r="AF14" s="37">
        <v>0</v>
      </c>
      <c r="AG14" s="37">
        <v>0</v>
      </c>
      <c r="AH14" s="65">
        <f t="shared" si="0"/>
        <v>45</v>
      </c>
      <c r="AI14" s="83">
        <v>0</v>
      </c>
      <c r="AJ14" s="61">
        <v>0</v>
      </c>
      <c r="AK14" s="61">
        <v>0</v>
      </c>
      <c r="AL14" s="61">
        <v>0</v>
      </c>
      <c r="AM14" s="61">
        <v>0</v>
      </c>
      <c r="AN14" s="61">
        <v>0</v>
      </c>
      <c r="AO14" s="61">
        <v>0</v>
      </c>
      <c r="AP14" s="61">
        <v>0</v>
      </c>
      <c r="AQ14" s="61">
        <v>0</v>
      </c>
      <c r="AR14" s="61">
        <v>0</v>
      </c>
      <c r="AS14" s="61">
        <v>45</v>
      </c>
      <c r="AT14" s="61">
        <v>0</v>
      </c>
      <c r="AU14" s="61">
        <v>0</v>
      </c>
      <c r="AV14" s="61">
        <v>0</v>
      </c>
      <c r="AW14" s="61">
        <v>0</v>
      </c>
      <c r="AX14" s="61">
        <v>0</v>
      </c>
      <c r="AY14" s="61">
        <v>0</v>
      </c>
      <c r="AZ14" s="61">
        <v>0</v>
      </c>
      <c r="BA14" s="61">
        <v>0</v>
      </c>
      <c r="BB14" s="61">
        <v>0</v>
      </c>
      <c r="BC14" s="61">
        <v>0</v>
      </c>
      <c r="BD14" s="61">
        <v>0</v>
      </c>
      <c r="BE14" s="84">
        <f t="shared" si="1"/>
        <v>45</v>
      </c>
      <c r="BF14" s="88">
        <f t="shared" si="2"/>
        <v>45</v>
      </c>
      <c r="BG14" s="62">
        <f t="shared" si="3"/>
        <v>45</v>
      </c>
      <c r="BH14" s="89"/>
    </row>
    <row r="15" spans="1:60" x14ac:dyDescent="0.2">
      <c r="A15" s="34" t="s">
        <v>2194</v>
      </c>
      <c r="B15" s="34" t="s">
        <v>2194</v>
      </c>
      <c r="C15" s="34" t="s">
        <v>37</v>
      </c>
      <c r="D15" s="76" t="s">
        <v>38</v>
      </c>
      <c r="E15" s="75" t="s">
        <v>2182</v>
      </c>
      <c r="F15" s="35">
        <v>0</v>
      </c>
      <c r="G15" s="34" t="s">
        <v>2177</v>
      </c>
      <c r="H15" s="76" t="s">
        <v>75</v>
      </c>
      <c r="I15" s="69">
        <v>45915</v>
      </c>
      <c r="J15" s="36">
        <v>46153</v>
      </c>
      <c r="K15" s="70">
        <v>46735</v>
      </c>
      <c r="L15" s="64">
        <v>0</v>
      </c>
      <c r="M15" s="37">
        <v>0</v>
      </c>
      <c r="N15" s="37">
        <v>0</v>
      </c>
      <c r="O15" s="37">
        <v>0</v>
      </c>
      <c r="P15" s="37">
        <v>0</v>
      </c>
      <c r="Q15" s="37">
        <v>0</v>
      </c>
      <c r="R15" s="37">
        <v>0</v>
      </c>
      <c r="S15" s="37">
        <v>0</v>
      </c>
      <c r="T15" s="37">
        <v>0</v>
      </c>
      <c r="U15" s="37">
        <v>0</v>
      </c>
      <c r="V15" s="37">
        <v>0</v>
      </c>
      <c r="W15" s="37">
        <v>0</v>
      </c>
      <c r="X15" s="37">
        <v>0</v>
      </c>
      <c r="Y15" s="37">
        <v>0</v>
      </c>
      <c r="Z15" s="37">
        <v>0</v>
      </c>
      <c r="AA15" s="37">
        <v>0</v>
      </c>
      <c r="AB15" s="37">
        <v>0</v>
      </c>
      <c r="AC15" s="37">
        <v>4</v>
      </c>
      <c r="AD15" s="37">
        <v>0</v>
      </c>
      <c r="AE15" s="37">
        <v>0</v>
      </c>
      <c r="AF15" s="37">
        <v>0</v>
      </c>
      <c r="AG15" s="37">
        <v>0</v>
      </c>
      <c r="AH15" s="65">
        <f t="shared" si="0"/>
        <v>4</v>
      </c>
      <c r="AI15" s="83">
        <v>0</v>
      </c>
      <c r="AJ15" s="61">
        <v>0</v>
      </c>
      <c r="AK15" s="61">
        <v>0</v>
      </c>
      <c r="AL15" s="61">
        <v>0</v>
      </c>
      <c r="AM15" s="61">
        <v>0</v>
      </c>
      <c r="AN15" s="61">
        <v>0</v>
      </c>
      <c r="AO15" s="61">
        <v>0</v>
      </c>
      <c r="AP15" s="61">
        <v>0</v>
      </c>
      <c r="AQ15" s="61">
        <v>0</v>
      </c>
      <c r="AR15" s="61">
        <v>0</v>
      </c>
      <c r="AS15" s="61">
        <v>0</v>
      </c>
      <c r="AT15" s="61">
        <v>0</v>
      </c>
      <c r="AU15" s="61">
        <v>0</v>
      </c>
      <c r="AV15" s="61">
        <v>0</v>
      </c>
      <c r="AW15" s="61">
        <v>0</v>
      </c>
      <c r="AX15" s="61">
        <v>0</v>
      </c>
      <c r="AY15" s="61">
        <v>0</v>
      </c>
      <c r="AZ15" s="61">
        <v>4</v>
      </c>
      <c r="BA15" s="61">
        <v>0</v>
      </c>
      <c r="BB15" s="61">
        <v>0</v>
      </c>
      <c r="BC15" s="61">
        <v>0</v>
      </c>
      <c r="BD15" s="61">
        <v>0</v>
      </c>
      <c r="BE15" s="84">
        <f t="shared" si="1"/>
        <v>4</v>
      </c>
      <c r="BF15" s="88">
        <f t="shared" si="2"/>
        <v>4</v>
      </c>
      <c r="BG15" s="62">
        <f t="shared" si="3"/>
        <v>4</v>
      </c>
      <c r="BH15" s="89"/>
    </row>
    <row r="16" spans="1:60" x14ac:dyDescent="0.2">
      <c r="A16" s="34" t="s">
        <v>2195</v>
      </c>
      <c r="B16" s="34" t="s">
        <v>2195</v>
      </c>
      <c r="C16" s="34" t="s">
        <v>37</v>
      </c>
      <c r="D16" s="76" t="s">
        <v>38</v>
      </c>
      <c r="E16" s="75" t="s">
        <v>2196</v>
      </c>
      <c r="F16" s="35">
        <v>0</v>
      </c>
      <c r="G16" s="34" t="s">
        <v>2197</v>
      </c>
      <c r="H16" s="76" t="s">
        <v>47</v>
      </c>
      <c r="I16" s="69">
        <v>40792</v>
      </c>
      <c r="J16" s="36">
        <v>40855</v>
      </c>
      <c r="K16" s="70">
        <v>41505</v>
      </c>
      <c r="L16" s="64">
        <v>0</v>
      </c>
      <c r="M16" s="37">
        <v>0</v>
      </c>
      <c r="N16" s="37">
        <v>0</v>
      </c>
      <c r="O16" s="37">
        <v>0</v>
      </c>
      <c r="P16" s="37">
        <v>0</v>
      </c>
      <c r="Q16" s="37">
        <v>0</v>
      </c>
      <c r="R16" s="37">
        <v>0</v>
      </c>
      <c r="S16" s="37">
        <v>0</v>
      </c>
      <c r="T16" s="37">
        <v>0</v>
      </c>
      <c r="U16" s="37">
        <v>0</v>
      </c>
      <c r="V16" s="37">
        <v>0</v>
      </c>
      <c r="W16" s="37">
        <v>0</v>
      </c>
      <c r="X16" s="37">
        <v>0</v>
      </c>
      <c r="Y16" s="37">
        <v>0</v>
      </c>
      <c r="Z16" s="37">
        <v>0</v>
      </c>
      <c r="AA16" s="37">
        <v>0</v>
      </c>
      <c r="AB16" s="37">
        <v>1500</v>
      </c>
      <c r="AC16" s="37">
        <v>0</v>
      </c>
      <c r="AD16" s="37">
        <v>0</v>
      </c>
      <c r="AE16" s="37">
        <v>0</v>
      </c>
      <c r="AF16" s="37">
        <v>0</v>
      </c>
      <c r="AG16" s="37">
        <v>0</v>
      </c>
      <c r="AH16" s="65">
        <f t="shared" si="0"/>
        <v>1500</v>
      </c>
      <c r="AI16" s="83">
        <v>0</v>
      </c>
      <c r="AJ16" s="61">
        <v>0</v>
      </c>
      <c r="AK16" s="61">
        <v>0</v>
      </c>
      <c r="AL16" s="61">
        <v>0</v>
      </c>
      <c r="AM16" s="61">
        <v>0</v>
      </c>
      <c r="AN16" s="61">
        <v>0</v>
      </c>
      <c r="AO16" s="61">
        <v>0</v>
      </c>
      <c r="AP16" s="61">
        <v>0</v>
      </c>
      <c r="AQ16" s="61">
        <v>0</v>
      </c>
      <c r="AR16" s="61">
        <v>0</v>
      </c>
      <c r="AS16" s="61">
        <v>0</v>
      </c>
      <c r="AT16" s="61">
        <v>0</v>
      </c>
      <c r="AU16" s="61">
        <v>0</v>
      </c>
      <c r="AV16" s="61">
        <v>0</v>
      </c>
      <c r="AW16" s="61">
        <v>0</v>
      </c>
      <c r="AX16" s="61">
        <v>0</v>
      </c>
      <c r="AY16" s="61">
        <v>1500</v>
      </c>
      <c r="AZ16" s="61">
        <v>0</v>
      </c>
      <c r="BA16" s="61">
        <v>0</v>
      </c>
      <c r="BB16" s="61">
        <v>0</v>
      </c>
      <c r="BC16" s="61">
        <v>0</v>
      </c>
      <c r="BD16" s="61">
        <v>0</v>
      </c>
      <c r="BE16" s="84">
        <f t="shared" si="1"/>
        <v>1500</v>
      </c>
      <c r="BF16" s="88">
        <f t="shared" si="2"/>
        <v>1500</v>
      </c>
      <c r="BG16" s="62">
        <f t="shared" si="3"/>
        <v>1500</v>
      </c>
      <c r="BH16" s="89"/>
    </row>
    <row r="17" spans="1:60" x14ac:dyDescent="0.2">
      <c r="A17" s="34" t="s">
        <v>2198</v>
      </c>
      <c r="B17" s="34" t="s">
        <v>2198</v>
      </c>
      <c r="C17" s="34" t="s">
        <v>37</v>
      </c>
      <c r="D17" s="76" t="s">
        <v>38</v>
      </c>
      <c r="E17" s="75" t="s">
        <v>65</v>
      </c>
      <c r="F17" s="35">
        <v>602000</v>
      </c>
      <c r="G17" s="34" t="s">
        <v>2031</v>
      </c>
      <c r="H17" s="76" t="s">
        <v>47</v>
      </c>
      <c r="I17" s="69">
        <v>44316</v>
      </c>
      <c r="J17" s="36">
        <v>44621</v>
      </c>
      <c r="K17" s="70">
        <v>45505</v>
      </c>
      <c r="L17" s="64">
        <v>42</v>
      </c>
      <c r="M17" s="37">
        <v>0</v>
      </c>
      <c r="N17" s="37">
        <v>0</v>
      </c>
      <c r="O17" s="37">
        <v>0</v>
      </c>
      <c r="P17" s="37">
        <v>0</v>
      </c>
      <c r="Q17" s="37">
        <v>0</v>
      </c>
      <c r="R17" s="37">
        <v>0</v>
      </c>
      <c r="S17" s="37">
        <v>0</v>
      </c>
      <c r="T17" s="37">
        <v>0</v>
      </c>
      <c r="U17" s="37">
        <v>0</v>
      </c>
      <c r="V17" s="37">
        <v>0</v>
      </c>
      <c r="W17" s="37">
        <v>0</v>
      </c>
      <c r="X17" s="37">
        <v>411</v>
      </c>
      <c r="Y17" s="37">
        <v>0</v>
      </c>
      <c r="Z17" s="37">
        <v>0</v>
      </c>
      <c r="AA17" s="37">
        <v>25</v>
      </c>
      <c r="AB17" s="37">
        <v>0</v>
      </c>
      <c r="AC17" s="37">
        <v>0</v>
      </c>
      <c r="AD17" s="37">
        <v>0</v>
      </c>
      <c r="AE17" s="37">
        <v>0</v>
      </c>
      <c r="AF17" s="37">
        <v>0</v>
      </c>
      <c r="AG17" s="37">
        <v>0</v>
      </c>
      <c r="AH17" s="65">
        <f t="shared" si="0"/>
        <v>478</v>
      </c>
      <c r="AI17" s="83">
        <v>31.5</v>
      </c>
      <c r="AJ17" s="61">
        <v>0</v>
      </c>
      <c r="AK17" s="61">
        <v>0</v>
      </c>
      <c r="AL17" s="61">
        <v>0</v>
      </c>
      <c r="AM17" s="61">
        <v>0</v>
      </c>
      <c r="AN17" s="61">
        <v>0</v>
      </c>
      <c r="AO17" s="61">
        <v>0</v>
      </c>
      <c r="AP17" s="61">
        <v>0</v>
      </c>
      <c r="AQ17" s="61">
        <v>0</v>
      </c>
      <c r="AR17" s="61">
        <v>0</v>
      </c>
      <c r="AS17" s="61">
        <v>0</v>
      </c>
      <c r="AT17" s="61">
        <v>0</v>
      </c>
      <c r="AU17" s="61">
        <v>411</v>
      </c>
      <c r="AV17" s="61">
        <v>0</v>
      </c>
      <c r="AW17" s="61">
        <v>0</v>
      </c>
      <c r="AX17" s="61">
        <v>25</v>
      </c>
      <c r="AY17" s="61">
        <v>0</v>
      </c>
      <c r="AZ17" s="61">
        <v>0</v>
      </c>
      <c r="BA17" s="61">
        <v>0</v>
      </c>
      <c r="BB17" s="61">
        <v>0</v>
      </c>
      <c r="BC17" s="61">
        <v>0</v>
      </c>
      <c r="BD17" s="61">
        <v>0</v>
      </c>
      <c r="BE17" s="84">
        <f t="shared" si="1"/>
        <v>467.5</v>
      </c>
      <c r="BF17" s="88">
        <f t="shared" si="2"/>
        <v>478</v>
      </c>
      <c r="BG17" s="62">
        <f t="shared" si="3"/>
        <v>467.5</v>
      </c>
      <c r="BH17" s="89" t="s">
        <v>2186</v>
      </c>
    </row>
    <row r="18" spans="1:60" x14ac:dyDescent="0.2">
      <c r="A18" s="34" t="s">
        <v>2199</v>
      </c>
      <c r="B18" s="34" t="s">
        <v>2199</v>
      </c>
      <c r="C18" s="34" t="s">
        <v>37</v>
      </c>
      <c r="D18" s="76" t="s">
        <v>38</v>
      </c>
      <c r="E18" s="75" t="s">
        <v>2182</v>
      </c>
      <c r="F18" s="35">
        <v>0</v>
      </c>
      <c r="G18" s="34" t="s">
        <v>2031</v>
      </c>
      <c r="H18" s="76" t="s">
        <v>47</v>
      </c>
      <c r="I18" s="69">
        <v>44956</v>
      </c>
      <c r="J18" s="36">
        <v>45092</v>
      </c>
      <c r="K18" s="70">
        <v>45823</v>
      </c>
      <c r="L18" s="64">
        <v>2529</v>
      </c>
      <c r="M18" s="37">
        <v>0</v>
      </c>
      <c r="N18" s="37">
        <v>0</v>
      </c>
      <c r="O18" s="37">
        <v>0</v>
      </c>
      <c r="P18" s="37">
        <v>0</v>
      </c>
      <c r="Q18" s="37">
        <v>0</v>
      </c>
      <c r="R18" s="37">
        <v>0</v>
      </c>
      <c r="S18" s="37">
        <v>0</v>
      </c>
      <c r="T18" s="37">
        <v>0</v>
      </c>
      <c r="U18" s="37">
        <v>45</v>
      </c>
      <c r="V18" s="37">
        <v>0</v>
      </c>
      <c r="W18" s="37">
        <v>0</v>
      </c>
      <c r="X18" s="37">
        <v>856</v>
      </c>
      <c r="Y18" s="37">
        <v>818</v>
      </c>
      <c r="Z18" s="37">
        <v>245</v>
      </c>
      <c r="AA18" s="37">
        <v>27</v>
      </c>
      <c r="AB18" s="37">
        <v>0</v>
      </c>
      <c r="AC18" s="37">
        <v>0</v>
      </c>
      <c r="AD18" s="37">
        <v>0</v>
      </c>
      <c r="AE18" s="37">
        <v>0</v>
      </c>
      <c r="AF18" s="37">
        <v>0</v>
      </c>
      <c r="AG18" s="37">
        <v>0</v>
      </c>
      <c r="AH18" s="65">
        <f t="shared" si="0"/>
        <v>4520</v>
      </c>
      <c r="AI18" s="83">
        <v>1896.75</v>
      </c>
      <c r="AJ18" s="61">
        <v>0</v>
      </c>
      <c r="AK18" s="61">
        <v>0</v>
      </c>
      <c r="AL18" s="61">
        <v>0</v>
      </c>
      <c r="AM18" s="61">
        <v>0</v>
      </c>
      <c r="AN18" s="61">
        <v>0</v>
      </c>
      <c r="AO18" s="61">
        <v>0</v>
      </c>
      <c r="AP18" s="61">
        <v>0</v>
      </c>
      <c r="AQ18" s="61">
        <v>0</v>
      </c>
      <c r="AR18" s="61">
        <v>45</v>
      </c>
      <c r="AS18" s="61">
        <v>0</v>
      </c>
      <c r="AT18" s="61">
        <v>0</v>
      </c>
      <c r="AU18" s="61">
        <v>0</v>
      </c>
      <c r="AV18" s="61">
        <v>818</v>
      </c>
      <c r="AW18" s="61">
        <v>245</v>
      </c>
      <c r="AX18" s="61">
        <v>27</v>
      </c>
      <c r="AY18" s="61">
        <v>0</v>
      </c>
      <c r="AZ18" s="61">
        <v>0</v>
      </c>
      <c r="BA18" s="61">
        <v>0</v>
      </c>
      <c r="BB18" s="61">
        <v>0</v>
      </c>
      <c r="BC18" s="61">
        <v>0</v>
      </c>
      <c r="BD18" s="61">
        <v>0</v>
      </c>
      <c r="BE18" s="84">
        <f t="shared" si="1"/>
        <v>3031.75</v>
      </c>
      <c r="BF18" s="88">
        <f t="shared" si="2"/>
        <v>4520</v>
      </c>
      <c r="BG18" s="62">
        <f t="shared" si="3"/>
        <v>3031.75</v>
      </c>
      <c r="BH18" s="89" t="s">
        <v>2200</v>
      </c>
    </row>
    <row r="19" spans="1:60" x14ac:dyDescent="0.2">
      <c r="A19" s="34" t="s">
        <v>2201</v>
      </c>
      <c r="B19" s="34" t="s">
        <v>2201</v>
      </c>
      <c r="C19" s="34" t="s">
        <v>37</v>
      </c>
      <c r="D19" s="76" t="s">
        <v>38</v>
      </c>
      <c r="E19" s="75" t="s">
        <v>2182</v>
      </c>
      <c r="F19" s="35">
        <v>0</v>
      </c>
      <c r="G19" s="34" t="s">
        <v>2031</v>
      </c>
      <c r="H19" s="76" t="s">
        <v>47</v>
      </c>
      <c r="I19" s="69">
        <v>44956</v>
      </c>
      <c r="J19" s="36">
        <v>45031</v>
      </c>
      <c r="K19" s="70">
        <v>45460</v>
      </c>
      <c r="L19" s="64">
        <v>1879</v>
      </c>
      <c r="M19" s="37">
        <v>0</v>
      </c>
      <c r="N19" s="37">
        <v>0</v>
      </c>
      <c r="O19" s="37">
        <v>0</v>
      </c>
      <c r="P19" s="37">
        <v>0</v>
      </c>
      <c r="Q19" s="37">
        <v>0</v>
      </c>
      <c r="R19" s="37">
        <v>0</v>
      </c>
      <c r="S19" s="37">
        <v>0</v>
      </c>
      <c r="T19" s="37">
        <v>0</v>
      </c>
      <c r="U19" s="37">
        <v>31</v>
      </c>
      <c r="V19" s="37">
        <v>63</v>
      </c>
      <c r="W19" s="37">
        <v>0</v>
      </c>
      <c r="X19" s="37">
        <v>333</v>
      </c>
      <c r="Y19" s="37">
        <v>14</v>
      </c>
      <c r="Z19" s="37">
        <v>0</v>
      </c>
      <c r="AA19" s="37">
        <v>30</v>
      </c>
      <c r="AB19" s="37">
        <v>0</v>
      </c>
      <c r="AC19" s="37">
        <v>0</v>
      </c>
      <c r="AD19" s="37">
        <v>0</v>
      </c>
      <c r="AE19" s="37">
        <v>0</v>
      </c>
      <c r="AF19" s="37">
        <v>0</v>
      </c>
      <c r="AG19" s="37">
        <v>0</v>
      </c>
      <c r="AH19" s="65">
        <f t="shared" si="0"/>
        <v>2350</v>
      </c>
      <c r="AI19" s="83">
        <v>1409.25</v>
      </c>
      <c r="AJ19" s="61">
        <v>0</v>
      </c>
      <c r="AK19" s="61">
        <v>0</v>
      </c>
      <c r="AL19" s="61">
        <v>0</v>
      </c>
      <c r="AM19" s="61">
        <v>0</v>
      </c>
      <c r="AN19" s="61">
        <v>0</v>
      </c>
      <c r="AO19" s="61">
        <v>0</v>
      </c>
      <c r="AP19" s="61">
        <v>0</v>
      </c>
      <c r="AQ19" s="61">
        <v>0</v>
      </c>
      <c r="AR19" s="61">
        <v>31</v>
      </c>
      <c r="AS19" s="61">
        <v>63</v>
      </c>
      <c r="AT19" s="61">
        <v>0</v>
      </c>
      <c r="AU19" s="61">
        <v>333</v>
      </c>
      <c r="AV19" s="61">
        <v>14</v>
      </c>
      <c r="AW19" s="61">
        <v>0</v>
      </c>
      <c r="AX19" s="61">
        <v>30</v>
      </c>
      <c r="AY19" s="61">
        <v>0</v>
      </c>
      <c r="AZ19" s="61">
        <v>0</v>
      </c>
      <c r="BA19" s="61">
        <v>0</v>
      </c>
      <c r="BB19" s="61">
        <v>0</v>
      </c>
      <c r="BC19" s="61">
        <v>0</v>
      </c>
      <c r="BD19" s="61">
        <v>0</v>
      </c>
      <c r="BE19" s="84">
        <f t="shared" si="1"/>
        <v>1880.25</v>
      </c>
      <c r="BF19" s="88">
        <f t="shared" si="2"/>
        <v>2350</v>
      </c>
      <c r="BG19" s="62">
        <f t="shared" si="3"/>
        <v>1880.25</v>
      </c>
      <c r="BH19" s="89" t="s">
        <v>2186</v>
      </c>
    </row>
    <row r="20" spans="1:60" x14ac:dyDescent="0.2">
      <c r="A20" s="34" t="s">
        <v>2201</v>
      </c>
      <c r="B20" s="34" t="s">
        <v>2201</v>
      </c>
      <c r="C20" s="34" t="s">
        <v>37</v>
      </c>
      <c r="D20" s="76" t="s">
        <v>38</v>
      </c>
      <c r="E20" s="75" t="s">
        <v>2182</v>
      </c>
      <c r="F20" s="35">
        <v>0</v>
      </c>
      <c r="G20" s="34" t="s">
        <v>2031</v>
      </c>
      <c r="H20" s="76" t="s">
        <v>75</v>
      </c>
      <c r="I20" s="69">
        <v>44956</v>
      </c>
      <c r="J20" s="36">
        <v>45031</v>
      </c>
      <c r="K20" s="70">
        <v>45460</v>
      </c>
      <c r="L20" s="64">
        <v>1333</v>
      </c>
      <c r="M20" s="37">
        <v>0</v>
      </c>
      <c r="N20" s="37">
        <v>0</v>
      </c>
      <c r="O20" s="37">
        <v>0</v>
      </c>
      <c r="P20" s="37">
        <v>0</v>
      </c>
      <c r="Q20" s="37">
        <v>0</v>
      </c>
      <c r="R20" s="37">
        <v>0</v>
      </c>
      <c r="S20" s="37">
        <v>0</v>
      </c>
      <c r="T20" s="37">
        <v>0</v>
      </c>
      <c r="U20" s="37">
        <v>0</v>
      </c>
      <c r="V20" s="37">
        <v>0</v>
      </c>
      <c r="W20" s="37">
        <v>0</v>
      </c>
      <c r="X20" s="37">
        <v>0</v>
      </c>
      <c r="Y20" s="37">
        <v>0</v>
      </c>
      <c r="Z20" s="37">
        <v>0</v>
      </c>
      <c r="AA20" s="37">
        <v>0</v>
      </c>
      <c r="AB20" s="37">
        <v>0</v>
      </c>
      <c r="AC20" s="37">
        <v>0</v>
      </c>
      <c r="AD20" s="37">
        <v>0</v>
      </c>
      <c r="AE20" s="37">
        <v>0</v>
      </c>
      <c r="AF20" s="37">
        <v>0</v>
      </c>
      <c r="AG20" s="37">
        <v>0</v>
      </c>
      <c r="AH20" s="65">
        <f t="shared" si="0"/>
        <v>1333</v>
      </c>
      <c r="AI20" s="83">
        <v>999.75</v>
      </c>
      <c r="AJ20" s="61">
        <v>0</v>
      </c>
      <c r="AK20" s="61">
        <v>0</v>
      </c>
      <c r="AL20" s="61">
        <v>0</v>
      </c>
      <c r="AM20" s="61">
        <v>0</v>
      </c>
      <c r="AN20" s="61">
        <v>0</v>
      </c>
      <c r="AO20" s="61">
        <v>0</v>
      </c>
      <c r="AP20" s="61">
        <v>0</v>
      </c>
      <c r="AQ20" s="61">
        <v>0</v>
      </c>
      <c r="AR20" s="61">
        <v>0</v>
      </c>
      <c r="AS20" s="61">
        <v>0</v>
      </c>
      <c r="AT20" s="61">
        <v>0</v>
      </c>
      <c r="AU20" s="61">
        <v>0</v>
      </c>
      <c r="AV20" s="61">
        <v>0</v>
      </c>
      <c r="AW20" s="61">
        <v>0</v>
      </c>
      <c r="AX20" s="61">
        <v>0</v>
      </c>
      <c r="AY20" s="61">
        <v>0</v>
      </c>
      <c r="AZ20" s="61">
        <v>0</v>
      </c>
      <c r="BA20" s="61">
        <v>0</v>
      </c>
      <c r="BB20" s="61">
        <v>0</v>
      </c>
      <c r="BC20" s="61">
        <v>0</v>
      </c>
      <c r="BD20" s="61">
        <v>0</v>
      </c>
      <c r="BE20" s="84">
        <f t="shared" si="1"/>
        <v>999.75</v>
      </c>
      <c r="BF20" s="88">
        <f t="shared" si="2"/>
        <v>1333</v>
      </c>
      <c r="BG20" s="62">
        <f t="shared" si="3"/>
        <v>999.75</v>
      </c>
      <c r="BH20" s="89" t="s">
        <v>2186</v>
      </c>
    </row>
    <row r="21" spans="1:60" x14ac:dyDescent="0.2">
      <c r="A21" s="34" t="s">
        <v>2202</v>
      </c>
      <c r="B21" s="34" t="s">
        <v>2202</v>
      </c>
      <c r="C21" s="34" t="s">
        <v>37</v>
      </c>
      <c r="D21" s="76" t="s">
        <v>38</v>
      </c>
      <c r="E21" s="75" t="s">
        <v>2182</v>
      </c>
      <c r="F21" s="35">
        <v>0</v>
      </c>
      <c r="G21" s="34" t="s">
        <v>2031</v>
      </c>
      <c r="H21" s="76" t="s">
        <v>75</v>
      </c>
      <c r="I21" s="69">
        <v>45100</v>
      </c>
      <c r="J21" s="36">
        <v>45200</v>
      </c>
      <c r="K21" s="70">
        <v>45778</v>
      </c>
      <c r="L21" s="64">
        <v>891</v>
      </c>
      <c r="M21" s="37">
        <v>0</v>
      </c>
      <c r="N21" s="37">
        <v>0</v>
      </c>
      <c r="O21" s="37">
        <v>0</v>
      </c>
      <c r="P21" s="37">
        <v>0</v>
      </c>
      <c r="Q21" s="37">
        <v>0</v>
      </c>
      <c r="R21" s="37">
        <v>0</v>
      </c>
      <c r="S21" s="37">
        <v>0</v>
      </c>
      <c r="T21" s="37">
        <v>0</v>
      </c>
      <c r="U21" s="37">
        <v>19</v>
      </c>
      <c r="V21" s="37">
        <v>63</v>
      </c>
      <c r="W21" s="37">
        <v>0</v>
      </c>
      <c r="X21" s="37">
        <v>219</v>
      </c>
      <c r="Y21" s="37">
        <v>0</v>
      </c>
      <c r="Z21" s="37">
        <v>0</v>
      </c>
      <c r="AA21" s="37">
        <v>17</v>
      </c>
      <c r="AB21" s="37">
        <v>0</v>
      </c>
      <c r="AC21" s="37">
        <v>0</v>
      </c>
      <c r="AD21" s="37">
        <v>0</v>
      </c>
      <c r="AE21" s="37">
        <v>0</v>
      </c>
      <c r="AF21" s="37">
        <v>0</v>
      </c>
      <c r="AG21" s="37">
        <v>0</v>
      </c>
      <c r="AH21" s="65">
        <f t="shared" si="0"/>
        <v>1209</v>
      </c>
      <c r="AI21" s="83">
        <v>668.25</v>
      </c>
      <c r="AJ21" s="61">
        <v>0</v>
      </c>
      <c r="AK21" s="61">
        <v>0</v>
      </c>
      <c r="AL21" s="61">
        <v>0</v>
      </c>
      <c r="AM21" s="61">
        <v>0</v>
      </c>
      <c r="AN21" s="61">
        <v>0</v>
      </c>
      <c r="AO21" s="61">
        <v>0</v>
      </c>
      <c r="AP21" s="61">
        <v>0</v>
      </c>
      <c r="AQ21" s="61">
        <v>0</v>
      </c>
      <c r="AR21" s="61">
        <v>19</v>
      </c>
      <c r="AS21" s="61">
        <v>63</v>
      </c>
      <c r="AT21" s="61">
        <v>0</v>
      </c>
      <c r="AU21" s="61">
        <v>219</v>
      </c>
      <c r="AV21" s="61">
        <v>0</v>
      </c>
      <c r="AW21" s="61">
        <v>0</v>
      </c>
      <c r="AX21" s="61">
        <v>17</v>
      </c>
      <c r="AY21" s="61">
        <v>0</v>
      </c>
      <c r="AZ21" s="61">
        <v>0</v>
      </c>
      <c r="BA21" s="61">
        <v>0</v>
      </c>
      <c r="BB21" s="61">
        <v>0</v>
      </c>
      <c r="BC21" s="61">
        <v>0</v>
      </c>
      <c r="BD21" s="61">
        <v>0</v>
      </c>
      <c r="BE21" s="84">
        <f t="shared" si="1"/>
        <v>986.25</v>
      </c>
      <c r="BF21" s="88">
        <f t="shared" si="2"/>
        <v>1209</v>
      </c>
      <c r="BG21" s="62">
        <f t="shared" si="3"/>
        <v>986.25</v>
      </c>
      <c r="BH21" s="89" t="s">
        <v>2186</v>
      </c>
    </row>
    <row r="22" spans="1:60" x14ac:dyDescent="0.2">
      <c r="A22" s="34" t="s">
        <v>2203</v>
      </c>
      <c r="B22" s="34" t="s">
        <v>2203</v>
      </c>
      <c r="C22" s="34" t="s">
        <v>37</v>
      </c>
      <c r="D22" s="76" t="s">
        <v>38</v>
      </c>
      <c r="E22" s="75" t="s">
        <v>2182</v>
      </c>
      <c r="F22" s="35">
        <v>0</v>
      </c>
      <c r="G22" s="34" t="s">
        <v>2031</v>
      </c>
      <c r="H22" s="76" t="s">
        <v>47</v>
      </c>
      <c r="I22" s="69">
        <v>44573</v>
      </c>
      <c r="J22" s="36">
        <v>44573</v>
      </c>
      <c r="K22" s="70">
        <v>45078</v>
      </c>
      <c r="L22" s="64">
        <v>819</v>
      </c>
      <c r="M22" s="37">
        <v>0</v>
      </c>
      <c r="N22" s="37">
        <v>0</v>
      </c>
      <c r="O22" s="37">
        <v>0</v>
      </c>
      <c r="P22" s="37">
        <v>0</v>
      </c>
      <c r="Q22" s="37">
        <v>0</v>
      </c>
      <c r="R22" s="37">
        <v>0</v>
      </c>
      <c r="S22" s="37">
        <v>0</v>
      </c>
      <c r="T22" s="37">
        <v>0</v>
      </c>
      <c r="U22" s="37">
        <v>16</v>
      </c>
      <c r="V22" s="37">
        <v>0</v>
      </c>
      <c r="W22" s="37">
        <v>0</v>
      </c>
      <c r="X22" s="37">
        <v>256</v>
      </c>
      <c r="Y22" s="37">
        <v>0</v>
      </c>
      <c r="Z22" s="37">
        <v>0</v>
      </c>
      <c r="AA22" s="37">
        <v>0</v>
      </c>
      <c r="AB22" s="37">
        <v>0</v>
      </c>
      <c r="AC22" s="37">
        <v>0</v>
      </c>
      <c r="AD22" s="37">
        <v>0</v>
      </c>
      <c r="AE22" s="37">
        <v>0</v>
      </c>
      <c r="AF22" s="37">
        <v>0</v>
      </c>
      <c r="AG22" s="37">
        <v>0</v>
      </c>
      <c r="AH22" s="65">
        <f t="shared" si="0"/>
        <v>1091</v>
      </c>
      <c r="AI22" s="83">
        <v>614.25</v>
      </c>
      <c r="AJ22" s="61">
        <v>0</v>
      </c>
      <c r="AK22" s="61">
        <v>0</v>
      </c>
      <c r="AL22" s="61">
        <v>0</v>
      </c>
      <c r="AM22" s="61">
        <v>0</v>
      </c>
      <c r="AN22" s="61">
        <v>0</v>
      </c>
      <c r="AO22" s="61">
        <v>0</v>
      </c>
      <c r="AP22" s="61">
        <v>0</v>
      </c>
      <c r="AQ22" s="61">
        <v>0</v>
      </c>
      <c r="AR22" s="61">
        <v>16</v>
      </c>
      <c r="AS22" s="61">
        <v>0</v>
      </c>
      <c r="AT22" s="61">
        <v>0</v>
      </c>
      <c r="AU22" s="61">
        <v>0</v>
      </c>
      <c r="AV22" s="61">
        <v>0</v>
      </c>
      <c r="AW22" s="61">
        <v>0</v>
      </c>
      <c r="AX22" s="61">
        <v>0</v>
      </c>
      <c r="AY22" s="61">
        <v>0</v>
      </c>
      <c r="AZ22" s="61">
        <v>0</v>
      </c>
      <c r="BA22" s="61">
        <v>0</v>
      </c>
      <c r="BB22" s="61">
        <v>0</v>
      </c>
      <c r="BC22" s="61">
        <v>0</v>
      </c>
      <c r="BD22" s="61">
        <v>0</v>
      </c>
      <c r="BE22" s="84">
        <f t="shared" si="1"/>
        <v>630.25</v>
      </c>
      <c r="BF22" s="88">
        <f t="shared" si="2"/>
        <v>1091</v>
      </c>
      <c r="BG22" s="62">
        <v>630</v>
      </c>
      <c r="BH22" s="90" t="s">
        <v>2204</v>
      </c>
    </row>
    <row r="23" spans="1:60" x14ac:dyDescent="0.2">
      <c r="A23" s="34" t="s">
        <v>2205</v>
      </c>
      <c r="B23" s="34" t="s">
        <v>2205</v>
      </c>
      <c r="C23" s="34" t="s">
        <v>37</v>
      </c>
      <c r="D23" s="76" t="s">
        <v>38</v>
      </c>
      <c r="E23" s="75" t="s">
        <v>2188</v>
      </c>
      <c r="F23" s="35">
        <v>0</v>
      </c>
      <c r="G23" s="34" t="s">
        <v>2031</v>
      </c>
      <c r="H23" s="76" t="s">
        <v>75</v>
      </c>
      <c r="I23" s="69">
        <v>45278</v>
      </c>
      <c r="J23" s="36">
        <v>45272</v>
      </c>
      <c r="K23" s="70">
        <v>45901</v>
      </c>
      <c r="L23" s="64">
        <v>415</v>
      </c>
      <c r="M23" s="37">
        <v>0</v>
      </c>
      <c r="N23" s="37">
        <v>0</v>
      </c>
      <c r="O23" s="37">
        <v>0</v>
      </c>
      <c r="P23" s="37">
        <v>0</v>
      </c>
      <c r="Q23" s="37">
        <v>0</v>
      </c>
      <c r="R23" s="37">
        <v>0</v>
      </c>
      <c r="S23" s="37">
        <v>0</v>
      </c>
      <c r="T23" s="37">
        <v>0</v>
      </c>
      <c r="U23" s="37">
        <v>8</v>
      </c>
      <c r="V23" s="37">
        <v>0</v>
      </c>
      <c r="W23" s="37">
        <v>0</v>
      </c>
      <c r="X23" s="37">
        <v>0</v>
      </c>
      <c r="Y23" s="37">
        <v>0</v>
      </c>
      <c r="Z23" s="37">
        <v>0</v>
      </c>
      <c r="AA23" s="37">
        <v>0</v>
      </c>
      <c r="AB23" s="37">
        <v>0</v>
      </c>
      <c r="AC23" s="37">
        <v>0</v>
      </c>
      <c r="AD23" s="37">
        <v>0</v>
      </c>
      <c r="AE23" s="37">
        <v>0</v>
      </c>
      <c r="AF23" s="37">
        <v>0</v>
      </c>
      <c r="AG23" s="37">
        <v>0</v>
      </c>
      <c r="AH23" s="65">
        <f t="shared" si="0"/>
        <v>423</v>
      </c>
      <c r="AI23" s="83">
        <v>0</v>
      </c>
      <c r="AJ23" s="61">
        <v>0</v>
      </c>
      <c r="AK23" s="61">
        <v>0</v>
      </c>
      <c r="AL23" s="61">
        <v>0</v>
      </c>
      <c r="AM23" s="61">
        <v>0</v>
      </c>
      <c r="AN23" s="61">
        <v>0</v>
      </c>
      <c r="AO23" s="61">
        <v>0</v>
      </c>
      <c r="AP23" s="61">
        <v>0</v>
      </c>
      <c r="AQ23" s="61">
        <v>0</v>
      </c>
      <c r="AR23" s="61">
        <v>8</v>
      </c>
      <c r="AS23" s="61">
        <v>0</v>
      </c>
      <c r="AT23" s="61">
        <v>0</v>
      </c>
      <c r="AU23" s="61">
        <v>0</v>
      </c>
      <c r="AV23" s="61">
        <v>0</v>
      </c>
      <c r="AW23" s="61">
        <v>0</v>
      </c>
      <c r="AX23" s="61">
        <v>0</v>
      </c>
      <c r="AY23" s="61">
        <v>0</v>
      </c>
      <c r="AZ23" s="61">
        <v>0</v>
      </c>
      <c r="BA23" s="61">
        <v>0</v>
      </c>
      <c r="BB23" s="61">
        <v>0</v>
      </c>
      <c r="BC23" s="61">
        <v>0</v>
      </c>
      <c r="BD23" s="61">
        <v>0</v>
      </c>
      <c r="BE23" s="84">
        <f t="shared" si="1"/>
        <v>8</v>
      </c>
      <c r="BF23" s="88">
        <f t="shared" si="2"/>
        <v>423</v>
      </c>
      <c r="BG23" s="62">
        <v>8</v>
      </c>
      <c r="BH23" s="89" t="s">
        <v>2183</v>
      </c>
    </row>
    <row r="24" spans="1:60" x14ac:dyDescent="0.2">
      <c r="A24" s="34" t="s">
        <v>2206</v>
      </c>
      <c r="B24" s="34" t="s">
        <v>2206</v>
      </c>
      <c r="C24" s="34" t="s">
        <v>37</v>
      </c>
      <c r="D24" s="76" t="s">
        <v>38</v>
      </c>
      <c r="E24" s="75" t="s">
        <v>2207</v>
      </c>
      <c r="F24" s="35">
        <v>0</v>
      </c>
      <c r="G24" s="34" t="s">
        <v>2031</v>
      </c>
      <c r="H24" s="76" t="s">
        <v>47</v>
      </c>
      <c r="I24" s="69">
        <v>45184</v>
      </c>
      <c r="J24" s="36" t="s">
        <v>66</v>
      </c>
      <c r="K24" s="70">
        <v>45328</v>
      </c>
      <c r="L24" s="64">
        <v>0</v>
      </c>
      <c r="M24" s="37">
        <v>0</v>
      </c>
      <c r="N24" s="37">
        <v>0</v>
      </c>
      <c r="O24" s="37">
        <v>0</v>
      </c>
      <c r="P24" s="37">
        <v>0</v>
      </c>
      <c r="Q24" s="37">
        <v>0</v>
      </c>
      <c r="R24" s="37">
        <v>0</v>
      </c>
      <c r="S24" s="37">
        <v>0</v>
      </c>
      <c r="T24" s="37">
        <v>0</v>
      </c>
      <c r="U24" s="37">
        <v>0</v>
      </c>
      <c r="V24" s="37">
        <v>0</v>
      </c>
      <c r="W24" s="37">
        <v>0</v>
      </c>
      <c r="X24" s="37">
        <v>207</v>
      </c>
      <c r="Y24" s="37">
        <v>0</v>
      </c>
      <c r="Z24" s="37">
        <v>0</v>
      </c>
      <c r="AA24" s="37">
        <v>0</v>
      </c>
      <c r="AB24" s="37">
        <v>0</v>
      </c>
      <c r="AC24" s="37">
        <v>0</v>
      </c>
      <c r="AD24" s="37">
        <v>0</v>
      </c>
      <c r="AE24" s="37">
        <v>0</v>
      </c>
      <c r="AF24" s="37">
        <v>0</v>
      </c>
      <c r="AG24" s="37">
        <v>0</v>
      </c>
      <c r="AH24" s="65">
        <f t="shared" si="0"/>
        <v>207</v>
      </c>
      <c r="AI24" s="83">
        <v>0</v>
      </c>
      <c r="AJ24" s="61">
        <v>0</v>
      </c>
      <c r="AK24" s="61">
        <v>0</v>
      </c>
      <c r="AL24" s="61">
        <v>0</v>
      </c>
      <c r="AM24" s="61">
        <v>0</v>
      </c>
      <c r="AN24" s="61">
        <v>0</v>
      </c>
      <c r="AO24" s="61">
        <v>0</v>
      </c>
      <c r="AP24" s="61">
        <v>0</v>
      </c>
      <c r="AQ24" s="61">
        <v>0</v>
      </c>
      <c r="AR24" s="61">
        <v>0</v>
      </c>
      <c r="AS24" s="61">
        <v>0</v>
      </c>
      <c r="AT24" s="61">
        <v>0</v>
      </c>
      <c r="AU24" s="61">
        <v>207</v>
      </c>
      <c r="AV24" s="61">
        <v>0</v>
      </c>
      <c r="AW24" s="61">
        <v>0</v>
      </c>
      <c r="AX24" s="61">
        <v>0</v>
      </c>
      <c r="AY24" s="61">
        <v>0</v>
      </c>
      <c r="AZ24" s="61">
        <v>0</v>
      </c>
      <c r="BA24" s="61">
        <v>0</v>
      </c>
      <c r="BB24" s="61">
        <v>0</v>
      </c>
      <c r="BC24" s="61">
        <v>0</v>
      </c>
      <c r="BD24" s="61">
        <v>0</v>
      </c>
      <c r="BE24" s="84">
        <f t="shared" si="1"/>
        <v>207</v>
      </c>
      <c r="BF24" s="88">
        <f t="shared" si="2"/>
        <v>207</v>
      </c>
      <c r="BG24" s="62">
        <f>BE24</f>
        <v>207</v>
      </c>
      <c r="BH24" s="89"/>
    </row>
    <row r="25" spans="1:60" x14ac:dyDescent="0.2">
      <c r="A25" s="34" t="s">
        <v>1375</v>
      </c>
      <c r="B25" s="34" t="s">
        <v>1375</v>
      </c>
      <c r="C25" s="34"/>
      <c r="D25" s="76"/>
      <c r="E25" s="75"/>
      <c r="F25" s="35"/>
      <c r="G25" s="34"/>
      <c r="H25" s="76"/>
      <c r="I25" s="69"/>
      <c r="J25" s="36"/>
      <c r="K25" s="70"/>
      <c r="L25" s="64"/>
      <c r="M25" s="37"/>
      <c r="N25" s="37"/>
      <c r="O25" s="37"/>
      <c r="P25" s="37"/>
      <c r="Q25" s="37"/>
      <c r="R25" s="37"/>
      <c r="S25" s="37"/>
      <c r="T25" s="37"/>
      <c r="U25" s="37"/>
      <c r="V25" s="37"/>
      <c r="W25" s="37"/>
      <c r="X25" s="37"/>
      <c r="Y25" s="37"/>
      <c r="Z25" s="37"/>
      <c r="AA25" s="37"/>
      <c r="AB25" s="37"/>
      <c r="AC25" s="37"/>
      <c r="AD25" s="37"/>
      <c r="AE25" s="37"/>
      <c r="AF25" s="37"/>
      <c r="AG25" s="37"/>
      <c r="AH25" s="65"/>
      <c r="AI25" s="83"/>
      <c r="AJ25" s="61"/>
      <c r="AK25" s="61"/>
      <c r="AL25" s="61"/>
      <c r="AM25" s="61"/>
      <c r="AN25" s="61"/>
      <c r="AO25" s="61"/>
      <c r="AP25" s="61"/>
      <c r="AQ25" s="61"/>
      <c r="AR25" s="61"/>
      <c r="AS25" s="61"/>
      <c r="AT25" s="61"/>
      <c r="AU25" s="61"/>
      <c r="AV25" s="61"/>
      <c r="AW25" s="61"/>
      <c r="AX25" s="61"/>
      <c r="AY25" s="61"/>
      <c r="AZ25" s="61"/>
      <c r="BA25" s="61"/>
      <c r="BB25" s="61"/>
      <c r="BC25" s="61"/>
      <c r="BD25" s="61"/>
      <c r="BE25" s="84"/>
      <c r="BF25" s="88"/>
      <c r="BG25" s="62"/>
      <c r="BH25" s="89"/>
    </row>
    <row r="26" spans="1:60" x14ac:dyDescent="0.2">
      <c r="A26" s="34" t="s">
        <v>2208</v>
      </c>
      <c r="B26" s="34" t="s">
        <v>2208</v>
      </c>
      <c r="C26" s="34" t="s">
        <v>37</v>
      </c>
      <c r="D26" s="76" t="s">
        <v>38</v>
      </c>
      <c r="E26" s="75" t="s">
        <v>2182</v>
      </c>
      <c r="F26" s="35">
        <v>0</v>
      </c>
      <c r="G26" s="34" t="s">
        <v>2031</v>
      </c>
      <c r="H26" s="76" t="s">
        <v>47</v>
      </c>
      <c r="I26" s="69">
        <v>45033</v>
      </c>
      <c r="J26" s="36" t="s">
        <v>66</v>
      </c>
      <c r="K26" s="70">
        <v>45100</v>
      </c>
      <c r="L26" s="64">
        <v>34</v>
      </c>
      <c r="M26" s="37">
        <v>0</v>
      </c>
      <c r="N26" s="37">
        <v>0</v>
      </c>
      <c r="O26" s="37">
        <v>0</v>
      </c>
      <c r="P26" s="37">
        <v>0</v>
      </c>
      <c r="Q26" s="37">
        <v>0</v>
      </c>
      <c r="R26" s="37">
        <v>0</v>
      </c>
      <c r="S26" s="37">
        <v>0</v>
      </c>
      <c r="T26" s="37">
        <v>0</v>
      </c>
      <c r="U26" s="37">
        <v>1</v>
      </c>
      <c r="V26" s="37">
        <v>0</v>
      </c>
      <c r="W26" s="37">
        <v>0</v>
      </c>
      <c r="X26" s="37">
        <v>0</v>
      </c>
      <c r="Y26" s="37">
        <v>0</v>
      </c>
      <c r="Z26" s="37">
        <v>0</v>
      </c>
      <c r="AA26" s="37">
        <v>0</v>
      </c>
      <c r="AB26" s="37">
        <v>0</v>
      </c>
      <c r="AC26" s="37">
        <v>0</v>
      </c>
      <c r="AD26" s="37">
        <v>0</v>
      </c>
      <c r="AE26" s="37">
        <v>0</v>
      </c>
      <c r="AF26" s="37">
        <v>0</v>
      </c>
      <c r="AG26" s="37">
        <v>0</v>
      </c>
      <c r="AH26" s="65">
        <f t="shared" ref="AH26:AH47" si="4">SUM(L26:AG26)</f>
        <v>35</v>
      </c>
      <c r="AI26" s="83">
        <v>25.5</v>
      </c>
      <c r="AJ26" s="61">
        <v>0</v>
      </c>
      <c r="AK26" s="61">
        <v>0</v>
      </c>
      <c r="AL26" s="61">
        <v>0</v>
      </c>
      <c r="AM26" s="61">
        <v>0</v>
      </c>
      <c r="AN26" s="61">
        <v>0</v>
      </c>
      <c r="AO26" s="61">
        <v>0</v>
      </c>
      <c r="AP26" s="61">
        <v>0</v>
      </c>
      <c r="AQ26" s="61">
        <v>0</v>
      </c>
      <c r="AR26" s="61">
        <v>1</v>
      </c>
      <c r="AS26" s="61">
        <v>0</v>
      </c>
      <c r="AT26" s="61">
        <v>0</v>
      </c>
      <c r="AU26" s="61">
        <v>0</v>
      </c>
      <c r="AV26" s="61">
        <v>0</v>
      </c>
      <c r="AW26" s="61">
        <v>0</v>
      </c>
      <c r="AX26" s="61">
        <v>0</v>
      </c>
      <c r="AY26" s="61">
        <v>0</v>
      </c>
      <c r="AZ26" s="61">
        <v>0</v>
      </c>
      <c r="BA26" s="61">
        <v>0</v>
      </c>
      <c r="BB26" s="61">
        <v>0</v>
      </c>
      <c r="BC26" s="61">
        <v>0</v>
      </c>
      <c r="BD26" s="61">
        <v>0</v>
      </c>
      <c r="BE26" s="84">
        <f t="shared" ref="BE26:BE47" si="5">SUM(AI26:BD26)</f>
        <v>26.5</v>
      </c>
      <c r="BF26" s="88">
        <f t="shared" ref="BF26:BF47" si="6">AH26</f>
        <v>35</v>
      </c>
      <c r="BG26" s="62">
        <f t="shared" ref="BG26:BG47" si="7">BE26</f>
        <v>26.5</v>
      </c>
      <c r="BH26" s="89" t="s">
        <v>2186</v>
      </c>
    </row>
    <row r="27" spans="1:60" x14ac:dyDescent="0.2">
      <c r="A27" s="34" t="s">
        <v>2209</v>
      </c>
      <c r="B27" s="34" t="s">
        <v>2209</v>
      </c>
      <c r="C27" s="34" t="s">
        <v>37</v>
      </c>
      <c r="D27" s="76" t="s">
        <v>38</v>
      </c>
      <c r="E27" s="75" t="s">
        <v>65</v>
      </c>
      <c r="F27" s="35">
        <v>750000</v>
      </c>
      <c r="G27" s="34" t="s">
        <v>2031</v>
      </c>
      <c r="H27" s="76" t="s">
        <v>47</v>
      </c>
      <c r="I27" s="69">
        <v>35173</v>
      </c>
      <c r="J27" s="36">
        <v>37358</v>
      </c>
      <c r="K27" s="70">
        <v>42170</v>
      </c>
      <c r="L27" s="64">
        <v>0</v>
      </c>
      <c r="M27" s="37">
        <v>0</v>
      </c>
      <c r="N27" s="37">
        <v>0</v>
      </c>
      <c r="O27" s="37">
        <v>0</v>
      </c>
      <c r="P27" s="37">
        <v>0</v>
      </c>
      <c r="Q27" s="37">
        <v>0</v>
      </c>
      <c r="R27" s="37">
        <v>0</v>
      </c>
      <c r="S27" s="37">
        <v>0</v>
      </c>
      <c r="T27" s="37">
        <v>0</v>
      </c>
      <c r="U27" s="37">
        <v>24</v>
      </c>
      <c r="V27" s="37">
        <v>0</v>
      </c>
      <c r="W27" s="37">
        <v>0</v>
      </c>
      <c r="X27" s="37">
        <v>1650</v>
      </c>
      <c r="Y27" s="37">
        <v>100</v>
      </c>
      <c r="Z27" s="37">
        <v>33</v>
      </c>
      <c r="AA27" s="37">
        <v>0</v>
      </c>
      <c r="AB27" s="37">
        <v>2183</v>
      </c>
      <c r="AC27" s="37">
        <v>0</v>
      </c>
      <c r="AD27" s="37">
        <v>0</v>
      </c>
      <c r="AE27" s="37">
        <v>0</v>
      </c>
      <c r="AF27" s="37">
        <v>0</v>
      </c>
      <c r="AG27" s="37">
        <v>0</v>
      </c>
      <c r="AH27" s="65">
        <f t="shared" si="4"/>
        <v>3990</v>
      </c>
      <c r="AI27" s="83">
        <v>0</v>
      </c>
      <c r="AJ27" s="61">
        <v>0</v>
      </c>
      <c r="AK27" s="61">
        <v>0</v>
      </c>
      <c r="AL27" s="61">
        <v>0</v>
      </c>
      <c r="AM27" s="61">
        <v>0</v>
      </c>
      <c r="AN27" s="61">
        <v>0</v>
      </c>
      <c r="AO27" s="61">
        <v>0</v>
      </c>
      <c r="AP27" s="61">
        <v>0</v>
      </c>
      <c r="AQ27" s="61">
        <v>0</v>
      </c>
      <c r="AR27" s="61">
        <v>24</v>
      </c>
      <c r="AS27" s="61">
        <v>0</v>
      </c>
      <c r="AT27" s="61">
        <v>0</v>
      </c>
      <c r="AU27" s="61">
        <v>1650</v>
      </c>
      <c r="AV27" s="61">
        <v>100</v>
      </c>
      <c r="AW27" s="61">
        <v>33</v>
      </c>
      <c r="AX27" s="61">
        <v>0</v>
      </c>
      <c r="AY27" s="61">
        <v>2183</v>
      </c>
      <c r="AZ27" s="61">
        <v>0</v>
      </c>
      <c r="BA27" s="61">
        <v>0</v>
      </c>
      <c r="BB27" s="61">
        <v>0</v>
      </c>
      <c r="BC27" s="61">
        <v>0</v>
      </c>
      <c r="BD27" s="61">
        <v>0</v>
      </c>
      <c r="BE27" s="84">
        <f t="shared" si="5"/>
        <v>3990</v>
      </c>
      <c r="BF27" s="88">
        <f t="shared" si="6"/>
        <v>3990</v>
      </c>
      <c r="BG27" s="62">
        <f t="shared" si="7"/>
        <v>3990</v>
      </c>
      <c r="BH27" s="89"/>
    </row>
    <row r="28" spans="1:60" x14ac:dyDescent="0.2">
      <c r="A28" s="34" t="s">
        <v>2210</v>
      </c>
      <c r="B28" s="34" t="s">
        <v>2210</v>
      </c>
      <c r="C28" s="34" t="s">
        <v>37</v>
      </c>
      <c r="D28" s="76" t="s">
        <v>38</v>
      </c>
      <c r="E28" s="75" t="s">
        <v>2182</v>
      </c>
      <c r="F28" s="35">
        <v>0</v>
      </c>
      <c r="G28" s="34" t="s">
        <v>2031</v>
      </c>
      <c r="H28" s="76" t="s">
        <v>47</v>
      </c>
      <c r="I28" s="69">
        <v>42243</v>
      </c>
      <c r="J28" s="36">
        <v>42327</v>
      </c>
      <c r="K28" s="70">
        <v>43223</v>
      </c>
      <c r="L28" s="64">
        <v>10</v>
      </c>
      <c r="M28" s="37">
        <v>0</v>
      </c>
      <c r="N28" s="37">
        <v>0</v>
      </c>
      <c r="O28" s="37">
        <v>0</v>
      </c>
      <c r="P28" s="37">
        <v>0</v>
      </c>
      <c r="Q28" s="37">
        <v>0</v>
      </c>
      <c r="R28" s="37">
        <v>0</v>
      </c>
      <c r="S28" s="37">
        <v>0</v>
      </c>
      <c r="T28" s="37">
        <v>0</v>
      </c>
      <c r="U28" s="37">
        <v>0</v>
      </c>
      <c r="V28" s="37">
        <v>0</v>
      </c>
      <c r="W28" s="37">
        <v>0</v>
      </c>
      <c r="X28" s="37">
        <v>0</v>
      </c>
      <c r="Y28" s="37">
        <v>0</v>
      </c>
      <c r="Z28" s="37">
        <v>12</v>
      </c>
      <c r="AA28" s="37">
        <v>0</v>
      </c>
      <c r="AB28" s="37">
        <v>0</v>
      </c>
      <c r="AC28" s="37">
        <v>0</v>
      </c>
      <c r="AD28" s="37">
        <v>0</v>
      </c>
      <c r="AE28" s="37">
        <v>0</v>
      </c>
      <c r="AF28" s="37">
        <v>0</v>
      </c>
      <c r="AG28" s="37">
        <v>0</v>
      </c>
      <c r="AH28" s="65">
        <f t="shared" si="4"/>
        <v>22</v>
      </c>
      <c r="AI28" s="83">
        <v>7.5</v>
      </c>
      <c r="AJ28" s="61">
        <v>0</v>
      </c>
      <c r="AK28" s="61">
        <v>0</v>
      </c>
      <c r="AL28" s="61">
        <v>0</v>
      </c>
      <c r="AM28" s="61">
        <v>0</v>
      </c>
      <c r="AN28" s="61">
        <v>0</v>
      </c>
      <c r="AO28" s="61">
        <v>0</v>
      </c>
      <c r="AP28" s="61">
        <v>0</v>
      </c>
      <c r="AQ28" s="61">
        <v>0</v>
      </c>
      <c r="AR28" s="61">
        <v>0</v>
      </c>
      <c r="AS28" s="61">
        <v>0</v>
      </c>
      <c r="AT28" s="61">
        <v>0</v>
      </c>
      <c r="AU28" s="61">
        <v>0</v>
      </c>
      <c r="AV28" s="61">
        <v>0</v>
      </c>
      <c r="AW28" s="61">
        <v>12</v>
      </c>
      <c r="AX28" s="61">
        <v>0</v>
      </c>
      <c r="AY28" s="61">
        <v>0</v>
      </c>
      <c r="AZ28" s="61">
        <v>0</v>
      </c>
      <c r="BA28" s="61">
        <v>0</v>
      </c>
      <c r="BB28" s="61">
        <v>0</v>
      </c>
      <c r="BC28" s="61">
        <v>0</v>
      </c>
      <c r="BD28" s="61">
        <v>0</v>
      </c>
      <c r="BE28" s="84">
        <f t="shared" si="5"/>
        <v>19.5</v>
      </c>
      <c r="BF28" s="88">
        <f t="shared" si="6"/>
        <v>22</v>
      </c>
      <c r="BG28" s="62">
        <f t="shared" si="7"/>
        <v>19.5</v>
      </c>
      <c r="BH28" s="89" t="s">
        <v>2186</v>
      </c>
    </row>
    <row r="29" spans="1:60" s="9" customFormat="1" ht="26.25" thickBot="1" x14ac:dyDescent="0.25">
      <c r="A29" s="34" t="s">
        <v>1392</v>
      </c>
      <c r="B29" s="34" t="s">
        <v>1392</v>
      </c>
      <c r="C29" s="34" t="s">
        <v>37</v>
      </c>
      <c r="D29" s="76" t="s">
        <v>38</v>
      </c>
      <c r="E29" s="78" t="s">
        <v>60</v>
      </c>
      <c r="F29" s="35">
        <v>36430000</v>
      </c>
      <c r="G29" s="34" t="s">
        <v>62</v>
      </c>
      <c r="H29" s="76" t="s">
        <v>47</v>
      </c>
      <c r="I29" s="69">
        <v>36889</v>
      </c>
      <c r="J29" s="36">
        <v>41052</v>
      </c>
      <c r="K29" s="70">
        <v>41052</v>
      </c>
      <c r="L29" s="64">
        <v>2000</v>
      </c>
      <c r="M29" s="37">
        <v>0</v>
      </c>
      <c r="N29" s="37">
        <v>0</v>
      </c>
      <c r="O29" s="37">
        <v>0</v>
      </c>
      <c r="P29" s="37">
        <v>0</v>
      </c>
      <c r="Q29" s="37">
        <v>0</v>
      </c>
      <c r="R29" s="37">
        <v>0</v>
      </c>
      <c r="S29" s="37">
        <v>0</v>
      </c>
      <c r="T29" s="37">
        <v>0</v>
      </c>
      <c r="U29" s="37">
        <v>0</v>
      </c>
      <c r="V29" s="37">
        <v>0</v>
      </c>
      <c r="W29" s="37">
        <v>0</v>
      </c>
      <c r="X29" s="37">
        <v>0</v>
      </c>
      <c r="Y29" s="37">
        <v>0</v>
      </c>
      <c r="Z29" s="37">
        <v>0</v>
      </c>
      <c r="AA29" s="37">
        <v>0</v>
      </c>
      <c r="AB29" s="37">
        <v>0</v>
      </c>
      <c r="AC29" s="37">
        <v>0</v>
      </c>
      <c r="AD29" s="37">
        <v>0</v>
      </c>
      <c r="AE29" s="37">
        <v>0</v>
      </c>
      <c r="AF29" s="37">
        <v>0</v>
      </c>
      <c r="AG29" s="37">
        <v>0</v>
      </c>
      <c r="AH29" s="65">
        <f t="shared" si="4"/>
        <v>2000</v>
      </c>
      <c r="AI29" s="83">
        <v>1500</v>
      </c>
      <c r="AJ29" s="61">
        <v>0</v>
      </c>
      <c r="AK29" s="61">
        <v>0</v>
      </c>
      <c r="AL29" s="61">
        <v>0</v>
      </c>
      <c r="AM29" s="61">
        <v>0</v>
      </c>
      <c r="AN29" s="61">
        <v>0</v>
      </c>
      <c r="AO29" s="61">
        <v>0</v>
      </c>
      <c r="AP29" s="61">
        <v>0</v>
      </c>
      <c r="AQ29" s="61">
        <v>0</v>
      </c>
      <c r="AR29" s="61">
        <v>0</v>
      </c>
      <c r="AS29" s="61">
        <v>0</v>
      </c>
      <c r="AT29" s="61">
        <v>0</v>
      </c>
      <c r="AU29" s="61">
        <v>0</v>
      </c>
      <c r="AV29" s="61">
        <v>0</v>
      </c>
      <c r="AW29" s="61">
        <v>0</v>
      </c>
      <c r="AX29" s="61">
        <v>0</v>
      </c>
      <c r="AY29" s="61">
        <v>0</v>
      </c>
      <c r="AZ29" s="61">
        <v>0</v>
      </c>
      <c r="BA29" s="61">
        <v>0</v>
      </c>
      <c r="BB29" s="61">
        <v>0</v>
      </c>
      <c r="BC29" s="61">
        <v>0</v>
      </c>
      <c r="BD29" s="61">
        <v>0</v>
      </c>
      <c r="BE29" s="84">
        <f t="shared" si="5"/>
        <v>1500</v>
      </c>
      <c r="BF29" s="88">
        <f t="shared" si="6"/>
        <v>2000</v>
      </c>
      <c r="BG29" s="62">
        <f t="shared" si="7"/>
        <v>1500</v>
      </c>
      <c r="BH29" s="89" t="s">
        <v>2186</v>
      </c>
    </row>
    <row r="30" spans="1:60" x14ac:dyDescent="0.2">
      <c r="A30" s="34" t="s">
        <v>2211</v>
      </c>
      <c r="B30" s="34" t="s">
        <v>2211</v>
      </c>
      <c r="C30" s="34" t="s">
        <v>37</v>
      </c>
      <c r="D30" s="76" t="s">
        <v>38</v>
      </c>
      <c r="E30" s="75" t="s">
        <v>2182</v>
      </c>
      <c r="F30" s="35">
        <v>0</v>
      </c>
      <c r="G30" s="34" t="s">
        <v>2031</v>
      </c>
      <c r="H30" s="76" t="s">
        <v>47</v>
      </c>
      <c r="I30" s="69">
        <v>42550</v>
      </c>
      <c r="J30" s="36">
        <v>43220</v>
      </c>
      <c r="K30" s="70">
        <v>44085</v>
      </c>
      <c r="L30" s="64">
        <v>1500</v>
      </c>
      <c r="M30" s="37">
        <v>0</v>
      </c>
      <c r="N30" s="37">
        <v>0</v>
      </c>
      <c r="O30" s="37">
        <v>0</v>
      </c>
      <c r="P30" s="37">
        <v>0</v>
      </c>
      <c r="Q30" s="37">
        <v>0</v>
      </c>
      <c r="R30" s="37">
        <v>0</v>
      </c>
      <c r="S30" s="37">
        <v>0</v>
      </c>
      <c r="T30" s="37">
        <v>0</v>
      </c>
      <c r="U30" s="37">
        <v>0</v>
      </c>
      <c r="V30" s="37">
        <v>0</v>
      </c>
      <c r="W30" s="37">
        <v>0</v>
      </c>
      <c r="X30" s="37">
        <v>0</v>
      </c>
      <c r="Y30" s="37">
        <v>0</v>
      </c>
      <c r="Z30" s="37">
        <v>0</v>
      </c>
      <c r="AA30" s="37">
        <v>0</v>
      </c>
      <c r="AB30" s="37">
        <v>0</v>
      </c>
      <c r="AC30" s="37">
        <v>0</v>
      </c>
      <c r="AD30" s="37">
        <v>0</v>
      </c>
      <c r="AE30" s="37">
        <v>0</v>
      </c>
      <c r="AF30" s="37">
        <v>0</v>
      </c>
      <c r="AG30" s="37">
        <v>0</v>
      </c>
      <c r="AH30" s="65">
        <f t="shared" si="4"/>
        <v>1500</v>
      </c>
      <c r="AI30" s="83">
        <v>1125</v>
      </c>
      <c r="AJ30" s="61">
        <v>0</v>
      </c>
      <c r="AK30" s="61">
        <v>0</v>
      </c>
      <c r="AL30" s="61">
        <v>0</v>
      </c>
      <c r="AM30" s="61">
        <v>0</v>
      </c>
      <c r="AN30" s="61">
        <v>0</v>
      </c>
      <c r="AO30" s="61">
        <v>0</v>
      </c>
      <c r="AP30" s="61">
        <v>0</v>
      </c>
      <c r="AQ30" s="61">
        <v>0</v>
      </c>
      <c r="AR30" s="61">
        <v>0</v>
      </c>
      <c r="AS30" s="61">
        <v>0</v>
      </c>
      <c r="AT30" s="61">
        <v>0</v>
      </c>
      <c r="AU30" s="61">
        <v>0</v>
      </c>
      <c r="AV30" s="61">
        <v>0</v>
      </c>
      <c r="AW30" s="61">
        <v>0</v>
      </c>
      <c r="AX30" s="61">
        <v>0</v>
      </c>
      <c r="AY30" s="61">
        <v>0</v>
      </c>
      <c r="AZ30" s="61">
        <v>0</v>
      </c>
      <c r="BA30" s="61">
        <v>0</v>
      </c>
      <c r="BB30" s="61">
        <v>0</v>
      </c>
      <c r="BC30" s="61">
        <v>0</v>
      </c>
      <c r="BD30" s="61">
        <v>0</v>
      </c>
      <c r="BE30" s="84">
        <f t="shared" si="5"/>
        <v>1125</v>
      </c>
      <c r="BF30" s="88">
        <f t="shared" si="6"/>
        <v>1500</v>
      </c>
      <c r="BG30" s="62">
        <f t="shared" si="7"/>
        <v>1125</v>
      </c>
      <c r="BH30" s="89" t="s">
        <v>2186</v>
      </c>
    </row>
    <row r="31" spans="1:60" x14ac:dyDescent="0.2">
      <c r="A31" s="34" t="s">
        <v>2212</v>
      </c>
      <c r="B31" s="34" t="s">
        <v>2212</v>
      </c>
      <c r="C31" s="34" t="s">
        <v>37</v>
      </c>
      <c r="D31" s="76" t="s">
        <v>38</v>
      </c>
      <c r="E31" s="75" t="s">
        <v>2182</v>
      </c>
      <c r="F31" s="35">
        <v>0</v>
      </c>
      <c r="G31" s="34" t="s">
        <v>83</v>
      </c>
      <c r="H31" s="76" t="s">
        <v>41</v>
      </c>
      <c r="I31" s="69">
        <v>45107</v>
      </c>
      <c r="J31" s="36">
        <v>44869</v>
      </c>
      <c r="K31" s="70">
        <v>45323</v>
      </c>
      <c r="L31" s="64">
        <v>253</v>
      </c>
      <c r="M31" s="37">
        <v>0</v>
      </c>
      <c r="N31" s="37">
        <v>0</v>
      </c>
      <c r="O31" s="37">
        <v>0</v>
      </c>
      <c r="P31" s="37">
        <v>0</v>
      </c>
      <c r="Q31" s="37">
        <v>0</v>
      </c>
      <c r="R31" s="37">
        <v>0</v>
      </c>
      <c r="S31" s="37">
        <v>0</v>
      </c>
      <c r="T31" s="37">
        <v>0</v>
      </c>
      <c r="U31" s="37">
        <v>0</v>
      </c>
      <c r="V31" s="37">
        <v>0</v>
      </c>
      <c r="W31" s="37">
        <v>0</v>
      </c>
      <c r="X31" s="37">
        <v>0</v>
      </c>
      <c r="Y31" s="37">
        <v>0</v>
      </c>
      <c r="Z31" s="37">
        <v>0</v>
      </c>
      <c r="AA31" s="37">
        <v>0</v>
      </c>
      <c r="AB31" s="37">
        <v>0</v>
      </c>
      <c r="AC31" s="37">
        <v>0</v>
      </c>
      <c r="AD31" s="37">
        <v>0</v>
      </c>
      <c r="AE31" s="37">
        <v>0</v>
      </c>
      <c r="AF31" s="37">
        <v>0</v>
      </c>
      <c r="AG31" s="37">
        <v>0</v>
      </c>
      <c r="AH31" s="65">
        <f t="shared" si="4"/>
        <v>253</v>
      </c>
      <c r="AI31" s="83">
        <v>189.75</v>
      </c>
      <c r="AJ31" s="61">
        <v>0</v>
      </c>
      <c r="AK31" s="61">
        <v>0</v>
      </c>
      <c r="AL31" s="61">
        <v>0</v>
      </c>
      <c r="AM31" s="61">
        <v>0</v>
      </c>
      <c r="AN31" s="61">
        <v>0</v>
      </c>
      <c r="AO31" s="61">
        <v>0</v>
      </c>
      <c r="AP31" s="61">
        <v>0</v>
      </c>
      <c r="AQ31" s="61">
        <v>0</v>
      </c>
      <c r="AR31" s="61">
        <v>0</v>
      </c>
      <c r="AS31" s="61">
        <v>0</v>
      </c>
      <c r="AT31" s="61">
        <v>0</v>
      </c>
      <c r="AU31" s="61">
        <v>0</v>
      </c>
      <c r="AV31" s="61">
        <v>0</v>
      </c>
      <c r="AW31" s="61">
        <v>0</v>
      </c>
      <c r="AX31" s="61">
        <v>0</v>
      </c>
      <c r="AY31" s="61">
        <v>0</v>
      </c>
      <c r="AZ31" s="61">
        <v>0</v>
      </c>
      <c r="BA31" s="61">
        <v>0</v>
      </c>
      <c r="BB31" s="61">
        <v>0</v>
      </c>
      <c r="BC31" s="61">
        <v>0</v>
      </c>
      <c r="BD31" s="61">
        <v>0</v>
      </c>
      <c r="BE31" s="84">
        <f t="shared" si="5"/>
        <v>189.75</v>
      </c>
      <c r="BF31" s="88">
        <f t="shared" si="6"/>
        <v>253</v>
      </c>
      <c r="BG31" s="62">
        <f t="shared" si="7"/>
        <v>189.75</v>
      </c>
      <c r="BH31" s="89" t="s">
        <v>2186</v>
      </c>
    </row>
    <row r="32" spans="1:60" x14ac:dyDescent="0.2">
      <c r="A32" s="34" t="s">
        <v>2213</v>
      </c>
      <c r="B32" s="34" t="s">
        <v>2213</v>
      </c>
      <c r="C32" s="34" t="s">
        <v>37</v>
      </c>
      <c r="D32" s="76" t="s">
        <v>38</v>
      </c>
      <c r="E32" s="75" t="s">
        <v>2188</v>
      </c>
      <c r="F32" s="35">
        <v>0</v>
      </c>
      <c r="G32" s="34" t="s">
        <v>2031</v>
      </c>
      <c r="H32" s="76" t="s">
        <v>47</v>
      </c>
      <c r="I32" s="69">
        <v>45261</v>
      </c>
      <c r="J32" s="36" t="s">
        <v>66</v>
      </c>
      <c r="K32" s="70">
        <v>45201</v>
      </c>
      <c r="L32" s="64">
        <v>0</v>
      </c>
      <c r="M32" s="37">
        <v>0</v>
      </c>
      <c r="N32" s="37">
        <v>0</v>
      </c>
      <c r="O32" s="37">
        <v>0</v>
      </c>
      <c r="P32" s="37">
        <v>0</v>
      </c>
      <c r="Q32" s="37">
        <v>0</v>
      </c>
      <c r="R32" s="37">
        <v>0</v>
      </c>
      <c r="S32" s="37">
        <v>0</v>
      </c>
      <c r="T32" s="37">
        <v>0</v>
      </c>
      <c r="U32" s="37">
        <v>0</v>
      </c>
      <c r="V32" s="37">
        <v>0</v>
      </c>
      <c r="W32" s="37">
        <v>0</v>
      </c>
      <c r="X32" s="37">
        <v>0</v>
      </c>
      <c r="Y32" s="37">
        <v>0</v>
      </c>
      <c r="Z32" s="37">
        <v>0</v>
      </c>
      <c r="AA32" s="37">
        <v>0</v>
      </c>
      <c r="AB32" s="37">
        <v>0</v>
      </c>
      <c r="AC32" s="37">
        <v>20</v>
      </c>
      <c r="AD32" s="37">
        <v>0</v>
      </c>
      <c r="AE32" s="37">
        <v>0</v>
      </c>
      <c r="AF32" s="37">
        <v>0</v>
      </c>
      <c r="AG32" s="37">
        <v>0</v>
      </c>
      <c r="AH32" s="65">
        <f t="shared" si="4"/>
        <v>20</v>
      </c>
      <c r="AI32" s="83">
        <v>0</v>
      </c>
      <c r="AJ32" s="61">
        <v>0</v>
      </c>
      <c r="AK32" s="61">
        <v>0</v>
      </c>
      <c r="AL32" s="61">
        <v>0</v>
      </c>
      <c r="AM32" s="61">
        <v>0</v>
      </c>
      <c r="AN32" s="61">
        <v>0</v>
      </c>
      <c r="AO32" s="61">
        <v>0</v>
      </c>
      <c r="AP32" s="61">
        <v>0</v>
      </c>
      <c r="AQ32" s="61">
        <v>0</v>
      </c>
      <c r="AR32" s="61">
        <v>0</v>
      </c>
      <c r="AS32" s="61">
        <v>0</v>
      </c>
      <c r="AT32" s="61">
        <v>0</v>
      </c>
      <c r="AU32" s="61">
        <v>0</v>
      </c>
      <c r="AV32" s="61">
        <v>0</v>
      </c>
      <c r="AW32" s="61">
        <v>0</v>
      </c>
      <c r="AX32" s="61">
        <v>0</v>
      </c>
      <c r="AY32" s="61">
        <v>0</v>
      </c>
      <c r="AZ32" s="61">
        <v>20</v>
      </c>
      <c r="BA32" s="61">
        <v>0</v>
      </c>
      <c r="BB32" s="61">
        <v>0</v>
      </c>
      <c r="BC32" s="61">
        <v>0</v>
      </c>
      <c r="BD32" s="61">
        <v>0</v>
      </c>
      <c r="BE32" s="84">
        <f t="shared" si="5"/>
        <v>20</v>
      </c>
      <c r="BF32" s="88">
        <f t="shared" si="6"/>
        <v>20</v>
      </c>
      <c r="BG32" s="62">
        <f t="shared" si="7"/>
        <v>20</v>
      </c>
      <c r="BH32" s="89"/>
    </row>
    <row r="33" spans="1:60" hidden="1" x14ac:dyDescent="0.2">
      <c r="A33" s="34" t="s">
        <v>2214</v>
      </c>
      <c r="B33" s="34" t="s">
        <v>2214</v>
      </c>
      <c r="C33" s="34" t="s">
        <v>37</v>
      </c>
      <c r="D33" s="76" t="s">
        <v>38</v>
      </c>
      <c r="E33" s="75" t="s">
        <v>2182</v>
      </c>
      <c r="F33" s="35">
        <v>0</v>
      </c>
      <c r="G33" s="34" t="s">
        <v>167</v>
      </c>
      <c r="H33" s="76" t="s">
        <v>75</v>
      </c>
      <c r="I33" s="69">
        <v>44741</v>
      </c>
      <c r="J33" s="36">
        <v>44866</v>
      </c>
      <c r="K33" s="70">
        <v>45628</v>
      </c>
      <c r="L33" s="64">
        <v>33450</v>
      </c>
      <c r="M33" s="37">
        <v>0</v>
      </c>
      <c r="N33" s="37">
        <v>0</v>
      </c>
      <c r="O33" s="37">
        <v>0</v>
      </c>
      <c r="P33" s="37">
        <v>0</v>
      </c>
      <c r="Q33" s="37">
        <v>0</v>
      </c>
      <c r="R33" s="37">
        <v>0</v>
      </c>
      <c r="S33" s="37">
        <v>0</v>
      </c>
      <c r="T33" s="37">
        <v>0</v>
      </c>
      <c r="U33" s="37">
        <v>379</v>
      </c>
      <c r="V33" s="37">
        <v>0</v>
      </c>
      <c r="W33" s="37">
        <v>0</v>
      </c>
      <c r="X33" s="37">
        <v>152</v>
      </c>
      <c r="Y33" s="37">
        <v>1114</v>
      </c>
      <c r="Z33" s="37">
        <v>642</v>
      </c>
      <c r="AA33" s="37">
        <v>8</v>
      </c>
      <c r="AB33" s="37">
        <v>0</v>
      </c>
      <c r="AC33" s="37">
        <v>0</v>
      </c>
      <c r="AD33" s="37">
        <v>0</v>
      </c>
      <c r="AE33" s="37">
        <v>0</v>
      </c>
      <c r="AF33" s="37">
        <v>132</v>
      </c>
      <c r="AG33" s="37">
        <v>0</v>
      </c>
      <c r="AH33" s="65">
        <f t="shared" si="4"/>
        <v>35877</v>
      </c>
      <c r="AI33" s="83">
        <v>0</v>
      </c>
      <c r="AJ33" s="61">
        <v>0</v>
      </c>
      <c r="AK33" s="61">
        <v>0</v>
      </c>
      <c r="AL33" s="61">
        <v>0</v>
      </c>
      <c r="AM33" s="61">
        <v>0</v>
      </c>
      <c r="AN33" s="61">
        <v>0</v>
      </c>
      <c r="AO33" s="61">
        <v>0</v>
      </c>
      <c r="AP33" s="61">
        <v>0</v>
      </c>
      <c r="AQ33" s="61">
        <v>0</v>
      </c>
      <c r="AR33" s="61">
        <v>0</v>
      </c>
      <c r="AS33" s="61">
        <v>0</v>
      </c>
      <c r="AT33" s="61">
        <v>0</v>
      </c>
      <c r="AU33" s="61">
        <v>0</v>
      </c>
      <c r="AV33" s="61">
        <v>0</v>
      </c>
      <c r="AW33" s="61">
        <v>0</v>
      </c>
      <c r="AX33" s="61">
        <v>0</v>
      </c>
      <c r="AY33" s="61">
        <v>0</v>
      </c>
      <c r="AZ33" s="61">
        <v>0</v>
      </c>
      <c r="BA33" s="61">
        <v>0</v>
      </c>
      <c r="BB33" s="61">
        <v>0</v>
      </c>
      <c r="BC33" s="61">
        <v>0</v>
      </c>
      <c r="BD33" s="61">
        <v>0</v>
      </c>
      <c r="BE33" s="84">
        <f t="shared" si="5"/>
        <v>0</v>
      </c>
      <c r="BF33" s="88">
        <f t="shared" si="6"/>
        <v>35877</v>
      </c>
      <c r="BG33" s="62">
        <f t="shared" si="7"/>
        <v>0</v>
      </c>
      <c r="BH33" s="90" t="s">
        <v>2215</v>
      </c>
    </row>
    <row r="34" spans="1:60" x14ac:dyDescent="0.2">
      <c r="A34" s="34" t="s">
        <v>2216</v>
      </c>
      <c r="B34" s="34" t="s">
        <v>2216</v>
      </c>
      <c r="C34" s="34" t="s">
        <v>37</v>
      </c>
      <c r="D34" s="76" t="s">
        <v>38</v>
      </c>
      <c r="E34" s="75" t="s">
        <v>2207</v>
      </c>
      <c r="F34" s="35">
        <v>0</v>
      </c>
      <c r="G34" s="34" t="s">
        <v>2031</v>
      </c>
      <c r="H34" s="76" t="s">
        <v>47</v>
      </c>
      <c r="I34" s="69" t="s">
        <v>66</v>
      </c>
      <c r="J34" s="36">
        <v>45531</v>
      </c>
      <c r="K34" s="70">
        <v>45679</v>
      </c>
      <c r="L34" s="64">
        <v>0</v>
      </c>
      <c r="M34" s="37">
        <v>0</v>
      </c>
      <c r="N34" s="37">
        <v>0</v>
      </c>
      <c r="O34" s="37">
        <v>0</v>
      </c>
      <c r="P34" s="37">
        <v>0</v>
      </c>
      <c r="Q34" s="37">
        <v>0</v>
      </c>
      <c r="R34" s="37">
        <v>0</v>
      </c>
      <c r="S34" s="37">
        <v>0</v>
      </c>
      <c r="T34" s="37">
        <v>0</v>
      </c>
      <c r="U34" s="37">
        <v>0</v>
      </c>
      <c r="V34" s="37">
        <v>22</v>
      </c>
      <c r="W34" s="37">
        <v>0</v>
      </c>
      <c r="X34" s="37">
        <v>0</v>
      </c>
      <c r="Y34" s="37">
        <v>0</v>
      </c>
      <c r="Z34" s="37">
        <v>0</v>
      </c>
      <c r="AA34" s="37">
        <v>0</v>
      </c>
      <c r="AB34" s="37">
        <v>0</v>
      </c>
      <c r="AC34" s="37">
        <v>0</v>
      </c>
      <c r="AD34" s="37">
        <v>0</v>
      </c>
      <c r="AE34" s="37">
        <v>0</v>
      </c>
      <c r="AF34" s="37">
        <v>0</v>
      </c>
      <c r="AG34" s="37">
        <v>0</v>
      </c>
      <c r="AH34" s="65">
        <f t="shared" si="4"/>
        <v>22</v>
      </c>
      <c r="AI34" s="83">
        <v>0</v>
      </c>
      <c r="AJ34" s="61">
        <v>0</v>
      </c>
      <c r="AK34" s="61">
        <v>0</v>
      </c>
      <c r="AL34" s="61">
        <v>0</v>
      </c>
      <c r="AM34" s="61">
        <v>0</v>
      </c>
      <c r="AN34" s="61">
        <v>0</v>
      </c>
      <c r="AO34" s="61">
        <v>0</v>
      </c>
      <c r="AP34" s="61">
        <v>0</v>
      </c>
      <c r="AQ34" s="61">
        <v>0</v>
      </c>
      <c r="AR34" s="61">
        <v>0</v>
      </c>
      <c r="AS34" s="61">
        <v>22</v>
      </c>
      <c r="AT34" s="61">
        <v>0</v>
      </c>
      <c r="AU34" s="61">
        <v>0</v>
      </c>
      <c r="AV34" s="61">
        <v>0</v>
      </c>
      <c r="AW34" s="61">
        <v>0</v>
      </c>
      <c r="AX34" s="61">
        <v>0</v>
      </c>
      <c r="AY34" s="61">
        <v>0</v>
      </c>
      <c r="AZ34" s="61">
        <v>0</v>
      </c>
      <c r="BA34" s="61">
        <v>0</v>
      </c>
      <c r="BB34" s="61">
        <v>0</v>
      </c>
      <c r="BC34" s="61">
        <v>0</v>
      </c>
      <c r="BD34" s="61">
        <v>0</v>
      </c>
      <c r="BE34" s="84">
        <f t="shared" si="5"/>
        <v>22</v>
      </c>
      <c r="BF34" s="88">
        <f t="shared" si="6"/>
        <v>22</v>
      </c>
      <c r="BG34" s="62">
        <f t="shared" si="7"/>
        <v>22</v>
      </c>
      <c r="BH34" s="89"/>
    </row>
    <row r="35" spans="1:60" x14ac:dyDescent="0.2">
      <c r="A35" s="34" t="s">
        <v>2217</v>
      </c>
      <c r="B35" s="34" t="s">
        <v>2217</v>
      </c>
      <c r="C35" s="34" t="s">
        <v>37</v>
      </c>
      <c r="D35" s="76" t="s">
        <v>38</v>
      </c>
      <c r="E35" s="75" t="s">
        <v>2207</v>
      </c>
      <c r="F35" s="35">
        <v>0</v>
      </c>
      <c r="G35" s="34" t="s">
        <v>2031</v>
      </c>
      <c r="H35" s="76" t="s">
        <v>47</v>
      </c>
      <c r="I35" s="69">
        <v>45261</v>
      </c>
      <c r="J35" s="36">
        <v>45199</v>
      </c>
      <c r="K35" s="70">
        <v>45292</v>
      </c>
      <c r="L35" s="64">
        <v>0</v>
      </c>
      <c r="M35" s="37">
        <v>0</v>
      </c>
      <c r="N35" s="37">
        <v>0</v>
      </c>
      <c r="O35" s="37">
        <v>0</v>
      </c>
      <c r="P35" s="37">
        <v>0</v>
      </c>
      <c r="Q35" s="37">
        <v>0</v>
      </c>
      <c r="R35" s="37">
        <v>0</v>
      </c>
      <c r="S35" s="37">
        <v>0</v>
      </c>
      <c r="T35" s="37">
        <v>0</v>
      </c>
      <c r="U35" s="37">
        <v>0</v>
      </c>
      <c r="V35" s="37">
        <v>1</v>
      </c>
      <c r="W35" s="37">
        <v>0</v>
      </c>
      <c r="X35" s="37">
        <v>0</v>
      </c>
      <c r="Y35" s="37">
        <v>0</v>
      </c>
      <c r="Z35" s="37">
        <v>0</v>
      </c>
      <c r="AA35" s="37">
        <v>0</v>
      </c>
      <c r="AB35" s="37">
        <v>0</v>
      </c>
      <c r="AC35" s="37">
        <v>0</v>
      </c>
      <c r="AD35" s="37">
        <v>0</v>
      </c>
      <c r="AE35" s="37">
        <v>0</v>
      </c>
      <c r="AF35" s="37">
        <v>0</v>
      </c>
      <c r="AG35" s="37">
        <v>0</v>
      </c>
      <c r="AH35" s="65">
        <f t="shared" si="4"/>
        <v>1</v>
      </c>
      <c r="AI35" s="83">
        <v>0</v>
      </c>
      <c r="AJ35" s="61">
        <v>0</v>
      </c>
      <c r="AK35" s="61">
        <v>0</v>
      </c>
      <c r="AL35" s="61">
        <v>0</v>
      </c>
      <c r="AM35" s="61">
        <v>0</v>
      </c>
      <c r="AN35" s="61">
        <v>0</v>
      </c>
      <c r="AO35" s="61">
        <v>0</v>
      </c>
      <c r="AP35" s="61">
        <v>0</v>
      </c>
      <c r="AQ35" s="61">
        <v>0</v>
      </c>
      <c r="AR35" s="61">
        <v>0</v>
      </c>
      <c r="AS35" s="61">
        <v>1</v>
      </c>
      <c r="AT35" s="61">
        <v>0</v>
      </c>
      <c r="AU35" s="61">
        <v>0</v>
      </c>
      <c r="AV35" s="61">
        <v>0</v>
      </c>
      <c r="AW35" s="61">
        <v>0</v>
      </c>
      <c r="AX35" s="61">
        <v>0</v>
      </c>
      <c r="AY35" s="61">
        <v>0</v>
      </c>
      <c r="AZ35" s="61">
        <v>0</v>
      </c>
      <c r="BA35" s="61">
        <v>0</v>
      </c>
      <c r="BB35" s="61">
        <v>0</v>
      </c>
      <c r="BC35" s="61">
        <v>0</v>
      </c>
      <c r="BD35" s="61">
        <v>0</v>
      </c>
      <c r="BE35" s="84">
        <f t="shared" si="5"/>
        <v>1</v>
      </c>
      <c r="BF35" s="88">
        <f t="shared" si="6"/>
        <v>1</v>
      </c>
      <c r="BG35" s="62">
        <f t="shared" si="7"/>
        <v>1</v>
      </c>
      <c r="BH35" s="89"/>
    </row>
    <row r="36" spans="1:60" x14ac:dyDescent="0.2">
      <c r="A36" s="34" t="s">
        <v>2218</v>
      </c>
      <c r="B36" s="34" t="s">
        <v>2218</v>
      </c>
      <c r="C36" s="34" t="s">
        <v>37</v>
      </c>
      <c r="D36" s="76" t="s">
        <v>38</v>
      </c>
      <c r="E36" s="75" t="s">
        <v>2182</v>
      </c>
      <c r="F36" s="35">
        <v>0</v>
      </c>
      <c r="G36" s="34" t="s">
        <v>2031</v>
      </c>
      <c r="H36" s="76" t="s">
        <v>47</v>
      </c>
      <c r="I36" s="69">
        <v>45016</v>
      </c>
      <c r="J36" s="36">
        <v>45223</v>
      </c>
      <c r="K36" s="70">
        <v>45078</v>
      </c>
      <c r="L36" s="64">
        <v>0</v>
      </c>
      <c r="M36" s="37">
        <v>0</v>
      </c>
      <c r="N36" s="37">
        <v>0</v>
      </c>
      <c r="O36" s="37">
        <v>0</v>
      </c>
      <c r="P36" s="37">
        <v>0</v>
      </c>
      <c r="Q36" s="37">
        <v>0</v>
      </c>
      <c r="R36" s="37">
        <v>0</v>
      </c>
      <c r="S36" s="37">
        <v>0</v>
      </c>
      <c r="T36" s="37">
        <v>0</v>
      </c>
      <c r="U36" s="37">
        <v>0</v>
      </c>
      <c r="V36" s="37">
        <v>55</v>
      </c>
      <c r="W36" s="37">
        <v>0</v>
      </c>
      <c r="X36" s="37">
        <v>0</v>
      </c>
      <c r="Y36" s="37">
        <v>0</v>
      </c>
      <c r="Z36" s="37">
        <v>0</v>
      </c>
      <c r="AA36" s="37">
        <v>0</v>
      </c>
      <c r="AB36" s="37">
        <v>0</v>
      </c>
      <c r="AC36" s="37">
        <v>0</v>
      </c>
      <c r="AD36" s="37">
        <v>0</v>
      </c>
      <c r="AE36" s="37">
        <v>0</v>
      </c>
      <c r="AF36" s="37">
        <v>0</v>
      </c>
      <c r="AG36" s="37">
        <v>0</v>
      </c>
      <c r="AH36" s="65">
        <f t="shared" si="4"/>
        <v>55</v>
      </c>
      <c r="AI36" s="83">
        <v>0</v>
      </c>
      <c r="AJ36" s="61">
        <v>0</v>
      </c>
      <c r="AK36" s="61">
        <v>0</v>
      </c>
      <c r="AL36" s="61">
        <v>0</v>
      </c>
      <c r="AM36" s="61">
        <v>0</v>
      </c>
      <c r="AN36" s="61">
        <v>0</v>
      </c>
      <c r="AO36" s="61">
        <v>0</v>
      </c>
      <c r="AP36" s="61">
        <v>0</v>
      </c>
      <c r="AQ36" s="61">
        <v>0</v>
      </c>
      <c r="AR36" s="61">
        <v>0</v>
      </c>
      <c r="AS36" s="61">
        <v>55</v>
      </c>
      <c r="AT36" s="61">
        <v>0</v>
      </c>
      <c r="AU36" s="61">
        <v>0</v>
      </c>
      <c r="AV36" s="61">
        <v>0</v>
      </c>
      <c r="AW36" s="61">
        <v>0</v>
      </c>
      <c r="AX36" s="61">
        <v>0</v>
      </c>
      <c r="AY36" s="61">
        <v>0</v>
      </c>
      <c r="AZ36" s="61">
        <v>0</v>
      </c>
      <c r="BA36" s="61">
        <v>0</v>
      </c>
      <c r="BB36" s="61">
        <v>0</v>
      </c>
      <c r="BC36" s="61">
        <v>0</v>
      </c>
      <c r="BD36" s="61">
        <v>0</v>
      </c>
      <c r="BE36" s="84">
        <f t="shared" si="5"/>
        <v>55</v>
      </c>
      <c r="BF36" s="88">
        <f t="shared" si="6"/>
        <v>55</v>
      </c>
      <c r="BG36" s="62">
        <f t="shared" si="7"/>
        <v>55</v>
      </c>
      <c r="BH36" s="89"/>
    </row>
    <row r="37" spans="1:60" x14ac:dyDescent="0.2">
      <c r="A37" s="34" t="s">
        <v>2219</v>
      </c>
      <c r="B37" s="34" t="s">
        <v>2219</v>
      </c>
      <c r="C37" s="34" t="s">
        <v>37</v>
      </c>
      <c r="D37" s="76" t="s">
        <v>38</v>
      </c>
      <c r="E37" s="75" t="s">
        <v>2188</v>
      </c>
      <c r="F37" s="35">
        <v>0</v>
      </c>
      <c r="G37" s="34" t="s">
        <v>2031</v>
      </c>
      <c r="H37" s="76" t="s">
        <v>47</v>
      </c>
      <c r="I37" s="69">
        <v>45110</v>
      </c>
      <c r="J37" s="36">
        <v>44928</v>
      </c>
      <c r="K37" s="70">
        <v>45293</v>
      </c>
      <c r="L37" s="64">
        <v>0</v>
      </c>
      <c r="M37" s="37">
        <v>0</v>
      </c>
      <c r="N37" s="37">
        <v>0</v>
      </c>
      <c r="O37" s="37">
        <v>0</v>
      </c>
      <c r="P37" s="37">
        <v>0</v>
      </c>
      <c r="Q37" s="37">
        <v>0</v>
      </c>
      <c r="R37" s="37">
        <v>0</v>
      </c>
      <c r="S37" s="37">
        <v>0</v>
      </c>
      <c r="T37" s="37">
        <v>0</v>
      </c>
      <c r="U37" s="37">
        <v>0</v>
      </c>
      <c r="V37" s="37">
        <v>40</v>
      </c>
      <c r="W37" s="37">
        <v>0</v>
      </c>
      <c r="X37" s="37">
        <v>0</v>
      </c>
      <c r="Y37" s="37">
        <v>0</v>
      </c>
      <c r="Z37" s="37">
        <v>0</v>
      </c>
      <c r="AA37" s="37">
        <v>0</v>
      </c>
      <c r="AB37" s="37">
        <v>0</v>
      </c>
      <c r="AC37" s="37">
        <v>0</v>
      </c>
      <c r="AD37" s="37">
        <v>0</v>
      </c>
      <c r="AE37" s="37">
        <v>0</v>
      </c>
      <c r="AF37" s="37">
        <v>0</v>
      </c>
      <c r="AG37" s="37">
        <v>0</v>
      </c>
      <c r="AH37" s="65">
        <f t="shared" si="4"/>
        <v>40</v>
      </c>
      <c r="AI37" s="83">
        <v>0</v>
      </c>
      <c r="AJ37" s="61">
        <v>0</v>
      </c>
      <c r="AK37" s="61">
        <v>0</v>
      </c>
      <c r="AL37" s="61">
        <v>0</v>
      </c>
      <c r="AM37" s="61">
        <v>0</v>
      </c>
      <c r="AN37" s="61">
        <v>0</v>
      </c>
      <c r="AO37" s="61">
        <v>0</v>
      </c>
      <c r="AP37" s="61">
        <v>0</v>
      </c>
      <c r="AQ37" s="61">
        <v>0</v>
      </c>
      <c r="AR37" s="61">
        <v>0</v>
      </c>
      <c r="AS37" s="61">
        <v>40</v>
      </c>
      <c r="AT37" s="61">
        <v>0</v>
      </c>
      <c r="AU37" s="61">
        <v>0</v>
      </c>
      <c r="AV37" s="61">
        <v>0</v>
      </c>
      <c r="AW37" s="61">
        <v>0</v>
      </c>
      <c r="AX37" s="61">
        <v>0</v>
      </c>
      <c r="AY37" s="61">
        <v>0</v>
      </c>
      <c r="AZ37" s="61">
        <v>0</v>
      </c>
      <c r="BA37" s="61">
        <v>0</v>
      </c>
      <c r="BB37" s="61">
        <v>0</v>
      </c>
      <c r="BC37" s="61">
        <v>0</v>
      </c>
      <c r="BD37" s="61">
        <v>0</v>
      </c>
      <c r="BE37" s="84">
        <f t="shared" si="5"/>
        <v>40</v>
      </c>
      <c r="BF37" s="88">
        <f t="shared" si="6"/>
        <v>40</v>
      </c>
      <c r="BG37" s="62">
        <f t="shared" si="7"/>
        <v>40</v>
      </c>
      <c r="BH37" s="89"/>
    </row>
    <row r="38" spans="1:60" x14ac:dyDescent="0.2">
      <c r="A38" s="34" t="s">
        <v>2220</v>
      </c>
      <c r="B38" s="34" t="s">
        <v>2220</v>
      </c>
      <c r="C38" s="34" t="s">
        <v>37</v>
      </c>
      <c r="D38" s="76" t="s">
        <v>38</v>
      </c>
      <c r="E38" s="75" t="s">
        <v>2182</v>
      </c>
      <c r="F38" s="35">
        <v>0</v>
      </c>
      <c r="G38" s="34" t="s">
        <v>2031</v>
      </c>
      <c r="H38" s="76" t="s">
        <v>47</v>
      </c>
      <c r="I38" s="69">
        <v>40724</v>
      </c>
      <c r="J38" s="36" t="s">
        <v>66</v>
      </c>
      <c r="K38" s="70">
        <v>41813</v>
      </c>
      <c r="L38" s="64">
        <v>0</v>
      </c>
      <c r="M38" s="37">
        <v>0</v>
      </c>
      <c r="N38" s="37">
        <v>0</v>
      </c>
      <c r="O38" s="37">
        <v>0</v>
      </c>
      <c r="P38" s="37">
        <v>0</v>
      </c>
      <c r="Q38" s="37">
        <v>0</v>
      </c>
      <c r="R38" s="37">
        <v>0</v>
      </c>
      <c r="S38" s="37">
        <v>0</v>
      </c>
      <c r="T38" s="37">
        <v>0</v>
      </c>
      <c r="U38" s="37">
        <v>0</v>
      </c>
      <c r="V38" s="37">
        <v>0</v>
      </c>
      <c r="W38" s="37">
        <v>0</v>
      </c>
      <c r="X38" s="37">
        <v>1183</v>
      </c>
      <c r="Y38" s="37">
        <v>0</v>
      </c>
      <c r="Z38" s="37">
        <v>0</v>
      </c>
      <c r="AA38" s="37">
        <v>0</v>
      </c>
      <c r="AB38" s="37">
        <v>0</v>
      </c>
      <c r="AC38" s="37">
        <v>0</v>
      </c>
      <c r="AD38" s="37">
        <v>0</v>
      </c>
      <c r="AE38" s="37">
        <v>0</v>
      </c>
      <c r="AF38" s="37">
        <v>0</v>
      </c>
      <c r="AG38" s="37">
        <v>0</v>
      </c>
      <c r="AH38" s="65">
        <f t="shared" si="4"/>
        <v>1183</v>
      </c>
      <c r="AI38" s="83">
        <v>0</v>
      </c>
      <c r="AJ38" s="61">
        <v>0</v>
      </c>
      <c r="AK38" s="61">
        <v>0</v>
      </c>
      <c r="AL38" s="61">
        <v>0</v>
      </c>
      <c r="AM38" s="61">
        <v>0</v>
      </c>
      <c r="AN38" s="61">
        <v>0</v>
      </c>
      <c r="AO38" s="61">
        <v>0</v>
      </c>
      <c r="AP38" s="61">
        <v>0</v>
      </c>
      <c r="AQ38" s="61">
        <v>0</v>
      </c>
      <c r="AR38" s="61">
        <v>0</v>
      </c>
      <c r="AS38" s="61">
        <v>0</v>
      </c>
      <c r="AT38" s="61">
        <v>0</v>
      </c>
      <c r="AU38" s="61">
        <v>1183</v>
      </c>
      <c r="AV38" s="61">
        <v>0</v>
      </c>
      <c r="AW38" s="61">
        <v>0</v>
      </c>
      <c r="AX38" s="61">
        <v>0</v>
      </c>
      <c r="AY38" s="61">
        <v>0</v>
      </c>
      <c r="AZ38" s="61">
        <v>0</v>
      </c>
      <c r="BA38" s="61">
        <v>0</v>
      </c>
      <c r="BB38" s="61">
        <v>0</v>
      </c>
      <c r="BC38" s="61">
        <v>0</v>
      </c>
      <c r="BD38" s="61">
        <v>0</v>
      </c>
      <c r="BE38" s="84">
        <f t="shared" si="5"/>
        <v>1183</v>
      </c>
      <c r="BF38" s="88">
        <f t="shared" si="6"/>
        <v>1183</v>
      </c>
      <c r="BG38" s="62">
        <f t="shared" si="7"/>
        <v>1183</v>
      </c>
      <c r="BH38" s="89"/>
    </row>
    <row r="39" spans="1:60" x14ac:dyDescent="0.2">
      <c r="A39" s="34" t="s">
        <v>2221</v>
      </c>
      <c r="B39" s="34" t="s">
        <v>2221</v>
      </c>
      <c r="C39" s="34" t="s">
        <v>37</v>
      </c>
      <c r="D39" s="76" t="s">
        <v>38</v>
      </c>
      <c r="E39" s="75" t="s">
        <v>2182</v>
      </c>
      <c r="F39" s="35">
        <v>0</v>
      </c>
      <c r="G39" s="34" t="s">
        <v>2031</v>
      </c>
      <c r="H39" s="76" t="s">
        <v>47</v>
      </c>
      <c r="I39" s="69">
        <v>41000</v>
      </c>
      <c r="J39" s="36" t="s">
        <v>66</v>
      </c>
      <c r="K39" s="70" t="s">
        <v>66</v>
      </c>
      <c r="L39" s="64">
        <v>2922</v>
      </c>
      <c r="M39" s="37">
        <v>0</v>
      </c>
      <c r="N39" s="37">
        <v>0</v>
      </c>
      <c r="O39" s="37">
        <v>0</v>
      </c>
      <c r="P39" s="37">
        <v>0</v>
      </c>
      <c r="Q39" s="37">
        <v>0</v>
      </c>
      <c r="R39" s="37">
        <v>0</v>
      </c>
      <c r="S39" s="37">
        <v>0</v>
      </c>
      <c r="T39" s="37">
        <v>0</v>
      </c>
      <c r="U39" s="37">
        <v>0</v>
      </c>
      <c r="V39" s="37">
        <v>0</v>
      </c>
      <c r="W39" s="37">
        <v>0</v>
      </c>
      <c r="X39" s="37">
        <v>0</v>
      </c>
      <c r="Y39" s="37">
        <v>0</v>
      </c>
      <c r="Z39" s="37">
        <v>0</v>
      </c>
      <c r="AA39" s="37">
        <v>0</v>
      </c>
      <c r="AB39" s="37">
        <v>0</v>
      </c>
      <c r="AC39" s="37">
        <v>0</v>
      </c>
      <c r="AD39" s="37">
        <v>0</v>
      </c>
      <c r="AE39" s="37">
        <v>0</v>
      </c>
      <c r="AF39" s="37">
        <v>0</v>
      </c>
      <c r="AG39" s="37">
        <v>0</v>
      </c>
      <c r="AH39" s="65">
        <f t="shared" si="4"/>
        <v>2922</v>
      </c>
      <c r="AI39" s="83">
        <v>2191.5</v>
      </c>
      <c r="AJ39" s="61">
        <v>0</v>
      </c>
      <c r="AK39" s="61">
        <v>0</v>
      </c>
      <c r="AL39" s="61">
        <v>0</v>
      </c>
      <c r="AM39" s="61">
        <v>0</v>
      </c>
      <c r="AN39" s="61">
        <v>0</v>
      </c>
      <c r="AO39" s="61">
        <v>0</v>
      </c>
      <c r="AP39" s="61">
        <v>0</v>
      </c>
      <c r="AQ39" s="61">
        <v>0</v>
      </c>
      <c r="AR39" s="61">
        <v>0</v>
      </c>
      <c r="AS39" s="61">
        <v>0</v>
      </c>
      <c r="AT39" s="61">
        <v>0</v>
      </c>
      <c r="AU39" s="61">
        <v>0</v>
      </c>
      <c r="AV39" s="61">
        <v>0</v>
      </c>
      <c r="AW39" s="61">
        <v>0</v>
      </c>
      <c r="AX39" s="61">
        <v>0</v>
      </c>
      <c r="AY39" s="61">
        <v>0</v>
      </c>
      <c r="AZ39" s="61">
        <v>0</v>
      </c>
      <c r="BA39" s="61">
        <v>0</v>
      </c>
      <c r="BB39" s="61">
        <v>0</v>
      </c>
      <c r="BC39" s="61">
        <v>0</v>
      </c>
      <c r="BD39" s="61">
        <v>0</v>
      </c>
      <c r="BE39" s="84">
        <f t="shared" si="5"/>
        <v>2191.5</v>
      </c>
      <c r="BF39" s="88">
        <f t="shared" si="6"/>
        <v>2922</v>
      </c>
      <c r="BG39" s="62">
        <f t="shared" si="7"/>
        <v>2191.5</v>
      </c>
      <c r="BH39" s="89" t="s">
        <v>2186</v>
      </c>
    </row>
    <row r="40" spans="1:60" x14ac:dyDescent="0.2">
      <c r="A40" s="34" t="s">
        <v>2222</v>
      </c>
      <c r="B40" s="34" t="s">
        <v>2222</v>
      </c>
      <c r="C40" s="34" t="s">
        <v>37</v>
      </c>
      <c r="D40" s="76" t="s">
        <v>38</v>
      </c>
      <c r="E40" s="75" t="s">
        <v>2182</v>
      </c>
      <c r="F40" s="35">
        <v>0</v>
      </c>
      <c r="G40" s="34" t="s">
        <v>2031</v>
      </c>
      <c r="H40" s="76" t="s">
        <v>47</v>
      </c>
      <c r="I40" s="69">
        <v>42354</v>
      </c>
      <c r="J40" s="36" t="s">
        <v>66</v>
      </c>
      <c r="K40" s="70">
        <v>45562</v>
      </c>
      <c r="L40" s="64">
        <v>645</v>
      </c>
      <c r="M40" s="37">
        <v>0</v>
      </c>
      <c r="N40" s="37">
        <v>0</v>
      </c>
      <c r="O40" s="37">
        <v>0</v>
      </c>
      <c r="P40" s="37">
        <v>0</v>
      </c>
      <c r="Q40" s="37">
        <v>0</v>
      </c>
      <c r="R40" s="37">
        <v>0</v>
      </c>
      <c r="S40" s="37">
        <v>0</v>
      </c>
      <c r="T40" s="37">
        <v>0</v>
      </c>
      <c r="U40" s="37">
        <v>104</v>
      </c>
      <c r="V40" s="37">
        <v>0</v>
      </c>
      <c r="W40" s="37">
        <v>0</v>
      </c>
      <c r="X40" s="37">
        <v>0</v>
      </c>
      <c r="Y40" s="37">
        <v>216</v>
      </c>
      <c r="Z40" s="37">
        <v>84</v>
      </c>
      <c r="AA40" s="37">
        <v>0</v>
      </c>
      <c r="AB40" s="37">
        <v>0</v>
      </c>
      <c r="AC40" s="37">
        <v>21</v>
      </c>
      <c r="AD40" s="37">
        <v>0</v>
      </c>
      <c r="AE40" s="37">
        <v>0</v>
      </c>
      <c r="AF40" s="37">
        <v>0</v>
      </c>
      <c r="AG40" s="37">
        <v>0</v>
      </c>
      <c r="AH40" s="65">
        <f t="shared" si="4"/>
        <v>1070</v>
      </c>
      <c r="AI40" s="83">
        <v>483.75</v>
      </c>
      <c r="AJ40" s="61">
        <v>0</v>
      </c>
      <c r="AK40" s="61">
        <v>0</v>
      </c>
      <c r="AL40" s="61">
        <v>0</v>
      </c>
      <c r="AM40" s="61">
        <v>0</v>
      </c>
      <c r="AN40" s="61">
        <v>0</v>
      </c>
      <c r="AO40" s="61">
        <v>0</v>
      </c>
      <c r="AP40" s="61">
        <v>0</v>
      </c>
      <c r="AQ40" s="61">
        <v>0</v>
      </c>
      <c r="AR40" s="61">
        <v>104</v>
      </c>
      <c r="AS40" s="61">
        <v>0</v>
      </c>
      <c r="AT40" s="61">
        <v>0</v>
      </c>
      <c r="AU40" s="61">
        <v>0</v>
      </c>
      <c r="AV40" s="61">
        <v>216</v>
      </c>
      <c r="AW40" s="61">
        <v>84</v>
      </c>
      <c r="AX40" s="61">
        <v>0</v>
      </c>
      <c r="AY40" s="61">
        <v>0</v>
      </c>
      <c r="AZ40" s="61">
        <v>21</v>
      </c>
      <c r="BA40" s="61">
        <v>0</v>
      </c>
      <c r="BB40" s="61">
        <v>0</v>
      </c>
      <c r="BC40" s="61">
        <v>0</v>
      </c>
      <c r="BD40" s="61">
        <v>0</v>
      </c>
      <c r="BE40" s="84">
        <f t="shared" si="5"/>
        <v>908.75</v>
      </c>
      <c r="BF40" s="88">
        <f t="shared" si="6"/>
        <v>1070</v>
      </c>
      <c r="BG40" s="62">
        <f t="shared" si="7"/>
        <v>908.75</v>
      </c>
      <c r="BH40" s="89" t="s">
        <v>2186</v>
      </c>
    </row>
    <row r="41" spans="1:60" x14ac:dyDescent="0.2">
      <c r="A41" s="34" t="s">
        <v>2223</v>
      </c>
      <c r="B41" s="34" t="s">
        <v>2223</v>
      </c>
      <c r="C41" s="34" t="s">
        <v>37</v>
      </c>
      <c r="D41" s="76" t="s">
        <v>38</v>
      </c>
      <c r="E41" s="75" t="s">
        <v>2182</v>
      </c>
      <c r="F41" s="35">
        <v>0</v>
      </c>
      <c r="G41" s="34" t="s">
        <v>2031</v>
      </c>
      <c r="H41" s="76" t="s">
        <v>47</v>
      </c>
      <c r="I41" s="69">
        <v>43420</v>
      </c>
      <c r="J41" s="36" t="s">
        <v>66</v>
      </c>
      <c r="K41" s="70">
        <v>44124</v>
      </c>
      <c r="L41" s="64">
        <v>79</v>
      </c>
      <c r="M41" s="37">
        <v>0</v>
      </c>
      <c r="N41" s="37">
        <v>0</v>
      </c>
      <c r="O41" s="37">
        <v>0</v>
      </c>
      <c r="P41" s="37">
        <v>0</v>
      </c>
      <c r="Q41" s="37">
        <v>0</v>
      </c>
      <c r="R41" s="37">
        <v>0</v>
      </c>
      <c r="S41" s="37">
        <v>0</v>
      </c>
      <c r="T41" s="37">
        <v>0</v>
      </c>
      <c r="U41" s="37">
        <v>0</v>
      </c>
      <c r="V41" s="37">
        <v>0</v>
      </c>
      <c r="W41" s="37">
        <v>0</v>
      </c>
      <c r="X41" s="37">
        <v>0</v>
      </c>
      <c r="Y41" s="37">
        <v>0</v>
      </c>
      <c r="Z41" s="37">
        <v>0</v>
      </c>
      <c r="AA41" s="37">
        <v>0</v>
      </c>
      <c r="AB41" s="37">
        <v>0</v>
      </c>
      <c r="AC41" s="37">
        <v>0</v>
      </c>
      <c r="AD41" s="37">
        <v>0</v>
      </c>
      <c r="AE41" s="37">
        <v>0</v>
      </c>
      <c r="AF41" s="37">
        <v>0</v>
      </c>
      <c r="AG41" s="37">
        <v>0</v>
      </c>
      <c r="AH41" s="65">
        <f t="shared" si="4"/>
        <v>79</v>
      </c>
      <c r="AI41" s="83">
        <v>59.25</v>
      </c>
      <c r="AJ41" s="61">
        <v>0</v>
      </c>
      <c r="AK41" s="61">
        <v>0</v>
      </c>
      <c r="AL41" s="61">
        <v>0</v>
      </c>
      <c r="AM41" s="61">
        <v>0</v>
      </c>
      <c r="AN41" s="61">
        <v>0</v>
      </c>
      <c r="AO41" s="61">
        <v>0</v>
      </c>
      <c r="AP41" s="61">
        <v>0</v>
      </c>
      <c r="AQ41" s="61">
        <v>0</v>
      </c>
      <c r="AR41" s="61">
        <v>0</v>
      </c>
      <c r="AS41" s="61">
        <v>0</v>
      </c>
      <c r="AT41" s="61">
        <v>0</v>
      </c>
      <c r="AU41" s="61">
        <v>0</v>
      </c>
      <c r="AV41" s="61">
        <v>0</v>
      </c>
      <c r="AW41" s="61">
        <v>0</v>
      </c>
      <c r="AX41" s="61">
        <v>0</v>
      </c>
      <c r="AY41" s="61">
        <v>0</v>
      </c>
      <c r="AZ41" s="61">
        <v>0</v>
      </c>
      <c r="BA41" s="61">
        <v>0</v>
      </c>
      <c r="BB41" s="61">
        <v>0</v>
      </c>
      <c r="BC41" s="61">
        <v>0</v>
      </c>
      <c r="BD41" s="61">
        <v>0</v>
      </c>
      <c r="BE41" s="84">
        <f t="shared" si="5"/>
        <v>59.25</v>
      </c>
      <c r="BF41" s="88">
        <f t="shared" si="6"/>
        <v>79</v>
      </c>
      <c r="BG41" s="62">
        <f t="shared" si="7"/>
        <v>59.25</v>
      </c>
      <c r="BH41" s="89" t="s">
        <v>2186</v>
      </c>
    </row>
    <row r="42" spans="1:60" x14ac:dyDescent="0.2">
      <c r="A42" s="34" t="s">
        <v>2224</v>
      </c>
      <c r="B42" s="34" t="s">
        <v>2224</v>
      </c>
      <c r="C42" s="34" t="s">
        <v>37</v>
      </c>
      <c r="D42" s="76" t="s">
        <v>38</v>
      </c>
      <c r="E42" s="75" t="s">
        <v>2182</v>
      </c>
      <c r="F42" s="35">
        <v>0</v>
      </c>
      <c r="G42" s="34" t="s">
        <v>2031</v>
      </c>
      <c r="H42" s="76" t="s">
        <v>47</v>
      </c>
      <c r="I42" s="69">
        <v>41570</v>
      </c>
      <c r="J42" s="36" t="s">
        <v>66</v>
      </c>
      <c r="K42" s="70">
        <v>44042</v>
      </c>
      <c r="L42" s="64">
        <v>724</v>
      </c>
      <c r="M42" s="37">
        <v>0</v>
      </c>
      <c r="N42" s="37">
        <v>0</v>
      </c>
      <c r="O42" s="37">
        <v>0</v>
      </c>
      <c r="P42" s="37">
        <v>0</v>
      </c>
      <c r="Q42" s="37">
        <v>0</v>
      </c>
      <c r="R42" s="37">
        <v>0</v>
      </c>
      <c r="S42" s="37">
        <v>0</v>
      </c>
      <c r="T42" s="37">
        <v>0</v>
      </c>
      <c r="U42" s="37">
        <v>77</v>
      </c>
      <c r="V42" s="37">
        <v>0</v>
      </c>
      <c r="W42" s="37">
        <v>0</v>
      </c>
      <c r="X42" s="37">
        <v>0</v>
      </c>
      <c r="Y42" s="37">
        <v>0</v>
      </c>
      <c r="Z42" s="37">
        <v>0</v>
      </c>
      <c r="AA42" s="37">
        <v>0</v>
      </c>
      <c r="AB42" s="37">
        <v>0</v>
      </c>
      <c r="AC42" s="37">
        <v>75</v>
      </c>
      <c r="AD42" s="37">
        <v>0</v>
      </c>
      <c r="AE42" s="37">
        <v>0</v>
      </c>
      <c r="AF42" s="37">
        <v>0</v>
      </c>
      <c r="AG42" s="37">
        <v>0</v>
      </c>
      <c r="AH42" s="65">
        <f t="shared" si="4"/>
        <v>876</v>
      </c>
      <c r="AI42" s="83">
        <v>543</v>
      </c>
      <c r="AJ42" s="61">
        <v>0</v>
      </c>
      <c r="AK42" s="61">
        <v>0</v>
      </c>
      <c r="AL42" s="61">
        <v>0</v>
      </c>
      <c r="AM42" s="61">
        <v>0</v>
      </c>
      <c r="AN42" s="61">
        <v>0</v>
      </c>
      <c r="AO42" s="61">
        <v>0</v>
      </c>
      <c r="AP42" s="61">
        <v>0</v>
      </c>
      <c r="AQ42" s="61">
        <v>0</v>
      </c>
      <c r="AR42" s="61">
        <v>77</v>
      </c>
      <c r="AS42" s="61">
        <v>0</v>
      </c>
      <c r="AT42" s="61">
        <v>0</v>
      </c>
      <c r="AU42" s="61">
        <v>0</v>
      </c>
      <c r="AV42" s="61">
        <v>0</v>
      </c>
      <c r="AW42" s="61">
        <v>0</v>
      </c>
      <c r="AX42" s="61">
        <v>0</v>
      </c>
      <c r="AY42" s="61">
        <v>0</v>
      </c>
      <c r="AZ42" s="61">
        <v>75</v>
      </c>
      <c r="BA42" s="61">
        <v>0</v>
      </c>
      <c r="BB42" s="61">
        <v>0</v>
      </c>
      <c r="BC42" s="61">
        <v>0</v>
      </c>
      <c r="BD42" s="61">
        <v>0</v>
      </c>
      <c r="BE42" s="84">
        <f t="shared" si="5"/>
        <v>695</v>
      </c>
      <c r="BF42" s="88">
        <f t="shared" si="6"/>
        <v>876</v>
      </c>
      <c r="BG42" s="62">
        <f t="shared" si="7"/>
        <v>695</v>
      </c>
      <c r="BH42" s="89" t="s">
        <v>2186</v>
      </c>
    </row>
    <row r="43" spans="1:60" x14ac:dyDescent="0.2">
      <c r="A43" s="34" t="s">
        <v>2225</v>
      </c>
      <c r="B43" s="34" t="s">
        <v>2225</v>
      </c>
      <c r="C43" s="34" t="s">
        <v>37</v>
      </c>
      <c r="D43" s="76" t="s">
        <v>38</v>
      </c>
      <c r="E43" s="75" t="s">
        <v>2182</v>
      </c>
      <c r="F43" s="35">
        <v>0</v>
      </c>
      <c r="G43" s="34" t="s">
        <v>2031</v>
      </c>
      <c r="H43" s="76" t="s">
        <v>41</v>
      </c>
      <c r="I43" s="69">
        <v>46206</v>
      </c>
      <c r="J43" s="36" t="s">
        <v>66</v>
      </c>
      <c r="K43" s="70">
        <v>46577</v>
      </c>
      <c r="L43" s="64">
        <v>1000</v>
      </c>
      <c r="M43" s="37">
        <v>0</v>
      </c>
      <c r="N43" s="37">
        <v>0</v>
      </c>
      <c r="O43" s="37">
        <v>0</v>
      </c>
      <c r="P43" s="37">
        <v>0</v>
      </c>
      <c r="Q43" s="37">
        <v>0</v>
      </c>
      <c r="R43" s="37">
        <v>0</v>
      </c>
      <c r="S43" s="37">
        <v>0</v>
      </c>
      <c r="T43" s="37">
        <v>0</v>
      </c>
      <c r="U43" s="37">
        <v>0</v>
      </c>
      <c r="V43" s="37">
        <v>0</v>
      </c>
      <c r="W43" s="37">
        <v>0</v>
      </c>
      <c r="X43" s="37">
        <v>216</v>
      </c>
      <c r="Y43" s="37">
        <v>0</v>
      </c>
      <c r="Z43" s="37">
        <v>0</v>
      </c>
      <c r="AA43" s="37">
        <v>0</v>
      </c>
      <c r="AB43" s="37">
        <v>0</v>
      </c>
      <c r="AC43" s="37">
        <v>503</v>
      </c>
      <c r="AD43" s="37">
        <v>0</v>
      </c>
      <c r="AE43" s="37">
        <v>0</v>
      </c>
      <c r="AF43" s="37">
        <v>0</v>
      </c>
      <c r="AG43" s="37">
        <v>0</v>
      </c>
      <c r="AH43" s="65">
        <f t="shared" si="4"/>
        <v>1719</v>
      </c>
      <c r="AI43" s="83">
        <v>750</v>
      </c>
      <c r="AJ43" s="61">
        <v>0</v>
      </c>
      <c r="AK43" s="61">
        <v>0</v>
      </c>
      <c r="AL43" s="61">
        <v>0</v>
      </c>
      <c r="AM43" s="61">
        <v>0</v>
      </c>
      <c r="AN43" s="61">
        <v>0</v>
      </c>
      <c r="AO43" s="61">
        <v>0</v>
      </c>
      <c r="AP43" s="61">
        <v>0</v>
      </c>
      <c r="AQ43" s="61">
        <v>0</v>
      </c>
      <c r="AR43" s="61">
        <v>0</v>
      </c>
      <c r="AS43" s="61">
        <v>0</v>
      </c>
      <c r="AT43" s="61">
        <v>0</v>
      </c>
      <c r="AU43" s="61">
        <v>216</v>
      </c>
      <c r="AV43" s="61">
        <v>0</v>
      </c>
      <c r="AW43" s="61">
        <v>0</v>
      </c>
      <c r="AX43" s="61">
        <v>0</v>
      </c>
      <c r="AY43" s="61">
        <v>0</v>
      </c>
      <c r="AZ43" s="61">
        <v>503</v>
      </c>
      <c r="BA43" s="61">
        <v>0</v>
      </c>
      <c r="BB43" s="61">
        <v>0</v>
      </c>
      <c r="BC43" s="61">
        <v>0</v>
      </c>
      <c r="BD43" s="61">
        <v>0</v>
      </c>
      <c r="BE43" s="84">
        <f t="shared" si="5"/>
        <v>1469</v>
      </c>
      <c r="BF43" s="88">
        <f t="shared" si="6"/>
        <v>1719</v>
      </c>
      <c r="BG43" s="62">
        <f t="shared" si="7"/>
        <v>1469</v>
      </c>
      <c r="BH43" s="89" t="s">
        <v>2186</v>
      </c>
    </row>
    <row r="44" spans="1:60" x14ac:dyDescent="0.2">
      <c r="A44" s="34" t="s">
        <v>2226</v>
      </c>
      <c r="B44" s="34" t="s">
        <v>2226</v>
      </c>
      <c r="C44" s="34" t="s">
        <v>37</v>
      </c>
      <c r="D44" s="76" t="s">
        <v>38</v>
      </c>
      <c r="E44" s="75" t="s">
        <v>2172</v>
      </c>
      <c r="F44" s="35">
        <v>0</v>
      </c>
      <c r="G44" s="34" t="s">
        <v>2173</v>
      </c>
      <c r="H44" s="76" t="s">
        <v>47</v>
      </c>
      <c r="I44" s="69">
        <v>41795</v>
      </c>
      <c r="J44" s="36">
        <v>42437</v>
      </c>
      <c r="K44" s="70">
        <v>43606</v>
      </c>
      <c r="L44" s="64">
        <v>44</v>
      </c>
      <c r="M44" s="37">
        <v>0</v>
      </c>
      <c r="N44" s="37">
        <v>0</v>
      </c>
      <c r="O44" s="37">
        <v>0</v>
      </c>
      <c r="P44" s="37">
        <v>0</v>
      </c>
      <c r="Q44" s="37">
        <v>0</v>
      </c>
      <c r="R44" s="37">
        <v>0</v>
      </c>
      <c r="S44" s="37">
        <v>0</v>
      </c>
      <c r="T44" s="37">
        <v>0</v>
      </c>
      <c r="U44" s="37">
        <v>0</v>
      </c>
      <c r="V44" s="37">
        <v>0</v>
      </c>
      <c r="W44" s="37">
        <v>0</v>
      </c>
      <c r="X44" s="37">
        <v>0</v>
      </c>
      <c r="Y44" s="37">
        <v>40</v>
      </c>
      <c r="Z44" s="37">
        <v>60</v>
      </c>
      <c r="AA44" s="37">
        <v>0</v>
      </c>
      <c r="AB44" s="37">
        <v>0</v>
      </c>
      <c r="AC44" s="37">
        <v>0</v>
      </c>
      <c r="AD44" s="37">
        <v>0</v>
      </c>
      <c r="AE44" s="37">
        <v>0</v>
      </c>
      <c r="AF44" s="37">
        <v>0</v>
      </c>
      <c r="AG44" s="37">
        <v>0</v>
      </c>
      <c r="AH44" s="65">
        <f t="shared" si="4"/>
        <v>144</v>
      </c>
      <c r="AI44" s="83">
        <v>33</v>
      </c>
      <c r="AJ44" s="61">
        <v>0</v>
      </c>
      <c r="AK44" s="61">
        <v>0</v>
      </c>
      <c r="AL44" s="61">
        <v>0</v>
      </c>
      <c r="AM44" s="61">
        <v>0</v>
      </c>
      <c r="AN44" s="61">
        <v>0</v>
      </c>
      <c r="AO44" s="61">
        <v>0</v>
      </c>
      <c r="AP44" s="61">
        <v>0</v>
      </c>
      <c r="AQ44" s="61">
        <v>0</v>
      </c>
      <c r="AR44" s="61">
        <v>0</v>
      </c>
      <c r="AS44" s="61">
        <v>0</v>
      </c>
      <c r="AT44" s="61">
        <v>0</v>
      </c>
      <c r="AU44" s="61">
        <v>0</v>
      </c>
      <c r="AV44" s="61">
        <v>40</v>
      </c>
      <c r="AW44" s="61">
        <v>60</v>
      </c>
      <c r="AX44" s="61">
        <v>0</v>
      </c>
      <c r="AY44" s="61">
        <v>0</v>
      </c>
      <c r="AZ44" s="61">
        <v>0</v>
      </c>
      <c r="BA44" s="61">
        <v>0</v>
      </c>
      <c r="BB44" s="61">
        <v>0</v>
      </c>
      <c r="BC44" s="61">
        <v>0</v>
      </c>
      <c r="BD44" s="61">
        <v>0</v>
      </c>
      <c r="BE44" s="84">
        <f t="shared" si="5"/>
        <v>133</v>
      </c>
      <c r="BF44" s="88">
        <f t="shared" si="6"/>
        <v>144</v>
      </c>
      <c r="BG44" s="62">
        <f t="shared" si="7"/>
        <v>133</v>
      </c>
      <c r="BH44" s="89" t="s">
        <v>2186</v>
      </c>
    </row>
    <row r="45" spans="1:60" x14ac:dyDescent="0.2">
      <c r="A45" s="34" t="s">
        <v>2227</v>
      </c>
      <c r="B45" s="34" t="s">
        <v>2227</v>
      </c>
      <c r="C45" s="34" t="s">
        <v>37</v>
      </c>
      <c r="D45" s="76" t="s">
        <v>38</v>
      </c>
      <c r="E45" s="75" t="s">
        <v>2182</v>
      </c>
      <c r="F45" s="35">
        <v>0</v>
      </c>
      <c r="G45" s="34" t="s">
        <v>2031</v>
      </c>
      <c r="H45" s="76" t="s">
        <v>47</v>
      </c>
      <c r="I45" s="69">
        <v>43412</v>
      </c>
      <c r="J45" s="36" t="s">
        <v>66</v>
      </c>
      <c r="K45" s="70">
        <v>45195</v>
      </c>
      <c r="L45" s="64">
        <v>675</v>
      </c>
      <c r="M45" s="37">
        <v>0</v>
      </c>
      <c r="N45" s="37">
        <v>0</v>
      </c>
      <c r="O45" s="37">
        <v>0</v>
      </c>
      <c r="P45" s="37">
        <v>0</v>
      </c>
      <c r="Q45" s="37">
        <v>0</v>
      </c>
      <c r="R45" s="37">
        <v>0</v>
      </c>
      <c r="S45" s="37">
        <v>0</v>
      </c>
      <c r="T45" s="37">
        <v>0</v>
      </c>
      <c r="U45" s="37">
        <v>2</v>
      </c>
      <c r="V45" s="37">
        <v>0</v>
      </c>
      <c r="W45" s="37">
        <v>0</v>
      </c>
      <c r="X45" s="37">
        <v>200</v>
      </c>
      <c r="Y45" s="37">
        <v>0</v>
      </c>
      <c r="Z45" s="37">
        <v>0</v>
      </c>
      <c r="AA45" s="37">
        <v>0</v>
      </c>
      <c r="AB45" s="37">
        <v>0</v>
      </c>
      <c r="AC45" s="37">
        <v>8</v>
      </c>
      <c r="AD45" s="37">
        <v>0</v>
      </c>
      <c r="AE45" s="37">
        <v>0</v>
      </c>
      <c r="AF45" s="37">
        <v>0</v>
      </c>
      <c r="AG45" s="37">
        <v>0</v>
      </c>
      <c r="AH45" s="65">
        <f t="shared" si="4"/>
        <v>885</v>
      </c>
      <c r="AI45" s="83">
        <v>506.25</v>
      </c>
      <c r="AJ45" s="61">
        <v>0</v>
      </c>
      <c r="AK45" s="61">
        <v>0</v>
      </c>
      <c r="AL45" s="61">
        <v>0</v>
      </c>
      <c r="AM45" s="61">
        <v>0</v>
      </c>
      <c r="AN45" s="61">
        <v>0</v>
      </c>
      <c r="AO45" s="61">
        <v>0</v>
      </c>
      <c r="AP45" s="61">
        <v>0</v>
      </c>
      <c r="AQ45" s="61">
        <v>0</v>
      </c>
      <c r="AR45" s="61">
        <v>2</v>
      </c>
      <c r="AS45" s="61">
        <v>0</v>
      </c>
      <c r="AT45" s="61">
        <v>0</v>
      </c>
      <c r="AU45" s="61">
        <v>200</v>
      </c>
      <c r="AV45" s="61">
        <v>0</v>
      </c>
      <c r="AW45" s="61">
        <v>0</v>
      </c>
      <c r="AX45" s="61">
        <v>0</v>
      </c>
      <c r="AY45" s="61">
        <v>0</v>
      </c>
      <c r="AZ45" s="61">
        <v>8</v>
      </c>
      <c r="BA45" s="61">
        <v>0</v>
      </c>
      <c r="BB45" s="61">
        <v>0</v>
      </c>
      <c r="BC45" s="61">
        <v>0</v>
      </c>
      <c r="BD45" s="61">
        <v>0</v>
      </c>
      <c r="BE45" s="84">
        <f t="shared" si="5"/>
        <v>716.25</v>
      </c>
      <c r="BF45" s="88">
        <f t="shared" si="6"/>
        <v>885</v>
      </c>
      <c r="BG45" s="62">
        <f t="shared" si="7"/>
        <v>716.25</v>
      </c>
      <c r="BH45" s="89" t="s">
        <v>2186</v>
      </c>
    </row>
    <row r="46" spans="1:60" x14ac:dyDescent="0.2">
      <c r="A46" s="34" t="s">
        <v>2228</v>
      </c>
      <c r="B46" s="34" t="s">
        <v>2228</v>
      </c>
      <c r="C46" s="34" t="s">
        <v>37</v>
      </c>
      <c r="D46" s="76" t="s">
        <v>38</v>
      </c>
      <c r="E46" s="75" t="s">
        <v>2182</v>
      </c>
      <c r="F46" s="35">
        <v>0</v>
      </c>
      <c r="G46" s="34" t="s">
        <v>2031</v>
      </c>
      <c r="H46" s="76" t="s">
        <v>47</v>
      </c>
      <c r="I46" s="69">
        <v>44851</v>
      </c>
      <c r="J46" s="36" t="s">
        <v>66</v>
      </c>
      <c r="K46" s="70">
        <v>45016</v>
      </c>
      <c r="L46" s="64">
        <v>0</v>
      </c>
      <c r="M46" s="37">
        <v>0</v>
      </c>
      <c r="N46" s="37">
        <v>0</v>
      </c>
      <c r="O46" s="37">
        <v>0</v>
      </c>
      <c r="P46" s="37">
        <v>0</v>
      </c>
      <c r="Q46" s="37">
        <v>0</v>
      </c>
      <c r="R46" s="37">
        <v>0</v>
      </c>
      <c r="S46" s="37">
        <v>0</v>
      </c>
      <c r="T46" s="37">
        <v>0</v>
      </c>
      <c r="U46" s="37">
        <v>0</v>
      </c>
      <c r="V46" s="37">
        <v>35</v>
      </c>
      <c r="W46" s="37">
        <v>0</v>
      </c>
      <c r="X46" s="37">
        <v>0</v>
      </c>
      <c r="Y46" s="37">
        <v>0</v>
      </c>
      <c r="Z46" s="37">
        <v>0</v>
      </c>
      <c r="AA46" s="37">
        <v>0</v>
      </c>
      <c r="AB46" s="37">
        <v>0</v>
      </c>
      <c r="AC46" s="37">
        <v>0</v>
      </c>
      <c r="AD46" s="37">
        <v>0</v>
      </c>
      <c r="AE46" s="37">
        <v>0</v>
      </c>
      <c r="AF46" s="37">
        <v>0</v>
      </c>
      <c r="AG46" s="37">
        <v>0</v>
      </c>
      <c r="AH46" s="65">
        <f t="shared" si="4"/>
        <v>35</v>
      </c>
      <c r="AI46" s="83">
        <v>0</v>
      </c>
      <c r="AJ46" s="61">
        <v>0</v>
      </c>
      <c r="AK46" s="61">
        <v>0</v>
      </c>
      <c r="AL46" s="61">
        <v>0</v>
      </c>
      <c r="AM46" s="61">
        <v>0</v>
      </c>
      <c r="AN46" s="61">
        <v>0</v>
      </c>
      <c r="AO46" s="61">
        <v>0</v>
      </c>
      <c r="AP46" s="61">
        <v>0</v>
      </c>
      <c r="AQ46" s="61">
        <v>0</v>
      </c>
      <c r="AR46" s="61">
        <v>0</v>
      </c>
      <c r="AS46" s="61">
        <v>35</v>
      </c>
      <c r="AT46" s="61">
        <v>0</v>
      </c>
      <c r="AU46" s="61">
        <v>0</v>
      </c>
      <c r="AV46" s="61">
        <v>0</v>
      </c>
      <c r="AW46" s="61">
        <v>0</v>
      </c>
      <c r="AX46" s="61">
        <v>0</v>
      </c>
      <c r="AY46" s="61">
        <v>0</v>
      </c>
      <c r="AZ46" s="61">
        <v>0</v>
      </c>
      <c r="BA46" s="61">
        <v>0</v>
      </c>
      <c r="BB46" s="61">
        <v>0</v>
      </c>
      <c r="BC46" s="61">
        <v>0</v>
      </c>
      <c r="BD46" s="61">
        <v>0</v>
      </c>
      <c r="BE46" s="84">
        <f t="shared" si="5"/>
        <v>35</v>
      </c>
      <c r="BF46" s="88">
        <f t="shared" si="6"/>
        <v>35</v>
      </c>
      <c r="BG46" s="62">
        <f t="shared" si="7"/>
        <v>35</v>
      </c>
      <c r="BH46" s="89"/>
    </row>
    <row r="47" spans="1:60" ht="13.5" thickBot="1" x14ac:dyDescent="0.25">
      <c r="A47" s="81" t="s">
        <v>2229</v>
      </c>
      <c r="B47" s="81" t="s">
        <v>2229</v>
      </c>
      <c r="C47" s="81" t="s">
        <v>37</v>
      </c>
      <c r="D47" s="82" t="s">
        <v>38</v>
      </c>
      <c r="E47" s="79" t="s">
        <v>2182</v>
      </c>
      <c r="F47" s="80">
        <v>0</v>
      </c>
      <c r="G47" s="81" t="s">
        <v>2230</v>
      </c>
      <c r="H47" s="82" t="s">
        <v>41</v>
      </c>
      <c r="I47" s="71">
        <v>45017</v>
      </c>
      <c r="J47" s="72">
        <v>45016</v>
      </c>
      <c r="K47" s="73">
        <v>45473</v>
      </c>
      <c r="L47" s="66">
        <v>0</v>
      </c>
      <c r="M47" s="67">
        <v>0</v>
      </c>
      <c r="N47" s="67">
        <v>0</v>
      </c>
      <c r="O47" s="67">
        <v>0</v>
      </c>
      <c r="P47" s="67">
        <v>0</v>
      </c>
      <c r="Q47" s="67">
        <v>0</v>
      </c>
      <c r="R47" s="67">
        <v>0</v>
      </c>
      <c r="S47" s="67">
        <v>0</v>
      </c>
      <c r="T47" s="67">
        <v>0</v>
      </c>
      <c r="U47" s="67">
        <v>0</v>
      </c>
      <c r="V47" s="67">
        <v>38</v>
      </c>
      <c r="W47" s="67">
        <v>0</v>
      </c>
      <c r="X47" s="67">
        <v>0</v>
      </c>
      <c r="Y47" s="67">
        <v>0</v>
      </c>
      <c r="Z47" s="67">
        <v>0</v>
      </c>
      <c r="AA47" s="67">
        <v>0</v>
      </c>
      <c r="AB47" s="67">
        <v>0</v>
      </c>
      <c r="AC47" s="67">
        <v>0</v>
      </c>
      <c r="AD47" s="67">
        <v>0</v>
      </c>
      <c r="AE47" s="67">
        <v>0</v>
      </c>
      <c r="AF47" s="67">
        <v>0</v>
      </c>
      <c r="AG47" s="67">
        <v>0</v>
      </c>
      <c r="AH47" s="68">
        <f t="shared" si="4"/>
        <v>38</v>
      </c>
      <c r="AI47" s="85">
        <v>0</v>
      </c>
      <c r="AJ47" s="86">
        <v>0</v>
      </c>
      <c r="AK47" s="86">
        <v>0</v>
      </c>
      <c r="AL47" s="86">
        <v>0</v>
      </c>
      <c r="AM47" s="86">
        <v>0</v>
      </c>
      <c r="AN47" s="86">
        <v>0</v>
      </c>
      <c r="AO47" s="86">
        <v>0</v>
      </c>
      <c r="AP47" s="86">
        <v>0</v>
      </c>
      <c r="AQ47" s="86">
        <v>0</v>
      </c>
      <c r="AR47" s="86">
        <v>0</v>
      </c>
      <c r="AS47" s="86">
        <v>38</v>
      </c>
      <c r="AT47" s="86">
        <v>0</v>
      </c>
      <c r="AU47" s="86">
        <v>0</v>
      </c>
      <c r="AV47" s="86">
        <v>0</v>
      </c>
      <c r="AW47" s="86">
        <v>0</v>
      </c>
      <c r="AX47" s="86">
        <v>0</v>
      </c>
      <c r="AY47" s="86">
        <v>0</v>
      </c>
      <c r="AZ47" s="86">
        <v>0</v>
      </c>
      <c r="BA47" s="86">
        <v>0</v>
      </c>
      <c r="BB47" s="86">
        <v>0</v>
      </c>
      <c r="BC47" s="86">
        <v>0</v>
      </c>
      <c r="BD47" s="86">
        <v>0</v>
      </c>
      <c r="BE47" s="87">
        <f t="shared" si="5"/>
        <v>38</v>
      </c>
      <c r="BF47" s="91">
        <f t="shared" si="6"/>
        <v>38</v>
      </c>
      <c r="BG47" s="92">
        <f t="shared" si="7"/>
        <v>38</v>
      </c>
      <c r="BH47" s="93"/>
    </row>
    <row r="48" spans="1:60" x14ac:dyDescent="0.2">
      <c r="F48" s="60"/>
      <c r="L48" s="1">
        <f t="shared" ref="L48:AH48" si="8">SUBTOTAL(9,L2:L47)</f>
        <v>20568</v>
      </c>
      <c r="M48" s="1">
        <f t="shared" si="8"/>
        <v>0</v>
      </c>
      <c r="N48" s="1">
        <f t="shared" si="8"/>
        <v>0</v>
      </c>
      <c r="O48" s="1">
        <f t="shared" si="8"/>
        <v>0</v>
      </c>
      <c r="P48" s="1">
        <f t="shared" si="8"/>
        <v>0</v>
      </c>
      <c r="Q48" s="1">
        <f t="shared" si="8"/>
        <v>0</v>
      </c>
      <c r="R48" s="1">
        <f t="shared" si="8"/>
        <v>0</v>
      </c>
      <c r="S48" s="1">
        <f t="shared" si="8"/>
        <v>0</v>
      </c>
      <c r="T48" s="1">
        <f t="shared" si="8"/>
        <v>0</v>
      </c>
      <c r="U48" s="1">
        <f t="shared" si="8"/>
        <v>390</v>
      </c>
      <c r="V48" s="1">
        <f t="shared" si="8"/>
        <v>362</v>
      </c>
      <c r="W48" s="1">
        <f t="shared" si="8"/>
        <v>25</v>
      </c>
      <c r="X48" s="1">
        <f t="shared" si="8"/>
        <v>7121</v>
      </c>
      <c r="Y48" s="1">
        <f t="shared" si="8"/>
        <v>1188</v>
      </c>
      <c r="Z48" s="1">
        <f t="shared" si="8"/>
        <v>434</v>
      </c>
      <c r="AA48" s="1">
        <f t="shared" si="8"/>
        <v>221</v>
      </c>
      <c r="AB48" s="1">
        <f t="shared" si="8"/>
        <v>4227</v>
      </c>
      <c r="AC48" s="1">
        <f t="shared" si="8"/>
        <v>804</v>
      </c>
      <c r="AD48" s="1">
        <f t="shared" si="8"/>
        <v>0</v>
      </c>
      <c r="AE48" s="1">
        <f t="shared" si="8"/>
        <v>0</v>
      </c>
      <c r="AF48" s="1">
        <f t="shared" si="8"/>
        <v>0</v>
      </c>
      <c r="AG48" s="1">
        <f t="shared" si="8"/>
        <v>0</v>
      </c>
      <c r="AH48" s="1">
        <f t="shared" si="8"/>
        <v>35340</v>
      </c>
      <c r="AI48" s="1">
        <f t="shared" ref="AI48:BG48" si="9">SUBTOTAL(9,AI2:AI47)</f>
        <v>14649</v>
      </c>
      <c r="AJ48" s="1">
        <f t="shared" si="9"/>
        <v>0</v>
      </c>
      <c r="AK48" s="1">
        <f t="shared" si="9"/>
        <v>0</v>
      </c>
      <c r="AL48" s="1">
        <f t="shared" si="9"/>
        <v>0</v>
      </c>
      <c r="AM48" s="1">
        <f t="shared" si="9"/>
        <v>0</v>
      </c>
      <c r="AN48" s="1">
        <f t="shared" si="9"/>
        <v>0</v>
      </c>
      <c r="AO48" s="1">
        <f t="shared" si="9"/>
        <v>0</v>
      </c>
      <c r="AP48" s="1">
        <f t="shared" si="9"/>
        <v>0</v>
      </c>
      <c r="AQ48" s="1">
        <f t="shared" si="9"/>
        <v>0</v>
      </c>
      <c r="AR48" s="1">
        <f t="shared" si="9"/>
        <v>390</v>
      </c>
      <c r="AS48" s="1">
        <f t="shared" si="9"/>
        <v>362</v>
      </c>
      <c r="AT48" s="1">
        <f t="shared" si="9"/>
        <v>25</v>
      </c>
      <c r="AU48" s="1">
        <f t="shared" si="9"/>
        <v>6009</v>
      </c>
      <c r="AV48" s="1">
        <f t="shared" si="9"/>
        <v>1188</v>
      </c>
      <c r="AW48" s="1">
        <f t="shared" si="9"/>
        <v>434</v>
      </c>
      <c r="AX48" s="1">
        <f t="shared" si="9"/>
        <v>221</v>
      </c>
      <c r="AY48" s="1">
        <f t="shared" si="9"/>
        <v>3927</v>
      </c>
      <c r="AZ48" s="1">
        <f t="shared" si="9"/>
        <v>804</v>
      </c>
      <c r="BA48" s="1">
        <f t="shared" si="9"/>
        <v>0</v>
      </c>
      <c r="BB48" s="1">
        <f t="shared" si="9"/>
        <v>0</v>
      </c>
      <c r="BC48" s="1">
        <f t="shared" si="9"/>
        <v>0</v>
      </c>
      <c r="BD48" s="1">
        <f t="shared" si="9"/>
        <v>0</v>
      </c>
      <c r="BE48" s="1">
        <f t="shared" si="9"/>
        <v>28009</v>
      </c>
      <c r="BF48" s="63">
        <f t="shared" si="9"/>
        <v>35340</v>
      </c>
      <c r="BG48" s="63">
        <f t="shared" si="9"/>
        <v>27999.75</v>
      </c>
    </row>
  </sheetData>
  <autoFilter ref="A1:BH47" xr:uid="{EE72B88F-FB45-42EE-9865-39CF3F5D39D5}">
    <filterColumn colId="56">
      <filters blank="1">
        <filter val="1"/>
        <filter val="1,000"/>
        <filter val="1,125"/>
        <filter val="1,183"/>
        <filter val="1,469"/>
        <filter val="1,500"/>
        <filter val="1,880"/>
        <filter val="121"/>
        <filter val="133"/>
        <filter val="190"/>
        <filter val="2"/>
        <filter val="2,192"/>
        <filter val="2,517"/>
        <filter val="20"/>
        <filter val="207"/>
        <filter val="22"/>
        <filter val="244"/>
        <filter val="26"/>
        <filter val="27"/>
        <filter val="3,032"/>
        <filter val="3,990"/>
        <filter val="35"/>
        <filter val="377"/>
        <filter val="38"/>
        <filter val="4"/>
        <filter val="40"/>
        <filter val="449"/>
        <filter val="45"/>
        <filter val="468"/>
        <filter val="47"/>
        <filter val="50"/>
        <filter val="55"/>
        <filter val="59"/>
        <filter val="630"/>
        <filter val="695"/>
        <filter val="716"/>
        <filter val="8"/>
        <filter val="909"/>
        <filter val="986"/>
      </filters>
    </filterColumn>
    <sortState xmlns:xlrd2="http://schemas.microsoft.com/office/spreadsheetml/2017/richdata2" ref="A3:BH47">
      <sortCondition ref="B1:B47"/>
    </sortState>
  </autoFilter>
  <pageMargins left="0.75" right="0.75" top="1" bottom="1" header="0.5" footer="0.5"/>
  <pageSetup paperSize="5" scale="2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6436A-4410-4B47-91EB-C7EA30626E8B}">
  <sheetPr>
    <pageSetUpPr fitToPage="1"/>
  </sheetPr>
  <dimension ref="A1:W773"/>
  <sheetViews>
    <sheetView tabSelected="1" view="pageLayout" zoomScaleNormal="70" workbookViewId="0">
      <selection activeCell="M2" sqref="M2"/>
    </sheetView>
  </sheetViews>
  <sheetFormatPr defaultColWidth="8.28515625" defaultRowHeight="12.75" customHeight="1" x14ac:dyDescent="0.2"/>
  <cols>
    <col min="1" max="1" width="11.140625" style="104" customWidth="1"/>
    <col min="2" max="2" width="13.28515625" style="104" customWidth="1"/>
    <col min="3" max="3" width="8.7109375" style="148" customWidth="1"/>
    <col min="4" max="4" width="6.42578125" style="148" customWidth="1"/>
    <col min="5" max="5" width="6.42578125" style="154" customWidth="1"/>
    <col min="6" max="7" width="6.5703125" style="155" customWidth="1"/>
    <col min="8" max="8" width="28.28515625" style="153" customWidth="1"/>
    <col min="9" max="9" width="14.42578125" style="148" customWidth="1"/>
    <col min="10" max="11" width="9.42578125" style="148" hidden="1" customWidth="1"/>
    <col min="12" max="12" width="10.28515625" style="148" customWidth="1"/>
    <col min="13" max="13" width="13.7109375" style="151" customWidth="1"/>
    <col min="14" max="14" width="15.42578125" style="149" customWidth="1"/>
    <col min="15" max="15" width="15.42578125" style="299" hidden="1" customWidth="1"/>
    <col min="16" max="16" width="16" style="121" customWidth="1"/>
    <col min="17" max="21" width="16" style="305" customWidth="1"/>
    <col min="22" max="22" width="67.28515625" style="233" customWidth="1"/>
    <col min="23" max="16384" width="8.28515625" style="104"/>
  </cols>
  <sheetData>
    <row r="1" spans="1:23" ht="12.75" customHeight="1" x14ac:dyDescent="0.2">
      <c r="A1" s="345" t="s">
        <v>4193</v>
      </c>
      <c r="B1" s="346"/>
      <c r="C1" s="346"/>
      <c r="D1" s="346"/>
      <c r="E1" s="346"/>
      <c r="F1" s="346"/>
      <c r="G1" s="346"/>
      <c r="H1" s="346"/>
      <c r="I1" s="346"/>
      <c r="J1" s="346"/>
      <c r="K1" s="346"/>
      <c r="L1" s="346"/>
      <c r="M1" s="346"/>
      <c r="N1" s="346"/>
      <c r="O1" s="347"/>
      <c r="P1" s="343" t="s">
        <v>4194</v>
      </c>
      <c r="Q1" s="343"/>
      <c r="R1" s="344" t="s">
        <v>4195</v>
      </c>
      <c r="S1" s="344"/>
      <c r="T1" s="344"/>
      <c r="U1" s="344"/>
      <c r="V1" s="326"/>
    </row>
    <row r="2" spans="1:23" ht="116.45" customHeight="1" x14ac:dyDescent="0.2">
      <c r="A2" s="246" t="s">
        <v>2231</v>
      </c>
      <c r="B2" s="95" t="s">
        <v>0</v>
      </c>
      <c r="C2" s="141" t="s">
        <v>2232</v>
      </c>
      <c r="D2" s="141" t="s">
        <v>2233</v>
      </c>
      <c r="E2" s="96" t="s">
        <v>2234</v>
      </c>
      <c r="F2" s="97" t="s">
        <v>2235</v>
      </c>
      <c r="G2" s="97" t="s">
        <v>2236</v>
      </c>
      <c r="H2" s="142" t="s">
        <v>2237</v>
      </c>
      <c r="I2" s="141" t="s">
        <v>2238</v>
      </c>
      <c r="J2" s="310" t="s">
        <v>4538</v>
      </c>
      <c r="K2" s="310" t="s">
        <v>4542</v>
      </c>
      <c r="L2" s="141" t="s">
        <v>2239</v>
      </c>
      <c r="M2" s="98" t="s">
        <v>2240</v>
      </c>
      <c r="N2" s="141" t="s">
        <v>4549</v>
      </c>
      <c r="O2" s="300"/>
      <c r="P2" s="107" t="s">
        <v>2241</v>
      </c>
      <c r="Q2" s="245" t="s">
        <v>4331</v>
      </c>
      <c r="R2" s="263" t="s">
        <v>4189</v>
      </c>
      <c r="S2" s="263" t="s">
        <v>4190</v>
      </c>
      <c r="T2" s="263" t="s">
        <v>4191</v>
      </c>
      <c r="U2" s="263" t="s">
        <v>4192</v>
      </c>
      <c r="V2" s="99" t="s">
        <v>2164</v>
      </c>
      <c r="W2" s="56"/>
    </row>
    <row r="3" spans="1:23" s="56" customFormat="1" ht="18.75" x14ac:dyDescent="0.2">
      <c r="A3" s="38" t="s">
        <v>97</v>
      </c>
      <c r="B3" s="133" t="s">
        <v>96</v>
      </c>
      <c r="C3" s="143" t="s">
        <v>2286</v>
      </c>
      <c r="D3" s="143" t="s">
        <v>2255</v>
      </c>
      <c r="E3" s="103" t="s">
        <v>2250</v>
      </c>
      <c r="F3" s="100" t="s">
        <v>2287</v>
      </c>
      <c r="G3" s="252" t="s">
        <v>2287</v>
      </c>
      <c r="H3" s="152" t="s">
        <v>2288</v>
      </c>
      <c r="I3" s="256" t="s">
        <v>2246</v>
      </c>
      <c r="J3" s="311">
        <v>5</v>
      </c>
      <c r="K3" s="311" t="s">
        <v>4544</v>
      </c>
      <c r="L3" s="158" t="s">
        <v>2446</v>
      </c>
      <c r="M3" s="106">
        <v>2390000</v>
      </c>
      <c r="N3" s="259">
        <v>204483</v>
      </c>
      <c r="O3" s="301">
        <f t="shared" ref="O3:O66" si="0">N3-M3</f>
        <v>-2185517</v>
      </c>
      <c r="P3" s="120">
        <v>1064000</v>
      </c>
      <c r="Q3" s="296">
        <v>153571.91</v>
      </c>
      <c r="R3" s="306">
        <v>153571.91</v>
      </c>
      <c r="S3" s="306">
        <v>0</v>
      </c>
      <c r="T3" s="306">
        <v>0</v>
      </c>
      <c r="U3" s="306">
        <v>0</v>
      </c>
      <c r="V3" s="229"/>
      <c r="W3" s="104"/>
    </row>
    <row r="4" spans="1:23" ht="27.75" x14ac:dyDescent="0.2">
      <c r="A4" s="127" t="s">
        <v>119</v>
      </c>
      <c r="B4" s="133" t="s">
        <v>118</v>
      </c>
      <c r="C4" s="143" t="s">
        <v>2302</v>
      </c>
      <c r="D4" s="143" t="s">
        <v>2243</v>
      </c>
      <c r="E4" s="103" t="s">
        <v>2303</v>
      </c>
      <c r="F4" s="100">
        <v>8</v>
      </c>
      <c r="G4" s="100" t="s">
        <v>2304</v>
      </c>
      <c r="H4" s="152" t="s">
        <v>2305</v>
      </c>
      <c r="I4" s="144" t="s">
        <v>2246</v>
      </c>
      <c r="J4" s="312" t="s">
        <v>2247</v>
      </c>
      <c r="K4" s="312" t="s">
        <v>4544</v>
      </c>
      <c r="L4" s="158" t="s">
        <v>2956</v>
      </c>
      <c r="M4" s="106">
        <v>251000</v>
      </c>
      <c r="N4" s="156">
        <v>535824</v>
      </c>
      <c r="O4" s="301">
        <f t="shared" si="0"/>
        <v>284824</v>
      </c>
      <c r="P4" s="125">
        <v>23000</v>
      </c>
      <c r="Q4" s="296" t="s">
        <v>4039</v>
      </c>
      <c r="R4" s="306">
        <v>0</v>
      </c>
      <c r="S4" s="306">
        <v>0</v>
      </c>
      <c r="T4" s="306">
        <v>0</v>
      </c>
      <c r="U4" s="306">
        <v>0</v>
      </c>
      <c r="V4" s="229"/>
    </row>
    <row r="5" spans="1:23" ht="27.75" x14ac:dyDescent="0.2">
      <c r="A5" s="128" t="s">
        <v>3919</v>
      </c>
      <c r="B5" s="247" t="s">
        <v>3904</v>
      </c>
      <c r="C5" s="143">
        <v>4546</v>
      </c>
      <c r="D5" s="143" t="s">
        <v>2243</v>
      </c>
      <c r="E5" s="237" t="s">
        <v>2244</v>
      </c>
      <c r="F5" s="100">
        <v>59.8</v>
      </c>
      <c r="G5" s="100">
        <v>62.1</v>
      </c>
      <c r="H5" s="152" t="s">
        <v>4062</v>
      </c>
      <c r="I5" s="144" t="s">
        <v>2246</v>
      </c>
      <c r="J5" s="313" t="s">
        <v>4540</v>
      </c>
      <c r="K5" s="313" t="s">
        <v>4543</v>
      </c>
      <c r="L5" s="158" t="s">
        <v>2446</v>
      </c>
      <c r="M5" s="106">
        <v>279000</v>
      </c>
      <c r="N5" s="156">
        <v>340485</v>
      </c>
      <c r="O5" s="301">
        <f t="shared" si="0"/>
        <v>61485</v>
      </c>
      <c r="P5" s="125">
        <v>0</v>
      </c>
      <c r="Q5" s="296">
        <v>109720</v>
      </c>
      <c r="R5" s="306">
        <v>48235</v>
      </c>
      <c r="S5" s="306">
        <v>0</v>
      </c>
      <c r="T5" s="306">
        <v>61485</v>
      </c>
      <c r="U5" s="306">
        <v>0</v>
      </c>
      <c r="V5" s="229" t="s">
        <v>4202</v>
      </c>
    </row>
    <row r="6" spans="1:23" ht="36.75" x14ac:dyDescent="0.2">
      <c r="A6" s="128" t="s">
        <v>4387</v>
      </c>
      <c r="B6" s="131" t="s">
        <v>4388</v>
      </c>
      <c r="C6" s="38">
        <v>2363</v>
      </c>
      <c r="D6" s="38" t="s">
        <v>2255</v>
      </c>
      <c r="E6" s="237" t="s">
        <v>2267</v>
      </c>
      <c r="F6" s="100">
        <v>11.3</v>
      </c>
      <c r="G6" s="100">
        <v>34.6</v>
      </c>
      <c r="H6" s="152" t="s">
        <v>4389</v>
      </c>
      <c r="I6" s="284" t="s">
        <v>2246</v>
      </c>
      <c r="J6" s="323">
        <v>5</v>
      </c>
      <c r="K6" s="312" t="s">
        <v>4544</v>
      </c>
      <c r="L6" s="38" t="s">
        <v>2956</v>
      </c>
      <c r="M6" s="106">
        <v>997000</v>
      </c>
      <c r="N6" s="106">
        <v>512355</v>
      </c>
      <c r="O6" s="301">
        <f t="shared" si="0"/>
        <v>-484645</v>
      </c>
      <c r="P6" s="125">
        <v>0</v>
      </c>
      <c r="Q6" s="296">
        <v>41613.25</v>
      </c>
      <c r="R6" s="306">
        <v>41613.25</v>
      </c>
      <c r="S6" s="306">
        <v>0</v>
      </c>
      <c r="T6" s="306">
        <v>0</v>
      </c>
      <c r="U6" s="306">
        <v>0</v>
      </c>
      <c r="V6" s="229"/>
    </row>
    <row r="7" spans="1:23" ht="18.75" x14ac:dyDescent="0.2">
      <c r="A7" s="128" t="s">
        <v>64</v>
      </c>
      <c r="B7" s="134" t="s">
        <v>63</v>
      </c>
      <c r="C7" s="143" t="s">
        <v>2264</v>
      </c>
      <c r="D7" s="143" t="s">
        <v>2243</v>
      </c>
      <c r="E7" s="103" t="s">
        <v>2244</v>
      </c>
      <c r="F7" s="100">
        <v>0.6</v>
      </c>
      <c r="G7" s="100">
        <v>1</v>
      </c>
      <c r="H7" s="152" t="s">
        <v>2265</v>
      </c>
      <c r="I7" s="144" t="s">
        <v>2262</v>
      </c>
      <c r="J7" s="312">
        <v>1</v>
      </c>
      <c r="K7" s="312" t="s">
        <v>4544</v>
      </c>
      <c r="L7" s="158" t="s">
        <v>2942</v>
      </c>
      <c r="M7" s="106">
        <v>390000</v>
      </c>
      <c r="N7" s="156">
        <v>261538</v>
      </c>
      <c r="O7" s="301">
        <f t="shared" si="0"/>
        <v>-128462</v>
      </c>
      <c r="P7" s="125">
        <v>272000</v>
      </c>
      <c r="Q7" s="296">
        <v>223192.25</v>
      </c>
      <c r="R7" s="306">
        <v>223192.25</v>
      </c>
      <c r="S7" s="306">
        <v>0</v>
      </c>
      <c r="T7" s="306">
        <v>0</v>
      </c>
      <c r="U7" s="306">
        <v>0</v>
      </c>
      <c r="V7" s="229"/>
    </row>
    <row r="8" spans="1:23" ht="27.75" x14ac:dyDescent="0.2">
      <c r="A8" s="127" t="s">
        <v>68</v>
      </c>
      <c r="B8" s="133" t="s">
        <v>67</v>
      </c>
      <c r="C8" s="143">
        <v>2379</v>
      </c>
      <c r="D8" s="143" t="s">
        <v>2255</v>
      </c>
      <c r="E8" s="103" t="s">
        <v>2267</v>
      </c>
      <c r="F8" s="100">
        <v>0.1</v>
      </c>
      <c r="G8" s="100">
        <v>1.65</v>
      </c>
      <c r="H8" s="152" t="s">
        <v>2268</v>
      </c>
      <c r="I8" s="144" t="s">
        <v>2246</v>
      </c>
      <c r="J8" s="312" t="s">
        <v>2247</v>
      </c>
      <c r="K8" s="312" t="s">
        <v>4544</v>
      </c>
      <c r="L8" s="158" t="s">
        <v>2956</v>
      </c>
      <c r="M8" s="106">
        <v>3427000</v>
      </c>
      <c r="N8" s="156">
        <v>2636034</v>
      </c>
      <c r="O8" s="301">
        <f t="shared" si="0"/>
        <v>-790966</v>
      </c>
      <c r="P8" s="120">
        <v>223000</v>
      </c>
      <c r="Q8" s="296" t="s">
        <v>4039</v>
      </c>
      <c r="R8" s="306">
        <v>0</v>
      </c>
      <c r="S8" s="306">
        <v>0</v>
      </c>
      <c r="T8" s="306">
        <v>0</v>
      </c>
      <c r="U8" s="306">
        <v>0</v>
      </c>
      <c r="V8" s="229"/>
    </row>
    <row r="9" spans="1:23" ht="27.75" x14ac:dyDescent="0.2">
      <c r="A9" s="128" t="s">
        <v>77</v>
      </c>
      <c r="B9" s="134" t="s">
        <v>76</v>
      </c>
      <c r="C9" s="143" t="s">
        <v>2269</v>
      </c>
      <c r="D9" s="143" t="s">
        <v>2243</v>
      </c>
      <c r="E9" s="103" t="s">
        <v>2244</v>
      </c>
      <c r="F9" s="100" t="s">
        <v>2270</v>
      </c>
      <c r="G9" s="100" t="s">
        <v>2270</v>
      </c>
      <c r="H9" s="152" t="s">
        <v>2271</v>
      </c>
      <c r="I9" s="144" t="s">
        <v>2246</v>
      </c>
      <c r="J9" s="312" t="s">
        <v>2247</v>
      </c>
      <c r="K9" s="312" t="s">
        <v>4544</v>
      </c>
      <c r="L9" s="158" t="s">
        <v>2956</v>
      </c>
      <c r="M9" s="106">
        <v>400000</v>
      </c>
      <c r="N9" s="156">
        <v>133267</v>
      </c>
      <c r="O9" s="301">
        <f t="shared" si="0"/>
        <v>-266733</v>
      </c>
      <c r="P9" s="125">
        <v>664000</v>
      </c>
      <c r="Q9" s="296" t="s">
        <v>4039</v>
      </c>
      <c r="R9" s="306">
        <v>0</v>
      </c>
      <c r="S9" s="306">
        <v>0</v>
      </c>
      <c r="T9" s="306">
        <v>0</v>
      </c>
      <c r="U9" s="306">
        <v>0</v>
      </c>
      <c r="V9" s="229"/>
    </row>
    <row r="10" spans="1:23" ht="18.75" x14ac:dyDescent="0.2">
      <c r="A10" s="128" t="s">
        <v>2369</v>
      </c>
      <c r="B10" s="134" t="s">
        <v>2370</v>
      </c>
      <c r="C10" s="143" t="s">
        <v>2371</v>
      </c>
      <c r="D10" s="143" t="s">
        <v>2243</v>
      </c>
      <c r="E10" s="103" t="s">
        <v>2244</v>
      </c>
      <c r="F10" s="100">
        <v>31.4</v>
      </c>
      <c r="G10" s="100">
        <v>31.4</v>
      </c>
      <c r="H10" s="152" t="s">
        <v>2372</v>
      </c>
      <c r="I10" s="144" t="s">
        <v>2246</v>
      </c>
      <c r="J10" s="312" t="s">
        <v>2247</v>
      </c>
      <c r="K10" s="312" t="s">
        <v>4544</v>
      </c>
      <c r="L10" s="143" t="s">
        <v>2326</v>
      </c>
      <c r="M10" s="106">
        <v>1850000</v>
      </c>
      <c r="N10" s="156">
        <v>1754715</v>
      </c>
      <c r="O10" s="301">
        <f t="shared" si="0"/>
        <v>-95285</v>
      </c>
      <c r="P10" s="125">
        <v>298800</v>
      </c>
      <c r="Q10" s="296" t="s">
        <v>4039</v>
      </c>
      <c r="R10" s="306">
        <v>0</v>
      </c>
      <c r="S10" s="306">
        <v>0</v>
      </c>
      <c r="T10" s="306">
        <v>0</v>
      </c>
      <c r="U10" s="306">
        <v>0</v>
      </c>
      <c r="V10" s="230"/>
    </row>
    <row r="11" spans="1:23" ht="27.75" x14ac:dyDescent="0.2">
      <c r="A11" s="128" t="s">
        <v>85</v>
      </c>
      <c r="B11" s="134" t="s">
        <v>84</v>
      </c>
      <c r="C11" s="143" t="s">
        <v>2272</v>
      </c>
      <c r="D11" s="143" t="s">
        <v>2273</v>
      </c>
      <c r="E11" s="103" t="s">
        <v>2274</v>
      </c>
      <c r="F11" s="100" t="s">
        <v>2275</v>
      </c>
      <c r="G11" s="100" t="s">
        <v>2276</v>
      </c>
      <c r="H11" s="152" t="s">
        <v>2277</v>
      </c>
      <c r="I11" s="144" t="s">
        <v>2246</v>
      </c>
      <c r="J11" s="312" t="s">
        <v>2247</v>
      </c>
      <c r="K11" s="312" t="s">
        <v>4544</v>
      </c>
      <c r="L11" s="158" t="s">
        <v>2702</v>
      </c>
      <c r="M11" s="106">
        <v>945000</v>
      </c>
      <c r="N11" s="156">
        <v>146494</v>
      </c>
      <c r="O11" s="301">
        <f t="shared" si="0"/>
        <v>-798506</v>
      </c>
      <c r="P11" s="125">
        <v>378000</v>
      </c>
      <c r="Q11" s="296" t="s">
        <v>4039</v>
      </c>
      <c r="R11" s="306">
        <v>0</v>
      </c>
      <c r="S11" s="306">
        <v>0</v>
      </c>
      <c r="T11" s="306">
        <v>0</v>
      </c>
      <c r="U11" s="306">
        <v>0</v>
      </c>
      <c r="V11" s="229"/>
    </row>
    <row r="12" spans="1:23" ht="27.75" x14ac:dyDescent="0.2">
      <c r="A12" s="128" t="s">
        <v>87</v>
      </c>
      <c r="B12" s="134" t="s">
        <v>86</v>
      </c>
      <c r="C12" s="143" t="s">
        <v>2278</v>
      </c>
      <c r="D12" s="143" t="s">
        <v>2273</v>
      </c>
      <c r="E12" s="103" t="s">
        <v>2274</v>
      </c>
      <c r="F12" s="100" t="s">
        <v>2279</v>
      </c>
      <c r="G12" s="100" t="s">
        <v>2280</v>
      </c>
      <c r="H12" s="152" t="s">
        <v>2281</v>
      </c>
      <c r="I12" s="144" t="s">
        <v>2246</v>
      </c>
      <c r="J12" s="312" t="s">
        <v>2247</v>
      </c>
      <c r="K12" s="312" t="s">
        <v>4544</v>
      </c>
      <c r="L12" s="158" t="s">
        <v>2702</v>
      </c>
      <c r="M12" s="106">
        <v>339000</v>
      </c>
      <c r="N12" s="156">
        <v>123161</v>
      </c>
      <c r="O12" s="301">
        <f t="shared" si="0"/>
        <v>-215839</v>
      </c>
      <c r="P12" s="125">
        <v>634000</v>
      </c>
      <c r="Q12" s="296" t="s">
        <v>4039</v>
      </c>
      <c r="R12" s="306">
        <v>0</v>
      </c>
      <c r="S12" s="306">
        <v>0</v>
      </c>
      <c r="T12" s="306">
        <v>0</v>
      </c>
      <c r="U12" s="306">
        <v>0</v>
      </c>
      <c r="V12" s="229"/>
    </row>
    <row r="13" spans="1:23" ht="22.5" x14ac:dyDescent="0.2">
      <c r="A13" s="128" t="s">
        <v>91</v>
      </c>
      <c r="B13" s="131" t="s">
        <v>90</v>
      </c>
      <c r="C13" s="38">
        <v>1112</v>
      </c>
      <c r="D13" s="38" t="s">
        <v>2249</v>
      </c>
      <c r="E13" s="103">
        <v>101</v>
      </c>
      <c r="F13" s="100">
        <v>12.7</v>
      </c>
      <c r="G13" s="100">
        <v>16.5</v>
      </c>
      <c r="H13" s="152" t="s">
        <v>4429</v>
      </c>
      <c r="I13" s="284" t="s">
        <v>2246</v>
      </c>
      <c r="J13" s="323">
        <v>6</v>
      </c>
      <c r="K13" s="323" t="s">
        <v>4544</v>
      </c>
      <c r="L13" s="38" t="s">
        <v>2632</v>
      </c>
      <c r="M13" s="106">
        <v>205000</v>
      </c>
      <c r="N13" s="106">
        <v>89255</v>
      </c>
      <c r="O13" s="301">
        <f t="shared" si="0"/>
        <v>-115745</v>
      </c>
      <c r="P13" s="125">
        <v>0</v>
      </c>
      <c r="Q13" s="296">
        <v>1000</v>
      </c>
      <c r="R13" s="306">
        <v>0</v>
      </c>
      <c r="S13" s="306">
        <v>1000</v>
      </c>
      <c r="T13" s="306">
        <v>0</v>
      </c>
      <c r="U13" s="306">
        <v>0</v>
      </c>
      <c r="V13" s="229" t="s">
        <v>4200</v>
      </c>
    </row>
    <row r="14" spans="1:23" ht="27.75" x14ac:dyDescent="0.2">
      <c r="A14" s="128" t="s">
        <v>4017</v>
      </c>
      <c r="B14" s="247" t="s">
        <v>4006</v>
      </c>
      <c r="C14" s="143">
        <v>4629</v>
      </c>
      <c r="D14" s="143" t="s">
        <v>2243</v>
      </c>
      <c r="E14" s="237" t="s">
        <v>2244</v>
      </c>
      <c r="F14" s="100">
        <v>4.6399999999999997</v>
      </c>
      <c r="G14" s="100">
        <v>4.6399999999999997</v>
      </c>
      <c r="H14" s="152" t="s">
        <v>4063</v>
      </c>
      <c r="I14" s="144" t="s">
        <v>2246</v>
      </c>
      <c r="J14" s="314" t="s">
        <v>4541</v>
      </c>
      <c r="K14" s="312" t="s">
        <v>4544</v>
      </c>
      <c r="L14" s="158" t="s">
        <v>2326</v>
      </c>
      <c r="M14" s="106">
        <v>350000</v>
      </c>
      <c r="N14" s="156">
        <v>7753</v>
      </c>
      <c r="O14" s="301">
        <f t="shared" si="0"/>
        <v>-342247</v>
      </c>
      <c r="P14" s="125">
        <v>0</v>
      </c>
      <c r="Q14" s="296">
        <v>7753</v>
      </c>
      <c r="R14" s="306">
        <v>1000</v>
      </c>
      <c r="S14" s="306">
        <v>6753</v>
      </c>
      <c r="T14" s="306">
        <v>0</v>
      </c>
      <c r="U14" s="306">
        <v>0</v>
      </c>
      <c r="V14" s="229" t="s">
        <v>4200</v>
      </c>
    </row>
    <row r="15" spans="1:23" ht="36.75" x14ac:dyDescent="0.2">
      <c r="A15" s="128" t="s">
        <v>95</v>
      </c>
      <c r="B15" s="134" t="s">
        <v>94</v>
      </c>
      <c r="C15" s="143" t="s">
        <v>2282</v>
      </c>
      <c r="D15" s="143" t="s">
        <v>2243</v>
      </c>
      <c r="E15" s="103" t="s">
        <v>2244</v>
      </c>
      <c r="F15" s="100" t="s">
        <v>2283</v>
      </c>
      <c r="G15" s="100" t="s">
        <v>2284</v>
      </c>
      <c r="H15" s="152" t="s">
        <v>2285</v>
      </c>
      <c r="I15" s="144" t="s">
        <v>2246</v>
      </c>
      <c r="J15" s="312">
        <v>5</v>
      </c>
      <c r="K15" s="312" t="s">
        <v>4544</v>
      </c>
      <c r="L15" s="158" t="s">
        <v>2590</v>
      </c>
      <c r="M15" s="106">
        <v>1226000</v>
      </c>
      <c r="N15" s="156">
        <v>395603</v>
      </c>
      <c r="O15" s="301">
        <f t="shared" si="0"/>
        <v>-830397</v>
      </c>
      <c r="P15" s="125">
        <v>597000</v>
      </c>
      <c r="Q15" s="296">
        <v>1200</v>
      </c>
      <c r="R15" s="306">
        <v>1200</v>
      </c>
      <c r="S15" s="306">
        <v>0</v>
      </c>
      <c r="T15" s="306">
        <v>0</v>
      </c>
      <c r="U15" s="306">
        <v>0</v>
      </c>
      <c r="V15" s="229"/>
    </row>
    <row r="16" spans="1:23" ht="36.75" x14ac:dyDescent="0.2">
      <c r="A16" s="128" t="s">
        <v>4205</v>
      </c>
      <c r="B16" s="132" t="s">
        <v>4206</v>
      </c>
      <c r="C16" s="143" t="s">
        <v>4207</v>
      </c>
      <c r="D16" s="143" t="s">
        <v>2243</v>
      </c>
      <c r="E16" s="103" t="s">
        <v>2244</v>
      </c>
      <c r="F16" s="100">
        <v>6.4</v>
      </c>
      <c r="G16" s="100">
        <v>10.4</v>
      </c>
      <c r="H16" s="152" t="s">
        <v>4208</v>
      </c>
      <c r="I16" s="158" t="s">
        <v>2246</v>
      </c>
      <c r="J16" s="315">
        <v>5</v>
      </c>
      <c r="K16" s="312" t="s">
        <v>4544</v>
      </c>
      <c r="L16" s="158" t="s">
        <v>2446</v>
      </c>
      <c r="M16" s="106">
        <v>707000</v>
      </c>
      <c r="N16" s="156">
        <v>17999</v>
      </c>
      <c r="O16" s="301">
        <f t="shared" si="0"/>
        <v>-689001</v>
      </c>
      <c r="P16" s="120">
        <v>0</v>
      </c>
      <c r="Q16" s="296">
        <v>17999</v>
      </c>
      <c r="R16" s="306">
        <v>17999</v>
      </c>
      <c r="S16" s="306">
        <v>0</v>
      </c>
      <c r="T16" s="306">
        <v>0</v>
      </c>
      <c r="U16" s="306">
        <v>0</v>
      </c>
      <c r="V16" s="229"/>
    </row>
    <row r="17" spans="1:22" ht="27.75" x14ac:dyDescent="0.2">
      <c r="A17" s="127" t="s">
        <v>101</v>
      </c>
      <c r="B17" s="133" t="s">
        <v>100</v>
      </c>
      <c r="C17" s="143" t="s">
        <v>2289</v>
      </c>
      <c r="D17" s="143" t="s">
        <v>2273</v>
      </c>
      <c r="E17" s="103" t="s">
        <v>2290</v>
      </c>
      <c r="F17" s="100" t="s">
        <v>2291</v>
      </c>
      <c r="G17" s="100" t="s">
        <v>2292</v>
      </c>
      <c r="H17" s="152" t="s">
        <v>2293</v>
      </c>
      <c r="I17" s="144" t="s">
        <v>2246</v>
      </c>
      <c r="J17" s="312" t="s">
        <v>2247</v>
      </c>
      <c r="K17" s="312" t="s">
        <v>4544</v>
      </c>
      <c r="L17" s="158" t="s">
        <v>2702</v>
      </c>
      <c r="M17" s="106">
        <v>832000</v>
      </c>
      <c r="N17" s="156">
        <v>440135</v>
      </c>
      <c r="O17" s="301">
        <f t="shared" si="0"/>
        <v>-391865</v>
      </c>
      <c r="P17" s="125">
        <v>165000</v>
      </c>
      <c r="Q17" s="296" t="s">
        <v>4039</v>
      </c>
      <c r="R17" s="306">
        <v>0</v>
      </c>
      <c r="S17" s="306">
        <v>0</v>
      </c>
      <c r="T17" s="306">
        <v>0</v>
      </c>
      <c r="U17" s="306">
        <v>0</v>
      </c>
      <c r="V17" s="229"/>
    </row>
    <row r="18" spans="1:22" ht="36.75" x14ac:dyDescent="0.2">
      <c r="A18" s="129" t="s">
        <v>4349</v>
      </c>
      <c r="B18" s="248" t="s">
        <v>4350</v>
      </c>
      <c r="C18" s="38">
        <v>3113</v>
      </c>
      <c r="D18" s="38" t="s">
        <v>2273</v>
      </c>
      <c r="E18" s="103">
        <v>175</v>
      </c>
      <c r="F18" s="100">
        <v>17.399999999999999</v>
      </c>
      <c r="G18" s="100">
        <v>23.5</v>
      </c>
      <c r="H18" s="152" t="s">
        <v>4351</v>
      </c>
      <c r="I18" s="284" t="s">
        <v>2246</v>
      </c>
      <c r="J18" s="312">
        <v>5</v>
      </c>
      <c r="K18" s="312" t="s">
        <v>4544</v>
      </c>
      <c r="L18" s="38" t="s">
        <v>3950</v>
      </c>
      <c r="M18" s="106">
        <v>25000</v>
      </c>
      <c r="N18" s="106">
        <v>8946</v>
      </c>
      <c r="O18" s="301">
        <f t="shared" si="0"/>
        <v>-16054</v>
      </c>
      <c r="P18" s="126">
        <v>0</v>
      </c>
      <c r="Q18" s="296">
        <v>4600.0000000000009</v>
      </c>
      <c r="R18" s="306">
        <v>4600</v>
      </c>
      <c r="S18" s="306">
        <v>0</v>
      </c>
      <c r="T18" s="306">
        <v>0</v>
      </c>
      <c r="U18" s="306">
        <v>0</v>
      </c>
      <c r="V18" s="229" t="s">
        <v>4196</v>
      </c>
    </row>
    <row r="19" spans="1:22" ht="27.75" x14ac:dyDescent="0.2">
      <c r="A19" s="128" t="s">
        <v>105</v>
      </c>
      <c r="B19" s="134" t="s">
        <v>104</v>
      </c>
      <c r="C19" s="143" t="s">
        <v>2294</v>
      </c>
      <c r="D19" s="143" t="s">
        <v>2243</v>
      </c>
      <c r="E19" s="103" t="s">
        <v>2250</v>
      </c>
      <c r="F19" s="100" t="s">
        <v>2295</v>
      </c>
      <c r="G19" s="100" t="s">
        <v>2296</v>
      </c>
      <c r="H19" s="152" t="s">
        <v>2297</v>
      </c>
      <c r="I19" s="144" t="s">
        <v>2246</v>
      </c>
      <c r="J19" s="312">
        <v>5</v>
      </c>
      <c r="K19" s="312" t="s">
        <v>4544</v>
      </c>
      <c r="L19" s="158" t="s">
        <v>2446</v>
      </c>
      <c r="M19" s="106">
        <v>1110000</v>
      </c>
      <c r="N19" s="156">
        <v>275528</v>
      </c>
      <c r="O19" s="301">
        <f t="shared" si="0"/>
        <v>-834472</v>
      </c>
      <c r="P19" s="125">
        <v>317000</v>
      </c>
      <c r="Q19" s="296">
        <v>133304.09</v>
      </c>
      <c r="R19" s="306">
        <v>133304.09</v>
      </c>
      <c r="S19" s="306">
        <v>0</v>
      </c>
      <c r="T19" s="306">
        <v>0</v>
      </c>
      <c r="U19" s="306">
        <v>0</v>
      </c>
      <c r="V19" s="229"/>
    </row>
    <row r="20" spans="1:22" ht="45.75" x14ac:dyDescent="0.2">
      <c r="A20" s="128" t="s">
        <v>3989</v>
      </c>
      <c r="B20" s="247" t="s">
        <v>3977</v>
      </c>
      <c r="C20" s="143">
        <v>4681</v>
      </c>
      <c r="D20" s="143" t="s">
        <v>4001</v>
      </c>
      <c r="E20" s="237" t="s">
        <v>4002</v>
      </c>
      <c r="F20" s="100">
        <v>0</v>
      </c>
      <c r="G20" s="100">
        <v>0</v>
      </c>
      <c r="H20" s="152" t="s">
        <v>4064</v>
      </c>
      <c r="I20" s="144" t="s">
        <v>2246</v>
      </c>
      <c r="J20" s="312">
        <v>5</v>
      </c>
      <c r="K20" s="312" t="s">
        <v>4544</v>
      </c>
      <c r="L20" s="143" t="s">
        <v>3950</v>
      </c>
      <c r="M20" s="106">
        <v>50000</v>
      </c>
      <c r="N20" s="156">
        <v>30184</v>
      </c>
      <c r="O20" s="301">
        <f t="shared" si="0"/>
        <v>-19816</v>
      </c>
      <c r="P20" s="125">
        <v>0</v>
      </c>
      <c r="Q20" s="296">
        <v>10250</v>
      </c>
      <c r="R20" s="306">
        <v>10250</v>
      </c>
      <c r="S20" s="306">
        <v>0</v>
      </c>
      <c r="T20" s="306">
        <v>0</v>
      </c>
      <c r="U20" s="306">
        <v>0</v>
      </c>
      <c r="V20" s="229" t="s">
        <v>4196</v>
      </c>
    </row>
    <row r="21" spans="1:22" ht="63.75" x14ac:dyDescent="0.2">
      <c r="A21" s="128" t="s">
        <v>115</v>
      </c>
      <c r="B21" s="134" t="s">
        <v>114</v>
      </c>
      <c r="C21" s="143" t="s">
        <v>2298</v>
      </c>
      <c r="D21" s="143" t="s">
        <v>2255</v>
      </c>
      <c r="E21" s="103">
        <v>254</v>
      </c>
      <c r="F21" s="100">
        <v>0</v>
      </c>
      <c r="G21" s="100">
        <v>43</v>
      </c>
      <c r="H21" s="152" t="s">
        <v>4523</v>
      </c>
      <c r="I21" s="144" t="s">
        <v>2246</v>
      </c>
      <c r="J21" s="312">
        <v>7</v>
      </c>
      <c r="K21" s="312" t="s">
        <v>4543</v>
      </c>
      <c r="L21" s="143" t="s">
        <v>2247</v>
      </c>
      <c r="M21" s="106">
        <v>0</v>
      </c>
      <c r="N21" s="156">
        <v>41913</v>
      </c>
      <c r="O21" s="301">
        <f t="shared" si="0"/>
        <v>41913</v>
      </c>
      <c r="P21" s="125">
        <v>79000</v>
      </c>
      <c r="Q21" s="296">
        <v>13000</v>
      </c>
      <c r="R21" s="306">
        <v>0</v>
      </c>
      <c r="S21" s="306">
        <v>0</v>
      </c>
      <c r="T21" s="306">
        <v>13000</v>
      </c>
      <c r="U21" s="306">
        <v>0</v>
      </c>
      <c r="V21" s="230" t="s">
        <v>4202</v>
      </c>
    </row>
    <row r="22" spans="1:22" ht="36.75" x14ac:dyDescent="0.2">
      <c r="A22" s="127" t="s">
        <v>117</v>
      </c>
      <c r="B22" s="133" t="s">
        <v>116</v>
      </c>
      <c r="C22" s="143" t="s">
        <v>2299</v>
      </c>
      <c r="D22" s="143" t="s">
        <v>2255</v>
      </c>
      <c r="E22" s="103" t="s">
        <v>2300</v>
      </c>
      <c r="F22" s="100">
        <v>15.07</v>
      </c>
      <c r="G22" s="100">
        <v>33.75</v>
      </c>
      <c r="H22" s="152" t="s">
        <v>2301</v>
      </c>
      <c r="I22" s="144" t="s">
        <v>2246</v>
      </c>
      <c r="J22" s="312" t="s">
        <v>2247</v>
      </c>
      <c r="K22" s="312" t="s">
        <v>4544</v>
      </c>
      <c r="L22" s="158" t="s">
        <v>2590</v>
      </c>
      <c r="M22" s="106">
        <v>474000</v>
      </c>
      <c r="N22" s="156">
        <v>29043</v>
      </c>
      <c r="O22" s="301">
        <f t="shared" si="0"/>
        <v>-444957</v>
      </c>
      <c r="P22" s="120">
        <v>329000</v>
      </c>
      <c r="Q22" s="296" t="s">
        <v>4039</v>
      </c>
      <c r="R22" s="306">
        <v>0</v>
      </c>
      <c r="S22" s="306">
        <v>0</v>
      </c>
      <c r="T22" s="306">
        <v>0</v>
      </c>
      <c r="U22" s="306">
        <v>0</v>
      </c>
      <c r="V22" s="229"/>
    </row>
    <row r="23" spans="1:22" ht="36.75" x14ac:dyDescent="0.2">
      <c r="A23" s="127" t="s">
        <v>121</v>
      </c>
      <c r="B23" s="234" t="s">
        <v>120</v>
      </c>
      <c r="C23" s="143">
        <v>2497</v>
      </c>
      <c r="D23" s="143" t="s">
        <v>2255</v>
      </c>
      <c r="E23" s="103">
        <v>101</v>
      </c>
      <c r="F23" s="100">
        <v>2.4</v>
      </c>
      <c r="G23" s="100">
        <v>53.9</v>
      </c>
      <c r="H23" s="152" t="s">
        <v>4128</v>
      </c>
      <c r="I23" s="144" t="s">
        <v>2246</v>
      </c>
      <c r="J23" s="312">
        <v>5</v>
      </c>
      <c r="K23" s="312" t="s">
        <v>4544</v>
      </c>
      <c r="L23" s="158" t="s">
        <v>2590</v>
      </c>
      <c r="M23" s="106">
        <v>264000</v>
      </c>
      <c r="N23" s="156">
        <v>189258</v>
      </c>
      <c r="O23" s="301">
        <f t="shared" si="0"/>
        <v>-74742</v>
      </c>
      <c r="P23" s="125">
        <v>0</v>
      </c>
      <c r="Q23" s="296">
        <v>554</v>
      </c>
      <c r="R23" s="306">
        <v>554</v>
      </c>
      <c r="S23" s="306">
        <v>0</v>
      </c>
      <c r="T23" s="306">
        <v>0</v>
      </c>
      <c r="U23" s="306">
        <v>0</v>
      </c>
      <c r="V23" s="229"/>
    </row>
    <row r="24" spans="1:22" ht="36.75" x14ac:dyDescent="0.2">
      <c r="A24" s="129" t="s">
        <v>223</v>
      </c>
      <c r="B24" s="135" t="s">
        <v>222</v>
      </c>
      <c r="C24" s="143" t="s">
        <v>2373</v>
      </c>
      <c r="D24" s="143" t="s">
        <v>2255</v>
      </c>
      <c r="E24" s="103" t="s">
        <v>2250</v>
      </c>
      <c r="F24" s="100">
        <v>0.9</v>
      </c>
      <c r="G24" s="100">
        <v>0.9</v>
      </c>
      <c r="H24" s="152" t="s">
        <v>2374</v>
      </c>
      <c r="I24" s="144" t="s">
        <v>2246</v>
      </c>
      <c r="J24" s="312">
        <v>5</v>
      </c>
      <c r="K24" s="312" t="s">
        <v>4544</v>
      </c>
      <c r="L24" s="143" t="s">
        <v>2326</v>
      </c>
      <c r="M24" s="106">
        <v>51000</v>
      </c>
      <c r="N24" s="156">
        <v>3000</v>
      </c>
      <c r="O24" s="301">
        <f t="shared" si="0"/>
        <v>-48000</v>
      </c>
      <c r="P24" s="126">
        <v>40000</v>
      </c>
      <c r="Q24" s="296">
        <v>3000</v>
      </c>
      <c r="R24" s="306">
        <v>3000</v>
      </c>
      <c r="S24" s="306">
        <v>0</v>
      </c>
      <c r="T24" s="306">
        <v>0</v>
      </c>
      <c r="U24" s="306">
        <v>0</v>
      </c>
      <c r="V24" s="229"/>
    </row>
    <row r="25" spans="1:22" ht="27.75" x14ac:dyDescent="0.2">
      <c r="A25" s="129" t="s">
        <v>123</v>
      </c>
      <c r="B25" s="135" t="s">
        <v>122</v>
      </c>
      <c r="C25" s="143" t="s">
        <v>2306</v>
      </c>
      <c r="D25" s="143" t="s">
        <v>2255</v>
      </c>
      <c r="E25" s="103" t="s">
        <v>2250</v>
      </c>
      <c r="F25" s="100" t="s">
        <v>2307</v>
      </c>
      <c r="G25" s="100" t="s">
        <v>2308</v>
      </c>
      <c r="H25" s="152" t="s">
        <v>2309</v>
      </c>
      <c r="I25" s="144" t="s">
        <v>2246</v>
      </c>
      <c r="J25" s="312">
        <v>5</v>
      </c>
      <c r="K25" s="312" t="s">
        <v>4544</v>
      </c>
      <c r="L25" s="158" t="s">
        <v>2446</v>
      </c>
      <c r="M25" s="106">
        <v>802000</v>
      </c>
      <c r="N25" s="156">
        <v>228925</v>
      </c>
      <c r="O25" s="301">
        <f t="shared" si="0"/>
        <v>-573075</v>
      </c>
      <c r="P25" s="126">
        <v>428000</v>
      </c>
      <c r="Q25" s="296">
        <v>750</v>
      </c>
      <c r="R25" s="306">
        <v>750</v>
      </c>
      <c r="S25" s="306">
        <v>0</v>
      </c>
      <c r="T25" s="306">
        <v>0</v>
      </c>
      <c r="U25" s="306">
        <v>0</v>
      </c>
      <c r="V25" s="229"/>
    </row>
    <row r="26" spans="1:22" ht="27.75" x14ac:dyDescent="0.2">
      <c r="A26" s="283" t="s">
        <v>132</v>
      </c>
      <c r="B26" s="331" t="s">
        <v>131</v>
      </c>
      <c r="C26" s="143">
        <v>3123</v>
      </c>
      <c r="D26" s="143" t="s">
        <v>2273</v>
      </c>
      <c r="E26" s="237" t="s">
        <v>2290</v>
      </c>
      <c r="F26" s="100">
        <v>2</v>
      </c>
      <c r="G26" s="100">
        <v>2.8</v>
      </c>
      <c r="H26" s="152" t="s">
        <v>4065</v>
      </c>
      <c r="I26" s="144" t="s">
        <v>2246</v>
      </c>
      <c r="J26" s="312">
        <v>5</v>
      </c>
      <c r="K26" s="312" t="s">
        <v>4544</v>
      </c>
      <c r="L26" s="158" t="s">
        <v>2956</v>
      </c>
      <c r="M26" s="106">
        <v>560000</v>
      </c>
      <c r="N26" s="156">
        <v>499370</v>
      </c>
      <c r="O26" s="301">
        <f t="shared" si="0"/>
        <v>-60630</v>
      </c>
      <c r="P26" s="126">
        <v>0</v>
      </c>
      <c r="Q26" s="296">
        <v>11385</v>
      </c>
      <c r="R26" s="306">
        <v>11385</v>
      </c>
      <c r="S26" s="306">
        <v>0</v>
      </c>
      <c r="T26" s="306">
        <v>0</v>
      </c>
      <c r="U26" s="306">
        <v>0</v>
      </c>
      <c r="V26" s="229"/>
    </row>
    <row r="27" spans="1:22" ht="36.75" x14ac:dyDescent="0.2">
      <c r="A27" s="128" t="s">
        <v>134</v>
      </c>
      <c r="B27" s="247" t="s">
        <v>133</v>
      </c>
      <c r="C27" s="143">
        <v>1129</v>
      </c>
      <c r="D27" s="143" t="s">
        <v>2249</v>
      </c>
      <c r="E27" s="237">
        <v>101</v>
      </c>
      <c r="F27" s="100">
        <v>2.6</v>
      </c>
      <c r="G27" s="100">
        <v>23.81</v>
      </c>
      <c r="H27" s="152" t="s">
        <v>4209</v>
      </c>
      <c r="I27" s="144" t="s">
        <v>2246</v>
      </c>
      <c r="J27" s="312">
        <v>5</v>
      </c>
      <c r="K27" s="312" t="s">
        <v>4544</v>
      </c>
      <c r="L27" s="158" t="s">
        <v>2446</v>
      </c>
      <c r="M27" s="106">
        <v>52000</v>
      </c>
      <c r="N27" s="156">
        <v>8600</v>
      </c>
      <c r="O27" s="301">
        <f t="shared" si="0"/>
        <v>-43400</v>
      </c>
      <c r="P27" s="125">
        <v>0</v>
      </c>
      <c r="Q27" s="296">
        <v>1000</v>
      </c>
      <c r="R27" s="306">
        <v>1000</v>
      </c>
      <c r="S27" s="306">
        <v>0</v>
      </c>
      <c r="T27" s="306">
        <v>0</v>
      </c>
      <c r="U27" s="306">
        <v>0</v>
      </c>
      <c r="V27" s="229"/>
    </row>
    <row r="28" spans="1:22" ht="36.75" x14ac:dyDescent="0.2">
      <c r="A28" s="128" t="s">
        <v>137</v>
      </c>
      <c r="B28" s="134" t="s">
        <v>136</v>
      </c>
      <c r="C28" s="143" t="s">
        <v>2310</v>
      </c>
      <c r="D28" s="143" t="s">
        <v>2255</v>
      </c>
      <c r="E28" s="103" t="s">
        <v>2311</v>
      </c>
      <c r="F28" s="100" t="s">
        <v>2312</v>
      </c>
      <c r="G28" s="100" t="s">
        <v>2313</v>
      </c>
      <c r="H28" s="152" t="s">
        <v>2314</v>
      </c>
      <c r="I28" s="144" t="s">
        <v>2246</v>
      </c>
      <c r="J28" s="312" t="s">
        <v>2247</v>
      </c>
      <c r="K28" s="312" t="s">
        <v>4544</v>
      </c>
      <c r="L28" s="158" t="s">
        <v>2956</v>
      </c>
      <c r="M28" s="106">
        <v>89000</v>
      </c>
      <c r="N28" s="156">
        <v>32099</v>
      </c>
      <c r="O28" s="301">
        <f t="shared" si="0"/>
        <v>-56901</v>
      </c>
      <c r="P28" s="125">
        <v>3000</v>
      </c>
      <c r="Q28" s="296" t="s">
        <v>4039</v>
      </c>
      <c r="R28" s="306">
        <v>0</v>
      </c>
      <c r="S28" s="306">
        <v>0</v>
      </c>
      <c r="T28" s="306">
        <v>0</v>
      </c>
      <c r="U28" s="306">
        <v>0</v>
      </c>
      <c r="V28" s="230"/>
    </row>
    <row r="29" spans="1:22" ht="36.75" x14ac:dyDescent="0.2">
      <c r="A29" s="128" t="s">
        <v>4211</v>
      </c>
      <c r="B29" s="134" t="s">
        <v>4210</v>
      </c>
      <c r="C29" s="143">
        <v>8510</v>
      </c>
      <c r="D29" s="143" t="s">
        <v>2243</v>
      </c>
      <c r="E29" s="103">
        <v>253</v>
      </c>
      <c r="F29" s="100">
        <v>0</v>
      </c>
      <c r="G29" s="100">
        <v>3</v>
      </c>
      <c r="H29" s="152" t="s">
        <v>4212</v>
      </c>
      <c r="I29" s="144" t="s">
        <v>2246</v>
      </c>
      <c r="J29" s="312">
        <v>5</v>
      </c>
      <c r="K29" s="312" t="s">
        <v>4544</v>
      </c>
      <c r="L29" s="158" t="s">
        <v>2400</v>
      </c>
      <c r="M29" s="106">
        <v>50000</v>
      </c>
      <c r="N29" s="156">
        <v>4158</v>
      </c>
      <c r="O29" s="301">
        <f t="shared" si="0"/>
        <v>-45842</v>
      </c>
      <c r="P29" s="125">
        <v>0</v>
      </c>
      <c r="Q29" s="296">
        <v>3808.22</v>
      </c>
      <c r="R29" s="306">
        <v>3808.22</v>
      </c>
      <c r="S29" s="306">
        <v>0</v>
      </c>
      <c r="T29" s="306">
        <v>0</v>
      </c>
      <c r="U29" s="306">
        <v>0</v>
      </c>
      <c r="V29" s="230"/>
    </row>
    <row r="30" spans="1:22" ht="27.75" x14ac:dyDescent="0.2">
      <c r="A30" s="127" t="s">
        <v>155</v>
      </c>
      <c r="B30" s="133" t="s">
        <v>154</v>
      </c>
      <c r="C30" s="143" t="s">
        <v>2327</v>
      </c>
      <c r="D30" s="143" t="s">
        <v>2255</v>
      </c>
      <c r="E30" s="103" t="s">
        <v>2311</v>
      </c>
      <c r="F30" s="100">
        <v>8</v>
      </c>
      <c r="G30" s="100" t="s">
        <v>2328</v>
      </c>
      <c r="H30" s="152" t="s">
        <v>2329</v>
      </c>
      <c r="I30" s="144" t="s">
        <v>2246</v>
      </c>
      <c r="J30" s="312">
        <v>5</v>
      </c>
      <c r="K30" s="312" t="s">
        <v>4544</v>
      </c>
      <c r="L30" s="158" t="s">
        <v>2446</v>
      </c>
      <c r="M30" s="106">
        <v>993000</v>
      </c>
      <c r="N30" s="156">
        <v>38694</v>
      </c>
      <c r="O30" s="301">
        <f t="shared" si="0"/>
        <v>-954306</v>
      </c>
      <c r="P30" s="125">
        <v>294000</v>
      </c>
      <c r="Q30" s="296">
        <v>38693.5</v>
      </c>
      <c r="R30" s="306">
        <v>38693.5</v>
      </c>
      <c r="S30" s="306">
        <v>0</v>
      </c>
      <c r="T30" s="306">
        <v>0</v>
      </c>
      <c r="U30" s="306">
        <v>0</v>
      </c>
      <c r="V30" s="230"/>
    </row>
    <row r="31" spans="1:22" ht="27.75" x14ac:dyDescent="0.2">
      <c r="A31" s="128" t="s">
        <v>139</v>
      </c>
      <c r="B31" s="134" t="s">
        <v>138</v>
      </c>
      <c r="C31" s="143" t="s">
        <v>2315</v>
      </c>
      <c r="D31" s="143" t="s">
        <v>2255</v>
      </c>
      <c r="E31" s="103" t="s">
        <v>2267</v>
      </c>
      <c r="F31" s="100" t="s">
        <v>2316</v>
      </c>
      <c r="G31" s="100">
        <v>6</v>
      </c>
      <c r="H31" s="152" t="s">
        <v>2317</v>
      </c>
      <c r="I31" s="144" t="s">
        <v>2246</v>
      </c>
      <c r="J31" s="312">
        <v>5</v>
      </c>
      <c r="K31" s="312" t="s">
        <v>4544</v>
      </c>
      <c r="L31" s="158" t="s">
        <v>2590</v>
      </c>
      <c r="M31" s="106">
        <v>1311000</v>
      </c>
      <c r="N31" s="156">
        <v>199694</v>
      </c>
      <c r="O31" s="301">
        <f t="shared" si="0"/>
        <v>-1111306</v>
      </c>
      <c r="P31" s="125">
        <v>49000</v>
      </c>
      <c r="Q31" s="296">
        <v>17530.12</v>
      </c>
      <c r="R31" s="306">
        <v>17530.12</v>
      </c>
      <c r="S31" s="306">
        <v>0</v>
      </c>
      <c r="T31" s="306">
        <v>0</v>
      </c>
      <c r="U31" s="306">
        <v>0</v>
      </c>
      <c r="V31" s="230"/>
    </row>
    <row r="32" spans="1:22" ht="27.75" x14ac:dyDescent="0.2">
      <c r="A32" s="128" t="s">
        <v>141</v>
      </c>
      <c r="B32" s="247" t="s">
        <v>140</v>
      </c>
      <c r="C32" s="143">
        <v>3132</v>
      </c>
      <c r="D32" s="143" t="s">
        <v>2273</v>
      </c>
      <c r="E32" s="237" t="s">
        <v>2274</v>
      </c>
      <c r="F32" s="100">
        <v>11.9</v>
      </c>
      <c r="G32" s="100">
        <v>23.6</v>
      </c>
      <c r="H32" s="152" t="s">
        <v>4066</v>
      </c>
      <c r="I32" s="144" t="s">
        <v>2246</v>
      </c>
      <c r="J32" s="312">
        <v>5</v>
      </c>
      <c r="K32" s="312" t="s">
        <v>4544</v>
      </c>
      <c r="L32" s="158" t="s">
        <v>2326</v>
      </c>
      <c r="M32" s="106">
        <v>505000</v>
      </c>
      <c r="N32" s="156">
        <v>10614</v>
      </c>
      <c r="O32" s="301">
        <f t="shared" si="0"/>
        <v>-494386</v>
      </c>
      <c r="P32" s="125">
        <v>0</v>
      </c>
      <c r="Q32" s="296">
        <v>10613.75</v>
      </c>
      <c r="R32" s="306">
        <v>10613.75</v>
      </c>
      <c r="S32" s="306">
        <v>0</v>
      </c>
      <c r="T32" s="306">
        <v>0</v>
      </c>
      <c r="U32" s="306">
        <v>0</v>
      </c>
      <c r="V32" s="229"/>
    </row>
    <row r="33" spans="1:22" ht="27.75" x14ac:dyDescent="0.2">
      <c r="A33" s="128" t="s">
        <v>143</v>
      </c>
      <c r="B33" s="134" t="s">
        <v>142</v>
      </c>
      <c r="C33" s="143" t="s">
        <v>2318</v>
      </c>
      <c r="D33" s="143" t="s">
        <v>2243</v>
      </c>
      <c r="E33" s="103" t="s">
        <v>2244</v>
      </c>
      <c r="F33" s="100">
        <v>14.744999999999999</v>
      </c>
      <c r="G33" s="100">
        <v>33.909999999999997</v>
      </c>
      <c r="H33" s="152" t="s">
        <v>2319</v>
      </c>
      <c r="I33" s="144" t="s">
        <v>2246</v>
      </c>
      <c r="J33" s="312">
        <v>5</v>
      </c>
      <c r="K33" s="312" t="s">
        <v>4544</v>
      </c>
      <c r="L33" s="158" t="s">
        <v>2326</v>
      </c>
      <c r="M33" s="106">
        <v>511000</v>
      </c>
      <c r="N33" s="156">
        <v>65362</v>
      </c>
      <c r="O33" s="301">
        <f t="shared" si="0"/>
        <v>-445638</v>
      </c>
      <c r="P33" s="125">
        <v>22000</v>
      </c>
      <c r="Q33" s="296">
        <v>47022</v>
      </c>
      <c r="R33" s="306">
        <v>47022</v>
      </c>
      <c r="S33" s="306">
        <v>0</v>
      </c>
      <c r="T33" s="306">
        <v>0</v>
      </c>
      <c r="U33" s="306">
        <v>0</v>
      </c>
      <c r="V33" s="230"/>
    </row>
    <row r="34" spans="1:22" ht="27.75" x14ac:dyDescent="0.2">
      <c r="A34" s="127" t="s">
        <v>147</v>
      </c>
      <c r="B34" s="133" t="s">
        <v>146</v>
      </c>
      <c r="C34" s="143" t="s">
        <v>2321</v>
      </c>
      <c r="D34" s="143" t="s">
        <v>2243</v>
      </c>
      <c r="E34" s="103" t="s">
        <v>2250</v>
      </c>
      <c r="F34" s="100">
        <v>91.32</v>
      </c>
      <c r="G34" s="100" t="s">
        <v>2322</v>
      </c>
      <c r="H34" s="152" t="s">
        <v>2323</v>
      </c>
      <c r="I34" s="144" t="s">
        <v>2246</v>
      </c>
      <c r="J34" s="312" t="s">
        <v>2247</v>
      </c>
      <c r="K34" s="312" t="s">
        <v>4544</v>
      </c>
      <c r="L34" s="158" t="s">
        <v>2326</v>
      </c>
      <c r="M34" s="106">
        <v>21000</v>
      </c>
      <c r="N34" s="156">
        <v>0</v>
      </c>
      <c r="O34" s="301">
        <f t="shared" si="0"/>
        <v>-21000</v>
      </c>
      <c r="P34" s="120">
        <v>18000</v>
      </c>
      <c r="Q34" s="296" t="s">
        <v>4039</v>
      </c>
      <c r="R34" s="306">
        <v>0</v>
      </c>
      <c r="S34" s="306">
        <v>0</v>
      </c>
      <c r="T34" s="306">
        <v>0</v>
      </c>
      <c r="U34" s="306">
        <v>0</v>
      </c>
      <c r="V34" s="230"/>
    </row>
    <row r="35" spans="1:22" ht="27.75" x14ac:dyDescent="0.2">
      <c r="A35" s="127" t="s">
        <v>149</v>
      </c>
      <c r="B35" s="133" t="s">
        <v>148</v>
      </c>
      <c r="C35" s="143" t="s">
        <v>2324</v>
      </c>
      <c r="D35" s="143" t="s">
        <v>2243</v>
      </c>
      <c r="E35" s="103">
        <v>128</v>
      </c>
      <c r="F35" s="100">
        <v>17.899999999999999</v>
      </c>
      <c r="G35" s="100">
        <v>30.7</v>
      </c>
      <c r="H35" s="152" t="s">
        <v>2325</v>
      </c>
      <c r="I35" s="144" t="s">
        <v>2246</v>
      </c>
      <c r="J35" s="314" t="s">
        <v>4541</v>
      </c>
      <c r="K35" s="312" t="s">
        <v>4544</v>
      </c>
      <c r="L35" s="143" t="s">
        <v>2326</v>
      </c>
      <c r="M35" s="106">
        <v>172000</v>
      </c>
      <c r="N35" s="156">
        <v>17420</v>
      </c>
      <c r="O35" s="301">
        <f t="shared" si="0"/>
        <v>-154580</v>
      </c>
      <c r="P35" s="125">
        <v>15000</v>
      </c>
      <c r="Q35" s="296">
        <v>17420</v>
      </c>
      <c r="R35" s="306">
        <v>17170</v>
      </c>
      <c r="S35" s="306">
        <v>250</v>
      </c>
      <c r="T35" s="306">
        <v>0</v>
      </c>
      <c r="U35" s="306">
        <v>0</v>
      </c>
      <c r="V35" s="229" t="s">
        <v>4200</v>
      </c>
    </row>
    <row r="36" spans="1:22" ht="36.75" x14ac:dyDescent="0.2">
      <c r="A36" s="127" t="s">
        <v>151</v>
      </c>
      <c r="B36" s="234" t="s">
        <v>150</v>
      </c>
      <c r="C36" s="143">
        <v>7028</v>
      </c>
      <c r="D36" s="143" t="s">
        <v>2243</v>
      </c>
      <c r="E36" s="103">
        <v>101</v>
      </c>
      <c r="F36" s="100">
        <v>27</v>
      </c>
      <c r="G36" s="100">
        <v>27.4</v>
      </c>
      <c r="H36" s="152" t="s">
        <v>4067</v>
      </c>
      <c r="I36" s="144" t="s">
        <v>2246</v>
      </c>
      <c r="J36" s="312">
        <v>6</v>
      </c>
      <c r="K36" s="312" t="s">
        <v>4544</v>
      </c>
      <c r="L36" s="158" t="s">
        <v>2326</v>
      </c>
      <c r="M36" s="106">
        <v>29000</v>
      </c>
      <c r="N36" s="156">
        <v>2917</v>
      </c>
      <c r="O36" s="301">
        <f t="shared" si="0"/>
        <v>-26083</v>
      </c>
      <c r="P36" s="125">
        <v>0</v>
      </c>
      <c r="Q36" s="296">
        <v>2916.75</v>
      </c>
      <c r="R36" s="306">
        <v>0</v>
      </c>
      <c r="S36" s="306">
        <v>2916.75</v>
      </c>
      <c r="T36" s="306">
        <v>0</v>
      </c>
      <c r="U36" s="306">
        <v>0</v>
      </c>
      <c r="V36" s="229" t="s">
        <v>4200</v>
      </c>
    </row>
    <row r="37" spans="1:22" ht="27.75" x14ac:dyDescent="0.2">
      <c r="A37" s="129" t="s">
        <v>157</v>
      </c>
      <c r="B37" s="135" t="s">
        <v>156</v>
      </c>
      <c r="C37" s="147" t="s">
        <v>2330</v>
      </c>
      <c r="D37" s="147" t="s">
        <v>2249</v>
      </c>
      <c r="E37" s="159" t="s">
        <v>2250</v>
      </c>
      <c r="F37" s="160" t="s">
        <v>2331</v>
      </c>
      <c r="G37" s="160" t="s">
        <v>2332</v>
      </c>
      <c r="H37" s="161" t="s">
        <v>2333</v>
      </c>
      <c r="I37" s="146" t="s">
        <v>2631</v>
      </c>
      <c r="J37" s="316" t="s">
        <v>2247</v>
      </c>
      <c r="K37" s="312" t="s">
        <v>4544</v>
      </c>
      <c r="L37" s="158" t="s">
        <v>3018</v>
      </c>
      <c r="M37" s="106">
        <v>6425000</v>
      </c>
      <c r="N37" s="156">
        <v>0</v>
      </c>
      <c r="O37" s="301">
        <f t="shared" si="0"/>
        <v>-6425000</v>
      </c>
      <c r="P37" s="126">
        <v>24000</v>
      </c>
      <c r="Q37" s="296" t="s">
        <v>4039</v>
      </c>
      <c r="R37" s="306">
        <v>0</v>
      </c>
      <c r="S37" s="306">
        <v>0</v>
      </c>
      <c r="T37" s="306">
        <v>0</v>
      </c>
      <c r="U37" s="306">
        <v>0</v>
      </c>
      <c r="V37" s="229"/>
    </row>
    <row r="38" spans="1:22" ht="27.75" x14ac:dyDescent="0.2">
      <c r="A38" s="128" t="s">
        <v>159</v>
      </c>
      <c r="B38" s="134" t="s">
        <v>158</v>
      </c>
      <c r="C38" s="143" t="s">
        <v>2334</v>
      </c>
      <c r="D38" s="143" t="s">
        <v>2255</v>
      </c>
      <c r="E38" s="103" t="s">
        <v>2250</v>
      </c>
      <c r="F38" s="100" t="s">
        <v>2335</v>
      </c>
      <c r="G38" s="100">
        <v>125.62</v>
      </c>
      <c r="H38" s="152" t="s">
        <v>2336</v>
      </c>
      <c r="I38" s="144" t="s">
        <v>2246</v>
      </c>
      <c r="J38" s="312">
        <v>5</v>
      </c>
      <c r="K38" s="312" t="s">
        <v>4544</v>
      </c>
      <c r="L38" s="158" t="s">
        <v>2446</v>
      </c>
      <c r="M38" s="106">
        <v>800000</v>
      </c>
      <c r="N38" s="156">
        <v>9538</v>
      </c>
      <c r="O38" s="301">
        <f t="shared" si="0"/>
        <v>-790462</v>
      </c>
      <c r="P38" s="125">
        <v>14000</v>
      </c>
      <c r="Q38" s="296">
        <v>6987.5</v>
      </c>
      <c r="R38" s="306">
        <v>6987.5</v>
      </c>
      <c r="S38" s="306">
        <v>0</v>
      </c>
      <c r="T38" s="306">
        <v>0</v>
      </c>
      <c r="U38" s="306">
        <v>0</v>
      </c>
      <c r="V38" s="230"/>
    </row>
    <row r="39" spans="1:22" ht="36.75" x14ac:dyDescent="0.2">
      <c r="A39" s="127" t="s">
        <v>170</v>
      </c>
      <c r="B39" s="102" t="s">
        <v>169</v>
      </c>
      <c r="C39" s="38">
        <v>4754</v>
      </c>
      <c r="D39" s="38" t="s">
        <v>2243</v>
      </c>
      <c r="E39" s="237">
        <v>128</v>
      </c>
      <c r="F39" s="100">
        <v>0</v>
      </c>
      <c r="G39" s="100">
        <v>50.5</v>
      </c>
      <c r="H39" s="152" t="s">
        <v>4407</v>
      </c>
      <c r="I39" s="284" t="s">
        <v>2246</v>
      </c>
      <c r="J39" s="323">
        <v>6</v>
      </c>
      <c r="K39" s="323" t="s">
        <v>4544</v>
      </c>
      <c r="L39" s="38" t="s">
        <v>2595</v>
      </c>
      <c r="M39" s="106">
        <v>866000</v>
      </c>
      <c r="N39" s="106">
        <v>63148</v>
      </c>
      <c r="O39" s="301">
        <f t="shared" si="0"/>
        <v>-802852</v>
      </c>
      <c r="P39" s="120">
        <v>0</v>
      </c>
      <c r="Q39" s="296">
        <v>31438.75</v>
      </c>
      <c r="R39" s="306">
        <v>0</v>
      </c>
      <c r="S39" s="306">
        <v>31438.75</v>
      </c>
      <c r="T39" s="306">
        <v>0</v>
      </c>
      <c r="U39" s="306">
        <v>0</v>
      </c>
      <c r="V39" s="229" t="s">
        <v>4200</v>
      </c>
    </row>
    <row r="40" spans="1:22" ht="36.75" x14ac:dyDescent="0.2">
      <c r="A40" s="128" t="s">
        <v>176</v>
      </c>
      <c r="B40" s="134" t="s">
        <v>175</v>
      </c>
      <c r="C40" s="143" t="s">
        <v>2340</v>
      </c>
      <c r="D40" s="143" t="s">
        <v>2255</v>
      </c>
      <c r="E40" s="103" t="s">
        <v>2250</v>
      </c>
      <c r="F40" s="100" t="s">
        <v>2341</v>
      </c>
      <c r="G40" s="100" t="s">
        <v>2342</v>
      </c>
      <c r="H40" s="152" t="s">
        <v>2343</v>
      </c>
      <c r="I40" s="144" t="s">
        <v>2246</v>
      </c>
      <c r="J40" s="312">
        <v>5</v>
      </c>
      <c r="K40" s="312" t="s">
        <v>4544</v>
      </c>
      <c r="L40" s="158" t="s">
        <v>2590</v>
      </c>
      <c r="M40" s="106">
        <v>634000</v>
      </c>
      <c r="N40" s="156">
        <v>207544</v>
      </c>
      <c r="O40" s="301">
        <f t="shared" si="0"/>
        <v>-426456</v>
      </c>
      <c r="P40" s="125">
        <v>106000</v>
      </c>
      <c r="Q40" s="296">
        <v>62580</v>
      </c>
      <c r="R40" s="306">
        <v>62580</v>
      </c>
      <c r="S40" s="306">
        <v>0</v>
      </c>
      <c r="T40" s="306">
        <v>0</v>
      </c>
      <c r="U40" s="306">
        <v>0</v>
      </c>
      <c r="V40" s="230"/>
    </row>
    <row r="41" spans="1:22" ht="27.75" x14ac:dyDescent="0.2">
      <c r="A41" s="128" t="s">
        <v>180</v>
      </c>
      <c r="B41" s="134" t="s">
        <v>179</v>
      </c>
      <c r="C41" s="143" t="s">
        <v>2344</v>
      </c>
      <c r="D41" s="143" t="s">
        <v>2249</v>
      </c>
      <c r="E41" s="103" t="s">
        <v>2250</v>
      </c>
      <c r="F41" s="100" t="s">
        <v>2345</v>
      </c>
      <c r="G41" s="100" t="s">
        <v>2346</v>
      </c>
      <c r="H41" s="152" t="s">
        <v>2347</v>
      </c>
      <c r="I41" s="144" t="s">
        <v>2246</v>
      </c>
      <c r="J41" s="312" t="s">
        <v>2247</v>
      </c>
      <c r="K41" s="312" t="s">
        <v>4544</v>
      </c>
      <c r="L41" s="158" t="s">
        <v>2446</v>
      </c>
      <c r="M41" s="106">
        <v>37000</v>
      </c>
      <c r="N41" s="156">
        <v>2917</v>
      </c>
      <c r="O41" s="301">
        <f t="shared" si="0"/>
        <v>-34083</v>
      </c>
      <c r="P41" s="125">
        <v>20000</v>
      </c>
      <c r="Q41" s="296" t="s">
        <v>4039</v>
      </c>
      <c r="R41" s="306">
        <v>0</v>
      </c>
      <c r="S41" s="306">
        <v>0</v>
      </c>
      <c r="T41" s="306">
        <v>0</v>
      </c>
      <c r="U41" s="306">
        <v>0</v>
      </c>
      <c r="V41" s="230"/>
    </row>
    <row r="42" spans="1:22" ht="18.75" x14ac:dyDescent="0.2">
      <c r="A42" s="128" t="s">
        <v>2348</v>
      </c>
      <c r="B42" s="134" t="s">
        <v>2349</v>
      </c>
      <c r="C42" s="143" t="s">
        <v>2350</v>
      </c>
      <c r="D42" s="143" t="s">
        <v>2243</v>
      </c>
      <c r="E42" s="103">
        <v>162</v>
      </c>
      <c r="F42" s="100">
        <v>29.18</v>
      </c>
      <c r="G42" s="100">
        <v>30.68</v>
      </c>
      <c r="H42" s="152" t="s">
        <v>2351</v>
      </c>
      <c r="I42" s="144" t="s">
        <v>2246</v>
      </c>
      <c r="J42" s="312" t="s">
        <v>2247</v>
      </c>
      <c r="K42" s="312" t="s">
        <v>4544</v>
      </c>
      <c r="L42" s="143" t="s">
        <v>2956</v>
      </c>
      <c r="M42" s="106">
        <v>500000</v>
      </c>
      <c r="N42" s="156">
        <v>318301</v>
      </c>
      <c r="O42" s="301">
        <f t="shared" si="0"/>
        <v>-181699</v>
      </c>
      <c r="P42" s="125">
        <v>98000</v>
      </c>
      <c r="Q42" s="296" t="s">
        <v>4039</v>
      </c>
      <c r="R42" s="306">
        <v>0</v>
      </c>
      <c r="S42" s="306">
        <v>0</v>
      </c>
      <c r="T42" s="306">
        <v>0</v>
      </c>
      <c r="U42" s="306">
        <v>0</v>
      </c>
      <c r="V42" s="230"/>
    </row>
    <row r="43" spans="1:22" ht="27.75" x14ac:dyDescent="0.2">
      <c r="A43" s="127" t="s">
        <v>186</v>
      </c>
      <c r="B43" s="133" t="s">
        <v>185</v>
      </c>
      <c r="C43" s="143" t="s">
        <v>2352</v>
      </c>
      <c r="D43" s="143" t="s">
        <v>2243</v>
      </c>
      <c r="E43" s="103" t="s">
        <v>2250</v>
      </c>
      <c r="F43" s="100" t="s">
        <v>2284</v>
      </c>
      <c r="G43" s="100" t="s">
        <v>2353</v>
      </c>
      <c r="H43" s="152" t="s">
        <v>2354</v>
      </c>
      <c r="I43" s="144" t="s">
        <v>2246</v>
      </c>
      <c r="J43" s="314" t="s">
        <v>4541</v>
      </c>
      <c r="K43" s="312" t="s">
        <v>4544</v>
      </c>
      <c r="L43" s="158" t="s">
        <v>2326</v>
      </c>
      <c r="M43" s="106">
        <v>879000</v>
      </c>
      <c r="N43" s="156">
        <v>7138</v>
      </c>
      <c r="O43" s="301">
        <f t="shared" si="0"/>
        <v>-871862</v>
      </c>
      <c r="P43" s="125">
        <v>36000</v>
      </c>
      <c r="Q43" s="296">
        <v>7138.12</v>
      </c>
      <c r="R43" s="306">
        <v>4169.37</v>
      </c>
      <c r="S43" s="306">
        <v>2968.75</v>
      </c>
      <c r="T43" s="306">
        <v>0</v>
      </c>
      <c r="U43" s="306">
        <v>0</v>
      </c>
      <c r="V43" s="229" t="s">
        <v>4200</v>
      </c>
    </row>
    <row r="44" spans="1:22" ht="18.75" x14ac:dyDescent="0.2">
      <c r="A44" s="128" t="s">
        <v>189</v>
      </c>
      <c r="B44" s="134" t="s">
        <v>188</v>
      </c>
      <c r="C44" s="143" t="s">
        <v>2355</v>
      </c>
      <c r="D44" s="143" t="s">
        <v>2273</v>
      </c>
      <c r="E44" s="103" t="s">
        <v>2274</v>
      </c>
      <c r="F44" s="100" t="s">
        <v>2356</v>
      </c>
      <c r="G44" s="100">
        <v>18</v>
      </c>
      <c r="H44" s="152" t="s">
        <v>2357</v>
      </c>
      <c r="I44" s="144" t="s">
        <v>2246</v>
      </c>
      <c r="J44" s="312" t="s">
        <v>2247</v>
      </c>
      <c r="K44" s="312" t="s">
        <v>4544</v>
      </c>
      <c r="L44" s="158" t="s">
        <v>2326</v>
      </c>
      <c r="M44" s="106">
        <v>30000</v>
      </c>
      <c r="N44" s="156">
        <v>0</v>
      </c>
      <c r="O44" s="301">
        <f t="shared" si="0"/>
        <v>-30000</v>
      </c>
      <c r="P44" s="125">
        <v>6000</v>
      </c>
      <c r="Q44" s="296" t="s">
        <v>4039</v>
      </c>
      <c r="R44" s="306">
        <v>0</v>
      </c>
      <c r="S44" s="306">
        <v>0</v>
      </c>
      <c r="T44" s="306">
        <v>0</v>
      </c>
      <c r="U44" s="306">
        <v>0</v>
      </c>
      <c r="V44" s="229"/>
    </row>
    <row r="45" spans="1:22" ht="36.75" x14ac:dyDescent="0.2">
      <c r="A45" s="128" t="s">
        <v>200</v>
      </c>
      <c r="B45" s="131" t="s">
        <v>199</v>
      </c>
      <c r="C45" s="38">
        <v>2551</v>
      </c>
      <c r="D45" s="38" t="s">
        <v>2255</v>
      </c>
      <c r="E45" s="103">
        <v>101</v>
      </c>
      <c r="F45" s="100">
        <v>0</v>
      </c>
      <c r="G45" s="100">
        <v>10.269</v>
      </c>
      <c r="H45" s="152" t="s">
        <v>4490</v>
      </c>
      <c r="I45" s="284" t="s">
        <v>2246</v>
      </c>
      <c r="J45" s="323">
        <v>6</v>
      </c>
      <c r="K45" s="323" t="s">
        <v>4544</v>
      </c>
      <c r="L45" s="38" t="s">
        <v>2364</v>
      </c>
      <c r="M45" s="106">
        <v>14000</v>
      </c>
      <c r="N45" s="106">
        <v>0</v>
      </c>
      <c r="O45" s="301">
        <f t="shared" si="0"/>
        <v>-14000</v>
      </c>
      <c r="P45" s="125">
        <v>0</v>
      </c>
      <c r="Q45" s="296">
        <v>7600</v>
      </c>
      <c r="R45" s="306">
        <v>0</v>
      </c>
      <c r="S45" s="306">
        <v>7600</v>
      </c>
      <c r="T45" s="306">
        <v>0</v>
      </c>
      <c r="U45" s="306">
        <v>0</v>
      </c>
      <c r="V45" s="229" t="s">
        <v>4200</v>
      </c>
    </row>
    <row r="46" spans="1:22" ht="27.75" x14ac:dyDescent="0.2">
      <c r="A46" s="128" t="s">
        <v>202</v>
      </c>
      <c r="B46" s="134" t="s">
        <v>201</v>
      </c>
      <c r="C46" s="143" t="s">
        <v>2358</v>
      </c>
      <c r="D46" s="143" t="s">
        <v>2243</v>
      </c>
      <c r="E46" s="103" t="s">
        <v>2250</v>
      </c>
      <c r="F46" s="100" t="s">
        <v>2359</v>
      </c>
      <c r="G46" s="100" t="s">
        <v>2360</v>
      </c>
      <c r="H46" s="152" t="s">
        <v>2361</v>
      </c>
      <c r="I46" s="144" t="s">
        <v>2246</v>
      </c>
      <c r="J46" s="312">
        <v>5</v>
      </c>
      <c r="K46" s="312" t="s">
        <v>4544</v>
      </c>
      <c r="L46" s="158" t="s">
        <v>2326</v>
      </c>
      <c r="M46" s="106">
        <v>1011000</v>
      </c>
      <c r="N46" s="156">
        <v>28465</v>
      </c>
      <c r="O46" s="301">
        <f t="shared" si="0"/>
        <v>-982535</v>
      </c>
      <c r="P46" s="125">
        <v>354000</v>
      </c>
      <c r="Q46" s="296">
        <v>28465</v>
      </c>
      <c r="R46" s="306">
        <v>28465</v>
      </c>
      <c r="S46" s="306">
        <v>0</v>
      </c>
      <c r="T46" s="306">
        <v>0</v>
      </c>
      <c r="U46" s="306">
        <v>0</v>
      </c>
      <c r="V46" s="229"/>
    </row>
    <row r="47" spans="1:22" ht="27.75" x14ac:dyDescent="0.2">
      <c r="A47" s="128" t="s">
        <v>206</v>
      </c>
      <c r="B47" s="131" t="s">
        <v>205</v>
      </c>
      <c r="C47" s="38">
        <v>3208</v>
      </c>
      <c r="D47" s="39" t="s">
        <v>2273</v>
      </c>
      <c r="E47" s="240" t="s">
        <v>2274</v>
      </c>
      <c r="F47" s="100">
        <v>5</v>
      </c>
      <c r="G47" s="100">
        <v>5.9</v>
      </c>
      <c r="H47" s="152" t="s">
        <v>4460</v>
      </c>
      <c r="I47" s="284" t="s">
        <v>2246</v>
      </c>
      <c r="J47" s="323">
        <v>6</v>
      </c>
      <c r="K47" s="323" t="s">
        <v>4544</v>
      </c>
      <c r="L47" s="38" t="s">
        <v>2364</v>
      </c>
      <c r="M47" s="106">
        <v>305000</v>
      </c>
      <c r="N47" s="106">
        <v>59000</v>
      </c>
      <c r="O47" s="301">
        <f t="shared" si="0"/>
        <v>-246000</v>
      </c>
      <c r="P47" s="125">
        <v>0</v>
      </c>
      <c r="Q47" s="296">
        <v>59000</v>
      </c>
      <c r="R47" s="306">
        <v>0</v>
      </c>
      <c r="S47" s="306">
        <v>59000</v>
      </c>
      <c r="T47" s="306">
        <v>0</v>
      </c>
      <c r="U47" s="306">
        <v>0</v>
      </c>
      <c r="V47" s="229" t="s">
        <v>4200</v>
      </c>
    </row>
    <row r="48" spans="1:22" ht="36.75" x14ac:dyDescent="0.2">
      <c r="A48" s="128" t="s">
        <v>208</v>
      </c>
      <c r="B48" s="134" t="s">
        <v>207</v>
      </c>
      <c r="C48" s="143" t="s">
        <v>2362</v>
      </c>
      <c r="D48" s="143" t="s">
        <v>2255</v>
      </c>
      <c r="E48" s="103">
        <v>96</v>
      </c>
      <c r="F48" s="100">
        <v>38.9</v>
      </c>
      <c r="G48" s="100">
        <v>38.9</v>
      </c>
      <c r="H48" s="152" t="s">
        <v>2363</v>
      </c>
      <c r="I48" s="144" t="s">
        <v>2246</v>
      </c>
      <c r="J48" s="312">
        <v>6</v>
      </c>
      <c r="K48" s="312" t="s">
        <v>4544</v>
      </c>
      <c r="L48" s="143" t="s">
        <v>2364</v>
      </c>
      <c r="M48" s="106">
        <v>45000</v>
      </c>
      <c r="N48" s="156">
        <v>250</v>
      </c>
      <c r="O48" s="301">
        <f t="shared" si="0"/>
        <v>-44750</v>
      </c>
      <c r="P48" s="125">
        <v>2000</v>
      </c>
      <c r="Q48" s="296">
        <v>250</v>
      </c>
      <c r="R48" s="306">
        <v>0</v>
      </c>
      <c r="S48" s="306">
        <v>250</v>
      </c>
      <c r="T48" s="306">
        <v>0</v>
      </c>
      <c r="U48" s="306">
        <v>0</v>
      </c>
      <c r="V48" s="229" t="s">
        <v>4200</v>
      </c>
    </row>
    <row r="49" spans="1:22" ht="36.75" x14ac:dyDescent="0.2">
      <c r="A49" s="38" t="s">
        <v>211</v>
      </c>
      <c r="B49" s="234" t="s">
        <v>210</v>
      </c>
      <c r="C49" s="143">
        <v>2569</v>
      </c>
      <c r="D49" s="143" t="s">
        <v>2255</v>
      </c>
      <c r="E49" s="237" t="s">
        <v>2250</v>
      </c>
      <c r="F49" s="100">
        <v>73.3</v>
      </c>
      <c r="G49" s="100">
        <v>75.400000000000006</v>
      </c>
      <c r="H49" s="152" t="s">
        <v>4068</v>
      </c>
      <c r="I49" s="144" t="s">
        <v>2246</v>
      </c>
      <c r="J49" s="312">
        <v>6</v>
      </c>
      <c r="K49" s="312" t="s">
        <v>4544</v>
      </c>
      <c r="L49" s="158" t="s">
        <v>2364</v>
      </c>
      <c r="M49" s="106">
        <v>1488000</v>
      </c>
      <c r="N49" s="156">
        <v>7240</v>
      </c>
      <c r="O49" s="301">
        <f t="shared" si="0"/>
        <v>-1480760</v>
      </c>
      <c r="P49" s="125">
        <v>0</v>
      </c>
      <c r="Q49" s="296">
        <v>7239.8</v>
      </c>
      <c r="R49" s="306">
        <v>0</v>
      </c>
      <c r="S49" s="306">
        <v>7239.8</v>
      </c>
      <c r="T49" s="306">
        <v>0</v>
      </c>
      <c r="U49" s="306">
        <v>0</v>
      </c>
      <c r="V49" s="229" t="s">
        <v>4200</v>
      </c>
    </row>
    <row r="50" spans="1:22" ht="27.75" x14ac:dyDescent="0.2">
      <c r="A50" s="128" t="s">
        <v>216</v>
      </c>
      <c r="B50" s="134" t="s">
        <v>215</v>
      </c>
      <c r="C50" s="143" t="s">
        <v>2365</v>
      </c>
      <c r="D50" s="143" t="s">
        <v>2243</v>
      </c>
      <c r="E50" s="103">
        <v>271</v>
      </c>
      <c r="F50" s="100">
        <v>0</v>
      </c>
      <c r="G50" s="100">
        <v>7.3</v>
      </c>
      <c r="H50" s="152" t="s">
        <v>2366</v>
      </c>
      <c r="I50" s="144" t="s">
        <v>2246</v>
      </c>
      <c r="J50" s="312" t="s">
        <v>2247</v>
      </c>
      <c r="K50" s="312" t="s">
        <v>4544</v>
      </c>
      <c r="L50" s="143" t="s">
        <v>2364</v>
      </c>
      <c r="M50" s="106">
        <v>3000</v>
      </c>
      <c r="N50" s="156">
        <v>0</v>
      </c>
      <c r="O50" s="301">
        <f t="shared" si="0"/>
        <v>-3000</v>
      </c>
      <c r="P50" s="125">
        <v>3000</v>
      </c>
      <c r="Q50" s="296" t="s">
        <v>4039</v>
      </c>
      <c r="R50" s="306">
        <v>0</v>
      </c>
      <c r="S50" s="306">
        <v>0</v>
      </c>
      <c r="T50" s="306">
        <v>0</v>
      </c>
      <c r="U50" s="306">
        <v>0</v>
      </c>
      <c r="V50" s="229"/>
    </row>
    <row r="51" spans="1:22" ht="36.75" x14ac:dyDescent="0.2">
      <c r="A51" s="128" t="s">
        <v>221</v>
      </c>
      <c r="B51" s="134" t="s">
        <v>220</v>
      </c>
      <c r="C51" s="143" t="s">
        <v>2367</v>
      </c>
      <c r="D51" s="143" t="s">
        <v>2273</v>
      </c>
      <c r="E51" s="103">
        <v>44.2</v>
      </c>
      <c r="F51" s="100">
        <v>43.9</v>
      </c>
      <c r="G51" s="100">
        <v>44.2</v>
      </c>
      <c r="H51" s="152" t="s">
        <v>2368</v>
      </c>
      <c r="I51" s="144" t="s">
        <v>2246</v>
      </c>
      <c r="J51" s="312" t="s">
        <v>2247</v>
      </c>
      <c r="K51" s="312" t="s">
        <v>4544</v>
      </c>
      <c r="L51" s="143" t="s">
        <v>2364</v>
      </c>
      <c r="M51" s="106">
        <v>46000</v>
      </c>
      <c r="N51" s="156">
        <v>0</v>
      </c>
      <c r="O51" s="301">
        <f t="shared" si="0"/>
        <v>-46000</v>
      </c>
      <c r="P51" s="125">
        <v>32000</v>
      </c>
      <c r="Q51" s="296" t="s">
        <v>4039</v>
      </c>
      <c r="R51" s="306">
        <v>0</v>
      </c>
      <c r="S51" s="306">
        <v>0</v>
      </c>
      <c r="T51" s="306">
        <v>0</v>
      </c>
      <c r="U51" s="306">
        <v>0</v>
      </c>
      <c r="V51" s="229"/>
    </row>
    <row r="52" spans="1:22" ht="27.75" x14ac:dyDescent="0.2">
      <c r="A52" s="127" t="s">
        <v>3990</v>
      </c>
      <c r="B52" s="234" t="s">
        <v>3978</v>
      </c>
      <c r="C52" s="143">
        <v>2598</v>
      </c>
      <c r="D52" s="143" t="s">
        <v>2255</v>
      </c>
      <c r="E52" s="103">
        <v>211</v>
      </c>
      <c r="F52" s="100">
        <v>77.2</v>
      </c>
      <c r="G52" s="100">
        <v>78.599999999999994</v>
      </c>
      <c r="H52" s="152" t="s">
        <v>4069</v>
      </c>
      <c r="I52" s="144" t="s">
        <v>2246</v>
      </c>
      <c r="J52" s="312">
        <v>5</v>
      </c>
      <c r="K52" s="312" t="s">
        <v>4544</v>
      </c>
      <c r="L52" s="143" t="s">
        <v>2793</v>
      </c>
      <c r="M52" s="106">
        <v>50000</v>
      </c>
      <c r="N52" s="156">
        <v>250</v>
      </c>
      <c r="O52" s="301">
        <f t="shared" si="0"/>
        <v>-49750</v>
      </c>
      <c r="P52" s="120">
        <v>0</v>
      </c>
      <c r="Q52" s="296">
        <v>250</v>
      </c>
      <c r="R52" s="306">
        <v>250</v>
      </c>
      <c r="S52" s="306">
        <v>0</v>
      </c>
      <c r="T52" s="306">
        <v>0</v>
      </c>
      <c r="U52" s="306">
        <v>0</v>
      </c>
      <c r="V52" s="229" t="s">
        <v>4196</v>
      </c>
    </row>
    <row r="53" spans="1:22" ht="25.5" x14ac:dyDescent="0.2">
      <c r="A53" s="129" t="s">
        <v>225</v>
      </c>
      <c r="B53" s="136" t="s">
        <v>224</v>
      </c>
      <c r="C53" s="288">
        <v>2600</v>
      </c>
      <c r="D53" s="288" t="s">
        <v>2255</v>
      </c>
      <c r="E53" s="159">
        <v>101</v>
      </c>
      <c r="F53" s="160">
        <v>79.5</v>
      </c>
      <c r="G53" s="160">
        <v>80.2</v>
      </c>
      <c r="H53" s="161" t="s">
        <v>4380</v>
      </c>
      <c r="I53" s="287" t="s">
        <v>2631</v>
      </c>
      <c r="J53" s="333">
        <v>6</v>
      </c>
      <c r="K53" s="333" t="s">
        <v>4544</v>
      </c>
      <c r="L53" s="275" t="s">
        <v>3018</v>
      </c>
      <c r="M53" s="106">
        <v>9055000</v>
      </c>
      <c r="N53" s="106">
        <v>9656</v>
      </c>
      <c r="O53" s="301">
        <f t="shared" si="0"/>
        <v>-9045344</v>
      </c>
      <c r="P53" s="126">
        <v>0</v>
      </c>
      <c r="Q53" s="296">
        <v>3331</v>
      </c>
      <c r="R53" s="306">
        <v>0</v>
      </c>
      <c r="S53" s="306">
        <v>3331</v>
      </c>
      <c r="T53" s="306">
        <v>0</v>
      </c>
      <c r="U53" s="306">
        <v>0</v>
      </c>
      <c r="V53" s="229" t="s">
        <v>4200</v>
      </c>
    </row>
    <row r="54" spans="1:22" ht="22.5" x14ac:dyDescent="0.2">
      <c r="A54" s="129" t="s">
        <v>4472</v>
      </c>
      <c r="B54" s="136" t="s">
        <v>4473</v>
      </c>
      <c r="C54" s="288">
        <v>1157</v>
      </c>
      <c r="D54" s="288" t="s">
        <v>2249</v>
      </c>
      <c r="E54" s="159">
        <v>101</v>
      </c>
      <c r="F54" s="160">
        <v>39.6</v>
      </c>
      <c r="G54" s="160">
        <v>39.9</v>
      </c>
      <c r="H54" s="161" t="s">
        <v>4474</v>
      </c>
      <c r="I54" s="287" t="s">
        <v>2246</v>
      </c>
      <c r="J54" s="333">
        <v>6</v>
      </c>
      <c r="K54" s="333" t="s">
        <v>4544</v>
      </c>
      <c r="L54" s="38" t="s">
        <v>2364</v>
      </c>
      <c r="M54" s="106">
        <v>31000</v>
      </c>
      <c r="N54" s="106">
        <v>7830</v>
      </c>
      <c r="O54" s="301">
        <f t="shared" si="0"/>
        <v>-23170</v>
      </c>
      <c r="P54" s="126">
        <v>0</v>
      </c>
      <c r="Q54" s="296">
        <v>7830</v>
      </c>
      <c r="R54" s="306">
        <v>0</v>
      </c>
      <c r="S54" s="306">
        <v>7830</v>
      </c>
      <c r="T54" s="306">
        <v>0</v>
      </c>
      <c r="U54" s="306">
        <v>0</v>
      </c>
      <c r="V54" s="229" t="s">
        <v>4200</v>
      </c>
    </row>
    <row r="55" spans="1:22" ht="27.75" x14ac:dyDescent="0.2">
      <c r="A55" s="128" t="s">
        <v>4390</v>
      </c>
      <c r="B55" s="131" t="s">
        <v>4391</v>
      </c>
      <c r="C55" s="38">
        <v>4808</v>
      </c>
      <c r="D55" s="38" t="s">
        <v>2243</v>
      </c>
      <c r="E55" s="237" t="s">
        <v>2244</v>
      </c>
      <c r="F55" s="100">
        <v>42.4</v>
      </c>
      <c r="G55" s="100">
        <v>43.3</v>
      </c>
      <c r="H55" s="152" t="s">
        <v>4392</v>
      </c>
      <c r="I55" s="284" t="s">
        <v>2631</v>
      </c>
      <c r="J55" s="323">
        <v>6</v>
      </c>
      <c r="K55" s="323" t="s">
        <v>4544</v>
      </c>
      <c r="L55" s="38" t="s">
        <v>4531</v>
      </c>
      <c r="M55" s="106">
        <v>18173000</v>
      </c>
      <c r="N55" s="106">
        <v>20000</v>
      </c>
      <c r="O55" s="301">
        <f t="shared" si="0"/>
        <v>-18153000</v>
      </c>
      <c r="P55" s="125">
        <v>0</v>
      </c>
      <c r="Q55" s="296">
        <v>20000</v>
      </c>
      <c r="R55" s="306">
        <v>0</v>
      </c>
      <c r="S55" s="306">
        <v>20000</v>
      </c>
      <c r="T55" s="306">
        <v>0</v>
      </c>
      <c r="U55" s="306">
        <v>0</v>
      </c>
      <c r="V55" s="229" t="s">
        <v>4200</v>
      </c>
    </row>
    <row r="56" spans="1:22" ht="18.75" x14ac:dyDescent="0.2">
      <c r="A56" s="128" t="s">
        <v>4165</v>
      </c>
      <c r="B56" s="279" t="s">
        <v>4166</v>
      </c>
      <c r="C56" s="143">
        <v>4816</v>
      </c>
      <c r="D56" s="143" t="s">
        <v>2243</v>
      </c>
      <c r="E56" s="103">
        <v>1</v>
      </c>
      <c r="F56" s="100">
        <v>1</v>
      </c>
      <c r="G56" s="100">
        <v>1</v>
      </c>
      <c r="H56" s="152" t="s">
        <v>4167</v>
      </c>
      <c r="I56" s="144" t="s">
        <v>2246</v>
      </c>
      <c r="J56" s="312">
        <v>5</v>
      </c>
      <c r="K56" s="312" t="s">
        <v>4544</v>
      </c>
      <c r="L56" s="143" t="s">
        <v>2326</v>
      </c>
      <c r="M56" s="106">
        <v>202000</v>
      </c>
      <c r="N56" s="156">
        <v>19280</v>
      </c>
      <c r="O56" s="301">
        <f t="shared" si="0"/>
        <v>-182720</v>
      </c>
      <c r="P56" s="125">
        <v>0</v>
      </c>
      <c r="Q56" s="296">
        <v>19280</v>
      </c>
      <c r="R56" s="306">
        <v>19280</v>
      </c>
      <c r="S56" s="306">
        <v>0</v>
      </c>
      <c r="T56" s="306">
        <v>0</v>
      </c>
      <c r="U56" s="306">
        <v>0</v>
      </c>
      <c r="V56" s="229"/>
    </row>
    <row r="57" spans="1:22" ht="45.75" x14ac:dyDescent="0.2">
      <c r="A57" s="128" t="s">
        <v>4018</v>
      </c>
      <c r="B57" s="247" t="s">
        <v>4007</v>
      </c>
      <c r="C57" s="143">
        <v>1161</v>
      </c>
      <c r="D57" s="143" t="s">
        <v>2249</v>
      </c>
      <c r="E57" s="237">
        <v>197</v>
      </c>
      <c r="F57" s="100">
        <v>3.2</v>
      </c>
      <c r="G57" s="100">
        <v>4</v>
      </c>
      <c r="H57" s="152" t="s">
        <v>4070</v>
      </c>
      <c r="I57" s="144" t="s">
        <v>2246</v>
      </c>
      <c r="J57" s="312">
        <v>5</v>
      </c>
      <c r="K57" s="312" t="s">
        <v>4544</v>
      </c>
      <c r="L57" s="158" t="s">
        <v>2446</v>
      </c>
      <c r="M57" s="106">
        <v>200000</v>
      </c>
      <c r="N57" s="156">
        <v>60090</v>
      </c>
      <c r="O57" s="301">
        <f t="shared" si="0"/>
        <v>-139910</v>
      </c>
      <c r="P57" s="125">
        <v>0</v>
      </c>
      <c r="Q57" s="296">
        <v>60089.5</v>
      </c>
      <c r="R57" s="306">
        <v>60089.5</v>
      </c>
      <c r="S57" s="306">
        <v>0</v>
      </c>
      <c r="T57" s="306">
        <v>0</v>
      </c>
      <c r="U57" s="306">
        <v>0</v>
      </c>
      <c r="V57" s="229"/>
    </row>
    <row r="58" spans="1:22" ht="27.75" x14ac:dyDescent="0.2">
      <c r="A58" s="127" t="s">
        <v>4019</v>
      </c>
      <c r="B58" s="234" t="s">
        <v>4008</v>
      </c>
      <c r="C58" s="143">
        <v>4845</v>
      </c>
      <c r="D58" s="143" t="s">
        <v>2243</v>
      </c>
      <c r="E58" s="237" t="s">
        <v>2244</v>
      </c>
      <c r="F58" s="100">
        <v>75</v>
      </c>
      <c r="G58" s="100">
        <v>76.5</v>
      </c>
      <c r="H58" s="152" t="s">
        <v>4071</v>
      </c>
      <c r="I58" s="144" t="s">
        <v>2246</v>
      </c>
      <c r="J58" s="312">
        <v>5</v>
      </c>
      <c r="K58" s="312" t="s">
        <v>4544</v>
      </c>
      <c r="L58" s="158" t="s">
        <v>2590</v>
      </c>
      <c r="M58" s="106">
        <v>100000</v>
      </c>
      <c r="N58" s="156">
        <v>9459</v>
      </c>
      <c r="O58" s="301">
        <f t="shared" si="0"/>
        <v>-90541</v>
      </c>
      <c r="P58" s="120">
        <v>0</v>
      </c>
      <c r="Q58" s="296">
        <v>6224</v>
      </c>
      <c r="R58" s="306">
        <v>6224</v>
      </c>
      <c r="S58" s="306">
        <v>0</v>
      </c>
      <c r="T58" s="306">
        <v>0</v>
      </c>
      <c r="U58" s="306">
        <v>0</v>
      </c>
      <c r="V58" s="229" t="s">
        <v>4196</v>
      </c>
    </row>
    <row r="59" spans="1:22" ht="28.15" customHeight="1" x14ac:dyDescent="0.2">
      <c r="A59" s="127" t="s">
        <v>4213</v>
      </c>
      <c r="B59" s="234" t="s">
        <v>4214</v>
      </c>
      <c r="C59" s="143">
        <v>4906</v>
      </c>
      <c r="D59" s="143" t="s">
        <v>2243</v>
      </c>
      <c r="E59" s="237" t="s">
        <v>2244</v>
      </c>
      <c r="F59" s="100">
        <v>82</v>
      </c>
      <c r="G59" s="100">
        <v>82.9</v>
      </c>
      <c r="H59" s="152" t="s">
        <v>4215</v>
      </c>
      <c r="I59" s="144" t="s">
        <v>2246</v>
      </c>
      <c r="J59" s="312">
        <v>5</v>
      </c>
      <c r="K59" s="312" t="s">
        <v>4544</v>
      </c>
      <c r="L59" s="158" t="s">
        <v>2590</v>
      </c>
      <c r="M59" s="106">
        <v>25000</v>
      </c>
      <c r="N59" s="156">
        <v>1000</v>
      </c>
      <c r="O59" s="301">
        <f t="shared" si="0"/>
        <v>-24000</v>
      </c>
      <c r="P59" s="120">
        <v>0</v>
      </c>
      <c r="Q59" s="296">
        <v>1000</v>
      </c>
      <c r="R59" s="306">
        <v>1000</v>
      </c>
      <c r="S59" s="306">
        <v>0</v>
      </c>
      <c r="T59" s="306">
        <v>0</v>
      </c>
      <c r="U59" s="306">
        <v>0</v>
      </c>
      <c r="V59" s="229"/>
    </row>
    <row r="60" spans="1:22" ht="27.75" x14ac:dyDescent="0.2">
      <c r="A60" s="128" t="s">
        <v>4033</v>
      </c>
      <c r="B60" s="247" t="s">
        <v>4029</v>
      </c>
      <c r="C60" s="143" t="s">
        <v>4036</v>
      </c>
      <c r="D60" s="143" t="s">
        <v>2243</v>
      </c>
      <c r="E60" s="237" t="s">
        <v>2250</v>
      </c>
      <c r="F60" s="100">
        <v>43.1</v>
      </c>
      <c r="G60" s="100">
        <v>49</v>
      </c>
      <c r="H60" s="152" t="s">
        <v>4072</v>
      </c>
      <c r="I60" s="144" t="s">
        <v>2262</v>
      </c>
      <c r="J60" s="312">
        <v>3</v>
      </c>
      <c r="K60" s="312" t="s">
        <v>4543</v>
      </c>
      <c r="L60" s="158" t="s">
        <v>4037</v>
      </c>
      <c r="M60" s="106">
        <v>23767000</v>
      </c>
      <c r="N60" s="156">
        <v>24471221</v>
      </c>
      <c r="O60" s="301">
        <f t="shared" si="0"/>
        <v>704221</v>
      </c>
      <c r="P60" s="125">
        <v>0</v>
      </c>
      <c r="Q60" s="296">
        <v>245.19</v>
      </c>
      <c r="R60" s="306">
        <v>0</v>
      </c>
      <c r="S60" s="306">
        <v>0</v>
      </c>
      <c r="T60" s="306">
        <v>245.19</v>
      </c>
      <c r="U60" s="306">
        <v>0</v>
      </c>
      <c r="V60" s="229" t="s">
        <v>4202</v>
      </c>
    </row>
    <row r="61" spans="1:22" ht="18.75" x14ac:dyDescent="0.2">
      <c r="A61" s="127" t="s">
        <v>59</v>
      </c>
      <c r="B61" s="249" t="s">
        <v>58</v>
      </c>
      <c r="C61" s="143" t="s">
        <v>2260</v>
      </c>
      <c r="D61" s="143" t="s">
        <v>2243</v>
      </c>
      <c r="E61" s="103">
        <v>101</v>
      </c>
      <c r="F61" s="100">
        <v>45</v>
      </c>
      <c r="G61" s="100">
        <v>50.8</v>
      </c>
      <c r="H61" s="152" t="s">
        <v>2261</v>
      </c>
      <c r="I61" s="144" t="s">
        <v>2262</v>
      </c>
      <c r="J61" s="312" t="s">
        <v>2247</v>
      </c>
      <c r="K61" s="312" t="s">
        <v>4544</v>
      </c>
      <c r="L61" s="157" t="s">
        <v>2263</v>
      </c>
      <c r="M61" s="106">
        <v>21530000</v>
      </c>
      <c r="N61" s="156">
        <v>21401526</v>
      </c>
      <c r="O61" s="301">
        <f t="shared" si="0"/>
        <v>-128474</v>
      </c>
      <c r="P61" s="125">
        <v>222000</v>
      </c>
      <c r="Q61" s="296" t="s">
        <v>4039</v>
      </c>
      <c r="R61" s="306">
        <v>0</v>
      </c>
      <c r="S61" s="306">
        <v>0</v>
      </c>
      <c r="T61" s="306">
        <v>0</v>
      </c>
      <c r="U61" s="306">
        <v>0</v>
      </c>
      <c r="V61" s="229"/>
    </row>
    <row r="62" spans="1:22" ht="36.75" x14ac:dyDescent="0.2">
      <c r="A62" s="128" t="s">
        <v>81</v>
      </c>
      <c r="B62" s="132" t="s">
        <v>80</v>
      </c>
      <c r="C62" s="143">
        <v>3099</v>
      </c>
      <c r="D62" s="143" t="s">
        <v>2273</v>
      </c>
      <c r="E62" s="103" t="s">
        <v>2274</v>
      </c>
      <c r="F62" s="100">
        <v>28.5</v>
      </c>
      <c r="G62" s="100">
        <v>31.6</v>
      </c>
      <c r="H62" s="152" t="s">
        <v>4216</v>
      </c>
      <c r="I62" s="144" t="s">
        <v>2246</v>
      </c>
      <c r="J62" s="312">
        <v>7</v>
      </c>
      <c r="K62" s="312" t="s">
        <v>4543</v>
      </c>
      <c r="L62" s="157" t="s">
        <v>2400</v>
      </c>
      <c r="M62" s="106">
        <v>9777000</v>
      </c>
      <c r="N62" s="156">
        <v>10091972</v>
      </c>
      <c r="O62" s="301">
        <f t="shared" si="0"/>
        <v>314972</v>
      </c>
      <c r="P62" s="125">
        <v>0</v>
      </c>
      <c r="Q62" s="296">
        <v>-54864.6</v>
      </c>
      <c r="R62" s="306">
        <v>0</v>
      </c>
      <c r="S62" s="306">
        <v>0</v>
      </c>
      <c r="T62" s="306">
        <v>-54864.6</v>
      </c>
      <c r="U62" s="306">
        <v>0</v>
      </c>
      <c r="V62" s="229"/>
    </row>
    <row r="63" spans="1:22" ht="27.75" x14ac:dyDescent="0.2">
      <c r="A63" s="127" t="s">
        <v>36</v>
      </c>
      <c r="B63" s="102" t="s">
        <v>35</v>
      </c>
      <c r="C63" s="143" t="s">
        <v>2242</v>
      </c>
      <c r="D63" s="143" t="s">
        <v>2243</v>
      </c>
      <c r="E63" s="103" t="s">
        <v>2244</v>
      </c>
      <c r="F63" s="100">
        <v>43.3</v>
      </c>
      <c r="G63" s="100">
        <v>44.2</v>
      </c>
      <c r="H63" s="152" t="s">
        <v>2245</v>
      </c>
      <c r="I63" s="144" t="s">
        <v>2246</v>
      </c>
      <c r="J63" s="312">
        <v>6</v>
      </c>
      <c r="K63" s="312" t="s">
        <v>4544</v>
      </c>
      <c r="L63" s="143" t="s">
        <v>2364</v>
      </c>
      <c r="M63" s="106">
        <v>8465000</v>
      </c>
      <c r="N63" s="156">
        <v>119285</v>
      </c>
      <c r="O63" s="301">
        <f t="shared" si="0"/>
        <v>-8345715</v>
      </c>
      <c r="P63" s="120">
        <v>102000</v>
      </c>
      <c r="Q63" s="296">
        <v>4123.5</v>
      </c>
      <c r="R63" s="306">
        <v>0</v>
      </c>
      <c r="S63" s="306">
        <v>4123.5</v>
      </c>
      <c r="T63" s="306">
        <v>0</v>
      </c>
      <c r="U63" s="306">
        <v>0</v>
      </c>
      <c r="V63" s="229" t="s">
        <v>4200</v>
      </c>
    </row>
    <row r="64" spans="1:22" ht="45.75" x14ac:dyDescent="0.2">
      <c r="A64" s="128" t="s">
        <v>163</v>
      </c>
      <c r="B64" s="134" t="s">
        <v>162</v>
      </c>
      <c r="C64" s="143" t="s">
        <v>2337</v>
      </c>
      <c r="D64" s="143" t="s">
        <v>2243</v>
      </c>
      <c r="E64" s="103" t="s">
        <v>2244</v>
      </c>
      <c r="F64" s="100" t="s">
        <v>2338</v>
      </c>
      <c r="G64" s="100" t="s">
        <v>2339</v>
      </c>
      <c r="H64" s="152" t="s">
        <v>4524</v>
      </c>
      <c r="I64" s="144" t="s">
        <v>2246</v>
      </c>
      <c r="J64" s="312" t="s">
        <v>2247</v>
      </c>
      <c r="K64" s="312" t="s">
        <v>4544</v>
      </c>
      <c r="L64" s="158" t="s">
        <v>2247</v>
      </c>
      <c r="M64" s="106">
        <v>0</v>
      </c>
      <c r="N64" s="156">
        <v>5250</v>
      </c>
      <c r="O64" s="301">
        <f t="shared" si="0"/>
        <v>5250</v>
      </c>
      <c r="P64" s="125">
        <v>3204000</v>
      </c>
      <c r="Q64" s="296" t="s">
        <v>4039</v>
      </c>
      <c r="R64" s="306">
        <v>0</v>
      </c>
      <c r="S64" s="306">
        <v>0</v>
      </c>
      <c r="T64" s="306">
        <v>0</v>
      </c>
      <c r="U64" s="306">
        <v>0</v>
      </c>
      <c r="V64" s="230"/>
    </row>
    <row r="65" spans="1:22" ht="27.75" x14ac:dyDescent="0.2">
      <c r="A65" s="128" t="s">
        <v>113</v>
      </c>
      <c r="B65" s="134" t="s">
        <v>112</v>
      </c>
      <c r="C65" s="143">
        <v>4682</v>
      </c>
      <c r="D65" s="143" t="s">
        <v>2243</v>
      </c>
      <c r="E65" s="103" t="s">
        <v>2244</v>
      </c>
      <c r="F65" s="100">
        <v>51.3</v>
      </c>
      <c r="G65" s="100">
        <v>52.1</v>
      </c>
      <c r="H65" s="152" t="s">
        <v>4217</v>
      </c>
      <c r="I65" s="144" t="s">
        <v>2246</v>
      </c>
      <c r="J65" s="312">
        <v>5</v>
      </c>
      <c r="K65" s="312" t="s">
        <v>4544</v>
      </c>
      <c r="L65" s="158" t="s">
        <v>2956</v>
      </c>
      <c r="M65" s="106">
        <v>385000</v>
      </c>
      <c r="N65" s="156">
        <v>219485</v>
      </c>
      <c r="O65" s="301">
        <f t="shared" si="0"/>
        <v>-165515</v>
      </c>
      <c r="P65" s="125">
        <v>0</v>
      </c>
      <c r="Q65" s="296">
        <v>29142.9</v>
      </c>
      <c r="R65" s="306">
        <v>29142.9</v>
      </c>
      <c r="S65" s="306">
        <v>0</v>
      </c>
      <c r="T65" s="306">
        <v>0</v>
      </c>
      <c r="U65" s="306">
        <v>0</v>
      </c>
      <c r="V65" s="230"/>
    </row>
    <row r="66" spans="1:22" ht="27.75" x14ac:dyDescent="0.2">
      <c r="A66" s="127" t="s">
        <v>50</v>
      </c>
      <c r="B66" s="102" t="s">
        <v>49</v>
      </c>
      <c r="C66" s="143" t="s">
        <v>2248</v>
      </c>
      <c r="D66" s="143" t="s">
        <v>2249</v>
      </c>
      <c r="E66" s="103" t="s">
        <v>2250</v>
      </c>
      <c r="F66" s="100" t="s">
        <v>2251</v>
      </c>
      <c r="G66" s="100" t="s">
        <v>2252</v>
      </c>
      <c r="H66" s="152" t="s">
        <v>2253</v>
      </c>
      <c r="I66" s="144" t="s">
        <v>2246</v>
      </c>
      <c r="J66" s="312">
        <v>5</v>
      </c>
      <c r="K66" s="312" t="s">
        <v>4544</v>
      </c>
      <c r="L66" s="158" t="s">
        <v>2942</v>
      </c>
      <c r="M66" s="106">
        <v>6499000</v>
      </c>
      <c r="N66" s="156">
        <v>1586741</v>
      </c>
      <c r="O66" s="301">
        <f t="shared" si="0"/>
        <v>-4912259</v>
      </c>
      <c r="P66" s="125">
        <v>2002000</v>
      </c>
      <c r="Q66" s="296">
        <v>33800</v>
      </c>
      <c r="R66" s="306">
        <v>33800</v>
      </c>
      <c r="S66" s="306">
        <v>0</v>
      </c>
      <c r="T66" s="306">
        <v>0</v>
      </c>
      <c r="U66" s="306">
        <v>0</v>
      </c>
      <c r="V66" s="230"/>
    </row>
    <row r="67" spans="1:22" ht="18.75" x14ac:dyDescent="0.2">
      <c r="A67" s="127" t="s">
        <v>4352</v>
      </c>
      <c r="B67" s="234" t="s">
        <v>4353</v>
      </c>
      <c r="C67" s="39" t="s">
        <v>2247</v>
      </c>
      <c r="D67" s="38" t="s">
        <v>2243</v>
      </c>
      <c r="E67" s="103">
        <v>101</v>
      </c>
      <c r="F67" s="100">
        <v>57</v>
      </c>
      <c r="G67" s="100">
        <v>57</v>
      </c>
      <c r="H67" s="152" t="s">
        <v>4496</v>
      </c>
      <c r="I67" s="284" t="s">
        <v>4497</v>
      </c>
      <c r="J67" s="323">
        <v>7</v>
      </c>
      <c r="K67" s="323" t="s">
        <v>4543</v>
      </c>
      <c r="L67" s="38" t="s">
        <v>2247</v>
      </c>
      <c r="M67" s="106">
        <v>0</v>
      </c>
      <c r="N67" s="106">
        <v>250</v>
      </c>
      <c r="O67" s="301">
        <f t="shared" ref="O67:O130" si="1">N67-M67</f>
        <v>250</v>
      </c>
      <c r="P67" s="125">
        <v>0</v>
      </c>
      <c r="Q67" s="296">
        <v>250</v>
      </c>
      <c r="R67" s="306">
        <v>0</v>
      </c>
      <c r="S67" s="306">
        <v>0</v>
      </c>
      <c r="T67" s="306">
        <v>250</v>
      </c>
      <c r="U67" s="306">
        <v>0</v>
      </c>
      <c r="V67" s="229" t="s">
        <v>4234</v>
      </c>
    </row>
    <row r="68" spans="1:22" ht="27.75" x14ac:dyDescent="0.2">
      <c r="A68" s="127" t="s">
        <v>53</v>
      </c>
      <c r="B68" s="249" t="s">
        <v>52</v>
      </c>
      <c r="C68" s="143" t="s">
        <v>2254</v>
      </c>
      <c r="D68" s="143" t="s">
        <v>2255</v>
      </c>
      <c r="E68" s="103">
        <v>101</v>
      </c>
      <c r="F68" s="100" t="s">
        <v>2256</v>
      </c>
      <c r="G68" s="100" t="s">
        <v>2257</v>
      </c>
      <c r="H68" s="152" t="s">
        <v>2258</v>
      </c>
      <c r="I68" s="144" t="s">
        <v>2246</v>
      </c>
      <c r="J68" s="312">
        <v>5</v>
      </c>
      <c r="K68" s="312" t="s">
        <v>4544</v>
      </c>
      <c r="L68" s="158" t="s">
        <v>2590</v>
      </c>
      <c r="M68" s="106">
        <v>72000</v>
      </c>
      <c r="N68" s="156">
        <v>66158</v>
      </c>
      <c r="O68" s="301">
        <f t="shared" si="1"/>
        <v>-5842</v>
      </c>
      <c r="P68" s="120">
        <v>10000</v>
      </c>
      <c r="Q68" s="296">
        <v>27086.5</v>
      </c>
      <c r="R68" s="306">
        <v>27086.5</v>
      </c>
      <c r="S68" s="306">
        <v>0</v>
      </c>
      <c r="T68" s="306">
        <v>0</v>
      </c>
      <c r="U68" s="306">
        <v>0</v>
      </c>
      <c r="V68" s="230"/>
    </row>
    <row r="69" spans="1:22" ht="22.5" x14ac:dyDescent="0.2">
      <c r="A69" s="129" t="s">
        <v>255</v>
      </c>
      <c r="B69" s="135" t="s">
        <v>254</v>
      </c>
      <c r="C69" s="143" t="s">
        <v>2392</v>
      </c>
      <c r="D69" s="143" t="s">
        <v>2388</v>
      </c>
      <c r="E69" s="103" t="s">
        <v>2389</v>
      </c>
      <c r="F69" s="100">
        <v>71.23</v>
      </c>
      <c r="G69" s="100">
        <v>71.23</v>
      </c>
      <c r="H69" s="152" t="s">
        <v>2393</v>
      </c>
      <c r="I69" s="144" t="s">
        <v>2246</v>
      </c>
      <c r="J69" s="312">
        <v>6</v>
      </c>
      <c r="K69" s="312" t="s">
        <v>4544</v>
      </c>
      <c r="L69" s="143" t="s">
        <v>2364</v>
      </c>
      <c r="M69" s="106">
        <v>543000</v>
      </c>
      <c r="N69" s="156">
        <v>3197</v>
      </c>
      <c r="O69" s="301">
        <f t="shared" si="1"/>
        <v>-539803</v>
      </c>
      <c r="P69" s="126">
        <v>1000</v>
      </c>
      <c r="Q69" s="296">
        <v>463</v>
      </c>
      <c r="R69" s="306">
        <v>0</v>
      </c>
      <c r="S69" s="306">
        <v>463</v>
      </c>
      <c r="T69" s="306">
        <v>0</v>
      </c>
      <c r="U69" s="306">
        <v>0</v>
      </c>
      <c r="V69" s="229" t="s">
        <v>4200</v>
      </c>
    </row>
    <row r="70" spans="1:22" ht="27.75" x14ac:dyDescent="0.2">
      <c r="A70" s="128" t="s">
        <v>238</v>
      </c>
      <c r="B70" s="134" t="s">
        <v>237</v>
      </c>
      <c r="C70" s="143" t="s">
        <v>2375</v>
      </c>
      <c r="D70" s="143" t="s">
        <v>2376</v>
      </c>
      <c r="E70" s="103" t="s">
        <v>2377</v>
      </c>
      <c r="F70" s="100" t="s">
        <v>2378</v>
      </c>
      <c r="G70" s="100">
        <v>20</v>
      </c>
      <c r="H70" s="152" t="s">
        <v>2379</v>
      </c>
      <c r="I70" s="144" t="s">
        <v>2262</v>
      </c>
      <c r="J70" s="312">
        <v>1</v>
      </c>
      <c r="K70" s="312" t="s">
        <v>4544</v>
      </c>
      <c r="L70" s="158" t="s">
        <v>2793</v>
      </c>
      <c r="M70" s="106">
        <v>631000</v>
      </c>
      <c r="N70" s="156">
        <v>28510</v>
      </c>
      <c r="O70" s="301">
        <f t="shared" si="1"/>
        <v>-602490</v>
      </c>
      <c r="P70" s="125">
        <v>34000</v>
      </c>
      <c r="Q70" s="296">
        <v>8135.46</v>
      </c>
      <c r="R70" s="306">
        <v>8135.46</v>
      </c>
      <c r="S70" s="306">
        <v>0</v>
      </c>
      <c r="T70" s="306">
        <v>0</v>
      </c>
      <c r="U70" s="306">
        <v>0</v>
      </c>
      <c r="V70" s="229"/>
    </row>
    <row r="71" spans="1:22" ht="36.75" x14ac:dyDescent="0.2">
      <c r="A71" s="128" t="s">
        <v>300</v>
      </c>
      <c r="B71" s="134" t="s">
        <v>299</v>
      </c>
      <c r="C71" s="143" t="s">
        <v>2420</v>
      </c>
      <c r="D71" s="143" t="s">
        <v>2418</v>
      </c>
      <c r="E71" s="103" t="s">
        <v>2311</v>
      </c>
      <c r="F71" s="100" t="s">
        <v>2421</v>
      </c>
      <c r="G71" s="100">
        <v>15</v>
      </c>
      <c r="H71" s="152" t="s">
        <v>2422</v>
      </c>
      <c r="I71" s="144" t="s">
        <v>2246</v>
      </c>
      <c r="J71" s="312" t="s">
        <v>2247</v>
      </c>
      <c r="K71" s="312" t="s">
        <v>4544</v>
      </c>
      <c r="L71" s="158" t="s">
        <v>2326</v>
      </c>
      <c r="M71" s="106">
        <v>95000</v>
      </c>
      <c r="N71" s="156">
        <v>0</v>
      </c>
      <c r="O71" s="301">
        <f t="shared" si="1"/>
        <v>-95000</v>
      </c>
      <c r="P71" s="125">
        <v>13000</v>
      </c>
      <c r="Q71" s="296" t="s">
        <v>4039</v>
      </c>
      <c r="R71" s="306">
        <v>0</v>
      </c>
      <c r="S71" s="306">
        <v>0</v>
      </c>
      <c r="T71" s="306">
        <v>0</v>
      </c>
      <c r="U71" s="306">
        <v>0</v>
      </c>
      <c r="V71" s="229"/>
    </row>
    <row r="72" spans="1:22" ht="27.75" x14ac:dyDescent="0.2">
      <c r="A72" s="128" t="s">
        <v>302</v>
      </c>
      <c r="B72" s="134" t="s">
        <v>301</v>
      </c>
      <c r="C72" s="143" t="s">
        <v>2423</v>
      </c>
      <c r="D72" s="143" t="s">
        <v>2388</v>
      </c>
      <c r="E72" s="103" t="s">
        <v>2424</v>
      </c>
      <c r="F72" s="100" t="s">
        <v>2425</v>
      </c>
      <c r="G72" s="100">
        <v>54.186999999999998</v>
      </c>
      <c r="H72" s="152" t="s">
        <v>2426</v>
      </c>
      <c r="I72" s="144" t="s">
        <v>2246</v>
      </c>
      <c r="J72" s="314" t="s">
        <v>4540</v>
      </c>
      <c r="K72" s="312" t="s">
        <v>4543</v>
      </c>
      <c r="L72" s="158" t="s">
        <v>2326</v>
      </c>
      <c r="M72" s="106">
        <v>148000</v>
      </c>
      <c r="N72" s="156">
        <v>154080</v>
      </c>
      <c r="O72" s="301">
        <f t="shared" si="1"/>
        <v>6080</v>
      </c>
      <c r="P72" s="125">
        <v>126000</v>
      </c>
      <c r="Q72" s="296">
        <v>101830</v>
      </c>
      <c r="R72" s="306">
        <v>95750</v>
      </c>
      <c r="S72" s="306">
        <v>0</v>
      </c>
      <c r="T72" s="306">
        <v>6080</v>
      </c>
      <c r="U72" s="306">
        <v>0</v>
      </c>
      <c r="V72" s="229" t="s">
        <v>4202</v>
      </c>
    </row>
    <row r="73" spans="1:22" ht="45.75" x14ac:dyDescent="0.2">
      <c r="A73" s="128" t="s">
        <v>307</v>
      </c>
      <c r="B73" s="134" t="s">
        <v>306</v>
      </c>
      <c r="C73" s="143" t="s">
        <v>2427</v>
      </c>
      <c r="D73" s="143" t="s">
        <v>2428</v>
      </c>
      <c r="E73" s="103">
        <v>395</v>
      </c>
      <c r="F73" s="100">
        <v>0</v>
      </c>
      <c r="G73" s="100">
        <v>1E-4</v>
      </c>
      <c r="H73" s="152" t="s">
        <v>2429</v>
      </c>
      <c r="I73" s="144" t="s">
        <v>2246</v>
      </c>
      <c r="J73" s="312">
        <v>5</v>
      </c>
      <c r="K73" s="312" t="s">
        <v>4544</v>
      </c>
      <c r="L73" s="158" t="s">
        <v>2326</v>
      </c>
      <c r="M73" s="106">
        <v>203000</v>
      </c>
      <c r="N73" s="156">
        <v>110821</v>
      </c>
      <c r="O73" s="301">
        <f t="shared" si="1"/>
        <v>-92179</v>
      </c>
      <c r="P73" s="125">
        <v>61000</v>
      </c>
      <c r="Q73" s="296">
        <v>93200</v>
      </c>
      <c r="R73" s="306">
        <v>93200</v>
      </c>
      <c r="S73" s="306">
        <v>0</v>
      </c>
      <c r="T73" s="306">
        <v>0</v>
      </c>
      <c r="U73" s="306">
        <v>0</v>
      </c>
      <c r="V73" s="229"/>
    </row>
    <row r="74" spans="1:22" ht="27.75" x14ac:dyDescent="0.2">
      <c r="A74" s="127" t="s">
        <v>4020</v>
      </c>
      <c r="B74" s="234" t="s">
        <v>4009</v>
      </c>
      <c r="C74" s="143">
        <v>3759</v>
      </c>
      <c r="D74" s="143" t="s">
        <v>2382</v>
      </c>
      <c r="E74" s="237" t="s">
        <v>2267</v>
      </c>
      <c r="F74" s="100">
        <v>13.6</v>
      </c>
      <c r="G74" s="100">
        <v>14.2</v>
      </c>
      <c r="H74" s="152" t="s">
        <v>4073</v>
      </c>
      <c r="I74" s="144" t="s">
        <v>2246</v>
      </c>
      <c r="J74" s="314" t="s">
        <v>4540</v>
      </c>
      <c r="K74" s="312" t="s">
        <v>4543</v>
      </c>
      <c r="L74" s="158" t="s">
        <v>2793</v>
      </c>
      <c r="M74" s="106">
        <v>8000</v>
      </c>
      <c r="N74" s="156">
        <v>78074</v>
      </c>
      <c r="O74" s="301">
        <f t="shared" si="1"/>
        <v>70074</v>
      </c>
      <c r="P74" s="120">
        <v>0</v>
      </c>
      <c r="Q74" s="296">
        <v>73709.460000000006</v>
      </c>
      <c r="R74" s="306">
        <v>3635.4600000000064</v>
      </c>
      <c r="S74" s="306">
        <v>0</v>
      </c>
      <c r="T74" s="306">
        <v>70074</v>
      </c>
      <c r="U74" s="306">
        <v>0</v>
      </c>
      <c r="V74" s="229" t="s">
        <v>4202</v>
      </c>
    </row>
    <row r="75" spans="1:22" ht="27.75" x14ac:dyDescent="0.2">
      <c r="A75" s="129" t="s">
        <v>309</v>
      </c>
      <c r="B75" s="135" t="s">
        <v>308</v>
      </c>
      <c r="C75" s="143" t="s">
        <v>2430</v>
      </c>
      <c r="D75" s="143" t="s">
        <v>2376</v>
      </c>
      <c r="E75" s="103">
        <v>299</v>
      </c>
      <c r="F75" s="100">
        <v>57.5</v>
      </c>
      <c r="G75" s="100">
        <v>59</v>
      </c>
      <c r="H75" s="152" t="s">
        <v>2431</v>
      </c>
      <c r="I75" s="144" t="s">
        <v>2246</v>
      </c>
      <c r="J75" s="314" t="s">
        <v>4541</v>
      </c>
      <c r="K75" s="312" t="s">
        <v>4544</v>
      </c>
      <c r="L75" s="143" t="s">
        <v>2326</v>
      </c>
      <c r="M75" s="106">
        <v>701000</v>
      </c>
      <c r="N75" s="156">
        <v>12150</v>
      </c>
      <c r="O75" s="301">
        <f t="shared" si="1"/>
        <v>-688850</v>
      </c>
      <c r="P75" s="126">
        <v>100000</v>
      </c>
      <c r="Q75" s="296">
        <v>12150</v>
      </c>
      <c r="R75" s="306">
        <v>2000</v>
      </c>
      <c r="S75" s="306">
        <v>10150</v>
      </c>
      <c r="T75" s="306">
        <v>0</v>
      </c>
      <c r="U75" s="306">
        <v>0</v>
      </c>
      <c r="V75" s="229" t="s">
        <v>4200</v>
      </c>
    </row>
    <row r="76" spans="1:22" ht="27.75" x14ac:dyDescent="0.2">
      <c r="A76" s="128" t="s">
        <v>311</v>
      </c>
      <c r="B76" s="134" t="s">
        <v>310</v>
      </c>
      <c r="C76" s="143" t="s">
        <v>2432</v>
      </c>
      <c r="D76" s="143" t="s">
        <v>2428</v>
      </c>
      <c r="E76" s="103" t="s">
        <v>2311</v>
      </c>
      <c r="F76" s="100" t="s">
        <v>2433</v>
      </c>
      <c r="G76" s="100">
        <v>58</v>
      </c>
      <c r="H76" s="152" t="s">
        <v>2434</v>
      </c>
      <c r="I76" s="144" t="s">
        <v>2246</v>
      </c>
      <c r="J76" s="312">
        <v>5</v>
      </c>
      <c r="K76" s="312" t="s">
        <v>4544</v>
      </c>
      <c r="L76" s="158" t="s">
        <v>2326</v>
      </c>
      <c r="M76" s="106">
        <v>277000</v>
      </c>
      <c r="N76" s="156">
        <v>169941</v>
      </c>
      <c r="O76" s="301">
        <f t="shared" si="1"/>
        <v>-107059</v>
      </c>
      <c r="P76" s="125">
        <v>63000</v>
      </c>
      <c r="Q76" s="296">
        <v>146540.69</v>
      </c>
      <c r="R76" s="306">
        <v>146540.69</v>
      </c>
      <c r="S76" s="306">
        <v>0</v>
      </c>
      <c r="T76" s="306">
        <v>0</v>
      </c>
      <c r="U76" s="306">
        <v>0</v>
      </c>
      <c r="V76" s="230"/>
    </row>
    <row r="77" spans="1:22" ht="27.75" x14ac:dyDescent="0.2">
      <c r="A77" s="127" t="s">
        <v>313</v>
      </c>
      <c r="B77" s="133" t="s">
        <v>312</v>
      </c>
      <c r="C77" s="143" t="s">
        <v>2435</v>
      </c>
      <c r="D77" s="143" t="s">
        <v>2418</v>
      </c>
      <c r="E77" s="103" t="s">
        <v>2424</v>
      </c>
      <c r="F77" s="100" t="s">
        <v>2436</v>
      </c>
      <c r="G77" s="100">
        <v>85.06</v>
      </c>
      <c r="H77" s="152" t="s">
        <v>2437</v>
      </c>
      <c r="I77" s="144" t="s">
        <v>2246</v>
      </c>
      <c r="J77" s="316">
        <v>5</v>
      </c>
      <c r="K77" s="316" t="s">
        <v>4544</v>
      </c>
      <c r="L77" s="158" t="s">
        <v>2446</v>
      </c>
      <c r="M77" s="106">
        <v>657000</v>
      </c>
      <c r="N77" s="156">
        <v>56924</v>
      </c>
      <c r="O77" s="301">
        <f t="shared" si="1"/>
        <v>-600076</v>
      </c>
      <c r="P77" s="125">
        <v>40000</v>
      </c>
      <c r="Q77" s="296">
        <v>41908.25</v>
      </c>
      <c r="R77" s="306">
        <v>41908.25</v>
      </c>
      <c r="S77" s="306">
        <v>0</v>
      </c>
      <c r="T77" s="306">
        <v>0</v>
      </c>
      <c r="U77" s="306">
        <v>0</v>
      </c>
      <c r="V77" s="229"/>
    </row>
    <row r="78" spans="1:22" ht="27.75" x14ac:dyDescent="0.2">
      <c r="A78" s="127" t="s">
        <v>317</v>
      </c>
      <c r="B78" s="133" t="s">
        <v>316</v>
      </c>
      <c r="C78" s="143" t="s">
        <v>2438</v>
      </c>
      <c r="D78" s="143" t="s">
        <v>2418</v>
      </c>
      <c r="E78" s="103" t="s">
        <v>2311</v>
      </c>
      <c r="F78" s="100" t="s">
        <v>2439</v>
      </c>
      <c r="G78" s="100" t="s">
        <v>2440</v>
      </c>
      <c r="H78" s="152" t="s">
        <v>2441</v>
      </c>
      <c r="I78" s="144" t="s">
        <v>2262</v>
      </c>
      <c r="J78" s="314" t="s">
        <v>4550</v>
      </c>
      <c r="K78" s="312" t="s">
        <v>4544</v>
      </c>
      <c r="L78" s="158" t="s">
        <v>2326</v>
      </c>
      <c r="M78" s="106">
        <v>78000</v>
      </c>
      <c r="N78" s="156">
        <v>5200</v>
      </c>
      <c r="O78" s="301">
        <f t="shared" si="1"/>
        <v>-72800</v>
      </c>
      <c r="P78" s="120">
        <v>57000</v>
      </c>
      <c r="Q78" s="296">
        <v>5200</v>
      </c>
      <c r="R78" s="306">
        <v>4000</v>
      </c>
      <c r="S78" s="306">
        <v>1200</v>
      </c>
      <c r="T78" s="306">
        <v>0</v>
      </c>
      <c r="U78" s="306">
        <v>0</v>
      </c>
      <c r="V78" s="229" t="s">
        <v>4200</v>
      </c>
    </row>
    <row r="79" spans="1:22" ht="27.75" x14ac:dyDescent="0.2">
      <c r="A79" s="129" t="s">
        <v>320</v>
      </c>
      <c r="B79" s="135" t="s">
        <v>319</v>
      </c>
      <c r="C79" s="143" t="s">
        <v>2442</v>
      </c>
      <c r="D79" s="143" t="s">
        <v>2376</v>
      </c>
      <c r="E79" s="103">
        <v>5</v>
      </c>
      <c r="F79" s="100">
        <v>58</v>
      </c>
      <c r="G79" s="100">
        <v>67</v>
      </c>
      <c r="H79" s="152" t="s">
        <v>2443</v>
      </c>
      <c r="I79" s="144" t="s">
        <v>2246</v>
      </c>
      <c r="J79" s="314" t="s">
        <v>4541</v>
      </c>
      <c r="K79" s="312" t="s">
        <v>4544</v>
      </c>
      <c r="L79" s="143" t="s">
        <v>2326</v>
      </c>
      <c r="M79" s="106">
        <v>415000</v>
      </c>
      <c r="N79" s="156">
        <v>25966</v>
      </c>
      <c r="O79" s="301">
        <f t="shared" si="1"/>
        <v>-389034</v>
      </c>
      <c r="P79" s="126">
        <v>44000</v>
      </c>
      <c r="Q79" s="296">
        <v>23049.25</v>
      </c>
      <c r="R79" s="306">
        <v>19942.25</v>
      </c>
      <c r="S79" s="306">
        <v>3107</v>
      </c>
      <c r="T79" s="306">
        <v>0</v>
      </c>
      <c r="U79" s="306">
        <v>0</v>
      </c>
      <c r="V79" s="229" t="s">
        <v>4200</v>
      </c>
    </row>
    <row r="80" spans="1:22" ht="18.75" x14ac:dyDescent="0.2">
      <c r="A80" s="127" t="s">
        <v>322</v>
      </c>
      <c r="B80" s="133" t="s">
        <v>321</v>
      </c>
      <c r="C80" s="143" t="s">
        <v>2444</v>
      </c>
      <c r="D80" s="143" t="s">
        <v>2402</v>
      </c>
      <c r="E80" s="103">
        <v>5</v>
      </c>
      <c r="F80" s="100">
        <v>42</v>
      </c>
      <c r="G80" s="100">
        <v>42</v>
      </c>
      <c r="H80" s="152" t="s">
        <v>2445</v>
      </c>
      <c r="I80" s="144" t="s">
        <v>2246</v>
      </c>
      <c r="J80" s="312" t="s">
        <v>2247</v>
      </c>
      <c r="K80" s="312" t="s">
        <v>4544</v>
      </c>
      <c r="L80" s="143" t="s">
        <v>2446</v>
      </c>
      <c r="M80" s="106">
        <v>1684000</v>
      </c>
      <c r="N80" s="156">
        <v>0</v>
      </c>
      <c r="O80" s="301">
        <f t="shared" si="1"/>
        <v>-1684000</v>
      </c>
      <c r="P80" s="125">
        <v>1435000</v>
      </c>
      <c r="Q80" s="296" t="s">
        <v>4039</v>
      </c>
      <c r="R80" s="306">
        <v>0</v>
      </c>
      <c r="S80" s="306">
        <v>0</v>
      </c>
      <c r="T80" s="306">
        <v>0</v>
      </c>
      <c r="U80" s="306">
        <v>0</v>
      </c>
      <c r="V80" s="229"/>
    </row>
    <row r="81" spans="1:22" ht="27.75" x14ac:dyDescent="0.2">
      <c r="A81" s="128" t="s">
        <v>324</v>
      </c>
      <c r="B81" s="134" t="s">
        <v>323</v>
      </c>
      <c r="C81" s="143" t="s">
        <v>2447</v>
      </c>
      <c r="D81" s="143" t="s">
        <v>2388</v>
      </c>
      <c r="E81" s="103" t="s">
        <v>2395</v>
      </c>
      <c r="F81" s="100" t="s">
        <v>2448</v>
      </c>
      <c r="G81" s="100">
        <v>34.619999999999997</v>
      </c>
      <c r="H81" s="152" t="s">
        <v>2449</v>
      </c>
      <c r="I81" s="144" t="s">
        <v>2246</v>
      </c>
      <c r="J81" s="312">
        <v>5</v>
      </c>
      <c r="K81" s="312" t="s">
        <v>4544</v>
      </c>
      <c r="L81" s="158" t="s">
        <v>2446</v>
      </c>
      <c r="M81" s="106">
        <v>108000</v>
      </c>
      <c r="N81" s="156">
        <v>12009</v>
      </c>
      <c r="O81" s="301">
        <f t="shared" si="1"/>
        <v>-95991</v>
      </c>
      <c r="P81" s="125">
        <v>14000</v>
      </c>
      <c r="Q81" s="296">
        <v>8000</v>
      </c>
      <c r="R81" s="306">
        <v>8000</v>
      </c>
      <c r="S81" s="306">
        <v>0</v>
      </c>
      <c r="T81" s="306">
        <v>0</v>
      </c>
      <c r="U81" s="306">
        <v>0</v>
      </c>
      <c r="V81" s="229"/>
    </row>
    <row r="82" spans="1:22" ht="27.75" x14ac:dyDescent="0.2">
      <c r="A82" s="127" t="s">
        <v>2493</v>
      </c>
      <c r="B82" s="133" t="s">
        <v>2494</v>
      </c>
      <c r="C82" s="143" t="s">
        <v>2495</v>
      </c>
      <c r="D82" s="143" t="s">
        <v>2402</v>
      </c>
      <c r="E82" s="103">
        <v>36</v>
      </c>
      <c r="F82" s="100">
        <v>81.599999999999994</v>
      </c>
      <c r="G82" s="100">
        <v>83.4</v>
      </c>
      <c r="H82" s="152" t="s">
        <v>2496</v>
      </c>
      <c r="I82" s="144" t="s">
        <v>2246</v>
      </c>
      <c r="J82" s="312">
        <v>5</v>
      </c>
      <c r="K82" s="312" t="s">
        <v>4544</v>
      </c>
      <c r="L82" s="143" t="s">
        <v>2326</v>
      </c>
      <c r="M82" s="106">
        <v>346000</v>
      </c>
      <c r="N82" s="156">
        <v>48383</v>
      </c>
      <c r="O82" s="301">
        <f t="shared" si="1"/>
        <v>-297617</v>
      </c>
      <c r="P82" s="125">
        <v>17000</v>
      </c>
      <c r="Q82" s="296">
        <v>48383.25</v>
      </c>
      <c r="R82" s="306">
        <v>48383.25</v>
      </c>
      <c r="S82" s="306">
        <v>0</v>
      </c>
      <c r="T82" s="306">
        <v>0</v>
      </c>
      <c r="U82" s="306">
        <v>0</v>
      </c>
      <c r="V82" s="230"/>
    </row>
    <row r="83" spans="1:22" ht="27.75" x14ac:dyDescent="0.2">
      <c r="A83" s="129" t="s">
        <v>251</v>
      </c>
      <c r="B83" s="135" t="s">
        <v>250</v>
      </c>
      <c r="C83" s="143" t="s">
        <v>2387</v>
      </c>
      <c r="D83" s="143" t="s">
        <v>2388</v>
      </c>
      <c r="E83" s="103" t="s">
        <v>2389</v>
      </c>
      <c r="F83" s="100" t="s">
        <v>2390</v>
      </c>
      <c r="G83" s="100">
        <v>78</v>
      </c>
      <c r="H83" s="152" t="s">
        <v>2391</v>
      </c>
      <c r="I83" s="144" t="s">
        <v>2246</v>
      </c>
      <c r="J83" s="312" t="s">
        <v>2247</v>
      </c>
      <c r="K83" s="312" t="s">
        <v>4544</v>
      </c>
      <c r="L83" s="158" t="s">
        <v>2590</v>
      </c>
      <c r="M83" s="106">
        <v>993000</v>
      </c>
      <c r="N83" s="156">
        <v>676873</v>
      </c>
      <c r="O83" s="301">
        <f t="shared" si="1"/>
        <v>-316127</v>
      </c>
      <c r="P83" s="126">
        <v>53000</v>
      </c>
      <c r="Q83" s="296" t="s">
        <v>4039</v>
      </c>
      <c r="R83" s="306">
        <v>0</v>
      </c>
      <c r="S83" s="306">
        <v>0</v>
      </c>
      <c r="T83" s="306">
        <v>0</v>
      </c>
      <c r="U83" s="306">
        <v>0</v>
      </c>
      <c r="V83" s="229"/>
    </row>
    <row r="84" spans="1:22" ht="27.75" x14ac:dyDescent="0.2">
      <c r="A84" s="128" t="s">
        <v>241</v>
      </c>
      <c r="B84" s="134" t="s">
        <v>240</v>
      </c>
      <c r="C84" s="143" t="s">
        <v>2381</v>
      </c>
      <c r="D84" s="143" t="s">
        <v>2382</v>
      </c>
      <c r="E84" s="103" t="s">
        <v>2383</v>
      </c>
      <c r="F84" s="100" t="s">
        <v>2384</v>
      </c>
      <c r="G84" s="100" t="s">
        <v>2385</v>
      </c>
      <c r="H84" s="152" t="s">
        <v>2386</v>
      </c>
      <c r="I84" s="144" t="s">
        <v>2246</v>
      </c>
      <c r="J84" s="312" t="s">
        <v>2247</v>
      </c>
      <c r="K84" s="312" t="s">
        <v>4544</v>
      </c>
      <c r="L84" s="158" t="s">
        <v>2956</v>
      </c>
      <c r="M84" s="106">
        <v>911000</v>
      </c>
      <c r="N84" s="156">
        <v>715988</v>
      </c>
      <c r="O84" s="301">
        <f t="shared" si="1"/>
        <v>-195012</v>
      </c>
      <c r="P84" s="125">
        <v>64000</v>
      </c>
      <c r="Q84" s="296" t="s">
        <v>4039</v>
      </c>
      <c r="R84" s="306">
        <v>0</v>
      </c>
      <c r="S84" s="306">
        <v>0</v>
      </c>
      <c r="T84" s="306">
        <v>0</v>
      </c>
      <c r="U84" s="306">
        <v>0</v>
      </c>
      <c r="V84" s="230"/>
    </row>
    <row r="85" spans="1:22" ht="36.75" x14ac:dyDescent="0.2">
      <c r="A85" s="127" t="s">
        <v>329</v>
      </c>
      <c r="B85" s="133" t="s">
        <v>328</v>
      </c>
      <c r="C85" s="143" t="s">
        <v>2450</v>
      </c>
      <c r="D85" s="143" t="s">
        <v>2376</v>
      </c>
      <c r="E85" s="103" t="s">
        <v>2311</v>
      </c>
      <c r="F85" s="100" t="s">
        <v>2451</v>
      </c>
      <c r="G85" s="100" t="s">
        <v>2452</v>
      </c>
      <c r="H85" s="152" t="s">
        <v>2453</v>
      </c>
      <c r="I85" s="144" t="s">
        <v>2246</v>
      </c>
      <c r="J85" s="314" t="s">
        <v>4540</v>
      </c>
      <c r="K85" s="312" t="s">
        <v>4543</v>
      </c>
      <c r="L85" s="158" t="s">
        <v>2446</v>
      </c>
      <c r="M85" s="106">
        <v>26000</v>
      </c>
      <c r="N85" s="156">
        <v>27668</v>
      </c>
      <c r="O85" s="301">
        <f t="shared" si="1"/>
        <v>1668</v>
      </c>
      <c r="P85" s="125">
        <v>21000</v>
      </c>
      <c r="Q85" s="296">
        <v>17318.41</v>
      </c>
      <c r="R85" s="306">
        <v>15650.41</v>
      </c>
      <c r="S85" s="306">
        <v>0</v>
      </c>
      <c r="T85" s="306">
        <v>1668</v>
      </c>
      <c r="U85" s="306">
        <v>0</v>
      </c>
      <c r="V85" s="229" t="s">
        <v>4202</v>
      </c>
    </row>
    <row r="86" spans="1:22" ht="27.75" x14ac:dyDescent="0.2">
      <c r="A86" s="127" t="s">
        <v>333</v>
      </c>
      <c r="B86" s="133" t="s">
        <v>332</v>
      </c>
      <c r="C86" s="143" t="s">
        <v>2454</v>
      </c>
      <c r="D86" s="143" t="s">
        <v>2376</v>
      </c>
      <c r="E86" s="103">
        <v>44</v>
      </c>
      <c r="F86" s="100">
        <v>26.8</v>
      </c>
      <c r="G86" s="100">
        <v>71.3</v>
      </c>
      <c r="H86" s="152" t="s">
        <v>2455</v>
      </c>
      <c r="I86" s="144" t="s">
        <v>2246</v>
      </c>
      <c r="J86" s="312">
        <v>5</v>
      </c>
      <c r="K86" s="312" t="s">
        <v>4544</v>
      </c>
      <c r="L86" s="143" t="s">
        <v>2326</v>
      </c>
      <c r="M86" s="106">
        <v>592000</v>
      </c>
      <c r="N86" s="156">
        <v>31250</v>
      </c>
      <c r="O86" s="301">
        <f t="shared" si="1"/>
        <v>-560750</v>
      </c>
      <c r="P86" s="125">
        <v>13000</v>
      </c>
      <c r="Q86" s="296">
        <v>31250</v>
      </c>
      <c r="R86" s="306">
        <v>31250</v>
      </c>
      <c r="S86" s="306">
        <v>0</v>
      </c>
      <c r="T86" s="306">
        <v>0</v>
      </c>
      <c r="U86" s="306">
        <v>0</v>
      </c>
      <c r="V86" s="229"/>
    </row>
    <row r="87" spans="1:22" ht="45.75" x14ac:dyDescent="0.2">
      <c r="A87" s="128" t="s">
        <v>335</v>
      </c>
      <c r="B87" s="134" t="s">
        <v>334</v>
      </c>
      <c r="C87" s="143" t="s">
        <v>2456</v>
      </c>
      <c r="D87" s="143" t="s">
        <v>2457</v>
      </c>
      <c r="E87" s="103" t="s">
        <v>2311</v>
      </c>
      <c r="F87" s="100">
        <v>0</v>
      </c>
      <c r="G87" s="100">
        <v>0</v>
      </c>
      <c r="H87" s="152" t="s">
        <v>4522</v>
      </c>
      <c r="I87" s="144" t="s">
        <v>2246</v>
      </c>
      <c r="J87" s="312">
        <v>7</v>
      </c>
      <c r="K87" s="312" t="s">
        <v>4543</v>
      </c>
      <c r="L87" s="158" t="s">
        <v>2247</v>
      </c>
      <c r="M87" s="106">
        <v>0</v>
      </c>
      <c r="N87" s="156">
        <v>4212</v>
      </c>
      <c r="O87" s="301">
        <f t="shared" si="1"/>
        <v>4212</v>
      </c>
      <c r="P87" s="120">
        <v>15000</v>
      </c>
      <c r="Q87" s="296">
        <v>4212</v>
      </c>
      <c r="R87" s="306">
        <v>0</v>
      </c>
      <c r="S87" s="306">
        <v>0</v>
      </c>
      <c r="T87" s="306">
        <v>4212</v>
      </c>
      <c r="U87" s="306">
        <v>0</v>
      </c>
      <c r="V87" s="229" t="s">
        <v>4202</v>
      </c>
    </row>
    <row r="88" spans="1:22" ht="25.9" customHeight="1" x14ac:dyDescent="0.2">
      <c r="A88" s="128" t="s">
        <v>337</v>
      </c>
      <c r="B88" s="134" t="s">
        <v>336</v>
      </c>
      <c r="C88" s="143" t="s">
        <v>2458</v>
      </c>
      <c r="D88" s="143" t="s">
        <v>2388</v>
      </c>
      <c r="E88" s="103">
        <v>263</v>
      </c>
      <c r="F88" s="100">
        <v>54.5</v>
      </c>
      <c r="G88" s="100">
        <v>56.3</v>
      </c>
      <c r="H88" s="152" t="s">
        <v>2459</v>
      </c>
      <c r="I88" s="144" t="s">
        <v>2246</v>
      </c>
      <c r="J88" s="312" t="s">
        <v>2247</v>
      </c>
      <c r="K88" s="312" t="s">
        <v>4544</v>
      </c>
      <c r="L88" s="143" t="s">
        <v>2364</v>
      </c>
      <c r="M88" s="106">
        <v>54000</v>
      </c>
      <c r="N88" s="156">
        <v>0</v>
      </c>
      <c r="O88" s="301">
        <f t="shared" si="1"/>
        <v>-54000</v>
      </c>
      <c r="P88" s="125">
        <v>27000</v>
      </c>
      <c r="Q88" s="296" t="s">
        <v>4039</v>
      </c>
      <c r="R88" s="306">
        <v>0</v>
      </c>
      <c r="S88" s="306">
        <v>0</v>
      </c>
      <c r="T88" s="306">
        <v>0</v>
      </c>
      <c r="U88" s="306">
        <v>0</v>
      </c>
      <c r="V88" s="229"/>
    </row>
    <row r="89" spans="1:22" ht="27.75" x14ac:dyDescent="0.2">
      <c r="A89" s="127" t="s">
        <v>339</v>
      </c>
      <c r="B89" s="133" t="s">
        <v>338</v>
      </c>
      <c r="C89" s="143" t="s">
        <v>2460</v>
      </c>
      <c r="D89" s="143" t="s">
        <v>2376</v>
      </c>
      <c r="E89" s="103" t="s">
        <v>2311</v>
      </c>
      <c r="F89" s="100" t="s">
        <v>2461</v>
      </c>
      <c r="G89" s="100" t="s">
        <v>2462</v>
      </c>
      <c r="H89" s="152" t="s">
        <v>2463</v>
      </c>
      <c r="I89" s="144" t="s">
        <v>2246</v>
      </c>
      <c r="J89" s="312">
        <v>5</v>
      </c>
      <c r="K89" s="312" t="s">
        <v>4544</v>
      </c>
      <c r="L89" s="158" t="s">
        <v>2326</v>
      </c>
      <c r="M89" s="106">
        <v>496000</v>
      </c>
      <c r="N89" s="156">
        <v>126020</v>
      </c>
      <c r="O89" s="301">
        <f t="shared" si="1"/>
        <v>-369980</v>
      </c>
      <c r="P89" s="125">
        <v>122000</v>
      </c>
      <c r="Q89" s="296">
        <v>126020</v>
      </c>
      <c r="R89" s="306">
        <v>126020</v>
      </c>
      <c r="S89" s="306">
        <v>0</v>
      </c>
      <c r="T89" s="306">
        <v>0</v>
      </c>
      <c r="U89" s="306">
        <v>0</v>
      </c>
      <c r="V89" s="229"/>
    </row>
    <row r="90" spans="1:22" ht="36.75" x14ac:dyDescent="0.2">
      <c r="A90" s="128" t="s">
        <v>341</v>
      </c>
      <c r="B90" s="247" t="s">
        <v>340</v>
      </c>
      <c r="C90" s="143">
        <v>3787</v>
      </c>
      <c r="D90" s="143" t="s">
        <v>2457</v>
      </c>
      <c r="E90" s="103">
        <v>395</v>
      </c>
      <c r="F90" s="100">
        <v>5.6</v>
      </c>
      <c r="G90" s="100">
        <v>20</v>
      </c>
      <c r="H90" s="152" t="s">
        <v>4127</v>
      </c>
      <c r="I90" s="144" t="s">
        <v>2246</v>
      </c>
      <c r="J90" s="312">
        <v>6</v>
      </c>
      <c r="K90" s="312" t="s">
        <v>4544</v>
      </c>
      <c r="L90" s="158" t="s">
        <v>2364</v>
      </c>
      <c r="M90" s="106">
        <v>135000</v>
      </c>
      <c r="N90" s="156">
        <v>227</v>
      </c>
      <c r="O90" s="301">
        <f t="shared" si="1"/>
        <v>-134773</v>
      </c>
      <c r="P90" s="125">
        <v>0</v>
      </c>
      <c r="Q90" s="296">
        <v>227.15</v>
      </c>
      <c r="R90" s="306">
        <v>0</v>
      </c>
      <c r="S90" s="306">
        <v>227.15</v>
      </c>
      <c r="T90" s="306">
        <v>0</v>
      </c>
      <c r="U90" s="306">
        <v>0</v>
      </c>
      <c r="V90" s="229" t="s">
        <v>4200</v>
      </c>
    </row>
    <row r="91" spans="1:22" ht="27.75" x14ac:dyDescent="0.2">
      <c r="A91" s="127" t="s">
        <v>344</v>
      </c>
      <c r="B91" s="133" t="s">
        <v>343</v>
      </c>
      <c r="C91" s="143" t="s">
        <v>2464</v>
      </c>
      <c r="D91" s="143" t="s">
        <v>2376</v>
      </c>
      <c r="E91" s="103" t="s">
        <v>2377</v>
      </c>
      <c r="F91" s="100" t="s">
        <v>2378</v>
      </c>
      <c r="G91" s="100">
        <v>20</v>
      </c>
      <c r="H91" s="152" t="s">
        <v>2379</v>
      </c>
      <c r="I91" s="144" t="s">
        <v>2246</v>
      </c>
      <c r="J91" s="312">
        <v>5</v>
      </c>
      <c r="K91" s="312" t="s">
        <v>4544</v>
      </c>
      <c r="L91" s="158" t="s">
        <v>2446</v>
      </c>
      <c r="M91" s="106">
        <v>356000</v>
      </c>
      <c r="N91" s="156">
        <v>13817</v>
      </c>
      <c r="O91" s="301">
        <f t="shared" si="1"/>
        <v>-342183</v>
      </c>
      <c r="P91" s="120">
        <v>125000</v>
      </c>
      <c r="Q91" s="296">
        <v>7300</v>
      </c>
      <c r="R91" s="306">
        <v>7300</v>
      </c>
      <c r="S91" s="306">
        <v>0</v>
      </c>
      <c r="T91" s="306">
        <v>0</v>
      </c>
      <c r="U91" s="306">
        <v>0</v>
      </c>
      <c r="V91" s="229"/>
    </row>
    <row r="92" spans="1:22" ht="27.75" x14ac:dyDescent="0.2">
      <c r="A92" s="129" t="s">
        <v>346</v>
      </c>
      <c r="B92" s="135" t="s">
        <v>345</v>
      </c>
      <c r="C92" s="143" t="s">
        <v>2465</v>
      </c>
      <c r="D92" s="143" t="s">
        <v>2376</v>
      </c>
      <c r="E92" s="103" t="s">
        <v>2377</v>
      </c>
      <c r="F92" s="100" t="s">
        <v>2448</v>
      </c>
      <c r="G92" s="100" t="s">
        <v>2466</v>
      </c>
      <c r="H92" s="152" t="s">
        <v>2467</v>
      </c>
      <c r="I92" s="144" t="s">
        <v>2246</v>
      </c>
      <c r="J92" s="314" t="s">
        <v>4541</v>
      </c>
      <c r="K92" s="312" t="s">
        <v>4544</v>
      </c>
      <c r="L92" s="158" t="s">
        <v>2326</v>
      </c>
      <c r="M92" s="106">
        <v>644000</v>
      </c>
      <c r="N92" s="156">
        <v>135770</v>
      </c>
      <c r="O92" s="301">
        <f t="shared" si="1"/>
        <v>-508230</v>
      </c>
      <c r="P92" s="125">
        <v>11000</v>
      </c>
      <c r="Q92" s="296">
        <v>133615.75</v>
      </c>
      <c r="R92" s="306">
        <v>87555.75</v>
      </c>
      <c r="S92" s="306">
        <v>46060</v>
      </c>
      <c r="T92" s="306">
        <v>0</v>
      </c>
      <c r="U92" s="306">
        <v>0</v>
      </c>
      <c r="V92" s="229" t="s">
        <v>4200</v>
      </c>
    </row>
    <row r="93" spans="1:22" ht="27.75" x14ac:dyDescent="0.2">
      <c r="A93" s="129" t="s">
        <v>348</v>
      </c>
      <c r="B93" s="135" t="s">
        <v>347</v>
      </c>
      <c r="C93" s="143" t="s">
        <v>2468</v>
      </c>
      <c r="D93" s="143" t="s">
        <v>2457</v>
      </c>
      <c r="E93" s="103" t="s">
        <v>2267</v>
      </c>
      <c r="F93" s="100" t="s">
        <v>2276</v>
      </c>
      <c r="G93" s="100" t="s">
        <v>2469</v>
      </c>
      <c r="H93" s="152" t="s">
        <v>2470</v>
      </c>
      <c r="I93" s="144" t="s">
        <v>2246</v>
      </c>
      <c r="J93" s="312">
        <v>5</v>
      </c>
      <c r="K93" s="312" t="s">
        <v>4544</v>
      </c>
      <c r="L93" s="158" t="s">
        <v>2590</v>
      </c>
      <c r="M93" s="106">
        <v>206000</v>
      </c>
      <c r="N93" s="156">
        <v>164798</v>
      </c>
      <c r="O93" s="301">
        <f t="shared" si="1"/>
        <v>-41202</v>
      </c>
      <c r="P93" s="125">
        <v>56000</v>
      </c>
      <c r="Q93" s="296">
        <v>92990</v>
      </c>
      <c r="R93" s="306">
        <v>92990</v>
      </c>
      <c r="S93" s="306">
        <v>0</v>
      </c>
      <c r="T93" s="306">
        <v>0</v>
      </c>
      <c r="U93" s="306">
        <v>0</v>
      </c>
      <c r="V93" s="229"/>
    </row>
    <row r="94" spans="1:22" ht="27.75" x14ac:dyDescent="0.2">
      <c r="A94" s="127" t="s">
        <v>350</v>
      </c>
      <c r="B94" s="133" t="s">
        <v>349</v>
      </c>
      <c r="C94" s="143" t="s">
        <v>2471</v>
      </c>
      <c r="D94" s="143" t="s">
        <v>2388</v>
      </c>
      <c r="E94" s="103" t="s">
        <v>2472</v>
      </c>
      <c r="F94" s="100">
        <v>20.21</v>
      </c>
      <c r="G94" s="100">
        <v>20.21</v>
      </c>
      <c r="H94" s="152" t="s">
        <v>2473</v>
      </c>
      <c r="I94" s="144" t="s">
        <v>2246</v>
      </c>
      <c r="J94" s="312">
        <v>5</v>
      </c>
      <c r="K94" s="312" t="s">
        <v>4544</v>
      </c>
      <c r="L94" s="158" t="s">
        <v>2446</v>
      </c>
      <c r="M94" s="106">
        <v>60000</v>
      </c>
      <c r="N94" s="156">
        <v>2096</v>
      </c>
      <c r="O94" s="301">
        <f t="shared" si="1"/>
        <v>-57904</v>
      </c>
      <c r="P94" s="125">
        <v>6000</v>
      </c>
      <c r="Q94" s="296">
        <v>1500</v>
      </c>
      <c r="R94" s="306">
        <v>1500</v>
      </c>
      <c r="S94" s="306">
        <v>0</v>
      </c>
      <c r="T94" s="306">
        <v>0</v>
      </c>
      <c r="U94" s="306">
        <v>0</v>
      </c>
      <c r="V94" s="229"/>
    </row>
    <row r="95" spans="1:22" ht="27.75" x14ac:dyDescent="0.2">
      <c r="A95" s="128" t="s">
        <v>352</v>
      </c>
      <c r="B95" s="134" t="s">
        <v>351</v>
      </c>
      <c r="C95" s="143" t="s">
        <v>2474</v>
      </c>
      <c r="D95" s="143" t="s">
        <v>2376</v>
      </c>
      <c r="E95" s="103">
        <v>5</v>
      </c>
      <c r="F95" s="100">
        <v>30.5</v>
      </c>
      <c r="G95" s="100">
        <v>31</v>
      </c>
      <c r="H95" s="152" t="s">
        <v>2475</v>
      </c>
      <c r="I95" s="144" t="s">
        <v>2246</v>
      </c>
      <c r="J95" s="312" t="s">
        <v>2247</v>
      </c>
      <c r="K95" s="312" t="s">
        <v>4544</v>
      </c>
      <c r="L95" s="143" t="s">
        <v>2446</v>
      </c>
      <c r="M95" s="106">
        <v>7000</v>
      </c>
      <c r="N95" s="156">
        <v>0</v>
      </c>
      <c r="O95" s="301">
        <f t="shared" si="1"/>
        <v>-7000</v>
      </c>
      <c r="P95" s="125">
        <v>6000</v>
      </c>
      <c r="Q95" s="296" t="s">
        <v>4039</v>
      </c>
      <c r="R95" s="306">
        <v>0</v>
      </c>
      <c r="S95" s="306">
        <v>0</v>
      </c>
      <c r="T95" s="306">
        <v>0</v>
      </c>
      <c r="U95" s="306">
        <v>0</v>
      </c>
      <c r="V95" s="229"/>
    </row>
    <row r="96" spans="1:22" ht="27.75" x14ac:dyDescent="0.2">
      <c r="A96" s="128" t="s">
        <v>3991</v>
      </c>
      <c r="B96" s="247" t="s">
        <v>3979</v>
      </c>
      <c r="C96" s="143">
        <v>3918</v>
      </c>
      <c r="D96" s="143" t="s">
        <v>2382</v>
      </c>
      <c r="E96" s="237" t="s">
        <v>2383</v>
      </c>
      <c r="F96" s="100">
        <v>0</v>
      </c>
      <c r="G96" s="100">
        <v>33</v>
      </c>
      <c r="H96" s="152" t="s">
        <v>4074</v>
      </c>
      <c r="I96" s="144" t="s">
        <v>2246</v>
      </c>
      <c r="J96" s="312">
        <v>5</v>
      </c>
      <c r="K96" s="312" t="s">
        <v>4544</v>
      </c>
      <c r="L96" s="143" t="s">
        <v>2590</v>
      </c>
      <c r="M96" s="106">
        <v>100000</v>
      </c>
      <c r="N96" s="156">
        <v>8928</v>
      </c>
      <c r="O96" s="301">
        <f t="shared" si="1"/>
        <v>-91072</v>
      </c>
      <c r="P96" s="125">
        <v>0</v>
      </c>
      <c r="Q96" s="296">
        <v>8928</v>
      </c>
      <c r="R96" s="306">
        <v>8928</v>
      </c>
      <c r="S96" s="306">
        <v>0</v>
      </c>
      <c r="T96" s="306">
        <v>0</v>
      </c>
      <c r="U96" s="306">
        <v>0</v>
      </c>
      <c r="V96" s="229" t="s">
        <v>4196</v>
      </c>
    </row>
    <row r="97" spans="1:22" ht="27.6" customHeight="1" x14ac:dyDescent="0.2">
      <c r="A97" s="128" t="s">
        <v>2476</v>
      </c>
      <c r="B97" s="134" t="s">
        <v>2477</v>
      </c>
      <c r="C97" s="143" t="s">
        <v>2478</v>
      </c>
      <c r="D97" s="143" t="s">
        <v>2388</v>
      </c>
      <c r="E97" s="103">
        <v>5</v>
      </c>
      <c r="F97" s="100">
        <v>58.2</v>
      </c>
      <c r="G97" s="100">
        <v>69.2</v>
      </c>
      <c r="H97" s="152" t="s">
        <v>2479</v>
      </c>
      <c r="I97" s="144" t="s">
        <v>2246</v>
      </c>
      <c r="J97" s="312" t="s">
        <v>2247</v>
      </c>
      <c r="K97" s="312" t="s">
        <v>4544</v>
      </c>
      <c r="L97" s="143" t="s">
        <v>2364</v>
      </c>
      <c r="M97" s="106">
        <v>149000</v>
      </c>
      <c r="N97" s="156">
        <v>0</v>
      </c>
      <c r="O97" s="301">
        <f t="shared" si="1"/>
        <v>-149000</v>
      </c>
      <c r="P97" s="125">
        <v>24000</v>
      </c>
      <c r="Q97" s="296" t="s">
        <v>4039</v>
      </c>
      <c r="R97" s="306">
        <v>0</v>
      </c>
      <c r="S97" s="306">
        <v>0</v>
      </c>
      <c r="T97" s="306">
        <v>0</v>
      </c>
      <c r="U97" s="306">
        <v>0</v>
      </c>
      <c r="V97" s="229"/>
    </row>
    <row r="98" spans="1:22" ht="22.5" x14ac:dyDescent="0.2">
      <c r="A98" s="127" t="s">
        <v>356</v>
      </c>
      <c r="B98" s="133" t="s">
        <v>355</v>
      </c>
      <c r="C98" s="143">
        <v>3826</v>
      </c>
      <c r="D98" s="143" t="s">
        <v>2376</v>
      </c>
      <c r="E98" s="103" t="s">
        <v>2700</v>
      </c>
      <c r="F98" s="100">
        <v>0</v>
      </c>
      <c r="G98" s="100">
        <v>0</v>
      </c>
      <c r="H98" s="152" t="s">
        <v>4218</v>
      </c>
      <c r="I98" s="144" t="s">
        <v>2246</v>
      </c>
      <c r="J98" s="312">
        <v>6</v>
      </c>
      <c r="K98" s="312" t="s">
        <v>4544</v>
      </c>
      <c r="L98" s="143" t="s">
        <v>2595</v>
      </c>
      <c r="M98" s="106">
        <v>533000</v>
      </c>
      <c r="N98" s="156">
        <v>50000</v>
      </c>
      <c r="O98" s="301">
        <f t="shared" si="1"/>
        <v>-483000</v>
      </c>
      <c r="P98" s="125">
        <v>0</v>
      </c>
      <c r="Q98" s="296">
        <v>50000</v>
      </c>
      <c r="R98" s="306">
        <v>0</v>
      </c>
      <c r="S98" s="306">
        <v>50000</v>
      </c>
      <c r="T98" s="306">
        <v>0</v>
      </c>
      <c r="U98" s="306">
        <v>0</v>
      </c>
      <c r="V98" s="229" t="s">
        <v>4200</v>
      </c>
    </row>
    <row r="99" spans="1:22" ht="27.75" x14ac:dyDescent="0.2">
      <c r="A99" s="128" t="s">
        <v>366</v>
      </c>
      <c r="B99" s="134" t="s">
        <v>365</v>
      </c>
      <c r="C99" s="143" t="s">
        <v>2480</v>
      </c>
      <c r="D99" s="143" t="s">
        <v>2388</v>
      </c>
      <c r="E99" s="103" t="s">
        <v>2389</v>
      </c>
      <c r="F99" s="100" t="s">
        <v>2481</v>
      </c>
      <c r="G99" s="100" t="s">
        <v>2481</v>
      </c>
      <c r="H99" s="152" t="s">
        <v>2482</v>
      </c>
      <c r="I99" s="144" t="s">
        <v>2246</v>
      </c>
      <c r="J99" s="312" t="s">
        <v>2247</v>
      </c>
      <c r="K99" s="312" t="s">
        <v>4544</v>
      </c>
      <c r="L99" s="143" t="s">
        <v>2326</v>
      </c>
      <c r="M99" s="106">
        <v>54000</v>
      </c>
      <c r="N99" s="156">
        <v>0</v>
      </c>
      <c r="O99" s="301">
        <f t="shared" si="1"/>
        <v>-54000</v>
      </c>
      <c r="P99" s="125">
        <v>21000</v>
      </c>
      <c r="Q99" s="296" t="s">
        <v>4039</v>
      </c>
      <c r="R99" s="306">
        <v>0</v>
      </c>
      <c r="S99" s="306">
        <v>0</v>
      </c>
      <c r="T99" s="306">
        <v>0</v>
      </c>
      <c r="U99" s="306">
        <v>0</v>
      </c>
      <c r="V99" s="229"/>
    </row>
    <row r="100" spans="1:22" ht="27.75" x14ac:dyDescent="0.2">
      <c r="A100" s="127" t="s">
        <v>2483</v>
      </c>
      <c r="B100" s="133" t="s">
        <v>2484</v>
      </c>
      <c r="C100" s="143" t="s">
        <v>2485</v>
      </c>
      <c r="D100" s="143" t="s">
        <v>2428</v>
      </c>
      <c r="E100" s="103">
        <v>395</v>
      </c>
      <c r="F100" s="100">
        <v>47</v>
      </c>
      <c r="G100" s="100">
        <v>61.5</v>
      </c>
      <c r="H100" s="152" t="s">
        <v>2486</v>
      </c>
      <c r="I100" s="144" t="s">
        <v>2246</v>
      </c>
      <c r="J100" s="312" t="s">
        <v>2247</v>
      </c>
      <c r="K100" s="312" t="s">
        <v>4544</v>
      </c>
      <c r="L100" s="143" t="s">
        <v>2364</v>
      </c>
      <c r="M100" s="106">
        <v>406000</v>
      </c>
      <c r="N100" s="156">
        <v>0</v>
      </c>
      <c r="O100" s="301">
        <f t="shared" si="1"/>
        <v>-406000</v>
      </c>
      <c r="P100" s="120">
        <v>11000</v>
      </c>
      <c r="Q100" s="296" t="s">
        <v>4039</v>
      </c>
      <c r="R100" s="306">
        <v>0</v>
      </c>
      <c r="S100" s="306">
        <v>0</v>
      </c>
      <c r="T100" s="306">
        <v>0</v>
      </c>
      <c r="U100" s="306">
        <v>0</v>
      </c>
      <c r="V100" s="229"/>
    </row>
    <row r="101" spans="1:22" ht="18.75" x14ac:dyDescent="0.2">
      <c r="A101" s="128" t="s">
        <v>2487</v>
      </c>
      <c r="B101" s="134" t="s">
        <v>2488</v>
      </c>
      <c r="C101" s="143" t="s">
        <v>2489</v>
      </c>
      <c r="D101" s="143" t="s">
        <v>2388</v>
      </c>
      <c r="E101" s="103">
        <v>5</v>
      </c>
      <c r="F101" s="100">
        <v>17.8</v>
      </c>
      <c r="G101" s="100">
        <v>53</v>
      </c>
      <c r="H101" s="152" t="s">
        <v>2490</v>
      </c>
      <c r="I101" s="144" t="s">
        <v>2246</v>
      </c>
      <c r="J101" s="312" t="s">
        <v>2247</v>
      </c>
      <c r="K101" s="312" t="s">
        <v>4544</v>
      </c>
      <c r="L101" s="143" t="s">
        <v>2364</v>
      </c>
      <c r="M101" s="106">
        <v>24000</v>
      </c>
      <c r="N101" s="156">
        <v>0</v>
      </c>
      <c r="O101" s="301">
        <f t="shared" si="1"/>
        <v>-24000</v>
      </c>
      <c r="P101" s="125">
        <v>2000</v>
      </c>
      <c r="Q101" s="296" t="s">
        <v>4039</v>
      </c>
      <c r="R101" s="306">
        <v>0</v>
      </c>
      <c r="S101" s="306">
        <v>0</v>
      </c>
      <c r="T101" s="306">
        <v>0</v>
      </c>
      <c r="U101" s="306">
        <v>0</v>
      </c>
      <c r="V101" s="229"/>
    </row>
    <row r="102" spans="1:22" ht="22.5" x14ac:dyDescent="0.2">
      <c r="A102" s="128" t="s">
        <v>4461</v>
      </c>
      <c r="B102" s="131" t="s">
        <v>4462</v>
      </c>
      <c r="C102" s="38">
        <v>3835</v>
      </c>
      <c r="D102" s="39" t="s">
        <v>2376</v>
      </c>
      <c r="E102" s="282">
        <v>44</v>
      </c>
      <c r="F102" s="100">
        <v>0</v>
      </c>
      <c r="G102" s="100">
        <v>0</v>
      </c>
      <c r="H102" s="152" t="s">
        <v>4463</v>
      </c>
      <c r="I102" s="284" t="s">
        <v>2246</v>
      </c>
      <c r="J102" s="323">
        <v>6</v>
      </c>
      <c r="K102" s="323" t="s">
        <v>4544</v>
      </c>
      <c r="L102" s="38" t="s">
        <v>2364</v>
      </c>
      <c r="M102" s="106">
        <v>35000</v>
      </c>
      <c r="N102" s="106">
        <v>660</v>
      </c>
      <c r="O102" s="301">
        <f t="shared" si="1"/>
        <v>-34340</v>
      </c>
      <c r="P102" s="125">
        <v>0</v>
      </c>
      <c r="Q102" s="296">
        <v>659.55</v>
      </c>
      <c r="R102" s="306">
        <v>0</v>
      </c>
      <c r="S102" s="306">
        <v>659.55</v>
      </c>
      <c r="T102" s="306">
        <v>0</v>
      </c>
      <c r="U102" s="306">
        <v>0</v>
      </c>
      <c r="V102" s="229" t="s">
        <v>4200</v>
      </c>
    </row>
    <row r="103" spans="1:22" ht="54.75" x14ac:dyDescent="0.2">
      <c r="A103" s="128" t="s">
        <v>4354</v>
      </c>
      <c r="B103" s="247" t="s">
        <v>4355</v>
      </c>
      <c r="C103" s="38">
        <v>3849</v>
      </c>
      <c r="D103" s="39" t="s">
        <v>2402</v>
      </c>
      <c r="E103" s="237" t="s">
        <v>2377</v>
      </c>
      <c r="F103" s="100">
        <v>0</v>
      </c>
      <c r="G103" s="100">
        <v>0</v>
      </c>
      <c r="H103" s="152" t="s">
        <v>4356</v>
      </c>
      <c r="I103" s="284" t="s">
        <v>2246</v>
      </c>
      <c r="J103" s="323">
        <v>6</v>
      </c>
      <c r="K103" s="323" t="s">
        <v>4544</v>
      </c>
      <c r="L103" s="38" t="s">
        <v>2364</v>
      </c>
      <c r="M103" s="106">
        <v>12000</v>
      </c>
      <c r="N103" s="106">
        <v>174</v>
      </c>
      <c r="O103" s="301">
        <f t="shared" si="1"/>
        <v>-11826</v>
      </c>
      <c r="P103" s="125">
        <v>0</v>
      </c>
      <c r="Q103" s="296">
        <v>174.15</v>
      </c>
      <c r="R103" s="306">
        <v>0</v>
      </c>
      <c r="S103" s="306">
        <v>174.15</v>
      </c>
      <c r="T103" s="306">
        <v>0</v>
      </c>
      <c r="U103" s="306">
        <v>0</v>
      </c>
      <c r="V103" s="229" t="s">
        <v>4200</v>
      </c>
    </row>
    <row r="104" spans="1:22" ht="36.75" x14ac:dyDescent="0.2">
      <c r="A104" s="127" t="s">
        <v>4219</v>
      </c>
      <c r="B104" s="133" t="s">
        <v>4220</v>
      </c>
      <c r="C104" s="143">
        <v>3435</v>
      </c>
      <c r="D104" s="143" t="s">
        <v>2376</v>
      </c>
      <c r="E104" s="103">
        <v>299</v>
      </c>
      <c r="F104" s="100">
        <v>0.3</v>
      </c>
      <c r="G104" s="100">
        <v>7.1</v>
      </c>
      <c r="H104" s="152" t="s">
        <v>4221</v>
      </c>
      <c r="I104" s="144" t="s">
        <v>2246</v>
      </c>
      <c r="J104" s="312">
        <v>5</v>
      </c>
      <c r="K104" s="312" t="s">
        <v>4544</v>
      </c>
      <c r="L104" s="143" t="s">
        <v>4162</v>
      </c>
      <c r="M104" s="106">
        <v>2200000</v>
      </c>
      <c r="N104" s="156">
        <v>1245088</v>
      </c>
      <c r="O104" s="301">
        <f t="shared" si="1"/>
        <v>-954912</v>
      </c>
      <c r="P104" s="125">
        <v>0</v>
      </c>
      <c r="Q104" s="296">
        <v>159369.67000000001</v>
      </c>
      <c r="R104" s="306">
        <v>159369.67000000001</v>
      </c>
      <c r="S104" s="306">
        <v>0</v>
      </c>
      <c r="T104" s="306">
        <v>0</v>
      </c>
      <c r="U104" s="306">
        <v>0</v>
      </c>
      <c r="V104" s="229"/>
    </row>
    <row r="105" spans="1:22" ht="27.75" x14ac:dyDescent="0.2">
      <c r="A105" s="127" t="s">
        <v>4021</v>
      </c>
      <c r="B105" s="234" t="s">
        <v>4010</v>
      </c>
      <c r="C105" s="143">
        <v>3685</v>
      </c>
      <c r="D105" s="143" t="s">
        <v>2388</v>
      </c>
      <c r="E105" s="237" t="s">
        <v>2377</v>
      </c>
      <c r="F105" s="100">
        <v>2.7</v>
      </c>
      <c r="G105" s="100">
        <v>15.9</v>
      </c>
      <c r="H105" s="152" t="s">
        <v>4075</v>
      </c>
      <c r="I105" s="144" t="s">
        <v>2246</v>
      </c>
      <c r="J105" s="312">
        <v>5</v>
      </c>
      <c r="K105" s="312" t="s">
        <v>4544</v>
      </c>
      <c r="L105" s="158" t="s">
        <v>2956</v>
      </c>
      <c r="M105" s="106">
        <v>135000</v>
      </c>
      <c r="N105" s="156">
        <v>94388</v>
      </c>
      <c r="O105" s="301">
        <f t="shared" si="1"/>
        <v>-40612</v>
      </c>
      <c r="P105" s="120">
        <v>0</v>
      </c>
      <c r="Q105" s="296">
        <v>3000</v>
      </c>
      <c r="R105" s="306">
        <v>3000</v>
      </c>
      <c r="S105" s="306">
        <v>0</v>
      </c>
      <c r="T105" s="306">
        <v>0</v>
      </c>
      <c r="U105" s="306">
        <v>0</v>
      </c>
      <c r="V105" s="229"/>
    </row>
    <row r="106" spans="1:22" ht="27.75" x14ac:dyDescent="0.2">
      <c r="A106" s="127" t="s">
        <v>258</v>
      </c>
      <c r="B106" s="133" t="s">
        <v>257</v>
      </c>
      <c r="C106" s="143" t="s">
        <v>2394</v>
      </c>
      <c r="D106" s="143" t="s">
        <v>2382</v>
      </c>
      <c r="E106" s="103" t="s">
        <v>2395</v>
      </c>
      <c r="F106" s="100" t="s">
        <v>2396</v>
      </c>
      <c r="G106" s="100">
        <v>42.185000000000002</v>
      </c>
      <c r="H106" s="152" t="s">
        <v>2397</v>
      </c>
      <c r="I106" s="144" t="s">
        <v>2246</v>
      </c>
      <c r="J106" s="312">
        <v>5</v>
      </c>
      <c r="K106" s="312" t="s">
        <v>4544</v>
      </c>
      <c r="L106" s="158" t="s">
        <v>2590</v>
      </c>
      <c r="M106" s="106">
        <v>752000</v>
      </c>
      <c r="N106" s="156">
        <v>7278</v>
      </c>
      <c r="O106" s="301">
        <f t="shared" si="1"/>
        <v>-744722</v>
      </c>
      <c r="P106" s="120">
        <v>16000</v>
      </c>
      <c r="Q106" s="296">
        <v>1669.39</v>
      </c>
      <c r="R106" s="306">
        <v>1669.39</v>
      </c>
      <c r="S106" s="306">
        <v>0</v>
      </c>
      <c r="T106" s="306">
        <v>0</v>
      </c>
      <c r="U106" s="306">
        <v>0</v>
      </c>
      <c r="V106" s="230"/>
    </row>
    <row r="107" spans="1:22" ht="27.75" x14ac:dyDescent="0.2">
      <c r="A107" s="129" t="s">
        <v>260</v>
      </c>
      <c r="B107" s="248" t="s">
        <v>259</v>
      </c>
      <c r="C107" s="38">
        <v>3701</v>
      </c>
      <c r="D107" s="38" t="s">
        <v>2418</v>
      </c>
      <c r="E107" s="237" t="s">
        <v>2311</v>
      </c>
      <c r="F107" s="100">
        <v>15</v>
      </c>
      <c r="G107" s="100">
        <v>25.7</v>
      </c>
      <c r="H107" s="152" t="s">
        <v>4332</v>
      </c>
      <c r="I107" s="284" t="s">
        <v>2246</v>
      </c>
      <c r="J107" s="312">
        <v>5</v>
      </c>
      <c r="K107" s="312" t="s">
        <v>4544</v>
      </c>
      <c r="L107" s="38" t="s">
        <v>2590</v>
      </c>
      <c r="M107" s="106">
        <v>88000</v>
      </c>
      <c r="N107" s="106">
        <v>778</v>
      </c>
      <c r="O107" s="301">
        <f t="shared" si="1"/>
        <v>-87222</v>
      </c>
      <c r="P107" s="126">
        <v>0</v>
      </c>
      <c r="Q107" s="296">
        <v>151</v>
      </c>
      <c r="R107" s="306">
        <v>151</v>
      </c>
      <c r="S107" s="306">
        <v>0</v>
      </c>
      <c r="T107" s="306">
        <v>0</v>
      </c>
      <c r="U107" s="306">
        <v>0</v>
      </c>
      <c r="V107" s="229"/>
    </row>
    <row r="108" spans="1:22" ht="45.75" x14ac:dyDescent="0.2">
      <c r="A108" s="128" t="s">
        <v>262</v>
      </c>
      <c r="B108" s="134" t="s">
        <v>261</v>
      </c>
      <c r="C108" s="143" t="s">
        <v>2398</v>
      </c>
      <c r="D108" s="143" t="s">
        <v>2376</v>
      </c>
      <c r="E108" s="103" t="s">
        <v>2377</v>
      </c>
      <c r="F108" s="100" t="s">
        <v>2399</v>
      </c>
      <c r="G108" s="100">
        <v>7</v>
      </c>
      <c r="H108" s="152" t="s">
        <v>4525</v>
      </c>
      <c r="I108" s="144" t="s">
        <v>2246</v>
      </c>
      <c r="J108" s="312" t="s">
        <v>2247</v>
      </c>
      <c r="K108" s="312" t="s">
        <v>4544</v>
      </c>
      <c r="L108" s="143" t="s">
        <v>2400</v>
      </c>
      <c r="M108" s="106">
        <v>1221000</v>
      </c>
      <c r="N108" s="156">
        <v>889749</v>
      </c>
      <c r="O108" s="301">
        <f t="shared" si="1"/>
        <v>-331251</v>
      </c>
      <c r="P108" s="125">
        <v>36000</v>
      </c>
      <c r="Q108" s="296" t="s">
        <v>4039</v>
      </c>
      <c r="R108" s="306">
        <v>0</v>
      </c>
      <c r="S108" s="306">
        <v>0</v>
      </c>
      <c r="T108" s="306">
        <v>0</v>
      </c>
      <c r="U108" s="306">
        <v>0</v>
      </c>
      <c r="V108" s="229"/>
    </row>
    <row r="109" spans="1:22" ht="27.75" x14ac:dyDescent="0.2">
      <c r="A109" s="128" t="s">
        <v>267</v>
      </c>
      <c r="B109" s="134" t="s">
        <v>266</v>
      </c>
      <c r="C109" s="143" t="s">
        <v>2401</v>
      </c>
      <c r="D109" s="143" t="s">
        <v>2402</v>
      </c>
      <c r="E109" s="103" t="s">
        <v>2403</v>
      </c>
      <c r="F109" s="100">
        <v>0</v>
      </c>
      <c r="G109" s="100" t="s">
        <v>2404</v>
      </c>
      <c r="H109" s="152" t="s">
        <v>2405</v>
      </c>
      <c r="I109" s="144" t="s">
        <v>2246</v>
      </c>
      <c r="J109" s="312" t="s">
        <v>2247</v>
      </c>
      <c r="K109" s="312" t="s">
        <v>4544</v>
      </c>
      <c r="L109" s="158" t="s">
        <v>2590</v>
      </c>
      <c r="M109" s="106">
        <v>744000</v>
      </c>
      <c r="N109" s="156">
        <v>277564</v>
      </c>
      <c r="O109" s="301">
        <f t="shared" si="1"/>
        <v>-466436</v>
      </c>
      <c r="P109" s="125">
        <v>337000</v>
      </c>
      <c r="Q109" s="296" t="s">
        <v>4039</v>
      </c>
      <c r="R109" s="306">
        <v>0</v>
      </c>
      <c r="S109" s="306">
        <v>0</v>
      </c>
      <c r="T109" s="306">
        <v>0</v>
      </c>
      <c r="U109" s="306">
        <v>0</v>
      </c>
      <c r="V109" s="230"/>
    </row>
    <row r="110" spans="1:22" ht="22.5" x14ac:dyDescent="0.2">
      <c r="A110" s="128" t="s">
        <v>269</v>
      </c>
      <c r="B110" s="134" t="s">
        <v>268</v>
      </c>
      <c r="C110" s="143" t="s">
        <v>2406</v>
      </c>
      <c r="D110" s="143" t="s">
        <v>2382</v>
      </c>
      <c r="E110" s="103" t="s">
        <v>2395</v>
      </c>
      <c r="F110" s="100">
        <v>1E-3</v>
      </c>
      <c r="G110" s="100">
        <v>8.7100000000000009</v>
      </c>
      <c r="H110" s="152" t="s">
        <v>2407</v>
      </c>
      <c r="I110" s="144" t="s">
        <v>2246</v>
      </c>
      <c r="J110" s="312">
        <v>6</v>
      </c>
      <c r="K110" s="312" t="s">
        <v>4544</v>
      </c>
      <c r="L110" s="158" t="s">
        <v>2326</v>
      </c>
      <c r="M110" s="106">
        <v>3873000</v>
      </c>
      <c r="N110" s="156">
        <v>9298</v>
      </c>
      <c r="O110" s="301">
        <f t="shared" si="1"/>
        <v>-3863702</v>
      </c>
      <c r="P110" s="120">
        <v>56000</v>
      </c>
      <c r="Q110" s="296">
        <v>5712</v>
      </c>
      <c r="R110" s="306">
        <v>0</v>
      </c>
      <c r="S110" s="306">
        <v>5712</v>
      </c>
      <c r="T110" s="306">
        <v>0</v>
      </c>
      <c r="U110" s="306">
        <v>0</v>
      </c>
      <c r="V110" s="229" t="s">
        <v>4200</v>
      </c>
    </row>
    <row r="111" spans="1:22" ht="27.75" x14ac:dyDescent="0.2">
      <c r="A111" s="127" t="s">
        <v>372</v>
      </c>
      <c r="B111" s="133" t="s">
        <v>371</v>
      </c>
      <c r="C111" s="143" t="s">
        <v>2491</v>
      </c>
      <c r="D111" s="143" t="s">
        <v>2402</v>
      </c>
      <c r="E111" s="103">
        <v>36</v>
      </c>
      <c r="F111" s="100">
        <v>15.7</v>
      </c>
      <c r="G111" s="100">
        <v>16.100000000000001</v>
      </c>
      <c r="H111" s="152" t="s">
        <v>2492</v>
      </c>
      <c r="I111" s="144" t="s">
        <v>2246</v>
      </c>
      <c r="J111" s="312">
        <v>5</v>
      </c>
      <c r="K111" s="312" t="s">
        <v>4544</v>
      </c>
      <c r="L111" s="143" t="s">
        <v>2326</v>
      </c>
      <c r="M111" s="106">
        <v>162000</v>
      </c>
      <c r="N111" s="156">
        <v>8500</v>
      </c>
      <c r="O111" s="301">
        <f t="shared" si="1"/>
        <v>-153500</v>
      </c>
      <c r="P111" s="120">
        <v>8000</v>
      </c>
      <c r="Q111" s="296">
        <v>8500</v>
      </c>
      <c r="R111" s="306">
        <v>8500</v>
      </c>
      <c r="S111" s="306">
        <v>0</v>
      </c>
      <c r="T111" s="306">
        <v>0</v>
      </c>
      <c r="U111" s="306">
        <v>0</v>
      </c>
      <c r="V111" s="229"/>
    </row>
    <row r="112" spans="1:22" ht="27.75" x14ac:dyDescent="0.2">
      <c r="A112" s="129" t="s">
        <v>273</v>
      </c>
      <c r="B112" s="135" t="s">
        <v>272</v>
      </c>
      <c r="C112" s="143">
        <v>3719</v>
      </c>
      <c r="D112" s="143" t="s">
        <v>4222</v>
      </c>
      <c r="E112" s="103" t="s">
        <v>2267</v>
      </c>
      <c r="F112" s="100">
        <v>20</v>
      </c>
      <c r="G112" s="100">
        <v>39.700000000000003</v>
      </c>
      <c r="H112" s="152" t="s">
        <v>4223</v>
      </c>
      <c r="I112" s="144" t="s">
        <v>2246</v>
      </c>
      <c r="J112" s="312">
        <v>5</v>
      </c>
      <c r="K112" s="312" t="s">
        <v>4544</v>
      </c>
      <c r="L112" s="143" t="s">
        <v>2793</v>
      </c>
      <c r="M112" s="106">
        <v>164000</v>
      </c>
      <c r="N112" s="156">
        <v>47722</v>
      </c>
      <c r="O112" s="301">
        <f t="shared" si="1"/>
        <v>-116278</v>
      </c>
      <c r="P112" s="126">
        <v>0</v>
      </c>
      <c r="Q112" s="296">
        <v>1000</v>
      </c>
      <c r="R112" s="306">
        <v>1000</v>
      </c>
      <c r="S112" s="306">
        <v>0</v>
      </c>
      <c r="T112" s="306">
        <v>0</v>
      </c>
      <c r="U112" s="306">
        <v>0</v>
      </c>
      <c r="V112" s="229"/>
    </row>
    <row r="113" spans="1:22" ht="36.75" x14ac:dyDescent="0.2">
      <c r="A113" s="127" t="s">
        <v>275</v>
      </c>
      <c r="B113" s="133" t="s">
        <v>274</v>
      </c>
      <c r="C113" s="143" t="s">
        <v>2408</v>
      </c>
      <c r="D113" s="143" t="s">
        <v>2382</v>
      </c>
      <c r="E113" s="103" t="s">
        <v>2395</v>
      </c>
      <c r="F113" s="100">
        <v>0</v>
      </c>
      <c r="G113" s="100">
        <v>1E-3</v>
      </c>
      <c r="H113" s="152" t="s">
        <v>2409</v>
      </c>
      <c r="I113" s="144" t="s">
        <v>2246</v>
      </c>
      <c r="J113" s="312">
        <v>5</v>
      </c>
      <c r="K113" s="312" t="s">
        <v>4544</v>
      </c>
      <c r="L113" s="158" t="s">
        <v>2590</v>
      </c>
      <c r="M113" s="106">
        <v>188000</v>
      </c>
      <c r="N113" s="156">
        <v>69059</v>
      </c>
      <c r="O113" s="301">
        <f t="shared" si="1"/>
        <v>-118941</v>
      </c>
      <c r="P113" s="125">
        <v>27000</v>
      </c>
      <c r="Q113" s="296">
        <v>18625</v>
      </c>
      <c r="R113" s="306">
        <v>18625</v>
      </c>
      <c r="S113" s="306">
        <v>0</v>
      </c>
      <c r="T113" s="306">
        <v>0</v>
      </c>
      <c r="U113" s="306">
        <v>0</v>
      </c>
      <c r="V113" s="230"/>
    </row>
    <row r="114" spans="1:22" ht="27.75" x14ac:dyDescent="0.2">
      <c r="A114" s="127" t="s">
        <v>277</v>
      </c>
      <c r="B114" s="133" t="s">
        <v>276</v>
      </c>
      <c r="C114" s="143" t="s">
        <v>2410</v>
      </c>
      <c r="D114" s="143" t="s">
        <v>2382</v>
      </c>
      <c r="E114" s="103" t="s">
        <v>2267</v>
      </c>
      <c r="F114" s="100">
        <v>0</v>
      </c>
      <c r="G114" s="100">
        <v>1E-4</v>
      </c>
      <c r="H114" s="152" t="s">
        <v>2411</v>
      </c>
      <c r="I114" s="144" t="s">
        <v>2246</v>
      </c>
      <c r="J114" s="312" t="s">
        <v>2247</v>
      </c>
      <c r="K114" s="312" t="s">
        <v>4544</v>
      </c>
      <c r="L114" s="158" t="s">
        <v>2590</v>
      </c>
      <c r="M114" s="106">
        <v>193000</v>
      </c>
      <c r="N114" s="156">
        <v>66950</v>
      </c>
      <c r="O114" s="301">
        <f t="shared" si="1"/>
        <v>-126050</v>
      </c>
      <c r="P114" s="125">
        <v>8800</v>
      </c>
      <c r="Q114" s="296" t="s">
        <v>4039</v>
      </c>
      <c r="R114" s="306">
        <v>0</v>
      </c>
      <c r="S114" s="306">
        <v>0</v>
      </c>
      <c r="T114" s="306">
        <v>0</v>
      </c>
      <c r="U114" s="306">
        <v>0</v>
      </c>
      <c r="V114" s="229"/>
    </row>
    <row r="115" spans="1:22" ht="27.75" x14ac:dyDescent="0.2">
      <c r="A115" s="128" t="s">
        <v>281</v>
      </c>
      <c r="B115" s="134" t="s">
        <v>280</v>
      </c>
      <c r="C115" s="143" t="s">
        <v>2412</v>
      </c>
      <c r="D115" s="143" t="s">
        <v>2388</v>
      </c>
      <c r="E115" s="103" t="s">
        <v>2389</v>
      </c>
      <c r="F115" s="100">
        <v>0</v>
      </c>
      <c r="G115" s="100">
        <v>16</v>
      </c>
      <c r="H115" s="152" t="s">
        <v>2413</v>
      </c>
      <c r="I115" s="144" t="s">
        <v>2246</v>
      </c>
      <c r="J115" s="314" t="s">
        <v>4541</v>
      </c>
      <c r="K115" s="312" t="s">
        <v>4544</v>
      </c>
      <c r="L115" s="143" t="s">
        <v>2326</v>
      </c>
      <c r="M115" s="106">
        <v>331000</v>
      </c>
      <c r="N115" s="156">
        <v>20022</v>
      </c>
      <c r="O115" s="301">
        <f t="shared" si="1"/>
        <v>-310978</v>
      </c>
      <c r="P115" s="125">
        <v>13000</v>
      </c>
      <c r="Q115" s="296">
        <v>17036.5</v>
      </c>
      <c r="R115" s="306">
        <v>5036.5</v>
      </c>
      <c r="S115" s="306">
        <v>12000</v>
      </c>
      <c r="T115" s="306">
        <v>0</v>
      </c>
      <c r="U115" s="306">
        <v>0</v>
      </c>
      <c r="V115" s="229" t="s">
        <v>4200</v>
      </c>
    </row>
    <row r="116" spans="1:22" ht="27.75" x14ac:dyDescent="0.2">
      <c r="A116" s="127" t="s">
        <v>285</v>
      </c>
      <c r="B116" s="133" t="s">
        <v>284</v>
      </c>
      <c r="C116" s="143" t="s">
        <v>2414</v>
      </c>
      <c r="D116" s="143" t="s">
        <v>2382</v>
      </c>
      <c r="E116" s="103" t="s">
        <v>2383</v>
      </c>
      <c r="F116" s="100">
        <v>0</v>
      </c>
      <c r="G116" s="100" t="s">
        <v>2415</v>
      </c>
      <c r="H116" s="152" t="s">
        <v>2416</v>
      </c>
      <c r="I116" s="144" t="s">
        <v>2246</v>
      </c>
      <c r="J116" s="312" t="s">
        <v>2247</v>
      </c>
      <c r="K116" s="312" t="s">
        <v>4544</v>
      </c>
      <c r="L116" s="158" t="s">
        <v>2702</v>
      </c>
      <c r="M116" s="106">
        <v>347000</v>
      </c>
      <c r="N116" s="156">
        <v>44835</v>
      </c>
      <c r="O116" s="301">
        <f t="shared" si="1"/>
        <v>-302165</v>
      </c>
      <c r="P116" s="120">
        <v>121000</v>
      </c>
      <c r="Q116" s="296" t="s">
        <v>4039</v>
      </c>
      <c r="R116" s="306">
        <v>0</v>
      </c>
      <c r="S116" s="306">
        <v>0</v>
      </c>
      <c r="T116" s="306">
        <v>0</v>
      </c>
      <c r="U116" s="306">
        <v>0</v>
      </c>
      <c r="V116" s="229"/>
    </row>
    <row r="117" spans="1:22" ht="27.75" x14ac:dyDescent="0.2">
      <c r="A117" s="129" t="s">
        <v>298</v>
      </c>
      <c r="B117" s="135" t="s">
        <v>297</v>
      </c>
      <c r="C117" s="143" t="s">
        <v>2417</v>
      </c>
      <c r="D117" s="143" t="s">
        <v>2418</v>
      </c>
      <c r="E117" s="103">
        <v>299</v>
      </c>
      <c r="F117" s="100">
        <v>49</v>
      </c>
      <c r="G117" s="100">
        <v>72</v>
      </c>
      <c r="H117" s="152" t="s">
        <v>2419</v>
      </c>
      <c r="I117" s="144" t="s">
        <v>2246</v>
      </c>
      <c r="J117" s="312">
        <v>5</v>
      </c>
      <c r="K117" s="312" t="s">
        <v>4544</v>
      </c>
      <c r="L117" s="143" t="s">
        <v>2326</v>
      </c>
      <c r="M117" s="106">
        <v>209000</v>
      </c>
      <c r="N117" s="156">
        <v>40320</v>
      </c>
      <c r="O117" s="301">
        <f t="shared" si="1"/>
        <v>-168680</v>
      </c>
      <c r="P117" s="125">
        <v>120000</v>
      </c>
      <c r="Q117" s="296">
        <v>27200</v>
      </c>
      <c r="R117" s="306">
        <v>27200</v>
      </c>
      <c r="S117" s="306">
        <v>0</v>
      </c>
      <c r="T117" s="306">
        <v>0</v>
      </c>
      <c r="U117" s="306">
        <v>0</v>
      </c>
      <c r="V117" s="229"/>
    </row>
    <row r="118" spans="1:22" ht="45.75" x14ac:dyDescent="0.2">
      <c r="A118" s="128" t="s">
        <v>431</v>
      </c>
      <c r="B118" s="134" t="s">
        <v>430</v>
      </c>
      <c r="C118" s="143" t="s">
        <v>2546</v>
      </c>
      <c r="D118" s="250" t="s">
        <v>2498</v>
      </c>
      <c r="E118" s="103" t="s">
        <v>2510</v>
      </c>
      <c r="F118" s="100" t="s">
        <v>2547</v>
      </c>
      <c r="G118" s="100" t="s">
        <v>2511</v>
      </c>
      <c r="H118" s="152" t="s">
        <v>4327</v>
      </c>
      <c r="I118" s="144" t="s">
        <v>2246</v>
      </c>
      <c r="J118" s="312">
        <v>5</v>
      </c>
      <c r="K118" s="312" t="s">
        <v>4544</v>
      </c>
      <c r="L118" s="158" t="s">
        <v>2446</v>
      </c>
      <c r="M118" s="106">
        <v>760000</v>
      </c>
      <c r="N118" s="156">
        <v>266487</v>
      </c>
      <c r="O118" s="301">
        <f t="shared" si="1"/>
        <v>-493513</v>
      </c>
      <c r="P118" s="125">
        <v>363000</v>
      </c>
      <c r="Q118" s="296">
        <v>59591.25</v>
      </c>
      <c r="R118" s="306">
        <v>59591.25</v>
      </c>
      <c r="S118" s="306">
        <v>0</v>
      </c>
      <c r="T118" s="306">
        <v>0</v>
      </c>
      <c r="U118" s="306">
        <v>0</v>
      </c>
      <c r="V118" s="229"/>
    </row>
    <row r="119" spans="1:22" ht="18.75" x14ac:dyDescent="0.2">
      <c r="A119" s="128" t="s">
        <v>433</v>
      </c>
      <c r="B119" s="134" t="s">
        <v>432</v>
      </c>
      <c r="C119" s="143" t="s">
        <v>2548</v>
      </c>
      <c r="D119" s="143" t="s">
        <v>2534</v>
      </c>
      <c r="E119" s="103" t="s">
        <v>2532</v>
      </c>
      <c r="F119" s="100" t="s">
        <v>2549</v>
      </c>
      <c r="G119" s="100" t="s">
        <v>2550</v>
      </c>
      <c r="H119" s="152" t="s">
        <v>2551</v>
      </c>
      <c r="I119" s="144" t="s">
        <v>2246</v>
      </c>
      <c r="J119" s="312">
        <v>5</v>
      </c>
      <c r="K119" s="312" t="s">
        <v>4544</v>
      </c>
      <c r="L119" s="158" t="s">
        <v>2446</v>
      </c>
      <c r="M119" s="106">
        <v>830000</v>
      </c>
      <c r="N119" s="156">
        <v>39418</v>
      </c>
      <c r="O119" s="301">
        <f t="shared" si="1"/>
        <v>-790582</v>
      </c>
      <c r="P119" s="125">
        <v>269000</v>
      </c>
      <c r="Q119" s="296">
        <v>36001.25</v>
      </c>
      <c r="R119" s="306">
        <v>36001.25</v>
      </c>
      <c r="S119" s="306">
        <v>0</v>
      </c>
      <c r="T119" s="306">
        <v>0</v>
      </c>
      <c r="U119" s="306">
        <v>0</v>
      </c>
      <c r="V119" s="229"/>
    </row>
    <row r="120" spans="1:22" ht="36.75" x14ac:dyDescent="0.2">
      <c r="A120" s="128" t="s">
        <v>435</v>
      </c>
      <c r="B120" s="134" t="s">
        <v>434</v>
      </c>
      <c r="C120" s="143" t="s">
        <v>2552</v>
      </c>
      <c r="D120" s="143" t="s">
        <v>2505</v>
      </c>
      <c r="E120" s="103" t="s">
        <v>2403</v>
      </c>
      <c r="F120" s="100" t="s">
        <v>2553</v>
      </c>
      <c r="G120" s="100">
        <v>24.350999999999999</v>
      </c>
      <c r="H120" s="152" t="s">
        <v>2554</v>
      </c>
      <c r="I120" s="144" t="s">
        <v>2246</v>
      </c>
      <c r="J120" s="312">
        <v>5</v>
      </c>
      <c r="K120" s="312" t="s">
        <v>4544</v>
      </c>
      <c r="L120" s="158" t="s">
        <v>2326</v>
      </c>
      <c r="M120" s="106">
        <v>520000</v>
      </c>
      <c r="N120" s="156">
        <v>38350</v>
      </c>
      <c r="O120" s="301">
        <f t="shared" si="1"/>
        <v>-481650</v>
      </c>
      <c r="P120" s="125">
        <v>84000</v>
      </c>
      <c r="Q120" s="296">
        <v>36750</v>
      </c>
      <c r="R120" s="306">
        <v>36750</v>
      </c>
      <c r="S120" s="306">
        <v>0</v>
      </c>
      <c r="T120" s="306">
        <v>0</v>
      </c>
      <c r="U120" s="306">
        <v>0</v>
      </c>
      <c r="V120" s="229"/>
    </row>
    <row r="121" spans="1:22" ht="18.75" x14ac:dyDescent="0.2">
      <c r="A121" s="128" t="s">
        <v>437</v>
      </c>
      <c r="B121" s="134" t="s">
        <v>436</v>
      </c>
      <c r="C121" s="143" t="s">
        <v>2555</v>
      </c>
      <c r="D121" s="143" t="s">
        <v>2527</v>
      </c>
      <c r="E121" s="103" t="s">
        <v>2383</v>
      </c>
      <c r="F121" s="100" t="s">
        <v>2556</v>
      </c>
      <c r="G121" s="100">
        <v>48.076000000000001</v>
      </c>
      <c r="H121" s="152" t="s">
        <v>2557</v>
      </c>
      <c r="I121" s="144" t="s">
        <v>2246</v>
      </c>
      <c r="J121" s="316">
        <v>5</v>
      </c>
      <c r="K121" s="316" t="s">
        <v>4544</v>
      </c>
      <c r="L121" s="158" t="s">
        <v>2326</v>
      </c>
      <c r="M121" s="106">
        <v>880000</v>
      </c>
      <c r="N121" s="156">
        <v>7129</v>
      </c>
      <c r="O121" s="301">
        <f t="shared" si="1"/>
        <v>-872871</v>
      </c>
      <c r="P121" s="125">
        <v>75000</v>
      </c>
      <c r="Q121" s="296">
        <v>4212</v>
      </c>
      <c r="R121" s="306">
        <v>4212</v>
      </c>
      <c r="S121" s="306">
        <v>0</v>
      </c>
      <c r="T121" s="306">
        <v>0</v>
      </c>
      <c r="U121" s="306">
        <v>0</v>
      </c>
      <c r="V121" s="229"/>
    </row>
    <row r="122" spans="1:22" ht="18.75" x14ac:dyDescent="0.2">
      <c r="A122" s="128" t="s">
        <v>439</v>
      </c>
      <c r="B122" s="134" t="s">
        <v>438</v>
      </c>
      <c r="C122" s="143" t="s">
        <v>2558</v>
      </c>
      <c r="D122" s="143" t="s">
        <v>2527</v>
      </c>
      <c r="E122" s="103" t="s">
        <v>2303</v>
      </c>
      <c r="F122" s="100" t="s">
        <v>2345</v>
      </c>
      <c r="G122" s="100" t="s">
        <v>2559</v>
      </c>
      <c r="H122" s="152" t="s">
        <v>2560</v>
      </c>
      <c r="I122" s="144" t="s">
        <v>2246</v>
      </c>
      <c r="J122" s="312">
        <v>5</v>
      </c>
      <c r="K122" s="312" t="s">
        <v>4544</v>
      </c>
      <c r="L122" s="158" t="s">
        <v>2446</v>
      </c>
      <c r="M122" s="106">
        <v>809000</v>
      </c>
      <c r="N122" s="156">
        <v>676550</v>
      </c>
      <c r="O122" s="301">
        <f t="shared" si="1"/>
        <v>-132450</v>
      </c>
      <c r="P122" s="125">
        <v>255000</v>
      </c>
      <c r="Q122" s="296">
        <v>40875</v>
      </c>
      <c r="R122" s="306">
        <v>40875</v>
      </c>
      <c r="S122" s="306">
        <v>0</v>
      </c>
      <c r="T122" s="306">
        <v>0</v>
      </c>
      <c r="U122" s="306">
        <v>0</v>
      </c>
      <c r="V122" s="229"/>
    </row>
    <row r="123" spans="1:22" ht="18.75" x14ac:dyDescent="0.2">
      <c r="A123" s="128" t="s">
        <v>441</v>
      </c>
      <c r="B123" s="134" t="s">
        <v>440</v>
      </c>
      <c r="C123" s="143" t="s">
        <v>2561</v>
      </c>
      <c r="D123" s="143" t="s">
        <v>2498</v>
      </c>
      <c r="E123" s="103" t="s">
        <v>2510</v>
      </c>
      <c r="F123" s="100" t="s">
        <v>2562</v>
      </c>
      <c r="G123" s="100">
        <v>80.44</v>
      </c>
      <c r="H123" s="152" t="s">
        <v>2563</v>
      </c>
      <c r="I123" s="144" t="s">
        <v>2246</v>
      </c>
      <c r="J123" s="312">
        <v>5</v>
      </c>
      <c r="K123" s="312" t="s">
        <v>4544</v>
      </c>
      <c r="L123" s="158" t="s">
        <v>2326</v>
      </c>
      <c r="M123" s="106">
        <v>2745000</v>
      </c>
      <c r="N123" s="156">
        <v>515764</v>
      </c>
      <c r="O123" s="301">
        <f t="shared" si="1"/>
        <v>-2229236</v>
      </c>
      <c r="P123" s="125">
        <v>150000</v>
      </c>
      <c r="Q123" s="296">
        <v>213072.25</v>
      </c>
      <c r="R123" s="306">
        <v>213072.25</v>
      </c>
      <c r="S123" s="306">
        <v>0</v>
      </c>
      <c r="T123" s="306">
        <v>0</v>
      </c>
      <c r="U123" s="306">
        <v>0</v>
      </c>
      <c r="V123" s="229"/>
    </row>
    <row r="124" spans="1:22" ht="18.75" x14ac:dyDescent="0.2">
      <c r="A124" s="128" t="s">
        <v>443</v>
      </c>
      <c r="B124" s="134" t="s">
        <v>442</v>
      </c>
      <c r="C124" s="143" t="s">
        <v>2464</v>
      </c>
      <c r="D124" s="143" t="s">
        <v>2564</v>
      </c>
      <c r="E124" s="103" t="s">
        <v>2540</v>
      </c>
      <c r="F124" s="100">
        <v>0</v>
      </c>
      <c r="G124" s="100" t="s">
        <v>2565</v>
      </c>
      <c r="H124" s="152" t="s">
        <v>2566</v>
      </c>
      <c r="I124" s="144" t="s">
        <v>2246</v>
      </c>
      <c r="J124" s="312">
        <v>5</v>
      </c>
      <c r="K124" s="312" t="s">
        <v>4544</v>
      </c>
      <c r="L124" s="158" t="s">
        <v>2326</v>
      </c>
      <c r="M124" s="106">
        <v>657000</v>
      </c>
      <c r="N124" s="156">
        <v>320935</v>
      </c>
      <c r="O124" s="301">
        <f t="shared" si="1"/>
        <v>-336065</v>
      </c>
      <c r="P124" s="120">
        <v>290000</v>
      </c>
      <c r="Q124" s="296">
        <v>23750</v>
      </c>
      <c r="R124" s="306">
        <v>23750</v>
      </c>
      <c r="S124" s="306">
        <v>0</v>
      </c>
      <c r="T124" s="306">
        <v>0</v>
      </c>
      <c r="U124" s="306">
        <v>0</v>
      </c>
      <c r="V124" s="229"/>
    </row>
    <row r="125" spans="1:22" ht="18.75" x14ac:dyDescent="0.2">
      <c r="A125" s="127" t="s">
        <v>445</v>
      </c>
      <c r="B125" s="133" t="s">
        <v>444</v>
      </c>
      <c r="C125" s="143" t="s">
        <v>2567</v>
      </c>
      <c r="D125" s="143" t="s">
        <v>2564</v>
      </c>
      <c r="E125" s="103" t="s">
        <v>2303</v>
      </c>
      <c r="F125" s="100" t="s">
        <v>2568</v>
      </c>
      <c r="G125" s="100" t="s">
        <v>2569</v>
      </c>
      <c r="H125" s="152" t="s">
        <v>2570</v>
      </c>
      <c r="I125" s="144" t="s">
        <v>2246</v>
      </c>
      <c r="J125" s="316">
        <v>5</v>
      </c>
      <c r="K125" s="316" t="s">
        <v>4544</v>
      </c>
      <c r="L125" s="158" t="s">
        <v>2446</v>
      </c>
      <c r="M125" s="106">
        <v>884000</v>
      </c>
      <c r="N125" s="156">
        <v>496278</v>
      </c>
      <c r="O125" s="301">
        <f t="shared" si="1"/>
        <v>-387722</v>
      </c>
      <c r="P125" s="125">
        <v>75000</v>
      </c>
      <c r="Q125" s="296">
        <v>57077.69</v>
      </c>
      <c r="R125" s="306">
        <v>57077.69</v>
      </c>
      <c r="S125" s="306">
        <v>0</v>
      </c>
      <c r="T125" s="306">
        <v>0</v>
      </c>
      <c r="U125" s="306">
        <v>0</v>
      </c>
      <c r="V125" s="230"/>
    </row>
    <row r="126" spans="1:22" ht="45.75" x14ac:dyDescent="0.2">
      <c r="A126" s="128" t="s">
        <v>447</v>
      </c>
      <c r="B126" s="134" t="s">
        <v>446</v>
      </c>
      <c r="C126" s="143" t="s">
        <v>2571</v>
      </c>
      <c r="D126" s="143" t="s">
        <v>2515</v>
      </c>
      <c r="E126" s="103" t="s">
        <v>2290</v>
      </c>
      <c r="F126" s="100">
        <v>0</v>
      </c>
      <c r="G126" s="100">
        <v>0</v>
      </c>
      <c r="H126" s="152" t="s">
        <v>2572</v>
      </c>
      <c r="I126" s="144" t="s">
        <v>2246</v>
      </c>
      <c r="J126" s="312">
        <v>5</v>
      </c>
      <c r="K126" s="312" t="s">
        <v>4544</v>
      </c>
      <c r="L126" s="158" t="s">
        <v>2446</v>
      </c>
      <c r="M126" s="106">
        <v>420000</v>
      </c>
      <c r="N126" s="156">
        <v>20981</v>
      </c>
      <c r="O126" s="301">
        <f t="shared" si="1"/>
        <v>-399019</v>
      </c>
      <c r="P126" s="125">
        <v>86000</v>
      </c>
      <c r="Q126" s="296">
        <v>14712</v>
      </c>
      <c r="R126" s="306">
        <v>14712</v>
      </c>
      <c r="S126" s="306">
        <v>0</v>
      </c>
      <c r="T126" s="306">
        <v>0</v>
      </c>
      <c r="U126" s="306">
        <v>0</v>
      </c>
      <c r="V126" s="230"/>
    </row>
    <row r="127" spans="1:22" ht="45.75" x14ac:dyDescent="0.2">
      <c r="A127" s="128" t="s">
        <v>451</v>
      </c>
      <c r="B127" s="134" t="s">
        <v>450</v>
      </c>
      <c r="C127" s="143" t="s">
        <v>2573</v>
      </c>
      <c r="D127" s="143" t="s">
        <v>2534</v>
      </c>
      <c r="E127" s="103" t="s">
        <v>2532</v>
      </c>
      <c r="F127" s="100">
        <v>0</v>
      </c>
      <c r="G127" s="100">
        <v>0</v>
      </c>
      <c r="H127" s="152" t="s">
        <v>2574</v>
      </c>
      <c r="I127" s="144" t="s">
        <v>2246</v>
      </c>
      <c r="J127" s="312" t="s">
        <v>2247</v>
      </c>
      <c r="K127" s="312" t="s">
        <v>4544</v>
      </c>
      <c r="L127" s="158" t="s">
        <v>2446</v>
      </c>
      <c r="M127" s="106">
        <v>170000</v>
      </c>
      <c r="N127" s="156">
        <v>16400</v>
      </c>
      <c r="O127" s="301">
        <f t="shared" si="1"/>
        <v>-153600</v>
      </c>
      <c r="P127" s="125">
        <v>56000</v>
      </c>
      <c r="Q127" s="296" t="s">
        <v>4039</v>
      </c>
      <c r="R127" s="306">
        <v>0</v>
      </c>
      <c r="S127" s="306">
        <v>0</v>
      </c>
      <c r="T127" s="306">
        <v>0</v>
      </c>
      <c r="U127" s="306">
        <v>0</v>
      </c>
      <c r="V127" s="230"/>
    </row>
    <row r="128" spans="1:22" ht="27.75" x14ac:dyDescent="0.2">
      <c r="A128" s="128" t="s">
        <v>455</v>
      </c>
      <c r="B128" s="134" t="s">
        <v>454</v>
      </c>
      <c r="C128" s="143" t="s">
        <v>2575</v>
      </c>
      <c r="D128" s="143" t="s">
        <v>2576</v>
      </c>
      <c r="E128" s="103">
        <v>5</v>
      </c>
      <c r="F128" s="100">
        <v>0</v>
      </c>
      <c r="G128" s="100">
        <v>0</v>
      </c>
      <c r="H128" s="152" t="s">
        <v>2577</v>
      </c>
      <c r="I128" s="144" t="s">
        <v>2246</v>
      </c>
      <c r="J128" s="312">
        <v>6</v>
      </c>
      <c r="K128" s="312" t="s">
        <v>4544</v>
      </c>
      <c r="L128" s="158" t="s">
        <v>2326</v>
      </c>
      <c r="M128" s="106">
        <v>2105000</v>
      </c>
      <c r="N128" s="156">
        <v>130574</v>
      </c>
      <c r="O128" s="301">
        <f t="shared" si="1"/>
        <v>-1974426</v>
      </c>
      <c r="P128" s="125">
        <v>676000</v>
      </c>
      <c r="Q128" s="296">
        <v>97892.5</v>
      </c>
      <c r="R128" s="306">
        <v>0</v>
      </c>
      <c r="S128" s="306">
        <v>97892.5</v>
      </c>
      <c r="T128" s="306">
        <v>0</v>
      </c>
      <c r="U128" s="306">
        <v>0</v>
      </c>
      <c r="V128" s="229" t="s">
        <v>4200</v>
      </c>
    </row>
    <row r="129" spans="1:22" ht="18.75" x14ac:dyDescent="0.2">
      <c r="A129" s="127" t="s">
        <v>457</v>
      </c>
      <c r="B129" s="133" t="s">
        <v>456</v>
      </c>
      <c r="C129" s="143" t="s">
        <v>2578</v>
      </c>
      <c r="D129" s="143" t="s">
        <v>2579</v>
      </c>
      <c r="E129" s="103" t="s">
        <v>2580</v>
      </c>
      <c r="F129" s="100">
        <v>4</v>
      </c>
      <c r="G129" s="100">
        <v>9.3800000000000008</v>
      </c>
      <c r="H129" s="152" t="s">
        <v>2581</v>
      </c>
      <c r="I129" s="144" t="s">
        <v>2246</v>
      </c>
      <c r="J129" s="312">
        <v>5</v>
      </c>
      <c r="K129" s="312" t="s">
        <v>4544</v>
      </c>
      <c r="L129" s="158" t="s">
        <v>2326</v>
      </c>
      <c r="M129" s="106">
        <v>790000</v>
      </c>
      <c r="N129" s="156">
        <v>68375</v>
      </c>
      <c r="O129" s="301">
        <f t="shared" si="1"/>
        <v>-721625</v>
      </c>
      <c r="P129" s="120">
        <v>95000</v>
      </c>
      <c r="Q129" s="296">
        <v>7000</v>
      </c>
      <c r="R129" s="306">
        <v>7000</v>
      </c>
      <c r="S129" s="306">
        <v>0</v>
      </c>
      <c r="T129" s="306">
        <v>0</v>
      </c>
      <c r="U129" s="306">
        <v>0</v>
      </c>
      <c r="V129" s="229"/>
    </row>
    <row r="130" spans="1:22" ht="27.75" x14ac:dyDescent="0.2">
      <c r="A130" s="129" t="s">
        <v>3992</v>
      </c>
      <c r="B130" s="248" t="s">
        <v>3980</v>
      </c>
      <c r="C130" s="143">
        <v>2707</v>
      </c>
      <c r="D130" s="143" t="s">
        <v>2527</v>
      </c>
      <c r="E130" s="103">
        <v>191</v>
      </c>
      <c r="F130" s="100">
        <v>8.4</v>
      </c>
      <c r="G130" s="100">
        <v>10.1</v>
      </c>
      <c r="H130" s="152" t="s">
        <v>4076</v>
      </c>
      <c r="I130" s="144" t="s">
        <v>2246</v>
      </c>
      <c r="J130" s="312">
        <v>5</v>
      </c>
      <c r="K130" s="312" t="s">
        <v>4544</v>
      </c>
      <c r="L130" s="143" t="s">
        <v>2956</v>
      </c>
      <c r="M130" s="106">
        <v>871000</v>
      </c>
      <c r="N130" s="156">
        <v>714127</v>
      </c>
      <c r="O130" s="301">
        <f t="shared" si="1"/>
        <v>-156873</v>
      </c>
      <c r="P130" s="126">
        <v>0</v>
      </c>
      <c r="Q130" s="296">
        <v>5500</v>
      </c>
      <c r="R130" s="306">
        <v>5500</v>
      </c>
      <c r="S130" s="306">
        <v>0</v>
      </c>
      <c r="T130" s="306">
        <v>0</v>
      </c>
      <c r="U130" s="306">
        <v>0</v>
      </c>
      <c r="V130" s="229"/>
    </row>
    <row r="131" spans="1:22" ht="18.75" x14ac:dyDescent="0.2">
      <c r="A131" s="128" t="s">
        <v>376</v>
      </c>
      <c r="B131" s="134" t="s">
        <v>375</v>
      </c>
      <c r="C131" s="143" t="s">
        <v>2497</v>
      </c>
      <c r="D131" s="143" t="s">
        <v>2498</v>
      </c>
      <c r="E131" s="103" t="s">
        <v>2395</v>
      </c>
      <c r="F131" s="100" t="s">
        <v>2499</v>
      </c>
      <c r="G131" s="100">
        <v>18</v>
      </c>
      <c r="H131" s="152" t="s">
        <v>2500</v>
      </c>
      <c r="I131" s="144" t="s">
        <v>2246</v>
      </c>
      <c r="J131" s="312" t="s">
        <v>2247</v>
      </c>
      <c r="K131" s="312" t="s">
        <v>4544</v>
      </c>
      <c r="L131" s="158" t="s">
        <v>4162</v>
      </c>
      <c r="M131" s="106">
        <v>1620000</v>
      </c>
      <c r="N131" s="156">
        <v>1359241</v>
      </c>
      <c r="O131" s="301">
        <f t="shared" ref="O131:O194" si="2">N131-M131</f>
        <v>-260759</v>
      </c>
      <c r="P131" s="125">
        <v>114000</v>
      </c>
      <c r="Q131" s="296" t="s">
        <v>4039</v>
      </c>
      <c r="R131" s="306">
        <v>0</v>
      </c>
      <c r="S131" s="306">
        <v>0</v>
      </c>
      <c r="T131" s="306">
        <v>0</v>
      </c>
      <c r="U131" s="306">
        <v>0</v>
      </c>
      <c r="V131" s="230"/>
    </row>
    <row r="132" spans="1:22" ht="36.75" x14ac:dyDescent="0.2">
      <c r="A132" s="38" t="s">
        <v>380</v>
      </c>
      <c r="B132" s="133" t="s">
        <v>379</v>
      </c>
      <c r="C132" s="143" t="s">
        <v>2501</v>
      </c>
      <c r="D132" s="143" t="s">
        <v>2498</v>
      </c>
      <c r="E132" s="103" t="s">
        <v>2395</v>
      </c>
      <c r="F132" s="100">
        <v>18</v>
      </c>
      <c r="G132" s="100" t="s">
        <v>2502</v>
      </c>
      <c r="H132" s="152" t="s">
        <v>2503</v>
      </c>
      <c r="I132" s="144" t="s">
        <v>2246</v>
      </c>
      <c r="J132" s="312" t="s">
        <v>2247</v>
      </c>
      <c r="K132" s="312" t="s">
        <v>4544</v>
      </c>
      <c r="L132" s="158" t="s">
        <v>2648</v>
      </c>
      <c r="M132" s="106">
        <v>2123000</v>
      </c>
      <c r="N132" s="156">
        <v>187377</v>
      </c>
      <c r="O132" s="301">
        <f t="shared" si="2"/>
        <v>-1935623</v>
      </c>
      <c r="P132" s="125">
        <v>2000</v>
      </c>
      <c r="Q132" s="296" t="s">
        <v>4039</v>
      </c>
      <c r="R132" s="306">
        <v>0</v>
      </c>
      <c r="S132" s="306">
        <v>0</v>
      </c>
      <c r="T132" s="306">
        <v>0</v>
      </c>
      <c r="U132" s="306">
        <v>0</v>
      </c>
      <c r="V132" s="230"/>
    </row>
    <row r="133" spans="1:22" ht="27.75" x14ac:dyDescent="0.2">
      <c r="A133" s="128" t="s">
        <v>397</v>
      </c>
      <c r="B133" s="134" t="s">
        <v>396</v>
      </c>
      <c r="C133" s="143" t="s">
        <v>2520</v>
      </c>
      <c r="D133" s="143" t="s">
        <v>2505</v>
      </c>
      <c r="E133" s="103" t="s">
        <v>2377</v>
      </c>
      <c r="F133" s="100" t="s">
        <v>2521</v>
      </c>
      <c r="G133" s="100" t="s">
        <v>2522</v>
      </c>
      <c r="H133" s="152" t="s">
        <v>2523</v>
      </c>
      <c r="I133" s="144" t="s">
        <v>2246</v>
      </c>
      <c r="J133" s="312">
        <v>5</v>
      </c>
      <c r="K133" s="312" t="s">
        <v>4544</v>
      </c>
      <c r="L133" s="158" t="s">
        <v>2326</v>
      </c>
      <c r="M133" s="106">
        <v>1340000</v>
      </c>
      <c r="N133" s="156">
        <v>122950</v>
      </c>
      <c r="O133" s="301">
        <f t="shared" si="2"/>
        <v>-1217050</v>
      </c>
      <c r="P133" s="125">
        <v>39000</v>
      </c>
      <c r="Q133" s="296">
        <v>3000</v>
      </c>
      <c r="R133" s="306">
        <v>3000</v>
      </c>
      <c r="S133" s="306">
        <v>0</v>
      </c>
      <c r="T133" s="306">
        <v>0</v>
      </c>
      <c r="U133" s="306">
        <v>0</v>
      </c>
      <c r="V133" s="230"/>
    </row>
    <row r="134" spans="1:22" ht="36.75" x14ac:dyDescent="0.2">
      <c r="A134" s="128" t="s">
        <v>4236</v>
      </c>
      <c r="B134" s="134" t="s">
        <v>4237</v>
      </c>
      <c r="C134" s="143">
        <v>4785</v>
      </c>
      <c r="D134" s="143" t="s">
        <v>2534</v>
      </c>
      <c r="E134" s="103" t="s">
        <v>2516</v>
      </c>
      <c r="F134" s="100">
        <v>2.2000000000000002</v>
      </c>
      <c r="G134" s="100">
        <v>2.4</v>
      </c>
      <c r="H134" s="152" t="s">
        <v>4238</v>
      </c>
      <c r="I134" s="144" t="s">
        <v>2246</v>
      </c>
      <c r="J134" s="312">
        <v>7</v>
      </c>
      <c r="K134" s="312" t="s">
        <v>4543</v>
      </c>
      <c r="L134" s="158" t="s">
        <v>2702</v>
      </c>
      <c r="M134" s="106">
        <v>1578000</v>
      </c>
      <c r="N134" s="156">
        <v>2106259</v>
      </c>
      <c r="O134" s="301">
        <f t="shared" si="2"/>
        <v>528259</v>
      </c>
      <c r="P134" s="120">
        <v>0</v>
      </c>
      <c r="Q134" s="296">
        <v>450241.03</v>
      </c>
      <c r="R134" s="306">
        <v>0</v>
      </c>
      <c r="S134" s="306">
        <v>0</v>
      </c>
      <c r="T134" s="306">
        <v>450241.03</v>
      </c>
      <c r="U134" s="306">
        <v>0</v>
      </c>
      <c r="V134" s="229" t="s">
        <v>4202</v>
      </c>
    </row>
    <row r="135" spans="1:22" ht="45.75" x14ac:dyDescent="0.2">
      <c r="A135" s="127" t="s">
        <v>401</v>
      </c>
      <c r="B135" s="102" t="s">
        <v>400</v>
      </c>
      <c r="C135" s="38">
        <v>5111</v>
      </c>
      <c r="D135" s="39" t="s">
        <v>2515</v>
      </c>
      <c r="E135" s="237" t="s">
        <v>2532</v>
      </c>
      <c r="F135" s="100">
        <v>0</v>
      </c>
      <c r="G135" s="100">
        <v>0</v>
      </c>
      <c r="H135" s="152" t="s">
        <v>4449</v>
      </c>
      <c r="I135" s="284" t="s">
        <v>2246</v>
      </c>
      <c r="J135" s="323">
        <v>8</v>
      </c>
      <c r="K135" s="323" t="s">
        <v>4544</v>
      </c>
      <c r="L135" s="38" t="s">
        <v>2793</v>
      </c>
      <c r="M135" s="106">
        <v>1687000</v>
      </c>
      <c r="N135" s="106">
        <v>46887</v>
      </c>
      <c r="O135" s="301">
        <f t="shared" si="2"/>
        <v>-1640113</v>
      </c>
      <c r="P135" s="120">
        <v>0</v>
      </c>
      <c r="Q135" s="296">
        <v>625</v>
      </c>
      <c r="R135" s="306">
        <v>0</v>
      </c>
      <c r="S135" s="306">
        <v>0</v>
      </c>
      <c r="T135" s="306">
        <v>0</v>
      </c>
      <c r="U135" s="306">
        <v>625</v>
      </c>
      <c r="V135" s="229" t="s">
        <v>4204</v>
      </c>
    </row>
    <row r="136" spans="1:22" ht="27.75" x14ac:dyDescent="0.2">
      <c r="A136" s="128" t="s">
        <v>461</v>
      </c>
      <c r="B136" s="134" t="s">
        <v>460</v>
      </c>
      <c r="C136" s="143" t="s">
        <v>2582</v>
      </c>
      <c r="D136" s="143" t="s">
        <v>2498</v>
      </c>
      <c r="E136" s="103" t="s">
        <v>2510</v>
      </c>
      <c r="F136" s="100" t="s">
        <v>2583</v>
      </c>
      <c r="G136" s="100">
        <v>58.853999999999999</v>
      </c>
      <c r="H136" s="152" t="s">
        <v>2584</v>
      </c>
      <c r="I136" s="145" t="s">
        <v>2246</v>
      </c>
      <c r="J136" s="317">
        <v>5</v>
      </c>
      <c r="K136" s="312" t="s">
        <v>4544</v>
      </c>
      <c r="L136" s="158" t="s">
        <v>2446</v>
      </c>
      <c r="M136" s="150">
        <v>1240000</v>
      </c>
      <c r="N136" s="156">
        <v>60177</v>
      </c>
      <c r="O136" s="301">
        <f t="shared" si="2"/>
        <v>-1179823</v>
      </c>
      <c r="P136" s="120">
        <v>389000</v>
      </c>
      <c r="Q136" s="296">
        <v>54759.75</v>
      </c>
      <c r="R136" s="306">
        <v>54759.75</v>
      </c>
      <c r="S136" s="306">
        <v>0</v>
      </c>
      <c r="T136" s="306">
        <v>0</v>
      </c>
      <c r="U136" s="306">
        <v>0</v>
      </c>
      <c r="V136" s="229"/>
    </row>
    <row r="137" spans="1:22" ht="36.75" x14ac:dyDescent="0.2">
      <c r="A137" s="128" t="s">
        <v>463</v>
      </c>
      <c r="B137" s="134" t="s">
        <v>462</v>
      </c>
      <c r="C137" s="143" t="s">
        <v>2585</v>
      </c>
      <c r="D137" s="143" t="s">
        <v>2534</v>
      </c>
      <c r="E137" s="103" t="s">
        <v>2395</v>
      </c>
      <c r="F137" s="100">
        <v>0</v>
      </c>
      <c r="G137" s="100">
        <v>0</v>
      </c>
      <c r="H137" s="152" t="s">
        <v>4328</v>
      </c>
      <c r="I137" s="145" t="s">
        <v>2246</v>
      </c>
      <c r="J137" s="317" t="s">
        <v>2247</v>
      </c>
      <c r="K137" s="312" t="s">
        <v>4544</v>
      </c>
      <c r="L137" s="158" t="s">
        <v>2446</v>
      </c>
      <c r="M137" s="150">
        <v>30000</v>
      </c>
      <c r="N137" s="156">
        <v>26075</v>
      </c>
      <c r="O137" s="301">
        <f t="shared" si="2"/>
        <v>-3925</v>
      </c>
      <c r="P137" s="120">
        <v>45000</v>
      </c>
      <c r="Q137" s="296" t="s">
        <v>4039</v>
      </c>
      <c r="R137" s="306">
        <v>0</v>
      </c>
      <c r="S137" s="306">
        <v>0</v>
      </c>
      <c r="T137" s="306">
        <v>0</v>
      </c>
      <c r="U137" s="306">
        <v>0</v>
      </c>
      <c r="V137" s="229"/>
    </row>
    <row r="138" spans="1:22" ht="27.75" x14ac:dyDescent="0.2">
      <c r="A138" s="127" t="s">
        <v>465</v>
      </c>
      <c r="B138" s="133" t="s">
        <v>464</v>
      </c>
      <c r="C138" s="143" t="s">
        <v>2586</v>
      </c>
      <c r="D138" s="143" t="s">
        <v>2505</v>
      </c>
      <c r="E138" s="103" t="s">
        <v>2403</v>
      </c>
      <c r="F138" s="100">
        <v>6.04</v>
      </c>
      <c r="G138" s="100">
        <v>7.06</v>
      </c>
      <c r="H138" s="152" t="s">
        <v>2587</v>
      </c>
      <c r="I138" s="144" t="s">
        <v>2246</v>
      </c>
      <c r="J138" s="312">
        <v>5</v>
      </c>
      <c r="K138" s="312" t="s">
        <v>4544</v>
      </c>
      <c r="L138" s="158" t="s">
        <v>2446</v>
      </c>
      <c r="M138" s="106">
        <v>970000</v>
      </c>
      <c r="N138" s="156">
        <v>23925</v>
      </c>
      <c r="O138" s="301">
        <f t="shared" si="2"/>
        <v>-946075</v>
      </c>
      <c r="P138" s="125">
        <v>103000</v>
      </c>
      <c r="Q138" s="296">
        <v>20732.5</v>
      </c>
      <c r="R138" s="306">
        <v>20732.5</v>
      </c>
      <c r="S138" s="306">
        <v>0</v>
      </c>
      <c r="T138" s="306">
        <v>0</v>
      </c>
      <c r="U138" s="306">
        <v>0</v>
      </c>
      <c r="V138" s="229"/>
    </row>
    <row r="139" spans="1:22" ht="27.75" x14ac:dyDescent="0.2">
      <c r="A139" s="127" t="s">
        <v>3959</v>
      </c>
      <c r="B139" s="234" t="s">
        <v>3953</v>
      </c>
      <c r="C139" s="143" t="s">
        <v>2247</v>
      </c>
      <c r="D139" s="143" t="s">
        <v>2505</v>
      </c>
      <c r="E139" s="237" t="s">
        <v>2377</v>
      </c>
      <c r="F139" s="100">
        <v>23.3</v>
      </c>
      <c r="G139" s="100">
        <v>23.4</v>
      </c>
      <c r="H139" s="152" t="s">
        <v>4077</v>
      </c>
      <c r="I139" s="144" t="s">
        <v>2246</v>
      </c>
      <c r="J139" s="312">
        <v>7</v>
      </c>
      <c r="K139" s="312" t="s">
        <v>4543</v>
      </c>
      <c r="L139" s="143" t="s">
        <v>2247</v>
      </c>
      <c r="M139" s="106">
        <v>0</v>
      </c>
      <c r="N139" s="156">
        <v>1000</v>
      </c>
      <c r="O139" s="301">
        <f t="shared" si="2"/>
        <v>1000</v>
      </c>
      <c r="P139" s="120">
        <v>0</v>
      </c>
      <c r="Q139" s="296">
        <v>1000</v>
      </c>
      <c r="R139" s="306">
        <v>0</v>
      </c>
      <c r="S139" s="306">
        <v>0</v>
      </c>
      <c r="T139" s="306">
        <v>1000</v>
      </c>
      <c r="U139" s="306">
        <v>0</v>
      </c>
      <c r="V139" s="229" t="s">
        <v>4196</v>
      </c>
    </row>
    <row r="140" spans="1:22" ht="54.75" x14ac:dyDescent="0.2">
      <c r="A140" s="128" t="s">
        <v>4239</v>
      </c>
      <c r="B140" s="247" t="s">
        <v>4240</v>
      </c>
      <c r="C140" s="143">
        <v>5097</v>
      </c>
      <c r="D140" s="143" t="s">
        <v>2534</v>
      </c>
      <c r="E140" s="237" t="s">
        <v>2532</v>
      </c>
      <c r="F140" s="100">
        <v>0</v>
      </c>
      <c r="G140" s="100">
        <v>0</v>
      </c>
      <c r="H140" s="152" t="s">
        <v>4241</v>
      </c>
      <c r="I140" s="145" t="s">
        <v>2246</v>
      </c>
      <c r="J140" s="317">
        <v>5</v>
      </c>
      <c r="K140" s="312" t="s">
        <v>4544</v>
      </c>
      <c r="L140" s="143" t="s">
        <v>2702</v>
      </c>
      <c r="M140" s="150">
        <v>550000</v>
      </c>
      <c r="N140" s="156">
        <v>152053</v>
      </c>
      <c r="O140" s="301">
        <f t="shared" si="2"/>
        <v>-397947</v>
      </c>
      <c r="P140" s="125">
        <v>0</v>
      </c>
      <c r="Q140" s="296">
        <v>13043.03</v>
      </c>
      <c r="R140" s="306">
        <v>13043.03</v>
      </c>
      <c r="S140" s="306">
        <v>0</v>
      </c>
      <c r="T140" s="306">
        <v>0</v>
      </c>
      <c r="U140" s="306">
        <v>0</v>
      </c>
      <c r="V140" s="229"/>
    </row>
    <row r="141" spans="1:22" ht="27.75" x14ac:dyDescent="0.2">
      <c r="A141" s="128" t="s">
        <v>3960</v>
      </c>
      <c r="B141" s="234" t="s">
        <v>3954</v>
      </c>
      <c r="C141" s="143">
        <v>4000</v>
      </c>
      <c r="D141" s="143" t="s">
        <v>2515</v>
      </c>
      <c r="E141" s="237" t="s">
        <v>2290</v>
      </c>
      <c r="F141" s="100">
        <v>37.1</v>
      </c>
      <c r="G141" s="100">
        <v>39.799999999999997</v>
      </c>
      <c r="H141" s="152" t="s">
        <v>4126</v>
      </c>
      <c r="I141" s="144" t="s">
        <v>2246</v>
      </c>
      <c r="J141" s="312">
        <v>5</v>
      </c>
      <c r="K141" s="312" t="s">
        <v>4544</v>
      </c>
      <c r="L141" s="143" t="s">
        <v>2942</v>
      </c>
      <c r="M141" s="106">
        <v>1380000</v>
      </c>
      <c r="N141" s="156">
        <v>728384</v>
      </c>
      <c r="O141" s="301">
        <f t="shared" si="2"/>
        <v>-651616</v>
      </c>
      <c r="P141" s="125">
        <v>0</v>
      </c>
      <c r="Q141" s="296">
        <v>129095</v>
      </c>
      <c r="R141" s="306">
        <v>129095</v>
      </c>
      <c r="S141" s="306">
        <v>0</v>
      </c>
      <c r="T141" s="306">
        <v>0</v>
      </c>
      <c r="U141" s="306">
        <v>0</v>
      </c>
      <c r="V141" s="229"/>
    </row>
    <row r="142" spans="1:22" ht="27.75" x14ac:dyDescent="0.2">
      <c r="A142" s="127" t="s">
        <v>4381</v>
      </c>
      <c r="B142" s="102" t="s">
        <v>4382</v>
      </c>
      <c r="C142" s="38">
        <v>2635</v>
      </c>
      <c r="D142" s="38" t="s">
        <v>2527</v>
      </c>
      <c r="E142" s="103">
        <v>162</v>
      </c>
      <c r="F142" s="100">
        <v>18.399999999999999</v>
      </c>
      <c r="G142" s="100">
        <v>19.899999999999999</v>
      </c>
      <c r="H142" s="152" t="s">
        <v>4383</v>
      </c>
      <c r="I142" s="284" t="s">
        <v>2246</v>
      </c>
      <c r="J142" s="323">
        <v>7</v>
      </c>
      <c r="K142" s="323" t="s">
        <v>4543</v>
      </c>
      <c r="L142" s="38" t="s">
        <v>2702</v>
      </c>
      <c r="M142" s="106">
        <v>1645000</v>
      </c>
      <c r="N142" s="106">
        <v>2536358</v>
      </c>
      <c r="O142" s="301">
        <f t="shared" si="2"/>
        <v>891358</v>
      </c>
      <c r="P142" s="120">
        <v>0</v>
      </c>
      <c r="Q142" s="296">
        <v>59332.71</v>
      </c>
      <c r="R142" s="306">
        <v>0</v>
      </c>
      <c r="S142" s="306">
        <v>0</v>
      </c>
      <c r="T142" s="306">
        <v>59332.71</v>
      </c>
      <c r="U142" s="306">
        <v>0</v>
      </c>
      <c r="V142" s="229" t="s">
        <v>4202</v>
      </c>
    </row>
    <row r="143" spans="1:22" ht="18.75" x14ac:dyDescent="0.2">
      <c r="A143" s="129" t="s">
        <v>469</v>
      </c>
      <c r="B143" s="135" t="s">
        <v>468</v>
      </c>
      <c r="C143" s="143" t="s">
        <v>2588</v>
      </c>
      <c r="D143" s="143" t="s">
        <v>2527</v>
      </c>
      <c r="E143" s="103">
        <v>99</v>
      </c>
      <c r="F143" s="100">
        <v>38.9</v>
      </c>
      <c r="G143" s="100">
        <v>39.700000000000003</v>
      </c>
      <c r="H143" s="152" t="s">
        <v>2589</v>
      </c>
      <c r="I143" s="146" t="s">
        <v>2246</v>
      </c>
      <c r="J143" s="316" t="s">
        <v>2247</v>
      </c>
      <c r="K143" s="312" t="s">
        <v>4544</v>
      </c>
      <c r="L143" s="143" t="s">
        <v>2590</v>
      </c>
      <c r="M143" s="140">
        <v>15000</v>
      </c>
      <c r="N143" s="156">
        <v>4200</v>
      </c>
      <c r="O143" s="301">
        <f t="shared" si="2"/>
        <v>-10800</v>
      </c>
      <c r="P143" s="120">
        <v>6000</v>
      </c>
      <c r="Q143" s="296" t="s">
        <v>4039</v>
      </c>
      <c r="R143" s="306">
        <v>0</v>
      </c>
      <c r="S143" s="306">
        <v>0</v>
      </c>
      <c r="T143" s="306">
        <v>0</v>
      </c>
      <c r="U143" s="306">
        <v>0</v>
      </c>
      <c r="V143" s="230"/>
    </row>
    <row r="144" spans="1:22" ht="27.75" x14ac:dyDescent="0.2">
      <c r="A144" s="128" t="s">
        <v>2591</v>
      </c>
      <c r="B144" s="134" t="s">
        <v>2592</v>
      </c>
      <c r="C144" s="143" t="s">
        <v>2593</v>
      </c>
      <c r="D144" s="143" t="s">
        <v>2498</v>
      </c>
      <c r="E144" s="103">
        <v>49</v>
      </c>
      <c r="F144" s="100">
        <v>14.2</v>
      </c>
      <c r="G144" s="100">
        <v>16.5</v>
      </c>
      <c r="H144" s="152" t="s">
        <v>2594</v>
      </c>
      <c r="I144" s="145" t="s">
        <v>2246</v>
      </c>
      <c r="J144" s="317">
        <v>6</v>
      </c>
      <c r="K144" s="312" t="s">
        <v>4544</v>
      </c>
      <c r="L144" s="143" t="s">
        <v>2595</v>
      </c>
      <c r="M144" s="150">
        <v>550000</v>
      </c>
      <c r="N144" s="156">
        <v>96625</v>
      </c>
      <c r="O144" s="301">
        <f t="shared" si="2"/>
        <v>-453375</v>
      </c>
      <c r="P144" s="120">
        <v>26000</v>
      </c>
      <c r="Q144" s="296">
        <v>96625</v>
      </c>
      <c r="R144" s="306">
        <v>0</v>
      </c>
      <c r="S144" s="306">
        <v>96625</v>
      </c>
      <c r="T144" s="306">
        <v>0</v>
      </c>
      <c r="U144" s="306">
        <v>0</v>
      </c>
      <c r="V144" s="229" t="s">
        <v>4200</v>
      </c>
    </row>
    <row r="145" spans="1:22" ht="43.5" customHeight="1" x14ac:dyDescent="0.2">
      <c r="A145" s="127" t="s">
        <v>471</v>
      </c>
      <c r="B145" s="133" t="s">
        <v>470</v>
      </c>
      <c r="C145" s="143" t="s">
        <v>2596</v>
      </c>
      <c r="D145" s="239" t="s">
        <v>2498</v>
      </c>
      <c r="E145" s="103">
        <v>49</v>
      </c>
      <c r="F145" s="100">
        <v>31.2</v>
      </c>
      <c r="G145" s="100">
        <v>38.200000000000003</v>
      </c>
      <c r="H145" s="152" t="s">
        <v>4329</v>
      </c>
      <c r="I145" s="144" t="s">
        <v>2246</v>
      </c>
      <c r="J145" s="312">
        <v>6</v>
      </c>
      <c r="K145" s="312" t="s">
        <v>4544</v>
      </c>
      <c r="L145" s="143" t="s">
        <v>2364</v>
      </c>
      <c r="M145" s="106">
        <v>315000</v>
      </c>
      <c r="N145" s="156">
        <v>51400</v>
      </c>
      <c r="O145" s="301">
        <f t="shared" si="2"/>
        <v>-263600</v>
      </c>
      <c r="P145" s="120">
        <v>187000</v>
      </c>
      <c r="Q145" s="296">
        <v>51400</v>
      </c>
      <c r="R145" s="306">
        <v>0</v>
      </c>
      <c r="S145" s="306">
        <v>51400</v>
      </c>
      <c r="T145" s="306">
        <v>0</v>
      </c>
      <c r="U145" s="306">
        <v>0</v>
      </c>
      <c r="V145" s="229" t="s">
        <v>4200</v>
      </c>
    </row>
    <row r="146" spans="1:22" ht="22.5" x14ac:dyDescent="0.2">
      <c r="A146" s="127" t="s">
        <v>482</v>
      </c>
      <c r="B146" s="133" t="s">
        <v>481</v>
      </c>
      <c r="C146" s="143" t="s">
        <v>2597</v>
      </c>
      <c r="D146" s="143" t="s">
        <v>2534</v>
      </c>
      <c r="E146" s="103">
        <v>267</v>
      </c>
      <c r="F146" s="100">
        <v>0</v>
      </c>
      <c r="G146" s="100">
        <v>9.6</v>
      </c>
      <c r="H146" s="152" t="s">
        <v>2598</v>
      </c>
      <c r="I146" s="144" t="s">
        <v>2246</v>
      </c>
      <c r="J146" s="312">
        <v>6</v>
      </c>
      <c r="K146" s="312" t="s">
        <v>4544</v>
      </c>
      <c r="L146" s="143" t="s">
        <v>2364</v>
      </c>
      <c r="M146" s="106">
        <v>1240000</v>
      </c>
      <c r="N146" s="156">
        <v>9968.75</v>
      </c>
      <c r="O146" s="301">
        <f t="shared" si="2"/>
        <v>-1230031.25</v>
      </c>
      <c r="P146" s="120">
        <v>82000</v>
      </c>
      <c r="Q146" s="296">
        <v>9968.75</v>
      </c>
      <c r="R146" s="306">
        <v>0</v>
      </c>
      <c r="S146" s="306">
        <v>9968.75</v>
      </c>
      <c r="T146" s="306">
        <v>0</v>
      </c>
      <c r="U146" s="306">
        <v>0</v>
      </c>
      <c r="V146" s="229" t="s">
        <v>4200</v>
      </c>
    </row>
    <row r="147" spans="1:22" ht="27.75" x14ac:dyDescent="0.2">
      <c r="A147" s="128" t="s">
        <v>4224</v>
      </c>
      <c r="B147" s="247" t="s">
        <v>4225</v>
      </c>
      <c r="C147" s="38">
        <v>5963</v>
      </c>
      <c r="D147" s="38" t="s">
        <v>2505</v>
      </c>
      <c r="E147" s="237" t="s">
        <v>2612</v>
      </c>
      <c r="F147" s="100">
        <v>0.7</v>
      </c>
      <c r="G147" s="100">
        <v>6.11</v>
      </c>
      <c r="H147" s="152" t="s">
        <v>4226</v>
      </c>
      <c r="I147" s="145" t="s">
        <v>2246</v>
      </c>
      <c r="J147" s="314" t="s">
        <v>4541</v>
      </c>
      <c r="K147" s="312" t="s">
        <v>4544</v>
      </c>
      <c r="L147" s="143" t="s">
        <v>2326</v>
      </c>
      <c r="M147" s="150">
        <v>1260000</v>
      </c>
      <c r="N147" s="156">
        <v>3768.75</v>
      </c>
      <c r="O147" s="301">
        <f t="shared" si="2"/>
        <v>-1256231.25</v>
      </c>
      <c r="P147" s="125">
        <v>0</v>
      </c>
      <c r="Q147" s="296">
        <v>3768.75</v>
      </c>
      <c r="R147" s="306">
        <v>800</v>
      </c>
      <c r="S147" s="306">
        <v>2968.75</v>
      </c>
      <c r="T147" s="306">
        <v>0</v>
      </c>
      <c r="U147" s="306">
        <v>0</v>
      </c>
      <c r="V147" s="229" t="s">
        <v>4200</v>
      </c>
    </row>
    <row r="148" spans="1:22" ht="27.75" x14ac:dyDescent="0.2">
      <c r="A148" s="127" t="s">
        <v>487</v>
      </c>
      <c r="B148" s="133" t="s">
        <v>486</v>
      </c>
      <c r="C148" s="143" t="s">
        <v>2599</v>
      </c>
      <c r="D148" s="143" t="s">
        <v>2600</v>
      </c>
      <c r="E148" s="103">
        <v>89</v>
      </c>
      <c r="F148" s="100">
        <v>0</v>
      </c>
      <c r="G148" s="100">
        <v>15.2</v>
      </c>
      <c r="H148" s="152" t="s">
        <v>2601</v>
      </c>
      <c r="I148" s="144" t="s">
        <v>2246</v>
      </c>
      <c r="J148" s="312" t="s">
        <v>2247</v>
      </c>
      <c r="K148" s="312" t="s">
        <v>4544</v>
      </c>
      <c r="L148" s="143" t="s">
        <v>2364</v>
      </c>
      <c r="M148" s="106">
        <v>860000</v>
      </c>
      <c r="N148" s="156">
        <v>0</v>
      </c>
      <c r="O148" s="301">
        <f t="shared" si="2"/>
        <v>-860000</v>
      </c>
      <c r="P148" s="125">
        <v>92000</v>
      </c>
      <c r="Q148" s="296" t="s">
        <v>4039</v>
      </c>
      <c r="R148" s="306">
        <v>0</v>
      </c>
      <c r="S148" s="306">
        <v>0</v>
      </c>
      <c r="T148" s="306">
        <v>0</v>
      </c>
      <c r="U148" s="306">
        <v>0</v>
      </c>
      <c r="V148" s="229"/>
    </row>
    <row r="149" spans="1:22" ht="27.75" x14ac:dyDescent="0.2">
      <c r="A149" s="127" t="s">
        <v>489</v>
      </c>
      <c r="B149" s="102" t="s">
        <v>488</v>
      </c>
      <c r="C149" s="38">
        <v>8153</v>
      </c>
      <c r="D149" s="38" t="s">
        <v>2537</v>
      </c>
      <c r="E149" s="237" t="s">
        <v>2403</v>
      </c>
      <c r="F149" s="100">
        <v>30.7</v>
      </c>
      <c r="G149" s="100">
        <v>35.799999999999997</v>
      </c>
      <c r="H149" s="152" t="s">
        <v>4394</v>
      </c>
      <c r="I149" s="284" t="s">
        <v>2246</v>
      </c>
      <c r="J149" s="323">
        <v>6</v>
      </c>
      <c r="K149" s="323" t="s">
        <v>4544</v>
      </c>
      <c r="L149" s="38" t="s">
        <v>2364</v>
      </c>
      <c r="M149" s="106">
        <v>35000</v>
      </c>
      <c r="N149" s="106">
        <v>7200</v>
      </c>
      <c r="O149" s="301">
        <f t="shared" si="2"/>
        <v>-27800</v>
      </c>
      <c r="P149" s="125">
        <v>0</v>
      </c>
      <c r="Q149" s="296">
        <v>7200</v>
      </c>
      <c r="R149" s="306">
        <v>0</v>
      </c>
      <c r="S149" s="306">
        <v>7200</v>
      </c>
      <c r="T149" s="306">
        <v>0</v>
      </c>
      <c r="U149" s="306">
        <v>0</v>
      </c>
      <c r="V149" s="229" t="s">
        <v>4200</v>
      </c>
    </row>
    <row r="150" spans="1:22" ht="22.5" x14ac:dyDescent="0.2">
      <c r="A150" s="127" t="s">
        <v>493</v>
      </c>
      <c r="B150" s="133" t="s">
        <v>492</v>
      </c>
      <c r="C150" s="143" t="s">
        <v>2602</v>
      </c>
      <c r="D150" s="143" t="s">
        <v>2603</v>
      </c>
      <c r="E150" s="103">
        <v>16</v>
      </c>
      <c r="F150" s="100">
        <v>40.5</v>
      </c>
      <c r="G150" s="100">
        <v>43.3</v>
      </c>
      <c r="H150" s="152" t="s">
        <v>2604</v>
      </c>
      <c r="I150" s="144" t="s">
        <v>2246</v>
      </c>
      <c r="J150" s="312">
        <v>6</v>
      </c>
      <c r="K150" s="312" t="s">
        <v>4544</v>
      </c>
      <c r="L150" s="143" t="s">
        <v>2364</v>
      </c>
      <c r="M150" s="106">
        <v>510000</v>
      </c>
      <c r="N150" s="156">
        <v>127250</v>
      </c>
      <c r="O150" s="301">
        <f t="shared" si="2"/>
        <v>-382750</v>
      </c>
      <c r="P150" s="120">
        <v>65000</v>
      </c>
      <c r="Q150" s="296">
        <v>127250</v>
      </c>
      <c r="R150" s="306">
        <v>0</v>
      </c>
      <c r="S150" s="306">
        <v>127250</v>
      </c>
      <c r="T150" s="306">
        <v>0</v>
      </c>
      <c r="U150" s="306">
        <v>0</v>
      </c>
      <c r="V150" s="229" t="s">
        <v>4200</v>
      </c>
    </row>
    <row r="151" spans="1:22" x14ac:dyDescent="0.2">
      <c r="A151" s="129" t="s">
        <v>497</v>
      </c>
      <c r="B151" s="135" t="s">
        <v>496</v>
      </c>
      <c r="C151" s="143" t="s">
        <v>2605</v>
      </c>
      <c r="D151" s="143" t="s">
        <v>2576</v>
      </c>
      <c r="E151" s="103">
        <v>5</v>
      </c>
      <c r="F151" s="100">
        <v>24.3</v>
      </c>
      <c r="G151" s="100">
        <v>24.3</v>
      </c>
      <c r="H151" s="152" t="s">
        <v>2606</v>
      </c>
      <c r="I151" s="146" t="s">
        <v>2246</v>
      </c>
      <c r="J151" s="312" t="s">
        <v>2247</v>
      </c>
      <c r="K151" s="312" t="s">
        <v>4544</v>
      </c>
      <c r="L151" s="143" t="s">
        <v>2595</v>
      </c>
      <c r="M151" s="140">
        <v>20000</v>
      </c>
      <c r="N151" s="156">
        <v>0</v>
      </c>
      <c r="O151" s="301">
        <f t="shared" si="2"/>
        <v>-20000</v>
      </c>
      <c r="P151" s="125">
        <v>20000</v>
      </c>
      <c r="Q151" s="296" t="s">
        <v>4039</v>
      </c>
      <c r="R151" s="306">
        <v>0</v>
      </c>
      <c r="S151" s="306">
        <v>0</v>
      </c>
      <c r="T151" s="306">
        <v>0</v>
      </c>
      <c r="U151" s="306">
        <v>0</v>
      </c>
      <c r="V151" s="229"/>
    </row>
    <row r="152" spans="1:22" ht="18.75" x14ac:dyDescent="0.2">
      <c r="A152" s="127" t="s">
        <v>499</v>
      </c>
      <c r="B152" s="133" t="s">
        <v>498</v>
      </c>
      <c r="C152" s="143" t="s">
        <v>2468</v>
      </c>
      <c r="D152" s="143" t="s">
        <v>2564</v>
      </c>
      <c r="E152" s="103" t="s">
        <v>2540</v>
      </c>
      <c r="F152" s="100">
        <v>2.95</v>
      </c>
      <c r="G152" s="100">
        <v>3.01</v>
      </c>
      <c r="H152" s="152" t="s">
        <v>2607</v>
      </c>
      <c r="I152" s="144" t="s">
        <v>2246</v>
      </c>
      <c r="J152" s="312" t="s">
        <v>2247</v>
      </c>
      <c r="K152" s="312" t="s">
        <v>4544</v>
      </c>
      <c r="L152" s="143" t="s">
        <v>2446</v>
      </c>
      <c r="M152" s="106">
        <v>87000</v>
      </c>
      <c r="N152" s="156">
        <v>0</v>
      </c>
      <c r="O152" s="301">
        <f t="shared" si="2"/>
        <v>-87000</v>
      </c>
      <c r="P152" s="125">
        <v>32000</v>
      </c>
      <c r="Q152" s="296" t="s">
        <v>4039</v>
      </c>
      <c r="R152" s="306">
        <v>0</v>
      </c>
      <c r="S152" s="306">
        <v>0</v>
      </c>
      <c r="T152" s="306">
        <v>0</v>
      </c>
      <c r="U152" s="306">
        <v>0</v>
      </c>
      <c r="V152" s="229"/>
    </row>
    <row r="153" spans="1:22" ht="22.5" x14ac:dyDescent="0.2">
      <c r="A153" s="127" t="s">
        <v>4430</v>
      </c>
      <c r="B153" s="102" t="s">
        <v>4431</v>
      </c>
      <c r="C153" s="38">
        <v>8671</v>
      </c>
      <c r="D153" s="38" t="s">
        <v>2603</v>
      </c>
      <c r="E153" s="237" t="s">
        <v>4432</v>
      </c>
      <c r="F153" s="100">
        <v>15.1</v>
      </c>
      <c r="G153" s="100">
        <v>20.5</v>
      </c>
      <c r="H153" s="152" t="s">
        <v>4433</v>
      </c>
      <c r="I153" s="284" t="s">
        <v>2246</v>
      </c>
      <c r="J153" s="323">
        <v>6</v>
      </c>
      <c r="K153" s="323" t="s">
        <v>4544</v>
      </c>
      <c r="L153" s="38" t="s">
        <v>2595</v>
      </c>
      <c r="M153" s="106">
        <v>1530000</v>
      </c>
      <c r="N153" s="106">
        <v>7037</v>
      </c>
      <c r="O153" s="301">
        <f t="shared" si="2"/>
        <v>-1522963</v>
      </c>
      <c r="P153" s="120">
        <v>0</v>
      </c>
      <c r="Q153" s="296">
        <v>7037</v>
      </c>
      <c r="R153" s="306">
        <v>0</v>
      </c>
      <c r="S153" s="306">
        <v>7037</v>
      </c>
      <c r="T153" s="306">
        <v>0</v>
      </c>
      <c r="U153" s="306">
        <v>0</v>
      </c>
      <c r="V153" s="229" t="s">
        <v>4200</v>
      </c>
    </row>
    <row r="154" spans="1:22" ht="18.75" x14ac:dyDescent="0.2">
      <c r="A154" s="128" t="s">
        <v>501</v>
      </c>
      <c r="B154" s="134" t="s">
        <v>500</v>
      </c>
      <c r="C154" s="143" t="s">
        <v>2608</v>
      </c>
      <c r="D154" s="143" t="s">
        <v>2537</v>
      </c>
      <c r="E154" s="103" t="s">
        <v>2609</v>
      </c>
      <c r="F154" s="100">
        <v>0.4</v>
      </c>
      <c r="G154" s="100" t="s">
        <v>2256</v>
      </c>
      <c r="H154" s="152" t="s">
        <v>2610</v>
      </c>
      <c r="I154" s="145" t="s">
        <v>2246</v>
      </c>
      <c r="J154" s="312">
        <v>5</v>
      </c>
      <c r="K154" s="312" t="s">
        <v>4544</v>
      </c>
      <c r="L154" s="158" t="s">
        <v>2326</v>
      </c>
      <c r="M154" s="150">
        <v>890000</v>
      </c>
      <c r="N154" s="156">
        <v>42000</v>
      </c>
      <c r="O154" s="301">
        <f t="shared" si="2"/>
        <v>-848000</v>
      </c>
      <c r="P154" s="125">
        <v>49000</v>
      </c>
      <c r="Q154" s="296">
        <v>3500</v>
      </c>
      <c r="R154" s="306">
        <v>3500</v>
      </c>
      <c r="S154" s="306">
        <v>0</v>
      </c>
      <c r="T154" s="306">
        <v>0</v>
      </c>
      <c r="U154" s="306">
        <v>0</v>
      </c>
      <c r="V154" s="229"/>
    </row>
    <row r="155" spans="1:22" ht="18.75" x14ac:dyDescent="0.2">
      <c r="A155" s="128" t="s">
        <v>4022</v>
      </c>
      <c r="B155" s="247" t="s">
        <v>4011</v>
      </c>
      <c r="C155" s="143">
        <v>2633</v>
      </c>
      <c r="D155" s="143" t="s">
        <v>2564</v>
      </c>
      <c r="E155" s="237">
        <v>162</v>
      </c>
      <c r="F155" s="100">
        <v>76.3</v>
      </c>
      <c r="G155" s="100">
        <v>78.599999999999994</v>
      </c>
      <c r="H155" s="152" t="s">
        <v>4078</v>
      </c>
      <c r="I155" s="145" t="s">
        <v>2246</v>
      </c>
      <c r="J155" s="317">
        <v>8</v>
      </c>
      <c r="K155" s="317" t="s">
        <v>4544</v>
      </c>
      <c r="L155" s="158" t="s">
        <v>2942</v>
      </c>
      <c r="M155" s="150">
        <v>3000000</v>
      </c>
      <c r="N155" s="156">
        <v>2008618</v>
      </c>
      <c r="O155" s="301">
        <f t="shared" si="2"/>
        <v>-991382</v>
      </c>
      <c r="P155" s="120">
        <v>0</v>
      </c>
      <c r="Q155" s="296">
        <v>2500</v>
      </c>
      <c r="R155" s="306">
        <v>0</v>
      </c>
      <c r="S155" s="306">
        <v>0</v>
      </c>
      <c r="T155" s="306">
        <v>0</v>
      </c>
      <c r="U155" s="306">
        <v>2500</v>
      </c>
      <c r="V155" s="229" t="s">
        <v>4204</v>
      </c>
    </row>
    <row r="156" spans="1:22" ht="36.75" x14ac:dyDescent="0.2">
      <c r="A156" s="128" t="s">
        <v>386</v>
      </c>
      <c r="B156" s="134" t="s">
        <v>385</v>
      </c>
      <c r="C156" s="143" t="s">
        <v>2504</v>
      </c>
      <c r="D156" s="143" t="s">
        <v>2505</v>
      </c>
      <c r="E156" s="103" t="s">
        <v>2506</v>
      </c>
      <c r="F156" s="100">
        <v>2</v>
      </c>
      <c r="G156" s="100" t="s">
        <v>2507</v>
      </c>
      <c r="H156" s="152" t="s">
        <v>2508</v>
      </c>
      <c r="I156" s="145" t="s">
        <v>2246</v>
      </c>
      <c r="J156" s="317" t="s">
        <v>2247</v>
      </c>
      <c r="K156" s="312" t="s">
        <v>4544</v>
      </c>
      <c r="L156" s="158" t="s">
        <v>2793</v>
      </c>
      <c r="M156" s="150">
        <v>7634000</v>
      </c>
      <c r="N156" s="156">
        <v>3223580</v>
      </c>
      <c r="O156" s="301">
        <f t="shared" si="2"/>
        <v>-4410420</v>
      </c>
      <c r="P156" s="120">
        <v>228000</v>
      </c>
      <c r="Q156" s="296" t="s">
        <v>4039</v>
      </c>
      <c r="R156" s="306">
        <v>0</v>
      </c>
      <c r="S156" s="306">
        <v>0</v>
      </c>
      <c r="T156" s="306">
        <v>0</v>
      </c>
      <c r="U156" s="306">
        <v>0</v>
      </c>
      <c r="V156" s="229"/>
    </row>
    <row r="157" spans="1:22" ht="27.75" x14ac:dyDescent="0.2">
      <c r="A157" s="127" t="s">
        <v>3920</v>
      </c>
      <c r="B157" s="234" t="s">
        <v>3905</v>
      </c>
      <c r="C157" s="143">
        <v>4287</v>
      </c>
      <c r="D157" s="143" t="s">
        <v>2515</v>
      </c>
      <c r="E157" s="237" t="s">
        <v>2532</v>
      </c>
      <c r="F157" s="100">
        <v>29.1</v>
      </c>
      <c r="G157" s="100">
        <v>29.4</v>
      </c>
      <c r="H157" s="152" t="s">
        <v>4079</v>
      </c>
      <c r="I157" s="144" t="s">
        <v>2246</v>
      </c>
      <c r="J157" s="316">
        <v>5</v>
      </c>
      <c r="K157" s="316" t="s">
        <v>4544</v>
      </c>
      <c r="L157" s="158" t="s">
        <v>2400</v>
      </c>
      <c r="M157" s="106">
        <v>200000</v>
      </c>
      <c r="N157" s="156">
        <v>5350</v>
      </c>
      <c r="O157" s="301">
        <f t="shared" si="2"/>
        <v>-194650</v>
      </c>
      <c r="P157" s="125">
        <v>0</v>
      </c>
      <c r="Q157" s="296">
        <v>3800</v>
      </c>
      <c r="R157" s="306">
        <v>3800</v>
      </c>
      <c r="S157" s="306">
        <v>0</v>
      </c>
      <c r="T157" s="306">
        <v>0</v>
      </c>
      <c r="U157" s="306">
        <v>0</v>
      </c>
      <c r="V157" s="229"/>
    </row>
    <row r="158" spans="1:22" ht="36.75" x14ac:dyDescent="0.2">
      <c r="A158" s="129" t="s">
        <v>4227</v>
      </c>
      <c r="B158" s="248" t="s">
        <v>4228</v>
      </c>
      <c r="C158" s="38" t="s">
        <v>4229</v>
      </c>
      <c r="D158" s="284" t="s">
        <v>4232</v>
      </c>
      <c r="E158" s="237" t="s">
        <v>2383</v>
      </c>
      <c r="F158" s="100">
        <v>0</v>
      </c>
      <c r="G158" s="100">
        <v>0</v>
      </c>
      <c r="H158" s="152" t="s">
        <v>4231</v>
      </c>
      <c r="I158" s="146" t="s">
        <v>2262</v>
      </c>
      <c r="J158" s="312">
        <v>3</v>
      </c>
      <c r="K158" s="312" t="s">
        <v>4543</v>
      </c>
      <c r="L158" s="158" t="s">
        <v>2702</v>
      </c>
      <c r="M158" s="140">
        <v>916000</v>
      </c>
      <c r="N158" s="156">
        <v>1048089</v>
      </c>
      <c r="O158" s="301">
        <f t="shared" si="2"/>
        <v>132089</v>
      </c>
      <c r="P158" s="125">
        <v>0</v>
      </c>
      <c r="Q158" s="296">
        <v>14097.35</v>
      </c>
      <c r="R158" s="306">
        <v>0</v>
      </c>
      <c r="S158" s="306">
        <v>0</v>
      </c>
      <c r="T158" s="306">
        <v>14097.35</v>
      </c>
      <c r="U158" s="306">
        <v>0</v>
      </c>
      <c r="V158" s="229" t="s">
        <v>4202</v>
      </c>
    </row>
    <row r="159" spans="1:22" ht="27.75" x14ac:dyDescent="0.2">
      <c r="A159" s="128" t="s">
        <v>403</v>
      </c>
      <c r="B159" s="134" t="s">
        <v>402</v>
      </c>
      <c r="C159" s="143" t="s">
        <v>2524</v>
      </c>
      <c r="D159" s="143" t="s">
        <v>2515</v>
      </c>
      <c r="E159" s="103" t="s">
        <v>2516</v>
      </c>
      <c r="F159" s="100" t="s">
        <v>2353</v>
      </c>
      <c r="G159" s="100" t="s">
        <v>2518</v>
      </c>
      <c r="H159" s="152" t="s">
        <v>2525</v>
      </c>
      <c r="I159" s="145" t="s">
        <v>2246</v>
      </c>
      <c r="J159" s="317">
        <v>5</v>
      </c>
      <c r="K159" s="312" t="s">
        <v>4544</v>
      </c>
      <c r="L159" s="158" t="s">
        <v>2326</v>
      </c>
      <c r="M159" s="150">
        <v>9200000</v>
      </c>
      <c r="N159" s="156">
        <v>3133413</v>
      </c>
      <c r="O159" s="301">
        <f t="shared" si="2"/>
        <v>-6066587</v>
      </c>
      <c r="P159" s="120">
        <v>2599000</v>
      </c>
      <c r="Q159" s="296">
        <v>2223740.08</v>
      </c>
      <c r="R159" s="306">
        <v>2223740.08</v>
      </c>
      <c r="S159" s="306">
        <v>0</v>
      </c>
      <c r="T159" s="306">
        <v>0</v>
      </c>
      <c r="U159" s="306">
        <v>0</v>
      </c>
      <c r="V159" s="229"/>
    </row>
    <row r="160" spans="1:22" ht="27.75" x14ac:dyDescent="0.2">
      <c r="A160" s="128" t="s">
        <v>405</v>
      </c>
      <c r="B160" s="134" t="s">
        <v>404</v>
      </c>
      <c r="C160" s="143" t="s">
        <v>2526</v>
      </c>
      <c r="D160" s="143" t="s">
        <v>2527</v>
      </c>
      <c r="E160" s="103" t="s">
        <v>2383</v>
      </c>
      <c r="F160" s="100">
        <v>46</v>
      </c>
      <c r="G160" s="100">
        <v>47</v>
      </c>
      <c r="H160" s="152" t="s">
        <v>2528</v>
      </c>
      <c r="I160" s="145" t="s">
        <v>2246</v>
      </c>
      <c r="J160" s="317" t="s">
        <v>2247</v>
      </c>
      <c r="K160" s="312" t="s">
        <v>4544</v>
      </c>
      <c r="L160" s="158" t="s">
        <v>2793</v>
      </c>
      <c r="M160" s="150">
        <v>1371000</v>
      </c>
      <c r="N160" s="156">
        <v>113315</v>
      </c>
      <c r="O160" s="301">
        <f t="shared" si="2"/>
        <v>-1257685</v>
      </c>
      <c r="P160" s="120">
        <v>144000</v>
      </c>
      <c r="Q160" s="296" t="s">
        <v>4039</v>
      </c>
      <c r="R160" s="306">
        <v>0</v>
      </c>
      <c r="S160" s="306">
        <v>0</v>
      </c>
      <c r="T160" s="306">
        <v>0</v>
      </c>
      <c r="U160" s="306">
        <v>0</v>
      </c>
      <c r="V160" s="230"/>
    </row>
    <row r="161" spans="1:22" ht="45.75" x14ac:dyDescent="0.2">
      <c r="A161" s="128" t="s">
        <v>407</v>
      </c>
      <c r="B161" s="134" t="s">
        <v>406</v>
      </c>
      <c r="C161" s="143" t="s">
        <v>2529</v>
      </c>
      <c r="D161" s="143" t="s">
        <v>2515</v>
      </c>
      <c r="E161" s="103">
        <v>80</v>
      </c>
      <c r="F161" s="100">
        <v>0</v>
      </c>
      <c r="G161" s="100">
        <v>0</v>
      </c>
      <c r="H161" s="152" t="s">
        <v>2530</v>
      </c>
      <c r="I161" s="145" t="s">
        <v>2246</v>
      </c>
      <c r="J161" s="317" t="s">
        <v>2247</v>
      </c>
      <c r="K161" s="312" t="s">
        <v>4544</v>
      </c>
      <c r="L161" s="158" t="s">
        <v>2793</v>
      </c>
      <c r="M161" s="150">
        <v>836000</v>
      </c>
      <c r="N161" s="156">
        <v>508557</v>
      </c>
      <c r="O161" s="301">
        <f t="shared" si="2"/>
        <v>-327443</v>
      </c>
      <c r="P161" s="120">
        <v>30000</v>
      </c>
      <c r="Q161" s="296" t="s">
        <v>4039</v>
      </c>
      <c r="R161" s="306">
        <v>0</v>
      </c>
      <c r="S161" s="306">
        <v>0</v>
      </c>
      <c r="T161" s="306">
        <v>0</v>
      </c>
      <c r="U161" s="306">
        <v>0</v>
      </c>
      <c r="V161" s="230"/>
    </row>
    <row r="162" spans="1:22" ht="36.75" x14ac:dyDescent="0.2">
      <c r="A162" s="128" t="s">
        <v>409</v>
      </c>
      <c r="B162" s="134" t="s">
        <v>408</v>
      </c>
      <c r="C162" s="143" t="s">
        <v>2531</v>
      </c>
      <c r="D162" s="143" t="s">
        <v>2515</v>
      </c>
      <c r="E162" s="103" t="s">
        <v>2532</v>
      </c>
      <c r="F162" s="100">
        <v>27.6</v>
      </c>
      <c r="G162" s="100">
        <v>28.5</v>
      </c>
      <c r="H162" s="152" t="s">
        <v>4526</v>
      </c>
      <c r="I162" s="145" t="s">
        <v>2246</v>
      </c>
      <c r="J162" s="317" t="s">
        <v>2247</v>
      </c>
      <c r="K162" s="312" t="s">
        <v>4544</v>
      </c>
      <c r="L162" s="143" t="s">
        <v>2247</v>
      </c>
      <c r="M162" s="150">
        <v>0</v>
      </c>
      <c r="N162" s="156">
        <v>51852</v>
      </c>
      <c r="O162" s="301">
        <f t="shared" si="2"/>
        <v>51852</v>
      </c>
      <c r="P162" s="120">
        <v>4000</v>
      </c>
      <c r="Q162" s="296" t="s">
        <v>4039</v>
      </c>
      <c r="R162" s="306">
        <v>0</v>
      </c>
      <c r="S162" s="306">
        <v>0</v>
      </c>
      <c r="T162" s="306">
        <v>0</v>
      </c>
      <c r="U162" s="306">
        <v>0</v>
      </c>
      <c r="V162" s="230"/>
    </row>
    <row r="163" spans="1:22" ht="28.15" customHeight="1" x14ac:dyDescent="0.2">
      <c r="A163" s="128" t="s">
        <v>411</v>
      </c>
      <c r="B163" s="134" t="s">
        <v>410</v>
      </c>
      <c r="C163" s="143" t="s">
        <v>2533</v>
      </c>
      <c r="D163" s="143" t="s">
        <v>2534</v>
      </c>
      <c r="E163" s="103" t="s">
        <v>2532</v>
      </c>
      <c r="F163" s="100">
        <v>0</v>
      </c>
      <c r="G163" s="100">
        <v>0</v>
      </c>
      <c r="H163" s="152" t="s">
        <v>2535</v>
      </c>
      <c r="I163" s="145" t="s">
        <v>2246</v>
      </c>
      <c r="J163" s="317">
        <v>5</v>
      </c>
      <c r="K163" s="317" t="s">
        <v>4544</v>
      </c>
      <c r="L163" s="158" t="s">
        <v>2590</v>
      </c>
      <c r="M163" s="150">
        <v>2972000</v>
      </c>
      <c r="N163" s="156">
        <v>2499730</v>
      </c>
      <c r="O163" s="301">
        <f t="shared" si="2"/>
        <v>-472270</v>
      </c>
      <c r="P163" s="120">
        <v>850000</v>
      </c>
      <c r="Q163" s="296">
        <v>312563</v>
      </c>
      <c r="R163" s="306">
        <v>312563</v>
      </c>
      <c r="S163" s="306">
        <v>0</v>
      </c>
      <c r="T163" s="306">
        <v>0</v>
      </c>
      <c r="U163" s="306">
        <v>0</v>
      </c>
      <c r="V163" s="229"/>
    </row>
    <row r="164" spans="1:22" ht="27.75" x14ac:dyDescent="0.2">
      <c r="A164" s="128" t="s">
        <v>414</v>
      </c>
      <c r="B164" s="247" t="s">
        <v>413</v>
      </c>
      <c r="C164" s="143">
        <v>5133</v>
      </c>
      <c r="D164" s="143" t="s">
        <v>2534</v>
      </c>
      <c r="E164" s="237" t="s">
        <v>2532</v>
      </c>
      <c r="F164" s="100">
        <v>42.7</v>
      </c>
      <c r="G164" s="100">
        <v>49.3</v>
      </c>
      <c r="H164" s="152" t="s">
        <v>4125</v>
      </c>
      <c r="I164" s="145" t="s">
        <v>2246</v>
      </c>
      <c r="J164" s="317">
        <v>5</v>
      </c>
      <c r="K164" s="317" t="s">
        <v>4544</v>
      </c>
      <c r="L164" s="158" t="s">
        <v>2793</v>
      </c>
      <c r="M164" s="150">
        <v>2165000</v>
      </c>
      <c r="N164" s="156">
        <v>173290</v>
      </c>
      <c r="O164" s="301">
        <f t="shared" si="2"/>
        <v>-1991710</v>
      </c>
      <c r="P164" s="120">
        <v>0</v>
      </c>
      <c r="Q164" s="296">
        <v>3746</v>
      </c>
      <c r="R164" s="306">
        <v>3746</v>
      </c>
      <c r="S164" s="306">
        <v>0</v>
      </c>
      <c r="T164" s="306">
        <v>0</v>
      </c>
      <c r="U164" s="306">
        <v>0</v>
      </c>
      <c r="V164" s="229"/>
    </row>
    <row r="165" spans="1:22" ht="18.75" x14ac:dyDescent="0.2">
      <c r="A165" s="127" t="s">
        <v>4023</v>
      </c>
      <c r="B165" s="234" t="s">
        <v>4012</v>
      </c>
      <c r="C165" s="143">
        <v>2295</v>
      </c>
      <c r="D165" s="143" t="s">
        <v>2527</v>
      </c>
      <c r="E165" s="237" t="s">
        <v>2383</v>
      </c>
      <c r="F165" s="100">
        <v>5.6</v>
      </c>
      <c r="G165" s="100">
        <v>8.8000000000000007</v>
      </c>
      <c r="H165" s="152" t="s">
        <v>4124</v>
      </c>
      <c r="I165" s="144" t="s">
        <v>2246</v>
      </c>
      <c r="J165" s="312">
        <v>5</v>
      </c>
      <c r="K165" s="312" t="s">
        <v>4544</v>
      </c>
      <c r="L165" s="158" t="s">
        <v>2702</v>
      </c>
      <c r="M165" s="106">
        <v>3220000</v>
      </c>
      <c r="N165" s="156">
        <v>938558</v>
      </c>
      <c r="O165" s="301">
        <f t="shared" si="2"/>
        <v>-2281442</v>
      </c>
      <c r="P165" s="120">
        <v>0</v>
      </c>
      <c r="Q165" s="296">
        <v>155.75</v>
      </c>
      <c r="R165" s="306">
        <v>155.75</v>
      </c>
      <c r="S165" s="306">
        <v>0</v>
      </c>
      <c r="T165" s="306">
        <v>0</v>
      </c>
      <c r="U165" s="306">
        <v>0</v>
      </c>
      <c r="V165" s="229"/>
    </row>
    <row r="166" spans="1:22" ht="36.75" x14ac:dyDescent="0.2">
      <c r="A166" s="128" t="s">
        <v>416</v>
      </c>
      <c r="B166" s="247" t="s">
        <v>415</v>
      </c>
      <c r="C166" s="38">
        <v>2296</v>
      </c>
      <c r="D166" s="38" t="s">
        <v>4230</v>
      </c>
      <c r="E166" s="237" t="s">
        <v>2383</v>
      </c>
      <c r="F166" s="100">
        <v>0</v>
      </c>
      <c r="G166" s="100">
        <v>0</v>
      </c>
      <c r="H166" s="152" t="s">
        <v>4233</v>
      </c>
      <c r="I166" s="145" t="s">
        <v>2246</v>
      </c>
      <c r="J166" s="312">
        <v>5</v>
      </c>
      <c r="K166" s="317" t="s">
        <v>4544</v>
      </c>
      <c r="L166" s="158" t="s">
        <v>2956</v>
      </c>
      <c r="M166" s="150">
        <v>3218000</v>
      </c>
      <c r="N166" s="156">
        <v>1866531</v>
      </c>
      <c r="O166" s="301">
        <f t="shared" si="2"/>
        <v>-1351469</v>
      </c>
      <c r="P166" s="120">
        <v>0</v>
      </c>
      <c r="Q166" s="296">
        <v>24247.439999999999</v>
      </c>
      <c r="R166" s="306">
        <v>24247.439999999999</v>
      </c>
      <c r="S166" s="306">
        <v>0</v>
      </c>
      <c r="T166" s="306">
        <v>0</v>
      </c>
      <c r="U166" s="306">
        <v>0</v>
      </c>
      <c r="V166" s="229"/>
    </row>
    <row r="167" spans="1:22" ht="18.75" x14ac:dyDescent="0.2">
      <c r="A167" s="128" t="s">
        <v>506</v>
      </c>
      <c r="B167" s="134" t="s">
        <v>505</v>
      </c>
      <c r="C167" s="143" t="s">
        <v>2611</v>
      </c>
      <c r="D167" s="143" t="s">
        <v>2505</v>
      </c>
      <c r="E167" s="103" t="s">
        <v>2612</v>
      </c>
      <c r="F167" s="100" t="s">
        <v>2507</v>
      </c>
      <c r="G167" s="100" t="s">
        <v>2399</v>
      </c>
      <c r="H167" s="152" t="s">
        <v>2613</v>
      </c>
      <c r="I167" s="145" t="s">
        <v>2246</v>
      </c>
      <c r="J167" s="318" t="s">
        <v>2247</v>
      </c>
      <c r="K167" s="317" t="s">
        <v>4544</v>
      </c>
      <c r="L167" s="143" t="s">
        <v>2326</v>
      </c>
      <c r="M167" s="150">
        <v>33000</v>
      </c>
      <c r="N167" s="156">
        <v>25666</v>
      </c>
      <c r="O167" s="301">
        <f t="shared" si="2"/>
        <v>-7334</v>
      </c>
      <c r="P167" s="120">
        <v>12000</v>
      </c>
      <c r="Q167" s="296" t="s">
        <v>4039</v>
      </c>
      <c r="R167" s="306">
        <v>0</v>
      </c>
      <c r="S167" s="306">
        <v>0</v>
      </c>
      <c r="T167" s="306">
        <v>0</v>
      </c>
      <c r="U167" s="306">
        <v>0</v>
      </c>
      <c r="V167" s="229"/>
    </row>
    <row r="168" spans="1:22" ht="22.9" customHeight="1" x14ac:dyDescent="0.2">
      <c r="A168" s="127" t="s">
        <v>508</v>
      </c>
      <c r="B168" s="234" t="s">
        <v>507</v>
      </c>
      <c r="C168" s="143">
        <v>8146</v>
      </c>
      <c r="D168" s="143" t="s">
        <v>2537</v>
      </c>
      <c r="E168" s="237" t="s">
        <v>2290</v>
      </c>
      <c r="F168" s="100">
        <v>15.79</v>
      </c>
      <c r="G168" s="100">
        <v>16.079999999999998</v>
      </c>
      <c r="H168" s="152" t="s">
        <v>4123</v>
      </c>
      <c r="I168" s="144" t="s">
        <v>2246</v>
      </c>
      <c r="J168" s="332" t="s">
        <v>4540</v>
      </c>
      <c r="K168" s="312" t="s">
        <v>4543</v>
      </c>
      <c r="L168" s="158" t="s">
        <v>2446</v>
      </c>
      <c r="M168" s="106">
        <v>50000</v>
      </c>
      <c r="N168" s="156">
        <v>58525</v>
      </c>
      <c r="O168" s="301">
        <f t="shared" si="2"/>
        <v>8525</v>
      </c>
      <c r="P168" s="120">
        <v>0</v>
      </c>
      <c r="Q168" s="296">
        <v>23500</v>
      </c>
      <c r="R168" s="306">
        <v>14975</v>
      </c>
      <c r="S168" s="306">
        <v>0</v>
      </c>
      <c r="T168" s="306">
        <v>8525</v>
      </c>
      <c r="U168" s="306">
        <v>0</v>
      </c>
      <c r="V168" s="229" t="s">
        <v>4202</v>
      </c>
    </row>
    <row r="169" spans="1:22" ht="27.75" x14ac:dyDescent="0.2">
      <c r="A169" s="127" t="s">
        <v>512</v>
      </c>
      <c r="B169" s="234" t="s">
        <v>511</v>
      </c>
      <c r="C169" s="143">
        <v>7295</v>
      </c>
      <c r="D169" s="143" t="s">
        <v>2505</v>
      </c>
      <c r="E169" s="103">
        <v>160</v>
      </c>
      <c r="F169" s="100">
        <v>44.9</v>
      </c>
      <c r="G169" s="100">
        <v>45.1</v>
      </c>
      <c r="H169" s="152" t="s">
        <v>4122</v>
      </c>
      <c r="I169" s="144" t="s">
        <v>2246</v>
      </c>
      <c r="J169" s="312">
        <v>5</v>
      </c>
      <c r="K169" s="312" t="s">
        <v>4544</v>
      </c>
      <c r="L169" s="143" t="s">
        <v>2446</v>
      </c>
      <c r="M169" s="106">
        <v>20000</v>
      </c>
      <c r="N169" s="156">
        <v>500</v>
      </c>
      <c r="O169" s="301">
        <f t="shared" si="2"/>
        <v>-19500</v>
      </c>
      <c r="P169" s="120">
        <v>0</v>
      </c>
      <c r="Q169" s="296">
        <v>500</v>
      </c>
      <c r="R169" s="306">
        <v>500</v>
      </c>
      <c r="S169" s="306">
        <v>0</v>
      </c>
      <c r="T169" s="306">
        <v>0</v>
      </c>
      <c r="U169" s="306">
        <v>0</v>
      </c>
      <c r="V169" s="229"/>
    </row>
    <row r="170" spans="1:22" ht="27.75" x14ac:dyDescent="0.2">
      <c r="A170" s="128" t="s">
        <v>514</v>
      </c>
      <c r="B170" s="134" t="s">
        <v>513</v>
      </c>
      <c r="C170" s="143" t="s">
        <v>2614</v>
      </c>
      <c r="D170" s="143" t="s">
        <v>2579</v>
      </c>
      <c r="E170" s="103">
        <v>20</v>
      </c>
      <c r="F170" s="100">
        <v>0.8</v>
      </c>
      <c r="G170" s="100">
        <v>1.1000000000000001</v>
      </c>
      <c r="H170" s="152" t="s">
        <v>2615</v>
      </c>
      <c r="I170" s="145" t="s">
        <v>2246</v>
      </c>
      <c r="J170" s="317" t="s">
        <v>2247</v>
      </c>
      <c r="K170" s="312" t="s">
        <v>4544</v>
      </c>
      <c r="L170" s="143" t="s">
        <v>2446</v>
      </c>
      <c r="M170" s="150">
        <v>32000</v>
      </c>
      <c r="N170" s="156">
        <v>0</v>
      </c>
      <c r="O170" s="301">
        <f t="shared" si="2"/>
        <v>-32000</v>
      </c>
      <c r="P170" s="120">
        <v>31000</v>
      </c>
      <c r="Q170" s="296" t="s">
        <v>4039</v>
      </c>
      <c r="R170" s="306">
        <v>0</v>
      </c>
      <c r="S170" s="306">
        <v>0</v>
      </c>
      <c r="T170" s="306">
        <v>0</v>
      </c>
      <c r="U170" s="306">
        <v>0</v>
      </c>
      <c r="V170" s="229"/>
    </row>
    <row r="171" spans="1:22" ht="27.75" x14ac:dyDescent="0.2">
      <c r="A171" s="128" t="s">
        <v>516</v>
      </c>
      <c r="B171" s="247" t="s">
        <v>515</v>
      </c>
      <c r="C171" s="143">
        <v>2710</v>
      </c>
      <c r="D171" s="143" t="s">
        <v>2527</v>
      </c>
      <c r="E171" s="103">
        <v>191</v>
      </c>
      <c r="F171" s="100">
        <v>3.278</v>
      </c>
      <c r="G171" s="100">
        <v>3.778</v>
      </c>
      <c r="H171" s="152" t="s">
        <v>4105</v>
      </c>
      <c r="I171" s="145" t="s">
        <v>2246</v>
      </c>
      <c r="J171" s="317">
        <v>6</v>
      </c>
      <c r="K171" s="312" t="s">
        <v>4544</v>
      </c>
      <c r="L171" s="158" t="s">
        <v>2364</v>
      </c>
      <c r="M171" s="150">
        <v>290000</v>
      </c>
      <c r="N171" s="156">
        <v>1000</v>
      </c>
      <c r="O171" s="301">
        <f t="shared" si="2"/>
        <v>-289000</v>
      </c>
      <c r="P171" s="120">
        <v>0</v>
      </c>
      <c r="Q171" s="296">
        <v>1000</v>
      </c>
      <c r="R171" s="306">
        <v>0</v>
      </c>
      <c r="S171" s="306">
        <v>1000</v>
      </c>
      <c r="T171" s="306">
        <v>0</v>
      </c>
      <c r="U171" s="306">
        <v>0</v>
      </c>
      <c r="V171" s="229" t="s">
        <v>4200</v>
      </c>
    </row>
    <row r="172" spans="1:22" ht="18.75" x14ac:dyDescent="0.2">
      <c r="A172" s="127" t="s">
        <v>393</v>
      </c>
      <c r="B172" s="133" t="s">
        <v>392</v>
      </c>
      <c r="C172" s="143" t="s">
        <v>2514</v>
      </c>
      <c r="D172" s="143" t="s">
        <v>2515</v>
      </c>
      <c r="E172" s="103" t="s">
        <v>2516</v>
      </c>
      <c r="F172" s="100" t="s">
        <v>2517</v>
      </c>
      <c r="G172" s="100" t="s">
        <v>2518</v>
      </c>
      <c r="H172" s="152" t="s">
        <v>2519</v>
      </c>
      <c r="I172" s="144" t="s">
        <v>2262</v>
      </c>
      <c r="J172" s="312">
        <v>1</v>
      </c>
      <c r="K172" s="312" t="s">
        <v>4544</v>
      </c>
      <c r="L172" s="158" t="s">
        <v>2793</v>
      </c>
      <c r="M172" s="106">
        <v>6000000</v>
      </c>
      <c r="N172" s="156">
        <v>422673</v>
      </c>
      <c r="O172" s="301">
        <f t="shared" si="2"/>
        <v>-5577327</v>
      </c>
      <c r="P172" s="120">
        <v>1000</v>
      </c>
      <c r="Q172" s="296">
        <v>105024.75</v>
      </c>
      <c r="R172" s="306">
        <v>105024.75</v>
      </c>
      <c r="S172" s="306">
        <v>0</v>
      </c>
      <c r="T172" s="306">
        <v>0</v>
      </c>
      <c r="U172" s="306">
        <v>0</v>
      </c>
      <c r="V172" s="229"/>
    </row>
    <row r="173" spans="1:22" ht="27.75" x14ac:dyDescent="0.2">
      <c r="A173" s="129" t="s">
        <v>391</v>
      </c>
      <c r="B173" s="135" t="s">
        <v>390</v>
      </c>
      <c r="C173" s="143" t="s">
        <v>2509</v>
      </c>
      <c r="D173" s="143" t="s">
        <v>2498</v>
      </c>
      <c r="E173" s="103" t="s">
        <v>2510</v>
      </c>
      <c r="F173" s="100" t="s">
        <v>2511</v>
      </c>
      <c r="G173" s="100" t="s">
        <v>2512</v>
      </c>
      <c r="H173" s="152" t="s">
        <v>2513</v>
      </c>
      <c r="I173" s="146" t="s">
        <v>2246</v>
      </c>
      <c r="J173" s="316" t="s">
        <v>2247</v>
      </c>
      <c r="K173" s="312" t="s">
        <v>4544</v>
      </c>
      <c r="L173" s="158" t="s">
        <v>2400</v>
      </c>
      <c r="M173" s="140">
        <v>3000000</v>
      </c>
      <c r="N173" s="156">
        <v>1426082</v>
      </c>
      <c r="O173" s="301">
        <f t="shared" si="2"/>
        <v>-1573918</v>
      </c>
      <c r="P173" s="120">
        <v>40000</v>
      </c>
      <c r="Q173" s="296" t="s">
        <v>4039</v>
      </c>
      <c r="R173" s="306">
        <v>0</v>
      </c>
      <c r="S173" s="306">
        <v>0</v>
      </c>
      <c r="T173" s="306">
        <v>0</v>
      </c>
      <c r="U173" s="306">
        <v>0</v>
      </c>
      <c r="V173" s="229"/>
    </row>
    <row r="174" spans="1:22" ht="27.75" x14ac:dyDescent="0.2">
      <c r="A174" s="127" t="s">
        <v>3993</v>
      </c>
      <c r="B174" s="234" t="s">
        <v>3981</v>
      </c>
      <c r="C174" s="143">
        <v>8784</v>
      </c>
      <c r="D174" s="143" t="s">
        <v>2603</v>
      </c>
      <c r="E174" s="103" t="s">
        <v>2700</v>
      </c>
      <c r="F174" s="100">
        <v>0</v>
      </c>
      <c r="G174" s="100">
        <v>0</v>
      </c>
      <c r="H174" s="152" t="s">
        <v>4121</v>
      </c>
      <c r="I174" s="144" t="s">
        <v>2246</v>
      </c>
      <c r="J174" s="312">
        <v>7</v>
      </c>
      <c r="K174" s="312" t="s">
        <v>4543</v>
      </c>
      <c r="L174" s="143" t="s">
        <v>2956</v>
      </c>
      <c r="M174" s="106">
        <v>50000</v>
      </c>
      <c r="N174" s="156">
        <v>58169</v>
      </c>
      <c r="O174" s="301">
        <f t="shared" si="2"/>
        <v>8169</v>
      </c>
      <c r="P174" s="120">
        <v>0</v>
      </c>
      <c r="Q174" s="296">
        <v>7500</v>
      </c>
      <c r="R174" s="306">
        <v>0</v>
      </c>
      <c r="S174" s="306">
        <v>0</v>
      </c>
      <c r="T174" s="306">
        <v>7500</v>
      </c>
      <c r="U174" s="306">
        <v>0</v>
      </c>
      <c r="V174" s="229" t="s">
        <v>4202</v>
      </c>
    </row>
    <row r="175" spans="1:22" ht="27.75" x14ac:dyDescent="0.2">
      <c r="A175" s="127" t="s">
        <v>418</v>
      </c>
      <c r="B175" s="234" t="s">
        <v>417</v>
      </c>
      <c r="C175" s="143">
        <v>4787</v>
      </c>
      <c r="D175" s="143" t="s">
        <v>2534</v>
      </c>
      <c r="E175" s="237" t="s">
        <v>2516</v>
      </c>
      <c r="F175" s="100">
        <v>8.6999999999999993</v>
      </c>
      <c r="G175" s="100">
        <v>10.6</v>
      </c>
      <c r="H175" s="152" t="s">
        <v>4106</v>
      </c>
      <c r="I175" s="144" t="s">
        <v>2246</v>
      </c>
      <c r="J175" s="312">
        <v>5</v>
      </c>
      <c r="K175" s="312" t="s">
        <v>4544</v>
      </c>
      <c r="L175" s="158" t="s">
        <v>2956</v>
      </c>
      <c r="M175" s="106">
        <v>2820000</v>
      </c>
      <c r="N175" s="156">
        <v>1929522</v>
      </c>
      <c r="O175" s="301">
        <f t="shared" si="2"/>
        <v>-890478</v>
      </c>
      <c r="P175" s="120">
        <v>0</v>
      </c>
      <c r="Q175" s="296">
        <v>365980.82</v>
      </c>
      <c r="R175" s="306">
        <v>365980.82</v>
      </c>
      <c r="S175" s="306">
        <v>0</v>
      </c>
      <c r="T175" s="306">
        <v>0</v>
      </c>
      <c r="U175" s="306">
        <v>0</v>
      </c>
      <c r="V175" s="229"/>
    </row>
    <row r="176" spans="1:22" ht="18.75" x14ac:dyDescent="0.2">
      <c r="A176" s="127" t="s">
        <v>422</v>
      </c>
      <c r="B176" s="133" t="s">
        <v>421</v>
      </c>
      <c r="C176" s="143" t="s">
        <v>2536</v>
      </c>
      <c r="D176" s="143" t="s">
        <v>2537</v>
      </c>
      <c r="E176" s="103">
        <v>99</v>
      </c>
      <c r="F176" s="100">
        <v>25</v>
      </c>
      <c r="G176" s="100">
        <v>26.2</v>
      </c>
      <c r="H176" s="152" t="s">
        <v>2538</v>
      </c>
      <c r="I176" s="144" t="s">
        <v>2246</v>
      </c>
      <c r="J176" s="312" t="s">
        <v>2247</v>
      </c>
      <c r="K176" s="312" t="s">
        <v>4544</v>
      </c>
      <c r="L176" s="143" t="s">
        <v>2446</v>
      </c>
      <c r="M176" s="106">
        <v>745000</v>
      </c>
      <c r="N176" s="156">
        <v>0</v>
      </c>
      <c r="O176" s="301">
        <f t="shared" si="2"/>
        <v>-745000</v>
      </c>
      <c r="P176" s="120">
        <v>1240000</v>
      </c>
      <c r="Q176" s="296" t="s">
        <v>4039</v>
      </c>
      <c r="R176" s="306">
        <v>0</v>
      </c>
      <c r="S176" s="306">
        <v>0</v>
      </c>
      <c r="T176" s="306">
        <v>0</v>
      </c>
      <c r="U176" s="306">
        <v>0</v>
      </c>
      <c r="V176" s="229"/>
    </row>
    <row r="177" spans="1:22" ht="18.75" x14ac:dyDescent="0.2">
      <c r="A177" s="127" t="s">
        <v>425</v>
      </c>
      <c r="B177" s="133" t="s">
        <v>424</v>
      </c>
      <c r="C177" s="143" t="s">
        <v>2539</v>
      </c>
      <c r="D177" s="143" t="s">
        <v>2527</v>
      </c>
      <c r="E177" s="103" t="s">
        <v>2540</v>
      </c>
      <c r="F177" s="100">
        <v>0.3</v>
      </c>
      <c r="G177" s="100">
        <v>5</v>
      </c>
      <c r="H177" s="152" t="s">
        <v>2541</v>
      </c>
      <c r="I177" s="144" t="s">
        <v>2246</v>
      </c>
      <c r="J177" s="312" t="s">
        <v>2247</v>
      </c>
      <c r="K177" s="312" t="s">
        <v>4544</v>
      </c>
      <c r="L177" s="158" t="s">
        <v>2956</v>
      </c>
      <c r="M177" s="106">
        <v>985000</v>
      </c>
      <c r="N177" s="156">
        <v>440075</v>
      </c>
      <c r="O177" s="301">
        <f t="shared" si="2"/>
        <v>-544925</v>
      </c>
      <c r="P177" s="120">
        <v>12000</v>
      </c>
      <c r="Q177" s="296" t="s">
        <v>4039</v>
      </c>
      <c r="R177" s="306">
        <v>0</v>
      </c>
      <c r="S177" s="306">
        <v>0</v>
      </c>
      <c r="T177" s="306">
        <v>0</v>
      </c>
      <c r="U177" s="306">
        <v>0</v>
      </c>
      <c r="V177" s="230"/>
    </row>
    <row r="178" spans="1:22" ht="18.75" x14ac:dyDescent="0.2">
      <c r="A178" s="127" t="s">
        <v>2542</v>
      </c>
      <c r="B178" s="133" t="s">
        <v>2543</v>
      </c>
      <c r="C178" s="143" t="s">
        <v>2544</v>
      </c>
      <c r="D178" s="143" t="s">
        <v>2498</v>
      </c>
      <c r="E178" s="103" t="s">
        <v>2510</v>
      </c>
      <c r="F178" s="100">
        <v>75.400000000000006</v>
      </c>
      <c r="G178" s="100">
        <v>80</v>
      </c>
      <c r="H178" s="152" t="s">
        <v>2545</v>
      </c>
      <c r="I178" s="144" t="s">
        <v>2246</v>
      </c>
      <c r="J178" s="312" t="s">
        <v>2247</v>
      </c>
      <c r="K178" s="312" t="s">
        <v>4544</v>
      </c>
      <c r="L178" s="143" t="s">
        <v>2793</v>
      </c>
      <c r="M178" s="106">
        <v>2320000</v>
      </c>
      <c r="N178" s="156">
        <v>881610</v>
      </c>
      <c r="O178" s="301">
        <f t="shared" si="2"/>
        <v>-1438390</v>
      </c>
      <c r="P178" s="120">
        <v>3000</v>
      </c>
      <c r="Q178" s="296" t="s">
        <v>4039</v>
      </c>
      <c r="R178" s="306">
        <v>0</v>
      </c>
      <c r="S178" s="306">
        <v>0</v>
      </c>
      <c r="T178" s="306">
        <v>0</v>
      </c>
      <c r="U178" s="306">
        <v>0</v>
      </c>
      <c r="V178" s="229"/>
    </row>
    <row r="179" spans="1:22" ht="18.75" x14ac:dyDescent="0.2">
      <c r="A179" s="127" t="s">
        <v>2616</v>
      </c>
      <c r="B179" s="133" t="s">
        <v>2617</v>
      </c>
      <c r="C179" s="143" t="s">
        <v>2618</v>
      </c>
      <c r="D179" s="143" t="s">
        <v>2537</v>
      </c>
      <c r="E179" s="103">
        <v>20</v>
      </c>
      <c r="F179" s="100">
        <v>10.5</v>
      </c>
      <c r="G179" s="100">
        <v>10.8</v>
      </c>
      <c r="H179" s="152" t="s">
        <v>2619</v>
      </c>
      <c r="I179" s="144" t="s">
        <v>2246</v>
      </c>
      <c r="J179" s="312" t="s">
        <v>2247</v>
      </c>
      <c r="K179" s="312" t="s">
        <v>4544</v>
      </c>
      <c r="L179" s="143" t="s">
        <v>2364</v>
      </c>
      <c r="M179" s="106">
        <v>315000</v>
      </c>
      <c r="N179" s="156">
        <v>0</v>
      </c>
      <c r="O179" s="301">
        <f t="shared" si="2"/>
        <v>-315000</v>
      </c>
      <c r="P179" s="120">
        <v>103000</v>
      </c>
      <c r="Q179" s="296" t="s">
        <v>4039</v>
      </c>
      <c r="R179" s="306">
        <v>0</v>
      </c>
      <c r="S179" s="306">
        <v>0</v>
      </c>
      <c r="T179" s="306">
        <v>0</v>
      </c>
      <c r="U179" s="306">
        <v>0</v>
      </c>
      <c r="V179" s="229"/>
    </row>
    <row r="180" spans="1:22" ht="50.25" customHeight="1" x14ac:dyDescent="0.2">
      <c r="A180" s="129" t="s">
        <v>2620</v>
      </c>
      <c r="B180" s="135" t="s">
        <v>2621</v>
      </c>
      <c r="C180" s="143" t="s">
        <v>2622</v>
      </c>
      <c r="D180" s="143" t="s">
        <v>2498</v>
      </c>
      <c r="E180" s="103" t="s">
        <v>2395</v>
      </c>
      <c r="F180" s="100">
        <v>24.4</v>
      </c>
      <c r="G180" s="100">
        <v>25.3</v>
      </c>
      <c r="H180" s="152" t="s">
        <v>2623</v>
      </c>
      <c r="I180" s="146" t="s">
        <v>2246</v>
      </c>
      <c r="J180" s="316">
        <v>6</v>
      </c>
      <c r="K180" s="312" t="s">
        <v>4544</v>
      </c>
      <c r="L180" s="143" t="s">
        <v>2326</v>
      </c>
      <c r="M180" s="140">
        <v>1550000</v>
      </c>
      <c r="N180" s="156">
        <v>35479</v>
      </c>
      <c r="O180" s="301">
        <f t="shared" si="2"/>
        <v>-1514521</v>
      </c>
      <c r="P180" s="120">
        <v>86000</v>
      </c>
      <c r="Q180" s="296">
        <v>21368.75</v>
      </c>
      <c r="R180" s="306">
        <v>0</v>
      </c>
      <c r="S180" s="306">
        <v>21368.75</v>
      </c>
      <c r="T180" s="306">
        <v>0</v>
      </c>
      <c r="U180" s="306">
        <v>0</v>
      </c>
      <c r="V180" s="229" t="s">
        <v>4200</v>
      </c>
    </row>
    <row r="181" spans="1:22" ht="27.75" x14ac:dyDescent="0.2">
      <c r="A181" s="128" t="s">
        <v>518</v>
      </c>
      <c r="B181" s="134" t="s">
        <v>517</v>
      </c>
      <c r="C181" s="143">
        <v>4143</v>
      </c>
      <c r="D181" s="143" t="s">
        <v>2515</v>
      </c>
      <c r="E181" s="103" t="s">
        <v>2516</v>
      </c>
      <c r="F181" s="100">
        <v>2.1</v>
      </c>
      <c r="G181" s="100">
        <v>9.8000000000000007</v>
      </c>
      <c r="H181" s="152" t="s">
        <v>4235</v>
      </c>
      <c r="I181" s="145" t="s">
        <v>2246</v>
      </c>
      <c r="J181" s="317">
        <v>6</v>
      </c>
      <c r="K181" s="312" t="s">
        <v>4544</v>
      </c>
      <c r="L181" s="143" t="s">
        <v>2364</v>
      </c>
      <c r="M181" s="150">
        <v>4354000</v>
      </c>
      <c r="N181" s="156">
        <v>17537</v>
      </c>
      <c r="O181" s="301">
        <f t="shared" si="2"/>
        <v>-4336463</v>
      </c>
      <c r="P181" s="120">
        <v>0</v>
      </c>
      <c r="Q181" s="296">
        <v>17537</v>
      </c>
      <c r="R181" s="306">
        <v>0</v>
      </c>
      <c r="S181" s="306">
        <v>17537</v>
      </c>
      <c r="T181" s="306">
        <v>0</v>
      </c>
      <c r="U181" s="306">
        <v>0</v>
      </c>
      <c r="V181" s="229" t="s">
        <v>4200</v>
      </c>
    </row>
    <row r="182" spans="1:22" x14ac:dyDescent="0.2">
      <c r="A182" s="128" t="s">
        <v>2624</v>
      </c>
      <c r="B182" s="134" t="s">
        <v>2625</v>
      </c>
      <c r="C182" s="143" t="s">
        <v>2626</v>
      </c>
      <c r="D182" s="143" t="s">
        <v>2603</v>
      </c>
      <c r="E182" s="103">
        <v>16</v>
      </c>
      <c r="F182" s="100">
        <v>37.5</v>
      </c>
      <c r="G182" s="100">
        <v>37.5</v>
      </c>
      <c r="H182" s="152" t="s">
        <v>2627</v>
      </c>
      <c r="I182" s="145" t="s">
        <v>2246</v>
      </c>
      <c r="J182" s="317" t="s">
        <v>2247</v>
      </c>
      <c r="K182" s="312" t="s">
        <v>4544</v>
      </c>
      <c r="L182" s="143" t="s">
        <v>2326</v>
      </c>
      <c r="M182" s="150">
        <v>70000</v>
      </c>
      <c r="N182" s="156">
        <v>38000</v>
      </c>
      <c r="O182" s="301">
        <f t="shared" si="2"/>
        <v>-32000</v>
      </c>
      <c r="P182" s="120">
        <v>64000</v>
      </c>
      <c r="Q182" s="296" t="s">
        <v>4039</v>
      </c>
      <c r="R182" s="306">
        <v>0</v>
      </c>
      <c r="S182" s="306">
        <v>0</v>
      </c>
      <c r="T182" s="306">
        <v>0</v>
      </c>
      <c r="U182" s="306">
        <v>0</v>
      </c>
      <c r="V182" s="229"/>
    </row>
    <row r="183" spans="1:22" ht="36.75" x14ac:dyDescent="0.2">
      <c r="A183" s="128" t="s">
        <v>4450</v>
      </c>
      <c r="B183" s="131" t="s">
        <v>4451</v>
      </c>
      <c r="C183" s="38">
        <v>4788</v>
      </c>
      <c r="D183" s="38" t="s">
        <v>2534</v>
      </c>
      <c r="E183" s="237" t="s">
        <v>2516</v>
      </c>
      <c r="F183" s="100">
        <v>0</v>
      </c>
      <c r="G183" s="100">
        <v>0</v>
      </c>
      <c r="H183" s="152" t="s">
        <v>4452</v>
      </c>
      <c r="I183" s="292" t="s">
        <v>2246</v>
      </c>
      <c r="J183" s="333">
        <v>6</v>
      </c>
      <c r="K183" s="333" t="s">
        <v>4544</v>
      </c>
      <c r="L183" s="38" t="s">
        <v>2364</v>
      </c>
      <c r="M183" s="106">
        <v>1330000</v>
      </c>
      <c r="N183" s="106">
        <v>3000</v>
      </c>
      <c r="O183" s="301">
        <f t="shared" si="2"/>
        <v>-1327000</v>
      </c>
      <c r="P183" s="125">
        <v>0</v>
      </c>
      <c r="Q183" s="296">
        <v>3000</v>
      </c>
      <c r="R183" s="306">
        <v>0</v>
      </c>
      <c r="S183" s="306">
        <v>3000</v>
      </c>
      <c r="T183" s="306">
        <v>0</v>
      </c>
      <c r="U183" s="306">
        <v>0</v>
      </c>
      <c r="V183" s="229" t="s">
        <v>4200</v>
      </c>
    </row>
    <row r="184" spans="1:22" ht="25.5" x14ac:dyDescent="0.2">
      <c r="A184" s="127" t="s">
        <v>2628</v>
      </c>
      <c r="B184" s="133" t="s">
        <v>2629</v>
      </c>
      <c r="C184" s="143" t="s">
        <v>2630</v>
      </c>
      <c r="D184" s="143" t="s">
        <v>2505</v>
      </c>
      <c r="E184" s="103">
        <v>5</v>
      </c>
      <c r="F184" s="100">
        <v>0.21</v>
      </c>
      <c r="G184" s="100">
        <v>4.63</v>
      </c>
      <c r="H184" s="152" t="s">
        <v>4518</v>
      </c>
      <c r="I184" s="144" t="s">
        <v>2631</v>
      </c>
      <c r="J184" s="312">
        <v>6</v>
      </c>
      <c r="K184" s="312" t="s">
        <v>4544</v>
      </c>
      <c r="L184" s="143" t="s">
        <v>2632</v>
      </c>
      <c r="M184" s="106">
        <v>890000</v>
      </c>
      <c r="N184" s="156">
        <v>3401</v>
      </c>
      <c r="O184" s="301">
        <f t="shared" si="2"/>
        <v>-886599</v>
      </c>
      <c r="P184" s="120">
        <v>184000</v>
      </c>
      <c r="Q184" s="296">
        <v>3401.05</v>
      </c>
      <c r="R184" s="306">
        <v>0</v>
      </c>
      <c r="S184" s="306">
        <v>3401.05</v>
      </c>
      <c r="T184" s="306">
        <v>0</v>
      </c>
      <c r="U184" s="306">
        <v>0</v>
      </c>
      <c r="V184" s="229" t="s">
        <v>4200</v>
      </c>
    </row>
    <row r="185" spans="1:22" ht="27.75" x14ac:dyDescent="0.2">
      <c r="A185" s="127" t="s">
        <v>2633</v>
      </c>
      <c r="B185" s="133" t="s">
        <v>2634</v>
      </c>
      <c r="C185" s="143" t="s">
        <v>2635</v>
      </c>
      <c r="D185" s="143" t="s">
        <v>2505</v>
      </c>
      <c r="E185" s="103">
        <v>50</v>
      </c>
      <c r="F185" s="100">
        <v>0</v>
      </c>
      <c r="G185" s="100">
        <v>0</v>
      </c>
      <c r="H185" s="152" t="s">
        <v>2636</v>
      </c>
      <c r="I185" s="144" t="s">
        <v>2246</v>
      </c>
      <c r="J185" s="312">
        <v>6</v>
      </c>
      <c r="K185" s="312" t="s">
        <v>4544</v>
      </c>
      <c r="L185" s="143" t="s">
        <v>2326</v>
      </c>
      <c r="M185" s="106">
        <v>280000</v>
      </c>
      <c r="N185" s="156">
        <v>56000</v>
      </c>
      <c r="O185" s="301">
        <f t="shared" si="2"/>
        <v>-224000</v>
      </c>
      <c r="P185" s="120">
        <v>178000</v>
      </c>
      <c r="Q185" s="296">
        <v>56000</v>
      </c>
      <c r="R185" s="306">
        <v>0</v>
      </c>
      <c r="S185" s="306">
        <v>56000</v>
      </c>
      <c r="T185" s="306">
        <v>0</v>
      </c>
      <c r="U185" s="306">
        <v>0</v>
      </c>
      <c r="V185" s="229" t="s">
        <v>4200</v>
      </c>
    </row>
    <row r="186" spans="1:22" ht="22.5" x14ac:dyDescent="0.2">
      <c r="A186" s="129" t="s">
        <v>4168</v>
      </c>
      <c r="B186" s="281" t="s">
        <v>4169</v>
      </c>
      <c r="C186" s="143">
        <v>5884</v>
      </c>
      <c r="D186" s="143" t="s">
        <v>2505</v>
      </c>
      <c r="E186" s="103">
        <v>5</v>
      </c>
      <c r="F186" s="251">
        <v>1.2</v>
      </c>
      <c r="G186" s="100">
        <v>3.1</v>
      </c>
      <c r="H186" s="152" t="s">
        <v>4170</v>
      </c>
      <c r="I186" s="146" t="s">
        <v>2246</v>
      </c>
      <c r="J186" s="312">
        <v>6</v>
      </c>
      <c r="K186" s="312" t="s">
        <v>4544</v>
      </c>
      <c r="L186" s="143" t="s">
        <v>2326</v>
      </c>
      <c r="M186" s="140">
        <v>960000</v>
      </c>
      <c r="N186" s="156">
        <v>9400</v>
      </c>
      <c r="O186" s="301">
        <f t="shared" si="2"/>
        <v>-950600</v>
      </c>
      <c r="P186" s="120">
        <v>0</v>
      </c>
      <c r="Q186" s="296">
        <v>9400</v>
      </c>
      <c r="R186" s="306">
        <v>0</v>
      </c>
      <c r="S186" s="306">
        <v>9400</v>
      </c>
      <c r="T186" s="306">
        <v>0</v>
      </c>
      <c r="U186" s="306">
        <v>0</v>
      </c>
      <c r="V186" s="229" t="s">
        <v>4200</v>
      </c>
    </row>
    <row r="187" spans="1:22" ht="27.75" x14ac:dyDescent="0.2">
      <c r="A187" s="128" t="s">
        <v>938</v>
      </c>
      <c r="B187" s="134" t="s">
        <v>937</v>
      </c>
      <c r="C187" s="143" t="s">
        <v>2820</v>
      </c>
      <c r="D187" s="143" t="s">
        <v>2688</v>
      </c>
      <c r="E187" s="103">
        <v>92</v>
      </c>
      <c r="F187" s="100">
        <v>2.4</v>
      </c>
      <c r="G187" s="100">
        <v>6.8</v>
      </c>
      <c r="H187" s="152" t="s">
        <v>2821</v>
      </c>
      <c r="I187" s="144" t="s">
        <v>2246</v>
      </c>
      <c r="J187" s="312" t="s">
        <v>2247</v>
      </c>
      <c r="K187" s="312" t="s">
        <v>4544</v>
      </c>
      <c r="L187" s="158" t="s">
        <v>2446</v>
      </c>
      <c r="M187" s="106">
        <v>246000</v>
      </c>
      <c r="N187" s="156">
        <v>0</v>
      </c>
      <c r="O187" s="301">
        <f t="shared" si="2"/>
        <v>-246000</v>
      </c>
      <c r="P187" s="120">
        <v>140000</v>
      </c>
      <c r="Q187" s="296" t="s">
        <v>4039</v>
      </c>
      <c r="R187" s="306">
        <v>0</v>
      </c>
      <c r="S187" s="306">
        <v>0</v>
      </c>
      <c r="T187" s="306">
        <v>0</v>
      </c>
      <c r="U187" s="306">
        <v>0</v>
      </c>
      <c r="V187" s="229"/>
    </row>
    <row r="188" spans="1:22" ht="27.75" x14ac:dyDescent="0.2">
      <c r="A188" s="128" t="s">
        <v>940</v>
      </c>
      <c r="B188" s="134" t="s">
        <v>939</v>
      </c>
      <c r="C188" s="143" t="s">
        <v>2822</v>
      </c>
      <c r="D188" s="143" t="s">
        <v>2777</v>
      </c>
      <c r="E188" s="103">
        <v>4</v>
      </c>
      <c r="F188" s="100">
        <v>29</v>
      </c>
      <c r="G188" s="100">
        <v>44.4</v>
      </c>
      <c r="H188" s="152" t="s">
        <v>2823</v>
      </c>
      <c r="I188" s="145" t="s">
        <v>2246</v>
      </c>
      <c r="J188" s="317" t="s">
        <v>2247</v>
      </c>
      <c r="K188" s="312" t="s">
        <v>4544</v>
      </c>
      <c r="L188" s="158" t="s">
        <v>2446</v>
      </c>
      <c r="M188" s="150">
        <v>234000</v>
      </c>
      <c r="N188" s="156">
        <v>0</v>
      </c>
      <c r="O188" s="301">
        <f t="shared" si="2"/>
        <v>-234000</v>
      </c>
      <c r="P188" s="120">
        <v>94000</v>
      </c>
      <c r="Q188" s="296" t="s">
        <v>4039</v>
      </c>
      <c r="R188" s="306">
        <v>0</v>
      </c>
      <c r="S188" s="306">
        <v>0</v>
      </c>
      <c r="T188" s="306">
        <v>0</v>
      </c>
      <c r="U188" s="306">
        <v>0</v>
      </c>
      <c r="V188" s="229"/>
    </row>
    <row r="189" spans="1:22" ht="36.75" x14ac:dyDescent="0.2">
      <c r="A189" s="128" t="s">
        <v>942</v>
      </c>
      <c r="B189" s="134" t="s">
        <v>941</v>
      </c>
      <c r="C189" s="143" t="s">
        <v>2824</v>
      </c>
      <c r="D189" s="143" t="s">
        <v>2777</v>
      </c>
      <c r="E189" s="103">
        <v>123</v>
      </c>
      <c r="F189" s="100">
        <v>0</v>
      </c>
      <c r="G189" s="100">
        <v>2.2000000000000002</v>
      </c>
      <c r="H189" s="152" t="s">
        <v>2825</v>
      </c>
      <c r="I189" s="144" t="s">
        <v>2246</v>
      </c>
      <c r="J189" s="312" t="s">
        <v>2247</v>
      </c>
      <c r="K189" s="312" t="s">
        <v>4544</v>
      </c>
      <c r="L189" s="158" t="s">
        <v>2326</v>
      </c>
      <c r="M189" s="150">
        <v>25000</v>
      </c>
      <c r="N189" s="156">
        <v>0</v>
      </c>
      <c r="O189" s="301">
        <f t="shared" si="2"/>
        <v>-25000</v>
      </c>
      <c r="P189" s="120">
        <v>10000</v>
      </c>
      <c r="Q189" s="296" t="s">
        <v>4039</v>
      </c>
      <c r="R189" s="306">
        <v>0</v>
      </c>
      <c r="S189" s="306">
        <v>0</v>
      </c>
      <c r="T189" s="306">
        <v>0</v>
      </c>
      <c r="U189" s="306">
        <v>0</v>
      </c>
      <c r="V189" s="229"/>
    </row>
    <row r="190" spans="1:22" ht="36.75" x14ac:dyDescent="0.2">
      <c r="A190" s="128" t="s">
        <v>944</v>
      </c>
      <c r="B190" s="134" t="s">
        <v>943</v>
      </c>
      <c r="C190" s="143" t="s">
        <v>2826</v>
      </c>
      <c r="D190" s="143" t="s">
        <v>2777</v>
      </c>
      <c r="E190" s="103">
        <v>680</v>
      </c>
      <c r="F190" s="100">
        <v>0</v>
      </c>
      <c r="G190" s="100">
        <v>7.7</v>
      </c>
      <c r="H190" s="152" t="s">
        <v>2827</v>
      </c>
      <c r="I190" s="145" t="s">
        <v>2246</v>
      </c>
      <c r="J190" s="317" t="s">
        <v>2247</v>
      </c>
      <c r="K190" s="312" t="s">
        <v>4544</v>
      </c>
      <c r="L190" s="158" t="s">
        <v>2446</v>
      </c>
      <c r="M190" s="150">
        <v>60000</v>
      </c>
      <c r="N190" s="156">
        <v>0</v>
      </c>
      <c r="O190" s="301">
        <f t="shared" si="2"/>
        <v>-60000</v>
      </c>
      <c r="P190" s="120">
        <v>20000</v>
      </c>
      <c r="Q190" s="296" t="s">
        <v>4039</v>
      </c>
      <c r="R190" s="306">
        <v>0</v>
      </c>
      <c r="S190" s="306">
        <v>0</v>
      </c>
      <c r="T190" s="306">
        <v>0</v>
      </c>
      <c r="U190" s="306">
        <v>0</v>
      </c>
      <c r="V190" s="229"/>
    </row>
    <row r="191" spans="1:22" ht="27.75" x14ac:dyDescent="0.2">
      <c r="A191" s="127" t="s">
        <v>952</v>
      </c>
      <c r="B191" s="133" t="s">
        <v>951</v>
      </c>
      <c r="C191" s="143" t="s">
        <v>2828</v>
      </c>
      <c r="D191" s="143" t="s">
        <v>2746</v>
      </c>
      <c r="E191" s="103">
        <v>1</v>
      </c>
      <c r="F191" s="100">
        <v>0.9</v>
      </c>
      <c r="G191" s="100">
        <v>4.0999999999999996</v>
      </c>
      <c r="H191" s="152" t="s">
        <v>2829</v>
      </c>
      <c r="I191" s="144" t="s">
        <v>2246</v>
      </c>
      <c r="J191" s="312" t="s">
        <v>2247</v>
      </c>
      <c r="K191" s="312" t="s">
        <v>4544</v>
      </c>
      <c r="L191" s="158" t="s">
        <v>2446</v>
      </c>
      <c r="M191" s="106">
        <v>278000</v>
      </c>
      <c r="N191" s="156">
        <v>63375</v>
      </c>
      <c r="O191" s="301">
        <f t="shared" si="2"/>
        <v>-214625</v>
      </c>
      <c r="P191" s="120">
        <v>200000</v>
      </c>
      <c r="Q191" s="296" t="s">
        <v>4039</v>
      </c>
      <c r="R191" s="306">
        <v>0</v>
      </c>
      <c r="S191" s="306">
        <v>0</v>
      </c>
      <c r="T191" s="306">
        <v>0</v>
      </c>
      <c r="U191" s="306">
        <v>0</v>
      </c>
      <c r="V191" s="229"/>
    </row>
    <row r="192" spans="1:22" ht="45.75" x14ac:dyDescent="0.2">
      <c r="A192" s="129" t="s">
        <v>958</v>
      </c>
      <c r="B192" s="135" t="s">
        <v>957</v>
      </c>
      <c r="C192" s="143" t="s">
        <v>2830</v>
      </c>
      <c r="D192" s="143" t="s">
        <v>2688</v>
      </c>
      <c r="E192" s="103">
        <v>24</v>
      </c>
      <c r="F192" s="100">
        <v>0</v>
      </c>
      <c r="G192" s="100">
        <v>0</v>
      </c>
      <c r="H192" s="152" t="s">
        <v>2831</v>
      </c>
      <c r="I192" s="146" t="s">
        <v>2246</v>
      </c>
      <c r="J192" s="316" t="s">
        <v>2247</v>
      </c>
      <c r="K192" s="312" t="s">
        <v>4544</v>
      </c>
      <c r="L192" s="158" t="s">
        <v>2446</v>
      </c>
      <c r="M192" s="140">
        <v>350000</v>
      </c>
      <c r="N192" s="156">
        <v>0</v>
      </c>
      <c r="O192" s="301">
        <f t="shared" si="2"/>
        <v>-350000</v>
      </c>
      <c r="P192" s="120">
        <v>43000</v>
      </c>
      <c r="Q192" s="296" t="s">
        <v>4039</v>
      </c>
      <c r="R192" s="306">
        <v>0</v>
      </c>
      <c r="S192" s="306">
        <v>0</v>
      </c>
      <c r="T192" s="306">
        <v>0</v>
      </c>
      <c r="U192" s="306">
        <v>0</v>
      </c>
      <c r="V192" s="229"/>
    </row>
    <row r="193" spans="1:22" ht="18.75" x14ac:dyDescent="0.2">
      <c r="A193" s="127" t="s">
        <v>575</v>
      </c>
      <c r="B193" s="133" t="s">
        <v>574</v>
      </c>
      <c r="C193" s="143" t="s">
        <v>2684</v>
      </c>
      <c r="D193" s="143" t="s">
        <v>2663</v>
      </c>
      <c r="E193" s="103" t="s">
        <v>2244</v>
      </c>
      <c r="F193" s="100" t="s">
        <v>2685</v>
      </c>
      <c r="G193" s="100">
        <v>28.51</v>
      </c>
      <c r="H193" s="152" t="s">
        <v>2686</v>
      </c>
      <c r="I193" s="144" t="s">
        <v>2246</v>
      </c>
      <c r="J193" s="312">
        <v>5</v>
      </c>
      <c r="K193" s="312" t="s">
        <v>4544</v>
      </c>
      <c r="L193" s="143" t="s">
        <v>2446</v>
      </c>
      <c r="M193" s="106">
        <v>6893000</v>
      </c>
      <c r="N193" s="156">
        <v>797811</v>
      </c>
      <c r="O193" s="301">
        <f t="shared" si="2"/>
        <v>-6095189</v>
      </c>
      <c r="P193" s="120">
        <v>801000</v>
      </c>
      <c r="Q193" s="296">
        <v>311028.15999999997</v>
      </c>
      <c r="R193" s="306">
        <v>311028.15999999997</v>
      </c>
      <c r="S193" s="306">
        <v>0</v>
      </c>
      <c r="T193" s="306">
        <v>0</v>
      </c>
      <c r="U193" s="306">
        <v>0</v>
      </c>
      <c r="V193" s="229"/>
    </row>
    <row r="194" spans="1:22" ht="27.75" x14ac:dyDescent="0.2">
      <c r="A194" s="128" t="s">
        <v>521</v>
      </c>
      <c r="B194" s="134" t="s">
        <v>520</v>
      </c>
      <c r="C194" s="143" t="s">
        <v>2637</v>
      </c>
      <c r="D194" s="143" t="s">
        <v>2638</v>
      </c>
      <c r="E194" s="103" t="s">
        <v>2639</v>
      </c>
      <c r="F194" s="100" t="s">
        <v>2640</v>
      </c>
      <c r="G194" s="100" t="s">
        <v>2641</v>
      </c>
      <c r="H194" s="152" t="s">
        <v>2642</v>
      </c>
      <c r="I194" s="144" t="s">
        <v>2246</v>
      </c>
      <c r="J194" s="312">
        <v>5</v>
      </c>
      <c r="K194" s="312" t="s">
        <v>4544</v>
      </c>
      <c r="L194" s="158" t="s">
        <v>2364</v>
      </c>
      <c r="M194" s="106">
        <v>2800000</v>
      </c>
      <c r="N194" s="156">
        <v>166369</v>
      </c>
      <c r="O194" s="301">
        <f t="shared" si="2"/>
        <v>-2633631</v>
      </c>
      <c r="P194" s="120">
        <v>11000</v>
      </c>
      <c r="Q194" s="296">
        <v>10687.76</v>
      </c>
      <c r="R194" s="306">
        <v>10687.76</v>
      </c>
      <c r="S194" s="306">
        <v>0</v>
      </c>
      <c r="T194" s="306">
        <v>0</v>
      </c>
      <c r="U194" s="306">
        <v>0</v>
      </c>
      <c r="V194" s="229"/>
    </row>
    <row r="195" spans="1:22" ht="36.75" x14ac:dyDescent="0.2">
      <c r="A195" s="128" t="s">
        <v>589</v>
      </c>
      <c r="B195" s="131" t="s">
        <v>588</v>
      </c>
      <c r="C195" s="38" t="s">
        <v>4434</v>
      </c>
      <c r="D195" s="38" t="s">
        <v>2777</v>
      </c>
      <c r="E195" s="237" t="s">
        <v>4435</v>
      </c>
      <c r="F195" s="100">
        <v>0.01</v>
      </c>
      <c r="G195" s="100">
        <v>0.01</v>
      </c>
      <c r="H195" s="152" t="s">
        <v>4436</v>
      </c>
      <c r="I195" s="292" t="s">
        <v>2246</v>
      </c>
      <c r="J195" s="324">
        <v>6</v>
      </c>
      <c r="K195" s="323" t="s">
        <v>4544</v>
      </c>
      <c r="L195" s="38" t="s">
        <v>2326</v>
      </c>
      <c r="M195" s="150">
        <v>253000</v>
      </c>
      <c r="N195" s="106">
        <v>2969</v>
      </c>
      <c r="O195" s="301">
        <f t="shared" ref="O195:O258" si="3">N195-M195</f>
        <v>-250031</v>
      </c>
      <c r="P195" s="120">
        <v>0</v>
      </c>
      <c r="Q195" s="296">
        <v>2968.75</v>
      </c>
      <c r="R195" s="306">
        <v>0</v>
      </c>
      <c r="S195" s="306">
        <v>2968.75</v>
      </c>
      <c r="T195" s="306">
        <v>0</v>
      </c>
      <c r="U195" s="306">
        <v>0</v>
      </c>
      <c r="V195" s="229" t="s">
        <v>4200</v>
      </c>
    </row>
    <row r="196" spans="1:22" ht="18.75" x14ac:dyDescent="0.2">
      <c r="A196" s="128" t="s">
        <v>591</v>
      </c>
      <c r="B196" s="134" t="s">
        <v>590</v>
      </c>
      <c r="C196" s="143" t="s">
        <v>2687</v>
      </c>
      <c r="D196" s="143" t="s">
        <v>2688</v>
      </c>
      <c r="E196" s="103" t="s">
        <v>2639</v>
      </c>
      <c r="F196" s="100" t="s">
        <v>2689</v>
      </c>
      <c r="G196" s="100" t="s">
        <v>2689</v>
      </c>
      <c r="H196" s="152" t="s">
        <v>2690</v>
      </c>
      <c r="I196" s="145" t="s">
        <v>2246</v>
      </c>
      <c r="J196" s="317">
        <v>5</v>
      </c>
      <c r="K196" s="312" t="s">
        <v>4544</v>
      </c>
      <c r="L196" s="158" t="s">
        <v>2590</v>
      </c>
      <c r="M196" s="150">
        <v>500000</v>
      </c>
      <c r="N196" s="156">
        <v>93612</v>
      </c>
      <c r="O196" s="301">
        <f t="shared" si="3"/>
        <v>-406388</v>
      </c>
      <c r="P196" s="120">
        <v>454000</v>
      </c>
      <c r="Q196" s="296">
        <v>38862</v>
      </c>
      <c r="R196" s="306">
        <v>38862</v>
      </c>
      <c r="S196" s="306">
        <v>0</v>
      </c>
      <c r="T196" s="306">
        <v>0</v>
      </c>
      <c r="U196" s="306">
        <v>0</v>
      </c>
      <c r="V196" s="229"/>
    </row>
    <row r="197" spans="1:22" ht="27.6" customHeight="1" x14ac:dyDescent="0.2">
      <c r="A197" s="127" t="s">
        <v>1024</v>
      </c>
      <c r="B197" s="249" t="s">
        <v>1023</v>
      </c>
      <c r="C197" s="143" t="s">
        <v>4171</v>
      </c>
      <c r="D197" s="143" t="s">
        <v>2638</v>
      </c>
      <c r="E197" s="103">
        <v>12</v>
      </c>
      <c r="F197" s="100">
        <v>23.7</v>
      </c>
      <c r="G197" s="100">
        <v>25.5</v>
      </c>
      <c r="H197" s="152" t="s">
        <v>4172</v>
      </c>
      <c r="I197" s="144" t="s">
        <v>2246</v>
      </c>
      <c r="J197" s="312">
        <v>5</v>
      </c>
      <c r="K197" s="312" t="s">
        <v>4544</v>
      </c>
      <c r="L197" s="158" t="s">
        <v>2446</v>
      </c>
      <c r="M197" s="106">
        <v>9880000</v>
      </c>
      <c r="N197" s="156">
        <v>604814</v>
      </c>
      <c r="O197" s="301">
        <f t="shared" si="3"/>
        <v>-9275186</v>
      </c>
      <c r="P197" s="125">
        <v>0</v>
      </c>
      <c r="Q197" s="296">
        <v>1500</v>
      </c>
      <c r="R197" s="306">
        <v>1500</v>
      </c>
      <c r="S197" s="306">
        <v>0</v>
      </c>
      <c r="T197" s="306">
        <v>0</v>
      </c>
      <c r="U197" s="306">
        <v>0</v>
      </c>
      <c r="V197" s="229"/>
    </row>
    <row r="198" spans="1:22" ht="18.75" x14ac:dyDescent="0.2">
      <c r="A198" s="127" t="s">
        <v>1026</v>
      </c>
      <c r="B198" s="133" t="s">
        <v>1025</v>
      </c>
      <c r="C198" s="143" t="s">
        <v>2864</v>
      </c>
      <c r="D198" s="143" t="s">
        <v>2638</v>
      </c>
      <c r="E198" s="103" t="s">
        <v>2612</v>
      </c>
      <c r="F198" s="100" t="s">
        <v>2865</v>
      </c>
      <c r="G198" s="100">
        <v>26.41</v>
      </c>
      <c r="H198" s="152" t="s">
        <v>2866</v>
      </c>
      <c r="I198" s="144" t="s">
        <v>2246</v>
      </c>
      <c r="J198" s="312">
        <v>5</v>
      </c>
      <c r="K198" s="312" t="s">
        <v>4544</v>
      </c>
      <c r="L198" s="158" t="s">
        <v>2793</v>
      </c>
      <c r="M198" s="106">
        <v>828000</v>
      </c>
      <c r="N198" s="156">
        <v>60985</v>
      </c>
      <c r="O198" s="301">
        <f t="shared" si="3"/>
        <v>-767015</v>
      </c>
      <c r="P198" s="125">
        <v>352000</v>
      </c>
      <c r="Q198" s="296">
        <v>7000</v>
      </c>
      <c r="R198" s="306">
        <v>7000</v>
      </c>
      <c r="S198" s="306">
        <v>0</v>
      </c>
      <c r="T198" s="306">
        <v>0</v>
      </c>
      <c r="U198" s="306">
        <v>0</v>
      </c>
      <c r="V198" s="229"/>
    </row>
    <row r="199" spans="1:22" ht="45.75" x14ac:dyDescent="0.2">
      <c r="A199" s="129" t="s">
        <v>2878</v>
      </c>
      <c r="B199" s="135" t="s">
        <v>2879</v>
      </c>
      <c r="C199" s="143" t="s">
        <v>2880</v>
      </c>
      <c r="D199" s="143" t="s">
        <v>2638</v>
      </c>
      <c r="E199" s="103" t="s">
        <v>2612</v>
      </c>
      <c r="F199" s="100">
        <v>20.6</v>
      </c>
      <c r="G199" s="100">
        <v>26.4</v>
      </c>
      <c r="H199" s="152" t="s">
        <v>4535</v>
      </c>
      <c r="I199" s="146" t="s">
        <v>2246</v>
      </c>
      <c r="J199" s="316" t="s">
        <v>2247</v>
      </c>
      <c r="K199" s="312" t="s">
        <v>4544</v>
      </c>
      <c r="L199" s="143" t="s">
        <v>2793</v>
      </c>
      <c r="M199" s="140">
        <v>2618000</v>
      </c>
      <c r="N199" s="156">
        <v>108000</v>
      </c>
      <c r="O199" s="301">
        <f t="shared" si="3"/>
        <v>-2510000</v>
      </c>
      <c r="P199" s="120">
        <v>750000</v>
      </c>
      <c r="Q199" s="296" t="s">
        <v>4039</v>
      </c>
      <c r="R199" s="306">
        <v>0</v>
      </c>
      <c r="S199" s="306">
        <v>0</v>
      </c>
      <c r="T199" s="306">
        <v>0</v>
      </c>
      <c r="U199" s="306">
        <v>0</v>
      </c>
      <c r="V199" s="229"/>
    </row>
    <row r="200" spans="1:22" ht="18.75" x14ac:dyDescent="0.2">
      <c r="A200" s="128" t="s">
        <v>707</v>
      </c>
      <c r="B200" s="134" t="s">
        <v>706</v>
      </c>
      <c r="C200" s="143" t="s">
        <v>2714</v>
      </c>
      <c r="D200" s="143" t="s">
        <v>2688</v>
      </c>
      <c r="E200" s="103">
        <v>580</v>
      </c>
      <c r="F200" s="100">
        <v>30.3</v>
      </c>
      <c r="G200" s="100">
        <v>46.5</v>
      </c>
      <c r="H200" s="152" t="s">
        <v>2715</v>
      </c>
      <c r="I200" s="145" t="s">
        <v>2246</v>
      </c>
      <c r="J200" s="317" t="s">
        <v>2247</v>
      </c>
      <c r="K200" s="312" t="s">
        <v>4544</v>
      </c>
      <c r="L200" s="143" t="s">
        <v>2590</v>
      </c>
      <c r="M200" s="150">
        <v>85000</v>
      </c>
      <c r="N200" s="156">
        <v>0</v>
      </c>
      <c r="O200" s="301">
        <f t="shared" si="3"/>
        <v>-85000</v>
      </c>
      <c r="P200" s="120">
        <v>53000</v>
      </c>
      <c r="Q200" s="296" t="s">
        <v>4039</v>
      </c>
      <c r="R200" s="306">
        <v>0</v>
      </c>
      <c r="S200" s="306">
        <v>0</v>
      </c>
      <c r="T200" s="306">
        <v>0</v>
      </c>
      <c r="U200" s="306">
        <v>0</v>
      </c>
      <c r="V200" s="229"/>
    </row>
    <row r="201" spans="1:22" ht="36.75" x14ac:dyDescent="0.2">
      <c r="A201" s="128" t="s">
        <v>1006</v>
      </c>
      <c r="B201" s="134" t="s">
        <v>1005</v>
      </c>
      <c r="C201" s="143" t="s">
        <v>2859</v>
      </c>
      <c r="D201" s="143" t="s">
        <v>2688</v>
      </c>
      <c r="E201" s="103" t="s">
        <v>2719</v>
      </c>
      <c r="F201" s="100" t="s">
        <v>2860</v>
      </c>
      <c r="G201" s="100">
        <v>6</v>
      </c>
      <c r="H201" s="152" t="s">
        <v>2861</v>
      </c>
      <c r="I201" s="145" t="s">
        <v>2246</v>
      </c>
      <c r="J201" s="317" t="s">
        <v>2247</v>
      </c>
      <c r="K201" s="312" t="s">
        <v>4544</v>
      </c>
      <c r="L201" s="158" t="s">
        <v>2942</v>
      </c>
      <c r="M201" s="150">
        <v>3203000</v>
      </c>
      <c r="N201" s="156">
        <v>0</v>
      </c>
      <c r="O201" s="301">
        <f t="shared" si="3"/>
        <v>-3203000</v>
      </c>
      <c r="P201" s="120">
        <v>222000</v>
      </c>
      <c r="Q201" s="296" t="s">
        <v>4039</v>
      </c>
      <c r="R201" s="306">
        <v>0</v>
      </c>
      <c r="S201" s="306">
        <v>0</v>
      </c>
      <c r="T201" s="306">
        <v>0</v>
      </c>
      <c r="U201" s="306">
        <v>0</v>
      </c>
      <c r="V201" s="229"/>
    </row>
    <row r="202" spans="1:22" ht="22.5" x14ac:dyDescent="0.2">
      <c r="A202" s="127" t="s">
        <v>717</v>
      </c>
      <c r="B202" s="234" t="s">
        <v>716</v>
      </c>
      <c r="C202" s="143" t="s">
        <v>3934</v>
      </c>
      <c r="D202" s="143" t="s">
        <v>2663</v>
      </c>
      <c r="E202" s="103">
        <v>101</v>
      </c>
      <c r="F202" s="100">
        <v>13.7</v>
      </c>
      <c r="G202" s="100">
        <v>13.7</v>
      </c>
      <c r="H202" s="152" t="s">
        <v>4107</v>
      </c>
      <c r="I202" s="144" t="s">
        <v>2246</v>
      </c>
      <c r="J202" s="312">
        <v>7</v>
      </c>
      <c r="K202" s="312" t="s">
        <v>4543</v>
      </c>
      <c r="L202" s="158" t="s">
        <v>2956</v>
      </c>
      <c r="M202" s="106">
        <v>125000</v>
      </c>
      <c r="N202" s="156">
        <v>1606794</v>
      </c>
      <c r="O202" s="301">
        <f t="shared" si="3"/>
        <v>1481794</v>
      </c>
      <c r="P202" s="120">
        <v>0</v>
      </c>
      <c r="Q202" s="296">
        <v>5000</v>
      </c>
      <c r="R202" s="306">
        <v>0</v>
      </c>
      <c r="S202" s="306">
        <v>0</v>
      </c>
      <c r="T202" s="306">
        <v>5000</v>
      </c>
      <c r="U202" s="306">
        <v>0</v>
      </c>
      <c r="V202" s="229" t="s">
        <v>4202</v>
      </c>
    </row>
    <row r="203" spans="1:22" ht="18.75" x14ac:dyDescent="0.2">
      <c r="A203" s="128" t="s">
        <v>719</v>
      </c>
      <c r="B203" s="134" t="s">
        <v>718</v>
      </c>
      <c r="C203" s="143" t="s">
        <v>2716</v>
      </c>
      <c r="D203" s="143" t="s">
        <v>2657</v>
      </c>
      <c r="E203" s="103" t="s">
        <v>2658</v>
      </c>
      <c r="F203" s="100" t="s">
        <v>2659</v>
      </c>
      <c r="G203" s="100" t="s">
        <v>2660</v>
      </c>
      <c r="H203" s="152" t="s">
        <v>2717</v>
      </c>
      <c r="I203" s="145" t="s">
        <v>2246</v>
      </c>
      <c r="J203" s="317">
        <v>5</v>
      </c>
      <c r="K203" s="312" t="s">
        <v>4544</v>
      </c>
      <c r="L203" s="158" t="s">
        <v>2590</v>
      </c>
      <c r="M203" s="150">
        <v>2215000</v>
      </c>
      <c r="N203" s="156">
        <v>700384</v>
      </c>
      <c r="O203" s="301">
        <f t="shared" si="3"/>
        <v>-1514616</v>
      </c>
      <c r="P203" s="120">
        <v>535000</v>
      </c>
      <c r="Q203" s="296">
        <v>692094.48</v>
      </c>
      <c r="R203" s="306">
        <v>692094.48</v>
      </c>
      <c r="S203" s="306">
        <v>0</v>
      </c>
      <c r="T203" s="306">
        <v>0</v>
      </c>
      <c r="U203" s="306">
        <v>0</v>
      </c>
      <c r="V203" s="229"/>
    </row>
    <row r="204" spans="1:22" ht="27.75" x14ac:dyDescent="0.2">
      <c r="A204" s="128" t="s">
        <v>798</v>
      </c>
      <c r="B204" s="134" t="s">
        <v>797</v>
      </c>
      <c r="C204" s="143" t="s">
        <v>2731</v>
      </c>
      <c r="D204" s="143" t="s">
        <v>2688</v>
      </c>
      <c r="E204" s="103" t="s">
        <v>2719</v>
      </c>
      <c r="F204" s="100" t="s">
        <v>2732</v>
      </c>
      <c r="G204" s="100" t="s">
        <v>2733</v>
      </c>
      <c r="H204" s="152" t="s">
        <v>2734</v>
      </c>
      <c r="I204" s="145" t="s">
        <v>2246</v>
      </c>
      <c r="J204" s="317" t="s">
        <v>2247</v>
      </c>
      <c r="K204" s="312" t="s">
        <v>4544</v>
      </c>
      <c r="L204" s="158" t="s">
        <v>2590</v>
      </c>
      <c r="M204" s="150">
        <v>146000</v>
      </c>
      <c r="N204" s="156">
        <v>19564</v>
      </c>
      <c r="O204" s="301">
        <f t="shared" si="3"/>
        <v>-126436</v>
      </c>
      <c r="P204" s="120">
        <v>110000</v>
      </c>
      <c r="Q204" s="296" t="s">
        <v>4039</v>
      </c>
      <c r="R204" s="306">
        <v>0</v>
      </c>
      <c r="S204" s="306">
        <v>0</v>
      </c>
      <c r="T204" s="306">
        <v>0</v>
      </c>
      <c r="U204" s="306">
        <v>0</v>
      </c>
      <c r="V204" s="229"/>
    </row>
    <row r="205" spans="1:22" ht="27.75" x14ac:dyDescent="0.2">
      <c r="A205" s="127" t="s">
        <v>800</v>
      </c>
      <c r="B205" s="133" t="s">
        <v>799</v>
      </c>
      <c r="C205" s="143" t="s">
        <v>2735</v>
      </c>
      <c r="D205" s="143" t="s">
        <v>2688</v>
      </c>
      <c r="E205" s="103" t="s">
        <v>2736</v>
      </c>
      <c r="F205" s="100" t="s">
        <v>2737</v>
      </c>
      <c r="G205" s="100" t="s">
        <v>2737</v>
      </c>
      <c r="H205" s="152" t="s">
        <v>2738</v>
      </c>
      <c r="I205" s="144" t="s">
        <v>2246</v>
      </c>
      <c r="J205" s="312">
        <v>5</v>
      </c>
      <c r="K205" s="312" t="s">
        <v>4544</v>
      </c>
      <c r="L205" s="158" t="s">
        <v>2590</v>
      </c>
      <c r="M205" s="106">
        <v>305000</v>
      </c>
      <c r="N205" s="156">
        <v>62027</v>
      </c>
      <c r="O205" s="301">
        <f t="shared" si="3"/>
        <v>-242973</v>
      </c>
      <c r="P205" s="120">
        <v>23000</v>
      </c>
      <c r="Q205" s="296">
        <v>21011</v>
      </c>
      <c r="R205" s="306">
        <v>21011</v>
      </c>
      <c r="S205" s="306">
        <v>0</v>
      </c>
      <c r="T205" s="306">
        <v>0</v>
      </c>
      <c r="U205" s="306">
        <v>0</v>
      </c>
      <c r="V205" s="229"/>
    </row>
    <row r="206" spans="1:22" ht="27.75" x14ac:dyDescent="0.2">
      <c r="A206" s="129" t="s">
        <v>806</v>
      </c>
      <c r="B206" s="135" t="s">
        <v>805</v>
      </c>
      <c r="C206" s="143" t="s">
        <v>2739</v>
      </c>
      <c r="D206" s="143" t="s">
        <v>2663</v>
      </c>
      <c r="E206" s="103" t="s">
        <v>2244</v>
      </c>
      <c r="F206" s="100">
        <v>0.4</v>
      </c>
      <c r="G206" s="100">
        <v>23</v>
      </c>
      <c r="H206" s="152" t="s">
        <v>2740</v>
      </c>
      <c r="I206" s="146" t="s">
        <v>2246</v>
      </c>
      <c r="J206" s="316">
        <v>5</v>
      </c>
      <c r="K206" s="312" t="s">
        <v>4544</v>
      </c>
      <c r="L206" s="158" t="s">
        <v>2590</v>
      </c>
      <c r="M206" s="140">
        <v>676000</v>
      </c>
      <c r="N206" s="156">
        <v>18490</v>
      </c>
      <c r="O206" s="301">
        <f t="shared" si="3"/>
        <v>-657510</v>
      </c>
      <c r="P206" s="120">
        <v>241000</v>
      </c>
      <c r="Q206" s="296">
        <v>15725.81</v>
      </c>
      <c r="R206" s="306">
        <v>15725.81</v>
      </c>
      <c r="S206" s="306">
        <v>0</v>
      </c>
      <c r="T206" s="306">
        <v>0</v>
      </c>
      <c r="U206" s="306">
        <v>0</v>
      </c>
      <c r="V206" s="229"/>
    </row>
    <row r="207" spans="1:22" ht="27.75" x14ac:dyDescent="0.2">
      <c r="A207" s="127" t="s">
        <v>2741</v>
      </c>
      <c r="B207" s="133" t="s">
        <v>2742</v>
      </c>
      <c r="C207" s="143" t="s">
        <v>2743</v>
      </c>
      <c r="D207" s="143" t="s">
        <v>2657</v>
      </c>
      <c r="E207" s="103">
        <v>1</v>
      </c>
      <c r="F207" s="100">
        <v>17.899999999999999</v>
      </c>
      <c r="G207" s="100">
        <v>18</v>
      </c>
      <c r="H207" s="152" t="s">
        <v>2744</v>
      </c>
      <c r="I207" s="144" t="s">
        <v>2246</v>
      </c>
      <c r="J207" s="312" t="s">
        <v>2247</v>
      </c>
      <c r="K207" s="312" t="s">
        <v>4544</v>
      </c>
      <c r="L207" s="143" t="s">
        <v>2364</v>
      </c>
      <c r="M207" s="106">
        <v>1782000</v>
      </c>
      <c r="N207" s="156">
        <v>0</v>
      </c>
      <c r="O207" s="301">
        <f t="shared" si="3"/>
        <v>-1782000</v>
      </c>
      <c r="P207" s="120">
        <v>30000</v>
      </c>
      <c r="Q207" s="296" t="s">
        <v>4039</v>
      </c>
      <c r="R207" s="306">
        <v>0</v>
      </c>
      <c r="S207" s="306">
        <v>0</v>
      </c>
      <c r="T207" s="306">
        <v>0</v>
      </c>
      <c r="U207" s="306">
        <v>0</v>
      </c>
      <c r="V207" s="229"/>
    </row>
    <row r="208" spans="1:22" ht="27.75" x14ac:dyDescent="0.2">
      <c r="A208" s="127" t="s">
        <v>818</v>
      </c>
      <c r="B208" s="133" t="s">
        <v>817</v>
      </c>
      <c r="C208" s="143" t="s">
        <v>4242</v>
      </c>
      <c r="D208" s="143" t="s">
        <v>2688</v>
      </c>
      <c r="E208" s="103">
        <v>580</v>
      </c>
      <c r="F208" s="100">
        <v>20.7</v>
      </c>
      <c r="G208" s="100">
        <v>30.8</v>
      </c>
      <c r="H208" s="152" t="s">
        <v>4243</v>
      </c>
      <c r="I208" s="143" t="s">
        <v>2246</v>
      </c>
      <c r="J208" s="314" t="s">
        <v>4540</v>
      </c>
      <c r="K208" s="312" t="s">
        <v>4543</v>
      </c>
      <c r="L208" s="143" t="s">
        <v>2793</v>
      </c>
      <c r="M208" s="106">
        <v>5000</v>
      </c>
      <c r="N208" s="156">
        <v>5295</v>
      </c>
      <c r="O208" s="301">
        <f t="shared" si="3"/>
        <v>295</v>
      </c>
      <c r="P208" s="120">
        <v>0</v>
      </c>
      <c r="Q208" s="296">
        <v>5295</v>
      </c>
      <c r="R208" s="306">
        <v>5000</v>
      </c>
      <c r="S208" s="306">
        <v>0</v>
      </c>
      <c r="T208" s="306">
        <v>295</v>
      </c>
      <c r="U208" s="306">
        <v>0</v>
      </c>
      <c r="V208" s="229" t="s">
        <v>4202</v>
      </c>
    </row>
    <row r="209" spans="1:22" ht="27.75" x14ac:dyDescent="0.2">
      <c r="A209" s="128" t="s">
        <v>820</v>
      </c>
      <c r="B209" s="134" t="s">
        <v>819</v>
      </c>
      <c r="C209" s="143" t="s">
        <v>2745</v>
      </c>
      <c r="D209" s="143" t="s">
        <v>2746</v>
      </c>
      <c r="E209" s="103" t="s">
        <v>2747</v>
      </c>
      <c r="F209" s="100" t="s">
        <v>2748</v>
      </c>
      <c r="G209" s="100" t="s">
        <v>2748</v>
      </c>
      <c r="H209" s="152" t="s">
        <v>2749</v>
      </c>
      <c r="I209" s="145" t="s">
        <v>2246</v>
      </c>
      <c r="J209" s="317">
        <v>5</v>
      </c>
      <c r="K209" s="312" t="s">
        <v>4544</v>
      </c>
      <c r="L209" s="158" t="s">
        <v>2590</v>
      </c>
      <c r="M209" s="150">
        <v>1373000</v>
      </c>
      <c r="N209" s="156">
        <v>529799</v>
      </c>
      <c r="O209" s="301">
        <f t="shared" si="3"/>
        <v>-843201</v>
      </c>
      <c r="P209" s="120">
        <v>500000</v>
      </c>
      <c r="Q209" s="296">
        <v>488000</v>
      </c>
      <c r="R209" s="306">
        <v>488000</v>
      </c>
      <c r="S209" s="306">
        <v>0</v>
      </c>
      <c r="T209" s="306">
        <v>0</v>
      </c>
      <c r="U209" s="306">
        <v>0</v>
      </c>
      <c r="V209" s="229"/>
    </row>
    <row r="210" spans="1:22" ht="18.75" x14ac:dyDescent="0.2">
      <c r="A210" s="128" t="s">
        <v>840</v>
      </c>
      <c r="B210" s="134" t="s">
        <v>839</v>
      </c>
      <c r="C210" s="143" t="s">
        <v>2750</v>
      </c>
      <c r="D210" s="143" t="s">
        <v>2657</v>
      </c>
      <c r="E210" s="103" t="s">
        <v>2639</v>
      </c>
      <c r="F210" s="100" t="s">
        <v>2720</v>
      </c>
      <c r="G210" s="100" t="s">
        <v>2720</v>
      </c>
      <c r="H210" s="152" t="s">
        <v>2751</v>
      </c>
      <c r="I210" s="145" t="s">
        <v>2246</v>
      </c>
      <c r="J210" s="317">
        <v>5</v>
      </c>
      <c r="K210" s="312" t="s">
        <v>4544</v>
      </c>
      <c r="L210" s="158" t="s">
        <v>2590</v>
      </c>
      <c r="M210" s="150">
        <v>177000</v>
      </c>
      <c r="N210" s="156">
        <v>74729</v>
      </c>
      <c r="O210" s="301">
        <f t="shared" si="3"/>
        <v>-102271</v>
      </c>
      <c r="P210" s="120">
        <v>67000</v>
      </c>
      <c r="Q210" s="296">
        <v>72180.75</v>
      </c>
      <c r="R210" s="306">
        <v>72180.75</v>
      </c>
      <c r="S210" s="306">
        <v>0</v>
      </c>
      <c r="T210" s="306">
        <v>0</v>
      </c>
      <c r="U210" s="306">
        <v>0</v>
      </c>
      <c r="V210" s="229"/>
    </row>
    <row r="211" spans="1:22" ht="36.75" x14ac:dyDescent="0.2">
      <c r="A211" s="128" t="s">
        <v>848</v>
      </c>
      <c r="B211" s="134" t="s">
        <v>847</v>
      </c>
      <c r="C211" s="143" t="s">
        <v>2752</v>
      </c>
      <c r="D211" s="143" t="s">
        <v>2667</v>
      </c>
      <c r="E211" s="103" t="s">
        <v>2676</v>
      </c>
      <c r="F211" s="100" t="s">
        <v>2753</v>
      </c>
      <c r="G211" s="100" t="s">
        <v>2280</v>
      </c>
      <c r="H211" s="152" t="s">
        <v>2754</v>
      </c>
      <c r="I211" s="145" t="s">
        <v>2246</v>
      </c>
      <c r="J211" s="317">
        <v>5</v>
      </c>
      <c r="K211" s="312" t="s">
        <v>4544</v>
      </c>
      <c r="L211" s="158" t="s">
        <v>2590</v>
      </c>
      <c r="M211" s="150">
        <v>639000</v>
      </c>
      <c r="N211" s="156">
        <v>29883</v>
      </c>
      <c r="O211" s="301">
        <f t="shared" si="3"/>
        <v>-609117</v>
      </c>
      <c r="P211" s="120">
        <v>26000</v>
      </c>
      <c r="Q211" s="296">
        <v>7156</v>
      </c>
      <c r="R211" s="306">
        <v>7156</v>
      </c>
      <c r="S211" s="306">
        <v>0</v>
      </c>
      <c r="T211" s="306">
        <v>0</v>
      </c>
      <c r="U211" s="306">
        <v>0</v>
      </c>
      <c r="V211" s="231"/>
    </row>
    <row r="212" spans="1:22" ht="18.75" x14ac:dyDescent="0.2">
      <c r="A212" s="128" t="s">
        <v>992</v>
      </c>
      <c r="B212" s="134" t="s">
        <v>991</v>
      </c>
      <c r="C212" s="143" t="s">
        <v>2851</v>
      </c>
      <c r="D212" s="143" t="s">
        <v>2688</v>
      </c>
      <c r="E212" s="103">
        <v>80</v>
      </c>
      <c r="F212" s="100" t="s">
        <v>2247</v>
      </c>
      <c r="G212" s="100" t="s">
        <v>2247</v>
      </c>
      <c r="H212" s="152" t="s">
        <v>2852</v>
      </c>
      <c r="I212" s="145" t="s">
        <v>2246</v>
      </c>
      <c r="J212" s="317" t="s">
        <v>2247</v>
      </c>
      <c r="K212" s="312" t="s">
        <v>4544</v>
      </c>
      <c r="L212" s="158" t="s">
        <v>2326</v>
      </c>
      <c r="M212" s="150">
        <v>420000</v>
      </c>
      <c r="N212" s="156">
        <v>0</v>
      </c>
      <c r="O212" s="301">
        <f t="shared" si="3"/>
        <v>-420000</v>
      </c>
      <c r="P212" s="120">
        <v>20000</v>
      </c>
      <c r="Q212" s="296" t="s">
        <v>4039</v>
      </c>
      <c r="R212" s="306">
        <v>0</v>
      </c>
      <c r="S212" s="306">
        <v>0</v>
      </c>
      <c r="T212" s="306">
        <v>0</v>
      </c>
      <c r="U212" s="306">
        <v>0</v>
      </c>
      <c r="V212" s="231"/>
    </row>
    <row r="213" spans="1:22" ht="36.75" x14ac:dyDescent="0.2">
      <c r="A213" s="128" t="s">
        <v>998</v>
      </c>
      <c r="B213" s="134" t="s">
        <v>997</v>
      </c>
      <c r="C213" s="143" t="s">
        <v>2853</v>
      </c>
      <c r="D213" s="143" t="s">
        <v>2638</v>
      </c>
      <c r="E213" s="103" t="s">
        <v>2612</v>
      </c>
      <c r="F213" s="100">
        <v>3.206</v>
      </c>
      <c r="G213" s="100" t="s">
        <v>2748</v>
      </c>
      <c r="H213" s="152" t="s">
        <v>2854</v>
      </c>
      <c r="I213" s="145" t="s">
        <v>2246</v>
      </c>
      <c r="J213" s="317" t="s">
        <v>2247</v>
      </c>
      <c r="K213" s="312" t="s">
        <v>4544</v>
      </c>
      <c r="L213" s="158" t="s">
        <v>2590</v>
      </c>
      <c r="M213" s="150">
        <v>48000</v>
      </c>
      <c r="N213" s="156">
        <v>37814</v>
      </c>
      <c r="O213" s="301">
        <f t="shared" si="3"/>
        <v>-10186</v>
      </c>
      <c r="P213" s="120">
        <v>31000</v>
      </c>
      <c r="Q213" s="296" t="s">
        <v>4039</v>
      </c>
      <c r="R213" s="306">
        <v>0</v>
      </c>
      <c r="S213" s="306">
        <v>0</v>
      </c>
      <c r="T213" s="306">
        <v>0</v>
      </c>
      <c r="U213" s="306">
        <v>0</v>
      </c>
      <c r="V213" s="229"/>
    </row>
    <row r="214" spans="1:22" ht="18.75" x14ac:dyDescent="0.2">
      <c r="A214" s="127" t="s">
        <v>1002</v>
      </c>
      <c r="B214" s="133" t="s">
        <v>1001</v>
      </c>
      <c r="C214" s="143" t="s">
        <v>2855</v>
      </c>
      <c r="D214" s="143" t="s">
        <v>2688</v>
      </c>
      <c r="E214" s="103">
        <v>580</v>
      </c>
      <c r="F214" s="100">
        <v>44.5</v>
      </c>
      <c r="G214" s="100" t="s">
        <v>2247</v>
      </c>
      <c r="H214" s="152" t="s">
        <v>2856</v>
      </c>
      <c r="I214" s="144" t="s">
        <v>2246</v>
      </c>
      <c r="J214" s="317" t="s">
        <v>2247</v>
      </c>
      <c r="K214" s="312" t="s">
        <v>4544</v>
      </c>
      <c r="L214" s="158" t="s">
        <v>2326</v>
      </c>
      <c r="M214" s="106">
        <v>6000</v>
      </c>
      <c r="N214" s="156">
        <v>0</v>
      </c>
      <c r="O214" s="301">
        <f t="shared" si="3"/>
        <v>-6000</v>
      </c>
      <c r="P214" s="125">
        <v>5000</v>
      </c>
      <c r="Q214" s="296" t="s">
        <v>4039</v>
      </c>
      <c r="R214" s="306">
        <v>0</v>
      </c>
      <c r="S214" s="306">
        <v>0</v>
      </c>
      <c r="T214" s="306">
        <v>0</v>
      </c>
      <c r="U214" s="306">
        <v>0</v>
      </c>
      <c r="V214" s="229"/>
    </row>
    <row r="215" spans="1:22" ht="18.75" x14ac:dyDescent="0.2">
      <c r="A215" s="127" t="s">
        <v>1004</v>
      </c>
      <c r="B215" s="133" t="s">
        <v>1003</v>
      </c>
      <c r="C215" s="143" t="s">
        <v>2857</v>
      </c>
      <c r="D215" s="143" t="s">
        <v>2663</v>
      </c>
      <c r="E215" s="103" t="s">
        <v>2250</v>
      </c>
      <c r="F215" s="100">
        <v>8.4700000000000006</v>
      </c>
      <c r="G215" s="100">
        <v>8.4700000000000006</v>
      </c>
      <c r="H215" s="152" t="s">
        <v>2858</v>
      </c>
      <c r="I215" s="144" t="s">
        <v>2246</v>
      </c>
      <c r="J215" s="312" t="s">
        <v>2247</v>
      </c>
      <c r="K215" s="312" t="s">
        <v>4544</v>
      </c>
      <c r="L215" s="158" t="s">
        <v>2326</v>
      </c>
      <c r="M215" s="106">
        <v>91000</v>
      </c>
      <c r="N215" s="156">
        <v>2917</v>
      </c>
      <c r="O215" s="301">
        <f t="shared" si="3"/>
        <v>-88083</v>
      </c>
      <c r="P215" s="120">
        <v>43000</v>
      </c>
      <c r="Q215" s="296" t="s">
        <v>4039</v>
      </c>
      <c r="R215" s="306">
        <v>0</v>
      </c>
      <c r="S215" s="306">
        <v>0</v>
      </c>
      <c r="T215" s="306">
        <v>0</v>
      </c>
      <c r="U215" s="306">
        <v>0</v>
      </c>
      <c r="V215" s="229"/>
    </row>
    <row r="216" spans="1:22" ht="22.5" x14ac:dyDescent="0.2">
      <c r="A216" s="127" t="s">
        <v>1010</v>
      </c>
      <c r="B216" s="234" t="s">
        <v>1009</v>
      </c>
      <c r="C216" s="143" t="s">
        <v>4028</v>
      </c>
      <c r="D216" s="143" t="s">
        <v>2646</v>
      </c>
      <c r="E216" s="237" t="s">
        <v>2244</v>
      </c>
      <c r="F216" s="100">
        <v>51.1</v>
      </c>
      <c r="G216" s="100">
        <v>56.4</v>
      </c>
      <c r="H216" s="152" t="s">
        <v>4108</v>
      </c>
      <c r="I216" s="144" t="s">
        <v>2246</v>
      </c>
      <c r="J216" s="312">
        <v>6</v>
      </c>
      <c r="K216" s="312" t="s">
        <v>4544</v>
      </c>
      <c r="L216" s="158" t="s">
        <v>2364</v>
      </c>
      <c r="M216" s="106">
        <v>796000</v>
      </c>
      <c r="N216" s="156">
        <v>2917</v>
      </c>
      <c r="O216" s="301">
        <f t="shared" si="3"/>
        <v>-793083</v>
      </c>
      <c r="P216" s="120">
        <v>0</v>
      </c>
      <c r="Q216" s="296">
        <v>2916.75</v>
      </c>
      <c r="R216" s="306">
        <v>0</v>
      </c>
      <c r="S216" s="306">
        <v>2916.75</v>
      </c>
      <c r="T216" s="306">
        <v>0</v>
      </c>
      <c r="U216" s="306">
        <v>0</v>
      </c>
      <c r="V216" s="229" t="s">
        <v>4200</v>
      </c>
    </row>
    <row r="217" spans="1:22" ht="27.75" x14ac:dyDescent="0.2">
      <c r="A217" s="128" t="s">
        <v>607</v>
      </c>
      <c r="B217" s="247" t="s">
        <v>606</v>
      </c>
      <c r="C217" s="143" t="s">
        <v>3972</v>
      </c>
      <c r="D217" s="143" t="s">
        <v>2688</v>
      </c>
      <c r="E217" s="237" t="s">
        <v>2532</v>
      </c>
      <c r="F217" s="100">
        <v>2</v>
      </c>
      <c r="G217" s="100">
        <v>8</v>
      </c>
      <c r="H217" s="152" t="s">
        <v>4109</v>
      </c>
      <c r="I217" s="145" t="s">
        <v>2246</v>
      </c>
      <c r="J217" s="332" t="s">
        <v>4540</v>
      </c>
      <c r="K217" s="312" t="s">
        <v>4543</v>
      </c>
      <c r="L217" s="158" t="s">
        <v>2793</v>
      </c>
      <c r="M217" s="150">
        <v>320000</v>
      </c>
      <c r="N217" s="156">
        <v>406531</v>
      </c>
      <c r="O217" s="301">
        <f t="shared" si="3"/>
        <v>86531</v>
      </c>
      <c r="P217" s="120">
        <v>0</v>
      </c>
      <c r="Q217" s="296">
        <v>282510.75</v>
      </c>
      <c r="R217" s="306">
        <v>195979.75</v>
      </c>
      <c r="S217" s="306">
        <v>0</v>
      </c>
      <c r="T217" s="306">
        <v>86531</v>
      </c>
      <c r="U217" s="306">
        <v>0</v>
      </c>
      <c r="V217" s="229" t="s">
        <v>4202</v>
      </c>
    </row>
    <row r="218" spans="1:22" ht="27.75" x14ac:dyDescent="0.2">
      <c r="A218" s="128" t="s">
        <v>4502</v>
      </c>
      <c r="B218" s="131" t="s">
        <v>4503</v>
      </c>
      <c r="C218" s="38" t="s">
        <v>4504</v>
      </c>
      <c r="D218" s="38" t="s">
        <v>2688</v>
      </c>
      <c r="E218" s="103" t="s">
        <v>2719</v>
      </c>
      <c r="F218" s="100">
        <v>8.3000000000000007</v>
      </c>
      <c r="G218" s="100">
        <v>8.3000000000000007</v>
      </c>
      <c r="H218" s="152" t="s">
        <v>4508</v>
      </c>
      <c r="I218" s="292" t="s">
        <v>2246</v>
      </c>
      <c r="J218" s="336" t="s">
        <v>4540</v>
      </c>
      <c r="K218" s="324" t="s">
        <v>4543</v>
      </c>
      <c r="L218" s="157" t="s">
        <v>4511</v>
      </c>
      <c r="M218" s="150">
        <v>1500000</v>
      </c>
      <c r="N218" s="156">
        <v>9696252</v>
      </c>
      <c r="O218" s="301">
        <f t="shared" si="3"/>
        <v>8196252</v>
      </c>
      <c r="P218" s="120">
        <v>0</v>
      </c>
      <c r="Q218" s="296">
        <v>9412000</v>
      </c>
      <c r="R218" s="306">
        <v>1215748</v>
      </c>
      <c r="S218" s="306">
        <v>0</v>
      </c>
      <c r="T218" s="306">
        <v>8196252</v>
      </c>
      <c r="U218" s="306">
        <v>0</v>
      </c>
      <c r="V218" s="229" t="s">
        <v>4202</v>
      </c>
    </row>
    <row r="219" spans="1:22" ht="27.75" x14ac:dyDescent="0.2">
      <c r="A219" s="127" t="s">
        <v>2643</v>
      </c>
      <c r="B219" s="133" t="s">
        <v>2644</v>
      </c>
      <c r="C219" s="143" t="s">
        <v>2645</v>
      </c>
      <c r="D219" s="143" t="s">
        <v>2646</v>
      </c>
      <c r="E219" s="103" t="s">
        <v>2612</v>
      </c>
      <c r="F219" s="100">
        <v>9.6</v>
      </c>
      <c r="G219" s="100">
        <v>9.6</v>
      </c>
      <c r="H219" s="152" t="s">
        <v>2647</v>
      </c>
      <c r="I219" s="144" t="s">
        <v>2246</v>
      </c>
      <c r="J219" s="312" t="s">
        <v>2247</v>
      </c>
      <c r="K219" s="312" t="s">
        <v>4544</v>
      </c>
      <c r="L219" s="143" t="s">
        <v>2648</v>
      </c>
      <c r="M219" s="106">
        <v>2271000</v>
      </c>
      <c r="N219" s="156">
        <v>1173445</v>
      </c>
      <c r="O219" s="301">
        <f t="shared" si="3"/>
        <v>-1097555</v>
      </c>
      <c r="P219" s="120">
        <v>34000</v>
      </c>
      <c r="Q219" s="296" t="s">
        <v>4039</v>
      </c>
      <c r="R219" s="306">
        <v>0</v>
      </c>
      <c r="S219" s="306">
        <v>0</v>
      </c>
      <c r="T219" s="306">
        <v>0</v>
      </c>
      <c r="U219" s="306">
        <v>0</v>
      </c>
      <c r="V219" s="229"/>
    </row>
    <row r="220" spans="1:22" ht="18.75" x14ac:dyDescent="0.2">
      <c r="A220" s="129" t="s">
        <v>546</v>
      </c>
      <c r="B220" s="135" t="s">
        <v>545</v>
      </c>
      <c r="C220" s="143" t="s">
        <v>2666</v>
      </c>
      <c r="D220" s="143" t="s">
        <v>2667</v>
      </c>
      <c r="E220" s="103">
        <v>128</v>
      </c>
      <c r="F220" s="100">
        <v>7.4</v>
      </c>
      <c r="G220" s="100">
        <v>7.4</v>
      </c>
      <c r="H220" s="152" t="s">
        <v>2668</v>
      </c>
      <c r="I220" s="144" t="s">
        <v>2246</v>
      </c>
      <c r="J220" s="317" t="s">
        <v>2247</v>
      </c>
      <c r="K220" s="312" t="s">
        <v>4544</v>
      </c>
      <c r="L220" s="143" t="s">
        <v>2669</v>
      </c>
      <c r="M220" s="140">
        <v>3800000</v>
      </c>
      <c r="N220" s="156">
        <v>533609</v>
      </c>
      <c r="O220" s="301">
        <f t="shared" si="3"/>
        <v>-3266391</v>
      </c>
      <c r="P220" s="125">
        <v>91000</v>
      </c>
      <c r="Q220" s="296" t="s">
        <v>4039</v>
      </c>
      <c r="R220" s="306">
        <v>0</v>
      </c>
      <c r="S220" s="306">
        <v>0</v>
      </c>
      <c r="T220" s="306">
        <v>0</v>
      </c>
      <c r="U220" s="306">
        <v>0</v>
      </c>
      <c r="V220" s="229"/>
    </row>
    <row r="221" spans="1:22" ht="45.75" x14ac:dyDescent="0.2">
      <c r="A221" s="127" t="s">
        <v>534</v>
      </c>
      <c r="B221" s="133" t="s">
        <v>533</v>
      </c>
      <c r="C221" s="143" t="s">
        <v>2656</v>
      </c>
      <c r="D221" s="143" t="s">
        <v>2657</v>
      </c>
      <c r="E221" s="103" t="s">
        <v>2658</v>
      </c>
      <c r="F221" s="100" t="s">
        <v>2659</v>
      </c>
      <c r="G221" s="100" t="s">
        <v>2660</v>
      </c>
      <c r="H221" s="152" t="s">
        <v>2661</v>
      </c>
      <c r="I221" s="144" t="s">
        <v>2246</v>
      </c>
      <c r="J221" s="312" t="s">
        <v>2247</v>
      </c>
      <c r="K221" s="312" t="s">
        <v>4544</v>
      </c>
      <c r="L221" s="143" t="s">
        <v>2590</v>
      </c>
      <c r="M221" s="106">
        <v>844000</v>
      </c>
      <c r="N221" s="156">
        <v>0</v>
      </c>
      <c r="O221" s="301">
        <f t="shared" si="3"/>
        <v>-844000</v>
      </c>
      <c r="P221" s="120">
        <v>215000</v>
      </c>
      <c r="Q221" s="296" t="s">
        <v>4039</v>
      </c>
      <c r="R221" s="306">
        <v>0</v>
      </c>
      <c r="S221" s="306">
        <v>0</v>
      </c>
      <c r="T221" s="306">
        <v>0</v>
      </c>
      <c r="U221" s="306">
        <v>0</v>
      </c>
      <c r="V221" s="229"/>
    </row>
    <row r="222" spans="1:22" ht="72.75" x14ac:dyDescent="0.2">
      <c r="A222" s="128" t="s">
        <v>936</v>
      </c>
      <c r="B222" s="247" t="s">
        <v>935</v>
      </c>
      <c r="C222" s="38" t="s">
        <v>4357</v>
      </c>
      <c r="D222" s="295" t="s">
        <v>4513</v>
      </c>
      <c r="E222" s="103">
        <v>101</v>
      </c>
      <c r="F222" s="100">
        <v>0</v>
      </c>
      <c r="G222" s="100">
        <v>0</v>
      </c>
      <c r="H222" s="152" t="s">
        <v>4358</v>
      </c>
      <c r="I222" s="284" t="s">
        <v>2262</v>
      </c>
      <c r="J222" s="324">
        <v>5</v>
      </c>
      <c r="K222" s="323" t="s">
        <v>4543</v>
      </c>
      <c r="L222" s="38" t="s">
        <v>2400</v>
      </c>
      <c r="M222" s="150">
        <v>4500000</v>
      </c>
      <c r="N222" s="106">
        <v>1867946</v>
      </c>
      <c r="O222" s="301">
        <f t="shared" si="3"/>
        <v>-2632054</v>
      </c>
      <c r="P222" s="120">
        <v>0</v>
      </c>
      <c r="Q222" s="296">
        <v>8103.95</v>
      </c>
      <c r="R222" s="306">
        <v>8103.95</v>
      </c>
      <c r="S222" s="306">
        <v>0</v>
      </c>
      <c r="T222" s="306">
        <v>0</v>
      </c>
      <c r="U222" s="306">
        <v>0</v>
      </c>
      <c r="V222" s="229"/>
    </row>
    <row r="223" spans="1:22" ht="45.75" x14ac:dyDescent="0.2">
      <c r="A223" s="128" t="s">
        <v>615</v>
      </c>
      <c r="B223" s="134" t="s">
        <v>614</v>
      </c>
      <c r="C223" s="143" t="s">
        <v>2691</v>
      </c>
      <c r="D223" s="143" t="s">
        <v>2663</v>
      </c>
      <c r="E223" s="103" t="s">
        <v>2244</v>
      </c>
      <c r="F223" s="100" t="s">
        <v>2692</v>
      </c>
      <c r="G223" s="100">
        <v>33</v>
      </c>
      <c r="H223" s="152" t="s">
        <v>2693</v>
      </c>
      <c r="I223" s="144" t="s">
        <v>2246</v>
      </c>
      <c r="J223" s="312">
        <v>5</v>
      </c>
      <c r="K223" s="312" t="s">
        <v>4544</v>
      </c>
      <c r="L223" s="158" t="s">
        <v>2956</v>
      </c>
      <c r="M223" s="150">
        <v>817000</v>
      </c>
      <c r="N223" s="156">
        <v>69518</v>
      </c>
      <c r="O223" s="301">
        <f t="shared" si="3"/>
        <v>-747482</v>
      </c>
      <c r="P223" s="120">
        <v>50000</v>
      </c>
      <c r="Q223" s="296">
        <v>10100</v>
      </c>
      <c r="R223" s="306">
        <v>10100</v>
      </c>
      <c r="S223" s="306">
        <v>0</v>
      </c>
      <c r="T223" s="306">
        <v>0</v>
      </c>
      <c r="U223" s="306">
        <v>0</v>
      </c>
      <c r="V223" s="231"/>
    </row>
    <row r="224" spans="1:22" ht="45.75" x14ac:dyDescent="0.2">
      <c r="A224" s="127" t="s">
        <v>725</v>
      </c>
      <c r="B224" s="133" t="s">
        <v>724</v>
      </c>
      <c r="C224" s="143" t="s">
        <v>2722</v>
      </c>
      <c r="D224" s="143" t="s">
        <v>2688</v>
      </c>
      <c r="E224" s="103" t="s">
        <v>2639</v>
      </c>
      <c r="F224" s="100" t="s">
        <v>2723</v>
      </c>
      <c r="G224" s="100" t="s">
        <v>2723</v>
      </c>
      <c r="H224" s="152" t="s">
        <v>2724</v>
      </c>
      <c r="I224" s="144" t="s">
        <v>2246</v>
      </c>
      <c r="J224" s="312">
        <v>5</v>
      </c>
      <c r="K224" s="312" t="s">
        <v>4544</v>
      </c>
      <c r="L224" s="158" t="s">
        <v>2590</v>
      </c>
      <c r="M224" s="106">
        <v>101000</v>
      </c>
      <c r="N224" s="156">
        <v>63545</v>
      </c>
      <c r="O224" s="301">
        <f t="shared" si="3"/>
        <v>-37455</v>
      </c>
      <c r="P224" s="120">
        <v>23000</v>
      </c>
      <c r="Q224" s="296">
        <v>1045</v>
      </c>
      <c r="R224" s="306">
        <v>1045</v>
      </c>
      <c r="S224" s="306">
        <v>0</v>
      </c>
      <c r="T224" s="306">
        <v>0</v>
      </c>
      <c r="U224" s="306">
        <v>0</v>
      </c>
      <c r="V224" s="229"/>
    </row>
    <row r="225" spans="1:22" ht="18.75" x14ac:dyDescent="0.2">
      <c r="A225" s="127" t="s">
        <v>729</v>
      </c>
      <c r="B225" s="133" t="s">
        <v>728</v>
      </c>
      <c r="C225" s="143" t="s">
        <v>2725</v>
      </c>
      <c r="D225" s="143" t="s">
        <v>2646</v>
      </c>
      <c r="E225" s="103" t="s">
        <v>2244</v>
      </c>
      <c r="F225" s="100">
        <v>1</v>
      </c>
      <c r="G225" s="100" t="s">
        <v>2726</v>
      </c>
      <c r="H225" s="152" t="s">
        <v>2727</v>
      </c>
      <c r="I225" s="144" t="s">
        <v>2246</v>
      </c>
      <c r="J225" s="317">
        <v>5</v>
      </c>
      <c r="K225" s="312" t="s">
        <v>4544</v>
      </c>
      <c r="L225" s="158" t="s">
        <v>2590</v>
      </c>
      <c r="M225" s="106">
        <v>655000</v>
      </c>
      <c r="N225" s="156">
        <v>18820</v>
      </c>
      <c r="O225" s="301">
        <f t="shared" si="3"/>
        <v>-636180</v>
      </c>
      <c r="P225" s="125">
        <v>61000</v>
      </c>
      <c r="Q225" s="296">
        <v>5816.2999999999993</v>
      </c>
      <c r="R225" s="306">
        <v>5816.3</v>
      </c>
      <c r="S225" s="306">
        <v>0</v>
      </c>
      <c r="T225" s="306">
        <v>0</v>
      </c>
      <c r="U225" s="306">
        <v>0</v>
      </c>
      <c r="V225" s="230"/>
    </row>
    <row r="226" spans="1:22" ht="18.75" x14ac:dyDescent="0.2">
      <c r="A226" s="129" t="s">
        <v>735</v>
      </c>
      <c r="B226" s="135" t="s">
        <v>734</v>
      </c>
      <c r="C226" s="143" t="s">
        <v>2728</v>
      </c>
      <c r="D226" s="143" t="s">
        <v>2646</v>
      </c>
      <c r="E226" s="103" t="s">
        <v>2244</v>
      </c>
      <c r="F226" s="100" t="s">
        <v>2729</v>
      </c>
      <c r="G226" s="100" t="s">
        <v>2729</v>
      </c>
      <c r="H226" s="152" t="s">
        <v>2730</v>
      </c>
      <c r="I226" s="144" t="s">
        <v>2246</v>
      </c>
      <c r="J226" s="312" t="s">
        <v>2247</v>
      </c>
      <c r="K226" s="312" t="s">
        <v>4544</v>
      </c>
      <c r="L226" s="158" t="s">
        <v>2590</v>
      </c>
      <c r="M226" s="140">
        <v>165000</v>
      </c>
      <c r="N226" s="156">
        <v>15152</v>
      </c>
      <c r="O226" s="301">
        <f t="shared" si="3"/>
        <v>-149848</v>
      </c>
      <c r="P226" s="120">
        <v>38000</v>
      </c>
      <c r="Q226" s="296" t="s">
        <v>4039</v>
      </c>
      <c r="R226" s="306">
        <v>0</v>
      </c>
      <c r="S226" s="306">
        <v>0</v>
      </c>
      <c r="T226" s="306">
        <v>0</v>
      </c>
      <c r="U226" s="306">
        <v>0</v>
      </c>
      <c r="V226" s="229"/>
    </row>
    <row r="227" spans="1:22" ht="27.75" x14ac:dyDescent="0.2">
      <c r="A227" s="128" t="s">
        <v>864</v>
      </c>
      <c r="B227" s="134" t="s">
        <v>863</v>
      </c>
      <c r="C227" s="143" t="s">
        <v>2755</v>
      </c>
      <c r="D227" s="143" t="s">
        <v>2663</v>
      </c>
      <c r="E227" s="103" t="s">
        <v>2756</v>
      </c>
      <c r="F227" s="100">
        <v>0</v>
      </c>
      <c r="G227" s="100" t="s">
        <v>2757</v>
      </c>
      <c r="H227" s="152" t="s">
        <v>2758</v>
      </c>
      <c r="I227" s="144" t="s">
        <v>2246</v>
      </c>
      <c r="J227" s="317" t="s">
        <v>2247</v>
      </c>
      <c r="K227" s="312" t="s">
        <v>4544</v>
      </c>
      <c r="L227" s="158" t="s">
        <v>2590</v>
      </c>
      <c r="M227" s="150">
        <v>611000</v>
      </c>
      <c r="N227" s="156">
        <v>2917</v>
      </c>
      <c r="O227" s="301">
        <f t="shared" si="3"/>
        <v>-608083</v>
      </c>
      <c r="P227" s="120">
        <v>50000</v>
      </c>
      <c r="Q227" s="296" t="s">
        <v>4039</v>
      </c>
      <c r="R227" s="306">
        <v>0</v>
      </c>
      <c r="S227" s="306">
        <v>0</v>
      </c>
      <c r="T227" s="306">
        <v>0</v>
      </c>
      <c r="U227" s="306">
        <v>0</v>
      </c>
      <c r="V227" s="229"/>
    </row>
    <row r="228" spans="1:22" ht="18.75" x14ac:dyDescent="0.2">
      <c r="A228" s="127" t="s">
        <v>866</v>
      </c>
      <c r="B228" s="133" t="s">
        <v>865</v>
      </c>
      <c r="C228" s="143" t="s">
        <v>2759</v>
      </c>
      <c r="D228" s="143" t="s">
        <v>2646</v>
      </c>
      <c r="E228" s="103" t="s">
        <v>2244</v>
      </c>
      <c r="F228" s="100" t="s">
        <v>2760</v>
      </c>
      <c r="G228" s="100" t="s">
        <v>2761</v>
      </c>
      <c r="H228" s="152" t="s">
        <v>2762</v>
      </c>
      <c r="I228" s="144" t="s">
        <v>2246</v>
      </c>
      <c r="J228" s="312">
        <v>5</v>
      </c>
      <c r="K228" s="312" t="s">
        <v>4544</v>
      </c>
      <c r="L228" s="158" t="s">
        <v>2590</v>
      </c>
      <c r="M228" s="106">
        <v>831000</v>
      </c>
      <c r="N228" s="156">
        <v>38334</v>
      </c>
      <c r="O228" s="301">
        <f t="shared" si="3"/>
        <v>-792666</v>
      </c>
      <c r="P228" s="120">
        <v>53000</v>
      </c>
      <c r="Q228" s="296">
        <v>35320.11</v>
      </c>
      <c r="R228" s="306">
        <v>35320.11</v>
      </c>
      <c r="S228" s="306">
        <v>0</v>
      </c>
      <c r="T228" s="306">
        <v>0</v>
      </c>
      <c r="U228" s="306">
        <v>0</v>
      </c>
      <c r="V228" s="229"/>
    </row>
    <row r="229" spans="1:22" x14ac:dyDescent="0.2">
      <c r="A229" s="127" t="s">
        <v>872</v>
      </c>
      <c r="B229" s="133" t="s">
        <v>871</v>
      </c>
      <c r="C229" s="143" t="s">
        <v>2763</v>
      </c>
      <c r="D229" s="143" t="s">
        <v>2638</v>
      </c>
      <c r="E229" s="103" t="s">
        <v>2707</v>
      </c>
      <c r="F229" s="100">
        <v>0.72</v>
      </c>
      <c r="G229" s="100">
        <v>0.73</v>
      </c>
      <c r="H229" s="152" t="s">
        <v>2764</v>
      </c>
      <c r="I229" s="144" t="s">
        <v>2246</v>
      </c>
      <c r="J229" s="317">
        <v>5</v>
      </c>
      <c r="K229" s="312" t="s">
        <v>4544</v>
      </c>
      <c r="L229" s="143" t="s">
        <v>2446</v>
      </c>
      <c r="M229" s="106">
        <v>1400000</v>
      </c>
      <c r="N229" s="156">
        <v>13557</v>
      </c>
      <c r="O229" s="301">
        <f t="shared" si="3"/>
        <v>-1386443</v>
      </c>
      <c r="P229" s="120">
        <v>971000</v>
      </c>
      <c r="Q229" s="296">
        <v>10792.5</v>
      </c>
      <c r="R229" s="306">
        <v>10792.5</v>
      </c>
      <c r="S229" s="306">
        <v>0</v>
      </c>
      <c r="T229" s="306">
        <v>0</v>
      </c>
      <c r="U229" s="306">
        <v>0</v>
      </c>
      <c r="V229" s="229"/>
    </row>
    <row r="230" spans="1:22" ht="36.75" x14ac:dyDescent="0.2">
      <c r="A230" s="127" t="s">
        <v>1028</v>
      </c>
      <c r="B230" s="133" t="s">
        <v>1027</v>
      </c>
      <c r="C230" s="143" t="s">
        <v>2867</v>
      </c>
      <c r="D230" s="143" t="s">
        <v>2657</v>
      </c>
      <c r="E230" s="103" t="s">
        <v>2250</v>
      </c>
      <c r="F230" s="100">
        <v>0</v>
      </c>
      <c r="G230" s="100" t="s">
        <v>2761</v>
      </c>
      <c r="H230" s="152" t="s">
        <v>2868</v>
      </c>
      <c r="I230" s="144" t="s">
        <v>2246</v>
      </c>
      <c r="J230" s="312">
        <v>5</v>
      </c>
      <c r="K230" s="312" t="s">
        <v>4544</v>
      </c>
      <c r="L230" s="158" t="s">
        <v>2793</v>
      </c>
      <c r="M230" s="106">
        <v>102000</v>
      </c>
      <c r="N230" s="156">
        <v>64000</v>
      </c>
      <c r="O230" s="301">
        <f t="shared" si="3"/>
        <v>-38000</v>
      </c>
      <c r="P230" s="120">
        <v>33000</v>
      </c>
      <c r="Q230" s="296">
        <v>1500</v>
      </c>
      <c r="R230" s="306">
        <v>1500</v>
      </c>
      <c r="S230" s="306">
        <v>0</v>
      </c>
      <c r="T230" s="306">
        <v>0</v>
      </c>
      <c r="U230" s="306">
        <v>0</v>
      </c>
      <c r="V230" s="229"/>
    </row>
    <row r="231" spans="1:22" ht="18.75" x14ac:dyDescent="0.2">
      <c r="A231" s="128" t="s">
        <v>874</v>
      </c>
      <c r="B231" s="134" t="s">
        <v>873</v>
      </c>
      <c r="C231" s="143" t="s">
        <v>2765</v>
      </c>
      <c r="D231" s="143" t="s">
        <v>2667</v>
      </c>
      <c r="E231" s="103" t="s">
        <v>2676</v>
      </c>
      <c r="F231" s="100" t="s">
        <v>2766</v>
      </c>
      <c r="G231" s="100" t="s">
        <v>2767</v>
      </c>
      <c r="H231" s="152" t="s">
        <v>2768</v>
      </c>
      <c r="I231" s="144" t="s">
        <v>2246</v>
      </c>
      <c r="J231" s="312">
        <v>5</v>
      </c>
      <c r="K231" s="312" t="s">
        <v>4544</v>
      </c>
      <c r="L231" s="158" t="s">
        <v>2590</v>
      </c>
      <c r="M231" s="150">
        <v>1325000</v>
      </c>
      <c r="N231" s="156">
        <v>20264</v>
      </c>
      <c r="O231" s="301">
        <f t="shared" si="3"/>
        <v>-1304736</v>
      </c>
      <c r="P231" s="120">
        <v>50000</v>
      </c>
      <c r="Q231" s="296">
        <v>4212</v>
      </c>
      <c r="R231" s="306">
        <v>4212</v>
      </c>
      <c r="S231" s="306">
        <v>0</v>
      </c>
      <c r="T231" s="306">
        <v>0</v>
      </c>
      <c r="U231" s="306">
        <v>0</v>
      </c>
      <c r="V231" s="229"/>
    </row>
    <row r="232" spans="1:22" ht="18.75" x14ac:dyDescent="0.2">
      <c r="A232" s="127" t="s">
        <v>2769</v>
      </c>
      <c r="B232" s="133" t="s">
        <v>2770</v>
      </c>
      <c r="C232" s="143" t="s">
        <v>2771</v>
      </c>
      <c r="D232" s="143" t="s">
        <v>2657</v>
      </c>
      <c r="E232" s="103">
        <v>280</v>
      </c>
      <c r="F232" s="100">
        <v>25.3</v>
      </c>
      <c r="G232" s="100">
        <v>25.3</v>
      </c>
      <c r="H232" s="152" t="s">
        <v>2772</v>
      </c>
      <c r="I232" s="144" t="s">
        <v>2246</v>
      </c>
      <c r="J232" s="312" t="s">
        <v>2247</v>
      </c>
      <c r="K232" s="312" t="s">
        <v>4544</v>
      </c>
      <c r="L232" s="143" t="s">
        <v>2326</v>
      </c>
      <c r="M232" s="106">
        <v>30000</v>
      </c>
      <c r="N232" s="156">
        <v>0</v>
      </c>
      <c r="O232" s="301">
        <f t="shared" si="3"/>
        <v>-30000</v>
      </c>
      <c r="P232" s="120">
        <v>7000</v>
      </c>
      <c r="Q232" s="296" t="s">
        <v>4039</v>
      </c>
      <c r="R232" s="306">
        <v>0</v>
      </c>
      <c r="S232" s="306">
        <v>0</v>
      </c>
      <c r="T232" s="306">
        <v>0</v>
      </c>
      <c r="U232" s="306">
        <v>0</v>
      </c>
      <c r="V232" s="229"/>
    </row>
    <row r="233" spans="1:22" ht="36.75" x14ac:dyDescent="0.2">
      <c r="A233" s="129" t="s">
        <v>876</v>
      </c>
      <c r="B233" s="135" t="s">
        <v>875</v>
      </c>
      <c r="C233" s="143" t="s">
        <v>2773</v>
      </c>
      <c r="D233" s="143" t="s">
        <v>2646</v>
      </c>
      <c r="E233" s="103" t="s">
        <v>2250</v>
      </c>
      <c r="F233" s="100" t="s">
        <v>2692</v>
      </c>
      <c r="G233" s="100" t="s">
        <v>2774</v>
      </c>
      <c r="H233" s="152" t="s">
        <v>2775</v>
      </c>
      <c r="I233" s="144" t="s">
        <v>2246</v>
      </c>
      <c r="J233" s="312" t="s">
        <v>2247</v>
      </c>
      <c r="K233" s="312" t="s">
        <v>4544</v>
      </c>
      <c r="L233" s="158" t="s">
        <v>2590</v>
      </c>
      <c r="M233" s="140">
        <v>252000</v>
      </c>
      <c r="N233" s="156">
        <v>8520</v>
      </c>
      <c r="O233" s="301">
        <f t="shared" si="3"/>
        <v>-243480</v>
      </c>
      <c r="P233" s="120">
        <v>12000</v>
      </c>
      <c r="Q233" s="296" t="s">
        <v>4039</v>
      </c>
      <c r="R233" s="306">
        <v>0</v>
      </c>
      <c r="S233" s="306">
        <v>0</v>
      </c>
      <c r="T233" s="306">
        <v>0</v>
      </c>
      <c r="U233" s="306">
        <v>0</v>
      </c>
      <c r="V233" s="229"/>
    </row>
    <row r="234" spans="1:22" ht="45.75" x14ac:dyDescent="0.2">
      <c r="A234" s="128" t="s">
        <v>878</v>
      </c>
      <c r="B234" s="134" t="s">
        <v>877</v>
      </c>
      <c r="C234" s="143" t="s">
        <v>2776</v>
      </c>
      <c r="D234" s="143" t="s">
        <v>2777</v>
      </c>
      <c r="E234" s="103" t="s">
        <v>2778</v>
      </c>
      <c r="F234" s="100">
        <v>0</v>
      </c>
      <c r="G234" s="100">
        <v>25.46</v>
      </c>
      <c r="H234" s="152" t="s">
        <v>4527</v>
      </c>
      <c r="I234" s="144" t="s">
        <v>2246</v>
      </c>
      <c r="J234" s="312" t="s">
        <v>2247</v>
      </c>
      <c r="K234" s="312" t="s">
        <v>4544</v>
      </c>
      <c r="L234" s="158" t="s">
        <v>2590</v>
      </c>
      <c r="M234" s="150">
        <v>321000</v>
      </c>
      <c r="N234" s="156">
        <v>86445</v>
      </c>
      <c r="O234" s="301">
        <f t="shared" si="3"/>
        <v>-234555</v>
      </c>
      <c r="P234" s="120">
        <v>60000</v>
      </c>
      <c r="Q234" s="296" t="s">
        <v>4039</v>
      </c>
      <c r="R234" s="306">
        <v>0</v>
      </c>
      <c r="S234" s="306">
        <v>0</v>
      </c>
      <c r="T234" s="306">
        <v>0</v>
      </c>
      <c r="U234" s="306">
        <v>0</v>
      </c>
      <c r="V234" s="229"/>
    </row>
    <row r="235" spans="1:22" ht="18.75" x14ac:dyDescent="0.2">
      <c r="A235" s="127" t="s">
        <v>4181</v>
      </c>
      <c r="B235" s="234" t="s">
        <v>3971</v>
      </c>
      <c r="C235" s="143" t="s">
        <v>3973</v>
      </c>
      <c r="D235" s="143" t="s">
        <v>2777</v>
      </c>
      <c r="E235" s="103">
        <v>680</v>
      </c>
      <c r="F235" s="100">
        <v>0</v>
      </c>
      <c r="G235" s="100">
        <v>25.46</v>
      </c>
      <c r="H235" s="152" t="s">
        <v>4110</v>
      </c>
      <c r="I235" s="144" t="s">
        <v>2246</v>
      </c>
      <c r="J235" s="312">
        <v>5</v>
      </c>
      <c r="K235" s="312" t="s">
        <v>4544</v>
      </c>
      <c r="L235" s="158" t="s">
        <v>2590</v>
      </c>
      <c r="M235" s="106">
        <v>251000</v>
      </c>
      <c r="N235" s="156">
        <v>86445</v>
      </c>
      <c r="O235" s="301">
        <f t="shared" si="3"/>
        <v>-164555</v>
      </c>
      <c r="P235" s="120">
        <v>0</v>
      </c>
      <c r="Q235" s="296">
        <v>21786</v>
      </c>
      <c r="R235" s="306">
        <v>21786</v>
      </c>
      <c r="S235" s="306">
        <v>0</v>
      </c>
      <c r="T235" s="306">
        <v>0</v>
      </c>
      <c r="U235" s="306">
        <v>0</v>
      </c>
      <c r="V235" s="229"/>
    </row>
    <row r="236" spans="1:22" ht="27.75" x14ac:dyDescent="0.2">
      <c r="A236" s="127" t="s">
        <v>880</v>
      </c>
      <c r="B236" s="133" t="s">
        <v>879</v>
      </c>
      <c r="C236" s="143" t="s">
        <v>2779</v>
      </c>
      <c r="D236" s="143" t="s">
        <v>2746</v>
      </c>
      <c r="E236" s="103" t="s">
        <v>2250</v>
      </c>
      <c r="F236" s="100">
        <v>0</v>
      </c>
      <c r="G236" s="100" t="s">
        <v>2673</v>
      </c>
      <c r="H236" s="152" t="s">
        <v>2780</v>
      </c>
      <c r="I236" s="144" t="s">
        <v>2246</v>
      </c>
      <c r="J236" s="312" t="s">
        <v>2247</v>
      </c>
      <c r="K236" s="312" t="s">
        <v>4544</v>
      </c>
      <c r="L236" s="158" t="s">
        <v>2590</v>
      </c>
      <c r="M236" s="106">
        <v>250000</v>
      </c>
      <c r="N236" s="156">
        <v>0</v>
      </c>
      <c r="O236" s="301">
        <f t="shared" si="3"/>
        <v>-250000</v>
      </c>
      <c r="P236" s="120">
        <v>80000</v>
      </c>
      <c r="Q236" s="296" t="s">
        <v>4039</v>
      </c>
      <c r="R236" s="306">
        <v>0</v>
      </c>
      <c r="S236" s="306">
        <v>0</v>
      </c>
      <c r="T236" s="306">
        <v>0</v>
      </c>
      <c r="U236" s="306">
        <v>0</v>
      </c>
      <c r="V236" s="229"/>
    </row>
    <row r="237" spans="1:22" ht="18.75" x14ac:dyDescent="0.2">
      <c r="A237" s="129" t="s">
        <v>1020</v>
      </c>
      <c r="B237" s="135" t="s">
        <v>1019</v>
      </c>
      <c r="C237" s="143" t="s">
        <v>2862</v>
      </c>
      <c r="D237" s="143" t="s">
        <v>2688</v>
      </c>
      <c r="E237" s="103">
        <v>680</v>
      </c>
      <c r="F237" s="100">
        <v>0.3</v>
      </c>
      <c r="G237" s="100">
        <v>1</v>
      </c>
      <c r="H237" s="152" t="s">
        <v>2863</v>
      </c>
      <c r="I237" s="144" t="s">
        <v>2246</v>
      </c>
      <c r="J237" s="312" t="s">
        <v>2247</v>
      </c>
      <c r="K237" s="312" t="s">
        <v>4544</v>
      </c>
      <c r="L237" s="158" t="s">
        <v>2326</v>
      </c>
      <c r="M237" s="140">
        <v>20000</v>
      </c>
      <c r="N237" s="156">
        <v>0</v>
      </c>
      <c r="O237" s="301">
        <f t="shared" si="3"/>
        <v>-20000</v>
      </c>
      <c r="P237" s="120">
        <v>20000</v>
      </c>
      <c r="Q237" s="296" t="s">
        <v>4039</v>
      </c>
      <c r="R237" s="306">
        <v>0</v>
      </c>
      <c r="S237" s="306">
        <v>0</v>
      </c>
      <c r="T237" s="306">
        <v>0</v>
      </c>
      <c r="U237" s="306">
        <v>0</v>
      </c>
      <c r="V237" s="229"/>
    </row>
    <row r="238" spans="1:22" ht="18.75" x14ac:dyDescent="0.2">
      <c r="A238" s="128" t="s">
        <v>544</v>
      </c>
      <c r="B238" s="134" t="s">
        <v>543</v>
      </c>
      <c r="C238" s="143" t="s">
        <v>2662</v>
      </c>
      <c r="D238" s="143" t="s">
        <v>2663</v>
      </c>
      <c r="E238" s="103">
        <v>1</v>
      </c>
      <c r="F238" s="100">
        <v>50.1</v>
      </c>
      <c r="G238" s="100">
        <v>50.5</v>
      </c>
      <c r="H238" s="152" t="s">
        <v>2664</v>
      </c>
      <c r="I238" s="144" t="s">
        <v>2246</v>
      </c>
      <c r="J238" s="312" t="s">
        <v>2247</v>
      </c>
      <c r="K238" s="312" t="s">
        <v>4544</v>
      </c>
      <c r="L238" s="143" t="s">
        <v>2665</v>
      </c>
      <c r="M238" s="150">
        <v>1530000</v>
      </c>
      <c r="N238" s="156">
        <v>2414736</v>
      </c>
      <c r="O238" s="301">
        <f t="shared" si="3"/>
        <v>884736</v>
      </c>
      <c r="P238" s="120">
        <v>12000</v>
      </c>
      <c r="Q238" s="296" t="s">
        <v>4039</v>
      </c>
      <c r="R238" s="306">
        <v>0</v>
      </c>
      <c r="S238" s="306">
        <v>0</v>
      </c>
      <c r="T238" s="306">
        <v>0</v>
      </c>
      <c r="U238" s="306">
        <v>0</v>
      </c>
      <c r="V238" s="229"/>
    </row>
    <row r="239" spans="1:22" ht="25.5" x14ac:dyDescent="0.2">
      <c r="A239" s="128" t="s">
        <v>523</v>
      </c>
      <c r="B239" s="134" t="s">
        <v>522</v>
      </c>
      <c r="C239" s="143" t="s">
        <v>2649</v>
      </c>
      <c r="D239" s="144" t="s">
        <v>2650</v>
      </c>
      <c r="E239" s="103">
        <v>101</v>
      </c>
      <c r="F239" s="100">
        <v>26.5</v>
      </c>
      <c r="G239" s="100">
        <v>27.6</v>
      </c>
      <c r="H239" s="152" t="s">
        <v>2651</v>
      </c>
      <c r="I239" s="144" t="s">
        <v>2262</v>
      </c>
      <c r="J239" s="317" t="s">
        <v>2247</v>
      </c>
      <c r="K239" s="312" t="s">
        <v>4544</v>
      </c>
      <c r="L239" s="158" t="s">
        <v>2263</v>
      </c>
      <c r="M239" s="150">
        <v>19972000</v>
      </c>
      <c r="N239" s="156">
        <v>17289587</v>
      </c>
      <c r="O239" s="301">
        <f t="shared" si="3"/>
        <v>-2682413</v>
      </c>
      <c r="P239" s="120">
        <v>140000</v>
      </c>
      <c r="Q239" s="296" t="s">
        <v>4039</v>
      </c>
      <c r="R239" s="306">
        <v>0</v>
      </c>
      <c r="S239" s="306">
        <v>0</v>
      </c>
      <c r="T239" s="306">
        <v>0</v>
      </c>
      <c r="U239" s="306">
        <v>0</v>
      </c>
      <c r="V239" s="229"/>
    </row>
    <row r="240" spans="1:22" ht="27.75" x14ac:dyDescent="0.2">
      <c r="A240" s="128" t="s">
        <v>2652</v>
      </c>
      <c r="B240" s="134" t="s">
        <v>2653</v>
      </c>
      <c r="C240" s="143" t="s">
        <v>2654</v>
      </c>
      <c r="D240" s="143" t="s">
        <v>2646</v>
      </c>
      <c r="E240" s="103">
        <v>116</v>
      </c>
      <c r="F240" s="100">
        <v>41.8</v>
      </c>
      <c r="G240" s="100">
        <v>44.7</v>
      </c>
      <c r="H240" s="152" t="s">
        <v>2655</v>
      </c>
      <c r="I240" s="144" t="s">
        <v>2246</v>
      </c>
      <c r="J240" s="312" t="s">
        <v>2247</v>
      </c>
      <c r="K240" s="312" t="s">
        <v>4544</v>
      </c>
      <c r="L240" s="143" t="s">
        <v>2263</v>
      </c>
      <c r="M240" s="150">
        <v>1575000</v>
      </c>
      <c r="N240" s="156">
        <v>272414</v>
      </c>
      <c r="O240" s="301">
        <f t="shared" si="3"/>
        <v>-1302586</v>
      </c>
      <c r="P240" s="120">
        <v>14000</v>
      </c>
      <c r="Q240" s="296" t="s">
        <v>4039</v>
      </c>
      <c r="R240" s="306">
        <v>0</v>
      </c>
      <c r="S240" s="306">
        <v>0</v>
      </c>
      <c r="T240" s="306">
        <v>0</v>
      </c>
      <c r="U240" s="306">
        <v>0</v>
      </c>
      <c r="V240" s="229"/>
    </row>
    <row r="241" spans="1:22" ht="36.75" x14ac:dyDescent="0.2">
      <c r="A241" s="127" t="s">
        <v>550</v>
      </c>
      <c r="B241" s="234" t="s">
        <v>549</v>
      </c>
      <c r="C241" s="143" t="s">
        <v>3965</v>
      </c>
      <c r="D241" s="143" t="s">
        <v>2657</v>
      </c>
      <c r="E241" s="103">
        <v>280</v>
      </c>
      <c r="F241" s="100">
        <v>9.1</v>
      </c>
      <c r="G241" s="100">
        <v>12.9</v>
      </c>
      <c r="H241" s="152" t="s">
        <v>4111</v>
      </c>
      <c r="I241" s="144" t="s">
        <v>2246</v>
      </c>
      <c r="J241" s="317">
        <v>5</v>
      </c>
      <c r="K241" s="312" t="s">
        <v>4544</v>
      </c>
      <c r="L241" s="158" t="s">
        <v>2956</v>
      </c>
      <c r="M241" s="106">
        <v>50000</v>
      </c>
      <c r="N241" s="156">
        <v>8950</v>
      </c>
      <c r="O241" s="301">
        <f t="shared" si="3"/>
        <v>-41050</v>
      </c>
      <c r="P241" s="120">
        <v>0</v>
      </c>
      <c r="Q241" s="296">
        <v>849.5</v>
      </c>
      <c r="R241" s="306">
        <v>849.5</v>
      </c>
      <c r="S241" s="306">
        <v>0</v>
      </c>
      <c r="T241" s="306">
        <v>0</v>
      </c>
      <c r="U241" s="306">
        <v>0</v>
      </c>
      <c r="V241" s="229"/>
    </row>
    <row r="242" spans="1:22" ht="27.75" x14ac:dyDescent="0.2">
      <c r="A242" s="128" t="s">
        <v>962</v>
      </c>
      <c r="B242" s="134" t="s">
        <v>961</v>
      </c>
      <c r="C242" s="143" t="s">
        <v>2832</v>
      </c>
      <c r="D242" s="143" t="s">
        <v>2833</v>
      </c>
      <c r="E242" s="103">
        <v>101</v>
      </c>
      <c r="F242" s="100">
        <v>6.1</v>
      </c>
      <c r="G242" s="100">
        <v>6.3</v>
      </c>
      <c r="H242" s="152" t="s">
        <v>2834</v>
      </c>
      <c r="I242" s="144" t="s">
        <v>2246</v>
      </c>
      <c r="J242" s="317" t="s">
        <v>2247</v>
      </c>
      <c r="K242" s="312" t="s">
        <v>4544</v>
      </c>
      <c r="L242" s="158" t="s">
        <v>2326</v>
      </c>
      <c r="M242" s="150">
        <v>36000</v>
      </c>
      <c r="N242" s="156">
        <v>0</v>
      </c>
      <c r="O242" s="301">
        <f t="shared" si="3"/>
        <v>-36000</v>
      </c>
      <c r="P242" s="120">
        <v>5000</v>
      </c>
      <c r="Q242" s="296" t="s">
        <v>4039</v>
      </c>
      <c r="R242" s="306">
        <v>0</v>
      </c>
      <c r="S242" s="306">
        <v>0</v>
      </c>
      <c r="T242" s="306">
        <v>0</v>
      </c>
      <c r="U242" s="306">
        <v>0</v>
      </c>
      <c r="V242" s="229"/>
    </row>
    <row r="243" spans="1:22" ht="27.75" x14ac:dyDescent="0.2">
      <c r="A243" s="127" t="s">
        <v>627</v>
      </c>
      <c r="B243" s="133" t="s">
        <v>626</v>
      </c>
      <c r="C243" s="143" t="s">
        <v>2694</v>
      </c>
      <c r="D243" s="143" t="s">
        <v>2663</v>
      </c>
      <c r="E243" s="103" t="s">
        <v>2244</v>
      </c>
      <c r="F243" s="100" t="s">
        <v>2695</v>
      </c>
      <c r="G243" s="100" t="s">
        <v>2695</v>
      </c>
      <c r="H243" s="152" t="s">
        <v>2696</v>
      </c>
      <c r="I243" s="144" t="s">
        <v>2246</v>
      </c>
      <c r="J243" s="312">
        <v>5</v>
      </c>
      <c r="K243" s="312" t="s">
        <v>4544</v>
      </c>
      <c r="L243" s="158" t="s">
        <v>2590</v>
      </c>
      <c r="M243" s="106">
        <v>176000</v>
      </c>
      <c r="N243" s="156">
        <v>17674</v>
      </c>
      <c r="O243" s="301">
        <f t="shared" si="3"/>
        <v>-158326</v>
      </c>
      <c r="P243" s="120">
        <v>157000</v>
      </c>
      <c r="Q243" s="296">
        <v>14410</v>
      </c>
      <c r="R243" s="306">
        <v>14410</v>
      </c>
      <c r="S243" s="306">
        <v>0</v>
      </c>
      <c r="T243" s="306">
        <v>0</v>
      </c>
      <c r="U243" s="306">
        <v>0</v>
      </c>
      <c r="V243" s="229"/>
    </row>
    <row r="244" spans="1:22" ht="18.75" x14ac:dyDescent="0.2">
      <c r="A244" s="129" t="s">
        <v>2697</v>
      </c>
      <c r="B244" s="135" t="s">
        <v>2698</v>
      </c>
      <c r="C244" s="143" t="s">
        <v>2699</v>
      </c>
      <c r="D244" s="143" t="s">
        <v>2671</v>
      </c>
      <c r="E244" s="103" t="s">
        <v>2700</v>
      </c>
      <c r="F244" s="100">
        <v>0</v>
      </c>
      <c r="G244" s="100">
        <v>0</v>
      </c>
      <c r="H244" s="152" t="s">
        <v>2701</v>
      </c>
      <c r="I244" s="144" t="s">
        <v>2246</v>
      </c>
      <c r="J244" s="312" t="s">
        <v>2247</v>
      </c>
      <c r="K244" s="312" t="s">
        <v>4544</v>
      </c>
      <c r="L244" s="143" t="s">
        <v>2702</v>
      </c>
      <c r="M244" s="140">
        <v>10000</v>
      </c>
      <c r="N244" s="156">
        <v>107741</v>
      </c>
      <c r="O244" s="301">
        <f t="shared" si="3"/>
        <v>97741</v>
      </c>
      <c r="P244" s="120">
        <v>5000</v>
      </c>
      <c r="Q244" s="296" t="s">
        <v>4039</v>
      </c>
      <c r="R244" s="306">
        <v>0</v>
      </c>
      <c r="S244" s="306">
        <v>0</v>
      </c>
      <c r="T244" s="306">
        <v>0</v>
      </c>
      <c r="U244" s="306">
        <v>0</v>
      </c>
      <c r="V244" s="229"/>
    </row>
    <row r="245" spans="1:22" ht="45.75" x14ac:dyDescent="0.2">
      <c r="A245" s="128" t="s">
        <v>882</v>
      </c>
      <c r="B245" s="134" t="s">
        <v>881</v>
      </c>
      <c r="C245" s="143" t="s">
        <v>2781</v>
      </c>
      <c r="D245" s="143" t="s">
        <v>2667</v>
      </c>
      <c r="E245" s="103" t="s">
        <v>2274</v>
      </c>
      <c r="F245" s="100" t="s">
        <v>2782</v>
      </c>
      <c r="G245" s="100" t="s">
        <v>2338</v>
      </c>
      <c r="H245" s="152" t="s">
        <v>2783</v>
      </c>
      <c r="I245" s="144" t="s">
        <v>2246</v>
      </c>
      <c r="J245" s="312">
        <v>5</v>
      </c>
      <c r="K245" s="312" t="s">
        <v>4544</v>
      </c>
      <c r="L245" s="158" t="s">
        <v>2326</v>
      </c>
      <c r="M245" s="150">
        <v>1391000</v>
      </c>
      <c r="N245" s="156">
        <v>61676</v>
      </c>
      <c r="O245" s="301">
        <f t="shared" si="3"/>
        <v>-1329324</v>
      </c>
      <c r="P245" s="120">
        <v>11000</v>
      </c>
      <c r="Q245" s="296">
        <v>19812</v>
      </c>
      <c r="R245" s="306">
        <v>19812</v>
      </c>
      <c r="S245" s="306">
        <v>0</v>
      </c>
      <c r="T245" s="306">
        <v>0</v>
      </c>
      <c r="U245" s="306">
        <v>0</v>
      </c>
      <c r="V245" s="229"/>
    </row>
    <row r="246" spans="1:22" ht="27.75" x14ac:dyDescent="0.2">
      <c r="A246" s="128" t="s">
        <v>749</v>
      </c>
      <c r="B246" s="131" t="s">
        <v>748</v>
      </c>
      <c r="C246" s="38" t="s">
        <v>4499</v>
      </c>
      <c r="D246" s="38" t="s">
        <v>2646</v>
      </c>
      <c r="E246" s="103">
        <v>116</v>
      </c>
      <c r="F246" s="100">
        <v>9.6</v>
      </c>
      <c r="G246" s="100">
        <v>9.6</v>
      </c>
      <c r="H246" s="152" t="s">
        <v>4506</v>
      </c>
      <c r="I246" s="284" t="s">
        <v>2246</v>
      </c>
      <c r="J246" s="324">
        <v>5</v>
      </c>
      <c r="K246" s="312" t="s">
        <v>4544</v>
      </c>
      <c r="L246" s="38" t="s">
        <v>2590</v>
      </c>
      <c r="M246" s="150">
        <v>384000</v>
      </c>
      <c r="N246" s="156">
        <v>55749</v>
      </c>
      <c r="O246" s="301">
        <f t="shared" si="3"/>
        <v>-328251</v>
      </c>
      <c r="P246" s="120">
        <v>0</v>
      </c>
      <c r="Q246" s="296">
        <v>50000</v>
      </c>
      <c r="R246" s="306">
        <v>50000</v>
      </c>
      <c r="S246" s="306">
        <v>0</v>
      </c>
      <c r="T246" s="306">
        <v>0</v>
      </c>
      <c r="U246" s="306">
        <v>0</v>
      </c>
      <c r="V246" s="229"/>
    </row>
    <row r="247" spans="1:22" ht="18.75" x14ac:dyDescent="0.2">
      <c r="A247" s="128" t="s">
        <v>3961</v>
      </c>
      <c r="B247" s="247" t="s">
        <v>3955</v>
      </c>
      <c r="C247" s="143" t="s">
        <v>3966</v>
      </c>
      <c r="D247" s="143" t="s">
        <v>2657</v>
      </c>
      <c r="E247" s="237" t="s">
        <v>2244</v>
      </c>
      <c r="F247" s="100">
        <v>26.4</v>
      </c>
      <c r="G247" s="100">
        <v>47.3</v>
      </c>
      <c r="H247" s="152" t="s">
        <v>4112</v>
      </c>
      <c r="I247" s="144" t="s">
        <v>2246</v>
      </c>
      <c r="J247" s="317">
        <v>5</v>
      </c>
      <c r="K247" s="312" t="s">
        <v>4544</v>
      </c>
      <c r="L247" s="158" t="s">
        <v>2956</v>
      </c>
      <c r="M247" s="150">
        <v>36000</v>
      </c>
      <c r="N247" s="156">
        <v>36000</v>
      </c>
      <c r="O247" s="301">
        <f t="shared" si="3"/>
        <v>0</v>
      </c>
      <c r="P247" s="120">
        <v>0</v>
      </c>
      <c r="Q247" s="296">
        <v>14725.5</v>
      </c>
      <c r="R247" s="306">
        <v>14725.5</v>
      </c>
      <c r="S247" s="306">
        <v>0</v>
      </c>
      <c r="T247" s="306">
        <v>0</v>
      </c>
      <c r="U247" s="306">
        <v>0</v>
      </c>
      <c r="V247" s="229"/>
    </row>
    <row r="248" spans="1:22" ht="36.75" x14ac:dyDescent="0.2">
      <c r="A248" s="128" t="s">
        <v>1032</v>
      </c>
      <c r="B248" s="133" t="s">
        <v>1031</v>
      </c>
      <c r="C248" s="143" t="s">
        <v>2871</v>
      </c>
      <c r="D248" s="143" t="s">
        <v>2646</v>
      </c>
      <c r="E248" s="103" t="s">
        <v>2789</v>
      </c>
      <c r="F248" s="100">
        <v>3.78</v>
      </c>
      <c r="G248" s="100" t="s">
        <v>2872</v>
      </c>
      <c r="H248" s="152" t="s">
        <v>2873</v>
      </c>
      <c r="I248" s="144" t="s">
        <v>2246</v>
      </c>
      <c r="J248" s="317" t="s">
        <v>2247</v>
      </c>
      <c r="K248" s="312" t="s">
        <v>4544</v>
      </c>
      <c r="L248" s="158" t="s">
        <v>2590</v>
      </c>
      <c r="M248" s="150">
        <v>1363000</v>
      </c>
      <c r="N248" s="156">
        <v>0</v>
      </c>
      <c r="O248" s="301">
        <f t="shared" si="3"/>
        <v>-1363000</v>
      </c>
      <c r="P248" s="120">
        <v>45000</v>
      </c>
      <c r="Q248" s="296" t="s">
        <v>4039</v>
      </c>
      <c r="R248" s="306">
        <v>0</v>
      </c>
      <c r="S248" s="306">
        <v>0</v>
      </c>
      <c r="T248" s="306">
        <v>0</v>
      </c>
      <c r="U248" s="306">
        <v>0</v>
      </c>
      <c r="V248" s="229"/>
    </row>
    <row r="249" spans="1:22" ht="28.15" customHeight="1" x14ac:dyDescent="0.2">
      <c r="A249" s="127" t="s">
        <v>886</v>
      </c>
      <c r="B249" s="133" t="s">
        <v>885</v>
      </c>
      <c r="C249" s="143" t="s">
        <v>2784</v>
      </c>
      <c r="D249" s="143" t="s">
        <v>2646</v>
      </c>
      <c r="E249" s="103" t="s">
        <v>2785</v>
      </c>
      <c r="F249" s="100" t="s">
        <v>2786</v>
      </c>
      <c r="G249" s="100">
        <v>33.369999999999997</v>
      </c>
      <c r="H249" s="152" t="s">
        <v>2787</v>
      </c>
      <c r="I249" s="144" t="s">
        <v>2246</v>
      </c>
      <c r="J249" s="312">
        <v>5</v>
      </c>
      <c r="K249" s="312" t="s">
        <v>4544</v>
      </c>
      <c r="L249" s="158" t="s">
        <v>2590</v>
      </c>
      <c r="M249" s="106">
        <v>160000</v>
      </c>
      <c r="N249" s="156">
        <v>41163</v>
      </c>
      <c r="O249" s="301">
        <f t="shared" si="3"/>
        <v>-118837</v>
      </c>
      <c r="P249" s="120">
        <v>137000</v>
      </c>
      <c r="Q249" s="296">
        <v>23953.5</v>
      </c>
      <c r="R249" s="306">
        <v>23953.5</v>
      </c>
      <c r="S249" s="306">
        <v>0</v>
      </c>
      <c r="T249" s="306">
        <v>0</v>
      </c>
      <c r="U249" s="306">
        <v>0</v>
      </c>
      <c r="V249" s="229"/>
    </row>
    <row r="250" spans="1:22" ht="27.75" x14ac:dyDescent="0.2">
      <c r="A250" s="128" t="s">
        <v>894</v>
      </c>
      <c r="B250" s="134" t="s">
        <v>893</v>
      </c>
      <c r="C250" s="143" t="s">
        <v>2788</v>
      </c>
      <c r="D250" s="143" t="s">
        <v>2663</v>
      </c>
      <c r="E250" s="103" t="s">
        <v>2789</v>
      </c>
      <c r="F250" s="100" t="s">
        <v>2276</v>
      </c>
      <c r="G250" s="100" t="s">
        <v>2276</v>
      </c>
      <c r="H250" s="152" t="s">
        <v>2790</v>
      </c>
      <c r="I250" s="144" t="s">
        <v>2246</v>
      </c>
      <c r="J250" s="312" t="s">
        <v>2247</v>
      </c>
      <c r="K250" s="312" t="s">
        <v>4544</v>
      </c>
      <c r="L250" s="158" t="s">
        <v>2590</v>
      </c>
      <c r="M250" s="150">
        <v>130000</v>
      </c>
      <c r="N250" s="156">
        <v>79066</v>
      </c>
      <c r="O250" s="301">
        <f t="shared" si="3"/>
        <v>-50934</v>
      </c>
      <c r="P250" s="120">
        <v>355000</v>
      </c>
      <c r="Q250" s="296" t="s">
        <v>4039</v>
      </c>
      <c r="R250" s="306">
        <v>0</v>
      </c>
      <c r="S250" s="306">
        <v>0</v>
      </c>
      <c r="T250" s="306">
        <v>0</v>
      </c>
      <c r="U250" s="306">
        <v>0</v>
      </c>
      <c r="V250" s="229"/>
    </row>
    <row r="251" spans="1:22" ht="36.75" x14ac:dyDescent="0.2">
      <c r="A251" s="128" t="s">
        <v>4482</v>
      </c>
      <c r="B251" s="131" t="s">
        <v>4483</v>
      </c>
      <c r="C251" s="38" t="s">
        <v>4484</v>
      </c>
      <c r="D251" s="38" t="s">
        <v>2663</v>
      </c>
      <c r="E251" s="237" t="s">
        <v>2789</v>
      </c>
      <c r="F251" s="100">
        <v>14.5</v>
      </c>
      <c r="G251" s="100">
        <v>14.5</v>
      </c>
      <c r="H251" s="152" t="s">
        <v>4534</v>
      </c>
      <c r="I251" s="284" t="s">
        <v>2246</v>
      </c>
      <c r="J251" s="324">
        <v>5</v>
      </c>
      <c r="K251" s="312" t="s">
        <v>4544</v>
      </c>
      <c r="L251" s="38" t="s">
        <v>2446</v>
      </c>
      <c r="M251" s="150">
        <v>1000000</v>
      </c>
      <c r="N251" s="106">
        <v>695104</v>
      </c>
      <c r="O251" s="301">
        <f t="shared" si="3"/>
        <v>-304896</v>
      </c>
      <c r="P251" s="120">
        <v>0</v>
      </c>
      <c r="Q251" s="296">
        <v>695104</v>
      </c>
      <c r="R251" s="306">
        <v>695104</v>
      </c>
      <c r="S251" s="306">
        <v>0</v>
      </c>
      <c r="T251" s="306">
        <v>0</v>
      </c>
      <c r="U251" s="306">
        <v>0</v>
      </c>
      <c r="V251" s="229"/>
    </row>
    <row r="252" spans="1:22" ht="18.75" x14ac:dyDescent="0.2">
      <c r="A252" s="127" t="s">
        <v>896</v>
      </c>
      <c r="B252" s="133" t="s">
        <v>895</v>
      </c>
      <c r="C252" s="143" t="s">
        <v>2791</v>
      </c>
      <c r="D252" s="143" t="s">
        <v>2638</v>
      </c>
      <c r="E252" s="103">
        <v>29</v>
      </c>
      <c r="F252" s="100">
        <v>0</v>
      </c>
      <c r="G252" s="100">
        <v>0.6</v>
      </c>
      <c r="H252" s="152" t="s">
        <v>2792</v>
      </c>
      <c r="I252" s="144" t="s">
        <v>2246</v>
      </c>
      <c r="J252" s="312">
        <v>5</v>
      </c>
      <c r="K252" s="312" t="s">
        <v>4544</v>
      </c>
      <c r="L252" s="143" t="s">
        <v>2793</v>
      </c>
      <c r="M252" s="106">
        <v>200000</v>
      </c>
      <c r="N252" s="156">
        <v>50000</v>
      </c>
      <c r="O252" s="301">
        <f t="shared" si="3"/>
        <v>-150000</v>
      </c>
      <c r="P252" s="120">
        <v>200000</v>
      </c>
      <c r="Q252" s="296">
        <v>50000</v>
      </c>
      <c r="R252" s="306">
        <v>50000</v>
      </c>
      <c r="S252" s="306">
        <v>0</v>
      </c>
      <c r="T252" s="306">
        <v>0</v>
      </c>
      <c r="U252" s="306">
        <v>0</v>
      </c>
      <c r="V252" s="229"/>
    </row>
    <row r="253" spans="1:22" ht="36.75" x14ac:dyDescent="0.2">
      <c r="A253" s="129" t="s">
        <v>1030</v>
      </c>
      <c r="B253" s="135" t="s">
        <v>1029</v>
      </c>
      <c r="C253" s="143" t="s">
        <v>2869</v>
      </c>
      <c r="D253" s="143" t="s">
        <v>2663</v>
      </c>
      <c r="E253" s="103" t="s">
        <v>2244</v>
      </c>
      <c r="F253" s="100">
        <v>13.05</v>
      </c>
      <c r="G253" s="100" t="s">
        <v>2870</v>
      </c>
      <c r="H253" s="152" t="s">
        <v>4199</v>
      </c>
      <c r="I253" s="144" t="s">
        <v>2246</v>
      </c>
      <c r="J253" s="312" t="s">
        <v>2247</v>
      </c>
      <c r="K253" s="312" t="s">
        <v>4544</v>
      </c>
      <c r="L253" s="158" t="s">
        <v>2590</v>
      </c>
      <c r="M253" s="140">
        <v>1729000</v>
      </c>
      <c r="N253" s="156">
        <v>18412</v>
      </c>
      <c r="O253" s="301">
        <f t="shared" si="3"/>
        <v>-1710588</v>
      </c>
      <c r="P253" s="120">
        <v>165000</v>
      </c>
      <c r="Q253" s="296" t="s">
        <v>4039</v>
      </c>
      <c r="R253" s="306">
        <v>0</v>
      </c>
      <c r="S253" s="306">
        <v>0</v>
      </c>
      <c r="T253" s="306">
        <v>0</v>
      </c>
      <c r="U253" s="306">
        <v>0</v>
      </c>
      <c r="V253" s="229"/>
    </row>
    <row r="254" spans="1:22" ht="18.75" x14ac:dyDescent="0.2">
      <c r="A254" s="127" t="s">
        <v>900</v>
      </c>
      <c r="B254" s="133" t="s">
        <v>899</v>
      </c>
      <c r="C254" s="143" t="s">
        <v>2794</v>
      </c>
      <c r="D254" s="143" t="s">
        <v>2638</v>
      </c>
      <c r="E254" s="103" t="s">
        <v>2612</v>
      </c>
      <c r="F254" s="100" t="s">
        <v>2795</v>
      </c>
      <c r="G254" s="100" t="s">
        <v>2796</v>
      </c>
      <c r="H254" s="152" t="s">
        <v>2797</v>
      </c>
      <c r="I254" s="144" t="s">
        <v>2246</v>
      </c>
      <c r="J254" s="312" t="s">
        <v>2247</v>
      </c>
      <c r="K254" s="312" t="s">
        <v>4544</v>
      </c>
      <c r="L254" s="158" t="s">
        <v>2590</v>
      </c>
      <c r="M254" s="106">
        <v>10000</v>
      </c>
      <c r="N254" s="156">
        <v>5749</v>
      </c>
      <c r="O254" s="301">
        <f t="shared" si="3"/>
        <v>-4251</v>
      </c>
      <c r="P254" s="120">
        <v>420000</v>
      </c>
      <c r="Q254" s="296">
        <v>0</v>
      </c>
      <c r="R254" s="306">
        <v>0</v>
      </c>
      <c r="S254" s="306">
        <v>0</v>
      </c>
      <c r="T254" s="306">
        <v>0</v>
      </c>
      <c r="U254" s="306">
        <v>0</v>
      </c>
      <c r="V254" s="229"/>
    </row>
    <row r="255" spans="1:22" ht="22.5" x14ac:dyDescent="0.2">
      <c r="A255" s="127" t="s">
        <v>902</v>
      </c>
      <c r="B255" s="102" t="s">
        <v>901</v>
      </c>
      <c r="C255" s="38" t="s">
        <v>4485</v>
      </c>
      <c r="D255" s="38" t="s">
        <v>2638</v>
      </c>
      <c r="E255" s="237" t="s">
        <v>2639</v>
      </c>
      <c r="F255" s="100">
        <v>6</v>
      </c>
      <c r="G255" s="100">
        <v>13.67</v>
      </c>
      <c r="H255" s="152" t="s">
        <v>4486</v>
      </c>
      <c r="I255" s="284" t="s">
        <v>2246</v>
      </c>
      <c r="J255" s="324">
        <v>6</v>
      </c>
      <c r="K255" s="323" t="s">
        <v>4544</v>
      </c>
      <c r="L255" s="38" t="s">
        <v>2364</v>
      </c>
      <c r="M255" s="106">
        <v>20000</v>
      </c>
      <c r="N255" s="106">
        <v>800</v>
      </c>
      <c r="O255" s="301">
        <f t="shared" si="3"/>
        <v>-19200</v>
      </c>
      <c r="P255" s="120">
        <v>0</v>
      </c>
      <c r="Q255" s="296">
        <v>800</v>
      </c>
      <c r="R255" s="306">
        <v>0</v>
      </c>
      <c r="S255" s="306">
        <v>800</v>
      </c>
      <c r="T255" s="306">
        <v>0</v>
      </c>
      <c r="U255" s="306">
        <v>0</v>
      </c>
      <c r="V255" s="229" t="s">
        <v>4200</v>
      </c>
    </row>
    <row r="256" spans="1:22" ht="18.75" x14ac:dyDescent="0.2">
      <c r="A256" s="127" t="s">
        <v>2798</v>
      </c>
      <c r="B256" s="133" t="s">
        <v>2799</v>
      </c>
      <c r="C256" s="143" t="s">
        <v>2800</v>
      </c>
      <c r="D256" s="143" t="s">
        <v>2646</v>
      </c>
      <c r="E256" s="103">
        <v>101</v>
      </c>
      <c r="F256" s="100">
        <v>20.6</v>
      </c>
      <c r="G256" s="100">
        <v>20.6</v>
      </c>
      <c r="H256" s="152" t="s">
        <v>2801</v>
      </c>
      <c r="I256" s="144" t="s">
        <v>2246</v>
      </c>
      <c r="J256" s="317" t="s">
        <v>2247</v>
      </c>
      <c r="K256" s="312" t="s">
        <v>4544</v>
      </c>
      <c r="L256" s="143" t="s">
        <v>2446</v>
      </c>
      <c r="M256" s="106">
        <v>300000</v>
      </c>
      <c r="N256" s="156">
        <v>2917</v>
      </c>
      <c r="O256" s="301">
        <f t="shared" si="3"/>
        <v>-297083</v>
      </c>
      <c r="P256" s="120">
        <v>58000</v>
      </c>
      <c r="Q256" s="296" t="s">
        <v>4039</v>
      </c>
      <c r="R256" s="306">
        <v>0</v>
      </c>
      <c r="S256" s="306">
        <v>0</v>
      </c>
      <c r="T256" s="306">
        <v>0</v>
      </c>
      <c r="U256" s="306">
        <v>0</v>
      </c>
      <c r="V256" s="229"/>
    </row>
    <row r="257" spans="1:22" ht="18.75" x14ac:dyDescent="0.2">
      <c r="A257" s="127" t="s">
        <v>906</v>
      </c>
      <c r="B257" s="133" t="s">
        <v>905</v>
      </c>
      <c r="C257" s="143" t="s">
        <v>2802</v>
      </c>
      <c r="D257" s="143" t="s">
        <v>2667</v>
      </c>
      <c r="E257" s="103" t="s">
        <v>2274</v>
      </c>
      <c r="F257" s="100" t="s">
        <v>2803</v>
      </c>
      <c r="G257" s="100" t="s">
        <v>2804</v>
      </c>
      <c r="H257" s="152" t="s">
        <v>2805</v>
      </c>
      <c r="I257" s="144" t="s">
        <v>2246</v>
      </c>
      <c r="J257" s="312" t="s">
        <v>2247</v>
      </c>
      <c r="K257" s="312" t="s">
        <v>4544</v>
      </c>
      <c r="L257" s="158" t="s">
        <v>2590</v>
      </c>
      <c r="M257" s="106">
        <v>107000</v>
      </c>
      <c r="N257" s="156">
        <v>10770</v>
      </c>
      <c r="O257" s="301">
        <f t="shared" si="3"/>
        <v>-96230</v>
      </c>
      <c r="P257" s="120">
        <v>5000</v>
      </c>
      <c r="Q257" s="296" t="s">
        <v>4039</v>
      </c>
      <c r="R257" s="306">
        <v>0</v>
      </c>
      <c r="S257" s="306">
        <v>0</v>
      </c>
      <c r="T257" s="306">
        <v>0</v>
      </c>
      <c r="U257" s="306">
        <v>0</v>
      </c>
      <c r="V257" s="231"/>
    </row>
    <row r="258" spans="1:22" ht="18.75" x14ac:dyDescent="0.2">
      <c r="A258" s="127" t="s">
        <v>908</v>
      </c>
      <c r="B258" s="133" t="s">
        <v>907</v>
      </c>
      <c r="C258" s="143" t="s">
        <v>2806</v>
      </c>
      <c r="D258" s="143" t="s">
        <v>2638</v>
      </c>
      <c r="E258" s="103">
        <v>80</v>
      </c>
      <c r="F258" s="109">
        <v>1.8</v>
      </c>
      <c r="G258" s="100">
        <v>5.7</v>
      </c>
      <c r="H258" s="152" t="s">
        <v>2807</v>
      </c>
      <c r="I258" s="144" t="s">
        <v>2246</v>
      </c>
      <c r="J258" s="317" t="s">
        <v>2247</v>
      </c>
      <c r="K258" s="312" t="s">
        <v>4544</v>
      </c>
      <c r="L258" s="158" t="s">
        <v>2446</v>
      </c>
      <c r="M258" s="106">
        <v>256000</v>
      </c>
      <c r="N258" s="156">
        <v>0</v>
      </c>
      <c r="O258" s="301">
        <f t="shared" si="3"/>
        <v>-256000</v>
      </c>
      <c r="P258" s="120">
        <v>15000</v>
      </c>
      <c r="Q258" s="296" t="s">
        <v>4039</v>
      </c>
      <c r="R258" s="306">
        <v>0</v>
      </c>
      <c r="S258" s="306">
        <v>0</v>
      </c>
      <c r="T258" s="306">
        <v>0</v>
      </c>
      <c r="U258" s="306">
        <v>0</v>
      </c>
      <c r="V258" s="229"/>
    </row>
    <row r="259" spans="1:22" ht="27.75" x14ac:dyDescent="0.2">
      <c r="A259" s="129" t="s">
        <v>910</v>
      </c>
      <c r="B259" s="135" t="s">
        <v>909</v>
      </c>
      <c r="C259" s="143" t="s">
        <v>2808</v>
      </c>
      <c r="D259" s="143" t="s">
        <v>2777</v>
      </c>
      <c r="E259" s="103">
        <v>680</v>
      </c>
      <c r="F259" s="100">
        <v>0</v>
      </c>
      <c r="G259" s="100">
        <v>24</v>
      </c>
      <c r="H259" s="152" t="s">
        <v>2809</v>
      </c>
      <c r="I259" s="144" t="s">
        <v>2246</v>
      </c>
      <c r="J259" s="312" t="s">
        <v>2247</v>
      </c>
      <c r="K259" s="312" t="s">
        <v>4544</v>
      </c>
      <c r="L259" s="158" t="s">
        <v>2590</v>
      </c>
      <c r="M259" s="140">
        <v>66000</v>
      </c>
      <c r="N259" s="156">
        <v>0</v>
      </c>
      <c r="O259" s="301">
        <f t="shared" ref="O259:O322" si="4">N259-M259</f>
        <v>-66000</v>
      </c>
      <c r="P259" s="120">
        <v>10000</v>
      </c>
      <c r="Q259" s="296" t="s">
        <v>4039</v>
      </c>
      <c r="R259" s="306">
        <v>0</v>
      </c>
      <c r="S259" s="306">
        <v>0</v>
      </c>
      <c r="T259" s="306">
        <v>0</v>
      </c>
      <c r="U259" s="306">
        <v>0</v>
      </c>
      <c r="V259" s="231"/>
    </row>
    <row r="260" spans="1:22" ht="18.75" x14ac:dyDescent="0.2">
      <c r="A260" s="128" t="s">
        <v>912</v>
      </c>
      <c r="B260" s="131" t="s">
        <v>911</v>
      </c>
      <c r="C260" s="38" t="s">
        <v>4498</v>
      </c>
      <c r="D260" s="38" t="s">
        <v>2777</v>
      </c>
      <c r="E260" s="103" t="s">
        <v>2778</v>
      </c>
      <c r="F260" s="100">
        <v>0</v>
      </c>
      <c r="G260" s="100">
        <v>14.3</v>
      </c>
      <c r="H260" s="152" t="s">
        <v>4505</v>
      </c>
      <c r="I260" s="284" t="s">
        <v>2246</v>
      </c>
      <c r="J260" s="323">
        <v>5</v>
      </c>
      <c r="K260" s="312" t="s">
        <v>4544</v>
      </c>
      <c r="L260" s="38" t="s">
        <v>2793</v>
      </c>
      <c r="M260" s="150">
        <v>29000</v>
      </c>
      <c r="N260" s="156">
        <v>9101</v>
      </c>
      <c r="O260" s="301">
        <f t="shared" si="4"/>
        <v>-19899</v>
      </c>
      <c r="P260" s="120">
        <v>0</v>
      </c>
      <c r="Q260" s="296">
        <v>6750</v>
      </c>
      <c r="R260" s="306">
        <v>6750</v>
      </c>
      <c r="S260" s="306">
        <v>0</v>
      </c>
      <c r="T260" s="306">
        <v>0</v>
      </c>
      <c r="U260" s="306">
        <v>0</v>
      </c>
      <c r="V260" s="229"/>
    </row>
    <row r="261" spans="1:22" ht="18.75" x14ac:dyDescent="0.2">
      <c r="A261" s="127" t="s">
        <v>914</v>
      </c>
      <c r="B261" s="133" t="s">
        <v>913</v>
      </c>
      <c r="C261" s="143" t="s">
        <v>2810</v>
      </c>
      <c r="D261" s="143" t="s">
        <v>2688</v>
      </c>
      <c r="E261" s="103" t="s">
        <v>2811</v>
      </c>
      <c r="F261" s="100" t="s">
        <v>2378</v>
      </c>
      <c r="G261" s="100" t="s">
        <v>2812</v>
      </c>
      <c r="H261" s="152" t="s">
        <v>2813</v>
      </c>
      <c r="I261" s="144" t="s">
        <v>2246</v>
      </c>
      <c r="J261" s="312" t="s">
        <v>2247</v>
      </c>
      <c r="K261" s="312" t="s">
        <v>4544</v>
      </c>
      <c r="L261" s="158" t="s">
        <v>2590</v>
      </c>
      <c r="M261" s="106">
        <v>200000</v>
      </c>
      <c r="N261" s="156">
        <v>11820</v>
      </c>
      <c r="O261" s="301">
        <f t="shared" si="4"/>
        <v>-188180</v>
      </c>
      <c r="P261" s="125">
        <v>35000</v>
      </c>
      <c r="Q261" s="296" t="s">
        <v>4039</v>
      </c>
      <c r="R261" s="306">
        <v>0</v>
      </c>
      <c r="S261" s="306">
        <v>0</v>
      </c>
      <c r="T261" s="306">
        <v>0</v>
      </c>
      <c r="U261" s="306">
        <v>0</v>
      </c>
      <c r="V261" s="229"/>
    </row>
    <row r="262" spans="1:22" ht="54.75" x14ac:dyDescent="0.2">
      <c r="A262" s="128" t="s">
        <v>916</v>
      </c>
      <c r="B262" s="134" t="s">
        <v>915</v>
      </c>
      <c r="C262" s="143" t="s">
        <v>2814</v>
      </c>
      <c r="D262" s="143" t="s">
        <v>2688</v>
      </c>
      <c r="E262" s="103">
        <v>880</v>
      </c>
      <c r="F262" s="100">
        <v>0</v>
      </c>
      <c r="G262" s="100">
        <v>0</v>
      </c>
      <c r="H262" s="152" t="s">
        <v>2815</v>
      </c>
      <c r="I262" s="144" t="s">
        <v>2246</v>
      </c>
      <c r="J262" s="332" t="s">
        <v>4540</v>
      </c>
      <c r="K262" s="312" t="s">
        <v>4543</v>
      </c>
      <c r="L262" s="158" t="s">
        <v>2793</v>
      </c>
      <c r="M262" s="150">
        <v>63000</v>
      </c>
      <c r="N262" s="156">
        <v>386135</v>
      </c>
      <c r="O262" s="301">
        <f t="shared" si="4"/>
        <v>323135</v>
      </c>
      <c r="P262" s="120">
        <v>50000</v>
      </c>
      <c r="Q262" s="296">
        <v>375805</v>
      </c>
      <c r="R262" s="306">
        <v>52670</v>
      </c>
      <c r="S262" s="306">
        <v>0</v>
      </c>
      <c r="T262" s="306">
        <v>323135</v>
      </c>
      <c r="U262" s="306">
        <v>0</v>
      </c>
      <c r="V262" s="229" t="s">
        <v>4202</v>
      </c>
    </row>
    <row r="263" spans="1:22" ht="27.75" x14ac:dyDescent="0.2">
      <c r="A263" s="127" t="s">
        <v>920</v>
      </c>
      <c r="B263" s="133" t="s">
        <v>919</v>
      </c>
      <c r="C263" s="143" t="s">
        <v>2816</v>
      </c>
      <c r="D263" s="143" t="s">
        <v>2646</v>
      </c>
      <c r="E263" s="103" t="s">
        <v>2785</v>
      </c>
      <c r="F263" s="100">
        <v>39.270000000000003</v>
      </c>
      <c r="G263" s="100">
        <v>39.270000000000003</v>
      </c>
      <c r="H263" s="152" t="s">
        <v>2817</v>
      </c>
      <c r="I263" s="144" t="s">
        <v>2246</v>
      </c>
      <c r="J263" s="312" t="s">
        <v>2247</v>
      </c>
      <c r="K263" s="312" t="s">
        <v>4544</v>
      </c>
      <c r="L263" s="143" t="s">
        <v>2446</v>
      </c>
      <c r="M263" s="106">
        <v>854000</v>
      </c>
      <c r="N263" s="156">
        <v>5514</v>
      </c>
      <c r="O263" s="301">
        <f t="shared" si="4"/>
        <v>-848486</v>
      </c>
      <c r="P263" s="120">
        <v>559000</v>
      </c>
      <c r="Q263" s="296" t="s">
        <v>4039</v>
      </c>
      <c r="R263" s="306">
        <v>0</v>
      </c>
      <c r="S263" s="306">
        <v>0</v>
      </c>
      <c r="T263" s="306">
        <v>0</v>
      </c>
      <c r="U263" s="306">
        <v>0</v>
      </c>
      <c r="V263" s="230"/>
    </row>
    <row r="264" spans="1:22" ht="27.75" x14ac:dyDescent="0.2">
      <c r="A264" s="129" t="s">
        <v>922</v>
      </c>
      <c r="B264" s="135" t="s">
        <v>921</v>
      </c>
      <c r="C264" s="143" t="s">
        <v>2818</v>
      </c>
      <c r="D264" s="143" t="s">
        <v>2646</v>
      </c>
      <c r="E264" s="103" t="s">
        <v>2612</v>
      </c>
      <c r="F264" s="100" t="s">
        <v>2812</v>
      </c>
      <c r="G264" s="100" t="s">
        <v>2812</v>
      </c>
      <c r="H264" s="152" t="s">
        <v>2819</v>
      </c>
      <c r="I264" s="144" t="s">
        <v>2246</v>
      </c>
      <c r="J264" s="316">
        <v>5</v>
      </c>
      <c r="K264" s="316" t="s">
        <v>4544</v>
      </c>
      <c r="L264" s="158" t="s">
        <v>2590</v>
      </c>
      <c r="M264" s="140">
        <v>365000</v>
      </c>
      <c r="N264" s="156">
        <v>134936</v>
      </c>
      <c r="O264" s="301">
        <f t="shared" si="4"/>
        <v>-230064</v>
      </c>
      <c r="P264" s="120">
        <v>60000</v>
      </c>
      <c r="Q264" s="296">
        <v>115800</v>
      </c>
      <c r="R264" s="306">
        <v>115800</v>
      </c>
      <c r="S264" s="306">
        <v>0</v>
      </c>
      <c r="T264" s="306">
        <v>0</v>
      </c>
      <c r="U264" s="306">
        <v>0</v>
      </c>
      <c r="V264" s="229"/>
    </row>
    <row r="265" spans="1:22" ht="27.75" x14ac:dyDescent="0.2">
      <c r="A265" s="129" t="s">
        <v>2874</v>
      </c>
      <c r="B265" s="135" t="s">
        <v>2875</v>
      </c>
      <c r="C265" s="143" t="s">
        <v>2876</v>
      </c>
      <c r="D265" s="143" t="s">
        <v>2663</v>
      </c>
      <c r="E265" s="103">
        <v>101</v>
      </c>
      <c r="F265" s="100">
        <v>3.4</v>
      </c>
      <c r="G265" s="100">
        <v>3.7</v>
      </c>
      <c r="H265" s="152" t="s">
        <v>2877</v>
      </c>
      <c r="I265" s="144" t="s">
        <v>2246</v>
      </c>
      <c r="J265" s="316" t="s">
        <v>2247</v>
      </c>
      <c r="K265" s="316" t="s">
        <v>4544</v>
      </c>
      <c r="L265" s="143" t="s">
        <v>2326</v>
      </c>
      <c r="M265" s="140">
        <v>310000</v>
      </c>
      <c r="N265" s="156">
        <v>0</v>
      </c>
      <c r="O265" s="301">
        <f t="shared" si="4"/>
        <v>-310000</v>
      </c>
      <c r="P265" s="120">
        <v>3000</v>
      </c>
      <c r="Q265" s="296" t="s">
        <v>4039</v>
      </c>
      <c r="R265" s="306">
        <v>0</v>
      </c>
      <c r="S265" s="306">
        <v>0</v>
      </c>
      <c r="T265" s="306">
        <v>0</v>
      </c>
      <c r="U265" s="306">
        <v>0</v>
      </c>
      <c r="V265" s="229"/>
    </row>
    <row r="266" spans="1:22" ht="18.75" x14ac:dyDescent="0.2">
      <c r="A266" s="129" t="s">
        <v>964</v>
      </c>
      <c r="B266" s="135" t="s">
        <v>963</v>
      </c>
      <c r="C266" s="143" t="s">
        <v>2835</v>
      </c>
      <c r="D266" s="143" t="s">
        <v>2833</v>
      </c>
      <c r="E266" s="103">
        <v>1</v>
      </c>
      <c r="F266" s="100">
        <v>5.0999999999999996</v>
      </c>
      <c r="G266" s="100" t="s">
        <v>2247</v>
      </c>
      <c r="H266" s="152" t="s">
        <v>2836</v>
      </c>
      <c r="I266" s="144" t="s">
        <v>2246</v>
      </c>
      <c r="J266" s="312">
        <v>5</v>
      </c>
      <c r="K266" s="312" t="s">
        <v>4544</v>
      </c>
      <c r="L266" s="158" t="s">
        <v>2326</v>
      </c>
      <c r="M266" s="140">
        <v>39000</v>
      </c>
      <c r="N266" s="156">
        <v>7037</v>
      </c>
      <c r="O266" s="301">
        <f t="shared" si="4"/>
        <v>-31963</v>
      </c>
      <c r="P266" s="120">
        <v>32000</v>
      </c>
      <c r="Q266" s="296">
        <v>7037</v>
      </c>
      <c r="R266" s="306">
        <v>7037</v>
      </c>
      <c r="S266" s="306">
        <v>0</v>
      </c>
      <c r="T266" s="306">
        <v>0</v>
      </c>
      <c r="U266" s="306">
        <v>0</v>
      </c>
      <c r="V266" s="229"/>
    </row>
    <row r="267" spans="1:22" ht="27.75" x14ac:dyDescent="0.2">
      <c r="A267" s="128" t="s">
        <v>966</v>
      </c>
      <c r="B267" s="134" t="s">
        <v>965</v>
      </c>
      <c r="C267" s="143" t="s">
        <v>2837</v>
      </c>
      <c r="D267" s="143" t="s">
        <v>2833</v>
      </c>
      <c r="E267" s="103">
        <v>131</v>
      </c>
      <c r="F267" s="100">
        <v>1.9</v>
      </c>
      <c r="G267" s="100">
        <v>2</v>
      </c>
      <c r="H267" s="152" t="s">
        <v>2838</v>
      </c>
      <c r="I267" s="144" t="s">
        <v>2246</v>
      </c>
      <c r="J267" s="312">
        <v>5</v>
      </c>
      <c r="K267" s="312" t="s">
        <v>4544</v>
      </c>
      <c r="L267" s="158" t="s">
        <v>2326</v>
      </c>
      <c r="M267" s="150">
        <v>298000</v>
      </c>
      <c r="N267" s="156">
        <v>4080</v>
      </c>
      <c r="O267" s="301">
        <f t="shared" si="4"/>
        <v>-293920</v>
      </c>
      <c r="P267" s="120">
        <v>105000</v>
      </c>
      <c r="Q267" s="296">
        <v>4080</v>
      </c>
      <c r="R267" s="306">
        <v>4080</v>
      </c>
      <c r="S267" s="306">
        <v>0</v>
      </c>
      <c r="T267" s="306">
        <v>0</v>
      </c>
      <c r="U267" s="306">
        <v>0</v>
      </c>
      <c r="V267" s="231"/>
    </row>
    <row r="268" spans="1:22" ht="18.75" x14ac:dyDescent="0.2">
      <c r="A268" s="127" t="s">
        <v>978</v>
      </c>
      <c r="B268" s="133" t="s">
        <v>977</v>
      </c>
      <c r="C268" s="143" t="s">
        <v>2839</v>
      </c>
      <c r="D268" s="143" t="s">
        <v>2657</v>
      </c>
      <c r="E268" s="103">
        <v>9</v>
      </c>
      <c r="F268" s="100">
        <v>0</v>
      </c>
      <c r="G268" s="100">
        <v>0</v>
      </c>
      <c r="H268" s="152" t="s">
        <v>2840</v>
      </c>
      <c r="I268" s="144" t="s">
        <v>2246</v>
      </c>
      <c r="J268" s="312" t="s">
        <v>2247</v>
      </c>
      <c r="K268" s="312" t="s">
        <v>4544</v>
      </c>
      <c r="L268" s="158" t="s">
        <v>2326</v>
      </c>
      <c r="M268" s="106">
        <v>163000</v>
      </c>
      <c r="N268" s="156">
        <v>0</v>
      </c>
      <c r="O268" s="301">
        <f t="shared" si="4"/>
        <v>-163000</v>
      </c>
      <c r="P268" s="120">
        <v>16000</v>
      </c>
      <c r="Q268" s="296" t="s">
        <v>4039</v>
      </c>
      <c r="R268" s="306">
        <v>0</v>
      </c>
      <c r="S268" s="306">
        <v>0</v>
      </c>
      <c r="T268" s="306">
        <v>0</v>
      </c>
      <c r="U268" s="306">
        <v>0</v>
      </c>
      <c r="V268" s="229"/>
    </row>
    <row r="269" spans="1:22" ht="18.75" x14ac:dyDescent="0.2">
      <c r="A269" s="128" t="s">
        <v>980</v>
      </c>
      <c r="B269" s="134" t="s">
        <v>979</v>
      </c>
      <c r="C269" s="143" t="s">
        <v>2841</v>
      </c>
      <c r="D269" s="143" t="s">
        <v>2833</v>
      </c>
      <c r="E269" s="103">
        <v>37</v>
      </c>
      <c r="F269" s="100" t="s">
        <v>2247</v>
      </c>
      <c r="G269" s="100" t="s">
        <v>2247</v>
      </c>
      <c r="H269" s="152" t="s">
        <v>2842</v>
      </c>
      <c r="I269" s="144" t="s">
        <v>2246</v>
      </c>
      <c r="J269" s="312" t="s">
        <v>2247</v>
      </c>
      <c r="K269" s="312" t="s">
        <v>4544</v>
      </c>
      <c r="L269" s="158" t="s">
        <v>2446</v>
      </c>
      <c r="M269" s="150">
        <v>43000</v>
      </c>
      <c r="N269" s="156">
        <v>0</v>
      </c>
      <c r="O269" s="301">
        <f t="shared" si="4"/>
        <v>-43000</v>
      </c>
      <c r="P269" s="120">
        <v>73000</v>
      </c>
      <c r="Q269" s="296" t="s">
        <v>4039</v>
      </c>
      <c r="R269" s="306">
        <v>0</v>
      </c>
      <c r="S269" s="306">
        <v>0</v>
      </c>
      <c r="T269" s="306">
        <v>0</v>
      </c>
      <c r="U269" s="306">
        <v>0</v>
      </c>
      <c r="V269" s="229"/>
    </row>
    <row r="270" spans="1:22" ht="36.75" x14ac:dyDescent="0.2">
      <c r="A270" s="128" t="s">
        <v>723</v>
      </c>
      <c r="B270" s="134" t="s">
        <v>722</v>
      </c>
      <c r="C270" s="143" t="s">
        <v>2718</v>
      </c>
      <c r="D270" s="143" t="s">
        <v>2688</v>
      </c>
      <c r="E270" s="103" t="s">
        <v>2719</v>
      </c>
      <c r="F270" s="100">
        <v>0</v>
      </c>
      <c r="G270" s="100" t="s">
        <v>2720</v>
      </c>
      <c r="H270" s="152" t="s">
        <v>2721</v>
      </c>
      <c r="I270" s="144" t="s">
        <v>2246</v>
      </c>
      <c r="J270" s="312" t="s">
        <v>2247</v>
      </c>
      <c r="K270" s="312" t="s">
        <v>4544</v>
      </c>
      <c r="L270" s="158" t="s">
        <v>2400</v>
      </c>
      <c r="M270" s="150">
        <v>2100000</v>
      </c>
      <c r="N270" s="156">
        <v>801750</v>
      </c>
      <c r="O270" s="301">
        <f t="shared" si="4"/>
        <v>-1298250</v>
      </c>
      <c r="P270" s="120">
        <v>100000</v>
      </c>
      <c r="Q270" s="296" t="s">
        <v>4039</v>
      </c>
      <c r="R270" s="306">
        <v>0</v>
      </c>
      <c r="S270" s="306">
        <v>0</v>
      </c>
      <c r="T270" s="306">
        <v>0</v>
      </c>
      <c r="U270" s="306">
        <v>0</v>
      </c>
      <c r="V270" s="229"/>
    </row>
    <row r="271" spans="1:22" ht="18.75" x14ac:dyDescent="0.2">
      <c r="A271" s="127" t="s">
        <v>556</v>
      </c>
      <c r="B271" s="133" t="s">
        <v>555</v>
      </c>
      <c r="C271" s="143" t="s">
        <v>2670</v>
      </c>
      <c r="D271" s="143" t="s">
        <v>2671</v>
      </c>
      <c r="E271" s="103" t="s">
        <v>2672</v>
      </c>
      <c r="F271" s="100" t="s">
        <v>2673</v>
      </c>
      <c r="G271" s="100" t="s">
        <v>2673</v>
      </c>
      <c r="H271" s="152" t="s">
        <v>2674</v>
      </c>
      <c r="I271" s="144" t="s">
        <v>2246</v>
      </c>
      <c r="J271" s="316">
        <v>5</v>
      </c>
      <c r="K271" s="316" t="s">
        <v>4544</v>
      </c>
      <c r="L271" s="158" t="s">
        <v>2956</v>
      </c>
      <c r="M271" s="106">
        <v>9111000</v>
      </c>
      <c r="N271" s="156">
        <v>1791797</v>
      </c>
      <c r="O271" s="301">
        <f t="shared" si="4"/>
        <v>-7319203</v>
      </c>
      <c r="P271" s="125">
        <v>192000</v>
      </c>
      <c r="Q271" s="296">
        <v>697200</v>
      </c>
      <c r="R271" s="306">
        <v>697200</v>
      </c>
      <c r="S271" s="306">
        <v>0</v>
      </c>
      <c r="T271" s="306">
        <v>0</v>
      </c>
      <c r="U271" s="306">
        <v>0</v>
      </c>
      <c r="V271" s="229"/>
    </row>
    <row r="272" spans="1:22" ht="36.75" x14ac:dyDescent="0.2">
      <c r="A272" s="127" t="s">
        <v>560</v>
      </c>
      <c r="B272" s="133" t="s">
        <v>559</v>
      </c>
      <c r="C272" s="143" t="s">
        <v>2675</v>
      </c>
      <c r="D272" s="143" t="s">
        <v>2646</v>
      </c>
      <c r="E272" s="103" t="s">
        <v>2676</v>
      </c>
      <c r="F272" s="100" t="s">
        <v>2677</v>
      </c>
      <c r="G272" s="100">
        <v>7</v>
      </c>
      <c r="H272" s="152" t="s">
        <v>2678</v>
      </c>
      <c r="I272" s="261" t="s">
        <v>2246</v>
      </c>
      <c r="J272" s="317">
        <v>5</v>
      </c>
      <c r="K272" s="312" t="s">
        <v>4544</v>
      </c>
      <c r="L272" s="158" t="s">
        <v>2793</v>
      </c>
      <c r="M272" s="106">
        <v>4331000</v>
      </c>
      <c r="N272" s="156">
        <v>3106568</v>
      </c>
      <c r="O272" s="301">
        <f t="shared" si="4"/>
        <v>-1224432</v>
      </c>
      <c r="P272" s="120">
        <v>424000</v>
      </c>
      <c r="Q272" s="296">
        <v>2280549.02</v>
      </c>
      <c r="R272" s="306">
        <v>2280549.02</v>
      </c>
      <c r="S272" s="306">
        <v>0</v>
      </c>
      <c r="T272" s="306">
        <v>0</v>
      </c>
      <c r="U272" s="306">
        <v>0</v>
      </c>
      <c r="V272" s="229"/>
    </row>
    <row r="273" spans="1:22" ht="27.75" x14ac:dyDescent="0.2">
      <c r="A273" s="129" t="s">
        <v>4244</v>
      </c>
      <c r="B273" s="248" t="s">
        <v>4246</v>
      </c>
      <c r="C273" s="143" t="s">
        <v>2247</v>
      </c>
      <c r="D273" s="143" t="s">
        <v>2646</v>
      </c>
      <c r="E273" s="103">
        <v>116</v>
      </c>
      <c r="F273" s="100">
        <v>10.4</v>
      </c>
      <c r="G273" s="100">
        <v>10.4</v>
      </c>
      <c r="H273" s="152" t="s">
        <v>4250</v>
      </c>
      <c r="I273" s="261" t="s">
        <v>2246</v>
      </c>
      <c r="J273" s="317">
        <v>5</v>
      </c>
      <c r="K273" s="312" t="s">
        <v>4544</v>
      </c>
      <c r="L273" s="158" t="s">
        <v>2446</v>
      </c>
      <c r="M273" s="140">
        <v>50000</v>
      </c>
      <c r="N273" s="156">
        <v>3062</v>
      </c>
      <c r="O273" s="301">
        <f t="shared" si="4"/>
        <v>-46938</v>
      </c>
      <c r="P273" s="120">
        <v>0</v>
      </c>
      <c r="Q273" s="296">
        <v>3062.3</v>
      </c>
      <c r="R273" s="306">
        <v>3062.3</v>
      </c>
      <c r="S273" s="306">
        <v>0</v>
      </c>
      <c r="T273" s="306">
        <v>0</v>
      </c>
      <c r="U273" s="306">
        <v>0</v>
      </c>
      <c r="V273" s="229" t="s">
        <v>4196</v>
      </c>
    </row>
    <row r="274" spans="1:22" ht="18.75" x14ac:dyDescent="0.2">
      <c r="A274" s="127" t="s">
        <v>4359</v>
      </c>
      <c r="B274" s="234" t="s">
        <v>4360</v>
      </c>
      <c r="C274" s="39" t="s">
        <v>4514</v>
      </c>
      <c r="D274" s="39" t="s">
        <v>2646</v>
      </c>
      <c r="E274" s="282">
        <v>1</v>
      </c>
      <c r="F274" s="241">
        <v>36.36</v>
      </c>
      <c r="G274" s="241">
        <v>36.36</v>
      </c>
      <c r="H274" s="242" t="s">
        <v>4515</v>
      </c>
      <c r="I274" s="284" t="s">
        <v>2246</v>
      </c>
      <c r="J274" s="317">
        <v>5</v>
      </c>
      <c r="K274" s="312" t="s">
        <v>4544</v>
      </c>
      <c r="L274" s="38" t="s">
        <v>2446</v>
      </c>
      <c r="M274" s="106">
        <v>20000</v>
      </c>
      <c r="N274" s="106">
        <v>4815</v>
      </c>
      <c r="O274" s="301">
        <f t="shared" si="4"/>
        <v>-15185</v>
      </c>
      <c r="P274" s="120">
        <v>0</v>
      </c>
      <c r="Q274" s="296">
        <v>4815.46</v>
      </c>
      <c r="R274" s="306">
        <v>4815.46</v>
      </c>
      <c r="S274" s="306">
        <v>0</v>
      </c>
      <c r="T274" s="306">
        <v>0</v>
      </c>
      <c r="U274" s="306">
        <v>0</v>
      </c>
      <c r="V274" s="229" t="s">
        <v>4196</v>
      </c>
    </row>
    <row r="275" spans="1:22" ht="22.5" x14ac:dyDescent="0.2">
      <c r="A275" s="128" t="s">
        <v>4245</v>
      </c>
      <c r="B275" s="134" t="s">
        <v>4247</v>
      </c>
      <c r="C275" s="143" t="s">
        <v>4248</v>
      </c>
      <c r="D275" s="143" t="s">
        <v>2646</v>
      </c>
      <c r="E275" s="103" t="s">
        <v>2612</v>
      </c>
      <c r="F275" s="100">
        <v>34.93</v>
      </c>
      <c r="G275" s="100">
        <v>36.1</v>
      </c>
      <c r="H275" s="152" t="s">
        <v>4249</v>
      </c>
      <c r="I275" s="261" t="s">
        <v>2246</v>
      </c>
      <c r="J275" s="317">
        <v>6</v>
      </c>
      <c r="K275" s="312" t="s">
        <v>4544</v>
      </c>
      <c r="L275" s="158" t="s">
        <v>2326</v>
      </c>
      <c r="M275" s="150">
        <v>150000</v>
      </c>
      <c r="N275" s="156">
        <v>6750</v>
      </c>
      <c r="O275" s="301">
        <f t="shared" si="4"/>
        <v>-143250</v>
      </c>
      <c r="P275" s="120">
        <v>0</v>
      </c>
      <c r="Q275" s="296">
        <v>6750</v>
      </c>
      <c r="R275" s="306">
        <v>0</v>
      </c>
      <c r="S275" s="306">
        <v>6750</v>
      </c>
      <c r="T275" s="306">
        <v>0</v>
      </c>
      <c r="U275" s="306">
        <v>0</v>
      </c>
      <c r="V275" s="229" t="s">
        <v>4200</v>
      </c>
    </row>
    <row r="276" spans="1:22" ht="18.75" x14ac:dyDescent="0.2">
      <c r="A276" s="128" t="s">
        <v>982</v>
      </c>
      <c r="B276" s="134" t="s">
        <v>981</v>
      </c>
      <c r="C276" s="143" t="s">
        <v>2843</v>
      </c>
      <c r="D276" s="143" t="s">
        <v>2646</v>
      </c>
      <c r="E276" s="103">
        <v>12</v>
      </c>
      <c r="F276" s="100" t="s">
        <v>2247</v>
      </c>
      <c r="G276" s="100" t="s">
        <v>2247</v>
      </c>
      <c r="H276" s="152" t="s">
        <v>2844</v>
      </c>
      <c r="I276" s="144" t="s">
        <v>2246</v>
      </c>
      <c r="J276" s="317" t="s">
        <v>2247</v>
      </c>
      <c r="K276" s="312" t="s">
        <v>4544</v>
      </c>
      <c r="L276" s="158" t="s">
        <v>2446</v>
      </c>
      <c r="M276" s="150">
        <v>54000</v>
      </c>
      <c r="N276" s="156">
        <v>0</v>
      </c>
      <c r="O276" s="301">
        <f t="shared" si="4"/>
        <v>-54000</v>
      </c>
      <c r="P276" s="120">
        <v>4000</v>
      </c>
      <c r="Q276" s="296" t="s">
        <v>4039</v>
      </c>
      <c r="R276" s="306">
        <v>0</v>
      </c>
      <c r="S276" s="306">
        <v>0</v>
      </c>
      <c r="T276" s="306">
        <v>0</v>
      </c>
      <c r="U276" s="306">
        <v>0</v>
      </c>
      <c r="V276" s="229"/>
    </row>
    <row r="277" spans="1:22" ht="18.75" x14ac:dyDescent="0.2">
      <c r="A277" s="127" t="s">
        <v>986</v>
      </c>
      <c r="B277" s="133" t="s">
        <v>985</v>
      </c>
      <c r="C277" s="143" t="s">
        <v>2845</v>
      </c>
      <c r="D277" s="143" t="s">
        <v>2833</v>
      </c>
      <c r="E277" s="103">
        <v>101</v>
      </c>
      <c r="F277" s="100">
        <v>8</v>
      </c>
      <c r="G277" s="100">
        <v>15.3</v>
      </c>
      <c r="H277" s="152" t="s">
        <v>2846</v>
      </c>
      <c r="I277" s="144" t="s">
        <v>2246</v>
      </c>
      <c r="J277" s="317">
        <v>5</v>
      </c>
      <c r="K277" s="312" t="s">
        <v>4544</v>
      </c>
      <c r="L277" s="158" t="s">
        <v>2446</v>
      </c>
      <c r="M277" s="106">
        <v>60000</v>
      </c>
      <c r="N277" s="156">
        <v>4212</v>
      </c>
      <c r="O277" s="301">
        <f t="shared" si="4"/>
        <v>-55788</v>
      </c>
      <c r="P277" s="120">
        <v>5000</v>
      </c>
      <c r="Q277" s="296">
        <v>4212</v>
      </c>
      <c r="R277" s="306">
        <v>4212</v>
      </c>
      <c r="S277" s="306">
        <v>0</v>
      </c>
      <c r="T277" s="306">
        <v>0</v>
      </c>
      <c r="U277" s="306">
        <v>0</v>
      </c>
      <c r="V277" s="231"/>
    </row>
    <row r="278" spans="1:22" ht="18.75" x14ac:dyDescent="0.2">
      <c r="A278" s="127" t="s">
        <v>988</v>
      </c>
      <c r="B278" s="133" t="s">
        <v>987</v>
      </c>
      <c r="C278" s="143" t="s">
        <v>2847</v>
      </c>
      <c r="D278" s="143" t="s">
        <v>2667</v>
      </c>
      <c r="E278" s="103">
        <v>29</v>
      </c>
      <c r="F278" s="100">
        <v>0</v>
      </c>
      <c r="G278" s="100">
        <v>0.7</v>
      </c>
      <c r="H278" s="152" t="s">
        <v>2848</v>
      </c>
      <c r="I278" s="144" t="s">
        <v>2246</v>
      </c>
      <c r="J278" s="317" t="s">
        <v>2247</v>
      </c>
      <c r="K278" s="312" t="s">
        <v>4544</v>
      </c>
      <c r="L278" s="143" t="s">
        <v>2446</v>
      </c>
      <c r="M278" s="106">
        <v>90000</v>
      </c>
      <c r="N278" s="156">
        <v>0</v>
      </c>
      <c r="O278" s="301">
        <f t="shared" si="4"/>
        <v>-90000</v>
      </c>
      <c r="P278" s="120">
        <v>48000</v>
      </c>
      <c r="Q278" s="296" t="s">
        <v>4039</v>
      </c>
      <c r="R278" s="306">
        <v>0</v>
      </c>
      <c r="S278" s="306">
        <v>0</v>
      </c>
      <c r="T278" s="306">
        <v>0</v>
      </c>
      <c r="U278" s="306">
        <v>0</v>
      </c>
      <c r="V278" s="229"/>
    </row>
    <row r="279" spans="1:22" ht="18.75" x14ac:dyDescent="0.2">
      <c r="A279" s="127" t="s">
        <v>990</v>
      </c>
      <c r="B279" s="133" t="s">
        <v>989</v>
      </c>
      <c r="C279" s="143" t="s">
        <v>2849</v>
      </c>
      <c r="D279" s="143" t="s">
        <v>2667</v>
      </c>
      <c r="E279" s="103">
        <v>12</v>
      </c>
      <c r="F279" s="100" t="s">
        <v>2247</v>
      </c>
      <c r="G279" s="100" t="s">
        <v>2247</v>
      </c>
      <c r="H279" s="152" t="s">
        <v>2850</v>
      </c>
      <c r="I279" s="144" t="s">
        <v>2246</v>
      </c>
      <c r="J279" s="312" t="s">
        <v>2247</v>
      </c>
      <c r="K279" s="312" t="s">
        <v>4544</v>
      </c>
      <c r="L279" s="158" t="s">
        <v>2446</v>
      </c>
      <c r="M279" s="106">
        <v>74000</v>
      </c>
      <c r="N279" s="156">
        <v>0</v>
      </c>
      <c r="O279" s="301">
        <f t="shared" si="4"/>
        <v>-74000</v>
      </c>
      <c r="P279" s="120">
        <v>78000</v>
      </c>
      <c r="Q279" s="296" t="s">
        <v>4039</v>
      </c>
      <c r="R279" s="306">
        <v>0</v>
      </c>
      <c r="S279" s="306">
        <v>0</v>
      </c>
      <c r="T279" s="306">
        <v>0</v>
      </c>
      <c r="U279" s="306">
        <v>0</v>
      </c>
      <c r="V279" s="229"/>
    </row>
    <row r="280" spans="1:22" ht="18.75" x14ac:dyDescent="0.2">
      <c r="A280" s="128" t="s">
        <v>573</v>
      </c>
      <c r="B280" s="134" t="s">
        <v>572</v>
      </c>
      <c r="C280" s="143" t="s">
        <v>2682</v>
      </c>
      <c r="D280" s="143" t="s">
        <v>2646</v>
      </c>
      <c r="E280" s="103" t="s">
        <v>2244</v>
      </c>
      <c r="F280" s="100">
        <v>0</v>
      </c>
      <c r="G280" s="100">
        <v>58.6</v>
      </c>
      <c r="H280" s="152" t="s">
        <v>2683</v>
      </c>
      <c r="I280" s="144" t="s">
        <v>2246</v>
      </c>
      <c r="J280" s="316" t="s">
        <v>2247</v>
      </c>
      <c r="K280" s="316" t="s">
        <v>4544</v>
      </c>
      <c r="L280" s="158" t="s">
        <v>2590</v>
      </c>
      <c r="M280" s="150">
        <v>314000</v>
      </c>
      <c r="N280" s="156">
        <v>6964</v>
      </c>
      <c r="O280" s="301">
        <f t="shared" si="4"/>
        <v>-307036</v>
      </c>
      <c r="P280" s="120">
        <v>225000</v>
      </c>
      <c r="Q280" s="296" t="s">
        <v>4039</v>
      </c>
      <c r="R280" s="306">
        <v>0</v>
      </c>
      <c r="S280" s="306">
        <v>0</v>
      </c>
      <c r="T280" s="306">
        <v>0</v>
      </c>
      <c r="U280" s="306">
        <v>0</v>
      </c>
      <c r="V280" s="229"/>
    </row>
    <row r="281" spans="1:22" ht="36.75" x14ac:dyDescent="0.2">
      <c r="A281" s="128" t="s">
        <v>570</v>
      </c>
      <c r="B281" s="134" t="s">
        <v>569</v>
      </c>
      <c r="C281" s="143" t="s">
        <v>2679</v>
      </c>
      <c r="D281" s="143" t="s">
        <v>2638</v>
      </c>
      <c r="E281" s="103" t="s">
        <v>2639</v>
      </c>
      <c r="F281" s="100" t="s">
        <v>2680</v>
      </c>
      <c r="G281" s="100" t="s">
        <v>2680</v>
      </c>
      <c r="H281" s="152" t="s">
        <v>2681</v>
      </c>
      <c r="I281" s="144" t="s">
        <v>2246</v>
      </c>
      <c r="J281" s="312">
        <v>5</v>
      </c>
      <c r="K281" s="312" t="s">
        <v>4544</v>
      </c>
      <c r="L281" s="158" t="s">
        <v>2595</v>
      </c>
      <c r="M281" s="150">
        <v>163000</v>
      </c>
      <c r="N281" s="156">
        <v>76712</v>
      </c>
      <c r="O281" s="301">
        <f t="shared" si="4"/>
        <v>-86288</v>
      </c>
      <c r="P281" s="120">
        <v>25000</v>
      </c>
      <c r="Q281" s="296">
        <v>35412</v>
      </c>
      <c r="R281" s="306">
        <v>35412</v>
      </c>
      <c r="S281" s="306">
        <v>0</v>
      </c>
      <c r="T281" s="306">
        <v>0</v>
      </c>
      <c r="U281" s="306">
        <v>0</v>
      </c>
      <c r="V281" s="229"/>
    </row>
    <row r="282" spans="1:22" ht="18.75" x14ac:dyDescent="0.2">
      <c r="A282" s="127" t="s">
        <v>661</v>
      </c>
      <c r="B282" s="249" t="s">
        <v>660</v>
      </c>
      <c r="C282" s="143" t="s">
        <v>4182</v>
      </c>
      <c r="D282" s="143" t="s">
        <v>2646</v>
      </c>
      <c r="E282" s="103">
        <v>116</v>
      </c>
      <c r="F282" s="100">
        <v>11.8</v>
      </c>
      <c r="G282" s="100">
        <v>12.2</v>
      </c>
      <c r="H282" s="152" t="s">
        <v>4183</v>
      </c>
      <c r="I282" s="144" t="s">
        <v>2246</v>
      </c>
      <c r="J282" s="316">
        <v>5</v>
      </c>
      <c r="K282" s="316" t="s">
        <v>4544</v>
      </c>
      <c r="L282" s="158" t="s">
        <v>2956</v>
      </c>
      <c r="M282" s="106">
        <v>222000</v>
      </c>
      <c r="N282" s="156">
        <v>66515</v>
      </c>
      <c r="O282" s="301">
        <f t="shared" si="4"/>
        <v>-155485</v>
      </c>
      <c r="P282" s="120">
        <v>0</v>
      </c>
      <c r="Q282" s="296">
        <v>500</v>
      </c>
      <c r="R282" s="306">
        <v>500</v>
      </c>
      <c r="S282" s="306">
        <v>0</v>
      </c>
      <c r="T282" s="306">
        <v>0</v>
      </c>
      <c r="U282" s="306">
        <v>0</v>
      </c>
      <c r="V282" s="229"/>
    </row>
    <row r="283" spans="1:22" ht="18.75" x14ac:dyDescent="0.2">
      <c r="A283" s="127" t="s">
        <v>687</v>
      </c>
      <c r="B283" s="133" t="s">
        <v>686</v>
      </c>
      <c r="C283" s="143" t="s">
        <v>2709</v>
      </c>
      <c r="D283" s="143" t="s">
        <v>2667</v>
      </c>
      <c r="E283" s="103" t="s">
        <v>2676</v>
      </c>
      <c r="F283" s="100" t="s">
        <v>2283</v>
      </c>
      <c r="G283" s="100" t="s">
        <v>2677</v>
      </c>
      <c r="H283" s="152" t="s">
        <v>2710</v>
      </c>
      <c r="I283" s="144" t="s">
        <v>2246</v>
      </c>
      <c r="J283" s="312" t="s">
        <v>2247</v>
      </c>
      <c r="K283" s="312" t="s">
        <v>4544</v>
      </c>
      <c r="L283" s="158" t="s">
        <v>2590</v>
      </c>
      <c r="M283" s="106">
        <v>6282000</v>
      </c>
      <c r="N283" s="156">
        <v>23069</v>
      </c>
      <c r="O283" s="301">
        <f t="shared" si="4"/>
        <v>-6258931</v>
      </c>
      <c r="P283" s="120">
        <v>118000</v>
      </c>
      <c r="Q283" s="296" t="s">
        <v>4039</v>
      </c>
      <c r="R283" s="306">
        <v>0</v>
      </c>
      <c r="S283" s="306">
        <v>0</v>
      </c>
      <c r="T283" s="306">
        <v>0</v>
      </c>
      <c r="U283" s="306">
        <v>0</v>
      </c>
      <c r="V283" s="229"/>
    </row>
    <row r="284" spans="1:22" ht="18.75" x14ac:dyDescent="0.2">
      <c r="A284" s="127" t="s">
        <v>683</v>
      </c>
      <c r="B284" s="133" t="s">
        <v>682</v>
      </c>
      <c r="C284" s="143" t="s">
        <v>2706</v>
      </c>
      <c r="D284" s="143" t="s">
        <v>2667</v>
      </c>
      <c r="E284" s="103" t="s">
        <v>2707</v>
      </c>
      <c r="F284" s="100" t="s">
        <v>2291</v>
      </c>
      <c r="G284" s="100" t="s">
        <v>2291</v>
      </c>
      <c r="H284" s="152" t="s">
        <v>2708</v>
      </c>
      <c r="I284" s="144" t="s">
        <v>2246</v>
      </c>
      <c r="J284" s="317">
        <v>5</v>
      </c>
      <c r="K284" s="312" t="s">
        <v>4544</v>
      </c>
      <c r="L284" s="158" t="s">
        <v>2590</v>
      </c>
      <c r="M284" s="106">
        <v>1514000</v>
      </c>
      <c r="N284" s="156">
        <v>51730</v>
      </c>
      <c r="O284" s="301">
        <f t="shared" si="4"/>
        <v>-1462270</v>
      </c>
      <c r="P284" s="120">
        <v>309000</v>
      </c>
      <c r="Q284" s="296">
        <v>38670</v>
      </c>
      <c r="R284" s="306">
        <v>38670</v>
      </c>
      <c r="S284" s="306">
        <v>0</v>
      </c>
      <c r="T284" s="306">
        <v>0</v>
      </c>
      <c r="U284" s="306">
        <v>0</v>
      </c>
      <c r="V284" s="229"/>
    </row>
    <row r="285" spans="1:22" ht="18.75" x14ac:dyDescent="0.2">
      <c r="A285" s="127" t="s">
        <v>689</v>
      </c>
      <c r="B285" s="133" t="s">
        <v>688</v>
      </c>
      <c r="C285" s="143" t="s">
        <v>2711</v>
      </c>
      <c r="D285" s="143" t="s">
        <v>2663</v>
      </c>
      <c r="E285" s="103" t="s">
        <v>2250</v>
      </c>
      <c r="F285" s="100" t="s">
        <v>2712</v>
      </c>
      <c r="G285" s="100" t="s">
        <v>2712</v>
      </c>
      <c r="H285" s="152" t="s">
        <v>2713</v>
      </c>
      <c r="I285" s="144" t="s">
        <v>2246</v>
      </c>
      <c r="J285" s="312" t="s">
        <v>2247</v>
      </c>
      <c r="K285" s="312" t="s">
        <v>4544</v>
      </c>
      <c r="L285" s="158" t="s">
        <v>2590</v>
      </c>
      <c r="M285" s="106">
        <v>692000</v>
      </c>
      <c r="N285" s="156">
        <v>13413</v>
      </c>
      <c r="O285" s="301">
        <f t="shared" si="4"/>
        <v>-678587</v>
      </c>
      <c r="P285" s="120">
        <v>160000</v>
      </c>
      <c r="Q285" s="296" t="s">
        <v>4039</v>
      </c>
      <c r="R285" s="306">
        <v>0</v>
      </c>
      <c r="S285" s="306">
        <v>0</v>
      </c>
      <c r="T285" s="306">
        <v>0</v>
      </c>
      <c r="U285" s="306">
        <v>0</v>
      </c>
      <c r="V285" s="229"/>
    </row>
    <row r="286" spans="1:22" ht="18.75" x14ac:dyDescent="0.2">
      <c r="A286" s="127" t="s">
        <v>681</v>
      </c>
      <c r="B286" s="133" t="s">
        <v>680</v>
      </c>
      <c r="C286" s="143" t="s">
        <v>2703</v>
      </c>
      <c r="D286" s="143" t="s">
        <v>2667</v>
      </c>
      <c r="E286" s="103" t="s">
        <v>2274</v>
      </c>
      <c r="F286" s="100" t="s">
        <v>2704</v>
      </c>
      <c r="G286" s="100" t="s">
        <v>2704</v>
      </c>
      <c r="H286" s="152" t="s">
        <v>2705</v>
      </c>
      <c r="I286" s="144" t="s">
        <v>2246</v>
      </c>
      <c r="J286" s="312" t="s">
        <v>2247</v>
      </c>
      <c r="K286" s="312" t="s">
        <v>4544</v>
      </c>
      <c r="L286" s="158" t="s">
        <v>2793</v>
      </c>
      <c r="M286" s="106">
        <v>590000</v>
      </c>
      <c r="N286" s="156">
        <v>64867</v>
      </c>
      <c r="O286" s="301">
        <f t="shared" si="4"/>
        <v>-525133</v>
      </c>
      <c r="P286" s="125">
        <v>49000</v>
      </c>
      <c r="Q286" s="296" t="s">
        <v>4039</v>
      </c>
      <c r="R286" s="306">
        <v>0</v>
      </c>
      <c r="S286" s="306">
        <v>0</v>
      </c>
      <c r="T286" s="306">
        <v>0</v>
      </c>
      <c r="U286" s="306">
        <v>0</v>
      </c>
      <c r="V286" s="230"/>
    </row>
    <row r="287" spans="1:22" x14ac:dyDescent="0.2">
      <c r="A287" s="128" t="s">
        <v>3994</v>
      </c>
      <c r="B287" s="247" t="s">
        <v>3982</v>
      </c>
      <c r="C287" s="143" t="s">
        <v>2247</v>
      </c>
      <c r="D287" s="143" t="s">
        <v>2247</v>
      </c>
      <c r="E287" s="103" t="s">
        <v>2247</v>
      </c>
      <c r="F287" s="100" t="s">
        <v>2247</v>
      </c>
      <c r="G287" s="100" t="s">
        <v>2247</v>
      </c>
      <c r="H287" s="152" t="s">
        <v>4003</v>
      </c>
      <c r="I287" s="144" t="s">
        <v>2247</v>
      </c>
      <c r="J287" s="312">
        <v>8</v>
      </c>
      <c r="K287" s="312" t="s">
        <v>4543</v>
      </c>
      <c r="L287" s="143" t="s">
        <v>2247</v>
      </c>
      <c r="M287" s="106" t="s">
        <v>2247</v>
      </c>
      <c r="N287" s="156">
        <v>11288838</v>
      </c>
      <c r="O287" s="301" t="e">
        <f t="shared" si="4"/>
        <v>#VALUE!</v>
      </c>
      <c r="P287" s="120">
        <v>0</v>
      </c>
      <c r="Q287" s="296">
        <v>50254.41</v>
      </c>
      <c r="R287" s="306">
        <v>0</v>
      </c>
      <c r="S287" s="306">
        <v>0</v>
      </c>
      <c r="T287" s="306">
        <v>0</v>
      </c>
      <c r="U287" s="306">
        <v>50254.41</v>
      </c>
      <c r="V287" s="229" t="s">
        <v>4201</v>
      </c>
    </row>
    <row r="288" spans="1:22" ht="27.75" x14ac:dyDescent="0.2">
      <c r="A288" s="127" t="s">
        <v>2881</v>
      </c>
      <c r="B288" s="133" t="s">
        <v>2882</v>
      </c>
      <c r="C288" s="143" t="s">
        <v>2883</v>
      </c>
      <c r="D288" s="143" t="s">
        <v>2884</v>
      </c>
      <c r="E288" s="103" t="s">
        <v>2244</v>
      </c>
      <c r="F288" s="100">
        <v>15.6</v>
      </c>
      <c r="G288" s="100">
        <v>15.6</v>
      </c>
      <c r="H288" s="152" t="s">
        <v>2885</v>
      </c>
      <c r="I288" s="143" t="s">
        <v>2246</v>
      </c>
      <c r="J288" s="312">
        <v>5</v>
      </c>
      <c r="K288" s="312" t="s">
        <v>4544</v>
      </c>
      <c r="L288" s="143" t="s">
        <v>2669</v>
      </c>
      <c r="M288" s="106">
        <v>195000</v>
      </c>
      <c r="N288" s="156">
        <v>49147</v>
      </c>
      <c r="O288" s="301">
        <f t="shared" si="4"/>
        <v>-145853</v>
      </c>
      <c r="P288" s="120">
        <v>3000</v>
      </c>
      <c r="Q288" s="296">
        <v>563</v>
      </c>
      <c r="R288" s="306">
        <v>563</v>
      </c>
      <c r="S288" s="306">
        <v>0</v>
      </c>
      <c r="T288" s="306">
        <v>0</v>
      </c>
      <c r="U288" s="306">
        <v>0</v>
      </c>
      <c r="V288" s="230"/>
    </row>
    <row r="289" spans="1:22" ht="36.75" x14ac:dyDescent="0.2">
      <c r="A289" s="129" t="s">
        <v>1054</v>
      </c>
      <c r="B289" s="135" t="s">
        <v>1053</v>
      </c>
      <c r="C289" s="143" t="s">
        <v>2896</v>
      </c>
      <c r="D289" s="143" t="s">
        <v>2897</v>
      </c>
      <c r="E289" s="103" t="s">
        <v>2244</v>
      </c>
      <c r="F289" s="100" t="s">
        <v>2898</v>
      </c>
      <c r="G289" s="100" t="s">
        <v>2899</v>
      </c>
      <c r="H289" s="152" t="s">
        <v>2900</v>
      </c>
      <c r="I289" s="143" t="s">
        <v>2246</v>
      </c>
      <c r="J289" s="312">
        <v>5</v>
      </c>
      <c r="K289" s="312" t="s">
        <v>4544</v>
      </c>
      <c r="L289" s="158" t="s">
        <v>2956</v>
      </c>
      <c r="M289" s="140">
        <v>262000</v>
      </c>
      <c r="N289" s="156">
        <v>107968</v>
      </c>
      <c r="O289" s="301">
        <f t="shared" si="4"/>
        <v>-154032</v>
      </c>
      <c r="P289" s="125">
        <v>6000</v>
      </c>
      <c r="Q289" s="296">
        <v>3540</v>
      </c>
      <c r="R289" s="306">
        <v>3540</v>
      </c>
      <c r="S289" s="306">
        <v>0</v>
      </c>
      <c r="T289" s="306">
        <v>0</v>
      </c>
      <c r="U289" s="306">
        <v>0</v>
      </c>
      <c r="V289" s="229"/>
    </row>
    <row r="290" spans="1:22" ht="22.5" x14ac:dyDescent="0.2">
      <c r="A290" s="127" t="s">
        <v>1086</v>
      </c>
      <c r="B290" s="133" t="s">
        <v>1085</v>
      </c>
      <c r="C290" s="143" t="s">
        <v>4251</v>
      </c>
      <c r="D290" s="143" t="s">
        <v>2925</v>
      </c>
      <c r="E290" s="103" t="s">
        <v>2244</v>
      </c>
      <c r="F290" s="100">
        <v>32.6</v>
      </c>
      <c r="G290" s="100">
        <v>32.6</v>
      </c>
      <c r="H290" s="152" t="s">
        <v>4255</v>
      </c>
      <c r="I290" s="143" t="s">
        <v>2246</v>
      </c>
      <c r="J290" s="316">
        <v>7</v>
      </c>
      <c r="K290" s="316" t="s">
        <v>4543</v>
      </c>
      <c r="L290" s="158" t="s">
        <v>2702</v>
      </c>
      <c r="M290" s="106">
        <v>906000</v>
      </c>
      <c r="N290" s="156">
        <v>2847574</v>
      </c>
      <c r="O290" s="301">
        <f t="shared" si="4"/>
        <v>1941574</v>
      </c>
      <c r="P290" s="125">
        <v>0</v>
      </c>
      <c r="Q290" s="296">
        <v>3540</v>
      </c>
      <c r="R290" s="306">
        <v>0</v>
      </c>
      <c r="S290" s="306">
        <v>0</v>
      </c>
      <c r="T290" s="306">
        <v>3540</v>
      </c>
      <c r="U290" s="306">
        <v>0</v>
      </c>
      <c r="V290" s="229" t="s">
        <v>4202</v>
      </c>
    </row>
    <row r="291" spans="1:22" ht="22.5" x14ac:dyDescent="0.2">
      <c r="A291" s="127" t="s">
        <v>4252</v>
      </c>
      <c r="B291" s="133" t="s">
        <v>4253</v>
      </c>
      <c r="C291" s="143" t="s">
        <v>4254</v>
      </c>
      <c r="D291" s="143" t="s">
        <v>2925</v>
      </c>
      <c r="E291" s="103" t="s">
        <v>2244</v>
      </c>
      <c r="F291" s="100">
        <v>34.5</v>
      </c>
      <c r="G291" s="100">
        <v>34.5</v>
      </c>
      <c r="H291" s="152" t="s">
        <v>4256</v>
      </c>
      <c r="I291" s="143" t="s">
        <v>2246</v>
      </c>
      <c r="J291" s="312">
        <v>7</v>
      </c>
      <c r="K291" s="312" t="s">
        <v>4543</v>
      </c>
      <c r="L291" s="158" t="s">
        <v>2702</v>
      </c>
      <c r="M291" s="106">
        <v>45000</v>
      </c>
      <c r="N291" s="156">
        <v>281527</v>
      </c>
      <c r="O291" s="301">
        <f t="shared" si="4"/>
        <v>236527</v>
      </c>
      <c r="P291" s="120">
        <v>0</v>
      </c>
      <c r="Q291" s="296">
        <v>3540</v>
      </c>
      <c r="R291" s="306">
        <v>0</v>
      </c>
      <c r="S291" s="306">
        <v>0</v>
      </c>
      <c r="T291" s="306">
        <v>3540</v>
      </c>
      <c r="U291" s="306">
        <v>0</v>
      </c>
      <c r="V291" s="229" t="s">
        <v>4202</v>
      </c>
    </row>
    <row r="292" spans="1:22" ht="18.75" x14ac:dyDescent="0.2">
      <c r="A292" s="127" t="s">
        <v>3023</v>
      </c>
      <c r="B292" s="133" t="s">
        <v>3024</v>
      </c>
      <c r="C292" s="143" t="s">
        <v>3025</v>
      </c>
      <c r="D292" s="143" t="s">
        <v>2925</v>
      </c>
      <c r="E292" s="103">
        <v>1</v>
      </c>
      <c r="F292" s="100">
        <v>32.6</v>
      </c>
      <c r="G292" s="100" t="s">
        <v>2247</v>
      </c>
      <c r="H292" s="152" t="s">
        <v>3026</v>
      </c>
      <c r="I292" s="143" t="s">
        <v>2246</v>
      </c>
      <c r="J292" s="319" t="s">
        <v>2247</v>
      </c>
      <c r="K292" s="312" t="s">
        <v>4544</v>
      </c>
      <c r="L292" s="143" t="s">
        <v>2590</v>
      </c>
      <c r="M292" s="106">
        <v>9000</v>
      </c>
      <c r="N292" s="156">
        <v>0</v>
      </c>
      <c r="O292" s="301">
        <f t="shared" si="4"/>
        <v>-9000</v>
      </c>
      <c r="P292" s="120">
        <v>3000</v>
      </c>
      <c r="Q292" s="296" t="s">
        <v>4039</v>
      </c>
      <c r="R292" s="306">
        <v>0</v>
      </c>
      <c r="S292" s="306">
        <v>0</v>
      </c>
      <c r="T292" s="306">
        <v>0</v>
      </c>
      <c r="U292" s="306">
        <v>0</v>
      </c>
      <c r="V292" s="231"/>
    </row>
    <row r="293" spans="1:22" ht="18.75" x14ac:dyDescent="0.2">
      <c r="A293" s="128" t="s">
        <v>3027</v>
      </c>
      <c r="B293" s="134" t="s">
        <v>3028</v>
      </c>
      <c r="C293" s="143" t="s">
        <v>3029</v>
      </c>
      <c r="D293" s="143" t="s">
        <v>2925</v>
      </c>
      <c r="E293" s="103">
        <v>1</v>
      </c>
      <c r="F293" s="100">
        <v>34.5</v>
      </c>
      <c r="G293" s="100" t="s">
        <v>2247</v>
      </c>
      <c r="H293" s="152" t="s">
        <v>3030</v>
      </c>
      <c r="I293" s="143" t="s">
        <v>2246</v>
      </c>
      <c r="J293" s="319" t="s">
        <v>2247</v>
      </c>
      <c r="K293" s="312" t="s">
        <v>4544</v>
      </c>
      <c r="L293" s="143" t="s">
        <v>2590</v>
      </c>
      <c r="M293" s="150">
        <v>9000</v>
      </c>
      <c r="N293" s="156">
        <v>0</v>
      </c>
      <c r="O293" s="301">
        <f t="shared" si="4"/>
        <v>-9000</v>
      </c>
      <c r="P293" s="120">
        <v>3000</v>
      </c>
      <c r="Q293" s="296" t="s">
        <v>4039</v>
      </c>
      <c r="R293" s="306">
        <v>0</v>
      </c>
      <c r="S293" s="306">
        <v>0</v>
      </c>
      <c r="T293" s="306">
        <v>0</v>
      </c>
      <c r="U293" s="306">
        <v>0</v>
      </c>
      <c r="V293" s="229"/>
    </row>
    <row r="294" spans="1:22" ht="18.75" x14ac:dyDescent="0.2">
      <c r="A294" s="127" t="s">
        <v>3031</v>
      </c>
      <c r="B294" s="133" t="s">
        <v>3032</v>
      </c>
      <c r="C294" s="143" t="s">
        <v>3033</v>
      </c>
      <c r="D294" s="143" t="s">
        <v>2925</v>
      </c>
      <c r="E294" s="103">
        <v>58</v>
      </c>
      <c r="F294" s="100">
        <v>3.1</v>
      </c>
      <c r="G294" s="100" t="s">
        <v>2247</v>
      </c>
      <c r="H294" s="152" t="s">
        <v>3034</v>
      </c>
      <c r="I294" s="143" t="s">
        <v>2246</v>
      </c>
      <c r="J294" s="312">
        <v>5</v>
      </c>
      <c r="K294" s="312" t="s">
        <v>4544</v>
      </c>
      <c r="L294" s="143" t="s">
        <v>2590</v>
      </c>
      <c r="M294" s="106">
        <v>9000</v>
      </c>
      <c r="N294" s="156">
        <v>3540</v>
      </c>
      <c r="O294" s="301">
        <f t="shared" si="4"/>
        <v>-5460</v>
      </c>
      <c r="P294" s="120">
        <v>3000</v>
      </c>
      <c r="Q294" s="296">
        <v>3540</v>
      </c>
      <c r="R294" s="306">
        <v>3540</v>
      </c>
      <c r="S294" s="306">
        <v>0</v>
      </c>
      <c r="T294" s="306">
        <v>0</v>
      </c>
      <c r="U294" s="306">
        <v>0</v>
      </c>
      <c r="V294" s="229"/>
    </row>
    <row r="295" spans="1:22" ht="36.75" x14ac:dyDescent="0.2">
      <c r="A295" s="127" t="s">
        <v>1138</v>
      </c>
      <c r="B295" s="133" t="s">
        <v>1137</v>
      </c>
      <c r="C295" s="143" t="s">
        <v>2996</v>
      </c>
      <c r="D295" s="143" t="s">
        <v>2884</v>
      </c>
      <c r="E295" s="103" t="s">
        <v>2250</v>
      </c>
      <c r="F295" s="100" t="s">
        <v>2757</v>
      </c>
      <c r="G295" s="100" t="s">
        <v>2962</v>
      </c>
      <c r="H295" s="152" t="s">
        <v>4087</v>
      </c>
      <c r="I295" s="143" t="s">
        <v>2262</v>
      </c>
      <c r="J295" s="319">
        <v>1</v>
      </c>
      <c r="K295" s="319" t="s">
        <v>4544</v>
      </c>
      <c r="L295" s="143" t="s">
        <v>2669</v>
      </c>
      <c r="M295" s="106">
        <v>4613000</v>
      </c>
      <c r="N295" s="156">
        <v>478787</v>
      </c>
      <c r="O295" s="301">
        <f t="shared" si="4"/>
        <v>-4134213</v>
      </c>
      <c r="P295" s="120">
        <v>1000</v>
      </c>
      <c r="Q295" s="296">
        <v>2344.71</v>
      </c>
      <c r="R295" s="307">
        <v>2344.71</v>
      </c>
      <c r="S295" s="307">
        <v>0</v>
      </c>
      <c r="T295" s="307">
        <v>0</v>
      </c>
      <c r="U295" s="307">
        <v>0</v>
      </c>
      <c r="V295" s="341"/>
    </row>
    <row r="296" spans="1:22" ht="36.75" x14ac:dyDescent="0.2">
      <c r="A296" s="127" t="s">
        <v>1189</v>
      </c>
      <c r="B296" s="133" t="s">
        <v>1188</v>
      </c>
      <c r="C296" s="143" t="s">
        <v>3056</v>
      </c>
      <c r="D296" s="143" t="s">
        <v>2884</v>
      </c>
      <c r="E296" s="103" t="s">
        <v>2250</v>
      </c>
      <c r="F296" s="100" t="s">
        <v>2907</v>
      </c>
      <c r="G296" s="100" t="s">
        <v>3057</v>
      </c>
      <c r="H296" s="152" t="s">
        <v>3058</v>
      </c>
      <c r="I296" s="143" t="s">
        <v>2262</v>
      </c>
      <c r="J296" s="319">
        <v>1</v>
      </c>
      <c r="K296" s="319" t="s">
        <v>4544</v>
      </c>
      <c r="L296" s="158" t="s">
        <v>2590</v>
      </c>
      <c r="M296" s="106">
        <v>7000</v>
      </c>
      <c r="N296" s="156">
        <v>1536</v>
      </c>
      <c r="O296" s="301">
        <f t="shared" si="4"/>
        <v>-5464</v>
      </c>
      <c r="P296" s="125">
        <v>1000</v>
      </c>
      <c r="Q296" s="296">
        <v>281.5</v>
      </c>
      <c r="R296" s="306">
        <v>281.5</v>
      </c>
      <c r="S296" s="306">
        <v>0</v>
      </c>
      <c r="T296" s="306">
        <v>0</v>
      </c>
      <c r="U296" s="306">
        <v>0</v>
      </c>
      <c r="V296" s="231"/>
    </row>
    <row r="297" spans="1:22" ht="27.75" x14ac:dyDescent="0.2">
      <c r="A297" s="127" t="s">
        <v>3995</v>
      </c>
      <c r="B297" s="234" t="s">
        <v>3983</v>
      </c>
      <c r="C297" s="143">
        <v>2285</v>
      </c>
      <c r="D297" s="143" t="s">
        <v>2897</v>
      </c>
      <c r="E297" s="103">
        <v>129</v>
      </c>
      <c r="F297" s="100">
        <v>9.5</v>
      </c>
      <c r="G297" s="100">
        <v>10</v>
      </c>
      <c r="H297" s="152" t="s">
        <v>4086</v>
      </c>
      <c r="I297" s="144" t="s">
        <v>2246</v>
      </c>
      <c r="J297" s="312">
        <v>7</v>
      </c>
      <c r="K297" s="312" t="s">
        <v>4543</v>
      </c>
      <c r="L297" s="143" t="s">
        <v>4004</v>
      </c>
      <c r="M297" s="106">
        <v>101000</v>
      </c>
      <c r="N297" s="156">
        <v>251632</v>
      </c>
      <c r="O297" s="301">
        <f t="shared" si="4"/>
        <v>150632</v>
      </c>
      <c r="P297" s="120">
        <v>0</v>
      </c>
      <c r="Q297" s="296">
        <v>141780</v>
      </c>
      <c r="R297" s="306">
        <v>0</v>
      </c>
      <c r="S297" s="306">
        <v>0</v>
      </c>
      <c r="T297" s="306">
        <v>141780</v>
      </c>
      <c r="U297" s="306">
        <v>0</v>
      </c>
      <c r="V297" s="229" t="s">
        <v>4202</v>
      </c>
    </row>
    <row r="298" spans="1:22" ht="18.75" x14ac:dyDescent="0.2">
      <c r="A298" s="128" t="s">
        <v>1058</v>
      </c>
      <c r="B298" s="134" t="s">
        <v>1057</v>
      </c>
      <c r="C298" s="143" t="s">
        <v>2266</v>
      </c>
      <c r="D298" s="143" t="s">
        <v>2892</v>
      </c>
      <c r="E298" s="103" t="s">
        <v>2901</v>
      </c>
      <c r="F298" s="100" t="s">
        <v>2902</v>
      </c>
      <c r="G298" s="100" t="s">
        <v>2903</v>
      </c>
      <c r="H298" s="152" t="s">
        <v>2904</v>
      </c>
      <c r="I298" s="143" t="s">
        <v>2246</v>
      </c>
      <c r="J298" s="312">
        <v>5</v>
      </c>
      <c r="K298" s="312" t="s">
        <v>4544</v>
      </c>
      <c r="L298" s="158" t="s">
        <v>2669</v>
      </c>
      <c r="M298" s="150">
        <v>356000</v>
      </c>
      <c r="N298" s="156">
        <v>206137</v>
      </c>
      <c r="O298" s="301">
        <f t="shared" si="4"/>
        <v>-149863</v>
      </c>
      <c r="P298" s="125">
        <v>2000</v>
      </c>
      <c r="Q298" s="296">
        <v>563</v>
      </c>
      <c r="R298" s="306">
        <v>563</v>
      </c>
      <c r="S298" s="306">
        <v>0</v>
      </c>
      <c r="T298" s="306">
        <v>0</v>
      </c>
      <c r="U298" s="306">
        <v>0</v>
      </c>
      <c r="V298" s="229"/>
    </row>
    <row r="299" spans="1:22" ht="27.75" x14ac:dyDescent="0.2">
      <c r="A299" s="127" t="s">
        <v>1060</v>
      </c>
      <c r="B299" s="133" t="s">
        <v>1059</v>
      </c>
      <c r="C299" s="143" t="s">
        <v>2905</v>
      </c>
      <c r="D299" s="143" t="s">
        <v>2884</v>
      </c>
      <c r="E299" s="103" t="s">
        <v>2906</v>
      </c>
      <c r="F299" s="100">
        <v>0.9</v>
      </c>
      <c r="G299" s="100" t="s">
        <v>2907</v>
      </c>
      <c r="H299" s="152" t="s">
        <v>2908</v>
      </c>
      <c r="I299" s="143" t="s">
        <v>2246</v>
      </c>
      <c r="J299" s="312">
        <v>5</v>
      </c>
      <c r="K299" s="312" t="s">
        <v>4544</v>
      </c>
      <c r="L299" s="158" t="s">
        <v>2956</v>
      </c>
      <c r="M299" s="106">
        <v>833000</v>
      </c>
      <c r="N299" s="156">
        <v>586631</v>
      </c>
      <c r="O299" s="301">
        <f t="shared" si="4"/>
        <v>-246369</v>
      </c>
      <c r="P299" s="125">
        <v>2000</v>
      </c>
      <c r="Q299" s="296">
        <v>428766.25</v>
      </c>
      <c r="R299" s="306">
        <v>428766.25</v>
      </c>
      <c r="S299" s="306">
        <v>0</v>
      </c>
      <c r="T299" s="306">
        <v>0</v>
      </c>
      <c r="U299" s="306">
        <v>0</v>
      </c>
      <c r="V299" s="229"/>
    </row>
    <row r="300" spans="1:22" ht="36.75" x14ac:dyDescent="0.2">
      <c r="A300" s="127" t="s">
        <v>3071</v>
      </c>
      <c r="B300" s="133" t="s">
        <v>3072</v>
      </c>
      <c r="C300" s="143" t="s">
        <v>3073</v>
      </c>
      <c r="D300" s="143" t="s">
        <v>2884</v>
      </c>
      <c r="E300" s="103">
        <v>217</v>
      </c>
      <c r="F300" s="100">
        <v>0.9</v>
      </c>
      <c r="G300" s="100">
        <v>1.4</v>
      </c>
      <c r="H300" s="152" t="s">
        <v>3074</v>
      </c>
      <c r="I300" s="143" t="s">
        <v>2246</v>
      </c>
      <c r="J300" s="312">
        <v>5</v>
      </c>
      <c r="K300" s="312" t="s">
        <v>4544</v>
      </c>
      <c r="L300" s="158" t="s">
        <v>2364</v>
      </c>
      <c r="M300" s="106">
        <v>110000</v>
      </c>
      <c r="N300" s="156">
        <v>500</v>
      </c>
      <c r="O300" s="301">
        <f t="shared" si="4"/>
        <v>-109500</v>
      </c>
      <c r="P300" s="125">
        <v>4000</v>
      </c>
      <c r="Q300" s="296">
        <v>500</v>
      </c>
      <c r="R300" s="306">
        <v>500</v>
      </c>
      <c r="S300" s="306">
        <v>0</v>
      </c>
      <c r="T300" s="306">
        <v>0</v>
      </c>
      <c r="U300" s="306">
        <v>0</v>
      </c>
      <c r="V300" s="229"/>
    </row>
    <row r="301" spans="1:22" ht="18.75" x14ac:dyDescent="0.2">
      <c r="A301" s="127" t="s">
        <v>1062</v>
      </c>
      <c r="B301" s="133" t="s">
        <v>1061</v>
      </c>
      <c r="C301" s="143">
        <v>2387</v>
      </c>
      <c r="D301" s="143" t="s">
        <v>2925</v>
      </c>
      <c r="E301" s="103">
        <v>101</v>
      </c>
      <c r="F301" s="100">
        <v>16.399999999999999</v>
      </c>
      <c r="G301" s="100">
        <v>16.399999999999999</v>
      </c>
      <c r="H301" s="152" t="s">
        <v>4257</v>
      </c>
      <c r="I301" s="143" t="s">
        <v>2246</v>
      </c>
      <c r="J301" s="312">
        <v>5</v>
      </c>
      <c r="K301" s="312" t="s">
        <v>4544</v>
      </c>
      <c r="L301" s="158" t="s">
        <v>2669</v>
      </c>
      <c r="M301" s="106">
        <v>275000</v>
      </c>
      <c r="N301" s="156">
        <v>20006</v>
      </c>
      <c r="O301" s="301">
        <f t="shared" si="4"/>
        <v>-254994</v>
      </c>
      <c r="P301" s="125">
        <v>0</v>
      </c>
      <c r="Q301" s="296">
        <v>962</v>
      </c>
      <c r="R301" s="306">
        <v>962</v>
      </c>
      <c r="S301" s="306">
        <v>0</v>
      </c>
      <c r="T301" s="306">
        <v>0</v>
      </c>
      <c r="U301" s="306">
        <v>0</v>
      </c>
      <c r="V301" s="229"/>
    </row>
    <row r="302" spans="1:22" ht="27.75" x14ac:dyDescent="0.2">
      <c r="A302" s="129" t="s">
        <v>1064</v>
      </c>
      <c r="B302" s="135" t="s">
        <v>1063</v>
      </c>
      <c r="C302" s="143" t="s">
        <v>2909</v>
      </c>
      <c r="D302" s="143" t="s">
        <v>2884</v>
      </c>
      <c r="E302" s="103" t="s">
        <v>2910</v>
      </c>
      <c r="F302" s="100" t="s">
        <v>2911</v>
      </c>
      <c r="G302" s="100" t="s">
        <v>2911</v>
      </c>
      <c r="H302" s="152" t="s">
        <v>2912</v>
      </c>
      <c r="I302" s="143" t="s">
        <v>2246</v>
      </c>
      <c r="J302" s="312">
        <v>5</v>
      </c>
      <c r="K302" s="312" t="s">
        <v>4544</v>
      </c>
      <c r="L302" s="158" t="s">
        <v>2956</v>
      </c>
      <c r="M302" s="140">
        <v>200000</v>
      </c>
      <c r="N302" s="156">
        <v>28818</v>
      </c>
      <c r="O302" s="301">
        <f t="shared" si="4"/>
        <v>-171182</v>
      </c>
      <c r="P302" s="125">
        <v>2000</v>
      </c>
      <c r="Q302" s="296">
        <v>3540</v>
      </c>
      <c r="R302" s="306">
        <v>3540</v>
      </c>
      <c r="S302" s="306">
        <v>0</v>
      </c>
      <c r="T302" s="306">
        <v>0</v>
      </c>
      <c r="U302" s="306">
        <v>0</v>
      </c>
      <c r="V302" s="229"/>
    </row>
    <row r="303" spans="1:22" ht="27.75" x14ac:dyDescent="0.2">
      <c r="A303" s="127" t="s">
        <v>1112</v>
      </c>
      <c r="B303" s="133" t="s">
        <v>1111</v>
      </c>
      <c r="C303" s="143" t="s">
        <v>2961</v>
      </c>
      <c r="D303" s="143" t="s">
        <v>2884</v>
      </c>
      <c r="E303" s="103" t="s">
        <v>2250</v>
      </c>
      <c r="F303" s="100" t="s">
        <v>2757</v>
      </c>
      <c r="G303" s="100" t="s">
        <v>2962</v>
      </c>
      <c r="H303" s="152" t="s">
        <v>2963</v>
      </c>
      <c r="I303" s="143" t="s">
        <v>2246</v>
      </c>
      <c r="J303" s="312">
        <v>5</v>
      </c>
      <c r="K303" s="312" t="s">
        <v>4544</v>
      </c>
      <c r="L303" s="158" t="s">
        <v>2400</v>
      </c>
      <c r="M303" s="106">
        <v>410000</v>
      </c>
      <c r="N303" s="156">
        <v>36261</v>
      </c>
      <c r="O303" s="301">
        <f t="shared" si="4"/>
        <v>-373739</v>
      </c>
      <c r="P303" s="120">
        <v>2000</v>
      </c>
      <c r="Q303" s="296">
        <v>17990</v>
      </c>
      <c r="R303" s="306">
        <v>17990</v>
      </c>
      <c r="S303" s="306">
        <v>0</v>
      </c>
      <c r="T303" s="306">
        <v>0</v>
      </c>
      <c r="U303" s="306">
        <v>0</v>
      </c>
      <c r="V303" s="229"/>
    </row>
    <row r="304" spans="1:22" ht="54.75" x14ac:dyDescent="0.2">
      <c r="A304" s="128" t="s">
        <v>1191</v>
      </c>
      <c r="B304" s="134" t="s">
        <v>1190</v>
      </c>
      <c r="C304" s="143" t="s">
        <v>3059</v>
      </c>
      <c r="D304" s="143" t="s">
        <v>2884</v>
      </c>
      <c r="E304" s="103" t="s">
        <v>2250</v>
      </c>
      <c r="F304" s="100" t="s">
        <v>2907</v>
      </c>
      <c r="G304" s="100">
        <v>4.59</v>
      </c>
      <c r="H304" s="152" t="s">
        <v>4536</v>
      </c>
      <c r="I304" s="143" t="s">
        <v>2246</v>
      </c>
      <c r="J304" s="312">
        <v>5</v>
      </c>
      <c r="K304" s="312" t="s">
        <v>4544</v>
      </c>
      <c r="L304" s="158" t="s">
        <v>2590</v>
      </c>
      <c r="M304" s="150">
        <v>7000</v>
      </c>
      <c r="N304" s="156">
        <v>1536</v>
      </c>
      <c r="O304" s="301">
        <f t="shared" si="4"/>
        <v>-5464</v>
      </c>
      <c r="P304" s="120">
        <v>1000</v>
      </c>
      <c r="Q304" s="296">
        <v>281.5</v>
      </c>
      <c r="R304" s="306">
        <v>281.5</v>
      </c>
      <c r="S304" s="306">
        <v>0</v>
      </c>
      <c r="T304" s="306">
        <v>0</v>
      </c>
      <c r="U304" s="306">
        <v>0</v>
      </c>
      <c r="V304" s="229"/>
    </row>
    <row r="305" spans="1:22" ht="36.75" x14ac:dyDescent="0.2">
      <c r="A305" s="128" t="s">
        <v>1068</v>
      </c>
      <c r="B305" s="134" t="s">
        <v>1067</v>
      </c>
      <c r="C305" s="143" t="s">
        <v>2913</v>
      </c>
      <c r="D305" s="143" t="s">
        <v>2884</v>
      </c>
      <c r="E305" s="103" t="s">
        <v>2250</v>
      </c>
      <c r="F305" s="100">
        <v>36</v>
      </c>
      <c r="G305" s="100">
        <v>37</v>
      </c>
      <c r="H305" s="152" t="s">
        <v>2914</v>
      </c>
      <c r="I305" s="143" t="s">
        <v>2246</v>
      </c>
      <c r="J305" s="312">
        <v>5</v>
      </c>
      <c r="K305" s="312" t="s">
        <v>4544</v>
      </c>
      <c r="L305" s="158" t="s">
        <v>2793</v>
      </c>
      <c r="M305" s="150">
        <v>622000</v>
      </c>
      <c r="N305" s="156">
        <v>270849</v>
      </c>
      <c r="O305" s="301">
        <f t="shared" si="4"/>
        <v>-351151</v>
      </c>
      <c r="P305" s="120">
        <v>2000</v>
      </c>
      <c r="Q305" s="296">
        <v>96040</v>
      </c>
      <c r="R305" s="306">
        <v>96040</v>
      </c>
      <c r="S305" s="306">
        <v>0</v>
      </c>
      <c r="T305" s="306">
        <v>0</v>
      </c>
      <c r="U305" s="306">
        <v>0</v>
      </c>
      <c r="V305" s="229"/>
    </row>
    <row r="306" spans="1:22" ht="22.5" x14ac:dyDescent="0.2">
      <c r="A306" s="128" t="s">
        <v>1070</v>
      </c>
      <c r="B306" s="134" t="s">
        <v>1069</v>
      </c>
      <c r="C306" s="143" t="s">
        <v>2915</v>
      </c>
      <c r="D306" s="143" t="s">
        <v>2887</v>
      </c>
      <c r="E306" s="103" t="s">
        <v>2250</v>
      </c>
      <c r="F306" s="100" t="s">
        <v>2916</v>
      </c>
      <c r="G306" s="100" t="s">
        <v>2917</v>
      </c>
      <c r="H306" s="152" t="s">
        <v>2918</v>
      </c>
      <c r="I306" s="143" t="s">
        <v>2246</v>
      </c>
      <c r="J306" s="312">
        <v>7</v>
      </c>
      <c r="K306" s="312" t="s">
        <v>4543</v>
      </c>
      <c r="L306" s="158" t="s">
        <v>2669</v>
      </c>
      <c r="M306" s="150">
        <v>1007000</v>
      </c>
      <c r="N306" s="156">
        <v>3552832</v>
      </c>
      <c r="O306" s="301">
        <f t="shared" si="4"/>
        <v>2545832</v>
      </c>
      <c r="P306" s="120">
        <v>3000</v>
      </c>
      <c r="Q306" s="296">
        <v>563</v>
      </c>
      <c r="R306" s="306">
        <v>0</v>
      </c>
      <c r="S306" s="306">
        <v>0</v>
      </c>
      <c r="T306" s="306">
        <v>563</v>
      </c>
      <c r="U306" s="306">
        <v>0</v>
      </c>
      <c r="V306" s="229" t="s">
        <v>4202</v>
      </c>
    </row>
    <row r="307" spans="1:22" ht="36.75" x14ac:dyDescent="0.2">
      <c r="A307" s="128" t="s">
        <v>1072</v>
      </c>
      <c r="B307" s="134" t="s">
        <v>1071</v>
      </c>
      <c r="C307" s="143" t="s">
        <v>2919</v>
      </c>
      <c r="D307" s="143" t="s">
        <v>2884</v>
      </c>
      <c r="E307" s="103">
        <v>1</v>
      </c>
      <c r="F307" s="100">
        <v>49.2</v>
      </c>
      <c r="G307" s="100">
        <v>50.4</v>
      </c>
      <c r="H307" s="152" t="s">
        <v>2920</v>
      </c>
      <c r="I307" s="143" t="s">
        <v>2246</v>
      </c>
      <c r="J307" s="312">
        <v>5</v>
      </c>
      <c r="K307" s="312" t="s">
        <v>4544</v>
      </c>
      <c r="L307" s="158" t="s">
        <v>2590</v>
      </c>
      <c r="M307" s="150">
        <v>1284000</v>
      </c>
      <c r="N307" s="156">
        <v>801419</v>
      </c>
      <c r="O307" s="301">
        <f t="shared" si="4"/>
        <v>-482581</v>
      </c>
      <c r="P307" s="120">
        <v>612000</v>
      </c>
      <c r="Q307" s="296">
        <v>552110.79</v>
      </c>
      <c r="R307" s="306">
        <v>552110.79</v>
      </c>
      <c r="S307" s="306">
        <v>0</v>
      </c>
      <c r="T307" s="306">
        <v>0</v>
      </c>
      <c r="U307" s="306">
        <v>0</v>
      </c>
      <c r="V307" s="229"/>
    </row>
    <row r="308" spans="1:22" ht="36.75" x14ac:dyDescent="0.2">
      <c r="A308" s="127" t="s">
        <v>4258</v>
      </c>
      <c r="B308" s="133" t="s">
        <v>4259</v>
      </c>
      <c r="C308" s="143">
        <v>2478</v>
      </c>
      <c r="D308" s="143" t="s">
        <v>2887</v>
      </c>
      <c r="E308" s="103" t="s">
        <v>2244</v>
      </c>
      <c r="F308" s="100">
        <v>2.5</v>
      </c>
      <c r="G308" s="100">
        <v>67.3</v>
      </c>
      <c r="H308" s="152" t="s">
        <v>4260</v>
      </c>
      <c r="I308" s="143" t="s">
        <v>2246</v>
      </c>
      <c r="J308" s="312">
        <v>7</v>
      </c>
      <c r="K308" s="312" t="s">
        <v>4543</v>
      </c>
      <c r="L308" s="158" t="s">
        <v>2669</v>
      </c>
      <c r="M308" s="106">
        <v>300000</v>
      </c>
      <c r="N308" s="156">
        <v>325765</v>
      </c>
      <c r="O308" s="301">
        <f t="shared" si="4"/>
        <v>25765</v>
      </c>
      <c r="P308" s="120">
        <v>0</v>
      </c>
      <c r="Q308" s="296">
        <v>563</v>
      </c>
      <c r="R308" s="306">
        <v>0</v>
      </c>
      <c r="S308" s="306">
        <v>0</v>
      </c>
      <c r="T308" s="306">
        <v>563</v>
      </c>
      <c r="U308" s="306">
        <v>0</v>
      </c>
      <c r="V308" s="229" t="s">
        <v>4202</v>
      </c>
    </row>
    <row r="309" spans="1:22" ht="22.5" x14ac:dyDescent="0.2">
      <c r="A309" s="129" t="s">
        <v>1074</v>
      </c>
      <c r="B309" s="135" t="s">
        <v>1073</v>
      </c>
      <c r="C309" s="143" t="s">
        <v>2921</v>
      </c>
      <c r="D309" s="143" t="s">
        <v>2887</v>
      </c>
      <c r="E309" s="103" t="s">
        <v>2244</v>
      </c>
      <c r="F309" s="100" t="s">
        <v>2922</v>
      </c>
      <c r="G309" s="100" t="s">
        <v>2553</v>
      </c>
      <c r="H309" s="152" t="s">
        <v>2923</v>
      </c>
      <c r="I309" s="143" t="s">
        <v>2246</v>
      </c>
      <c r="J309" s="319">
        <v>6</v>
      </c>
      <c r="K309" s="319" t="s">
        <v>4544</v>
      </c>
      <c r="L309" s="158" t="s">
        <v>2364</v>
      </c>
      <c r="M309" s="140">
        <v>3632000</v>
      </c>
      <c r="N309" s="156">
        <v>4051</v>
      </c>
      <c r="O309" s="301">
        <f t="shared" si="4"/>
        <v>-3627949</v>
      </c>
      <c r="P309" s="120">
        <v>14000</v>
      </c>
      <c r="Q309" s="296">
        <v>4051.25</v>
      </c>
      <c r="R309" s="306">
        <v>0</v>
      </c>
      <c r="S309" s="306">
        <v>4051.25</v>
      </c>
      <c r="T309" s="306">
        <v>0</v>
      </c>
      <c r="U309" s="306">
        <v>0</v>
      </c>
      <c r="V309" s="229" t="s">
        <v>4200</v>
      </c>
    </row>
    <row r="310" spans="1:22" ht="36.75" x14ac:dyDescent="0.2">
      <c r="A310" s="127" t="s">
        <v>1080</v>
      </c>
      <c r="B310" s="133" t="s">
        <v>1079</v>
      </c>
      <c r="C310" s="143" t="s">
        <v>2934</v>
      </c>
      <c r="D310" s="143" t="s">
        <v>2884</v>
      </c>
      <c r="E310" s="103" t="s">
        <v>2250</v>
      </c>
      <c r="F310" s="100" t="s">
        <v>2935</v>
      </c>
      <c r="G310" s="100" t="s">
        <v>2936</v>
      </c>
      <c r="H310" s="152" t="s">
        <v>2937</v>
      </c>
      <c r="I310" s="143" t="s">
        <v>2246</v>
      </c>
      <c r="J310" s="312">
        <v>5</v>
      </c>
      <c r="K310" s="312" t="s">
        <v>4544</v>
      </c>
      <c r="L310" s="143" t="s">
        <v>2702</v>
      </c>
      <c r="M310" s="150">
        <v>109000</v>
      </c>
      <c r="N310" s="156">
        <v>82559</v>
      </c>
      <c r="O310" s="301">
        <f t="shared" si="4"/>
        <v>-26441</v>
      </c>
      <c r="P310" s="120">
        <v>3000</v>
      </c>
      <c r="Q310" s="296">
        <v>3540</v>
      </c>
      <c r="R310" s="306">
        <v>3540</v>
      </c>
      <c r="S310" s="306">
        <v>0</v>
      </c>
      <c r="T310" s="306">
        <v>0</v>
      </c>
      <c r="U310" s="306">
        <v>0</v>
      </c>
      <c r="V310" s="229"/>
    </row>
    <row r="311" spans="1:22" ht="27.75" x14ac:dyDescent="0.2">
      <c r="A311" s="127" t="s">
        <v>1082</v>
      </c>
      <c r="B311" s="133" t="s">
        <v>1081</v>
      </c>
      <c r="C311" s="143" t="s">
        <v>2938</v>
      </c>
      <c r="D311" s="143" t="s">
        <v>2884</v>
      </c>
      <c r="E311" s="103" t="s">
        <v>2244</v>
      </c>
      <c r="F311" s="100" t="s">
        <v>2704</v>
      </c>
      <c r="G311" s="100" t="s">
        <v>2704</v>
      </c>
      <c r="H311" s="152" t="s">
        <v>2939</v>
      </c>
      <c r="I311" s="143" t="s">
        <v>2246</v>
      </c>
      <c r="J311" s="319">
        <v>5</v>
      </c>
      <c r="K311" s="312" t="s">
        <v>4544</v>
      </c>
      <c r="L311" s="158" t="s">
        <v>2702</v>
      </c>
      <c r="M311" s="106">
        <v>83000</v>
      </c>
      <c r="N311" s="156">
        <v>18926</v>
      </c>
      <c r="O311" s="301">
        <f t="shared" si="4"/>
        <v>-64074</v>
      </c>
      <c r="P311" s="120">
        <v>3000</v>
      </c>
      <c r="Q311" s="296">
        <v>3540</v>
      </c>
      <c r="R311" s="306">
        <v>3540</v>
      </c>
      <c r="S311" s="306">
        <v>0</v>
      </c>
      <c r="T311" s="306">
        <v>0</v>
      </c>
      <c r="U311" s="306">
        <v>0</v>
      </c>
      <c r="V311" s="231"/>
    </row>
    <row r="312" spans="1:22" ht="41.45" customHeight="1" x14ac:dyDescent="0.2">
      <c r="A312" s="127" t="s">
        <v>4024</v>
      </c>
      <c r="B312" s="234" t="s">
        <v>4013</v>
      </c>
      <c r="C312" s="143">
        <v>2569</v>
      </c>
      <c r="D312" s="143" t="s">
        <v>2897</v>
      </c>
      <c r="E312" s="237" t="s">
        <v>2672</v>
      </c>
      <c r="F312" s="100">
        <v>0.1</v>
      </c>
      <c r="G312" s="100">
        <v>7.5</v>
      </c>
      <c r="H312" s="152" t="s">
        <v>4088</v>
      </c>
      <c r="I312" s="144" t="s">
        <v>2246</v>
      </c>
      <c r="J312" s="312">
        <v>5</v>
      </c>
      <c r="K312" s="312" t="s">
        <v>4544</v>
      </c>
      <c r="L312" s="158" t="s">
        <v>2702</v>
      </c>
      <c r="M312" s="106">
        <v>86000</v>
      </c>
      <c r="N312" s="156">
        <v>60572</v>
      </c>
      <c r="O312" s="301">
        <f t="shared" si="4"/>
        <v>-25428</v>
      </c>
      <c r="P312" s="120">
        <v>0</v>
      </c>
      <c r="Q312" s="296">
        <v>1736</v>
      </c>
      <c r="R312" s="306">
        <v>1736</v>
      </c>
      <c r="S312" s="306">
        <v>0</v>
      </c>
      <c r="T312" s="306">
        <v>0</v>
      </c>
      <c r="U312" s="306">
        <v>0</v>
      </c>
      <c r="V312" s="229"/>
    </row>
    <row r="313" spans="1:22" ht="27.75" x14ac:dyDescent="0.2">
      <c r="A313" s="128" t="s">
        <v>1084</v>
      </c>
      <c r="B313" s="134" t="s">
        <v>1083</v>
      </c>
      <c r="C313" s="143" t="s">
        <v>2940</v>
      </c>
      <c r="D313" s="143" t="s">
        <v>2925</v>
      </c>
      <c r="E313" s="103" t="s">
        <v>2250</v>
      </c>
      <c r="F313" s="100" t="s">
        <v>2346</v>
      </c>
      <c r="G313" s="100" t="s">
        <v>2448</v>
      </c>
      <c r="H313" s="152" t="s">
        <v>2941</v>
      </c>
      <c r="I313" s="143" t="s">
        <v>2262</v>
      </c>
      <c r="J313" s="319">
        <v>1</v>
      </c>
      <c r="K313" s="319" t="s">
        <v>4544</v>
      </c>
      <c r="L313" s="143" t="s">
        <v>2942</v>
      </c>
      <c r="M313" s="150">
        <v>2700000</v>
      </c>
      <c r="N313" s="156">
        <v>91457</v>
      </c>
      <c r="O313" s="301">
        <f t="shared" si="4"/>
        <v>-2608543</v>
      </c>
      <c r="P313" s="125">
        <v>2000</v>
      </c>
      <c r="Q313" s="296">
        <v>10631</v>
      </c>
      <c r="R313" s="306">
        <v>10631</v>
      </c>
      <c r="S313" s="306">
        <v>0</v>
      </c>
      <c r="T313" s="306">
        <v>0</v>
      </c>
      <c r="U313" s="306">
        <v>0</v>
      </c>
      <c r="V313" s="229"/>
    </row>
    <row r="314" spans="1:22" ht="36.75" x14ac:dyDescent="0.2">
      <c r="A314" s="127" t="s">
        <v>1090</v>
      </c>
      <c r="B314" s="133" t="s">
        <v>1089</v>
      </c>
      <c r="C314" s="143" t="s">
        <v>2943</v>
      </c>
      <c r="D314" s="143" t="s">
        <v>2897</v>
      </c>
      <c r="E314" s="103" t="s">
        <v>2672</v>
      </c>
      <c r="F314" s="100" t="s">
        <v>2944</v>
      </c>
      <c r="G314" s="100" t="s">
        <v>2865</v>
      </c>
      <c r="H314" s="152" t="s">
        <v>2945</v>
      </c>
      <c r="I314" s="143" t="s">
        <v>2246</v>
      </c>
      <c r="J314" s="319">
        <v>5</v>
      </c>
      <c r="K314" s="312" t="s">
        <v>4544</v>
      </c>
      <c r="L314" s="158" t="s">
        <v>2793</v>
      </c>
      <c r="M314" s="106">
        <v>328000</v>
      </c>
      <c r="N314" s="156">
        <v>271778</v>
      </c>
      <c r="O314" s="301">
        <f t="shared" si="4"/>
        <v>-56222</v>
      </c>
      <c r="P314" s="120">
        <v>27000</v>
      </c>
      <c r="Q314" s="296">
        <v>21500</v>
      </c>
      <c r="R314" s="306">
        <v>21500</v>
      </c>
      <c r="S314" s="306">
        <v>0</v>
      </c>
      <c r="T314" s="306">
        <v>0</v>
      </c>
      <c r="U314" s="306">
        <v>0</v>
      </c>
      <c r="V314" s="230"/>
    </row>
    <row r="315" spans="1:22" ht="22.5" x14ac:dyDescent="0.2">
      <c r="A315" s="129" t="s">
        <v>4025</v>
      </c>
      <c r="B315" s="248" t="s">
        <v>4014</v>
      </c>
      <c r="C315" s="143">
        <v>2625</v>
      </c>
      <c r="D315" s="143" t="s">
        <v>2897</v>
      </c>
      <c r="E315" s="237">
        <v>129</v>
      </c>
      <c r="F315" s="100">
        <v>1.4</v>
      </c>
      <c r="G315" s="100">
        <v>1.4</v>
      </c>
      <c r="H315" s="152" t="s">
        <v>4089</v>
      </c>
      <c r="I315" s="144" t="s">
        <v>2246</v>
      </c>
      <c r="J315" s="314" t="s">
        <v>4540</v>
      </c>
      <c r="K315" s="312" t="s">
        <v>4543</v>
      </c>
      <c r="L315" s="158" t="s">
        <v>2702</v>
      </c>
      <c r="M315" s="140">
        <v>749000</v>
      </c>
      <c r="N315" s="156">
        <v>850756</v>
      </c>
      <c r="O315" s="301">
        <f t="shared" si="4"/>
        <v>101756</v>
      </c>
      <c r="P315" s="120">
        <v>0</v>
      </c>
      <c r="Q315" s="296">
        <v>391987.17</v>
      </c>
      <c r="R315" s="306">
        <v>290231.17</v>
      </c>
      <c r="S315" s="306">
        <v>0</v>
      </c>
      <c r="T315" s="306">
        <v>101756</v>
      </c>
      <c r="U315" s="306">
        <v>0</v>
      </c>
      <c r="V315" s="229" t="s">
        <v>4202</v>
      </c>
    </row>
    <row r="316" spans="1:22" ht="22.5" x14ac:dyDescent="0.2">
      <c r="A316" s="127" t="s">
        <v>1092</v>
      </c>
      <c r="B316" s="234" t="s">
        <v>1091</v>
      </c>
      <c r="C316" s="143">
        <v>2674</v>
      </c>
      <c r="D316" s="143" t="s">
        <v>2884</v>
      </c>
      <c r="E316" s="103">
        <v>154</v>
      </c>
      <c r="F316" s="100">
        <v>5.7</v>
      </c>
      <c r="G316" s="100">
        <v>6.2</v>
      </c>
      <c r="H316" s="152" t="s">
        <v>4090</v>
      </c>
      <c r="I316" s="144" t="s">
        <v>2246</v>
      </c>
      <c r="J316" s="312">
        <v>7</v>
      </c>
      <c r="K316" s="312" t="s">
        <v>4543</v>
      </c>
      <c r="L316" s="158" t="s">
        <v>2956</v>
      </c>
      <c r="M316" s="106">
        <v>188000</v>
      </c>
      <c r="N316" s="156">
        <v>223452</v>
      </c>
      <c r="O316" s="301">
        <f t="shared" si="4"/>
        <v>35452</v>
      </c>
      <c r="P316" s="120">
        <v>0</v>
      </c>
      <c r="Q316" s="296">
        <v>34556.449999999997</v>
      </c>
      <c r="R316" s="306">
        <v>0</v>
      </c>
      <c r="S316" s="306">
        <v>0</v>
      </c>
      <c r="T316" s="306">
        <v>34556.449999999997</v>
      </c>
      <c r="U316" s="306">
        <v>0</v>
      </c>
      <c r="V316" s="229" t="s">
        <v>4202</v>
      </c>
    </row>
    <row r="317" spans="1:22" ht="36.75" x14ac:dyDescent="0.2">
      <c r="A317" s="128" t="s">
        <v>1094</v>
      </c>
      <c r="B317" s="134" t="s">
        <v>1093</v>
      </c>
      <c r="C317" s="143" t="s">
        <v>2946</v>
      </c>
      <c r="D317" s="143" t="s">
        <v>2884</v>
      </c>
      <c r="E317" s="103" t="s">
        <v>2250</v>
      </c>
      <c r="F317" s="100" t="s">
        <v>2947</v>
      </c>
      <c r="G317" s="100" t="s">
        <v>2511</v>
      </c>
      <c r="H317" s="152" t="s">
        <v>2948</v>
      </c>
      <c r="I317" s="143" t="s">
        <v>2246</v>
      </c>
      <c r="J317" s="319">
        <v>5</v>
      </c>
      <c r="K317" s="312" t="s">
        <v>4544</v>
      </c>
      <c r="L317" s="158" t="s">
        <v>2956</v>
      </c>
      <c r="M317" s="106">
        <v>168000</v>
      </c>
      <c r="N317" s="156">
        <v>64236</v>
      </c>
      <c r="O317" s="301">
        <f t="shared" si="4"/>
        <v>-103764</v>
      </c>
      <c r="P317" s="120">
        <v>2000</v>
      </c>
      <c r="Q317" s="296">
        <v>3540</v>
      </c>
      <c r="R317" s="306">
        <v>3540</v>
      </c>
      <c r="S317" s="306">
        <v>0</v>
      </c>
      <c r="T317" s="306">
        <v>0</v>
      </c>
      <c r="U317" s="306">
        <v>0</v>
      </c>
      <c r="V317" s="229"/>
    </row>
    <row r="318" spans="1:22" ht="27.75" x14ac:dyDescent="0.2">
      <c r="A318" s="128" t="s">
        <v>1096</v>
      </c>
      <c r="B318" s="134" t="s">
        <v>1095</v>
      </c>
      <c r="C318" s="143" t="s">
        <v>2949</v>
      </c>
      <c r="D318" s="143" t="s">
        <v>2925</v>
      </c>
      <c r="E318" s="103" t="s">
        <v>2244</v>
      </c>
      <c r="F318" s="100">
        <v>0</v>
      </c>
      <c r="G318" s="100">
        <v>0</v>
      </c>
      <c r="H318" s="152" t="s">
        <v>2950</v>
      </c>
      <c r="I318" s="143" t="s">
        <v>2246</v>
      </c>
      <c r="J318" s="319">
        <v>5</v>
      </c>
      <c r="K318" s="312" t="s">
        <v>4544</v>
      </c>
      <c r="L318" s="158" t="s">
        <v>2793</v>
      </c>
      <c r="M318" s="150">
        <v>1030000</v>
      </c>
      <c r="N318" s="156">
        <v>584235</v>
      </c>
      <c r="O318" s="301">
        <f t="shared" si="4"/>
        <v>-445765</v>
      </c>
      <c r="P318" s="120">
        <v>5000</v>
      </c>
      <c r="Q318" s="296">
        <v>321789.46999999997</v>
      </c>
      <c r="R318" s="306">
        <v>321789.46999999997</v>
      </c>
      <c r="S318" s="306">
        <v>0</v>
      </c>
      <c r="T318" s="306">
        <v>0</v>
      </c>
      <c r="U318" s="306">
        <v>0</v>
      </c>
      <c r="V318" s="229"/>
    </row>
    <row r="319" spans="1:22" ht="36.75" x14ac:dyDescent="0.2">
      <c r="A319" s="127" t="s">
        <v>1098</v>
      </c>
      <c r="B319" s="133" t="s">
        <v>1097</v>
      </c>
      <c r="C319" s="143" t="s">
        <v>2951</v>
      </c>
      <c r="D319" s="143" t="s">
        <v>2897</v>
      </c>
      <c r="E319" s="103" t="s">
        <v>2672</v>
      </c>
      <c r="F319" s="100" t="s">
        <v>2952</v>
      </c>
      <c r="G319" s="100" t="s">
        <v>2953</v>
      </c>
      <c r="H319" s="152" t="s">
        <v>4091</v>
      </c>
      <c r="I319" s="143" t="s">
        <v>2246</v>
      </c>
      <c r="J319" s="319">
        <v>5</v>
      </c>
      <c r="K319" s="312" t="s">
        <v>4544</v>
      </c>
      <c r="L319" s="143" t="s">
        <v>2446</v>
      </c>
      <c r="M319" s="106">
        <v>500000</v>
      </c>
      <c r="N319" s="156">
        <v>201138</v>
      </c>
      <c r="O319" s="301">
        <f t="shared" si="4"/>
        <v>-298862</v>
      </c>
      <c r="P319" s="120">
        <v>2000</v>
      </c>
      <c r="Q319" s="296">
        <v>3540</v>
      </c>
      <c r="R319" s="306">
        <v>3540</v>
      </c>
      <c r="S319" s="306">
        <v>0</v>
      </c>
      <c r="T319" s="306">
        <v>0</v>
      </c>
      <c r="U319" s="306">
        <v>0</v>
      </c>
      <c r="V319" s="229"/>
    </row>
    <row r="320" spans="1:22" ht="18.75" x14ac:dyDescent="0.2">
      <c r="A320" s="127" t="s">
        <v>1100</v>
      </c>
      <c r="B320" s="133" t="s">
        <v>1099</v>
      </c>
      <c r="C320" s="143" t="s">
        <v>2954</v>
      </c>
      <c r="D320" s="143" t="s">
        <v>2897</v>
      </c>
      <c r="E320" s="103" t="s">
        <v>2244</v>
      </c>
      <c r="F320" s="100">
        <v>13.31</v>
      </c>
      <c r="G320" s="100">
        <v>13.31</v>
      </c>
      <c r="H320" s="152" t="s">
        <v>2955</v>
      </c>
      <c r="I320" s="143" t="s">
        <v>2246</v>
      </c>
      <c r="J320" s="319">
        <v>5</v>
      </c>
      <c r="K320" s="312" t="s">
        <v>4544</v>
      </c>
      <c r="L320" s="143" t="s">
        <v>2956</v>
      </c>
      <c r="M320" s="106">
        <v>346000</v>
      </c>
      <c r="N320" s="156">
        <v>77768</v>
      </c>
      <c r="O320" s="301">
        <f t="shared" si="4"/>
        <v>-268232</v>
      </c>
      <c r="P320" s="120">
        <v>2000</v>
      </c>
      <c r="Q320" s="296">
        <v>3540</v>
      </c>
      <c r="R320" s="306">
        <v>3540</v>
      </c>
      <c r="S320" s="306">
        <v>0</v>
      </c>
      <c r="T320" s="306">
        <v>0</v>
      </c>
      <c r="U320" s="306">
        <v>0</v>
      </c>
      <c r="V320" s="229"/>
    </row>
    <row r="321" spans="1:22" ht="22.5" x14ac:dyDescent="0.2">
      <c r="A321" s="129" t="s">
        <v>4395</v>
      </c>
      <c r="B321" s="136" t="s">
        <v>4396</v>
      </c>
      <c r="C321" s="38" t="s">
        <v>4397</v>
      </c>
      <c r="D321" s="38" t="s">
        <v>2897</v>
      </c>
      <c r="E321" s="237" t="s">
        <v>2244</v>
      </c>
      <c r="F321" s="100">
        <v>13.3</v>
      </c>
      <c r="G321" s="100">
        <v>13.3</v>
      </c>
      <c r="H321" s="152" t="s">
        <v>4398</v>
      </c>
      <c r="I321" s="284" t="s">
        <v>2246</v>
      </c>
      <c r="J321" s="313" t="s">
        <v>4540</v>
      </c>
      <c r="K321" s="323" t="s">
        <v>4543</v>
      </c>
      <c r="L321" s="38" t="s">
        <v>2793</v>
      </c>
      <c r="M321" s="140">
        <v>25000</v>
      </c>
      <c r="N321" s="106">
        <v>240769</v>
      </c>
      <c r="O321" s="301">
        <f t="shared" si="4"/>
        <v>215769</v>
      </c>
      <c r="P321" s="120">
        <v>0</v>
      </c>
      <c r="Q321" s="296">
        <v>240769.33</v>
      </c>
      <c r="R321" s="306">
        <v>25000.329999999987</v>
      </c>
      <c r="S321" s="306">
        <v>0</v>
      </c>
      <c r="T321" s="306">
        <v>215769</v>
      </c>
      <c r="U321" s="306">
        <v>0</v>
      </c>
      <c r="V321" s="229" t="s">
        <v>4202</v>
      </c>
    </row>
    <row r="322" spans="1:22" ht="18.75" x14ac:dyDescent="0.2">
      <c r="A322" s="127" t="s">
        <v>1104</v>
      </c>
      <c r="B322" s="133" t="s">
        <v>1103</v>
      </c>
      <c r="C322" s="143" t="s">
        <v>2957</v>
      </c>
      <c r="D322" s="143" t="s">
        <v>2884</v>
      </c>
      <c r="E322" s="103" t="s">
        <v>2244</v>
      </c>
      <c r="F322" s="100" t="s">
        <v>2958</v>
      </c>
      <c r="G322" s="100" t="s">
        <v>2959</v>
      </c>
      <c r="H322" s="152" t="s">
        <v>2960</v>
      </c>
      <c r="I322" s="143" t="s">
        <v>2246</v>
      </c>
      <c r="J322" s="319">
        <v>5</v>
      </c>
      <c r="K322" s="312" t="s">
        <v>4544</v>
      </c>
      <c r="L322" s="158" t="s">
        <v>2590</v>
      </c>
      <c r="M322" s="106">
        <v>2362000</v>
      </c>
      <c r="N322" s="156">
        <v>1845677</v>
      </c>
      <c r="O322" s="301">
        <f t="shared" si="4"/>
        <v>-516323</v>
      </c>
      <c r="P322" s="120">
        <v>649000</v>
      </c>
      <c r="Q322" s="296">
        <v>698685.99</v>
      </c>
      <c r="R322" s="306">
        <v>698685.99</v>
      </c>
      <c r="S322" s="306">
        <v>0</v>
      </c>
      <c r="T322" s="306">
        <v>0</v>
      </c>
      <c r="U322" s="306">
        <v>0</v>
      </c>
      <c r="V322" s="229"/>
    </row>
    <row r="323" spans="1:22" ht="36.75" x14ac:dyDescent="0.2">
      <c r="A323" s="127" t="s">
        <v>1106</v>
      </c>
      <c r="B323" s="234" t="s">
        <v>1105</v>
      </c>
      <c r="C323" s="143">
        <v>2678</v>
      </c>
      <c r="D323" s="143" t="s">
        <v>2887</v>
      </c>
      <c r="E323" s="103">
        <v>183</v>
      </c>
      <c r="F323" s="100">
        <v>8.3000000000000007</v>
      </c>
      <c r="G323" s="100">
        <v>9.98</v>
      </c>
      <c r="H323" s="152" t="s">
        <v>4092</v>
      </c>
      <c r="I323" s="144" t="s">
        <v>2246</v>
      </c>
      <c r="J323" s="312">
        <v>5</v>
      </c>
      <c r="K323" s="312" t="s">
        <v>4544</v>
      </c>
      <c r="L323" s="158" t="s">
        <v>2793</v>
      </c>
      <c r="M323" s="106">
        <v>2300000</v>
      </c>
      <c r="N323" s="156">
        <v>1503738</v>
      </c>
      <c r="O323" s="301">
        <f t="shared" ref="O323:O324" si="5">N323-M323</f>
        <v>-796262</v>
      </c>
      <c r="P323" s="120">
        <v>0</v>
      </c>
      <c r="Q323" s="296">
        <v>58414</v>
      </c>
      <c r="R323" s="306">
        <v>58414</v>
      </c>
      <c r="S323" s="306">
        <v>0</v>
      </c>
      <c r="T323" s="306">
        <v>0</v>
      </c>
      <c r="U323" s="306">
        <v>0</v>
      </c>
      <c r="V323" s="229"/>
    </row>
    <row r="324" spans="1:22" ht="36.75" x14ac:dyDescent="0.2">
      <c r="A324" s="128" t="s">
        <v>1197</v>
      </c>
      <c r="B324" s="134" t="s">
        <v>1196</v>
      </c>
      <c r="C324" s="143" t="s">
        <v>3062</v>
      </c>
      <c r="D324" s="143" t="s">
        <v>2887</v>
      </c>
      <c r="E324" s="103" t="s">
        <v>2250</v>
      </c>
      <c r="F324" s="100" t="s">
        <v>3063</v>
      </c>
      <c r="G324" s="100" t="s">
        <v>2980</v>
      </c>
      <c r="H324" s="152" t="s">
        <v>3064</v>
      </c>
      <c r="I324" s="143" t="s">
        <v>2246</v>
      </c>
      <c r="J324" s="319">
        <v>5</v>
      </c>
      <c r="K324" s="312" t="s">
        <v>4544</v>
      </c>
      <c r="L324" s="158" t="s">
        <v>2590</v>
      </c>
      <c r="M324" s="106">
        <v>521000</v>
      </c>
      <c r="N324" s="156">
        <v>42542</v>
      </c>
      <c r="O324" s="301">
        <f t="shared" si="5"/>
        <v>-478458</v>
      </c>
      <c r="P324" s="120">
        <v>59000</v>
      </c>
      <c r="Q324" s="296">
        <v>-400.25</v>
      </c>
      <c r="R324" s="306">
        <v>-400.25</v>
      </c>
      <c r="S324" s="306">
        <v>0</v>
      </c>
      <c r="T324" s="306">
        <v>0</v>
      </c>
      <c r="U324" s="306">
        <v>0</v>
      </c>
      <c r="V324" s="229"/>
    </row>
    <row r="325" spans="1:22" ht="18.75" x14ac:dyDescent="0.2">
      <c r="A325" s="127" t="s">
        <v>3946</v>
      </c>
      <c r="B325" s="234" t="s">
        <v>3942</v>
      </c>
      <c r="C325" s="143">
        <v>2688</v>
      </c>
      <c r="D325" s="143" t="s">
        <v>2887</v>
      </c>
      <c r="E325" s="237" t="s">
        <v>2244</v>
      </c>
      <c r="F325" s="100">
        <v>8</v>
      </c>
      <c r="G325" s="100">
        <v>23</v>
      </c>
      <c r="H325" s="152" t="s">
        <v>4080</v>
      </c>
      <c r="I325" s="144" t="s">
        <v>2246</v>
      </c>
      <c r="J325" s="312">
        <v>5</v>
      </c>
      <c r="K325" s="312" t="s">
        <v>4544</v>
      </c>
      <c r="L325" s="158" t="s">
        <v>3950</v>
      </c>
      <c r="M325" s="262" t="s">
        <v>4197</v>
      </c>
      <c r="N325" s="156">
        <v>2381212</v>
      </c>
      <c r="O325" s="301">
        <f>N325-3170000</f>
        <v>-788788</v>
      </c>
      <c r="P325" s="120">
        <v>0</v>
      </c>
      <c r="Q325" s="296">
        <v>171181</v>
      </c>
      <c r="R325" s="306">
        <v>171181</v>
      </c>
      <c r="S325" s="306">
        <v>0</v>
      </c>
      <c r="T325" s="306">
        <v>0</v>
      </c>
      <c r="U325" s="306">
        <v>0</v>
      </c>
      <c r="V325" s="229" t="s">
        <v>4196</v>
      </c>
    </row>
    <row r="326" spans="1:22" ht="36.75" x14ac:dyDescent="0.2">
      <c r="A326" s="129" t="s">
        <v>1110</v>
      </c>
      <c r="B326" s="248" t="s">
        <v>1109</v>
      </c>
      <c r="C326" s="143">
        <v>2697</v>
      </c>
      <c r="D326" s="143" t="s">
        <v>2892</v>
      </c>
      <c r="E326" s="237" t="s">
        <v>2901</v>
      </c>
      <c r="F326" s="100">
        <v>18.8</v>
      </c>
      <c r="G326" s="100">
        <v>19.2</v>
      </c>
      <c r="H326" s="152" t="s">
        <v>4093</v>
      </c>
      <c r="I326" s="144" t="s">
        <v>2246</v>
      </c>
      <c r="J326" s="312">
        <v>5</v>
      </c>
      <c r="K326" s="312" t="s">
        <v>4544</v>
      </c>
      <c r="L326" s="143" t="s">
        <v>2956</v>
      </c>
      <c r="M326" s="140">
        <v>732000</v>
      </c>
      <c r="N326" s="156">
        <v>221816</v>
      </c>
      <c r="O326" s="301">
        <f t="shared" ref="O326:O389" si="6">N326-M326</f>
        <v>-510184</v>
      </c>
      <c r="P326" s="120">
        <v>0</v>
      </c>
      <c r="Q326" s="296">
        <v>20381.78</v>
      </c>
      <c r="R326" s="306">
        <v>20381.78</v>
      </c>
      <c r="S326" s="306">
        <v>0</v>
      </c>
      <c r="T326" s="306">
        <v>0</v>
      </c>
      <c r="U326" s="306">
        <v>0</v>
      </c>
      <c r="V326" s="229" t="s">
        <v>4196</v>
      </c>
    </row>
    <row r="327" spans="1:22" ht="36.75" x14ac:dyDescent="0.2">
      <c r="A327" s="127" t="s">
        <v>1114</v>
      </c>
      <c r="B327" s="234" t="s">
        <v>1113</v>
      </c>
      <c r="C327" s="38">
        <v>2758</v>
      </c>
      <c r="D327" s="38" t="s">
        <v>2884</v>
      </c>
      <c r="E327" s="103">
        <v>192</v>
      </c>
      <c r="F327" s="100">
        <v>8</v>
      </c>
      <c r="G327" s="100">
        <v>12.5</v>
      </c>
      <c r="H327" s="152" t="s">
        <v>4261</v>
      </c>
      <c r="I327" s="144" t="s">
        <v>2246</v>
      </c>
      <c r="J327" s="312">
        <v>5</v>
      </c>
      <c r="K327" s="312" t="s">
        <v>4544</v>
      </c>
      <c r="L327" s="143" t="s">
        <v>2669</v>
      </c>
      <c r="M327" s="106">
        <v>4000000</v>
      </c>
      <c r="N327" s="156">
        <v>1155354</v>
      </c>
      <c r="O327" s="301">
        <f t="shared" si="6"/>
        <v>-2844646</v>
      </c>
      <c r="P327" s="120">
        <v>0</v>
      </c>
      <c r="Q327" s="296">
        <v>616</v>
      </c>
      <c r="R327" s="306">
        <v>616</v>
      </c>
      <c r="S327" s="306">
        <v>0</v>
      </c>
      <c r="T327" s="306">
        <v>0</v>
      </c>
      <c r="U327" s="306">
        <v>0</v>
      </c>
      <c r="V327" s="229" t="s">
        <v>4196</v>
      </c>
    </row>
    <row r="328" spans="1:22" ht="27.75" x14ac:dyDescent="0.2">
      <c r="A328" s="127" t="s">
        <v>3921</v>
      </c>
      <c r="B328" s="234" t="s">
        <v>3906</v>
      </c>
      <c r="C328" s="143" t="s">
        <v>3935</v>
      </c>
      <c r="D328" s="143" t="s">
        <v>2884</v>
      </c>
      <c r="E328" s="103">
        <v>192</v>
      </c>
      <c r="F328" s="100">
        <v>15.4</v>
      </c>
      <c r="G328" s="100">
        <v>15.6</v>
      </c>
      <c r="H328" s="152" t="s">
        <v>4081</v>
      </c>
      <c r="I328" s="144" t="s">
        <v>2246</v>
      </c>
      <c r="J328" s="312">
        <v>5</v>
      </c>
      <c r="K328" s="312" t="s">
        <v>4544</v>
      </c>
      <c r="L328" s="158" t="s">
        <v>2669</v>
      </c>
      <c r="M328" s="106">
        <v>2500000</v>
      </c>
      <c r="N328" s="156">
        <v>265101</v>
      </c>
      <c r="O328" s="301">
        <f t="shared" si="6"/>
        <v>-2234899</v>
      </c>
      <c r="P328" s="120">
        <v>0</v>
      </c>
      <c r="Q328" s="296">
        <v>6903.75</v>
      </c>
      <c r="R328" s="306">
        <v>6903.75</v>
      </c>
      <c r="S328" s="306">
        <v>0</v>
      </c>
      <c r="T328" s="306">
        <v>0</v>
      </c>
      <c r="U328" s="306">
        <v>0</v>
      </c>
      <c r="V328" s="229" t="s">
        <v>4196</v>
      </c>
    </row>
    <row r="329" spans="1:22" ht="27.75" x14ac:dyDescent="0.2">
      <c r="A329" s="127" t="s">
        <v>1116</v>
      </c>
      <c r="B329" s="234" t="s">
        <v>1115</v>
      </c>
      <c r="C329" s="143">
        <v>2766</v>
      </c>
      <c r="D329" s="143" t="s">
        <v>2925</v>
      </c>
      <c r="E329" s="103">
        <v>101</v>
      </c>
      <c r="F329" s="100">
        <v>61.7</v>
      </c>
      <c r="G329" s="100">
        <v>62.2</v>
      </c>
      <c r="H329" s="152" t="s">
        <v>4094</v>
      </c>
      <c r="I329" s="144" t="s">
        <v>2246</v>
      </c>
      <c r="J329" s="312">
        <v>5</v>
      </c>
      <c r="K329" s="312" t="s">
        <v>4544</v>
      </c>
      <c r="L329" s="158" t="s">
        <v>2446</v>
      </c>
      <c r="M329" s="106">
        <v>3800000</v>
      </c>
      <c r="N329" s="156">
        <v>1414699</v>
      </c>
      <c r="O329" s="301">
        <f t="shared" si="6"/>
        <v>-2385301</v>
      </c>
      <c r="P329" s="120">
        <v>0</v>
      </c>
      <c r="Q329" s="296">
        <v>157881</v>
      </c>
      <c r="R329" s="306">
        <v>157881</v>
      </c>
      <c r="S329" s="306">
        <v>0</v>
      </c>
      <c r="T329" s="306">
        <v>0</v>
      </c>
      <c r="U329" s="306">
        <v>0</v>
      </c>
      <c r="V329" s="229"/>
    </row>
    <row r="330" spans="1:22" ht="25.5" x14ac:dyDescent="0.2">
      <c r="A330" s="127" t="s">
        <v>2964</v>
      </c>
      <c r="B330" s="133" t="s">
        <v>2965</v>
      </c>
      <c r="C330" s="143" t="s">
        <v>2966</v>
      </c>
      <c r="D330" s="143" t="s">
        <v>2887</v>
      </c>
      <c r="E330" s="103">
        <v>68</v>
      </c>
      <c r="F330" s="100">
        <v>4.8</v>
      </c>
      <c r="G330" s="100">
        <v>13.7</v>
      </c>
      <c r="H330" s="152" t="s">
        <v>2967</v>
      </c>
      <c r="I330" s="144" t="s">
        <v>2968</v>
      </c>
      <c r="J330" s="312" t="s">
        <v>2247</v>
      </c>
      <c r="K330" s="312" t="s">
        <v>4544</v>
      </c>
      <c r="L330" s="143" t="s">
        <v>2247</v>
      </c>
      <c r="M330" s="106">
        <v>0</v>
      </c>
      <c r="N330" s="156">
        <v>750</v>
      </c>
      <c r="O330" s="301">
        <f t="shared" si="6"/>
        <v>750</v>
      </c>
      <c r="P330" s="120">
        <v>390000</v>
      </c>
      <c r="Q330" s="296" t="s">
        <v>4039</v>
      </c>
      <c r="R330" s="306">
        <v>0</v>
      </c>
      <c r="S330" s="306">
        <v>0</v>
      </c>
      <c r="T330" s="306">
        <v>0</v>
      </c>
      <c r="U330" s="306">
        <v>0</v>
      </c>
      <c r="V330" s="229"/>
    </row>
    <row r="331" spans="1:22" ht="36.75" x14ac:dyDescent="0.2">
      <c r="A331" s="128" t="s">
        <v>1118</v>
      </c>
      <c r="B331" s="134" t="s">
        <v>1117</v>
      </c>
      <c r="C331" s="143" t="s">
        <v>2969</v>
      </c>
      <c r="D331" s="143" t="s">
        <v>2897</v>
      </c>
      <c r="E331" s="103">
        <v>129</v>
      </c>
      <c r="F331" s="100">
        <v>0</v>
      </c>
      <c r="G331" s="100">
        <v>0.6</v>
      </c>
      <c r="H331" s="152" t="s">
        <v>2970</v>
      </c>
      <c r="I331" s="143" t="s">
        <v>2246</v>
      </c>
      <c r="J331" s="319">
        <v>5</v>
      </c>
      <c r="K331" s="312" t="s">
        <v>4544</v>
      </c>
      <c r="L331" s="158" t="s">
        <v>2590</v>
      </c>
      <c r="M331" s="106">
        <v>943000</v>
      </c>
      <c r="N331" s="156">
        <v>373101</v>
      </c>
      <c r="O331" s="301">
        <f t="shared" si="6"/>
        <v>-569899</v>
      </c>
      <c r="P331" s="120">
        <v>478000</v>
      </c>
      <c r="Q331" s="296">
        <v>286566.64</v>
      </c>
      <c r="R331" s="306">
        <v>286566.64</v>
      </c>
      <c r="S331" s="306">
        <v>0</v>
      </c>
      <c r="T331" s="306">
        <v>0</v>
      </c>
      <c r="U331" s="306">
        <v>0</v>
      </c>
      <c r="V331" s="229"/>
    </row>
    <row r="332" spans="1:22" ht="27.75" x14ac:dyDescent="0.2">
      <c r="A332" s="127" t="s">
        <v>1120</v>
      </c>
      <c r="B332" s="234" t="s">
        <v>1119</v>
      </c>
      <c r="C332" s="38">
        <v>2776</v>
      </c>
      <c r="D332" s="38" t="s">
        <v>2892</v>
      </c>
      <c r="E332" s="103">
        <v>101</v>
      </c>
      <c r="F332" s="100">
        <v>0</v>
      </c>
      <c r="G332" s="100">
        <v>7.55</v>
      </c>
      <c r="H332" s="152" t="s">
        <v>4333</v>
      </c>
      <c r="I332" s="284" t="s">
        <v>2631</v>
      </c>
      <c r="J332" s="323">
        <v>6</v>
      </c>
      <c r="K332" s="323" t="s">
        <v>4544</v>
      </c>
      <c r="L332" s="38" t="s">
        <v>3018</v>
      </c>
      <c r="M332" s="106">
        <v>197000</v>
      </c>
      <c r="N332" s="106">
        <v>21450</v>
      </c>
      <c r="O332" s="301">
        <f t="shared" si="6"/>
        <v>-175550</v>
      </c>
      <c r="P332" s="120">
        <v>0</v>
      </c>
      <c r="Q332" s="296">
        <v>21450</v>
      </c>
      <c r="R332" s="306">
        <v>0</v>
      </c>
      <c r="S332" s="306">
        <v>21450</v>
      </c>
      <c r="T332" s="306">
        <v>0</v>
      </c>
      <c r="U332" s="306">
        <v>0</v>
      </c>
      <c r="V332" s="229" t="s">
        <v>4200</v>
      </c>
    </row>
    <row r="333" spans="1:22" ht="27.75" x14ac:dyDescent="0.2">
      <c r="A333" s="129" t="s">
        <v>1122</v>
      </c>
      <c r="B333" s="135" t="s">
        <v>1121</v>
      </c>
      <c r="C333" s="143" t="s">
        <v>2971</v>
      </c>
      <c r="D333" s="143" t="s">
        <v>2925</v>
      </c>
      <c r="E333" s="103" t="s">
        <v>2250</v>
      </c>
      <c r="F333" s="100" t="s">
        <v>2720</v>
      </c>
      <c r="G333" s="100" t="s">
        <v>2972</v>
      </c>
      <c r="H333" s="152" t="s">
        <v>2973</v>
      </c>
      <c r="I333" s="143" t="s">
        <v>2246</v>
      </c>
      <c r="J333" s="319">
        <v>5</v>
      </c>
      <c r="K333" s="312" t="s">
        <v>4544</v>
      </c>
      <c r="L333" s="158" t="s">
        <v>2590</v>
      </c>
      <c r="M333" s="140">
        <v>206000</v>
      </c>
      <c r="N333" s="156">
        <v>126061</v>
      </c>
      <c r="O333" s="301">
        <f t="shared" si="6"/>
        <v>-79939</v>
      </c>
      <c r="P333" s="120">
        <v>3000</v>
      </c>
      <c r="Q333" s="296">
        <v>297</v>
      </c>
      <c r="R333" s="306">
        <v>297</v>
      </c>
      <c r="S333" s="306">
        <v>0</v>
      </c>
      <c r="T333" s="306">
        <v>0</v>
      </c>
      <c r="U333" s="306">
        <v>0</v>
      </c>
      <c r="V333" s="229"/>
    </row>
    <row r="334" spans="1:22" ht="18.75" x14ac:dyDescent="0.2">
      <c r="A334" s="127" t="s">
        <v>1124</v>
      </c>
      <c r="B334" s="133" t="s">
        <v>1123</v>
      </c>
      <c r="C334" s="143" t="s">
        <v>2974</v>
      </c>
      <c r="D334" s="143" t="s">
        <v>2887</v>
      </c>
      <c r="E334" s="103" t="s">
        <v>2975</v>
      </c>
      <c r="F334" s="100">
        <v>0.2</v>
      </c>
      <c r="G334" s="100" t="s">
        <v>2976</v>
      </c>
      <c r="H334" s="152" t="s">
        <v>2977</v>
      </c>
      <c r="I334" s="143" t="s">
        <v>2246</v>
      </c>
      <c r="J334" s="319">
        <v>5</v>
      </c>
      <c r="K334" s="312" t="s">
        <v>4544</v>
      </c>
      <c r="L334" s="158" t="s">
        <v>2590</v>
      </c>
      <c r="M334" s="106">
        <v>992000</v>
      </c>
      <c r="N334" s="156">
        <v>203371</v>
      </c>
      <c r="O334" s="301">
        <f t="shared" si="6"/>
        <v>-788629</v>
      </c>
      <c r="P334" s="120">
        <v>416000</v>
      </c>
      <c r="Q334" s="296">
        <v>95720.53</v>
      </c>
      <c r="R334" s="306">
        <v>95720.53</v>
      </c>
      <c r="S334" s="306">
        <v>0</v>
      </c>
      <c r="T334" s="306">
        <v>0</v>
      </c>
      <c r="U334" s="306">
        <v>0</v>
      </c>
      <c r="V334" s="229"/>
    </row>
    <row r="335" spans="1:22" ht="27.75" x14ac:dyDescent="0.2">
      <c r="A335" s="128" t="s">
        <v>1220</v>
      </c>
      <c r="B335" s="134" t="s">
        <v>1219</v>
      </c>
      <c r="C335" s="143" t="s">
        <v>3075</v>
      </c>
      <c r="D335" s="143" t="s">
        <v>2887</v>
      </c>
      <c r="E335" s="103">
        <v>68</v>
      </c>
      <c r="F335" s="100">
        <v>0.2</v>
      </c>
      <c r="G335" s="100">
        <v>15.7</v>
      </c>
      <c r="H335" s="152" t="s">
        <v>3076</v>
      </c>
      <c r="I335" s="143" t="s">
        <v>2246</v>
      </c>
      <c r="J335" s="319" t="s">
        <v>2247</v>
      </c>
      <c r="K335" s="312" t="s">
        <v>4544</v>
      </c>
      <c r="L335" s="143" t="s">
        <v>2364</v>
      </c>
      <c r="M335" s="150">
        <v>79000</v>
      </c>
      <c r="N335" s="156">
        <v>0</v>
      </c>
      <c r="O335" s="301">
        <f t="shared" si="6"/>
        <v>-79000</v>
      </c>
      <c r="P335" s="120">
        <v>11000</v>
      </c>
      <c r="Q335" s="296" t="s">
        <v>4039</v>
      </c>
      <c r="R335" s="306">
        <v>0</v>
      </c>
      <c r="S335" s="306">
        <v>0</v>
      </c>
      <c r="T335" s="306">
        <v>0</v>
      </c>
      <c r="U335" s="306">
        <v>0</v>
      </c>
      <c r="V335" s="229"/>
    </row>
    <row r="336" spans="1:22" ht="36.75" x14ac:dyDescent="0.2">
      <c r="A336" s="128" t="s">
        <v>1126</v>
      </c>
      <c r="B336" s="134" t="s">
        <v>1125</v>
      </c>
      <c r="C336" s="143" t="s">
        <v>2978</v>
      </c>
      <c r="D336" s="143" t="s">
        <v>2887</v>
      </c>
      <c r="E336" s="103" t="s">
        <v>2250</v>
      </c>
      <c r="F336" s="100" t="s">
        <v>2979</v>
      </c>
      <c r="G336" s="100" t="s">
        <v>2980</v>
      </c>
      <c r="H336" s="152" t="s">
        <v>2981</v>
      </c>
      <c r="I336" s="143" t="s">
        <v>2246</v>
      </c>
      <c r="J336" s="319">
        <v>5</v>
      </c>
      <c r="K336" s="312" t="s">
        <v>4544</v>
      </c>
      <c r="L336" s="158" t="s">
        <v>2446</v>
      </c>
      <c r="M336" s="150">
        <v>168000</v>
      </c>
      <c r="N336" s="156">
        <v>65791</v>
      </c>
      <c r="O336" s="301">
        <f t="shared" si="6"/>
        <v>-102209</v>
      </c>
      <c r="P336" s="125">
        <v>207000</v>
      </c>
      <c r="Q336" s="296">
        <v>755</v>
      </c>
      <c r="R336" s="306">
        <v>755</v>
      </c>
      <c r="S336" s="306">
        <v>0</v>
      </c>
      <c r="T336" s="306">
        <v>0</v>
      </c>
      <c r="U336" s="306">
        <v>0</v>
      </c>
      <c r="V336" s="229"/>
    </row>
    <row r="337" spans="1:22" ht="36.75" x14ac:dyDescent="0.2">
      <c r="A337" s="127" t="s">
        <v>1128</v>
      </c>
      <c r="B337" s="133" t="s">
        <v>1127</v>
      </c>
      <c r="C337" s="143" t="s">
        <v>2982</v>
      </c>
      <c r="D337" s="143" t="s">
        <v>2884</v>
      </c>
      <c r="E337" s="103" t="s">
        <v>2250</v>
      </c>
      <c r="F337" s="100">
        <v>12.44</v>
      </c>
      <c r="G337" s="100">
        <v>22.54</v>
      </c>
      <c r="H337" s="255" t="s">
        <v>2983</v>
      </c>
      <c r="I337" s="143" t="s">
        <v>2246</v>
      </c>
      <c r="J337" s="319" t="s">
        <v>2247</v>
      </c>
      <c r="K337" s="312" t="s">
        <v>4544</v>
      </c>
      <c r="L337" s="158" t="s">
        <v>2326</v>
      </c>
      <c r="M337" s="106">
        <v>425000</v>
      </c>
      <c r="N337" s="156">
        <v>62500</v>
      </c>
      <c r="O337" s="301">
        <f t="shared" si="6"/>
        <v>-362500</v>
      </c>
      <c r="P337" s="125">
        <v>128000</v>
      </c>
      <c r="Q337" s="296" t="s">
        <v>4039</v>
      </c>
      <c r="R337" s="306">
        <v>0</v>
      </c>
      <c r="S337" s="306">
        <v>0</v>
      </c>
      <c r="T337" s="306">
        <v>0</v>
      </c>
      <c r="U337" s="306">
        <v>0</v>
      </c>
      <c r="V337" s="230"/>
    </row>
    <row r="338" spans="1:22" ht="27.75" x14ac:dyDescent="0.2">
      <c r="A338" s="128" t="s">
        <v>1130</v>
      </c>
      <c r="B338" s="134" t="s">
        <v>1129</v>
      </c>
      <c r="C338" s="143" t="s">
        <v>2984</v>
      </c>
      <c r="D338" s="143" t="s">
        <v>2884</v>
      </c>
      <c r="E338" s="103">
        <v>101</v>
      </c>
      <c r="F338" s="100">
        <v>0</v>
      </c>
      <c r="G338" s="100">
        <v>52.2</v>
      </c>
      <c r="H338" s="152" t="s">
        <v>2985</v>
      </c>
      <c r="I338" s="143" t="s">
        <v>2246</v>
      </c>
      <c r="J338" s="319">
        <v>6</v>
      </c>
      <c r="K338" s="319" t="s">
        <v>4544</v>
      </c>
      <c r="L338" s="143" t="s">
        <v>2364</v>
      </c>
      <c r="M338" s="150">
        <v>726000</v>
      </c>
      <c r="N338" s="156">
        <v>15981</v>
      </c>
      <c r="O338" s="301">
        <f t="shared" si="6"/>
        <v>-710019</v>
      </c>
      <c r="P338" s="120">
        <v>218000</v>
      </c>
      <c r="Q338" s="296">
        <v>2916.75</v>
      </c>
      <c r="R338" s="306">
        <v>0</v>
      </c>
      <c r="S338" s="306">
        <v>2916.75</v>
      </c>
      <c r="T338" s="306">
        <v>0</v>
      </c>
      <c r="U338" s="306">
        <v>0</v>
      </c>
      <c r="V338" s="229" t="s">
        <v>4200</v>
      </c>
    </row>
    <row r="339" spans="1:22" ht="27.75" x14ac:dyDescent="0.2">
      <c r="A339" s="127" t="s">
        <v>1132</v>
      </c>
      <c r="B339" s="133" t="s">
        <v>1131</v>
      </c>
      <c r="C339" s="143" t="s">
        <v>2986</v>
      </c>
      <c r="D339" s="143" t="s">
        <v>2897</v>
      </c>
      <c r="E339" s="103" t="s">
        <v>2244</v>
      </c>
      <c r="F339" s="100" t="s">
        <v>2894</v>
      </c>
      <c r="G339" s="100">
        <v>26</v>
      </c>
      <c r="H339" s="152" t="s">
        <v>2987</v>
      </c>
      <c r="I339" s="143" t="s">
        <v>2246</v>
      </c>
      <c r="J339" s="319">
        <v>5</v>
      </c>
      <c r="K339" s="312" t="s">
        <v>4544</v>
      </c>
      <c r="L339" s="158" t="s">
        <v>2590</v>
      </c>
      <c r="M339" s="106">
        <v>212000</v>
      </c>
      <c r="N339" s="156">
        <v>65173</v>
      </c>
      <c r="O339" s="301">
        <f t="shared" si="6"/>
        <v>-146827</v>
      </c>
      <c r="P339" s="120">
        <v>102000</v>
      </c>
      <c r="Q339" s="296">
        <v>53965</v>
      </c>
      <c r="R339" s="306">
        <v>53965</v>
      </c>
      <c r="S339" s="306">
        <v>0</v>
      </c>
      <c r="T339" s="306">
        <v>0</v>
      </c>
      <c r="U339" s="306">
        <v>0</v>
      </c>
      <c r="V339" s="231"/>
    </row>
    <row r="340" spans="1:22" ht="27.75" x14ac:dyDescent="0.2">
      <c r="A340" s="129" t="s">
        <v>1134</v>
      </c>
      <c r="B340" s="135" t="s">
        <v>1133</v>
      </c>
      <c r="C340" s="143" t="s">
        <v>2988</v>
      </c>
      <c r="D340" s="143" t="s">
        <v>2925</v>
      </c>
      <c r="E340" s="103" t="s">
        <v>2989</v>
      </c>
      <c r="F340" s="100" t="s">
        <v>2990</v>
      </c>
      <c r="G340" s="100">
        <v>6.89</v>
      </c>
      <c r="H340" s="152" t="s">
        <v>2991</v>
      </c>
      <c r="I340" s="143" t="s">
        <v>2246</v>
      </c>
      <c r="J340" s="319">
        <v>5</v>
      </c>
      <c r="K340" s="312" t="s">
        <v>4544</v>
      </c>
      <c r="L340" s="158" t="s">
        <v>2590</v>
      </c>
      <c r="M340" s="140">
        <v>856000</v>
      </c>
      <c r="N340" s="156">
        <v>342584</v>
      </c>
      <c r="O340" s="301">
        <f t="shared" si="6"/>
        <v>-513416</v>
      </c>
      <c r="P340" s="120">
        <v>697000</v>
      </c>
      <c r="Q340" s="296">
        <v>16699</v>
      </c>
      <c r="R340" s="306">
        <v>16699</v>
      </c>
      <c r="S340" s="306">
        <v>0</v>
      </c>
      <c r="T340" s="306">
        <v>0</v>
      </c>
      <c r="U340" s="306">
        <v>0</v>
      </c>
      <c r="V340" s="229"/>
    </row>
    <row r="341" spans="1:22" ht="27.75" x14ac:dyDescent="0.2">
      <c r="A341" s="129" t="s">
        <v>4184</v>
      </c>
      <c r="B341" s="248" t="s">
        <v>4030</v>
      </c>
      <c r="C341" s="143" t="s">
        <v>4038</v>
      </c>
      <c r="D341" s="143" t="s">
        <v>2925</v>
      </c>
      <c r="E341" s="237" t="s">
        <v>2989</v>
      </c>
      <c r="F341" s="100">
        <v>1.8</v>
      </c>
      <c r="G341" s="100">
        <v>6.8</v>
      </c>
      <c r="H341" s="152" t="s">
        <v>4104</v>
      </c>
      <c r="I341" s="144" t="s">
        <v>2246</v>
      </c>
      <c r="J341" s="312">
        <v>5</v>
      </c>
      <c r="K341" s="312" t="s">
        <v>4544</v>
      </c>
      <c r="L341" s="158" t="s">
        <v>2446</v>
      </c>
      <c r="M341" s="140">
        <v>200000</v>
      </c>
      <c r="N341" s="156">
        <v>18150</v>
      </c>
      <c r="O341" s="301">
        <f t="shared" si="6"/>
        <v>-181850</v>
      </c>
      <c r="P341" s="120">
        <v>0</v>
      </c>
      <c r="Q341" s="296">
        <v>18150</v>
      </c>
      <c r="R341" s="306">
        <v>18150</v>
      </c>
      <c r="S341" s="306">
        <v>0</v>
      </c>
      <c r="T341" s="306">
        <v>0</v>
      </c>
      <c r="U341" s="306">
        <v>0</v>
      </c>
      <c r="V341" s="229"/>
    </row>
    <row r="342" spans="1:22" ht="18.75" x14ac:dyDescent="0.2">
      <c r="A342" s="129" t="s">
        <v>1136</v>
      </c>
      <c r="B342" s="135" t="s">
        <v>1135</v>
      </c>
      <c r="C342" s="143" t="s">
        <v>2992</v>
      </c>
      <c r="D342" s="143" t="s">
        <v>2887</v>
      </c>
      <c r="E342" s="103" t="s">
        <v>2244</v>
      </c>
      <c r="F342" s="100" t="s">
        <v>2993</v>
      </c>
      <c r="G342" s="100" t="s">
        <v>2994</v>
      </c>
      <c r="H342" s="152" t="s">
        <v>2995</v>
      </c>
      <c r="I342" s="143" t="s">
        <v>2246</v>
      </c>
      <c r="J342" s="319">
        <v>5</v>
      </c>
      <c r="K342" s="312" t="s">
        <v>4544</v>
      </c>
      <c r="L342" s="158" t="s">
        <v>2326</v>
      </c>
      <c r="M342" s="140">
        <v>185000</v>
      </c>
      <c r="N342" s="156">
        <v>28200</v>
      </c>
      <c r="O342" s="301">
        <f t="shared" si="6"/>
        <v>-156800</v>
      </c>
      <c r="P342" s="120">
        <v>63000</v>
      </c>
      <c r="Q342" s="296">
        <v>24900</v>
      </c>
      <c r="R342" s="306">
        <v>24900</v>
      </c>
      <c r="S342" s="306">
        <v>0</v>
      </c>
      <c r="T342" s="306">
        <v>0</v>
      </c>
      <c r="U342" s="306">
        <v>0</v>
      </c>
      <c r="V342" s="230"/>
    </row>
    <row r="343" spans="1:22" ht="22.5" x14ac:dyDescent="0.2">
      <c r="A343" s="129" t="s">
        <v>1145</v>
      </c>
      <c r="B343" s="135" t="s">
        <v>1144</v>
      </c>
      <c r="C343" s="143" t="s">
        <v>2997</v>
      </c>
      <c r="D343" s="143" t="s">
        <v>2887</v>
      </c>
      <c r="E343" s="103" t="s">
        <v>2250</v>
      </c>
      <c r="F343" s="100" t="s">
        <v>2998</v>
      </c>
      <c r="G343" s="100" t="s">
        <v>2999</v>
      </c>
      <c r="H343" s="152" t="s">
        <v>3000</v>
      </c>
      <c r="I343" s="143" t="s">
        <v>2246</v>
      </c>
      <c r="J343" s="314" t="s">
        <v>4540</v>
      </c>
      <c r="K343" s="312" t="s">
        <v>4543</v>
      </c>
      <c r="L343" s="158" t="s">
        <v>2590</v>
      </c>
      <c r="M343" s="140">
        <v>156000</v>
      </c>
      <c r="N343" s="156">
        <v>185742</v>
      </c>
      <c r="O343" s="301">
        <f t="shared" si="6"/>
        <v>29742</v>
      </c>
      <c r="P343" s="120">
        <v>2000</v>
      </c>
      <c r="Q343" s="296">
        <v>147011.26</v>
      </c>
      <c r="R343" s="306">
        <v>117269.26000000001</v>
      </c>
      <c r="S343" s="306">
        <v>0</v>
      </c>
      <c r="T343" s="306">
        <v>29742</v>
      </c>
      <c r="U343" s="306">
        <v>0</v>
      </c>
      <c r="V343" s="229" t="s">
        <v>4202</v>
      </c>
    </row>
    <row r="344" spans="1:22" ht="27.75" x14ac:dyDescent="0.2">
      <c r="A344" s="127" t="s">
        <v>1147</v>
      </c>
      <c r="B344" s="133" t="s">
        <v>1146</v>
      </c>
      <c r="C344" s="143" t="s">
        <v>3001</v>
      </c>
      <c r="D344" s="143" t="s">
        <v>2884</v>
      </c>
      <c r="E344" s="103" t="s">
        <v>2250</v>
      </c>
      <c r="F344" s="100">
        <v>52.34</v>
      </c>
      <c r="G344" s="100">
        <v>56.09</v>
      </c>
      <c r="H344" s="152" t="s">
        <v>3002</v>
      </c>
      <c r="I344" s="143" t="s">
        <v>2246</v>
      </c>
      <c r="J344" s="319">
        <v>5</v>
      </c>
      <c r="K344" s="312" t="s">
        <v>4544</v>
      </c>
      <c r="L344" s="158" t="s">
        <v>2590</v>
      </c>
      <c r="M344" s="106">
        <v>188000</v>
      </c>
      <c r="N344" s="156">
        <v>113255</v>
      </c>
      <c r="O344" s="301">
        <f t="shared" si="6"/>
        <v>-74745</v>
      </c>
      <c r="P344" s="120">
        <v>36000</v>
      </c>
      <c r="Q344" s="296">
        <v>18049</v>
      </c>
      <c r="R344" s="306">
        <v>18049</v>
      </c>
      <c r="S344" s="306">
        <v>0</v>
      </c>
      <c r="T344" s="306">
        <v>0</v>
      </c>
      <c r="U344" s="306">
        <v>0</v>
      </c>
      <c r="V344" s="229"/>
    </row>
    <row r="345" spans="1:22" ht="27.75" x14ac:dyDescent="0.2">
      <c r="A345" s="127" t="s">
        <v>1149</v>
      </c>
      <c r="B345" s="133" t="s">
        <v>1148</v>
      </c>
      <c r="C345" s="143" t="s">
        <v>3003</v>
      </c>
      <c r="D345" s="143" t="s">
        <v>2887</v>
      </c>
      <c r="E345" s="103" t="s">
        <v>2250</v>
      </c>
      <c r="F345" s="100" t="s">
        <v>2328</v>
      </c>
      <c r="G345" s="100">
        <v>22</v>
      </c>
      <c r="H345" s="152" t="s">
        <v>3004</v>
      </c>
      <c r="I345" s="143" t="s">
        <v>2246</v>
      </c>
      <c r="J345" s="315" t="s">
        <v>4541</v>
      </c>
      <c r="K345" s="319" t="s">
        <v>4544</v>
      </c>
      <c r="L345" s="158" t="s">
        <v>2364</v>
      </c>
      <c r="M345" s="106">
        <v>171000</v>
      </c>
      <c r="N345" s="156">
        <v>27817</v>
      </c>
      <c r="O345" s="301">
        <f t="shared" si="6"/>
        <v>-143183</v>
      </c>
      <c r="P345" s="120">
        <v>36000</v>
      </c>
      <c r="Q345" s="296">
        <v>27816.75</v>
      </c>
      <c r="R345" s="306">
        <v>24900</v>
      </c>
      <c r="S345" s="306">
        <v>2916.75</v>
      </c>
      <c r="T345" s="306">
        <v>0</v>
      </c>
      <c r="U345" s="306">
        <v>0</v>
      </c>
      <c r="V345" s="229" t="s">
        <v>4200</v>
      </c>
    </row>
    <row r="346" spans="1:22" ht="45.75" x14ac:dyDescent="0.2">
      <c r="A346" s="128" t="s">
        <v>1151</v>
      </c>
      <c r="B346" s="134" t="s">
        <v>1150</v>
      </c>
      <c r="C346" s="143" t="s">
        <v>3005</v>
      </c>
      <c r="D346" s="143" t="s">
        <v>2884</v>
      </c>
      <c r="E346" s="103" t="s">
        <v>2250</v>
      </c>
      <c r="F346" s="100">
        <v>65</v>
      </c>
      <c r="G346" s="100" t="s">
        <v>3006</v>
      </c>
      <c r="H346" s="152" t="s">
        <v>3007</v>
      </c>
      <c r="I346" s="143" t="s">
        <v>2246</v>
      </c>
      <c r="J346" s="320">
        <v>5</v>
      </c>
      <c r="K346" s="312" t="s">
        <v>4544</v>
      </c>
      <c r="L346" s="158" t="s">
        <v>2590</v>
      </c>
      <c r="M346" s="150">
        <v>464000</v>
      </c>
      <c r="N346" s="156">
        <v>35846</v>
      </c>
      <c r="O346" s="301">
        <f t="shared" si="6"/>
        <v>-428154</v>
      </c>
      <c r="P346" s="125">
        <v>191000</v>
      </c>
      <c r="Q346" s="296">
        <v>297</v>
      </c>
      <c r="R346" s="306">
        <v>297</v>
      </c>
      <c r="S346" s="306">
        <v>0</v>
      </c>
      <c r="T346" s="306">
        <v>0</v>
      </c>
      <c r="U346" s="306">
        <v>0</v>
      </c>
      <c r="V346" s="230"/>
    </row>
    <row r="347" spans="1:22" ht="18.75" x14ac:dyDescent="0.2">
      <c r="A347" s="127" t="s">
        <v>1153</v>
      </c>
      <c r="B347" s="133" t="s">
        <v>1152</v>
      </c>
      <c r="C347" s="143" t="s">
        <v>3008</v>
      </c>
      <c r="D347" s="143" t="s">
        <v>2884</v>
      </c>
      <c r="E347" s="103" t="s">
        <v>2910</v>
      </c>
      <c r="F347" s="100">
        <v>0</v>
      </c>
      <c r="G347" s="100">
        <v>32.840000000000003</v>
      </c>
      <c r="H347" s="152" t="s">
        <v>3009</v>
      </c>
      <c r="I347" s="143" t="s">
        <v>2246</v>
      </c>
      <c r="J347" s="320">
        <v>5</v>
      </c>
      <c r="K347" s="312" t="s">
        <v>4544</v>
      </c>
      <c r="L347" s="158" t="s">
        <v>2590</v>
      </c>
      <c r="M347" s="106">
        <v>317000</v>
      </c>
      <c r="N347" s="156">
        <v>133483</v>
      </c>
      <c r="O347" s="301">
        <f t="shared" si="6"/>
        <v>-183517</v>
      </c>
      <c r="P347" s="125">
        <v>280000</v>
      </c>
      <c r="Q347" s="296">
        <v>130719.19</v>
      </c>
      <c r="R347" s="306">
        <v>130719.19</v>
      </c>
      <c r="S347" s="306">
        <v>0</v>
      </c>
      <c r="T347" s="306">
        <v>0</v>
      </c>
      <c r="U347" s="306">
        <v>0</v>
      </c>
      <c r="V347" s="229"/>
    </row>
    <row r="348" spans="1:22" ht="27.75" x14ac:dyDescent="0.2">
      <c r="A348" s="129" t="s">
        <v>1155</v>
      </c>
      <c r="B348" s="135" t="s">
        <v>1154</v>
      </c>
      <c r="C348" s="143" t="s">
        <v>3010</v>
      </c>
      <c r="D348" s="143" t="s">
        <v>2897</v>
      </c>
      <c r="E348" s="103" t="s">
        <v>3011</v>
      </c>
      <c r="F348" s="100">
        <v>0</v>
      </c>
      <c r="G348" s="100" t="s">
        <v>2404</v>
      </c>
      <c r="H348" s="152" t="s">
        <v>3012</v>
      </c>
      <c r="I348" s="143" t="s">
        <v>2246</v>
      </c>
      <c r="J348" s="320">
        <v>5</v>
      </c>
      <c r="K348" s="312" t="s">
        <v>4544</v>
      </c>
      <c r="L348" s="158" t="s">
        <v>2364</v>
      </c>
      <c r="M348" s="140">
        <v>397000</v>
      </c>
      <c r="N348" s="156">
        <v>3667</v>
      </c>
      <c r="O348" s="301">
        <f t="shared" si="6"/>
        <v>-393333</v>
      </c>
      <c r="P348" s="125">
        <v>43000</v>
      </c>
      <c r="Q348" s="296">
        <v>750</v>
      </c>
      <c r="R348" s="306">
        <v>750</v>
      </c>
      <c r="S348" s="306">
        <v>0</v>
      </c>
      <c r="T348" s="306">
        <v>0</v>
      </c>
      <c r="U348" s="306">
        <v>0</v>
      </c>
      <c r="V348" s="229"/>
    </row>
    <row r="349" spans="1:22" ht="18.75" x14ac:dyDescent="0.2">
      <c r="A349" s="129" t="s">
        <v>1157</v>
      </c>
      <c r="B349" s="133" t="s">
        <v>1156</v>
      </c>
      <c r="C349" s="143" t="s">
        <v>3013</v>
      </c>
      <c r="D349" s="143" t="s">
        <v>2925</v>
      </c>
      <c r="E349" s="103" t="s">
        <v>2250</v>
      </c>
      <c r="F349" s="100">
        <v>0</v>
      </c>
      <c r="G349" s="100">
        <v>0</v>
      </c>
      <c r="H349" s="152" t="s">
        <v>3014</v>
      </c>
      <c r="I349" s="143" t="s">
        <v>2246</v>
      </c>
      <c r="J349" s="320">
        <v>5</v>
      </c>
      <c r="K349" s="312" t="s">
        <v>4544</v>
      </c>
      <c r="L349" s="158" t="s">
        <v>2446</v>
      </c>
      <c r="M349" s="140">
        <v>160000</v>
      </c>
      <c r="N349" s="156">
        <v>6024</v>
      </c>
      <c r="O349" s="301">
        <f t="shared" si="6"/>
        <v>-153976</v>
      </c>
      <c r="P349" s="125">
        <v>276000</v>
      </c>
      <c r="Q349" s="296">
        <v>1972.5</v>
      </c>
      <c r="R349" s="306">
        <v>1972.5</v>
      </c>
      <c r="S349" s="306">
        <v>0</v>
      </c>
      <c r="T349" s="306">
        <v>0</v>
      </c>
      <c r="U349" s="306">
        <v>0</v>
      </c>
      <c r="V349" s="229"/>
    </row>
    <row r="350" spans="1:22" ht="27.75" x14ac:dyDescent="0.2">
      <c r="A350" s="127" t="s">
        <v>1161</v>
      </c>
      <c r="B350" s="133" t="s">
        <v>1160</v>
      </c>
      <c r="C350" s="143" t="s">
        <v>3015</v>
      </c>
      <c r="D350" s="143" t="s">
        <v>2887</v>
      </c>
      <c r="E350" s="103" t="s">
        <v>2244</v>
      </c>
      <c r="F350" s="100">
        <v>90.98</v>
      </c>
      <c r="G350" s="100">
        <v>102.03100000000001</v>
      </c>
      <c r="H350" s="152" t="s">
        <v>3016</v>
      </c>
      <c r="I350" s="143" t="s">
        <v>2246</v>
      </c>
      <c r="J350" s="335" t="s">
        <v>4541</v>
      </c>
      <c r="K350" s="319" t="s">
        <v>4544</v>
      </c>
      <c r="L350" s="158" t="s">
        <v>2364</v>
      </c>
      <c r="M350" s="106">
        <v>157000</v>
      </c>
      <c r="N350" s="156">
        <v>86317</v>
      </c>
      <c r="O350" s="301">
        <f t="shared" si="6"/>
        <v>-70683</v>
      </c>
      <c r="P350" s="125">
        <v>86000</v>
      </c>
      <c r="Q350" s="296">
        <v>86316.75</v>
      </c>
      <c r="R350" s="306">
        <v>83400</v>
      </c>
      <c r="S350" s="306">
        <v>2916.75</v>
      </c>
      <c r="T350" s="306">
        <v>0</v>
      </c>
      <c r="U350" s="306">
        <v>0</v>
      </c>
      <c r="V350" s="229" t="s">
        <v>4200</v>
      </c>
    </row>
    <row r="351" spans="1:22" ht="27.75" x14ac:dyDescent="0.2">
      <c r="A351" s="128" t="s">
        <v>1163</v>
      </c>
      <c r="B351" s="134" t="s">
        <v>1162</v>
      </c>
      <c r="C351" s="143" t="s">
        <v>3017</v>
      </c>
      <c r="D351" s="143" t="s">
        <v>2887</v>
      </c>
      <c r="E351" s="103">
        <v>101</v>
      </c>
      <c r="F351" s="100">
        <v>1.9</v>
      </c>
      <c r="G351" s="100">
        <v>9.6999999999999993</v>
      </c>
      <c r="H351" s="152" t="s">
        <v>4519</v>
      </c>
      <c r="I351" s="144" t="s">
        <v>2631</v>
      </c>
      <c r="J351" s="312">
        <v>6</v>
      </c>
      <c r="K351" s="312" t="s">
        <v>4544</v>
      </c>
      <c r="L351" s="143" t="s">
        <v>3018</v>
      </c>
      <c r="M351" s="150">
        <v>139000</v>
      </c>
      <c r="N351" s="156">
        <v>0</v>
      </c>
      <c r="O351" s="301">
        <f t="shared" si="6"/>
        <v>-139000</v>
      </c>
      <c r="P351" s="125">
        <v>22000</v>
      </c>
      <c r="Q351" s="296">
        <v>2968.75</v>
      </c>
      <c r="R351" s="306">
        <v>0</v>
      </c>
      <c r="S351" s="306">
        <v>2968.75</v>
      </c>
      <c r="T351" s="306">
        <v>0</v>
      </c>
      <c r="U351" s="306">
        <v>0</v>
      </c>
      <c r="V351" s="229" t="s">
        <v>4200</v>
      </c>
    </row>
    <row r="352" spans="1:22" ht="27.75" x14ac:dyDescent="0.2">
      <c r="A352" s="127" t="s">
        <v>1165</v>
      </c>
      <c r="B352" s="133" t="s">
        <v>1164</v>
      </c>
      <c r="C352" s="143" t="s">
        <v>3019</v>
      </c>
      <c r="D352" s="143" t="s">
        <v>2897</v>
      </c>
      <c r="E352" s="103">
        <v>9</v>
      </c>
      <c r="F352" s="100">
        <v>0.1</v>
      </c>
      <c r="G352" s="100">
        <v>7.5</v>
      </c>
      <c r="H352" s="152" t="s">
        <v>3020</v>
      </c>
      <c r="I352" s="143" t="s">
        <v>2246</v>
      </c>
      <c r="J352" s="319">
        <v>6</v>
      </c>
      <c r="K352" s="319" t="s">
        <v>4544</v>
      </c>
      <c r="L352" s="143" t="s">
        <v>2364</v>
      </c>
      <c r="M352" s="106">
        <v>887000</v>
      </c>
      <c r="N352" s="156">
        <v>2969</v>
      </c>
      <c r="O352" s="301">
        <f t="shared" si="6"/>
        <v>-884031</v>
      </c>
      <c r="P352" s="120">
        <v>67000</v>
      </c>
      <c r="Q352" s="296">
        <v>2968.75</v>
      </c>
      <c r="R352" s="306">
        <v>0</v>
      </c>
      <c r="S352" s="306">
        <v>2968.75</v>
      </c>
      <c r="T352" s="306">
        <v>0</v>
      </c>
      <c r="U352" s="306">
        <v>0</v>
      </c>
      <c r="V352" s="229" t="s">
        <v>4200</v>
      </c>
    </row>
    <row r="353" spans="1:22" ht="27.75" x14ac:dyDescent="0.2">
      <c r="A353" s="127" t="s">
        <v>1167</v>
      </c>
      <c r="B353" s="133" t="s">
        <v>1166</v>
      </c>
      <c r="C353" s="143" t="s">
        <v>3021</v>
      </c>
      <c r="D353" s="143" t="s">
        <v>2897</v>
      </c>
      <c r="E353" s="103" t="s">
        <v>2672</v>
      </c>
      <c r="F353" s="100">
        <v>18.896999999999998</v>
      </c>
      <c r="G353" s="100">
        <v>27.094000000000001</v>
      </c>
      <c r="H353" s="152" t="s">
        <v>3022</v>
      </c>
      <c r="I353" s="143" t="s">
        <v>2246</v>
      </c>
      <c r="J353" s="319" t="s">
        <v>2247</v>
      </c>
      <c r="K353" s="312" t="s">
        <v>4544</v>
      </c>
      <c r="L353" s="158" t="s">
        <v>2326</v>
      </c>
      <c r="M353" s="106">
        <v>72000</v>
      </c>
      <c r="N353" s="156">
        <v>0</v>
      </c>
      <c r="O353" s="301">
        <f t="shared" si="6"/>
        <v>-72000</v>
      </c>
      <c r="P353" s="120">
        <v>48000</v>
      </c>
      <c r="Q353" s="296" t="s">
        <v>4039</v>
      </c>
      <c r="R353" s="306">
        <v>0</v>
      </c>
      <c r="S353" s="306">
        <v>0</v>
      </c>
      <c r="T353" s="306">
        <v>0</v>
      </c>
      <c r="U353" s="306">
        <v>0</v>
      </c>
      <c r="V353" s="230"/>
    </row>
    <row r="354" spans="1:22" ht="18.75" x14ac:dyDescent="0.2">
      <c r="A354" s="127" t="s">
        <v>3082</v>
      </c>
      <c r="B354" s="133" t="s">
        <v>3083</v>
      </c>
      <c r="C354" s="143" t="s">
        <v>3084</v>
      </c>
      <c r="D354" s="143" t="s">
        <v>2897</v>
      </c>
      <c r="E354" s="103">
        <v>9</v>
      </c>
      <c r="F354" s="100">
        <v>19.2</v>
      </c>
      <c r="G354" s="100">
        <v>19.2</v>
      </c>
      <c r="H354" s="152" t="s">
        <v>3085</v>
      </c>
      <c r="I354" s="143" t="s">
        <v>2246</v>
      </c>
      <c r="J354" s="319">
        <v>5</v>
      </c>
      <c r="K354" s="312" t="s">
        <v>4544</v>
      </c>
      <c r="L354" s="143" t="s">
        <v>2326</v>
      </c>
      <c r="M354" s="106">
        <v>55000</v>
      </c>
      <c r="N354" s="156">
        <v>900</v>
      </c>
      <c r="O354" s="301">
        <f t="shared" si="6"/>
        <v>-54100</v>
      </c>
      <c r="P354" s="120">
        <v>11000</v>
      </c>
      <c r="Q354" s="296">
        <v>900</v>
      </c>
      <c r="R354" s="306">
        <v>900</v>
      </c>
      <c r="S354" s="306">
        <v>0</v>
      </c>
      <c r="T354" s="306">
        <v>0</v>
      </c>
      <c r="U354" s="306">
        <v>0</v>
      </c>
      <c r="V354" s="230"/>
    </row>
    <row r="355" spans="1:22" ht="36.75" x14ac:dyDescent="0.2">
      <c r="A355" s="129" t="s">
        <v>1169</v>
      </c>
      <c r="B355" s="135" t="s">
        <v>1168</v>
      </c>
      <c r="C355" s="147" t="s">
        <v>3035</v>
      </c>
      <c r="D355" s="143" t="s">
        <v>2884</v>
      </c>
      <c r="E355" s="103" t="s">
        <v>2250</v>
      </c>
      <c r="F355" s="100">
        <v>56.09</v>
      </c>
      <c r="G355" s="100">
        <v>65</v>
      </c>
      <c r="H355" s="152" t="s">
        <v>3036</v>
      </c>
      <c r="I355" s="147" t="s">
        <v>2246</v>
      </c>
      <c r="J355" s="321">
        <v>5</v>
      </c>
      <c r="K355" s="312" t="s">
        <v>4544</v>
      </c>
      <c r="L355" s="158" t="s">
        <v>2446</v>
      </c>
      <c r="M355" s="140">
        <v>117000</v>
      </c>
      <c r="N355" s="156">
        <v>5550</v>
      </c>
      <c r="O355" s="301">
        <f t="shared" si="6"/>
        <v>-111450</v>
      </c>
      <c r="P355" s="120">
        <v>10000</v>
      </c>
      <c r="Q355" s="296">
        <v>5550</v>
      </c>
      <c r="R355" s="306">
        <v>5550</v>
      </c>
      <c r="S355" s="306">
        <v>0</v>
      </c>
      <c r="T355" s="306">
        <v>0</v>
      </c>
      <c r="U355" s="306">
        <v>0</v>
      </c>
      <c r="V355" s="229"/>
    </row>
    <row r="356" spans="1:22" ht="36.75" x14ac:dyDescent="0.2">
      <c r="A356" s="127" t="s">
        <v>1171</v>
      </c>
      <c r="B356" s="133" t="s">
        <v>1170</v>
      </c>
      <c r="C356" s="143" t="s">
        <v>3037</v>
      </c>
      <c r="D356" s="143" t="s">
        <v>2897</v>
      </c>
      <c r="E356" s="103" t="s">
        <v>2244</v>
      </c>
      <c r="F356" s="100" t="s">
        <v>3038</v>
      </c>
      <c r="G356" s="100" t="s">
        <v>3039</v>
      </c>
      <c r="H356" s="152" t="s">
        <v>3040</v>
      </c>
      <c r="I356" s="143" t="s">
        <v>2246</v>
      </c>
      <c r="J356" s="319">
        <v>5</v>
      </c>
      <c r="K356" s="312" t="s">
        <v>4544</v>
      </c>
      <c r="L356" s="158" t="s">
        <v>2364</v>
      </c>
      <c r="M356" s="106">
        <v>990000</v>
      </c>
      <c r="N356" s="156">
        <v>3417</v>
      </c>
      <c r="O356" s="301">
        <f t="shared" si="6"/>
        <v>-986583</v>
      </c>
      <c r="P356" s="120">
        <v>105000</v>
      </c>
      <c r="Q356" s="296">
        <v>500</v>
      </c>
      <c r="R356" s="306">
        <v>500</v>
      </c>
      <c r="S356" s="306">
        <v>0</v>
      </c>
      <c r="T356" s="306">
        <v>0</v>
      </c>
      <c r="U356" s="306">
        <v>0</v>
      </c>
      <c r="V356" s="231"/>
    </row>
    <row r="357" spans="1:22" ht="36.75" x14ac:dyDescent="0.2">
      <c r="A357" s="127" t="s">
        <v>1173</v>
      </c>
      <c r="B357" s="134" t="s">
        <v>1172</v>
      </c>
      <c r="C357" s="143" t="s">
        <v>3041</v>
      </c>
      <c r="D357" s="143" t="s">
        <v>2884</v>
      </c>
      <c r="E357" s="103" t="s">
        <v>3042</v>
      </c>
      <c r="F357" s="100">
        <v>0</v>
      </c>
      <c r="G357" s="100">
        <v>8.9269999999999996</v>
      </c>
      <c r="H357" s="152" t="s">
        <v>3043</v>
      </c>
      <c r="I357" s="257" t="s">
        <v>2246</v>
      </c>
      <c r="J357" s="320">
        <v>5</v>
      </c>
      <c r="K357" s="312" t="s">
        <v>4544</v>
      </c>
      <c r="L357" s="158" t="s">
        <v>2595</v>
      </c>
      <c r="M357" s="150">
        <v>467000</v>
      </c>
      <c r="N357" s="156">
        <v>404633</v>
      </c>
      <c r="O357" s="301">
        <f t="shared" si="6"/>
        <v>-62367</v>
      </c>
      <c r="P357" s="125">
        <v>359000</v>
      </c>
      <c r="Q357" s="296">
        <v>212066</v>
      </c>
      <c r="R357" s="306">
        <v>212066</v>
      </c>
      <c r="S357" s="306">
        <v>0</v>
      </c>
      <c r="T357" s="306">
        <v>0</v>
      </c>
      <c r="U357" s="306">
        <v>0</v>
      </c>
      <c r="V357" s="229"/>
    </row>
    <row r="358" spans="1:22" ht="27.75" x14ac:dyDescent="0.2">
      <c r="A358" s="127" t="s">
        <v>1175</v>
      </c>
      <c r="B358" s="134" t="s">
        <v>1174</v>
      </c>
      <c r="C358" s="143" t="s">
        <v>3044</v>
      </c>
      <c r="D358" s="143" t="s">
        <v>2887</v>
      </c>
      <c r="E358" s="103">
        <v>101</v>
      </c>
      <c r="F358" s="100">
        <v>22</v>
      </c>
      <c r="G358" s="100">
        <v>28</v>
      </c>
      <c r="H358" s="152" t="s">
        <v>3045</v>
      </c>
      <c r="I358" s="257" t="s">
        <v>2246</v>
      </c>
      <c r="J358" s="320">
        <v>5</v>
      </c>
      <c r="K358" s="312" t="s">
        <v>4544</v>
      </c>
      <c r="L358" s="143" t="s">
        <v>2364</v>
      </c>
      <c r="M358" s="150">
        <v>80000</v>
      </c>
      <c r="N358" s="156">
        <v>7400</v>
      </c>
      <c r="O358" s="301">
        <f t="shared" si="6"/>
        <v>-72600</v>
      </c>
      <c r="P358" s="125">
        <v>30000</v>
      </c>
      <c r="Q358" s="296">
        <v>7400</v>
      </c>
      <c r="R358" s="306">
        <v>7400</v>
      </c>
      <c r="S358" s="306">
        <v>0</v>
      </c>
      <c r="T358" s="306">
        <v>0</v>
      </c>
      <c r="U358" s="306">
        <v>0</v>
      </c>
      <c r="V358" s="229"/>
    </row>
    <row r="359" spans="1:22" ht="25.5" x14ac:dyDescent="0.2">
      <c r="A359" s="127" t="s">
        <v>1177</v>
      </c>
      <c r="B359" s="133" t="s">
        <v>1176</v>
      </c>
      <c r="C359" s="143" t="s">
        <v>3046</v>
      </c>
      <c r="D359" s="143" t="s">
        <v>2884</v>
      </c>
      <c r="E359" s="103">
        <v>246</v>
      </c>
      <c r="F359" s="100">
        <v>9.5500000000000007</v>
      </c>
      <c r="G359" s="100">
        <v>20.9</v>
      </c>
      <c r="H359" s="152" t="s">
        <v>4520</v>
      </c>
      <c r="I359" s="144" t="s">
        <v>2631</v>
      </c>
      <c r="J359" s="317" t="s">
        <v>2247</v>
      </c>
      <c r="K359" s="312" t="s">
        <v>4544</v>
      </c>
      <c r="L359" s="143" t="s">
        <v>3018</v>
      </c>
      <c r="M359" s="106">
        <v>15413000</v>
      </c>
      <c r="N359" s="156">
        <v>393</v>
      </c>
      <c r="O359" s="301">
        <f t="shared" si="6"/>
        <v>-15412607</v>
      </c>
      <c r="P359" s="120">
        <v>11000</v>
      </c>
      <c r="Q359" s="296" t="s">
        <v>4039</v>
      </c>
      <c r="R359" s="306">
        <v>0</v>
      </c>
      <c r="S359" s="306">
        <v>0</v>
      </c>
      <c r="T359" s="306">
        <v>0</v>
      </c>
      <c r="U359" s="306">
        <v>0</v>
      </c>
      <c r="V359" s="229"/>
    </row>
    <row r="360" spans="1:22" ht="27.75" x14ac:dyDescent="0.2">
      <c r="A360" s="127" t="s">
        <v>1179</v>
      </c>
      <c r="B360" s="134" t="s">
        <v>1178</v>
      </c>
      <c r="C360" s="143" t="s">
        <v>3047</v>
      </c>
      <c r="D360" s="143" t="s">
        <v>2897</v>
      </c>
      <c r="E360" s="103" t="s">
        <v>2672</v>
      </c>
      <c r="F360" s="100" t="s">
        <v>3048</v>
      </c>
      <c r="G360" s="100" t="s">
        <v>3049</v>
      </c>
      <c r="H360" s="152" t="s">
        <v>3050</v>
      </c>
      <c r="I360" s="257" t="s">
        <v>2246</v>
      </c>
      <c r="J360" s="320">
        <v>5</v>
      </c>
      <c r="K360" s="312" t="s">
        <v>4544</v>
      </c>
      <c r="L360" s="158" t="s">
        <v>2446</v>
      </c>
      <c r="M360" s="150">
        <v>4487000</v>
      </c>
      <c r="N360" s="156">
        <v>3321458</v>
      </c>
      <c r="O360" s="301">
        <f t="shared" si="6"/>
        <v>-1165542</v>
      </c>
      <c r="P360" s="120">
        <v>1035000</v>
      </c>
      <c r="Q360" s="296">
        <v>220791.24</v>
      </c>
      <c r="R360" s="306">
        <v>220791.24</v>
      </c>
      <c r="S360" s="306">
        <v>0</v>
      </c>
      <c r="T360" s="306">
        <v>0</v>
      </c>
      <c r="U360" s="306">
        <v>0</v>
      </c>
      <c r="V360" s="229"/>
    </row>
    <row r="361" spans="1:22" ht="27.75" x14ac:dyDescent="0.2">
      <c r="A361" s="127" t="s">
        <v>1181</v>
      </c>
      <c r="B361" s="133" t="s">
        <v>1180</v>
      </c>
      <c r="C361" s="143" t="s">
        <v>3051</v>
      </c>
      <c r="D361" s="143" t="s">
        <v>2884</v>
      </c>
      <c r="E361" s="103">
        <v>246</v>
      </c>
      <c r="F361" s="100">
        <v>30.3</v>
      </c>
      <c r="G361" s="100">
        <v>31.4</v>
      </c>
      <c r="H361" s="152" t="s">
        <v>3052</v>
      </c>
      <c r="I361" s="143" t="s">
        <v>2246</v>
      </c>
      <c r="J361" s="319" t="s">
        <v>2247</v>
      </c>
      <c r="K361" s="312" t="s">
        <v>4544</v>
      </c>
      <c r="L361" s="143" t="s">
        <v>2595</v>
      </c>
      <c r="M361" s="106">
        <v>2675000</v>
      </c>
      <c r="N361" s="156">
        <v>0</v>
      </c>
      <c r="O361" s="301">
        <f t="shared" si="6"/>
        <v>-2675000</v>
      </c>
      <c r="P361" s="120">
        <v>76000</v>
      </c>
      <c r="Q361" s="296" t="s">
        <v>4039</v>
      </c>
      <c r="R361" s="306">
        <v>0</v>
      </c>
      <c r="S361" s="306">
        <v>0</v>
      </c>
      <c r="T361" s="306">
        <v>0</v>
      </c>
      <c r="U361" s="306">
        <v>0</v>
      </c>
      <c r="V361" s="229"/>
    </row>
    <row r="362" spans="1:22" ht="27.75" x14ac:dyDescent="0.2">
      <c r="A362" s="127" t="s">
        <v>1183</v>
      </c>
      <c r="B362" s="134" t="s">
        <v>1182</v>
      </c>
      <c r="C362" s="143" t="s">
        <v>3053</v>
      </c>
      <c r="D362" s="143" t="s">
        <v>2887</v>
      </c>
      <c r="E362" s="103">
        <v>101</v>
      </c>
      <c r="F362" s="100">
        <v>30.6</v>
      </c>
      <c r="G362" s="100">
        <v>36.9</v>
      </c>
      <c r="H362" s="152" t="s">
        <v>3055</v>
      </c>
      <c r="I362" s="257" t="s">
        <v>2246</v>
      </c>
      <c r="J362" s="320" t="s">
        <v>2247</v>
      </c>
      <c r="K362" s="312" t="s">
        <v>4544</v>
      </c>
      <c r="L362" s="143" t="s">
        <v>2364</v>
      </c>
      <c r="M362" s="150">
        <v>218000</v>
      </c>
      <c r="N362" s="156">
        <v>0</v>
      </c>
      <c r="O362" s="301">
        <f t="shared" si="6"/>
        <v>-218000</v>
      </c>
      <c r="P362" s="120">
        <v>217000</v>
      </c>
      <c r="Q362" s="296" t="s">
        <v>4039</v>
      </c>
      <c r="R362" s="306">
        <v>0</v>
      </c>
      <c r="S362" s="306">
        <v>0</v>
      </c>
      <c r="T362" s="306">
        <v>0</v>
      </c>
      <c r="U362" s="306">
        <v>0</v>
      </c>
      <c r="V362" s="229"/>
    </row>
    <row r="363" spans="1:22" ht="27.75" x14ac:dyDescent="0.2">
      <c r="A363" s="127" t="s">
        <v>1193</v>
      </c>
      <c r="B363" s="133" t="s">
        <v>1192</v>
      </c>
      <c r="C363" s="143" t="s">
        <v>3060</v>
      </c>
      <c r="D363" s="143" t="s">
        <v>2887</v>
      </c>
      <c r="E363" s="103">
        <v>1</v>
      </c>
      <c r="F363" s="100">
        <v>85.1</v>
      </c>
      <c r="G363" s="100">
        <v>90.9</v>
      </c>
      <c r="H363" s="152" t="s">
        <v>3061</v>
      </c>
      <c r="I363" s="143" t="s">
        <v>2246</v>
      </c>
      <c r="J363" s="319" t="s">
        <v>2247</v>
      </c>
      <c r="K363" s="312" t="s">
        <v>4544</v>
      </c>
      <c r="L363" s="143" t="s">
        <v>2364</v>
      </c>
      <c r="M363" s="106">
        <v>52000</v>
      </c>
      <c r="N363" s="156">
        <v>2917</v>
      </c>
      <c r="O363" s="301">
        <f t="shared" si="6"/>
        <v>-49083</v>
      </c>
      <c r="P363" s="120">
        <v>49000</v>
      </c>
      <c r="Q363" s="296" t="s">
        <v>4039</v>
      </c>
      <c r="R363" s="306">
        <v>0</v>
      </c>
      <c r="S363" s="306">
        <v>0</v>
      </c>
      <c r="T363" s="306">
        <v>0</v>
      </c>
      <c r="U363" s="306">
        <v>0</v>
      </c>
      <c r="V363" s="229"/>
    </row>
    <row r="364" spans="1:22" ht="27.75" x14ac:dyDescent="0.2">
      <c r="A364" s="127" t="s">
        <v>1195</v>
      </c>
      <c r="B364" s="234" t="s">
        <v>1194</v>
      </c>
      <c r="C364" s="143">
        <v>3039</v>
      </c>
      <c r="D364" s="143" t="s">
        <v>2925</v>
      </c>
      <c r="E364" s="237">
        <v>101</v>
      </c>
      <c r="F364" s="100">
        <v>28.6</v>
      </c>
      <c r="G364" s="100">
        <v>29.6</v>
      </c>
      <c r="H364" s="152" t="s">
        <v>4103</v>
      </c>
      <c r="I364" s="144" t="s">
        <v>2246</v>
      </c>
      <c r="J364" s="319">
        <v>5</v>
      </c>
      <c r="K364" s="312" t="s">
        <v>4544</v>
      </c>
      <c r="L364" s="158" t="s">
        <v>2590</v>
      </c>
      <c r="M364" s="106">
        <v>480000</v>
      </c>
      <c r="N364" s="156">
        <v>9270</v>
      </c>
      <c r="O364" s="301">
        <f t="shared" si="6"/>
        <v>-470730</v>
      </c>
      <c r="P364" s="120">
        <v>0</v>
      </c>
      <c r="Q364" s="296">
        <v>3530</v>
      </c>
      <c r="R364" s="306">
        <v>3530</v>
      </c>
      <c r="S364" s="306">
        <v>0</v>
      </c>
      <c r="T364" s="306">
        <v>0</v>
      </c>
      <c r="U364" s="306">
        <v>0</v>
      </c>
      <c r="V364" s="229"/>
    </row>
    <row r="365" spans="1:22" ht="36.75" x14ac:dyDescent="0.2">
      <c r="A365" s="127" t="s">
        <v>3922</v>
      </c>
      <c r="B365" s="248" t="s">
        <v>3907</v>
      </c>
      <c r="C365" s="147">
        <v>3041</v>
      </c>
      <c r="D365" s="143" t="s">
        <v>2887</v>
      </c>
      <c r="E365" s="237" t="s">
        <v>2244</v>
      </c>
      <c r="F365" s="100">
        <v>0</v>
      </c>
      <c r="G365" s="100">
        <v>0</v>
      </c>
      <c r="H365" s="152" t="s">
        <v>4082</v>
      </c>
      <c r="I365" s="146" t="s">
        <v>2246</v>
      </c>
      <c r="J365" s="320">
        <v>5</v>
      </c>
      <c r="K365" s="312" t="s">
        <v>4544</v>
      </c>
      <c r="L365" s="158" t="s">
        <v>2942</v>
      </c>
      <c r="M365" s="140">
        <v>400000</v>
      </c>
      <c r="N365" s="156">
        <v>232185</v>
      </c>
      <c r="O365" s="301">
        <f t="shared" si="6"/>
        <v>-167815</v>
      </c>
      <c r="P365" s="120">
        <v>0</v>
      </c>
      <c r="Q365" s="296">
        <v>74506.990000000005</v>
      </c>
      <c r="R365" s="306">
        <v>74506.990000000005</v>
      </c>
      <c r="S365" s="306">
        <v>0</v>
      </c>
      <c r="T365" s="306">
        <v>0</v>
      </c>
      <c r="U365" s="306">
        <v>0</v>
      </c>
      <c r="V365" s="229" t="s">
        <v>4196</v>
      </c>
    </row>
    <row r="366" spans="1:22" ht="27.75" x14ac:dyDescent="0.2">
      <c r="A366" s="127" t="s">
        <v>1199</v>
      </c>
      <c r="B366" s="248" t="s">
        <v>1198</v>
      </c>
      <c r="C366" s="288">
        <v>3051</v>
      </c>
      <c r="D366" s="38" t="s">
        <v>2887</v>
      </c>
      <c r="E366" s="237" t="s">
        <v>2244</v>
      </c>
      <c r="F366" s="100">
        <v>74.599999999999994</v>
      </c>
      <c r="G366" s="100">
        <v>77.599999999999994</v>
      </c>
      <c r="H366" s="152" t="s">
        <v>4334</v>
      </c>
      <c r="I366" s="287" t="s">
        <v>2246</v>
      </c>
      <c r="J366" s="333">
        <v>6</v>
      </c>
      <c r="K366" s="323" t="s">
        <v>4544</v>
      </c>
      <c r="L366" s="38" t="s">
        <v>2364</v>
      </c>
      <c r="M366" s="140">
        <v>31000</v>
      </c>
      <c r="N366" s="106">
        <v>4000</v>
      </c>
      <c r="O366" s="301">
        <f t="shared" si="6"/>
        <v>-27000</v>
      </c>
      <c r="P366" s="120">
        <v>0</v>
      </c>
      <c r="Q366" s="296">
        <v>4000</v>
      </c>
      <c r="R366" s="306">
        <v>0</v>
      </c>
      <c r="S366" s="306">
        <v>4000</v>
      </c>
      <c r="T366" s="306">
        <v>0</v>
      </c>
      <c r="U366" s="306">
        <v>0</v>
      </c>
      <c r="V366" s="229" t="s">
        <v>4200</v>
      </c>
    </row>
    <row r="367" spans="1:22" ht="27.75" x14ac:dyDescent="0.2">
      <c r="A367" s="127" t="s">
        <v>1203</v>
      </c>
      <c r="B367" s="234" t="s">
        <v>1202</v>
      </c>
      <c r="C367" s="38">
        <v>3054</v>
      </c>
      <c r="D367" s="38" t="s">
        <v>2925</v>
      </c>
      <c r="E367" s="237" t="s">
        <v>2244</v>
      </c>
      <c r="F367" s="100">
        <v>25.7</v>
      </c>
      <c r="G367" s="100">
        <v>34.4</v>
      </c>
      <c r="H367" s="152" t="s">
        <v>4494</v>
      </c>
      <c r="I367" s="284" t="s">
        <v>2246</v>
      </c>
      <c r="J367" s="323">
        <v>6</v>
      </c>
      <c r="K367" s="323" t="s">
        <v>4544</v>
      </c>
      <c r="L367" s="38" t="s">
        <v>2595</v>
      </c>
      <c r="M367" s="106">
        <v>105000</v>
      </c>
      <c r="N367" s="106">
        <v>62750</v>
      </c>
      <c r="O367" s="301">
        <f t="shared" si="6"/>
        <v>-42250</v>
      </c>
      <c r="P367" s="120">
        <v>0</v>
      </c>
      <c r="Q367" s="296">
        <v>62750</v>
      </c>
      <c r="R367" s="306">
        <v>0</v>
      </c>
      <c r="S367" s="306">
        <v>62750</v>
      </c>
      <c r="T367" s="306">
        <v>0</v>
      </c>
      <c r="U367" s="306">
        <v>0</v>
      </c>
      <c r="V367" s="229" t="s">
        <v>4200</v>
      </c>
    </row>
    <row r="368" spans="1:22" ht="27.75" x14ac:dyDescent="0.2">
      <c r="A368" s="127" t="s">
        <v>1207</v>
      </c>
      <c r="B368" s="131" t="s">
        <v>1206</v>
      </c>
      <c r="C368" s="38">
        <v>3056</v>
      </c>
      <c r="D368" s="38" t="s">
        <v>2897</v>
      </c>
      <c r="E368" s="237" t="s">
        <v>2244</v>
      </c>
      <c r="F368" s="100">
        <v>9.8000000000000007</v>
      </c>
      <c r="G368" s="100">
        <v>10</v>
      </c>
      <c r="H368" s="152" t="s">
        <v>4399</v>
      </c>
      <c r="I368" s="292" t="s">
        <v>2631</v>
      </c>
      <c r="J368" s="324">
        <v>6</v>
      </c>
      <c r="K368" s="323" t="s">
        <v>4544</v>
      </c>
      <c r="L368" s="38" t="s">
        <v>2632</v>
      </c>
      <c r="M368" s="150">
        <v>236000</v>
      </c>
      <c r="N368" s="106">
        <v>750</v>
      </c>
      <c r="O368" s="301">
        <f t="shared" si="6"/>
        <v>-235250</v>
      </c>
      <c r="P368" s="120">
        <v>0</v>
      </c>
      <c r="Q368" s="296">
        <v>750</v>
      </c>
      <c r="R368" s="306">
        <v>0</v>
      </c>
      <c r="S368" s="306">
        <v>750</v>
      </c>
      <c r="T368" s="306">
        <v>0</v>
      </c>
      <c r="U368" s="306">
        <v>0</v>
      </c>
      <c r="V368" s="229" t="s">
        <v>4200</v>
      </c>
    </row>
    <row r="369" spans="1:22" ht="27.75" x14ac:dyDescent="0.2">
      <c r="A369" s="127" t="s">
        <v>1209</v>
      </c>
      <c r="B369" s="134" t="s">
        <v>1208</v>
      </c>
      <c r="C369" s="143" t="s">
        <v>3065</v>
      </c>
      <c r="D369" s="143" t="s">
        <v>2884</v>
      </c>
      <c r="E369" s="103" t="s">
        <v>2250</v>
      </c>
      <c r="F369" s="100">
        <v>0.25</v>
      </c>
      <c r="G369" s="100">
        <v>0.25</v>
      </c>
      <c r="H369" s="152" t="s">
        <v>3066</v>
      </c>
      <c r="I369" s="257" t="s">
        <v>2246</v>
      </c>
      <c r="J369" s="320" t="s">
        <v>2247</v>
      </c>
      <c r="K369" s="312" t="s">
        <v>4544</v>
      </c>
      <c r="L369" s="143" t="s">
        <v>2364</v>
      </c>
      <c r="M369" s="150">
        <v>23000</v>
      </c>
      <c r="N369" s="156">
        <v>0</v>
      </c>
      <c r="O369" s="301">
        <f t="shared" si="6"/>
        <v>-23000</v>
      </c>
      <c r="P369" s="120">
        <v>7000</v>
      </c>
      <c r="Q369" s="296" t="s">
        <v>4039</v>
      </c>
      <c r="R369" s="306">
        <v>0</v>
      </c>
      <c r="S369" s="306">
        <v>0</v>
      </c>
      <c r="T369" s="306">
        <v>0</v>
      </c>
      <c r="U369" s="306">
        <v>0</v>
      </c>
      <c r="V369" s="229"/>
    </row>
    <row r="370" spans="1:22" ht="63.75" x14ac:dyDescent="0.2">
      <c r="A370" s="127" t="s">
        <v>1212</v>
      </c>
      <c r="B370" s="131" t="s">
        <v>1211</v>
      </c>
      <c r="C370" s="38">
        <v>3070</v>
      </c>
      <c r="D370" s="38" t="s">
        <v>2897</v>
      </c>
      <c r="E370" s="103">
        <v>152</v>
      </c>
      <c r="F370" s="100">
        <v>0.31</v>
      </c>
      <c r="G370" s="100">
        <v>4.1399999999999997</v>
      </c>
      <c r="H370" s="152" t="s">
        <v>4453</v>
      </c>
      <c r="I370" s="292" t="s">
        <v>2631</v>
      </c>
      <c r="J370" s="323">
        <v>6</v>
      </c>
      <c r="K370" s="323" t="s">
        <v>4544</v>
      </c>
      <c r="L370" s="38" t="s">
        <v>2632</v>
      </c>
      <c r="M370" s="150">
        <v>171000</v>
      </c>
      <c r="N370" s="106">
        <v>393</v>
      </c>
      <c r="O370" s="301">
        <f t="shared" si="6"/>
        <v>-170607</v>
      </c>
      <c r="P370" s="120">
        <v>0</v>
      </c>
      <c r="Q370" s="296">
        <v>393</v>
      </c>
      <c r="R370" s="306">
        <v>0</v>
      </c>
      <c r="S370" s="306">
        <v>393</v>
      </c>
      <c r="T370" s="306">
        <v>0</v>
      </c>
      <c r="U370" s="306">
        <v>0</v>
      </c>
      <c r="V370" s="229" t="s">
        <v>4200</v>
      </c>
    </row>
    <row r="371" spans="1:22" ht="27.75" x14ac:dyDescent="0.2">
      <c r="A371" s="127" t="s">
        <v>1216</v>
      </c>
      <c r="B371" s="133" t="s">
        <v>1215</v>
      </c>
      <c r="C371" s="143" t="s">
        <v>3067</v>
      </c>
      <c r="D371" s="143" t="s">
        <v>2897</v>
      </c>
      <c r="E371" s="103" t="s">
        <v>2244</v>
      </c>
      <c r="F371" s="100">
        <v>5</v>
      </c>
      <c r="G371" s="100" t="s">
        <v>2894</v>
      </c>
      <c r="H371" s="152" t="s">
        <v>3068</v>
      </c>
      <c r="I371" s="143" t="s">
        <v>2246</v>
      </c>
      <c r="J371" s="319" t="s">
        <v>2247</v>
      </c>
      <c r="K371" s="312" t="s">
        <v>4544</v>
      </c>
      <c r="L371" s="158" t="s">
        <v>2590</v>
      </c>
      <c r="M371" s="106">
        <v>29000</v>
      </c>
      <c r="N371" s="156">
        <v>7530</v>
      </c>
      <c r="O371" s="301">
        <f t="shared" si="6"/>
        <v>-21470</v>
      </c>
      <c r="P371" s="120">
        <v>8000</v>
      </c>
      <c r="Q371" s="296" t="s">
        <v>4039</v>
      </c>
      <c r="R371" s="306">
        <v>0</v>
      </c>
      <c r="S371" s="306">
        <v>0</v>
      </c>
      <c r="T371" s="306">
        <v>0</v>
      </c>
      <c r="U371" s="306">
        <v>0</v>
      </c>
      <c r="V371" s="229"/>
    </row>
    <row r="372" spans="1:22" ht="18.75" x14ac:dyDescent="0.2">
      <c r="A372" s="127" t="s">
        <v>1218</v>
      </c>
      <c r="B372" s="134" t="s">
        <v>1217</v>
      </c>
      <c r="C372" s="143" t="s">
        <v>3069</v>
      </c>
      <c r="D372" s="143" t="s">
        <v>2887</v>
      </c>
      <c r="E372" s="103" t="s">
        <v>2244</v>
      </c>
      <c r="F372" s="100">
        <v>44.34</v>
      </c>
      <c r="G372" s="100">
        <v>44.34</v>
      </c>
      <c r="H372" s="152" t="s">
        <v>3070</v>
      </c>
      <c r="I372" s="143" t="s">
        <v>2246</v>
      </c>
      <c r="J372" s="319">
        <v>5</v>
      </c>
      <c r="K372" s="312" t="s">
        <v>4544</v>
      </c>
      <c r="L372" s="158" t="s">
        <v>2446</v>
      </c>
      <c r="M372" s="106">
        <v>44000</v>
      </c>
      <c r="N372" s="156">
        <v>3706</v>
      </c>
      <c r="O372" s="301">
        <f t="shared" si="6"/>
        <v>-40294</v>
      </c>
      <c r="P372" s="125">
        <v>41000</v>
      </c>
      <c r="Q372" s="296">
        <v>942</v>
      </c>
      <c r="R372" s="306">
        <v>942</v>
      </c>
      <c r="S372" s="306">
        <v>0</v>
      </c>
      <c r="T372" s="306">
        <v>0</v>
      </c>
      <c r="U372" s="306">
        <v>0</v>
      </c>
      <c r="V372" s="229"/>
    </row>
    <row r="373" spans="1:22" x14ac:dyDescent="0.2">
      <c r="A373" s="127" t="s">
        <v>4262</v>
      </c>
      <c r="B373" s="134" t="s">
        <v>4263</v>
      </c>
      <c r="C373" s="143">
        <v>3081</v>
      </c>
      <c r="D373" s="143" t="s">
        <v>2925</v>
      </c>
      <c r="E373" s="103" t="s">
        <v>2244</v>
      </c>
      <c r="F373" s="100">
        <v>69.2</v>
      </c>
      <c r="G373" s="100">
        <v>72.099999999999994</v>
      </c>
      <c r="H373" s="152" t="s">
        <v>4264</v>
      </c>
      <c r="I373" s="257" t="s">
        <v>2246</v>
      </c>
      <c r="J373" s="321">
        <v>5</v>
      </c>
      <c r="K373" s="316" t="s">
        <v>4544</v>
      </c>
      <c r="L373" s="158" t="s">
        <v>2956</v>
      </c>
      <c r="M373" s="150">
        <v>100000</v>
      </c>
      <c r="N373" s="156">
        <v>500</v>
      </c>
      <c r="O373" s="301">
        <f t="shared" si="6"/>
        <v>-99500</v>
      </c>
      <c r="P373" s="125">
        <v>0</v>
      </c>
      <c r="Q373" s="296">
        <v>250</v>
      </c>
      <c r="R373" s="306">
        <v>250</v>
      </c>
      <c r="S373" s="306">
        <v>0</v>
      </c>
      <c r="T373" s="306">
        <v>0</v>
      </c>
      <c r="U373" s="306">
        <v>0</v>
      </c>
      <c r="V373" s="229" t="s">
        <v>4196</v>
      </c>
    </row>
    <row r="374" spans="1:22" ht="18.75" x14ac:dyDescent="0.2">
      <c r="A374" s="127" t="s">
        <v>4265</v>
      </c>
      <c r="B374" s="133" t="s">
        <v>4266</v>
      </c>
      <c r="C374" s="143">
        <v>3084</v>
      </c>
      <c r="D374" s="143" t="s">
        <v>2887</v>
      </c>
      <c r="E374" s="103" t="s">
        <v>2244</v>
      </c>
      <c r="F374" s="100">
        <v>96.4</v>
      </c>
      <c r="G374" s="100">
        <v>96.6</v>
      </c>
      <c r="H374" s="152" t="s">
        <v>4267</v>
      </c>
      <c r="I374" s="143" t="s">
        <v>2246</v>
      </c>
      <c r="J374" s="319">
        <v>5</v>
      </c>
      <c r="K374" s="312" t="s">
        <v>4544</v>
      </c>
      <c r="L374" s="158" t="s">
        <v>2793</v>
      </c>
      <c r="M374" s="106">
        <v>20000</v>
      </c>
      <c r="N374" s="156">
        <v>2980</v>
      </c>
      <c r="O374" s="301">
        <f t="shared" si="6"/>
        <v>-17020</v>
      </c>
      <c r="P374" s="120">
        <v>0</v>
      </c>
      <c r="Q374" s="296">
        <v>563</v>
      </c>
      <c r="R374" s="306">
        <v>563</v>
      </c>
      <c r="S374" s="306">
        <v>0</v>
      </c>
      <c r="T374" s="306">
        <v>0</v>
      </c>
      <c r="U374" s="306">
        <v>0</v>
      </c>
      <c r="V374" s="229" t="s">
        <v>4196</v>
      </c>
    </row>
    <row r="375" spans="1:22" ht="18.75" x14ac:dyDescent="0.2">
      <c r="A375" s="127" t="s">
        <v>4185</v>
      </c>
      <c r="B375" s="249" t="s">
        <v>4186</v>
      </c>
      <c r="C375" s="143">
        <v>3102</v>
      </c>
      <c r="D375" s="143" t="s">
        <v>2897</v>
      </c>
      <c r="E375" s="282" t="s">
        <v>2700</v>
      </c>
      <c r="F375" s="100">
        <v>0</v>
      </c>
      <c r="G375" s="100">
        <v>0</v>
      </c>
      <c r="H375" s="152" t="s">
        <v>4187</v>
      </c>
      <c r="I375" s="143" t="s">
        <v>2246</v>
      </c>
      <c r="J375" s="319">
        <v>5</v>
      </c>
      <c r="K375" s="312" t="s">
        <v>4544</v>
      </c>
      <c r="L375" s="143" t="s">
        <v>2793</v>
      </c>
      <c r="M375" s="106">
        <v>100000</v>
      </c>
      <c r="N375" s="156">
        <v>1930</v>
      </c>
      <c r="O375" s="301">
        <f t="shared" si="6"/>
        <v>-98070</v>
      </c>
      <c r="P375" s="120">
        <v>0</v>
      </c>
      <c r="Q375" s="296">
        <v>1180</v>
      </c>
      <c r="R375" s="306">
        <v>1180</v>
      </c>
      <c r="S375" s="306">
        <v>0</v>
      </c>
      <c r="T375" s="306">
        <v>0</v>
      </c>
      <c r="U375" s="306">
        <v>0</v>
      </c>
      <c r="V375" s="229" t="s">
        <v>4196</v>
      </c>
    </row>
    <row r="376" spans="1:22" ht="18.75" x14ac:dyDescent="0.2">
      <c r="A376" s="127" t="s">
        <v>1231</v>
      </c>
      <c r="B376" s="135" t="s">
        <v>1230</v>
      </c>
      <c r="C376" s="143" t="s">
        <v>3080</v>
      </c>
      <c r="D376" s="143" t="s">
        <v>2897</v>
      </c>
      <c r="E376" s="103" t="s">
        <v>2244</v>
      </c>
      <c r="F376" s="100">
        <v>17.46</v>
      </c>
      <c r="G376" s="100">
        <v>17.66</v>
      </c>
      <c r="H376" s="152" t="s">
        <v>3081</v>
      </c>
      <c r="I376" s="147" t="s">
        <v>2246</v>
      </c>
      <c r="J376" s="320" t="s">
        <v>2247</v>
      </c>
      <c r="K376" s="312" t="s">
        <v>4544</v>
      </c>
      <c r="L376" s="143" t="s">
        <v>2326</v>
      </c>
      <c r="M376" s="140">
        <v>21000</v>
      </c>
      <c r="N376" s="156">
        <v>0</v>
      </c>
      <c r="O376" s="301">
        <f t="shared" si="6"/>
        <v>-21000</v>
      </c>
      <c r="P376" s="120">
        <v>8000</v>
      </c>
      <c r="Q376" s="296" t="s">
        <v>4039</v>
      </c>
      <c r="R376" s="306">
        <v>0</v>
      </c>
      <c r="S376" s="306">
        <v>0</v>
      </c>
      <c r="T376" s="306">
        <v>0</v>
      </c>
      <c r="U376" s="306">
        <v>0</v>
      </c>
      <c r="V376" s="230"/>
    </row>
    <row r="377" spans="1:22" ht="22.5" x14ac:dyDescent="0.2">
      <c r="A377" s="127" t="s">
        <v>4335</v>
      </c>
      <c r="B377" s="247" t="s">
        <v>4336</v>
      </c>
      <c r="C377" s="38" t="s">
        <v>4337</v>
      </c>
      <c r="D377" s="38" t="s">
        <v>2884</v>
      </c>
      <c r="E377" s="103">
        <v>135</v>
      </c>
      <c r="F377" s="100">
        <v>0</v>
      </c>
      <c r="G377" s="100">
        <v>0.9</v>
      </c>
      <c r="H377" s="152" t="s">
        <v>4338</v>
      </c>
      <c r="I377" s="292" t="s">
        <v>2247</v>
      </c>
      <c r="J377" s="324">
        <v>6</v>
      </c>
      <c r="K377" s="323" t="s">
        <v>4543</v>
      </c>
      <c r="L377" s="38" t="s">
        <v>2247</v>
      </c>
      <c r="M377" s="150">
        <v>0</v>
      </c>
      <c r="N377" s="106">
        <v>39950</v>
      </c>
      <c r="O377" s="301">
        <f t="shared" si="6"/>
        <v>39950</v>
      </c>
      <c r="P377" s="120">
        <v>0</v>
      </c>
      <c r="Q377" s="296">
        <v>39950</v>
      </c>
      <c r="R377" s="306">
        <v>0</v>
      </c>
      <c r="S377" s="306">
        <v>39950</v>
      </c>
      <c r="T377" s="306">
        <v>0</v>
      </c>
      <c r="U377" s="306">
        <v>0</v>
      </c>
      <c r="V377" s="229" t="s">
        <v>4200</v>
      </c>
    </row>
    <row r="378" spans="1:22" ht="22.5" x14ac:dyDescent="0.2">
      <c r="A378" s="127" t="s">
        <v>3086</v>
      </c>
      <c r="B378" s="133" t="s">
        <v>3087</v>
      </c>
      <c r="C378" s="143" t="s">
        <v>3088</v>
      </c>
      <c r="D378" s="143" t="s">
        <v>2925</v>
      </c>
      <c r="E378" s="103" t="s">
        <v>2244</v>
      </c>
      <c r="F378" s="100">
        <v>32.6</v>
      </c>
      <c r="G378" s="100">
        <v>32.6</v>
      </c>
      <c r="H378" s="152" t="s">
        <v>3089</v>
      </c>
      <c r="I378" s="143" t="s">
        <v>2246</v>
      </c>
      <c r="J378" s="314" t="s">
        <v>4540</v>
      </c>
      <c r="K378" s="312" t="s">
        <v>4543</v>
      </c>
      <c r="L378" s="158" t="s">
        <v>2326</v>
      </c>
      <c r="M378" s="106">
        <v>2306000</v>
      </c>
      <c r="N378" s="156">
        <v>3142344</v>
      </c>
      <c r="O378" s="301">
        <f t="shared" si="6"/>
        <v>836344</v>
      </c>
      <c r="P378" s="120">
        <v>28000</v>
      </c>
      <c r="Q378" s="296">
        <v>3137926.87</v>
      </c>
      <c r="R378" s="306">
        <v>2301582.87</v>
      </c>
      <c r="S378" s="306">
        <v>0</v>
      </c>
      <c r="T378" s="306">
        <v>836344</v>
      </c>
      <c r="U378" s="306">
        <v>0</v>
      </c>
      <c r="V378" s="229" t="s">
        <v>4202</v>
      </c>
    </row>
    <row r="379" spans="1:22" ht="27.75" x14ac:dyDescent="0.2">
      <c r="A379" s="127" t="s">
        <v>4408</v>
      </c>
      <c r="B379" s="131" t="s">
        <v>4409</v>
      </c>
      <c r="C379" s="38">
        <v>3167</v>
      </c>
      <c r="D379" s="38" t="s">
        <v>2884</v>
      </c>
      <c r="E379" s="237" t="s">
        <v>2244</v>
      </c>
      <c r="F379" s="100">
        <v>10.9</v>
      </c>
      <c r="G379" s="100">
        <v>10.9</v>
      </c>
      <c r="H379" s="152" t="s">
        <v>4410</v>
      </c>
      <c r="I379" s="292" t="s">
        <v>2246</v>
      </c>
      <c r="J379" s="324">
        <v>5</v>
      </c>
      <c r="K379" s="312" t="s">
        <v>4544</v>
      </c>
      <c r="L379" s="38" t="s">
        <v>2793</v>
      </c>
      <c r="M379" s="150">
        <v>20000</v>
      </c>
      <c r="N379" s="106">
        <v>2669</v>
      </c>
      <c r="O379" s="301">
        <f t="shared" si="6"/>
        <v>-17331</v>
      </c>
      <c r="P379" s="120">
        <v>0</v>
      </c>
      <c r="Q379" s="296">
        <v>2668.99</v>
      </c>
      <c r="R379" s="306">
        <v>2668.99</v>
      </c>
      <c r="S379" s="306">
        <v>0</v>
      </c>
      <c r="T379" s="306">
        <v>0</v>
      </c>
      <c r="U379" s="306">
        <v>0</v>
      </c>
      <c r="V379" s="229" t="s">
        <v>4196</v>
      </c>
    </row>
    <row r="380" spans="1:22" ht="18.75" x14ac:dyDescent="0.2">
      <c r="A380" s="127" t="s">
        <v>4034</v>
      </c>
      <c r="B380" s="247" t="s">
        <v>4031</v>
      </c>
      <c r="C380" s="143">
        <v>3169</v>
      </c>
      <c r="D380" s="143" t="s">
        <v>2884</v>
      </c>
      <c r="E380" s="237">
        <v>101</v>
      </c>
      <c r="F380" s="100">
        <v>47</v>
      </c>
      <c r="G380" s="100">
        <v>47.3</v>
      </c>
      <c r="H380" s="152" t="s">
        <v>4083</v>
      </c>
      <c r="I380" s="145" t="s">
        <v>2246</v>
      </c>
      <c r="J380" s="317">
        <v>5</v>
      </c>
      <c r="K380" s="312" t="s">
        <v>4544</v>
      </c>
      <c r="L380" s="158" t="s">
        <v>2793</v>
      </c>
      <c r="M380" s="150">
        <v>25000</v>
      </c>
      <c r="N380" s="156">
        <v>23619</v>
      </c>
      <c r="O380" s="301">
        <f t="shared" si="6"/>
        <v>-1381</v>
      </c>
      <c r="P380" s="120">
        <v>0</v>
      </c>
      <c r="Q380" s="296">
        <v>6194.8</v>
      </c>
      <c r="R380" s="306">
        <v>6194.8</v>
      </c>
      <c r="S380" s="306">
        <v>0</v>
      </c>
      <c r="T380" s="306">
        <v>0</v>
      </c>
      <c r="U380" s="306">
        <v>0</v>
      </c>
      <c r="V380" s="229" t="s">
        <v>4196</v>
      </c>
    </row>
    <row r="381" spans="1:22" ht="27.75" x14ac:dyDescent="0.2">
      <c r="A381" s="127" t="s">
        <v>3996</v>
      </c>
      <c r="B381" s="247" t="s">
        <v>3984</v>
      </c>
      <c r="C381" s="143">
        <v>3174</v>
      </c>
      <c r="D381" s="143" t="s">
        <v>2887</v>
      </c>
      <c r="E381" s="237" t="s">
        <v>2244</v>
      </c>
      <c r="F381" s="100">
        <v>7.2</v>
      </c>
      <c r="G381" s="100">
        <v>9.1999999999999993</v>
      </c>
      <c r="H381" s="152" t="s">
        <v>4084</v>
      </c>
      <c r="I381" s="145" t="s">
        <v>2246</v>
      </c>
      <c r="J381" s="317">
        <v>5</v>
      </c>
      <c r="K381" s="312" t="s">
        <v>4544</v>
      </c>
      <c r="L381" s="143" t="s">
        <v>2590</v>
      </c>
      <c r="M381" s="150">
        <v>200000</v>
      </c>
      <c r="N381" s="156">
        <v>7527</v>
      </c>
      <c r="O381" s="301">
        <f t="shared" si="6"/>
        <v>-192473</v>
      </c>
      <c r="P381" s="125">
        <v>0</v>
      </c>
      <c r="Q381" s="296">
        <v>7527</v>
      </c>
      <c r="R381" s="306">
        <v>7527</v>
      </c>
      <c r="S381" s="306">
        <v>0</v>
      </c>
      <c r="T381" s="306">
        <v>0</v>
      </c>
      <c r="U381" s="306">
        <v>0</v>
      </c>
      <c r="V381" s="229" t="s">
        <v>4196</v>
      </c>
    </row>
    <row r="382" spans="1:22" ht="18.75" x14ac:dyDescent="0.2">
      <c r="A382" s="127" t="s">
        <v>3923</v>
      </c>
      <c r="B382" s="234" t="s">
        <v>3908</v>
      </c>
      <c r="C382" s="143">
        <v>3176</v>
      </c>
      <c r="D382" s="143" t="s">
        <v>2887</v>
      </c>
      <c r="E382" s="237" t="s">
        <v>2244</v>
      </c>
      <c r="F382" s="100">
        <v>47.8</v>
      </c>
      <c r="G382" s="100">
        <v>47.8</v>
      </c>
      <c r="H382" s="152" t="s">
        <v>4085</v>
      </c>
      <c r="I382" s="144" t="s">
        <v>2246</v>
      </c>
      <c r="J382" s="312">
        <v>5</v>
      </c>
      <c r="K382" s="312" t="s">
        <v>4544</v>
      </c>
      <c r="L382" s="158" t="s">
        <v>2590</v>
      </c>
      <c r="M382" s="262" t="s">
        <v>4198</v>
      </c>
      <c r="N382" s="156">
        <v>65118</v>
      </c>
      <c r="O382" s="301" t="e">
        <f t="shared" si="6"/>
        <v>#VALUE!</v>
      </c>
      <c r="P382" s="120">
        <v>0</v>
      </c>
      <c r="Q382" s="296">
        <v>65117.5</v>
      </c>
      <c r="R382" s="306">
        <v>65117.5</v>
      </c>
      <c r="S382" s="306">
        <v>0</v>
      </c>
      <c r="T382" s="306">
        <v>0</v>
      </c>
      <c r="U382" s="306">
        <v>0</v>
      </c>
      <c r="V382" s="229" t="s">
        <v>4196</v>
      </c>
    </row>
    <row r="383" spans="1:22" ht="27.75" x14ac:dyDescent="0.2">
      <c r="A383" s="127" t="s">
        <v>4268</v>
      </c>
      <c r="B383" s="234" t="s">
        <v>4269</v>
      </c>
      <c r="C383" s="38">
        <v>3206</v>
      </c>
      <c r="D383" s="38" t="s">
        <v>2884</v>
      </c>
      <c r="E383" s="103">
        <v>192</v>
      </c>
      <c r="F383" s="100">
        <v>2.6</v>
      </c>
      <c r="G383" s="100">
        <v>2.6</v>
      </c>
      <c r="H383" s="152" t="s">
        <v>4270</v>
      </c>
      <c r="I383" s="144" t="s">
        <v>2246</v>
      </c>
      <c r="J383" s="316">
        <v>5</v>
      </c>
      <c r="K383" s="316" t="s">
        <v>4544</v>
      </c>
      <c r="L383" s="158" t="s">
        <v>2590</v>
      </c>
      <c r="M383" s="262">
        <v>25000</v>
      </c>
      <c r="N383" s="156">
        <v>3845</v>
      </c>
      <c r="O383" s="301">
        <f t="shared" si="6"/>
        <v>-21155</v>
      </c>
      <c r="P383" s="120">
        <v>0</v>
      </c>
      <c r="Q383" s="296">
        <v>860</v>
      </c>
      <c r="R383" s="306">
        <v>860</v>
      </c>
      <c r="S383" s="306">
        <v>0</v>
      </c>
      <c r="T383" s="306">
        <v>0</v>
      </c>
      <c r="U383" s="306">
        <v>0</v>
      </c>
      <c r="V383" s="229" t="s">
        <v>4196</v>
      </c>
    </row>
    <row r="384" spans="1:22" ht="18.75" x14ac:dyDescent="0.2">
      <c r="A384" s="127" t="s">
        <v>4437</v>
      </c>
      <c r="B384" s="136" t="s">
        <v>4438</v>
      </c>
      <c r="C384" s="38">
        <v>3208</v>
      </c>
      <c r="D384" s="38" t="s">
        <v>2887</v>
      </c>
      <c r="E384" s="237" t="s">
        <v>2244</v>
      </c>
      <c r="F384" s="100">
        <v>27.8</v>
      </c>
      <c r="G384" s="100">
        <v>27.8</v>
      </c>
      <c r="H384" s="152" t="s">
        <v>4439</v>
      </c>
      <c r="I384" s="287" t="s">
        <v>2246</v>
      </c>
      <c r="J384" s="324">
        <v>5</v>
      </c>
      <c r="K384" s="312" t="s">
        <v>4544</v>
      </c>
      <c r="L384" s="38" t="s">
        <v>2590</v>
      </c>
      <c r="M384" s="140">
        <v>200000</v>
      </c>
      <c r="N384" s="106">
        <v>264</v>
      </c>
      <c r="O384" s="301">
        <f t="shared" si="6"/>
        <v>-199736</v>
      </c>
      <c r="P384" s="120">
        <v>0</v>
      </c>
      <c r="Q384" s="296">
        <v>264</v>
      </c>
      <c r="R384" s="306">
        <v>264</v>
      </c>
      <c r="S384" s="306">
        <v>0</v>
      </c>
      <c r="T384" s="306">
        <v>0</v>
      </c>
      <c r="U384" s="306">
        <v>0</v>
      </c>
      <c r="V384" s="229" t="s">
        <v>4196</v>
      </c>
    </row>
    <row r="385" spans="1:22" ht="27.75" x14ac:dyDescent="0.2">
      <c r="A385" s="127" t="s">
        <v>4026</v>
      </c>
      <c r="B385" s="331" t="s">
        <v>4015</v>
      </c>
      <c r="C385" s="143">
        <v>3238</v>
      </c>
      <c r="D385" s="143" t="s">
        <v>2884</v>
      </c>
      <c r="E385" s="237">
        <v>166</v>
      </c>
      <c r="F385" s="100">
        <v>58</v>
      </c>
      <c r="G385" s="100">
        <v>58.5</v>
      </c>
      <c r="H385" s="152" t="s">
        <v>4043</v>
      </c>
      <c r="I385" s="285" t="s">
        <v>2246</v>
      </c>
      <c r="J385" s="317">
        <v>5</v>
      </c>
      <c r="K385" s="312" t="s">
        <v>4544</v>
      </c>
      <c r="L385" s="158" t="s">
        <v>2446</v>
      </c>
      <c r="M385" s="280">
        <v>50000</v>
      </c>
      <c r="N385" s="156">
        <v>2985</v>
      </c>
      <c r="O385" s="301">
        <f t="shared" si="6"/>
        <v>-47015</v>
      </c>
      <c r="P385" s="120">
        <v>0</v>
      </c>
      <c r="Q385" s="296">
        <v>2985</v>
      </c>
      <c r="R385" s="306">
        <v>2985</v>
      </c>
      <c r="S385" s="306">
        <v>0</v>
      </c>
      <c r="T385" s="306">
        <v>0</v>
      </c>
      <c r="U385" s="306">
        <v>0</v>
      </c>
      <c r="V385" s="229" t="s">
        <v>4196</v>
      </c>
    </row>
    <row r="386" spans="1:22" ht="27.75" x14ac:dyDescent="0.2">
      <c r="A386" s="127" t="s">
        <v>4411</v>
      </c>
      <c r="B386" s="131" t="s">
        <v>4412</v>
      </c>
      <c r="C386" s="38">
        <v>3251</v>
      </c>
      <c r="D386" s="38" t="s">
        <v>2892</v>
      </c>
      <c r="E386" s="237">
        <v>101</v>
      </c>
      <c r="F386" s="100">
        <v>4.2</v>
      </c>
      <c r="G386" s="100">
        <v>4.5</v>
      </c>
      <c r="H386" s="152" t="s">
        <v>4413</v>
      </c>
      <c r="I386" s="292" t="s">
        <v>2246</v>
      </c>
      <c r="J386" s="324">
        <v>5</v>
      </c>
      <c r="K386" s="312" t="s">
        <v>4544</v>
      </c>
      <c r="L386" s="38" t="s">
        <v>2446</v>
      </c>
      <c r="M386" s="150">
        <v>25000</v>
      </c>
      <c r="N386" s="106">
        <v>4212</v>
      </c>
      <c r="O386" s="301">
        <f t="shared" si="6"/>
        <v>-20788</v>
      </c>
      <c r="P386" s="120">
        <v>0</v>
      </c>
      <c r="Q386" s="296">
        <v>4212</v>
      </c>
      <c r="R386" s="306">
        <v>4212</v>
      </c>
      <c r="S386" s="306">
        <v>0</v>
      </c>
      <c r="T386" s="306">
        <v>0</v>
      </c>
      <c r="U386" s="306">
        <v>0</v>
      </c>
      <c r="V386" s="229" t="s">
        <v>4196</v>
      </c>
    </row>
    <row r="387" spans="1:22" ht="18.75" x14ac:dyDescent="0.2">
      <c r="A387" s="127" t="s">
        <v>4339</v>
      </c>
      <c r="B387" s="234" t="s">
        <v>4340</v>
      </c>
      <c r="C387" s="38">
        <v>3253</v>
      </c>
      <c r="D387" s="38" t="s">
        <v>2887</v>
      </c>
      <c r="E387" s="103">
        <v>101</v>
      </c>
      <c r="F387" s="100">
        <v>77.858000000000004</v>
      </c>
      <c r="G387" s="100">
        <v>84.370999999999995</v>
      </c>
      <c r="H387" s="152" t="s">
        <v>4341</v>
      </c>
      <c r="I387" s="284" t="s">
        <v>2246</v>
      </c>
      <c r="J387" s="312">
        <v>5</v>
      </c>
      <c r="K387" s="312" t="s">
        <v>4544</v>
      </c>
      <c r="L387" s="38" t="s">
        <v>2326</v>
      </c>
      <c r="M387" s="106">
        <v>149000</v>
      </c>
      <c r="N387" s="106">
        <v>393</v>
      </c>
      <c r="O387" s="301">
        <f t="shared" si="6"/>
        <v>-148607</v>
      </c>
      <c r="P387" s="120">
        <v>0</v>
      </c>
      <c r="Q387" s="296">
        <v>393</v>
      </c>
      <c r="R387" s="306">
        <v>393</v>
      </c>
      <c r="S387" s="306">
        <v>0</v>
      </c>
      <c r="T387" s="306">
        <v>0</v>
      </c>
      <c r="U387" s="306">
        <v>0</v>
      </c>
      <c r="V387" s="229"/>
    </row>
    <row r="388" spans="1:22" ht="36.75" x14ac:dyDescent="0.2">
      <c r="A388" s="127" t="s">
        <v>3924</v>
      </c>
      <c r="B388" s="234" t="s">
        <v>3909</v>
      </c>
      <c r="C388" s="143" t="s">
        <v>3936</v>
      </c>
      <c r="D388" s="144" t="s">
        <v>4130</v>
      </c>
      <c r="E388" s="103">
        <v>101</v>
      </c>
      <c r="F388" s="100">
        <v>0</v>
      </c>
      <c r="G388" s="100">
        <v>0</v>
      </c>
      <c r="H388" s="152" t="s">
        <v>4044</v>
      </c>
      <c r="I388" s="144" t="s">
        <v>2262</v>
      </c>
      <c r="J388" s="312">
        <v>3</v>
      </c>
      <c r="K388" s="312" t="s">
        <v>4543</v>
      </c>
      <c r="L388" s="158" t="s">
        <v>3937</v>
      </c>
      <c r="M388" s="106">
        <v>6000000</v>
      </c>
      <c r="N388" s="156">
        <v>6287343</v>
      </c>
      <c r="O388" s="301">
        <f t="shared" si="6"/>
        <v>287343</v>
      </c>
      <c r="P388" s="120">
        <v>0</v>
      </c>
      <c r="Q388" s="296">
        <v>19892.5</v>
      </c>
      <c r="R388" s="306">
        <v>0</v>
      </c>
      <c r="S388" s="306">
        <v>0</v>
      </c>
      <c r="T388" s="306">
        <v>19892.5</v>
      </c>
      <c r="U388" s="306">
        <v>0</v>
      </c>
      <c r="V388" s="229" t="s">
        <v>4202</v>
      </c>
    </row>
    <row r="389" spans="1:22" ht="27.75" x14ac:dyDescent="0.2">
      <c r="A389" s="127" t="s">
        <v>1044</v>
      </c>
      <c r="B389" s="133" t="s">
        <v>1043</v>
      </c>
      <c r="C389" s="143" t="s">
        <v>2886</v>
      </c>
      <c r="D389" s="143" t="s">
        <v>2887</v>
      </c>
      <c r="E389" s="103" t="s">
        <v>2244</v>
      </c>
      <c r="F389" s="100" t="s">
        <v>2888</v>
      </c>
      <c r="G389" s="100" t="s">
        <v>2889</v>
      </c>
      <c r="H389" s="152" t="s">
        <v>2890</v>
      </c>
      <c r="I389" s="143" t="s">
        <v>2262</v>
      </c>
      <c r="J389" s="320" t="s">
        <v>2247</v>
      </c>
      <c r="K389" s="319" t="s">
        <v>4544</v>
      </c>
      <c r="L389" s="158" t="s">
        <v>4164</v>
      </c>
      <c r="M389" s="106">
        <v>4680000</v>
      </c>
      <c r="N389" s="156">
        <v>5757020</v>
      </c>
      <c r="O389" s="301">
        <f t="shared" si="6"/>
        <v>1077020</v>
      </c>
      <c r="P389" s="120">
        <v>1755000</v>
      </c>
      <c r="Q389" s="296" t="s">
        <v>4039</v>
      </c>
      <c r="R389" s="306">
        <v>0</v>
      </c>
      <c r="S389" s="306">
        <v>0</v>
      </c>
      <c r="T389" s="306">
        <v>0</v>
      </c>
      <c r="U389" s="306">
        <v>0</v>
      </c>
      <c r="V389" s="229"/>
    </row>
    <row r="390" spans="1:22" ht="27.75" x14ac:dyDescent="0.2">
      <c r="A390" s="127" t="s">
        <v>1056</v>
      </c>
      <c r="B390" s="134" t="s">
        <v>1055</v>
      </c>
      <c r="C390" s="143" t="s">
        <v>4271</v>
      </c>
      <c r="D390" s="143" t="s">
        <v>2925</v>
      </c>
      <c r="E390" s="103" t="s">
        <v>2926</v>
      </c>
      <c r="F390" s="100">
        <v>46</v>
      </c>
      <c r="G390" s="100">
        <v>50.1</v>
      </c>
      <c r="H390" s="152" t="s">
        <v>4272</v>
      </c>
      <c r="I390" s="257" t="s">
        <v>2262</v>
      </c>
      <c r="J390" s="320">
        <v>3</v>
      </c>
      <c r="K390" s="312" t="s">
        <v>4543</v>
      </c>
      <c r="L390" s="158" t="s">
        <v>4162</v>
      </c>
      <c r="M390" s="150">
        <v>11000000</v>
      </c>
      <c r="N390" s="156">
        <v>15664477</v>
      </c>
      <c r="O390" s="301">
        <f t="shared" ref="O390:O453" si="7">N390-M390</f>
        <v>4664477</v>
      </c>
      <c r="P390" s="120">
        <v>0</v>
      </c>
      <c r="Q390" s="296">
        <v>563</v>
      </c>
      <c r="R390" s="306">
        <v>0</v>
      </c>
      <c r="S390" s="306">
        <v>0</v>
      </c>
      <c r="T390" s="306">
        <v>563</v>
      </c>
      <c r="U390" s="306">
        <v>0</v>
      </c>
      <c r="V390" s="229" t="s">
        <v>4202</v>
      </c>
    </row>
    <row r="391" spans="1:22" ht="36.75" x14ac:dyDescent="0.2">
      <c r="A391" s="127" t="s">
        <v>1076</v>
      </c>
      <c r="B391" s="134" t="s">
        <v>1075</v>
      </c>
      <c r="C391" s="143" t="s">
        <v>2924</v>
      </c>
      <c r="D391" s="143" t="s">
        <v>2925</v>
      </c>
      <c r="E391" s="103" t="s">
        <v>2926</v>
      </c>
      <c r="F391" s="100" t="s">
        <v>2927</v>
      </c>
      <c r="G391" s="100" t="s">
        <v>2928</v>
      </c>
      <c r="H391" s="152" t="s">
        <v>2929</v>
      </c>
      <c r="I391" s="257" t="s">
        <v>2262</v>
      </c>
      <c r="J391" s="320">
        <v>3</v>
      </c>
      <c r="K391" s="312" t="s">
        <v>4543</v>
      </c>
      <c r="L391" s="158" t="s">
        <v>4004</v>
      </c>
      <c r="M391" s="150">
        <v>14000000</v>
      </c>
      <c r="N391" s="156">
        <v>16649343</v>
      </c>
      <c r="O391" s="301">
        <f t="shared" si="7"/>
        <v>2649343</v>
      </c>
      <c r="P391" s="120">
        <v>2000</v>
      </c>
      <c r="Q391" s="296">
        <v>268361.48</v>
      </c>
      <c r="R391" s="306">
        <v>0</v>
      </c>
      <c r="S391" s="306">
        <v>0</v>
      </c>
      <c r="T391" s="306">
        <v>268361.48</v>
      </c>
      <c r="U391" s="306">
        <v>0</v>
      </c>
      <c r="V391" s="229" t="s">
        <v>4203</v>
      </c>
    </row>
    <row r="392" spans="1:22" ht="27.75" x14ac:dyDescent="0.2">
      <c r="A392" s="127" t="s">
        <v>1078</v>
      </c>
      <c r="B392" s="133" t="s">
        <v>1077</v>
      </c>
      <c r="C392" s="143" t="s">
        <v>2930</v>
      </c>
      <c r="D392" s="143" t="s">
        <v>2925</v>
      </c>
      <c r="E392" s="103" t="s">
        <v>2926</v>
      </c>
      <c r="F392" s="100" t="s">
        <v>2931</v>
      </c>
      <c r="G392" s="100" t="s">
        <v>2932</v>
      </c>
      <c r="H392" s="152" t="s">
        <v>2933</v>
      </c>
      <c r="I392" s="143" t="s">
        <v>2262</v>
      </c>
      <c r="J392" s="337" t="s">
        <v>4539</v>
      </c>
      <c r="K392" s="312" t="s">
        <v>4543</v>
      </c>
      <c r="L392" s="158" t="s">
        <v>2400</v>
      </c>
      <c r="M392" s="106">
        <v>11187000</v>
      </c>
      <c r="N392" s="156">
        <v>12497098</v>
      </c>
      <c r="O392" s="301">
        <f t="shared" si="7"/>
        <v>1310098</v>
      </c>
      <c r="P392" s="120">
        <v>1814000</v>
      </c>
      <c r="Q392" s="296">
        <v>3751491.3399999994</v>
      </c>
      <c r="R392" s="306">
        <v>2441393.3399999994</v>
      </c>
      <c r="S392" s="306">
        <v>0</v>
      </c>
      <c r="T392" s="306">
        <v>1310098</v>
      </c>
      <c r="U392" s="306">
        <v>0</v>
      </c>
      <c r="V392" s="229" t="s">
        <v>4203</v>
      </c>
    </row>
    <row r="393" spans="1:22" ht="27.75" x14ac:dyDescent="0.2">
      <c r="A393" s="127" t="s">
        <v>4475</v>
      </c>
      <c r="B393" s="102" t="s">
        <v>4476</v>
      </c>
      <c r="C393" s="38" t="s">
        <v>4477</v>
      </c>
      <c r="D393" s="38" t="s">
        <v>2925</v>
      </c>
      <c r="E393" s="237" t="s">
        <v>2926</v>
      </c>
      <c r="F393" s="100">
        <v>55.1</v>
      </c>
      <c r="G393" s="100">
        <v>60.9</v>
      </c>
      <c r="H393" s="152" t="s">
        <v>4478</v>
      </c>
      <c r="I393" s="284" t="s">
        <v>2262</v>
      </c>
      <c r="J393" s="323">
        <v>1</v>
      </c>
      <c r="K393" s="323" t="s">
        <v>4544</v>
      </c>
      <c r="L393" s="38" t="s">
        <v>2446</v>
      </c>
      <c r="M393" s="106">
        <v>1270000</v>
      </c>
      <c r="N393" s="106">
        <v>411313</v>
      </c>
      <c r="O393" s="301">
        <f t="shared" si="7"/>
        <v>-858687</v>
      </c>
      <c r="P393" s="120">
        <v>0</v>
      </c>
      <c r="Q393" s="296">
        <v>2441.9699999999998</v>
      </c>
      <c r="R393" s="306">
        <v>2441.9699999999998</v>
      </c>
      <c r="S393" s="306">
        <v>0</v>
      </c>
      <c r="T393" s="306">
        <v>0</v>
      </c>
      <c r="U393" s="306">
        <v>0</v>
      </c>
      <c r="V393" s="229"/>
    </row>
    <row r="394" spans="1:22" ht="45.75" x14ac:dyDescent="0.2">
      <c r="A394" s="127" t="s">
        <v>1048</v>
      </c>
      <c r="B394" s="133" t="s">
        <v>1047</v>
      </c>
      <c r="C394" s="143" t="s">
        <v>2891</v>
      </c>
      <c r="D394" s="143" t="s">
        <v>2892</v>
      </c>
      <c r="E394" s="103" t="s">
        <v>2893</v>
      </c>
      <c r="F394" s="100">
        <v>3</v>
      </c>
      <c r="G394" s="100" t="s">
        <v>2894</v>
      </c>
      <c r="H394" s="152" t="s">
        <v>2895</v>
      </c>
      <c r="I394" s="143" t="s">
        <v>2262</v>
      </c>
      <c r="J394" s="319">
        <v>3</v>
      </c>
      <c r="K394" s="312" t="s">
        <v>4543</v>
      </c>
      <c r="L394" s="158" t="s">
        <v>4163</v>
      </c>
      <c r="M394" s="106">
        <v>22488000</v>
      </c>
      <c r="N394" s="156">
        <v>29815929</v>
      </c>
      <c r="O394" s="301">
        <f t="shared" si="7"/>
        <v>7327929</v>
      </c>
      <c r="P394" s="120">
        <v>2502000</v>
      </c>
      <c r="Q394" s="296">
        <v>3790</v>
      </c>
      <c r="R394" s="306">
        <v>0</v>
      </c>
      <c r="S394" s="306">
        <v>0</v>
      </c>
      <c r="T394" s="306">
        <v>3790</v>
      </c>
      <c r="U394" s="306">
        <v>0</v>
      </c>
      <c r="V394" s="229" t="s">
        <v>4203</v>
      </c>
    </row>
    <row r="395" spans="1:22" ht="45.75" x14ac:dyDescent="0.2">
      <c r="A395" s="127" t="s">
        <v>1050</v>
      </c>
      <c r="B395" s="135" t="s">
        <v>1049</v>
      </c>
      <c r="C395" s="143" t="s">
        <v>4273</v>
      </c>
      <c r="D395" s="143" t="s">
        <v>2884</v>
      </c>
      <c r="E395" s="103">
        <v>192</v>
      </c>
      <c r="F395" s="100">
        <v>15.4</v>
      </c>
      <c r="G395" s="100">
        <v>15.6</v>
      </c>
      <c r="H395" s="152" t="s">
        <v>4274</v>
      </c>
      <c r="I395" s="147" t="s">
        <v>2246</v>
      </c>
      <c r="J395" s="317">
        <v>5</v>
      </c>
      <c r="K395" s="312" t="s">
        <v>4544</v>
      </c>
      <c r="L395" s="158" t="s">
        <v>2702</v>
      </c>
      <c r="M395" s="140">
        <v>381000</v>
      </c>
      <c r="N395" s="156">
        <v>318975</v>
      </c>
      <c r="O395" s="301">
        <f t="shared" si="7"/>
        <v>-62025</v>
      </c>
      <c r="P395" s="120">
        <v>0</v>
      </c>
      <c r="Q395" s="296">
        <v>3986</v>
      </c>
      <c r="R395" s="306">
        <v>3986</v>
      </c>
      <c r="S395" s="306">
        <v>0</v>
      </c>
      <c r="T395" s="306">
        <v>0</v>
      </c>
      <c r="U395" s="306">
        <v>0</v>
      </c>
      <c r="V395" s="230"/>
    </row>
    <row r="396" spans="1:22" ht="36.75" x14ac:dyDescent="0.2">
      <c r="A396" s="127" t="s">
        <v>3925</v>
      </c>
      <c r="B396" s="247" t="s">
        <v>3910</v>
      </c>
      <c r="C396" s="158" t="s">
        <v>3938</v>
      </c>
      <c r="D396" s="143" t="s">
        <v>2884</v>
      </c>
      <c r="E396" s="103">
        <v>101</v>
      </c>
      <c r="F396" s="100">
        <v>2.2000000000000002</v>
      </c>
      <c r="G396" s="100">
        <v>3.3</v>
      </c>
      <c r="H396" s="152" t="s">
        <v>4120</v>
      </c>
      <c r="I396" s="145" t="s">
        <v>2262</v>
      </c>
      <c r="J396" s="312">
        <v>1</v>
      </c>
      <c r="K396" s="312" t="s">
        <v>4544</v>
      </c>
      <c r="L396" s="158" t="s">
        <v>2263</v>
      </c>
      <c r="M396" s="150">
        <v>12309000</v>
      </c>
      <c r="N396" s="156">
        <v>11692407</v>
      </c>
      <c r="O396" s="301">
        <f t="shared" si="7"/>
        <v>-616593</v>
      </c>
      <c r="P396" s="120">
        <v>0</v>
      </c>
      <c r="Q396" s="296">
        <v>152.5</v>
      </c>
      <c r="R396" s="306">
        <v>152.5</v>
      </c>
      <c r="S396" s="306">
        <v>0</v>
      </c>
      <c r="T396" s="306">
        <v>0</v>
      </c>
      <c r="U396" s="306">
        <v>0</v>
      </c>
      <c r="V396" s="229"/>
    </row>
    <row r="397" spans="1:22" ht="36.75" x14ac:dyDescent="0.2">
      <c r="A397" s="127" t="s">
        <v>1224</v>
      </c>
      <c r="B397" s="133" t="s">
        <v>1223</v>
      </c>
      <c r="C397" s="143" t="s">
        <v>3077</v>
      </c>
      <c r="D397" s="143" t="s">
        <v>2925</v>
      </c>
      <c r="E397" s="103" t="s">
        <v>2244</v>
      </c>
      <c r="F397" s="100">
        <v>64</v>
      </c>
      <c r="G397" s="100" t="s">
        <v>3078</v>
      </c>
      <c r="H397" s="152" t="s">
        <v>3079</v>
      </c>
      <c r="I397" s="143" t="s">
        <v>2246</v>
      </c>
      <c r="J397" s="312">
        <v>5</v>
      </c>
      <c r="K397" s="312" t="s">
        <v>4544</v>
      </c>
      <c r="L397" s="158" t="s">
        <v>2590</v>
      </c>
      <c r="M397" s="150">
        <v>3300000</v>
      </c>
      <c r="N397" s="156">
        <v>302985</v>
      </c>
      <c r="O397" s="301">
        <f t="shared" si="7"/>
        <v>-2997015</v>
      </c>
      <c r="P397" s="125">
        <v>2000</v>
      </c>
      <c r="Q397" s="296">
        <v>300000</v>
      </c>
      <c r="R397" s="306">
        <v>300000</v>
      </c>
      <c r="S397" s="306">
        <v>0</v>
      </c>
      <c r="T397" s="306">
        <v>0</v>
      </c>
      <c r="U397" s="306">
        <v>0</v>
      </c>
      <c r="V397" s="229"/>
    </row>
    <row r="398" spans="1:22" ht="27.75" x14ac:dyDescent="0.2">
      <c r="A398" s="127" t="s">
        <v>3136</v>
      </c>
      <c r="B398" s="134" t="s">
        <v>3137</v>
      </c>
      <c r="C398" s="143" t="s">
        <v>3138</v>
      </c>
      <c r="D398" s="143" t="s">
        <v>3097</v>
      </c>
      <c r="E398" s="103">
        <v>190</v>
      </c>
      <c r="F398" s="100">
        <v>34.700000000000003</v>
      </c>
      <c r="G398" s="100">
        <v>39.4</v>
      </c>
      <c r="H398" s="152" t="s">
        <v>3139</v>
      </c>
      <c r="I398" s="143" t="s">
        <v>2246</v>
      </c>
      <c r="J398" s="321" t="s">
        <v>2247</v>
      </c>
      <c r="K398" s="316" t="s">
        <v>4544</v>
      </c>
      <c r="L398" s="143" t="s">
        <v>2702</v>
      </c>
      <c r="M398" s="106">
        <v>246000</v>
      </c>
      <c r="N398" s="156">
        <v>105897</v>
      </c>
      <c r="O398" s="301">
        <f t="shared" si="7"/>
        <v>-140103</v>
      </c>
      <c r="P398" s="120">
        <v>16000</v>
      </c>
      <c r="Q398" s="296" t="s">
        <v>4039</v>
      </c>
      <c r="R398" s="306">
        <v>0</v>
      </c>
      <c r="S398" s="306">
        <v>0</v>
      </c>
      <c r="T398" s="306">
        <v>0</v>
      </c>
      <c r="U398" s="306">
        <v>0</v>
      </c>
      <c r="V398" s="231"/>
    </row>
    <row r="399" spans="1:22" ht="18.75" x14ac:dyDescent="0.2">
      <c r="A399" s="127" t="s">
        <v>2198</v>
      </c>
      <c r="B399" s="134" t="s">
        <v>3099</v>
      </c>
      <c r="C399" s="143" t="s">
        <v>3100</v>
      </c>
      <c r="D399" s="143" t="s">
        <v>3101</v>
      </c>
      <c r="E399" s="103" t="s">
        <v>2403</v>
      </c>
      <c r="F399" s="100">
        <v>0.1</v>
      </c>
      <c r="G399" s="100">
        <v>8.1</v>
      </c>
      <c r="H399" s="152" t="s">
        <v>3102</v>
      </c>
      <c r="I399" s="257" t="s">
        <v>2262</v>
      </c>
      <c r="J399" s="320">
        <v>1</v>
      </c>
      <c r="K399" s="312" t="s">
        <v>4544</v>
      </c>
      <c r="L399" s="143" t="s">
        <v>2956</v>
      </c>
      <c r="M399" s="150">
        <v>602000</v>
      </c>
      <c r="N399" s="156">
        <v>213782</v>
      </c>
      <c r="O399" s="301">
        <f t="shared" si="7"/>
        <v>-388218</v>
      </c>
      <c r="P399" s="120">
        <v>302000</v>
      </c>
      <c r="Q399" s="296">
        <v>162776.25</v>
      </c>
      <c r="R399" s="306">
        <v>162776.25</v>
      </c>
      <c r="S399" s="306">
        <v>0</v>
      </c>
      <c r="T399" s="306">
        <v>0</v>
      </c>
      <c r="U399" s="306">
        <v>0</v>
      </c>
      <c r="V399" s="229"/>
    </row>
    <row r="400" spans="1:22" ht="27.75" x14ac:dyDescent="0.2">
      <c r="A400" s="127" t="s">
        <v>1233</v>
      </c>
      <c r="B400" s="134" t="s">
        <v>1232</v>
      </c>
      <c r="C400" s="143" t="s">
        <v>3090</v>
      </c>
      <c r="D400" s="143" t="s">
        <v>3091</v>
      </c>
      <c r="E400" s="103" t="s">
        <v>3092</v>
      </c>
      <c r="F400" s="100" t="s">
        <v>3093</v>
      </c>
      <c r="G400" s="100" t="s">
        <v>3094</v>
      </c>
      <c r="H400" s="152" t="s">
        <v>3095</v>
      </c>
      <c r="I400" s="257" t="s">
        <v>2246</v>
      </c>
      <c r="J400" s="320" t="s">
        <v>2247</v>
      </c>
      <c r="K400" s="312" t="s">
        <v>4544</v>
      </c>
      <c r="L400" s="158" t="s">
        <v>2263</v>
      </c>
      <c r="M400" s="150">
        <v>87000</v>
      </c>
      <c r="N400" s="156">
        <v>110263</v>
      </c>
      <c r="O400" s="301">
        <f t="shared" si="7"/>
        <v>23263</v>
      </c>
      <c r="P400" s="120">
        <v>260000</v>
      </c>
      <c r="Q400" s="296" t="s">
        <v>4039</v>
      </c>
      <c r="R400" s="306">
        <v>0</v>
      </c>
      <c r="S400" s="306">
        <v>0</v>
      </c>
      <c r="T400" s="306">
        <v>0</v>
      </c>
      <c r="U400" s="306">
        <v>0</v>
      </c>
      <c r="V400" s="229"/>
    </row>
    <row r="401" spans="1:22" ht="27.75" x14ac:dyDescent="0.2">
      <c r="A401" s="127" t="s">
        <v>1248</v>
      </c>
      <c r="B401" s="133" t="s">
        <v>1247</v>
      </c>
      <c r="C401" s="143" t="s">
        <v>3111</v>
      </c>
      <c r="D401" s="143" t="s">
        <v>3101</v>
      </c>
      <c r="E401" s="103" t="s">
        <v>3092</v>
      </c>
      <c r="F401" s="100" t="s">
        <v>3112</v>
      </c>
      <c r="G401" s="100" t="s">
        <v>2328</v>
      </c>
      <c r="H401" s="152" t="s">
        <v>3113</v>
      </c>
      <c r="I401" s="143" t="s">
        <v>2246</v>
      </c>
      <c r="J401" s="317">
        <v>5</v>
      </c>
      <c r="K401" s="312" t="s">
        <v>4544</v>
      </c>
      <c r="L401" s="158" t="s">
        <v>2942</v>
      </c>
      <c r="M401" s="106">
        <v>2492000</v>
      </c>
      <c r="N401" s="156">
        <v>2141158</v>
      </c>
      <c r="O401" s="301">
        <f t="shared" si="7"/>
        <v>-350842</v>
      </c>
      <c r="P401" s="120">
        <v>51000</v>
      </c>
      <c r="Q401" s="296">
        <v>23688</v>
      </c>
      <c r="R401" s="306">
        <v>23688</v>
      </c>
      <c r="S401" s="306">
        <v>0</v>
      </c>
      <c r="T401" s="306">
        <v>0</v>
      </c>
      <c r="U401" s="306">
        <v>0</v>
      </c>
      <c r="V401" s="229"/>
    </row>
    <row r="402" spans="1:22" x14ac:dyDescent="0.2">
      <c r="A402" s="127" t="s">
        <v>3242</v>
      </c>
      <c r="B402" s="135" t="s">
        <v>3243</v>
      </c>
      <c r="C402" s="143" t="s">
        <v>3244</v>
      </c>
      <c r="D402" s="143" t="s">
        <v>3101</v>
      </c>
      <c r="E402" s="103">
        <v>41</v>
      </c>
      <c r="F402" s="100">
        <v>6.3</v>
      </c>
      <c r="G402" s="100">
        <v>9.1999999999999993</v>
      </c>
      <c r="H402" s="152" t="s">
        <v>3245</v>
      </c>
      <c r="I402" s="147" t="s">
        <v>2246</v>
      </c>
      <c r="J402" s="319" t="s">
        <v>2247</v>
      </c>
      <c r="K402" s="312" t="s">
        <v>4544</v>
      </c>
      <c r="L402" s="143" t="s">
        <v>2590</v>
      </c>
      <c r="M402" s="140">
        <v>1708000</v>
      </c>
      <c r="N402" s="156">
        <v>0</v>
      </c>
      <c r="O402" s="301">
        <f t="shared" si="7"/>
        <v>-1708000</v>
      </c>
      <c r="P402" s="120">
        <v>640000</v>
      </c>
      <c r="Q402" s="296" t="s">
        <v>4039</v>
      </c>
      <c r="R402" s="306">
        <v>0</v>
      </c>
      <c r="S402" s="306">
        <v>0</v>
      </c>
      <c r="T402" s="306">
        <v>0</v>
      </c>
      <c r="U402" s="306">
        <v>0</v>
      </c>
      <c r="V402" s="229"/>
    </row>
    <row r="403" spans="1:22" ht="36.75" x14ac:dyDescent="0.2">
      <c r="A403" s="127" t="s">
        <v>1254</v>
      </c>
      <c r="B403" s="133" t="s">
        <v>1253</v>
      </c>
      <c r="C403" s="143">
        <v>6726</v>
      </c>
      <c r="D403" s="143" t="s">
        <v>3104</v>
      </c>
      <c r="E403" s="103">
        <v>166</v>
      </c>
      <c r="F403" s="100">
        <v>17.3</v>
      </c>
      <c r="G403" s="100">
        <v>17.7</v>
      </c>
      <c r="H403" s="152" t="s">
        <v>4282</v>
      </c>
      <c r="I403" s="257" t="s">
        <v>2246</v>
      </c>
      <c r="J403" s="317">
        <v>5</v>
      </c>
      <c r="K403" s="312" t="s">
        <v>4544</v>
      </c>
      <c r="L403" s="143" t="s">
        <v>2793</v>
      </c>
      <c r="M403" s="150">
        <v>1100000</v>
      </c>
      <c r="N403" s="156">
        <v>107815</v>
      </c>
      <c r="O403" s="301">
        <f t="shared" si="7"/>
        <v>-992185</v>
      </c>
      <c r="P403" s="120">
        <v>0</v>
      </c>
      <c r="Q403" s="296">
        <v>563</v>
      </c>
      <c r="R403" s="306">
        <v>563</v>
      </c>
      <c r="S403" s="306">
        <v>0</v>
      </c>
      <c r="T403" s="306">
        <v>0</v>
      </c>
      <c r="U403" s="306">
        <v>0</v>
      </c>
      <c r="V403" s="229"/>
    </row>
    <row r="404" spans="1:22" ht="36.75" x14ac:dyDescent="0.2">
      <c r="A404" s="127" t="s">
        <v>1250</v>
      </c>
      <c r="B404" s="133" t="s">
        <v>1249</v>
      </c>
      <c r="C404" s="143" t="s">
        <v>3114</v>
      </c>
      <c r="D404" s="143" t="s">
        <v>3115</v>
      </c>
      <c r="E404" s="103" t="s">
        <v>3092</v>
      </c>
      <c r="F404" s="100">
        <v>0</v>
      </c>
      <c r="G404" s="100" t="s">
        <v>3116</v>
      </c>
      <c r="H404" s="152" t="s">
        <v>3117</v>
      </c>
      <c r="I404" s="143" t="s">
        <v>2262</v>
      </c>
      <c r="J404" s="319">
        <v>1</v>
      </c>
      <c r="K404" s="312" t="s">
        <v>4544</v>
      </c>
      <c r="L404" s="143" t="s">
        <v>2400</v>
      </c>
      <c r="M404" s="106">
        <v>5500000</v>
      </c>
      <c r="N404" s="156">
        <v>4209520</v>
      </c>
      <c r="O404" s="301">
        <f t="shared" si="7"/>
        <v>-1290480</v>
      </c>
      <c r="P404" s="120">
        <v>4230000</v>
      </c>
      <c r="Q404" s="296">
        <v>3030050.78</v>
      </c>
      <c r="R404" s="306">
        <v>3030050.78</v>
      </c>
      <c r="S404" s="306">
        <v>0</v>
      </c>
      <c r="T404" s="306">
        <v>0</v>
      </c>
      <c r="U404" s="306">
        <v>0</v>
      </c>
      <c r="V404" s="231"/>
    </row>
    <row r="405" spans="1:22" ht="27.75" x14ac:dyDescent="0.2">
      <c r="A405" s="127" t="s">
        <v>1252</v>
      </c>
      <c r="B405" s="133" t="s">
        <v>1251</v>
      </c>
      <c r="C405" s="143" t="s">
        <v>3118</v>
      </c>
      <c r="D405" s="143" t="s">
        <v>3115</v>
      </c>
      <c r="E405" s="103" t="s">
        <v>2377</v>
      </c>
      <c r="F405" s="100" t="s">
        <v>3119</v>
      </c>
      <c r="G405" s="100" t="s">
        <v>2729</v>
      </c>
      <c r="H405" s="152" t="s">
        <v>3120</v>
      </c>
      <c r="I405" s="143" t="s">
        <v>2246</v>
      </c>
      <c r="J405" s="320" t="s">
        <v>2247</v>
      </c>
      <c r="K405" s="312" t="s">
        <v>4544</v>
      </c>
      <c r="L405" s="158" t="s">
        <v>2702</v>
      </c>
      <c r="M405" s="106">
        <v>79000</v>
      </c>
      <c r="N405" s="156">
        <v>602912</v>
      </c>
      <c r="O405" s="301">
        <f t="shared" si="7"/>
        <v>523912</v>
      </c>
      <c r="P405" s="120">
        <v>3000</v>
      </c>
      <c r="Q405" s="296" t="s">
        <v>4039</v>
      </c>
      <c r="R405" s="306">
        <v>0</v>
      </c>
      <c r="S405" s="306">
        <v>0</v>
      </c>
      <c r="T405" s="306">
        <v>0</v>
      </c>
      <c r="U405" s="306">
        <v>0</v>
      </c>
      <c r="V405" s="229"/>
    </row>
    <row r="406" spans="1:22" ht="36.75" x14ac:dyDescent="0.2">
      <c r="A406" s="127" t="s">
        <v>1258</v>
      </c>
      <c r="B406" s="133" t="s">
        <v>1257</v>
      </c>
      <c r="C406" s="143" t="s">
        <v>3123</v>
      </c>
      <c r="D406" s="143" t="s">
        <v>3115</v>
      </c>
      <c r="E406" s="103" t="s">
        <v>3124</v>
      </c>
      <c r="F406" s="100">
        <v>0</v>
      </c>
      <c r="G406" s="100">
        <v>0</v>
      </c>
      <c r="H406" s="152" t="s">
        <v>3125</v>
      </c>
      <c r="I406" s="143" t="s">
        <v>2246</v>
      </c>
      <c r="J406" s="317">
        <v>5</v>
      </c>
      <c r="K406" s="312" t="s">
        <v>4544</v>
      </c>
      <c r="L406" s="158" t="s">
        <v>2956</v>
      </c>
      <c r="M406" s="106">
        <v>910000</v>
      </c>
      <c r="N406" s="156">
        <v>202014</v>
      </c>
      <c r="O406" s="301">
        <f t="shared" si="7"/>
        <v>-707986</v>
      </c>
      <c r="P406" s="120">
        <v>40000</v>
      </c>
      <c r="Q406" s="296">
        <v>3540</v>
      </c>
      <c r="R406" s="306">
        <v>3540</v>
      </c>
      <c r="S406" s="306">
        <v>0</v>
      </c>
      <c r="T406" s="306">
        <v>0</v>
      </c>
      <c r="U406" s="306">
        <v>0</v>
      </c>
      <c r="V406" s="231"/>
    </row>
    <row r="407" spans="1:22" ht="18.75" x14ac:dyDescent="0.2">
      <c r="A407" s="127" t="s">
        <v>1256</v>
      </c>
      <c r="B407" s="134" t="s">
        <v>1255</v>
      </c>
      <c r="C407" s="143" t="s">
        <v>3121</v>
      </c>
      <c r="D407" s="143" t="s">
        <v>3104</v>
      </c>
      <c r="E407" s="103" t="s">
        <v>2700</v>
      </c>
      <c r="F407" s="100">
        <v>0</v>
      </c>
      <c r="G407" s="100">
        <v>0</v>
      </c>
      <c r="H407" s="152" t="s">
        <v>3122</v>
      </c>
      <c r="I407" s="257" t="s">
        <v>2246</v>
      </c>
      <c r="J407" s="319" t="s">
        <v>2247</v>
      </c>
      <c r="K407" s="317" t="s">
        <v>4544</v>
      </c>
      <c r="L407" s="158" t="s">
        <v>2702</v>
      </c>
      <c r="M407" s="150">
        <v>122000</v>
      </c>
      <c r="N407" s="156">
        <v>16246</v>
      </c>
      <c r="O407" s="301">
        <f t="shared" si="7"/>
        <v>-105754</v>
      </c>
      <c r="P407" s="120">
        <v>4000</v>
      </c>
      <c r="Q407" s="296" t="s">
        <v>4039</v>
      </c>
      <c r="R407" s="306">
        <v>0</v>
      </c>
      <c r="S407" s="306">
        <v>0</v>
      </c>
      <c r="T407" s="306">
        <v>0</v>
      </c>
      <c r="U407" s="306">
        <v>0</v>
      </c>
      <c r="V407" s="229"/>
    </row>
    <row r="408" spans="1:22" ht="18.75" x14ac:dyDescent="0.2">
      <c r="A408" s="127" t="s">
        <v>1260</v>
      </c>
      <c r="B408" s="133" t="s">
        <v>1259</v>
      </c>
      <c r="C408" s="143" t="s">
        <v>3126</v>
      </c>
      <c r="D408" s="143" t="s">
        <v>3104</v>
      </c>
      <c r="E408" s="103" t="s">
        <v>3127</v>
      </c>
      <c r="F408" s="100">
        <v>0.8</v>
      </c>
      <c r="G408" s="100" t="s">
        <v>3128</v>
      </c>
      <c r="H408" s="152" t="s">
        <v>3129</v>
      </c>
      <c r="I408" s="143" t="s">
        <v>2246</v>
      </c>
      <c r="J408" s="317">
        <v>5</v>
      </c>
      <c r="K408" s="312" t="s">
        <v>4544</v>
      </c>
      <c r="L408" s="158" t="s">
        <v>2793</v>
      </c>
      <c r="M408" s="106">
        <v>2230000</v>
      </c>
      <c r="N408" s="156">
        <v>1339575</v>
      </c>
      <c r="O408" s="301">
        <f t="shared" si="7"/>
        <v>-890425</v>
      </c>
      <c r="P408" s="120">
        <v>848000</v>
      </c>
      <c r="Q408" s="296">
        <v>35650</v>
      </c>
      <c r="R408" s="306">
        <v>35650</v>
      </c>
      <c r="S408" s="306">
        <v>0</v>
      </c>
      <c r="T408" s="306">
        <v>0</v>
      </c>
      <c r="U408" s="306">
        <v>0</v>
      </c>
      <c r="V408" s="230"/>
    </row>
    <row r="409" spans="1:22" ht="27.75" x14ac:dyDescent="0.2">
      <c r="A409" s="127" t="s">
        <v>1264</v>
      </c>
      <c r="B409" s="135" t="s">
        <v>1263</v>
      </c>
      <c r="C409" s="143" t="s">
        <v>3133</v>
      </c>
      <c r="D409" s="143" t="s">
        <v>3104</v>
      </c>
      <c r="E409" s="103" t="s">
        <v>3127</v>
      </c>
      <c r="F409" s="100" t="s">
        <v>2944</v>
      </c>
      <c r="G409" s="100" t="s">
        <v>3134</v>
      </c>
      <c r="H409" s="152" t="s">
        <v>3135</v>
      </c>
      <c r="I409" s="147" t="s">
        <v>2246</v>
      </c>
      <c r="J409" s="321" t="s">
        <v>2247</v>
      </c>
      <c r="K409" s="312" t="s">
        <v>4544</v>
      </c>
      <c r="L409" s="158" t="s">
        <v>2956</v>
      </c>
      <c r="M409" s="140">
        <v>770000</v>
      </c>
      <c r="N409" s="156">
        <v>503408</v>
      </c>
      <c r="O409" s="301">
        <f t="shared" si="7"/>
        <v>-266592</v>
      </c>
      <c r="P409" s="120">
        <v>178000</v>
      </c>
      <c r="Q409" s="296" t="s">
        <v>4039</v>
      </c>
      <c r="R409" s="306">
        <v>0</v>
      </c>
      <c r="S409" s="306">
        <v>0</v>
      </c>
      <c r="T409" s="306">
        <v>0</v>
      </c>
      <c r="U409" s="306">
        <v>0</v>
      </c>
      <c r="V409" s="229"/>
    </row>
    <row r="410" spans="1:22" ht="27.75" x14ac:dyDescent="0.2">
      <c r="A410" s="127" t="s">
        <v>3926</v>
      </c>
      <c r="B410" s="247" t="s">
        <v>3911</v>
      </c>
      <c r="C410" s="143">
        <v>6940</v>
      </c>
      <c r="D410" s="143" t="s">
        <v>3097</v>
      </c>
      <c r="E410" s="237" t="s">
        <v>2403</v>
      </c>
      <c r="F410" s="100">
        <v>26.3</v>
      </c>
      <c r="G410" s="100">
        <v>27.6</v>
      </c>
      <c r="H410" s="152" t="s">
        <v>4119</v>
      </c>
      <c r="I410" s="258" t="s">
        <v>2262</v>
      </c>
      <c r="J410" s="317">
        <v>3</v>
      </c>
      <c r="K410" s="312" t="s">
        <v>4543</v>
      </c>
      <c r="L410" s="158" t="s">
        <v>2942</v>
      </c>
      <c r="M410" s="150">
        <v>3100000</v>
      </c>
      <c r="N410" s="156">
        <v>3766964</v>
      </c>
      <c r="O410" s="301">
        <f t="shared" si="7"/>
        <v>666964</v>
      </c>
      <c r="P410" s="120">
        <v>0</v>
      </c>
      <c r="Q410" s="296">
        <v>25900</v>
      </c>
      <c r="R410" s="306">
        <v>0</v>
      </c>
      <c r="S410" s="306">
        <v>0</v>
      </c>
      <c r="T410" s="306">
        <v>25900</v>
      </c>
      <c r="U410" s="306">
        <v>0</v>
      </c>
      <c r="V410" s="229" t="s">
        <v>4202</v>
      </c>
    </row>
    <row r="411" spans="1:22" ht="22.5" x14ac:dyDescent="0.2">
      <c r="A411" s="127" t="s">
        <v>1268</v>
      </c>
      <c r="B411" s="234" t="s">
        <v>1267</v>
      </c>
      <c r="C411" s="143">
        <v>6873</v>
      </c>
      <c r="D411" s="143" t="s">
        <v>3091</v>
      </c>
      <c r="E411" s="237" t="s">
        <v>3092</v>
      </c>
      <c r="F411" s="100">
        <v>32.299999999999997</v>
      </c>
      <c r="G411" s="100">
        <v>32.299999999999997</v>
      </c>
      <c r="H411" s="152" t="s">
        <v>4275</v>
      </c>
      <c r="I411" s="261" t="s">
        <v>2246</v>
      </c>
      <c r="J411" s="312">
        <v>7</v>
      </c>
      <c r="K411" s="312" t="s">
        <v>4543</v>
      </c>
      <c r="L411" s="158" t="s">
        <v>2956</v>
      </c>
      <c r="M411" s="106">
        <v>141000</v>
      </c>
      <c r="N411" s="156">
        <v>274480</v>
      </c>
      <c r="O411" s="301">
        <f t="shared" si="7"/>
        <v>133480</v>
      </c>
      <c r="P411" s="120">
        <v>0</v>
      </c>
      <c r="Q411" s="296">
        <v>3540</v>
      </c>
      <c r="R411" s="306">
        <v>0</v>
      </c>
      <c r="S411" s="306">
        <v>0</v>
      </c>
      <c r="T411" s="306">
        <v>3540</v>
      </c>
      <c r="U411" s="306">
        <v>0</v>
      </c>
      <c r="V411" s="229" t="s">
        <v>4202</v>
      </c>
    </row>
    <row r="412" spans="1:22" ht="27.75" x14ac:dyDescent="0.2">
      <c r="A412" s="127" t="s">
        <v>1266</v>
      </c>
      <c r="B412" s="134" t="s">
        <v>1265</v>
      </c>
      <c r="C412" s="143" t="s">
        <v>3140</v>
      </c>
      <c r="D412" s="143" t="s">
        <v>3101</v>
      </c>
      <c r="E412" s="103" t="s">
        <v>2403</v>
      </c>
      <c r="F412" s="100" t="s">
        <v>3141</v>
      </c>
      <c r="G412" s="100" t="s">
        <v>3142</v>
      </c>
      <c r="H412" s="152" t="s">
        <v>3143</v>
      </c>
      <c r="I412" s="257" t="s">
        <v>2246</v>
      </c>
      <c r="J412" s="317">
        <v>5</v>
      </c>
      <c r="K412" s="312" t="s">
        <v>4544</v>
      </c>
      <c r="L412" s="158" t="s">
        <v>2956</v>
      </c>
      <c r="M412" s="150">
        <v>172000</v>
      </c>
      <c r="N412" s="156">
        <v>83467</v>
      </c>
      <c r="O412" s="301">
        <f t="shared" si="7"/>
        <v>-88533</v>
      </c>
      <c r="P412" s="120">
        <v>3000</v>
      </c>
      <c r="Q412" s="296">
        <v>6128.75</v>
      </c>
      <c r="R412" s="306">
        <v>6128.75</v>
      </c>
      <c r="S412" s="306">
        <v>0</v>
      </c>
      <c r="T412" s="306">
        <v>0</v>
      </c>
      <c r="U412" s="306">
        <v>0</v>
      </c>
      <c r="V412" s="229"/>
    </row>
    <row r="413" spans="1:22" ht="18.75" x14ac:dyDescent="0.2">
      <c r="A413" s="127" t="s">
        <v>1278</v>
      </c>
      <c r="B413" s="133" t="s">
        <v>1277</v>
      </c>
      <c r="C413" s="143" t="s">
        <v>3152</v>
      </c>
      <c r="D413" s="143" t="s">
        <v>3097</v>
      </c>
      <c r="E413" s="103" t="s">
        <v>2403</v>
      </c>
      <c r="F413" s="100">
        <v>0</v>
      </c>
      <c r="G413" s="100" t="s">
        <v>2804</v>
      </c>
      <c r="H413" s="152" t="s">
        <v>3153</v>
      </c>
      <c r="I413" s="143" t="s">
        <v>2246</v>
      </c>
      <c r="J413" s="320" t="s">
        <v>2247</v>
      </c>
      <c r="K413" s="312" t="s">
        <v>4544</v>
      </c>
      <c r="L413" s="158" t="s">
        <v>2590</v>
      </c>
      <c r="M413" s="106">
        <v>225000</v>
      </c>
      <c r="N413" s="156">
        <v>41764</v>
      </c>
      <c r="O413" s="301">
        <f t="shared" si="7"/>
        <v>-183236</v>
      </c>
      <c r="P413" s="120">
        <v>176000</v>
      </c>
      <c r="Q413" s="296" t="s">
        <v>4039</v>
      </c>
      <c r="R413" s="306">
        <v>0</v>
      </c>
      <c r="S413" s="306">
        <v>0</v>
      </c>
      <c r="T413" s="306">
        <v>0</v>
      </c>
      <c r="U413" s="306">
        <v>0</v>
      </c>
      <c r="V413" s="229"/>
    </row>
    <row r="414" spans="1:22" ht="18.75" x14ac:dyDescent="0.2">
      <c r="A414" s="127" t="s">
        <v>1272</v>
      </c>
      <c r="B414" s="133" t="s">
        <v>1271</v>
      </c>
      <c r="C414" s="143" t="s">
        <v>3144</v>
      </c>
      <c r="D414" s="143" t="s">
        <v>3104</v>
      </c>
      <c r="E414" s="103" t="s">
        <v>3145</v>
      </c>
      <c r="F414" s="100">
        <v>0.04</v>
      </c>
      <c r="G414" s="100" t="s">
        <v>2860</v>
      </c>
      <c r="H414" s="152" t="s">
        <v>3146</v>
      </c>
      <c r="I414" s="143" t="s">
        <v>2246</v>
      </c>
      <c r="J414" s="317">
        <v>5</v>
      </c>
      <c r="K414" s="312" t="s">
        <v>4544</v>
      </c>
      <c r="L414" s="158" t="s">
        <v>2590</v>
      </c>
      <c r="M414" s="106">
        <v>1400000</v>
      </c>
      <c r="N414" s="156">
        <v>940344</v>
      </c>
      <c r="O414" s="301">
        <f t="shared" si="7"/>
        <v>-459656</v>
      </c>
      <c r="P414" s="120">
        <v>185000</v>
      </c>
      <c r="Q414" s="296">
        <v>132458.99</v>
      </c>
      <c r="R414" s="306">
        <v>132458.99</v>
      </c>
      <c r="S414" s="306">
        <v>0</v>
      </c>
      <c r="T414" s="306">
        <v>0</v>
      </c>
      <c r="U414" s="306">
        <v>0</v>
      </c>
      <c r="V414" s="229"/>
    </row>
    <row r="415" spans="1:22" ht="18.75" x14ac:dyDescent="0.2">
      <c r="A415" s="127" t="s">
        <v>1274</v>
      </c>
      <c r="B415" s="134" t="s">
        <v>1273</v>
      </c>
      <c r="C415" s="143" t="s">
        <v>3147</v>
      </c>
      <c r="D415" s="143" t="s">
        <v>3091</v>
      </c>
      <c r="E415" s="103" t="s">
        <v>3092</v>
      </c>
      <c r="F415" s="100" t="s">
        <v>3148</v>
      </c>
      <c r="G415" s="100" t="s">
        <v>2359</v>
      </c>
      <c r="H415" s="152" t="s">
        <v>3149</v>
      </c>
      <c r="I415" s="257" t="s">
        <v>2246</v>
      </c>
      <c r="J415" s="320" t="s">
        <v>2247</v>
      </c>
      <c r="K415" s="312" t="s">
        <v>4544</v>
      </c>
      <c r="L415" s="158" t="s">
        <v>2590</v>
      </c>
      <c r="M415" s="150">
        <v>170000</v>
      </c>
      <c r="N415" s="156">
        <v>51958</v>
      </c>
      <c r="O415" s="301">
        <f t="shared" si="7"/>
        <v>-118042</v>
      </c>
      <c r="P415" s="120">
        <v>26000</v>
      </c>
      <c r="Q415" s="296" t="s">
        <v>4039</v>
      </c>
      <c r="R415" s="306">
        <v>0</v>
      </c>
      <c r="S415" s="306">
        <v>0</v>
      </c>
      <c r="T415" s="306">
        <v>0</v>
      </c>
      <c r="U415" s="306">
        <v>0</v>
      </c>
      <c r="V415" s="229"/>
    </row>
    <row r="416" spans="1:22" x14ac:dyDescent="0.2">
      <c r="A416" s="127" t="s">
        <v>1276</v>
      </c>
      <c r="B416" s="133" t="s">
        <v>1275</v>
      </c>
      <c r="C416" s="143" t="s">
        <v>3150</v>
      </c>
      <c r="D416" s="143" t="s">
        <v>3104</v>
      </c>
      <c r="E416" s="103" t="s">
        <v>3124</v>
      </c>
      <c r="F416" s="100">
        <v>14.44</v>
      </c>
      <c r="G416" s="100">
        <v>17.899999999999999</v>
      </c>
      <c r="H416" s="152" t="s">
        <v>3151</v>
      </c>
      <c r="I416" s="143" t="s">
        <v>2246</v>
      </c>
      <c r="J416" s="319" t="s">
        <v>2247</v>
      </c>
      <c r="K416" s="312" t="s">
        <v>4544</v>
      </c>
      <c r="L416" s="143" t="s">
        <v>2326</v>
      </c>
      <c r="M416" s="106">
        <v>7200000</v>
      </c>
      <c r="N416" s="156">
        <v>21000</v>
      </c>
      <c r="O416" s="301">
        <f t="shared" si="7"/>
        <v>-7179000</v>
      </c>
      <c r="P416" s="120">
        <v>85000</v>
      </c>
      <c r="Q416" s="296" t="s">
        <v>4039</v>
      </c>
      <c r="R416" s="306">
        <v>0</v>
      </c>
      <c r="S416" s="306">
        <v>0</v>
      </c>
      <c r="T416" s="306">
        <v>0</v>
      </c>
      <c r="U416" s="306">
        <v>0</v>
      </c>
      <c r="V416" s="229"/>
    </row>
    <row r="417" spans="1:22" ht="18.75" x14ac:dyDescent="0.2">
      <c r="A417" s="127" t="s">
        <v>1339</v>
      </c>
      <c r="B417" s="133" t="s">
        <v>1338</v>
      </c>
      <c r="C417" s="143" t="s">
        <v>3208</v>
      </c>
      <c r="D417" s="143" t="s">
        <v>3101</v>
      </c>
      <c r="E417" s="103" t="s">
        <v>3209</v>
      </c>
      <c r="F417" s="100" t="s">
        <v>2990</v>
      </c>
      <c r="G417" s="100">
        <v>3.88</v>
      </c>
      <c r="H417" s="152" t="s">
        <v>3210</v>
      </c>
      <c r="I417" s="143" t="s">
        <v>2246</v>
      </c>
      <c r="J417" s="317">
        <v>5</v>
      </c>
      <c r="K417" s="312" t="s">
        <v>4544</v>
      </c>
      <c r="L417" s="143" t="s">
        <v>2326</v>
      </c>
      <c r="M417" s="106">
        <v>228000</v>
      </c>
      <c r="N417" s="156">
        <v>155452</v>
      </c>
      <c r="O417" s="301">
        <f t="shared" si="7"/>
        <v>-72548</v>
      </c>
      <c r="P417" s="120">
        <v>226000</v>
      </c>
      <c r="Q417" s="296">
        <v>78035</v>
      </c>
      <c r="R417" s="306">
        <v>78035</v>
      </c>
      <c r="S417" s="306">
        <v>0</v>
      </c>
      <c r="T417" s="306">
        <v>0</v>
      </c>
      <c r="U417" s="306">
        <v>0</v>
      </c>
      <c r="V417" s="229"/>
    </row>
    <row r="418" spans="1:22" ht="18.75" x14ac:dyDescent="0.2">
      <c r="A418" s="127" t="s">
        <v>1280</v>
      </c>
      <c r="B418" s="133" t="s">
        <v>1279</v>
      </c>
      <c r="C418" s="143" t="s">
        <v>3154</v>
      </c>
      <c r="D418" s="143" t="s">
        <v>3097</v>
      </c>
      <c r="E418" s="103" t="s">
        <v>3155</v>
      </c>
      <c r="F418" s="100">
        <v>0</v>
      </c>
      <c r="G418" s="100" t="s">
        <v>3156</v>
      </c>
      <c r="H418" s="152" t="s">
        <v>3157</v>
      </c>
      <c r="I418" s="143" t="s">
        <v>2246</v>
      </c>
      <c r="J418" s="319" t="s">
        <v>2247</v>
      </c>
      <c r="K418" s="312" t="s">
        <v>4544</v>
      </c>
      <c r="L418" s="143" t="s">
        <v>2380</v>
      </c>
      <c r="M418" s="106">
        <v>1500000</v>
      </c>
      <c r="N418" s="156">
        <v>1663871</v>
      </c>
      <c r="O418" s="301">
        <f t="shared" si="7"/>
        <v>163871</v>
      </c>
      <c r="P418" s="120">
        <v>126000</v>
      </c>
      <c r="Q418" s="296" t="s">
        <v>4039</v>
      </c>
      <c r="R418" s="306">
        <v>0</v>
      </c>
      <c r="S418" s="306">
        <v>0</v>
      </c>
      <c r="T418" s="306">
        <v>0</v>
      </c>
      <c r="U418" s="306">
        <v>0</v>
      </c>
      <c r="V418" s="229"/>
    </row>
    <row r="419" spans="1:22" ht="27.75" x14ac:dyDescent="0.2">
      <c r="A419" s="127" t="s">
        <v>1304</v>
      </c>
      <c r="B419" s="247" t="s">
        <v>1303</v>
      </c>
      <c r="C419" s="143">
        <v>6980</v>
      </c>
      <c r="D419" s="143" t="s">
        <v>3104</v>
      </c>
      <c r="E419" s="237" t="s">
        <v>2377</v>
      </c>
      <c r="F419" s="100">
        <v>4.4000000000000004</v>
      </c>
      <c r="G419" s="100">
        <v>10.199999999999999</v>
      </c>
      <c r="H419" s="152" t="s">
        <v>4118</v>
      </c>
      <c r="I419" s="145" t="s">
        <v>2246</v>
      </c>
      <c r="J419" s="317">
        <v>5</v>
      </c>
      <c r="K419" s="317" t="s">
        <v>4544</v>
      </c>
      <c r="L419" s="143" t="s">
        <v>2446</v>
      </c>
      <c r="M419" s="150">
        <v>191000</v>
      </c>
      <c r="N419" s="156">
        <v>71515</v>
      </c>
      <c r="O419" s="301">
        <f t="shared" si="7"/>
        <v>-119485</v>
      </c>
      <c r="P419" s="120">
        <v>0</v>
      </c>
      <c r="Q419" s="296">
        <v>71514.710000000006</v>
      </c>
      <c r="R419" s="306">
        <v>71514.710000000006</v>
      </c>
      <c r="S419" s="306">
        <v>0</v>
      </c>
      <c r="T419" s="306">
        <v>0</v>
      </c>
      <c r="U419" s="306">
        <v>0</v>
      </c>
      <c r="V419" s="229"/>
    </row>
    <row r="420" spans="1:22" ht="22.5" x14ac:dyDescent="0.2">
      <c r="A420" s="127" t="s">
        <v>1337</v>
      </c>
      <c r="B420" s="133" t="s">
        <v>1336</v>
      </c>
      <c r="C420" s="143" t="s">
        <v>3206</v>
      </c>
      <c r="D420" s="143" t="s">
        <v>3104</v>
      </c>
      <c r="E420" s="103" t="s">
        <v>2377</v>
      </c>
      <c r="F420" s="100" t="s">
        <v>2660</v>
      </c>
      <c r="G420" s="100">
        <v>30</v>
      </c>
      <c r="H420" s="152" t="s">
        <v>3207</v>
      </c>
      <c r="I420" s="143" t="s">
        <v>2246</v>
      </c>
      <c r="J420" s="334" t="s">
        <v>4540</v>
      </c>
      <c r="K420" s="312" t="s">
        <v>4543</v>
      </c>
      <c r="L420" s="158" t="s">
        <v>2326</v>
      </c>
      <c r="M420" s="106">
        <v>76000</v>
      </c>
      <c r="N420" s="156">
        <v>99142</v>
      </c>
      <c r="O420" s="301">
        <f t="shared" si="7"/>
        <v>23142</v>
      </c>
      <c r="P420" s="120">
        <v>81000</v>
      </c>
      <c r="Q420" s="296">
        <v>99141.81</v>
      </c>
      <c r="R420" s="306">
        <v>75999.81</v>
      </c>
      <c r="S420" s="306">
        <v>0</v>
      </c>
      <c r="T420" s="306">
        <v>23142</v>
      </c>
      <c r="U420" s="306">
        <v>0</v>
      </c>
      <c r="V420" s="229" t="s">
        <v>4202</v>
      </c>
    </row>
    <row r="421" spans="1:22" ht="27.75" x14ac:dyDescent="0.2">
      <c r="A421" s="127" t="s">
        <v>1282</v>
      </c>
      <c r="B421" s="133" t="s">
        <v>1281</v>
      </c>
      <c r="C421" s="143" t="s">
        <v>3158</v>
      </c>
      <c r="D421" s="143" t="s">
        <v>3115</v>
      </c>
      <c r="E421" s="103" t="s">
        <v>3159</v>
      </c>
      <c r="F421" s="100">
        <v>0.51</v>
      </c>
      <c r="G421" s="100" t="s">
        <v>3160</v>
      </c>
      <c r="H421" s="152" t="s">
        <v>3161</v>
      </c>
      <c r="I421" s="143" t="s">
        <v>2246</v>
      </c>
      <c r="J421" s="312">
        <v>7</v>
      </c>
      <c r="K421" s="312" t="s">
        <v>4543</v>
      </c>
      <c r="L421" s="158" t="s">
        <v>2702</v>
      </c>
      <c r="M421" s="106">
        <v>660000</v>
      </c>
      <c r="N421" s="156">
        <v>807960</v>
      </c>
      <c r="O421" s="301">
        <f t="shared" si="7"/>
        <v>147960</v>
      </c>
      <c r="P421" s="120">
        <v>2000</v>
      </c>
      <c r="Q421" s="296">
        <v>23334.5</v>
      </c>
      <c r="R421" s="306">
        <v>0</v>
      </c>
      <c r="S421" s="306">
        <v>0</v>
      </c>
      <c r="T421" s="306">
        <v>23334.5</v>
      </c>
      <c r="U421" s="306">
        <v>0</v>
      </c>
      <c r="V421" s="229" t="s">
        <v>4202</v>
      </c>
    </row>
    <row r="422" spans="1:22" ht="27.75" x14ac:dyDescent="0.2">
      <c r="A422" s="127" t="s">
        <v>1284</v>
      </c>
      <c r="B422" s="133" t="s">
        <v>1283</v>
      </c>
      <c r="C422" s="143" t="s">
        <v>3162</v>
      </c>
      <c r="D422" s="143" t="s">
        <v>3097</v>
      </c>
      <c r="E422" s="103" t="s">
        <v>3163</v>
      </c>
      <c r="F422" s="100">
        <v>0</v>
      </c>
      <c r="G422" s="100">
        <v>33</v>
      </c>
      <c r="H422" s="152" t="s">
        <v>3164</v>
      </c>
      <c r="I422" s="143" t="s">
        <v>2246</v>
      </c>
      <c r="J422" s="312">
        <v>5</v>
      </c>
      <c r="K422" s="312" t="s">
        <v>4544</v>
      </c>
      <c r="L422" s="158" t="s">
        <v>2446</v>
      </c>
      <c r="M422" s="106">
        <v>480000</v>
      </c>
      <c r="N422" s="156">
        <v>347604</v>
      </c>
      <c r="O422" s="301">
        <f t="shared" si="7"/>
        <v>-132396</v>
      </c>
      <c r="P422" s="125">
        <v>805000</v>
      </c>
      <c r="Q422" s="296">
        <v>271744.5</v>
      </c>
      <c r="R422" s="306">
        <v>271744.5</v>
      </c>
      <c r="S422" s="306">
        <v>0</v>
      </c>
      <c r="T422" s="306">
        <v>0</v>
      </c>
      <c r="U422" s="306">
        <v>0</v>
      </c>
      <c r="V422" s="229"/>
    </row>
    <row r="423" spans="1:22" ht="45.75" x14ac:dyDescent="0.2">
      <c r="A423" s="127" t="s">
        <v>4173</v>
      </c>
      <c r="B423" s="249" t="s">
        <v>4174</v>
      </c>
      <c r="C423" s="143">
        <v>6928</v>
      </c>
      <c r="D423" s="143" t="s">
        <v>3104</v>
      </c>
      <c r="E423" s="103">
        <v>178</v>
      </c>
      <c r="F423" s="100">
        <v>12.6</v>
      </c>
      <c r="G423" s="100">
        <v>55.4</v>
      </c>
      <c r="H423" s="152" t="s">
        <v>4188</v>
      </c>
      <c r="I423" s="143" t="s">
        <v>2246</v>
      </c>
      <c r="J423" s="317">
        <v>5</v>
      </c>
      <c r="K423" s="312" t="s">
        <v>4544</v>
      </c>
      <c r="L423" s="158" t="s">
        <v>2956</v>
      </c>
      <c r="M423" s="106">
        <v>465000</v>
      </c>
      <c r="N423" s="156">
        <v>101721</v>
      </c>
      <c r="O423" s="301">
        <f t="shared" si="7"/>
        <v>-363279</v>
      </c>
      <c r="P423" s="125">
        <v>0</v>
      </c>
      <c r="Q423" s="296">
        <v>3540</v>
      </c>
      <c r="R423" s="306">
        <v>3540</v>
      </c>
      <c r="S423" s="306">
        <v>0</v>
      </c>
      <c r="T423" s="306">
        <v>0</v>
      </c>
      <c r="U423" s="306">
        <v>0</v>
      </c>
      <c r="V423" s="229"/>
    </row>
    <row r="424" spans="1:22" ht="27.75" x14ac:dyDescent="0.2">
      <c r="A424" s="127" t="s">
        <v>1286</v>
      </c>
      <c r="B424" s="135" t="s">
        <v>1285</v>
      </c>
      <c r="C424" s="143" t="s">
        <v>3165</v>
      </c>
      <c r="D424" s="143" t="s">
        <v>3115</v>
      </c>
      <c r="E424" s="103" t="s">
        <v>3166</v>
      </c>
      <c r="F424" s="100">
        <v>8.2799999999999994</v>
      </c>
      <c r="G424" s="100" t="s">
        <v>3167</v>
      </c>
      <c r="H424" s="152" t="s">
        <v>3168</v>
      </c>
      <c r="I424" s="147" t="s">
        <v>2246</v>
      </c>
      <c r="J424" s="316">
        <v>5</v>
      </c>
      <c r="K424" s="312" t="s">
        <v>4544</v>
      </c>
      <c r="L424" s="158" t="s">
        <v>2446</v>
      </c>
      <c r="M424" s="140">
        <v>843000</v>
      </c>
      <c r="N424" s="156">
        <v>276271</v>
      </c>
      <c r="O424" s="301">
        <f t="shared" si="7"/>
        <v>-566729</v>
      </c>
      <c r="P424" s="120">
        <v>470000</v>
      </c>
      <c r="Q424" s="296">
        <v>174506.5</v>
      </c>
      <c r="R424" s="306">
        <v>174506.5</v>
      </c>
      <c r="S424" s="306">
        <v>0</v>
      </c>
      <c r="T424" s="306">
        <v>0</v>
      </c>
      <c r="U424" s="306">
        <v>0</v>
      </c>
      <c r="V424" s="229"/>
    </row>
    <row r="425" spans="1:22" ht="18.75" x14ac:dyDescent="0.2">
      <c r="A425" s="127" t="s">
        <v>1288</v>
      </c>
      <c r="B425" s="133" t="s">
        <v>1287</v>
      </c>
      <c r="C425" s="143" t="s">
        <v>3169</v>
      </c>
      <c r="D425" s="143" t="s">
        <v>3104</v>
      </c>
      <c r="E425" s="103" t="s">
        <v>3124</v>
      </c>
      <c r="F425" s="100" t="s">
        <v>2761</v>
      </c>
      <c r="G425" s="100" t="s">
        <v>2359</v>
      </c>
      <c r="H425" s="152" t="s">
        <v>3170</v>
      </c>
      <c r="I425" s="143" t="s">
        <v>2246</v>
      </c>
      <c r="J425" s="312">
        <v>5</v>
      </c>
      <c r="K425" s="312" t="s">
        <v>4544</v>
      </c>
      <c r="L425" s="158" t="s">
        <v>2590</v>
      </c>
      <c r="M425" s="106">
        <v>1090000</v>
      </c>
      <c r="N425" s="156">
        <v>376188</v>
      </c>
      <c r="O425" s="301">
        <f t="shared" si="7"/>
        <v>-713812</v>
      </c>
      <c r="P425" s="120">
        <v>35000</v>
      </c>
      <c r="Q425" s="296">
        <v>51622.61</v>
      </c>
      <c r="R425" s="306">
        <v>51622.61</v>
      </c>
      <c r="S425" s="306">
        <v>0</v>
      </c>
      <c r="T425" s="306">
        <v>0</v>
      </c>
      <c r="U425" s="306">
        <v>0</v>
      </c>
      <c r="V425" s="230"/>
    </row>
    <row r="426" spans="1:22" ht="45.75" x14ac:dyDescent="0.2">
      <c r="A426" s="127" t="s">
        <v>4454</v>
      </c>
      <c r="B426" s="102" t="s">
        <v>4455</v>
      </c>
      <c r="C426" s="38">
        <v>8121</v>
      </c>
      <c r="D426" s="38" t="s">
        <v>3104</v>
      </c>
      <c r="E426" s="237" t="s">
        <v>3124</v>
      </c>
      <c r="F426" s="100">
        <v>21.8</v>
      </c>
      <c r="G426" s="100">
        <v>39.799999999999997</v>
      </c>
      <c r="H426" s="152" t="s">
        <v>4533</v>
      </c>
      <c r="I426" s="284" t="s">
        <v>2246</v>
      </c>
      <c r="J426" s="323">
        <v>5</v>
      </c>
      <c r="K426" s="312" t="s">
        <v>4544</v>
      </c>
      <c r="L426" s="38" t="s">
        <v>2595</v>
      </c>
      <c r="M426" s="106">
        <v>863000</v>
      </c>
      <c r="N426" s="106">
        <v>390000</v>
      </c>
      <c r="O426" s="301">
        <f t="shared" si="7"/>
        <v>-473000</v>
      </c>
      <c r="P426" s="125">
        <v>0</v>
      </c>
      <c r="Q426" s="296">
        <v>390000</v>
      </c>
      <c r="R426" s="306">
        <v>390000</v>
      </c>
      <c r="S426" s="306">
        <v>0</v>
      </c>
      <c r="T426" s="306">
        <v>0</v>
      </c>
      <c r="U426" s="306">
        <v>0</v>
      </c>
      <c r="V426" s="229"/>
    </row>
    <row r="427" spans="1:22" ht="27.75" x14ac:dyDescent="0.2">
      <c r="A427" s="127" t="s">
        <v>1290</v>
      </c>
      <c r="B427" s="133" t="s">
        <v>1289</v>
      </c>
      <c r="C427" s="143" t="s">
        <v>3171</v>
      </c>
      <c r="D427" s="143" t="s">
        <v>3097</v>
      </c>
      <c r="E427" s="103" t="s">
        <v>2403</v>
      </c>
      <c r="F427" s="100" t="s">
        <v>3039</v>
      </c>
      <c r="G427" s="100">
        <v>53.94</v>
      </c>
      <c r="H427" s="152" t="s">
        <v>3172</v>
      </c>
      <c r="I427" s="143" t="s">
        <v>2246</v>
      </c>
      <c r="J427" s="319" t="s">
        <v>2247</v>
      </c>
      <c r="K427" s="312" t="s">
        <v>4544</v>
      </c>
      <c r="L427" s="158" t="s">
        <v>2590</v>
      </c>
      <c r="M427" s="106">
        <v>371000</v>
      </c>
      <c r="N427" s="156">
        <v>58657</v>
      </c>
      <c r="O427" s="301">
        <f t="shared" si="7"/>
        <v>-312343</v>
      </c>
      <c r="P427" s="120">
        <v>292000</v>
      </c>
      <c r="Q427" s="296" t="s">
        <v>4039</v>
      </c>
      <c r="R427" s="306">
        <v>0</v>
      </c>
      <c r="S427" s="306">
        <v>0</v>
      </c>
      <c r="T427" s="306">
        <v>0</v>
      </c>
      <c r="U427" s="306">
        <v>0</v>
      </c>
      <c r="V427" s="229"/>
    </row>
    <row r="428" spans="1:22" ht="27.75" x14ac:dyDescent="0.2">
      <c r="A428" s="127" t="s">
        <v>1292</v>
      </c>
      <c r="B428" s="134" t="s">
        <v>1291</v>
      </c>
      <c r="C428" s="143" t="s">
        <v>3173</v>
      </c>
      <c r="D428" s="143" t="s">
        <v>3097</v>
      </c>
      <c r="E428" s="103" t="s">
        <v>3159</v>
      </c>
      <c r="F428" s="100">
        <v>1.64</v>
      </c>
      <c r="G428" s="100">
        <v>43.9</v>
      </c>
      <c r="H428" s="152" t="s">
        <v>3174</v>
      </c>
      <c r="I428" s="143" t="s">
        <v>2246</v>
      </c>
      <c r="J428" s="312">
        <v>5</v>
      </c>
      <c r="K428" s="312" t="s">
        <v>4544</v>
      </c>
      <c r="L428" s="158" t="s">
        <v>2793</v>
      </c>
      <c r="M428" s="150">
        <v>576000</v>
      </c>
      <c r="N428" s="156">
        <v>166772</v>
      </c>
      <c r="O428" s="301">
        <f t="shared" si="7"/>
        <v>-409228</v>
      </c>
      <c r="P428" s="120">
        <v>98000</v>
      </c>
      <c r="Q428" s="296">
        <v>2966.25</v>
      </c>
      <c r="R428" s="306">
        <v>2966.25</v>
      </c>
      <c r="S428" s="306">
        <v>0</v>
      </c>
      <c r="T428" s="306">
        <v>0</v>
      </c>
      <c r="U428" s="306">
        <v>0</v>
      </c>
      <c r="V428" s="229"/>
    </row>
    <row r="429" spans="1:22" ht="18.75" x14ac:dyDescent="0.2">
      <c r="A429" s="127" t="s">
        <v>1298</v>
      </c>
      <c r="B429" s="133" t="s">
        <v>1297</v>
      </c>
      <c r="C429" s="143" t="s">
        <v>3175</v>
      </c>
      <c r="D429" s="143" t="s">
        <v>3115</v>
      </c>
      <c r="E429" s="103" t="s">
        <v>3124</v>
      </c>
      <c r="F429" s="100" t="s">
        <v>3176</v>
      </c>
      <c r="G429" s="100" t="s">
        <v>3177</v>
      </c>
      <c r="H429" s="152" t="s">
        <v>3178</v>
      </c>
      <c r="I429" s="143" t="s">
        <v>2246</v>
      </c>
      <c r="J429" s="317">
        <v>5</v>
      </c>
      <c r="K429" s="312" t="s">
        <v>4544</v>
      </c>
      <c r="L429" s="158" t="s">
        <v>2590</v>
      </c>
      <c r="M429" s="106">
        <v>360000</v>
      </c>
      <c r="N429" s="156">
        <v>256955</v>
      </c>
      <c r="O429" s="301">
        <f t="shared" si="7"/>
        <v>-103045</v>
      </c>
      <c r="P429" s="120">
        <v>125000</v>
      </c>
      <c r="Q429" s="296">
        <v>89116.5</v>
      </c>
      <c r="R429" s="306">
        <v>89116.5</v>
      </c>
      <c r="S429" s="306">
        <v>0</v>
      </c>
      <c r="T429" s="306">
        <v>0</v>
      </c>
      <c r="U429" s="306">
        <v>0</v>
      </c>
      <c r="V429" s="230"/>
    </row>
    <row r="430" spans="1:22" ht="18.75" x14ac:dyDescent="0.2">
      <c r="A430" s="127" t="s">
        <v>3179</v>
      </c>
      <c r="B430" s="133" t="s">
        <v>3180</v>
      </c>
      <c r="C430" s="143" t="s">
        <v>3181</v>
      </c>
      <c r="D430" s="143" t="s">
        <v>3104</v>
      </c>
      <c r="E430" s="103" t="s">
        <v>2403</v>
      </c>
      <c r="F430" s="100">
        <v>21.15</v>
      </c>
      <c r="G430" s="100">
        <v>24.6</v>
      </c>
      <c r="H430" s="152" t="s">
        <v>3182</v>
      </c>
      <c r="I430" s="143" t="s">
        <v>2246</v>
      </c>
      <c r="J430" s="319" t="s">
        <v>2247</v>
      </c>
      <c r="K430" s="312" t="s">
        <v>4544</v>
      </c>
      <c r="L430" s="143" t="s">
        <v>2364</v>
      </c>
      <c r="M430" s="106">
        <v>695000</v>
      </c>
      <c r="N430" s="156">
        <v>2917</v>
      </c>
      <c r="O430" s="301">
        <f t="shared" si="7"/>
        <v>-692083</v>
      </c>
      <c r="P430" s="120">
        <v>103000</v>
      </c>
      <c r="Q430" s="296" t="s">
        <v>4039</v>
      </c>
      <c r="R430" s="306">
        <v>0</v>
      </c>
      <c r="S430" s="306">
        <v>0</v>
      </c>
      <c r="T430" s="306">
        <v>0</v>
      </c>
      <c r="U430" s="306">
        <v>0</v>
      </c>
      <c r="V430" s="229"/>
    </row>
    <row r="431" spans="1:22" ht="18.75" x14ac:dyDescent="0.2">
      <c r="A431" s="127" t="s">
        <v>1302</v>
      </c>
      <c r="B431" s="132" t="s">
        <v>4174</v>
      </c>
      <c r="C431" s="143">
        <v>6896</v>
      </c>
      <c r="D431" s="143" t="s">
        <v>3104</v>
      </c>
      <c r="E431" s="103">
        <v>166</v>
      </c>
      <c r="F431" s="100">
        <v>0</v>
      </c>
      <c r="G431" s="100">
        <v>10.199999999999999</v>
      </c>
      <c r="H431" s="152" t="s">
        <v>4175</v>
      </c>
      <c r="I431" s="257" t="s">
        <v>2246</v>
      </c>
      <c r="J431" s="317">
        <v>5</v>
      </c>
      <c r="K431" s="312" t="s">
        <v>4544</v>
      </c>
      <c r="L431" s="143" t="s">
        <v>2793</v>
      </c>
      <c r="M431" s="150">
        <v>120000</v>
      </c>
      <c r="N431" s="156">
        <v>101721</v>
      </c>
      <c r="O431" s="301">
        <f t="shared" si="7"/>
        <v>-18279</v>
      </c>
      <c r="P431" s="125">
        <v>0</v>
      </c>
      <c r="Q431" s="296">
        <v>3540</v>
      </c>
      <c r="R431" s="306">
        <v>3540</v>
      </c>
      <c r="S431" s="306">
        <v>0</v>
      </c>
      <c r="T431" s="306">
        <v>0</v>
      </c>
      <c r="U431" s="306">
        <v>0</v>
      </c>
      <c r="V431" s="229"/>
    </row>
    <row r="432" spans="1:22" ht="18.75" x14ac:dyDescent="0.2">
      <c r="A432" s="127" t="s">
        <v>3246</v>
      </c>
      <c r="B432" s="134" t="s">
        <v>3247</v>
      </c>
      <c r="C432" s="143" t="s">
        <v>3248</v>
      </c>
      <c r="D432" s="143" t="s">
        <v>3104</v>
      </c>
      <c r="E432" s="103">
        <v>166</v>
      </c>
      <c r="F432" s="100">
        <v>0</v>
      </c>
      <c r="G432" s="100">
        <v>10.199999999999999</v>
      </c>
      <c r="H432" s="152" t="s">
        <v>3249</v>
      </c>
      <c r="I432" s="257" t="s">
        <v>2246</v>
      </c>
      <c r="J432" s="320" t="s">
        <v>2247</v>
      </c>
      <c r="K432" s="312" t="s">
        <v>4544</v>
      </c>
      <c r="L432" s="143" t="s">
        <v>2326</v>
      </c>
      <c r="M432" s="150">
        <v>501000</v>
      </c>
      <c r="N432" s="156">
        <v>0</v>
      </c>
      <c r="O432" s="301">
        <f t="shared" si="7"/>
        <v>-501000</v>
      </c>
      <c r="P432" s="125">
        <v>421000</v>
      </c>
      <c r="Q432" s="296" t="s">
        <v>4039</v>
      </c>
      <c r="R432" s="306">
        <v>0</v>
      </c>
      <c r="S432" s="306">
        <v>0</v>
      </c>
      <c r="T432" s="306">
        <v>0</v>
      </c>
      <c r="U432" s="306">
        <v>0</v>
      </c>
      <c r="V432" s="229"/>
    </row>
    <row r="433" spans="1:22" ht="18.75" x14ac:dyDescent="0.2">
      <c r="A433" s="127" t="s">
        <v>1309</v>
      </c>
      <c r="B433" s="134" t="s">
        <v>1308</v>
      </c>
      <c r="C433" s="143" t="s">
        <v>3183</v>
      </c>
      <c r="D433" s="143" t="s">
        <v>3104</v>
      </c>
      <c r="E433" s="103" t="s">
        <v>2377</v>
      </c>
      <c r="F433" s="100">
        <v>0.73</v>
      </c>
      <c r="G433" s="100">
        <v>1.08</v>
      </c>
      <c r="H433" s="152" t="s">
        <v>3184</v>
      </c>
      <c r="I433" s="257" t="s">
        <v>2246</v>
      </c>
      <c r="J433" s="320" t="s">
        <v>2247</v>
      </c>
      <c r="K433" s="312" t="s">
        <v>4544</v>
      </c>
      <c r="L433" s="158" t="s">
        <v>2446</v>
      </c>
      <c r="M433" s="150">
        <v>30000</v>
      </c>
      <c r="N433" s="156">
        <v>0</v>
      </c>
      <c r="O433" s="301">
        <f t="shared" si="7"/>
        <v>-30000</v>
      </c>
      <c r="P433" s="125">
        <v>18000</v>
      </c>
      <c r="Q433" s="296" t="s">
        <v>4039</v>
      </c>
      <c r="R433" s="306">
        <v>0</v>
      </c>
      <c r="S433" s="306">
        <v>0</v>
      </c>
      <c r="T433" s="306">
        <v>0</v>
      </c>
      <c r="U433" s="306">
        <v>0</v>
      </c>
      <c r="V433" s="231"/>
    </row>
    <row r="434" spans="1:22" ht="18.75" x14ac:dyDescent="0.2">
      <c r="A434" s="127" t="s">
        <v>1312</v>
      </c>
      <c r="B434" s="134" t="s">
        <v>1311</v>
      </c>
      <c r="C434" s="143" t="s">
        <v>3185</v>
      </c>
      <c r="D434" s="143" t="s">
        <v>3104</v>
      </c>
      <c r="E434" s="103" t="s">
        <v>3186</v>
      </c>
      <c r="F434" s="100">
        <v>25.19</v>
      </c>
      <c r="G434" s="100">
        <v>25.19</v>
      </c>
      <c r="H434" s="152" t="s">
        <v>3187</v>
      </c>
      <c r="I434" s="257" t="s">
        <v>2246</v>
      </c>
      <c r="J434" s="317">
        <v>5</v>
      </c>
      <c r="K434" s="312" t="s">
        <v>4544</v>
      </c>
      <c r="L434" s="158" t="s">
        <v>2590</v>
      </c>
      <c r="M434" s="150">
        <v>1200000</v>
      </c>
      <c r="N434" s="156">
        <v>1059562</v>
      </c>
      <c r="O434" s="301">
        <f t="shared" si="7"/>
        <v>-140438</v>
      </c>
      <c r="P434" s="125">
        <v>167000</v>
      </c>
      <c r="Q434" s="296">
        <v>143200</v>
      </c>
      <c r="R434" s="306">
        <v>143200</v>
      </c>
      <c r="S434" s="306">
        <v>0</v>
      </c>
      <c r="T434" s="306">
        <v>0</v>
      </c>
      <c r="U434" s="306">
        <v>0</v>
      </c>
      <c r="V434" s="231"/>
    </row>
    <row r="435" spans="1:22" ht="27.75" x14ac:dyDescent="0.2">
      <c r="A435" s="127" t="s">
        <v>1326</v>
      </c>
      <c r="B435" s="133" t="s">
        <v>1325</v>
      </c>
      <c r="C435" s="143" t="s">
        <v>3200</v>
      </c>
      <c r="D435" s="143" t="s">
        <v>3091</v>
      </c>
      <c r="E435" s="103" t="s">
        <v>3092</v>
      </c>
      <c r="F435" s="100" t="s">
        <v>3201</v>
      </c>
      <c r="G435" s="100" t="s">
        <v>2723</v>
      </c>
      <c r="H435" s="152" t="s">
        <v>3202</v>
      </c>
      <c r="I435" s="143" t="s">
        <v>2246</v>
      </c>
      <c r="J435" s="317">
        <v>5</v>
      </c>
      <c r="K435" s="312" t="s">
        <v>4544</v>
      </c>
      <c r="L435" s="158" t="s">
        <v>2590</v>
      </c>
      <c r="M435" s="106">
        <v>4717000</v>
      </c>
      <c r="N435" s="156">
        <v>2807882</v>
      </c>
      <c r="O435" s="301">
        <f t="shared" si="7"/>
        <v>-1909118</v>
      </c>
      <c r="P435" s="120">
        <v>23000</v>
      </c>
      <c r="Q435" s="296">
        <v>1587310</v>
      </c>
      <c r="R435" s="306">
        <v>1587310</v>
      </c>
      <c r="S435" s="306">
        <v>0</v>
      </c>
      <c r="T435" s="306">
        <v>0</v>
      </c>
      <c r="U435" s="306">
        <v>0</v>
      </c>
      <c r="V435" s="229"/>
    </row>
    <row r="436" spans="1:22" ht="27.75" x14ac:dyDescent="0.2">
      <c r="A436" s="238" t="s">
        <v>2203</v>
      </c>
      <c r="B436" s="260" t="s">
        <v>3832</v>
      </c>
      <c r="C436" s="239" t="s">
        <v>3833</v>
      </c>
      <c r="D436" s="239" t="s">
        <v>3091</v>
      </c>
      <c r="E436" s="240" t="s">
        <v>3092</v>
      </c>
      <c r="F436" s="241">
        <v>16.8</v>
      </c>
      <c r="G436" s="241">
        <v>17</v>
      </c>
      <c r="H436" s="242" t="s">
        <v>4102</v>
      </c>
      <c r="I436" s="261" t="s">
        <v>2262</v>
      </c>
      <c r="J436" s="312">
        <v>1</v>
      </c>
      <c r="K436" s="312" t="s">
        <v>4544</v>
      </c>
      <c r="L436" s="243" t="s">
        <v>2590</v>
      </c>
      <c r="M436" s="262">
        <v>783000</v>
      </c>
      <c r="N436" s="244">
        <v>5025</v>
      </c>
      <c r="O436" s="301">
        <f t="shared" si="7"/>
        <v>-777975</v>
      </c>
      <c r="P436" s="120">
        <v>0</v>
      </c>
      <c r="Q436" s="296">
        <v>4450.6400000000003</v>
      </c>
      <c r="R436" s="306">
        <v>4450.6400000000003</v>
      </c>
      <c r="S436" s="306">
        <v>0</v>
      </c>
      <c r="T436" s="306">
        <v>0</v>
      </c>
      <c r="U436" s="306">
        <v>0</v>
      </c>
      <c r="V436" s="229"/>
    </row>
    <row r="437" spans="1:22" ht="22.5" x14ac:dyDescent="0.2">
      <c r="A437" s="127" t="s">
        <v>1322</v>
      </c>
      <c r="B437" s="134" t="s">
        <v>1321</v>
      </c>
      <c r="C437" s="143" t="s">
        <v>3198</v>
      </c>
      <c r="D437" s="143" t="s">
        <v>3104</v>
      </c>
      <c r="E437" s="103" t="s">
        <v>3124</v>
      </c>
      <c r="F437" s="100" t="s">
        <v>2360</v>
      </c>
      <c r="G437" s="100">
        <v>59</v>
      </c>
      <c r="H437" s="152" t="s">
        <v>3199</v>
      </c>
      <c r="I437" s="257" t="s">
        <v>2246</v>
      </c>
      <c r="J437" s="317">
        <v>7</v>
      </c>
      <c r="K437" s="312" t="s">
        <v>4543</v>
      </c>
      <c r="L437" s="158" t="s">
        <v>2793</v>
      </c>
      <c r="M437" s="150">
        <v>220000</v>
      </c>
      <c r="N437" s="156">
        <v>1054410</v>
      </c>
      <c r="O437" s="301">
        <f t="shared" si="7"/>
        <v>834410</v>
      </c>
      <c r="P437" s="125">
        <v>628000</v>
      </c>
      <c r="Q437" s="296">
        <v>758857.5</v>
      </c>
      <c r="R437" s="306">
        <v>0</v>
      </c>
      <c r="S437" s="306">
        <v>0</v>
      </c>
      <c r="T437" s="306">
        <v>758857.5</v>
      </c>
      <c r="U437" s="306">
        <v>0</v>
      </c>
      <c r="V437" s="229" t="s">
        <v>4202</v>
      </c>
    </row>
    <row r="438" spans="1:22" ht="18.75" x14ac:dyDescent="0.2">
      <c r="A438" s="127" t="s">
        <v>4440</v>
      </c>
      <c r="B438" s="131" t="s">
        <v>4441</v>
      </c>
      <c r="C438" s="38">
        <v>8091</v>
      </c>
      <c r="D438" s="38" t="s">
        <v>3104</v>
      </c>
      <c r="E438" s="237" t="s">
        <v>3124</v>
      </c>
      <c r="F438" s="100">
        <v>40.4</v>
      </c>
      <c r="G438" s="100">
        <v>59.3</v>
      </c>
      <c r="H438" s="152" t="s">
        <v>4442</v>
      </c>
      <c r="I438" s="292" t="s">
        <v>2246</v>
      </c>
      <c r="J438" s="324">
        <v>5</v>
      </c>
      <c r="K438" s="312" t="s">
        <v>4544</v>
      </c>
      <c r="L438" s="38" t="s">
        <v>2364</v>
      </c>
      <c r="M438" s="150">
        <v>9620000</v>
      </c>
      <c r="N438" s="106">
        <v>3465000</v>
      </c>
      <c r="O438" s="301">
        <f t="shared" si="7"/>
        <v>-6155000</v>
      </c>
      <c r="P438" s="120">
        <v>0</v>
      </c>
      <c r="Q438" s="296">
        <v>3465000</v>
      </c>
      <c r="R438" s="306">
        <v>3465000</v>
      </c>
      <c r="S438" s="306">
        <v>0</v>
      </c>
      <c r="T438" s="306">
        <v>0</v>
      </c>
      <c r="U438" s="306">
        <v>0</v>
      </c>
      <c r="V438" s="229"/>
    </row>
    <row r="439" spans="1:22" ht="18.75" x14ac:dyDescent="0.2">
      <c r="A439" s="127" t="s">
        <v>1314</v>
      </c>
      <c r="B439" s="133" t="s">
        <v>1313</v>
      </c>
      <c r="C439" s="143" t="s">
        <v>3188</v>
      </c>
      <c r="D439" s="143" t="s">
        <v>3104</v>
      </c>
      <c r="E439" s="103" t="s">
        <v>3189</v>
      </c>
      <c r="F439" s="100" t="s">
        <v>3190</v>
      </c>
      <c r="G439" s="100" t="s">
        <v>2553</v>
      </c>
      <c r="H439" s="152" t="s">
        <v>3191</v>
      </c>
      <c r="I439" s="143" t="s">
        <v>2246</v>
      </c>
      <c r="J439" s="312">
        <v>5</v>
      </c>
      <c r="K439" s="312" t="s">
        <v>4544</v>
      </c>
      <c r="L439" s="158" t="s">
        <v>2446</v>
      </c>
      <c r="M439" s="106">
        <v>361000</v>
      </c>
      <c r="N439" s="156">
        <v>228964</v>
      </c>
      <c r="O439" s="301">
        <f t="shared" si="7"/>
        <v>-132036</v>
      </c>
      <c r="P439" s="120">
        <v>310000</v>
      </c>
      <c r="Q439" s="296">
        <v>221547.56</v>
      </c>
      <c r="R439" s="306">
        <v>221547.56</v>
      </c>
      <c r="S439" s="306">
        <v>0</v>
      </c>
      <c r="T439" s="306">
        <v>0</v>
      </c>
      <c r="U439" s="306">
        <v>0</v>
      </c>
      <c r="V439" s="229"/>
    </row>
    <row r="440" spans="1:22" ht="18.75" x14ac:dyDescent="0.2">
      <c r="A440" s="127" t="s">
        <v>1316</v>
      </c>
      <c r="B440" s="133" t="s">
        <v>1315</v>
      </c>
      <c r="C440" s="143" t="s">
        <v>3192</v>
      </c>
      <c r="D440" s="143" t="s">
        <v>3091</v>
      </c>
      <c r="E440" s="103" t="s">
        <v>3092</v>
      </c>
      <c r="F440" s="100">
        <v>0</v>
      </c>
      <c r="G440" s="100" t="s">
        <v>2953</v>
      </c>
      <c r="H440" s="152" t="s">
        <v>3193</v>
      </c>
      <c r="I440" s="143" t="s">
        <v>2246</v>
      </c>
      <c r="J440" s="317">
        <v>5</v>
      </c>
      <c r="K440" s="312" t="s">
        <v>4544</v>
      </c>
      <c r="L440" s="158" t="s">
        <v>2446</v>
      </c>
      <c r="M440" s="106">
        <v>124000</v>
      </c>
      <c r="N440" s="156">
        <v>55187</v>
      </c>
      <c r="O440" s="301">
        <f t="shared" si="7"/>
        <v>-68813</v>
      </c>
      <c r="P440" s="120">
        <v>65000</v>
      </c>
      <c r="Q440" s="296">
        <v>330</v>
      </c>
      <c r="R440" s="306">
        <v>330</v>
      </c>
      <c r="S440" s="306">
        <v>0</v>
      </c>
      <c r="T440" s="306">
        <v>0</v>
      </c>
      <c r="U440" s="306">
        <v>0</v>
      </c>
      <c r="V440" s="231"/>
    </row>
    <row r="441" spans="1:22" ht="18.75" x14ac:dyDescent="0.2">
      <c r="A441" s="127" t="s">
        <v>1318</v>
      </c>
      <c r="B441" s="133" t="s">
        <v>1317</v>
      </c>
      <c r="C441" s="143" t="s">
        <v>3194</v>
      </c>
      <c r="D441" s="143" t="s">
        <v>3101</v>
      </c>
      <c r="E441" s="103" t="s">
        <v>3195</v>
      </c>
      <c r="F441" s="100" t="s">
        <v>3196</v>
      </c>
      <c r="G441" s="100" t="s">
        <v>2641</v>
      </c>
      <c r="H441" s="152" t="s">
        <v>3197</v>
      </c>
      <c r="I441" s="143" t="s">
        <v>2246</v>
      </c>
      <c r="J441" s="312">
        <v>5</v>
      </c>
      <c r="K441" s="312" t="s">
        <v>4544</v>
      </c>
      <c r="L441" s="158" t="s">
        <v>2590</v>
      </c>
      <c r="M441" s="106">
        <v>300000</v>
      </c>
      <c r="N441" s="156">
        <v>155788</v>
      </c>
      <c r="O441" s="301">
        <f t="shared" si="7"/>
        <v>-144212</v>
      </c>
      <c r="P441" s="120">
        <v>113000</v>
      </c>
      <c r="Q441" s="296">
        <v>3300</v>
      </c>
      <c r="R441" s="306">
        <v>3300</v>
      </c>
      <c r="S441" s="306">
        <v>0</v>
      </c>
      <c r="T441" s="306">
        <v>0</v>
      </c>
      <c r="U441" s="306">
        <v>0</v>
      </c>
      <c r="V441" s="229"/>
    </row>
    <row r="442" spans="1:22" ht="22.5" x14ac:dyDescent="0.2">
      <c r="A442" s="127" t="s">
        <v>1328</v>
      </c>
      <c r="B442" s="135" t="s">
        <v>1327</v>
      </c>
      <c r="C442" s="143" t="s">
        <v>3203</v>
      </c>
      <c r="D442" s="143" t="s">
        <v>3115</v>
      </c>
      <c r="E442" s="103" t="s">
        <v>3204</v>
      </c>
      <c r="F442" s="100">
        <v>47.65</v>
      </c>
      <c r="G442" s="100">
        <v>47.65</v>
      </c>
      <c r="H442" s="152" t="s">
        <v>3205</v>
      </c>
      <c r="I442" s="147" t="s">
        <v>2246</v>
      </c>
      <c r="J442" s="334" t="s">
        <v>4540</v>
      </c>
      <c r="K442" s="312" t="s">
        <v>4543</v>
      </c>
      <c r="L442" s="158" t="s">
        <v>2590</v>
      </c>
      <c r="M442" s="140">
        <v>441000</v>
      </c>
      <c r="N442" s="156">
        <v>931105</v>
      </c>
      <c r="O442" s="301">
        <f t="shared" si="7"/>
        <v>490105</v>
      </c>
      <c r="P442" s="120">
        <v>221000</v>
      </c>
      <c r="Q442" s="296">
        <v>516552.5</v>
      </c>
      <c r="R442" s="306">
        <v>26447.5</v>
      </c>
      <c r="S442" s="306">
        <v>0</v>
      </c>
      <c r="T442" s="306">
        <v>490105</v>
      </c>
      <c r="U442" s="306">
        <v>0</v>
      </c>
      <c r="V442" s="229" t="s">
        <v>4202</v>
      </c>
    </row>
    <row r="443" spans="1:22" ht="18.75" x14ac:dyDescent="0.2">
      <c r="A443" s="127" t="s">
        <v>1351</v>
      </c>
      <c r="B443" s="134" t="s">
        <v>1350</v>
      </c>
      <c r="C443" s="143">
        <v>7061</v>
      </c>
      <c r="D443" s="143" t="s">
        <v>3115</v>
      </c>
      <c r="E443" s="103" t="s">
        <v>3166</v>
      </c>
      <c r="F443" s="100">
        <v>49</v>
      </c>
      <c r="G443" s="100" t="s">
        <v>3220</v>
      </c>
      <c r="H443" s="152" t="s">
        <v>3221</v>
      </c>
      <c r="I443" s="257" t="s">
        <v>2246</v>
      </c>
      <c r="J443" s="317">
        <v>5</v>
      </c>
      <c r="K443" s="312" t="s">
        <v>4544</v>
      </c>
      <c r="L443" s="158" t="s">
        <v>2446</v>
      </c>
      <c r="M443" s="150">
        <v>681000</v>
      </c>
      <c r="N443" s="156">
        <v>57585</v>
      </c>
      <c r="O443" s="301">
        <f t="shared" si="7"/>
        <v>-623415</v>
      </c>
      <c r="P443" s="120">
        <v>89000</v>
      </c>
      <c r="Q443" s="296">
        <v>53321.24</v>
      </c>
      <c r="R443" s="306">
        <v>53321.24</v>
      </c>
      <c r="S443" s="306">
        <v>0</v>
      </c>
      <c r="T443" s="306">
        <v>0</v>
      </c>
      <c r="U443" s="306">
        <v>0</v>
      </c>
      <c r="V443" s="229"/>
    </row>
    <row r="444" spans="1:22" ht="27.75" x14ac:dyDescent="0.2">
      <c r="A444" s="127" t="s">
        <v>1341</v>
      </c>
      <c r="B444" s="134" t="s">
        <v>1340</v>
      </c>
      <c r="C444" s="143" t="s">
        <v>3211</v>
      </c>
      <c r="D444" s="143" t="s">
        <v>3097</v>
      </c>
      <c r="E444" s="103" t="s">
        <v>3212</v>
      </c>
      <c r="F444" s="100" t="s">
        <v>2439</v>
      </c>
      <c r="G444" s="100" t="s">
        <v>3213</v>
      </c>
      <c r="H444" s="152" t="s">
        <v>3214</v>
      </c>
      <c r="I444" s="257" t="s">
        <v>2246</v>
      </c>
      <c r="J444" s="332" t="s">
        <v>4540</v>
      </c>
      <c r="K444" s="312" t="s">
        <v>4543</v>
      </c>
      <c r="L444" s="158" t="s">
        <v>2590</v>
      </c>
      <c r="M444" s="150">
        <v>950000</v>
      </c>
      <c r="N444" s="156">
        <v>2174940</v>
      </c>
      <c r="O444" s="301">
        <f t="shared" si="7"/>
        <v>1224940</v>
      </c>
      <c r="P444" s="120">
        <v>1000</v>
      </c>
      <c r="Q444" s="296">
        <v>1268140.25</v>
      </c>
      <c r="R444" s="306">
        <v>43200.25</v>
      </c>
      <c r="S444" s="306">
        <v>0</v>
      </c>
      <c r="T444" s="306">
        <v>1224940</v>
      </c>
      <c r="U444" s="306">
        <v>0</v>
      </c>
      <c r="V444" s="229" t="s">
        <v>4202</v>
      </c>
    </row>
    <row r="445" spans="1:22" ht="18.75" x14ac:dyDescent="0.2">
      <c r="A445" s="127" t="s">
        <v>1343</v>
      </c>
      <c r="B445" s="133" t="s">
        <v>1342</v>
      </c>
      <c r="C445" s="143">
        <v>7047</v>
      </c>
      <c r="D445" s="143" t="s">
        <v>3115</v>
      </c>
      <c r="E445" s="103" t="s">
        <v>3204</v>
      </c>
      <c r="F445" s="100" t="s">
        <v>3215</v>
      </c>
      <c r="G445" s="100" t="s">
        <v>3216</v>
      </c>
      <c r="H445" s="152" t="s">
        <v>3217</v>
      </c>
      <c r="I445" s="143" t="s">
        <v>2246</v>
      </c>
      <c r="J445" s="312">
        <v>5</v>
      </c>
      <c r="K445" s="312" t="s">
        <v>4544</v>
      </c>
      <c r="L445" s="158" t="s">
        <v>2590</v>
      </c>
      <c r="M445" s="106">
        <v>96000</v>
      </c>
      <c r="N445" s="156">
        <v>38866</v>
      </c>
      <c r="O445" s="301">
        <f t="shared" si="7"/>
        <v>-57134</v>
      </c>
      <c r="P445" s="120">
        <v>11000</v>
      </c>
      <c r="Q445" s="296">
        <v>3540</v>
      </c>
      <c r="R445" s="306">
        <v>3540</v>
      </c>
      <c r="S445" s="306">
        <v>0</v>
      </c>
      <c r="T445" s="306">
        <v>0</v>
      </c>
      <c r="U445" s="306">
        <v>0</v>
      </c>
      <c r="V445" s="229"/>
    </row>
    <row r="446" spans="1:22" ht="18.75" x14ac:dyDescent="0.2">
      <c r="A446" s="127" t="s">
        <v>1345</v>
      </c>
      <c r="B446" s="133" t="s">
        <v>1344</v>
      </c>
      <c r="C446" s="143" t="s">
        <v>3218</v>
      </c>
      <c r="D446" s="143" t="s">
        <v>3104</v>
      </c>
      <c r="E446" s="103" t="s">
        <v>3186</v>
      </c>
      <c r="F446" s="100">
        <v>15.83</v>
      </c>
      <c r="G446" s="100">
        <v>15.83</v>
      </c>
      <c r="H446" s="152" t="s">
        <v>3219</v>
      </c>
      <c r="I446" s="143" t="s">
        <v>2246</v>
      </c>
      <c r="J446" s="316">
        <v>5</v>
      </c>
      <c r="K446" s="316" t="s">
        <v>4544</v>
      </c>
      <c r="L446" s="158" t="s">
        <v>2590</v>
      </c>
      <c r="M446" s="106">
        <v>1502000</v>
      </c>
      <c r="N446" s="156">
        <v>189946</v>
      </c>
      <c r="O446" s="301">
        <f t="shared" si="7"/>
        <v>-1312054</v>
      </c>
      <c r="P446" s="120">
        <v>1000</v>
      </c>
      <c r="Q446" s="296">
        <v>19317</v>
      </c>
      <c r="R446" s="306">
        <v>19317</v>
      </c>
      <c r="S446" s="306">
        <v>0</v>
      </c>
      <c r="T446" s="306">
        <v>0</v>
      </c>
      <c r="U446" s="306">
        <v>0</v>
      </c>
      <c r="V446" s="229"/>
    </row>
    <row r="447" spans="1:22" ht="27.75" x14ac:dyDescent="0.2">
      <c r="A447" s="127" t="s">
        <v>1353</v>
      </c>
      <c r="B447" s="133" t="s">
        <v>1352</v>
      </c>
      <c r="C447" s="143" t="s">
        <v>3222</v>
      </c>
      <c r="D447" s="143" t="s">
        <v>3104</v>
      </c>
      <c r="E447" s="103">
        <v>46</v>
      </c>
      <c r="F447" s="100">
        <v>33.200000000000003</v>
      </c>
      <c r="G447" s="100">
        <v>46</v>
      </c>
      <c r="H447" s="253" t="s">
        <v>3223</v>
      </c>
      <c r="I447" s="143" t="s">
        <v>2246</v>
      </c>
      <c r="J447" s="332" t="s">
        <v>4541</v>
      </c>
      <c r="K447" s="319" t="s">
        <v>4544</v>
      </c>
      <c r="L447" s="143" t="s">
        <v>2326</v>
      </c>
      <c r="M447" s="106">
        <v>81000</v>
      </c>
      <c r="N447" s="156">
        <v>19580</v>
      </c>
      <c r="O447" s="301">
        <f t="shared" si="7"/>
        <v>-61420</v>
      </c>
      <c r="P447" s="125">
        <v>13000</v>
      </c>
      <c r="Q447" s="296">
        <v>19580.36</v>
      </c>
      <c r="R447" s="306">
        <v>16663.61</v>
      </c>
      <c r="S447" s="306">
        <v>2916.75</v>
      </c>
      <c r="T447" s="306">
        <v>0</v>
      </c>
      <c r="U447" s="306">
        <v>0</v>
      </c>
      <c r="V447" s="229" t="s">
        <v>4200</v>
      </c>
    </row>
    <row r="448" spans="1:22" ht="27.75" x14ac:dyDescent="0.2">
      <c r="A448" s="127" t="s">
        <v>1355</v>
      </c>
      <c r="B448" s="135" t="s">
        <v>1354</v>
      </c>
      <c r="C448" s="143" t="s">
        <v>3224</v>
      </c>
      <c r="D448" s="143" t="s">
        <v>3115</v>
      </c>
      <c r="E448" s="103" t="s">
        <v>3204</v>
      </c>
      <c r="F448" s="100">
        <v>24.78</v>
      </c>
      <c r="G448" s="100">
        <v>137.94</v>
      </c>
      <c r="H448" s="152" t="s">
        <v>3225</v>
      </c>
      <c r="I448" s="147" t="s">
        <v>2246</v>
      </c>
      <c r="J448" s="316">
        <v>5</v>
      </c>
      <c r="K448" s="312" t="s">
        <v>4544</v>
      </c>
      <c r="L448" s="158" t="s">
        <v>2364</v>
      </c>
      <c r="M448" s="140">
        <v>890000</v>
      </c>
      <c r="N448" s="156">
        <v>2969</v>
      </c>
      <c r="O448" s="301">
        <f t="shared" si="7"/>
        <v>-887031</v>
      </c>
      <c r="P448" s="120">
        <v>168000</v>
      </c>
      <c r="Q448" s="296">
        <v>2968.75</v>
      </c>
      <c r="R448" s="306">
        <v>2968.75</v>
      </c>
      <c r="S448" s="306">
        <v>0</v>
      </c>
      <c r="T448" s="306">
        <v>0</v>
      </c>
      <c r="U448" s="306">
        <v>0</v>
      </c>
      <c r="V448" s="229"/>
    </row>
    <row r="449" spans="1:22" ht="27.75" x14ac:dyDescent="0.2">
      <c r="A449" s="127" t="s">
        <v>1359</v>
      </c>
      <c r="B449" s="133" t="s">
        <v>1358</v>
      </c>
      <c r="C449" s="143">
        <v>8004</v>
      </c>
      <c r="D449" s="143" t="s">
        <v>3101</v>
      </c>
      <c r="E449" s="103" t="s">
        <v>2403</v>
      </c>
      <c r="F449" s="100">
        <v>23.06</v>
      </c>
      <c r="G449" s="100">
        <v>23.06</v>
      </c>
      <c r="H449" s="152" t="s">
        <v>3228</v>
      </c>
      <c r="I449" s="143" t="s">
        <v>2246</v>
      </c>
      <c r="J449" s="319" t="s">
        <v>2247</v>
      </c>
      <c r="K449" s="312" t="s">
        <v>4544</v>
      </c>
      <c r="L449" s="158" t="s">
        <v>2326</v>
      </c>
      <c r="M449" s="106">
        <v>193000</v>
      </c>
      <c r="N449" s="156">
        <v>0</v>
      </c>
      <c r="O449" s="301">
        <f t="shared" si="7"/>
        <v>-193000</v>
      </c>
      <c r="P449" s="120">
        <v>163000</v>
      </c>
      <c r="Q449" s="296" t="s">
        <v>4039</v>
      </c>
      <c r="R449" s="306">
        <v>0</v>
      </c>
      <c r="S449" s="306">
        <v>0</v>
      </c>
      <c r="T449" s="306">
        <v>0</v>
      </c>
      <c r="U449" s="306">
        <v>0</v>
      </c>
      <c r="V449" s="229"/>
    </row>
    <row r="450" spans="1:22" ht="18.75" x14ac:dyDescent="0.2">
      <c r="A450" s="127" t="s">
        <v>1357</v>
      </c>
      <c r="B450" s="134" t="s">
        <v>1356</v>
      </c>
      <c r="C450" s="143" t="s">
        <v>3226</v>
      </c>
      <c r="D450" s="143" t="s">
        <v>3115</v>
      </c>
      <c r="E450" s="103" t="s">
        <v>3092</v>
      </c>
      <c r="F450" s="100">
        <v>0</v>
      </c>
      <c r="G450" s="100">
        <v>6.2</v>
      </c>
      <c r="H450" s="152" t="s">
        <v>3227</v>
      </c>
      <c r="I450" s="257" t="s">
        <v>2246</v>
      </c>
      <c r="J450" s="320" t="s">
        <v>2247</v>
      </c>
      <c r="K450" s="312" t="s">
        <v>4544</v>
      </c>
      <c r="L450" s="158" t="s">
        <v>2446</v>
      </c>
      <c r="M450" s="150">
        <v>60000</v>
      </c>
      <c r="N450" s="156">
        <v>0</v>
      </c>
      <c r="O450" s="301">
        <f t="shared" si="7"/>
        <v>-60000</v>
      </c>
      <c r="P450" s="120">
        <v>60000</v>
      </c>
      <c r="Q450" s="296" t="s">
        <v>4039</v>
      </c>
      <c r="R450" s="306">
        <v>0</v>
      </c>
      <c r="S450" s="306">
        <v>0</v>
      </c>
      <c r="T450" s="306">
        <v>0</v>
      </c>
      <c r="U450" s="306">
        <v>0</v>
      </c>
      <c r="V450" s="229"/>
    </row>
    <row r="451" spans="1:22" ht="27.75" x14ac:dyDescent="0.2">
      <c r="A451" s="127" t="s">
        <v>1361</v>
      </c>
      <c r="B451" s="133" t="s">
        <v>1360</v>
      </c>
      <c r="C451" s="143" t="s">
        <v>3229</v>
      </c>
      <c r="D451" s="143" t="s">
        <v>3104</v>
      </c>
      <c r="E451" s="103">
        <v>99</v>
      </c>
      <c r="F451" s="100">
        <v>54.6</v>
      </c>
      <c r="G451" s="100">
        <v>54.6</v>
      </c>
      <c r="H451" s="152" t="s">
        <v>3230</v>
      </c>
      <c r="I451" s="143" t="s">
        <v>2246</v>
      </c>
      <c r="J451" s="319" t="s">
        <v>2247</v>
      </c>
      <c r="K451" s="312" t="s">
        <v>4544</v>
      </c>
      <c r="L451" s="143" t="s">
        <v>2326</v>
      </c>
      <c r="M451" s="106">
        <v>11000</v>
      </c>
      <c r="N451" s="156">
        <v>0</v>
      </c>
      <c r="O451" s="301">
        <f t="shared" si="7"/>
        <v>-11000</v>
      </c>
      <c r="P451" s="120">
        <v>11000</v>
      </c>
      <c r="Q451" s="296" t="s">
        <v>4039</v>
      </c>
      <c r="R451" s="306">
        <v>0</v>
      </c>
      <c r="S451" s="306">
        <v>0</v>
      </c>
      <c r="T451" s="306">
        <v>0</v>
      </c>
      <c r="U451" s="306">
        <v>0</v>
      </c>
      <c r="V451" s="229"/>
    </row>
    <row r="452" spans="1:22" ht="18.75" x14ac:dyDescent="0.2">
      <c r="A452" s="127" t="s">
        <v>1365</v>
      </c>
      <c r="B452" s="133" t="s">
        <v>1364</v>
      </c>
      <c r="C452" s="143">
        <v>3019</v>
      </c>
      <c r="D452" s="143" t="s">
        <v>3104</v>
      </c>
      <c r="E452" s="103">
        <v>223</v>
      </c>
      <c r="F452" s="100">
        <v>1.85</v>
      </c>
      <c r="G452" s="100">
        <v>10.4</v>
      </c>
      <c r="H452" s="152" t="s">
        <v>3231</v>
      </c>
      <c r="I452" s="143" t="s">
        <v>2246</v>
      </c>
      <c r="J452" s="319" t="s">
        <v>2247</v>
      </c>
      <c r="K452" s="312" t="s">
        <v>4544</v>
      </c>
      <c r="L452" s="143" t="s">
        <v>2446</v>
      </c>
      <c r="M452" s="106">
        <v>67000</v>
      </c>
      <c r="N452" s="156">
        <v>28750</v>
      </c>
      <c r="O452" s="301">
        <f t="shared" si="7"/>
        <v>-38250</v>
      </c>
      <c r="P452" s="120">
        <v>14000</v>
      </c>
      <c r="Q452" s="296" t="s">
        <v>4039</v>
      </c>
      <c r="R452" s="306">
        <v>0</v>
      </c>
      <c r="S452" s="306">
        <v>0</v>
      </c>
      <c r="T452" s="306">
        <v>0</v>
      </c>
      <c r="U452" s="306">
        <v>0</v>
      </c>
      <c r="V452" s="229"/>
    </row>
    <row r="453" spans="1:22" ht="18.75" x14ac:dyDescent="0.2">
      <c r="A453" s="127" t="s">
        <v>1373</v>
      </c>
      <c r="B453" s="135" t="s">
        <v>1372</v>
      </c>
      <c r="C453" s="143" t="s">
        <v>3232</v>
      </c>
      <c r="D453" s="143" t="s">
        <v>3097</v>
      </c>
      <c r="E453" s="103" t="s">
        <v>3233</v>
      </c>
      <c r="F453" s="100">
        <v>23.571999999999999</v>
      </c>
      <c r="G453" s="100">
        <v>23.571999999999999</v>
      </c>
      <c r="H453" s="152" t="s">
        <v>3234</v>
      </c>
      <c r="I453" s="147" t="s">
        <v>2246</v>
      </c>
      <c r="J453" s="316">
        <v>5</v>
      </c>
      <c r="K453" s="312" t="s">
        <v>4544</v>
      </c>
      <c r="L453" s="143" t="s">
        <v>2590</v>
      </c>
      <c r="M453" s="140">
        <v>27000</v>
      </c>
      <c r="N453" s="156">
        <v>24620</v>
      </c>
      <c r="O453" s="301">
        <f t="shared" si="7"/>
        <v>-2380</v>
      </c>
      <c r="P453" s="120">
        <v>33000</v>
      </c>
      <c r="Q453" s="296">
        <v>20070</v>
      </c>
      <c r="R453" s="306">
        <v>20070</v>
      </c>
      <c r="S453" s="306">
        <v>0</v>
      </c>
      <c r="T453" s="306">
        <v>0</v>
      </c>
      <c r="U453" s="306">
        <v>0</v>
      </c>
      <c r="V453" s="229"/>
    </row>
    <row r="454" spans="1:22" ht="18.75" x14ac:dyDescent="0.2">
      <c r="A454" s="127" t="s">
        <v>1380</v>
      </c>
      <c r="B454" s="133" t="s">
        <v>1379</v>
      </c>
      <c r="C454" s="143">
        <v>8016</v>
      </c>
      <c r="D454" s="143" t="s">
        <v>3101</v>
      </c>
      <c r="E454" s="103" t="s">
        <v>3092</v>
      </c>
      <c r="F454" s="100">
        <v>23.5</v>
      </c>
      <c r="G454" s="100">
        <v>23.5</v>
      </c>
      <c r="H454" s="152" t="s">
        <v>3235</v>
      </c>
      <c r="I454" s="143" t="s">
        <v>2246</v>
      </c>
      <c r="J454" s="312">
        <v>5</v>
      </c>
      <c r="K454" s="312" t="s">
        <v>4544</v>
      </c>
      <c r="L454" s="143" t="s">
        <v>2326</v>
      </c>
      <c r="M454" s="106">
        <v>1129000</v>
      </c>
      <c r="N454" s="156">
        <v>9375</v>
      </c>
      <c r="O454" s="301">
        <f t="shared" ref="O454:O517" si="8">N454-M454</f>
        <v>-1119625</v>
      </c>
      <c r="P454" s="120">
        <v>110000</v>
      </c>
      <c r="Q454" s="296">
        <v>1875</v>
      </c>
      <c r="R454" s="306">
        <v>1875</v>
      </c>
      <c r="S454" s="306">
        <v>0</v>
      </c>
      <c r="T454" s="306">
        <v>0</v>
      </c>
      <c r="U454" s="306">
        <v>0</v>
      </c>
      <c r="V454" s="229"/>
    </row>
    <row r="455" spans="1:22" ht="18.75" x14ac:dyDescent="0.2">
      <c r="A455" s="127" t="s">
        <v>3236</v>
      </c>
      <c r="B455" s="133" t="s">
        <v>3237</v>
      </c>
      <c r="C455" s="143">
        <v>8088</v>
      </c>
      <c r="D455" s="143" t="s">
        <v>3091</v>
      </c>
      <c r="E455" s="103">
        <v>41</v>
      </c>
      <c r="F455" s="100">
        <v>11.9</v>
      </c>
      <c r="G455" s="100">
        <v>48.2</v>
      </c>
      <c r="H455" s="152" t="s">
        <v>3238</v>
      </c>
      <c r="I455" s="143" t="s">
        <v>2246</v>
      </c>
      <c r="J455" s="319" t="s">
        <v>2247</v>
      </c>
      <c r="K455" s="312" t="s">
        <v>4544</v>
      </c>
      <c r="L455" s="143" t="s">
        <v>2364</v>
      </c>
      <c r="M455" s="106">
        <v>1800000</v>
      </c>
      <c r="N455" s="156">
        <v>0</v>
      </c>
      <c r="O455" s="301">
        <f t="shared" si="8"/>
        <v>-1800000</v>
      </c>
      <c r="P455" s="120">
        <v>463000</v>
      </c>
      <c r="Q455" s="296" t="s">
        <v>4039</v>
      </c>
      <c r="R455" s="306">
        <v>0</v>
      </c>
      <c r="S455" s="306">
        <v>0</v>
      </c>
      <c r="T455" s="306">
        <v>0</v>
      </c>
      <c r="U455" s="306">
        <v>0</v>
      </c>
      <c r="V455" s="229"/>
    </row>
    <row r="456" spans="1:22" ht="18.75" x14ac:dyDescent="0.2">
      <c r="A456" s="127" t="s">
        <v>1384</v>
      </c>
      <c r="B456" s="133" t="s">
        <v>1383</v>
      </c>
      <c r="C456" s="143">
        <v>8064</v>
      </c>
      <c r="D456" s="143" t="s">
        <v>3097</v>
      </c>
      <c r="E456" s="103">
        <v>63</v>
      </c>
      <c r="F456" s="100">
        <v>7.9</v>
      </c>
      <c r="G456" s="100">
        <v>11.8</v>
      </c>
      <c r="H456" s="152" t="s">
        <v>3239</v>
      </c>
      <c r="I456" s="143" t="s">
        <v>2246</v>
      </c>
      <c r="J456" s="319" t="s">
        <v>2247</v>
      </c>
      <c r="K456" s="312" t="s">
        <v>4544</v>
      </c>
      <c r="L456" s="143" t="s">
        <v>2595</v>
      </c>
      <c r="M456" s="106">
        <v>1791000</v>
      </c>
      <c r="N456" s="156">
        <v>0</v>
      </c>
      <c r="O456" s="301">
        <f t="shared" si="8"/>
        <v>-1791000</v>
      </c>
      <c r="P456" s="120">
        <v>4000</v>
      </c>
      <c r="Q456" s="296" t="s">
        <v>4039</v>
      </c>
      <c r="R456" s="306">
        <v>0</v>
      </c>
      <c r="S456" s="306">
        <v>0</v>
      </c>
      <c r="T456" s="306">
        <v>0</v>
      </c>
      <c r="U456" s="306">
        <v>0</v>
      </c>
      <c r="V456" s="229"/>
    </row>
    <row r="457" spans="1:22" ht="27.75" x14ac:dyDescent="0.2">
      <c r="A457" s="127" t="s">
        <v>1388</v>
      </c>
      <c r="B457" s="134" t="s">
        <v>1387</v>
      </c>
      <c r="C457" s="143" t="s">
        <v>3240</v>
      </c>
      <c r="D457" s="143" t="s">
        <v>3097</v>
      </c>
      <c r="E457" s="103">
        <v>65</v>
      </c>
      <c r="F457" s="100">
        <v>19.100000000000001</v>
      </c>
      <c r="G457" s="100">
        <v>19.100000000000001</v>
      </c>
      <c r="H457" s="152" t="s">
        <v>3241</v>
      </c>
      <c r="I457" s="257" t="s">
        <v>2246</v>
      </c>
      <c r="J457" s="317">
        <v>5</v>
      </c>
      <c r="K457" s="312" t="s">
        <v>4544</v>
      </c>
      <c r="L457" s="143" t="s">
        <v>2446</v>
      </c>
      <c r="M457" s="150">
        <v>42000</v>
      </c>
      <c r="N457" s="156">
        <v>13080</v>
      </c>
      <c r="O457" s="301">
        <f t="shared" si="8"/>
        <v>-28920</v>
      </c>
      <c r="P457" s="120">
        <v>21000</v>
      </c>
      <c r="Q457" s="296">
        <v>13080</v>
      </c>
      <c r="R457" s="306">
        <v>13080</v>
      </c>
      <c r="S457" s="306">
        <v>0</v>
      </c>
      <c r="T457" s="306">
        <v>0</v>
      </c>
      <c r="U457" s="306">
        <v>0</v>
      </c>
      <c r="V457" s="229"/>
    </row>
    <row r="458" spans="1:22" ht="54.75" x14ac:dyDescent="0.2">
      <c r="A458" s="127" t="s">
        <v>4276</v>
      </c>
      <c r="B458" s="133" t="s">
        <v>4278</v>
      </c>
      <c r="C458" s="143">
        <v>8060</v>
      </c>
      <c r="D458" s="143" t="s">
        <v>3097</v>
      </c>
      <c r="E458" s="103" t="s">
        <v>2403</v>
      </c>
      <c r="F458" s="100">
        <v>21.43</v>
      </c>
      <c r="G458" s="100">
        <v>21.43</v>
      </c>
      <c r="H458" s="152" t="s">
        <v>4330</v>
      </c>
      <c r="I458" s="143" t="s">
        <v>2246</v>
      </c>
      <c r="J458" s="316">
        <v>5</v>
      </c>
      <c r="K458" s="316" t="s">
        <v>4544</v>
      </c>
      <c r="L458" s="143" t="s">
        <v>2793</v>
      </c>
      <c r="M458" s="106">
        <v>25000</v>
      </c>
      <c r="N458" s="156">
        <v>3264</v>
      </c>
      <c r="O458" s="301">
        <f t="shared" si="8"/>
        <v>-21736</v>
      </c>
      <c r="P458" s="120">
        <v>0</v>
      </c>
      <c r="Q458" s="296">
        <v>530</v>
      </c>
      <c r="R458" s="306">
        <v>530</v>
      </c>
      <c r="S458" s="306">
        <v>0</v>
      </c>
      <c r="T458" s="306">
        <v>0</v>
      </c>
      <c r="U458" s="306">
        <v>0</v>
      </c>
      <c r="V458" s="229" t="s">
        <v>4196</v>
      </c>
    </row>
    <row r="459" spans="1:22" ht="22.5" x14ac:dyDescent="0.2">
      <c r="A459" s="127" t="s">
        <v>4487</v>
      </c>
      <c r="B459" s="102" t="s">
        <v>4488</v>
      </c>
      <c r="C459" s="38">
        <v>8081</v>
      </c>
      <c r="D459" s="38" t="s">
        <v>3115</v>
      </c>
      <c r="E459" s="237" t="s">
        <v>2403</v>
      </c>
      <c r="F459" s="100">
        <v>23.3</v>
      </c>
      <c r="G459" s="100">
        <v>23.3</v>
      </c>
      <c r="H459" s="152" t="s">
        <v>4489</v>
      </c>
      <c r="I459" s="284" t="s">
        <v>2246</v>
      </c>
      <c r="J459" s="323">
        <v>6</v>
      </c>
      <c r="K459" s="323" t="s">
        <v>4544</v>
      </c>
      <c r="L459" s="38" t="s">
        <v>2364</v>
      </c>
      <c r="M459" s="106">
        <v>175000</v>
      </c>
      <c r="N459" s="106">
        <v>12285</v>
      </c>
      <c r="O459" s="301">
        <f t="shared" si="8"/>
        <v>-162715</v>
      </c>
      <c r="P459" s="120">
        <v>0</v>
      </c>
      <c r="Q459" s="296">
        <v>12285</v>
      </c>
      <c r="R459" s="306">
        <v>0</v>
      </c>
      <c r="S459" s="306">
        <v>12285</v>
      </c>
      <c r="T459" s="306">
        <v>0</v>
      </c>
      <c r="U459" s="306">
        <v>0</v>
      </c>
      <c r="V459" s="229" t="s">
        <v>4200</v>
      </c>
    </row>
    <row r="460" spans="1:22" ht="36.75" x14ac:dyDescent="0.2">
      <c r="A460" s="127" t="s">
        <v>1235</v>
      </c>
      <c r="B460" s="135" t="s">
        <v>1234</v>
      </c>
      <c r="C460" s="143" t="s">
        <v>3096</v>
      </c>
      <c r="D460" s="143" t="s">
        <v>3097</v>
      </c>
      <c r="E460" s="103" t="s">
        <v>2580</v>
      </c>
      <c r="F460" s="100">
        <v>29.5</v>
      </c>
      <c r="G460" s="100">
        <v>38.6</v>
      </c>
      <c r="H460" s="152" t="s">
        <v>3098</v>
      </c>
      <c r="I460" s="146" t="s">
        <v>2968</v>
      </c>
      <c r="J460" s="317" t="s">
        <v>2247</v>
      </c>
      <c r="K460" s="312" t="s">
        <v>4544</v>
      </c>
      <c r="L460" s="143" t="s">
        <v>2247</v>
      </c>
      <c r="M460" s="140">
        <v>0</v>
      </c>
      <c r="N460" s="156">
        <v>2917</v>
      </c>
      <c r="O460" s="301">
        <f t="shared" si="8"/>
        <v>2917</v>
      </c>
      <c r="P460" s="120">
        <v>90000</v>
      </c>
      <c r="Q460" s="296" t="s">
        <v>4039</v>
      </c>
      <c r="R460" s="306">
        <v>0</v>
      </c>
      <c r="S460" s="306">
        <v>0</v>
      </c>
      <c r="T460" s="306">
        <v>0</v>
      </c>
      <c r="U460" s="306">
        <v>0</v>
      </c>
      <c r="V460" s="229"/>
    </row>
    <row r="461" spans="1:22" ht="36.75" x14ac:dyDescent="0.2">
      <c r="A461" s="127" t="s">
        <v>1240</v>
      </c>
      <c r="B461" s="133" t="s">
        <v>1239</v>
      </c>
      <c r="C461" s="143" t="s">
        <v>3103</v>
      </c>
      <c r="D461" s="143" t="s">
        <v>3104</v>
      </c>
      <c r="E461" s="103" t="s">
        <v>2926</v>
      </c>
      <c r="F461" s="100" t="s">
        <v>3105</v>
      </c>
      <c r="G461" s="100" t="s">
        <v>3106</v>
      </c>
      <c r="H461" s="152" t="s">
        <v>3107</v>
      </c>
      <c r="I461" s="143" t="s">
        <v>2262</v>
      </c>
      <c r="J461" s="315" t="s">
        <v>4548</v>
      </c>
      <c r="K461" s="312" t="s">
        <v>4543</v>
      </c>
      <c r="L461" s="143" t="s">
        <v>2648</v>
      </c>
      <c r="M461" s="106">
        <v>3864000</v>
      </c>
      <c r="N461" s="156">
        <v>7362334</v>
      </c>
      <c r="O461" s="301">
        <f t="shared" si="8"/>
        <v>3498334</v>
      </c>
      <c r="P461" s="120">
        <v>2675000</v>
      </c>
      <c r="Q461" s="296">
        <v>3971000</v>
      </c>
      <c r="R461" s="306">
        <v>472666</v>
      </c>
      <c r="S461" s="306">
        <v>0</v>
      </c>
      <c r="T461" s="306">
        <v>3498334</v>
      </c>
      <c r="U461" s="306">
        <v>0</v>
      </c>
      <c r="V461" s="229" t="s">
        <v>4202</v>
      </c>
    </row>
    <row r="462" spans="1:22" ht="27.75" x14ac:dyDescent="0.2">
      <c r="A462" s="127" t="s">
        <v>1242</v>
      </c>
      <c r="B462" s="133" t="s">
        <v>1241</v>
      </c>
      <c r="C462" s="143" t="s">
        <v>3108</v>
      </c>
      <c r="D462" s="143" t="s">
        <v>3104</v>
      </c>
      <c r="E462" s="103" t="s">
        <v>2926</v>
      </c>
      <c r="F462" s="100" t="s">
        <v>3109</v>
      </c>
      <c r="G462" s="100" t="s">
        <v>2898</v>
      </c>
      <c r="H462" s="152" t="s">
        <v>3110</v>
      </c>
      <c r="I462" s="143" t="s">
        <v>2262</v>
      </c>
      <c r="J462" s="322" t="s">
        <v>4547</v>
      </c>
      <c r="K462" s="319" t="s">
        <v>4544</v>
      </c>
      <c r="L462" s="143" t="s">
        <v>2942</v>
      </c>
      <c r="M462" s="106">
        <v>5805000</v>
      </c>
      <c r="N462" s="156">
        <v>5779544</v>
      </c>
      <c r="O462" s="301">
        <f t="shared" si="8"/>
        <v>-25456</v>
      </c>
      <c r="P462" s="120">
        <v>1055000</v>
      </c>
      <c r="Q462" s="296">
        <v>95000</v>
      </c>
      <c r="R462" s="306">
        <v>0</v>
      </c>
      <c r="S462" s="306">
        <v>0</v>
      </c>
      <c r="T462" s="306">
        <v>0</v>
      </c>
      <c r="U462" s="306">
        <v>95000</v>
      </c>
      <c r="V462" s="230" t="s">
        <v>4204</v>
      </c>
    </row>
    <row r="463" spans="1:22" ht="45.75" x14ac:dyDescent="0.2">
      <c r="A463" s="127" t="s">
        <v>4277</v>
      </c>
      <c r="B463" s="133" t="s">
        <v>4279</v>
      </c>
      <c r="C463" s="143" t="s">
        <v>4280</v>
      </c>
      <c r="D463" s="143" t="s">
        <v>3104</v>
      </c>
      <c r="E463" s="103" t="s">
        <v>3313</v>
      </c>
      <c r="F463" s="100">
        <v>58.3</v>
      </c>
      <c r="G463" s="100">
        <v>62.3</v>
      </c>
      <c r="H463" s="152" t="s">
        <v>4281</v>
      </c>
      <c r="I463" s="143" t="s">
        <v>2262</v>
      </c>
      <c r="J463" s="319">
        <v>1</v>
      </c>
      <c r="K463" s="312" t="s">
        <v>4544</v>
      </c>
      <c r="L463" s="143" t="s">
        <v>4004</v>
      </c>
      <c r="M463" s="106">
        <v>6246000</v>
      </c>
      <c r="N463" s="156">
        <v>6072297</v>
      </c>
      <c r="O463" s="301">
        <f t="shared" si="8"/>
        <v>-173703</v>
      </c>
      <c r="P463" s="120">
        <v>0</v>
      </c>
      <c r="Q463" s="296">
        <v>563</v>
      </c>
      <c r="R463" s="306">
        <v>563</v>
      </c>
      <c r="S463" s="306">
        <v>0</v>
      </c>
      <c r="T463" s="306">
        <v>0</v>
      </c>
      <c r="U463" s="306">
        <v>0</v>
      </c>
      <c r="V463" s="230"/>
    </row>
    <row r="464" spans="1:22" ht="18.75" x14ac:dyDescent="0.2">
      <c r="A464" s="127" t="s">
        <v>3997</v>
      </c>
      <c r="B464" s="234" t="s">
        <v>3985</v>
      </c>
      <c r="C464" s="143">
        <v>6508</v>
      </c>
      <c r="D464" s="143" t="s">
        <v>3097</v>
      </c>
      <c r="E464" s="103">
        <v>190</v>
      </c>
      <c r="F464" s="100">
        <v>0</v>
      </c>
      <c r="G464" s="100">
        <v>8</v>
      </c>
      <c r="H464" s="152" t="s">
        <v>4101</v>
      </c>
      <c r="I464" s="144" t="s">
        <v>2246</v>
      </c>
      <c r="J464" s="312">
        <v>5</v>
      </c>
      <c r="K464" s="312" t="s">
        <v>4544</v>
      </c>
      <c r="L464" s="143" t="s">
        <v>3950</v>
      </c>
      <c r="M464" s="106">
        <v>6000000</v>
      </c>
      <c r="N464" s="156">
        <v>4976202</v>
      </c>
      <c r="O464" s="301">
        <f t="shared" si="8"/>
        <v>-1023798</v>
      </c>
      <c r="P464" s="120">
        <v>0</v>
      </c>
      <c r="Q464" s="296">
        <v>10677.67</v>
      </c>
      <c r="R464" s="306">
        <v>10677.67</v>
      </c>
      <c r="S464" s="306">
        <v>0</v>
      </c>
      <c r="T464" s="306">
        <v>0</v>
      </c>
      <c r="U464" s="306">
        <v>0</v>
      </c>
      <c r="V464" s="229"/>
    </row>
    <row r="465" spans="1:22" ht="27.75" x14ac:dyDescent="0.2">
      <c r="A465" s="127" t="s">
        <v>1262</v>
      </c>
      <c r="B465" s="134" t="s">
        <v>1261</v>
      </c>
      <c r="C465" s="143" t="s">
        <v>3130</v>
      </c>
      <c r="D465" s="143" t="s">
        <v>3097</v>
      </c>
      <c r="E465" s="103" t="s">
        <v>2403</v>
      </c>
      <c r="F465" s="100" t="s">
        <v>2251</v>
      </c>
      <c r="G465" s="100" t="s">
        <v>3131</v>
      </c>
      <c r="H465" s="152" t="s">
        <v>3132</v>
      </c>
      <c r="I465" s="257" t="s">
        <v>2262</v>
      </c>
      <c r="J465" s="335" t="s">
        <v>4539</v>
      </c>
      <c r="K465" s="312" t="s">
        <v>4543</v>
      </c>
      <c r="L465" s="158" t="s">
        <v>2793</v>
      </c>
      <c r="M465" s="150">
        <v>3000000</v>
      </c>
      <c r="N465" s="156">
        <v>4596093</v>
      </c>
      <c r="O465" s="301">
        <f t="shared" si="8"/>
        <v>1596093</v>
      </c>
      <c r="P465" s="120">
        <v>3837000</v>
      </c>
      <c r="Q465" s="296">
        <v>3396797</v>
      </c>
      <c r="R465" s="306">
        <v>1800704</v>
      </c>
      <c r="S465" s="306">
        <v>0</v>
      </c>
      <c r="T465" s="306">
        <v>1596093</v>
      </c>
      <c r="U465" s="306">
        <v>0</v>
      </c>
      <c r="V465" s="229" t="s">
        <v>4203</v>
      </c>
    </row>
    <row r="466" spans="1:22" ht="36.75" x14ac:dyDescent="0.2">
      <c r="A466" s="127" t="s">
        <v>1246</v>
      </c>
      <c r="B466" s="247" t="s">
        <v>1245</v>
      </c>
      <c r="C466" s="143">
        <v>6369</v>
      </c>
      <c r="D466" s="143" t="s">
        <v>3097</v>
      </c>
      <c r="E466" s="237" t="s">
        <v>2403</v>
      </c>
      <c r="F466" s="100">
        <v>25.2</v>
      </c>
      <c r="G466" s="100">
        <v>30.6</v>
      </c>
      <c r="H466" s="152" t="s">
        <v>4100</v>
      </c>
      <c r="I466" s="145" t="s">
        <v>2262</v>
      </c>
      <c r="J466" s="317">
        <v>7</v>
      </c>
      <c r="K466" s="312" t="s">
        <v>4543</v>
      </c>
      <c r="L466" s="158" t="s">
        <v>2590</v>
      </c>
      <c r="M466" s="150">
        <v>0</v>
      </c>
      <c r="N466" s="156">
        <v>49500</v>
      </c>
      <c r="O466" s="301">
        <f t="shared" si="8"/>
        <v>49500</v>
      </c>
      <c r="P466" s="120">
        <v>0</v>
      </c>
      <c r="Q466" s="296">
        <v>7500</v>
      </c>
      <c r="R466" s="306">
        <v>0</v>
      </c>
      <c r="S466" s="306">
        <v>0</v>
      </c>
      <c r="T466" s="306">
        <v>7500</v>
      </c>
      <c r="U466" s="306">
        <v>0</v>
      </c>
      <c r="V466" s="229" t="s">
        <v>4202</v>
      </c>
    </row>
    <row r="467" spans="1:22" ht="36.75" x14ac:dyDescent="0.2">
      <c r="A467" s="127" t="s">
        <v>4361</v>
      </c>
      <c r="B467" s="234" t="s">
        <v>4362</v>
      </c>
      <c r="C467" s="38" t="s">
        <v>4363</v>
      </c>
      <c r="D467" s="38" t="s">
        <v>3251</v>
      </c>
      <c r="E467" s="237" t="s">
        <v>4364</v>
      </c>
      <c r="F467" s="100">
        <v>3.4</v>
      </c>
      <c r="G467" s="100">
        <v>4.5999999999999996</v>
      </c>
      <c r="H467" s="152" t="s">
        <v>4509</v>
      </c>
      <c r="I467" s="284" t="s">
        <v>2246</v>
      </c>
      <c r="J467" s="323">
        <v>7</v>
      </c>
      <c r="K467" s="323" t="s">
        <v>4543</v>
      </c>
      <c r="L467" s="157" t="s">
        <v>4511</v>
      </c>
      <c r="M467" s="106">
        <v>37000000</v>
      </c>
      <c r="N467" s="106">
        <v>39000700</v>
      </c>
      <c r="O467" s="301">
        <f t="shared" si="8"/>
        <v>2000700</v>
      </c>
      <c r="P467" s="120">
        <v>0</v>
      </c>
      <c r="Q467" s="296">
        <v>30000</v>
      </c>
      <c r="R467" s="306">
        <v>0</v>
      </c>
      <c r="S467" s="306">
        <v>0</v>
      </c>
      <c r="T467" s="306">
        <v>30000</v>
      </c>
      <c r="U467" s="306">
        <v>0</v>
      </c>
      <c r="V467" s="229" t="s">
        <v>4202</v>
      </c>
    </row>
    <row r="468" spans="1:22" ht="54.75" x14ac:dyDescent="0.2">
      <c r="A468" s="127" t="s">
        <v>3927</v>
      </c>
      <c r="B468" s="248" t="s">
        <v>3912</v>
      </c>
      <c r="C468" s="143">
        <v>2808</v>
      </c>
      <c r="D468" s="143" t="s">
        <v>3251</v>
      </c>
      <c r="E468" s="237" t="s">
        <v>2377</v>
      </c>
      <c r="F468" s="100">
        <v>0</v>
      </c>
      <c r="G468" s="100">
        <v>1.5</v>
      </c>
      <c r="H468" s="152" t="s">
        <v>3939</v>
      </c>
      <c r="I468" s="146" t="s">
        <v>2262</v>
      </c>
      <c r="J468" s="316">
        <v>8</v>
      </c>
      <c r="K468" s="312" t="s">
        <v>4543</v>
      </c>
      <c r="L468" s="158" t="s">
        <v>4040</v>
      </c>
      <c r="M468" s="140">
        <v>200510000</v>
      </c>
      <c r="N468" s="156">
        <v>194251883</v>
      </c>
      <c r="O468" s="301">
        <f t="shared" si="8"/>
        <v>-6258117</v>
      </c>
      <c r="P468" s="120">
        <v>0</v>
      </c>
      <c r="Q468" s="296">
        <v>10000</v>
      </c>
      <c r="R468" s="306">
        <v>0</v>
      </c>
      <c r="S468" s="306">
        <v>0</v>
      </c>
      <c r="T468" s="306">
        <v>0</v>
      </c>
      <c r="U468" s="306">
        <v>10000</v>
      </c>
      <c r="V468" s="229" t="s">
        <v>4201</v>
      </c>
    </row>
    <row r="469" spans="1:22" ht="27.75" x14ac:dyDescent="0.2">
      <c r="A469" s="127" t="s">
        <v>4491</v>
      </c>
      <c r="B469" s="131" t="s">
        <v>4492</v>
      </c>
      <c r="C469" s="38">
        <v>4353</v>
      </c>
      <c r="D469" s="38" t="s">
        <v>3251</v>
      </c>
      <c r="E469" s="103">
        <v>138</v>
      </c>
      <c r="F469" s="100">
        <v>53.1</v>
      </c>
      <c r="G469" s="100">
        <v>54.3</v>
      </c>
      <c r="H469" s="152" t="s">
        <v>4493</v>
      </c>
      <c r="I469" s="292" t="s">
        <v>2262</v>
      </c>
      <c r="J469" s="324">
        <v>1</v>
      </c>
      <c r="K469" s="323" t="s">
        <v>4544</v>
      </c>
      <c r="L469" s="38" t="s">
        <v>2702</v>
      </c>
      <c r="M469" s="150">
        <v>26400000</v>
      </c>
      <c r="N469" s="106">
        <v>61250</v>
      </c>
      <c r="O469" s="301">
        <f t="shared" si="8"/>
        <v>-26338750</v>
      </c>
      <c r="P469" s="120">
        <v>0</v>
      </c>
      <c r="Q469" s="296">
        <v>5000</v>
      </c>
      <c r="R469" s="306">
        <v>5000</v>
      </c>
      <c r="S469" s="306">
        <v>0</v>
      </c>
      <c r="T469" s="306">
        <v>0</v>
      </c>
      <c r="U469" s="306">
        <v>0</v>
      </c>
      <c r="V469" s="229"/>
    </row>
    <row r="470" spans="1:22" ht="18.75" x14ac:dyDescent="0.2">
      <c r="A470" s="127" t="s">
        <v>1398</v>
      </c>
      <c r="B470" s="134" t="s">
        <v>1397</v>
      </c>
      <c r="C470" s="143" t="s">
        <v>3263</v>
      </c>
      <c r="D470" s="143" t="s">
        <v>3251</v>
      </c>
      <c r="E470" s="103" t="s">
        <v>3264</v>
      </c>
      <c r="F470" s="100">
        <v>55</v>
      </c>
      <c r="G470" s="100" t="s">
        <v>3265</v>
      </c>
      <c r="H470" s="152" t="s">
        <v>3266</v>
      </c>
      <c r="I470" s="145" t="s">
        <v>2262</v>
      </c>
      <c r="J470" s="317">
        <v>1</v>
      </c>
      <c r="K470" s="312" t="s">
        <v>4544</v>
      </c>
      <c r="L470" s="143" t="s">
        <v>2665</v>
      </c>
      <c r="M470" s="150">
        <v>4500000</v>
      </c>
      <c r="N470" s="156">
        <v>2074002</v>
      </c>
      <c r="O470" s="301">
        <f t="shared" si="8"/>
        <v>-2425998</v>
      </c>
      <c r="P470" s="120">
        <v>406000</v>
      </c>
      <c r="Q470" s="296">
        <v>174200</v>
      </c>
      <c r="R470" s="306">
        <v>174200</v>
      </c>
      <c r="S470" s="306">
        <v>0</v>
      </c>
      <c r="T470" s="306">
        <v>0</v>
      </c>
      <c r="U470" s="306">
        <v>0</v>
      </c>
      <c r="V470" s="229"/>
    </row>
    <row r="471" spans="1:22" ht="45.75" x14ac:dyDescent="0.2">
      <c r="A471" s="127" t="s">
        <v>3259</v>
      </c>
      <c r="B471" s="134" t="s">
        <v>3260</v>
      </c>
      <c r="C471" s="143" t="s">
        <v>3261</v>
      </c>
      <c r="D471" s="143" t="s">
        <v>3251</v>
      </c>
      <c r="E471" s="103">
        <v>138</v>
      </c>
      <c r="F471" s="100">
        <v>66</v>
      </c>
      <c r="G471" s="100">
        <v>70.099999999999994</v>
      </c>
      <c r="H471" s="152" t="s">
        <v>3262</v>
      </c>
      <c r="I471" s="145" t="s">
        <v>2262</v>
      </c>
      <c r="J471" s="317">
        <v>1</v>
      </c>
      <c r="K471" s="312" t="s">
        <v>4544</v>
      </c>
      <c r="L471" s="143" t="s">
        <v>2665</v>
      </c>
      <c r="M471" s="150">
        <v>17800000</v>
      </c>
      <c r="N471" s="156">
        <v>9574678</v>
      </c>
      <c r="O471" s="301">
        <f t="shared" si="8"/>
        <v>-8225322</v>
      </c>
      <c r="P471" s="120">
        <v>2124000</v>
      </c>
      <c r="Q471" s="296">
        <v>2200604</v>
      </c>
      <c r="R471" s="306">
        <v>2200604</v>
      </c>
      <c r="S471" s="306">
        <v>0</v>
      </c>
      <c r="T471" s="306">
        <v>0</v>
      </c>
      <c r="U471" s="306">
        <v>0</v>
      </c>
      <c r="V471" s="229"/>
    </row>
    <row r="472" spans="1:22" ht="27.75" x14ac:dyDescent="0.2">
      <c r="A472" s="127" t="s">
        <v>1394</v>
      </c>
      <c r="B472" s="102" t="s">
        <v>1393</v>
      </c>
      <c r="C472" s="38">
        <v>4496</v>
      </c>
      <c r="D472" s="38" t="s">
        <v>3279</v>
      </c>
      <c r="E472" s="237" t="s">
        <v>3124</v>
      </c>
      <c r="F472" s="100">
        <v>7.58</v>
      </c>
      <c r="G472" s="100">
        <v>7.58</v>
      </c>
      <c r="H472" s="152" t="s">
        <v>4479</v>
      </c>
      <c r="I472" s="284" t="s">
        <v>2246</v>
      </c>
      <c r="J472" s="323">
        <v>5</v>
      </c>
      <c r="K472" s="312" t="s">
        <v>4544</v>
      </c>
      <c r="L472" s="38" t="s">
        <v>2400</v>
      </c>
      <c r="M472" s="106">
        <v>2750000</v>
      </c>
      <c r="N472" s="106">
        <v>238071</v>
      </c>
      <c r="O472" s="301">
        <f t="shared" si="8"/>
        <v>-2511929</v>
      </c>
      <c r="P472" s="120">
        <v>0</v>
      </c>
      <c r="Q472" s="296">
        <v>1350</v>
      </c>
      <c r="R472" s="306">
        <v>1350</v>
      </c>
      <c r="S472" s="306">
        <v>0</v>
      </c>
      <c r="T472" s="306">
        <v>0</v>
      </c>
      <c r="U472" s="306">
        <v>0</v>
      </c>
      <c r="V472" s="229"/>
    </row>
    <row r="473" spans="1:22" ht="27.75" x14ac:dyDescent="0.2">
      <c r="A473" s="127" t="s">
        <v>1396</v>
      </c>
      <c r="B473" s="133" t="s">
        <v>1395</v>
      </c>
      <c r="C473" s="143" t="s">
        <v>3250</v>
      </c>
      <c r="D473" s="143" t="s">
        <v>3251</v>
      </c>
      <c r="E473" s="103" t="s">
        <v>2244</v>
      </c>
      <c r="F473" s="100" t="s">
        <v>3252</v>
      </c>
      <c r="G473" s="100" t="s">
        <v>3253</v>
      </c>
      <c r="H473" s="152" t="s">
        <v>3254</v>
      </c>
      <c r="I473" s="144" t="s">
        <v>2246</v>
      </c>
      <c r="J473" s="312">
        <v>5</v>
      </c>
      <c r="K473" s="312" t="s">
        <v>4544</v>
      </c>
      <c r="L473" s="158" t="s">
        <v>2400</v>
      </c>
      <c r="M473" s="106">
        <v>35000000</v>
      </c>
      <c r="N473" s="156">
        <v>1468686</v>
      </c>
      <c r="O473" s="301">
        <f t="shared" si="8"/>
        <v>-33531314</v>
      </c>
      <c r="P473" s="120">
        <v>50000</v>
      </c>
      <c r="Q473" s="296">
        <v>3540</v>
      </c>
      <c r="R473" s="306">
        <v>3540</v>
      </c>
      <c r="S473" s="306">
        <v>0</v>
      </c>
      <c r="T473" s="306">
        <v>0</v>
      </c>
      <c r="U473" s="306">
        <v>0</v>
      </c>
      <c r="V473" s="229"/>
    </row>
    <row r="474" spans="1:22" ht="27.75" x14ac:dyDescent="0.2">
      <c r="A474" s="127" t="s">
        <v>3255</v>
      </c>
      <c r="B474" s="135" t="s">
        <v>3256</v>
      </c>
      <c r="C474" s="143" t="s">
        <v>3257</v>
      </c>
      <c r="D474" s="143" t="s">
        <v>3251</v>
      </c>
      <c r="E474" s="103">
        <v>138</v>
      </c>
      <c r="F474" s="100">
        <v>58.5</v>
      </c>
      <c r="G474" s="100">
        <v>60.2</v>
      </c>
      <c r="H474" s="152" t="s">
        <v>3258</v>
      </c>
      <c r="I474" s="146" t="s">
        <v>2262</v>
      </c>
      <c r="J474" s="316">
        <v>3</v>
      </c>
      <c r="K474" s="312" t="s">
        <v>4543</v>
      </c>
      <c r="L474" s="143" t="s">
        <v>2665</v>
      </c>
      <c r="M474" s="140">
        <v>4579000</v>
      </c>
      <c r="N474" s="156">
        <v>6054118</v>
      </c>
      <c r="O474" s="301">
        <f t="shared" si="8"/>
        <v>1475118</v>
      </c>
      <c r="P474" s="120">
        <v>482000</v>
      </c>
      <c r="Q474" s="296">
        <v>432000</v>
      </c>
      <c r="R474" s="306">
        <v>0</v>
      </c>
      <c r="S474" s="306">
        <v>0</v>
      </c>
      <c r="T474" s="306">
        <v>432000</v>
      </c>
      <c r="U474" s="306">
        <v>0</v>
      </c>
      <c r="V474" s="229" t="s">
        <v>4202</v>
      </c>
    </row>
    <row r="475" spans="1:22" ht="45.75" x14ac:dyDescent="0.2">
      <c r="A475" s="127" t="s">
        <v>4283</v>
      </c>
      <c r="B475" s="133" t="s">
        <v>4287</v>
      </c>
      <c r="C475" s="143">
        <v>4601</v>
      </c>
      <c r="D475" s="143" t="s">
        <v>3279</v>
      </c>
      <c r="E475" s="103" t="s">
        <v>2244</v>
      </c>
      <c r="F475" s="100">
        <v>28.15</v>
      </c>
      <c r="G475" s="100">
        <v>28.15</v>
      </c>
      <c r="H475" s="152" t="s">
        <v>4288</v>
      </c>
      <c r="I475" s="144" t="s">
        <v>2246</v>
      </c>
      <c r="J475" s="312">
        <v>5</v>
      </c>
      <c r="K475" s="312" t="s">
        <v>4544</v>
      </c>
      <c r="L475" s="143" t="s">
        <v>2942</v>
      </c>
      <c r="M475" s="106">
        <v>703000</v>
      </c>
      <c r="N475" s="156">
        <v>99254</v>
      </c>
      <c r="O475" s="301">
        <f t="shared" si="8"/>
        <v>-603746</v>
      </c>
      <c r="P475" s="120">
        <v>0</v>
      </c>
      <c r="Q475" s="296">
        <v>3540</v>
      </c>
      <c r="R475" s="306">
        <v>3540</v>
      </c>
      <c r="S475" s="306">
        <v>0</v>
      </c>
      <c r="T475" s="306">
        <v>0</v>
      </c>
      <c r="U475" s="306">
        <v>0</v>
      </c>
      <c r="V475" s="229"/>
    </row>
    <row r="476" spans="1:22" x14ac:dyDescent="0.2">
      <c r="A476" s="127" t="s">
        <v>3947</v>
      </c>
      <c r="B476" s="234" t="s">
        <v>3943</v>
      </c>
      <c r="C476" s="143">
        <v>6259</v>
      </c>
      <c r="D476" s="143" t="s">
        <v>3279</v>
      </c>
      <c r="E476" s="103">
        <v>150</v>
      </c>
      <c r="F476" s="100">
        <v>20</v>
      </c>
      <c r="G476" s="100">
        <v>32.200000000000003</v>
      </c>
      <c r="H476" s="152" t="s">
        <v>3951</v>
      </c>
      <c r="I476" s="144" t="s">
        <v>2246</v>
      </c>
      <c r="J476" s="312">
        <v>5</v>
      </c>
      <c r="K476" s="312" t="s">
        <v>4544</v>
      </c>
      <c r="L476" s="158" t="s">
        <v>2590</v>
      </c>
      <c r="M476" s="106">
        <v>50000</v>
      </c>
      <c r="N476" s="156">
        <v>6250</v>
      </c>
      <c r="O476" s="301">
        <f t="shared" si="8"/>
        <v>-43750</v>
      </c>
      <c r="P476" s="120">
        <v>0</v>
      </c>
      <c r="Q476" s="296">
        <v>5000</v>
      </c>
      <c r="R476" s="306">
        <v>5000</v>
      </c>
      <c r="S476" s="306">
        <v>0</v>
      </c>
      <c r="T476" s="306">
        <v>0</v>
      </c>
      <c r="U476" s="306">
        <v>0</v>
      </c>
      <c r="V476" s="229" t="s">
        <v>4196</v>
      </c>
    </row>
    <row r="477" spans="1:22" x14ac:dyDescent="0.2">
      <c r="A477" s="127" t="s">
        <v>4284</v>
      </c>
      <c r="B477" s="247" t="s">
        <v>4291</v>
      </c>
      <c r="C477" s="143">
        <v>6266</v>
      </c>
      <c r="D477" s="143" t="s">
        <v>3279</v>
      </c>
      <c r="E477" s="103">
        <v>150</v>
      </c>
      <c r="F477" s="100">
        <v>1.58</v>
      </c>
      <c r="G477" s="100">
        <v>4.6479999999999997</v>
      </c>
      <c r="H477" s="152" t="s">
        <v>4292</v>
      </c>
      <c r="I477" s="145" t="s">
        <v>2246</v>
      </c>
      <c r="J477" s="317">
        <v>5</v>
      </c>
      <c r="K477" s="312" t="s">
        <v>4544</v>
      </c>
      <c r="L477" s="158" t="s">
        <v>2590</v>
      </c>
      <c r="M477" s="150">
        <v>150000</v>
      </c>
      <c r="N477" s="156">
        <v>39000</v>
      </c>
      <c r="O477" s="301">
        <f t="shared" si="8"/>
        <v>-111000</v>
      </c>
      <c r="P477" s="120">
        <v>0</v>
      </c>
      <c r="Q477" s="296">
        <v>3900</v>
      </c>
      <c r="R477" s="306">
        <v>3900</v>
      </c>
      <c r="S477" s="306">
        <v>0</v>
      </c>
      <c r="T477" s="306">
        <v>0</v>
      </c>
      <c r="U477" s="306">
        <v>0</v>
      </c>
      <c r="V477" s="229" t="s">
        <v>4196</v>
      </c>
    </row>
    <row r="478" spans="1:22" x14ac:dyDescent="0.2">
      <c r="A478" s="127" t="s">
        <v>4285</v>
      </c>
      <c r="B478" s="247" t="s">
        <v>4289</v>
      </c>
      <c r="C478" s="143">
        <v>6290</v>
      </c>
      <c r="D478" s="143" t="s">
        <v>3251</v>
      </c>
      <c r="E478" s="103" t="s">
        <v>2244</v>
      </c>
      <c r="F478" s="100">
        <v>38.799999999999997</v>
      </c>
      <c r="G478" s="100">
        <v>40.4</v>
      </c>
      <c r="H478" s="152" t="s">
        <v>4290</v>
      </c>
      <c r="I478" s="145" t="s">
        <v>2246</v>
      </c>
      <c r="J478" s="317">
        <v>5</v>
      </c>
      <c r="K478" s="312" t="s">
        <v>4544</v>
      </c>
      <c r="L478" s="158" t="s">
        <v>2590</v>
      </c>
      <c r="M478" s="150">
        <v>100000</v>
      </c>
      <c r="N478" s="156">
        <v>15650</v>
      </c>
      <c r="O478" s="301">
        <f t="shared" si="8"/>
        <v>-84350</v>
      </c>
      <c r="P478" s="120">
        <v>0</v>
      </c>
      <c r="Q478" s="296">
        <v>15650</v>
      </c>
      <c r="R478" s="306">
        <v>15650</v>
      </c>
      <c r="S478" s="306">
        <v>0</v>
      </c>
      <c r="T478" s="306">
        <v>0</v>
      </c>
      <c r="U478" s="306">
        <v>0</v>
      </c>
      <c r="V478" s="229" t="s">
        <v>4196</v>
      </c>
    </row>
    <row r="479" spans="1:22" ht="45.75" x14ac:dyDescent="0.2">
      <c r="A479" s="127" t="s">
        <v>1402</v>
      </c>
      <c r="B479" s="134" t="s">
        <v>1401</v>
      </c>
      <c r="C479" s="143" t="s">
        <v>3267</v>
      </c>
      <c r="D479" s="143" t="s">
        <v>3251</v>
      </c>
      <c r="E479" s="103" t="s">
        <v>3268</v>
      </c>
      <c r="F479" s="100" t="s">
        <v>2737</v>
      </c>
      <c r="G479" s="100" t="s">
        <v>3269</v>
      </c>
      <c r="H479" s="152" t="s">
        <v>3270</v>
      </c>
      <c r="I479" s="145" t="s">
        <v>2246</v>
      </c>
      <c r="J479" s="317">
        <v>5</v>
      </c>
      <c r="K479" s="312" t="s">
        <v>4544</v>
      </c>
      <c r="L479" s="158" t="s">
        <v>2956</v>
      </c>
      <c r="M479" s="150">
        <v>1926000</v>
      </c>
      <c r="N479" s="156">
        <v>989930</v>
      </c>
      <c r="O479" s="301">
        <f t="shared" si="8"/>
        <v>-936070</v>
      </c>
      <c r="P479" s="120">
        <v>517000</v>
      </c>
      <c r="Q479" s="296">
        <v>65321</v>
      </c>
      <c r="R479" s="306">
        <v>65321</v>
      </c>
      <c r="S479" s="306">
        <v>0</v>
      </c>
      <c r="T479" s="306">
        <v>0</v>
      </c>
      <c r="U479" s="306">
        <v>0</v>
      </c>
      <c r="V479" s="229"/>
    </row>
    <row r="480" spans="1:22" ht="18.75" x14ac:dyDescent="0.2">
      <c r="A480" s="127" t="s">
        <v>1404</v>
      </c>
      <c r="B480" s="133" t="s">
        <v>1403</v>
      </c>
      <c r="C480" s="143" t="s">
        <v>3271</v>
      </c>
      <c r="D480" s="143" t="s">
        <v>3251</v>
      </c>
      <c r="E480" s="103" t="s">
        <v>3272</v>
      </c>
      <c r="F480" s="100" t="s">
        <v>3273</v>
      </c>
      <c r="G480" s="100" t="s">
        <v>3273</v>
      </c>
      <c r="H480" s="152" t="s">
        <v>3274</v>
      </c>
      <c r="I480" s="144" t="s">
        <v>2246</v>
      </c>
      <c r="J480" s="312" t="s">
        <v>2247</v>
      </c>
      <c r="K480" s="312" t="s">
        <v>4544</v>
      </c>
      <c r="L480" s="158" t="s">
        <v>2942</v>
      </c>
      <c r="M480" s="106">
        <v>2657000</v>
      </c>
      <c r="N480" s="156">
        <v>764547</v>
      </c>
      <c r="O480" s="301">
        <f t="shared" si="8"/>
        <v>-1892453</v>
      </c>
      <c r="P480" s="120">
        <v>300000</v>
      </c>
      <c r="Q480" s="296" t="s">
        <v>4039</v>
      </c>
      <c r="R480" s="306">
        <v>0</v>
      </c>
      <c r="S480" s="306">
        <v>0</v>
      </c>
      <c r="T480" s="306">
        <v>0</v>
      </c>
      <c r="U480" s="306">
        <v>0</v>
      </c>
      <c r="V480" s="229"/>
    </row>
    <row r="481" spans="1:22" ht="18.75" x14ac:dyDescent="0.2">
      <c r="A481" s="127" t="s">
        <v>3928</v>
      </c>
      <c r="B481" s="248" t="s">
        <v>3913</v>
      </c>
      <c r="C481" s="143">
        <v>4830</v>
      </c>
      <c r="D481" s="143" t="s">
        <v>3251</v>
      </c>
      <c r="E481" s="103">
        <v>110</v>
      </c>
      <c r="F481" s="100">
        <v>0.7</v>
      </c>
      <c r="G481" s="100">
        <v>26.1</v>
      </c>
      <c r="H481" s="152" t="s">
        <v>4129</v>
      </c>
      <c r="I481" s="146" t="s">
        <v>2246</v>
      </c>
      <c r="J481" s="316">
        <v>5</v>
      </c>
      <c r="K481" s="312" t="s">
        <v>4544</v>
      </c>
      <c r="L481" s="158" t="s">
        <v>2400</v>
      </c>
      <c r="M481" s="140">
        <v>702000</v>
      </c>
      <c r="N481" s="156">
        <v>1000</v>
      </c>
      <c r="O481" s="301">
        <f t="shared" si="8"/>
        <v>-701000</v>
      </c>
      <c r="P481" s="120">
        <v>0</v>
      </c>
      <c r="Q481" s="296">
        <v>1000</v>
      </c>
      <c r="R481" s="306">
        <v>1000</v>
      </c>
      <c r="S481" s="306">
        <v>0</v>
      </c>
      <c r="T481" s="306">
        <v>0</v>
      </c>
      <c r="U481" s="306">
        <v>0</v>
      </c>
      <c r="V481" s="229"/>
    </row>
    <row r="482" spans="1:22" ht="18.75" x14ac:dyDescent="0.2">
      <c r="A482" s="127" t="s">
        <v>1408</v>
      </c>
      <c r="B482" s="134" t="s">
        <v>1407</v>
      </c>
      <c r="C482" s="143" t="s">
        <v>3275</v>
      </c>
      <c r="D482" s="143" t="s">
        <v>3251</v>
      </c>
      <c r="E482" s="103" t="s">
        <v>3276</v>
      </c>
      <c r="F482" s="100">
        <v>28.33</v>
      </c>
      <c r="G482" s="100">
        <v>28.33</v>
      </c>
      <c r="H482" s="152" t="s">
        <v>3277</v>
      </c>
      <c r="I482" s="145" t="s">
        <v>2246</v>
      </c>
      <c r="J482" s="317" t="s">
        <v>2247</v>
      </c>
      <c r="K482" s="312" t="s">
        <v>4544</v>
      </c>
      <c r="L482" s="158" t="s">
        <v>2956</v>
      </c>
      <c r="M482" s="150">
        <v>315000</v>
      </c>
      <c r="N482" s="156">
        <v>55690</v>
      </c>
      <c r="O482" s="301">
        <f t="shared" si="8"/>
        <v>-259310</v>
      </c>
      <c r="P482" s="120">
        <v>77000</v>
      </c>
      <c r="Q482" s="296" t="s">
        <v>4039</v>
      </c>
      <c r="R482" s="306">
        <v>0</v>
      </c>
      <c r="S482" s="306">
        <v>0</v>
      </c>
      <c r="T482" s="306">
        <v>0</v>
      </c>
      <c r="U482" s="306">
        <v>0</v>
      </c>
      <c r="V482" s="229"/>
    </row>
    <row r="483" spans="1:22" ht="27.75" x14ac:dyDescent="0.2">
      <c r="A483" s="127" t="s">
        <v>1410</v>
      </c>
      <c r="B483" s="133" t="s">
        <v>1409</v>
      </c>
      <c r="C483" s="143" t="s">
        <v>3278</v>
      </c>
      <c r="D483" s="143" t="s">
        <v>3279</v>
      </c>
      <c r="E483" s="103" t="s">
        <v>2244</v>
      </c>
      <c r="F483" s="100">
        <v>4</v>
      </c>
      <c r="G483" s="100" t="s">
        <v>3280</v>
      </c>
      <c r="H483" s="152" t="s">
        <v>3281</v>
      </c>
      <c r="I483" s="144" t="s">
        <v>2246</v>
      </c>
      <c r="J483" s="312" t="s">
        <v>2247</v>
      </c>
      <c r="K483" s="312" t="s">
        <v>4544</v>
      </c>
      <c r="L483" s="143" t="s">
        <v>2942</v>
      </c>
      <c r="M483" s="106">
        <v>1241000</v>
      </c>
      <c r="N483" s="156">
        <v>308479</v>
      </c>
      <c r="O483" s="301">
        <f t="shared" si="8"/>
        <v>-932521</v>
      </c>
      <c r="P483" s="120">
        <v>293000</v>
      </c>
      <c r="Q483" s="296" t="s">
        <v>4039</v>
      </c>
      <c r="R483" s="306">
        <v>0</v>
      </c>
      <c r="S483" s="306">
        <v>0</v>
      </c>
      <c r="T483" s="306">
        <v>0</v>
      </c>
      <c r="U483" s="306">
        <v>0</v>
      </c>
      <c r="V483" s="229"/>
    </row>
    <row r="484" spans="1:22" ht="18.75" x14ac:dyDescent="0.2">
      <c r="A484" s="127" t="s">
        <v>1412</v>
      </c>
      <c r="B484" s="134" t="s">
        <v>1411</v>
      </c>
      <c r="C484" s="143" t="s">
        <v>3282</v>
      </c>
      <c r="D484" s="143" t="s">
        <v>3279</v>
      </c>
      <c r="E484" s="103" t="s">
        <v>2244</v>
      </c>
      <c r="F484" s="100">
        <v>21.54</v>
      </c>
      <c r="G484" s="100">
        <v>21.54</v>
      </c>
      <c r="H484" s="152" t="s">
        <v>3283</v>
      </c>
      <c r="I484" s="145" t="s">
        <v>2246</v>
      </c>
      <c r="J484" s="317">
        <v>5</v>
      </c>
      <c r="K484" s="312" t="s">
        <v>4544</v>
      </c>
      <c r="L484" s="143" t="s">
        <v>2446</v>
      </c>
      <c r="M484" s="150">
        <v>5978000</v>
      </c>
      <c r="N484" s="156">
        <v>3499609</v>
      </c>
      <c r="O484" s="301">
        <f t="shared" si="8"/>
        <v>-2478391</v>
      </c>
      <c r="P484" s="120">
        <v>3000</v>
      </c>
      <c r="Q484" s="296">
        <v>1118119.02</v>
      </c>
      <c r="R484" s="306">
        <v>1118119.02</v>
      </c>
      <c r="S484" s="306">
        <v>0</v>
      </c>
      <c r="T484" s="306">
        <v>0</v>
      </c>
      <c r="U484" s="306">
        <v>0</v>
      </c>
      <c r="V484" s="229"/>
    </row>
    <row r="485" spans="1:22" ht="18.75" x14ac:dyDescent="0.2">
      <c r="A485" s="127" t="s">
        <v>1420</v>
      </c>
      <c r="B485" s="134" t="s">
        <v>1419</v>
      </c>
      <c r="C485" s="143" t="s">
        <v>3284</v>
      </c>
      <c r="D485" s="143" t="s">
        <v>3251</v>
      </c>
      <c r="E485" s="103" t="s">
        <v>2244</v>
      </c>
      <c r="F485" s="100">
        <v>0.04</v>
      </c>
      <c r="G485" s="100">
        <v>0.04</v>
      </c>
      <c r="H485" s="152" t="s">
        <v>3285</v>
      </c>
      <c r="I485" s="145" t="s">
        <v>2246</v>
      </c>
      <c r="J485" s="317">
        <v>5</v>
      </c>
      <c r="K485" s="312" t="s">
        <v>4544</v>
      </c>
      <c r="L485" s="143" t="s">
        <v>2446</v>
      </c>
      <c r="M485" s="150">
        <v>8269000</v>
      </c>
      <c r="N485" s="156">
        <v>1177076</v>
      </c>
      <c r="O485" s="301">
        <f t="shared" si="8"/>
        <v>-7091924</v>
      </c>
      <c r="P485" s="120">
        <v>665000</v>
      </c>
      <c r="Q485" s="296">
        <v>1166743</v>
      </c>
      <c r="R485" s="306">
        <v>1166743</v>
      </c>
      <c r="S485" s="306">
        <v>0</v>
      </c>
      <c r="T485" s="306">
        <v>0</v>
      </c>
      <c r="U485" s="306">
        <v>0</v>
      </c>
      <c r="V485" s="229"/>
    </row>
    <row r="486" spans="1:22" ht="63.75" x14ac:dyDescent="0.2">
      <c r="A486" s="127" t="s">
        <v>1422</v>
      </c>
      <c r="B486" s="133" t="s">
        <v>1421</v>
      </c>
      <c r="C486" s="143" t="s">
        <v>3286</v>
      </c>
      <c r="D486" s="143" t="s">
        <v>3251</v>
      </c>
      <c r="E486" s="103" t="s">
        <v>3272</v>
      </c>
      <c r="F486" s="100">
        <v>0</v>
      </c>
      <c r="G486" s="100">
        <v>0</v>
      </c>
      <c r="H486" s="152" t="s">
        <v>4528</v>
      </c>
      <c r="I486" s="144" t="s">
        <v>2246</v>
      </c>
      <c r="J486" s="312" t="s">
        <v>2247</v>
      </c>
      <c r="K486" s="312" t="s">
        <v>4544</v>
      </c>
      <c r="L486" s="143" t="s">
        <v>2247</v>
      </c>
      <c r="M486" s="106">
        <v>0</v>
      </c>
      <c r="N486" s="156">
        <v>5074892</v>
      </c>
      <c r="O486" s="301">
        <f t="shared" si="8"/>
        <v>5074892</v>
      </c>
      <c r="P486" s="120">
        <v>15000</v>
      </c>
      <c r="Q486" s="296" t="s">
        <v>4039</v>
      </c>
      <c r="R486" s="306">
        <v>0</v>
      </c>
      <c r="S486" s="306">
        <v>0</v>
      </c>
      <c r="T486" s="306">
        <v>0</v>
      </c>
      <c r="U486" s="306">
        <v>0</v>
      </c>
      <c r="V486" s="229"/>
    </row>
    <row r="487" spans="1:22" ht="36.75" x14ac:dyDescent="0.2">
      <c r="A487" s="127" t="s">
        <v>1424</v>
      </c>
      <c r="B487" s="133" t="s">
        <v>1423</v>
      </c>
      <c r="C487" s="143" t="s">
        <v>3287</v>
      </c>
      <c r="D487" s="143" t="s">
        <v>3251</v>
      </c>
      <c r="E487" s="103" t="s">
        <v>2244</v>
      </c>
      <c r="F487" s="100">
        <v>0</v>
      </c>
      <c r="G487" s="100">
        <v>18</v>
      </c>
      <c r="H487" s="152" t="s">
        <v>3288</v>
      </c>
      <c r="I487" s="144" t="s">
        <v>2246</v>
      </c>
      <c r="J487" s="312" t="s">
        <v>2247</v>
      </c>
      <c r="K487" s="312" t="s">
        <v>4544</v>
      </c>
      <c r="L487" s="158" t="s">
        <v>2956</v>
      </c>
      <c r="M487" s="106">
        <v>1554000</v>
      </c>
      <c r="N487" s="156">
        <v>150150</v>
      </c>
      <c r="O487" s="301">
        <f t="shared" si="8"/>
        <v>-1403850</v>
      </c>
      <c r="P487" s="120">
        <v>554000</v>
      </c>
      <c r="Q487" s="296" t="s">
        <v>4039</v>
      </c>
      <c r="R487" s="306">
        <v>0</v>
      </c>
      <c r="S487" s="306">
        <v>0</v>
      </c>
      <c r="T487" s="306">
        <v>0</v>
      </c>
      <c r="U487" s="306">
        <v>0</v>
      </c>
      <c r="V487" s="229"/>
    </row>
    <row r="488" spans="1:22" ht="27.75" x14ac:dyDescent="0.2">
      <c r="A488" s="127" t="s">
        <v>1434</v>
      </c>
      <c r="B488" s="135" t="s">
        <v>1433</v>
      </c>
      <c r="C488" s="143" t="s">
        <v>3289</v>
      </c>
      <c r="D488" s="143" t="s">
        <v>3279</v>
      </c>
      <c r="E488" s="103" t="s">
        <v>2244</v>
      </c>
      <c r="F488" s="100" t="s">
        <v>2553</v>
      </c>
      <c r="G488" s="100" t="s">
        <v>3148</v>
      </c>
      <c r="H488" s="152" t="s">
        <v>3290</v>
      </c>
      <c r="I488" s="146" t="s">
        <v>2246</v>
      </c>
      <c r="J488" s="316" t="s">
        <v>2247</v>
      </c>
      <c r="K488" s="312" t="s">
        <v>4544</v>
      </c>
      <c r="L488" s="158" t="s">
        <v>2956</v>
      </c>
      <c r="M488" s="140">
        <v>1542000</v>
      </c>
      <c r="N488" s="156">
        <v>156008</v>
      </c>
      <c r="O488" s="301">
        <f t="shared" si="8"/>
        <v>-1385992</v>
      </c>
      <c r="P488" s="120">
        <v>340000</v>
      </c>
      <c r="Q488" s="296" t="s">
        <v>4039</v>
      </c>
      <c r="R488" s="306">
        <v>0</v>
      </c>
      <c r="S488" s="306">
        <v>0</v>
      </c>
      <c r="T488" s="306">
        <v>0</v>
      </c>
      <c r="U488" s="306">
        <v>0</v>
      </c>
      <c r="V488" s="229"/>
    </row>
    <row r="489" spans="1:22" ht="18.75" x14ac:dyDescent="0.2">
      <c r="A489" s="127" t="s">
        <v>1436</v>
      </c>
      <c r="B489" s="134" t="s">
        <v>1435</v>
      </c>
      <c r="C489" s="143" t="s">
        <v>3291</v>
      </c>
      <c r="D489" s="143" t="s">
        <v>3251</v>
      </c>
      <c r="E489" s="103" t="s">
        <v>3292</v>
      </c>
      <c r="F489" s="100">
        <v>0</v>
      </c>
      <c r="G489" s="100" t="s">
        <v>3293</v>
      </c>
      <c r="H489" s="152" t="s">
        <v>3294</v>
      </c>
      <c r="I489" s="145" t="s">
        <v>2246</v>
      </c>
      <c r="J489" s="317" t="s">
        <v>2247</v>
      </c>
      <c r="K489" s="312" t="s">
        <v>4544</v>
      </c>
      <c r="L489" s="158" t="s">
        <v>2942</v>
      </c>
      <c r="M489" s="150">
        <v>476000</v>
      </c>
      <c r="N489" s="156">
        <v>84550</v>
      </c>
      <c r="O489" s="301">
        <f t="shared" si="8"/>
        <v>-391450</v>
      </c>
      <c r="P489" s="120">
        <v>23000</v>
      </c>
      <c r="Q489" s="296" t="s">
        <v>4039</v>
      </c>
      <c r="R489" s="306">
        <v>0</v>
      </c>
      <c r="S489" s="306">
        <v>0</v>
      </c>
      <c r="T489" s="306">
        <v>0</v>
      </c>
      <c r="U489" s="306">
        <v>0</v>
      </c>
      <c r="V489" s="229"/>
    </row>
    <row r="490" spans="1:22" ht="36.75" x14ac:dyDescent="0.2">
      <c r="A490" s="127" t="s">
        <v>1444</v>
      </c>
      <c r="B490" s="133" t="s">
        <v>1443</v>
      </c>
      <c r="C490" s="143" t="s">
        <v>3295</v>
      </c>
      <c r="D490" s="143" t="s">
        <v>3251</v>
      </c>
      <c r="E490" s="103" t="s">
        <v>2244</v>
      </c>
      <c r="F490" s="100">
        <v>18</v>
      </c>
      <c r="G490" s="100" t="s">
        <v>2549</v>
      </c>
      <c r="H490" s="152" t="s">
        <v>3296</v>
      </c>
      <c r="I490" s="144" t="s">
        <v>2246</v>
      </c>
      <c r="J490" s="312">
        <v>7</v>
      </c>
      <c r="K490" s="312" t="s">
        <v>4543</v>
      </c>
      <c r="L490" s="158" t="s">
        <v>2446</v>
      </c>
      <c r="M490" s="106">
        <v>163000</v>
      </c>
      <c r="N490" s="156">
        <v>1407972</v>
      </c>
      <c r="O490" s="301">
        <f t="shared" si="8"/>
        <v>1244972</v>
      </c>
      <c r="P490" s="120">
        <v>468000</v>
      </c>
      <c r="Q490" s="296">
        <v>123920.4</v>
      </c>
      <c r="R490" s="306">
        <v>0</v>
      </c>
      <c r="S490" s="306">
        <v>0</v>
      </c>
      <c r="T490" s="306">
        <v>123920.4</v>
      </c>
      <c r="U490" s="306">
        <v>0</v>
      </c>
      <c r="V490" s="229" t="s">
        <v>4202</v>
      </c>
    </row>
    <row r="491" spans="1:22" ht="18.75" x14ac:dyDescent="0.2">
      <c r="A491" s="127" t="s">
        <v>3962</v>
      </c>
      <c r="B491" s="234" t="s">
        <v>3956</v>
      </c>
      <c r="C491" s="143">
        <v>5035</v>
      </c>
      <c r="D491" s="143" t="s">
        <v>3251</v>
      </c>
      <c r="E491" s="237" t="s">
        <v>3967</v>
      </c>
      <c r="F491" s="100">
        <v>17.82</v>
      </c>
      <c r="G491" s="100">
        <v>17.82</v>
      </c>
      <c r="H491" s="152" t="s">
        <v>4099</v>
      </c>
      <c r="I491" s="144" t="s">
        <v>2246</v>
      </c>
      <c r="J491" s="312">
        <v>5</v>
      </c>
      <c r="K491" s="312" t="s">
        <v>4544</v>
      </c>
      <c r="L491" s="158" t="s">
        <v>2956</v>
      </c>
      <c r="M491" s="106">
        <v>271000</v>
      </c>
      <c r="N491" s="156">
        <v>76873</v>
      </c>
      <c r="O491" s="301">
        <f t="shared" si="8"/>
        <v>-194127</v>
      </c>
      <c r="P491" s="120">
        <v>0</v>
      </c>
      <c r="Q491" s="296">
        <v>24075</v>
      </c>
      <c r="R491" s="306">
        <v>24075</v>
      </c>
      <c r="S491" s="306">
        <v>0</v>
      </c>
      <c r="T491" s="306">
        <v>0</v>
      </c>
      <c r="U491" s="306">
        <v>0</v>
      </c>
      <c r="V491" s="229"/>
    </row>
    <row r="492" spans="1:22" ht="18.75" x14ac:dyDescent="0.2">
      <c r="A492" s="127" t="s">
        <v>1453</v>
      </c>
      <c r="B492" s="133" t="s">
        <v>1452</v>
      </c>
      <c r="C492" s="143" t="s">
        <v>3297</v>
      </c>
      <c r="D492" s="143" t="s">
        <v>3251</v>
      </c>
      <c r="E492" s="103" t="s">
        <v>3276</v>
      </c>
      <c r="F492" s="100">
        <v>28.18</v>
      </c>
      <c r="G492" s="100">
        <v>31</v>
      </c>
      <c r="H492" s="152" t="s">
        <v>3298</v>
      </c>
      <c r="I492" s="144" t="s">
        <v>2246</v>
      </c>
      <c r="J492" s="312" t="s">
        <v>2247</v>
      </c>
      <c r="K492" s="312" t="s">
        <v>4544</v>
      </c>
      <c r="L492" s="158" t="s">
        <v>2956</v>
      </c>
      <c r="M492" s="106">
        <v>1356000</v>
      </c>
      <c r="N492" s="156">
        <v>260175</v>
      </c>
      <c r="O492" s="301">
        <f t="shared" si="8"/>
        <v>-1095825</v>
      </c>
      <c r="P492" s="120">
        <v>404000</v>
      </c>
      <c r="Q492" s="296" t="s">
        <v>4039</v>
      </c>
      <c r="R492" s="306">
        <v>0</v>
      </c>
      <c r="S492" s="306">
        <v>0</v>
      </c>
      <c r="T492" s="306">
        <v>0</v>
      </c>
      <c r="U492" s="306">
        <v>0</v>
      </c>
      <c r="V492" s="230"/>
    </row>
    <row r="493" spans="1:22" ht="45.75" x14ac:dyDescent="0.2">
      <c r="A493" s="127" t="s">
        <v>1463</v>
      </c>
      <c r="B493" s="133" t="s">
        <v>1462</v>
      </c>
      <c r="C493" s="143" t="s">
        <v>3299</v>
      </c>
      <c r="D493" s="143" t="s">
        <v>3251</v>
      </c>
      <c r="E493" s="103" t="s">
        <v>3300</v>
      </c>
      <c r="F493" s="100" t="s">
        <v>3301</v>
      </c>
      <c r="G493" s="100" t="s">
        <v>3302</v>
      </c>
      <c r="H493" s="152" t="s">
        <v>3303</v>
      </c>
      <c r="I493" s="144" t="s">
        <v>2246</v>
      </c>
      <c r="J493" s="312" t="s">
        <v>2247</v>
      </c>
      <c r="K493" s="312" t="s">
        <v>4544</v>
      </c>
      <c r="L493" s="143" t="s">
        <v>2247</v>
      </c>
      <c r="M493" s="106">
        <v>0</v>
      </c>
      <c r="N493" s="156">
        <v>270880</v>
      </c>
      <c r="O493" s="301">
        <f t="shared" si="8"/>
        <v>270880</v>
      </c>
      <c r="P493" s="125">
        <v>13000</v>
      </c>
      <c r="Q493" s="296" t="s">
        <v>4039</v>
      </c>
      <c r="R493" s="306">
        <v>0</v>
      </c>
      <c r="S493" s="306">
        <v>0</v>
      </c>
      <c r="T493" s="306">
        <v>0</v>
      </c>
      <c r="U493" s="306">
        <v>0</v>
      </c>
      <c r="V493" s="229"/>
    </row>
    <row r="494" spans="1:22" ht="18.75" x14ac:dyDescent="0.2">
      <c r="A494" s="127" t="s">
        <v>1465</v>
      </c>
      <c r="B494" s="134" t="s">
        <v>1464</v>
      </c>
      <c r="C494" s="143" t="s">
        <v>3304</v>
      </c>
      <c r="D494" s="143" t="s">
        <v>3251</v>
      </c>
      <c r="E494" s="103" t="s">
        <v>3264</v>
      </c>
      <c r="F494" s="100">
        <v>43.42</v>
      </c>
      <c r="G494" s="100">
        <v>51.41</v>
      </c>
      <c r="H494" s="152" t="s">
        <v>3305</v>
      </c>
      <c r="I494" s="145" t="s">
        <v>2246</v>
      </c>
      <c r="J494" s="317">
        <v>5</v>
      </c>
      <c r="K494" s="312" t="s">
        <v>4544</v>
      </c>
      <c r="L494" s="158" t="s">
        <v>2956</v>
      </c>
      <c r="M494" s="150">
        <v>1750000</v>
      </c>
      <c r="N494" s="156">
        <v>1501536</v>
      </c>
      <c r="O494" s="301">
        <f t="shared" si="8"/>
        <v>-248464</v>
      </c>
      <c r="P494" s="120">
        <v>6000</v>
      </c>
      <c r="Q494" s="296">
        <v>800</v>
      </c>
      <c r="R494" s="306">
        <v>800</v>
      </c>
      <c r="S494" s="306">
        <v>0</v>
      </c>
      <c r="T494" s="306">
        <v>0</v>
      </c>
      <c r="U494" s="306">
        <v>0</v>
      </c>
      <c r="V494" s="229"/>
    </row>
    <row r="495" spans="1:22" ht="27.75" x14ac:dyDescent="0.2">
      <c r="A495" s="127" t="s">
        <v>1471</v>
      </c>
      <c r="B495" s="133" t="s">
        <v>1470</v>
      </c>
      <c r="C495" s="143" t="s">
        <v>3306</v>
      </c>
      <c r="D495" s="143" t="s">
        <v>3251</v>
      </c>
      <c r="E495" s="103" t="s">
        <v>3268</v>
      </c>
      <c r="F495" s="100" t="s">
        <v>3307</v>
      </c>
      <c r="G495" s="100" t="s">
        <v>2280</v>
      </c>
      <c r="H495" s="152" t="s">
        <v>3308</v>
      </c>
      <c r="I495" s="144" t="s">
        <v>2246</v>
      </c>
      <c r="J495" s="312" t="s">
        <v>2247</v>
      </c>
      <c r="K495" s="312" t="s">
        <v>4544</v>
      </c>
      <c r="L495" s="158" t="s">
        <v>2956</v>
      </c>
      <c r="M495" s="106">
        <v>267000</v>
      </c>
      <c r="N495" s="156">
        <v>0</v>
      </c>
      <c r="O495" s="301">
        <f t="shared" si="8"/>
        <v>-267000</v>
      </c>
      <c r="P495" s="120">
        <v>179000</v>
      </c>
      <c r="Q495" s="296" t="s">
        <v>4039</v>
      </c>
      <c r="R495" s="306">
        <v>0</v>
      </c>
      <c r="S495" s="306">
        <v>0</v>
      </c>
      <c r="T495" s="306">
        <v>0</v>
      </c>
      <c r="U495" s="306">
        <v>0</v>
      </c>
      <c r="V495" s="229"/>
    </row>
    <row r="496" spans="1:22" ht="27.75" x14ac:dyDescent="0.2">
      <c r="A496" s="127" t="s">
        <v>1477</v>
      </c>
      <c r="B496" s="133" t="s">
        <v>1476</v>
      </c>
      <c r="C496" s="143" t="s">
        <v>3309</v>
      </c>
      <c r="D496" s="143" t="s">
        <v>3251</v>
      </c>
      <c r="E496" s="103" t="s">
        <v>3310</v>
      </c>
      <c r="F496" s="100">
        <v>20</v>
      </c>
      <c r="G496" s="100">
        <v>26</v>
      </c>
      <c r="H496" s="152" t="s">
        <v>3311</v>
      </c>
      <c r="I496" s="144" t="s">
        <v>2246</v>
      </c>
      <c r="J496" s="312" t="s">
        <v>2247</v>
      </c>
      <c r="K496" s="312" t="s">
        <v>4544</v>
      </c>
      <c r="L496" s="158" t="s">
        <v>2956</v>
      </c>
      <c r="M496" s="106">
        <v>799000</v>
      </c>
      <c r="N496" s="156">
        <v>186431</v>
      </c>
      <c r="O496" s="301">
        <f t="shared" si="8"/>
        <v>-612569</v>
      </c>
      <c r="P496" s="120">
        <v>13000</v>
      </c>
      <c r="Q496" s="296" t="s">
        <v>4039</v>
      </c>
      <c r="R496" s="306">
        <v>0</v>
      </c>
      <c r="S496" s="306">
        <v>0</v>
      </c>
      <c r="T496" s="306">
        <v>0</v>
      </c>
      <c r="U496" s="306">
        <v>0</v>
      </c>
      <c r="V496" s="229"/>
    </row>
    <row r="497" spans="1:22" ht="27.75" x14ac:dyDescent="0.2">
      <c r="A497" s="127" t="s">
        <v>1485</v>
      </c>
      <c r="B497" s="135" t="s">
        <v>1484</v>
      </c>
      <c r="C497" s="143" t="s">
        <v>3312</v>
      </c>
      <c r="D497" s="143" t="s">
        <v>3251</v>
      </c>
      <c r="E497" s="103" t="s">
        <v>3313</v>
      </c>
      <c r="F497" s="100">
        <v>27</v>
      </c>
      <c r="G497" s="100" t="s">
        <v>3314</v>
      </c>
      <c r="H497" s="152" t="s">
        <v>3315</v>
      </c>
      <c r="I497" s="146" t="s">
        <v>2246</v>
      </c>
      <c r="J497" s="316" t="s">
        <v>2247</v>
      </c>
      <c r="K497" s="312" t="s">
        <v>4544</v>
      </c>
      <c r="L497" s="158" t="s">
        <v>2956</v>
      </c>
      <c r="M497" s="140">
        <v>410000</v>
      </c>
      <c r="N497" s="156">
        <v>25800</v>
      </c>
      <c r="O497" s="301">
        <f t="shared" si="8"/>
        <v>-384200</v>
      </c>
      <c r="P497" s="120">
        <v>227000</v>
      </c>
      <c r="Q497" s="296" t="s">
        <v>4039</v>
      </c>
      <c r="R497" s="306">
        <v>0</v>
      </c>
      <c r="S497" s="306">
        <v>0</v>
      </c>
      <c r="T497" s="306">
        <v>0</v>
      </c>
      <c r="U497" s="306">
        <v>0</v>
      </c>
      <c r="V497" s="229"/>
    </row>
    <row r="498" spans="1:22" ht="18.75" x14ac:dyDescent="0.2">
      <c r="A498" s="127" t="s">
        <v>1489</v>
      </c>
      <c r="B498" s="135" t="s">
        <v>1488</v>
      </c>
      <c r="C498" s="143" t="s">
        <v>3316</v>
      </c>
      <c r="D498" s="143" t="s">
        <v>3279</v>
      </c>
      <c r="E498" s="103" t="s">
        <v>3317</v>
      </c>
      <c r="F498" s="100">
        <v>31.26</v>
      </c>
      <c r="G498" s="100">
        <v>34.398000000000003</v>
      </c>
      <c r="H498" s="152" t="s">
        <v>3318</v>
      </c>
      <c r="I498" s="285" t="s">
        <v>2246</v>
      </c>
      <c r="J498" s="317">
        <v>5</v>
      </c>
      <c r="K498" s="312" t="s">
        <v>4544</v>
      </c>
      <c r="L498" s="158" t="s">
        <v>2590</v>
      </c>
      <c r="M498" s="280">
        <v>2146000</v>
      </c>
      <c r="N498" s="156">
        <v>123693</v>
      </c>
      <c r="O498" s="301">
        <f t="shared" si="8"/>
        <v>-2022307</v>
      </c>
      <c r="P498" s="125">
        <v>9000</v>
      </c>
      <c r="Q498" s="296">
        <v>11812</v>
      </c>
      <c r="R498" s="306">
        <v>11812</v>
      </c>
      <c r="S498" s="306">
        <v>0</v>
      </c>
      <c r="T498" s="306">
        <v>0</v>
      </c>
      <c r="U498" s="306">
        <v>0</v>
      </c>
      <c r="V498" s="230"/>
    </row>
    <row r="499" spans="1:22" ht="18.75" x14ac:dyDescent="0.2">
      <c r="A499" s="127" t="s">
        <v>1491</v>
      </c>
      <c r="B499" s="133" t="s">
        <v>1490</v>
      </c>
      <c r="C499" s="143" t="s">
        <v>3319</v>
      </c>
      <c r="D499" s="143" t="s">
        <v>3251</v>
      </c>
      <c r="E499" s="103" t="s">
        <v>3320</v>
      </c>
      <c r="F499" s="100">
        <v>0.9</v>
      </c>
      <c r="G499" s="100">
        <v>0.9</v>
      </c>
      <c r="H499" s="152" t="s">
        <v>3321</v>
      </c>
      <c r="I499" s="145" t="s">
        <v>2246</v>
      </c>
      <c r="J499" s="317" t="s">
        <v>2247</v>
      </c>
      <c r="K499" s="312" t="s">
        <v>4544</v>
      </c>
      <c r="L499" s="158" t="s">
        <v>2590</v>
      </c>
      <c r="M499" s="150">
        <v>119000</v>
      </c>
      <c r="N499" s="156">
        <v>105440</v>
      </c>
      <c r="O499" s="301">
        <f t="shared" si="8"/>
        <v>-13560</v>
      </c>
      <c r="P499" s="125">
        <v>16000</v>
      </c>
      <c r="Q499" s="296" t="s">
        <v>4039</v>
      </c>
      <c r="R499" s="306">
        <v>0</v>
      </c>
      <c r="S499" s="306">
        <v>0</v>
      </c>
      <c r="T499" s="306">
        <v>0</v>
      </c>
      <c r="U499" s="306">
        <v>0</v>
      </c>
      <c r="V499" s="229"/>
    </row>
    <row r="500" spans="1:22" ht="27.75" x14ac:dyDescent="0.2">
      <c r="A500" s="128" t="s">
        <v>1493</v>
      </c>
      <c r="B500" s="134" t="s">
        <v>1492</v>
      </c>
      <c r="C500" s="143" t="s">
        <v>3322</v>
      </c>
      <c r="D500" s="143" t="s">
        <v>3251</v>
      </c>
      <c r="E500" s="103">
        <v>710</v>
      </c>
      <c r="F500" s="100">
        <v>5</v>
      </c>
      <c r="G500" s="100">
        <v>9.5</v>
      </c>
      <c r="H500" s="152" t="s">
        <v>3323</v>
      </c>
      <c r="I500" s="144" t="s">
        <v>2246</v>
      </c>
      <c r="J500" s="317" t="s">
        <v>2247</v>
      </c>
      <c r="K500" s="312" t="s">
        <v>4544</v>
      </c>
      <c r="L500" s="158" t="s">
        <v>2793</v>
      </c>
      <c r="M500" s="106">
        <v>406000</v>
      </c>
      <c r="N500" s="156">
        <v>16520</v>
      </c>
      <c r="O500" s="301">
        <f t="shared" si="8"/>
        <v>-389480</v>
      </c>
      <c r="P500" s="120">
        <v>110000</v>
      </c>
      <c r="Q500" s="296" t="s">
        <v>4039</v>
      </c>
      <c r="R500" s="306">
        <v>0</v>
      </c>
      <c r="S500" s="306">
        <v>0</v>
      </c>
      <c r="T500" s="306">
        <v>0</v>
      </c>
      <c r="U500" s="306">
        <v>0</v>
      </c>
      <c r="V500" s="229"/>
    </row>
    <row r="501" spans="1:22" ht="27.75" x14ac:dyDescent="0.2">
      <c r="A501" s="128" t="s">
        <v>1495</v>
      </c>
      <c r="B501" s="134" t="s">
        <v>1494</v>
      </c>
      <c r="C501" s="143" t="s">
        <v>3324</v>
      </c>
      <c r="D501" s="143" t="s">
        <v>3251</v>
      </c>
      <c r="E501" s="103" t="s">
        <v>2250</v>
      </c>
      <c r="F501" s="100">
        <v>11</v>
      </c>
      <c r="G501" s="100">
        <v>23.5</v>
      </c>
      <c r="H501" s="152" t="s">
        <v>3325</v>
      </c>
      <c r="I501" s="144" t="s">
        <v>2246</v>
      </c>
      <c r="J501" s="312" t="s">
        <v>2247</v>
      </c>
      <c r="K501" s="312" t="s">
        <v>4544</v>
      </c>
      <c r="L501" s="158" t="s">
        <v>2590</v>
      </c>
      <c r="M501" s="106">
        <v>32000</v>
      </c>
      <c r="N501" s="156">
        <v>0</v>
      </c>
      <c r="O501" s="301">
        <f t="shared" si="8"/>
        <v>-32000</v>
      </c>
      <c r="P501" s="120">
        <v>2000</v>
      </c>
      <c r="Q501" s="296" t="s">
        <v>4039</v>
      </c>
      <c r="R501" s="306">
        <v>0</v>
      </c>
      <c r="S501" s="306">
        <v>0</v>
      </c>
      <c r="T501" s="306">
        <v>0</v>
      </c>
      <c r="U501" s="306">
        <v>0</v>
      </c>
      <c r="V501" s="229"/>
    </row>
    <row r="502" spans="1:22" ht="27.75" x14ac:dyDescent="0.2">
      <c r="A502" s="127" t="s">
        <v>1497</v>
      </c>
      <c r="B502" s="133" t="s">
        <v>1496</v>
      </c>
      <c r="C502" s="143" t="s">
        <v>3326</v>
      </c>
      <c r="D502" s="143" t="s">
        <v>3251</v>
      </c>
      <c r="E502" s="103" t="s">
        <v>2244</v>
      </c>
      <c r="F502" s="100">
        <v>7</v>
      </c>
      <c r="G502" s="100">
        <v>7.4</v>
      </c>
      <c r="H502" s="152" t="s">
        <v>3327</v>
      </c>
      <c r="I502" s="144" t="s">
        <v>2246</v>
      </c>
      <c r="J502" s="312">
        <v>7</v>
      </c>
      <c r="K502" s="312" t="s">
        <v>4543</v>
      </c>
      <c r="L502" s="158" t="s">
        <v>2793</v>
      </c>
      <c r="M502" s="106">
        <v>817000</v>
      </c>
      <c r="N502" s="156">
        <v>2902416</v>
      </c>
      <c r="O502" s="301">
        <f t="shared" si="8"/>
        <v>2085416</v>
      </c>
      <c r="P502" s="120">
        <v>140000</v>
      </c>
      <c r="Q502" s="296">
        <v>173242.69</v>
      </c>
      <c r="R502" s="306">
        <v>0</v>
      </c>
      <c r="S502" s="306">
        <v>0</v>
      </c>
      <c r="T502" s="306">
        <v>173242.69</v>
      </c>
      <c r="U502" s="306">
        <v>0</v>
      </c>
      <c r="V502" s="229" t="s">
        <v>4202</v>
      </c>
    </row>
    <row r="503" spans="1:22" ht="18.75" x14ac:dyDescent="0.2">
      <c r="A503" s="129" t="s">
        <v>1499</v>
      </c>
      <c r="B503" s="135" t="s">
        <v>1498</v>
      </c>
      <c r="C503" s="143" t="s">
        <v>3328</v>
      </c>
      <c r="D503" s="143" t="s">
        <v>3279</v>
      </c>
      <c r="E503" s="103" t="s">
        <v>3329</v>
      </c>
      <c r="F503" s="100">
        <v>3.6</v>
      </c>
      <c r="G503" s="100" t="s">
        <v>3330</v>
      </c>
      <c r="H503" s="152" t="s">
        <v>3331</v>
      </c>
      <c r="I503" s="144" t="s">
        <v>2246</v>
      </c>
      <c r="J503" s="312" t="s">
        <v>2247</v>
      </c>
      <c r="K503" s="312" t="s">
        <v>4544</v>
      </c>
      <c r="L503" s="158" t="s">
        <v>2793</v>
      </c>
      <c r="M503" s="106">
        <v>22000</v>
      </c>
      <c r="N503" s="156">
        <v>19715</v>
      </c>
      <c r="O503" s="301">
        <f t="shared" si="8"/>
        <v>-2285</v>
      </c>
      <c r="P503" s="120">
        <v>45000</v>
      </c>
      <c r="Q503" s="296" t="s">
        <v>4039</v>
      </c>
      <c r="R503" s="306">
        <v>0</v>
      </c>
      <c r="S503" s="306">
        <v>0</v>
      </c>
      <c r="T503" s="306">
        <v>0</v>
      </c>
      <c r="U503" s="306">
        <v>0</v>
      </c>
      <c r="V503" s="229"/>
    </row>
    <row r="504" spans="1:22" ht="27.75" x14ac:dyDescent="0.2">
      <c r="A504" s="38" t="s">
        <v>1501</v>
      </c>
      <c r="B504" s="133" t="s">
        <v>1500</v>
      </c>
      <c r="C504" s="143" t="s">
        <v>3332</v>
      </c>
      <c r="D504" s="143" t="s">
        <v>3251</v>
      </c>
      <c r="E504" s="103" t="s">
        <v>2250</v>
      </c>
      <c r="F504" s="100">
        <v>7.9</v>
      </c>
      <c r="G504" s="100">
        <v>11.8</v>
      </c>
      <c r="H504" s="152" t="s">
        <v>3333</v>
      </c>
      <c r="I504" s="144" t="s">
        <v>2246</v>
      </c>
      <c r="J504" s="317">
        <v>5</v>
      </c>
      <c r="K504" s="312" t="s">
        <v>4544</v>
      </c>
      <c r="L504" s="158" t="s">
        <v>2590</v>
      </c>
      <c r="M504" s="106">
        <v>357000</v>
      </c>
      <c r="N504" s="156">
        <v>97034</v>
      </c>
      <c r="O504" s="301">
        <f t="shared" si="8"/>
        <v>-259966</v>
      </c>
      <c r="P504" s="120">
        <v>143000</v>
      </c>
      <c r="Q504" s="296">
        <v>81534.070000000007</v>
      </c>
      <c r="R504" s="306">
        <v>81534.070000000007</v>
      </c>
      <c r="S504" s="306">
        <v>0</v>
      </c>
      <c r="T504" s="306">
        <v>0</v>
      </c>
      <c r="U504" s="306">
        <v>0</v>
      </c>
      <c r="V504" s="229"/>
    </row>
    <row r="505" spans="1:22" ht="22.5" x14ac:dyDescent="0.2">
      <c r="A505" s="127" t="s">
        <v>1503</v>
      </c>
      <c r="B505" s="133" t="s">
        <v>1502</v>
      </c>
      <c r="C505" s="143" t="s">
        <v>3334</v>
      </c>
      <c r="D505" s="143" t="s">
        <v>3251</v>
      </c>
      <c r="E505" s="103" t="s">
        <v>3335</v>
      </c>
      <c r="F505" s="100">
        <v>0</v>
      </c>
      <c r="G505" s="100">
        <v>9.98</v>
      </c>
      <c r="H505" s="152" t="s">
        <v>3336</v>
      </c>
      <c r="I505" s="144" t="s">
        <v>2246</v>
      </c>
      <c r="J505" s="312">
        <v>6</v>
      </c>
      <c r="K505" s="312" t="s">
        <v>4544</v>
      </c>
      <c r="L505" s="158" t="s">
        <v>2326</v>
      </c>
      <c r="M505" s="106">
        <v>1286000</v>
      </c>
      <c r="N505" s="156">
        <v>50450</v>
      </c>
      <c r="O505" s="301">
        <f t="shared" si="8"/>
        <v>-1235550</v>
      </c>
      <c r="P505" s="120">
        <v>105000</v>
      </c>
      <c r="Q505" s="296">
        <v>50000</v>
      </c>
      <c r="R505" s="306">
        <v>0</v>
      </c>
      <c r="S505" s="306">
        <v>50000</v>
      </c>
      <c r="T505" s="306">
        <v>0</v>
      </c>
      <c r="U505" s="306">
        <v>0</v>
      </c>
      <c r="V505" s="229" t="s">
        <v>4200</v>
      </c>
    </row>
    <row r="506" spans="1:22" ht="27.75" x14ac:dyDescent="0.2">
      <c r="A506" s="127" t="s">
        <v>3337</v>
      </c>
      <c r="B506" s="133" t="s">
        <v>3338</v>
      </c>
      <c r="C506" s="143" t="s">
        <v>3339</v>
      </c>
      <c r="D506" s="143" t="s">
        <v>3251</v>
      </c>
      <c r="E506" s="103">
        <v>134</v>
      </c>
      <c r="F506" s="100">
        <v>0</v>
      </c>
      <c r="G506" s="100">
        <v>13.3</v>
      </c>
      <c r="H506" s="152" t="s">
        <v>3340</v>
      </c>
      <c r="I506" s="144" t="s">
        <v>2246</v>
      </c>
      <c r="J506" s="312" t="s">
        <v>2247</v>
      </c>
      <c r="K506" s="312" t="s">
        <v>4544</v>
      </c>
      <c r="L506" s="143" t="s">
        <v>2446</v>
      </c>
      <c r="M506" s="106">
        <v>313000</v>
      </c>
      <c r="N506" s="156">
        <v>0</v>
      </c>
      <c r="O506" s="301">
        <f t="shared" si="8"/>
        <v>-313000</v>
      </c>
      <c r="P506" s="120">
        <v>288000</v>
      </c>
      <c r="Q506" s="296" t="s">
        <v>4039</v>
      </c>
      <c r="R506" s="306">
        <v>0</v>
      </c>
      <c r="S506" s="306">
        <v>0</v>
      </c>
      <c r="T506" s="306">
        <v>0</v>
      </c>
      <c r="U506" s="306">
        <v>0</v>
      </c>
      <c r="V506" s="229"/>
    </row>
    <row r="507" spans="1:22" ht="27.75" x14ac:dyDescent="0.2">
      <c r="A507" s="129" t="s">
        <v>4286</v>
      </c>
      <c r="B507" s="135" t="s">
        <v>4293</v>
      </c>
      <c r="C507" s="143">
        <v>5381</v>
      </c>
      <c r="D507" s="143" t="s">
        <v>3251</v>
      </c>
      <c r="E507" s="103" t="s">
        <v>3967</v>
      </c>
      <c r="F507" s="100">
        <v>40</v>
      </c>
      <c r="G507" s="100">
        <v>44.4</v>
      </c>
      <c r="H507" s="152" t="s">
        <v>4294</v>
      </c>
      <c r="I507" s="144" t="s">
        <v>2631</v>
      </c>
      <c r="J507" s="317">
        <v>6</v>
      </c>
      <c r="K507" s="312" t="s">
        <v>4544</v>
      </c>
      <c r="L507" s="143" t="s">
        <v>3018</v>
      </c>
      <c r="M507" s="106">
        <v>3000</v>
      </c>
      <c r="N507" s="156">
        <v>4199</v>
      </c>
      <c r="O507" s="301">
        <f t="shared" si="8"/>
        <v>1199</v>
      </c>
      <c r="P507" s="120">
        <v>0</v>
      </c>
      <c r="Q507" s="296">
        <v>4198.5</v>
      </c>
      <c r="R507" s="306">
        <v>0</v>
      </c>
      <c r="S507" s="306">
        <v>4198.5</v>
      </c>
      <c r="T507" s="306">
        <v>0</v>
      </c>
      <c r="U507" s="306">
        <v>0</v>
      </c>
      <c r="V507" s="229" t="s">
        <v>4200</v>
      </c>
    </row>
    <row r="508" spans="1:22" ht="27.75" x14ac:dyDescent="0.2">
      <c r="A508" s="127" t="s">
        <v>1510</v>
      </c>
      <c r="B508" s="133" t="s">
        <v>1509</v>
      </c>
      <c r="C508" s="143" t="s">
        <v>3341</v>
      </c>
      <c r="D508" s="143" t="s">
        <v>3251</v>
      </c>
      <c r="E508" s="103" t="s">
        <v>3342</v>
      </c>
      <c r="F508" s="100">
        <v>19.399999999999999</v>
      </c>
      <c r="G508" s="100">
        <v>27</v>
      </c>
      <c r="H508" s="152" t="s">
        <v>3343</v>
      </c>
      <c r="I508" s="144" t="s">
        <v>2246</v>
      </c>
      <c r="J508" s="312" t="s">
        <v>2247</v>
      </c>
      <c r="K508" s="312" t="s">
        <v>4544</v>
      </c>
      <c r="L508" s="158" t="s">
        <v>2590</v>
      </c>
      <c r="M508" s="106">
        <v>83000</v>
      </c>
      <c r="N508" s="156">
        <v>0</v>
      </c>
      <c r="O508" s="301">
        <f t="shared" si="8"/>
        <v>-83000</v>
      </c>
      <c r="P508" s="120">
        <v>24000</v>
      </c>
      <c r="Q508" s="296" t="s">
        <v>4039</v>
      </c>
      <c r="R508" s="306">
        <v>0</v>
      </c>
      <c r="S508" s="306">
        <v>0</v>
      </c>
      <c r="T508" s="306">
        <v>0</v>
      </c>
      <c r="U508" s="306">
        <v>0</v>
      </c>
      <c r="V508" s="229"/>
    </row>
    <row r="509" spans="1:22" ht="36.75" x14ac:dyDescent="0.2">
      <c r="A509" s="127" t="s">
        <v>1514</v>
      </c>
      <c r="B509" s="133" t="s">
        <v>1513</v>
      </c>
      <c r="C509" s="143" t="s">
        <v>3344</v>
      </c>
      <c r="D509" s="143" t="s">
        <v>3251</v>
      </c>
      <c r="E509" s="103" t="s">
        <v>3300</v>
      </c>
      <c r="F509" s="100">
        <v>14.97</v>
      </c>
      <c r="G509" s="100">
        <v>26.54</v>
      </c>
      <c r="H509" s="152" t="s">
        <v>3345</v>
      </c>
      <c r="I509" s="144" t="s">
        <v>2246</v>
      </c>
      <c r="J509" s="317" t="s">
        <v>2247</v>
      </c>
      <c r="K509" s="312" t="s">
        <v>4544</v>
      </c>
      <c r="L509" s="158" t="s">
        <v>2793</v>
      </c>
      <c r="M509" s="106">
        <v>2320000</v>
      </c>
      <c r="N509" s="156">
        <v>14300</v>
      </c>
      <c r="O509" s="301">
        <f t="shared" si="8"/>
        <v>-2305700</v>
      </c>
      <c r="P509" s="120">
        <v>500000</v>
      </c>
      <c r="Q509" s="296" t="s">
        <v>4039</v>
      </c>
      <c r="R509" s="306">
        <v>0</v>
      </c>
      <c r="S509" s="306">
        <v>0</v>
      </c>
      <c r="T509" s="306">
        <v>0</v>
      </c>
      <c r="U509" s="306">
        <v>0</v>
      </c>
      <c r="V509" s="229"/>
    </row>
    <row r="510" spans="1:22" ht="18.75" x14ac:dyDescent="0.2">
      <c r="A510" s="127" t="s">
        <v>1518</v>
      </c>
      <c r="B510" s="133" t="s">
        <v>1517</v>
      </c>
      <c r="C510" s="143" t="s">
        <v>3346</v>
      </c>
      <c r="D510" s="143" t="s">
        <v>3251</v>
      </c>
      <c r="E510" s="103" t="s">
        <v>3300</v>
      </c>
      <c r="F510" s="100">
        <v>18.7</v>
      </c>
      <c r="G510" s="100">
        <v>18.7</v>
      </c>
      <c r="H510" s="152" t="s">
        <v>3347</v>
      </c>
      <c r="I510" s="144" t="s">
        <v>2246</v>
      </c>
      <c r="J510" s="317" t="s">
        <v>2247</v>
      </c>
      <c r="K510" s="312" t="s">
        <v>4544</v>
      </c>
      <c r="L510" s="158" t="s">
        <v>2793</v>
      </c>
      <c r="M510" s="106">
        <v>23000</v>
      </c>
      <c r="N510" s="156">
        <v>0</v>
      </c>
      <c r="O510" s="301">
        <f t="shared" si="8"/>
        <v>-23000</v>
      </c>
      <c r="P510" s="120">
        <v>14000</v>
      </c>
      <c r="Q510" s="296" t="s">
        <v>4039</v>
      </c>
      <c r="R510" s="306">
        <v>0</v>
      </c>
      <c r="S510" s="306">
        <v>0</v>
      </c>
      <c r="T510" s="306">
        <v>0</v>
      </c>
      <c r="U510" s="306">
        <v>0</v>
      </c>
      <c r="V510" s="229"/>
    </row>
    <row r="511" spans="1:22" ht="27.75" x14ac:dyDescent="0.2">
      <c r="A511" s="129" t="s">
        <v>1528</v>
      </c>
      <c r="B511" s="135" t="s">
        <v>1527</v>
      </c>
      <c r="C511" s="143" t="s">
        <v>3348</v>
      </c>
      <c r="D511" s="143" t="s">
        <v>3279</v>
      </c>
      <c r="E511" s="103" t="s">
        <v>3349</v>
      </c>
      <c r="F511" s="100">
        <v>14.3</v>
      </c>
      <c r="G511" s="100">
        <v>15.8</v>
      </c>
      <c r="H511" s="152" t="s">
        <v>3350</v>
      </c>
      <c r="I511" s="144" t="s">
        <v>2246</v>
      </c>
      <c r="J511" s="314" t="s">
        <v>4551</v>
      </c>
      <c r="K511" s="312" t="s">
        <v>4544</v>
      </c>
      <c r="L511" s="158" t="s">
        <v>2364</v>
      </c>
      <c r="M511" s="106">
        <v>2069000</v>
      </c>
      <c r="N511" s="156">
        <v>5617</v>
      </c>
      <c r="O511" s="301">
        <f t="shared" si="8"/>
        <v>-2063383</v>
      </c>
      <c r="P511" s="120">
        <v>2000</v>
      </c>
      <c r="Q511" s="296">
        <v>2700</v>
      </c>
      <c r="R511" s="306">
        <v>2700</v>
      </c>
      <c r="S511" s="306">
        <v>0</v>
      </c>
      <c r="T511" s="306">
        <v>0</v>
      </c>
      <c r="U511" s="306">
        <v>0</v>
      </c>
      <c r="V511" s="229"/>
    </row>
    <row r="512" spans="1:22" ht="27.75" x14ac:dyDescent="0.2">
      <c r="A512" s="127" t="s">
        <v>1677</v>
      </c>
      <c r="B512" s="133" t="s">
        <v>1676</v>
      </c>
      <c r="C512" s="143">
        <v>6029</v>
      </c>
      <c r="D512" s="143" t="s">
        <v>3251</v>
      </c>
      <c r="E512" s="103" t="s">
        <v>2377</v>
      </c>
      <c r="F512" s="100">
        <v>37.369999999999997</v>
      </c>
      <c r="G512" s="100">
        <v>37.369999999999997</v>
      </c>
      <c r="H512" s="152" t="s">
        <v>3449</v>
      </c>
      <c r="I512" s="144" t="s">
        <v>2246</v>
      </c>
      <c r="J512" s="312" t="s">
        <v>2247</v>
      </c>
      <c r="K512" s="312" t="s">
        <v>4544</v>
      </c>
      <c r="L512" s="158" t="s">
        <v>2590</v>
      </c>
      <c r="M512" s="106">
        <v>155000</v>
      </c>
      <c r="N512" s="156">
        <v>0</v>
      </c>
      <c r="O512" s="301">
        <f t="shared" si="8"/>
        <v>-155000</v>
      </c>
      <c r="P512" s="120">
        <v>6000</v>
      </c>
      <c r="Q512" s="296" t="s">
        <v>4039</v>
      </c>
      <c r="R512" s="306">
        <v>0</v>
      </c>
      <c r="S512" s="306">
        <v>0</v>
      </c>
      <c r="T512" s="306">
        <v>0</v>
      </c>
      <c r="U512" s="306">
        <v>0</v>
      </c>
      <c r="V512" s="229"/>
    </row>
    <row r="513" spans="1:22" ht="27.75" x14ac:dyDescent="0.2">
      <c r="A513" s="127" t="s">
        <v>1679</v>
      </c>
      <c r="B513" s="133" t="s">
        <v>1678</v>
      </c>
      <c r="C513" s="143">
        <v>6030</v>
      </c>
      <c r="D513" s="143" t="s">
        <v>3251</v>
      </c>
      <c r="E513" s="103" t="s">
        <v>2377</v>
      </c>
      <c r="F513" s="100">
        <v>9.2899999999999991</v>
      </c>
      <c r="G513" s="100">
        <v>9.2899999999999991</v>
      </c>
      <c r="H513" s="152" t="s">
        <v>3450</v>
      </c>
      <c r="I513" s="144" t="s">
        <v>2246</v>
      </c>
      <c r="J513" s="312" t="s">
        <v>2247</v>
      </c>
      <c r="K513" s="312" t="s">
        <v>4544</v>
      </c>
      <c r="L513" s="158" t="s">
        <v>2590</v>
      </c>
      <c r="M513" s="106">
        <v>155000</v>
      </c>
      <c r="N513" s="156">
        <v>54225</v>
      </c>
      <c r="O513" s="301">
        <f t="shared" si="8"/>
        <v>-100775</v>
      </c>
      <c r="P513" s="125">
        <v>6000</v>
      </c>
      <c r="Q513" s="296">
        <v>0</v>
      </c>
      <c r="R513" s="306">
        <v>0</v>
      </c>
      <c r="S513" s="306">
        <v>0</v>
      </c>
      <c r="T513" s="306">
        <v>0</v>
      </c>
      <c r="U513" s="306">
        <v>0</v>
      </c>
      <c r="V513" s="229"/>
    </row>
    <row r="514" spans="1:22" ht="27.75" x14ac:dyDescent="0.2">
      <c r="A514" s="127" t="s">
        <v>1681</v>
      </c>
      <c r="B514" s="133" t="s">
        <v>1680</v>
      </c>
      <c r="C514" s="143">
        <v>6031</v>
      </c>
      <c r="D514" s="143" t="s">
        <v>3251</v>
      </c>
      <c r="E514" s="103" t="s">
        <v>3300</v>
      </c>
      <c r="F514" s="100">
        <v>16.34</v>
      </c>
      <c r="G514" s="100">
        <v>16.34</v>
      </c>
      <c r="H514" s="152" t="s">
        <v>3451</v>
      </c>
      <c r="I514" s="144" t="s">
        <v>2246</v>
      </c>
      <c r="J514" s="312" t="s">
        <v>2247</v>
      </c>
      <c r="K514" s="312" t="s">
        <v>4544</v>
      </c>
      <c r="L514" s="158" t="s">
        <v>2590</v>
      </c>
      <c r="M514" s="106">
        <v>154000</v>
      </c>
      <c r="N514" s="156">
        <v>0</v>
      </c>
      <c r="O514" s="301">
        <f t="shared" si="8"/>
        <v>-154000</v>
      </c>
      <c r="P514" s="120">
        <v>6000</v>
      </c>
      <c r="Q514" s="296" t="s">
        <v>4039</v>
      </c>
      <c r="R514" s="306">
        <v>0</v>
      </c>
      <c r="S514" s="306">
        <v>0</v>
      </c>
      <c r="T514" s="306">
        <v>0</v>
      </c>
      <c r="U514" s="306">
        <v>0</v>
      </c>
      <c r="V514" s="229"/>
    </row>
    <row r="515" spans="1:22" ht="18.75" x14ac:dyDescent="0.2">
      <c r="A515" s="129" t="s">
        <v>1530</v>
      </c>
      <c r="B515" s="135" t="s">
        <v>1529</v>
      </c>
      <c r="C515" s="143" t="s">
        <v>3351</v>
      </c>
      <c r="D515" s="143" t="s">
        <v>3251</v>
      </c>
      <c r="E515" s="103" t="s">
        <v>2244</v>
      </c>
      <c r="F515" s="100">
        <v>0.2</v>
      </c>
      <c r="G515" s="100">
        <v>13.4</v>
      </c>
      <c r="H515" s="152" t="s">
        <v>3352</v>
      </c>
      <c r="I515" s="144" t="s">
        <v>2246</v>
      </c>
      <c r="J515" s="312" t="s">
        <v>2247</v>
      </c>
      <c r="K515" s="312" t="s">
        <v>4544</v>
      </c>
      <c r="L515" s="158" t="s">
        <v>2590</v>
      </c>
      <c r="M515" s="106">
        <v>12000</v>
      </c>
      <c r="N515" s="156">
        <v>1619</v>
      </c>
      <c r="O515" s="301">
        <f t="shared" si="8"/>
        <v>-10381</v>
      </c>
      <c r="P515" s="120">
        <v>1000</v>
      </c>
      <c r="Q515" s="296" t="s">
        <v>4039</v>
      </c>
      <c r="R515" s="306">
        <v>0</v>
      </c>
      <c r="S515" s="306">
        <v>0</v>
      </c>
      <c r="T515" s="306">
        <v>0</v>
      </c>
      <c r="U515" s="306">
        <v>0</v>
      </c>
      <c r="V515" s="229"/>
    </row>
    <row r="516" spans="1:22" ht="27.75" x14ac:dyDescent="0.2">
      <c r="A516" s="128" t="s">
        <v>1532</v>
      </c>
      <c r="B516" s="134" t="s">
        <v>1531</v>
      </c>
      <c r="C516" s="143" t="s">
        <v>3353</v>
      </c>
      <c r="D516" s="143" t="s">
        <v>3251</v>
      </c>
      <c r="E516" s="103" t="s">
        <v>3300</v>
      </c>
      <c r="F516" s="100">
        <v>15</v>
      </c>
      <c r="G516" s="100">
        <v>15.3</v>
      </c>
      <c r="H516" s="152" t="s">
        <v>3354</v>
      </c>
      <c r="I516" s="144" t="s">
        <v>2246</v>
      </c>
      <c r="J516" s="312" t="s">
        <v>2247</v>
      </c>
      <c r="K516" s="312" t="s">
        <v>4544</v>
      </c>
      <c r="L516" s="158" t="s">
        <v>2793</v>
      </c>
      <c r="M516" s="106">
        <v>45000</v>
      </c>
      <c r="N516" s="156">
        <v>0</v>
      </c>
      <c r="O516" s="301">
        <f t="shared" si="8"/>
        <v>-45000</v>
      </c>
      <c r="P516" s="120">
        <v>45000</v>
      </c>
      <c r="Q516" s="296" t="s">
        <v>4039</v>
      </c>
      <c r="R516" s="306">
        <v>0</v>
      </c>
      <c r="S516" s="306">
        <v>0</v>
      </c>
      <c r="T516" s="306">
        <v>0</v>
      </c>
      <c r="U516" s="306">
        <v>0</v>
      </c>
      <c r="V516" s="229"/>
    </row>
    <row r="517" spans="1:22" ht="45.75" x14ac:dyDescent="0.2">
      <c r="A517" s="127" t="s">
        <v>1534</v>
      </c>
      <c r="B517" s="133" t="s">
        <v>1533</v>
      </c>
      <c r="C517" s="143" t="s">
        <v>3355</v>
      </c>
      <c r="D517" s="143" t="s">
        <v>3251</v>
      </c>
      <c r="E517" s="103" t="s">
        <v>3300</v>
      </c>
      <c r="F517" s="100">
        <v>12.7</v>
      </c>
      <c r="G517" s="100">
        <v>12.7</v>
      </c>
      <c r="H517" s="152" t="s">
        <v>3356</v>
      </c>
      <c r="I517" s="144" t="s">
        <v>2246</v>
      </c>
      <c r="J517" s="312" t="s">
        <v>2247</v>
      </c>
      <c r="K517" s="312" t="s">
        <v>4544</v>
      </c>
      <c r="L517" s="158" t="s">
        <v>2590</v>
      </c>
      <c r="M517" s="106">
        <v>50000</v>
      </c>
      <c r="N517" s="156">
        <v>0</v>
      </c>
      <c r="O517" s="301">
        <f t="shared" si="8"/>
        <v>-50000</v>
      </c>
      <c r="P517" s="120">
        <v>49000</v>
      </c>
      <c r="Q517" s="296" t="s">
        <v>4039</v>
      </c>
      <c r="R517" s="306">
        <v>0</v>
      </c>
      <c r="S517" s="306">
        <v>0</v>
      </c>
      <c r="T517" s="306">
        <v>0</v>
      </c>
      <c r="U517" s="306">
        <v>0</v>
      </c>
      <c r="V517" s="229"/>
    </row>
    <row r="518" spans="1:22" ht="27.75" x14ac:dyDescent="0.2">
      <c r="A518" s="128" t="s">
        <v>1536</v>
      </c>
      <c r="B518" s="134" t="s">
        <v>1535</v>
      </c>
      <c r="C518" s="143" t="s">
        <v>3357</v>
      </c>
      <c r="D518" s="143" t="s">
        <v>3279</v>
      </c>
      <c r="E518" s="103" t="s">
        <v>3349</v>
      </c>
      <c r="F518" s="100">
        <v>15.6</v>
      </c>
      <c r="G518" s="100">
        <v>17.899999999999999</v>
      </c>
      <c r="H518" s="152" t="s">
        <v>3358</v>
      </c>
      <c r="I518" s="144" t="s">
        <v>2246</v>
      </c>
      <c r="J518" s="312" t="s">
        <v>2247</v>
      </c>
      <c r="K518" s="312" t="s">
        <v>4544</v>
      </c>
      <c r="L518" s="158" t="s">
        <v>2590</v>
      </c>
      <c r="M518" s="106">
        <v>327000</v>
      </c>
      <c r="N518" s="156">
        <v>81785</v>
      </c>
      <c r="O518" s="301">
        <f t="shared" ref="O518:O581" si="9">N518-M518</f>
        <v>-245215</v>
      </c>
      <c r="P518" s="120">
        <v>154000</v>
      </c>
      <c r="Q518" s="296" t="s">
        <v>4039</v>
      </c>
      <c r="R518" s="306">
        <v>0</v>
      </c>
      <c r="S518" s="306">
        <v>0</v>
      </c>
      <c r="T518" s="306">
        <v>0</v>
      </c>
      <c r="U518" s="306">
        <v>0</v>
      </c>
      <c r="V518" s="229"/>
    </row>
    <row r="519" spans="1:22" ht="18.75" x14ac:dyDescent="0.2">
      <c r="A519" s="127" t="s">
        <v>1538</v>
      </c>
      <c r="B519" s="133" t="s">
        <v>1537</v>
      </c>
      <c r="C519" s="143" t="s">
        <v>3359</v>
      </c>
      <c r="D519" s="143" t="s">
        <v>3251</v>
      </c>
      <c r="E519" s="103" t="s">
        <v>2244</v>
      </c>
      <c r="F519" s="100">
        <v>4.7</v>
      </c>
      <c r="G519" s="100">
        <v>6.6</v>
      </c>
      <c r="H519" s="152" t="s">
        <v>3360</v>
      </c>
      <c r="I519" s="144" t="s">
        <v>2246</v>
      </c>
      <c r="J519" s="312" t="s">
        <v>2247</v>
      </c>
      <c r="K519" s="312" t="s">
        <v>4544</v>
      </c>
      <c r="L519" s="158" t="s">
        <v>2702</v>
      </c>
      <c r="M519" s="106">
        <v>786000</v>
      </c>
      <c r="N519" s="156">
        <v>112980</v>
      </c>
      <c r="O519" s="301">
        <f t="shared" si="9"/>
        <v>-673020</v>
      </c>
      <c r="P519" s="125">
        <v>337000</v>
      </c>
      <c r="Q519" s="296" t="s">
        <v>4039</v>
      </c>
      <c r="R519" s="306">
        <v>0</v>
      </c>
      <c r="S519" s="306">
        <v>0</v>
      </c>
      <c r="T519" s="306">
        <v>0</v>
      </c>
      <c r="U519" s="306">
        <v>0</v>
      </c>
      <c r="V519" s="229"/>
    </row>
    <row r="520" spans="1:22" ht="18.75" x14ac:dyDescent="0.2">
      <c r="A520" s="127" t="s">
        <v>1540</v>
      </c>
      <c r="B520" s="133" t="s">
        <v>1539</v>
      </c>
      <c r="C520" s="143" t="s">
        <v>3361</v>
      </c>
      <c r="D520" s="143" t="s">
        <v>3251</v>
      </c>
      <c r="E520" s="103" t="s">
        <v>3264</v>
      </c>
      <c r="F520" s="100">
        <v>43.8</v>
      </c>
      <c r="G520" s="100">
        <v>43.8</v>
      </c>
      <c r="H520" s="152" t="s">
        <v>3362</v>
      </c>
      <c r="I520" s="144" t="s">
        <v>2246</v>
      </c>
      <c r="J520" s="312" t="s">
        <v>2247</v>
      </c>
      <c r="K520" s="312" t="s">
        <v>4544</v>
      </c>
      <c r="L520" s="158" t="s">
        <v>2702</v>
      </c>
      <c r="M520" s="106">
        <v>118000</v>
      </c>
      <c r="N520" s="156">
        <v>28665</v>
      </c>
      <c r="O520" s="301">
        <f t="shared" si="9"/>
        <v>-89335</v>
      </c>
      <c r="P520" s="125">
        <v>20000</v>
      </c>
      <c r="Q520" s="296" t="s">
        <v>4039</v>
      </c>
      <c r="R520" s="306">
        <v>0</v>
      </c>
      <c r="S520" s="306">
        <v>0</v>
      </c>
      <c r="T520" s="306">
        <v>0</v>
      </c>
      <c r="U520" s="306">
        <v>0</v>
      </c>
      <c r="V520" s="229"/>
    </row>
    <row r="521" spans="1:22" ht="36.75" x14ac:dyDescent="0.2">
      <c r="A521" s="127" t="s">
        <v>1544</v>
      </c>
      <c r="B521" s="133" t="s">
        <v>1543</v>
      </c>
      <c r="C521" s="143" t="s">
        <v>3363</v>
      </c>
      <c r="D521" s="143" t="s">
        <v>3251</v>
      </c>
      <c r="E521" s="103" t="s">
        <v>3272</v>
      </c>
      <c r="F521" s="100">
        <v>0</v>
      </c>
      <c r="G521" s="100">
        <v>12.8</v>
      </c>
      <c r="H521" s="152" t="s">
        <v>3364</v>
      </c>
      <c r="I521" s="144" t="s">
        <v>2246</v>
      </c>
      <c r="J521" s="312" t="s">
        <v>2247</v>
      </c>
      <c r="K521" s="312" t="s">
        <v>4544</v>
      </c>
      <c r="L521" s="158" t="s">
        <v>2590</v>
      </c>
      <c r="M521" s="106">
        <v>768000</v>
      </c>
      <c r="N521" s="156">
        <v>133605</v>
      </c>
      <c r="O521" s="301">
        <f t="shared" si="9"/>
        <v>-634395</v>
      </c>
      <c r="P521" s="125">
        <v>17000</v>
      </c>
      <c r="Q521" s="296" t="s">
        <v>4039</v>
      </c>
      <c r="R521" s="306">
        <v>0</v>
      </c>
      <c r="S521" s="306">
        <v>0</v>
      </c>
      <c r="T521" s="306">
        <v>0</v>
      </c>
      <c r="U521" s="306">
        <v>0</v>
      </c>
      <c r="V521" s="229"/>
    </row>
    <row r="522" spans="1:22" ht="18.75" x14ac:dyDescent="0.2">
      <c r="A522" s="128" t="s">
        <v>1548</v>
      </c>
      <c r="B522" s="134" t="s">
        <v>1547</v>
      </c>
      <c r="C522" s="143" t="s">
        <v>3365</v>
      </c>
      <c r="D522" s="143" t="s">
        <v>3251</v>
      </c>
      <c r="E522" s="103" t="s">
        <v>3272</v>
      </c>
      <c r="F522" s="100">
        <v>17.559999999999999</v>
      </c>
      <c r="G522" s="100">
        <v>17.559999999999999</v>
      </c>
      <c r="H522" s="152" t="s">
        <v>3366</v>
      </c>
      <c r="I522" s="144" t="s">
        <v>2246</v>
      </c>
      <c r="J522" s="317" t="s">
        <v>2247</v>
      </c>
      <c r="K522" s="312" t="s">
        <v>4544</v>
      </c>
      <c r="L522" s="158" t="s">
        <v>2793</v>
      </c>
      <c r="M522" s="106">
        <v>43000</v>
      </c>
      <c r="N522" s="156">
        <v>0</v>
      </c>
      <c r="O522" s="301">
        <f t="shared" si="9"/>
        <v>-43000</v>
      </c>
      <c r="P522" s="120">
        <v>43000</v>
      </c>
      <c r="Q522" s="296" t="s">
        <v>4039</v>
      </c>
      <c r="R522" s="306">
        <v>0</v>
      </c>
      <c r="S522" s="306">
        <v>0</v>
      </c>
      <c r="T522" s="306">
        <v>0</v>
      </c>
      <c r="U522" s="306">
        <v>0</v>
      </c>
      <c r="V522" s="229"/>
    </row>
    <row r="523" spans="1:22" ht="27.75" x14ac:dyDescent="0.2">
      <c r="A523" s="128" t="s">
        <v>1552</v>
      </c>
      <c r="B523" s="134" t="s">
        <v>1551</v>
      </c>
      <c r="C523" s="143" t="s">
        <v>3367</v>
      </c>
      <c r="D523" s="143" t="s">
        <v>3251</v>
      </c>
      <c r="E523" s="103" t="s">
        <v>2244</v>
      </c>
      <c r="F523" s="100">
        <v>46.9</v>
      </c>
      <c r="G523" s="100">
        <v>62.86</v>
      </c>
      <c r="H523" s="152" t="s">
        <v>3368</v>
      </c>
      <c r="I523" s="144" t="s">
        <v>2246</v>
      </c>
      <c r="J523" s="317">
        <v>5</v>
      </c>
      <c r="K523" s="312" t="s">
        <v>4544</v>
      </c>
      <c r="L523" s="158" t="s">
        <v>2590</v>
      </c>
      <c r="M523" s="106">
        <v>337000</v>
      </c>
      <c r="N523" s="156">
        <v>159279</v>
      </c>
      <c r="O523" s="301">
        <f t="shared" si="9"/>
        <v>-177721</v>
      </c>
      <c r="P523" s="125">
        <v>235000</v>
      </c>
      <c r="Q523" s="296">
        <v>33659</v>
      </c>
      <c r="R523" s="306">
        <v>33659</v>
      </c>
      <c r="S523" s="306">
        <v>0</v>
      </c>
      <c r="T523" s="306">
        <v>0</v>
      </c>
      <c r="U523" s="306">
        <v>0</v>
      </c>
      <c r="V523" s="229"/>
    </row>
    <row r="524" spans="1:22" ht="27.75" x14ac:dyDescent="0.2">
      <c r="A524" s="127" t="s">
        <v>1554</v>
      </c>
      <c r="B524" s="133" t="s">
        <v>1553</v>
      </c>
      <c r="C524" s="143" t="s">
        <v>3369</v>
      </c>
      <c r="D524" s="143" t="s">
        <v>3251</v>
      </c>
      <c r="E524" s="103" t="s">
        <v>3370</v>
      </c>
      <c r="F524" s="100">
        <v>22.17</v>
      </c>
      <c r="G524" s="100">
        <v>22.17</v>
      </c>
      <c r="H524" s="152" t="s">
        <v>3371</v>
      </c>
      <c r="I524" s="144" t="s">
        <v>2246</v>
      </c>
      <c r="J524" s="312" t="s">
        <v>2247</v>
      </c>
      <c r="K524" s="312" t="s">
        <v>4544</v>
      </c>
      <c r="L524" s="158" t="s">
        <v>2590</v>
      </c>
      <c r="M524" s="106">
        <v>913000</v>
      </c>
      <c r="N524" s="156">
        <v>0</v>
      </c>
      <c r="O524" s="301">
        <f t="shared" si="9"/>
        <v>-913000</v>
      </c>
      <c r="P524" s="120">
        <v>169000</v>
      </c>
      <c r="Q524" s="296" t="s">
        <v>4039</v>
      </c>
      <c r="R524" s="306">
        <v>0</v>
      </c>
      <c r="S524" s="306">
        <v>0</v>
      </c>
      <c r="T524" s="306">
        <v>0</v>
      </c>
      <c r="U524" s="306">
        <v>0</v>
      </c>
      <c r="V524" s="229"/>
    </row>
    <row r="525" spans="1:22" ht="27.75" x14ac:dyDescent="0.2">
      <c r="A525" s="127" t="s">
        <v>1556</v>
      </c>
      <c r="B525" s="133" t="s">
        <v>1555</v>
      </c>
      <c r="C525" s="143" t="s">
        <v>3372</v>
      </c>
      <c r="D525" s="143" t="s">
        <v>3251</v>
      </c>
      <c r="E525" s="103" t="s">
        <v>3349</v>
      </c>
      <c r="F525" s="100">
        <v>13</v>
      </c>
      <c r="G525" s="100">
        <v>13.88</v>
      </c>
      <c r="H525" s="152" t="s">
        <v>3373</v>
      </c>
      <c r="I525" s="144" t="s">
        <v>2246</v>
      </c>
      <c r="J525" s="312" t="s">
        <v>2247</v>
      </c>
      <c r="K525" s="312" t="s">
        <v>4544</v>
      </c>
      <c r="L525" s="158" t="s">
        <v>2590</v>
      </c>
      <c r="M525" s="106">
        <v>57000</v>
      </c>
      <c r="N525" s="156">
        <v>3300</v>
      </c>
      <c r="O525" s="301">
        <f t="shared" si="9"/>
        <v>-53700</v>
      </c>
      <c r="P525" s="120">
        <v>53000</v>
      </c>
      <c r="Q525" s="296" t="s">
        <v>4039</v>
      </c>
      <c r="R525" s="306">
        <v>0</v>
      </c>
      <c r="S525" s="306">
        <v>0</v>
      </c>
      <c r="T525" s="306">
        <v>0</v>
      </c>
      <c r="U525" s="306">
        <v>0</v>
      </c>
      <c r="V525" s="230"/>
    </row>
    <row r="526" spans="1:22" ht="27.75" x14ac:dyDescent="0.2">
      <c r="A526" s="127" t="s">
        <v>1558</v>
      </c>
      <c r="B526" s="133" t="s">
        <v>1557</v>
      </c>
      <c r="C526" s="143" t="s">
        <v>3374</v>
      </c>
      <c r="D526" s="143" t="s">
        <v>3251</v>
      </c>
      <c r="E526" s="103" t="s">
        <v>3375</v>
      </c>
      <c r="F526" s="100">
        <v>1.5</v>
      </c>
      <c r="G526" s="100">
        <v>2.6</v>
      </c>
      <c r="H526" s="152" t="s">
        <v>3376</v>
      </c>
      <c r="I526" s="144" t="s">
        <v>2246</v>
      </c>
      <c r="J526" s="316" t="s">
        <v>2247</v>
      </c>
      <c r="K526" s="316" t="s">
        <v>4544</v>
      </c>
      <c r="L526" s="158" t="s">
        <v>2793</v>
      </c>
      <c r="M526" s="106">
        <v>17000</v>
      </c>
      <c r="N526" s="156">
        <v>0</v>
      </c>
      <c r="O526" s="301">
        <f t="shared" si="9"/>
        <v>-17000</v>
      </c>
      <c r="P526" s="120">
        <v>17000</v>
      </c>
      <c r="Q526" s="296" t="s">
        <v>4039</v>
      </c>
      <c r="R526" s="306">
        <v>0</v>
      </c>
      <c r="S526" s="306">
        <v>0</v>
      </c>
      <c r="T526" s="306">
        <v>0</v>
      </c>
      <c r="U526" s="306">
        <v>0</v>
      </c>
      <c r="V526" s="230"/>
    </row>
    <row r="527" spans="1:22" ht="45.75" x14ac:dyDescent="0.2">
      <c r="A527" s="127" t="s">
        <v>1562</v>
      </c>
      <c r="B527" s="133" t="s">
        <v>1561</v>
      </c>
      <c r="C527" s="143" t="s">
        <v>3377</v>
      </c>
      <c r="D527" s="143" t="s">
        <v>3251</v>
      </c>
      <c r="E527" s="103" t="s">
        <v>3300</v>
      </c>
      <c r="F527" s="100">
        <v>14.19</v>
      </c>
      <c r="G527" s="100">
        <v>57.47</v>
      </c>
      <c r="H527" s="152" t="s">
        <v>3378</v>
      </c>
      <c r="I527" s="144" t="s">
        <v>2246</v>
      </c>
      <c r="J527" s="317" t="s">
        <v>2247</v>
      </c>
      <c r="K527" s="312" t="s">
        <v>4544</v>
      </c>
      <c r="L527" s="158" t="s">
        <v>2793</v>
      </c>
      <c r="M527" s="106">
        <v>134000</v>
      </c>
      <c r="N527" s="156">
        <v>22795</v>
      </c>
      <c r="O527" s="301">
        <f t="shared" si="9"/>
        <v>-111205</v>
      </c>
      <c r="P527" s="120">
        <v>111000</v>
      </c>
      <c r="Q527" s="296" t="s">
        <v>4039</v>
      </c>
      <c r="R527" s="306">
        <v>0</v>
      </c>
      <c r="S527" s="306">
        <v>0</v>
      </c>
      <c r="T527" s="306">
        <v>0</v>
      </c>
      <c r="U527" s="306">
        <v>0</v>
      </c>
      <c r="V527" s="230"/>
    </row>
    <row r="528" spans="1:22" ht="27.75" x14ac:dyDescent="0.2">
      <c r="A528" s="128" t="s">
        <v>1564</v>
      </c>
      <c r="B528" s="134" t="s">
        <v>1563</v>
      </c>
      <c r="C528" s="143" t="s">
        <v>3379</v>
      </c>
      <c r="D528" s="143" t="s">
        <v>3251</v>
      </c>
      <c r="E528" s="103" t="s">
        <v>3375</v>
      </c>
      <c r="F528" s="100">
        <v>2</v>
      </c>
      <c r="G528" s="100">
        <v>2</v>
      </c>
      <c r="H528" s="152" t="s">
        <v>3380</v>
      </c>
      <c r="I528" s="144" t="s">
        <v>2246</v>
      </c>
      <c r="J528" s="317" t="s">
        <v>2247</v>
      </c>
      <c r="K528" s="312" t="s">
        <v>4544</v>
      </c>
      <c r="L528" s="158" t="s">
        <v>2590</v>
      </c>
      <c r="M528" s="106">
        <v>23000</v>
      </c>
      <c r="N528" s="156">
        <v>0</v>
      </c>
      <c r="O528" s="301">
        <f t="shared" si="9"/>
        <v>-23000</v>
      </c>
      <c r="P528" s="120">
        <v>23000</v>
      </c>
      <c r="Q528" s="296" t="s">
        <v>4039</v>
      </c>
      <c r="R528" s="306">
        <v>0</v>
      </c>
      <c r="S528" s="306">
        <v>0</v>
      </c>
      <c r="T528" s="306">
        <v>0</v>
      </c>
      <c r="U528" s="306">
        <v>0</v>
      </c>
      <c r="V528" s="230"/>
    </row>
    <row r="529" spans="1:22" ht="27.75" x14ac:dyDescent="0.2">
      <c r="A529" s="127" t="s">
        <v>1566</v>
      </c>
      <c r="B529" s="133" t="s">
        <v>1565</v>
      </c>
      <c r="C529" s="143" t="s">
        <v>3381</v>
      </c>
      <c r="D529" s="143" t="s">
        <v>3279</v>
      </c>
      <c r="E529" s="103" t="s">
        <v>3382</v>
      </c>
      <c r="F529" s="100">
        <v>6.8</v>
      </c>
      <c r="G529" s="100">
        <v>17.7</v>
      </c>
      <c r="H529" s="152" t="s">
        <v>3383</v>
      </c>
      <c r="I529" s="144" t="s">
        <v>2246</v>
      </c>
      <c r="J529" s="312">
        <v>5</v>
      </c>
      <c r="K529" s="312" t="s">
        <v>4544</v>
      </c>
      <c r="L529" s="158" t="s">
        <v>2590</v>
      </c>
      <c r="M529" s="106">
        <v>1712000</v>
      </c>
      <c r="N529" s="156">
        <v>802626</v>
      </c>
      <c r="O529" s="301">
        <f t="shared" si="9"/>
        <v>-909374</v>
      </c>
      <c r="P529" s="120">
        <v>3000</v>
      </c>
      <c r="Q529" s="296">
        <v>742451</v>
      </c>
      <c r="R529" s="306">
        <v>742451</v>
      </c>
      <c r="S529" s="306">
        <v>0</v>
      </c>
      <c r="T529" s="306">
        <v>0</v>
      </c>
      <c r="U529" s="306">
        <v>0</v>
      </c>
      <c r="V529" s="229"/>
    </row>
    <row r="530" spans="1:22" ht="36.75" x14ac:dyDescent="0.2">
      <c r="A530" s="127" t="s">
        <v>1568</v>
      </c>
      <c r="B530" s="133" t="s">
        <v>1567</v>
      </c>
      <c r="C530" s="143" t="s">
        <v>3384</v>
      </c>
      <c r="D530" s="143" t="s">
        <v>3279</v>
      </c>
      <c r="E530" s="103" t="s">
        <v>3385</v>
      </c>
      <c r="F530" s="100">
        <v>13.2</v>
      </c>
      <c r="G530" s="100">
        <v>34.5</v>
      </c>
      <c r="H530" s="152" t="s">
        <v>3386</v>
      </c>
      <c r="I530" s="144" t="s">
        <v>2246</v>
      </c>
      <c r="J530" s="317" t="s">
        <v>2247</v>
      </c>
      <c r="K530" s="312" t="s">
        <v>4544</v>
      </c>
      <c r="L530" s="158" t="s">
        <v>2590</v>
      </c>
      <c r="M530" s="106">
        <v>354000</v>
      </c>
      <c r="N530" s="156">
        <v>13200</v>
      </c>
      <c r="O530" s="301">
        <f t="shared" si="9"/>
        <v>-340800</v>
      </c>
      <c r="P530" s="120">
        <v>172000</v>
      </c>
      <c r="Q530" s="296" t="s">
        <v>4039</v>
      </c>
      <c r="R530" s="306">
        <v>0</v>
      </c>
      <c r="S530" s="306">
        <v>0</v>
      </c>
      <c r="T530" s="306">
        <v>0</v>
      </c>
      <c r="U530" s="306">
        <v>0</v>
      </c>
      <c r="V530" s="229"/>
    </row>
    <row r="531" spans="1:22" ht="45.75" x14ac:dyDescent="0.2">
      <c r="A531" s="129" t="s">
        <v>1570</v>
      </c>
      <c r="B531" s="135" t="s">
        <v>1569</v>
      </c>
      <c r="C531" s="143" t="s">
        <v>3387</v>
      </c>
      <c r="D531" s="143" t="s">
        <v>3279</v>
      </c>
      <c r="E531" s="103" t="s">
        <v>3124</v>
      </c>
      <c r="F531" s="100">
        <v>27</v>
      </c>
      <c r="G531" s="100">
        <v>42.9</v>
      </c>
      <c r="H531" s="152" t="s">
        <v>3388</v>
      </c>
      <c r="I531" s="144" t="s">
        <v>2246</v>
      </c>
      <c r="J531" s="312" t="s">
        <v>2247</v>
      </c>
      <c r="K531" s="312" t="s">
        <v>4544</v>
      </c>
      <c r="L531" s="158" t="s">
        <v>2590</v>
      </c>
      <c r="M531" s="106">
        <v>427000</v>
      </c>
      <c r="N531" s="156">
        <v>0</v>
      </c>
      <c r="O531" s="301">
        <f t="shared" si="9"/>
        <v>-427000</v>
      </c>
      <c r="P531" s="120">
        <v>160000</v>
      </c>
      <c r="Q531" s="296" t="s">
        <v>4039</v>
      </c>
      <c r="R531" s="306">
        <v>0</v>
      </c>
      <c r="S531" s="306">
        <v>0</v>
      </c>
      <c r="T531" s="306">
        <v>0</v>
      </c>
      <c r="U531" s="306">
        <v>0</v>
      </c>
      <c r="V531" s="229"/>
    </row>
    <row r="532" spans="1:22" ht="27.75" x14ac:dyDescent="0.2">
      <c r="A532" s="128" t="s">
        <v>1572</v>
      </c>
      <c r="B532" s="134" t="s">
        <v>1571</v>
      </c>
      <c r="C532" s="143" t="s">
        <v>3389</v>
      </c>
      <c r="D532" s="143" t="s">
        <v>3251</v>
      </c>
      <c r="E532" s="103" t="s">
        <v>3375</v>
      </c>
      <c r="F532" s="100">
        <v>4.3</v>
      </c>
      <c r="G532" s="100">
        <v>5</v>
      </c>
      <c r="H532" s="152" t="s">
        <v>3390</v>
      </c>
      <c r="I532" s="144" t="s">
        <v>2246</v>
      </c>
      <c r="J532" s="317" t="s">
        <v>2247</v>
      </c>
      <c r="K532" s="312" t="s">
        <v>4544</v>
      </c>
      <c r="L532" s="158" t="s">
        <v>2793</v>
      </c>
      <c r="M532" s="106">
        <v>25000</v>
      </c>
      <c r="N532" s="156">
        <v>0</v>
      </c>
      <c r="O532" s="301">
        <f t="shared" si="9"/>
        <v>-25000</v>
      </c>
      <c r="P532" s="125">
        <v>13000</v>
      </c>
      <c r="Q532" s="296" t="s">
        <v>4039</v>
      </c>
      <c r="R532" s="306">
        <v>0</v>
      </c>
      <c r="S532" s="306">
        <v>0</v>
      </c>
      <c r="T532" s="306">
        <v>0</v>
      </c>
      <c r="U532" s="306">
        <v>0</v>
      </c>
      <c r="V532" s="229"/>
    </row>
    <row r="533" spans="1:22" ht="27.75" x14ac:dyDescent="0.2">
      <c r="A533" s="128" t="s">
        <v>1574</v>
      </c>
      <c r="B533" s="134" t="s">
        <v>1573</v>
      </c>
      <c r="C533" s="143" t="s">
        <v>3391</v>
      </c>
      <c r="D533" s="143" t="s">
        <v>3251</v>
      </c>
      <c r="E533" s="103" t="s">
        <v>3272</v>
      </c>
      <c r="F533" s="100">
        <v>7.2</v>
      </c>
      <c r="G533" s="100">
        <v>7.2</v>
      </c>
      <c r="H533" s="152" t="s">
        <v>3392</v>
      </c>
      <c r="I533" s="144" t="s">
        <v>2246</v>
      </c>
      <c r="J533" s="312" t="s">
        <v>2247</v>
      </c>
      <c r="K533" s="312" t="s">
        <v>4544</v>
      </c>
      <c r="L533" s="158" t="s">
        <v>2793</v>
      </c>
      <c r="M533" s="106">
        <v>54000</v>
      </c>
      <c r="N533" s="156">
        <v>3730</v>
      </c>
      <c r="O533" s="301">
        <f t="shared" si="9"/>
        <v>-50270</v>
      </c>
      <c r="P533" s="120">
        <v>32000</v>
      </c>
      <c r="Q533" s="296" t="s">
        <v>4039</v>
      </c>
      <c r="R533" s="306">
        <v>0</v>
      </c>
      <c r="S533" s="306">
        <v>0</v>
      </c>
      <c r="T533" s="306">
        <v>0</v>
      </c>
      <c r="U533" s="306">
        <v>0</v>
      </c>
      <c r="V533" s="229"/>
    </row>
    <row r="534" spans="1:22" ht="27.75" x14ac:dyDescent="0.2">
      <c r="A534" s="127" t="s">
        <v>1578</v>
      </c>
      <c r="B534" s="133" t="s">
        <v>1577</v>
      </c>
      <c r="C534" s="143" t="s">
        <v>3393</v>
      </c>
      <c r="D534" s="143" t="s">
        <v>3251</v>
      </c>
      <c r="E534" s="103" t="s">
        <v>3394</v>
      </c>
      <c r="F534" s="100">
        <v>16.600000000000001</v>
      </c>
      <c r="G534" s="100">
        <v>19.8</v>
      </c>
      <c r="H534" s="152" t="s">
        <v>3395</v>
      </c>
      <c r="I534" s="144" t="s">
        <v>2246</v>
      </c>
      <c r="J534" s="317" t="s">
        <v>2247</v>
      </c>
      <c r="K534" s="312" t="s">
        <v>4544</v>
      </c>
      <c r="L534" s="158" t="s">
        <v>2956</v>
      </c>
      <c r="M534" s="106">
        <v>10000</v>
      </c>
      <c r="N534" s="156">
        <v>0</v>
      </c>
      <c r="O534" s="301">
        <f t="shared" si="9"/>
        <v>-10000</v>
      </c>
      <c r="P534" s="120">
        <v>10000</v>
      </c>
      <c r="Q534" s="296" t="s">
        <v>4039</v>
      </c>
      <c r="R534" s="306">
        <v>0</v>
      </c>
      <c r="S534" s="306">
        <v>0</v>
      </c>
      <c r="T534" s="306">
        <v>0</v>
      </c>
      <c r="U534" s="306">
        <v>0</v>
      </c>
      <c r="V534" s="229"/>
    </row>
    <row r="535" spans="1:22" ht="36.75" x14ac:dyDescent="0.2">
      <c r="A535" s="127" t="s">
        <v>1586</v>
      </c>
      <c r="B535" s="133" t="s">
        <v>1585</v>
      </c>
      <c r="C535" s="143" t="s">
        <v>3398</v>
      </c>
      <c r="D535" s="143" t="s">
        <v>3251</v>
      </c>
      <c r="E535" s="103">
        <v>101</v>
      </c>
      <c r="F535" s="100">
        <v>7.1</v>
      </c>
      <c r="G535" s="100" t="s">
        <v>2247</v>
      </c>
      <c r="H535" s="152" t="s">
        <v>3399</v>
      </c>
      <c r="I535" s="144" t="s">
        <v>2246</v>
      </c>
      <c r="J535" s="312" t="s">
        <v>2247</v>
      </c>
      <c r="K535" s="312" t="s">
        <v>4544</v>
      </c>
      <c r="L535" s="158" t="s">
        <v>2446</v>
      </c>
      <c r="M535" s="106">
        <v>4925000</v>
      </c>
      <c r="N535" s="156">
        <v>0</v>
      </c>
      <c r="O535" s="301">
        <f t="shared" si="9"/>
        <v>-4925000</v>
      </c>
      <c r="P535" s="120">
        <v>1286000</v>
      </c>
      <c r="Q535" s="296" t="s">
        <v>4039</v>
      </c>
      <c r="R535" s="306">
        <v>0</v>
      </c>
      <c r="S535" s="306">
        <v>0</v>
      </c>
      <c r="T535" s="306">
        <v>0</v>
      </c>
      <c r="U535" s="306">
        <v>0</v>
      </c>
      <c r="V535" s="229"/>
    </row>
    <row r="536" spans="1:22" ht="45.75" x14ac:dyDescent="0.2">
      <c r="A536" s="127" t="s">
        <v>1594</v>
      </c>
      <c r="B536" s="102" t="s">
        <v>1593</v>
      </c>
      <c r="C536" s="38">
        <v>5620</v>
      </c>
      <c r="D536" s="38" t="s">
        <v>4480</v>
      </c>
      <c r="E536" s="103">
        <v>118</v>
      </c>
      <c r="F536" s="100">
        <v>0.5</v>
      </c>
      <c r="G536" s="100">
        <v>15.6</v>
      </c>
      <c r="H536" s="152" t="s">
        <v>4481</v>
      </c>
      <c r="I536" s="284" t="s">
        <v>2246</v>
      </c>
      <c r="J536" s="324">
        <v>5</v>
      </c>
      <c r="K536" s="312" t="s">
        <v>4544</v>
      </c>
      <c r="L536" s="38" t="s">
        <v>2326</v>
      </c>
      <c r="M536" s="106">
        <v>1278000</v>
      </c>
      <c r="N536" s="106">
        <v>5000</v>
      </c>
      <c r="O536" s="301">
        <f t="shared" si="9"/>
        <v>-1273000</v>
      </c>
      <c r="P536" s="120">
        <v>0</v>
      </c>
      <c r="Q536" s="296">
        <v>7700</v>
      </c>
      <c r="R536" s="306">
        <v>7700</v>
      </c>
      <c r="S536" s="306">
        <v>0</v>
      </c>
      <c r="T536" s="306">
        <v>0</v>
      </c>
      <c r="U536" s="306">
        <v>0</v>
      </c>
      <c r="V536" s="229"/>
    </row>
    <row r="537" spans="1:22" ht="45.75" x14ac:dyDescent="0.2">
      <c r="A537" s="129" t="s">
        <v>1592</v>
      </c>
      <c r="B537" s="136" t="s">
        <v>1591</v>
      </c>
      <c r="C537" s="38">
        <v>5625</v>
      </c>
      <c r="D537" s="38" t="s">
        <v>3251</v>
      </c>
      <c r="E537" s="237" t="s">
        <v>2244</v>
      </c>
      <c r="F537" s="100">
        <v>35.200000000000003</v>
      </c>
      <c r="G537" s="100">
        <v>46.9</v>
      </c>
      <c r="H537" s="152" t="s">
        <v>4456</v>
      </c>
      <c r="I537" s="284" t="s">
        <v>2246</v>
      </c>
      <c r="J537" s="323">
        <v>6</v>
      </c>
      <c r="K537" s="323" t="s">
        <v>4544</v>
      </c>
      <c r="L537" s="38" t="s">
        <v>2364</v>
      </c>
      <c r="M537" s="106">
        <v>2360000</v>
      </c>
      <c r="N537" s="106">
        <v>3943</v>
      </c>
      <c r="O537" s="301">
        <f t="shared" si="9"/>
        <v>-2356057</v>
      </c>
      <c r="P537" s="120">
        <v>0</v>
      </c>
      <c r="Q537" s="296">
        <v>176.78</v>
      </c>
      <c r="R537" s="306">
        <v>0</v>
      </c>
      <c r="S537" s="306">
        <v>176.78</v>
      </c>
      <c r="T537" s="306">
        <v>0</v>
      </c>
      <c r="U537" s="306">
        <v>0</v>
      </c>
      <c r="V537" s="229" t="s">
        <v>4200</v>
      </c>
    </row>
    <row r="538" spans="1:22" ht="18.75" x14ac:dyDescent="0.2">
      <c r="A538" s="127" t="s">
        <v>1596</v>
      </c>
      <c r="B538" s="102" t="s">
        <v>1595</v>
      </c>
      <c r="C538" s="38">
        <v>5626</v>
      </c>
      <c r="D538" s="38" t="s">
        <v>3279</v>
      </c>
      <c r="E538" s="237" t="s">
        <v>3329</v>
      </c>
      <c r="F538" s="100">
        <v>11.6</v>
      </c>
      <c r="G538" s="100">
        <v>17.8</v>
      </c>
      <c r="H538" s="152" t="s">
        <v>4464</v>
      </c>
      <c r="I538" s="284" t="s">
        <v>2246</v>
      </c>
      <c r="J538" s="324">
        <v>5</v>
      </c>
      <c r="K538" s="312" t="s">
        <v>4544</v>
      </c>
      <c r="L538" s="38" t="s">
        <v>2326</v>
      </c>
      <c r="M538" s="106">
        <v>1065000</v>
      </c>
      <c r="N538" s="106">
        <v>7250</v>
      </c>
      <c r="O538" s="301">
        <f t="shared" si="9"/>
        <v>-1057750</v>
      </c>
      <c r="P538" s="120">
        <v>0</v>
      </c>
      <c r="Q538" s="296">
        <v>7250</v>
      </c>
      <c r="R538" s="306">
        <v>7250</v>
      </c>
      <c r="S538" s="306">
        <v>0</v>
      </c>
      <c r="T538" s="306">
        <v>0</v>
      </c>
      <c r="U538" s="306">
        <v>0</v>
      </c>
      <c r="V538" s="229"/>
    </row>
    <row r="539" spans="1:22" ht="36.75" x14ac:dyDescent="0.2">
      <c r="A539" s="127" t="s">
        <v>1599</v>
      </c>
      <c r="B539" s="133" t="s">
        <v>1598</v>
      </c>
      <c r="C539" s="143" t="s">
        <v>3400</v>
      </c>
      <c r="D539" s="143" t="s">
        <v>3251</v>
      </c>
      <c r="E539" s="103">
        <v>210</v>
      </c>
      <c r="F539" s="100">
        <v>11</v>
      </c>
      <c r="G539" s="100">
        <v>11.5</v>
      </c>
      <c r="H539" s="152" t="s">
        <v>3401</v>
      </c>
      <c r="I539" s="144" t="s">
        <v>2246</v>
      </c>
      <c r="J539" s="317" t="s">
        <v>2247</v>
      </c>
      <c r="K539" s="312" t="s">
        <v>4544</v>
      </c>
      <c r="L539" s="158" t="s">
        <v>2446</v>
      </c>
      <c r="M539" s="106">
        <v>55000</v>
      </c>
      <c r="N539" s="156">
        <v>0</v>
      </c>
      <c r="O539" s="301">
        <f t="shared" si="9"/>
        <v>-55000</v>
      </c>
      <c r="P539" s="125">
        <v>18000</v>
      </c>
      <c r="Q539" s="296" t="s">
        <v>4039</v>
      </c>
      <c r="R539" s="306">
        <v>0</v>
      </c>
      <c r="S539" s="306">
        <v>0</v>
      </c>
      <c r="T539" s="306">
        <v>0</v>
      </c>
      <c r="U539" s="306">
        <v>0</v>
      </c>
      <c r="V539" s="229"/>
    </row>
    <row r="540" spans="1:22" ht="36.75" x14ac:dyDescent="0.2">
      <c r="A540" s="129" t="s">
        <v>1603</v>
      </c>
      <c r="B540" s="248" t="s">
        <v>1602</v>
      </c>
      <c r="C540" s="143">
        <v>5631</v>
      </c>
      <c r="D540" s="143" t="s">
        <v>3251</v>
      </c>
      <c r="E540" s="103">
        <v>110</v>
      </c>
      <c r="F540" s="100">
        <v>1.1000000000000001</v>
      </c>
      <c r="G540" s="100">
        <v>9.6999999999999993</v>
      </c>
      <c r="H540" s="152" t="s">
        <v>4045</v>
      </c>
      <c r="I540" s="144" t="s">
        <v>2246</v>
      </c>
      <c r="J540" s="312">
        <v>5</v>
      </c>
      <c r="K540" s="312" t="s">
        <v>4544</v>
      </c>
      <c r="L540" s="158" t="s">
        <v>2326</v>
      </c>
      <c r="M540" s="106">
        <v>317000</v>
      </c>
      <c r="N540" s="156">
        <v>2000</v>
      </c>
      <c r="O540" s="301">
        <f t="shared" si="9"/>
        <v>-315000</v>
      </c>
      <c r="P540" s="120">
        <v>0</v>
      </c>
      <c r="Q540" s="296">
        <v>2000</v>
      </c>
      <c r="R540" s="306">
        <v>2000</v>
      </c>
      <c r="S540" s="306">
        <v>0</v>
      </c>
      <c r="T540" s="306">
        <v>0</v>
      </c>
      <c r="U540" s="306">
        <v>0</v>
      </c>
      <c r="V540" s="229"/>
    </row>
    <row r="541" spans="1:22" ht="27.75" x14ac:dyDescent="0.2">
      <c r="A541" s="127" t="s">
        <v>1605</v>
      </c>
      <c r="B541" s="133" t="s">
        <v>1604</v>
      </c>
      <c r="C541" s="143" t="s">
        <v>3406</v>
      </c>
      <c r="D541" s="143" t="s">
        <v>3251</v>
      </c>
      <c r="E541" s="103">
        <v>47</v>
      </c>
      <c r="F541" s="100">
        <v>0</v>
      </c>
      <c r="G541" s="100">
        <v>3.6</v>
      </c>
      <c r="H541" s="152" t="s">
        <v>3407</v>
      </c>
      <c r="I541" s="144" t="s">
        <v>2246</v>
      </c>
      <c r="J541" s="312" t="s">
        <v>2247</v>
      </c>
      <c r="K541" s="312" t="s">
        <v>4544</v>
      </c>
      <c r="L541" s="143" t="s">
        <v>2446</v>
      </c>
      <c r="M541" s="106">
        <v>56000</v>
      </c>
      <c r="N541" s="156">
        <v>0</v>
      </c>
      <c r="O541" s="301">
        <f t="shared" si="9"/>
        <v>-56000</v>
      </c>
      <c r="P541" s="125">
        <v>42000</v>
      </c>
      <c r="Q541" s="296" t="s">
        <v>4039</v>
      </c>
      <c r="R541" s="306">
        <v>0</v>
      </c>
      <c r="S541" s="306">
        <v>0</v>
      </c>
      <c r="T541" s="306">
        <v>0</v>
      </c>
      <c r="U541" s="306">
        <v>0</v>
      </c>
      <c r="V541" s="229"/>
    </row>
    <row r="542" spans="1:22" ht="27.75" x14ac:dyDescent="0.2">
      <c r="A542" s="127" t="s">
        <v>3402</v>
      </c>
      <c r="B542" s="133" t="s">
        <v>3403</v>
      </c>
      <c r="C542" s="143" t="s">
        <v>3404</v>
      </c>
      <c r="D542" s="143" t="s">
        <v>3251</v>
      </c>
      <c r="E542" s="103">
        <v>5</v>
      </c>
      <c r="F542" s="100">
        <v>16.899999999999999</v>
      </c>
      <c r="G542" s="100">
        <v>27</v>
      </c>
      <c r="H542" s="152" t="s">
        <v>3405</v>
      </c>
      <c r="I542" s="144" t="s">
        <v>2246</v>
      </c>
      <c r="J542" s="317" t="s">
        <v>2247</v>
      </c>
      <c r="K542" s="312" t="s">
        <v>4544</v>
      </c>
      <c r="L542" s="143" t="s">
        <v>2326</v>
      </c>
      <c r="M542" s="106">
        <v>524000</v>
      </c>
      <c r="N542" s="156">
        <v>0</v>
      </c>
      <c r="O542" s="301">
        <f t="shared" si="9"/>
        <v>-524000</v>
      </c>
      <c r="P542" s="120">
        <v>300000</v>
      </c>
      <c r="Q542" s="296" t="s">
        <v>4039</v>
      </c>
      <c r="R542" s="306">
        <v>0</v>
      </c>
      <c r="S542" s="306">
        <v>0</v>
      </c>
      <c r="T542" s="306">
        <v>0</v>
      </c>
      <c r="U542" s="306">
        <v>0</v>
      </c>
      <c r="V542" s="229"/>
    </row>
    <row r="543" spans="1:22" ht="63.75" x14ac:dyDescent="0.2">
      <c r="A543" s="127" t="s">
        <v>1607</v>
      </c>
      <c r="B543" s="102" t="s">
        <v>1606</v>
      </c>
      <c r="C543" s="38">
        <v>5642</v>
      </c>
      <c r="D543" s="38" t="s">
        <v>3279</v>
      </c>
      <c r="E543" s="237" t="s">
        <v>2250</v>
      </c>
      <c r="F543" s="100">
        <v>2.5</v>
      </c>
      <c r="G543" s="100">
        <v>13.9</v>
      </c>
      <c r="H543" s="152" t="s">
        <v>4400</v>
      </c>
      <c r="I543" s="284" t="s">
        <v>2246</v>
      </c>
      <c r="J543" s="324">
        <v>5</v>
      </c>
      <c r="K543" s="312" t="s">
        <v>4544</v>
      </c>
      <c r="L543" s="38" t="s">
        <v>2446</v>
      </c>
      <c r="M543" s="106">
        <v>104000</v>
      </c>
      <c r="N543" s="106">
        <v>30731</v>
      </c>
      <c r="O543" s="301">
        <f t="shared" si="9"/>
        <v>-73269</v>
      </c>
      <c r="P543" s="120">
        <v>0</v>
      </c>
      <c r="Q543" s="296">
        <v>30731</v>
      </c>
      <c r="R543" s="306">
        <v>30731</v>
      </c>
      <c r="S543" s="306">
        <v>0</v>
      </c>
      <c r="T543" s="306">
        <v>0</v>
      </c>
      <c r="U543" s="306">
        <v>0</v>
      </c>
      <c r="V543" s="229"/>
    </row>
    <row r="544" spans="1:22" ht="36.75" x14ac:dyDescent="0.2">
      <c r="A544" s="127" t="s">
        <v>1609</v>
      </c>
      <c r="B544" s="133" t="s">
        <v>1608</v>
      </c>
      <c r="C544" s="143" t="s">
        <v>3408</v>
      </c>
      <c r="D544" s="143" t="s">
        <v>3251</v>
      </c>
      <c r="E544" s="103" t="s">
        <v>3272</v>
      </c>
      <c r="F544" s="100">
        <v>25.9</v>
      </c>
      <c r="G544" s="100">
        <v>43.75</v>
      </c>
      <c r="H544" s="152" t="s">
        <v>3409</v>
      </c>
      <c r="I544" s="144" t="s">
        <v>2246</v>
      </c>
      <c r="J544" s="312" t="s">
        <v>2247</v>
      </c>
      <c r="K544" s="312" t="s">
        <v>4544</v>
      </c>
      <c r="L544" s="158" t="s">
        <v>2446</v>
      </c>
      <c r="M544" s="106">
        <v>31000</v>
      </c>
      <c r="N544" s="156">
        <v>0</v>
      </c>
      <c r="O544" s="301">
        <f t="shared" si="9"/>
        <v>-31000</v>
      </c>
      <c r="P544" s="120">
        <v>12000</v>
      </c>
      <c r="Q544" s="296" t="s">
        <v>4039</v>
      </c>
      <c r="R544" s="306">
        <v>0</v>
      </c>
      <c r="S544" s="306">
        <v>0</v>
      </c>
      <c r="T544" s="306">
        <v>0</v>
      </c>
      <c r="U544" s="306">
        <v>0</v>
      </c>
      <c r="V544" s="230"/>
    </row>
    <row r="545" spans="1:22" ht="18.75" x14ac:dyDescent="0.2">
      <c r="A545" s="127" t="s">
        <v>1611</v>
      </c>
      <c r="B545" s="133" t="s">
        <v>1610</v>
      </c>
      <c r="C545" s="143" t="s">
        <v>3410</v>
      </c>
      <c r="D545" s="143" t="s">
        <v>3251</v>
      </c>
      <c r="E545" s="103">
        <v>14</v>
      </c>
      <c r="F545" s="100">
        <v>24.8</v>
      </c>
      <c r="G545" s="100">
        <v>33.799999999999997</v>
      </c>
      <c r="H545" s="152" t="s">
        <v>3411</v>
      </c>
      <c r="I545" s="144" t="s">
        <v>2246</v>
      </c>
      <c r="J545" s="312" t="s">
        <v>2247</v>
      </c>
      <c r="K545" s="312" t="s">
        <v>4544</v>
      </c>
      <c r="L545" s="143" t="s">
        <v>2446</v>
      </c>
      <c r="M545" s="106">
        <v>183000</v>
      </c>
      <c r="N545" s="156">
        <v>0</v>
      </c>
      <c r="O545" s="301">
        <f t="shared" si="9"/>
        <v>-183000</v>
      </c>
      <c r="P545" s="120">
        <v>10000</v>
      </c>
      <c r="Q545" s="296" t="s">
        <v>4039</v>
      </c>
      <c r="R545" s="306">
        <v>0</v>
      </c>
      <c r="S545" s="306">
        <v>0</v>
      </c>
      <c r="T545" s="306">
        <v>0</v>
      </c>
      <c r="U545" s="306">
        <v>0</v>
      </c>
      <c r="V545" s="231"/>
    </row>
    <row r="546" spans="1:22" ht="45.75" x14ac:dyDescent="0.2">
      <c r="A546" s="128" t="s">
        <v>1590</v>
      </c>
      <c r="B546" s="134" t="s">
        <v>1589</v>
      </c>
      <c r="C546" s="143">
        <v>5624</v>
      </c>
      <c r="D546" s="143" t="s">
        <v>3251</v>
      </c>
      <c r="E546" s="103">
        <v>105</v>
      </c>
      <c r="F546" s="100">
        <v>14.28</v>
      </c>
      <c r="G546" s="100">
        <v>14.28</v>
      </c>
      <c r="H546" s="152" t="s">
        <v>4295</v>
      </c>
      <c r="I546" s="144" t="s">
        <v>2246</v>
      </c>
      <c r="J546" s="312">
        <v>5</v>
      </c>
      <c r="K546" s="312" t="s">
        <v>4544</v>
      </c>
      <c r="L546" s="143" t="s">
        <v>2446</v>
      </c>
      <c r="M546" s="106">
        <v>39000</v>
      </c>
      <c r="N546" s="156">
        <v>4110</v>
      </c>
      <c r="O546" s="301">
        <f t="shared" si="9"/>
        <v>-34890</v>
      </c>
      <c r="P546" s="120">
        <v>0</v>
      </c>
      <c r="Q546" s="296">
        <v>4110</v>
      </c>
      <c r="R546" s="306">
        <v>4110</v>
      </c>
      <c r="S546" s="306">
        <v>0</v>
      </c>
      <c r="T546" s="306">
        <v>0</v>
      </c>
      <c r="U546" s="306">
        <v>0</v>
      </c>
      <c r="V546" s="231"/>
    </row>
    <row r="547" spans="1:22" ht="45.75" x14ac:dyDescent="0.2">
      <c r="A547" s="128" t="s">
        <v>1582</v>
      </c>
      <c r="B547" s="247" t="s">
        <v>1581</v>
      </c>
      <c r="C547" s="143">
        <v>5575</v>
      </c>
      <c r="D547" s="143" t="s">
        <v>3251</v>
      </c>
      <c r="E547" s="237" t="s">
        <v>2244</v>
      </c>
      <c r="F547" s="100">
        <v>4.5110000000000001</v>
      </c>
      <c r="G547" s="100">
        <v>7.0750000000000002</v>
      </c>
      <c r="H547" s="152" t="s">
        <v>4098</v>
      </c>
      <c r="I547" s="144" t="s">
        <v>2246</v>
      </c>
      <c r="J547" s="317">
        <v>5</v>
      </c>
      <c r="K547" s="312" t="s">
        <v>4544</v>
      </c>
      <c r="L547" s="158" t="s">
        <v>2595</v>
      </c>
      <c r="M547" s="106">
        <v>5496000</v>
      </c>
      <c r="N547" s="156">
        <v>39800</v>
      </c>
      <c r="O547" s="301">
        <f t="shared" si="9"/>
        <v>-5456200</v>
      </c>
      <c r="P547" s="120">
        <v>0</v>
      </c>
      <c r="Q547" s="296">
        <v>39800</v>
      </c>
      <c r="R547" s="306">
        <v>39800</v>
      </c>
      <c r="S547" s="306">
        <v>0</v>
      </c>
      <c r="T547" s="306">
        <v>0</v>
      </c>
      <c r="U547" s="306">
        <v>0</v>
      </c>
      <c r="V547" s="229"/>
    </row>
    <row r="548" spans="1:22" ht="18.75" x14ac:dyDescent="0.2">
      <c r="A548" s="127" t="s">
        <v>1580</v>
      </c>
      <c r="B548" s="133" t="s">
        <v>1579</v>
      </c>
      <c r="C548" s="143" t="s">
        <v>3396</v>
      </c>
      <c r="D548" s="143" t="s">
        <v>3251</v>
      </c>
      <c r="E548" s="103" t="s">
        <v>3264</v>
      </c>
      <c r="F548" s="100">
        <v>33</v>
      </c>
      <c r="G548" s="100">
        <v>33.200000000000003</v>
      </c>
      <c r="H548" s="152" t="s">
        <v>3397</v>
      </c>
      <c r="I548" s="144" t="s">
        <v>2246</v>
      </c>
      <c r="J548" s="317">
        <v>5</v>
      </c>
      <c r="K548" s="312" t="s">
        <v>4544</v>
      </c>
      <c r="L548" s="158" t="s">
        <v>2590</v>
      </c>
      <c r="M548" s="106">
        <v>356000</v>
      </c>
      <c r="N548" s="156">
        <v>123598</v>
      </c>
      <c r="O548" s="301">
        <f t="shared" si="9"/>
        <v>-232402</v>
      </c>
      <c r="P548" s="120">
        <v>227000</v>
      </c>
      <c r="Q548" s="296">
        <v>53447.02</v>
      </c>
      <c r="R548" s="306">
        <v>53447.02</v>
      </c>
      <c r="S548" s="306">
        <v>0</v>
      </c>
      <c r="T548" s="306">
        <v>0</v>
      </c>
      <c r="U548" s="306">
        <v>0</v>
      </c>
      <c r="V548" s="229"/>
    </row>
    <row r="549" spans="1:22" ht="27.75" x14ac:dyDescent="0.2">
      <c r="A549" s="129" t="s">
        <v>1613</v>
      </c>
      <c r="B549" s="135" t="s">
        <v>1612</v>
      </c>
      <c r="C549" s="143" t="s">
        <v>3412</v>
      </c>
      <c r="D549" s="143" t="s">
        <v>3279</v>
      </c>
      <c r="E549" s="103">
        <v>101</v>
      </c>
      <c r="F549" s="100">
        <v>22</v>
      </c>
      <c r="G549" s="100">
        <v>25.3</v>
      </c>
      <c r="H549" s="152" t="s">
        <v>3413</v>
      </c>
      <c r="I549" s="144" t="s">
        <v>2246</v>
      </c>
      <c r="J549" s="312" t="s">
        <v>2247</v>
      </c>
      <c r="K549" s="312" t="s">
        <v>4544</v>
      </c>
      <c r="L549" s="143" t="s">
        <v>2326</v>
      </c>
      <c r="M549" s="106">
        <v>78000</v>
      </c>
      <c r="N549" s="156">
        <v>0</v>
      </c>
      <c r="O549" s="301">
        <f t="shared" si="9"/>
        <v>-78000</v>
      </c>
      <c r="P549" s="120">
        <v>78000</v>
      </c>
      <c r="Q549" s="296" t="s">
        <v>4039</v>
      </c>
      <c r="R549" s="306">
        <v>0</v>
      </c>
      <c r="S549" s="306">
        <v>0</v>
      </c>
      <c r="T549" s="306">
        <v>0</v>
      </c>
      <c r="U549" s="306">
        <v>0</v>
      </c>
      <c r="V549" s="229"/>
    </row>
    <row r="550" spans="1:22" ht="45.75" x14ac:dyDescent="0.2">
      <c r="A550" s="127" t="s">
        <v>1615</v>
      </c>
      <c r="B550" s="133" t="s">
        <v>1614</v>
      </c>
      <c r="C550" s="143" t="s">
        <v>3414</v>
      </c>
      <c r="D550" s="143" t="s">
        <v>3251</v>
      </c>
      <c r="E550" s="103" t="s">
        <v>3342</v>
      </c>
      <c r="F550" s="100">
        <v>43.3</v>
      </c>
      <c r="G550" s="100">
        <v>46</v>
      </c>
      <c r="H550" s="152" t="s">
        <v>3415</v>
      </c>
      <c r="I550" s="144" t="s">
        <v>2246</v>
      </c>
      <c r="J550" s="332" t="s">
        <v>4540</v>
      </c>
      <c r="K550" s="312" t="s">
        <v>4543</v>
      </c>
      <c r="L550" s="158" t="s">
        <v>2446</v>
      </c>
      <c r="M550" s="106">
        <v>53000</v>
      </c>
      <c r="N550" s="156">
        <v>67227</v>
      </c>
      <c r="O550" s="301">
        <f t="shared" si="9"/>
        <v>14227</v>
      </c>
      <c r="P550" s="120">
        <v>18000</v>
      </c>
      <c r="Q550" s="296">
        <v>67226.959999999992</v>
      </c>
      <c r="R550" s="306">
        <v>52999.959999999992</v>
      </c>
      <c r="S550" s="306">
        <v>0</v>
      </c>
      <c r="T550" s="306">
        <v>14227</v>
      </c>
      <c r="U550" s="306">
        <v>0</v>
      </c>
      <c r="V550" s="229" t="s">
        <v>4202</v>
      </c>
    </row>
    <row r="551" spans="1:22" ht="27.75" x14ac:dyDescent="0.2">
      <c r="A551" s="128" t="s">
        <v>3416</v>
      </c>
      <c r="B551" s="134" t="s">
        <v>3417</v>
      </c>
      <c r="C551" s="143" t="s">
        <v>3418</v>
      </c>
      <c r="D551" s="143" t="s">
        <v>3251</v>
      </c>
      <c r="E551" s="103">
        <v>101</v>
      </c>
      <c r="F551" s="100">
        <v>31.1</v>
      </c>
      <c r="G551" s="100">
        <v>38.1</v>
      </c>
      <c r="H551" s="152" t="s">
        <v>3419</v>
      </c>
      <c r="I551" s="145" t="s">
        <v>2246</v>
      </c>
      <c r="J551" s="317" t="s">
        <v>2247</v>
      </c>
      <c r="K551" s="312" t="s">
        <v>4544</v>
      </c>
      <c r="L551" s="143" t="s">
        <v>2446</v>
      </c>
      <c r="M551" s="150">
        <v>50000</v>
      </c>
      <c r="N551" s="156">
        <v>0</v>
      </c>
      <c r="O551" s="301">
        <f t="shared" si="9"/>
        <v>-50000</v>
      </c>
      <c r="P551" s="120">
        <v>5000</v>
      </c>
      <c r="Q551" s="296" t="s">
        <v>4039</v>
      </c>
      <c r="R551" s="306">
        <v>0</v>
      </c>
      <c r="S551" s="306">
        <v>0</v>
      </c>
      <c r="T551" s="306">
        <v>0</v>
      </c>
      <c r="U551" s="306">
        <v>0</v>
      </c>
      <c r="V551" s="231"/>
    </row>
    <row r="552" spans="1:22" ht="27.75" x14ac:dyDescent="0.2">
      <c r="A552" s="128" t="s">
        <v>1617</v>
      </c>
      <c r="B552" s="134" t="s">
        <v>1616</v>
      </c>
      <c r="C552" s="143" t="s">
        <v>3420</v>
      </c>
      <c r="D552" s="143" t="s">
        <v>3279</v>
      </c>
      <c r="E552" s="103" t="s">
        <v>3349</v>
      </c>
      <c r="F552" s="100">
        <v>12</v>
      </c>
      <c r="G552" s="100">
        <v>13.4</v>
      </c>
      <c r="H552" s="152" t="s">
        <v>3421</v>
      </c>
      <c r="I552" s="145" t="s">
        <v>2246</v>
      </c>
      <c r="J552" s="317">
        <v>5</v>
      </c>
      <c r="K552" s="312" t="s">
        <v>4544</v>
      </c>
      <c r="L552" s="158" t="s">
        <v>2793</v>
      </c>
      <c r="M552" s="150">
        <v>724000</v>
      </c>
      <c r="N552" s="156">
        <v>413838</v>
      </c>
      <c r="O552" s="301">
        <f t="shared" si="9"/>
        <v>-310162</v>
      </c>
      <c r="P552" s="120">
        <v>114000</v>
      </c>
      <c r="Q552" s="296">
        <v>3122</v>
      </c>
      <c r="R552" s="306">
        <v>3122</v>
      </c>
      <c r="S552" s="306">
        <v>0</v>
      </c>
      <c r="T552" s="306">
        <v>0</v>
      </c>
      <c r="U552" s="306">
        <v>0</v>
      </c>
      <c r="V552" s="231"/>
    </row>
    <row r="553" spans="1:22" ht="27.75" x14ac:dyDescent="0.2">
      <c r="A553" s="128" t="s">
        <v>1619</v>
      </c>
      <c r="B553" s="134" t="s">
        <v>1618</v>
      </c>
      <c r="C553" s="143" t="s">
        <v>3422</v>
      </c>
      <c r="D553" s="143" t="s">
        <v>3251</v>
      </c>
      <c r="E553" s="103">
        <v>5</v>
      </c>
      <c r="F553" s="100">
        <v>31.6</v>
      </c>
      <c r="G553" s="100">
        <v>45.4</v>
      </c>
      <c r="H553" s="152" t="s">
        <v>3423</v>
      </c>
      <c r="I553" s="145" t="s">
        <v>2246</v>
      </c>
      <c r="J553" s="317" t="s">
        <v>2247</v>
      </c>
      <c r="K553" s="312" t="s">
        <v>4544</v>
      </c>
      <c r="L553" s="143" t="s">
        <v>2364</v>
      </c>
      <c r="M553" s="150">
        <v>247000</v>
      </c>
      <c r="N553" s="156">
        <v>0</v>
      </c>
      <c r="O553" s="301">
        <f t="shared" si="9"/>
        <v>-247000</v>
      </c>
      <c r="P553" s="120">
        <v>2000</v>
      </c>
      <c r="Q553" s="296" t="s">
        <v>4039</v>
      </c>
      <c r="R553" s="306">
        <v>0</v>
      </c>
      <c r="S553" s="306">
        <v>0</v>
      </c>
      <c r="T553" s="306">
        <v>0</v>
      </c>
      <c r="U553" s="306">
        <v>0</v>
      </c>
      <c r="V553" s="229"/>
    </row>
    <row r="554" spans="1:22" ht="36.75" x14ac:dyDescent="0.2">
      <c r="A554" s="128" t="s">
        <v>1621</v>
      </c>
      <c r="B554" s="134" t="s">
        <v>1620</v>
      </c>
      <c r="C554" s="143" t="s">
        <v>3424</v>
      </c>
      <c r="D554" s="143" t="s">
        <v>3251</v>
      </c>
      <c r="E554" s="103" t="s">
        <v>3276</v>
      </c>
      <c r="F554" s="100">
        <v>19.100000000000001</v>
      </c>
      <c r="G554" s="100">
        <v>19.100000000000001</v>
      </c>
      <c r="H554" s="152" t="s">
        <v>3425</v>
      </c>
      <c r="I554" s="145" t="s">
        <v>2246</v>
      </c>
      <c r="J554" s="317" t="s">
        <v>2247</v>
      </c>
      <c r="K554" s="312" t="s">
        <v>4544</v>
      </c>
      <c r="L554" s="158" t="s">
        <v>2446</v>
      </c>
      <c r="M554" s="150">
        <v>156000</v>
      </c>
      <c r="N554" s="156">
        <v>0</v>
      </c>
      <c r="O554" s="301">
        <f t="shared" si="9"/>
        <v>-156000</v>
      </c>
      <c r="P554" s="120">
        <v>98000</v>
      </c>
      <c r="Q554" s="296" t="s">
        <v>4039</v>
      </c>
      <c r="R554" s="306">
        <v>0</v>
      </c>
      <c r="S554" s="306">
        <v>0</v>
      </c>
      <c r="T554" s="306">
        <v>0</v>
      </c>
      <c r="U554" s="306">
        <v>0</v>
      </c>
      <c r="V554" s="231"/>
    </row>
    <row r="555" spans="1:22" ht="27.75" x14ac:dyDescent="0.2">
      <c r="A555" s="127" t="s">
        <v>4401</v>
      </c>
      <c r="B555" s="102" t="s">
        <v>4402</v>
      </c>
      <c r="C555" s="38">
        <v>5794</v>
      </c>
      <c r="D555" s="38" t="s">
        <v>3251</v>
      </c>
      <c r="E555" s="237" t="s">
        <v>3313</v>
      </c>
      <c r="F555" s="100">
        <v>28</v>
      </c>
      <c r="G555" s="100">
        <v>33.5</v>
      </c>
      <c r="H555" s="152" t="s">
        <v>4403</v>
      </c>
      <c r="I555" s="284" t="s">
        <v>2246</v>
      </c>
      <c r="J555" s="324">
        <v>5</v>
      </c>
      <c r="K555" s="312" t="s">
        <v>4544</v>
      </c>
      <c r="L555" s="38" t="s">
        <v>2326</v>
      </c>
      <c r="M555" s="106">
        <v>116000</v>
      </c>
      <c r="N555" s="106">
        <v>450</v>
      </c>
      <c r="O555" s="301">
        <f t="shared" si="9"/>
        <v>-115550</v>
      </c>
      <c r="P555" s="120">
        <v>0</v>
      </c>
      <c r="Q555" s="296">
        <v>450</v>
      </c>
      <c r="R555" s="306">
        <v>450</v>
      </c>
      <c r="S555" s="306">
        <v>0</v>
      </c>
      <c r="T555" s="306">
        <v>0</v>
      </c>
      <c r="U555" s="306">
        <v>0</v>
      </c>
      <c r="V555" s="229"/>
    </row>
    <row r="556" spans="1:22" ht="27.75" x14ac:dyDescent="0.2">
      <c r="A556" s="129" t="s">
        <v>1626</v>
      </c>
      <c r="B556" s="135" t="s">
        <v>1625</v>
      </c>
      <c r="C556" s="143" t="s">
        <v>3426</v>
      </c>
      <c r="D556" s="143" t="s">
        <v>3251</v>
      </c>
      <c r="E556" s="103">
        <v>101</v>
      </c>
      <c r="F556" s="100">
        <v>24</v>
      </c>
      <c r="G556" s="100">
        <v>31.9</v>
      </c>
      <c r="H556" s="152" t="s">
        <v>3427</v>
      </c>
      <c r="I556" s="146" t="s">
        <v>2246</v>
      </c>
      <c r="J556" s="317">
        <v>5</v>
      </c>
      <c r="K556" s="312" t="s">
        <v>4544</v>
      </c>
      <c r="L556" s="143" t="s">
        <v>2446</v>
      </c>
      <c r="M556" s="140">
        <v>55000</v>
      </c>
      <c r="N556" s="156">
        <v>1920</v>
      </c>
      <c r="O556" s="301">
        <f t="shared" si="9"/>
        <v>-53080</v>
      </c>
      <c r="P556" s="120">
        <v>8000</v>
      </c>
      <c r="Q556" s="296">
        <v>1920</v>
      </c>
      <c r="R556" s="306">
        <v>1920</v>
      </c>
      <c r="S556" s="306">
        <v>0</v>
      </c>
      <c r="T556" s="306">
        <v>0</v>
      </c>
      <c r="U556" s="306">
        <v>0</v>
      </c>
      <c r="V556" s="230"/>
    </row>
    <row r="557" spans="1:22" ht="22.5" x14ac:dyDescent="0.2">
      <c r="A557" s="128" t="s">
        <v>1631</v>
      </c>
      <c r="B557" s="134" t="s">
        <v>1630</v>
      </c>
      <c r="C557" s="143" t="s">
        <v>3428</v>
      </c>
      <c r="D557" s="143" t="s">
        <v>3279</v>
      </c>
      <c r="E557" s="103">
        <v>1</v>
      </c>
      <c r="F557" s="100">
        <v>1.5</v>
      </c>
      <c r="G557" s="100" t="s">
        <v>2247</v>
      </c>
      <c r="H557" s="152" t="s">
        <v>3429</v>
      </c>
      <c r="I557" s="145" t="s">
        <v>2246</v>
      </c>
      <c r="J557" s="317">
        <v>6</v>
      </c>
      <c r="K557" s="323" t="s">
        <v>4544</v>
      </c>
      <c r="L557" s="143" t="s">
        <v>2595</v>
      </c>
      <c r="M557" s="150">
        <v>512000</v>
      </c>
      <c r="N557" s="156">
        <v>392</v>
      </c>
      <c r="O557" s="301">
        <f t="shared" si="9"/>
        <v>-511608</v>
      </c>
      <c r="P557" s="120">
        <v>5000</v>
      </c>
      <c r="Q557" s="296">
        <v>392</v>
      </c>
      <c r="R557" s="306">
        <v>0</v>
      </c>
      <c r="S557" s="306">
        <v>392</v>
      </c>
      <c r="T557" s="306">
        <v>0</v>
      </c>
      <c r="U557" s="306">
        <v>0</v>
      </c>
      <c r="V557" s="229" t="s">
        <v>4200</v>
      </c>
    </row>
    <row r="558" spans="1:22" ht="18.75" x14ac:dyDescent="0.2">
      <c r="A558" s="128" t="s">
        <v>1633</v>
      </c>
      <c r="B558" s="134" t="s">
        <v>1632</v>
      </c>
      <c r="C558" s="143" t="s">
        <v>3430</v>
      </c>
      <c r="D558" s="143" t="s">
        <v>3279</v>
      </c>
      <c r="E558" s="103">
        <v>23</v>
      </c>
      <c r="F558" s="100">
        <v>22.5</v>
      </c>
      <c r="G558" s="100">
        <v>22.9</v>
      </c>
      <c r="H558" s="152" t="s">
        <v>3431</v>
      </c>
      <c r="I558" s="145" t="s">
        <v>2246</v>
      </c>
      <c r="J558" s="317">
        <v>5</v>
      </c>
      <c r="K558" s="312" t="s">
        <v>4544</v>
      </c>
      <c r="L558" s="143" t="s">
        <v>2446</v>
      </c>
      <c r="M558" s="150">
        <v>174000</v>
      </c>
      <c r="N558" s="156">
        <v>75474</v>
      </c>
      <c r="O558" s="301">
        <f t="shared" si="9"/>
        <v>-98526</v>
      </c>
      <c r="P558" s="120">
        <v>73000</v>
      </c>
      <c r="Q558" s="296">
        <v>75474</v>
      </c>
      <c r="R558" s="306">
        <v>75474</v>
      </c>
      <c r="S558" s="306">
        <v>0</v>
      </c>
      <c r="T558" s="306">
        <v>0</v>
      </c>
      <c r="U558" s="306">
        <v>0</v>
      </c>
      <c r="V558" s="229"/>
    </row>
    <row r="559" spans="1:22" ht="18.75" x14ac:dyDescent="0.2">
      <c r="A559" s="127" t="s">
        <v>1635</v>
      </c>
      <c r="B559" s="133" t="s">
        <v>1634</v>
      </c>
      <c r="C559" s="143" t="s">
        <v>3432</v>
      </c>
      <c r="D559" s="143" t="s">
        <v>3251</v>
      </c>
      <c r="E559" s="103" t="s">
        <v>3264</v>
      </c>
      <c r="F559" s="100">
        <v>58.5</v>
      </c>
      <c r="G559" s="100">
        <v>60.2</v>
      </c>
      <c r="H559" s="152" t="s">
        <v>3433</v>
      </c>
      <c r="I559" s="144" t="s">
        <v>2246</v>
      </c>
      <c r="J559" s="317">
        <v>5</v>
      </c>
      <c r="K559" s="312" t="s">
        <v>4544</v>
      </c>
      <c r="L559" s="158" t="s">
        <v>2446</v>
      </c>
      <c r="M559" s="106">
        <v>685000</v>
      </c>
      <c r="N559" s="156">
        <v>73369</v>
      </c>
      <c r="O559" s="301">
        <f t="shared" si="9"/>
        <v>-611631</v>
      </c>
      <c r="P559" s="120">
        <v>549000</v>
      </c>
      <c r="Q559" s="296">
        <v>30078</v>
      </c>
      <c r="R559" s="306">
        <v>30078</v>
      </c>
      <c r="S559" s="306">
        <v>0</v>
      </c>
      <c r="T559" s="306">
        <v>0</v>
      </c>
      <c r="U559" s="306">
        <v>0</v>
      </c>
      <c r="V559" s="231"/>
    </row>
    <row r="560" spans="1:22" ht="36.75" x14ac:dyDescent="0.2">
      <c r="A560" s="127" t="s">
        <v>1640</v>
      </c>
      <c r="B560" s="133" t="s">
        <v>1639</v>
      </c>
      <c r="C560" s="143" t="s">
        <v>3434</v>
      </c>
      <c r="D560" s="143" t="s">
        <v>3251</v>
      </c>
      <c r="E560" s="103">
        <v>5</v>
      </c>
      <c r="F560" s="100">
        <v>19.2</v>
      </c>
      <c r="G560" s="100">
        <v>28.9</v>
      </c>
      <c r="H560" s="152" t="s">
        <v>3435</v>
      </c>
      <c r="I560" s="144" t="s">
        <v>2246</v>
      </c>
      <c r="J560" s="317" t="s">
        <v>2247</v>
      </c>
      <c r="K560" s="312" t="s">
        <v>4544</v>
      </c>
      <c r="L560" s="143" t="s">
        <v>2595</v>
      </c>
      <c r="M560" s="106">
        <v>115000</v>
      </c>
      <c r="N560" s="156">
        <v>0</v>
      </c>
      <c r="O560" s="301">
        <f t="shared" si="9"/>
        <v>-115000</v>
      </c>
      <c r="P560" s="125">
        <v>114000</v>
      </c>
      <c r="Q560" s="296" t="s">
        <v>4039</v>
      </c>
      <c r="R560" s="306">
        <v>0</v>
      </c>
      <c r="S560" s="306">
        <v>0</v>
      </c>
      <c r="T560" s="306">
        <v>0</v>
      </c>
      <c r="U560" s="306">
        <v>0</v>
      </c>
      <c r="V560" s="229"/>
    </row>
    <row r="561" spans="1:22" ht="18.75" x14ac:dyDescent="0.2">
      <c r="A561" s="127" t="s">
        <v>1642</v>
      </c>
      <c r="B561" s="133" t="s">
        <v>1641</v>
      </c>
      <c r="C561" s="143" t="s">
        <v>3436</v>
      </c>
      <c r="D561" s="143" t="s">
        <v>3251</v>
      </c>
      <c r="E561" s="103">
        <v>138</v>
      </c>
      <c r="F561" s="100">
        <v>43.4</v>
      </c>
      <c r="G561" s="100">
        <v>46.7</v>
      </c>
      <c r="H561" s="152" t="s">
        <v>3437</v>
      </c>
      <c r="I561" s="144" t="s">
        <v>2246</v>
      </c>
      <c r="J561" s="317" t="s">
        <v>2247</v>
      </c>
      <c r="K561" s="312" t="s">
        <v>4544</v>
      </c>
      <c r="L561" s="143" t="s">
        <v>2595</v>
      </c>
      <c r="M561" s="106">
        <v>318000</v>
      </c>
      <c r="N561" s="156">
        <v>0</v>
      </c>
      <c r="O561" s="301">
        <f t="shared" si="9"/>
        <v>-318000</v>
      </c>
      <c r="P561" s="120">
        <v>212000</v>
      </c>
      <c r="Q561" s="296" t="s">
        <v>4039</v>
      </c>
      <c r="R561" s="306">
        <v>0</v>
      </c>
      <c r="S561" s="306">
        <v>0</v>
      </c>
      <c r="T561" s="306">
        <v>0</v>
      </c>
      <c r="U561" s="306">
        <v>0</v>
      </c>
      <c r="V561" s="229"/>
    </row>
    <row r="562" spans="1:22" ht="27.75" x14ac:dyDescent="0.2">
      <c r="A562" s="127" t="s">
        <v>1648</v>
      </c>
      <c r="B562" s="234" t="s">
        <v>1647</v>
      </c>
      <c r="C562" s="143">
        <v>6217</v>
      </c>
      <c r="D562" s="143" t="s">
        <v>3279</v>
      </c>
      <c r="E562" s="237" t="s">
        <v>2244</v>
      </c>
      <c r="F562" s="100">
        <v>7.8</v>
      </c>
      <c r="G562" s="100">
        <v>9.6999999999999993</v>
      </c>
      <c r="H562" s="152" t="s">
        <v>4046</v>
      </c>
      <c r="I562" s="144" t="s">
        <v>2246</v>
      </c>
      <c r="J562" s="317">
        <v>6</v>
      </c>
      <c r="K562" s="323" t="s">
        <v>4544</v>
      </c>
      <c r="L562" s="158" t="s">
        <v>2326</v>
      </c>
      <c r="M562" s="106">
        <v>171000</v>
      </c>
      <c r="N562" s="156">
        <v>392</v>
      </c>
      <c r="O562" s="301">
        <f t="shared" si="9"/>
        <v>-170608</v>
      </c>
      <c r="P562" s="120">
        <v>0</v>
      </c>
      <c r="Q562" s="296">
        <v>392</v>
      </c>
      <c r="R562" s="306">
        <v>0</v>
      </c>
      <c r="S562" s="306">
        <v>392</v>
      </c>
      <c r="T562" s="306">
        <v>0</v>
      </c>
      <c r="U562" s="306">
        <v>0</v>
      </c>
      <c r="V562" s="229" t="s">
        <v>4200</v>
      </c>
    </row>
    <row r="563" spans="1:22" ht="18.75" x14ac:dyDescent="0.2">
      <c r="A563" s="129" t="s">
        <v>3438</v>
      </c>
      <c r="B563" s="135" t="s">
        <v>3439</v>
      </c>
      <c r="C563" s="143" t="s">
        <v>3440</v>
      </c>
      <c r="D563" s="143" t="s">
        <v>3251</v>
      </c>
      <c r="E563" s="103">
        <v>57</v>
      </c>
      <c r="F563" s="100">
        <v>0.6</v>
      </c>
      <c r="G563" s="100">
        <v>11.4</v>
      </c>
      <c r="H563" s="152" t="s">
        <v>4047</v>
      </c>
      <c r="I563" s="146" t="s">
        <v>2246</v>
      </c>
      <c r="J563" s="316" t="s">
        <v>2247</v>
      </c>
      <c r="K563" s="312" t="s">
        <v>4544</v>
      </c>
      <c r="L563" s="143" t="s">
        <v>2326</v>
      </c>
      <c r="M563" s="140">
        <v>72000</v>
      </c>
      <c r="N563" s="156">
        <v>0</v>
      </c>
      <c r="O563" s="301">
        <f t="shared" si="9"/>
        <v>-72000</v>
      </c>
      <c r="P563" s="120">
        <v>18000</v>
      </c>
      <c r="Q563" s="296" t="s">
        <v>4039</v>
      </c>
      <c r="R563" s="306">
        <v>0</v>
      </c>
      <c r="S563" s="306">
        <v>0</v>
      </c>
      <c r="T563" s="306">
        <v>0</v>
      </c>
      <c r="U563" s="306">
        <v>0</v>
      </c>
      <c r="V563" s="229"/>
    </row>
    <row r="564" spans="1:22" ht="36.75" x14ac:dyDescent="0.2">
      <c r="A564" s="128" t="s">
        <v>1666</v>
      </c>
      <c r="B564" s="134" t="s">
        <v>1665</v>
      </c>
      <c r="C564" s="143" t="s">
        <v>3441</v>
      </c>
      <c r="D564" s="143" t="s">
        <v>3251</v>
      </c>
      <c r="E564" s="103">
        <v>2</v>
      </c>
      <c r="F564" s="100">
        <v>46.4</v>
      </c>
      <c r="G564" s="100" t="s">
        <v>2247</v>
      </c>
      <c r="H564" s="152" t="s">
        <v>3442</v>
      </c>
      <c r="I564" s="145" t="s">
        <v>2246</v>
      </c>
      <c r="J564" s="317" t="s">
        <v>2247</v>
      </c>
      <c r="K564" s="312" t="s">
        <v>4544</v>
      </c>
      <c r="L564" s="143" t="s">
        <v>2326</v>
      </c>
      <c r="M564" s="150">
        <v>3000</v>
      </c>
      <c r="N564" s="156">
        <v>0</v>
      </c>
      <c r="O564" s="301">
        <f t="shared" si="9"/>
        <v>-3000</v>
      </c>
      <c r="P564" s="120">
        <v>1000</v>
      </c>
      <c r="Q564" s="296" t="s">
        <v>4039</v>
      </c>
      <c r="R564" s="306">
        <v>0</v>
      </c>
      <c r="S564" s="306">
        <v>0</v>
      </c>
      <c r="T564" s="306">
        <v>0</v>
      </c>
      <c r="U564" s="306">
        <v>0</v>
      </c>
      <c r="V564" s="229"/>
    </row>
    <row r="565" spans="1:22" ht="18.75" x14ac:dyDescent="0.2">
      <c r="A565" s="127" t="s">
        <v>1668</v>
      </c>
      <c r="B565" s="133" t="s">
        <v>1667</v>
      </c>
      <c r="C565" s="143" t="s">
        <v>3443</v>
      </c>
      <c r="D565" s="143" t="s">
        <v>3279</v>
      </c>
      <c r="E565" s="103" t="s">
        <v>3349</v>
      </c>
      <c r="F565" s="100">
        <v>18.399999999999999</v>
      </c>
      <c r="G565" s="100">
        <v>18.8</v>
      </c>
      <c r="H565" s="152" t="s">
        <v>3444</v>
      </c>
      <c r="I565" s="144" t="s">
        <v>2246</v>
      </c>
      <c r="J565" s="312" t="s">
        <v>2247</v>
      </c>
      <c r="K565" s="312" t="s">
        <v>4544</v>
      </c>
      <c r="L565" s="158" t="s">
        <v>2446</v>
      </c>
      <c r="M565" s="106">
        <v>25000</v>
      </c>
      <c r="N565" s="156">
        <v>23750</v>
      </c>
      <c r="O565" s="301">
        <f t="shared" si="9"/>
        <v>-1250</v>
      </c>
      <c r="P565" s="120">
        <v>1000</v>
      </c>
      <c r="Q565" s="296" t="s">
        <v>4039</v>
      </c>
      <c r="R565" s="306">
        <v>0</v>
      </c>
      <c r="S565" s="306">
        <v>0</v>
      </c>
      <c r="T565" s="306">
        <v>0</v>
      </c>
      <c r="U565" s="306">
        <v>0</v>
      </c>
      <c r="V565" s="229"/>
    </row>
    <row r="566" spans="1:22" ht="27.75" x14ac:dyDescent="0.2">
      <c r="A566" s="127" t="s">
        <v>1672</v>
      </c>
      <c r="B566" s="133" t="s">
        <v>1671</v>
      </c>
      <c r="C566" s="143" t="s">
        <v>3445</v>
      </c>
      <c r="D566" s="143" t="s">
        <v>3251</v>
      </c>
      <c r="E566" s="103">
        <v>47</v>
      </c>
      <c r="F566" s="100">
        <v>0.4</v>
      </c>
      <c r="G566" s="100">
        <v>2</v>
      </c>
      <c r="H566" s="152" t="s">
        <v>3446</v>
      </c>
      <c r="I566" s="144" t="s">
        <v>2246</v>
      </c>
      <c r="J566" s="312" t="s">
        <v>2247</v>
      </c>
      <c r="K566" s="312" t="s">
        <v>4544</v>
      </c>
      <c r="L566" s="143" t="s">
        <v>2326</v>
      </c>
      <c r="M566" s="106">
        <v>3230000</v>
      </c>
      <c r="N566" s="156">
        <v>0</v>
      </c>
      <c r="O566" s="301">
        <f t="shared" si="9"/>
        <v>-3230000</v>
      </c>
      <c r="P566" s="120">
        <v>30000</v>
      </c>
      <c r="Q566" s="296" t="s">
        <v>4039</v>
      </c>
      <c r="R566" s="306">
        <v>0</v>
      </c>
      <c r="S566" s="306">
        <v>0</v>
      </c>
      <c r="T566" s="306">
        <v>0</v>
      </c>
      <c r="U566" s="306">
        <v>0</v>
      </c>
      <c r="V566" s="229"/>
    </row>
    <row r="567" spans="1:22" ht="18.75" x14ac:dyDescent="0.2">
      <c r="A567" s="128" t="s">
        <v>1674</v>
      </c>
      <c r="B567" s="134" t="s">
        <v>1673</v>
      </c>
      <c r="C567" s="143" t="s">
        <v>3447</v>
      </c>
      <c r="D567" s="143" t="s">
        <v>3251</v>
      </c>
      <c r="E567" s="103">
        <v>14</v>
      </c>
      <c r="F567" s="100">
        <v>24.8</v>
      </c>
      <c r="G567" s="100">
        <v>61</v>
      </c>
      <c r="H567" s="152" t="s">
        <v>3448</v>
      </c>
      <c r="I567" s="145" t="s">
        <v>2246</v>
      </c>
      <c r="J567" s="317" t="s">
        <v>2247</v>
      </c>
      <c r="K567" s="312" t="s">
        <v>4544</v>
      </c>
      <c r="L567" s="143" t="s">
        <v>2326</v>
      </c>
      <c r="M567" s="106">
        <v>3000</v>
      </c>
      <c r="N567" s="156">
        <v>0</v>
      </c>
      <c r="O567" s="301">
        <f t="shared" si="9"/>
        <v>-3000</v>
      </c>
      <c r="P567" s="120">
        <v>3000</v>
      </c>
      <c r="Q567" s="296" t="s">
        <v>4039</v>
      </c>
      <c r="R567" s="306">
        <v>0</v>
      </c>
      <c r="S567" s="306">
        <v>0</v>
      </c>
      <c r="T567" s="306">
        <v>0</v>
      </c>
      <c r="U567" s="306">
        <v>0</v>
      </c>
      <c r="V567" s="229"/>
    </row>
    <row r="568" spans="1:22" ht="18.75" x14ac:dyDescent="0.2">
      <c r="A568" s="128" t="s">
        <v>3929</v>
      </c>
      <c r="B568" s="247" t="s">
        <v>3914</v>
      </c>
      <c r="C568" s="143" t="s">
        <v>3940</v>
      </c>
      <c r="D568" s="143" t="s">
        <v>3251</v>
      </c>
      <c r="E568" s="237" t="s">
        <v>2244</v>
      </c>
      <c r="F568" s="100">
        <v>51</v>
      </c>
      <c r="G568" s="100">
        <v>52</v>
      </c>
      <c r="H568" s="152" t="s">
        <v>4097</v>
      </c>
      <c r="I568" s="145" t="s">
        <v>2246</v>
      </c>
      <c r="J568" s="317">
        <v>8</v>
      </c>
      <c r="K568" s="312" t="s">
        <v>4543</v>
      </c>
      <c r="L568" s="158" t="s">
        <v>2263</v>
      </c>
      <c r="M568" s="150">
        <v>2650000</v>
      </c>
      <c r="N568" s="156">
        <v>7472155</v>
      </c>
      <c r="O568" s="301">
        <f t="shared" si="9"/>
        <v>4822155</v>
      </c>
      <c r="P568" s="120">
        <v>0</v>
      </c>
      <c r="Q568" s="296">
        <v>157082.5</v>
      </c>
      <c r="R568" s="306">
        <v>0</v>
      </c>
      <c r="S568" s="306">
        <v>0</v>
      </c>
      <c r="T568" s="306">
        <v>0</v>
      </c>
      <c r="U568" s="306">
        <v>157082.5</v>
      </c>
      <c r="V568" s="229" t="s">
        <v>4201</v>
      </c>
    </row>
    <row r="569" spans="1:22" x14ac:dyDescent="0.2">
      <c r="A569" s="127" t="s">
        <v>3930</v>
      </c>
      <c r="B569" s="234" t="s">
        <v>3915</v>
      </c>
      <c r="C569" s="143" t="s">
        <v>2247</v>
      </c>
      <c r="D569" s="143" t="s">
        <v>2247</v>
      </c>
      <c r="E569" s="103" t="s">
        <v>2247</v>
      </c>
      <c r="F569" s="100" t="s">
        <v>2247</v>
      </c>
      <c r="G569" s="100" t="s">
        <v>2247</v>
      </c>
      <c r="H569" s="152" t="s">
        <v>4041</v>
      </c>
      <c r="I569" s="261" t="s">
        <v>2247</v>
      </c>
      <c r="J569" s="312">
        <v>8</v>
      </c>
      <c r="K569" s="312" t="s">
        <v>4543</v>
      </c>
      <c r="L569" s="239" t="s">
        <v>2247</v>
      </c>
      <c r="M569" s="262" t="s">
        <v>2247</v>
      </c>
      <c r="N569" s="156">
        <v>1349285</v>
      </c>
      <c r="O569" s="301" t="e">
        <f t="shared" si="9"/>
        <v>#VALUE!</v>
      </c>
      <c r="P569" s="120">
        <v>0</v>
      </c>
      <c r="Q569" s="296">
        <v>459283.87</v>
      </c>
      <c r="R569" s="306">
        <v>0</v>
      </c>
      <c r="S569" s="306">
        <v>0</v>
      </c>
      <c r="T569" s="306">
        <v>0</v>
      </c>
      <c r="U569" s="306">
        <v>459283.87</v>
      </c>
      <c r="V569" s="229" t="s">
        <v>4201</v>
      </c>
    </row>
    <row r="570" spans="1:22" ht="27.75" x14ac:dyDescent="0.2">
      <c r="A570" s="127" t="s">
        <v>3998</v>
      </c>
      <c r="B570" s="234" t="s">
        <v>3986</v>
      </c>
      <c r="C570" s="158" t="s">
        <v>4005</v>
      </c>
      <c r="D570" s="143" t="s">
        <v>3453</v>
      </c>
      <c r="E570" s="103">
        <v>215</v>
      </c>
      <c r="F570" s="100">
        <v>6.4</v>
      </c>
      <c r="G570" s="100">
        <v>7.6</v>
      </c>
      <c r="H570" s="254" t="s">
        <v>4042</v>
      </c>
      <c r="I570" s="261" t="s">
        <v>2247</v>
      </c>
      <c r="J570" s="312">
        <v>7</v>
      </c>
      <c r="K570" s="312" t="s">
        <v>4543</v>
      </c>
      <c r="L570" s="143" t="s">
        <v>2247</v>
      </c>
      <c r="M570" s="106">
        <v>0</v>
      </c>
      <c r="N570" s="156">
        <v>5627928</v>
      </c>
      <c r="O570" s="301">
        <f t="shared" si="9"/>
        <v>5627928</v>
      </c>
      <c r="P570" s="120">
        <v>0</v>
      </c>
      <c r="Q570" s="296">
        <v>39400</v>
      </c>
      <c r="R570" s="306">
        <v>0</v>
      </c>
      <c r="S570" s="306">
        <v>0</v>
      </c>
      <c r="T570" s="306">
        <v>39400</v>
      </c>
      <c r="U570" s="306">
        <v>0</v>
      </c>
      <c r="V570" s="229" t="s">
        <v>4202</v>
      </c>
    </row>
    <row r="571" spans="1:22" ht="18.75" x14ac:dyDescent="0.2">
      <c r="A571" s="127" t="s">
        <v>4342</v>
      </c>
      <c r="B571" s="234" t="s">
        <v>4343</v>
      </c>
      <c r="C571" s="38" t="s">
        <v>4344</v>
      </c>
      <c r="D571" s="38" t="s">
        <v>3453</v>
      </c>
      <c r="E571" s="237" t="s">
        <v>3524</v>
      </c>
      <c r="F571" s="100">
        <v>47.5</v>
      </c>
      <c r="G571" s="100">
        <v>59.4</v>
      </c>
      <c r="H571" s="152" t="s">
        <v>4495</v>
      </c>
      <c r="I571" s="284" t="s">
        <v>2246</v>
      </c>
      <c r="J571" s="312">
        <v>5</v>
      </c>
      <c r="K571" s="312" t="s">
        <v>4544</v>
      </c>
      <c r="L571" s="38" t="s">
        <v>2702</v>
      </c>
      <c r="M571" s="106">
        <v>868000</v>
      </c>
      <c r="N571" s="106">
        <v>97173</v>
      </c>
      <c r="O571" s="301">
        <f t="shared" si="9"/>
        <v>-770827</v>
      </c>
      <c r="P571" s="120">
        <v>0</v>
      </c>
      <c r="Q571" s="296">
        <v>563</v>
      </c>
      <c r="R571" s="306">
        <v>563</v>
      </c>
      <c r="S571" s="306">
        <v>0</v>
      </c>
      <c r="T571" s="306">
        <v>0</v>
      </c>
      <c r="U571" s="306">
        <v>0</v>
      </c>
      <c r="V571" s="229"/>
    </row>
    <row r="572" spans="1:22" ht="18.75" x14ac:dyDescent="0.2">
      <c r="A572" s="128" t="s">
        <v>1709</v>
      </c>
      <c r="B572" s="134" t="s">
        <v>1708</v>
      </c>
      <c r="C572" s="143" t="s">
        <v>3475</v>
      </c>
      <c r="D572" s="143" t="s">
        <v>3054</v>
      </c>
      <c r="E572" s="103" t="s">
        <v>3276</v>
      </c>
      <c r="F572" s="100">
        <v>71.2</v>
      </c>
      <c r="G572" s="100">
        <v>72.599999999999994</v>
      </c>
      <c r="H572" s="152" t="s">
        <v>3476</v>
      </c>
      <c r="I572" s="144" t="s">
        <v>2246</v>
      </c>
      <c r="J572" s="312">
        <v>5</v>
      </c>
      <c r="K572" s="312" t="s">
        <v>4544</v>
      </c>
      <c r="L572" s="158" t="s">
        <v>2590</v>
      </c>
      <c r="M572" s="106">
        <v>858000</v>
      </c>
      <c r="N572" s="156">
        <v>195648</v>
      </c>
      <c r="O572" s="301">
        <f t="shared" si="9"/>
        <v>-662352</v>
      </c>
      <c r="P572" s="120">
        <v>25000</v>
      </c>
      <c r="Q572" s="296">
        <v>83336.160000000003</v>
      </c>
      <c r="R572" s="306">
        <v>83336.160000000003</v>
      </c>
      <c r="S572" s="306">
        <v>0</v>
      </c>
      <c r="T572" s="306">
        <v>0</v>
      </c>
      <c r="U572" s="306">
        <v>0</v>
      </c>
      <c r="V572" s="229"/>
    </row>
    <row r="573" spans="1:22" ht="27.75" x14ac:dyDescent="0.2">
      <c r="A573" s="127" t="s">
        <v>4345</v>
      </c>
      <c r="B573" s="234" t="s">
        <v>4346</v>
      </c>
      <c r="C573" s="38" t="s">
        <v>4347</v>
      </c>
      <c r="D573" s="38" t="s">
        <v>3453</v>
      </c>
      <c r="E573" s="103">
        <v>395</v>
      </c>
      <c r="F573" s="100">
        <v>35.5</v>
      </c>
      <c r="G573" s="100">
        <v>39.1</v>
      </c>
      <c r="H573" s="152" t="s">
        <v>4348</v>
      </c>
      <c r="I573" s="284" t="s">
        <v>2246</v>
      </c>
      <c r="J573" s="317">
        <v>5</v>
      </c>
      <c r="K573" s="312" t="s">
        <v>4544</v>
      </c>
      <c r="L573" s="38" t="s">
        <v>2669</v>
      </c>
      <c r="M573" s="106">
        <v>1567000</v>
      </c>
      <c r="N573" s="106">
        <v>112518</v>
      </c>
      <c r="O573" s="301">
        <f t="shared" si="9"/>
        <v>-1454482</v>
      </c>
      <c r="P573" s="120">
        <v>0</v>
      </c>
      <c r="Q573" s="296">
        <v>563</v>
      </c>
      <c r="R573" s="306">
        <v>563</v>
      </c>
      <c r="S573" s="306">
        <v>0</v>
      </c>
      <c r="T573" s="306">
        <v>0</v>
      </c>
      <c r="U573" s="306">
        <v>0</v>
      </c>
      <c r="V573" s="229"/>
    </row>
    <row r="574" spans="1:22" ht="18.75" x14ac:dyDescent="0.2">
      <c r="A574" s="127" t="s">
        <v>3931</v>
      </c>
      <c r="B574" s="234" t="s">
        <v>3916</v>
      </c>
      <c r="C574" s="143" t="s">
        <v>3941</v>
      </c>
      <c r="D574" s="143" t="s">
        <v>3453</v>
      </c>
      <c r="E574" s="237" t="s">
        <v>3496</v>
      </c>
      <c r="F574" s="100">
        <v>101.5</v>
      </c>
      <c r="G574" s="100">
        <v>115.9</v>
      </c>
      <c r="H574" s="152" t="s">
        <v>4048</v>
      </c>
      <c r="I574" s="144" t="s">
        <v>2246</v>
      </c>
      <c r="J574" s="312">
        <v>5</v>
      </c>
      <c r="K574" s="312" t="s">
        <v>4544</v>
      </c>
      <c r="L574" s="158" t="s">
        <v>2669</v>
      </c>
      <c r="M574" s="106">
        <v>7248000</v>
      </c>
      <c r="N574" s="156">
        <v>3904081</v>
      </c>
      <c r="O574" s="301">
        <f t="shared" si="9"/>
        <v>-3343919</v>
      </c>
      <c r="P574" s="120">
        <v>0</v>
      </c>
      <c r="Q574" s="296">
        <v>17899.57</v>
      </c>
      <c r="R574" s="306">
        <v>17899.57</v>
      </c>
      <c r="S574" s="306">
        <v>0</v>
      </c>
      <c r="T574" s="306">
        <v>0</v>
      </c>
      <c r="U574" s="306">
        <v>0</v>
      </c>
      <c r="V574" s="229"/>
    </row>
    <row r="575" spans="1:22" ht="18.75" x14ac:dyDescent="0.2">
      <c r="A575" s="129" t="s">
        <v>3455</v>
      </c>
      <c r="B575" s="135" t="s">
        <v>3456</v>
      </c>
      <c r="C575" s="143" t="s">
        <v>3457</v>
      </c>
      <c r="D575" s="143" t="s">
        <v>3054</v>
      </c>
      <c r="E575" s="103" t="s">
        <v>3268</v>
      </c>
      <c r="F575" s="100">
        <v>0.34799999999999998</v>
      </c>
      <c r="G575" s="100">
        <v>0.34799999999999998</v>
      </c>
      <c r="H575" s="152" t="s">
        <v>3458</v>
      </c>
      <c r="I575" s="144" t="s">
        <v>2262</v>
      </c>
      <c r="J575" s="312">
        <v>1</v>
      </c>
      <c r="K575" s="312" t="s">
        <v>4544</v>
      </c>
      <c r="L575" s="143" t="s">
        <v>2665</v>
      </c>
      <c r="M575" s="106">
        <v>80000</v>
      </c>
      <c r="N575" s="156">
        <v>19881</v>
      </c>
      <c r="O575" s="301">
        <f t="shared" si="9"/>
        <v>-60119</v>
      </c>
      <c r="P575" s="120">
        <v>10000</v>
      </c>
      <c r="Q575" s="296">
        <v>1449</v>
      </c>
      <c r="R575" s="306">
        <v>1449</v>
      </c>
      <c r="S575" s="306">
        <v>0</v>
      </c>
      <c r="T575" s="306">
        <v>0</v>
      </c>
      <c r="U575" s="306">
        <v>0</v>
      </c>
      <c r="V575" s="231"/>
    </row>
    <row r="576" spans="1:22" ht="27.75" x14ac:dyDescent="0.2">
      <c r="A576" s="128" t="s">
        <v>1687</v>
      </c>
      <c r="B576" s="134" t="s">
        <v>1686</v>
      </c>
      <c r="C576" s="143" t="s">
        <v>3459</v>
      </c>
      <c r="D576" s="143" t="s">
        <v>3453</v>
      </c>
      <c r="E576" s="103" t="s">
        <v>3460</v>
      </c>
      <c r="F576" s="100">
        <v>153.9</v>
      </c>
      <c r="G576" s="100">
        <v>154.69999999999999</v>
      </c>
      <c r="H576" s="152" t="s">
        <v>3461</v>
      </c>
      <c r="I576" s="144" t="s">
        <v>2246</v>
      </c>
      <c r="J576" s="312">
        <v>5</v>
      </c>
      <c r="K576" s="312" t="s">
        <v>4544</v>
      </c>
      <c r="L576" s="158" t="s">
        <v>2326</v>
      </c>
      <c r="M576" s="106">
        <v>8000000</v>
      </c>
      <c r="N576" s="156">
        <v>20001</v>
      </c>
      <c r="O576" s="301">
        <f t="shared" si="9"/>
        <v>-7979999</v>
      </c>
      <c r="P576" s="120">
        <v>1000</v>
      </c>
      <c r="Q576" s="296">
        <v>15949.25</v>
      </c>
      <c r="R576" s="306">
        <v>15949.25</v>
      </c>
      <c r="S576" s="306">
        <v>0</v>
      </c>
      <c r="T576" s="306">
        <v>0</v>
      </c>
      <c r="U576" s="306">
        <v>0</v>
      </c>
      <c r="V576" s="229"/>
    </row>
    <row r="577" spans="1:22" ht="22.5" x14ac:dyDescent="0.2">
      <c r="A577" s="127" t="s">
        <v>1689</v>
      </c>
      <c r="B577" s="342" t="s">
        <v>1688</v>
      </c>
      <c r="C577" s="143" t="s">
        <v>3462</v>
      </c>
      <c r="D577" s="143" t="s">
        <v>3453</v>
      </c>
      <c r="E577" s="103">
        <v>15</v>
      </c>
      <c r="F577" s="100">
        <v>7.4</v>
      </c>
      <c r="G577" s="100">
        <v>7.4</v>
      </c>
      <c r="H577" s="152" t="s">
        <v>3463</v>
      </c>
      <c r="I577" s="144" t="s">
        <v>2246</v>
      </c>
      <c r="J577" s="312">
        <v>7</v>
      </c>
      <c r="K577" s="312" t="s">
        <v>4543</v>
      </c>
      <c r="L577" s="158" t="s">
        <v>2400</v>
      </c>
      <c r="M577" s="106">
        <v>10000</v>
      </c>
      <c r="N577" s="156">
        <v>969231</v>
      </c>
      <c r="O577" s="301">
        <f t="shared" si="9"/>
        <v>959231</v>
      </c>
      <c r="P577" s="120">
        <v>150000</v>
      </c>
      <c r="Q577" s="296">
        <v>3331</v>
      </c>
      <c r="R577" s="306">
        <v>0</v>
      </c>
      <c r="S577" s="306">
        <v>0</v>
      </c>
      <c r="T577" s="306">
        <v>3331</v>
      </c>
      <c r="U577" s="306">
        <v>0</v>
      </c>
      <c r="V577" s="229" t="s">
        <v>4202</v>
      </c>
    </row>
    <row r="578" spans="1:22" ht="36.75" x14ac:dyDescent="0.2">
      <c r="A578" s="127" t="s">
        <v>4404</v>
      </c>
      <c r="B578" s="102" t="s">
        <v>1688</v>
      </c>
      <c r="C578" s="38" t="s">
        <v>3462</v>
      </c>
      <c r="D578" s="38" t="s">
        <v>3453</v>
      </c>
      <c r="E578" s="240">
        <v>15</v>
      </c>
      <c r="F578" s="241">
        <v>7.4</v>
      </c>
      <c r="G578" s="241">
        <v>7.4</v>
      </c>
      <c r="H578" s="253" t="s">
        <v>4516</v>
      </c>
      <c r="I578" s="284" t="s">
        <v>2246</v>
      </c>
      <c r="J578" s="323">
        <v>7</v>
      </c>
      <c r="K578" s="323" t="s">
        <v>4543</v>
      </c>
      <c r="L578" s="38" t="s">
        <v>2400</v>
      </c>
      <c r="M578" s="106" t="s">
        <v>4537</v>
      </c>
      <c r="N578" s="106">
        <v>969231</v>
      </c>
      <c r="O578" s="301" t="e">
        <f t="shared" si="9"/>
        <v>#VALUE!</v>
      </c>
      <c r="P578" s="120">
        <v>0</v>
      </c>
      <c r="Q578" s="296">
        <v>3540</v>
      </c>
      <c r="R578" s="306">
        <v>0</v>
      </c>
      <c r="S578" s="306">
        <v>0</v>
      </c>
      <c r="T578" s="306">
        <v>3540</v>
      </c>
      <c r="U578" s="306">
        <v>0</v>
      </c>
      <c r="V578" s="229" t="s">
        <v>4196</v>
      </c>
    </row>
    <row r="579" spans="1:22" ht="55.15" customHeight="1" x14ac:dyDescent="0.2">
      <c r="A579" s="128" t="s">
        <v>4161</v>
      </c>
      <c r="B579" s="132" t="s">
        <v>4160</v>
      </c>
      <c r="C579" s="143" t="s">
        <v>4176</v>
      </c>
      <c r="D579" s="143" t="s">
        <v>3054</v>
      </c>
      <c r="E579" s="103">
        <v>10</v>
      </c>
      <c r="F579" s="100">
        <v>60.7</v>
      </c>
      <c r="G579" s="100">
        <v>74.3</v>
      </c>
      <c r="H579" s="152" t="s">
        <v>4177</v>
      </c>
      <c r="I579" s="144" t="s">
        <v>2246</v>
      </c>
      <c r="J579" s="312">
        <v>5</v>
      </c>
      <c r="K579" s="312" t="s">
        <v>4544</v>
      </c>
      <c r="L579" s="158" t="s">
        <v>2956</v>
      </c>
      <c r="M579" s="106">
        <v>13991000</v>
      </c>
      <c r="N579" s="156">
        <v>397342</v>
      </c>
      <c r="O579" s="301">
        <f t="shared" si="9"/>
        <v>-13593658</v>
      </c>
      <c r="P579" s="120">
        <v>0</v>
      </c>
      <c r="Q579" s="296">
        <v>116011</v>
      </c>
      <c r="R579" s="306">
        <v>116011</v>
      </c>
      <c r="S579" s="306">
        <v>0</v>
      </c>
      <c r="T579" s="306">
        <v>0</v>
      </c>
      <c r="U579" s="306">
        <v>0</v>
      </c>
      <c r="V579" s="229"/>
    </row>
    <row r="580" spans="1:22" ht="22.15" customHeight="1" x14ac:dyDescent="0.2">
      <c r="A580" s="127" t="s">
        <v>1727</v>
      </c>
      <c r="B580" s="133" t="s">
        <v>1726</v>
      </c>
      <c r="C580" s="143" t="s">
        <v>3486</v>
      </c>
      <c r="D580" s="143" t="s">
        <v>3054</v>
      </c>
      <c r="E580" s="103">
        <v>10</v>
      </c>
      <c r="F580" s="100">
        <v>104.9</v>
      </c>
      <c r="G580" s="100">
        <v>134.19999999999999</v>
      </c>
      <c r="H580" s="152" t="s">
        <v>3487</v>
      </c>
      <c r="I580" s="144" t="s">
        <v>2246</v>
      </c>
      <c r="J580" s="312">
        <v>5</v>
      </c>
      <c r="K580" s="312" t="s">
        <v>4544</v>
      </c>
      <c r="L580" s="143" t="s">
        <v>2702</v>
      </c>
      <c r="M580" s="106">
        <v>9010000</v>
      </c>
      <c r="N580" s="156">
        <v>396539</v>
      </c>
      <c r="O580" s="301">
        <f t="shared" si="9"/>
        <v>-8613461</v>
      </c>
      <c r="P580" s="120">
        <v>2500000</v>
      </c>
      <c r="Q580" s="296">
        <v>41009.85</v>
      </c>
      <c r="R580" s="306">
        <v>41009.85</v>
      </c>
      <c r="S580" s="306">
        <v>0</v>
      </c>
      <c r="T580" s="306">
        <v>0</v>
      </c>
      <c r="U580" s="306">
        <v>0</v>
      </c>
      <c r="V580" s="229"/>
    </row>
    <row r="581" spans="1:22" ht="18.75" x14ac:dyDescent="0.2">
      <c r="A581" s="127" t="s">
        <v>1729</v>
      </c>
      <c r="B581" s="133" t="s">
        <v>1728</v>
      </c>
      <c r="C581" s="143" t="s">
        <v>3488</v>
      </c>
      <c r="D581" s="143" t="s">
        <v>3054</v>
      </c>
      <c r="E581" s="103" t="s">
        <v>3276</v>
      </c>
      <c r="F581" s="100">
        <v>134</v>
      </c>
      <c r="G581" s="100">
        <v>156.49199999999999</v>
      </c>
      <c r="H581" s="152" t="s">
        <v>3489</v>
      </c>
      <c r="I581" s="144" t="s">
        <v>2246</v>
      </c>
      <c r="J581" s="312" t="s">
        <v>2247</v>
      </c>
      <c r="K581" s="312" t="s">
        <v>4544</v>
      </c>
      <c r="L581" s="143" t="s">
        <v>2956</v>
      </c>
      <c r="M581" s="106">
        <v>9258000</v>
      </c>
      <c r="N581" s="156">
        <v>310198</v>
      </c>
      <c r="O581" s="301">
        <f t="shared" si="9"/>
        <v>-8947802</v>
      </c>
      <c r="P581" s="125">
        <v>853000</v>
      </c>
      <c r="Q581" s="296" t="s">
        <v>4039</v>
      </c>
      <c r="R581" s="306">
        <v>0</v>
      </c>
      <c r="S581" s="306">
        <v>0</v>
      </c>
      <c r="T581" s="306">
        <v>0</v>
      </c>
      <c r="U581" s="306">
        <v>0</v>
      </c>
      <c r="V581" s="230"/>
    </row>
    <row r="582" spans="1:22" ht="54.75" x14ac:dyDescent="0.2">
      <c r="A582" s="128" t="s">
        <v>1693</v>
      </c>
      <c r="B582" s="134" t="s">
        <v>1692</v>
      </c>
      <c r="C582" s="143" t="s">
        <v>3464</v>
      </c>
      <c r="D582" s="143" t="s">
        <v>3054</v>
      </c>
      <c r="E582" s="103">
        <v>74</v>
      </c>
      <c r="F582" s="100">
        <v>13.2</v>
      </c>
      <c r="G582" s="100">
        <v>34</v>
      </c>
      <c r="H582" s="152" t="s">
        <v>3465</v>
      </c>
      <c r="I582" s="144" t="s">
        <v>2246</v>
      </c>
      <c r="J582" s="312">
        <v>5</v>
      </c>
      <c r="K582" s="312" t="s">
        <v>4544</v>
      </c>
      <c r="L582" s="158" t="s">
        <v>2702</v>
      </c>
      <c r="M582" s="106">
        <v>550000</v>
      </c>
      <c r="N582" s="156">
        <v>409566</v>
      </c>
      <c r="O582" s="301">
        <f t="shared" ref="O582:O645" si="10">N582-M582</f>
        <v>-140434</v>
      </c>
      <c r="P582" s="125">
        <v>149000</v>
      </c>
      <c r="Q582" s="296">
        <v>337000</v>
      </c>
      <c r="R582" s="306">
        <v>337000</v>
      </c>
      <c r="S582" s="306">
        <v>0</v>
      </c>
      <c r="T582" s="306">
        <v>0</v>
      </c>
      <c r="U582" s="306">
        <v>0</v>
      </c>
      <c r="V582" s="229"/>
    </row>
    <row r="583" spans="1:22" ht="18.75" x14ac:dyDescent="0.2">
      <c r="A583" s="128" t="s">
        <v>1697</v>
      </c>
      <c r="B583" s="134" t="s">
        <v>1696</v>
      </c>
      <c r="C583" s="143" t="s">
        <v>3466</v>
      </c>
      <c r="D583" s="143" t="s">
        <v>3054</v>
      </c>
      <c r="E583" s="103" t="s">
        <v>3467</v>
      </c>
      <c r="F583" s="100">
        <v>0</v>
      </c>
      <c r="G583" s="100">
        <v>5.78</v>
      </c>
      <c r="H583" s="152" t="s">
        <v>3468</v>
      </c>
      <c r="I583" s="144" t="s">
        <v>2246</v>
      </c>
      <c r="J583" s="317" t="s">
        <v>2247</v>
      </c>
      <c r="K583" s="312" t="s">
        <v>4544</v>
      </c>
      <c r="L583" s="158" t="s">
        <v>2702</v>
      </c>
      <c r="M583" s="106">
        <v>20000</v>
      </c>
      <c r="N583" s="156">
        <v>225577</v>
      </c>
      <c r="O583" s="301">
        <f t="shared" si="10"/>
        <v>205577</v>
      </c>
      <c r="P583" s="120">
        <v>1000</v>
      </c>
      <c r="Q583" s="296" t="s">
        <v>4039</v>
      </c>
      <c r="R583" s="306">
        <v>0</v>
      </c>
      <c r="S583" s="306">
        <v>0</v>
      </c>
      <c r="T583" s="306">
        <v>0</v>
      </c>
      <c r="U583" s="306">
        <v>0</v>
      </c>
      <c r="V583" s="229"/>
    </row>
    <row r="584" spans="1:22" ht="18.75" x14ac:dyDescent="0.2">
      <c r="A584" s="128" t="s">
        <v>3975</v>
      </c>
      <c r="B584" s="247" t="s">
        <v>3974</v>
      </c>
      <c r="C584" s="143" t="s">
        <v>3976</v>
      </c>
      <c r="D584" s="143" t="s">
        <v>3453</v>
      </c>
      <c r="E584" s="237" t="s">
        <v>3496</v>
      </c>
      <c r="F584" s="100">
        <v>97</v>
      </c>
      <c r="G584" s="100">
        <v>99.5</v>
      </c>
      <c r="H584" s="152" t="s">
        <v>4049</v>
      </c>
      <c r="I584" s="144" t="s">
        <v>2246</v>
      </c>
      <c r="J584" s="312">
        <v>5</v>
      </c>
      <c r="K584" s="312" t="s">
        <v>4544</v>
      </c>
      <c r="L584" s="143" t="s">
        <v>2702</v>
      </c>
      <c r="M584" s="156">
        <v>1329000</v>
      </c>
      <c r="N584" s="156">
        <v>575157</v>
      </c>
      <c r="O584" s="301">
        <f t="shared" si="10"/>
        <v>-753843</v>
      </c>
      <c r="P584" s="120">
        <v>0</v>
      </c>
      <c r="Q584" s="296">
        <v>488.25</v>
      </c>
      <c r="R584" s="306">
        <v>488.25</v>
      </c>
      <c r="S584" s="306">
        <v>0</v>
      </c>
      <c r="T584" s="306">
        <v>0</v>
      </c>
      <c r="U584" s="306">
        <v>0</v>
      </c>
      <c r="V584" s="229"/>
    </row>
    <row r="585" spans="1:22" ht="22.5" x14ac:dyDescent="0.2">
      <c r="A585" s="127" t="s">
        <v>4365</v>
      </c>
      <c r="B585" s="234" t="s">
        <v>4366</v>
      </c>
      <c r="C585" s="38" t="s">
        <v>4367</v>
      </c>
      <c r="D585" s="38" t="s">
        <v>3453</v>
      </c>
      <c r="E585" s="103">
        <v>127</v>
      </c>
      <c r="F585" s="100">
        <v>28</v>
      </c>
      <c r="G585" s="100">
        <v>28.5</v>
      </c>
      <c r="H585" s="152" t="s">
        <v>4368</v>
      </c>
      <c r="I585" s="284" t="s">
        <v>2246</v>
      </c>
      <c r="J585" s="324">
        <v>7</v>
      </c>
      <c r="K585" s="323" t="s">
        <v>4543</v>
      </c>
      <c r="L585" s="38" t="s">
        <v>2669</v>
      </c>
      <c r="M585" s="106">
        <v>10000</v>
      </c>
      <c r="N585" s="106">
        <v>22791</v>
      </c>
      <c r="O585" s="301">
        <f t="shared" si="10"/>
        <v>12791</v>
      </c>
      <c r="P585" s="125">
        <v>0</v>
      </c>
      <c r="Q585" s="296">
        <v>4775</v>
      </c>
      <c r="R585" s="306">
        <v>0</v>
      </c>
      <c r="S585" s="306">
        <v>0</v>
      </c>
      <c r="T585" s="306">
        <v>4775</v>
      </c>
      <c r="U585" s="306">
        <v>0</v>
      </c>
      <c r="V585" s="229" t="s">
        <v>4202</v>
      </c>
    </row>
    <row r="586" spans="1:22" ht="45.75" x14ac:dyDescent="0.2">
      <c r="A586" s="129" t="s">
        <v>1703</v>
      </c>
      <c r="B586" s="135" t="s">
        <v>1702</v>
      </c>
      <c r="C586" s="143" t="s">
        <v>3469</v>
      </c>
      <c r="D586" s="143" t="s">
        <v>3453</v>
      </c>
      <c r="E586" s="103" t="s">
        <v>3470</v>
      </c>
      <c r="F586" s="100">
        <v>21.3</v>
      </c>
      <c r="G586" s="100">
        <v>21.3</v>
      </c>
      <c r="H586" s="152" t="s">
        <v>3471</v>
      </c>
      <c r="I586" s="144" t="s">
        <v>2246</v>
      </c>
      <c r="J586" s="317" t="s">
        <v>2247</v>
      </c>
      <c r="K586" s="312" t="s">
        <v>4544</v>
      </c>
      <c r="L586" s="158" t="s">
        <v>2590</v>
      </c>
      <c r="M586" s="106">
        <v>876000</v>
      </c>
      <c r="N586" s="156">
        <v>0</v>
      </c>
      <c r="O586" s="301">
        <f t="shared" si="10"/>
        <v>-876000</v>
      </c>
      <c r="P586" s="120">
        <v>17000</v>
      </c>
      <c r="Q586" s="296" t="s">
        <v>4039</v>
      </c>
      <c r="R586" s="306">
        <v>0</v>
      </c>
      <c r="S586" s="306">
        <v>0</v>
      </c>
      <c r="T586" s="306">
        <v>0</v>
      </c>
      <c r="U586" s="306">
        <v>0</v>
      </c>
      <c r="V586" s="230"/>
    </row>
    <row r="587" spans="1:22" ht="18.75" x14ac:dyDescent="0.2">
      <c r="A587" s="127" t="s">
        <v>1713</v>
      </c>
      <c r="B587" s="133" t="s">
        <v>1712</v>
      </c>
      <c r="C587" s="143" t="s">
        <v>3479</v>
      </c>
      <c r="D587" s="143" t="s">
        <v>3054</v>
      </c>
      <c r="E587" s="103">
        <v>10</v>
      </c>
      <c r="F587" s="100" t="s">
        <v>2247</v>
      </c>
      <c r="G587" s="100" t="s">
        <v>2247</v>
      </c>
      <c r="H587" s="152" t="s">
        <v>3480</v>
      </c>
      <c r="I587" s="144" t="s">
        <v>2246</v>
      </c>
      <c r="J587" s="317">
        <v>5</v>
      </c>
      <c r="K587" s="312" t="s">
        <v>4544</v>
      </c>
      <c r="L587" s="143" t="s">
        <v>2446</v>
      </c>
      <c r="M587" s="106">
        <v>4500000</v>
      </c>
      <c r="N587" s="156">
        <v>4500000</v>
      </c>
      <c r="O587" s="301">
        <f t="shared" si="10"/>
        <v>0</v>
      </c>
      <c r="P587" s="125">
        <v>3000000</v>
      </c>
      <c r="Q587" s="296">
        <v>4500000</v>
      </c>
      <c r="R587" s="306">
        <v>4500000</v>
      </c>
      <c r="S587" s="306">
        <v>0</v>
      </c>
      <c r="T587" s="306">
        <v>0</v>
      </c>
      <c r="U587" s="306">
        <v>0</v>
      </c>
      <c r="V587" s="229"/>
    </row>
    <row r="588" spans="1:22" ht="36.75" x14ac:dyDescent="0.2">
      <c r="A588" s="129" t="s">
        <v>1705</v>
      </c>
      <c r="B588" s="135" t="s">
        <v>1704</v>
      </c>
      <c r="C588" s="143" t="s">
        <v>3472</v>
      </c>
      <c r="D588" s="143" t="s">
        <v>3453</v>
      </c>
      <c r="E588" s="103" t="s">
        <v>3473</v>
      </c>
      <c r="F588" s="100">
        <v>10.5</v>
      </c>
      <c r="G588" s="100">
        <v>37.700000000000003</v>
      </c>
      <c r="H588" s="152" t="s">
        <v>3474</v>
      </c>
      <c r="I588" s="144" t="s">
        <v>2246</v>
      </c>
      <c r="J588" s="314" t="s">
        <v>4541</v>
      </c>
      <c r="K588" s="323" t="s">
        <v>4544</v>
      </c>
      <c r="L588" s="143" t="s">
        <v>2320</v>
      </c>
      <c r="M588" s="106">
        <v>659000</v>
      </c>
      <c r="N588" s="156">
        <v>3250</v>
      </c>
      <c r="O588" s="301">
        <f t="shared" si="10"/>
        <v>-655750</v>
      </c>
      <c r="P588" s="120">
        <v>37000</v>
      </c>
      <c r="Q588" s="296">
        <v>69657.210000000006</v>
      </c>
      <c r="R588" s="306">
        <v>66407.210000000021</v>
      </c>
      <c r="S588" s="306">
        <v>3250</v>
      </c>
      <c r="T588" s="306">
        <v>0</v>
      </c>
      <c r="U588" s="306">
        <v>0</v>
      </c>
      <c r="V588" s="229" t="s">
        <v>4200</v>
      </c>
    </row>
    <row r="589" spans="1:22" ht="18.75" x14ac:dyDescent="0.2">
      <c r="A589" s="129" t="s">
        <v>4418</v>
      </c>
      <c r="B589" s="136" t="s">
        <v>4419</v>
      </c>
      <c r="C589" s="38" t="s">
        <v>4420</v>
      </c>
      <c r="D589" s="38" t="s">
        <v>3453</v>
      </c>
      <c r="E589" s="237" t="s">
        <v>3524</v>
      </c>
      <c r="F589" s="241">
        <v>26.5</v>
      </c>
      <c r="G589" s="241">
        <v>26.5</v>
      </c>
      <c r="H589" s="152" t="s">
        <v>4421</v>
      </c>
      <c r="I589" s="284" t="s">
        <v>2246</v>
      </c>
      <c r="J589" s="333">
        <v>5</v>
      </c>
      <c r="K589" s="316" t="s">
        <v>4544</v>
      </c>
      <c r="L589" s="38" t="s">
        <v>2590</v>
      </c>
      <c r="M589" s="106">
        <v>500000</v>
      </c>
      <c r="N589" s="106">
        <v>91031</v>
      </c>
      <c r="O589" s="301">
        <f t="shared" si="10"/>
        <v>-408969</v>
      </c>
      <c r="P589" s="120">
        <v>0</v>
      </c>
      <c r="Q589" s="296">
        <v>77000</v>
      </c>
      <c r="R589" s="306">
        <v>77000</v>
      </c>
      <c r="S589" s="306">
        <v>0</v>
      </c>
      <c r="T589" s="306">
        <v>0</v>
      </c>
      <c r="U589" s="306">
        <v>0</v>
      </c>
      <c r="V589" s="229" t="s">
        <v>4196</v>
      </c>
    </row>
    <row r="590" spans="1:22" ht="27.75" x14ac:dyDescent="0.2">
      <c r="A590" s="127" t="s">
        <v>1711</v>
      </c>
      <c r="B590" s="133" t="s">
        <v>1710</v>
      </c>
      <c r="C590" s="143" t="s">
        <v>3477</v>
      </c>
      <c r="D590" s="143" t="s">
        <v>3054</v>
      </c>
      <c r="E590" s="103" t="s">
        <v>3467</v>
      </c>
      <c r="F590" s="100">
        <v>3</v>
      </c>
      <c r="G590" s="100">
        <v>0</v>
      </c>
      <c r="H590" s="152" t="s">
        <v>3478</v>
      </c>
      <c r="I590" s="144" t="s">
        <v>2246</v>
      </c>
      <c r="J590" s="317">
        <v>5</v>
      </c>
      <c r="K590" s="312" t="s">
        <v>4544</v>
      </c>
      <c r="L590" s="158" t="s">
        <v>2400</v>
      </c>
      <c r="M590" s="106">
        <v>653000</v>
      </c>
      <c r="N590" s="156">
        <v>437866</v>
      </c>
      <c r="O590" s="301">
        <f t="shared" si="10"/>
        <v>-215134</v>
      </c>
      <c r="P590" s="120">
        <v>432000</v>
      </c>
      <c r="Q590" s="296">
        <v>411000</v>
      </c>
      <c r="R590" s="306">
        <v>411000</v>
      </c>
      <c r="S590" s="306">
        <v>0</v>
      </c>
      <c r="T590" s="306">
        <v>0</v>
      </c>
      <c r="U590" s="306">
        <v>0</v>
      </c>
      <c r="V590" s="229"/>
    </row>
    <row r="591" spans="1:22" ht="18.75" x14ac:dyDescent="0.2">
      <c r="A591" s="127" t="s">
        <v>1719</v>
      </c>
      <c r="B591" s="133" t="s">
        <v>1718</v>
      </c>
      <c r="C591" s="143" t="s">
        <v>3481</v>
      </c>
      <c r="D591" s="143" t="s">
        <v>3453</v>
      </c>
      <c r="E591" s="103" t="s">
        <v>3470</v>
      </c>
      <c r="F591" s="100">
        <v>20.14</v>
      </c>
      <c r="G591" s="100">
        <v>23.15</v>
      </c>
      <c r="H591" s="152" t="s">
        <v>3482</v>
      </c>
      <c r="I591" s="144" t="s">
        <v>2246</v>
      </c>
      <c r="J591" s="327" t="s">
        <v>4545</v>
      </c>
      <c r="K591" s="312" t="s">
        <v>4544</v>
      </c>
      <c r="L591" s="158" t="s">
        <v>2590</v>
      </c>
      <c r="M591" s="106">
        <v>3178000</v>
      </c>
      <c r="N591" s="156">
        <v>1428237</v>
      </c>
      <c r="O591" s="301">
        <f t="shared" si="10"/>
        <v>-1749763</v>
      </c>
      <c r="P591" s="120">
        <v>704000</v>
      </c>
      <c r="Q591" s="296">
        <v>67668.55</v>
      </c>
      <c r="R591" s="306">
        <v>17668.550000000003</v>
      </c>
      <c r="S591" s="306">
        <v>0</v>
      </c>
      <c r="T591" s="306">
        <v>0</v>
      </c>
      <c r="U591" s="306">
        <v>50000</v>
      </c>
      <c r="V591" s="229" t="s">
        <v>4204</v>
      </c>
    </row>
    <row r="592" spans="1:22" ht="27.75" x14ac:dyDescent="0.2">
      <c r="A592" s="127" t="s">
        <v>1721</v>
      </c>
      <c r="B592" s="133" t="s">
        <v>1720</v>
      </c>
      <c r="C592" s="147" t="s">
        <v>3483</v>
      </c>
      <c r="D592" s="147" t="s">
        <v>3054</v>
      </c>
      <c r="E592" s="159" t="s">
        <v>3484</v>
      </c>
      <c r="F592" s="160">
        <v>5.4</v>
      </c>
      <c r="G592" s="160">
        <v>11.4</v>
      </c>
      <c r="H592" s="161" t="s">
        <v>3485</v>
      </c>
      <c r="I592" s="146" t="s">
        <v>2246</v>
      </c>
      <c r="J592" s="316">
        <v>5</v>
      </c>
      <c r="K592" s="312" t="s">
        <v>4544</v>
      </c>
      <c r="L592" s="338" t="s">
        <v>2793</v>
      </c>
      <c r="M592" s="140">
        <v>2850000</v>
      </c>
      <c r="N592" s="235">
        <v>972219</v>
      </c>
      <c r="O592" s="301">
        <f t="shared" si="10"/>
        <v>-1877781</v>
      </c>
      <c r="P592" s="236">
        <v>1000</v>
      </c>
      <c r="Q592" s="296">
        <v>752000</v>
      </c>
      <c r="R592" s="306">
        <v>752000</v>
      </c>
      <c r="S592" s="306">
        <v>0</v>
      </c>
      <c r="T592" s="306">
        <v>0</v>
      </c>
      <c r="U592" s="306">
        <v>0</v>
      </c>
      <c r="V592" s="232"/>
    </row>
    <row r="593" spans="1:22" ht="18.75" x14ac:dyDescent="0.2">
      <c r="A593" s="127" t="s">
        <v>3948</v>
      </c>
      <c r="B593" s="234" t="s">
        <v>3944</v>
      </c>
      <c r="C593" s="143" t="s">
        <v>3952</v>
      </c>
      <c r="D593" s="143" t="s">
        <v>3054</v>
      </c>
      <c r="E593" s="237" t="s">
        <v>3467</v>
      </c>
      <c r="F593" s="100">
        <v>34.299999999999997</v>
      </c>
      <c r="G593" s="100">
        <v>45.1</v>
      </c>
      <c r="H593" s="152" t="s">
        <v>4050</v>
      </c>
      <c r="I593" s="144" t="s">
        <v>2246</v>
      </c>
      <c r="J593" s="317">
        <v>5</v>
      </c>
      <c r="K593" s="312" t="s">
        <v>4544</v>
      </c>
      <c r="L593" s="158" t="s">
        <v>2956</v>
      </c>
      <c r="M593" s="106">
        <v>1677000</v>
      </c>
      <c r="N593" s="156">
        <v>763598</v>
      </c>
      <c r="O593" s="301">
        <f t="shared" si="10"/>
        <v>-913402</v>
      </c>
      <c r="P593" s="120">
        <v>0</v>
      </c>
      <c r="Q593" s="296">
        <v>1185</v>
      </c>
      <c r="R593" s="306">
        <v>1185</v>
      </c>
      <c r="S593" s="306">
        <v>0</v>
      </c>
      <c r="T593" s="306">
        <v>0</v>
      </c>
      <c r="U593" s="306">
        <v>0</v>
      </c>
      <c r="V593" s="229"/>
    </row>
    <row r="594" spans="1:22" ht="18.75" x14ac:dyDescent="0.2">
      <c r="A594" s="127" t="s">
        <v>1731</v>
      </c>
      <c r="B594" s="133" t="s">
        <v>1730</v>
      </c>
      <c r="C594" s="147" t="s">
        <v>3490</v>
      </c>
      <c r="D594" s="147" t="s">
        <v>3054</v>
      </c>
      <c r="E594" s="159">
        <v>10</v>
      </c>
      <c r="F594" s="160">
        <v>92.9</v>
      </c>
      <c r="G594" s="160">
        <v>101.1</v>
      </c>
      <c r="H594" s="161" t="s">
        <v>3491</v>
      </c>
      <c r="I594" s="146" t="s">
        <v>2246</v>
      </c>
      <c r="J594" s="312" t="s">
        <v>2247</v>
      </c>
      <c r="K594" s="312" t="s">
        <v>4544</v>
      </c>
      <c r="L594" s="147" t="s">
        <v>2400</v>
      </c>
      <c r="M594" s="140">
        <v>190000</v>
      </c>
      <c r="N594" s="235">
        <v>218963</v>
      </c>
      <c r="O594" s="301">
        <f t="shared" si="10"/>
        <v>28963</v>
      </c>
      <c r="P594" s="236">
        <v>162000</v>
      </c>
      <c r="Q594" s="296" t="s">
        <v>4039</v>
      </c>
      <c r="R594" s="306">
        <v>0</v>
      </c>
      <c r="S594" s="306">
        <v>0</v>
      </c>
      <c r="T594" s="306">
        <v>0</v>
      </c>
      <c r="U594" s="306">
        <v>0</v>
      </c>
      <c r="V594" s="232"/>
    </row>
    <row r="595" spans="1:22" ht="36.75" x14ac:dyDescent="0.2">
      <c r="A595" s="127" t="s">
        <v>1737</v>
      </c>
      <c r="B595" s="234" t="s">
        <v>1736</v>
      </c>
      <c r="C595" s="147" t="s">
        <v>3968</v>
      </c>
      <c r="D595" s="147" t="s">
        <v>3453</v>
      </c>
      <c r="E595" s="159">
        <v>138</v>
      </c>
      <c r="F595" s="160">
        <v>14.8</v>
      </c>
      <c r="G595" s="160">
        <v>15.1</v>
      </c>
      <c r="H595" s="161" t="s">
        <v>4051</v>
      </c>
      <c r="I595" s="146" t="s">
        <v>2246</v>
      </c>
      <c r="J595" s="334" t="s">
        <v>4545</v>
      </c>
      <c r="K595" s="316" t="s">
        <v>4544</v>
      </c>
      <c r="L595" s="338" t="s">
        <v>2956</v>
      </c>
      <c r="M595" s="140">
        <v>685000</v>
      </c>
      <c r="N595" s="235">
        <v>290672</v>
      </c>
      <c r="O595" s="301">
        <f t="shared" si="10"/>
        <v>-394328</v>
      </c>
      <c r="P595" s="236">
        <v>0</v>
      </c>
      <c r="Q595" s="296">
        <v>40976.039999999994</v>
      </c>
      <c r="R595" s="306">
        <v>976.04</v>
      </c>
      <c r="S595" s="306">
        <v>0</v>
      </c>
      <c r="T595" s="306">
        <v>0</v>
      </c>
      <c r="U595" s="306">
        <v>40000</v>
      </c>
      <c r="V595" s="232" t="s">
        <v>4204</v>
      </c>
    </row>
    <row r="596" spans="1:22" ht="18.75" x14ac:dyDescent="0.2">
      <c r="A596" s="127" t="s">
        <v>1743</v>
      </c>
      <c r="B596" s="133" t="s">
        <v>1742</v>
      </c>
      <c r="C596" s="143" t="s">
        <v>3492</v>
      </c>
      <c r="D596" s="143" t="s">
        <v>3453</v>
      </c>
      <c r="E596" s="103" t="s">
        <v>3493</v>
      </c>
      <c r="F596" s="100">
        <v>0</v>
      </c>
      <c r="G596" s="100">
        <v>23</v>
      </c>
      <c r="H596" s="152" t="s">
        <v>3494</v>
      </c>
      <c r="I596" s="144" t="s">
        <v>2246</v>
      </c>
      <c r="J596" s="312">
        <v>5</v>
      </c>
      <c r="K596" s="312" t="s">
        <v>4544</v>
      </c>
      <c r="L596" s="158" t="s">
        <v>2590</v>
      </c>
      <c r="M596" s="106">
        <v>1326000</v>
      </c>
      <c r="N596" s="156">
        <v>212181</v>
      </c>
      <c r="O596" s="301">
        <f t="shared" si="10"/>
        <v>-1113819</v>
      </c>
      <c r="P596" s="120">
        <v>228000</v>
      </c>
      <c r="Q596" s="296">
        <v>13399.38</v>
      </c>
      <c r="R596" s="306">
        <v>13399.38</v>
      </c>
      <c r="S596" s="306">
        <v>0</v>
      </c>
      <c r="T596" s="306">
        <v>0</v>
      </c>
      <c r="U596" s="306">
        <v>0</v>
      </c>
      <c r="V596" s="232"/>
    </row>
    <row r="597" spans="1:22" ht="27.75" x14ac:dyDescent="0.2">
      <c r="A597" s="127" t="s">
        <v>1747</v>
      </c>
      <c r="B597" s="133" t="s">
        <v>1746</v>
      </c>
      <c r="C597" s="143" t="s">
        <v>3495</v>
      </c>
      <c r="D597" s="143" t="s">
        <v>3453</v>
      </c>
      <c r="E597" s="103" t="s">
        <v>3496</v>
      </c>
      <c r="F597" s="100">
        <v>90.9</v>
      </c>
      <c r="G597" s="100">
        <v>96.6</v>
      </c>
      <c r="H597" s="152" t="s">
        <v>3497</v>
      </c>
      <c r="I597" s="144" t="s">
        <v>2246</v>
      </c>
      <c r="J597" s="317">
        <v>5</v>
      </c>
      <c r="K597" s="312" t="s">
        <v>4544</v>
      </c>
      <c r="L597" s="143" t="s">
        <v>2259</v>
      </c>
      <c r="M597" s="106">
        <v>779000</v>
      </c>
      <c r="N597" s="156">
        <v>251166</v>
      </c>
      <c r="O597" s="301">
        <f t="shared" si="10"/>
        <v>-527834</v>
      </c>
      <c r="P597" s="120">
        <v>156000</v>
      </c>
      <c r="Q597" s="296">
        <v>2731.26</v>
      </c>
      <c r="R597" s="306">
        <v>2731.26</v>
      </c>
      <c r="S597" s="306">
        <v>0</v>
      </c>
      <c r="T597" s="306">
        <v>0</v>
      </c>
      <c r="U597" s="306">
        <v>0</v>
      </c>
      <c r="V597" s="229"/>
    </row>
    <row r="598" spans="1:22" ht="18.75" x14ac:dyDescent="0.2">
      <c r="A598" s="127" t="s">
        <v>1751</v>
      </c>
      <c r="B598" s="133" t="s">
        <v>1750</v>
      </c>
      <c r="C598" s="143" t="s">
        <v>3500</v>
      </c>
      <c r="D598" s="143" t="s">
        <v>3453</v>
      </c>
      <c r="E598" s="103" t="s">
        <v>3496</v>
      </c>
      <c r="F598" s="100">
        <v>34</v>
      </c>
      <c r="G598" s="100">
        <v>44.3</v>
      </c>
      <c r="H598" s="152" t="s">
        <v>3501</v>
      </c>
      <c r="I598" s="144" t="s">
        <v>2246</v>
      </c>
      <c r="J598" s="312" t="s">
        <v>2247</v>
      </c>
      <c r="K598" s="312" t="s">
        <v>4544</v>
      </c>
      <c r="L598" s="158" t="s">
        <v>2590</v>
      </c>
      <c r="M598" s="106">
        <v>523000</v>
      </c>
      <c r="N598" s="156">
        <v>76701</v>
      </c>
      <c r="O598" s="301">
        <f t="shared" si="10"/>
        <v>-446299</v>
      </c>
      <c r="P598" s="120">
        <v>53000</v>
      </c>
      <c r="Q598" s="296" t="s">
        <v>4039</v>
      </c>
      <c r="R598" s="306">
        <v>0</v>
      </c>
      <c r="S598" s="306">
        <v>0</v>
      </c>
      <c r="T598" s="306">
        <v>0</v>
      </c>
      <c r="U598" s="306">
        <v>0</v>
      </c>
      <c r="V598" s="230"/>
    </row>
    <row r="599" spans="1:22" ht="36.75" x14ac:dyDescent="0.2">
      <c r="A599" s="127" t="s">
        <v>1749</v>
      </c>
      <c r="B599" s="133" t="s">
        <v>1748</v>
      </c>
      <c r="C599" s="143" t="s">
        <v>3498</v>
      </c>
      <c r="D599" s="143" t="s">
        <v>3054</v>
      </c>
      <c r="E599" s="103" t="s">
        <v>3467</v>
      </c>
      <c r="F599" s="100">
        <v>17.8</v>
      </c>
      <c r="G599" s="100">
        <v>17.8</v>
      </c>
      <c r="H599" s="152" t="s">
        <v>3499</v>
      </c>
      <c r="I599" s="144" t="s">
        <v>2246</v>
      </c>
      <c r="J599" s="316">
        <v>5</v>
      </c>
      <c r="K599" s="316" t="s">
        <v>4544</v>
      </c>
      <c r="L599" s="158" t="s">
        <v>2590</v>
      </c>
      <c r="M599" s="106">
        <v>2045000</v>
      </c>
      <c r="N599" s="156">
        <v>1472602</v>
      </c>
      <c r="O599" s="301">
        <f t="shared" si="10"/>
        <v>-572398</v>
      </c>
      <c r="P599" s="120">
        <v>318000</v>
      </c>
      <c r="Q599" s="296">
        <v>250</v>
      </c>
      <c r="R599" s="306">
        <v>250</v>
      </c>
      <c r="S599" s="306">
        <v>0</v>
      </c>
      <c r="T599" s="306">
        <v>0</v>
      </c>
      <c r="U599" s="306">
        <v>0</v>
      </c>
      <c r="V599" s="230"/>
    </row>
    <row r="600" spans="1:22" ht="18.75" x14ac:dyDescent="0.2">
      <c r="A600" s="127" t="s">
        <v>1755</v>
      </c>
      <c r="B600" s="133" t="s">
        <v>1754</v>
      </c>
      <c r="C600" s="143" t="s">
        <v>3502</v>
      </c>
      <c r="D600" s="143" t="s">
        <v>3054</v>
      </c>
      <c r="E600" s="103" t="s">
        <v>3503</v>
      </c>
      <c r="F600" s="100">
        <v>0</v>
      </c>
      <c r="G600" s="100">
        <v>29.7</v>
      </c>
      <c r="H600" s="152" t="s">
        <v>3504</v>
      </c>
      <c r="I600" s="144" t="s">
        <v>2246</v>
      </c>
      <c r="J600" s="312" t="s">
        <v>2247</v>
      </c>
      <c r="K600" s="312" t="s">
        <v>4544</v>
      </c>
      <c r="L600" s="158" t="s">
        <v>2590</v>
      </c>
      <c r="M600" s="106">
        <v>477000</v>
      </c>
      <c r="N600" s="156">
        <v>170668</v>
      </c>
      <c r="O600" s="301">
        <f t="shared" si="10"/>
        <v>-306332</v>
      </c>
      <c r="P600" s="120">
        <v>157000</v>
      </c>
      <c r="Q600" s="296" t="s">
        <v>4039</v>
      </c>
      <c r="R600" s="306">
        <v>0</v>
      </c>
      <c r="S600" s="306">
        <v>0</v>
      </c>
      <c r="T600" s="306">
        <v>0</v>
      </c>
      <c r="U600" s="306">
        <v>0</v>
      </c>
      <c r="V600" s="230"/>
    </row>
    <row r="601" spans="1:22" ht="36.75" x14ac:dyDescent="0.2">
      <c r="A601" s="127" t="s">
        <v>1757</v>
      </c>
      <c r="B601" s="133" t="s">
        <v>1756</v>
      </c>
      <c r="C601" s="143" t="s">
        <v>3505</v>
      </c>
      <c r="D601" s="143" t="s">
        <v>3054</v>
      </c>
      <c r="E601" s="103" t="s">
        <v>3276</v>
      </c>
      <c r="F601" s="100">
        <v>87.96</v>
      </c>
      <c r="G601" s="100">
        <v>90.98</v>
      </c>
      <c r="H601" s="152" t="s">
        <v>3506</v>
      </c>
      <c r="I601" s="144" t="s">
        <v>2246</v>
      </c>
      <c r="J601" s="312">
        <v>5</v>
      </c>
      <c r="K601" s="312" t="s">
        <v>4544</v>
      </c>
      <c r="L601" s="158" t="s">
        <v>2590</v>
      </c>
      <c r="M601" s="106">
        <v>250000</v>
      </c>
      <c r="N601" s="156">
        <v>73471</v>
      </c>
      <c r="O601" s="301">
        <f t="shared" si="10"/>
        <v>-176529</v>
      </c>
      <c r="P601" s="120">
        <v>27000</v>
      </c>
      <c r="Q601" s="296">
        <v>22500</v>
      </c>
      <c r="R601" s="306">
        <v>22500</v>
      </c>
      <c r="S601" s="306">
        <v>0</v>
      </c>
      <c r="T601" s="306">
        <v>0</v>
      </c>
      <c r="U601" s="306">
        <v>0</v>
      </c>
      <c r="V601" s="229"/>
    </row>
    <row r="602" spans="1:22" ht="18.75" x14ac:dyDescent="0.2">
      <c r="A602" s="127" t="s">
        <v>1761</v>
      </c>
      <c r="B602" s="133" t="s">
        <v>1760</v>
      </c>
      <c r="C602" s="143" t="s">
        <v>3507</v>
      </c>
      <c r="D602" s="143" t="s">
        <v>3054</v>
      </c>
      <c r="E602" s="103" t="s">
        <v>3276</v>
      </c>
      <c r="F602" s="100">
        <v>4.4000000000000004</v>
      </c>
      <c r="G602" s="100">
        <v>8.1999999999999993</v>
      </c>
      <c r="H602" s="152" t="s">
        <v>3508</v>
      </c>
      <c r="I602" s="144" t="s">
        <v>2246</v>
      </c>
      <c r="J602" s="312">
        <v>5</v>
      </c>
      <c r="K602" s="312" t="s">
        <v>4544</v>
      </c>
      <c r="L602" s="143" t="s">
        <v>2446</v>
      </c>
      <c r="M602" s="106">
        <v>50000</v>
      </c>
      <c r="N602" s="156">
        <v>27405</v>
      </c>
      <c r="O602" s="301">
        <f t="shared" si="10"/>
        <v>-22595</v>
      </c>
      <c r="P602" s="120">
        <v>30000</v>
      </c>
      <c r="Q602" s="296">
        <v>27405</v>
      </c>
      <c r="R602" s="306">
        <v>27405</v>
      </c>
      <c r="S602" s="306">
        <v>0</v>
      </c>
      <c r="T602" s="306">
        <v>0</v>
      </c>
      <c r="U602" s="306">
        <v>0</v>
      </c>
      <c r="V602" s="229"/>
    </row>
    <row r="603" spans="1:22" ht="22.5" x14ac:dyDescent="0.2">
      <c r="A603" s="127" t="s">
        <v>1763</v>
      </c>
      <c r="B603" s="133" t="s">
        <v>1762</v>
      </c>
      <c r="C603" s="143" t="s">
        <v>3509</v>
      </c>
      <c r="D603" s="143" t="s">
        <v>3054</v>
      </c>
      <c r="E603" s="103" t="s">
        <v>3276</v>
      </c>
      <c r="F603" s="100">
        <v>0</v>
      </c>
      <c r="G603" s="100">
        <v>4.4000000000000004</v>
      </c>
      <c r="H603" s="152" t="s">
        <v>3510</v>
      </c>
      <c r="I603" s="144" t="s">
        <v>2246</v>
      </c>
      <c r="J603" s="314" t="s">
        <v>4541</v>
      </c>
      <c r="K603" s="323" t="s">
        <v>4544</v>
      </c>
      <c r="L603" s="158" t="s">
        <v>2446</v>
      </c>
      <c r="M603" s="106">
        <v>56000</v>
      </c>
      <c r="N603" s="156">
        <v>30716</v>
      </c>
      <c r="O603" s="301">
        <f t="shared" si="10"/>
        <v>-25284</v>
      </c>
      <c r="P603" s="120">
        <v>41000</v>
      </c>
      <c r="Q603" s="296">
        <v>63215.75</v>
      </c>
      <c r="R603" s="306">
        <v>50690.75</v>
      </c>
      <c r="S603" s="306">
        <v>12525</v>
      </c>
      <c r="T603" s="306">
        <v>0</v>
      </c>
      <c r="U603" s="306">
        <v>0</v>
      </c>
      <c r="V603" s="229" t="s">
        <v>4200</v>
      </c>
    </row>
    <row r="604" spans="1:22" ht="27.75" x14ac:dyDescent="0.2">
      <c r="A604" s="127" t="s">
        <v>1767</v>
      </c>
      <c r="B604" s="133" t="s">
        <v>1766</v>
      </c>
      <c r="C604" s="143" t="s">
        <v>3511</v>
      </c>
      <c r="D604" s="143" t="s">
        <v>3054</v>
      </c>
      <c r="E604" s="103" t="s">
        <v>3276</v>
      </c>
      <c r="F604" s="100">
        <v>91.9</v>
      </c>
      <c r="G604" s="100">
        <v>115.4</v>
      </c>
      <c r="H604" s="152" t="s">
        <v>3512</v>
      </c>
      <c r="I604" s="144" t="s">
        <v>2246</v>
      </c>
      <c r="J604" s="317">
        <v>5</v>
      </c>
      <c r="K604" s="312" t="s">
        <v>4544</v>
      </c>
      <c r="L604" s="158" t="s">
        <v>2793</v>
      </c>
      <c r="M604" s="106">
        <v>233000</v>
      </c>
      <c r="N604" s="156">
        <v>68763</v>
      </c>
      <c r="O604" s="301">
        <f t="shared" si="10"/>
        <v>-164237</v>
      </c>
      <c r="P604" s="120">
        <v>193000</v>
      </c>
      <c r="Q604" s="296">
        <v>37500</v>
      </c>
      <c r="R604" s="306">
        <v>37500</v>
      </c>
      <c r="S604" s="306">
        <v>0</v>
      </c>
      <c r="T604" s="306">
        <v>0</v>
      </c>
      <c r="U604" s="306">
        <v>0</v>
      </c>
      <c r="V604" s="229"/>
    </row>
    <row r="605" spans="1:22" ht="36.75" x14ac:dyDescent="0.2">
      <c r="A605" s="127" t="s">
        <v>1769</v>
      </c>
      <c r="B605" s="234" t="s">
        <v>1768</v>
      </c>
      <c r="C605" s="38" t="s">
        <v>4369</v>
      </c>
      <c r="D605" s="38" t="s">
        <v>3453</v>
      </c>
      <c r="E605" s="237" t="s">
        <v>3460</v>
      </c>
      <c r="F605" s="100">
        <v>0</v>
      </c>
      <c r="G605" s="100">
        <v>15</v>
      </c>
      <c r="H605" s="152" t="s">
        <v>4370</v>
      </c>
      <c r="I605" s="284" t="s">
        <v>2246</v>
      </c>
      <c r="J605" s="324">
        <v>5</v>
      </c>
      <c r="K605" s="312" t="s">
        <v>4544</v>
      </c>
      <c r="L605" s="38" t="s">
        <v>2590</v>
      </c>
      <c r="M605" s="106">
        <v>364000</v>
      </c>
      <c r="N605" s="106">
        <v>71252</v>
      </c>
      <c r="O605" s="301">
        <f t="shared" si="10"/>
        <v>-292748</v>
      </c>
      <c r="P605" s="120">
        <v>0</v>
      </c>
      <c r="Q605" s="296">
        <v>1031</v>
      </c>
      <c r="R605" s="306">
        <v>1031</v>
      </c>
      <c r="S605" s="306">
        <v>0</v>
      </c>
      <c r="T605" s="306">
        <v>0</v>
      </c>
      <c r="U605" s="306">
        <v>0</v>
      </c>
      <c r="V605" s="229"/>
    </row>
    <row r="606" spans="1:22" ht="36.75" x14ac:dyDescent="0.2">
      <c r="A606" s="127" t="s">
        <v>1773</v>
      </c>
      <c r="B606" s="133" t="s">
        <v>1772</v>
      </c>
      <c r="C606" s="143" t="s">
        <v>3513</v>
      </c>
      <c r="D606" s="143" t="s">
        <v>3054</v>
      </c>
      <c r="E606" s="103" t="s">
        <v>2700</v>
      </c>
      <c r="F606" s="100" t="s">
        <v>2247</v>
      </c>
      <c r="G606" s="100" t="s">
        <v>2247</v>
      </c>
      <c r="H606" s="152" t="s">
        <v>3514</v>
      </c>
      <c r="I606" s="144" t="s">
        <v>2246</v>
      </c>
      <c r="J606" s="312" t="s">
        <v>2247</v>
      </c>
      <c r="K606" s="312" t="s">
        <v>4544</v>
      </c>
      <c r="L606" s="143" t="s">
        <v>2793</v>
      </c>
      <c r="M606" s="106">
        <v>46000</v>
      </c>
      <c r="N606" s="156">
        <v>0</v>
      </c>
      <c r="O606" s="301">
        <f t="shared" si="10"/>
        <v>-46000</v>
      </c>
      <c r="P606" s="120">
        <v>5000</v>
      </c>
      <c r="Q606" s="296" t="s">
        <v>4039</v>
      </c>
      <c r="R606" s="306">
        <v>0</v>
      </c>
      <c r="S606" s="306">
        <v>0</v>
      </c>
      <c r="T606" s="306">
        <v>0</v>
      </c>
      <c r="U606" s="306">
        <v>0</v>
      </c>
      <c r="V606" s="229"/>
    </row>
    <row r="607" spans="1:22" ht="27.75" x14ac:dyDescent="0.2">
      <c r="A607" s="127" t="s">
        <v>1775</v>
      </c>
      <c r="B607" s="234" t="s">
        <v>1774</v>
      </c>
      <c r="C607" s="38" t="s">
        <v>4371</v>
      </c>
      <c r="D607" s="38" t="s">
        <v>3054</v>
      </c>
      <c r="E607" s="237" t="s">
        <v>3545</v>
      </c>
      <c r="F607" s="100">
        <v>3.5</v>
      </c>
      <c r="G607" s="100">
        <v>6.8</v>
      </c>
      <c r="H607" s="152" t="s">
        <v>4372</v>
      </c>
      <c r="I607" s="284" t="s">
        <v>2246</v>
      </c>
      <c r="J607" s="333">
        <v>5</v>
      </c>
      <c r="K607" s="316" t="s">
        <v>4544</v>
      </c>
      <c r="L607" s="38" t="s">
        <v>2590</v>
      </c>
      <c r="M607" s="106">
        <v>120000</v>
      </c>
      <c r="N607" s="106">
        <v>75096</v>
      </c>
      <c r="O607" s="301">
        <f t="shared" si="10"/>
        <v>-44904</v>
      </c>
      <c r="P607" s="120">
        <v>0</v>
      </c>
      <c r="Q607" s="296">
        <v>1804</v>
      </c>
      <c r="R607" s="306">
        <v>1804</v>
      </c>
      <c r="S607" s="306">
        <v>0</v>
      </c>
      <c r="T607" s="306">
        <v>0</v>
      </c>
      <c r="U607" s="306">
        <v>0</v>
      </c>
      <c r="V607" s="229"/>
    </row>
    <row r="608" spans="1:22" ht="18.75" x14ac:dyDescent="0.2">
      <c r="A608" s="127" t="s">
        <v>1779</v>
      </c>
      <c r="B608" s="133" t="s">
        <v>1778</v>
      </c>
      <c r="C608" s="143" t="s">
        <v>3515</v>
      </c>
      <c r="D608" s="143" t="s">
        <v>3054</v>
      </c>
      <c r="E608" s="103" t="s">
        <v>3467</v>
      </c>
      <c r="F608" s="100">
        <v>5.7</v>
      </c>
      <c r="G608" s="100">
        <v>11.8</v>
      </c>
      <c r="H608" s="152" t="s">
        <v>3516</v>
      </c>
      <c r="I608" s="144" t="s">
        <v>2246</v>
      </c>
      <c r="J608" s="317">
        <v>5</v>
      </c>
      <c r="K608" s="312" t="s">
        <v>4544</v>
      </c>
      <c r="L608" s="158" t="s">
        <v>2590</v>
      </c>
      <c r="M608" s="106">
        <v>4216000</v>
      </c>
      <c r="N608" s="156">
        <v>403790</v>
      </c>
      <c r="O608" s="301">
        <f t="shared" si="10"/>
        <v>-3812210</v>
      </c>
      <c r="P608" s="120">
        <v>889000</v>
      </c>
      <c r="Q608" s="296">
        <v>5113</v>
      </c>
      <c r="R608" s="306">
        <v>5113</v>
      </c>
      <c r="S608" s="306">
        <v>0</v>
      </c>
      <c r="T608" s="306">
        <v>0</v>
      </c>
      <c r="U608" s="306">
        <v>0</v>
      </c>
      <c r="V608" s="229"/>
    </row>
    <row r="609" spans="1:22" ht="18.75" x14ac:dyDescent="0.2">
      <c r="A609" s="127" t="s">
        <v>1785</v>
      </c>
      <c r="B609" s="133" t="s">
        <v>1784</v>
      </c>
      <c r="C609" s="143" t="s">
        <v>3521</v>
      </c>
      <c r="D609" s="143" t="s">
        <v>3453</v>
      </c>
      <c r="E609" s="103">
        <v>38</v>
      </c>
      <c r="F609" s="100">
        <v>1.3</v>
      </c>
      <c r="G609" s="100">
        <v>4.0999999999999996</v>
      </c>
      <c r="H609" s="152" t="s">
        <v>3522</v>
      </c>
      <c r="I609" s="144" t="s">
        <v>2246</v>
      </c>
      <c r="J609" s="317">
        <v>5</v>
      </c>
      <c r="K609" s="312" t="s">
        <v>4544</v>
      </c>
      <c r="L609" s="143" t="s">
        <v>2326</v>
      </c>
      <c r="M609" s="106">
        <v>784000</v>
      </c>
      <c r="N609" s="156">
        <v>553881</v>
      </c>
      <c r="O609" s="301">
        <f t="shared" si="10"/>
        <v>-230119</v>
      </c>
      <c r="P609" s="125">
        <v>670000</v>
      </c>
      <c r="Q609" s="296">
        <v>527581</v>
      </c>
      <c r="R609" s="306">
        <v>527581</v>
      </c>
      <c r="S609" s="306">
        <v>0</v>
      </c>
      <c r="T609" s="306">
        <v>0</v>
      </c>
      <c r="U609" s="306">
        <v>0</v>
      </c>
      <c r="V609" s="229"/>
    </row>
    <row r="610" spans="1:22" ht="27.75" x14ac:dyDescent="0.2">
      <c r="A610" s="127" t="s">
        <v>1783</v>
      </c>
      <c r="B610" s="133" t="s">
        <v>1782</v>
      </c>
      <c r="C610" s="143" t="s">
        <v>3519</v>
      </c>
      <c r="D610" s="143" t="s">
        <v>3453</v>
      </c>
      <c r="E610" s="103" t="s">
        <v>2700</v>
      </c>
      <c r="F610" s="100" t="s">
        <v>2247</v>
      </c>
      <c r="G610" s="100" t="s">
        <v>2247</v>
      </c>
      <c r="H610" s="152" t="s">
        <v>3520</v>
      </c>
      <c r="I610" s="144" t="s">
        <v>2246</v>
      </c>
      <c r="J610" s="317" t="s">
        <v>2247</v>
      </c>
      <c r="K610" s="312" t="s">
        <v>4544</v>
      </c>
      <c r="L610" s="143" t="s">
        <v>2326</v>
      </c>
      <c r="M610" s="106">
        <v>23000</v>
      </c>
      <c r="N610" s="156">
        <v>0</v>
      </c>
      <c r="O610" s="301">
        <f t="shared" si="10"/>
        <v>-23000</v>
      </c>
      <c r="P610" s="120">
        <v>13000</v>
      </c>
      <c r="Q610" s="296" t="s">
        <v>4039</v>
      </c>
      <c r="R610" s="306">
        <v>0</v>
      </c>
      <c r="S610" s="306">
        <v>0</v>
      </c>
      <c r="T610" s="306">
        <v>0</v>
      </c>
      <c r="U610" s="306">
        <v>0</v>
      </c>
      <c r="V610" s="229"/>
    </row>
    <row r="611" spans="1:22" ht="18.75" x14ac:dyDescent="0.2">
      <c r="A611" s="127" t="s">
        <v>1787</v>
      </c>
      <c r="B611" s="133" t="s">
        <v>1786</v>
      </c>
      <c r="C611" s="143" t="s">
        <v>3523</v>
      </c>
      <c r="D611" s="143" t="s">
        <v>3453</v>
      </c>
      <c r="E611" s="103" t="s">
        <v>3524</v>
      </c>
      <c r="F611" s="100">
        <v>0</v>
      </c>
      <c r="G611" s="100">
        <v>1.3</v>
      </c>
      <c r="H611" s="152" t="s">
        <v>3525</v>
      </c>
      <c r="I611" s="144" t="s">
        <v>2246</v>
      </c>
      <c r="J611" s="312">
        <v>5</v>
      </c>
      <c r="K611" s="312" t="s">
        <v>4544</v>
      </c>
      <c r="L611" s="143" t="s">
        <v>2446</v>
      </c>
      <c r="M611" s="106">
        <v>1165000</v>
      </c>
      <c r="N611" s="156">
        <v>460405</v>
      </c>
      <c r="O611" s="301">
        <f t="shared" si="10"/>
        <v>-704595</v>
      </c>
      <c r="P611" s="120">
        <v>875000</v>
      </c>
      <c r="Q611" s="296">
        <v>435655</v>
      </c>
      <c r="R611" s="306">
        <v>435655</v>
      </c>
      <c r="S611" s="306">
        <v>0</v>
      </c>
      <c r="T611" s="306">
        <v>0</v>
      </c>
      <c r="U611" s="306">
        <v>0</v>
      </c>
      <c r="V611" s="229"/>
    </row>
    <row r="612" spans="1:22" ht="36.75" x14ac:dyDescent="0.2">
      <c r="A612" s="127" t="s">
        <v>1781</v>
      </c>
      <c r="B612" s="133" t="s">
        <v>1780</v>
      </c>
      <c r="C612" s="143" t="s">
        <v>3517</v>
      </c>
      <c r="D612" s="143" t="s">
        <v>3054</v>
      </c>
      <c r="E612" s="103">
        <v>10</v>
      </c>
      <c r="F612" s="100">
        <v>14.6</v>
      </c>
      <c r="G612" s="100">
        <v>16.3</v>
      </c>
      <c r="H612" s="152" t="s">
        <v>3518</v>
      </c>
      <c r="I612" s="144" t="s">
        <v>2246</v>
      </c>
      <c r="J612" s="312">
        <v>5</v>
      </c>
      <c r="K612" s="312" t="s">
        <v>4544</v>
      </c>
      <c r="L612" s="143" t="s">
        <v>2446</v>
      </c>
      <c r="M612" s="106">
        <v>33000</v>
      </c>
      <c r="N612" s="156">
        <v>6080</v>
      </c>
      <c r="O612" s="301">
        <f t="shared" si="10"/>
        <v>-26920</v>
      </c>
      <c r="P612" s="120">
        <v>23000</v>
      </c>
      <c r="Q612" s="296">
        <v>6080</v>
      </c>
      <c r="R612" s="306">
        <v>6080</v>
      </c>
      <c r="S612" s="306">
        <v>0</v>
      </c>
      <c r="T612" s="306">
        <v>0</v>
      </c>
      <c r="U612" s="306">
        <v>0</v>
      </c>
      <c r="V612" s="229"/>
    </row>
    <row r="613" spans="1:22" ht="18.75" x14ac:dyDescent="0.2">
      <c r="A613" s="127" t="s">
        <v>1789</v>
      </c>
      <c r="B613" s="133" t="s">
        <v>1788</v>
      </c>
      <c r="C613" s="143" t="s">
        <v>3526</v>
      </c>
      <c r="D613" s="143" t="s">
        <v>3054</v>
      </c>
      <c r="E613" s="103" t="s">
        <v>3276</v>
      </c>
      <c r="F613" s="100">
        <v>0</v>
      </c>
      <c r="G613" s="100">
        <v>0</v>
      </c>
      <c r="H613" s="152" t="s">
        <v>3527</v>
      </c>
      <c r="I613" s="144" t="s">
        <v>2246</v>
      </c>
      <c r="J613" s="317" t="s">
        <v>2247</v>
      </c>
      <c r="K613" s="312" t="s">
        <v>4544</v>
      </c>
      <c r="L613" s="143" t="s">
        <v>2446</v>
      </c>
      <c r="M613" s="106">
        <v>26000</v>
      </c>
      <c r="N613" s="156">
        <v>500</v>
      </c>
      <c r="O613" s="301">
        <f t="shared" si="10"/>
        <v>-25500</v>
      </c>
      <c r="P613" s="120">
        <v>20000</v>
      </c>
      <c r="Q613" s="296" t="s">
        <v>4039</v>
      </c>
      <c r="R613" s="306">
        <v>0</v>
      </c>
      <c r="S613" s="306">
        <v>0</v>
      </c>
      <c r="T613" s="306">
        <v>0</v>
      </c>
      <c r="U613" s="306">
        <v>0</v>
      </c>
      <c r="V613" s="229"/>
    </row>
    <row r="614" spans="1:22" ht="18.75" x14ac:dyDescent="0.2">
      <c r="A614" s="127" t="s">
        <v>1795</v>
      </c>
      <c r="B614" s="133" t="s">
        <v>1794</v>
      </c>
      <c r="C614" s="143" t="s">
        <v>3528</v>
      </c>
      <c r="D614" s="143" t="s">
        <v>3453</v>
      </c>
      <c r="E614" s="103" t="s">
        <v>3493</v>
      </c>
      <c r="F614" s="100">
        <v>73.2</v>
      </c>
      <c r="G614" s="100">
        <v>78.099999999999994</v>
      </c>
      <c r="H614" s="152" t="s">
        <v>3529</v>
      </c>
      <c r="I614" s="144" t="s">
        <v>2246</v>
      </c>
      <c r="J614" s="317">
        <v>5</v>
      </c>
      <c r="K614" s="312" t="s">
        <v>4544</v>
      </c>
      <c r="L614" s="158" t="s">
        <v>2326</v>
      </c>
      <c r="M614" s="106">
        <v>2099000</v>
      </c>
      <c r="N614" s="156">
        <v>292787</v>
      </c>
      <c r="O614" s="301">
        <f t="shared" si="10"/>
        <v>-1806213</v>
      </c>
      <c r="P614" s="120">
        <v>47000</v>
      </c>
      <c r="Q614" s="296">
        <v>282787</v>
      </c>
      <c r="R614" s="306">
        <v>282787</v>
      </c>
      <c r="S614" s="306">
        <v>0</v>
      </c>
      <c r="T614" s="306">
        <v>0</v>
      </c>
      <c r="U614" s="306">
        <v>0</v>
      </c>
      <c r="V614" s="229"/>
    </row>
    <row r="615" spans="1:22" ht="18.75" x14ac:dyDescent="0.2">
      <c r="A615" s="127" t="s">
        <v>1801</v>
      </c>
      <c r="B615" s="133" t="s">
        <v>1800</v>
      </c>
      <c r="C615" s="143" t="s">
        <v>3533</v>
      </c>
      <c r="D615" s="143" t="s">
        <v>3453</v>
      </c>
      <c r="E615" s="103" t="s">
        <v>3496</v>
      </c>
      <c r="F615" s="100">
        <v>66.900000000000006</v>
      </c>
      <c r="G615" s="100">
        <v>75.599999999999994</v>
      </c>
      <c r="H615" s="152" t="s">
        <v>3534</v>
      </c>
      <c r="I615" s="144" t="s">
        <v>2246</v>
      </c>
      <c r="J615" s="312">
        <v>5</v>
      </c>
      <c r="K615" s="312" t="s">
        <v>4544</v>
      </c>
      <c r="L615" s="158" t="s">
        <v>2326</v>
      </c>
      <c r="M615" s="106">
        <v>5617000</v>
      </c>
      <c r="N615" s="156">
        <v>624416</v>
      </c>
      <c r="O615" s="301">
        <f t="shared" si="10"/>
        <v>-4992584</v>
      </c>
      <c r="P615" s="125">
        <v>100000</v>
      </c>
      <c r="Q615" s="296">
        <v>602415.75</v>
      </c>
      <c r="R615" s="306">
        <v>602415.75</v>
      </c>
      <c r="S615" s="306">
        <v>0</v>
      </c>
      <c r="T615" s="306">
        <v>0</v>
      </c>
      <c r="U615" s="306">
        <v>0</v>
      </c>
      <c r="V615" s="229"/>
    </row>
    <row r="616" spans="1:22" ht="18.75" x14ac:dyDescent="0.2">
      <c r="A616" s="127" t="s">
        <v>1791</v>
      </c>
      <c r="B616" s="234" t="s">
        <v>1790</v>
      </c>
      <c r="C616" s="143" t="s">
        <v>3969</v>
      </c>
      <c r="D616" s="143" t="s">
        <v>3453</v>
      </c>
      <c r="E616" s="237" t="s">
        <v>3545</v>
      </c>
      <c r="F616" s="100">
        <v>120</v>
      </c>
      <c r="G616" s="100">
        <v>144</v>
      </c>
      <c r="H616" s="152" t="s">
        <v>4096</v>
      </c>
      <c r="I616" s="144" t="s">
        <v>2246</v>
      </c>
      <c r="J616" s="312">
        <v>5</v>
      </c>
      <c r="K616" s="312" t="s">
        <v>4544</v>
      </c>
      <c r="L616" s="158" t="s">
        <v>2326</v>
      </c>
      <c r="M616" s="106">
        <v>202000</v>
      </c>
      <c r="N616" s="156">
        <v>2917</v>
      </c>
      <c r="O616" s="301">
        <f t="shared" si="10"/>
        <v>-199083</v>
      </c>
      <c r="P616" s="120">
        <v>0</v>
      </c>
      <c r="Q616" s="296">
        <v>2916.75</v>
      </c>
      <c r="R616" s="306">
        <v>2916.75</v>
      </c>
      <c r="S616" s="306">
        <v>0</v>
      </c>
      <c r="T616" s="306">
        <v>0</v>
      </c>
      <c r="U616" s="306">
        <v>0</v>
      </c>
      <c r="V616" s="229"/>
    </row>
    <row r="617" spans="1:22" ht="27.75" x14ac:dyDescent="0.2">
      <c r="A617" s="127" t="s">
        <v>1799</v>
      </c>
      <c r="B617" s="133" t="s">
        <v>1798</v>
      </c>
      <c r="C617" s="143" t="s">
        <v>3530</v>
      </c>
      <c r="D617" s="143" t="s">
        <v>3054</v>
      </c>
      <c r="E617" s="103" t="s">
        <v>3531</v>
      </c>
      <c r="F617" s="100">
        <v>31.2</v>
      </c>
      <c r="G617" s="100">
        <v>40.5</v>
      </c>
      <c r="H617" s="152" t="s">
        <v>3532</v>
      </c>
      <c r="I617" s="144" t="s">
        <v>2246</v>
      </c>
      <c r="J617" s="317">
        <v>5</v>
      </c>
      <c r="K617" s="312" t="s">
        <v>4544</v>
      </c>
      <c r="L617" s="143" t="s">
        <v>2326</v>
      </c>
      <c r="M617" s="106">
        <v>115000</v>
      </c>
      <c r="N617" s="156">
        <v>30450</v>
      </c>
      <c r="O617" s="301">
        <f t="shared" si="10"/>
        <v>-84550</v>
      </c>
      <c r="P617" s="125">
        <v>58000</v>
      </c>
      <c r="Q617" s="296">
        <v>30450</v>
      </c>
      <c r="R617" s="306">
        <v>30450</v>
      </c>
      <c r="S617" s="306">
        <v>0</v>
      </c>
      <c r="T617" s="306">
        <v>0</v>
      </c>
      <c r="U617" s="306">
        <v>0</v>
      </c>
      <c r="V617" s="229"/>
    </row>
    <row r="618" spans="1:22" ht="27.75" x14ac:dyDescent="0.2">
      <c r="A618" s="127" t="s">
        <v>3535</v>
      </c>
      <c r="B618" s="133" t="s">
        <v>3536</v>
      </c>
      <c r="C618" s="143" t="s">
        <v>3537</v>
      </c>
      <c r="D618" s="143" t="s">
        <v>3054</v>
      </c>
      <c r="E618" s="103">
        <v>91</v>
      </c>
      <c r="F618" s="100">
        <v>13.5</v>
      </c>
      <c r="G618" s="100">
        <v>16.8</v>
      </c>
      <c r="H618" s="152" t="s">
        <v>3538</v>
      </c>
      <c r="I618" s="144" t="s">
        <v>2246</v>
      </c>
      <c r="J618" s="317">
        <v>5</v>
      </c>
      <c r="K618" s="312" t="s">
        <v>4544</v>
      </c>
      <c r="L618" s="143" t="s">
        <v>2446</v>
      </c>
      <c r="M618" s="106">
        <v>23000</v>
      </c>
      <c r="N618" s="156">
        <v>11175</v>
      </c>
      <c r="O618" s="301">
        <f t="shared" si="10"/>
        <v>-11825</v>
      </c>
      <c r="P618" s="125">
        <v>15000</v>
      </c>
      <c r="Q618" s="296">
        <v>11175</v>
      </c>
      <c r="R618" s="306">
        <v>11175</v>
      </c>
      <c r="S618" s="306">
        <v>0</v>
      </c>
      <c r="T618" s="306">
        <v>0</v>
      </c>
      <c r="U618" s="306">
        <v>0</v>
      </c>
      <c r="V618" s="229"/>
    </row>
    <row r="619" spans="1:22" ht="56.25" customHeight="1" x14ac:dyDescent="0.2">
      <c r="A619" s="127" t="s">
        <v>1803</v>
      </c>
      <c r="B619" s="133" t="s">
        <v>1802</v>
      </c>
      <c r="C619" s="143" t="s">
        <v>3539</v>
      </c>
      <c r="D619" s="143" t="s">
        <v>3453</v>
      </c>
      <c r="E619" s="103" t="s">
        <v>3540</v>
      </c>
      <c r="F619" s="100">
        <v>57.207000000000001</v>
      </c>
      <c r="G619" s="100">
        <v>64.5</v>
      </c>
      <c r="H619" s="152" t="s">
        <v>3541</v>
      </c>
      <c r="I619" s="144" t="s">
        <v>2246</v>
      </c>
      <c r="J619" s="317" t="s">
        <v>2247</v>
      </c>
      <c r="K619" s="312" t="s">
        <v>4544</v>
      </c>
      <c r="L619" s="143" t="s">
        <v>2446</v>
      </c>
      <c r="M619" s="106">
        <v>350000</v>
      </c>
      <c r="N619" s="156">
        <v>2917</v>
      </c>
      <c r="O619" s="301">
        <f t="shared" si="10"/>
        <v>-347083</v>
      </c>
      <c r="P619" s="120">
        <v>85000</v>
      </c>
      <c r="Q619" s="296" t="s">
        <v>4039</v>
      </c>
      <c r="R619" s="306">
        <v>0</v>
      </c>
      <c r="S619" s="306">
        <v>0</v>
      </c>
      <c r="T619" s="306">
        <v>0</v>
      </c>
      <c r="U619" s="306">
        <v>0</v>
      </c>
      <c r="V619" s="229"/>
    </row>
    <row r="620" spans="1:22" ht="27.75" x14ac:dyDescent="0.2">
      <c r="A620" s="127" t="s">
        <v>1809</v>
      </c>
      <c r="B620" s="133" t="s">
        <v>1808</v>
      </c>
      <c r="C620" s="143" t="s">
        <v>3542</v>
      </c>
      <c r="D620" s="143" t="s">
        <v>3453</v>
      </c>
      <c r="E620" s="103">
        <v>18</v>
      </c>
      <c r="F620" s="100">
        <v>56.2</v>
      </c>
      <c r="G620" s="100">
        <v>66.900000000000006</v>
      </c>
      <c r="H620" s="152" t="s">
        <v>3543</v>
      </c>
      <c r="I620" s="144" t="s">
        <v>2246</v>
      </c>
      <c r="J620" s="312">
        <v>5</v>
      </c>
      <c r="K620" s="312" t="s">
        <v>4544</v>
      </c>
      <c r="L620" s="143" t="s">
        <v>2326</v>
      </c>
      <c r="M620" s="106">
        <v>450000</v>
      </c>
      <c r="N620" s="156">
        <v>3667</v>
      </c>
      <c r="O620" s="301">
        <f t="shared" si="10"/>
        <v>-446333</v>
      </c>
      <c r="P620" s="120">
        <v>38000</v>
      </c>
      <c r="Q620" s="296">
        <v>8400</v>
      </c>
      <c r="R620" s="306">
        <v>8400</v>
      </c>
      <c r="S620" s="306">
        <v>0</v>
      </c>
      <c r="T620" s="306">
        <v>0</v>
      </c>
      <c r="U620" s="306">
        <v>0</v>
      </c>
      <c r="V620" s="229"/>
    </row>
    <row r="621" spans="1:22" ht="27.75" x14ac:dyDescent="0.2">
      <c r="A621" s="127" t="s">
        <v>1811</v>
      </c>
      <c r="B621" s="133" t="s">
        <v>1810</v>
      </c>
      <c r="C621" s="143" t="s">
        <v>3544</v>
      </c>
      <c r="D621" s="143" t="s">
        <v>3453</v>
      </c>
      <c r="E621" s="103" t="s">
        <v>3545</v>
      </c>
      <c r="F621" s="100">
        <v>15.9</v>
      </c>
      <c r="G621" s="100">
        <v>16.100000000000001</v>
      </c>
      <c r="H621" s="152" t="s">
        <v>3546</v>
      </c>
      <c r="I621" s="144" t="s">
        <v>2246</v>
      </c>
      <c r="J621" s="316" t="s">
        <v>2247</v>
      </c>
      <c r="K621" s="316" t="s">
        <v>4544</v>
      </c>
      <c r="L621" s="158" t="s">
        <v>2446</v>
      </c>
      <c r="M621" s="106">
        <v>45000</v>
      </c>
      <c r="N621" s="156">
        <v>0</v>
      </c>
      <c r="O621" s="301">
        <f t="shared" si="10"/>
        <v>-45000</v>
      </c>
      <c r="P621" s="120">
        <v>45000</v>
      </c>
      <c r="Q621" s="296" t="s">
        <v>4039</v>
      </c>
      <c r="R621" s="306">
        <v>0</v>
      </c>
      <c r="S621" s="306">
        <v>0</v>
      </c>
      <c r="T621" s="306">
        <v>0</v>
      </c>
      <c r="U621" s="306">
        <v>0</v>
      </c>
      <c r="V621" s="229"/>
    </row>
    <row r="622" spans="1:22" ht="27.75" x14ac:dyDescent="0.2">
      <c r="A622" s="127" t="s">
        <v>1813</v>
      </c>
      <c r="B622" s="133" t="s">
        <v>1812</v>
      </c>
      <c r="C622" s="143" t="s">
        <v>3547</v>
      </c>
      <c r="D622" s="143" t="s">
        <v>3453</v>
      </c>
      <c r="E622" s="103">
        <v>210</v>
      </c>
      <c r="F622" s="100">
        <v>20.8</v>
      </c>
      <c r="G622" s="100" t="s">
        <v>2247</v>
      </c>
      <c r="H622" s="152" t="s">
        <v>3548</v>
      </c>
      <c r="I622" s="144" t="s">
        <v>2246</v>
      </c>
      <c r="J622" s="317">
        <v>6</v>
      </c>
      <c r="K622" s="323" t="s">
        <v>4544</v>
      </c>
      <c r="L622" s="143" t="s">
        <v>2326</v>
      </c>
      <c r="M622" s="106">
        <v>597000</v>
      </c>
      <c r="N622" s="156">
        <v>500</v>
      </c>
      <c r="O622" s="301">
        <f t="shared" si="10"/>
        <v>-596500</v>
      </c>
      <c r="P622" s="120">
        <v>3000</v>
      </c>
      <c r="Q622" s="296">
        <v>500</v>
      </c>
      <c r="R622" s="306">
        <v>0</v>
      </c>
      <c r="S622" s="306">
        <v>500</v>
      </c>
      <c r="T622" s="306">
        <v>0</v>
      </c>
      <c r="U622" s="306">
        <v>0</v>
      </c>
      <c r="V622" s="229" t="s">
        <v>4200</v>
      </c>
    </row>
    <row r="623" spans="1:22" ht="36.75" x14ac:dyDescent="0.2">
      <c r="A623" s="127" t="s">
        <v>1815</v>
      </c>
      <c r="B623" s="133" t="s">
        <v>1814</v>
      </c>
      <c r="C623" s="143" t="s">
        <v>3549</v>
      </c>
      <c r="D623" s="143" t="s">
        <v>3453</v>
      </c>
      <c r="E623" s="103">
        <v>15</v>
      </c>
      <c r="F623" s="100">
        <v>110.4</v>
      </c>
      <c r="G623" s="100">
        <v>179.4</v>
      </c>
      <c r="H623" s="152" t="s">
        <v>3550</v>
      </c>
      <c r="I623" s="144" t="s">
        <v>2246</v>
      </c>
      <c r="J623" s="312">
        <v>5</v>
      </c>
      <c r="K623" s="312" t="s">
        <v>4544</v>
      </c>
      <c r="L623" s="143" t="s">
        <v>2326</v>
      </c>
      <c r="M623" s="106">
        <v>501000</v>
      </c>
      <c r="N623" s="156">
        <v>2917</v>
      </c>
      <c r="O623" s="301">
        <f t="shared" si="10"/>
        <v>-498083</v>
      </c>
      <c r="P623" s="125">
        <v>6000</v>
      </c>
      <c r="Q623" s="296">
        <v>21754.25</v>
      </c>
      <c r="R623" s="306">
        <v>21754.25</v>
      </c>
      <c r="S623" s="306">
        <v>0</v>
      </c>
      <c r="T623" s="306">
        <v>0</v>
      </c>
      <c r="U623" s="306">
        <v>0</v>
      </c>
      <c r="V623" s="229"/>
    </row>
    <row r="624" spans="1:22" ht="27.75" x14ac:dyDescent="0.2">
      <c r="A624" s="127" t="s">
        <v>1817</v>
      </c>
      <c r="B624" s="133" t="s">
        <v>1816</v>
      </c>
      <c r="C624" s="143" t="s">
        <v>3551</v>
      </c>
      <c r="D624" s="143" t="s">
        <v>3453</v>
      </c>
      <c r="E624" s="103" t="s">
        <v>3460</v>
      </c>
      <c r="F624" s="100">
        <v>104.8</v>
      </c>
      <c r="G624" s="100">
        <v>120.5</v>
      </c>
      <c r="H624" s="152" t="s">
        <v>3552</v>
      </c>
      <c r="I624" s="144" t="s">
        <v>2246</v>
      </c>
      <c r="J624" s="312" t="s">
        <v>2247</v>
      </c>
      <c r="K624" s="312" t="s">
        <v>4544</v>
      </c>
      <c r="L624" s="158" t="s">
        <v>2326</v>
      </c>
      <c r="M624" s="106">
        <v>565000</v>
      </c>
      <c r="N624" s="156">
        <v>0</v>
      </c>
      <c r="O624" s="301">
        <f t="shared" si="10"/>
        <v>-565000</v>
      </c>
      <c r="P624" s="125">
        <v>3000</v>
      </c>
      <c r="Q624" s="296" t="s">
        <v>4039</v>
      </c>
      <c r="R624" s="306">
        <v>0</v>
      </c>
      <c r="S624" s="306">
        <v>0</v>
      </c>
      <c r="T624" s="306">
        <v>0</v>
      </c>
      <c r="U624" s="306">
        <v>0</v>
      </c>
      <c r="V624" s="229"/>
    </row>
    <row r="625" spans="1:22" ht="27.75" x14ac:dyDescent="0.2">
      <c r="A625" s="127" t="s">
        <v>1821</v>
      </c>
      <c r="B625" s="133" t="s">
        <v>1820</v>
      </c>
      <c r="C625" s="143" t="s">
        <v>3553</v>
      </c>
      <c r="D625" s="143" t="s">
        <v>3054</v>
      </c>
      <c r="E625" s="103">
        <v>15</v>
      </c>
      <c r="F625" s="100">
        <v>30</v>
      </c>
      <c r="G625" s="100">
        <v>33</v>
      </c>
      <c r="H625" s="152" t="s">
        <v>3554</v>
      </c>
      <c r="I625" s="144" t="s">
        <v>2246</v>
      </c>
      <c r="J625" s="334" t="s">
        <v>4541</v>
      </c>
      <c r="K625" s="333" t="s">
        <v>4544</v>
      </c>
      <c r="L625" s="143" t="s">
        <v>2326</v>
      </c>
      <c r="M625" s="106">
        <v>293000</v>
      </c>
      <c r="N625" s="156">
        <v>3667</v>
      </c>
      <c r="O625" s="301">
        <f t="shared" si="10"/>
        <v>-289333</v>
      </c>
      <c r="P625" s="125">
        <v>360000</v>
      </c>
      <c r="Q625" s="296">
        <v>132783.39000000001</v>
      </c>
      <c r="R625" s="306">
        <v>129116.64</v>
      </c>
      <c r="S625" s="306">
        <v>3666.75</v>
      </c>
      <c r="T625" s="306">
        <v>0</v>
      </c>
      <c r="U625" s="306">
        <v>0</v>
      </c>
      <c r="V625" s="229" t="s">
        <v>4200</v>
      </c>
    </row>
    <row r="626" spans="1:22" ht="22.5" x14ac:dyDescent="0.2">
      <c r="A626" s="127" t="s">
        <v>1823</v>
      </c>
      <c r="B626" s="133" t="s">
        <v>1822</v>
      </c>
      <c r="C626" s="143" t="s">
        <v>3555</v>
      </c>
      <c r="D626" s="143" t="s">
        <v>3453</v>
      </c>
      <c r="E626" s="103">
        <v>18</v>
      </c>
      <c r="F626" s="100">
        <v>95.4</v>
      </c>
      <c r="G626" s="100" t="s">
        <v>2247</v>
      </c>
      <c r="H626" s="152" t="s">
        <v>3556</v>
      </c>
      <c r="I626" s="144" t="s">
        <v>2246</v>
      </c>
      <c r="J626" s="312">
        <v>6</v>
      </c>
      <c r="K626" s="323" t="s">
        <v>4544</v>
      </c>
      <c r="L626" s="143" t="s">
        <v>2595</v>
      </c>
      <c r="M626" s="106">
        <v>102000</v>
      </c>
      <c r="N626" s="156">
        <v>0</v>
      </c>
      <c r="O626" s="301">
        <f t="shared" si="10"/>
        <v>-102000</v>
      </c>
      <c r="P626" s="120">
        <v>2000</v>
      </c>
      <c r="Q626" s="296">
        <v>729</v>
      </c>
      <c r="R626" s="306">
        <v>0</v>
      </c>
      <c r="S626" s="306">
        <v>729</v>
      </c>
      <c r="T626" s="306">
        <v>0</v>
      </c>
      <c r="U626" s="306">
        <v>0</v>
      </c>
      <c r="V626" s="229" t="s">
        <v>4200</v>
      </c>
    </row>
    <row r="627" spans="1:22" ht="18.75" x14ac:dyDescent="0.2">
      <c r="A627" s="127" t="s">
        <v>1825</v>
      </c>
      <c r="B627" s="133" t="s">
        <v>1824</v>
      </c>
      <c r="C627" s="143" t="s">
        <v>3557</v>
      </c>
      <c r="D627" s="143" t="s">
        <v>3453</v>
      </c>
      <c r="E627" s="103" t="s">
        <v>3558</v>
      </c>
      <c r="F627" s="100">
        <v>4.8</v>
      </c>
      <c r="G627" s="100">
        <v>7.6</v>
      </c>
      <c r="H627" s="152" t="s">
        <v>3559</v>
      </c>
      <c r="I627" s="144" t="s">
        <v>2246</v>
      </c>
      <c r="J627" s="317" t="s">
        <v>2247</v>
      </c>
      <c r="K627" s="312" t="s">
        <v>4544</v>
      </c>
      <c r="L627" s="143" t="s">
        <v>2247</v>
      </c>
      <c r="M627" s="106">
        <v>0</v>
      </c>
      <c r="N627" s="156">
        <v>8764</v>
      </c>
      <c r="O627" s="301">
        <f t="shared" si="10"/>
        <v>8764</v>
      </c>
      <c r="P627" s="120">
        <v>926000</v>
      </c>
      <c r="Q627" s="296" t="s">
        <v>4039</v>
      </c>
      <c r="R627" s="306">
        <v>0</v>
      </c>
      <c r="S627" s="306">
        <v>0</v>
      </c>
      <c r="T627" s="306">
        <v>0</v>
      </c>
      <c r="U627" s="306">
        <v>0</v>
      </c>
      <c r="V627" s="229"/>
    </row>
    <row r="628" spans="1:22" ht="27.75" x14ac:dyDescent="0.2">
      <c r="A628" s="127" t="s">
        <v>1829</v>
      </c>
      <c r="B628" s="133" t="s">
        <v>1828</v>
      </c>
      <c r="C628" s="143" t="s">
        <v>3560</v>
      </c>
      <c r="D628" s="143" t="s">
        <v>3453</v>
      </c>
      <c r="E628" s="103">
        <v>40</v>
      </c>
      <c r="F628" s="100">
        <v>140</v>
      </c>
      <c r="G628" s="100">
        <v>142.19999999999999</v>
      </c>
      <c r="H628" s="152" t="s">
        <v>3561</v>
      </c>
      <c r="I628" s="144" t="s">
        <v>2246</v>
      </c>
      <c r="J628" s="317" t="s">
        <v>2247</v>
      </c>
      <c r="K628" s="312" t="s">
        <v>4544</v>
      </c>
      <c r="L628" s="143" t="s">
        <v>2446</v>
      </c>
      <c r="M628" s="106">
        <v>20000</v>
      </c>
      <c r="N628" s="156">
        <v>0</v>
      </c>
      <c r="O628" s="301">
        <f t="shared" si="10"/>
        <v>-20000</v>
      </c>
      <c r="P628" s="120">
        <v>20000</v>
      </c>
      <c r="Q628" s="296" t="s">
        <v>4039</v>
      </c>
      <c r="R628" s="306">
        <v>0</v>
      </c>
      <c r="S628" s="306">
        <v>0</v>
      </c>
      <c r="T628" s="306">
        <v>0</v>
      </c>
      <c r="U628" s="306">
        <v>0</v>
      </c>
      <c r="V628" s="230"/>
    </row>
    <row r="629" spans="1:22" ht="27.75" x14ac:dyDescent="0.2">
      <c r="A629" s="127" t="s">
        <v>1827</v>
      </c>
      <c r="B629" s="102" t="s">
        <v>1826</v>
      </c>
      <c r="C629" s="38" t="s">
        <v>4443</v>
      </c>
      <c r="D629" s="38" t="s">
        <v>3453</v>
      </c>
      <c r="E629" s="103">
        <v>138</v>
      </c>
      <c r="F629" s="100">
        <v>16.25</v>
      </c>
      <c r="G629" s="100">
        <v>17.3</v>
      </c>
      <c r="H629" s="152" t="s">
        <v>4444</v>
      </c>
      <c r="I629" s="284" t="s">
        <v>2246</v>
      </c>
      <c r="J629" s="324">
        <v>5</v>
      </c>
      <c r="K629" s="312" t="s">
        <v>4544</v>
      </c>
      <c r="L629" s="38" t="s">
        <v>2326</v>
      </c>
      <c r="M629" s="106">
        <v>270000</v>
      </c>
      <c r="N629" s="106">
        <v>729</v>
      </c>
      <c r="O629" s="301">
        <f t="shared" si="10"/>
        <v>-269271</v>
      </c>
      <c r="P629" s="120">
        <v>0</v>
      </c>
      <c r="Q629" s="296">
        <v>729</v>
      </c>
      <c r="R629" s="306">
        <v>729</v>
      </c>
      <c r="S629" s="306">
        <v>0</v>
      </c>
      <c r="T629" s="306">
        <v>0</v>
      </c>
      <c r="U629" s="306">
        <v>0</v>
      </c>
      <c r="V629" s="229"/>
    </row>
    <row r="630" spans="1:22" ht="27.75" x14ac:dyDescent="0.2">
      <c r="A630" s="127" t="s">
        <v>4445</v>
      </c>
      <c r="B630" s="102" t="s">
        <v>4446</v>
      </c>
      <c r="C630" s="38" t="s">
        <v>4447</v>
      </c>
      <c r="D630" s="38" t="s">
        <v>3453</v>
      </c>
      <c r="E630" s="237" t="s">
        <v>3545</v>
      </c>
      <c r="F630" s="100">
        <v>38.950000000000003</v>
      </c>
      <c r="G630" s="100">
        <v>38.950000000000003</v>
      </c>
      <c r="H630" s="152" t="s">
        <v>4448</v>
      </c>
      <c r="I630" s="284" t="s">
        <v>2246</v>
      </c>
      <c r="J630" s="323">
        <v>6</v>
      </c>
      <c r="K630" s="323" t="s">
        <v>4544</v>
      </c>
      <c r="L630" s="38" t="s">
        <v>2364</v>
      </c>
      <c r="M630" s="106">
        <v>119000</v>
      </c>
      <c r="N630" s="106">
        <v>667</v>
      </c>
      <c r="O630" s="301">
        <f t="shared" si="10"/>
        <v>-118333</v>
      </c>
      <c r="P630" s="120">
        <v>0</v>
      </c>
      <c r="Q630" s="296">
        <v>667</v>
      </c>
      <c r="R630" s="306">
        <v>0</v>
      </c>
      <c r="S630" s="306">
        <v>667</v>
      </c>
      <c r="T630" s="306">
        <v>0</v>
      </c>
      <c r="U630" s="306">
        <v>0</v>
      </c>
      <c r="V630" s="229" t="s">
        <v>4200</v>
      </c>
    </row>
    <row r="631" spans="1:22" ht="18.75" x14ac:dyDescent="0.2">
      <c r="A631" s="127" t="s">
        <v>1846</v>
      </c>
      <c r="B631" s="133" t="s">
        <v>1845</v>
      </c>
      <c r="C631" s="143" t="s">
        <v>3562</v>
      </c>
      <c r="D631" s="143" t="s">
        <v>3453</v>
      </c>
      <c r="E631" s="103" t="s">
        <v>3342</v>
      </c>
      <c r="F631" s="100">
        <v>24</v>
      </c>
      <c r="G631" s="100">
        <v>24</v>
      </c>
      <c r="H631" s="152" t="s">
        <v>3563</v>
      </c>
      <c r="I631" s="144" t="s">
        <v>2246</v>
      </c>
      <c r="J631" s="317">
        <v>5</v>
      </c>
      <c r="K631" s="312" t="s">
        <v>4544</v>
      </c>
      <c r="L631" s="158" t="s">
        <v>2446</v>
      </c>
      <c r="M631" s="106">
        <v>171000</v>
      </c>
      <c r="N631" s="156">
        <v>8960</v>
      </c>
      <c r="O631" s="301">
        <f t="shared" si="10"/>
        <v>-162040</v>
      </c>
      <c r="P631" s="120">
        <v>85000</v>
      </c>
      <c r="Q631" s="296">
        <v>5610</v>
      </c>
      <c r="R631" s="306">
        <v>5610</v>
      </c>
      <c r="S631" s="306">
        <v>0</v>
      </c>
      <c r="T631" s="306">
        <v>0</v>
      </c>
      <c r="U631" s="306">
        <v>0</v>
      </c>
      <c r="V631" s="229"/>
    </row>
    <row r="632" spans="1:22" ht="27.75" x14ac:dyDescent="0.2">
      <c r="A632" s="127" t="s">
        <v>1848</v>
      </c>
      <c r="B632" s="133" t="s">
        <v>1847</v>
      </c>
      <c r="C632" s="143" t="s">
        <v>3564</v>
      </c>
      <c r="D632" s="143" t="s">
        <v>3453</v>
      </c>
      <c r="E632" s="103" t="s">
        <v>3342</v>
      </c>
      <c r="F632" s="100">
        <v>1.2</v>
      </c>
      <c r="G632" s="100">
        <v>1.6</v>
      </c>
      <c r="H632" s="152" t="s">
        <v>3565</v>
      </c>
      <c r="I632" s="144" t="s">
        <v>2246</v>
      </c>
      <c r="J632" s="317" t="s">
        <v>2247</v>
      </c>
      <c r="K632" s="312" t="s">
        <v>4544</v>
      </c>
      <c r="L632" s="158" t="s">
        <v>2446</v>
      </c>
      <c r="M632" s="106">
        <v>20000</v>
      </c>
      <c r="N632" s="156">
        <v>0</v>
      </c>
      <c r="O632" s="301">
        <f t="shared" si="10"/>
        <v>-20000</v>
      </c>
      <c r="P632" s="120">
        <v>10000</v>
      </c>
      <c r="Q632" s="296" t="s">
        <v>4039</v>
      </c>
      <c r="R632" s="306">
        <v>0</v>
      </c>
      <c r="S632" s="306">
        <v>0</v>
      </c>
      <c r="T632" s="306">
        <v>0</v>
      </c>
      <c r="U632" s="306">
        <v>0</v>
      </c>
      <c r="V632" s="229"/>
    </row>
    <row r="633" spans="1:22" ht="27.75" x14ac:dyDescent="0.2">
      <c r="A633" s="127" t="s">
        <v>3568</v>
      </c>
      <c r="B633" s="133" t="s">
        <v>3569</v>
      </c>
      <c r="C633" s="143" t="s">
        <v>3570</v>
      </c>
      <c r="D633" s="143" t="s">
        <v>3054</v>
      </c>
      <c r="E633" s="103">
        <v>371</v>
      </c>
      <c r="F633" s="100">
        <v>67.099999999999994</v>
      </c>
      <c r="G633" s="100">
        <v>67.400000000000006</v>
      </c>
      <c r="H633" s="152" t="s">
        <v>3571</v>
      </c>
      <c r="I633" s="144" t="s">
        <v>2246</v>
      </c>
      <c r="J633" s="312" t="s">
        <v>2247</v>
      </c>
      <c r="K633" s="312" t="s">
        <v>4544</v>
      </c>
      <c r="L633" s="143" t="s">
        <v>2364</v>
      </c>
      <c r="M633" s="106">
        <v>94000</v>
      </c>
      <c r="N633" s="156">
        <v>0</v>
      </c>
      <c r="O633" s="301">
        <f t="shared" si="10"/>
        <v>-94000</v>
      </c>
      <c r="P633" s="120">
        <v>11000</v>
      </c>
      <c r="Q633" s="296" t="s">
        <v>4039</v>
      </c>
      <c r="R633" s="306">
        <v>0</v>
      </c>
      <c r="S633" s="306">
        <v>0</v>
      </c>
      <c r="T633" s="306">
        <v>0</v>
      </c>
      <c r="U633" s="306">
        <v>0</v>
      </c>
      <c r="V633" s="229"/>
    </row>
    <row r="634" spans="1:22" ht="18.75" x14ac:dyDescent="0.2">
      <c r="A634" s="127" t="s">
        <v>1856</v>
      </c>
      <c r="B634" s="133" t="s">
        <v>1855</v>
      </c>
      <c r="C634" s="143" t="s">
        <v>3566</v>
      </c>
      <c r="D634" s="143" t="s">
        <v>3054</v>
      </c>
      <c r="E634" s="103">
        <v>15</v>
      </c>
      <c r="F634" s="100">
        <v>38.9</v>
      </c>
      <c r="G634" s="100">
        <v>39.4</v>
      </c>
      <c r="H634" s="152" t="s">
        <v>3567</v>
      </c>
      <c r="I634" s="144" t="s">
        <v>2246</v>
      </c>
      <c r="J634" s="312" t="s">
        <v>2247</v>
      </c>
      <c r="K634" s="312" t="s">
        <v>4544</v>
      </c>
      <c r="L634" s="143" t="s">
        <v>2326</v>
      </c>
      <c r="M634" s="106">
        <v>23000</v>
      </c>
      <c r="N634" s="156">
        <v>0</v>
      </c>
      <c r="O634" s="301">
        <f t="shared" si="10"/>
        <v>-23000</v>
      </c>
      <c r="P634" s="120">
        <v>8000</v>
      </c>
      <c r="Q634" s="296" t="s">
        <v>4039</v>
      </c>
      <c r="R634" s="306">
        <v>0</v>
      </c>
      <c r="S634" s="306">
        <v>0</v>
      </c>
      <c r="T634" s="306">
        <v>0</v>
      </c>
      <c r="U634" s="306">
        <v>0</v>
      </c>
      <c r="V634" s="229"/>
    </row>
    <row r="635" spans="1:22" ht="18.75" x14ac:dyDescent="0.2">
      <c r="A635" s="127" t="s">
        <v>3572</v>
      </c>
      <c r="B635" s="133" t="s">
        <v>3573</v>
      </c>
      <c r="C635" s="143" t="s">
        <v>3574</v>
      </c>
      <c r="D635" s="143" t="s">
        <v>3054</v>
      </c>
      <c r="E635" s="103">
        <v>62</v>
      </c>
      <c r="F635" s="100">
        <v>3</v>
      </c>
      <c r="G635" s="100">
        <v>3.7</v>
      </c>
      <c r="H635" s="152" t="s">
        <v>3575</v>
      </c>
      <c r="I635" s="144" t="s">
        <v>2246</v>
      </c>
      <c r="J635" s="317" t="s">
        <v>2247</v>
      </c>
      <c r="K635" s="312" t="s">
        <v>4544</v>
      </c>
      <c r="L635" s="143" t="s">
        <v>2364</v>
      </c>
      <c r="M635" s="106">
        <v>268000</v>
      </c>
      <c r="N635" s="156">
        <v>0</v>
      </c>
      <c r="O635" s="301">
        <f t="shared" si="10"/>
        <v>-268000</v>
      </c>
      <c r="P635" s="120">
        <v>10000</v>
      </c>
      <c r="Q635" s="296" t="s">
        <v>4039</v>
      </c>
      <c r="R635" s="306">
        <v>0</v>
      </c>
      <c r="S635" s="306">
        <v>0</v>
      </c>
      <c r="T635" s="306">
        <v>0</v>
      </c>
      <c r="U635" s="306">
        <v>0</v>
      </c>
      <c r="V635" s="231"/>
    </row>
    <row r="636" spans="1:22" ht="22.5" x14ac:dyDescent="0.2">
      <c r="A636" s="127" t="s">
        <v>4414</v>
      </c>
      <c r="B636" s="102" t="s">
        <v>4415</v>
      </c>
      <c r="C636" s="38" t="s">
        <v>4416</v>
      </c>
      <c r="D636" s="38" t="s">
        <v>3453</v>
      </c>
      <c r="E636" s="237" t="s">
        <v>3460</v>
      </c>
      <c r="F636" s="100">
        <v>27.9</v>
      </c>
      <c r="G636" s="100">
        <v>28.8</v>
      </c>
      <c r="H636" s="152" t="s">
        <v>4417</v>
      </c>
      <c r="I636" s="284" t="s">
        <v>2246</v>
      </c>
      <c r="J636" s="323">
        <v>6</v>
      </c>
      <c r="K636" s="323" t="s">
        <v>4544</v>
      </c>
      <c r="L636" s="38" t="s">
        <v>2595</v>
      </c>
      <c r="M636" s="106">
        <v>37000</v>
      </c>
      <c r="N636" s="106">
        <v>15000</v>
      </c>
      <c r="O636" s="301">
        <f t="shared" si="10"/>
        <v>-22000</v>
      </c>
      <c r="P636" s="120">
        <v>0</v>
      </c>
      <c r="Q636" s="296">
        <v>15000</v>
      </c>
      <c r="R636" s="306">
        <v>0</v>
      </c>
      <c r="S636" s="306">
        <v>15000</v>
      </c>
      <c r="T636" s="306">
        <v>0</v>
      </c>
      <c r="U636" s="306">
        <v>0</v>
      </c>
      <c r="V636" s="229" t="s">
        <v>4200</v>
      </c>
    </row>
    <row r="637" spans="1:22" ht="36.75" x14ac:dyDescent="0.2">
      <c r="A637" s="127" t="s">
        <v>3576</v>
      </c>
      <c r="B637" s="133" t="s">
        <v>3577</v>
      </c>
      <c r="C637" s="143" t="s">
        <v>3578</v>
      </c>
      <c r="D637" s="143" t="s">
        <v>3453</v>
      </c>
      <c r="E637" s="103">
        <v>127</v>
      </c>
      <c r="F637" s="100">
        <v>0.9</v>
      </c>
      <c r="G637" s="100">
        <v>41.5</v>
      </c>
      <c r="H637" s="152" t="s">
        <v>3579</v>
      </c>
      <c r="I637" s="144" t="s">
        <v>2246</v>
      </c>
      <c r="J637" s="312" t="s">
        <v>2247</v>
      </c>
      <c r="K637" s="312" t="s">
        <v>4544</v>
      </c>
      <c r="L637" s="143" t="s">
        <v>2590</v>
      </c>
      <c r="M637" s="106">
        <v>1000000</v>
      </c>
      <c r="N637" s="156">
        <v>2985</v>
      </c>
      <c r="O637" s="301">
        <f t="shared" si="10"/>
        <v>-997015</v>
      </c>
      <c r="P637" s="120">
        <v>600000</v>
      </c>
      <c r="Q637" s="296" t="s">
        <v>4039</v>
      </c>
      <c r="R637" s="306">
        <v>0</v>
      </c>
      <c r="S637" s="306">
        <v>0</v>
      </c>
      <c r="T637" s="306">
        <v>0</v>
      </c>
      <c r="U637" s="306">
        <v>0</v>
      </c>
      <c r="V637" s="229"/>
    </row>
    <row r="638" spans="1:22" ht="36.75" x14ac:dyDescent="0.2">
      <c r="A638" s="238" t="s">
        <v>4296</v>
      </c>
      <c r="B638" s="330" t="s">
        <v>4297</v>
      </c>
      <c r="C638" s="239" t="s">
        <v>4298</v>
      </c>
      <c r="D638" s="239" t="s">
        <v>3453</v>
      </c>
      <c r="E638" s="282">
        <v>138</v>
      </c>
      <c r="F638" s="241">
        <v>2.9</v>
      </c>
      <c r="G638" s="241">
        <v>15.2</v>
      </c>
      <c r="H638" s="242" t="s">
        <v>4299</v>
      </c>
      <c r="I638" s="261" t="s">
        <v>2262</v>
      </c>
      <c r="J638" s="312">
        <v>1</v>
      </c>
      <c r="K638" s="312" t="s">
        <v>4544</v>
      </c>
      <c r="L638" s="286" t="s">
        <v>3937</v>
      </c>
      <c r="M638" s="262">
        <v>10203000</v>
      </c>
      <c r="N638" s="244">
        <v>8731953</v>
      </c>
      <c r="O638" s="301">
        <f t="shared" si="10"/>
        <v>-1471047</v>
      </c>
      <c r="P638" s="120">
        <v>0</v>
      </c>
      <c r="Q638" s="296">
        <v>190360.29</v>
      </c>
      <c r="R638" s="306">
        <v>190360.29</v>
      </c>
      <c r="S638" s="306">
        <v>0</v>
      </c>
      <c r="T638" s="306">
        <v>0</v>
      </c>
      <c r="U638" s="306">
        <v>0</v>
      </c>
      <c r="V638" s="229"/>
    </row>
    <row r="639" spans="1:22" ht="18.75" x14ac:dyDescent="0.2">
      <c r="A639" s="127" t="s">
        <v>1683</v>
      </c>
      <c r="B639" s="133" t="s">
        <v>1682</v>
      </c>
      <c r="C639" s="143" t="s">
        <v>3452</v>
      </c>
      <c r="D639" s="143" t="s">
        <v>3453</v>
      </c>
      <c r="E639" s="103" t="s">
        <v>2989</v>
      </c>
      <c r="F639" s="100">
        <v>0</v>
      </c>
      <c r="G639" s="100">
        <v>12.9</v>
      </c>
      <c r="H639" s="152" t="s">
        <v>3454</v>
      </c>
      <c r="I639" s="144" t="s">
        <v>2262</v>
      </c>
      <c r="J639" s="317">
        <v>1</v>
      </c>
      <c r="K639" s="312" t="s">
        <v>4544</v>
      </c>
      <c r="L639" s="158" t="s">
        <v>4040</v>
      </c>
      <c r="M639" s="106">
        <v>32757000</v>
      </c>
      <c r="N639" s="156">
        <v>24153055</v>
      </c>
      <c r="O639" s="301">
        <f t="shared" si="10"/>
        <v>-8603945</v>
      </c>
      <c r="P639" s="120">
        <v>1000000</v>
      </c>
      <c r="Q639" s="296">
        <v>563</v>
      </c>
      <c r="R639" s="306">
        <v>563</v>
      </c>
      <c r="S639" s="306">
        <v>0</v>
      </c>
      <c r="T639" s="306">
        <v>0</v>
      </c>
      <c r="U639" s="306">
        <v>0</v>
      </c>
      <c r="V639" s="229"/>
    </row>
    <row r="640" spans="1:22" x14ac:dyDescent="0.2">
      <c r="A640" s="127" t="s">
        <v>3999</v>
      </c>
      <c r="B640" s="234" t="s">
        <v>3987</v>
      </c>
      <c r="C640" s="143" t="s">
        <v>2247</v>
      </c>
      <c r="D640" s="143" t="s">
        <v>2247</v>
      </c>
      <c r="E640" s="103" t="s">
        <v>2247</v>
      </c>
      <c r="F640" s="100" t="s">
        <v>2247</v>
      </c>
      <c r="G640" s="100" t="s">
        <v>2247</v>
      </c>
      <c r="H640" s="152" t="s">
        <v>4041</v>
      </c>
      <c r="I640" s="261" t="s">
        <v>2247</v>
      </c>
      <c r="J640" s="317">
        <v>8</v>
      </c>
      <c r="K640" s="312" t="s">
        <v>4543</v>
      </c>
      <c r="L640" s="143" t="s">
        <v>2247</v>
      </c>
      <c r="M640" s="106" t="s">
        <v>2247</v>
      </c>
      <c r="N640" s="156">
        <v>8706970</v>
      </c>
      <c r="O640" s="301" t="e">
        <f t="shared" si="10"/>
        <v>#VALUE!</v>
      </c>
      <c r="P640" s="120">
        <v>0</v>
      </c>
      <c r="Q640" s="296">
        <v>4200075</v>
      </c>
      <c r="R640" s="306">
        <v>0</v>
      </c>
      <c r="S640" s="306">
        <v>0</v>
      </c>
      <c r="T640" s="306">
        <v>0</v>
      </c>
      <c r="U640" s="306">
        <v>4200075</v>
      </c>
      <c r="V640" s="229" t="s">
        <v>4201</v>
      </c>
    </row>
    <row r="641" spans="1:22" ht="36.75" x14ac:dyDescent="0.2">
      <c r="A641" s="127" t="s">
        <v>1858</v>
      </c>
      <c r="B641" s="234" t="s">
        <v>1857</v>
      </c>
      <c r="C641" s="158" t="s">
        <v>3970</v>
      </c>
      <c r="D641" s="143" t="s">
        <v>3581</v>
      </c>
      <c r="E641" s="103">
        <v>395</v>
      </c>
      <c r="F641" s="100">
        <v>29.2</v>
      </c>
      <c r="G641" s="100">
        <v>41.8</v>
      </c>
      <c r="H641" s="152" t="s">
        <v>4052</v>
      </c>
      <c r="I641" s="144" t="s">
        <v>2262</v>
      </c>
      <c r="J641" s="312">
        <v>3</v>
      </c>
      <c r="K641" s="312" t="s">
        <v>4543</v>
      </c>
      <c r="L641" s="158" t="s">
        <v>4004</v>
      </c>
      <c r="M641" s="106">
        <v>21726000</v>
      </c>
      <c r="N641" s="156">
        <v>24934949</v>
      </c>
      <c r="O641" s="301">
        <f t="shared" si="10"/>
        <v>3208949</v>
      </c>
      <c r="P641" s="120">
        <v>0</v>
      </c>
      <c r="Q641" s="296">
        <v>391467</v>
      </c>
      <c r="R641" s="306">
        <v>0</v>
      </c>
      <c r="S641" s="306">
        <v>0</v>
      </c>
      <c r="T641" s="306">
        <v>391467</v>
      </c>
      <c r="U641" s="306">
        <v>0</v>
      </c>
      <c r="V641" s="229" t="s">
        <v>4202</v>
      </c>
    </row>
    <row r="642" spans="1:22" ht="18.75" x14ac:dyDescent="0.2">
      <c r="A642" s="127" t="s">
        <v>1866</v>
      </c>
      <c r="B642" s="133" t="s">
        <v>1865</v>
      </c>
      <c r="C642" s="143" t="s">
        <v>3580</v>
      </c>
      <c r="D642" s="143" t="s">
        <v>3581</v>
      </c>
      <c r="E642" s="103" t="s">
        <v>3558</v>
      </c>
      <c r="F642" s="100">
        <v>117.3</v>
      </c>
      <c r="G642" s="100">
        <v>117.9</v>
      </c>
      <c r="H642" s="152" t="s">
        <v>3582</v>
      </c>
      <c r="I642" s="144" t="s">
        <v>2246</v>
      </c>
      <c r="J642" s="312">
        <v>5</v>
      </c>
      <c r="K642" s="312" t="s">
        <v>4544</v>
      </c>
      <c r="L642" s="158" t="s">
        <v>2590</v>
      </c>
      <c r="M642" s="106">
        <v>6378000</v>
      </c>
      <c r="N642" s="156">
        <v>4298414</v>
      </c>
      <c r="O642" s="301">
        <f t="shared" si="10"/>
        <v>-2079586</v>
      </c>
      <c r="P642" s="120">
        <v>150000</v>
      </c>
      <c r="Q642" s="296">
        <v>155158.66</v>
      </c>
      <c r="R642" s="306">
        <v>155158.66</v>
      </c>
      <c r="S642" s="306">
        <v>0</v>
      </c>
      <c r="T642" s="306">
        <v>0</v>
      </c>
      <c r="U642" s="306">
        <v>0</v>
      </c>
      <c r="V642" s="230"/>
    </row>
    <row r="643" spans="1:22" ht="27.75" x14ac:dyDescent="0.2">
      <c r="A643" s="127" t="s">
        <v>1868</v>
      </c>
      <c r="B643" s="234" t="s">
        <v>1867</v>
      </c>
      <c r="C643" s="38">
        <v>2460</v>
      </c>
      <c r="D643" s="38" t="s">
        <v>3584</v>
      </c>
      <c r="E643" s="103">
        <v>395</v>
      </c>
      <c r="F643" s="100">
        <v>91.6</v>
      </c>
      <c r="G643" s="100">
        <v>93.4</v>
      </c>
      <c r="H643" s="152" t="s">
        <v>4373</v>
      </c>
      <c r="I643" s="284" t="s">
        <v>2246</v>
      </c>
      <c r="J643" s="323">
        <v>5</v>
      </c>
      <c r="K643" s="312" t="s">
        <v>4544</v>
      </c>
      <c r="L643" s="38" t="s">
        <v>2793</v>
      </c>
      <c r="M643" s="106">
        <v>1366000</v>
      </c>
      <c r="N643" s="106">
        <v>23330</v>
      </c>
      <c r="O643" s="301">
        <f t="shared" si="10"/>
        <v>-1342670</v>
      </c>
      <c r="P643" s="120">
        <v>0</v>
      </c>
      <c r="Q643" s="296">
        <v>1159</v>
      </c>
      <c r="R643" s="306">
        <v>1159</v>
      </c>
      <c r="S643" s="306">
        <v>0</v>
      </c>
      <c r="T643" s="306">
        <v>0</v>
      </c>
      <c r="U643" s="306">
        <v>0</v>
      </c>
      <c r="V643" s="229"/>
    </row>
    <row r="644" spans="1:22" ht="27.75" x14ac:dyDescent="0.2">
      <c r="A644" s="127" t="s">
        <v>1870</v>
      </c>
      <c r="B644" s="133" t="s">
        <v>1869</v>
      </c>
      <c r="C644" s="143" t="s">
        <v>3583</v>
      </c>
      <c r="D644" s="143" t="s">
        <v>3584</v>
      </c>
      <c r="E644" s="103" t="s">
        <v>3558</v>
      </c>
      <c r="F644" s="100">
        <v>50.6</v>
      </c>
      <c r="G644" s="100">
        <v>53.1</v>
      </c>
      <c r="H644" s="152" t="s">
        <v>3585</v>
      </c>
      <c r="I644" s="144" t="s">
        <v>2246</v>
      </c>
      <c r="J644" s="332" t="s">
        <v>4540</v>
      </c>
      <c r="K644" s="312" t="s">
        <v>4543</v>
      </c>
      <c r="L644" s="158" t="s">
        <v>2590</v>
      </c>
      <c r="M644" s="106">
        <v>234000</v>
      </c>
      <c r="N644" s="156">
        <v>338269</v>
      </c>
      <c r="O644" s="301">
        <f t="shared" si="10"/>
        <v>104269</v>
      </c>
      <c r="P644" s="120">
        <v>26000</v>
      </c>
      <c r="Q644" s="296">
        <v>316620.75</v>
      </c>
      <c r="R644" s="306">
        <v>212351.75</v>
      </c>
      <c r="S644" s="306">
        <v>0</v>
      </c>
      <c r="T644" s="306">
        <v>104269</v>
      </c>
      <c r="U644" s="306">
        <v>0</v>
      </c>
      <c r="V644" s="229" t="s">
        <v>4202</v>
      </c>
    </row>
    <row r="645" spans="1:22" ht="36.75" x14ac:dyDescent="0.2">
      <c r="A645" s="127" t="s">
        <v>1872</v>
      </c>
      <c r="B645" s="234" t="s">
        <v>1871</v>
      </c>
      <c r="C645" s="143">
        <v>2647</v>
      </c>
      <c r="D645" s="143" t="s">
        <v>3581</v>
      </c>
      <c r="E645" s="103">
        <v>395</v>
      </c>
      <c r="F645" s="100">
        <v>56.8</v>
      </c>
      <c r="G645" s="100">
        <v>58.3</v>
      </c>
      <c r="H645" s="152" t="s">
        <v>4053</v>
      </c>
      <c r="I645" s="144" t="s">
        <v>2246</v>
      </c>
      <c r="J645" s="317">
        <v>5</v>
      </c>
      <c r="K645" s="312" t="s">
        <v>4544</v>
      </c>
      <c r="L645" s="158" t="s">
        <v>2590</v>
      </c>
      <c r="M645" s="106">
        <v>324000</v>
      </c>
      <c r="N645" s="156">
        <v>168204</v>
      </c>
      <c r="O645" s="301">
        <f t="shared" si="10"/>
        <v>-155796</v>
      </c>
      <c r="P645" s="125">
        <v>0</v>
      </c>
      <c r="Q645" s="296">
        <v>146236</v>
      </c>
      <c r="R645" s="306">
        <v>146236</v>
      </c>
      <c r="S645" s="306">
        <v>0</v>
      </c>
      <c r="T645" s="306">
        <v>0</v>
      </c>
      <c r="U645" s="306">
        <v>0</v>
      </c>
      <c r="V645" s="229"/>
    </row>
    <row r="646" spans="1:22" ht="27.75" x14ac:dyDescent="0.2">
      <c r="A646" s="127" t="s">
        <v>1874</v>
      </c>
      <c r="B646" s="133" t="s">
        <v>1873</v>
      </c>
      <c r="C646" s="143" t="s">
        <v>3586</v>
      </c>
      <c r="D646" s="143" t="s">
        <v>3584</v>
      </c>
      <c r="E646" s="103" t="s">
        <v>3558</v>
      </c>
      <c r="F646" s="100">
        <v>76</v>
      </c>
      <c r="G646" s="100">
        <v>80.599999999999994</v>
      </c>
      <c r="H646" s="152" t="s">
        <v>3587</v>
      </c>
      <c r="I646" s="144" t="s">
        <v>2246</v>
      </c>
      <c r="J646" s="312">
        <v>5</v>
      </c>
      <c r="K646" s="312" t="s">
        <v>4544</v>
      </c>
      <c r="L646" s="158" t="s">
        <v>2326</v>
      </c>
      <c r="M646" s="106">
        <v>75000</v>
      </c>
      <c r="N646" s="156">
        <v>55491</v>
      </c>
      <c r="O646" s="301">
        <f t="shared" ref="O646:O709" si="11">N646-M646</f>
        <v>-19509</v>
      </c>
      <c r="P646" s="125">
        <v>35000</v>
      </c>
      <c r="Q646" s="296">
        <v>51021.5</v>
      </c>
      <c r="R646" s="306">
        <v>51021.5</v>
      </c>
      <c r="S646" s="306">
        <v>0</v>
      </c>
      <c r="T646" s="306">
        <v>0</v>
      </c>
      <c r="U646" s="306">
        <v>0</v>
      </c>
      <c r="V646" s="229"/>
    </row>
    <row r="647" spans="1:22" ht="45.75" x14ac:dyDescent="0.2">
      <c r="A647" s="127" t="s">
        <v>1876</v>
      </c>
      <c r="B647" s="234" t="s">
        <v>1875</v>
      </c>
      <c r="C647" s="143">
        <v>2653</v>
      </c>
      <c r="D647" s="143" t="s">
        <v>3581</v>
      </c>
      <c r="E647" s="103">
        <v>395</v>
      </c>
      <c r="F647" s="100">
        <v>114.9</v>
      </c>
      <c r="G647" s="100">
        <v>117.8</v>
      </c>
      <c r="H647" s="152" t="s">
        <v>4054</v>
      </c>
      <c r="I647" s="144" t="s">
        <v>2246</v>
      </c>
      <c r="J647" s="317">
        <v>5</v>
      </c>
      <c r="K647" s="312" t="s">
        <v>4544</v>
      </c>
      <c r="L647" s="158" t="s">
        <v>2793</v>
      </c>
      <c r="M647" s="106">
        <v>4142000</v>
      </c>
      <c r="N647" s="156">
        <v>380221</v>
      </c>
      <c r="O647" s="301">
        <f t="shared" si="11"/>
        <v>-3761779</v>
      </c>
      <c r="P647" s="120">
        <v>0</v>
      </c>
      <c r="Q647" s="296">
        <v>295897.59999999998</v>
      </c>
      <c r="R647" s="306">
        <v>295897.59999999998</v>
      </c>
      <c r="S647" s="306">
        <v>0</v>
      </c>
      <c r="T647" s="306">
        <v>0</v>
      </c>
      <c r="U647" s="306">
        <v>0</v>
      </c>
      <c r="V647" s="229"/>
    </row>
    <row r="648" spans="1:22" ht="18.75" x14ac:dyDescent="0.2">
      <c r="A648" s="127" t="s">
        <v>1878</v>
      </c>
      <c r="B648" s="133" t="s">
        <v>1877</v>
      </c>
      <c r="C648" s="143" t="s">
        <v>2946</v>
      </c>
      <c r="D648" s="143" t="s">
        <v>3581</v>
      </c>
      <c r="E648" s="103" t="s">
        <v>3558</v>
      </c>
      <c r="F648" s="100">
        <v>115.02500000000001</v>
      </c>
      <c r="G648" s="100">
        <v>115.02500000000001</v>
      </c>
      <c r="H648" s="152" t="s">
        <v>3588</v>
      </c>
      <c r="I648" s="144" t="s">
        <v>2246</v>
      </c>
      <c r="J648" s="312">
        <v>5</v>
      </c>
      <c r="K648" s="312" t="s">
        <v>4544</v>
      </c>
      <c r="L648" s="158" t="s">
        <v>2446</v>
      </c>
      <c r="M648" s="106">
        <v>895000</v>
      </c>
      <c r="N648" s="156">
        <v>8002</v>
      </c>
      <c r="O648" s="301">
        <f t="shared" si="11"/>
        <v>-886998</v>
      </c>
      <c r="P648" s="120">
        <v>451000</v>
      </c>
      <c r="Q648" s="296">
        <v>4924</v>
      </c>
      <c r="R648" s="306">
        <v>4924</v>
      </c>
      <c r="S648" s="306">
        <v>0</v>
      </c>
      <c r="T648" s="306">
        <v>0</v>
      </c>
      <c r="U648" s="306">
        <v>0</v>
      </c>
      <c r="V648" s="231"/>
    </row>
    <row r="649" spans="1:22" ht="36.75" x14ac:dyDescent="0.2">
      <c r="A649" s="127" t="s">
        <v>1880</v>
      </c>
      <c r="B649" s="133" t="s">
        <v>1879</v>
      </c>
      <c r="C649" s="143">
        <v>2654</v>
      </c>
      <c r="D649" s="143" t="s">
        <v>3104</v>
      </c>
      <c r="E649" s="103" t="s">
        <v>3313</v>
      </c>
      <c r="F649" s="100">
        <v>12.6</v>
      </c>
      <c r="G649" s="100">
        <v>16.7</v>
      </c>
      <c r="H649" s="152" t="s">
        <v>4302</v>
      </c>
      <c r="I649" s="144" t="s">
        <v>2246</v>
      </c>
      <c r="J649" s="317">
        <v>7</v>
      </c>
      <c r="K649" s="312" t="s">
        <v>4543</v>
      </c>
      <c r="L649" s="158" t="s">
        <v>2364</v>
      </c>
      <c r="M649" s="106">
        <v>91500</v>
      </c>
      <c r="N649" s="156">
        <v>228039</v>
      </c>
      <c r="O649" s="301">
        <f t="shared" si="11"/>
        <v>136539</v>
      </c>
      <c r="P649" s="120">
        <v>0</v>
      </c>
      <c r="Q649" s="296">
        <v>75275</v>
      </c>
      <c r="R649" s="306">
        <v>0</v>
      </c>
      <c r="S649" s="306">
        <v>0</v>
      </c>
      <c r="T649" s="306">
        <v>75275</v>
      </c>
      <c r="U649" s="306">
        <v>0</v>
      </c>
      <c r="V649" s="229" t="s">
        <v>4202</v>
      </c>
    </row>
    <row r="650" spans="1:22" ht="36.75" x14ac:dyDescent="0.2">
      <c r="A650" s="127" t="s">
        <v>1884</v>
      </c>
      <c r="B650" s="102" t="s">
        <v>1883</v>
      </c>
      <c r="C650" s="38">
        <v>2671</v>
      </c>
      <c r="D650" s="38" t="s">
        <v>3581</v>
      </c>
      <c r="E650" s="103">
        <v>395</v>
      </c>
      <c r="F650" s="100">
        <v>65</v>
      </c>
      <c r="G650" s="100">
        <v>76</v>
      </c>
      <c r="H650" s="152" t="s">
        <v>4465</v>
      </c>
      <c r="I650" s="284" t="s">
        <v>2246</v>
      </c>
      <c r="J650" s="323">
        <v>5</v>
      </c>
      <c r="K650" s="312" t="s">
        <v>4544</v>
      </c>
      <c r="L650" s="38" t="s">
        <v>2590</v>
      </c>
      <c r="M650" s="106">
        <v>331000</v>
      </c>
      <c r="N650" s="106">
        <v>27050</v>
      </c>
      <c r="O650" s="301">
        <f t="shared" si="11"/>
        <v>-303950</v>
      </c>
      <c r="P650" s="120">
        <v>0</v>
      </c>
      <c r="Q650" s="296">
        <v>5950</v>
      </c>
      <c r="R650" s="306">
        <v>5950</v>
      </c>
      <c r="S650" s="306">
        <v>0</v>
      </c>
      <c r="T650" s="306">
        <v>0</v>
      </c>
      <c r="U650" s="306">
        <v>0</v>
      </c>
      <c r="V650" s="229"/>
    </row>
    <row r="651" spans="1:22" ht="27.75" x14ac:dyDescent="0.2">
      <c r="A651" s="127" t="s">
        <v>1888</v>
      </c>
      <c r="B651" s="133" t="s">
        <v>1887</v>
      </c>
      <c r="C651" s="143" t="s">
        <v>3589</v>
      </c>
      <c r="D651" s="143" t="s">
        <v>3104</v>
      </c>
      <c r="E651" s="103" t="s">
        <v>2989</v>
      </c>
      <c r="F651" s="100">
        <v>77.2</v>
      </c>
      <c r="G651" s="100">
        <v>88.56</v>
      </c>
      <c r="H651" s="152" t="s">
        <v>3590</v>
      </c>
      <c r="I651" s="144" t="s">
        <v>2246</v>
      </c>
      <c r="J651" s="312">
        <v>5</v>
      </c>
      <c r="K651" s="312" t="s">
        <v>4544</v>
      </c>
      <c r="L651" s="143" t="s">
        <v>2326</v>
      </c>
      <c r="M651" s="106">
        <v>2112000</v>
      </c>
      <c r="N651" s="156">
        <v>24000</v>
      </c>
      <c r="O651" s="301">
        <f t="shared" si="11"/>
        <v>-2088000</v>
      </c>
      <c r="P651" s="120">
        <v>929000</v>
      </c>
      <c r="Q651" s="296">
        <v>24000</v>
      </c>
      <c r="R651" s="306">
        <v>24000</v>
      </c>
      <c r="S651" s="306">
        <v>0</v>
      </c>
      <c r="T651" s="306">
        <v>0</v>
      </c>
      <c r="U651" s="306">
        <v>0</v>
      </c>
      <c r="V651" s="229"/>
    </row>
    <row r="652" spans="1:22" ht="27.75" x14ac:dyDescent="0.2">
      <c r="A652" s="127" t="s">
        <v>3591</v>
      </c>
      <c r="B652" s="133" t="s">
        <v>3592</v>
      </c>
      <c r="C652" s="143" t="s">
        <v>3593</v>
      </c>
      <c r="D652" s="143" t="s">
        <v>3104</v>
      </c>
      <c r="E652" s="103">
        <v>58</v>
      </c>
      <c r="F652" s="100">
        <v>99.4</v>
      </c>
      <c r="G652" s="100">
        <v>107.7</v>
      </c>
      <c r="H652" s="152" t="s">
        <v>3594</v>
      </c>
      <c r="I652" s="144" t="s">
        <v>2246</v>
      </c>
      <c r="J652" s="312" t="s">
        <v>2247</v>
      </c>
      <c r="K652" s="312" t="s">
        <v>4544</v>
      </c>
      <c r="L652" s="143" t="s">
        <v>2595</v>
      </c>
      <c r="M652" s="106">
        <v>209000</v>
      </c>
      <c r="N652" s="156">
        <v>0</v>
      </c>
      <c r="O652" s="301">
        <f t="shared" si="11"/>
        <v>-209000</v>
      </c>
      <c r="P652" s="120">
        <v>29000</v>
      </c>
      <c r="Q652" s="296" t="s">
        <v>4039</v>
      </c>
      <c r="R652" s="306">
        <v>0</v>
      </c>
      <c r="S652" s="306">
        <v>0</v>
      </c>
      <c r="T652" s="306">
        <v>0</v>
      </c>
      <c r="U652" s="306">
        <v>0</v>
      </c>
      <c r="V652" s="229"/>
    </row>
    <row r="653" spans="1:22" ht="36.75" x14ac:dyDescent="0.2">
      <c r="A653" s="127" t="s">
        <v>3595</v>
      </c>
      <c r="B653" s="133" t="s">
        <v>3596</v>
      </c>
      <c r="C653" s="143">
        <v>2685</v>
      </c>
      <c r="D653" s="143" t="s">
        <v>3104</v>
      </c>
      <c r="E653" s="103">
        <v>178</v>
      </c>
      <c r="F653" s="100">
        <v>88.6</v>
      </c>
      <c r="G653" s="100">
        <v>104.6</v>
      </c>
      <c r="H653" s="152" t="s">
        <v>4521</v>
      </c>
      <c r="I653" s="144" t="s">
        <v>2631</v>
      </c>
      <c r="J653" s="312" t="s">
        <v>2247</v>
      </c>
      <c r="K653" s="312" t="s">
        <v>4544</v>
      </c>
      <c r="L653" s="143" t="s">
        <v>3597</v>
      </c>
      <c r="M653" s="106">
        <v>3400000</v>
      </c>
      <c r="N653" s="156">
        <v>2917</v>
      </c>
      <c r="O653" s="301">
        <f t="shared" si="11"/>
        <v>-3397083</v>
      </c>
      <c r="P653" s="120">
        <v>32000</v>
      </c>
      <c r="Q653" s="296" t="s">
        <v>4039</v>
      </c>
      <c r="R653" s="306">
        <v>0</v>
      </c>
      <c r="S653" s="306">
        <v>0</v>
      </c>
      <c r="T653" s="306">
        <v>0</v>
      </c>
      <c r="U653" s="306">
        <v>0</v>
      </c>
      <c r="V653" s="229"/>
    </row>
    <row r="654" spans="1:22" ht="27.75" x14ac:dyDescent="0.2">
      <c r="A654" s="127" t="s">
        <v>1896</v>
      </c>
      <c r="B654" s="133" t="s">
        <v>1895</v>
      </c>
      <c r="C654" s="143">
        <v>2679</v>
      </c>
      <c r="D654" s="143" t="s">
        <v>3581</v>
      </c>
      <c r="E654" s="103" t="s">
        <v>3558</v>
      </c>
      <c r="F654" s="100">
        <v>57.9</v>
      </c>
      <c r="G654" s="100">
        <v>59</v>
      </c>
      <c r="H654" s="152" t="s">
        <v>3598</v>
      </c>
      <c r="I654" s="144" t="s">
        <v>2246</v>
      </c>
      <c r="J654" s="312">
        <v>5</v>
      </c>
      <c r="K654" s="312" t="s">
        <v>4544</v>
      </c>
      <c r="L654" s="158" t="s">
        <v>2326</v>
      </c>
      <c r="M654" s="106">
        <v>394000</v>
      </c>
      <c r="N654" s="156">
        <v>7117</v>
      </c>
      <c r="O654" s="301">
        <f t="shared" si="11"/>
        <v>-386883</v>
      </c>
      <c r="P654" s="120">
        <v>3800</v>
      </c>
      <c r="Q654" s="296">
        <v>4200</v>
      </c>
      <c r="R654" s="306">
        <v>4200</v>
      </c>
      <c r="S654" s="306">
        <v>0</v>
      </c>
      <c r="T654" s="306">
        <v>0</v>
      </c>
      <c r="U654" s="306">
        <v>0</v>
      </c>
      <c r="V654" s="230"/>
    </row>
    <row r="655" spans="1:22" ht="27.75" x14ac:dyDescent="0.2">
      <c r="A655" s="127" t="s">
        <v>4466</v>
      </c>
      <c r="B655" s="102" t="s">
        <v>4467</v>
      </c>
      <c r="C655" s="38">
        <v>2719</v>
      </c>
      <c r="D655" s="38" t="s">
        <v>3581</v>
      </c>
      <c r="E655" s="103">
        <v>395</v>
      </c>
      <c r="F655" s="100">
        <v>100.8</v>
      </c>
      <c r="G655" s="100">
        <v>113</v>
      </c>
      <c r="H655" s="152" t="s">
        <v>4468</v>
      </c>
      <c r="I655" s="284" t="s">
        <v>2246</v>
      </c>
      <c r="J655" s="323">
        <v>6</v>
      </c>
      <c r="K655" s="323" t="s">
        <v>4544</v>
      </c>
      <c r="L655" s="38" t="s">
        <v>2364</v>
      </c>
      <c r="M655" s="106">
        <v>42000</v>
      </c>
      <c r="N655" s="106">
        <v>2987</v>
      </c>
      <c r="O655" s="301">
        <f t="shared" si="11"/>
        <v>-39013</v>
      </c>
      <c r="P655" s="120">
        <v>0</v>
      </c>
      <c r="Q655" s="296">
        <v>2986.75</v>
      </c>
      <c r="R655" s="306">
        <v>0</v>
      </c>
      <c r="S655" s="306">
        <v>2986.75</v>
      </c>
      <c r="T655" s="306">
        <v>0</v>
      </c>
      <c r="U655" s="306">
        <v>0</v>
      </c>
      <c r="V655" s="229" t="s">
        <v>4200</v>
      </c>
    </row>
    <row r="656" spans="1:22" ht="36.75" x14ac:dyDescent="0.2">
      <c r="A656" s="127" t="s">
        <v>4300</v>
      </c>
      <c r="B656" s="133" t="s">
        <v>4303</v>
      </c>
      <c r="C656" s="143">
        <v>2710</v>
      </c>
      <c r="D656" s="143" t="s">
        <v>3581</v>
      </c>
      <c r="E656" s="103">
        <v>395</v>
      </c>
      <c r="F656" s="100">
        <v>29.2</v>
      </c>
      <c r="G656" s="100">
        <v>41.8</v>
      </c>
      <c r="H656" s="152" t="s">
        <v>4304</v>
      </c>
      <c r="I656" s="144" t="s">
        <v>2246</v>
      </c>
      <c r="J656" s="312">
        <v>5</v>
      </c>
      <c r="K656" s="312" t="s">
        <v>4544</v>
      </c>
      <c r="L656" s="143" t="s">
        <v>2590</v>
      </c>
      <c r="M656" s="106">
        <v>10000</v>
      </c>
      <c r="N656" s="156">
        <v>9176</v>
      </c>
      <c r="O656" s="301">
        <f t="shared" si="11"/>
        <v>-824</v>
      </c>
      <c r="P656" s="120">
        <v>0</v>
      </c>
      <c r="Q656" s="296">
        <v>6005.36</v>
      </c>
      <c r="R656" s="306">
        <v>6005.36</v>
      </c>
      <c r="S656" s="306">
        <v>0</v>
      </c>
      <c r="T656" s="306">
        <v>0</v>
      </c>
      <c r="U656" s="306">
        <v>0</v>
      </c>
      <c r="V656" s="229" t="s">
        <v>4196</v>
      </c>
    </row>
    <row r="657" spans="1:22" ht="36.75" x14ac:dyDescent="0.2">
      <c r="A657" s="127" t="s">
        <v>4301</v>
      </c>
      <c r="B657" s="133" t="s">
        <v>4305</v>
      </c>
      <c r="C657" s="143">
        <v>2734</v>
      </c>
      <c r="D657" s="143" t="s">
        <v>3581</v>
      </c>
      <c r="E657" s="103">
        <v>190</v>
      </c>
      <c r="F657" s="100">
        <v>56</v>
      </c>
      <c r="G657" s="100">
        <v>127</v>
      </c>
      <c r="H657" s="152" t="s">
        <v>4306</v>
      </c>
      <c r="I657" s="144" t="s">
        <v>2246</v>
      </c>
      <c r="J657" s="312">
        <v>7</v>
      </c>
      <c r="K657" s="312" t="s">
        <v>4543</v>
      </c>
      <c r="L657" s="143" t="s">
        <v>2590</v>
      </c>
      <c r="M657" s="106">
        <v>0</v>
      </c>
      <c r="N657" s="156">
        <v>8617</v>
      </c>
      <c r="O657" s="301">
        <f t="shared" si="11"/>
        <v>8617</v>
      </c>
      <c r="P657" s="120">
        <v>0</v>
      </c>
      <c r="Q657" s="296">
        <v>5632</v>
      </c>
      <c r="R657" s="306">
        <v>0</v>
      </c>
      <c r="S657" s="306">
        <v>0</v>
      </c>
      <c r="T657" s="306">
        <v>5632</v>
      </c>
      <c r="U657" s="306">
        <v>0</v>
      </c>
      <c r="V657" s="229" t="s">
        <v>4196</v>
      </c>
    </row>
    <row r="658" spans="1:22" ht="27.75" x14ac:dyDescent="0.2">
      <c r="A658" s="127" t="s">
        <v>4307</v>
      </c>
      <c r="B658" s="133" t="s">
        <v>4308</v>
      </c>
      <c r="C658" s="143">
        <v>2454</v>
      </c>
      <c r="D658" s="143" t="s">
        <v>3630</v>
      </c>
      <c r="E658" s="103" t="s">
        <v>3631</v>
      </c>
      <c r="F658" s="100">
        <v>21.6</v>
      </c>
      <c r="G658" s="100">
        <v>24.6</v>
      </c>
      <c r="H658" s="152" t="s">
        <v>4309</v>
      </c>
      <c r="I658" s="144" t="s">
        <v>2262</v>
      </c>
      <c r="J658" s="317">
        <v>1</v>
      </c>
      <c r="K658" s="312" t="s">
        <v>4544</v>
      </c>
      <c r="L658" s="158" t="s">
        <v>2400</v>
      </c>
      <c r="M658" s="106">
        <v>2951000</v>
      </c>
      <c r="N658" s="156">
        <v>6049</v>
      </c>
      <c r="O658" s="301">
        <f t="shared" si="11"/>
        <v>-2944951</v>
      </c>
      <c r="P658" s="120">
        <v>0</v>
      </c>
      <c r="Q658" s="296">
        <v>3540</v>
      </c>
      <c r="R658" s="306">
        <v>3540</v>
      </c>
      <c r="S658" s="306">
        <v>0</v>
      </c>
      <c r="T658" s="306">
        <v>0</v>
      </c>
      <c r="U658" s="306">
        <v>0</v>
      </c>
      <c r="V658" s="229"/>
    </row>
    <row r="659" spans="1:22" ht="18.75" x14ac:dyDescent="0.2">
      <c r="A659" s="130" t="s">
        <v>1914</v>
      </c>
      <c r="B659" s="133" t="s">
        <v>1913</v>
      </c>
      <c r="C659" s="143" t="s">
        <v>3605</v>
      </c>
      <c r="D659" s="143" t="s">
        <v>3603</v>
      </c>
      <c r="E659" s="103" t="s">
        <v>3606</v>
      </c>
      <c r="F659" s="100">
        <v>0</v>
      </c>
      <c r="G659" s="100">
        <v>0</v>
      </c>
      <c r="H659" s="152" t="s">
        <v>3607</v>
      </c>
      <c r="I659" s="144" t="s">
        <v>2246</v>
      </c>
      <c r="J659" s="317">
        <v>5</v>
      </c>
      <c r="K659" s="312" t="s">
        <v>4544</v>
      </c>
      <c r="L659" s="158" t="s">
        <v>2793</v>
      </c>
      <c r="M659" s="106">
        <v>1700000</v>
      </c>
      <c r="N659" s="156">
        <v>702981</v>
      </c>
      <c r="O659" s="301">
        <f t="shared" si="11"/>
        <v>-997019</v>
      </c>
      <c r="P659" s="120">
        <v>2000</v>
      </c>
      <c r="Q659" s="296">
        <v>3540</v>
      </c>
      <c r="R659" s="306">
        <v>3540</v>
      </c>
      <c r="S659" s="306">
        <v>0</v>
      </c>
      <c r="T659" s="306">
        <v>0</v>
      </c>
      <c r="U659" s="306">
        <v>0</v>
      </c>
      <c r="V659" s="229"/>
    </row>
    <row r="660" spans="1:22" ht="18.75" x14ac:dyDescent="0.2">
      <c r="A660" s="130" t="s">
        <v>1962</v>
      </c>
      <c r="B660" s="133" t="s">
        <v>1961</v>
      </c>
      <c r="C660" s="143" t="s">
        <v>3658</v>
      </c>
      <c r="D660" s="143" t="s">
        <v>3648</v>
      </c>
      <c r="E660" s="103" t="s">
        <v>2778</v>
      </c>
      <c r="F660" s="100">
        <v>0</v>
      </c>
      <c r="G660" s="100">
        <v>31.67</v>
      </c>
      <c r="H660" s="152" t="s">
        <v>3659</v>
      </c>
      <c r="I660" s="144" t="s">
        <v>2246</v>
      </c>
      <c r="J660" s="317">
        <v>5</v>
      </c>
      <c r="K660" s="312" t="s">
        <v>4544</v>
      </c>
      <c r="L660" s="158" t="s">
        <v>2590</v>
      </c>
      <c r="M660" s="106">
        <v>575000</v>
      </c>
      <c r="N660" s="156">
        <v>90486</v>
      </c>
      <c r="O660" s="301">
        <f t="shared" si="11"/>
        <v>-484514</v>
      </c>
      <c r="P660" s="120">
        <v>16000</v>
      </c>
      <c r="Q660" s="296">
        <v>563</v>
      </c>
      <c r="R660" s="306">
        <v>563</v>
      </c>
      <c r="S660" s="306">
        <v>0</v>
      </c>
      <c r="T660" s="306">
        <v>0</v>
      </c>
      <c r="U660" s="306">
        <v>0</v>
      </c>
      <c r="V660" s="230"/>
    </row>
    <row r="661" spans="1:22" ht="99.75" x14ac:dyDescent="0.2">
      <c r="A661" s="130" t="s">
        <v>1926</v>
      </c>
      <c r="B661" s="133" t="s">
        <v>1925</v>
      </c>
      <c r="C661" s="143" t="s">
        <v>4310</v>
      </c>
      <c r="D661" s="143" t="s">
        <v>3612</v>
      </c>
      <c r="E661" s="103">
        <v>140</v>
      </c>
      <c r="F661" s="100">
        <v>42</v>
      </c>
      <c r="G661" s="100">
        <v>42.7</v>
      </c>
      <c r="H661" s="152" t="s">
        <v>4529</v>
      </c>
      <c r="I661" s="144" t="s">
        <v>2246</v>
      </c>
      <c r="J661" s="312">
        <v>7</v>
      </c>
      <c r="K661" s="312" t="s">
        <v>4543</v>
      </c>
      <c r="L661" s="158" t="s">
        <v>2247</v>
      </c>
      <c r="M661" s="106">
        <v>0</v>
      </c>
      <c r="N661" s="156">
        <v>224544</v>
      </c>
      <c r="O661" s="301">
        <f t="shared" si="11"/>
        <v>224544</v>
      </c>
      <c r="P661" s="120">
        <v>0</v>
      </c>
      <c r="Q661" s="296">
        <v>5422.25</v>
      </c>
      <c r="R661" s="306">
        <v>0</v>
      </c>
      <c r="S661" s="306">
        <v>0</v>
      </c>
      <c r="T661" s="306">
        <v>5422.25</v>
      </c>
      <c r="U661" s="306">
        <v>0</v>
      </c>
      <c r="V661" s="230" t="s">
        <v>4202</v>
      </c>
    </row>
    <row r="662" spans="1:22" ht="27.75" x14ac:dyDescent="0.2">
      <c r="A662" s="130" t="s">
        <v>3635</v>
      </c>
      <c r="B662" s="133" t="s">
        <v>3636</v>
      </c>
      <c r="C662" s="143" t="s">
        <v>3637</v>
      </c>
      <c r="D662" s="143" t="s">
        <v>3612</v>
      </c>
      <c r="E662" s="103">
        <v>140</v>
      </c>
      <c r="F662" s="100">
        <v>42</v>
      </c>
      <c r="G662" s="100">
        <v>42.7</v>
      </c>
      <c r="H662" s="152" t="s">
        <v>3638</v>
      </c>
      <c r="I662" s="144" t="s">
        <v>2246</v>
      </c>
      <c r="J662" s="317" t="s">
        <v>2247</v>
      </c>
      <c r="K662" s="312" t="s">
        <v>4544</v>
      </c>
      <c r="L662" s="143" t="s">
        <v>2590</v>
      </c>
      <c r="M662" s="106">
        <v>5040000</v>
      </c>
      <c r="N662" s="156">
        <v>0</v>
      </c>
      <c r="O662" s="301">
        <f t="shared" si="11"/>
        <v>-5040000</v>
      </c>
      <c r="P662" s="120">
        <v>1318000</v>
      </c>
      <c r="Q662" s="296" t="s">
        <v>4039</v>
      </c>
      <c r="R662" s="306">
        <v>0</v>
      </c>
      <c r="S662" s="306">
        <v>0</v>
      </c>
      <c r="T662" s="306">
        <v>0</v>
      </c>
      <c r="U662" s="306">
        <v>0</v>
      </c>
      <c r="V662" s="229"/>
    </row>
    <row r="663" spans="1:22" ht="27.75" x14ac:dyDescent="0.2">
      <c r="A663" s="130" t="s">
        <v>1929</v>
      </c>
      <c r="B663" s="133" t="s">
        <v>1928</v>
      </c>
      <c r="C663" s="143" t="s">
        <v>3618</v>
      </c>
      <c r="D663" s="143" t="s">
        <v>3603</v>
      </c>
      <c r="E663" s="103" t="s">
        <v>2403</v>
      </c>
      <c r="F663" s="100">
        <v>28.2</v>
      </c>
      <c r="G663" s="100">
        <v>37.299999999999997</v>
      </c>
      <c r="H663" s="152" t="s">
        <v>3619</v>
      </c>
      <c r="I663" s="144" t="s">
        <v>2262</v>
      </c>
      <c r="J663" s="312" t="s">
        <v>2247</v>
      </c>
      <c r="K663" s="312" t="s">
        <v>4544</v>
      </c>
      <c r="L663" s="158" t="s">
        <v>3950</v>
      </c>
      <c r="M663" s="106">
        <v>200000</v>
      </c>
      <c r="N663" s="156">
        <v>74142</v>
      </c>
      <c r="O663" s="301">
        <f t="shared" si="11"/>
        <v>-125858</v>
      </c>
      <c r="P663" s="120">
        <v>36000</v>
      </c>
      <c r="Q663" s="296" t="s">
        <v>4039</v>
      </c>
      <c r="R663" s="306">
        <v>0</v>
      </c>
      <c r="S663" s="306">
        <v>0</v>
      </c>
      <c r="T663" s="306">
        <v>0</v>
      </c>
      <c r="U663" s="306">
        <v>0</v>
      </c>
      <c r="V663" s="229"/>
    </row>
    <row r="664" spans="1:22" ht="27.75" x14ac:dyDescent="0.2">
      <c r="A664" s="130" t="s">
        <v>1939</v>
      </c>
      <c r="B664" s="133" t="s">
        <v>1938</v>
      </c>
      <c r="C664" s="143" t="s">
        <v>3629</v>
      </c>
      <c r="D664" s="143" t="s">
        <v>3630</v>
      </c>
      <c r="E664" s="103" t="s">
        <v>3631</v>
      </c>
      <c r="F664" s="100">
        <v>5.5</v>
      </c>
      <c r="G664" s="100">
        <v>14.3</v>
      </c>
      <c r="H664" s="152" t="s">
        <v>3632</v>
      </c>
      <c r="I664" s="144" t="s">
        <v>2246</v>
      </c>
      <c r="J664" s="317" t="s">
        <v>2247</v>
      </c>
      <c r="K664" s="312" t="s">
        <v>4544</v>
      </c>
      <c r="L664" s="158" t="s">
        <v>2590</v>
      </c>
      <c r="M664" s="106">
        <v>126000</v>
      </c>
      <c r="N664" s="156">
        <v>9784</v>
      </c>
      <c r="O664" s="301">
        <f t="shared" si="11"/>
        <v>-116216</v>
      </c>
      <c r="P664" s="120">
        <v>6000</v>
      </c>
      <c r="Q664" s="296" t="s">
        <v>4039</v>
      </c>
      <c r="R664" s="306">
        <v>0</v>
      </c>
      <c r="S664" s="306">
        <v>0</v>
      </c>
      <c r="T664" s="306">
        <v>0</v>
      </c>
      <c r="U664" s="306">
        <v>0</v>
      </c>
      <c r="V664" s="229"/>
    </row>
    <row r="665" spans="1:22" ht="18.75" x14ac:dyDescent="0.2">
      <c r="A665" s="130" t="s">
        <v>4311</v>
      </c>
      <c r="B665" s="133" t="s">
        <v>4312</v>
      </c>
      <c r="C665" s="143">
        <v>3142</v>
      </c>
      <c r="D665" s="143" t="s">
        <v>3648</v>
      </c>
      <c r="E665" s="103" t="s">
        <v>2778</v>
      </c>
      <c r="F665" s="100">
        <v>19.48</v>
      </c>
      <c r="G665" s="100">
        <v>31.11</v>
      </c>
      <c r="H665" s="152" t="s">
        <v>4313</v>
      </c>
      <c r="I665" s="144" t="s">
        <v>2246</v>
      </c>
      <c r="J665" s="312">
        <v>5</v>
      </c>
      <c r="K665" s="312" t="s">
        <v>4544</v>
      </c>
      <c r="L665" s="158" t="s">
        <v>2702</v>
      </c>
      <c r="M665" s="106">
        <v>384000</v>
      </c>
      <c r="N665" s="156">
        <v>143706</v>
      </c>
      <c r="O665" s="301">
        <f t="shared" si="11"/>
        <v>-240294</v>
      </c>
      <c r="P665" s="120">
        <v>0</v>
      </c>
      <c r="Q665" s="296">
        <v>3540</v>
      </c>
      <c r="R665" s="306">
        <v>3540</v>
      </c>
      <c r="S665" s="306">
        <v>0</v>
      </c>
      <c r="T665" s="306">
        <v>0</v>
      </c>
      <c r="U665" s="306">
        <v>0</v>
      </c>
      <c r="V665" s="229"/>
    </row>
    <row r="666" spans="1:22" ht="27.75" x14ac:dyDescent="0.2">
      <c r="A666" s="127" t="s">
        <v>4457</v>
      </c>
      <c r="B666" s="102" t="s">
        <v>4458</v>
      </c>
      <c r="C666" s="38">
        <v>3141</v>
      </c>
      <c r="D666" s="38" t="s">
        <v>3623</v>
      </c>
      <c r="E666" s="237" t="s">
        <v>3631</v>
      </c>
      <c r="F666" s="100">
        <v>13.7</v>
      </c>
      <c r="G666" s="100">
        <v>14</v>
      </c>
      <c r="H666" s="152" t="s">
        <v>4459</v>
      </c>
      <c r="I666" s="284" t="s">
        <v>2246</v>
      </c>
      <c r="J666" s="323">
        <v>5</v>
      </c>
      <c r="K666" s="312" t="s">
        <v>4544</v>
      </c>
      <c r="L666" s="38" t="s">
        <v>2942</v>
      </c>
      <c r="M666" s="106">
        <v>1306000</v>
      </c>
      <c r="N666" s="106">
        <v>498019</v>
      </c>
      <c r="O666" s="301">
        <f t="shared" si="11"/>
        <v>-807981</v>
      </c>
      <c r="P666" s="120">
        <v>0</v>
      </c>
      <c r="Q666" s="296">
        <v>752.75</v>
      </c>
      <c r="R666" s="306">
        <v>752.75</v>
      </c>
      <c r="S666" s="306">
        <v>0</v>
      </c>
      <c r="T666" s="306">
        <v>0</v>
      </c>
      <c r="U666" s="306">
        <v>0</v>
      </c>
      <c r="V666" s="229"/>
    </row>
    <row r="667" spans="1:22" ht="18.75" x14ac:dyDescent="0.2">
      <c r="A667" s="130" t="s">
        <v>1943</v>
      </c>
      <c r="B667" s="133" t="s">
        <v>1942</v>
      </c>
      <c r="C667" s="143" t="s">
        <v>3639</v>
      </c>
      <c r="D667" s="143" t="s">
        <v>3603</v>
      </c>
      <c r="E667" s="103" t="s">
        <v>3640</v>
      </c>
      <c r="F667" s="100">
        <v>11.7</v>
      </c>
      <c r="G667" s="100">
        <v>11.7</v>
      </c>
      <c r="H667" s="152" t="s">
        <v>3641</v>
      </c>
      <c r="I667" s="144" t="s">
        <v>2246</v>
      </c>
      <c r="J667" s="312">
        <v>5</v>
      </c>
      <c r="K667" s="312" t="s">
        <v>4544</v>
      </c>
      <c r="L667" s="158" t="s">
        <v>2590</v>
      </c>
      <c r="M667" s="106">
        <v>683000</v>
      </c>
      <c r="N667" s="156">
        <v>314809</v>
      </c>
      <c r="O667" s="301">
        <f t="shared" si="11"/>
        <v>-368191</v>
      </c>
      <c r="P667" s="120">
        <v>431000</v>
      </c>
      <c r="Q667" s="296">
        <v>198609</v>
      </c>
      <c r="R667" s="306">
        <v>198609</v>
      </c>
      <c r="S667" s="306">
        <v>0</v>
      </c>
      <c r="T667" s="306">
        <v>0</v>
      </c>
      <c r="U667" s="306">
        <v>0</v>
      </c>
      <c r="V667" s="229"/>
    </row>
    <row r="668" spans="1:22" ht="18.75" x14ac:dyDescent="0.2">
      <c r="A668" s="130" t="s">
        <v>1922</v>
      </c>
      <c r="B668" s="133" t="s">
        <v>1921</v>
      </c>
      <c r="C668" s="143" t="s">
        <v>3615</v>
      </c>
      <c r="D668" s="143" t="s">
        <v>3609</v>
      </c>
      <c r="E668" s="103" t="s">
        <v>3616</v>
      </c>
      <c r="F668" s="100">
        <v>0</v>
      </c>
      <c r="G668" s="100">
        <v>0</v>
      </c>
      <c r="H668" s="152" t="s">
        <v>3617</v>
      </c>
      <c r="I668" s="144" t="s">
        <v>2246</v>
      </c>
      <c r="J668" s="312">
        <v>5</v>
      </c>
      <c r="K668" s="312" t="s">
        <v>4544</v>
      </c>
      <c r="L668" s="158" t="s">
        <v>2590</v>
      </c>
      <c r="M668" s="106">
        <v>1355000</v>
      </c>
      <c r="N668" s="156">
        <v>121323</v>
      </c>
      <c r="O668" s="301">
        <f t="shared" si="11"/>
        <v>-1233677</v>
      </c>
      <c r="P668" s="120">
        <v>549000</v>
      </c>
      <c r="Q668" s="296">
        <v>740</v>
      </c>
      <c r="R668" s="306">
        <v>740</v>
      </c>
      <c r="S668" s="306">
        <v>0</v>
      </c>
      <c r="T668" s="306">
        <v>0</v>
      </c>
      <c r="U668" s="306">
        <v>0</v>
      </c>
      <c r="V668" s="230"/>
    </row>
    <row r="669" spans="1:22" ht="27.75" x14ac:dyDescent="0.2">
      <c r="A669" s="130" t="s">
        <v>1970</v>
      </c>
      <c r="B669" s="133" t="s">
        <v>1969</v>
      </c>
      <c r="C669" s="143" t="s">
        <v>3663</v>
      </c>
      <c r="D669" s="143" t="s">
        <v>3603</v>
      </c>
      <c r="E669" s="103" t="s">
        <v>3664</v>
      </c>
      <c r="F669" s="100">
        <v>0</v>
      </c>
      <c r="G669" s="100">
        <v>12.1</v>
      </c>
      <c r="H669" s="152" t="s">
        <v>3665</v>
      </c>
      <c r="I669" s="144" t="s">
        <v>2246</v>
      </c>
      <c r="J669" s="317">
        <v>5</v>
      </c>
      <c r="K669" s="312" t="s">
        <v>4544</v>
      </c>
      <c r="L669" s="158" t="s">
        <v>2590</v>
      </c>
      <c r="M669" s="106">
        <v>908000</v>
      </c>
      <c r="N669" s="156">
        <v>799291</v>
      </c>
      <c r="O669" s="301">
        <f t="shared" si="11"/>
        <v>-108709</v>
      </c>
      <c r="P669" s="120">
        <v>75000</v>
      </c>
      <c r="Q669" s="296">
        <v>726091</v>
      </c>
      <c r="R669" s="306">
        <v>726091</v>
      </c>
      <c r="S669" s="306">
        <v>0</v>
      </c>
      <c r="T669" s="306">
        <v>0</v>
      </c>
      <c r="U669" s="306">
        <v>0</v>
      </c>
      <c r="V669" s="230"/>
    </row>
    <row r="670" spans="1:22" ht="36.75" x14ac:dyDescent="0.2">
      <c r="A670" s="130" t="s">
        <v>1912</v>
      </c>
      <c r="B670" s="133" t="s">
        <v>1911</v>
      </c>
      <c r="C670" s="143">
        <v>3133</v>
      </c>
      <c r="D670" s="143" t="s">
        <v>3623</v>
      </c>
      <c r="E670" s="103" t="s">
        <v>2377</v>
      </c>
      <c r="F670" s="100">
        <v>25.6</v>
      </c>
      <c r="G670" s="100">
        <v>28</v>
      </c>
      <c r="H670" s="152" t="s">
        <v>4314</v>
      </c>
      <c r="I670" s="144" t="s">
        <v>2246</v>
      </c>
      <c r="J670" s="312">
        <v>7</v>
      </c>
      <c r="K670" s="312" t="s">
        <v>4543</v>
      </c>
      <c r="L670" s="158" t="s">
        <v>2247</v>
      </c>
      <c r="M670" s="106">
        <v>0</v>
      </c>
      <c r="N670" s="156">
        <v>14884</v>
      </c>
      <c r="O670" s="301">
        <f t="shared" si="11"/>
        <v>14884</v>
      </c>
      <c r="P670" s="120">
        <v>0</v>
      </c>
      <c r="Q670" s="296">
        <v>3400.14</v>
      </c>
      <c r="R670" s="306">
        <v>0</v>
      </c>
      <c r="S670" s="306">
        <v>0</v>
      </c>
      <c r="T670" s="306">
        <v>3400.14</v>
      </c>
      <c r="U670" s="306">
        <v>0</v>
      </c>
      <c r="V670" s="230" t="s">
        <v>4202</v>
      </c>
    </row>
    <row r="671" spans="1:22" ht="18.75" x14ac:dyDescent="0.2">
      <c r="A671" s="130" t="s">
        <v>1916</v>
      </c>
      <c r="B671" s="133" t="s">
        <v>1915</v>
      </c>
      <c r="C671" s="143" t="s">
        <v>3608</v>
      </c>
      <c r="D671" s="143" t="s">
        <v>3609</v>
      </c>
      <c r="E671" s="103" t="s">
        <v>2612</v>
      </c>
      <c r="F671" s="100">
        <v>17.3</v>
      </c>
      <c r="G671" s="100">
        <v>17.3</v>
      </c>
      <c r="H671" s="152" t="s">
        <v>3610</v>
      </c>
      <c r="I671" s="144" t="s">
        <v>2246</v>
      </c>
      <c r="J671" s="317">
        <v>5</v>
      </c>
      <c r="K671" s="312" t="s">
        <v>4544</v>
      </c>
      <c r="L671" s="158" t="s">
        <v>2590</v>
      </c>
      <c r="M671" s="106">
        <v>688000</v>
      </c>
      <c r="N671" s="156">
        <v>534006</v>
      </c>
      <c r="O671" s="301">
        <f t="shared" si="11"/>
        <v>-153994</v>
      </c>
      <c r="P671" s="125">
        <v>7600.0000000000009</v>
      </c>
      <c r="Q671" s="296">
        <v>457563</v>
      </c>
      <c r="R671" s="306">
        <v>457563</v>
      </c>
      <c r="S671" s="306">
        <v>0</v>
      </c>
      <c r="T671" s="306">
        <v>0</v>
      </c>
      <c r="U671" s="306">
        <v>0</v>
      </c>
      <c r="V671" s="229"/>
    </row>
    <row r="672" spans="1:22" ht="45.75" x14ac:dyDescent="0.2">
      <c r="A672" s="127" t="s">
        <v>3963</v>
      </c>
      <c r="B672" s="234" t="s">
        <v>3957</v>
      </c>
      <c r="C672" s="143">
        <v>3134</v>
      </c>
      <c r="D672" s="143" t="s">
        <v>3648</v>
      </c>
      <c r="E672" s="237" t="s">
        <v>2778</v>
      </c>
      <c r="F672" s="100">
        <v>26.15</v>
      </c>
      <c r="G672" s="100">
        <v>26.15</v>
      </c>
      <c r="H672" s="152" t="s">
        <v>4055</v>
      </c>
      <c r="I672" s="144" t="s">
        <v>2246</v>
      </c>
      <c r="J672" s="312">
        <v>5</v>
      </c>
      <c r="K672" s="312" t="s">
        <v>4544</v>
      </c>
      <c r="L672" s="158" t="s">
        <v>2702</v>
      </c>
      <c r="M672" s="106">
        <v>313000</v>
      </c>
      <c r="N672" s="156">
        <v>155564</v>
      </c>
      <c r="O672" s="301">
        <f t="shared" si="11"/>
        <v>-157436</v>
      </c>
      <c r="P672" s="120">
        <v>0</v>
      </c>
      <c r="Q672" s="296">
        <v>3940</v>
      </c>
      <c r="R672" s="306">
        <v>3940</v>
      </c>
      <c r="S672" s="306">
        <v>0</v>
      </c>
      <c r="T672" s="306">
        <v>0</v>
      </c>
      <c r="U672" s="306">
        <v>0</v>
      </c>
      <c r="V672" s="229"/>
    </row>
    <row r="673" spans="1:22" ht="36.75" x14ac:dyDescent="0.2">
      <c r="A673" s="130" t="s">
        <v>1931</v>
      </c>
      <c r="B673" s="133" t="s">
        <v>1930</v>
      </c>
      <c r="C673" s="143" t="s">
        <v>3625</v>
      </c>
      <c r="D673" s="143" t="s">
        <v>3609</v>
      </c>
      <c r="E673" s="103">
        <v>26</v>
      </c>
      <c r="F673" s="100">
        <v>30</v>
      </c>
      <c r="G673" s="100">
        <v>30</v>
      </c>
      <c r="H673" s="152" t="s">
        <v>3626</v>
      </c>
      <c r="I673" s="144" t="s">
        <v>2246</v>
      </c>
      <c r="J673" s="312">
        <v>5</v>
      </c>
      <c r="K673" s="312" t="s">
        <v>4544</v>
      </c>
      <c r="L673" s="158" t="s">
        <v>2956</v>
      </c>
      <c r="M673" s="106">
        <v>685000</v>
      </c>
      <c r="N673" s="156">
        <v>55213</v>
      </c>
      <c r="O673" s="301">
        <f t="shared" si="11"/>
        <v>-629787</v>
      </c>
      <c r="P673" s="120">
        <v>297000</v>
      </c>
      <c r="Q673" s="296">
        <v>3540</v>
      </c>
      <c r="R673" s="306">
        <v>3540</v>
      </c>
      <c r="S673" s="306">
        <v>0</v>
      </c>
      <c r="T673" s="306">
        <v>0</v>
      </c>
      <c r="U673" s="306">
        <v>0</v>
      </c>
      <c r="V673" s="229"/>
    </row>
    <row r="674" spans="1:22" ht="45.75" x14ac:dyDescent="0.2">
      <c r="A674" s="130" t="s">
        <v>1918</v>
      </c>
      <c r="B674" s="133" t="s">
        <v>1917</v>
      </c>
      <c r="C674" s="143" t="s">
        <v>3611</v>
      </c>
      <c r="D674" s="143" t="s">
        <v>3612</v>
      </c>
      <c r="E674" s="103" t="s">
        <v>3613</v>
      </c>
      <c r="F674" s="100">
        <v>37</v>
      </c>
      <c r="G674" s="100">
        <v>43.3</v>
      </c>
      <c r="H674" s="152" t="s">
        <v>3614</v>
      </c>
      <c r="I674" s="144" t="s">
        <v>2246</v>
      </c>
      <c r="J674" s="312" t="s">
        <v>2247</v>
      </c>
      <c r="K674" s="312" t="s">
        <v>4544</v>
      </c>
      <c r="L674" s="143" t="s">
        <v>2247</v>
      </c>
      <c r="M674" s="106">
        <v>0</v>
      </c>
      <c r="N674" s="156">
        <v>6845</v>
      </c>
      <c r="O674" s="301">
        <f t="shared" si="11"/>
        <v>6845</v>
      </c>
      <c r="P674" s="120">
        <v>113000</v>
      </c>
      <c r="Q674" s="296" t="s">
        <v>4039</v>
      </c>
      <c r="R674" s="306">
        <v>0</v>
      </c>
      <c r="S674" s="306">
        <v>0</v>
      </c>
      <c r="T674" s="306">
        <v>0</v>
      </c>
      <c r="U674" s="306">
        <v>0</v>
      </c>
      <c r="V674" s="231"/>
    </row>
    <row r="675" spans="1:22" ht="36.75" x14ac:dyDescent="0.2">
      <c r="A675" s="130" t="s">
        <v>4318</v>
      </c>
      <c r="B675" s="133" t="s">
        <v>4320</v>
      </c>
      <c r="C675" s="143">
        <v>3048</v>
      </c>
      <c r="D675" s="143" t="s">
        <v>3600</v>
      </c>
      <c r="E675" s="103">
        <v>108</v>
      </c>
      <c r="F675" s="100">
        <v>4.33</v>
      </c>
      <c r="G675" s="100">
        <v>4.33</v>
      </c>
      <c r="H675" s="152" t="s">
        <v>4321</v>
      </c>
      <c r="I675" s="144" t="s">
        <v>2262</v>
      </c>
      <c r="J675" s="312">
        <v>7</v>
      </c>
      <c r="K675" s="312" t="s">
        <v>4543</v>
      </c>
      <c r="L675" s="143" t="s">
        <v>2665</v>
      </c>
      <c r="M675" s="106">
        <v>220000</v>
      </c>
      <c r="N675" s="156">
        <v>399001</v>
      </c>
      <c r="O675" s="301">
        <f t="shared" si="11"/>
        <v>179001</v>
      </c>
      <c r="P675" s="120">
        <v>0</v>
      </c>
      <c r="Q675" s="296">
        <v>6001.43</v>
      </c>
      <c r="R675" s="306">
        <v>0</v>
      </c>
      <c r="S675" s="306">
        <v>0</v>
      </c>
      <c r="T675" s="306">
        <v>6001.43</v>
      </c>
      <c r="U675" s="306">
        <v>0</v>
      </c>
      <c r="V675" s="230" t="s">
        <v>4202</v>
      </c>
    </row>
    <row r="676" spans="1:22" ht="36.75" x14ac:dyDescent="0.2">
      <c r="A676" s="130" t="s">
        <v>4319</v>
      </c>
      <c r="B676" s="133" t="s">
        <v>4322</v>
      </c>
      <c r="C676" s="143">
        <v>3252</v>
      </c>
      <c r="D676" s="143" t="s">
        <v>3612</v>
      </c>
      <c r="E676" s="103">
        <v>140</v>
      </c>
      <c r="F676" s="100">
        <v>12</v>
      </c>
      <c r="G676" s="100">
        <v>22.1</v>
      </c>
      <c r="H676" s="152" t="s">
        <v>4323</v>
      </c>
      <c r="I676" s="144" t="s">
        <v>2246</v>
      </c>
      <c r="J676" s="312">
        <v>5</v>
      </c>
      <c r="K676" s="312" t="s">
        <v>4544</v>
      </c>
      <c r="L676" s="143" t="s">
        <v>2956</v>
      </c>
      <c r="M676" s="106">
        <v>318000</v>
      </c>
      <c r="N676" s="156">
        <v>38246</v>
      </c>
      <c r="O676" s="301">
        <f t="shared" si="11"/>
        <v>-279754</v>
      </c>
      <c r="P676" s="125">
        <v>0</v>
      </c>
      <c r="Q676" s="296">
        <v>563</v>
      </c>
      <c r="R676" s="306">
        <v>563</v>
      </c>
      <c r="S676" s="306">
        <v>0</v>
      </c>
      <c r="T676" s="306">
        <v>0</v>
      </c>
      <c r="U676" s="306">
        <v>0</v>
      </c>
      <c r="V676" s="231"/>
    </row>
    <row r="677" spans="1:22" ht="45.75" x14ac:dyDescent="0.2">
      <c r="A677" s="130" t="s">
        <v>1945</v>
      </c>
      <c r="B677" s="133" t="s">
        <v>1944</v>
      </c>
      <c r="C677" s="143" t="s">
        <v>3642</v>
      </c>
      <c r="D677" s="143" t="s">
        <v>3623</v>
      </c>
      <c r="E677" s="103" t="s">
        <v>2778</v>
      </c>
      <c r="F677" s="100">
        <v>19.440000000000001</v>
      </c>
      <c r="G677" s="100">
        <v>38.06</v>
      </c>
      <c r="H677" s="152" t="s">
        <v>3643</v>
      </c>
      <c r="I677" s="144" t="s">
        <v>2246</v>
      </c>
      <c r="J677" s="312">
        <v>5</v>
      </c>
      <c r="K677" s="312" t="s">
        <v>4544</v>
      </c>
      <c r="L677" s="158" t="s">
        <v>2590</v>
      </c>
      <c r="M677" s="106">
        <v>379000</v>
      </c>
      <c r="N677" s="156">
        <v>195965</v>
      </c>
      <c r="O677" s="301">
        <f t="shared" si="11"/>
        <v>-183035</v>
      </c>
      <c r="P677" s="120">
        <v>82000</v>
      </c>
      <c r="Q677" s="296">
        <v>164280</v>
      </c>
      <c r="R677" s="306">
        <v>164280</v>
      </c>
      <c r="S677" s="306">
        <v>0</v>
      </c>
      <c r="T677" s="306">
        <v>0</v>
      </c>
      <c r="U677" s="306">
        <v>0</v>
      </c>
      <c r="V677" s="229"/>
    </row>
    <row r="678" spans="1:22" ht="22.5" x14ac:dyDescent="0.2">
      <c r="A678" s="127" t="s">
        <v>1924</v>
      </c>
      <c r="B678" s="102" t="s">
        <v>1923</v>
      </c>
      <c r="C678" s="38">
        <v>3145</v>
      </c>
      <c r="D678" s="38" t="s">
        <v>3623</v>
      </c>
      <c r="E678" s="237" t="s">
        <v>2403</v>
      </c>
      <c r="F678" s="100">
        <v>30.9</v>
      </c>
      <c r="G678" s="100">
        <v>31.3</v>
      </c>
      <c r="H678" s="152" t="s">
        <v>4393</v>
      </c>
      <c r="I678" s="284" t="s">
        <v>2246</v>
      </c>
      <c r="J678" s="323">
        <v>7</v>
      </c>
      <c r="K678" s="323" t="s">
        <v>4543</v>
      </c>
      <c r="L678" s="38" t="s">
        <v>2400</v>
      </c>
      <c r="M678" s="106">
        <v>389000</v>
      </c>
      <c r="N678" s="106">
        <v>880018</v>
      </c>
      <c r="O678" s="301">
        <f t="shared" si="11"/>
        <v>491018</v>
      </c>
      <c r="P678" s="120">
        <v>0</v>
      </c>
      <c r="Q678" s="296">
        <v>3761.99</v>
      </c>
      <c r="R678" s="306">
        <v>0</v>
      </c>
      <c r="S678" s="306">
        <v>0</v>
      </c>
      <c r="T678" s="306">
        <v>3761.99</v>
      </c>
      <c r="U678" s="306">
        <v>0</v>
      </c>
      <c r="V678" s="229" t="s">
        <v>4202</v>
      </c>
    </row>
    <row r="679" spans="1:22" ht="45.75" x14ac:dyDescent="0.2">
      <c r="A679" s="127" t="s">
        <v>3949</v>
      </c>
      <c r="B679" s="234" t="s">
        <v>3945</v>
      </c>
      <c r="C679" s="143">
        <v>3146</v>
      </c>
      <c r="D679" s="143" t="s">
        <v>3623</v>
      </c>
      <c r="E679" s="103">
        <v>205</v>
      </c>
      <c r="F679" s="100">
        <v>4.5</v>
      </c>
      <c r="G679" s="100">
        <v>9</v>
      </c>
      <c r="H679" s="152" t="s">
        <v>4056</v>
      </c>
      <c r="I679" s="144" t="s">
        <v>2246</v>
      </c>
      <c r="J679" s="314" t="s">
        <v>4540</v>
      </c>
      <c r="K679" s="312" t="s">
        <v>4543</v>
      </c>
      <c r="L679" s="158" t="s">
        <v>2956</v>
      </c>
      <c r="M679" s="106">
        <v>1923000</v>
      </c>
      <c r="N679" s="156">
        <v>2605135</v>
      </c>
      <c r="O679" s="301">
        <f t="shared" si="11"/>
        <v>682135</v>
      </c>
      <c r="P679" s="120">
        <v>0</v>
      </c>
      <c r="Q679" s="296">
        <v>811540.42999999993</v>
      </c>
      <c r="R679" s="306">
        <v>129405.42999999993</v>
      </c>
      <c r="S679" s="306">
        <v>0</v>
      </c>
      <c r="T679" s="306">
        <v>682135</v>
      </c>
      <c r="U679" s="306">
        <v>0</v>
      </c>
      <c r="V679" s="229" t="s">
        <v>4202</v>
      </c>
    </row>
    <row r="680" spans="1:22" ht="18.75" x14ac:dyDescent="0.2">
      <c r="A680" s="130" t="s">
        <v>3620</v>
      </c>
      <c r="B680" s="133" t="s">
        <v>3621</v>
      </c>
      <c r="C680" s="143" t="s">
        <v>3622</v>
      </c>
      <c r="D680" s="143" t="s">
        <v>3623</v>
      </c>
      <c r="E680" s="103" t="s">
        <v>2778</v>
      </c>
      <c r="F680" s="100">
        <v>0</v>
      </c>
      <c r="G680" s="100">
        <v>0</v>
      </c>
      <c r="H680" s="152" t="s">
        <v>3624</v>
      </c>
      <c r="I680" s="144" t="s">
        <v>2246</v>
      </c>
      <c r="J680" s="316" t="s">
        <v>2247</v>
      </c>
      <c r="K680" s="316" t="s">
        <v>4544</v>
      </c>
      <c r="L680" s="143" t="s">
        <v>2702</v>
      </c>
      <c r="M680" s="106">
        <v>220000</v>
      </c>
      <c r="N680" s="156">
        <v>62644</v>
      </c>
      <c r="O680" s="301">
        <f t="shared" si="11"/>
        <v>-157356</v>
      </c>
      <c r="P680" s="120">
        <v>46000</v>
      </c>
      <c r="Q680" s="296" t="s">
        <v>4039</v>
      </c>
      <c r="R680" s="306">
        <v>0</v>
      </c>
      <c r="S680" s="306">
        <v>0</v>
      </c>
      <c r="T680" s="306">
        <v>0</v>
      </c>
      <c r="U680" s="306">
        <v>0</v>
      </c>
      <c r="V680" s="229"/>
    </row>
    <row r="681" spans="1:22" ht="45.75" x14ac:dyDescent="0.2">
      <c r="A681" s="127" t="s">
        <v>3932</v>
      </c>
      <c r="B681" s="234" t="s">
        <v>3917</v>
      </c>
      <c r="C681" s="143">
        <v>3230</v>
      </c>
      <c r="D681" s="143" t="s">
        <v>3623</v>
      </c>
      <c r="E681" s="103">
        <v>120</v>
      </c>
      <c r="F681" s="100">
        <v>0.6</v>
      </c>
      <c r="G681" s="100">
        <v>6.1</v>
      </c>
      <c r="H681" s="152" t="s">
        <v>4057</v>
      </c>
      <c r="I681" s="144" t="s">
        <v>2246</v>
      </c>
      <c r="J681" s="317">
        <v>5</v>
      </c>
      <c r="K681" s="312" t="s">
        <v>4544</v>
      </c>
      <c r="L681" s="158" t="s">
        <v>2942</v>
      </c>
      <c r="M681" s="106">
        <v>97000</v>
      </c>
      <c r="N681" s="156">
        <v>80622</v>
      </c>
      <c r="O681" s="301">
        <f t="shared" si="11"/>
        <v>-16378</v>
      </c>
      <c r="P681" s="120">
        <v>0</v>
      </c>
      <c r="Q681" s="296">
        <v>2500</v>
      </c>
      <c r="R681" s="306">
        <v>2500</v>
      </c>
      <c r="S681" s="306">
        <v>0</v>
      </c>
      <c r="T681" s="306">
        <v>0</v>
      </c>
      <c r="U681" s="306">
        <v>0</v>
      </c>
      <c r="V681" s="229"/>
    </row>
    <row r="682" spans="1:22" ht="45.75" x14ac:dyDescent="0.2">
      <c r="A682" s="127" t="s">
        <v>4035</v>
      </c>
      <c r="B682" s="234" t="s">
        <v>4032</v>
      </c>
      <c r="C682" s="143">
        <v>3207</v>
      </c>
      <c r="D682" s="143" t="s">
        <v>3623</v>
      </c>
      <c r="E682" s="237" t="s">
        <v>3631</v>
      </c>
      <c r="F682" s="100">
        <v>22.093</v>
      </c>
      <c r="G682" s="100">
        <v>22.093</v>
      </c>
      <c r="H682" s="152" t="s">
        <v>4117</v>
      </c>
      <c r="I682" s="144" t="s">
        <v>2246</v>
      </c>
      <c r="J682" s="312">
        <v>5</v>
      </c>
      <c r="K682" s="312" t="s">
        <v>4544</v>
      </c>
      <c r="L682" s="158" t="s">
        <v>2702</v>
      </c>
      <c r="M682" s="106">
        <v>850000</v>
      </c>
      <c r="N682" s="156">
        <v>742760</v>
      </c>
      <c r="O682" s="301">
        <f t="shared" si="11"/>
        <v>-107240</v>
      </c>
      <c r="P682" s="120">
        <v>0</v>
      </c>
      <c r="Q682" s="296">
        <v>14740.5</v>
      </c>
      <c r="R682" s="306">
        <v>14740.5</v>
      </c>
      <c r="S682" s="306">
        <v>0</v>
      </c>
      <c r="T682" s="306">
        <v>0</v>
      </c>
      <c r="U682" s="306">
        <v>0</v>
      </c>
      <c r="V682" s="229"/>
    </row>
    <row r="683" spans="1:22" ht="18.75" x14ac:dyDescent="0.2">
      <c r="A683" s="127" t="s">
        <v>4374</v>
      </c>
      <c r="B683" s="234" t="s">
        <v>4375</v>
      </c>
      <c r="C683" s="38">
        <v>3229</v>
      </c>
      <c r="D683" s="38" t="s">
        <v>3623</v>
      </c>
      <c r="E683" s="282">
        <v>99</v>
      </c>
      <c r="F683" s="100">
        <v>19.7</v>
      </c>
      <c r="G683" s="100">
        <v>33.6</v>
      </c>
      <c r="H683" s="152" t="s">
        <v>4376</v>
      </c>
      <c r="I683" s="284" t="s">
        <v>2246</v>
      </c>
      <c r="J683" s="324">
        <v>5</v>
      </c>
      <c r="K683" s="312" t="s">
        <v>4544</v>
      </c>
      <c r="L683" s="38" t="s">
        <v>2702</v>
      </c>
      <c r="M683" s="106">
        <v>260000</v>
      </c>
      <c r="N683" s="106">
        <v>25275</v>
      </c>
      <c r="O683" s="301">
        <f t="shared" si="11"/>
        <v>-234725</v>
      </c>
      <c r="P683" s="120">
        <v>0</v>
      </c>
      <c r="Q683" s="296">
        <v>3540</v>
      </c>
      <c r="R683" s="306">
        <v>3540</v>
      </c>
      <c r="S683" s="306">
        <v>0</v>
      </c>
      <c r="T683" s="306">
        <v>0</v>
      </c>
      <c r="U683" s="306">
        <v>0</v>
      </c>
      <c r="V683" s="229"/>
    </row>
    <row r="684" spans="1:22" ht="27.75" x14ac:dyDescent="0.2">
      <c r="A684" s="130" t="s">
        <v>1964</v>
      </c>
      <c r="B684" s="133" t="s">
        <v>1963</v>
      </c>
      <c r="C684" s="143" t="s">
        <v>3222</v>
      </c>
      <c r="D684" s="143" t="s">
        <v>3603</v>
      </c>
      <c r="E684" s="103" t="s">
        <v>3606</v>
      </c>
      <c r="F684" s="100">
        <v>18.5</v>
      </c>
      <c r="G684" s="100">
        <v>23</v>
      </c>
      <c r="H684" s="152" t="s">
        <v>3660</v>
      </c>
      <c r="I684" s="144" t="s">
        <v>2246</v>
      </c>
      <c r="J684" s="312">
        <v>5</v>
      </c>
      <c r="K684" s="312" t="s">
        <v>4544</v>
      </c>
      <c r="L684" s="158" t="s">
        <v>2326</v>
      </c>
      <c r="M684" s="106">
        <v>6017000</v>
      </c>
      <c r="N684" s="156">
        <v>27300</v>
      </c>
      <c r="O684" s="301">
        <f t="shared" si="11"/>
        <v>-5989700</v>
      </c>
      <c r="P684" s="120">
        <v>17000</v>
      </c>
      <c r="Q684" s="296">
        <v>16800</v>
      </c>
      <c r="R684" s="306">
        <v>16800</v>
      </c>
      <c r="S684" s="306">
        <v>0</v>
      </c>
      <c r="T684" s="306">
        <v>0</v>
      </c>
      <c r="U684" s="306">
        <v>0</v>
      </c>
      <c r="V684" s="231"/>
    </row>
    <row r="685" spans="1:22" ht="27.75" x14ac:dyDescent="0.2">
      <c r="A685" s="130" t="s">
        <v>1947</v>
      </c>
      <c r="B685" s="133" t="s">
        <v>1946</v>
      </c>
      <c r="C685" s="143" t="s">
        <v>3644</v>
      </c>
      <c r="D685" s="143" t="s">
        <v>3600</v>
      </c>
      <c r="E685" s="103" t="s">
        <v>3645</v>
      </c>
      <c r="F685" s="100">
        <v>3.39</v>
      </c>
      <c r="G685" s="100">
        <v>39.799999999999997</v>
      </c>
      <c r="H685" s="152" t="s">
        <v>3646</v>
      </c>
      <c r="I685" s="144" t="s">
        <v>2246</v>
      </c>
      <c r="J685" s="312">
        <v>5</v>
      </c>
      <c r="K685" s="312" t="s">
        <v>4544</v>
      </c>
      <c r="L685" s="158" t="s">
        <v>2590</v>
      </c>
      <c r="M685" s="106">
        <v>420000</v>
      </c>
      <c r="N685" s="156">
        <v>138265</v>
      </c>
      <c r="O685" s="301">
        <f t="shared" si="11"/>
        <v>-281735</v>
      </c>
      <c r="P685" s="120">
        <v>241000</v>
      </c>
      <c r="Q685" s="296">
        <v>19494</v>
      </c>
      <c r="R685" s="306">
        <v>19494</v>
      </c>
      <c r="S685" s="306">
        <v>0</v>
      </c>
      <c r="T685" s="306">
        <v>0</v>
      </c>
      <c r="U685" s="306">
        <v>0</v>
      </c>
      <c r="V685" s="230"/>
    </row>
    <row r="686" spans="1:22" ht="22.5" x14ac:dyDescent="0.2">
      <c r="A686" s="130" t="s">
        <v>4324</v>
      </c>
      <c r="B686" s="133" t="s">
        <v>4325</v>
      </c>
      <c r="C686" s="143">
        <v>3177</v>
      </c>
      <c r="D686" s="143" t="s">
        <v>3623</v>
      </c>
      <c r="E686" s="103" t="s">
        <v>2778</v>
      </c>
      <c r="F686" s="100">
        <v>4.2</v>
      </c>
      <c r="G686" s="100">
        <v>4.8</v>
      </c>
      <c r="H686" s="152" t="s">
        <v>4326</v>
      </c>
      <c r="I686" s="144" t="s">
        <v>2246</v>
      </c>
      <c r="J686" s="317">
        <v>7</v>
      </c>
      <c r="K686" s="312" t="s">
        <v>4543</v>
      </c>
      <c r="L686" s="158" t="s">
        <v>2702</v>
      </c>
      <c r="M686" s="106">
        <v>1358000</v>
      </c>
      <c r="N686" s="156">
        <v>3212361</v>
      </c>
      <c r="O686" s="301">
        <f t="shared" si="11"/>
        <v>1854361</v>
      </c>
      <c r="P686" s="120">
        <v>0</v>
      </c>
      <c r="Q686" s="296">
        <v>3540</v>
      </c>
      <c r="R686" s="306">
        <v>0</v>
      </c>
      <c r="S686" s="306">
        <v>0</v>
      </c>
      <c r="T686" s="306">
        <v>3540</v>
      </c>
      <c r="U686" s="306">
        <v>0</v>
      </c>
      <c r="V686" s="229" t="s">
        <v>4202</v>
      </c>
    </row>
    <row r="687" spans="1:22" ht="18.75" x14ac:dyDescent="0.2">
      <c r="A687" s="130" t="s">
        <v>1949</v>
      </c>
      <c r="B687" s="133" t="s">
        <v>1948</v>
      </c>
      <c r="C687" s="143" t="s">
        <v>3647</v>
      </c>
      <c r="D687" s="143" t="s">
        <v>3648</v>
      </c>
      <c r="E687" s="103" t="s">
        <v>2778</v>
      </c>
      <c r="F687" s="100">
        <v>26.8</v>
      </c>
      <c r="G687" s="100">
        <v>31.2</v>
      </c>
      <c r="H687" s="152" t="s">
        <v>3649</v>
      </c>
      <c r="I687" s="144" t="s">
        <v>2246</v>
      </c>
      <c r="J687" s="312">
        <v>5</v>
      </c>
      <c r="K687" s="312" t="s">
        <v>4544</v>
      </c>
      <c r="L687" s="158" t="s">
        <v>2446</v>
      </c>
      <c r="M687" s="106">
        <v>220000</v>
      </c>
      <c r="N687" s="156">
        <v>74757</v>
      </c>
      <c r="O687" s="301">
        <f t="shared" si="11"/>
        <v>-145243</v>
      </c>
      <c r="P687" s="120">
        <v>125000</v>
      </c>
      <c r="Q687" s="296">
        <v>66208.5</v>
      </c>
      <c r="R687" s="306">
        <v>66208.5</v>
      </c>
      <c r="S687" s="306">
        <v>0</v>
      </c>
      <c r="T687" s="306">
        <v>0</v>
      </c>
      <c r="U687" s="306">
        <v>0</v>
      </c>
      <c r="V687" s="229"/>
    </row>
    <row r="688" spans="1:22" ht="27.75" x14ac:dyDescent="0.2">
      <c r="A688" s="127" t="s">
        <v>1957</v>
      </c>
      <c r="B688" s="234" t="s">
        <v>1956</v>
      </c>
      <c r="C688" s="143">
        <v>3422</v>
      </c>
      <c r="D688" s="143" t="s">
        <v>3623</v>
      </c>
      <c r="E688" s="237" t="s">
        <v>2377</v>
      </c>
      <c r="F688" s="100">
        <v>12.1</v>
      </c>
      <c r="G688" s="100">
        <v>33</v>
      </c>
      <c r="H688" s="152" t="s">
        <v>4116</v>
      </c>
      <c r="I688" s="144" t="s">
        <v>2246</v>
      </c>
      <c r="J688" s="332" t="s">
        <v>4540</v>
      </c>
      <c r="K688" s="312" t="s">
        <v>4543</v>
      </c>
      <c r="L688" s="158" t="s">
        <v>2590</v>
      </c>
      <c r="M688" s="106">
        <v>25000</v>
      </c>
      <c r="N688" s="156">
        <v>51994</v>
      </c>
      <c r="O688" s="301">
        <f t="shared" si="11"/>
        <v>26994</v>
      </c>
      <c r="P688" s="120">
        <v>0</v>
      </c>
      <c r="Q688" s="296">
        <v>45400</v>
      </c>
      <c r="R688" s="306">
        <v>18406</v>
      </c>
      <c r="S688" s="306">
        <v>0</v>
      </c>
      <c r="T688" s="306">
        <v>26994</v>
      </c>
      <c r="U688" s="306">
        <v>0</v>
      </c>
      <c r="V688" s="229" t="s">
        <v>4202</v>
      </c>
    </row>
    <row r="689" spans="1:22" ht="18.75" x14ac:dyDescent="0.2">
      <c r="A689" s="127" t="s">
        <v>3933</v>
      </c>
      <c r="B689" s="234" t="s">
        <v>3918</v>
      </c>
      <c r="C689" s="143">
        <v>3443</v>
      </c>
      <c r="D689" s="143" t="s">
        <v>3674</v>
      </c>
      <c r="E689" s="237" t="s">
        <v>2403</v>
      </c>
      <c r="F689" s="100">
        <v>4.5</v>
      </c>
      <c r="G689" s="100">
        <v>23.3</v>
      </c>
      <c r="H689" s="152" t="s">
        <v>4114</v>
      </c>
      <c r="I689" s="144" t="s">
        <v>2246</v>
      </c>
      <c r="J689" s="317">
        <v>5</v>
      </c>
      <c r="K689" s="312" t="s">
        <v>4544</v>
      </c>
      <c r="L689" s="158" t="s">
        <v>2590</v>
      </c>
      <c r="M689" s="106">
        <v>607000</v>
      </c>
      <c r="N689" s="156">
        <v>52710</v>
      </c>
      <c r="O689" s="301">
        <f t="shared" si="11"/>
        <v>-554290</v>
      </c>
      <c r="P689" s="120">
        <v>0</v>
      </c>
      <c r="Q689" s="296">
        <v>10000</v>
      </c>
      <c r="R689" s="306">
        <v>10000</v>
      </c>
      <c r="S689" s="306">
        <v>0</v>
      </c>
      <c r="T689" s="306">
        <v>0</v>
      </c>
      <c r="U689" s="306">
        <v>0</v>
      </c>
      <c r="V689" s="229"/>
    </row>
    <row r="690" spans="1:22" ht="54.75" x14ac:dyDescent="0.2">
      <c r="A690" s="127" t="s">
        <v>1960</v>
      </c>
      <c r="B690" s="102" t="s">
        <v>1959</v>
      </c>
      <c r="C690" s="38">
        <v>3435</v>
      </c>
      <c r="D690" s="38" t="s">
        <v>3609</v>
      </c>
      <c r="E690" s="237" t="s">
        <v>2516</v>
      </c>
      <c r="F690" s="100">
        <v>18.7</v>
      </c>
      <c r="G690" s="100">
        <v>20.2</v>
      </c>
      <c r="H690" s="152" t="s">
        <v>4422</v>
      </c>
      <c r="I690" s="284" t="s">
        <v>2246</v>
      </c>
      <c r="J690" s="323">
        <v>5</v>
      </c>
      <c r="K690" s="312" t="s">
        <v>4544</v>
      </c>
      <c r="L690" s="38" t="s">
        <v>2590</v>
      </c>
      <c r="M690" s="106">
        <v>884000</v>
      </c>
      <c r="N690" s="106">
        <v>54750</v>
      </c>
      <c r="O690" s="301">
        <f t="shared" si="11"/>
        <v>-829250</v>
      </c>
      <c r="P690" s="120">
        <v>0</v>
      </c>
      <c r="Q690" s="296">
        <v>16550</v>
      </c>
      <c r="R690" s="306">
        <v>16550</v>
      </c>
      <c r="S690" s="306">
        <v>0</v>
      </c>
      <c r="T690" s="306">
        <v>0</v>
      </c>
      <c r="U690" s="306">
        <v>0</v>
      </c>
      <c r="V690" s="229"/>
    </row>
    <row r="691" spans="1:22" ht="22.5" x14ac:dyDescent="0.2">
      <c r="A691" s="127" t="s">
        <v>1935</v>
      </c>
      <c r="B691" s="234" t="s">
        <v>1934</v>
      </c>
      <c r="C691" s="143">
        <v>3241</v>
      </c>
      <c r="D691" s="143" t="s">
        <v>3674</v>
      </c>
      <c r="E691" s="103">
        <v>132</v>
      </c>
      <c r="F691" s="100">
        <v>27.21</v>
      </c>
      <c r="G691" s="100">
        <v>28.01</v>
      </c>
      <c r="H691" s="152" t="s">
        <v>4058</v>
      </c>
      <c r="I691" s="144" t="s">
        <v>2246</v>
      </c>
      <c r="J691" s="312">
        <v>7</v>
      </c>
      <c r="K691" s="312" t="s">
        <v>4543</v>
      </c>
      <c r="L691" s="158" t="s">
        <v>2400</v>
      </c>
      <c r="M691" s="106">
        <v>84000</v>
      </c>
      <c r="N691" s="156">
        <v>387464</v>
      </c>
      <c r="O691" s="301">
        <f t="shared" si="11"/>
        <v>303464</v>
      </c>
      <c r="P691" s="125">
        <v>0</v>
      </c>
      <c r="Q691" s="296">
        <v>4017</v>
      </c>
      <c r="R691" s="306">
        <v>0</v>
      </c>
      <c r="S691" s="306">
        <v>0</v>
      </c>
      <c r="T691" s="306">
        <v>4017</v>
      </c>
      <c r="U691" s="306">
        <v>0</v>
      </c>
      <c r="V691" s="229" t="s">
        <v>4202</v>
      </c>
    </row>
    <row r="692" spans="1:22" ht="27.75" x14ac:dyDescent="0.2">
      <c r="A692" s="130" t="s">
        <v>3654</v>
      </c>
      <c r="B692" s="133" t="s">
        <v>3655</v>
      </c>
      <c r="C692" s="143" t="s">
        <v>3656</v>
      </c>
      <c r="D692" s="143" t="s">
        <v>3623</v>
      </c>
      <c r="E692" s="103" t="s">
        <v>2612</v>
      </c>
      <c r="F692" s="100">
        <v>14.9</v>
      </c>
      <c r="G692" s="100">
        <v>17.440000000000001</v>
      </c>
      <c r="H692" s="152" t="s">
        <v>3657</v>
      </c>
      <c r="I692" s="144" t="s">
        <v>2246</v>
      </c>
      <c r="J692" s="334" t="s">
        <v>4541</v>
      </c>
      <c r="K692" s="333" t="s">
        <v>4544</v>
      </c>
      <c r="L692" s="143" t="s">
        <v>2595</v>
      </c>
      <c r="M692" s="106">
        <v>3091000</v>
      </c>
      <c r="N692" s="156">
        <v>20255</v>
      </c>
      <c r="O692" s="301">
        <f t="shared" si="11"/>
        <v>-3070745</v>
      </c>
      <c r="P692" s="120">
        <v>32000</v>
      </c>
      <c r="Q692" s="296">
        <v>102805</v>
      </c>
      <c r="R692" s="306">
        <v>102050</v>
      </c>
      <c r="S692" s="306">
        <v>755</v>
      </c>
      <c r="T692" s="306">
        <v>0</v>
      </c>
      <c r="U692" s="306">
        <v>0</v>
      </c>
      <c r="V692" s="229" t="s">
        <v>4200</v>
      </c>
    </row>
    <row r="693" spans="1:22" ht="27.75" x14ac:dyDescent="0.2">
      <c r="A693" s="130" t="s">
        <v>1951</v>
      </c>
      <c r="B693" s="133" t="s">
        <v>1950</v>
      </c>
      <c r="C693" s="143" t="s">
        <v>3650</v>
      </c>
      <c r="D693" s="143" t="s">
        <v>3609</v>
      </c>
      <c r="E693" s="103" t="s">
        <v>2778</v>
      </c>
      <c r="F693" s="100">
        <v>32.42</v>
      </c>
      <c r="G693" s="100">
        <v>37.35</v>
      </c>
      <c r="H693" s="152" t="s">
        <v>3651</v>
      </c>
      <c r="I693" s="144" t="s">
        <v>2246</v>
      </c>
      <c r="J693" s="312">
        <v>5</v>
      </c>
      <c r="K693" s="312" t="s">
        <v>4544</v>
      </c>
      <c r="L693" s="158" t="s">
        <v>2590</v>
      </c>
      <c r="M693" s="106">
        <v>236000</v>
      </c>
      <c r="N693" s="156">
        <v>69407</v>
      </c>
      <c r="O693" s="301">
        <f t="shared" si="11"/>
        <v>-166593</v>
      </c>
      <c r="P693" s="120">
        <v>13000</v>
      </c>
      <c r="Q693" s="296">
        <v>19480</v>
      </c>
      <c r="R693" s="306">
        <v>19480</v>
      </c>
      <c r="S693" s="306">
        <v>0</v>
      </c>
      <c r="T693" s="306">
        <v>0</v>
      </c>
      <c r="U693" s="306">
        <v>0</v>
      </c>
      <c r="V693" s="230"/>
    </row>
    <row r="694" spans="1:22" ht="27.75" x14ac:dyDescent="0.2">
      <c r="A694" s="130" t="s">
        <v>1937</v>
      </c>
      <c r="B694" s="133" t="s">
        <v>1936</v>
      </c>
      <c r="C694" s="143" t="s">
        <v>3627</v>
      </c>
      <c r="D694" s="143" t="s">
        <v>3609</v>
      </c>
      <c r="E694" s="103" t="s">
        <v>2516</v>
      </c>
      <c r="F694" s="100">
        <v>8.3000000000000007</v>
      </c>
      <c r="G694" s="100">
        <v>9.1</v>
      </c>
      <c r="H694" s="152" t="s">
        <v>3628</v>
      </c>
      <c r="I694" s="144" t="s">
        <v>2246</v>
      </c>
      <c r="J694" s="312">
        <v>5</v>
      </c>
      <c r="K694" s="312" t="s">
        <v>4544</v>
      </c>
      <c r="L694" s="143" t="s">
        <v>2326</v>
      </c>
      <c r="M694" s="106">
        <v>3639000</v>
      </c>
      <c r="N694" s="156">
        <v>32450</v>
      </c>
      <c r="O694" s="301">
        <f t="shared" si="11"/>
        <v>-3606550</v>
      </c>
      <c r="P694" s="120">
        <v>11000</v>
      </c>
      <c r="Q694" s="296">
        <v>29686</v>
      </c>
      <c r="R694" s="306">
        <v>29686</v>
      </c>
      <c r="S694" s="306">
        <v>0</v>
      </c>
      <c r="T694" s="306">
        <v>0</v>
      </c>
      <c r="U694" s="306">
        <v>0</v>
      </c>
      <c r="V694" s="229"/>
    </row>
    <row r="695" spans="1:22" ht="36.75" x14ac:dyDescent="0.2">
      <c r="A695" s="130" t="s">
        <v>1941</v>
      </c>
      <c r="B695" s="133" t="s">
        <v>1940</v>
      </c>
      <c r="C695" s="143" t="s">
        <v>3633</v>
      </c>
      <c r="D695" s="143" t="s">
        <v>3603</v>
      </c>
      <c r="E695" s="103" t="s">
        <v>3613</v>
      </c>
      <c r="F695" s="100">
        <v>16</v>
      </c>
      <c r="G695" s="100">
        <v>16.5</v>
      </c>
      <c r="H695" s="152" t="s">
        <v>3634</v>
      </c>
      <c r="I695" s="144" t="s">
        <v>2246</v>
      </c>
      <c r="J695" s="317">
        <v>5</v>
      </c>
      <c r="K695" s="312" t="s">
        <v>4544</v>
      </c>
      <c r="L695" s="143" t="s">
        <v>2446</v>
      </c>
      <c r="M695" s="106">
        <v>1142000</v>
      </c>
      <c r="N695" s="156">
        <v>86800</v>
      </c>
      <c r="O695" s="301">
        <f t="shared" si="11"/>
        <v>-1055200</v>
      </c>
      <c r="P695" s="120">
        <v>1006000</v>
      </c>
      <c r="Q695" s="296">
        <v>78300</v>
      </c>
      <c r="R695" s="306">
        <v>78300</v>
      </c>
      <c r="S695" s="306">
        <v>0</v>
      </c>
      <c r="T695" s="306">
        <v>0</v>
      </c>
      <c r="U695" s="306">
        <v>0</v>
      </c>
      <c r="V695" s="229"/>
    </row>
    <row r="696" spans="1:22" ht="22.5" x14ac:dyDescent="0.2">
      <c r="A696" s="130" t="s">
        <v>1995</v>
      </c>
      <c r="B696" s="133" t="s">
        <v>1994</v>
      </c>
      <c r="C696" s="143" t="s">
        <v>3687</v>
      </c>
      <c r="D696" s="143" t="s">
        <v>3674</v>
      </c>
      <c r="E696" s="103" t="s">
        <v>2778</v>
      </c>
      <c r="F696" s="100">
        <v>7.28</v>
      </c>
      <c r="G696" s="100">
        <v>7.28</v>
      </c>
      <c r="H696" s="152" t="s">
        <v>3688</v>
      </c>
      <c r="I696" s="144" t="s">
        <v>2246</v>
      </c>
      <c r="J696" s="317">
        <v>6</v>
      </c>
      <c r="K696" s="323" t="s">
        <v>4544</v>
      </c>
      <c r="L696" s="158" t="s">
        <v>2364</v>
      </c>
      <c r="M696" s="106">
        <v>2040000</v>
      </c>
      <c r="N696" s="156">
        <v>9898</v>
      </c>
      <c r="O696" s="301">
        <f t="shared" si="11"/>
        <v>-2030102</v>
      </c>
      <c r="P696" s="120">
        <v>64000</v>
      </c>
      <c r="Q696" s="296">
        <v>9897.5</v>
      </c>
      <c r="R696" s="306">
        <v>0</v>
      </c>
      <c r="S696" s="306">
        <v>9897.5</v>
      </c>
      <c r="T696" s="306">
        <v>0</v>
      </c>
      <c r="U696" s="306">
        <v>0</v>
      </c>
      <c r="V696" s="229" t="s">
        <v>4200</v>
      </c>
    </row>
    <row r="697" spans="1:22" ht="27.75" x14ac:dyDescent="0.2">
      <c r="A697" s="127" t="s">
        <v>4423</v>
      </c>
      <c r="B697" s="102" t="s">
        <v>4424</v>
      </c>
      <c r="C697" s="38">
        <v>3296</v>
      </c>
      <c r="D697" s="38" t="s">
        <v>3674</v>
      </c>
      <c r="E697" s="237" t="s">
        <v>2403</v>
      </c>
      <c r="F697" s="100">
        <v>18.5</v>
      </c>
      <c r="G697" s="100">
        <v>20.9</v>
      </c>
      <c r="H697" s="152" t="s">
        <v>4425</v>
      </c>
      <c r="I697" s="284" t="s">
        <v>2246</v>
      </c>
      <c r="J697" s="323">
        <v>6</v>
      </c>
      <c r="K697" s="323" t="s">
        <v>4544</v>
      </c>
      <c r="L697" s="38" t="s">
        <v>2326</v>
      </c>
      <c r="M697" s="106">
        <v>497000</v>
      </c>
      <c r="N697" s="106">
        <v>62250</v>
      </c>
      <c r="O697" s="301">
        <f t="shared" si="11"/>
        <v>-434750</v>
      </c>
      <c r="P697" s="120">
        <v>0</v>
      </c>
      <c r="Q697" s="296">
        <v>62250</v>
      </c>
      <c r="R697" s="306">
        <v>0</v>
      </c>
      <c r="S697" s="306">
        <v>62250</v>
      </c>
      <c r="T697" s="306">
        <v>0</v>
      </c>
      <c r="U697" s="306">
        <v>0</v>
      </c>
      <c r="V697" s="229" t="s">
        <v>4200</v>
      </c>
    </row>
    <row r="698" spans="1:22" ht="33" customHeight="1" x14ac:dyDescent="0.2">
      <c r="A698" s="130" t="s">
        <v>1953</v>
      </c>
      <c r="B698" s="133" t="s">
        <v>1952</v>
      </c>
      <c r="C698" s="143" t="s">
        <v>3652</v>
      </c>
      <c r="D698" s="143" t="s">
        <v>3623</v>
      </c>
      <c r="E698" s="103" t="s">
        <v>2778</v>
      </c>
      <c r="F698" s="100">
        <v>0.01</v>
      </c>
      <c r="G698" s="100">
        <v>0.01</v>
      </c>
      <c r="H698" s="152" t="s">
        <v>3653</v>
      </c>
      <c r="I698" s="146" t="s">
        <v>2246</v>
      </c>
      <c r="J698" s="317">
        <v>5</v>
      </c>
      <c r="K698" s="312" t="s">
        <v>4544</v>
      </c>
      <c r="L698" s="338" t="s">
        <v>2590</v>
      </c>
      <c r="M698" s="140">
        <v>495000</v>
      </c>
      <c r="N698" s="235">
        <v>66847</v>
      </c>
      <c r="O698" s="301">
        <f t="shared" si="11"/>
        <v>-428153</v>
      </c>
      <c r="P698" s="120">
        <v>383000</v>
      </c>
      <c r="Q698" s="297">
        <v>3925.25</v>
      </c>
      <c r="R698" s="306">
        <v>3925.25</v>
      </c>
      <c r="S698" s="306">
        <v>0</v>
      </c>
      <c r="T698" s="306">
        <v>0</v>
      </c>
      <c r="U698" s="306">
        <v>0</v>
      </c>
      <c r="V698" s="229"/>
    </row>
    <row r="699" spans="1:22" ht="27.75" x14ac:dyDescent="0.2">
      <c r="A699" s="130" t="s">
        <v>4178</v>
      </c>
      <c r="B699" s="249" t="s">
        <v>4179</v>
      </c>
      <c r="C699" s="143">
        <v>3255</v>
      </c>
      <c r="D699" s="143" t="s">
        <v>3609</v>
      </c>
      <c r="E699" s="103">
        <v>4</v>
      </c>
      <c r="F699" s="100">
        <v>15.9</v>
      </c>
      <c r="G699" s="100">
        <v>16.3</v>
      </c>
      <c r="H699" s="152" t="s">
        <v>4180</v>
      </c>
      <c r="I699" s="144" t="s">
        <v>2246</v>
      </c>
      <c r="J699" s="312">
        <v>5</v>
      </c>
      <c r="K699" s="312" t="s">
        <v>4544</v>
      </c>
      <c r="L699" s="158" t="s">
        <v>2956</v>
      </c>
      <c r="M699" s="106">
        <v>278000</v>
      </c>
      <c r="N699" s="156">
        <v>182636</v>
      </c>
      <c r="O699" s="301">
        <f t="shared" si="11"/>
        <v>-95364</v>
      </c>
      <c r="P699" s="120">
        <v>0</v>
      </c>
      <c r="Q699" s="297">
        <v>3540</v>
      </c>
      <c r="R699" s="306">
        <v>3540</v>
      </c>
      <c r="S699" s="306">
        <v>0</v>
      </c>
      <c r="T699" s="306">
        <v>0</v>
      </c>
      <c r="U699" s="306">
        <v>0</v>
      </c>
      <c r="V699" s="229"/>
    </row>
    <row r="700" spans="1:22" ht="18.75" x14ac:dyDescent="0.2">
      <c r="A700" s="130" t="s">
        <v>1968</v>
      </c>
      <c r="B700" s="133" t="s">
        <v>1967</v>
      </c>
      <c r="C700" s="143" t="s">
        <v>3661</v>
      </c>
      <c r="D700" s="143" t="s">
        <v>3609</v>
      </c>
      <c r="E700" s="103" t="s">
        <v>2516</v>
      </c>
      <c r="F700" s="100">
        <v>7.4</v>
      </c>
      <c r="G700" s="100">
        <v>9.5</v>
      </c>
      <c r="H700" s="152" t="s">
        <v>3662</v>
      </c>
      <c r="I700" s="144" t="s">
        <v>2246</v>
      </c>
      <c r="J700" s="312" t="s">
        <v>2247</v>
      </c>
      <c r="K700" s="312" t="s">
        <v>4544</v>
      </c>
      <c r="L700" s="158" t="s">
        <v>2590</v>
      </c>
      <c r="M700" s="106">
        <v>471000</v>
      </c>
      <c r="N700" s="156">
        <v>213400</v>
      </c>
      <c r="O700" s="301">
        <f t="shared" si="11"/>
        <v>-257600</v>
      </c>
      <c r="P700" s="120">
        <v>20000</v>
      </c>
      <c r="Q700" s="297" t="s">
        <v>4039</v>
      </c>
      <c r="R700" s="306">
        <v>0</v>
      </c>
      <c r="S700" s="306">
        <v>0</v>
      </c>
      <c r="T700" s="306">
        <v>0</v>
      </c>
      <c r="U700" s="306">
        <v>0</v>
      </c>
      <c r="V700" s="230"/>
    </row>
    <row r="701" spans="1:22" ht="27.75" x14ac:dyDescent="0.2">
      <c r="A701" s="130" t="s">
        <v>2003</v>
      </c>
      <c r="B701" s="133" t="s">
        <v>2002</v>
      </c>
      <c r="C701" s="143" t="s">
        <v>3691</v>
      </c>
      <c r="D701" s="143" t="s">
        <v>3603</v>
      </c>
      <c r="E701" s="103">
        <v>99</v>
      </c>
      <c r="F701" s="100">
        <v>0.6</v>
      </c>
      <c r="G701" s="100" t="s">
        <v>2247</v>
      </c>
      <c r="H701" s="152" t="s">
        <v>4059</v>
      </c>
      <c r="I701" s="144" t="s">
        <v>2246</v>
      </c>
      <c r="J701" s="312" t="s">
        <v>2247</v>
      </c>
      <c r="K701" s="312" t="s">
        <v>4544</v>
      </c>
      <c r="L701" s="143" t="s">
        <v>2446</v>
      </c>
      <c r="M701" s="106">
        <v>20000</v>
      </c>
      <c r="N701" s="156">
        <v>0</v>
      </c>
      <c r="O701" s="301">
        <f t="shared" si="11"/>
        <v>-20000</v>
      </c>
      <c r="P701" s="120">
        <v>14000</v>
      </c>
      <c r="Q701" s="297" t="s">
        <v>4039</v>
      </c>
      <c r="R701" s="306">
        <v>0</v>
      </c>
      <c r="S701" s="306">
        <v>0</v>
      </c>
      <c r="T701" s="306">
        <v>0</v>
      </c>
      <c r="U701" s="306">
        <v>0</v>
      </c>
      <c r="V701" s="229"/>
    </row>
    <row r="702" spans="1:22" ht="45.75" x14ac:dyDescent="0.2">
      <c r="A702" s="130" t="s">
        <v>1972</v>
      </c>
      <c r="B702" s="133" t="s">
        <v>1971</v>
      </c>
      <c r="C702" s="143" t="s">
        <v>3666</v>
      </c>
      <c r="D702" s="143" t="s">
        <v>3609</v>
      </c>
      <c r="E702" s="103" t="s">
        <v>2612</v>
      </c>
      <c r="F702" s="100">
        <v>10.1</v>
      </c>
      <c r="G702" s="100">
        <v>10.1</v>
      </c>
      <c r="H702" s="152" t="s">
        <v>3667</v>
      </c>
      <c r="I702" s="144" t="s">
        <v>2246</v>
      </c>
      <c r="J702" s="312">
        <v>5</v>
      </c>
      <c r="K702" s="312" t="s">
        <v>4544</v>
      </c>
      <c r="L702" s="158" t="s">
        <v>2590</v>
      </c>
      <c r="M702" s="106">
        <v>1764000</v>
      </c>
      <c r="N702" s="156">
        <v>672656</v>
      </c>
      <c r="O702" s="301">
        <f t="shared" si="11"/>
        <v>-1091344</v>
      </c>
      <c r="P702" s="120">
        <v>832000</v>
      </c>
      <c r="Q702" s="297">
        <v>598276</v>
      </c>
      <c r="R702" s="306">
        <v>598276</v>
      </c>
      <c r="S702" s="306">
        <v>0</v>
      </c>
      <c r="T702" s="306">
        <v>0</v>
      </c>
      <c r="U702" s="306">
        <v>0</v>
      </c>
      <c r="V702" s="229"/>
    </row>
    <row r="703" spans="1:22" ht="27.75" x14ac:dyDescent="0.2">
      <c r="A703" s="130" t="s">
        <v>1976</v>
      </c>
      <c r="B703" s="133" t="s">
        <v>1975</v>
      </c>
      <c r="C703" s="143" t="s">
        <v>3670</v>
      </c>
      <c r="D703" s="143" t="s">
        <v>3623</v>
      </c>
      <c r="E703" s="103" t="s">
        <v>3645</v>
      </c>
      <c r="F703" s="100">
        <v>11.6</v>
      </c>
      <c r="G703" s="100">
        <v>11.6</v>
      </c>
      <c r="H703" s="152" t="s">
        <v>3671</v>
      </c>
      <c r="I703" s="144" t="s">
        <v>2246</v>
      </c>
      <c r="J703" s="317" t="s">
        <v>2247</v>
      </c>
      <c r="K703" s="312" t="s">
        <v>4544</v>
      </c>
      <c r="L703" s="158" t="s">
        <v>2590</v>
      </c>
      <c r="M703" s="106">
        <v>700000</v>
      </c>
      <c r="N703" s="156">
        <v>143450</v>
      </c>
      <c r="O703" s="301">
        <f t="shared" si="11"/>
        <v>-556550</v>
      </c>
      <c r="P703" s="120">
        <v>201000</v>
      </c>
      <c r="Q703" s="297" t="s">
        <v>4039</v>
      </c>
      <c r="R703" s="306">
        <v>0</v>
      </c>
      <c r="S703" s="306">
        <v>0</v>
      </c>
      <c r="T703" s="306">
        <v>0</v>
      </c>
      <c r="U703" s="306">
        <v>0</v>
      </c>
      <c r="V703" s="229"/>
    </row>
    <row r="704" spans="1:22" ht="27.75" x14ac:dyDescent="0.2">
      <c r="A704" s="130" t="s">
        <v>1974</v>
      </c>
      <c r="B704" s="133" t="s">
        <v>1973</v>
      </c>
      <c r="C704" s="143" t="s">
        <v>3668</v>
      </c>
      <c r="D704" s="143" t="s">
        <v>3603</v>
      </c>
      <c r="E704" s="103" t="s">
        <v>3664</v>
      </c>
      <c r="F704" s="100">
        <v>13.63</v>
      </c>
      <c r="G704" s="100">
        <v>13.63</v>
      </c>
      <c r="H704" s="152" t="s">
        <v>3669</v>
      </c>
      <c r="I704" s="144" t="s">
        <v>2246</v>
      </c>
      <c r="J704" s="332" t="s">
        <v>4540</v>
      </c>
      <c r="K704" s="312" t="s">
        <v>4543</v>
      </c>
      <c r="L704" s="158" t="s">
        <v>2590</v>
      </c>
      <c r="M704" s="106">
        <v>1343000</v>
      </c>
      <c r="N704" s="156">
        <v>1537885</v>
      </c>
      <c r="O704" s="301">
        <f t="shared" si="11"/>
        <v>194885</v>
      </c>
      <c r="P704" s="120">
        <v>530000</v>
      </c>
      <c r="Q704" s="297">
        <v>1499781</v>
      </c>
      <c r="R704" s="306">
        <v>1304896</v>
      </c>
      <c r="S704" s="306">
        <v>0</v>
      </c>
      <c r="T704" s="306">
        <v>194885</v>
      </c>
      <c r="U704" s="306">
        <v>0</v>
      </c>
      <c r="V704" s="229" t="s">
        <v>4202</v>
      </c>
    </row>
    <row r="705" spans="1:22" ht="18.75" x14ac:dyDescent="0.2">
      <c r="A705" s="130" t="s">
        <v>2020</v>
      </c>
      <c r="B705" s="133" t="s">
        <v>2019</v>
      </c>
      <c r="C705" s="143" t="s">
        <v>3697</v>
      </c>
      <c r="D705" s="143" t="s">
        <v>3623</v>
      </c>
      <c r="E705" s="103">
        <v>5</v>
      </c>
      <c r="F705" s="100">
        <v>12.3</v>
      </c>
      <c r="G705" s="100">
        <v>29.5</v>
      </c>
      <c r="H705" s="152" t="s">
        <v>3698</v>
      </c>
      <c r="I705" s="144" t="s">
        <v>2246</v>
      </c>
      <c r="J705" s="317" t="s">
        <v>2247</v>
      </c>
      <c r="K705" s="312" t="s">
        <v>4544</v>
      </c>
      <c r="L705" s="143" t="s">
        <v>2595</v>
      </c>
      <c r="M705" s="106">
        <v>14000</v>
      </c>
      <c r="N705" s="156">
        <v>0</v>
      </c>
      <c r="O705" s="301">
        <f t="shared" si="11"/>
        <v>-14000</v>
      </c>
      <c r="P705" s="120">
        <v>392000</v>
      </c>
      <c r="Q705" s="297" t="s">
        <v>4039</v>
      </c>
      <c r="R705" s="306">
        <v>0</v>
      </c>
      <c r="S705" s="306">
        <v>0</v>
      </c>
      <c r="T705" s="306">
        <v>0</v>
      </c>
      <c r="U705" s="306">
        <v>0</v>
      </c>
      <c r="V705" s="229"/>
    </row>
    <row r="706" spans="1:22" ht="18.75" x14ac:dyDescent="0.2">
      <c r="A706" s="130" t="s">
        <v>1978</v>
      </c>
      <c r="B706" s="133" t="s">
        <v>1977</v>
      </c>
      <c r="C706" s="143" t="s">
        <v>3672</v>
      </c>
      <c r="D706" s="143" t="s">
        <v>3609</v>
      </c>
      <c r="E706" s="103" t="s">
        <v>3616</v>
      </c>
      <c r="F706" s="100">
        <v>18.100000000000001</v>
      </c>
      <c r="G706" s="100">
        <v>18.100000000000001</v>
      </c>
      <c r="H706" s="152" t="s">
        <v>4095</v>
      </c>
      <c r="I706" s="144" t="s">
        <v>2246</v>
      </c>
      <c r="J706" s="317">
        <v>5</v>
      </c>
      <c r="K706" s="312" t="s">
        <v>4544</v>
      </c>
      <c r="L706" s="158" t="s">
        <v>2590</v>
      </c>
      <c r="M706" s="106">
        <v>6258000</v>
      </c>
      <c r="N706" s="156">
        <v>104648</v>
      </c>
      <c r="O706" s="301">
        <f t="shared" si="11"/>
        <v>-6153352</v>
      </c>
      <c r="P706" s="120">
        <v>211000</v>
      </c>
      <c r="Q706" s="297">
        <v>23200</v>
      </c>
      <c r="R706" s="306">
        <v>23200</v>
      </c>
      <c r="S706" s="306">
        <v>0</v>
      </c>
      <c r="T706" s="306">
        <v>0</v>
      </c>
      <c r="U706" s="306">
        <v>0</v>
      </c>
      <c r="V706" s="229"/>
    </row>
    <row r="707" spans="1:22" ht="27.75" x14ac:dyDescent="0.2">
      <c r="A707" s="130" t="s">
        <v>1980</v>
      </c>
      <c r="B707" s="133" t="s">
        <v>1979</v>
      </c>
      <c r="C707" s="143" t="s">
        <v>3673</v>
      </c>
      <c r="D707" s="143" t="s">
        <v>3674</v>
      </c>
      <c r="E707" s="103" t="s">
        <v>3675</v>
      </c>
      <c r="F707" s="100">
        <v>33.380000000000003</v>
      </c>
      <c r="G707" s="100">
        <v>33.380000000000003</v>
      </c>
      <c r="H707" s="152" t="s">
        <v>3676</v>
      </c>
      <c r="I707" s="144" t="s">
        <v>2246</v>
      </c>
      <c r="J707" s="312">
        <v>5</v>
      </c>
      <c r="K707" s="312" t="s">
        <v>4544</v>
      </c>
      <c r="L707" s="158" t="s">
        <v>2590</v>
      </c>
      <c r="M707" s="106">
        <v>801000</v>
      </c>
      <c r="N707" s="156">
        <v>244358</v>
      </c>
      <c r="O707" s="301">
        <f t="shared" si="11"/>
        <v>-556642</v>
      </c>
      <c r="P707" s="120">
        <v>241000</v>
      </c>
      <c r="Q707" s="297">
        <v>11450</v>
      </c>
      <c r="R707" s="306">
        <v>11450</v>
      </c>
      <c r="S707" s="306">
        <v>0</v>
      </c>
      <c r="T707" s="306">
        <v>0</v>
      </c>
      <c r="U707" s="306">
        <v>0</v>
      </c>
      <c r="V707" s="229"/>
    </row>
    <row r="708" spans="1:22" ht="27.75" x14ac:dyDescent="0.2">
      <c r="A708" s="130" t="s">
        <v>1987</v>
      </c>
      <c r="B708" s="133" t="s">
        <v>1986</v>
      </c>
      <c r="C708" s="143" t="s">
        <v>3679</v>
      </c>
      <c r="D708" s="143" t="s">
        <v>3623</v>
      </c>
      <c r="E708" s="103" t="s">
        <v>2778</v>
      </c>
      <c r="F708" s="100">
        <v>20.5</v>
      </c>
      <c r="G708" s="100">
        <v>20.9</v>
      </c>
      <c r="H708" s="152" t="s">
        <v>3680</v>
      </c>
      <c r="I708" s="144" t="s">
        <v>2246</v>
      </c>
      <c r="J708" s="314" t="s">
        <v>4540</v>
      </c>
      <c r="K708" s="312" t="s">
        <v>4543</v>
      </c>
      <c r="L708" s="158" t="s">
        <v>2590</v>
      </c>
      <c r="M708" s="106">
        <v>261000</v>
      </c>
      <c r="N708" s="156">
        <v>318058</v>
      </c>
      <c r="O708" s="301">
        <f t="shared" si="11"/>
        <v>57058</v>
      </c>
      <c r="P708" s="120">
        <v>191000</v>
      </c>
      <c r="Q708" s="297">
        <v>238498.25</v>
      </c>
      <c r="R708" s="306">
        <v>181440.25</v>
      </c>
      <c r="S708" s="306">
        <v>0</v>
      </c>
      <c r="T708" s="306">
        <v>57058</v>
      </c>
      <c r="U708" s="306">
        <v>0</v>
      </c>
      <c r="V708" s="229" t="s">
        <v>4202</v>
      </c>
    </row>
    <row r="709" spans="1:22" x14ac:dyDescent="0.2">
      <c r="A709" s="130" t="s">
        <v>1991</v>
      </c>
      <c r="B709" s="133" t="s">
        <v>1990</v>
      </c>
      <c r="C709" s="143" t="s">
        <v>3683</v>
      </c>
      <c r="D709" s="143" t="s">
        <v>3609</v>
      </c>
      <c r="E709" s="103">
        <v>4</v>
      </c>
      <c r="F709" s="100">
        <v>0</v>
      </c>
      <c r="G709" s="100">
        <v>10.3</v>
      </c>
      <c r="H709" s="152" t="s">
        <v>3684</v>
      </c>
      <c r="I709" s="144" t="s">
        <v>2246</v>
      </c>
      <c r="J709" s="312" t="s">
        <v>2247</v>
      </c>
      <c r="K709" s="312" t="s">
        <v>4544</v>
      </c>
      <c r="L709" s="143" t="s">
        <v>2326</v>
      </c>
      <c r="M709" s="106">
        <v>10000</v>
      </c>
      <c r="N709" s="156">
        <v>0</v>
      </c>
      <c r="O709" s="301">
        <f t="shared" si="11"/>
        <v>-10000</v>
      </c>
      <c r="P709" s="120">
        <v>4000</v>
      </c>
      <c r="Q709" s="297" t="s">
        <v>4039</v>
      </c>
      <c r="R709" s="306">
        <v>0</v>
      </c>
      <c r="S709" s="306">
        <v>0</v>
      </c>
      <c r="T709" s="306">
        <v>0</v>
      </c>
      <c r="U709" s="306">
        <v>0</v>
      </c>
      <c r="V709" s="229"/>
    </row>
    <row r="710" spans="1:22" ht="27.75" x14ac:dyDescent="0.2">
      <c r="A710" s="130" t="s">
        <v>1989</v>
      </c>
      <c r="B710" s="133" t="s">
        <v>1988</v>
      </c>
      <c r="C710" s="143" t="s">
        <v>3681</v>
      </c>
      <c r="D710" s="143" t="s">
        <v>3648</v>
      </c>
      <c r="E710" s="103" t="s">
        <v>2778</v>
      </c>
      <c r="F710" s="100">
        <v>2.12</v>
      </c>
      <c r="G710" s="100">
        <v>30.37</v>
      </c>
      <c r="H710" s="152" t="s">
        <v>3682</v>
      </c>
      <c r="I710" s="144" t="s">
        <v>2246</v>
      </c>
      <c r="J710" s="317">
        <v>6</v>
      </c>
      <c r="K710" s="323" t="s">
        <v>4544</v>
      </c>
      <c r="L710" s="158" t="s">
        <v>2326</v>
      </c>
      <c r="M710" s="106">
        <v>2736000</v>
      </c>
      <c r="N710" s="156">
        <v>2969</v>
      </c>
      <c r="O710" s="301">
        <f t="shared" ref="O710:O772" si="12">N710-M710</f>
        <v>-2733031</v>
      </c>
      <c r="P710" s="120">
        <v>55000</v>
      </c>
      <c r="Q710" s="297">
        <v>2968.75</v>
      </c>
      <c r="R710" s="306">
        <v>0</v>
      </c>
      <c r="S710" s="306">
        <v>2968.75</v>
      </c>
      <c r="T710" s="306">
        <v>0</v>
      </c>
      <c r="U710" s="306">
        <v>0</v>
      </c>
      <c r="V710" s="229" t="s">
        <v>4200</v>
      </c>
    </row>
    <row r="711" spans="1:22" ht="18.75" x14ac:dyDescent="0.2">
      <c r="A711" s="130" t="s">
        <v>1985</v>
      </c>
      <c r="B711" s="133" t="s">
        <v>1984</v>
      </c>
      <c r="C711" s="143" t="s">
        <v>3677</v>
      </c>
      <c r="D711" s="143" t="s">
        <v>3603</v>
      </c>
      <c r="E711" s="103" t="s">
        <v>3640</v>
      </c>
      <c r="F711" s="100">
        <v>32.9</v>
      </c>
      <c r="G711" s="100">
        <v>32.9</v>
      </c>
      <c r="H711" s="152" t="s">
        <v>3678</v>
      </c>
      <c r="I711" s="144" t="s">
        <v>2246</v>
      </c>
      <c r="J711" s="312">
        <v>5</v>
      </c>
      <c r="K711" s="312" t="s">
        <v>4544</v>
      </c>
      <c r="L711" s="158" t="s">
        <v>2590</v>
      </c>
      <c r="M711" s="106">
        <v>1512000</v>
      </c>
      <c r="N711" s="156">
        <v>20550</v>
      </c>
      <c r="O711" s="301">
        <f t="shared" si="12"/>
        <v>-1491450</v>
      </c>
      <c r="P711" s="120">
        <v>415000</v>
      </c>
      <c r="Q711" s="297">
        <v>10000</v>
      </c>
      <c r="R711" s="306">
        <v>10000</v>
      </c>
      <c r="S711" s="306">
        <v>0</v>
      </c>
      <c r="T711" s="306">
        <v>0</v>
      </c>
      <c r="U711" s="306">
        <v>0</v>
      </c>
      <c r="V711" s="229"/>
    </row>
    <row r="712" spans="1:22" ht="18.75" x14ac:dyDescent="0.2">
      <c r="A712" s="127" t="s">
        <v>1999</v>
      </c>
      <c r="B712" s="234" t="s">
        <v>1998</v>
      </c>
      <c r="C712" s="143">
        <v>3506</v>
      </c>
      <c r="D712" s="143" t="s">
        <v>3603</v>
      </c>
      <c r="E712" s="237">
        <v>140</v>
      </c>
      <c r="F712" s="100">
        <v>43.5</v>
      </c>
      <c r="G712" s="100">
        <v>43.9</v>
      </c>
      <c r="H712" s="152" t="s">
        <v>4115</v>
      </c>
      <c r="I712" s="144" t="s">
        <v>2246</v>
      </c>
      <c r="J712" s="312">
        <v>5</v>
      </c>
      <c r="K712" s="312" t="s">
        <v>4544</v>
      </c>
      <c r="L712" s="158" t="s">
        <v>2590</v>
      </c>
      <c r="M712" s="106">
        <v>2760000</v>
      </c>
      <c r="N712" s="156">
        <v>1074387</v>
      </c>
      <c r="O712" s="301">
        <f t="shared" si="12"/>
        <v>-1685613</v>
      </c>
      <c r="P712" s="120">
        <v>0</v>
      </c>
      <c r="Q712" s="297">
        <v>1062323</v>
      </c>
      <c r="R712" s="306">
        <v>1062323</v>
      </c>
      <c r="S712" s="306">
        <v>0</v>
      </c>
      <c r="T712" s="306">
        <v>0</v>
      </c>
      <c r="U712" s="306">
        <v>0</v>
      </c>
      <c r="V712" s="229"/>
    </row>
    <row r="713" spans="1:22" ht="22.5" x14ac:dyDescent="0.2">
      <c r="A713" s="127" t="s">
        <v>4500</v>
      </c>
      <c r="B713" s="102" t="s">
        <v>4501</v>
      </c>
      <c r="C713" s="38">
        <v>3579</v>
      </c>
      <c r="D713" s="38" t="s">
        <v>3623</v>
      </c>
      <c r="E713" s="103" t="s">
        <v>2377</v>
      </c>
      <c r="F713" s="100">
        <v>21.45</v>
      </c>
      <c r="G713" s="100">
        <v>21.45</v>
      </c>
      <c r="H713" s="152" t="s">
        <v>4507</v>
      </c>
      <c r="I713" s="295" t="s">
        <v>2247</v>
      </c>
      <c r="J713" s="323">
        <v>7</v>
      </c>
      <c r="K713" s="323" t="s">
        <v>4543</v>
      </c>
      <c r="L713" s="275" t="s">
        <v>2247</v>
      </c>
      <c r="M713" s="106">
        <v>0</v>
      </c>
      <c r="N713" s="156">
        <v>646446</v>
      </c>
      <c r="O713" s="301">
        <f t="shared" si="12"/>
        <v>646446</v>
      </c>
      <c r="P713" s="120">
        <v>0</v>
      </c>
      <c r="Q713" s="297">
        <v>8275</v>
      </c>
      <c r="R713" s="306">
        <v>0</v>
      </c>
      <c r="S713" s="306">
        <v>0</v>
      </c>
      <c r="T713" s="306">
        <v>8275</v>
      </c>
      <c r="U713" s="306">
        <v>0</v>
      </c>
      <c r="V713" s="229" t="s">
        <v>4202</v>
      </c>
    </row>
    <row r="714" spans="1:22" ht="25.5" x14ac:dyDescent="0.2">
      <c r="A714" s="127" t="s">
        <v>3845</v>
      </c>
      <c r="B714" s="234" t="s">
        <v>3846</v>
      </c>
      <c r="C714" s="143" t="s">
        <v>3847</v>
      </c>
      <c r="D714" s="143" t="s">
        <v>3623</v>
      </c>
      <c r="E714" s="298" t="s">
        <v>4517</v>
      </c>
      <c r="F714" s="100">
        <v>0</v>
      </c>
      <c r="G714" s="100">
        <v>0</v>
      </c>
      <c r="H714" s="152" t="s">
        <v>4060</v>
      </c>
      <c r="I714" s="144" t="s">
        <v>2262</v>
      </c>
      <c r="J714" s="312">
        <v>1</v>
      </c>
      <c r="K714" s="312" t="s">
        <v>4544</v>
      </c>
      <c r="L714" s="158" t="s">
        <v>2400</v>
      </c>
      <c r="M714" s="106">
        <v>2558000</v>
      </c>
      <c r="N714" s="156">
        <v>2475453</v>
      </c>
      <c r="O714" s="301">
        <f t="shared" si="12"/>
        <v>-82547</v>
      </c>
      <c r="P714" s="120">
        <v>0</v>
      </c>
      <c r="Q714" s="297">
        <v>484289.13</v>
      </c>
      <c r="R714" s="306">
        <v>484289.13</v>
      </c>
      <c r="S714" s="306">
        <v>0</v>
      </c>
      <c r="T714" s="306">
        <v>0</v>
      </c>
      <c r="U714" s="306">
        <v>0</v>
      </c>
      <c r="V714" s="229"/>
    </row>
    <row r="715" spans="1:22" ht="27.75" x14ac:dyDescent="0.2">
      <c r="A715" s="130" t="s">
        <v>1997</v>
      </c>
      <c r="B715" s="133" t="s">
        <v>1996</v>
      </c>
      <c r="C715" s="143" t="s">
        <v>3689</v>
      </c>
      <c r="D715" s="143" t="s">
        <v>3674</v>
      </c>
      <c r="E715" s="103" t="s">
        <v>2403</v>
      </c>
      <c r="F715" s="100">
        <v>0</v>
      </c>
      <c r="G715" s="100">
        <v>16.809999999999999</v>
      </c>
      <c r="H715" s="152" t="s">
        <v>3690</v>
      </c>
      <c r="I715" s="144" t="s">
        <v>2246</v>
      </c>
      <c r="J715" s="312">
        <v>5</v>
      </c>
      <c r="K715" s="312" t="s">
        <v>4544</v>
      </c>
      <c r="L715" s="158" t="s">
        <v>2595</v>
      </c>
      <c r="M715" s="106">
        <v>281000</v>
      </c>
      <c r="N715" s="156">
        <v>10325</v>
      </c>
      <c r="O715" s="301">
        <f t="shared" si="12"/>
        <v>-270675</v>
      </c>
      <c r="P715" s="120">
        <v>42000</v>
      </c>
      <c r="Q715" s="297">
        <v>10325</v>
      </c>
      <c r="R715" s="306">
        <v>10325</v>
      </c>
      <c r="S715" s="306">
        <v>0</v>
      </c>
      <c r="T715" s="306">
        <v>0</v>
      </c>
      <c r="U715" s="306">
        <v>0</v>
      </c>
      <c r="V715" s="229"/>
    </row>
    <row r="716" spans="1:22" ht="18.75" x14ac:dyDescent="0.2">
      <c r="A716" s="130" t="s">
        <v>1993</v>
      </c>
      <c r="B716" s="133" t="s">
        <v>1992</v>
      </c>
      <c r="C716" s="143" t="s">
        <v>3685</v>
      </c>
      <c r="D716" s="143" t="s">
        <v>3603</v>
      </c>
      <c r="E716" s="103" t="s">
        <v>3664</v>
      </c>
      <c r="F716" s="100">
        <v>14.78</v>
      </c>
      <c r="G716" s="100">
        <v>16.22</v>
      </c>
      <c r="H716" s="152" t="s">
        <v>3686</v>
      </c>
      <c r="I716" s="144" t="s">
        <v>2246</v>
      </c>
      <c r="J716" s="312" t="s">
        <v>2247</v>
      </c>
      <c r="K716" s="312" t="s">
        <v>4544</v>
      </c>
      <c r="L716" s="158" t="s">
        <v>2326</v>
      </c>
      <c r="M716" s="106">
        <v>868000</v>
      </c>
      <c r="N716" s="156">
        <v>3300</v>
      </c>
      <c r="O716" s="301">
        <f t="shared" si="12"/>
        <v>-864700</v>
      </c>
      <c r="P716" s="120">
        <v>200000</v>
      </c>
      <c r="Q716" s="297" t="s">
        <v>4039</v>
      </c>
      <c r="R716" s="306">
        <v>0</v>
      </c>
      <c r="S716" s="306">
        <v>0</v>
      </c>
      <c r="T716" s="306">
        <v>0</v>
      </c>
      <c r="U716" s="306">
        <v>0</v>
      </c>
      <c r="V716" s="229"/>
    </row>
    <row r="717" spans="1:22" ht="36.75" x14ac:dyDescent="0.2">
      <c r="A717" s="130" t="s">
        <v>2007</v>
      </c>
      <c r="B717" s="133" t="s">
        <v>2006</v>
      </c>
      <c r="C717" s="143" t="s">
        <v>3692</v>
      </c>
      <c r="D717" s="143" t="s">
        <v>3623</v>
      </c>
      <c r="E717" s="103" t="s">
        <v>3631</v>
      </c>
      <c r="F717" s="100">
        <v>5.0999999999999996</v>
      </c>
      <c r="G717" s="100">
        <v>16.399999999999999</v>
      </c>
      <c r="H717" s="152" t="s">
        <v>3693</v>
      </c>
      <c r="I717" s="144" t="s">
        <v>2246</v>
      </c>
      <c r="J717" s="312">
        <v>5</v>
      </c>
      <c r="K717" s="312" t="s">
        <v>4544</v>
      </c>
      <c r="L717" s="158" t="s">
        <v>2590</v>
      </c>
      <c r="M717" s="106">
        <v>4265000</v>
      </c>
      <c r="N717" s="156">
        <v>413100</v>
      </c>
      <c r="O717" s="301">
        <f t="shared" si="12"/>
        <v>-3851900</v>
      </c>
      <c r="P717" s="120">
        <v>1082000</v>
      </c>
      <c r="Q717" s="297">
        <v>270001.75</v>
      </c>
      <c r="R717" s="306">
        <v>270001.75</v>
      </c>
      <c r="S717" s="306">
        <v>0</v>
      </c>
      <c r="T717" s="306">
        <v>0</v>
      </c>
      <c r="U717" s="306">
        <v>0</v>
      </c>
      <c r="V717" s="230"/>
    </row>
    <row r="718" spans="1:22" ht="36.75" x14ac:dyDescent="0.2">
      <c r="A718" s="130" t="s">
        <v>2009</v>
      </c>
      <c r="B718" s="133" t="s">
        <v>2008</v>
      </c>
      <c r="C718" s="143" t="s">
        <v>3694</v>
      </c>
      <c r="D718" s="143" t="s">
        <v>3674</v>
      </c>
      <c r="E718" s="103" t="s">
        <v>3645</v>
      </c>
      <c r="F718" s="100">
        <v>8.9</v>
      </c>
      <c r="G718" s="100">
        <v>9.5</v>
      </c>
      <c r="H718" s="152" t="s">
        <v>3695</v>
      </c>
      <c r="I718" s="144" t="s">
        <v>2246</v>
      </c>
      <c r="J718" s="327" t="s">
        <v>4541</v>
      </c>
      <c r="K718" s="323" t="s">
        <v>4544</v>
      </c>
      <c r="L718" s="158" t="s">
        <v>2326</v>
      </c>
      <c r="M718" s="106">
        <v>509000</v>
      </c>
      <c r="N718" s="156">
        <v>2969</v>
      </c>
      <c r="O718" s="301">
        <f t="shared" si="12"/>
        <v>-506031</v>
      </c>
      <c r="P718" s="120">
        <v>16000</v>
      </c>
      <c r="Q718" s="297">
        <v>255968.75</v>
      </c>
      <c r="R718" s="306">
        <v>253000</v>
      </c>
      <c r="S718" s="306">
        <v>2968.75</v>
      </c>
      <c r="T718" s="306">
        <v>0</v>
      </c>
      <c r="U718" s="306">
        <v>0</v>
      </c>
      <c r="V718" s="229" t="s">
        <v>4200</v>
      </c>
    </row>
    <row r="719" spans="1:22" ht="22.5" x14ac:dyDescent="0.2">
      <c r="A719" s="130" t="s">
        <v>2012</v>
      </c>
      <c r="B719" s="133" t="s">
        <v>2011</v>
      </c>
      <c r="C719" s="143">
        <v>3560</v>
      </c>
      <c r="D719" s="143" t="s">
        <v>3674</v>
      </c>
      <c r="E719" s="103" t="s">
        <v>3124</v>
      </c>
      <c r="F719" s="100">
        <v>18.899999999999999</v>
      </c>
      <c r="G719" s="100">
        <v>18.899999999999999</v>
      </c>
      <c r="H719" s="152" t="s">
        <v>3696</v>
      </c>
      <c r="I719" s="144" t="s">
        <v>2246</v>
      </c>
      <c r="J719" s="312">
        <v>6</v>
      </c>
      <c r="K719" s="323" t="s">
        <v>4544</v>
      </c>
      <c r="L719" s="158" t="s">
        <v>2364</v>
      </c>
      <c r="M719" s="106">
        <v>762000</v>
      </c>
      <c r="N719" s="156">
        <v>6950</v>
      </c>
      <c r="O719" s="301">
        <f t="shared" si="12"/>
        <v>-755050</v>
      </c>
      <c r="P719" s="120">
        <v>82000</v>
      </c>
      <c r="Q719" s="297">
        <v>6950</v>
      </c>
      <c r="R719" s="306">
        <v>0</v>
      </c>
      <c r="S719" s="306">
        <v>6950</v>
      </c>
      <c r="T719" s="306">
        <v>0</v>
      </c>
      <c r="U719" s="306">
        <v>0</v>
      </c>
      <c r="V719" s="229" t="s">
        <v>4200</v>
      </c>
    </row>
    <row r="720" spans="1:22" ht="36.75" x14ac:dyDescent="0.2">
      <c r="A720" s="130" t="s">
        <v>4315</v>
      </c>
      <c r="B720" s="133" t="s">
        <v>4316</v>
      </c>
      <c r="C720" s="143">
        <v>3660</v>
      </c>
      <c r="D720" s="143" t="s">
        <v>3674</v>
      </c>
      <c r="E720" s="103">
        <v>108</v>
      </c>
      <c r="F720" s="100">
        <v>26.51</v>
      </c>
      <c r="G720" s="100">
        <v>26.51</v>
      </c>
      <c r="H720" s="152" t="s">
        <v>4317</v>
      </c>
      <c r="I720" s="144" t="s">
        <v>2246</v>
      </c>
      <c r="J720" s="312">
        <v>6</v>
      </c>
      <c r="K720" s="323" t="s">
        <v>4544</v>
      </c>
      <c r="L720" s="158" t="s">
        <v>2364</v>
      </c>
      <c r="M720" s="106">
        <v>359000</v>
      </c>
      <c r="N720" s="156">
        <v>2000</v>
      </c>
      <c r="O720" s="301">
        <f t="shared" si="12"/>
        <v>-357000</v>
      </c>
      <c r="P720" s="120">
        <v>0</v>
      </c>
      <c r="Q720" s="297">
        <v>2000</v>
      </c>
      <c r="R720" s="306">
        <v>0</v>
      </c>
      <c r="S720" s="306">
        <v>2000</v>
      </c>
      <c r="T720" s="306">
        <v>0</v>
      </c>
      <c r="U720" s="306">
        <v>0</v>
      </c>
      <c r="V720" s="229" t="s">
        <v>4200</v>
      </c>
    </row>
    <row r="721" spans="1:22" ht="27.75" x14ac:dyDescent="0.2">
      <c r="A721" s="127" t="s">
        <v>4405</v>
      </c>
      <c r="B721" s="102" t="s">
        <v>4406</v>
      </c>
      <c r="C721" s="38">
        <v>3598</v>
      </c>
      <c r="D721" s="38" t="s">
        <v>3603</v>
      </c>
      <c r="E721" s="237">
        <v>152</v>
      </c>
      <c r="F721" s="100">
        <v>16.234999999999999</v>
      </c>
      <c r="G721" s="100">
        <v>16.234999999999999</v>
      </c>
      <c r="H721" s="152" t="s">
        <v>4510</v>
      </c>
      <c r="I721" s="284" t="s">
        <v>2246</v>
      </c>
      <c r="J721" s="323">
        <v>6</v>
      </c>
      <c r="K721" s="323" t="s">
        <v>4544</v>
      </c>
      <c r="L721" s="38" t="s">
        <v>2364</v>
      </c>
      <c r="M721" s="106">
        <v>1078000</v>
      </c>
      <c r="N721" s="106">
        <v>500</v>
      </c>
      <c r="O721" s="301">
        <f t="shared" si="12"/>
        <v>-1077500</v>
      </c>
      <c r="P721" s="120">
        <v>0</v>
      </c>
      <c r="Q721" s="297">
        <v>500</v>
      </c>
      <c r="R721" s="306">
        <v>0</v>
      </c>
      <c r="S721" s="306">
        <v>500</v>
      </c>
      <c r="T721" s="306">
        <v>0</v>
      </c>
      <c r="U721" s="306">
        <v>0</v>
      </c>
      <c r="V721" s="229" t="s">
        <v>4200</v>
      </c>
    </row>
    <row r="722" spans="1:22" ht="27.75" x14ac:dyDescent="0.2">
      <c r="A722" s="127" t="s">
        <v>4377</v>
      </c>
      <c r="B722" s="234" t="s">
        <v>4378</v>
      </c>
      <c r="C722" s="38">
        <v>3642</v>
      </c>
      <c r="D722" s="38" t="s">
        <v>3603</v>
      </c>
      <c r="E722" s="103">
        <v>165</v>
      </c>
      <c r="F722" s="100">
        <v>9.6</v>
      </c>
      <c r="G722" s="100">
        <v>9.6199999999999992</v>
      </c>
      <c r="H722" s="152" t="s">
        <v>4379</v>
      </c>
      <c r="I722" s="284" t="s">
        <v>2246</v>
      </c>
      <c r="J722" s="323">
        <v>6</v>
      </c>
      <c r="K722" s="323" t="s">
        <v>4544</v>
      </c>
      <c r="L722" s="38" t="s">
        <v>2595</v>
      </c>
      <c r="M722" s="106">
        <v>315000</v>
      </c>
      <c r="N722" s="106">
        <v>1150</v>
      </c>
      <c r="O722" s="301">
        <f t="shared" si="12"/>
        <v>-313850</v>
      </c>
      <c r="P722" s="120">
        <v>0</v>
      </c>
      <c r="Q722" s="297">
        <v>1150</v>
      </c>
      <c r="R722" s="306">
        <v>0</v>
      </c>
      <c r="S722" s="306">
        <v>1150</v>
      </c>
      <c r="T722" s="306">
        <v>0</v>
      </c>
      <c r="U722" s="306">
        <v>0</v>
      </c>
      <c r="V722" s="229" t="s">
        <v>4200</v>
      </c>
    </row>
    <row r="723" spans="1:22" ht="27.75" x14ac:dyDescent="0.2">
      <c r="A723" s="127" t="s">
        <v>3699</v>
      </c>
      <c r="B723" s="133" t="s">
        <v>3700</v>
      </c>
      <c r="C723" s="143" t="s">
        <v>3701</v>
      </c>
      <c r="D723" s="143" t="s">
        <v>3603</v>
      </c>
      <c r="E723" s="103">
        <v>152</v>
      </c>
      <c r="F723" s="100">
        <v>0.7</v>
      </c>
      <c r="G723" s="100">
        <v>4.8</v>
      </c>
      <c r="H723" s="152" t="s">
        <v>3702</v>
      </c>
      <c r="I723" s="144" t="s">
        <v>2246</v>
      </c>
      <c r="J723" s="312" t="s">
        <v>2247</v>
      </c>
      <c r="K723" s="312" t="s">
        <v>4544</v>
      </c>
      <c r="L723" s="143" t="s">
        <v>2326</v>
      </c>
      <c r="M723" s="106">
        <v>52000</v>
      </c>
      <c r="N723" s="156">
        <v>0</v>
      </c>
      <c r="O723" s="301">
        <f t="shared" si="12"/>
        <v>-52000</v>
      </c>
      <c r="P723" s="120">
        <v>1200.0000000000002</v>
      </c>
      <c r="Q723" s="297" t="s">
        <v>4039</v>
      </c>
      <c r="R723" s="306">
        <v>0</v>
      </c>
      <c r="S723" s="306">
        <v>0</v>
      </c>
      <c r="T723" s="306">
        <v>0</v>
      </c>
      <c r="U723" s="306">
        <v>0</v>
      </c>
      <c r="V723" s="229"/>
    </row>
    <row r="724" spans="1:22" ht="22.5" x14ac:dyDescent="0.2">
      <c r="A724" s="127" t="s">
        <v>4469</v>
      </c>
      <c r="B724" s="102" t="s">
        <v>4470</v>
      </c>
      <c r="C724" s="38">
        <v>3629</v>
      </c>
      <c r="D724" s="39" t="s">
        <v>3623</v>
      </c>
      <c r="E724" s="282">
        <v>26</v>
      </c>
      <c r="F724" s="100">
        <v>10.7</v>
      </c>
      <c r="G724" s="100">
        <v>10.7</v>
      </c>
      <c r="H724" s="152" t="s">
        <v>4471</v>
      </c>
      <c r="I724" s="284" t="s">
        <v>2246</v>
      </c>
      <c r="J724" s="323">
        <v>6</v>
      </c>
      <c r="K724" s="323" t="s">
        <v>4544</v>
      </c>
      <c r="L724" s="38" t="s">
        <v>2326</v>
      </c>
      <c r="M724" s="106">
        <v>99000</v>
      </c>
      <c r="N724" s="106">
        <v>250</v>
      </c>
      <c r="O724" s="301">
        <f t="shared" si="12"/>
        <v>-98750</v>
      </c>
      <c r="P724" s="120">
        <v>0</v>
      </c>
      <c r="Q724" s="297">
        <v>250</v>
      </c>
      <c r="R724" s="306">
        <v>0</v>
      </c>
      <c r="S724" s="306">
        <v>250</v>
      </c>
      <c r="T724" s="306">
        <v>0</v>
      </c>
      <c r="U724" s="306">
        <v>0</v>
      </c>
      <c r="V724" s="229" t="s">
        <v>4200</v>
      </c>
    </row>
    <row r="725" spans="1:22" ht="27.75" x14ac:dyDescent="0.2">
      <c r="A725" s="130" t="s">
        <v>1904</v>
      </c>
      <c r="B725" s="133" t="s">
        <v>1903</v>
      </c>
      <c r="C725" s="143" t="s">
        <v>3599</v>
      </c>
      <c r="D725" s="143" t="s">
        <v>3600</v>
      </c>
      <c r="E725" s="103">
        <v>108</v>
      </c>
      <c r="F725" s="100">
        <v>1.8</v>
      </c>
      <c r="G725" s="100">
        <v>4.5</v>
      </c>
      <c r="H725" s="152" t="s">
        <v>3601</v>
      </c>
      <c r="I725" s="144" t="s">
        <v>2262</v>
      </c>
      <c r="J725" s="312" t="s">
        <v>2247</v>
      </c>
      <c r="K725" s="312" t="s">
        <v>4544</v>
      </c>
      <c r="L725" s="143" t="s">
        <v>3602</v>
      </c>
      <c r="M725" s="106">
        <v>21297000</v>
      </c>
      <c r="N725" s="156">
        <v>25251962</v>
      </c>
      <c r="O725" s="301">
        <f t="shared" si="12"/>
        <v>3954962</v>
      </c>
      <c r="P725" s="120">
        <v>332000</v>
      </c>
      <c r="Q725" s="297" t="s">
        <v>4039</v>
      </c>
      <c r="R725" s="306">
        <v>0</v>
      </c>
      <c r="S725" s="306">
        <v>0</v>
      </c>
      <c r="T725" s="306">
        <v>0</v>
      </c>
      <c r="U725" s="306">
        <v>0</v>
      </c>
      <c r="V725" s="229"/>
    </row>
    <row r="726" spans="1:22" ht="36.75" x14ac:dyDescent="0.2">
      <c r="A726" s="130" t="s">
        <v>1908</v>
      </c>
      <c r="B726" s="133" t="s">
        <v>1907</v>
      </c>
      <c r="C726" s="143" t="s">
        <v>3353</v>
      </c>
      <c r="D726" s="143" t="s">
        <v>3603</v>
      </c>
      <c r="E726" s="103" t="s">
        <v>2403</v>
      </c>
      <c r="F726" s="100">
        <v>4.5999999999999996</v>
      </c>
      <c r="G726" s="100">
        <v>12.7</v>
      </c>
      <c r="H726" s="152" t="s">
        <v>3604</v>
      </c>
      <c r="I726" s="144" t="s">
        <v>2262</v>
      </c>
      <c r="J726" s="312" t="s">
        <v>2247</v>
      </c>
      <c r="K726" s="312" t="s">
        <v>4544</v>
      </c>
      <c r="L726" s="158" t="s">
        <v>4163</v>
      </c>
      <c r="M726" s="106">
        <v>23900000</v>
      </c>
      <c r="N726" s="156">
        <v>17653028</v>
      </c>
      <c r="O726" s="301">
        <f t="shared" si="12"/>
        <v>-6246972</v>
      </c>
      <c r="P726" s="120">
        <v>648000</v>
      </c>
      <c r="Q726" s="297" t="s">
        <v>4039</v>
      </c>
      <c r="R726" s="306">
        <v>0</v>
      </c>
      <c r="S726" s="306">
        <v>0</v>
      </c>
      <c r="T726" s="306">
        <v>0</v>
      </c>
      <c r="U726" s="306">
        <v>0</v>
      </c>
      <c r="V726" s="231"/>
    </row>
    <row r="727" spans="1:22" ht="63.75" x14ac:dyDescent="0.2">
      <c r="A727" s="127" t="s">
        <v>2030</v>
      </c>
      <c r="B727" s="133" t="s">
        <v>2029</v>
      </c>
      <c r="C727" s="143" t="s">
        <v>3703</v>
      </c>
      <c r="D727" s="143" t="s">
        <v>3704</v>
      </c>
      <c r="E727" s="103">
        <v>15</v>
      </c>
      <c r="F727" s="100">
        <v>30.6</v>
      </c>
      <c r="G727" s="100">
        <v>32</v>
      </c>
      <c r="H727" s="152" t="s">
        <v>3705</v>
      </c>
      <c r="I727" s="144" t="s">
        <v>2968</v>
      </c>
      <c r="J727" s="312" t="s">
        <v>2247</v>
      </c>
      <c r="K727" s="312" t="s">
        <v>4544</v>
      </c>
      <c r="L727" s="143" t="s">
        <v>2247</v>
      </c>
      <c r="M727" s="106">
        <v>0</v>
      </c>
      <c r="N727" s="156">
        <v>25000</v>
      </c>
      <c r="O727" s="301">
        <f t="shared" si="12"/>
        <v>25000</v>
      </c>
      <c r="P727" s="120">
        <v>309000</v>
      </c>
      <c r="Q727" s="297" t="s">
        <v>4039</v>
      </c>
      <c r="R727" s="306">
        <v>0</v>
      </c>
      <c r="S727" s="306">
        <v>0</v>
      </c>
      <c r="T727" s="306">
        <v>0</v>
      </c>
      <c r="U727" s="306">
        <v>0</v>
      </c>
      <c r="V727" s="229"/>
    </row>
    <row r="728" spans="1:22" ht="45.75" x14ac:dyDescent="0.2">
      <c r="A728" s="127" t="s">
        <v>3706</v>
      </c>
      <c r="B728" s="133" t="s">
        <v>3707</v>
      </c>
      <c r="C728" s="143" t="s">
        <v>3708</v>
      </c>
      <c r="D728" s="143" t="s">
        <v>3704</v>
      </c>
      <c r="E728" s="103">
        <v>805</v>
      </c>
      <c r="F728" s="100">
        <v>0.6</v>
      </c>
      <c r="G728" s="100">
        <v>3.3</v>
      </c>
      <c r="H728" s="152" t="s">
        <v>3709</v>
      </c>
      <c r="I728" s="144" t="s">
        <v>2246</v>
      </c>
      <c r="J728" s="312" t="s">
        <v>2247</v>
      </c>
      <c r="K728" s="312" t="s">
        <v>4544</v>
      </c>
      <c r="L728" s="143" t="s">
        <v>2702</v>
      </c>
      <c r="M728" s="106">
        <v>30000</v>
      </c>
      <c r="N728" s="156">
        <v>2295</v>
      </c>
      <c r="O728" s="301">
        <f t="shared" si="12"/>
        <v>-27705</v>
      </c>
      <c r="P728" s="120">
        <v>25000</v>
      </c>
      <c r="Q728" s="297" t="s">
        <v>4039</v>
      </c>
      <c r="R728" s="306">
        <v>0</v>
      </c>
      <c r="S728" s="306">
        <v>0</v>
      </c>
      <c r="T728" s="306">
        <v>0</v>
      </c>
      <c r="U728" s="306">
        <v>0</v>
      </c>
      <c r="V728" s="229"/>
    </row>
    <row r="729" spans="1:22" ht="36.75" x14ac:dyDescent="0.2">
      <c r="A729" s="127" t="s">
        <v>2043</v>
      </c>
      <c r="B729" s="133" t="s">
        <v>2042</v>
      </c>
      <c r="C729" s="143" t="s">
        <v>3710</v>
      </c>
      <c r="D729" s="143" t="s">
        <v>3704</v>
      </c>
      <c r="E729" s="103" t="s">
        <v>3711</v>
      </c>
      <c r="F729" s="100">
        <v>0.1</v>
      </c>
      <c r="G729" s="100">
        <v>14.6</v>
      </c>
      <c r="H729" s="255" t="s">
        <v>3712</v>
      </c>
      <c r="I729" s="144" t="s">
        <v>2246</v>
      </c>
      <c r="J729" s="312">
        <v>5</v>
      </c>
      <c r="K729" s="312" t="s">
        <v>4544</v>
      </c>
      <c r="L729" s="158" t="s">
        <v>2590</v>
      </c>
      <c r="M729" s="106">
        <v>848000</v>
      </c>
      <c r="N729" s="156">
        <v>97714</v>
      </c>
      <c r="O729" s="301">
        <f t="shared" si="12"/>
        <v>-750286</v>
      </c>
      <c r="P729" s="120">
        <v>589000</v>
      </c>
      <c r="Q729" s="297">
        <v>91714</v>
      </c>
      <c r="R729" s="306">
        <v>91714</v>
      </c>
      <c r="S729" s="306">
        <v>0</v>
      </c>
      <c r="T729" s="306">
        <v>0</v>
      </c>
      <c r="U729" s="306">
        <v>0</v>
      </c>
      <c r="V729" s="229"/>
    </row>
    <row r="730" spans="1:22" ht="54.75" x14ac:dyDescent="0.2">
      <c r="A730" s="127" t="s">
        <v>2045</v>
      </c>
      <c r="B730" s="133" t="s">
        <v>2044</v>
      </c>
      <c r="C730" s="143" t="s">
        <v>3713</v>
      </c>
      <c r="D730" s="143" t="s">
        <v>3704</v>
      </c>
      <c r="E730" s="103">
        <v>94</v>
      </c>
      <c r="F730" s="100">
        <v>15.3</v>
      </c>
      <c r="G730" s="100">
        <v>65.3</v>
      </c>
      <c r="H730" s="152" t="s">
        <v>3714</v>
      </c>
      <c r="I730" s="144" t="s">
        <v>2246</v>
      </c>
      <c r="J730" s="312">
        <v>5</v>
      </c>
      <c r="K730" s="312" t="s">
        <v>4544</v>
      </c>
      <c r="L730" s="158" t="s">
        <v>2590</v>
      </c>
      <c r="M730" s="106">
        <v>1420000</v>
      </c>
      <c r="N730" s="156">
        <v>191835</v>
      </c>
      <c r="O730" s="301">
        <f t="shared" si="12"/>
        <v>-1228165</v>
      </c>
      <c r="P730" s="120">
        <v>173000</v>
      </c>
      <c r="Q730" s="297">
        <v>173735</v>
      </c>
      <c r="R730" s="306">
        <v>173735</v>
      </c>
      <c r="S730" s="306">
        <v>0</v>
      </c>
      <c r="T730" s="306">
        <v>0</v>
      </c>
      <c r="U730" s="306">
        <v>0</v>
      </c>
      <c r="V730" s="229"/>
    </row>
    <row r="731" spans="1:22" ht="27.75" x14ac:dyDescent="0.2">
      <c r="A731" s="127" t="s">
        <v>2047</v>
      </c>
      <c r="B731" s="133" t="s">
        <v>2046</v>
      </c>
      <c r="C731" s="143" t="s">
        <v>3715</v>
      </c>
      <c r="D731" s="143" t="s">
        <v>3704</v>
      </c>
      <c r="E731" s="103" t="s">
        <v>3716</v>
      </c>
      <c r="F731" s="100">
        <v>17.5</v>
      </c>
      <c r="G731" s="100">
        <v>52.2</v>
      </c>
      <c r="H731" s="152" t="s">
        <v>3717</v>
      </c>
      <c r="I731" s="144" t="s">
        <v>2246</v>
      </c>
      <c r="J731" s="312">
        <v>5</v>
      </c>
      <c r="K731" s="312" t="s">
        <v>4544</v>
      </c>
      <c r="L731" s="143" t="s">
        <v>2446</v>
      </c>
      <c r="M731" s="106">
        <v>500000</v>
      </c>
      <c r="N731" s="156">
        <v>90118</v>
      </c>
      <c r="O731" s="301">
        <f t="shared" si="12"/>
        <v>-409882</v>
      </c>
      <c r="P731" s="120">
        <v>275000</v>
      </c>
      <c r="Q731" s="297">
        <v>90117.5</v>
      </c>
      <c r="R731" s="306">
        <v>90117.5</v>
      </c>
      <c r="S731" s="306">
        <v>0</v>
      </c>
      <c r="T731" s="306">
        <v>0</v>
      </c>
      <c r="U731" s="306">
        <v>0</v>
      </c>
      <c r="V731" s="229"/>
    </row>
    <row r="732" spans="1:22" x14ac:dyDescent="0.2">
      <c r="A732" s="127" t="s">
        <v>2051</v>
      </c>
      <c r="B732" s="133" t="s">
        <v>2050</v>
      </c>
      <c r="C732" s="143" t="s">
        <v>3721</v>
      </c>
      <c r="D732" s="143" t="s">
        <v>3722</v>
      </c>
      <c r="E732" s="103" t="s">
        <v>3723</v>
      </c>
      <c r="F732" s="100">
        <v>3.2</v>
      </c>
      <c r="G732" s="100">
        <v>45.4</v>
      </c>
      <c r="H732" s="152" t="s">
        <v>3724</v>
      </c>
      <c r="I732" s="144" t="s">
        <v>2246</v>
      </c>
      <c r="J732" s="312" t="s">
        <v>2247</v>
      </c>
      <c r="K732" s="312" t="s">
        <v>4544</v>
      </c>
      <c r="L732" s="158" t="s">
        <v>2793</v>
      </c>
      <c r="M732" s="106">
        <v>510000</v>
      </c>
      <c r="N732" s="156">
        <v>33000</v>
      </c>
      <c r="O732" s="301">
        <f t="shared" si="12"/>
        <v>-477000</v>
      </c>
      <c r="P732" s="120">
        <v>45000</v>
      </c>
      <c r="Q732" s="297" t="s">
        <v>4039</v>
      </c>
      <c r="R732" s="306">
        <v>0</v>
      </c>
      <c r="S732" s="306">
        <v>0</v>
      </c>
      <c r="T732" s="306">
        <v>0</v>
      </c>
      <c r="U732" s="306">
        <v>0</v>
      </c>
      <c r="V732" s="229"/>
    </row>
    <row r="733" spans="1:22" ht="18.75" x14ac:dyDescent="0.2">
      <c r="A733" s="127" t="s">
        <v>2049</v>
      </c>
      <c r="B733" s="133" t="s">
        <v>2048</v>
      </c>
      <c r="C733" s="143" t="s">
        <v>3718</v>
      </c>
      <c r="D733" s="143" t="s">
        <v>3704</v>
      </c>
      <c r="E733" s="103" t="s">
        <v>3719</v>
      </c>
      <c r="F733" s="100">
        <v>4.0999999999999996</v>
      </c>
      <c r="G733" s="100">
        <v>15.9</v>
      </c>
      <c r="H733" s="152" t="s">
        <v>3720</v>
      </c>
      <c r="I733" s="144" t="s">
        <v>2246</v>
      </c>
      <c r="J733" s="312">
        <v>5</v>
      </c>
      <c r="K733" s="312" t="s">
        <v>4544</v>
      </c>
      <c r="L733" s="158" t="s">
        <v>2590</v>
      </c>
      <c r="M733" s="106">
        <v>663000</v>
      </c>
      <c r="N733" s="156">
        <v>102831</v>
      </c>
      <c r="O733" s="301">
        <f t="shared" si="12"/>
        <v>-560169</v>
      </c>
      <c r="P733" s="120">
        <v>430000</v>
      </c>
      <c r="Q733" s="297">
        <v>96231</v>
      </c>
      <c r="R733" s="306">
        <v>96231</v>
      </c>
      <c r="S733" s="306">
        <v>0</v>
      </c>
      <c r="T733" s="306">
        <v>0</v>
      </c>
      <c r="U733" s="306">
        <v>0</v>
      </c>
      <c r="V733" s="229"/>
    </row>
    <row r="734" spans="1:22" ht="36.75" x14ac:dyDescent="0.2">
      <c r="A734" s="127" t="s">
        <v>2053</v>
      </c>
      <c r="B734" s="133" t="s">
        <v>2052</v>
      </c>
      <c r="C734" s="143" t="s">
        <v>3725</v>
      </c>
      <c r="D734" s="143" t="s">
        <v>3704</v>
      </c>
      <c r="E734" s="103" t="s">
        <v>3726</v>
      </c>
      <c r="F734" s="100">
        <v>1.4</v>
      </c>
      <c r="G734" s="100">
        <v>16</v>
      </c>
      <c r="H734" s="152" t="s">
        <v>3727</v>
      </c>
      <c r="I734" s="144" t="s">
        <v>2246</v>
      </c>
      <c r="J734" s="312" t="s">
        <v>2247</v>
      </c>
      <c r="K734" s="312" t="s">
        <v>4544</v>
      </c>
      <c r="L734" s="158" t="s">
        <v>2590</v>
      </c>
      <c r="M734" s="106">
        <v>489000</v>
      </c>
      <c r="N734" s="156">
        <v>0</v>
      </c>
      <c r="O734" s="301">
        <f t="shared" si="12"/>
        <v>-489000</v>
      </c>
      <c r="P734" s="120">
        <v>19000</v>
      </c>
      <c r="Q734" s="297" t="s">
        <v>4039</v>
      </c>
      <c r="R734" s="306">
        <v>0</v>
      </c>
      <c r="S734" s="306">
        <v>0</v>
      </c>
      <c r="T734" s="306">
        <v>0</v>
      </c>
      <c r="U734" s="306">
        <v>0</v>
      </c>
      <c r="V734" s="229"/>
    </row>
    <row r="735" spans="1:22" ht="27.75" x14ac:dyDescent="0.2">
      <c r="A735" s="127" t="s">
        <v>3728</v>
      </c>
      <c r="B735" s="133" t="s">
        <v>3729</v>
      </c>
      <c r="C735" s="143" t="s">
        <v>3730</v>
      </c>
      <c r="D735" s="143" t="s">
        <v>3704</v>
      </c>
      <c r="E735" s="103" t="s">
        <v>3484</v>
      </c>
      <c r="F735" s="100">
        <v>20.3</v>
      </c>
      <c r="G735" s="100">
        <v>53.03</v>
      </c>
      <c r="H735" s="152" t="s">
        <v>3731</v>
      </c>
      <c r="I735" s="144" t="s">
        <v>2246</v>
      </c>
      <c r="J735" s="312">
        <v>5</v>
      </c>
      <c r="K735" s="312" t="s">
        <v>4544</v>
      </c>
      <c r="L735" s="143" t="s">
        <v>2590</v>
      </c>
      <c r="M735" s="106">
        <v>140000</v>
      </c>
      <c r="N735" s="156">
        <v>17300</v>
      </c>
      <c r="O735" s="301">
        <f t="shared" si="12"/>
        <v>-122700</v>
      </c>
      <c r="P735" s="120">
        <v>94000</v>
      </c>
      <c r="Q735" s="297">
        <v>2500</v>
      </c>
      <c r="R735" s="306">
        <v>2500</v>
      </c>
      <c r="S735" s="306">
        <v>0</v>
      </c>
      <c r="T735" s="306">
        <v>0</v>
      </c>
      <c r="U735" s="306">
        <v>0</v>
      </c>
      <c r="V735" s="229"/>
    </row>
    <row r="736" spans="1:22" ht="27.75" x14ac:dyDescent="0.2">
      <c r="A736" s="127" t="s">
        <v>2055</v>
      </c>
      <c r="B736" s="133" t="s">
        <v>2054</v>
      </c>
      <c r="C736" s="143" t="s">
        <v>3732</v>
      </c>
      <c r="D736" s="143" t="s">
        <v>3704</v>
      </c>
      <c r="E736" s="103" t="s">
        <v>3711</v>
      </c>
      <c r="F736" s="100">
        <v>23.7</v>
      </c>
      <c r="G736" s="100">
        <v>28.5</v>
      </c>
      <c r="H736" s="152" t="s">
        <v>3733</v>
      </c>
      <c r="I736" s="144" t="s">
        <v>2246</v>
      </c>
      <c r="J736" s="312" t="s">
        <v>2247</v>
      </c>
      <c r="K736" s="312" t="s">
        <v>4544</v>
      </c>
      <c r="L736" s="158" t="s">
        <v>2590</v>
      </c>
      <c r="M736" s="106">
        <v>200000</v>
      </c>
      <c r="N736" s="156">
        <v>0</v>
      </c>
      <c r="O736" s="301">
        <f t="shared" si="12"/>
        <v>-200000</v>
      </c>
      <c r="P736" s="120">
        <v>2000</v>
      </c>
      <c r="Q736" s="297" t="s">
        <v>4039</v>
      </c>
      <c r="R736" s="306">
        <v>0</v>
      </c>
      <c r="S736" s="306">
        <v>0</v>
      </c>
      <c r="T736" s="306">
        <v>0</v>
      </c>
      <c r="U736" s="306">
        <v>0</v>
      </c>
      <c r="V736" s="229"/>
    </row>
    <row r="737" spans="1:22" ht="36.75" x14ac:dyDescent="0.2">
      <c r="A737" s="127" t="s">
        <v>2057</v>
      </c>
      <c r="B737" s="133" t="s">
        <v>2056</v>
      </c>
      <c r="C737" s="143" t="s">
        <v>3734</v>
      </c>
      <c r="D737" s="143" t="s">
        <v>3704</v>
      </c>
      <c r="E737" s="103" t="s">
        <v>3735</v>
      </c>
      <c r="F737" s="100">
        <v>20.100000000000001</v>
      </c>
      <c r="G737" s="100">
        <v>22.3</v>
      </c>
      <c r="H737" s="152" t="s">
        <v>3736</v>
      </c>
      <c r="I737" s="144" t="s">
        <v>2246</v>
      </c>
      <c r="J737" s="312" t="s">
        <v>2247</v>
      </c>
      <c r="K737" s="312" t="s">
        <v>4544</v>
      </c>
      <c r="L737" s="158" t="s">
        <v>2326</v>
      </c>
      <c r="M737" s="106">
        <v>331000</v>
      </c>
      <c r="N737" s="156">
        <v>0</v>
      </c>
      <c r="O737" s="301">
        <f t="shared" si="12"/>
        <v>-331000</v>
      </c>
      <c r="P737" s="120">
        <v>66000</v>
      </c>
      <c r="Q737" s="297" t="s">
        <v>4039</v>
      </c>
      <c r="R737" s="306">
        <v>0</v>
      </c>
      <c r="S737" s="306">
        <v>0</v>
      </c>
      <c r="T737" s="306">
        <v>0</v>
      </c>
      <c r="U737" s="306">
        <v>0</v>
      </c>
      <c r="V737" s="229"/>
    </row>
    <row r="738" spans="1:22" ht="45.75" x14ac:dyDescent="0.2">
      <c r="A738" s="127" t="s">
        <v>3737</v>
      </c>
      <c r="B738" s="133" t="s">
        <v>3738</v>
      </c>
      <c r="C738" s="143" t="s">
        <v>3739</v>
      </c>
      <c r="D738" s="143" t="s">
        <v>3704</v>
      </c>
      <c r="E738" s="103">
        <v>79</v>
      </c>
      <c r="F738" s="100">
        <v>11.2</v>
      </c>
      <c r="G738" s="100">
        <v>44.7</v>
      </c>
      <c r="H738" s="152" t="s">
        <v>3740</v>
      </c>
      <c r="I738" s="144" t="s">
        <v>2246</v>
      </c>
      <c r="J738" s="314" t="s">
        <v>4540</v>
      </c>
      <c r="K738" s="312" t="s">
        <v>4543</v>
      </c>
      <c r="L738" s="143" t="s">
        <v>2446</v>
      </c>
      <c r="M738" s="106">
        <v>30000</v>
      </c>
      <c r="N738" s="156">
        <v>332700</v>
      </c>
      <c r="O738" s="301">
        <f t="shared" si="12"/>
        <v>302700</v>
      </c>
      <c r="P738" s="120">
        <v>20000</v>
      </c>
      <c r="Q738" s="297">
        <v>332700</v>
      </c>
      <c r="R738" s="306">
        <v>30000</v>
      </c>
      <c r="S738" s="306">
        <v>0</v>
      </c>
      <c r="T738" s="306">
        <v>302700</v>
      </c>
      <c r="U738" s="306">
        <v>0</v>
      </c>
      <c r="V738" s="229" t="s">
        <v>4202</v>
      </c>
    </row>
    <row r="739" spans="1:22" ht="27.75" x14ac:dyDescent="0.2">
      <c r="A739" s="127" t="s">
        <v>3741</v>
      </c>
      <c r="B739" s="133" t="s">
        <v>3742</v>
      </c>
      <c r="C739" s="143" t="s">
        <v>3743</v>
      </c>
      <c r="D739" s="143" t="s">
        <v>3704</v>
      </c>
      <c r="E739" s="103">
        <v>5</v>
      </c>
      <c r="F739" s="100">
        <v>67.2</v>
      </c>
      <c r="G739" s="100" t="s">
        <v>2247</v>
      </c>
      <c r="H739" s="152" t="s">
        <v>3744</v>
      </c>
      <c r="I739" s="144" t="s">
        <v>2246</v>
      </c>
      <c r="J739" s="312" t="s">
        <v>2247</v>
      </c>
      <c r="K739" s="312" t="s">
        <v>4544</v>
      </c>
      <c r="L739" s="143" t="s">
        <v>2446</v>
      </c>
      <c r="M739" s="106">
        <v>41000</v>
      </c>
      <c r="N739" s="156">
        <v>0</v>
      </c>
      <c r="O739" s="301">
        <f t="shared" si="12"/>
        <v>-41000</v>
      </c>
      <c r="P739" s="120">
        <v>31000</v>
      </c>
      <c r="Q739" s="297" t="s">
        <v>4039</v>
      </c>
      <c r="R739" s="306">
        <v>0</v>
      </c>
      <c r="S739" s="306">
        <v>0</v>
      </c>
      <c r="T739" s="306">
        <v>0</v>
      </c>
      <c r="U739" s="306">
        <v>0</v>
      </c>
      <c r="V739" s="230"/>
    </row>
    <row r="740" spans="1:22" ht="27.75" x14ac:dyDescent="0.2">
      <c r="A740" s="127" t="s">
        <v>3745</v>
      </c>
      <c r="B740" s="133" t="s">
        <v>3746</v>
      </c>
      <c r="C740" s="143" t="s">
        <v>3747</v>
      </c>
      <c r="D740" s="143" t="s">
        <v>3704</v>
      </c>
      <c r="E740" s="103">
        <v>78</v>
      </c>
      <c r="F740" s="100">
        <v>33.700000000000003</v>
      </c>
      <c r="G740" s="100">
        <v>37.299999999999997</v>
      </c>
      <c r="H740" s="152" t="s">
        <v>3748</v>
      </c>
      <c r="I740" s="144" t="s">
        <v>2246</v>
      </c>
      <c r="J740" s="312">
        <v>5</v>
      </c>
      <c r="K740" s="312" t="s">
        <v>4544</v>
      </c>
      <c r="L740" s="143" t="s">
        <v>2446</v>
      </c>
      <c r="M740" s="106">
        <v>650000</v>
      </c>
      <c r="N740" s="156">
        <v>42500</v>
      </c>
      <c r="O740" s="301">
        <f t="shared" si="12"/>
        <v>-607500</v>
      </c>
      <c r="P740" s="120">
        <v>74000</v>
      </c>
      <c r="Q740" s="297">
        <v>42500</v>
      </c>
      <c r="R740" s="306">
        <v>42500</v>
      </c>
      <c r="S740" s="306">
        <v>0</v>
      </c>
      <c r="T740" s="306">
        <v>0</v>
      </c>
      <c r="U740" s="306">
        <v>0</v>
      </c>
      <c r="V740" s="229"/>
    </row>
    <row r="741" spans="1:22" ht="27.75" x14ac:dyDescent="0.2">
      <c r="A741" s="127" t="s">
        <v>4426</v>
      </c>
      <c r="B741" s="102" t="s">
        <v>4427</v>
      </c>
      <c r="C741" s="38">
        <v>1383</v>
      </c>
      <c r="D741" s="38" t="s">
        <v>3704</v>
      </c>
      <c r="E741" s="237" t="s">
        <v>3757</v>
      </c>
      <c r="F741" s="100">
        <v>37.200000000000003</v>
      </c>
      <c r="G741" s="100">
        <v>60</v>
      </c>
      <c r="H741" s="152" t="s">
        <v>4428</v>
      </c>
      <c r="I741" s="284" t="s">
        <v>2246</v>
      </c>
      <c r="J741" s="323">
        <v>5</v>
      </c>
      <c r="K741" s="312" t="s">
        <v>4544</v>
      </c>
      <c r="L741" s="38" t="s">
        <v>2326</v>
      </c>
      <c r="M741" s="106">
        <v>735000</v>
      </c>
      <c r="N741" s="106">
        <v>8200</v>
      </c>
      <c r="O741" s="301">
        <f t="shared" si="12"/>
        <v>-726800</v>
      </c>
      <c r="P741" s="120">
        <v>0</v>
      </c>
      <c r="Q741" s="297">
        <v>8200</v>
      </c>
      <c r="R741" s="306">
        <v>8200</v>
      </c>
      <c r="S741" s="306">
        <v>0</v>
      </c>
      <c r="T741" s="306">
        <v>0</v>
      </c>
      <c r="U741" s="306">
        <v>0</v>
      </c>
      <c r="V741" s="229"/>
    </row>
    <row r="742" spans="1:22" ht="27.75" x14ac:dyDescent="0.2">
      <c r="A742" s="127" t="s">
        <v>2059</v>
      </c>
      <c r="B742" s="133" t="s">
        <v>2058</v>
      </c>
      <c r="C742" s="250" t="s">
        <v>3749</v>
      </c>
      <c r="D742" s="143" t="s">
        <v>3704</v>
      </c>
      <c r="E742" s="103">
        <v>76</v>
      </c>
      <c r="F742" s="100">
        <v>0</v>
      </c>
      <c r="G742" s="100">
        <v>8.1</v>
      </c>
      <c r="H742" s="152" t="s">
        <v>3750</v>
      </c>
      <c r="I742" s="144" t="s">
        <v>2246</v>
      </c>
      <c r="J742" s="312" t="s">
        <v>2247</v>
      </c>
      <c r="K742" s="312" t="s">
        <v>4544</v>
      </c>
      <c r="L742" s="143" t="s">
        <v>2446</v>
      </c>
      <c r="M742" s="106">
        <v>16000</v>
      </c>
      <c r="N742" s="156">
        <v>0</v>
      </c>
      <c r="O742" s="301">
        <f t="shared" si="12"/>
        <v>-16000</v>
      </c>
      <c r="P742" s="120">
        <v>79000</v>
      </c>
      <c r="Q742" s="297" t="s">
        <v>4039</v>
      </c>
      <c r="R742" s="306">
        <v>0</v>
      </c>
      <c r="S742" s="306">
        <v>0</v>
      </c>
      <c r="T742" s="306">
        <v>0</v>
      </c>
      <c r="U742" s="306">
        <v>0</v>
      </c>
      <c r="V742" s="229"/>
    </row>
    <row r="743" spans="1:22" ht="36.75" x14ac:dyDescent="0.2">
      <c r="A743" s="127" t="s">
        <v>4384</v>
      </c>
      <c r="B743" s="102" t="s">
        <v>4385</v>
      </c>
      <c r="C743" s="38">
        <v>1386</v>
      </c>
      <c r="D743" s="38" t="s">
        <v>3704</v>
      </c>
      <c r="E743" s="237" t="s">
        <v>2377</v>
      </c>
      <c r="F743" s="100">
        <v>49.28</v>
      </c>
      <c r="G743" s="100">
        <v>53.2</v>
      </c>
      <c r="H743" s="152" t="s">
        <v>4386</v>
      </c>
      <c r="I743" s="284" t="s">
        <v>2246</v>
      </c>
      <c r="J743" s="323">
        <v>5</v>
      </c>
      <c r="K743" s="312" t="s">
        <v>4544</v>
      </c>
      <c r="L743" s="38" t="s">
        <v>2446</v>
      </c>
      <c r="M743" s="106">
        <v>104000</v>
      </c>
      <c r="N743" s="106">
        <v>5500</v>
      </c>
      <c r="O743" s="301">
        <f t="shared" si="12"/>
        <v>-98500</v>
      </c>
      <c r="P743" s="120">
        <v>0</v>
      </c>
      <c r="Q743" s="297">
        <v>5500</v>
      </c>
      <c r="R743" s="306">
        <v>5500</v>
      </c>
      <c r="S743" s="306">
        <v>0</v>
      </c>
      <c r="T743" s="306">
        <v>0</v>
      </c>
      <c r="U743" s="306">
        <v>0</v>
      </c>
      <c r="V743" s="229"/>
    </row>
    <row r="744" spans="1:22" ht="36.75" x14ac:dyDescent="0.2">
      <c r="A744" s="127" t="s">
        <v>3964</v>
      </c>
      <c r="B744" s="234" t="s">
        <v>3958</v>
      </c>
      <c r="C744" s="143">
        <v>1434</v>
      </c>
      <c r="D744" s="143" t="s">
        <v>3704</v>
      </c>
      <c r="E744" s="237" t="s">
        <v>2377</v>
      </c>
      <c r="F744" s="100">
        <v>0.3</v>
      </c>
      <c r="G744" s="100">
        <v>36</v>
      </c>
      <c r="H744" s="152" t="s">
        <v>4113</v>
      </c>
      <c r="I744" s="144" t="s">
        <v>2246</v>
      </c>
      <c r="J744" s="312">
        <v>5</v>
      </c>
      <c r="K744" s="312" t="s">
        <v>4544</v>
      </c>
      <c r="L744" s="158" t="s">
        <v>2793</v>
      </c>
      <c r="M744" s="106">
        <v>349000</v>
      </c>
      <c r="N744" s="156">
        <v>21391</v>
      </c>
      <c r="O744" s="301">
        <f t="shared" si="12"/>
        <v>-327609</v>
      </c>
      <c r="P744" s="120">
        <v>0</v>
      </c>
      <c r="Q744" s="297">
        <v>8185.52</v>
      </c>
      <c r="R744" s="306">
        <v>8185.52</v>
      </c>
      <c r="S744" s="306">
        <v>0</v>
      </c>
      <c r="T744" s="306">
        <v>0</v>
      </c>
      <c r="U744" s="306">
        <v>0</v>
      </c>
      <c r="V744" s="229"/>
    </row>
    <row r="745" spans="1:22" ht="25.5" x14ac:dyDescent="0.2">
      <c r="A745" s="127" t="s">
        <v>3751</v>
      </c>
      <c r="B745" s="133" t="s">
        <v>3752</v>
      </c>
      <c r="C745" s="143" t="s">
        <v>3753</v>
      </c>
      <c r="D745" s="143" t="s">
        <v>3704</v>
      </c>
      <c r="E745" s="103">
        <v>5</v>
      </c>
      <c r="F745" s="100">
        <v>9.84</v>
      </c>
      <c r="G745" s="100">
        <v>14.7</v>
      </c>
      <c r="H745" s="152" t="s">
        <v>3754</v>
      </c>
      <c r="I745" s="144" t="s">
        <v>2968</v>
      </c>
      <c r="J745" s="312" t="s">
        <v>2247</v>
      </c>
      <c r="K745" s="312" t="s">
        <v>4544</v>
      </c>
      <c r="L745" s="143" t="s">
        <v>2247</v>
      </c>
      <c r="M745" s="106">
        <v>0</v>
      </c>
      <c r="N745" s="156">
        <v>0</v>
      </c>
      <c r="O745" s="301">
        <f t="shared" si="12"/>
        <v>0</v>
      </c>
      <c r="P745" s="120">
        <v>112000</v>
      </c>
      <c r="Q745" s="297" t="s">
        <v>4039</v>
      </c>
      <c r="R745" s="306">
        <v>0</v>
      </c>
      <c r="S745" s="306">
        <v>0</v>
      </c>
      <c r="T745" s="306">
        <v>0</v>
      </c>
      <c r="U745" s="306">
        <v>0</v>
      </c>
      <c r="V745" s="229"/>
    </row>
    <row r="746" spans="1:22" ht="27.75" x14ac:dyDescent="0.2">
      <c r="A746" s="127" t="s">
        <v>2063</v>
      </c>
      <c r="B746" s="133" t="s">
        <v>2062</v>
      </c>
      <c r="C746" s="143" t="s">
        <v>3755</v>
      </c>
      <c r="D746" s="143" t="s">
        <v>3704</v>
      </c>
      <c r="E746" s="103" t="s">
        <v>3711</v>
      </c>
      <c r="F746" s="100">
        <v>7.1</v>
      </c>
      <c r="G746" s="100">
        <v>7.2</v>
      </c>
      <c r="H746" s="152" t="s">
        <v>4532</v>
      </c>
      <c r="I746" s="144" t="s">
        <v>2246</v>
      </c>
      <c r="J746" s="312" t="s">
        <v>2247</v>
      </c>
      <c r="K746" s="312" t="s">
        <v>4544</v>
      </c>
      <c r="L746" s="158" t="s">
        <v>2956</v>
      </c>
      <c r="M746" s="106">
        <v>100000</v>
      </c>
      <c r="N746" s="156">
        <v>15000</v>
      </c>
      <c r="O746" s="301">
        <f t="shared" si="12"/>
        <v>-85000</v>
      </c>
      <c r="P746" s="120">
        <v>25000</v>
      </c>
      <c r="Q746" s="297" t="s">
        <v>4039</v>
      </c>
      <c r="R746" s="306">
        <v>0</v>
      </c>
      <c r="S746" s="306">
        <v>0</v>
      </c>
      <c r="T746" s="306">
        <v>0</v>
      </c>
      <c r="U746" s="306">
        <v>0</v>
      </c>
      <c r="V746" s="229" t="s">
        <v>4196</v>
      </c>
    </row>
    <row r="747" spans="1:22" ht="45.75" x14ac:dyDescent="0.2">
      <c r="A747" s="127" t="s">
        <v>2065</v>
      </c>
      <c r="B747" s="133" t="s">
        <v>2064</v>
      </c>
      <c r="C747" s="143">
        <v>1476</v>
      </c>
      <c r="D747" s="143" t="s">
        <v>3704</v>
      </c>
      <c r="E747" s="103">
        <v>78</v>
      </c>
      <c r="F747" s="100">
        <v>14.7</v>
      </c>
      <c r="G747" s="100">
        <v>15.3</v>
      </c>
      <c r="H747" s="152" t="s">
        <v>4530</v>
      </c>
      <c r="I747" s="144" t="s">
        <v>2246</v>
      </c>
      <c r="J747" s="312" t="s">
        <v>2247</v>
      </c>
      <c r="K747" s="312" t="s">
        <v>4544</v>
      </c>
      <c r="L747" s="143" t="s">
        <v>2247</v>
      </c>
      <c r="M747" s="106">
        <v>0</v>
      </c>
      <c r="N747" s="156">
        <v>0</v>
      </c>
      <c r="O747" s="301">
        <f t="shared" si="12"/>
        <v>0</v>
      </c>
      <c r="P747" s="120">
        <v>533000</v>
      </c>
      <c r="Q747" s="297" t="s">
        <v>4039</v>
      </c>
      <c r="R747" s="306">
        <v>0</v>
      </c>
      <c r="S747" s="306">
        <v>0</v>
      </c>
      <c r="T747" s="306">
        <v>0</v>
      </c>
      <c r="U747" s="306">
        <v>0</v>
      </c>
      <c r="V747" s="229"/>
    </row>
    <row r="748" spans="1:22" ht="18.75" x14ac:dyDescent="0.2">
      <c r="A748" s="127" t="s">
        <v>2067</v>
      </c>
      <c r="B748" s="133" t="s">
        <v>2066</v>
      </c>
      <c r="C748" s="143" t="s">
        <v>3756</v>
      </c>
      <c r="D748" s="143" t="s">
        <v>3704</v>
      </c>
      <c r="E748" s="103" t="s">
        <v>3757</v>
      </c>
      <c r="F748" s="100">
        <v>0</v>
      </c>
      <c r="G748" s="100">
        <v>17.7</v>
      </c>
      <c r="H748" s="152" t="s">
        <v>3758</v>
      </c>
      <c r="I748" s="144" t="s">
        <v>2246</v>
      </c>
      <c r="J748" s="312" t="s">
        <v>2247</v>
      </c>
      <c r="K748" s="312" t="s">
        <v>4544</v>
      </c>
      <c r="L748" s="158" t="s">
        <v>2793</v>
      </c>
      <c r="M748" s="106">
        <v>145000</v>
      </c>
      <c r="N748" s="156">
        <v>3000</v>
      </c>
      <c r="O748" s="301">
        <f t="shared" si="12"/>
        <v>-142000</v>
      </c>
      <c r="P748" s="120">
        <v>22000</v>
      </c>
      <c r="Q748" s="297" t="s">
        <v>4039</v>
      </c>
      <c r="R748" s="306">
        <v>0</v>
      </c>
      <c r="S748" s="306">
        <v>0</v>
      </c>
      <c r="T748" s="306">
        <v>0</v>
      </c>
      <c r="U748" s="306">
        <v>0</v>
      </c>
      <c r="V748" s="229"/>
    </row>
    <row r="749" spans="1:22" x14ac:dyDescent="0.2">
      <c r="A749" s="127" t="s">
        <v>4000</v>
      </c>
      <c r="B749" s="234" t="s">
        <v>3988</v>
      </c>
      <c r="C749" s="143" t="s">
        <v>2247</v>
      </c>
      <c r="D749" s="143" t="s">
        <v>2247</v>
      </c>
      <c r="E749" s="103" t="s">
        <v>2247</v>
      </c>
      <c r="F749" s="100" t="s">
        <v>2247</v>
      </c>
      <c r="G749" s="100" t="s">
        <v>2247</v>
      </c>
      <c r="H749" s="152" t="s">
        <v>4041</v>
      </c>
      <c r="I749" s="261" t="s">
        <v>2247</v>
      </c>
      <c r="J749" s="312">
        <v>8</v>
      </c>
      <c r="K749" s="312" t="s">
        <v>4543</v>
      </c>
      <c r="L749" s="143" t="s">
        <v>2247</v>
      </c>
      <c r="M749" s="106" t="s">
        <v>2247</v>
      </c>
      <c r="N749" s="156">
        <v>589148</v>
      </c>
      <c r="O749" s="301" t="e">
        <f t="shared" si="12"/>
        <v>#VALUE!</v>
      </c>
      <c r="P749" s="120">
        <v>0</v>
      </c>
      <c r="Q749" s="297">
        <v>8537.0499999999993</v>
      </c>
      <c r="R749" s="306">
        <v>0</v>
      </c>
      <c r="S749" s="306">
        <v>0</v>
      </c>
      <c r="T749" s="306">
        <v>0</v>
      </c>
      <c r="U749" s="306">
        <v>8537.0499999999993</v>
      </c>
      <c r="V749" s="229" t="s">
        <v>4201</v>
      </c>
    </row>
    <row r="750" spans="1:22" ht="36.75" x14ac:dyDescent="0.2">
      <c r="A750" s="130" t="s">
        <v>2073</v>
      </c>
      <c r="B750" s="133" t="s">
        <v>2072</v>
      </c>
      <c r="C750" s="143" t="s">
        <v>2555</v>
      </c>
      <c r="D750" s="143" t="s">
        <v>3762</v>
      </c>
      <c r="E750" s="103" t="s">
        <v>2244</v>
      </c>
      <c r="F750" s="100">
        <v>7.9</v>
      </c>
      <c r="G750" s="100">
        <v>10.5</v>
      </c>
      <c r="H750" s="152" t="s">
        <v>3764</v>
      </c>
      <c r="I750" s="144" t="s">
        <v>2246</v>
      </c>
      <c r="J750" s="312">
        <v>5</v>
      </c>
      <c r="K750" s="312" t="s">
        <v>4544</v>
      </c>
      <c r="L750" s="158" t="s">
        <v>2702</v>
      </c>
      <c r="M750" s="106">
        <v>3100000</v>
      </c>
      <c r="N750" s="156">
        <v>2262375</v>
      </c>
      <c r="O750" s="301">
        <f t="shared" si="12"/>
        <v>-837625</v>
      </c>
      <c r="P750" s="120">
        <v>55000</v>
      </c>
      <c r="Q750" s="297">
        <v>2600</v>
      </c>
      <c r="R750" s="306">
        <v>2600</v>
      </c>
      <c r="S750" s="306">
        <v>0</v>
      </c>
      <c r="T750" s="306">
        <v>0</v>
      </c>
      <c r="U750" s="306">
        <v>0</v>
      </c>
      <c r="V750" s="229"/>
    </row>
    <row r="751" spans="1:22" ht="18.75" x14ac:dyDescent="0.2">
      <c r="A751" s="130" t="s">
        <v>3759</v>
      </c>
      <c r="B751" s="133" t="s">
        <v>3760</v>
      </c>
      <c r="C751" s="250" t="s">
        <v>3761</v>
      </c>
      <c r="D751" s="143" t="s">
        <v>3762</v>
      </c>
      <c r="E751" s="103">
        <v>133</v>
      </c>
      <c r="F751" s="100">
        <v>3.2</v>
      </c>
      <c r="G751" s="100">
        <v>3.6</v>
      </c>
      <c r="H751" s="253" t="s">
        <v>3763</v>
      </c>
      <c r="I751" s="144" t="s">
        <v>2246</v>
      </c>
      <c r="J751" s="312" t="s">
        <v>2247</v>
      </c>
      <c r="K751" s="312" t="s">
        <v>4544</v>
      </c>
      <c r="L751" s="143" t="s">
        <v>2702</v>
      </c>
      <c r="M751" s="106">
        <v>2064000</v>
      </c>
      <c r="N751" s="156">
        <v>1734496</v>
      </c>
      <c r="O751" s="301">
        <f t="shared" si="12"/>
        <v>-329504</v>
      </c>
      <c r="P751" s="120">
        <v>24000</v>
      </c>
      <c r="Q751" s="297" t="s">
        <v>4039</v>
      </c>
      <c r="R751" s="306">
        <v>0</v>
      </c>
      <c r="S751" s="306">
        <v>0</v>
      </c>
      <c r="T751" s="306">
        <v>0</v>
      </c>
      <c r="U751" s="306">
        <v>0</v>
      </c>
      <c r="V751" s="229"/>
    </row>
    <row r="752" spans="1:22" ht="36.75" x14ac:dyDescent="0.2">
      <c r="A752" s="130" t="s">
        <v>2075</v>
      </c>
      <c r="B752" s="133" t="s">
        <v>2074</v>
      </c>
      <c r="C752" s="143" t="s">
        <v>3765</v>
      </c>
      <c r="D752" s="143" t="s">
        <v>3762</v>
      </c>
      <c r="E752" s="103" t="s">
        <v>2244</v>
      </c>
      <c r="F752" s="100">
        <v>24.8</v>
      </c>
      <c r="G752" s="100">
        <v>32.700000000000003</v>
      </c>
      <c r="H752" s="152" t="s">
        <v>3766</v>
      </c>
      <c r="I752" s="144" t="s">
        <v>2246</v>
      </c>
      <c r="J752" s="312" t="s">
        <v>2247</v>
      </c>
      <c r="K752" s="312" t="s">
        <v>4544</v>
      </c>
      <c r="L752" s="158" t="s">
        <v>2400</v>
      </c>
      <c r="M752" s="106">
        <v>172000</v>
      </c>
      <c r="N752" s="156">
        <v>97949</v>
      </c>
      <c r="O752" s="301">
        <f t="shared" si="12"/>
        <v>-74051</v>
      </c>
      <c r="P752" s="120">
        <v>23000</v>
      </c>
      <c r="Q752" s="297" t="s">
        <v>4039</v>
      </c>
      <c r="R752" s="306">
        <v>0</v>
      </c>
      <c r="S752" s="306">
        <v>0</v>
      </c>
      <c r="T752" s="306">
        <v>0</v>
      </c>
      <c r="U752" s="306">
        <v>0</v>
      </c>
      <c r="V752" s="229"/>
    </row>
    <row r="753" spans="1:22" ht="27.75" x14ac:dyDescent="0.2">
      <c r="A753" s="130" t="s">
        <v>2079</v>
      </c>
      <c r="B753" s="133" t="s">
        <v>2078</v>
      </c>
      <c r="C753" s="143" t="s">
        <v>3767</v>
      </c>
      <c r="D753" s="143" t="s">
        <v>3762</v>
      </c>
      <c r="E753" s="103" t="s">
        <v>3768</v>
      </c>
      <c r="F753" s="100">
        <v>8.3000000000000007</v>
      </c>
      <c r="G753" s="100">
        <v>9.3000000000000007</v>
      </c>
      <c r="H753" s="152" t="s">
        <v>3769</v>
      </c>
      <c r="I753" s="144" t="s">
        <v>2246</v>
      </c>
      <c r="J753" s="312">
        <v>7</v>
      </c>
      <c r="K753" s="312" t="s">
        <v>4543</v>
      </c>
      <c r="L753" s="158" t="s">
        <v>2702</v>
      </c>
      <c r="M753" s="106">
        <v>253000</v>
      </c>
      <c r="N753" s="156">
        <v>838556</v>
      </c>
      <c r="O753" s="301">
        <f t="shared" si="12"/>
        <v>585556</v>
      </c>
      <c r="P753" s="120">
        <v>554000</v>
      </c>
      <c r="Q753" s="297">
        <v>407000</v>
      </c>
      <c r="R753" s="306">
        <v>0</v>
      </c>
      <c r="S753" s="306">
        <v>0</v>
      </c>
      <c r="T753" s="306">
        <v>407000</v>
      </c>
      <c r="U753" s="306">
        <v>0</v>
      </c>
      <c r="V753" s="229" t="s">
        <v>4202</v>
      </c>
    </row>
    <row r="754" spans="1:22" ht="36.75" x14ac:dyDescent="0.2">
      <c r="A754" s="130" t="s">
        <v>2083</v>
      </c>
      <c r="B754" s="133" t="s">
        <v>2082</v>
      </c>
      <c r="C754" s="143" t="s">
        <v>3770</v>
      </c>
      <c r="D754" s="143" t="s">
        <v>3762</v>
      </c>
      <c r="E754" s="103" t="s">
        <v>3467</v>
      </c>
      <c r="F754" s="100">
        <v>11.5</v>
      </c>
      <c r="G754" s="100">
        <v>16.599</v>
      </c>
      <c r="H754" s="152" t="s">
        <v>3771</v>
      </c>
      <c r="I754" s="144" t="s">
        <v>2246</v>
      </c>
      <c r="J754" s="312">
        <v>5</v>
      </c>
      <c r="K754" s="312" t="s">
        <v>4544</v>
      </c>
      <c r="L754" s="158" t="s">
        <v>2702</v>
      </c>
      <c r="M754" s="106">
        <v>1240000</v>
      </c>
      <c r="N754" s="156">
        <v>357539</v>
      </c>
      <c r="O754" s="301">
        <f t="shared" si="12"/>
        <v>-882461</v>
      </c>
      <c r="P754" s="120">
        <v>470000</v>
      </c>
      <c r="Q754" s="297">
        <v>250</v>
      </c>
      <c r="R754" s="306">
        <v>250</v>
      </c>
      <c r="S754" s="306">
        <v>0</v>
      </c>
      <c r="T754" s="306">
        <v>0</v>
      </c>
      <c r="U754" s="306">
        <v>0</v>
      </c>
      <c r="V754" s="229"/>
    </row>
    <row r="755" spans="1:22" ht="27.75" x14ac:dyDescent="0.2">
      <c r="A755" s="130" t="s">
        <v>2085</v>
      </c>
      <c r="B755" s="133" t="s">
        <v>2084</v>
      </c>
      <c r="C755" s="143" t="s">
        <v>3772</v>
      </c>
      <c r="D755" s="143" t="s">
        <v>3762</v>
      </c>
      <c r="E755" s="103" t="s">
        <v>2244</v>
      </c>
      <c r="F755" s="100">
        <v>29.9</v>
      </c>
      <c r="G755" s="100">
        <v>33.700000000000003</v>
      </c>
      <c r="H755" s="152" t="s">
        <v>3773</v>
      </c>
      <c r="I755" s="144" t="s">
        <v>2246</v>
      </c>
      <c r="J755" s="312" t="s">
        <v>2247</v>
      </c>
      <c r="K755" s="312" t="s">
        <v>4544</v>
      </c>
      <c r="L755" s="158" t="s">
        <v>2942</v>
      </c>
      <c r="M755" s="106">
        <v>503000</v>
      </c>
      <c r="N755" s="156">
        <v>342141</v>
      </c>
      <c r="O755" s="301">
        <f t="shared" si="12"/>
        <v>-160859</v>
      </c>
      <c r="P755" s="120">
        <v>20000</v>
      </c>
      <c r="Q755" s="297" t="s">
        <v>4039</v>
      </c>
      <c r="R755" s="306">
        <v>0</v>
      </c>
      <c r="S755" s="306">
        <v>0</v>
      </c>
      <c r="T755" s="306">
        <v>0</v>
      </c>
      <c r="U755" s="306">
        <v>0</v>
      </c>
      <c r="V755" s="229"/>
    </row>
    <row r="756" spans="1:22" ht="27.75" x14ac:dyDescent="0.2">
      <c r="A756" s="130" t="s">
        <v>2087</v>
      </c>
      <c r="B756" s="133" t="s">
        <v>2086</v>
      </c>
      <c r="C756" s="143" t="s">
        <v>3774</v>
      </c>
      <c r="D756" s="143" t="s">
        <v>3762</v>
      </c>
      <c r="E756" s="103" t="s">
        <v>2244</v>
      </c>
      <c r="F756" s="100">
        <v>13</v>
      </c>
      <c r="G756" s="100">
        <v>33.6</v>
      </c>
      <c r="H756" s="152" t="s">
        <v>3775</v>
      </c>
      <c r="I756" s="144" t="s">
        <v>2246</v>
      </c>
      <c r="J756" s="312">
        <v>5</v>
      </c>
      <c r="K756" s="312" t="s">
        <v>4544</v>
      </c>
      <c r="L756" s="158" t="s">
        <v>2942</v>
      </c>
      <c r="M756" s="106">
        <v>745000</v>
      </c>
      <c r="N756" s="156">
        <v>482517</v>
      </c>
      <c r="O756" s="301">
        <f t="shared" si="12"/>
        <v>-262483</v>
      </c>
      <c r="P756" s="120">
        <v>20000</v>
      </c>
      <c r="Q756" s="297">
        <v>1400</v>
      </c>
      <c r="R756" s="306">
        <v>1400</v>
      </c>
      <c r="S756" s="306">
        <v>0</v>
      </c>
      <c r="T756" s="306">
        <v>0</v>
      </c>
      <c r="U756" s="306">
        <v>0</v>
      </c>
      <c r="V756" s="229"/>
    </row>
    <row r="757" spans="1:22" ht="18.75" x14ac:dyDescent="0.2">
      <c r="A757" s="130" t="s">
        <v>2089</v>
      </c>
      <c r="B757" s="133" t="s">
        <v>2088</v>
      </c>
      <c r="C757" s="143" t="s">
        <v>3776</v>
      </c>
      <c r="D757" s="143" t="s">
        <v>3762</v>
      </c>
      <c r="E757" s="103" t="s">
        <v>2244</v>
      </c>
      <c r="F757" s="100">
        <v>5.5</v>
      </c>
      <c r="G757" s="100">
        <v>7.9</v>
      </c>
      <c r="H757" s="152" t="s">
        <v>3777</v>
      </c>
      <c r="I757" s="144" t="s">
        <v>2246</v>
      </c>
      <c r="J757" s="312" t="s">
        <v>2247</v>
      </c>
      <c r="K757" s="312" t="s">
        <v>4544</v>
      </c>
      <c r="L757" s="158" t="s">
        <v>2400</v>
      </c>
      <c r="M757" s="106">
        <v>3121000</v>
      </c>
      <c r="N757" s="156">
        <v>947615</v>
      </c>
      <c r="O757" s="301">
        <f t="shared" si="12"/>
        <v>-2173385</v>
      </c>
      <c r="P757" s="120">
        <v>50000</v>
      </c>
      <c r="Q757" s="297" t="s">
        <v>4039</v>
      </c>
      <c r="R757" s="306">
        <v>0</v>
      </c>
      <c r="S757" s="306">
        <v>0</v>
      </c>
      <c r="T757" s="306">
        <v>0</v>
      </c>
      <c r="U757" s="306">
        <v>0</v>
      </c>
      <c r="V757" s="229"/>
    </row>
    <row r="758" spans="1:22" ht="18.75" x14ac:dyDescent="0.2">
      <c r="A758" s="130" t="s">
        <v>2091</v>
      </c>
      <c r="B758" s="133" t="s">
        <v>2090</v>
      </c>
      <c r="C758" s="143" t="s">
        <v>2938</v>
      </c>
      <c r="D758" s="143" t="s">
        <v>3762</v>
      </c>
      <c r="E758" s="103" t="s">
        <v>2377</v>
      </c>
      <c r="F758" s="100">
        <v>3.29</v>
      </c>
      <c r="G758" s="100">
        <v>3.29</v>
      </c>
      <c r="H758" s="152" t="s">
        <v>3778</v>
      </c>
      <c r="I758" s="144" t="s">
        <v>2246</v>
      </c>
      <c r="J758" s="312" t="s">
        <v>2247</v>
      </c>
      <c r="K758" s="312" t="s">
        <v>4544</v>
      </c>
      <c r="L758" s="158" t="s">
        <v>2702</v>
      </c>
      <c r="M758" s="106">
        <v>125000</v>
      </c>
      <c r="N758" s="156">
        <v>15388</v>
      </c>
      <c r="O758" s="301">
        <f t="shared" si="12"/>
        <v>-109612</v>
      </c>
      <c r="P758" s="120">
        <v>2000</v>
      </c>
      <c r="Q758" s="297" t="s">
        <v>4039</v>
      </c>
      <c r="R758" s="306">
        <v>0</v>
      </c>
      <c r="S758" s="306">
        <v>0</v>
      </c>
      <c r="T758" s="306">
        <v>0</v>
      </c>
      <c r="U758" s="306">
        <v>0</v>
      </c>
      <c r="V758" s="229"/>
    </row>
    <row r="759" spans="1:22" ht="18.75" x14ac:dyDescent="0.2">
      <c r="A759" s="130" t="s">
        <v>2098</v>
      </c>
      <c r="B759" s="133" t="s">
        <v>2097</v>
      </c>
      <c r="C759" s="143" t="s">
        <v>3779</v>
      </c>
      <c r="D759" s="143" t="s">
        <v>3762</v>
      </c>
      <c r="E759" s="103" t="s">
        <v>3768</v>
      </c>
      <c r="F759" s="100">
        <v>3.2</v>
      </c>
      <c r="G759" s="100">
        <v>4.0999999999999996</v>
      </c>
      <c r="H759" s="152" t="s">
        <v>3780</v>
      </c>
      <c r="I759" s="144" t="s">
        <v>2246</v>
      </c>
      <c r="J759" s="312">
        <v>5</v>
      </c>
      <c r="K759" s="312" t="s">
        <v>4544</v>
      </c>
      <c r="L759" s="158" t="s">
        <v>2702</v>
      </c>
      <c r="M759" s="106">
        <v>1467000</v>
      </c>
      <c r="N759" s="156">
        <v>1231672</v>
      </c>
      <c r="O759" s="301">
        <f t="shared" si="12"/>
        <v>-235328</v>
      </c>
      <c r="P759" s="120">
        <v>44000</v>
      </c>
      <c r="Q759" s="297">
        <v>752.75</v>
      </c>
      <c r="R759" s="306">
        <v>752.75</v>
      </c>
      <c r="S759" s="306">
        <v>0</v>
      </c>
      <c r="T759" s="306">
        <v>0</v>
      </c>
      <c r="U759" s="306">
        <v>0</v>
      </c>
      <c r="V759" s="229"/>
    </row>
    <row r="760" spans="1:22" ht="45.75" x14ac:dyDescent="0.2">
      <c r="A760" s="130" t="s">
        <v>2104</v>
      </c>
      <c r="B760" s="133" t="s">
        <v>2103</v>
      </c>
      <c r="C760" s="143" t="s">
        <v>3781</v>
      </c>
      <c r="D760" s="143" t="s">
        <v>3762</v>
      </c>
      <c r="E760" s="103">
        <v>5</v>
      </c>
      <c r="F760" s="100">
        <v>29.1</v>
      </c>
      <c r="G760" s="100">
        <v>44.3</v>
      </c>
      <c r="H760" s="152" t="s">
        <v>3782</v>
      </c>
      <c r="I760" s="144" t="s">
        <v>2262</v>
      </c>
      <c r="J760" s="312" t="s">
        <v>2247</v>
      </c>
      <c r="K760" s="312" t="s">
        <v>4544</v>
      </c>
      <c r="L760" s="143" t="s">
        <v>2590</v>
      </c>
      <c r="M760" s="106">
        <v>4604000</v>
      </c>
      <c r="N760" s="156">
        <v>0</v>
      </c>
      <c r="O760" s="301">
        <f t="shared" si="12"/>
        <v>-4604000</v>
      </c>
      <c r="P760" s="120">
        <v>89000</v>
      </c>
      <c r="Q760" s="297" t="s">
        <v>4039</v>
      </c>
      <c r="R760" s="306">
        <v>0</v>
      </c>
      <c r="S760" s="306">
        <v>0</v>
      </c>
      <c r="T760" s="306">
        <v>0</v>
      </c>
      <c r="U760" s="306">
        <v>0</v>
      </c>
      <c r="V760" s="229"/>
    </row>
    <row r="761" spans="1:22" ht="27.75" x14ac:dyDescent="0.2">
      <c r="A761" s="130" t="s">
        <v>2106</v>
      </c>
      <c r="B761" s="133" t="s">
        <v>2105</v>
      </c>
      <c r="C761" s="143" t="s">
        <v>3783</v>
      </c>
      <c r="D761" s="143" t="s">
        <v>3762</v>
      </c>
      <c r="E761" s="103" t="s">
        <v>3272</v>
      </c>
      <c r="F761" s="100">
        <v>0.2</v>
      </c>
      <c r="G761" s="100">
        <v>11.4</v>
      </c>
      <c r="H761" s="152" t="s">
        <v>3784</v>
      </c>
      <c r="I761" s="144" t="s">
        <v>2246</v>
      </c>
      <c r="J761" s="312">
        <v>5</v>
      </c>
      <c r="K761" s="312" t="s">
        <v>4544</v>
      </c>
      <c r="L761" s="158" t="s">
        <v>2793</v>
      </c>
      <c r="M761" s="106">
        <v>634000</v>
      </c>
      <c r="N761" s="156">
        <v>375548</v>
      </c>
      <c r="O761" s="301">
        <f t="shared" si="12"/>
        <v>-258452</v>
      </c>
      <c r="P761" s="120">
        <v>146000</v>
      </c>
      <c r="Q761" s="297">
        <v>21467</v>
      </c>
      <c r="R761" s="306">
        <v>21467</v>
      </c>
      <c r="S761" s="306">
        <v>0</v>
      </c>
      <c r="T761" s="306">
        <v>0</v>
      </c>
      <c r="U761" s="306">
        <v>0</v>
      </c>
      <c r="V761" s="229"/>
    </row>
    <row r="762" spans="1:22" ht="18.75" x14ac:dyDescent="0.2">
      <c r="A762" s="127" t="s">
        <v>2138</v>
      </c>
      <c r="B762" s="102" t="s">
        <v>2137</v>
      </c>
      <c r="C762" s="143" t="s">
        <v>3791</v>
      </c>
      <c r="D762" s="143" t="s">
        <v>3762</v>
      </c>
      <c r="E762" s="103" t="s">
        <v>3268</v>
      </c>
      <c r="F762" s="100">
        <v>0</v>
      </c>
      <c r="G762" s="100">
        <v>4.8</v>
      </c>
      <c r="H762" s="152" t="s">
        <v>3792</v>
      </c>
      <c r="I762" s="144" t="s">
        <v>2246</v>
      </c>
      <c r="J762" s="312">
        <v>5</v>
      </c>
      <c r="K762" s="312" t="s">
        <v>4544</v>
      </c>
      <c r="L762" s="158" t="s">
        <v>2590</v>
      </c>
      <c r="M762" s="106">
        <v>264000</v>
      </c>
      <c r="N762" s="156">
        <v>38850</v>
      </c>
      <c r="O762" s="301">
        <f t="shared" si="12"/>
        <v>-225150</v>
      </c>
      <c r="P762" s="120">
        <v>25000</v>
      </c>
      <c r="Q762" s="297">
        <v>2400</v>
      </c>
      <c r="R762" s="306">
        <v>2400</v>
      </c>
      <c r="S762" s="306">
        <v>0</v>
      </c>
      <c r="T762" s="306">
        <v>0</v>
      </c>
      <c r="U762" s="306">
        <v>0</v>
      </c>
      <c r="V762" s="229"/>
    </row>
    <row r="763" spans="1:22" ht="27.75" x14ac:dyDescent="0.2">
      <c r="A763" s="127" t="s">
        <v>2146</v>
      </c>
      <c r="B763" s="102" t="s">
        <v>2145</v>
      </c>
      <c r="C763" s="143" t="s">
        <v>3793</v>
      </c>
      <c r="D763" s="143" t="s">
        <v>3762</v>
      </c>
      <c r="E763" s="103" t="s">
        <v>3268</v>
      </c>
      <c r="F763" s="100">
        <v>10.8</v>
      </c>
      <c r="G763" s="100">
        <v>18.899999999999999</v>
      </c>
      <c r="H763" s="152" t="s">
        <v>3794</v>
      </c>
      <c r="I763" s="144" t="s">
        <v>2246</v>
      </c>
      <c r="J763" s="312" t="s">
        <v>2247</v>
      </c>
      <c r="K763" s="312" t="s">
        <v>4544</v>
      </c>
      <c r="L763" s="158" t="s">
        <v>2590</v>
      </c>
      <c r="M763" s="106">
        <v>668000</v>
      </c>
      <c r="N763" s="156">
        <v>0</v>
      </c>
      <c r="O763" s="301">
        <f t="shared" si="12"/>
        <v>-668000</v>
      </c>
      <c r="P763" s="120">
        <v>137000</v>
      </c>
      <c r="Q763" s="297" t="s">
        <v>4039</v>
      </c>
      <c r="R763" s="306">
        <v>0</v>
      </c>
      <c r="S763" s="306">
        <v>0</v>
      </c>
      <c r="T763" s="306">
        <v>0</v>
      </c>
      <c r="U763" s="306">
        <v>0</v>
      </c>
      <c r="V763" s="229"/>
    </row>
    <row r="764" spans="1:22" ht="27.75" x14ac:dyDescent="0.2">
      <c r="A764" s="127" t="s">
        <v>4027</v>
      </c>
      <c r="B764" s="234" t="s">
        <v>4016</v>
      </c>
      <c r="C764" s="143">
        <v>3237</v>
      </c>
      <c r="D764" s="143" t="s">
        <v>3762</v>
      </c>
      <c r="E764" s="237" t="s">
        <v>3967</v>
      </c>
      <c r="F764" s="100">
        <v>0</v>
      </c>
      <c r="G764" s="100">
        <v>8.5</v>
      </c>
      <c r="H764" s="152" t="s">
        <v>4061</v>
      </c>
      <c r="I764" s="144" t="s">
        <v>2246</v>
      </c>
      <c r="J764" s="312">
        <v>6</v>
      </c>
      <c r="K764" s="323" t="s">
        <v>4544</v>
      </c>
      <c r="L764" s="158" t="s">
        <v>2364</v>
      </c>
      <c r="M764" s="106">
        <v>1075000</v>
      </c>
      <c r="N764" s="156">
        <v>15000</v>
      </c>
      <c r="O764" s="301">
        <f t="shared" si="12"/>
        <v>-1060000</v>
      </c>
      <c r="P764" s="120">
        <v>0</v>
      </c>
      <c r="Q764" s="297">
        <v>15000</v>
      </c>
      <c r="R764" s="306">
        <v>0</v>
      </c>
      <c r="S764" s="306">
        <v>15000</v>
      </c>
      <c r="T764" s="306">
        <v>0</v>
      </c>
      <c r="U764" s="306">
        <v>0</v>
      </c>
      <c r="V764" s="229" t="s">
        <v>4200</v>
      </c>
    </row>
    <row r="765" spans="1:22" ht="27.75" x14ac:dyDescent="0.2">
      <c r="A765" s="127" t="s">
        <v>2120</v>
      </c>
      <c r="B765" s="102" t="s">
        <v>2119</v>
      </c>
      <c r="C765" s="143" t="s">
        <v>3799</v>
      </c>
      <c r="D765" s="143" t="s">
        <v>3762</v>
      </c>
      <c r="E765" s="103" t="s">
        <v>2244</v>
      </c>
      <c r="F765" s="100">
        <v>17.399999999999999</v>
      </c>
      <c r="G765" s="100">
        <v>21.5</v>
      </c>
      <c r="H765" s="152" t="s">
        <v>3800</v>
      </c>
      <c r="I765" s="144" t="s">
        <v>2246</v>
      </c>
      <c r="J765" s="312">
        <v>7</v>
      </c>
      <c r="K765" s="312" t="s">
        <v>4543</v>
      </c>
      <c r="L765" s="158" t="s">
        <v>2702</v>
      </c>
      <c r="M765" s="106">
        <v>132000</v>
      </c>
      <c r="N765" s="156">
        <v>161121</v>
      </c>
      <c r="O765" s="301">
        <f t="shared" si="12"/>
        <v>29121</v>
      </c>
      <c r="P765" s="120">
        <v>35000</v>
      </c>
      <c r="Q765" s="297">
        <v>450</v>
      </c>
      <c r="R765" s="306">
        <v>0</v>
      </c>
      <c r="S765" s="306">
        <v>0</v>
      </c>
      <c r="T765" s="306">
        <v>450</v>
      </c>
      <c r="U765" s="306">
        <v>0</v>
      </c>
      <c r="V765" s="229" t="s">
        <v>4202</v>
      </c>
    </row>
    <row r="766" spans="1:22" ht="27.75" x14ac:dyDescent="0.2">
      <c r="A766" s="329" t="s">
        <v>2128</v>
      </c>
      <c r="B766" s="131" t="s">
        <v>2127</v>
      </c>
      <c r="C766" s="257" t="s">
        <v>3786</v>
      </c>
      <c r="D766" s="257" t="s">
        <v>3762</v>
      </c>
      <c r="E766" s="289" t="s">
        <v>3787</v>
      </c>
      <c r="F766" s="290">
        <v>5.0999999999999996</v>
      </c>
      <c r="G766" s="290">
        <v>6.7</v>
      </c>
      <c r="H766" s="291" t="s">
        <v>3788</v>
      </c>
      <c r="I766" s="145" t="s">
        <v>2246</v>
      </c>
      <c r="J766" s="317" t="s">
        <v>2247</v>
      </c>
      <c r="K766" s="317" t="s">
        <v>4544</v>
      </c>
      <c r="L766" s="339" t="s">
        <v>2793</v>
      </c>
      <c r="M766" s="150">
        <v>10000</v>
      </c>
      <c r="N766" s="340">
        <v>2400</v>
      </c>
      <c r="O766" s="301">
        <f t="shared" si="12"/>
        <v>-7600</v>
      </c>
      <c r="P766" s="293">
        <v>4000</v>
      </c>
      <c r="Q766" s="303" t="s">
        <v>4039</v>
      </c>
      <c r="R766" s="308">
        <v>0</v>
      </c>
      <c r="S766" s="306">
        <v>0</v>
      </c>
      <c r="T766" s="306">
        <v>0</v>
      </c>
      <c r="U766" s="306">
        <v>0</v>
      </c>
      <c r="V766" s="294"/>
    </row>
    <row r="767" spans="1:22" ht="27.75" x14ac:dyDescent="0.2">
      <c r="A767" s="328" t="s">
        <v>2130</v>
      </c>
      <c r="B767" s="102" t="s">
        <v>2129</v>
      </c>
      <c r="C767" s="143" t="s">
        <v>3789</v>
      </c>
      <c r="D767" s="143" t="s">
        <v>3762</v>
      </c>
      <c r="E767" s="103">
        <v>5</v>
      </c>
      <c r="F767" s="100">
        <v>0.5</v>
      </c>
      <c r="G767" s="100">
        <v>10</v>
      </c>
      <c r="H767" s="152" t="s">
        <v>3790</v>
      </c>
      <c r="I767" s="144" t="s">
        <v>2246</v>
      </c>
      <c r="J767" s="312" t="s">
        <v>2247</v>
      </c>
      <c r="K767" s="312" t="s">
        <v>4544</v>
      </c>
      <c r="L767" s="143" t="s">
        <v>2326</v>
      </c>
      <c r="M767" s="106">
        <v>100000</v>
      </c>
      <c r="N767" s="156">
        <v>0</v>
      </c>
      <c r="O767" s="301">
        <f t="shared" si="12"/>
        <v>-100000</v>
      </c>
      <c r="P767" s="120">
        <v>50800.000000000007</v>
      </c>
      <c r="Q767" s="296" t="s">
        <v>4039</v>
      </c>
      <c r="R767" s="309">
        <v>0</v>
      </c>
      <c r="S767" s="306">
        <v>0</v>
      </c>
      <c r="T767" s="306">
        <v>0</v>
      </c>
      <c r="U767" s="306">
        <v>0</v>
      </c>
      <c r="V767" s="229"/>
    </row>
    <row r="768" spans="1:22" ht="45.75" x14ac:dyDescent="0.2">
      <c r="A768" s="38" t="s">
        <v>2134</v>
      </c>
      <c r="B768" s="234" t="s">
        <v>2133</v>
      </c>
      <c r="C768" s="143" t="s">
        <v>3801</v>
      </c>
      <c r="D768" s="143" t="s">
        <v>3762</v>
      </c>
      <c r="E768" s="103" t="s">
        <v>2244</v>
      </c>
      <c r="F768" s="100">
        <v>21.5</v>
      </c>
      <c r="G768" s="100">
        <v>31.1</v>
      </c>
      <c r="H768" s="152" t="s">
        <v>3802</v>
      </c>
      <c r="I768" s="144" t="s">
        <v>2246</v>
      </c>
      <c r="J768" s="312">
        <v>5</v>
      </c>
      <c r="K768" s="312" t="s">
        <v>4544</v>
      </c>
      <c r="L768" s="158" t="s">
        <v>2590</v>
      </c>
      <c r="M768" s="106">
        <v>998000</v>
      </c>
      <c r="N768" s="156">
        <v>693159</v>
      </c>
      <c r="O768" s="301">
        <f t="shared" si="12"/>
        <v>-304841</v>
      </c>
      <c r="P768" s="120">
        <v>290000</v>
      </c>
      <c r="Q768" s="296">
        <v>676669</v>
      </c>
      <c r="R768" s="309">
        <v>676669</v>
      </c>
      <c r="S768" s="306">
        <v>0</v>
      </c>
      <c r="T768" s="306">
        <v>0</v>
      </c>
      <c r="U768" s="306">
        <v>0</v>
      </c>
      <c r="V768" s="229"/>
    </row>
    <row r="769" spans="1:22" ht="27.75" x14ac:dyDescent="0.2">
      <c r="A769" s="38" t="s">
        <v>3795</v>
      </c>
      <c r="B769" s="102" t="s">
        <v>3796</v>
      </c>
      <c r="C769" s="143" t="s">
        <v>3797</v>
      </c>
      <c r="D769" s="143" t="s">
        <v>3762</v>
      </c>
      <c r="E769" s="103">
        <v>5</v>
      </c>
      <c r="F769" s="100">
        <v>36.700000000000003</v>
      </c>
      <c r="G769" s="100">
        <v>36.700000000000003</v>
      </c>
      <c r="H769" s="152" t="s">
        <v>3798</v>
      </c>
      <c r="I769" s="144" t="s">
        <v>2246</v>
      </c>
      <c r="J769" s="312">
        <v>5</v>
      </c>
      <c r="K769" s="312" t="s">
        <v>4544</v>
      </c>
      <c r="L769" s="143" t="s">
        <v>2446</v>
      </c>
      <c r="M769" s="106">
        <v>6000</v>
      </c>
      <c r="N769" s="156">
        <v>2400</v>
      </c>
      <c r="O769" s="301">
        <f t="shared" si="12"/>
        <v>-3600</v>
      </c>
      <c r="P769" s="120">
        <v>6000</v>
      </c>
      <c r="Q769" s="296">
        <v>2400</v>
      </c>
      <c r="R769" s="309">
        <v>2400</v>
      </c>
      <c r="S769" s="306">
        <v>0</v>
      </c>
      <c r="T769" s="306">
        <v>0</v>
      </c>
      <c r="U769" s="306">
        <v>0</v>
      </c>
      <c r="V769" s="229"/>
    </row>
    <row r="770" spans="1:22" x14ac:dyDescent="0.2">
      <c r="A770" s="328" t="s">
        <v>2108</v>
      </c>
      <c r="B770" s="133" t="s">
        <v>2107</v>
      </c>
      <c r="C770" s="143" t="s">
        <v>2247</v>
      </c>
      <c r="D770" s="143" t="s">
        <v>2247</v>
      </c>
      <c r="E770" s="103" t="s">
        <v>2247</v>
      </c>
      <c r="F770" s="100" t="s">
        <v>2247</v>
      </c>
      <c r="G770" s="100" t="s">
        <v>2247</v>
      </c>
      <c r="H770" s="152" t="s">
        <v>3785</v>
      </c>
      <c r="I770" s="144" t="s">
        <v>2247</v>
      </c>
      <c r="J770" s="312">
        <v>8</v>
      </c>
      <c r="K770" s="312" t="s">
        <v>4543</v>
      </c>
      <c r="L770" s="143" t="s">
        <v>2247</v>
      </c>
      <c r="M770" s="106" t="s">
        <v>2247</v>
      </c>
      <c r="N770" s="156">
        <v>230526</v>
      </c>
      <c r="O770" s="301" t="e">
        <f t="shared" si="12"/>
        <v>#VALUE!</v>
      </c>
      <c r="P770" s="120">
        <v>249000</v>
      </c>
      <c r="Q770" s="296">
        <v>157920.9</v>
      </c>
      <c r="R770" s="309">
        <v>0</v>
      </c>
      <c r="S770" s="306">
        <v>0</v>
      </c>
      <c r="T770" s="306">
        <v>0</v>
      </c>
      <c r="U770" s="306">
        <v>157920.9</v>
      </c>
      <c r="V770" s="229" t="s">
        <v>4201</v>
      </c>
    </row>
    <row r="771" spans="1:22" x14ac:dyDescent="0.2">
      <c r="A771" s="38"/>
      <c r="B771" s="102"/>
      <c r="C771" s="38"/>
      <c r="D771" s="38"/>
      <c r="E771" s="103"/>
      <c r="F771" s="100"/>
      <c r="G771" s="100"/>
      <c r="H771" s="152" t="s">
        <v>4512</v>
      </c>
      <c r="I771" s="284" t="s">
        <v>2262</v>
      </c>
      <c r="J771" s="325" t="s">
        <v>4546</v>
      </c>
      <c r="K771" s="323" t="s">
        <v>4544</v>
      </c>
      <c r="L771" s="157" t="s">
        <v>2247</v>
      </c>
      <c r="M771" s="106" t="s">
        <v>2247</v>
      </c>
      <c r="N771" s="156" t="s">
        <v>2247</v>
      </c>
      <c r="O771" s="301" t="e">
        <f t="shared" si="12"/>
        <v>#VALUE!</v>
      </c>
      <c r="P771" s="120">
        <v>0</v>
      </c>
      <c r="Q771" s="297">
        <v>799775.5</v>
      </c>
      <c r="R771" s="309">
        <v>792775.5</v>
      </c>
      <c r="S771" s="306">
        <v>0</v>
      </c>
      <c r="T771" s="306">
        <v>0</v>
      </c>
      <c r="U771" s="306">
        <v>7000</v>
      </c>
      <c r="V771" s="229"/>
    </row>
    <row r="772" spans="1:22" x14ac:dyDescent="0.2">
      <c r="A772" s="38"/>
      <c r="B772" s="102"/>
      <c r="C772" s="38"/>
      <c r="D772" s="38"/>
      <c r="E772" s="103"/>
      <c r="F772" s="100"/>
      <c r="G772" s="100"/>
      <c r="H772" s="152" t="s">
        <v>4512</v>
      </c>
      <c r="I772" s="284" t="s">
        <v>2246</v>
      </c>
      <c r="J772" s="313" t="s">
        <v>4545</v>
      </c>
      <c r="K772" s="323" t="s">
        <v>4544</v>
      </c>
      <c r="L772" s="157" t="s">
        <v>2247</v>
      </c>
      <c r="M772" s="106" t="s">
        <v>2247</v>
      </c>
      <c r="N772" s="156" t="s">
        <v>2247</v>
      </c>
      <c r="O772" s="301" t="e">
        <f t="shared" si="12"/>
        <v>#VALUE!</v>
      </c>
      <c r="P772" s="120">
        <v>0</v>
      </c>
      <c r="Q772" s="297">
        <v>7613322.6100000003</v>
      </c>
      <c r="R772" s="309">
        <v>7600740.6100000003</v>
      </c>
      <c r="S772" s="306">
        <v>0</v>
      </c>
      <c r="T772" s="306">
        <v>0</v>
      </c>
      <c r="U772" s="306">
        <v>12582</v>
      </c>
      <c r="V772" s="229"/>
    </row>
    <row r="773" spans="1:22" ht="12.75" customHeight="1" x14ac:dyDescent="0.2">
      <c r="P773" s="119">
        <f>SUBTOTAL(9,P3:P772)</f>
        <v>115430000</v>
      </c>
      <c r="Q773" s="304">
        <f>SUBTOTAL(9,Q3:Q772)</f>
        <v>96288443.830000013</v>
      </c>
      <c r="R773" s="304">
        <f>SUBTOTAL(9,R3:R772)</f>
        <v>66881854.860000007</v>
      </c>
      <c r="S773" s="304">
        <f t="shared" ref="S773:T773" si="13">SUBTOTAL(9,S3:S772)</f>
        <v>1172346.23</v>
      </c>
      <c r="T773" s="304">
        <f t="shared" si="13"/>
        <v>22983382.009999998</v>
      </c>
      <c r="U773" s="304">
        <f>SUBTOTAL(9,U3:U772)</f>
        <v>5250860.7300000004</v>
      </c>
      <c r="V773" s="302">
        <f>SUM(R773:U773)</f>
        <v>96288443.829999998</v>
      </c>
    </row>
  </sheetData>
  <sheetProtection algorithmName="SHA-512" hashValue="lK/9mtKP+++VqRozzoZPQZrK3NE/zD6xfcsnZeIt1tvTwrGIW0yCNKDt4DSmpAtlPtkBptn3XCPxUZLnqU9ixw==" saltValue="9naT0kO/GlYJ//IZ5tFmSg==" spinCount="100000" sheet="1" formatCells="0" formatColumns="0" formatRows="0" insertColumns="0" insertRows="0" insertHyperlinks="0" deleteColumns="0" deleteRows="0" sort="0" autoFilter="0" pivotTables="0"/>
  <autoFilter ref="A2:V772" xr:uid="{E856436A-4410-4B47-91EB-C7EA30626E8B}"/>
  <sortState xmlns:xlrd2="http://schemas.microsoft.com/office/spreadsheetml/2017/richdata2" ref="A3:W701">
    <sortCondition ref="A3:A701"/>
  </sortState>
  <mergeCells count="3">
    <mergeCell ref="P1:Q1"/>
    <mergeCell ref="R1:U1"/>
    <mergeCell ref="A1:O1"/>
  </mergeCells>
  <phoneticPr fontId="27" type="noConversion"/>
  <pageMargins left="0.45" right="0.45" top="0.75" bottom="0.75" header="0.3" footer="0.3"/>
  <pageSetup paperSize="3" scale="68" fitToHeight="0" orientation="landscape" r:id="rId1"/>
  <headerFooter>
    <oddHeader>&amp;L&amp;"Arial,Bold"FISCAL YEAR 2024-25 R/W CAPITAL ANNUAL ALLOCATION&amp;C&amp;"Arial,Bold"R/W CAPITAL ANNUAL ALLOCATION PROJECT LIST&amp;R&amp;"Arial,Bold"REFERENCE NUMBER 3.6</oddHeader>
    <oddFooter>&amp;CPage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DF521-845C-411F-9A65-65C2D1707E84}">
  <sheetPr>
    <pageSetUpPr fitToPage="1"/>
  </sheetPr>
  <dimension ref="A1:O53"/>
  <sheetViews>
    <sheetView view="pageLayout" zoomScale="90" zoomScaleNormal="100" zoomScalePageLayoutView="90" workbookViewId="0">
      <selection activeCell="H11" sqref="H11"/>
    </sheetView>
  </sheetViews>
  <sheetFormatPr defaultRowHeight="12.75" x14ac:dyDescent="0.2"/>
  <cols>
    <col min="1" max="1" width="9.28515625" customWidth="1"/>
    <col min="2" max="2" width="12.28515625" customWidth="1"/>
    <col min="3" max="3" width="6.28515625" customWidth="1"/>
    <col min="4" max="4" width="5.7109375" customWidth="1"/>
    <col min="5" max="5" width="5" customWidth="1"/>
    <col min="6" max="6" width="5.7109375" style="164" customWidth="1"/>
    <col min="7" max="7" width="6.28515625" style="164" customWidth="1"/>
    <col min="8" max="8" width="32.28515625" style="219" customWidth="1"/>
    <col min="9" max="9" width="13.5703125" style="110" customWidth="1"/>
    <col min="10" max="10" width="14.28515625" style="110" customWidth="1"/>
    <col min="11" max="11" width="9.28515625" style="110" hidden="1" customWidth="1"/>
    <col min="12" max="14" width="16.140625" style="124" customWidth="1"/>
    <col min="15" max="15" width="46.28515625" customWidth="1"/>
  </cols>
  <sheetData>
    <row r="1" spans="1:15" s="56" customFormat="1" ht="118.5" x14ac:dyDescent="0.2">
      <c r="A1" s="94" t="s">
        <v>2231</v>
      </c>
      <c r="B1" s="95" t="s">
        <v>3806</v>
      </c>
      <c r="C1" s="94" t="s">
        <v>2232</v>
      </c>
      <c r="D1" s="94" t="s">
        <v>2233</v>
      </c>
      <c r="E1" s="96" t="s">
        <v>2234</v>
      </c>
      <c r="F1" s="97" t="s">
        <v>2235</v>
      </c>
      <c r="G1" s="97" t="s">
        <v>2236</v>
      </c>
      <c r="H1" s="105" t="s">
        <v>2237</v>
      </c>
      <c r="I1" s="99" t="s">
        <v>3807</v>
      </c>
      <c r="J1" s="205" t="s">
        <v>4134</v>
      </c>
      <c r="K1" s="99"/>
      <c r="L1" s="122" t="s">
        <v>3808</v>
      </c>
      <c r="M1" s="245" t="s">
        <v>4131</v>
      </c>
      <c r="N1" s="263" t="s">
        <v>4132</v>
      </c>
      <c r="O1" s="99" t="s">
        <v>2164</v>
      </c>
    </row>
    <row r="2" spans="1:15" ht="18.75" x14ac:dyDescent="0.2">
      <c r="A2" s="38" t="s">
        <v>3809</v>
      </c>
      <c r="B2" s="101" t="s">
        <v>3810</v>
      </c>
      <c r="C2" s="101">
        <v>3743</v>
      </c>
      <c r="D2" s="101" t="s">
        <v>2376</v>
      </c>
      <c r="E2" s="101" t="s">
        <v>2311</v>
      </c>
      <c r="F2" s="109" t="s">
        <v>3811</v>
      </c>
      <c r="G2" s="109" t="s">
        <v>3812</v>
      </c>
      <c r="H2" s="226" t="s">
        <v>3813</v>
      </c>
      <c r="I2" s="108">
        <v>0</v>
      </c>
      <c r="J2" s="108">
        <v>0</v>
      </c>
      <c r="K2" s="108"/>
      <c r="L2" s="220">
        <v>34000</v>
      </c>
      <c r="M2" s="220">
        <v>0</v>
      </c>
      <c r="N2" s="264"/>
      <c r="O2" s="6"/>
    </row>
    <row r="3" spans="1:15" ht="36.75" x14ac:dyDescent="0.2">
      <c r="A3" s="38" t="s">
        <v>2181</v>
      </c>
      <c r="B3" s="275" t="s">
        <v>4140</v>
      </c>
      <c r="C3" s="163">
        <v>5860</v>
      </c>
      <c r="D3" s="127" t="s">
        <v>2505</v>
      </c>
      <c r="E3" s="275" t="s">
        <v>2377</v>
      </c>
      <c r="F3" s="109">
        <v>22.4</v>
      </c>
      <c r="G3" s="109">
        <v>34.4</v>
      </c>
      <c r="H3" s="227" t="s">
        <v>4141</v>
      </c>
      <c r="I3" s="108">
        <v>70000</v>
      </c>
      <c r="J3" s="108">
        <v>76006</v>
      </c>
      <c r="K3" s="108"/>
      <c r="L3" s="272">
        <v>0</v>
      </c>
      <c r="M3" s="272">
        <v>75750</v>
      </c>
      <c r="N3" s="273"/>
      <c r="O3" s="6"/>
    </row>
    <row r="4" spans="1:15" ht="27.75" x14ac:dyDescent="0.2">
      <c r="A4" s="38" t="s">
        <v>4133</v>
      </c>
      <c r="B4" s="275" t="s">
        <v>4142</v>
      </c>
      <c r="C4" s="127" t="s">
        <v>2247</v>
      </c>
      <c r="D4" s="276" t="s">
        <v>2638</v>
      </c>
      <c r="E4" s="277" t="s">
        <v>2789</v>
      </c>
      <c r="F4" s="274">
        <v>0</v>
      </c>
      <c r="G4" s="274">
        <v>7.4</v>
      </c>
      <c r="H4" s="227" t="s">
        <v>4143</v>
      </c>
      <c r="I4" s="108">
        <v>1000000</v>
      </c>
      <c r="J4" s="108">
        <v>12750</v>
      </c>
      <c r="K4" s="108"/>
      <c r="L4" s="272">
        <v>0</v>
      </c>
      <c r="M4" s="272">
        <v>12500</v>
      </c>
      <c r="N4" s="273"/>
      <c r="O4" s="6"/>
    </row>
    <row r="5" spans="1:15" ht="27.75" x14ac:dyDescent="0.2">
      <c r="A5" s="38" t="s">
        <v>560</v>
      </c>
      <c r="B5" s="162" t="s">
        <v>559</v>
      </c>
      <c r="C5" s="163" t="s">
        <v>2675</v>
      </c>
      <c r="D5" s="206" t="s">
        <v>2646</v>
      </c>
      <c r="E5" s="206">
        <v>121</v>
      </c>
      <c r="F5" s="207">
        <v>6.5</v>
      </c>
      <c r="G5" s="207">
        <v>7</v>
      </c>
      <c r="H5" s="227" t="s">
        <v>3814</v>
      </c>
      <c r="I5" s="108">
        <v>4764500</v>
      </c>
      <c r="J5" s="108">
        <v>900611</v>
      </c>
      <c r="K5" s="108"/>
      <c r="L5" s="221">
        <v>267000</v>
      </c>
      <c r="M5" s="221">
        <v>0</v>
      </c>
      <c r="N5" s="265"/>
      <c r="O5" s="6"/>
    </row>
    <row r="6" spans="1:15" ht="18.75" x14ac:dyDescent="0.2">
      <c r="A6" s="38" t="s">
        <v>2185</v>
      </c>
      <c r="B6" s="162" t="s">
        <v>3815</v>
      </c>
      <c r="C6" s="38" t="s">
        <v>2247</v>
      </c>
      <c r="D6" s="208" t="s">
        <v>2663</v>
      </c>
      <c r="E6" s="209" t="s">
        <v>2250</v>
      </c>
      <c r="F6" s="209" t="s">
        <v>3816</v>
      </c>
      <c r="G6" s="209" t="s">
        <v>2993</v>
      </c>
      <c r="H6" s="226" t="s">
        <v>3817</v>
      </c>
      <c r="I6" s="108">
        <v>2986500</v>
      </c>
      <c r="J6" s="108">
        <v>288200</v>
      </c>
      <c r="K6" s="108"/>
      <c r="L6" s="222">
        <v>2700000</v>
      </c>
      <c r="M6" s="222">
        <v>10800</v>
      </c>
      <c r="N6" s="266"/>
      <c r="O6" s="6"/>
    </row>
    <row r="7" spans="1:15" ht="18.75" x14ac:dyDescent="0.2">
      <c r="A7" s="38" t="s">
        <v>2189</v>
      </c>
      <c r="B7" s="217" t="s">
        <v>4144</v>
      </c>
      <c r="C7" s="38" t="s">
        <v>4145</v>
      </c>
      <c r="D7" s="208" t="s">
        <v>2646</v>
      </c>
      <c r="E7" s="209">
        <v>101</v>
      </c>
      <c r="F7" s="209">
        <v>18.5</v>
      </c>
      <c r="G7" s="209">
        <v>18.5</v>
      </c>
      <c r="H7" s="226" t="s">
        <v>4146</v>
      </c>
      <c r="I7" s="108">
        <v>581000</v>
      </c>
      <c r="J7" s="108">
        <v>496153</v>
      </c>
      <c r="K7" s="108"/>
      <c r="L7" s="222">
        <v>0</v>
      </c>
      <c r="M7" s="222">
        <v>54069</v>
      </c>
      <c r="N7" s="266"/>
      <c r="O7" s="6"/>
    </row>
    <row r="8" spans="1:15" ht="27.75" x14ac:dyDescent="0.2">
      <c r="A8" s="38" t="s">
        <v>1138</v>
      </c>
      <c r="B8" s="162" t="s">
        <v>1137</v>
      </c>
      <c r="C8" s="38" t="s">
        <v>2996</v>
      </c>
      <c r="D8" s="209" t="s">
        <v>2884</v>
      </c>
      <c r="E8" s="209" t="s">
        <v>2250</v>
      </c>
      <c r="F8" s="209" t="s">
        <v>2757</v>
      </c>
      <c r="G8" s="209" t="s">
        <v>2962</v>
      </c>
      <c r="H8" s="226" t="s">
        <v>3818</v>
      </c>
      <c r="I8" s="108">
        <v>5042000</v>
      </c>
      <c r="J8" s="108">
        <v>265230</v>
      </c>
      <c r="K8" s="108"/>
      <c r="L8" s="222">
        <v>2000</v>
      </c>
      <c r="M8" s="222">
        <v>0</v>
      </c>
      <c r="N8" s="266"/>
      <c r="O8" s="6"/>
    </row>
    <row r="9" spans="1:15" ht="18.75" x14ac:dyDescent="0.2">
      <c r="A9" s="38" t="s">
        <v>2195</v>
      </c>
      <c r="B9" s="162" t="s">
        <v>3819</v>
      </c>
      <c r="C9" s="101">
        <v>6606</v>
      </c>
      <c r="D9" s="210" t="s">
        <v>3101</v>
      </c>
      <c r="E9" s="210" t="s">
        <v>3092</v>
      </c>
      <c r="F9" s="210" t="s">
        <v>3820</v>
      </c>
      <c r="G9" s="210" t="s">
        <v>2753</v>
      </c>
      <c r="H9" s="226" t="s">
        <v>3821</v>
      </c>
      <c r="I9" s="108">
        <v>3147000</v>
      </c>
      <c r="J9" s="108">
        <v>907735</v>
      </c>
      <c r="K9" s="108"/>
      <c r="L9" s="223">
        <v>1500000</v>
      </c>
      <c r="M9" s="223">
        <v>0</v>
      </c>
      <c r="N9" s="267"/>
      <c r="O9" s="6"/>
    </row>
    <row r="10" spans="1:15" ht="18.75" x14ac:dyDescent="0.2">
      <c r="A10" s="38" t="s">
        <v>2198</v>
      </c>
      <c r="B10" s="162" t="s">
        <v>3099</v>
      </c>
      <c r="C10" s="101">
        <v>6297</v>
      </c>
      <c r="D10" s="101" t="s">
        <v>3101</v>
      </c>
      <c r="E10" s="101" t="s">
        <v>2403</v>
      </c>
      <c r="F10" s="109">
        <v>0.1</v>
      </c>
      <c r="G10" s="109" t="s">
        <v>3196</v>
      </c>
      <c r="H10" s="226" t="s">
        <v>3828</v>
      </c>
      <c r="I10" s="108">
        <v>9000</v>
      </c>
      <c r="J10" s="108">
        <v>1583</v>
      </c>
      <c r="K10" s="108"/>
      <c r="L10" s="222">
        <v>5000</v>
      </c>
      <c r="M10" s="222">
        <v>804</v>
      </c>
      <c r="N10" s="266"/>
      <c r="O10" s="6"/>
    </row>
    <row r="11" spans="1:15" ht="18.75" x14ac:dyDescent="0.2">
      <c r="A11" s="38" t="s">
        <v>2199</v>
      </c>
      <c r="B11" s="162" t="s">
        <v>3822</v>
      </c>
      <c r="C11" s="101">
        <v>6288</v>
      </c>
      <c r="D11" s="209" t="s">
        <v>3115</v>
      </c>
      <c r="E11" s="209" t="s">
        <v>2403</v>
      </c>
      <c r="F11" s="209" t="s">
        <v>3823</v>
      </c>
      <c r="G11" s="209" t="s">
        <v>2356</v>
      </c>
      <c r="H11" s="226" t="s">
        <v>3824</v>
      </c>
      <c r="I11" s="108">
        <v>8100000</v>
      </c>
      <c r="J11" s="108">
        <v>368834</v>
      </c>
      <c r="K11" s="108"/>
      <c r="L11" s="224">
        <v>313000</v>
      </c>
      <c r="M11" s="224">
        <v>0</v>
      </c>
      <c r="N11" s="268"/>
      <c r="O11" s="6"/>
    </row>
    <row r="12" spans="1:15" ht="18.75" x14ac:dyDescent="0.2">
      <c r="A12" s="38" t="s">
        <v>2201</v>
      </c>
      <c r="B12" s="162" t="s">
        <v>3829</v>
      </c>
      <c r="C12" s="38" t="s">
        <v>3830</v>
      </c>
      <c r="D12" s="101" t="s">
        <v>3115</v>
      </c>
      <c r="E12" s="101" t="s">
        <v>2403</v>
      </c>
      <c r="F12" s="109" t="s">
        <v>2796</v>
      </c>
      <c r="G12" s="109" t="s">
        <v>3823</v>
      </c>
      <c r="H12" s="226" t="s">
        <v>3831</v>
      </c>
      <c r="I12" s="108">
        <v>2400000</v>
      </c>
      <c r="J12" s="108">
        <v>24580</v>
      </c>
      <c r="K12" s="108"/>
      <c r="L12" s="222">
        <v>2400000</v>
      </c>
      <c r="M12" s="222">
        <v>0</v>
      </c>
      <c r="N12" s="266"/>
      <c r="O12" s="6"/>
    </row>
    <row r="13" spans="1:15" ht="27.75" x14ac:dyDescent="0.2">
      <c r="A13" s="38" t="s">
        <v>2202</v>
      </c>
      <c r="B13" s="162" t="s">
        <v>3825</v>
      </c>
      <c r="C13" s="101">
        <v>6642</v>
      </c>
      <c r="D13" s="209" t="s">
        <v>3101</v>
      </c>
      <c r="E13" s="209" t="s">
        <v>2403</v>
      </c>
      <c r="F13" s="209" t="s">
        <v>2903</v>
      </c>
      <c r="G13" s="209" t="s">
        <v>3826</v>
      </c>
      <c r="H13" s="226" t="s">
        <v>3827</v>
      </c>
      <c r="I13" s="108">
        <v>2411000</v>
      </c>
      <c r="J13" s="108">
        <v>12000</v>
      </c>
      <c r="K13" s="108"/>
      <c r="L13" s="222">
        <v>118000</v>
      </c>
      <c r="M13" s="222">
        <v>0</v>
      </c>
      <c r="N13" s="266"/>
      <c r="O13" s="6"/>
    </row>
    <row r="14" spans="1:15" ht="18.75" x14ac:dyDescent="0.2">
      <c r="A14" s="38" t="s">
        <v>2203</v>
      </c>
      <c r="B14" s="162" t="s">
        <v>3832</v>
      </c>
      <c r="C14" s="38" t="s">
        <v>3833</v>
      </c>
      <c r="D14" s="101" t="s">
        <v>3091</v>
      </c>
      <c r="E14" s="101" t="s">
        <v>3092</v>
      </c>
      <c r="F14" s="109" t="s">
        <v>2469</v>
      </c>
      <c r="G14" s="109">
        <v>17</v>
      </c>
      <c r="H14" s="226" t="s">
        <v>3834</v>
      </c>
      <c r="I14" s="108">
        <v>101000</v>
      </c>
      <c r="J14" s="108">
        <v>180</v>
      </c>
      <c r="K14" s="108"/>
      <c r="L14" s="223">
        <v>284000</v>
      </c>
      <c r="M14" s="223">
        <v>0</v>
      </c>
      <c r="N14" s="267"/>
      <c r="O14" s="6"/>
    </row>
    <row r="15" spans="1:15" ht="18.75" x14ac:dyDescent="0.2">
      <c r="A15" s="38" t="s">
        <v>4135</v>
      </c>
      <c r="B15" s="217" t="s">
        <v>4148</v>
      </c>
      <c r="C15" s="38">
        <v>6656</v>
      </c>
      <c r="D15" s="38" t="s">
        <v>3115</v>
      </c>
      <c r="E15" s="275" t="s">
        <v>2403</v>
      </c>
      <c r="F15" s="109">
        <v>23.7</v>
      </c>
      <c r="G15" s="109">
        <v>26.2</v>
      </c>
      <c r="H15" s="226" t="s">
        <v>4147</v>
      </c>
      <c r="I15" s="108">
        <v>50534932</v>
      </c>
      <c r="J15" s="108">
        <v>47022782</v>
      </c>
      <c r="K15" s="108"/>
      <c r="L15" s="221">
        <v>0</v>
      </c>
      <c r="M15" s="221">
        <v>1681608</v>
      </c>
      <c r="N15" s="265"/>
      <c r="O15" s="6"/>
    </row>
    <row r="16" spans="1:15" ht="27.75" x14ac:dyDescent="0.2">
      <c r="A16" s="39" t="s">
        <v>4136</v>
      </c>
      <c r="B16" s="278" t="s">
        <v>4149</v>
      </c>
      <c r="C16" s="38" t="s">
        <v>2247</v>
      </c>
      <c r="D16" s="38" t="s">
        <v>3104</v>
      </c>
      <c r="E16" s="275" t="s">
        <v>2926</v>
      </c>
      <c r="F16" s="109">
        <v>50.8</v>
      </c>
      <c r="G16" s="109">
        <v>51.4</v>
      </c>
      <c r="H16" s="226" t="s">
        <v>4150</v>
      </c>
      <c r="I16" s="108">
        <v>10000000</v>
      </c>
      <c r="J16" s="108">
        <v>5592354.5599999996</v>
      </c>
      <c r="K16" s="108"/>
      <c r="L16" s="221">
        <v>0</v>
      </c>
      <c r="M16" s="221">
        <v>3781500</v>
      </c>
      <c r="N16" s="265"/>
      <c r="O16" s="6"/>
    </row>
    <row r="17" spans="1:15" ht="18.75" x14ac:dyDescent="0.2">
      <c r="A17" s="38" t="s">
        <v>2210</v>
      </c>
      <c r="B17" s="162" t="s">
        <v>3835</v>
      </c>
      <c r="C17" s="101">
        <v>2184</v>
      </c>
      <c r="D17" s="101" t="s">
        <v>3115</v>
      </c>
      <c r="E17" s="101" t="s">
        <v>3836</v>
      </c>
      <c r="F17" s="109" t="s">
        <v>2767</v>
      </c>
      <c r="G17" s="109" t="s">
        <v>2659</v>
      </c>
      <c r="H17" s="226" t="s">
        <v>3837</v>
      </c>
      <c r="I17" s="108">
        <v>1320000</v>
      </c>
      <c r="J17" s="108">
        <v>760065</v>
      </c>
      <c r="K17" s="108"/>
      <c r="L17" s="221">
        <v>1000</v>
      </c>
      <c r="M17" s="221">
        <v>0</v>
      </c>
      <c r="N17" s="265"/>
      <c r="O17" s="6"/>
    </row>
    <row r="18" spans="1:15" ht="36.75" x14ac:dyDescent="0.2">
      <c r="A18" s="38" t="s">
        <v>1392</v>
      </c>
      <c r="B18" s="217" t="s">
        <v>1391</v>
      </c>
      <c r="C18" s="101">
        <v>3985</v>
      </c>
      <c r="D18" s="38" t="s">
        <v>3251</v>
      </c>
      <c r="E18" s="275" t="s">
        <v>2377</v>
      </c>
      <c r="F18" s="109">
        <v>29.4</v>
      </c>
      <c r="G18" s="109">
        <v>31.6</v>
      </c>
      <c r="H18" s="226" t="s">
        <v>4151</v>
      </c>
      <c r="I18" s="108">
        <v>33500000</v>
      </c>
      <c r="J18" s="108">
        <v>22923497</v>
      </c>
      <c r="K18" s="108"/>
      <c r="L18" s="222">
        <v>0</v>
      </c>
      <c r="M18" s="222">
        <v>24632</v>
      </c>
      <c r="N18" s="266"/>
      <c r="O18" s="6"/>
    </row>
    <row r="19" spans="1:15" ht="27.75" x14ac:dyDescent="0.2">
      <c r="A19" s="38" t="s">
        <v>3927</v>
      </c>
      <c r="B19" s="217" t="s">
        <v>3912</v>
      </c>
      <c r="C19" s="101">
        <v>2808</v>
      </c>
      <c r="D19" s="38" t="s">
        <v>3251</v>
      </c>
      <c r="E19" s="275" t="s">
        <v>2377</v>
      </c>
      <c r="F19" s="109">
        <v>0</v>
      </c>
      <c r="G19" s="109">
        <v>1.5</v>
      </c>
      <c r="H19" s="226" t="s">
        <v>4152</v>
      </c>
      <c r="I19" s="108">
        <v>51251037</v>
      </c>
      <c r="J19" s="108">
        <v>51198739</v>
      </c>
      <c r="K19" s="108"/>
      <c r="L19" s="222">
        <v>0</v>
      </c>
      <c r="M19" s="222">
        <v>78101</v>
      </c>
      <c r="N19" s="266"/>
      <c r="O19" s="6"/>
    </row>
    <row r="20" spans="1:15" ht="18.75" x14ac:dyDescent="0.2">
      <c r="A20" s="38" t="s">
        <v>2211</v>
      </c>
      <c r="B20" s="162" t="s">
        <v>3838</v>
      </c>
      <c r="C20" s="38">
        <v>4551</v>
      </c>
      <c r="D20" s="101" t="s">
        <v>3251</v>
      </c>
      <c r="E20" s="101" t="s">
        <v>3272</v>
      </c>
      <c r="F20" s="109" t="s">
        <v>3839</v>
      </c>
      <c r="G20" s="109" t="s">
        <v>3823</v>
      </c>
      <c r="H20" s="226" t="s">
        <v>3840</v>
      </c>
      <c r="I20" s="108">
        <v>10332230</v>
      </c>
      <c r="J20" s="108">
        <v>1245686</v>
      </c>
      <c r="K20" s="108"/>
      <c r="L20" s="222">
        <v>2772000</v>
      </c>
      <c r="M20" s="222">
        <v>0</v>
      </c>
      <c r="N20" s="266"/>
      <c r="O20" s="6"/>
    </row>
    <row r="21" spans="1:15" ht="27.75" x14ac:dyDescent="0.2">
      <c r="A21" s="38" t="s">
        <v>3841</v>
      </c>
      <c r="B21" s="162" t="s">
        <v>3842</v>
      </c>
      <c r="C21" s="38" t="s">
        <v>2247</v>
      </c>
      <c r="D21" s="101" t="s">
        <v>3251</v>
      </c>
      <c r="E21" s="101" t="s">
        <v>2250</v>
      </c>
      <c r="F21" s="109" t="s">
        <v>2774</v>
      </c>
      <c r="G21" s="109" t="s">
        <v>3843</v>
      </c>
      <c r="H21" s="226" t="s">
        <v>3844</v>
      </c>
      <c r="I21" s="108">
        <v>16847000</v>
      </c>
      <c r="J21" s="108">
        <v>601397</v>
      </c>
      <c r="K21" s="108"/>
      <c r="L21" s="223">
        <v>4000000</v>
      </c>
      <c r="M21" s="223">
        <v>7397</v>
      </c>
      <c r="N21" s="267"/>
      <c r="O21" s="6"/>
    </row>
    <row r="22" spans="1:15" ht="18.75" x14ac:dyDescent="0.2">
      <c r="A22" s="38" t="s">
        <v>3845</v>
      </c>
      <c r="B22" s="217" t="s">
        <v>3846</v>
      </c>
      <c r="C22" s="38" t="s">
        <v>3847</v>
      </c>
      <c r="D22" s="101" t="s">
        <v>3623</v>
      </c>
      <c r="E22" s="101" t="s">
        <v>2700</v>
      </c>
      <c r="F22" s="109">
        <v>0</v>
      </c>
      <c r="G22" s="109">
        <v>0</v>
      </c>
      <c r="H22" s="226" t="s">
        <v>3848</v>
      </c>
      <c r="I22" s="108">
        <v>904000</v>
      </c>
      <c r="J22" s="108">
        <v>887215</v>
      </c>
      <c r="K22" s="108"/>
      <c r="L22" s="223">
        <v>10000</v>
      </c>
      <c r="M22" s="223">
        <v>400000</v>
      </c>
      <c r="N22" s="267"/>
      <c r="O22" s="6"/>
    </row>
    <row r="23" spans="1:15" ht="36.75" x14ac:dyDescent="0.2">
      <c r="A23" s="38" t="s">
        <v>4137</v>
      </c>
      <c r="B23" s="217" t="s">
        <v>4153</v>
      </c>
      <c r="C23" s="38" t="s">
        <v>2247</v>
      </c>
      <c r="D23" s="38" t="s">
        <v>3648</v>
      </c>
      <c r="E23" s="275" t="s">
        <v>2395</v>
      </c>
      <c r="F23" s="109">
        <v>21.3</v>
      </c>
      <c r="G23" s="109">
        <v>23.9</v>
      </c>
      <c r="H23" s="226" t="s">
        <v>4154</v>
      </c>
      <c r="I23" s="108">
        <v>42000</v>
      </c>
      <c r="J23" s="108">
        <v>5580</v>
      </c>
      <c r="K23" s="108"/>
      <c r="L23" s="223">
        <v>0</v>
      </c>
      <c r="M23" s="223">
        <v>5444</v>
      </c>
      <c r="N23" s="267"/>
      <c r="O23" s="6"/>
    </row>
    <row r="24" spans="1:15" ht="36.75" x14ac:dyDescent="0.2">
      <c r="A24" s="38" t="s">
        <v>2222</v>
      </c>
      <c r="B24" s="162" t="s">
        <v>3849</v>
      </c>
      <c r="C24" s="211">
        <v>356</v>
      </c>
      <c r="D24" s="101" t="s">
        <v>3704</v>
      </c>
      <c r="E24" s="101" t="s">
        <v>3726</v>
      </c>
      <c r="F24" s="109" t="s">
        <v>3269</v>
      </c>
      <c r="G24" s="109" t="s">
        <v>2440</v>
      </c>
      <c r="H24" s="226" t="s">
        <v>3850</v>
      </c>
      <c r="I24" s="108">
        <v>1708500</v>
      </c>
      <c r="J24" s="108">
        <v>152221</v>
      </c>
      <c r="K24" s="108"/>
      <c r="L24" s="223">
        <v>958000</v>
      </c>
      <c r="M24" s="223">
        <v>7857</v>
      </c>
      <c r="N24" s="267"/>
      <c r="O24" s="6"/>
    </row>
    <row r="25" spans="1:15" ht="18.75" x14ac:dyDescent="0.2">
      <c r="A25" s="38" t="s">
        <v>2223</v>
      </c>
      <c r="B25" s="162" t="s">
        <v>3874</v>
      </c>
      <c r="C25" s="38" t="s">
        <v>2247</v>
      </c>
      <c r="D25" s="101" t="s">
        <v>3704</v>
      </c>
      <c r="E25" s="101" t="s">
        <v>2377</v>
      </c>
      <c r="F25" s="109" t="s">
        <v>3875</v>
      </c>
      <c r="G25" s="109" t="s">
        <v>2958</v>
      </c>
      <c r="H25" s="226" t="s">
        <v>3876</v>
      </c>
      <c r="I25" s="108">
        <v>8144209</v>
      </c>
      <c r="J25" s="108">
        <v>8089934</v>
      </c>
      <c r="K25" s="108"/>
      <c r="L25" s="223">
        <v>44000</v>
      </c>
      <c r="M25" s="223">
        <v>1000</v>
      </c>
      <c r="N25" s="266"/>
      <c r="O25" s="6"/>
    </row>
    <row r="26" spans="1:15" ht="27.75" x14ac:dyDescent="0.2">
      <c r="A26" s="38" t="s">
        <v>2224</v>
      </c>
      <c r="B26" s="162" t="s">
        <v>3851</v>
      </c>
      <c r="C26" s="38" t="s">
        <v>3852</v>
      </c>
      <c r="D26" s="101" t="s">
        <v>3704</v>
      </c>
      <c r="E26" s="101" t="s">
        <v>2377</v>
      </c>
      <c r="F26" s="109" t="s">
        <v>3093</v>
      </c>
      <c r="G26" s="109" t="s">
        <v>3853</v>
      </c>
      <c r="H26" s="226" t="s">
        <v>3854</v>
      </c>
      <c r="I26" s="108">
        <v>4537060</v>
      </c>
      <c r="J26" s="108">
        <v>2486438</v>
      </c>
      <c r="K26" s="108"/>
      <c r="L26" s="222">
        <v>579000</v>
      </c>
      <c r="M26" s="222">
        <v>61474</v>
      </c>
      <c r="N26" s="266"/>
      <c r="O26" s="6"/>
    </row>
    <row r="27" spans="1:15" ht="36.75" x14ac:dyDescent="0.2">
      <c r="A27" s="38" t="s">
        <v>3855</v>
      </c>
      <c r="B27" s="162" t="s">
        <v>3856</v>
      </c>
      <c r="C27" s="38" t="s">
        <v>3857</v>
      </c>
      <c r="D27" s="210" t="s">
        <v>3704</v>
      </c>
      <c r="E27" s="210" t="s">
        <v>2377</v>
      </c>
      <c r="F27" s="210" t="s">
        <v>3093</v>
      </c>
      <c r="G27" s="210" t="s">
        <v>3853</v>
      </c>
      <c r="H27" s="226" t="s">
        <v>3858</v>
      </c>
      <c r="I27" s="108">
        <v>336000</v>
      </c>
      <c r="J27" s="108">
        <v>106416</v>
      </c>
      <c r="K27" s="108"/>
      <c r="L27" s="222">
        <v>86000</v>
      </c>
      <c r="M27" s="222">
        <v>0</v>
      </c>
      <c r="N27" s="266"/>
      <c r="O27" s="6"/>
    </row>
    <row r="28" spans="1:15" ht="27.75" x14ac:dyDescent="0.2">
      <c r="A28" s="38" t="s">
        <v>3859</v>
      </c>
      <c r="B28" s="162" t="s">
        <v>3860</v>
      </c>
      <c r="C28" s="38" t="s">
        <v>3857</v>
      </c>
      <c r="D28" s="210" t="s">
        <v>3704</v>
      </c>
      <c r="E28" s="210" t="s">
        <v>2377</v>
      </c>
      <c r="F28" s="210" t="s">
        <v>3093</v>
      </c>
      <c r="G28" s="210" t="s">
        <v>3861</v>
      </c>
      <c r="H28" s="226" t="s">
        <v>3862</v>
      </c>
      <c r="I28" s="108">
        <v>19859015</v>
      </c>
      <c r="J28" s="108">
        <v>16697968</v>
      </c>
      <c r="K28" s="108"/>
      <c r="L28" s="222">
        <v>1160000</v>
      </c>
      <c r="M28" s="222">
        <v>63603</v>
      </c>
      <c r="N28" s="266"/>
      <c r="O28" s="6"/>
    </row>
    <row r="29" spans="1:15" ht="27.75" x14ac:dyDescent="0.2">
      <c r="A29" s="38" t="s">
        <v>3869</v>
      </c>
      <c r="B29" s="162" t="s">
        <v>3870</v>
      </c>
      <c r="C29" s="38" t="s">
        <v>3857</v>
      </c>
      <c r="D29" s="38" t="s">
        <v>3704</v>
      </c>
      <c r="E29" s="101" t="s">
        <v>2377</v>
      </c>
      <c r="F29" s="109" t="s">
        <v>3871</v>
      </c>
      <c r="G29" s="109" t="s">
        <v>3872</v>
      </c>
      <c r="H29" s="226" t="s">
        <v>3873</v>
      </c>
      <c r="I29" s="108">
        <v>22815</v>
      </c>
      <c r="J29" s="108">
        <v>20415</v>
      </c>
      <c r="K29" s="108"/>
      <c r="L29" s="222">
        <v>2000</v>
      </c>
      <c r="M29" s="222">
        <v>0</v>
      </c>
      <c r="N29" s="266"/>
      <c r="O29" s="6"/>
    </row>
    <row r="30" spans="1:15" ht="27.75" x14ac:dyDescent="0.2">
      <c r="A30" s="38" t="s">
        <v>4138</v>
      </c>
      <c r="B30" s="217" t="s">
        <v>4155</v>
      </c>
      <c r="C30" s="38">
        <v>1500</v>
      </c>
      <c r="D30" s="38" t="s">
        <v>3704</v>
      </c>
      <c r="E30" s="101">
        <v>805</v>
      </c>
      <c r="F30" s="109">
        <v>12.6</v>
      </c>
      <c r="G30" s="109">
        <v>15.9</v>
      </c>
      <c r="H30" s="226" t="s">
        <v>4156</v>
      </c>
      <c r="I30" s="108">
        <v>130000</v>
      </c>
      <c r="J30" s="108">
        <v>61700</v>
      </c>
      <c r="K30" s="108"/>
      <c r="L30" s="223">
        <v>0</v>
      </c>
      <c r="M30" s="223">
        <v>52400</v>
      </c>
      <c r="N30" s="267"/>
      <c r="O30" s="6"/>
    </row>
    <row r="31" spans="1:15" ht="18.75" x14ac:dyDescent="0.2">
      <c r="A31" s="38" t="s">
        <v>4139</v>
      </c>
      <c r="B31" s="217" t="s">
        <v>4157</v>
      </c>
      <c r="C31" s="38" t="s">
        <v>2247</v>
      </c>
      <c r="D31" s="38" t="s">
        <v>4158</v>
      </c>
      <c r="E31" s="275" t="s">
        <v>2377</v>
      </c>
      <c r="F31" s="109">
        <v>4.5999999999999996</v>
      </c>
      <c r="G31" s="109">
        <v>16.100000000000001</v>
      </c>
      <c r="H31" s="226" t="s">
        <v>4159</v>
      </c>
      <c r="I31" s="108">
        <v>76000</v>
      </c>
      <c r="J31" s="108">
        <v>70000</v>
      </c>
      <c r="K31" s="108"/>
      <c r="L31" s="223">
        <v>0</v>
      </c>
      <c r="M31" s="223">
        <v>70000</v>
      </c>
      <c r="N31" s="267"/>
      <c r="O31" s="6"/>
    </row>
    <row r="32" spans="1:15" ht="18.75" x14ac:dyDescent="0.2">
      <c r="A32" s="38" t="s">
        <v>2221</v>
      </c>
      <c r="B32" s="162" t="s">
        <v>3863</v>
      </c>
      <c r="C32" s="38" t="s">
        <v>3864</v>
      </c>
      <c r="D32" s="101" t="s">
        <v>3704</v>
      </c>
      <c r="E32" s="101" t="s">
        <v>3865</v>
      </c>
      <c r="F32" s="109" t="s">
        <v>3866</v>
      </c>
      <c r="G32" s="109" t="s">
        <v>3867</v>
      </c>
      <c r="H32" s="226" t="s">
        <v>3868</v>
      </c>
      <c r="I32" s="108">
        <v>28919632</v>
      </c>
      <c r="J32" s="108">
        <v>25942688</v>
      </c>
      <c r="K32" s="108"/>
      <c r="L32" s="222">
        <v>464000</v>
      </c>
      <c r="M32" s="222">
        <v>0</v>
      </c>
      <c r="N32" s="266"/>
      <c r="O32" s="6"/>
    </row>
    <row r="33" spans="1:15" ht="18.75" x14ac:dyDescent="0.2">
      <c r="A33" s="38" t="s">
        <v>2227</v>
      </c>
      <c r="B33" s="101" t="s">
        <v>3877</v>
      </c>
      <c r="C33" s="38" t="s">
        <v>3878</v>
      </c>
      <c r="D33" s="101" t="s">
        <v>3762</v>
      </c>
      <c r="E33" s="101" t="s">
        <v>3310</v>
      </c>
      <c r="F33" s="109" t="s">
        <v>2256</v>
      </c>
      <c r="G33" s="109" t="s">
        <v>3879</v>
      </c>
      <c r="H33" s="226" t="s">
        <v>3880</v>
      </c>
      <c r="I33" s="108">
        <v>2136800</v>
      </c>
      <c r="J33" s="108">
        <v>1812541</v>
      </c>
      <c r="K33" s="108"/>
      <c r="L33" s="120">
        <v>58000</v>
      </c>
      <c r="M33" s="120">
        <v>9608</v>
      </c>
      <c r="N33" s="269"/>
      <c r="O33" s="6"/>
    </row>
    <row r="34" spans="1:15" ht="18.75" x14ac:dyDescent="0.2">
      <c r="A34" s="38" t="s">
        <v>3881</v>
      </c>
      <c r="B34" s="101" t="s">
        <v>3882</v>
      </c>
      <c r="C34" s="38" t="s">
        <v>3883</v>
      </c>
      <c r="D34" s="101" t="s">
        <v>3762</v>
      </c>
      <c r="E34" s="101" t="s">
        <v>3884</v>
      </c>
      <c r="F34" s="109" t="s">
        <v>3213</v>
      </c>
      <c r="G34" s="109" t="s">
        <v>2404</v>
      </c>
      <c r="H34" s="226" t="s">
        <v>3885</v>
      </c>
      <c r="I34" s="108">
        <v>2500000</v>
      </c>
      <c r="J34" s="108">
        <v>83300</v>
      </c>
      <c r="K34" s="108"/>
      <c r="L34" s="120">
        <v>1503000</v>
      </c>
      <c r="M34" s="120">
        <v>82800</v>
      </c>
      <c r="N34" s="269"/>
      <c r="O34" s="6"/>
    </row>
    <row r="35" spans="1:15" ht="18.75" x14ac:dyDescent="0.2">
      <c r="A35" s="38" t="s">
        <v>3886</v>
      </c>
      <c r="B35" s="101" t="s">
        <v>3887</v>
      </c>
      <c r="C35" s="101">
        <v>3505</v>
      </c>
      <c r="D35" s="209" t="s">
        <v>3762</v>
      </c>
      <c r="E35" s="209" t="s">
        <v>3888</v>
      </c>
      <c r="F35" s="209" t="s">
        <v>3889</v>
      </c>
      <c r="G35" s="209" t="s">
        <v>3890</v>
      </c>
      <c r="H35" s="226" t="s">
        <v>3891</v>
      </c>
      <c r="I35" s="108">
        <v>5025000</v>
      </c>
      <c r="J35" s="108">
        <v>0</v>
      </c>
      <c r="K35" s="108"/>
      <c r="L35" s="120">
        <v>1257000</v>
      </c>
      <c r="M35" s="120">
        <v>0</v>
      </c>
      <c r="N35" s="269"/>
      <c r="O35" s="6"/>
    </row>
    <row r="36" spans="1:15" ht="19.5" thickBot="1" x14ac:dyDescent="0.25">
      <c r="A36" s="138" t="s">
        <v>3892</v>
      </c>
      <c r="B36" s="214" t="s">
        <v>3893</v>
      </c>
      <c r="C36" s="138">
        <v>4794</v>
      </c>
      <c r="D36" s="214" t="s">
        <v>3762</v>
      </c>
      <c r="E36" s="214" t="s">
        <v>3768</v>
      </c>
      <c r="F36" s="215" t="s">
        <v>3894</v>
      </c>
      <c r="G36" s="215" t="s">
        <v>3895</v>
      </c>
      <c r="H36" s="228" t="s">
        <v>3896</v>
      </c>
      <c r="I36" s="216">
        <v>2509000</v>
      </c>
      <c r="J36" s="216">
        <v>1093950</v>
      </c>
      <c r="K36" s="216"/>
      <c r="L36" s="139">
        <v>776000</v>
      </c>
      <c r="M36" s="139">
        <v>0</v>
      </c>
      <c r="N36" s="270"/>
      <c r="O36" s="8"/>
    </row>
    <row r="37" spans="1:15" x14ac:dyDescent="0.2">
      <c r="A37" s="7"/>
      <c r="B37" s="7"/>
      <c r="C37" s="7"/>
      <c r="D37" s="7"/>
      <c r="E37" s="7"/>
      <c r="F37" s="212"/>
      <c r="G37" s="212"/>
      <c r="H37" s="218"/>
      <c r="I37" s="213"/>
      <c r="J37" s="137"/>
      <c r="K37" s="137"/>
      <c r="L37" s="225">
        <f>SUBTOTAL(9,L2:L36)</f>
        <v>21293000</v>
      </c>
      <c r="M37" s="225">
        <f>SUM(M2:M36)</f>
        <v>6481347</v>
      </c>
      <c r="N37" s="271"/>
      <c r="O37" s="7"/>
    </row>
    <row r="38" spans="1:15" x14ac:dyDescent="0.2">
      <c r="J38" s="119"/>
      <c r="K38" s="119"/>
      <c r="L38" s="123"/>
      <c r="M38" s="123"/>
      <c r="N38" s="123"/>
    </row>
    <row r="39" spans="1:15" x14ac:dyDescent="0.2">
      <c r="J39" s="119"/>
      <c r="K39" s="119"/>
      <c r="L39" s="123"/>
      <c r="M39" s="123"/>
      <c r="N39" s="123"/>
    </row>
    <row r="40" spans="1:15" x14ac:dyDescent="0.2">
      <c r="J40" s="119"/>
      <c r="K40" s="119"/>
      <c r="L40" s="123"/>
      <c r="M40" s="123"/>
      <c r="N40" s="123"/>
    </row>
    <row r="41" spans="1:15" x14ac:dyDescent="0.2">
      <c r="J41" s="119"/>
      <c r="K41" s="119"/>
      <c r="L41" s="123"/>
      <c r="M41" s="123"/>
      <c r="N41" s="123"/>
    </row>
    <row r="42" spans="1:15" x14ac:dyDescent="0.2">
      <c r="J42" s="119"/>
      <c r="K42" s="119"/>
      <c r="L42" s="123"/>
      <c r="M42" s="123"/>
      <c r="N42" s="123"/>
    </row>
    <row r="43" spans="1:15" x14ac:dyDescent="0.2">
      <c r="J43" s="119"/>
      <c r="K43" s="119"/>
      <c r="L43" s="123"/>
      <c r="M43" s="123"/>
      <c r="N43" s="123"/>
    </row>
    <row r="44" spans="1:15" x14ac:dyDescent="0.2">
      <c r="J44" s="119"/>
      <c r="K44" s="119"/>
      <c r="L44" s="123"/>
      <c r="M44" s="123"/>
      <c r="N44" s="123"/>
    </row>
    <row r="45" spans="1:15" x14ac:dyDescent="0.2">
      <c r="J45" s="119"/>
      <c r="K45" s="119"/>
      <c r="L45" s="123"/>
      <c r="M45" s="123"/>
      <c r="N45" s="123"/>
    </row>
    <row r="46" spans="1:15" x14ac:dyDescent="0.2">
      <c r="J46" s="119"/>
      <c r="K46" s="119"/>
      <c r="L46" s="123"/>
      <c r="M46" s="123"/>
      <c r="N46" s="123"/>
    </row>
    <row r="47" spans="1:15" x14ac:dyDescent="0.2">
      <c r="J47" s="119"/>
      <c r="K47" s="119"/>
      <c r="L47" s="123"/>
      <c r="M47" s="123"/>
      <c r="N47" s="123"/>
    </row>
    <row r="48" spans="1:15" x14ac:dyDescent="0.2">
      <c r="J48" s="119"/>
      <c r="K48" s="119"/>
      <c r="L48" s="123"/>
      <c r="M48" s="123"/>
      <c r="N48" s="123"/>
    </row>
    <row r="49" spans="10:14" x14ac:dyDescent="0.2">
      <c r="J49" s="119"/>
      <c r="K49" s="119"/>
      <c r="L49" s="123"/>
      <c r="M49" s="123"/>
      <c r="N49" s="123"/>
    </row>
    <row r="50" spans="10:14" x14ac:dyDescent="0.2">
      <c r="J50" s="119"/>
      <c r="K50" s="119"/>
      <c r="L50" s="123"/>
      <c r="M50" s="123"/>
      <c r="N50" s="123"/>
    </row>
    <row r="51" spans="10:14" x14ac:dyDescent="0.2">
      <c r="J51" s="119"/>
      <c r="K51" s="119"/>
      <c r="L51" s="123"/>
      <c r="M51" s="123"/>
      <c r="N51" s="123"/>
    </row>
    <row r="52" spans="10:14" x14ac:dyDescent="0.2">
      <c r="J52" s="119"/>
      <c r="K52" s="119"/>
      <c r="L52" s="123"/>
      <c r="M52" s="123"/>
      <c r="N52" s="123"/>
    </row>
    <row r="53" spans="10:14" x14ac:dyDescent="0.2">
      <c r="J53" s="119"/>
      <c r="K53" s="119"/>
      <c r="L53" s="123"/>
      <c r="M53" s="123"/>
      <c r="N53" s="123"/>
    </row>
  </sheetData>
  <autoFilter ref="A1:O36" xr:uid="{BCADF521-845C-411F-9A65-65C2D1707E84}">
    <sortState xmlns:xlrd2="http://schemas.microsoft.com/office/spreadsheetml/2017/richdata2" ref="A2:O36">
      <sortCondition ref="A1:A36"/>
    </sortState>
  </autoFilter>
  <conditionalFormatting sqref="A1:A1048576">
    <cfRule type="duplicateValues" dxfId="1" priority="1"/>
  </conditionalFormatting>
  <pageMargins left="0.7" right="0.7" top="0.75" bottom="0.75" header="0.3" footer="0.3"/>
  <pageSetup paperSize="5" scale="79" fitToHeight="0" orientation="landscape" r:id="rId1"/>
  <headerFooter>
    <oddHeader>&amp;L&amp;"Arial,Bold"FISCAL YEAR 2024-25 R/W CAPITAL REIMBURSED ALLOCATION&amp;C&amp;"Arial,Bold"R/W CAPITAL REIMBURSED ALLOCATION PROJECT LIST</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55586-C701-4BF2-8205-53949E5890D2}">
  <sheetPr>
    <pageSetUpPr fitToPage="1"/>
  </sheetPr>
  <dimension ref="A1:D614"/>
  <sheetViews>
    <sheetView view="pageLayout" topLeftCell="A439" zoomScaleNormal="100" workbookViewId="0">
      <selection activeCell="C13" sqref="C13"/>
    </sheetView>
  </sheetViews>
  <sheetFormatPr defaultRowHeight="12.75" x14ac:dyDescent="0.2"/>
  <cols>
    <col min="1" max="1" width="21.5703125" customWidth="1"/>
    <col min="2" max="2" width="23.5703125" customWidth="1"/>
    <col min="3" max="3" width="20.5703125" style="115" customWidth="1"/>
    <col min="4" max="4" width="19.28515625" customWidth="1"/>
  </cols>
  <sheetData>
    <row r="1" spans="1:4" ht="50.25" customHeight="1" x14ac:dyDescent="0.2">
      <c r="A1" s="111" t="s">
        <v>2231</v>
      </c>
      <c r="B1" s="112" t="s">
        <v>0</v>
      </c>
      <c r="C1" s="114" t="s">
        <v>3803</v>
      </c>
      <c r="D1" s="113" t="s">
        <v>3804</v>
      </c>
    </row>
    <row r="2" spans="1:4" x14ac:dyDescent="0.2">
      <c r="A2" s="38" t="s">
        <v>97</v>
      </c>
      <c r="B2" s="38" t="s">
        <v>96</v>
      </c>
      <c r="C2" s="116">
        <f>INDEX('FY24-25 STIP-SHOPP Allocation '!P:P,MATCH('FY24 Fund Reservation'!B2,'FY24-25 STIP-SHOPP Allocation '!B:B,0))</f>
        <v>1064000</v>
      </c>
      <c r="D2" s="108" t="e">
        <f>INDEX('FY24-25 STIP-SHOPP Allocation '!#REF!,MATCH('FY24 Fund Reservation'!B2,'FY24-25 STIP-SHOPP Allocation '!B:B,0))</f>
        <v>#REF!</v>
      </c>
    </row>
    <row r="3" spans="1:4" x14ac:dyDescent="0.2">
      <c r="A3" s="38" t="s">
        <v>119</v>
      </c>
      <c r="B3" s="38" t="s">
        <v>118</v>
      </c>
      <c r="C3" s="116">
        <f>INDEX('FY24-25 STIP-SHOPP Allocation '!P:P,MATCH('FY24 Fund Reservation'!B3,'FY24-25 STIP-SHOPP Allocation '!B:B,0))</f>
        <v>23000</v>
      </c>
      <c r="D3" s="108" t="e">
        <f>INDEX('FY24-25 STIP-SHOPP Allocation '!#REF!,MATCH('FY24 Fund Reservation'!B3,'FY24-25 STIP-SHOPP Allocation '!B:B,0))</f>
        <v>#REF!</v>
      </c>
    </row>
    <row r="4" spans="1:4" x14ac:dyDescent="0.2">
      <c r="A4" s="38" t="s">
        <v>64</v>
      </c>
      <c r="B4" s="38" t="s">
        <v>63</v>
      </c>
      <c r="C4" s="116">
        <f>INDEX('FY24-25 STIP-SHOPP Allocation '!P:P,MATCH('FY24 Fund Reservation'!B4,'FY24-25 STIP-SHOPP Allocation '!B:B,0))</f>
        <v>272000</v>
      </c>
      <c r="D4" s="108" t="e">
        <f>INDEX('FY24-25 STIP-SHOPP Allocation '!#REF!,MATCH('FY24 Fund Reservation'!B4,'FY24-25 STIP-SHOPP Allocation '!B:B,0))</f>
        <v>#REF!</v>
      </c>
    </row>
    <row r="5" spans="1:4" x14ac:dyDescent="0.2">
      <c r="A5" s="38" t="s">
        <v>68</v>
      </c>
      <c r="B5" s="38" t="s">
        <v>67</v>
      </c>
      <c r="C5" s="116">
        <f>INDEX('FY24-25 STIP-SHOPP Allocation '!P:P,MATCH('FY24 Fund Reservation'!B5,'FY24-25 STIP-SHOPP Allocation '!B:B,0))</f>
        <v>223000</v>
      </c>
      <c r="D5" s="108" t="e">
        <f>INDEX('FY24-25 STIP-SHOPP Allocation '!#REF!,MATCH('FY24 Fund Reservation'!B5,'FY24-25 STIP-SHOPP Allocation '!B:B,0))</f>
        <v>#REF!</v>
      </c>
    </row>
    <row r="6" spans="1:4" x14ac:dyDescent="0.2">
      <c r="A6" s="38" t="s">
        <v>77</v>
      </c>
      <c r="B6" s="38" t="s">
        <v>76</v>
      </c>
      <c r="C6" s="116">
        <f>INDEX('FY24-25 STIP-SHOPP Allocation '!P:P,MATCH('FY24 Fund Reservation'!B6,'FY24-25 STIP-SHOPP Allocation '!B:B,0))</f>
        <v>664000</v>
      </c>
      <c r="D6" s="108" t="e">
        <f>INDEX('FY24-25 STIP-SHOPP Allocation '!#REF!,MATCH('FY24 Fund Reservation'!B6,'FY24-25 STIP-SHOPP Allocation '!B:B,0))</f>
        <v>#REF!</v>
      </c>
    </row>
    <row r="7" spans="1:4" x14ac:dyDescent="0.2">
      <c r="A7" s="38" t="s">
        <v>85</v>
      </c>
      <c r="B7" s="38" t="s">
        <v>84</v>
      </c>
      <c r="C7" s="116">
        <f>INDEX('FY24-25 STIP-SHOPP Allocation '!P:P,MATCH('FY24 Fund Reservation'!B7,'FY24-25 STIP-SHOPP Allocation '!B:B,0))</f>
        <v>378000</v>
      </c>
      <c r="D7" s="108" t="e">
        <f>INDEX('FY24-25 STIP-SHOPP Allocation '!#REF!,MATCH('FY24 Fund Reservation'!B7,'FY24-25 STIP-SHOPP Allocation '!B:B,0))</f>
        <v>#REF!</v>
      </c>
    </row>
    <row r="8" spans="1:4" x14ac:dyDescent="0.2">
      <c r="A8" s="38" t="s">
        <v>87</v>
      </c>
      <c r="B8" s="38" t="s">
        <v>86</v>
      </c>
      <c r="C8" s="116">
        <f>INDEX('FY24-25 STIP-SHOPP Allocation '!P:P,MATCH('FY24 Fund Reservation'!B8,'FY24-25 STIP-SHOPP Allocation '!B:B,0))</f>
        <v>634000</v>
      </c>
      <c r="D8" s="108" t="e">
        <f>INDEX('FY24-25 STIP-SHOPP Allocation '!#REF!,MATCH('FY24 Fund Reservation'!B8,'FY24-25 STIP-SHOPP Allocation '!B:B,0))</f>
        <v>#REF!</v>
      </c>
    </row>
    <row r="9" spans="1:4" x14ac:dyDescent="0.2">
      <c r="A9" s="38" t="s">
        <v>89</v>
      </c>
      <c r="B9" s="38" t="s">
        <v>88</v>
      </c>
      <c r="C9" s="116" t="e">
        <f>INDEX('FY24-25 STIP-SHOPP Allocation '!P:P,MATCH('FY24 Fund Reservation'!B9,'FY24-25 STIP-SHOPP Allocation '!B:B,0))</f>
        <v>#N/A</v>
      </c>
      <c r="D9" s="108" t="e">
        <f>INDEX('FY24-25 STIP-SHOPP Allocation '!#REF!,MATCH('FY24 Fund Reservation'!B9,'FY24-25 STIP-SHOPP Allocation '!B:B,0))</f>
        <v>#REF!</v>
      </c>
    </row>
    <row r="10" spans="1:4" x14ac:dyDescent="0.2">
      <c r="A10" s="38" t="s">
        <v>95</v>
      </c>
      <c r="B10" s="38" t="s">
        <v>94</v>
      </c>
      <c r="C10" s="116">
        <f>INDEX('FY24-25 STIP-SHOPP Allocation '!P:P,MATCH('FY24 Fund Reservation'!B10,'FY24-25 STIP-SHOPP Allocation '!B:B,0))</f>
        <v>597000</v>
      </c>
      <c r="D10" s="108" t="e">
        <f>INDEX('FY24-25 STIP-SHOPP Allocation '!#REF!,MATCH('FY24 Fund Reservation'!B10,'FY24-25 STIP-SHOPP Allocation '!B:B,0))</f>
        <v>#REF!</v>
      </c>
    </row>
    <row r="11" spans="1:4" x14ac:dyDescent="0.2">
      <c r="A11" s="38" t="s">
        <v>101</v>
      </c>
      <c r="B11" s="38" t="s">
        <v>100</v>
      </c>
      <c r="C11" s="116">
        <f>INDEX('FY24-25 STIP-SHOPP Allocation '!P:P,MATCH('FY24 Fund Reservation'!B11,'FY24-25 STIP-SHOPP Allocation '!B:B,0))</f>
        <v>165000</v>
      </c>
      <c r="D11" s="108" t="e">
        <f>INDEX('FY24-25 STIP-SHOPP Allocation '!#REF!,MATCH('FY24 Fund Reservation'!B11,'FY24-25 STIP-SHOPP Allocation '!B:B,0))</f>
        <v>#REF!</v>
      </c>
    </row>
    <row r="12" spans="1:4" x14ac:dyDescent="0.2">
      <c r="A12" s="38" t="s">
        <v>103</v>
      </c>
      <c r="B12" s="38" t="s">
        <v>102</v>
      </c>
      <c r="C12" s="116" t="e">
        <f>INDEX('FY24-25 STIP-SHOPP Allocation '!P:P,MATCH('FY24 Fund Reservation'!B12,'FY24-25 STIP-SHOPP Allocation '!B:B,0))</f>
        <v>#N/A</v>
      </c>
      <c r="D12" s="108" t="e">
        <f>INDEX('FY24-25 STIP-SHOPP Allocation '!#REF!,MATCH('FY24 Fund Reservation'!B12,'FY24-25 STIP-SHOPP Allocation '!B:B,0))</f>
        <v>#REF!</v>
      </c>
    </row>
    <row r="13" spans="1:4" x14ac:dyDescent="0.2">
      <c r="A13" s="38" t="s">
        <v>105</v>
      </c>
      <c r="B13" s="38" t="s">
        <v>104</v>
      </c>
      <c r="C13" s="116">
        <f>INDEX('FY24-25 STIP-SHOPP Allocation '!P:P,MATCH('FY24 Fund Reservation'!B13,'FY24-25 STIP-SHOPP Allocation '!B:B,0))</f>
        <v>317000</v>
      </c>
      <c r="D13" s="108" t="e">
        <f>INDEX('FY24-25 STIP-SHOPP Allocation '!#REF!,MATCH('FY24 Fund Reservation'!B13,'FY24-25 STIP-SHOPP Allocation '!B:B,0))</f>
        <v>#REF!</v>
      </c>
    </row>
    <row r="14" spans="1:4" x14ac:dyDescent="0.2">
      <c r="A14" s="38" t="s">
        <v>109</v>
      </c>
      <c r="B14" s="38" t="s">
        <v>108</v>
      </c>
      <c r="C14" s="116" t="e">
        <f>INDEX('FY24-25 STIP-SHOPP Allocation '!P:P,MATCH('FY24 Fund Reservation'!B14,'FY24-25 STIP-SHOPP Allocation '!B:B,0))</f>
        <v>#N/A</v>
      </c>
      <c r="D14" s="108" t="e">
        <f>INDEX('FY24-25 STIP-SHOPP Allocation '!#REF!,MATCH('FY24 Fund Reservation'!B14,'FY24-25 STIP-SHOPP Allocation '!B:B,0))</f>
        <v>#REF!</v>
      </c>
    </row>
    <row r="15" spans="1:4" x14ac:dyDescent="0.2">
      <c r="A15" s="38" t="s">
        <v>117</v>
      </c>
      <c r="B15" s="38" t="s">
        <v>116</v>
      </c>
      <c r="C15" s="116">
        <f>INDEX('FY24-25 STIP-SHOPP Allocation '!P:P,MATCH('FY24 Fund Reservation'!B15,'FY24-25 STIP-SHOPP Allocation '!B:B,0))</f>
        <v>329000</v>
      </c>
      <c r="D15" s="108" t="e">
        <f>INDEX('FY24-25 STIP-SHOPP Allocation '!#REF!,MATCH('FY24 Fund Reservation'!B15,'FY24-25 STIP-SHOPP Allocation '!B:B,0))</f>
        <v>#REF!</v>
      </c>
    </row>
    <row r="16" spans="1:4" x14ac:dyDescent="0.2">
      <c r="A16" s="38" t="s">
        <v>121</v>
      </c>
      <c r="B16" s="38" t="s">
        <v>120</v>
      </c>
      <c r="C16" s="116">
        <f>INDEX('FY24-25 STIP-SHOPP Allocation '!P:P,MATCH('FY24 Fund Reservation'!B16,'FY24-25 STIP-SHOPP Allocation '!B:B,0))</f>
        <v>0</v>
      </c>
      <c r="D16" s="108" t="e">
        <f>INDEX('FY24-25 STIP-SHOPP Allocation '!#REF!,MATCH('FY24 Fund Reservation'!B16,'FY24-25 STIP-SHOPP Allocation '!B:B,0))</f>
        <v>#REF!</v>
      </c>
    </row>
    <row r="17" spans="1:4" x14ac:dyDescent="0.2">
      <c r="A17" s="38" t="s">
        <v>223</v>
      </c>
      <c r="B17" s="38" t="s">
        <v>222</v>
      </c>
      <c r="C17" s="116">
        <f>INDEX('FY24-25 STIP-SHOPP Allocation '!P:P,MATCH('FY24 Fund Reservation'!B17,'FY24-25 STIP-SHOPP Allocation '!B:B,0))</f>
        <v>40000</v>
      </c>
      <c r="D17" s="108" t="e">
        <f>INDEX('FY24-25 STIP-SHOPP Allocation '!#REF!,MATCH('FY24 Fund Reservation'!B17,'FY24-25 STIP-SHOPP Allocation '!B:B,0))</f>
        <v>#REF!</v>
      </c>
    </row>
    <row r="18" spans="1:4" x14ac:dyDescent="0.2">
      <c r="A18" s="38" t="s">
        <v>123</v>
      </c>
      <c r="B18" s="38" t="s">
        <v>122</v>
      </c>
      <c r="C18" s="116">
        <f>INDEX('FY24-25 STIP-SHOPP Allocation '!P:P,MATCH('FY24 Fund Reservation'!B18,'FY24-25 STIP-SHOPP Allocation '!B:B,0))</f>
        <v>428000</v>
      </c>
      <c r="D18" s="108" t="e">
        <f>INDEX('FY24-25 STIP-SHOPP Allocation '!#REF!,MATCH('FY24 Fund Reservation'!B18,'FY24-25 STIP-SHOPP Allocation '!B:B,0))</f>
        <v>#REF!</v>
      </c>
    </row>
    <row r="19" spans="1:4" x14ac:dyDescent="0.2">
      <c r="A19" s="38" t="s">
        <v>132</v>
      </c>
      <c r="B19" s="38" t="s">
        <v>131</v>
      </c>
      <c r="C19" s="116">
        <f>INDEX('FY24-25 STIP-SHOPP Allocation '!P:P,MATCH('FY24 Fund Reservation'!B19,'FY24-25 STIP-SHOPP Allocation '!B:B,0))</f>
        <v>0</v>
      </c>
      <c r="D19" s="108" t="e">
        <f>INDEX('FY24-25 STIP-SHOPP Allocation '!#REF!,MATCH('FY24 Fund Reservation'!B19,'FY24-25 STIP-SHOPP Allocation '!B:B,0))</f>
        <v>#REF!</v>
      </c>
    </row>
    <row r="20" spans="1:4" x14ac:dyDescent="0.2">
      <c r="A20" s="38" t="s">
        <v>134</v>
      </c>
      <c r="B20" s="38" t="s">
        <v>133</v>
      </c>
      <c r="C20" s="116">
        <f>INDEX('FY24-25 STIP-SHOPP Allocation '!P:P,MATCH('FY24 Fund Reservation'!B20,'FY24-25 STIP-SHOPP Allocation '!B:B,0))</f>
        <v>0</v>
      </c>
      <c r="D20" s="108" t="e">
        <f>INDEX('FY24-25 STIP-SHOPP Allocation '!#REF!,MATCH('FY24 Fund Reservation'!B20,'FY24-25 STIP-SHOPP Allocation '!B:B,0))</f>
        <v>#REF!</v>
      </c>
    </row>
    <row r="21" spans="1:4" x14ac:dyDescent="0.2">
      <c r="A21" s="38" t="s">
        <v>137</v>
      </c>
      <c r="B21" s="38" t="s">
        <v>136</v>
      </c>
      <c r="C21" s="116">
        <f>INDEX('FY24-25 STIP-SHOPP Allocation '!P:P,MATCH('FY24 Fund Reservation'!B21,'FY24-25 STIP-SHOPP Allocation '!B:B,0))</f>
        <v>3000</v>
      </c>
      <c r="D21" s="108" t="e">
        <f>INDEX('FY24-25 STIP-SHOPP Allocation '!#REF!,MATCH('FY24 Fund Reservation'!B21,'FY24-25 STIP-SHOPP Allocation '!B:B,0))</f>
        <v>#REF!</v>
      </c>
    </row>
    <row r="22" spans="1:4" x14ac:dyDescent="0.2">
      <c r="A22" s="38" t="s">
        <v>155</v>
      </c>
      <c r="B22" s="38" t="s">
        <v>154</v>
      </c>
      <c r="C22" s="116">
        <f>INDEX('FY24-25 STIP-SHOPP Allocation '!P:P,MATCH('FY24 Fund Reservation'!B22,'FY24-25 STIP-SHOPP Allocation '!B:B,0))</f>
        <v>294000</v>
      </c>
      <c r="D22" s="108" t="e">
        <f>INDEX('FY24-25 STIP-SHOPP Allocation '!#REF!,MATCH('FY24 Fund Reservation'!B22,'FY24-25 STIP-SHOPP Allocation '!B:B,0))</f>
        <v>#REF!</v>
      </c>
    </row>
    <row r="23" spans="1:4" x14ac:dyDescent="0.2">
      <c r="A23" s="38" t="s">
        <v>139</v>
      </c>
      <c r="B23" s="38" t="s">
        <v>138</v>
      </c>
      <c r="C23" s="116">
        <f>INDEX('FY24-25 STIP-SHOPP Allocation '!P:P,MATCH('FY24 Fund Reservation'!B23,'FY24-25 STIP-SHOPP Allocation '!B:B,0))</f>
        <v>49000</v>
      </c>
      <c r="D23" s="108" t="e">
        <f>INDEX('FY24-25 STIP-SHOPP Allocation '!#REF!,MATCH('FY24 Fund Reservation'!B23,'FY24-25 STIP-SHOPP Allocation '!B:B,0))</f>
        <v>#REF!</v>
      </c>
    </row>
    <row r="24" spans="1:4" x14ac:dyDescent="0.2">
      <c r="A24" s="38" t="s">
        <v>141</v>
      </c>
      <c r="B24" s="38" t="s">
        <v>140</v>
      </c>
      <c r="C24" s="116">
        <f>INDEX('FY24-25 STIP-SHOPP Allocation '!P:P,MATCH('FY24 Fund Reservation'!B24,'FY24-25 STIP-SHOPP Allocation '!B:B,0))</f>
        <v>0</v>
      </c>
      <c r="D24" s="108" t="e">
        <f>INDEX('FY24-25 STIP-SHOPP Allocation '!#REF!,MATCH('FY24 Fund Reservation'!B24,'FY24-25 STIP-SHOPP Allocation '!B:B,0))</f>
        <v>#REF!</v>
      </c>
    </row>
    <row r="25" spans="1:4" x14ac:dyDescent="0.2">
      <c r="A25" s="38" t="s">
        <v>143</v>
      </c>
      <c r="B25" s="38" t="s">
        <v>142</v>
      </c>
      <c r="C25" s="116">
        <f>INDEX('FY24-25 STIP-SHOPP Allocation '!P:P,MATCH('FY24 Fund Reservation'!B25,'FY24-25 STIP-SHOPP Allocation '!B:B,0))</f>
        <v>22000</v>
      </c>
      <c r="D25" s="108" t="e">
        <f>INDEX('FY24-25 STIP-SHOPP Allocation '!#REF!,MATCH('FY24 Fund Reservation'!B25,'FY24-25 STIP-SHOPP Allocation '!B:B,0))</f>
        <v>#REF!</v>
      </c>
    </row>
    <row r="26" spans="1:4" x14ac:dyDescent="0.2">
      <c r="A26" s="38" t="s">
        <v>147</v>
      </c>
      <c r="B26" s="38" t="s">
        <v>146</v>
      </c>
      <c r="C26" s="116">
        <f>INDEX('FY24-25 STIP-SHOPP Allocation '!P:P,MATCH('FY24 Fund Reservation'!B26,'FY24-25 STIP-SHOPP Allocation '!B:B,0))</f>
        <v>18000</v>
      </c>
      <c r="D26" s="108" t="e">
        <f>INDEX('FY24-25 STIP-SHOPP Allocation '!#REF!,MATCH('FY24 Fund Reservation'!B26,'FY24-25 STIP-SHOPP Allocation '!B:B,0))</f>
        <v>#REF!</v>
      </c>
    </row>
    <row r="27" spans="1:4" x14ac:dyDescent="0.2">
      <c r="A27" s="38" t="s">
        <v>151</v>
      </c>
      <c r="B27" s="38" t="s">
        <v>150</v>
      </c>
      <c r="C27" s="116">
        <f>INDEX('FY24-25 STIP-SHOPP Allocation '!P:P,MATCH('FY24 Fund Reservation'!B27,'FY24-25 STIP-SHOPP Allocation '!B:B,0))</f>
        <v>0</v>
      </c>
      <c r="D27" s="108" t="e">
        <f>INDEX('FY24-25 STIP-SHOPP Allocation '!#REF!,MATCH('FY24 Fund Reservation'!B27,'FY24-25 STIP-SHOPP Allocation '!B:B,0))</f>
        <v>#REF!</v>
      </c>
    </row>
    <row r="28" spans="1:4" x14ac:dyDescent="0.2">
      <c r="A28" s="38" t="s">
        <v>157</v>
      </c>
      <c r="B28" s="38" t="s">
        <v>156</v>
      </c>
      <c r="C28" s="116">
        <f>INDEX('FY24-25 STIP-SHOPP Allocation '!P:P,MATCH('FY24 Fund Reservation'!B28,'FY24-25 STIP-SHOPP Allocation '!B:B,0))</f>
        <v>24000</v>
      </c>
      <c r="D28" s="108" t="e">
        <f>INDEX('FY24-25 STIP-SHOPP Allocation '!#REF!,MATCH('FY24 Fund Reservation'!B28,'FY24-25 STIP-SHOPP Allocation '!B:B,0))</f>
        <v>#REF!</v>
      </c>
    </row>
    <row r="29" spans="1:4" x14ac:dyDescent="0.2">
      <c r="A29" s="38" t="s">
        <v>159</v>
      </c>
      <c r="B29" s="38" t="s">
        <v>158</v>
      </c>
      <c r="C29" s="116">
        <f>INDEX('FY24-25 STIP-SHOPP Allocation '!P:P,MATCH('FY24 Fund Reservation'!B29,'FY24-25 STIP-SHOPP Allocation '!B:B,0))</f>
        <v>14000</v>
      </c>
      <c r="D29" s="108" t="e">
        <f>INDEX('FY24-25 STIP-SHOPP Allocation '!#REF!,MATCH('FY24 Fund Reservation'!B29,'FY24-25 STIP-SHOPP Allocation '!B:B,0))</f>
        <v>#REF!</v>
      </c>
    </row>
    <row r="30" spans="1:4" x14ac:dyDescent="0.2">
      <c r="A30" s="38" t="s">
        <v>176</v>
      </c>
      <c r="B30" s="38" t="s">
        <v>175</v>
      </c>
      <c r="C30" s="116">
        <f>INDEX('FY24-25 STIP-SHOPP Allocation '!P:P,MATCH('FY24 Fund Reservation'!B30,'FY24-25 STIP-SHOPP Allocation '!B:B,0))</f>
        <v>106000</v>
      </c>
      <c r="D30" s="108" t="e">
        <f>INDEX('FY24-25 STIP-SHOPP Allocation '!#REF!,MATCH('FY24 Fund Reservation'!B30,'FY24-25 STIP-SHOPP Allocation '!B:B,0))</f>
        <v>#REF!</v>
      </c>
    </row>
    <row r="31" spans="1:4" x14ac:dyDescent="0.2">
      <c r="A31" s="38" t="s">
        <v>180</v>
      </c>
      <c r="B31" s="38" t="s">
        <v>179</v>
      </c>
      <c r="C31" s="116">
        <f>INDEX('FY24-25 STIP-SHOPP Allocation '!P:P,MATCH('FY24 Fund Reservation'!B31,'FY24-25 STIP-SHOPP Allocation '!B:B,0))</f>
        <v>20000</v>
      </c>
      <c r="D31" s="108" t="e">
        <f>INDEX('FY24-25 STIP-SHOPP Allocation '!#REF!,MATCH('FY24 Fund Reservation'!B31,'FY24-25 STIP-SHOPP Allocation '!B:B,0))</f>
        <v>#REF!</v>
      </c>
    </row>
    <row r="32" spans="1:4" x14ac:dyDescent="0.2">
      <c r="A32" s="38" t="s">
        <v>186</v>
      </c>
      <c r="B32" s="38" t="s">
        <v>185</v>
      </c>
      <c r="C32" s="116">
        <f>INDEX('FY24-25 STIP-SHOPP Allocation '!P:P,MATCH('FY24 Fund Reservation'!B32,'FY24-25 STIP-SHOPP Allocation '!B:B,0))</f>
        <v>36000</v>
      </c>
      <c r="D32" s="108" t="e">
        <f>INDEX('FY24-25 STIP-SHOPP Allocation '!#REF!,MATCH('FY24 Fund Reservation'!B32,'FY24-25 STIP-SHOPP Allocation '!B:B,0))</f>
        <v>#REF!</v>
      </c>
    </row>
    <row r="33" spans="1:4" x14ac:dyDescent="0.2">
      <c r="A33" s="38" t="s">
        <v>189</v>
      </c>
      <c r="B33" s="38" t="s">
        <v>188</v>
      </c>
      <c r="C33" s="116">
        <f>INDEX('FY24-25 STIP-SHOPP Allocation '!P:P,MATCH('FY24 Fund Reservation'!B33,'FY24-25 STIP-SHOPP Allocation '!B:B,0))</f>
        <v>6000</v>
      </c>
      <c r="D33" s="108" t="e">
        <f>INDEX('FY24-25 STIP-SHOPP Allocation '!#REF!,MATCH('FY24 Fund Reservation'!B33,'FY24-25 STIP-SHOPP Allocation '!B:B,0))</f>
        <v>#REF!</v>
      </c>
    </row>
    <row r="34" spans="1:4" x14ac:dyDescent="0.2">
      <c r="A34" s="38" t="s">
        <v>202</v>
      </c>
      <c r="B34" s="38" t="s">
        <v>201</v>
      </c>
      <c r="C34" s="116">
        <f>INDEX('FY24-25 STIP-SHOPP Allocation '!P:P,MATCH('FY24 Fund Reservation'!B34,'FY24-25 STIP-SHOPP Allocation '!B:B,0))</f>
        <v>354000</v>
      </c>
      <c r="D34" s="108" t="e">
        <f>INDEX('FY24-25 STIP-SHOPP Allocation '!#REF!,MATCH('FY24 Fund Reservation'!B34,'FY24-25 STIP-SHOPP Allocation '!B:B,0))</f>
        <v>#REF!</v>
      </c>
    </row>
    <row r="35" spans="1:4" x14ac:dyDescent="0.2">
      <c r="A35" s="38" t="s">
        <v>81</v>
      </c>
      <c r="B35" s="38" t="s">
        <v>80</v>
      </c>
      <c r="C35" s="116">
        <f>INDEX('FY24-25 STIP-SHOPP Allocation '!P:P,MATCH('FY24 Fund Reservation'!B35,'FY24-25 STIP-SHOPP Allocation '!B:B,0))</f>
        <v>0</v>
      </c>
      <c r="D35" s="108" t="e">
        <f>INDEX('FY24-25 STIP-SHOPP Allocation '!#REF!,MATCH('FY24 Fund Reservation'!B35,'FY24-25 STIP-SHOPP Allocation '!B:B,0))</f>
        <v>#REF!</v>
      </c>
    </row>
    <row r="36" spans="1:4" x14ac:dyDescent="0.2">
      <c r="A36" s="38" t="s">
        <v>128</v>
      </c>
      <c r="B36" s="38" t="s">
        <v>127</v>
      </c>
      <c r="C36" s="116" t="e">
        <f>INDEX('FY24-25 STIP-SHOPP Allocation '!P:P,MATCH('FY24 Fund Reservation'!B36,'FY24-25 STIP-SHOPP Allocation '!B:B,0))</f>
        <v>#N/A</v>
      </c>
      <c r="D36" s="108" t="e">
        <f>INDEX('FY24-25 STIP-SHOPP Allocation '!#REF!,MATCH('FY24 Fund Reservation'!B36,'FY24-25 STIP-SHOPP Allocation '!B:B,0))</f>
        <v>#REF!</v>
      </c>
    </row>
    <row r="37" spans="1:4" x14ac:dyDescent="0.2">
      <c r="A37" s="38" t="s">
        <v>125</v>
      </c>
      <c r="B37" s="38" t="s">
        <v>124</v>
      </c>
      <c r="C37" s="116" t="e">
        <f>INDEX('FY24-25 STIP-SHOPP Allocation '!P:P,MATCH('FY24 Fund Reservation'!B37,'FY24-25 STIP-SHOPP Allocation '!B:B,0))</f>
        <v>#N/A</v>
      </c>
      <c r="D37" s="108" t="e">
        <f>INDEX('FY24-25 STIP-SHOPP Allocation '!#REF!,MATCH('FY24 Fund Reservation'!B37,'FY24-25 STIP-SHOPP Allocation '!B:B,0))</f>
        <v>#REF!</v>
      </c>
    </row>
    <row r="38" spans="1:4" x14ac:dyDescent="0.2">
      <c r="A38" s="38" t="s">
        <v>163</v>
      </c>
      <c r="B38" s="38" t="s">
        <v>162</v>
      </c>
      <c r="C38" s="116">
        <f>INDEX('FY24-25 STIP-SHOPP Allocation '!P:P,MATCH('FY24 Fund Reservation'!B38,'FY24-25 STIP-SHOPP Allocation '!B:B,0))</f>
        <v>3204000</v>
      </c>
      <c r="D38" s="108" t="e">
        <f>INDEX('FY24-25 STIP-SHOPP Allocation '!#REF!,MATCH('FY24 Fund Reservation'!B38,'FY24-25 STIP-SHOPP Allocation '!B:B,0))</f>
        <v>#REF!</v>
      </c>
    </row>
    <row r="39" spans="1:4" x14ac:dyDescent="0.2">
      <c r="A39" s="38" t="s">
        <v>113</v>
      </c>
      <c r="B39" s="38" t="s">
        <v>112</v>
      </c>
      <c r="C39" s="116">
        <f>INDEX('FY24-25 STIP-SHOPP Allocation '!P:P,MATCH('FY24 Fund Reservation'!B39,'FY24-25 STIP-SHOPP Allocation '!B:B,0))</f>
        <v>0</v>
      </c>
      <c r="D39" s="108" t="e">
        <f>INDEX('FY24-25 STIP-SHOPP Allocation '!#REF!,MATCH('FY24 Fund Reservation'!B39,'FY24-25 STIP-SHOPP Allocation '!B:B,0))</f>
        <v>#REF!</v>
      </c>
    </row>
    <row r="40" spans="1:4" x14ac:dyDescent="0.2">
      <c r="A40" s="38" t="s">
        <v>50</v>
      </c>
      <c r="B40" s="38" t="s">
        <v>49</v>
      </c>
      <c r="C40" s="116">
        <f>INDEX('FY24-25 STIP-SHOPP Allocation '!P:P,MATCH('FY24 Fund Reservation'!B40,'FY24-25 STIP-SHOPP Allocation '!B:B,0))</f>
        <v>2002000</v>
      </c>
      <c r="D40" s="108" t="e">
        <f>INDEX('FY24-25 STIP-SHOPP Allocation '!#REF!,MATCH('FY24 Fund Reservation'!B40,'FY24-25 STIP-SHOPP Allocation '!B:B,0))</f>
        <v>#REF!</v>
      </c>
    </row>
    <row r="41" spans="1:4" x14ac:dyDescent="0.2">
      <c r="A41" s="38" t="s">
        <v>53</v>
      </c>
      <c r="B41" s="38" t="s">
        <v>52</v>
      </c>
      <c r="C41" s="116">
        <f>INDEX('FY24-25 STIP-SHOPP Allocation '!P:P,MATCH('FY24 Fund Reservation'!B41,'FY24-25 STIP-SHOPP Allocation '!B:B,0))</f>
        <v>10000</v>
      </c>
      <c r="D41" s="108" t="e">
        <f>INDEX('FY24-25 STIP-SHOPP Allocation '!#REF!,MATCH('FY24 Fund Reservation'!B41,'FY24-25 STIP-SHOPP Allocation '!B:B,0))</f>
        <v>#REF!</v>
      </c>
    </row>
    <row r="42" spans="1:4" x14ac:dyDescent="0.2">
      <c r="A42" s="38" t="s">
        <v>72</v>
      </c>
      <c r="B42" s="38" t="s">
        <v>71</v>
      </c>
      <c r="C42" s="116" t="e">
        <f>INDEX('FY24-25 STIP-SHOPP Allocation '!P:P,MATCH('FY24 Fund Reservation'!B42,'FY24-25 STIP-SHOPP Allocation '!B:B,0))</f>
        <v>#N/A</v>
      </c>
      <c r="D42" s="108" t="e">
        <f>INDEX('FY24-25 STIP-SHOPP Allocation '!#REF!,MATCH('FY24 Fund Reservation'!B42,'FY24-25 STIP-SHOPP Allocation '!B:B,0))</f>
        <v>#REF!</v>
      </c>
    </row>
    <row r="43" spans="1:4" x14ac:dyDescent="0.2">
      <c r="A43" s="38" t="s">
        <v>236</v>
      </c>
      <c r="B43" s="38" t="s">
        <v>235</v>
      </c>
      <c r="C43" s="116" t="e">
        <f>INDEX('FY24-25 STIP-SHOPP Allocation '!P:P,MATCH('FY24 Fund Reservation'!B43,'FY24-25 STIP-SHOPP Allocation '!B:B,0))</f>
        <v>#N/A</v>
      </c>
      <c r="D43" s="108" t="e">
        <f>INDEX('FY24-25 STIP-SHOPP Allocation '!#REF!,MATCH('FY24 Fund Reservation'!B43,'FY24-25 STIP-SHOPP Allocation '!B:B,0))</f>
        <v>#REF!</v>
      </c>
    </row>
    <row r="44" spans="1:4" x14ac:dyDescent="0.2">
      <c r="A44" s="38" t="s">
        <v>238</v>
      </c>
      <c r="B44" s="38" t="s">
        <v>237</v>
      </c>
      <c r="C44" s="116">
        <f>INDEX('FY24-25 STIP-SHOPP Allocation '!P:P,MATCH('FY24 Fund Reservation'!B44,'FY24-25 STIP-SHOPP Allocation '!B:B,0))</f>
        <v>34000</v>
      </c>
      <c r="D44" s="108" t="e">
        <f>INDEX('FY24-25 STIP-SHOPP Allocation '!#REF!,MATCH('FY24 Fund Reservation'!B44,'FY24-25 STIP-SHOPP Allocation '!B:B,0))</f>
        <v>#REF!</v>
      </c>
    </row>
    <row r="45" spans="1:4" x14ac:dyDescent="0.2">
      <c r="A45" s="38" t="s">
        <v>296</v>
      </c>
      <c r="B45" s="38" t="s">
        <v>295</v>
      </c>
      <c r="C45" s="116" t="e">
        <f>INDEX('FY24-25 STIP-SHOPP Allocation '!P:P,MATCH('FY24 Fund Reservation'!B45,'FY24-25 STIP-SHOPP Allocation '!B:B,0))</f>
        <v>#N/A</v>
      </c>
      <c r="D45" s="108" t="e">
        <f>INDEX('FY24-25 STIP-SHOPP Allocation '!#REF!,MATCH('FY24 Fund Reservation'!B45,'FY24-25 STIP-SHOPP Allocation '!B:B,0))</f>
        <v>#REF!</v>
      </c>
    </row>
    <row r="46" spans="1:4" x14ac:dyDescent="0.2">
      <c r="A46" s="38" t="s">
        <v>300</v>
      </c>
      <c r="B46" s="38" t="s">
        <v>299</v>
      </c>
      <c r="C46" s="116">
        <f>INDEX('FY24-25 STIP-SHOPP Allocation '!P:P,MATCH('FY24 Fund Reservation'!B46,'FY24-25 STIP-SHOPP Allocation '!B:B,0))</f>
        <v>13000</v>
      </c>
      <c r="D46" s="108" t="e">
        <f>INDEX('FY24-25 STIP-SHOPP Allocation '!#REF!,MATCH('FY24 Fund Reservation'!B46,'FY24-25 STIP-SHOPP Allocation '!B:B,0))</f>
        <v>#REF!</v>
      </c>
    </row>
    <row r="47" spans="1:4" x14ac:dyDescent="0.2">
      <c r="A47" s="38" t="s">
        <v>302</v>
      </c>
      <c r="B47" s="38" t="s">
        <v>301</v>
      </c>
      <c r="C47" s="116">
        <f>INDEX('FY24-25 STIP-SHOPP Allocation '!P:P,MATCH('FY24 Fund Reservation'!B47,'FY24-25 STIP-SHOPP Allocation '!B:B,0))</f>
        <v>126000</v>
      </c>
      <c r="D47" s="108" t="e">
        <f>INDEX('FY24-25 STIP-SHOPP Allocation '!#REF!,MATCH('FY24 Fund Reservation'!B47,'FY24-25 STIP-SHOPP Allocation '!B:B,0))</f>
        <v>#REF!</v>
      </c>
    </row>
    <row r="48" spans="1:4" x14ac:dyDescent="0.2">
      <c r="A48" s="38" t="s">
        <v>307</v>
      </c>
      <c r="B48" s="38" t="s">
        <v>306</v>
      </c>
      <c r="C48" s="116">
        <f>INDEX('FY24-25 STIP-SHOPP Allocation '!P:P,MATCH('FY24 Fund Reservation'!B48,'FY24-25 STIP-SHOPP Allocation '!B:B,0))</f>
        <v>61000</v>
      </c>
      <c r="D48" s="108" t="e">
        <f>INDEX('FY24-25 STIP-SHOPP Allocation '!#REF!,MATCH('FY24 Fund Reservation'!B48,'FY24-25 STIP-SHOPP Allocation '!B:B,0))</f>
        <v>#REF!</v>
      </c>
    </row>
    <row r="49" spans="1:4" x14ac:dyDescent="0.2">
      <c r="A49" s="38" t="s">
        <v>311</v>
      </c>
      <c r="B49" s="38" t="s">
        <v>310</v>
      </c>
      <c r="C49" s="116">
        <f>INDEX('FY24-25 STIP-SHOPP Allocation '!P:P,MATCH('FY24 Fund Reservation'!B49,'FY24-25 STIP-SHOPP Allocation '!B:B,0))</f>
        <v>63000</v>
      </c>
      <c r="D49" s="108" t="e">
        <f>INDEX('FY24-25 STIP-SHOPP Allocation '!#REF!,MATCH('FY24 Fund Reservation'!B49,'FY24-25 STIP-SHOPP Allocation '!B:B,0))</f>
        <v>#REF!</v>
      </c>
    </row>
    <row r="50" spans="1:4" x14ac:dyDescent="0.2">
      <c r="A50" s="38" t="s">
        <v>313</v>
      </c>
      <c r="B50" s="38" t="s">
        <v>312</v>
      </c>
      <c r="C50" s="116">
        <f>INDEX('FY24-25 STIP-SHOPP Allocation '!P:P,MATCH('FY24 Fund Reservation'!B50,'FY24-25 STIP-SHOPP Allocation '!B:B,0))</f>
        <v>40000</v>
      </c>
      <c r="D50" s="108" t="e">
        <f>INDEX('FY24-25 STIP-SHOPP Allocation '!#REF!,MATCH('FY24 Fund Reservation'!B50,'FY24-25 STIP-SHOPP Allocation '!B:B,0))</f>
        <v>#REF!</v>
      </c>
    </row>
    <row r="51" spans="1:4" x14ac:dyDescent="0.2">
      <c r="A51" s="38" t="s">
        <v>315</v>
      </c>
      <c r="B51" s="38" t="s">
        <v>314</v>
      </c>
      <c r="C51" s="116" t="e">
        <f>INDEX('FY24-25 STIP-SHOPP Allocation '!P:P,MATCH('FY24 Fund Reservation'!B51,'FY24-25 STIP-SHOPP Allocation '!B:B,0))</f>
        <v>#N/A</v>
      </c>
      <c r="D51" s="108" t="e">
        <f>INDEX('FY24-25 STIP-SHOPP Allocation '!#REF!,MATCH('FY24 Fund Reservation'!B51,'FY24-25 STIP-SHOPP Allocation '!B:B,0))</f>
        <v>#REF!</v>
      </c>
    </row>
    <row r="52" spans="1:4" x14ac:dyDescent="0.2">
      <c r="A52" s="38" t="s">
        <v>317</v>
      </c>
      <c r="B52" s="38" t="s">
        <v>316</v>
      </c>
      <c r="C52" s="116">
        <f>INDEX('FY24-25 STIP-SHOPP Allocation '!P:P,MATCH('FY24 Fund Reservation'!B52,'FY24-25 STIP-SHOPP Allocation '!B:B,0))</f>
        <v>57000</v>
      </c>
      <c r="D52" s="108" t="e">
        <f>INDEX('FY24-25 STIP-SHOPP Allocation '!#REF!,MATCH('FY24 Fund Reservation'!B52,'FY24-25 STIP-SHOPP Allocation '!B:B,0))</f>
        <v>#REF!</v>
      </c>
    </row>
    <row r="53" spans="1:4" x14ac:dyDescent="0.2">
      <c r="A53" s="38" t="s">
        <v>324</v>
      </c>
      <c r="B53" s="38" t="s">
        <v>323</v>
      </c>
      <c r="C53" s="116">
        <f>INDEX('FY24-25 STIP-SHOPP Allocation '!P:P,MATCH('FY24 Fund Reservation'!B53,'FY24-25 STIP-SHOPP Allocation '!B:B,0))</f>
        <v>14000</v>
      </c>
      <c r="D53" s="108" t="e">
        <f>INDEX('FY24-25 STIP-SHOPP Allocation '!#REF!,MATCH('FY24 Fund Reservation'!B53,'FY24-25 STIP-SHOPP Allocation '!B:B,0))</f>
        <v>#REF!</v>
      </c>
    </row>
    <row r="54" spans="1:4" x14ac:dyDescent="0.2">
      <c r="A54" s="38" t="s">
        <v>251</v>
      </c>
      <c r="B54" s="38" t="s">
        <v>250</v>
      </c>
      <c r="C54" s="116">
        <f>INDEX('FY24-25 STIP-SHOPP Allocation '!P:P,MATCH('FY24 Fund Reservation'!B54,'FY24-25 STIP-SHOPP Allocation '!B:B,0))</f>
        <v>53000</v>
      </c>
      <c r="D54" s="108" t="e">
        <f>INDEX('FY24-25 STIP-SHOPP Allocation '!#REF!,MATCH('FY24 Fund Reservation'!B54,'FY24-25 STIP-SHOPP Allocation '!B:B,0))</f>
        <v>#REF!</v>
      </c>
    </row>
    <row r="55" spans="1:4" x14ac:dyDescent="0.2">
      <c r="A55" s="38" t="s">
        <v>241</v>
      </c>
      <c r="B55" s="38" t="s">
        <v>240</v>
      </c>
      <c r="C55" s="116">
        <f>INDEX('FY24-25 STIP-SHOPP Allocation '!P:P,MATCH('FY24 Fund Reservation'!B55,'FY24-25 STIP-SHOPP Allocation '!B:B,0))</f>
        <v>64000</v>
      </c>
      <c r="D55" s="108" t="e">
        <f>INDEX('FY24-25 STIP-SHOPP Allocation '!#REF!,MATCH('FY24 Fund Reservation'!B55,'FY24-25 STIP-SHOPP Allocation '!B:B,0))</f>
        <v>#REF!</v>
      </c>
    </row>
    <row r="56" spans="1:4" x14ac:dyDescent="0.2">
      <c r="A56" s="38" t="s">
        <v>244</v>
      </c>
      <c r="B56" s="38" t="s">
        <v>243</v>
      </c>
      <c r="C56" s="116" t="e">
        <f>INDEX('FY24-25 STIP-SHOPP Allocation '!P:P,MATCH('FY24 Fund Reservation'!B56,'FY24-25 STIP-SHOPP Allocation '!B:B,0))</f>
        <v>#N/A</v>
      </c>
      <c r="D56" s="108" t="e">
        <f>INDEX('FY24-25 STIP-SHOPP Allocation '!#REF!,MATCH('FY24 Fund Reservation'!B56,'FY24-25 STIP-SHOPP Allocation '!B:B,0))</f>
        <v>#REF!</v>
      </c>
    </row>
    <row r="57" spans="1:4" x14ac:dyDescent="0.2">
      <c r="A57" s="38" t="s">
        <v>247</v>
      </c>
      <c r="B57" s="38" t="s">
        <v>246</v>
      </c>
      <c r="C57" s="116" t="e">
        <f>INDEX('FY24-25 STIP-SHOPP Allocation '!P:P,MATCH('FY24 Fund Reservation'!B57,'FY24-25 STIP-SHOPP Allocation '!B:B,0))</f>
        <v>#N/A</v>
      </c>
      <c r="D57" s="108" t="e">
        <f>INDEX('FY24-25 STIP-SHOPP Allocation '!#REF!,MATCH('FY24 Fund Reservation'!B57,'FY24-25 STIP-SHOPP Allocation '!B:B,0))</f>
        <v>#REF!</v>
      </c>
    </row>
    <row r="58" spans="1:4" x14ac:dyDescent="0.2">
      <c r="A58" s="38" t="s">
        <v>329</v>
      </c>
      <c r="B58" s="38" t="s">
        <v>328</v>
      </c>
      <c r="C58" s="116">
        <f>INDEX('FY24-25 STIP-SHOPP Allocation '!P:P,MATCH('FY24 Fund Reservation'!B58,'FY24-25 STIP-SHOPP Allocation '!B:B,0))</f>
        <v>21000</v>
      </c>
      <c r="D58" s="108" t="e">
        <f>INDEX('FY24-25 STIP-SHOPP Allocation '!#REF!,MATCH('FY24 Fund Reservation'!B58,'FY24-25 STIP-SHOPP Allocation '!B:B,0))</f>
        <v>#REF!</v>
      </c>
    </row>
    <row r="59" spans="1:4" x14ac:dyDescent="0.2">
      <c r="A59" s="38" t="s">
        <v>335</v>
      </c>
      <c r="B59" s="38" t="s">
        <v>334</v>
      </c>
      <c r="C59" s="116">
        <f>INDEX('FY24-25 STIP-SHOPP Allocation '!P:P,MATCH('FY24 Fund Reservation'!B59,'FY24-25 STIP-SHOPP Allocation '!B:B,0))</f>
        <v>15000</v>
      </c>
      <c r="D59" s="108" t="e">
        <f>INDEX('FY24-25 STIP-SHOPP Allocation '!#REF!,MATCH('FY24 Fund Reservation'!B59,'FY24-25 STIP-SHOPP Allocation '!B:B,0))</f>
        <v>#REF!</v>
      </c>
    </row>
    <row r="60" spans="1:4" x14ac:dyDescent="0.2">
      <c r="A60" s="38" t="s">
        <v>339</v>
      </c>
      <c r="B60" s="38" t="s">
        <v>338</v>
      </c>
      <c r="C60" s="116">
        <f>INDEX('FY24-25 STIP-SHOPP Allocation '!P:P,MATCH('FY24 Fund Reservation'!B60,'FY24-25 STIP-SHOPP Allocation '!B:B,0))</f>
        <v>122000</v>
      </c>
      <c r="D60" s="108" t="e">
        <f>INDEX('FY24-25 STIP-SHOPP Allocation '!#REF!,MATCH('FY24 Fund Reservation'!B60,'FY24-25 STIP-SHOPP Allocation '!B:B,0))</f>
        <v>#REF!</v>
      </c>
    </row>
    <row r="61" spans="1:4" x14ac:dyDescent="0.2">
      <c r="A61" s="38" t="s">
        <v>344</v>
      </c>
      <c r="B61" s="38" t="s">
        <v>343</v>
      </c>
      <c r="C61" s="116">
        <f>INDEX('FY24-25 STIP-SHOPP Allocation '!P:P,MATCH('FY24 Fund Reservation'!B61,'FY24-25 STIP-SHOPP Allocation '!B:B,0))</f>
        <v>125000</v>
      </c>
      <c r="D61" s="108" t="e">
        <f>INDEX('FY24-25 STIP-SHOPP Allocation '!#REF!,MATCH('FY24 Fund Reservation'!B61,'FY24-25 STIP-SHOPP Allocation '!B:B,0))</f>
        <v>#REF!</v>
      </c>
    </row>
    <row r="62" spans="1:4" x14ac:dyDescent="0.2">
      <c r="A62" s="38" t="s">
        <v>346</v>
      </c>
      <c r="B62" s="38" t="s">
        <v>345</v>
      </c>
      <c r="C62" s="116">
        <f>INDEX('FY24-25 STIP-SHOPP Allocation '!P:P,MATCH('FY24 Fund Reservation'!B62,'FY24-25 STIP-SHOPP Allocation '!B:B,0))</f>
        <v>11000</v>
      </c>
      <c r="D62" s="108" t="e">
        <f>INDEX('FY24-25 STIP-SHOPP Allocation '!#REF!,MATCH('FY24 Fund Reservation'!B62,'FY24-25 STIP-SHOPP Allocation '!B:B,0))</f>
        <v>#REF!</v>
      </c>
    </row>
    <row r="63" spans="1:4" x14ac:dyDescent="0.2">
      <c r="A63" s="38" t="s">
        <v>348</v>
      </c>
      <c r="B63" s="38" t="s">
        <v>347</v>
      </c>
      <c r="C63" s="116">
        <f>INDEX('FY24-25 STIP-SHOPP Allocation '!P:P,MATCH('FY24 Fund Reservation'!B63,'FY24-25 STIP-SHOPP Allocation '!B:B,0))</f>
        <v>56000</v>
      </c>
      <c r="D63" s="108" t="e">
        <f>INDEX('FY24-25 STIP-SHOPP Allocation '!#REF!,MATCH('FY24 Fund Reservation'!B63,'FY24-25 STIP-SHOPP Allocation '!B:B,0))</f>
        <v>#REF!</v>
      </c>
    </row>
    <row r="64" spans="1:4" x14ac:dyDescent="0.2">
      <c r="A64" s="38" t="s">
        <v>350</v>
      </c>
      <c r="B64" s="38" t="s">
        <v>349</v>
      </c>
      <c r="C64" s="116">
        <f>INDEX('FY24-25 STIP-SHOPP Allocation '!P:P,MATCH('FY24 Fund Reservation'!B64,'FY24-25 STIP-SHOPP Allocation '!B:B,0))</f>
        <v>6000</v>
      </c>
      <c r="D64" s="108" t="e">
        <f>INDEX('FY24-25 STIP-SHOPP Allocation '!#REF!,MATCH('FY24 Fund Reservation'!B64,'FY24-25 STIP-SHOPP Allocation '!B:B,0))</f>
        <v>#REF!</v>
      </c>
    </row>
    <row r="65" spans="1:4" x14ac:dyDescent="0.2">
      <c r="A65" s="38" t="s">
        <v>354</v>
      </c>
      <c r="B65" s="38" t="s">
        <v>353</v>
      </c>
      <c r="C65" s="116" t="e">
        <f>INDEX('FY24-25 STIP-SHOPP Allocation '!P:P,MATCH('FY24 Fund Reservation'!B65,'FY24-25 STIP-SHOPP Allocation '!B:B,0))</f>
        <v>#N/A</v>
      </c>
      <c r="D65" s="108" t="e">
        <f>INDEX('FY24-25 STIP-SHOPP Allocation '!#REF!,MATCH('FY24 Fund Reservation'!B65,'FY24-25 STIP-SHOPP Allocation '!B:B,0))</f>
        <v>#REF!</v>
      </c>
    </row>
    <row r="66" spans="1:4" x14ac:dyDescent="0.2">
      <c r="A66" s="38" t="s">
        <v>366</v>
      </c>
      <c r="B66" s="38" t="s">
        <v>365</v>
      </c>
      <c r="C66" s="116">
        <f>INDEX('FY24-25 STIP-SHOPP Allocation '!P:P,MATCH('FY24 Fund Reservation'!B66,'FY24-25 STIP-SHOPP Allocation '!B:B,0))</f>
        <v>21000</v>
      </c>
      <c r="D66" s="108" t="e">
        <f>INDEX('FY24-25 STIP-SHOPP Allocation '!#REF!,MATCH('FY24 Fund Reservation'!B66,'FY24-25 STIP-SHOPP Allocation '!B:B,0))</f>
        <v>#REF!</v>
      </c>
    </row>
    <row r="67" spans="1:4" x14ac:dyDescent="0.2">
      <c r="A67" s="38" t="s">
        <v>258</v>
      </c>
      <c r="B67" s="38" t="s">
        <v>257</v>
      </c>
      <c r="C67" s="116">
        <f>INDEX('FY24-25 STIP-SHOPP Allocation '!P:P,MATCH('FY24 Fund Reservation'!B67,'FY24-25 STIP-SHOPP Allocation '!B:B,0))</f>
        <v>16000</v>
      </c>
      <c r="D67" s="108" t="e">
        <f>INDEX('FY24-25 STIP-SHOPP Allocation '!#REF!,MATCH('FY24 Fund Reservation'!B67,'FY24-25 STIP-SHOPP Allocation '!B:B,0))</f>
        <v>#REF!</v>
      </c>
    </row>
    <row r="68" spans="1:4" x14ac:dyDescent="0.2">
      <c r="A68" s="38" t="s">
        <v>260</v>
      </c>
      <c r="B68" s="38" t="s">
        <v>259</v>
      </c>
      <c r="C68" s="116">
        <f>INDEX('FY24-25 STIP-SHOPP Allocation '!P:P,MATCH('FY24 Fund Reservation'!B68,'FY24-25 STIP-SHOPP Allocation '!B:B,0))</f>
        <v>0</v>
      </c>
      <c r="D68" s="108" t="e">
        <f>INDEX('FY24-25 STIP-SHOPP Allocation '!#REF!,MATCH('FY24 Fund Reservation'!B68,'FY24-25 STIP-SHOPP Allocation '!B:B,0))</f>
        <v>#REF!</v>
      </c>
    </row>
    <row r="69" spans="1:4" x14ac:dyDescent="0.2">
      <c r="A69" s="39" t="s">
        <v>262</v>
      </c>
      <c r="B69" s="38" t="s">
        <v>261</v>
      </c>
      <c r="C69" s="116">
        <f>INDEX('FY24-25 STIP-SHOPP Allocation '!P:P,MATCH('FY24 Fund Reservation'!B69,'FY24-25 STIP-SHOPP Allocation '!B:B,0))</f>
        <v>36000</v>
      </c>
      <c r="D69" s="108" t="e">
        <f>INDEX('FY24-25 STIP-SHOPP Allocation '!#REF!,MATCH('FY24 Fund Reservation'!B69,'FY24-25 STIP-SHOPP Allocation '!B:B,0))</f>
        <v>#REF!</v>
      </c>
    </row>
    <row r="70" spans="1:4" x14ac:dyDescent="0.2">
      <c r="A70" s="38" t="s">
        <v>267</v>
      </c>
      <c r="B70" s="38" t="s">
        <v>266</v>
      </c>
      <c r="C70" s="116">
        <f>INDEX('FY24-25 STIP-SHOPP Allocation '!P:P,MATCH('FY24 Fund Reservation'!B70,'FY24-25 STIP-SHOPP Allocation '!B:B,0))</f>
        <v>337000</v>
      </c>
      <c r="D70" s="108" t="e">
        <f>INDEX('FY24-25 STIP-SHOPP Allocation '!#REF!,MATCH('FY24 Fund Reservation'!B70,'FY24-25 STIP-SHOPP Allocation '!B:B,0))</f>
        <v>#REF!</v>
      </c>
    </row>
    <row r="71" spans="1:4" x14ac:dyDescent="0.2">
      <c r="A71" s="38" t="s">
        <v>265</v>
      </c>
      <c r="B71" s="38" t="s">
        <v>264</v>
      </c>
      <c r="C71" s="116" t="e">
        <f>INDEX('FY24-25 STIP-SHOPP Allocation '!P:P,MATCH('FY24 Fund Reservation'!B71,'FY24-25 STIP-SHOPP Allocation '!B:B,0))</f>
        <v>#N/A</v>
      </c>
      <c r="D71" s="108" t="e">
        <f>INDEX('FY24-25 STIP-SHOPP Allocation '!#REF!,MATCH('FY24 Fund Reservation'!B71,'FY24-25 STIP-SHOPP Allocation '!B:B,0))</f>
        <v>#REF!</v>
      </c>
    </row>
    <row r="72" spans="1:4" x14ac:dyDescent="0.2">
      <c r="A72" s="38" t="s">
        <v>269</v>
      </c>
      <c r="B72" s="38" t="s">
        <v>268</v>
      </c>
      <c r="C72" s="116">
        <f>INDEX('FY24-25 STIP-SHOPP Allocation '!P:P,MATCH('FY24 Fund Reservation'!B72,'FY24-25 STIP-SHOPP Allocation '!B:B,0))</f>
        <v>56000</v>
      </c>
      <c r="D72" s="108" t="e">
        <f>INDEX('FY24-25 STIP-SHOPP Allocation '!#REF!,MATCH('FY24 Fund Reservation'!B72,'FY24-25 STIP-SHOPP Allocation '!B:B,0))</f>
        <v>#REF!</v>
      </c>
    </row>
    <row r="73" spans="1:4" x14ac:dyDescent="0.2">
      <c r="A73" s="38" t="s">
        <v>228</v>
      </c>
      <c r="B73" s="38" t="s">
        <v>227</v>
      </c>
      <c r="C73" s="116" t="e">
        <f>INDEX('FY24-25 STIP-SHOPP Allocation '!P:P,MATCH('FY24 Fund Reservation'!B73,'FY24-25 STIP-SHOPP Allocation '!B:B,0))</f>
        <v>#N/A</v>
      </c>
      <c r="D73" s="108" t="e">
        <f>INDEX('FY24-25 STIP-SHOPP Allocation '!#REF!,MATCH('FY24 Fund Reservation'!B73,'FY24-25 STIP-SHOPP Allocation '!B:B,0))</f>
        <v>#REF!</v>
      </c>
    </row>
    <row r="74" spans="1:4" x14ac:dyDescent="0.2">
      <c r="A74" s="38" t="s">
        <v>230</v>
      </c>
      <c r="B74" s="38" t="s">
        <v>229</v>
      </c>
      <c r="C74" s="116" t="e">
        <f>INDEX('FY24-25 STIP-SHOPP Allocation '!P:P,MATCH('FY24 Fund Reservation'!B74,'FY24-25 STIP-SHOPP Allocation '!B:B,0))</f>
        <v>#N/A</v>
      </c>
      <c r="D74" s="108" t="e">
        <f>INDEX('FY24-25 STIP-SHOPP Allocation '!#REF!,MATCH('FY24 Fund Reservation'!B74,'FY24-25 STIP-SHOPP Allocation '!B:B,0))</f>
        <v>#REF!</v>
      </c>
    </row>
    <row r="75" spans="1:4" x14ac:dyDescent="0.2">
      <c r="A75" s="38" t="s">
        <v>271</v>
      </c>
      <c r="B75" s="38" t="s">
        <v>270</v>
      </c>
      <c r="C75" s="116" t="e">
        <f>INDEX('FY24-25 STIP-SHOPP Allocation '!P:P,MATCH('FY24 Fund Reservation'!B75,'FY24-25 STIP-SHOPP Allocation '!B:B,0))</f>
        <v>#N/A</v>
      </c>
      <c r="D75" s="108" t="e">
        <f>INDEX('FY24-25 STIP-SHOPP Allocation '!#REF!,MATCH('FY24 Fund Reservation'!B75,'FY24-25 STIP-SHOPP Allocation '!B:B,0))</f>
        <v>#REF!</v>
      </c>
    </row>
    <row r="76" spans="1:4" x14ac:dyDescent="0.2">
      <c r="A76" s="38" t="s">
        <v>273</v>
      </c>
      <c r="B76" s="38" t="s">
        <v>272</v>
      </c>
      <c r="C76" s="116">
        <f>INDEX('FY24-25 STIP-SHOPP Allocation '!P:P,MATCH('FY24 Fund Reservation'!B76,'FY24-25 STIP-SHOPP Allocation '!B:B,0))</f>
        <v>0</v>
      </c>
      <c r="D76" s="108" t="e">
        <f>INDEX('FY24-25 STIP-SHOPP Allocation '!#REF!,MATCH('FY24 Fund Reservation'!B76,'FY24-25 STIP-SHOPP Allocation '!B:B,0))</f>
        <v>#REF!</v>
      </c>
    </row>
    <row r="77" spans="1:4" x14ac:dyDescent="0.2">
      <c r="A77" s="38" t="s">
        <v>275</v>
      </c>
      <c r="B77" s="38" t="s">
        <v>274</v>
      </c>
      <c r="C77" s="116">
        <f>INDEX('FY24-25 STIP-SHOPP Allocation '!P:P,MATCH('FY24 Fund Reservation'!B77,'FY24-25 STIP-SHOPP Allocation '!B:B,0))</f>
        <v>27000</v>
      </c>
      <c r="D77" s="108" t="e">
        <f>INDEX('FY24-25 STIP-SHOPP Allocation '!#REF!,MATCH('FY24 Fund Reservation'!B77,'FY24-25 STIP-SHOPP Allocation '!B:B,0))</f>
        <v>#REF!</v>
      </c>
    </row>
    <row r="78" spans="1:4" x14ac:dyDescent="0.2">
      <c r="A78" s="38" t="s">
        <v>283</v>
      </c>
      <c r="B78" s="38" t="s">
        <v>282</v>
      </c>
      <c r="C78" s="116" t="e">
        <f>INDEX('FY24-25 STIP-SHOPP Allocation '!P:P,MATCH('FY24 Fund Reservation'!B78,'FY24-25 STIP-SHOPP Allocation '!B:B,0))</f>
        <v>#N/A</v>
      </c>
      <c r="D78" s="108" t="e">
        <f>INDEX('FY24-25 STIP-SHOPP Allocation '!#REF!,MATCH('FY24 Fund Reservation'!B78,'FY24-25 STIP-SHOPP Allocation '!B:B,0))</f>
        <v>#REF!</v>
      </c>
    </row>
    <row r="79" spans="1:4" x14ac:dyDescent="0.2">
      <c r="A79" s="38" t="s">
        <v>277</v>
      </c>
      <c r="B79" s="38" t="s">
        <v>276</v>
      </c>
      <c r="C79" s="116">
        <f>INDEX('FY24-25 STIP-SHOPP Allocation '!P:P,MATCH('FY24 Fund Reservation'!B79,'FY24-25 STIP-SHOPP Allocation '!B:B,0))</f>
        <v>8800</v>
      </c>
      <c r="D79" s="108" t="e">
        <f>INDEX('FY24-25 STIP-SHOPP Allocation '!#REF!,MATCH('FY24 Fund Reservation'!B79,'FY24-25 STIP-SHOPP Allocation '!B:B,0))</f>
        <v>#REF!</v>
      </c>
    </row>
    <row r="80" spans="1:4" x14ac:dyDescent="0.2">
      <c r="A80" s="38" t="s">
        <v>279</v>
      </c>
      <c r="B80" s="38" t="s">
        <v>278</v>
      </c>
      <c r="C80" s="116" t="e">
        <f>INDEX('FY24-25 STIP-SHOPP Allocation '!P:P,MATCH('FY24 Fund Reservation'!B80,'FY24-25 STIP-SHOPP Allocation '!B:B,0))</f>
        <v>#N/A</v>
      </c>
      <c r="D80" s="108" t="e">
        <f>INDEX('FY24-25 STIP-SHOPP Allocation '!#REF!,MATCH('FY24 Fund Reservation'!B80,'FY24-25 STIP-SHOPP Allocation '!B:B,0))</f>
        <v>#REF!</v>
      </c>
    </row>
    <row r="81" spans="1:4" x14ac:dyDescent="0.2">
      <c r="A81" s="38" t="s">
        <v>285</v>
      </c>
      <c r="B81" s="38" t="s">
        <v>284</v>
      </c>
      <c r="C81" s="116">
        <f>INDEX('FY24-25 STIP-SHOPP Allocation '!P:P,MATCH('FY24 Fund Reservation'!B81,'FY24-25 STIP-SHOPP Allocation '!B:B,0))</f>
        <v>121000</v>
      </c>
      <c r="D81" s="108" t="e">
        <f>INDEX('FY24-25 STIP-SHOPP Allocation '!#REF!,MATCH('FY24 Fund Reservation'!B81,'FY24-25 STIP-SHOPP Allocation '!B:B,0))</f>
        <v>#REF!</v>
      </c>
    </row>
    <row r="82" spans="1:4" x14ac:dyDescent="0.2">
      <c r="A82" s="38" t="s">
        <v>287</v>
      </c>
      <c r="B82" s="38" t="s">
        <v>286</v>
      </c>
      <c r="C82" s="116" t="e">
        <f>INDEX('FY24-25 STIP-SHOPP Allocation '!P:P,MATCH('FY24 Fund Reservation'!B82,'FY24-25 STIP-SHOPP Allocation '!B:B,0))</f>
        <v>#N/A</v>
      </c>
      <c r="D82" s="108" t="e">
        <f>INDEX('FY24-25 STIP-SHOPP Allocation '!#REF!,MATCH('FY24 Fund Reservation'!B82,'FY24-25 STIP-SHOPP Allocation '!B:B,0))</f>
        <v>#REF!</v>
      </c>
    </row>
    <row r="83" spans="1:4" x14ac:dyDescent="0.2">
      <c r="A83" s="38" t="s">
        <v>290</v>
      </c>
      <c r="B83" s="38" t="s">
        <v>289</v>
      </c>
      <c r="C83" s="116" t="e">
        <f>INDEX('FY24-25 STIP-SHOPP Allocation '!P:P,MATCH('FY24 Fund Reservation'!B83,'FY24-25 STIP-SHOPP Allocation '!B:B,0))</f>
        <v>#N/A</v>
      </c>
      <c r="D83" s="108" t="e">
        <f>INDEX('FY24-25 STIP-SHOPP Allocation '!#REF!,MATCH('FY24 Fund Reservation'!B83,'FY24-25 STIP-SHOPP Allocation '!B:B,0))</f>
        <v>#REF!</v>
      </c>
    </row>
    <row r="84" spans="1:4" x14ac:dyDescent="0.2">
      <c r="A84" s="38" t="s">
        <v>384</v>
      </c>
      <c r="B84" s="38" t="s">
        <v>383</v>
      </c>
      <c r="C84" s="116" t="e">
        <f>INDEX('FY24-25 STIP-SHOPP Allocation '!P:P,MATCH('FY24 Fund Reservation'!B84,'FY24-25 STIP-SHOPP Allocation '!B:B,0))</f>
        <v>#N/A</v>
      </c>
      <c r="D84" s="108" t="e">
        <f>INDEX('FY24-25 STIP-SHOPP Allocation '!#REF!,MATCH('FY24 Fund Reservation'!B84,'FY24-25 STIP-SHOPP Allocation '!B:B,0))</f>
        <v>#REF!</v>
      </c>
    </row>
    <row r="85" spans="1:4" x14ac:dyDescent="0.2">
      <c r="A85" s="38" t="s">
        <v>427</v>
      </c>
      <c r="B85" s="38" t="s">
        <v>426</v>
      </c>
      <c r="C85" s="116" t="e">
        <f>INDEX('FY24-25 STIP-SHOPP Allocation '!P:P,MATCH('FY24 Fund Reservation'!B85,'FY24-25 STIP-SHOPP Allocation '!B:B,0))</f>
        <v>#N/A</v>
      </c>
      <c r="D85" s="108" t="e">
        <f>INDEX('FY24-25 STIP-SHOPP Allocation '!#REF!,MATCH('FY24 Fund Reservation'!B85,'FY24-25 STIP-SHOPP Allocation '!B:B,0))</f>
        <v>#REF!</v>
      </c>
    </row>
    <row r="86" spans="1:4" x14ac:dyDescent="0.2">
      <c r="A86" s="38" t="s">
        <v>429</v>
      </c>
      <c r="B86" s="38" t="s">
        <v>428</v>
      </c>
      <c r="C86" s="116" t="e">
        <f>INDEX('FY24-25 STIP-SHOPP Allocation '!P:P,MATCH('FY24 Fund Reservation'!B86,'FY24-25 STIP-SHOPP Allocation '!B:B,0))</f>
        <v>#N/A</v>
      </c>
      <c r="D86" s="108" t="e">
        <f>INDEX('FY24-25 STIP-SHOPP Allocation '!#REF!,MATCH('FY24 Fund Reservation'!B86,'FY24-25 STIP-SHOPP Allocation '!B:B,0))</f>
        <v>#REF!</v>
      </c>
    </row>
    <row r="87" spans="1:4" x14ac:dyDescent="0.2">
      <c r="A87" s="38" t="s">
        <v>431</v>
      </c>
      <c r="B87" s="38" t="s">
        <v>430</v>
      </c>
      <c r="C87" s="116">
        <f>INDEX('FY24-25 STIP-SHOPP Allocation '!P:P,MATCH('FY24 Fund Reservation'!B87,'FY24-25 STIP-SHOPP Allocation '!B:B,0))</f>
        <v>363000</v>
      </c>
      <c r="D87" s="108" t="e">
        <f>INDEX('FY24-25 STIP-SHOPP Allocation '!#REF!,MATCH('FY24 Fund Reservation'!B87,'FY24-25 STIP-SHOPP Allocation '!B:B,0))</f>
        <v>#REF!</v>
      </c>
    </row>
    <row r="88" spans="1:4" x14ac:dyDescent="0.2">
      <c r="A88" s="38" t="s">
        <v>433</v>
      </c>
      <c r="B88" s="38" t="s">
        <v>432</v>
      </c>
      <c r="C88" s="116">
        <f>INDEX('FY24-25 STIP-SHOPP Allocation '!P:P,MATCH('FY24 Fund Reservation'!B88,'FY24-25 STIP-SHOPP Allocation '!B:B,0))</f>
        <v>269000</v>
      </c>
      <c r="D88" s="108" t="e">
        <f>INDEX('FY24-25 STIP-SHOPP Allocation '!#REF!,MATCH('FY24 Fund Reservation'!B88,'FY24-25 STIP-SHOPP Allocation '!B:B,0))</f>
        <v>#REF!</v>
      </c>
    </row>
    <row r="89" spans="1:4" x14ac:dyDescent="0.2">
      <c r="A89" s="38" t="s">
        <v>435</v>
      </c>
      <c r="B89" s="38" t="s">
        <v>434</v>
      </c>
      <c r="C89" s="116">
        <f>INDEX('FY24-25 STIP-SHOPP Allocation '!P:P,MATCH('FY24 Fund Reservation'!B89,'FY24-25 STIP-SHOPP Allocation '!B:B,0))</f>
        <v>84000</v>
      </c>
      <c r="D89" s="108" t="e">
        <f>INDEX('FY24-25 STIP-SHOPP Allocation '!#REF!,MATCH('FY24 Fund Reservation'!B89,'FY24-25 STIP-SHOPP Allocation '!B:B,0))</f>
        <v>#REF!</v>
      </c>
    </row>
    <row r="90" spans="1:4" x14ac:dyDescent="0.2">
      <c r="A90" s="38" t="s">
        <v>437</v>
      </c>
      <c r="B90" s="38" t="s">
        <v>436</v>
      </c>
      <c r="C90" s="116">
        <f>INDEX('FY24-25 STIP-SHOPP Allocation '!P:P,MATCH('FY24 Fund Reservation'!B90,'FY24-25 STIP-SHOPP Allocation '!B:B,0))</f>
        <v>75000</v>
      </c>
      <c r="D90" s="108" t="e">
        <f>INDEX('FY24-25 STIP-SHOPP Allocation '!#REF!,MATCH('FY24 Fund Reservation'!B90,'FY24-25 STIP-SHOPP Allocation '!B:B,0))</f>
        <v>#REF!</v>
      </c>
    </row>
    <row r="91" spans="1:4" x14ac:dyDescent="0.2">
      <c r="A91" s="38" t="s">
        <v>439</v>
      </c>
      <c r="B91" s="38" t="s">
        <v>438</v>
      </c>
      <c r="C91" s="116">
        <f>INDEX('FY24-25 STIP-SHOPP Allocation '!P:P,MATCH('FY24 Fund Reservation'!B91,'FY24-25 STIP-SHOPP Allocation '!B:B,0))</f>
        <v>255000</v>
      </c>
      <c r="D91" s="108" t="e">
        <f>INDEX('FY24-25 STIP-SHOPP Allocation '!#REF!,MATCH('FY24 Fund Reservation'!B91,'FY24-25 STIP-SHOPP Allocation '!B:B,0))</f>
        <v>#REF!</v>
      </c>
    </row>
    <row r="92" spans="1:4" x14ac:dyDescent="0.2">
      <c r="A92" s="38" t="s">
        <v>441</v>
      </c>
      <c r="B92" s="38" t="s">
        <v>440</v>
      </c>
      <c r="C92" s="116">
        <f>INDEX('FY24-25 STIP-SHOPP Allocation '!P:P,MATCH('FY24 Fund Reservation'!B92,'FY24-25 STIP-SHOPP Allocation '!B:B,0))</f>
        <v>150000</v>
      </c>
      <c r="D92" s="108" t="e">
        <f>INDEX('FY24-25 STIP-SHOPP Allocation '!#REF!,MATCH('FY24 Fund Reservation'!B92,'FY24-25 STIP-SHOPP Allocation '!B:B,0))</f>
        <v>#REF!</v>
      </c>
    </row>
    <row r="93" spans="1:4" x14ac:dyDescent="0.2">
      <c r="A93" s="38" t="s">
        <v>443</v>
      </c>
      <c r="B93" s="38" t="s">
        <v>442</v>
      </c>
      <c r="C93" s="116">
        <f>INDEX('FY24-25 STIP-SHOPP Allocation '!P:P,MATCH('FY24 Fund Reservation'!B93,'FY24-25 STIP-SHOPP Allocation '!B:B,0))</f>
        <v>290000</v>
      </c>
      <c r="D93" s="108" t="e">
        <f>INDEX('FY24-25 STIP-SHOPP Allocation '!#REF!,MATCH('FY24 Fund Reservation'!B93,'FY24-25 STIP-SHOPP Allocation '!B:B,0))</f>
        <v>#REF!</v>
      </c>
    </row>
    <row r="94" spans="1:4" x14ac:dyDescent="0.2">
      <c r="A94" s="38" t="s">
        <v>445</v>
      </c>
      <c r="B94" s="38" t="s">
        <v>444</v>
      </c>
      <c r="C94" s="116">
        <f>INDEX('FY24-25 STIP-SHOPP Allocation '!P:P,MATCH('FY24 Fund Reservation'!B94,'FY24-25 STIP-SHOPP Allocation '!B:B,0))</f>
        <v>75000</v>
      </c>
      <c r="D94" s="108" t="e">
        <f>INDEX('FY24-25 STIP-SHOPP Allocation '!#REF!,MATCH('FY24 Fund Reservation'!B94,'FY24-25 STIP-SHOPP Allocation '!B:B,0))</f>
        <v>#REF!</v>
      </c>
    </row>
    <row r="95" spans="1:4" x14ac:dyDescent="0.2">
      <c r="A95" s="38" t="s">
        <v>447</v>
      </c>
      <c r="B95" s="38" t="s">
        <v>446</v>
      </c>
      <c r="C95" s="116">
        <f>INDEX('FY24-25 STIP-SHOPP Allocation '!P:P,MATCH('FY24 Fund Reservation'!B95,'FY24-25 STIP-SHOPP Allocation '!B:B,0))</f>
        <v>86000</v>
      </c>
      <c r="D95" s="108" t="e">
        <f>INDEX('FY24-25 STIP-SHOPP Allocation '!#REF!,MATCH('FY24 Fund Reservation'!B95,'FY24-25 STIP-SHOPP Allocation '!B:B,0))</f>
        <v>#REF!</v>
      </c>
    </row>
    <row r="96" spans="1:4" x14ac:dyDescent="0.2">
      <c r="A96" s="38" t="s">
        <v>449</v>
      </c>
      <c r="B96" s="38" t="s">
        <v>448</v>
      </c>
      <c r="C96" s="116" t="e">
        <f>INDEX('FY24-25 STIP-SHOPP Allocation '!P:P,MATCH('FY24 Fund Reservation'!B96,'FY24-25 STIP-SHOPP Allocation '!B:B,0))</f>
        <v>#N/A</v>
      </c>
      <c r="D96" s="108" t="e">
        <f>INDEX('FY24-25 STIP-SHOPP Allocation '!#REF!,MATCH('FY24 Fund Reservation'!B96,'FY24-25 STIP-SHOPP Allocation '!B:B,0))</f>
        <v>#REF!</v>
      </c>
    </row>
    <row r="97" spans="1:4" x14ac:dyDescent="0.2">
      <c r="A97" s="38" t="s">
        <v>451</v>
      </c>
      <c r="B97" s="38" t="s">
        <v>450</v>
      </c>
      <c r="C97" s="116">
        <f>INDEX('FY24-25 STIP-SHOPP Allocation '!P:P,MATCH('FY24 Fund Reservation'!B97,'FY24-25 STIP-SHOPP Allocation '!B:B,0))</f>
        <v>56000</v>
      </c>
      <c r="D97" s="108" t="e">
        <f>INDEX('FY24-25 STIP-SHOPP Allocation '!#REF!,MATCH('FY24 Fund Reservation'!B97,'FY24-25 STIP-SHOPP Allocation '!B:B,0))</f>
        <v>#REF!</v>
      </c>
    </row>
    <row r="98" spans="1:4" x14ac:dyDescent="0.2">
      <c r="A98" s="38" t="s">
        <v>453</v>
      </c>
      <c r="B98" s="38" t="s">
        <v>452</v>
      </c>
      <c r="C98" s="116" t="e">
        <f>INDEX('FY24-25 STIP-SHOPP Allocation '!P:P,MATCH('FY24 Fund Reservation'!B98,'FY24-25 STIP-SHOPP Allocation '!B:B,0))</f>
        <v>#N/A</v>
      </c>
      <c r="D98" s="108" t="e">
        <f>INDEX('FY24-25 STIP-SHOPP Allocation '!#REF!,MATCH('FY24 Fund Reservation'!B98,'FY24-25 STIP-SHOPP Allocation '!B:B,0))</f>
        <v>#REF!</v>
      </c>
    </row>
    <row r="99" spans="1:4" x14ac:dyDescent="0.2">
      <c r="A99" s="38" t="s">
        <v>455</v>
      </c>
      <c r="B99" s="38" t="s">
        <v>454</v>
      </c>
      <c r="C99" s="116">
        <f>INDEX('FY24-25 STIP-SHOPP Allocation '!P:P,MATCH('FY24 Fund Reservation'!B99,'FY24-25 STIP-SHOPP Allocation '!B:B,0))</f>
        <v>676000</v>
      </c>
      <c r="D99" s="108" t="e">
        <f>INDEX('FY24-25 STIP-SHOPP Allocation '!#REF!,MATCH('FY24 Fund Reservation'!B99,'FY24-25 STIP-SHOPP Allocation '!B:B,0))</f>
        <v>#REF!</v>
      </c>
    </row>
    <row r="100" spans="1:4" x14ac:dyDescent="0.2">
      <c r="A100" s="38" t="s">
        <v>457</v>
      </c>
      <c r="B100" s="38" t="s">
        <v>456</v>
      </c>
      <c r="C100" s="116">
        <f>INDEX('FY24-25 STIP-SHOPP Allocation '!P:P,MATCH('FY24 Fund Reservation'!B100,'FY24-25 STIP-SHOPP Allocation '!B:B,0))</f>
        <v>95000</v>
      </c>
      <c r="D100" s="108" t="e">
        <f>INDEX('FY24-25 STIP-SHOPP Allocation '!#REF!,MATCH('FY24 Fund Reservation'!B100,'FY24-25 STIP-SHOPP Allocation '!B:B,0))</f>
        <v>#REF!</v>
      </c>
    </row>
    <row r="101" spans="1:4" x14ac:dyDescent="0.2">
      <c r="A101" s="38" t="s">
        <v>459</v>
      </c>
      <c r="B101" s="38" t="s">
        <v>458</v>
      </c>
      <c r="C101" s="116" t="e">
        <f>INDEX('FY24-25 STIP-SHOPP Allocation '!P:P,MATCH('FY24 Fund Reservation'!B101,'FY24-25 STIP-SHOPP Allocation '!B:B,0))</f>
        <v>#N/A</v>
      </c>
      <c r="D101" s="108" t="e">
        <f>INDEX('FY24-25 STIP-SHOPP Allocation '!#REF!,MATCH('FY24 Fund Reservation'!B101,'FY24-25 STIP-SHOPP Allocation '!B:B,0))</f>
        <v>#REF!</v>
      </c>
    </row>
    <row r="102" spans="1:4" x14ac:dyDescent="0.2">
      <c r="A102" s="38" t="s">
        <v>376</v>
      </c>
      <c r="B102" s="38" t="s">
        <v>375</v>
      </c>
      <c r="C102" s="116">
        <f>INDEX('FY24-25 STIP-SHOPP Allocation '!P:P,MATCH('FY24 Fund Reservation'!B102,'FY24-25 STIP-SHOPP Allocation '!B:B,0))</f>
        <v>114000</v>
      </c>
      <c r="D102" s="108" t="e">
        <f>INDEX('FY24-25 STIP-SHOPP Allocation '!#REF!,MATCH('FY24 Fund Reservation'!B102,'FY24-25 STIP-SHOPP Allocation '!B:B,0))</f>
        <v>#REF!</v>
      </c>
    </row>
    <row r="103" spans="1:4" x14ac:dyDescent="0.2">
      <c r="A103" s="38" t="s">
        <v>380</v>
      </c>
      <c r="B103" s="38" t="s">
        <v>379</v>
      </c>
      <c r="C103" s="116">
        <f>INDEX('FY24-25 STIP-SHOPP Allocation '!P:P,MATCH('FY24 Fund Reservation'!B103,'FY24-25 STIP-SHOPP Allocation '!B:B,0))</f>
        <v>2000</v>
      </c>
      <c r="D103" s="108" t="e">
        <f>INDEX('FY24-25 STIP-SHOPP Allocation '!#REF!,MATCH('FY24 Fund Reservation'!B103,'FY24-25 STIP-SHOPP Allocation '!B:B,0))</f>
        <v>#REF!</v>
      </c>
    </row>
    <row r="104" spans="1:4" x14ac:dyDescent="0.2">
      <c r="A104" s="38" t="s">
        <v>395</v>
      </c>
      <c r="B104" s="38" t="s">
        <v>394</v>
      </c>
      <c r="C104" s="116" t="e">
        <f>INDEX('FY24-25 STIP-SHOPP Allocation '!P:P,MATCH('FY24 Fund Reservation'!B104,'FY24-25 STIP-SHOPP Allocation '!B:B,0))</f>
        <v>#N/A</v>
      </c>
      <c r="D104" s="108" t="e">
        <f>INDEX('FY24-25 STIP-SHOPP Allocation '!#REF!,MATCH('FY24 Fund Reservation'!B104,'FY24-25 STIP-SHOPP Allocation '!B:B,0))</f>
        <v>#REF!</v>
      </c>
    </row>
    <row r="105" spans="1:4" x14ac:dyDescent="0.2">
      <c r="A105" s="38" t="s">
        <v>397</v>
      </c>
      <c r="B105" s="38" t="s">
        <v>396</v>
      </c>
      <c r="C105" s="116">
        <f>INDEX('FY24-25 STIP-SHOPP Allocation '!P:P,MATCH('FY24 Fund Reservation'!B105,'FY24-25 STIP-SHOPP Allocation '!B:B,0))</f>
        <v>39000</v>
      </c>
      <c r="D105" s="108" t="e">
        <f>INDEX('FY24-25 STIP-SHOPP Allocation '!#REF!,MATCH('FY24 Fund Reservation'!B105,'FY24-25 STIP-SHOPP Allocation '!B:B,0))</f>
        <v>#REF!</v>
      </c>
    </row>
    <row r="106" spans="1:4" x14ac:dyDescent="0.2">
      <c r="A106" s="38" t="s">
        <v>461</v>
      </c>
      <c r="B106" s="38" t="s">
        <v>460</v>
      </c>
      <c r="C106" s="116">
        <f>INDEX('FY24-25 STIP-SHOPP Allocation '!P:P,MATCH('FY24 Fund Reservation'!B106,'FY24-25 STIP-SHOPP Allocation '!B:B,0))</f>
        <v>389000</v>
      </c>
      <c r="D106" s="108" t="e">
        <f>INDEX('FY24-25 STIP-SHOPP Allocation '!#REF!,MATCH('FY24 Fund Reservation'!B106,'FY24-25 STIP-SHOPP Allocation '!B:B,0))</f>
        <v>#REF!</v>
      </c>
    </row>
    <row r="107" spans="1:4" x14ac:dyDescent="0.2">
      <c r="A107" s="38" t="s">
        <v>463</v>
      </c>
      <c r="B107" s="38" t="s">
        <v>462</v>
      </c>
      <c r="C107" s="116">
        <f>INDEX('FY24-25 STIP-SHOPP Allocation '!P:P,MATCH('FY24 Fund Reservation'!B107,'FY24-25 STIP-SHOPP Allocation '!B:B,0))</f>
        <v>45000</v>
      </c>
      <c r="D107" s="108" t="e">
        <f>INDEX('FY24-25 STIP-SHOPP Allocation '!#REF!,MATCH('FY24 Fund Reservation'!B107,'FY24-25 STIP-SHOPP Allocation '!B:B,0))</f>
        <v>#REF!</v>
      </c>
    </row>
    <row r="108" spans="1:4" x14ac:dyDescent="0.2">
      <c r="A108" s="38" t="s">
        <v>465</v>
      </c>
      <c r="B108" s="38" t="s">
        <v>464</v>
      </c>
      <c r="C108" s="116">
        <f>INDEX('FY24-25 STIP-SHOPP Allocation '!P:P,MATCH('FY24 Fund Reservation'!B108,'FY24-25 STIP-SHOPP Allocation '!B:B,0))</f>
        <v>103000</v>
      </c>
      <c r="D108" s="108" t="e">
        <f>INDEX('FY24-25 STIP-SHOPP Allocation '!#REF!,MATCH('FY24 Fund Reservation'!B108,'FY24-25 STIP-SHOPP Allocation '!B:B,0))</f>
        <v>#REF!</v>
      </c>
    </row>
    <row r="109" spans="1:4" x14ac:dyDescent="0.2">
      <c r="A109" s="38" t="s">
        <v>467</v>
      </c>
      <c r="B109" s="38" t="s">
        <v>466</v>
      </c>
      <c r="C109" s="116" t="e">
        <f>INDEX('FY24-25 STIP-SHOPP Allocation '!P:P,MATCH('FY24 Fund Reservation'!B109,'FY24-25 STIP-SHOPP Allocation '!B:B,0))</f>
        <v>#N/A</v>
      </c>
      <c r="D109" s="108" t="e">
        <f>INDEX('FY24-25 STIP-SHOPP Allocation '!#REF!,MATCH('FY24 Fund Reservation'!B109,'FY24-25 STIP-SHOPP Allocation '!B:B,0))</f>
        <v>#REF!</v>
      </c>
    </row>
    <row r="110" spans="1:4" x14ac:dyDescent="0.2">
      <c r="A110" s="38" t="s">
        <v>495</v>
      </c>
      <c r="B110" s="38" t="s">
        <v>494</v>
      </c>
      <c r="C110" s="116" t="e">
        <f>INDEX('FY24-25 STIP-SHOPP Allocation '!P:P,MATCH('FY24 Fund Reservation'!B110,'FY24-25 STIP-SHOPP Allocation '!B:B,0))</f>
        <v>#N/A</v>
      </c>
      <c r="D110" s="108" t="e">
        <f>INDEX('FY24-25 STIP-SHOPP Allocation '!#REF!,MATCH('FY24 Fund Reservation'!B110,'FY24-25 STIP-SHOPP Allocation '!B:B,0))</f>
        <v>#REF!</v>
      </c>
    </row>
    <row r="111" spans="1:4" x14ac:dyDescent="0.2">
      <c r="A111" s="38" t="s">
        <v>499</v>
      </c>
      <c r="B111" s="38" t="s">
        <v>498</v>
      </c>
      <c r="C111" s="116">
        <f>INDEX('FY24-25 STIP-SHOPP Allocation '!P:P,MATCH('FY24 Fund Reservation'!B111,'FY24-25 STIP-SHOPP Allocation '!B:B,0))</f>
        <v>32000</v>
      </c>
      <c r="D111" s="108" t="e">
        <f>INDEX('FY24-25 STIP-SHOPP Allocation '!#REF!,MATCH('FY24 Fund Reservation'!B111,'FY24-25 STIP-SHOPP Allocation '!B:B,0))</f>
        <v>#REF!</v>
      </c>
    </row>
    <row r="112" spans="1:4" x14ac:dyDescent="0.2">
      <c r="A112" s="38" t="s">
        <v>501</v>
      </c>
      <c r="B112" s="38" t="s">
        <v>500</v>
      </c>
      <c r="C112" s="116">
        <f>INDEX('FY24-25 STIP-SHOPP Allocation '!P:P,MATCH('FY24 Fund Reservation'!B112,'FY24-25 STIP-SHOPP Allocation '!B:B,0))</f>
        <v>49000</v>
      </c>
      <c r="D112" s="108" t="e">
        <f>INDEX('FY24-25 STIP-SHOPP Allocation '!#REF!,MATCH('FY24 Fund Reservation'!B112,'FY24-25 STIP-SHOPP Allocation '!B:B,0))</f>
        <v>#REF!</v>
      </c>
    </row>
    <row r="113" spans="1:4" x14ac:dyDescent="0.2">
      <c r="A113" s="38" t="s">
        <v>386</v>
      </c>
      <c r="B113" s="38" t="s">
        <v>385</v>
      </c>
      <c r="C113" s="116">
        <f>INDEX('FY24-25 STIP-SHOPP Allocation '!P:P,MATCH('FY24 Fund Reservation'!B113,'FY24-25 STIP-SHOPP Allocation '!B:B,0))</f>
        <v>228000</v>
      </c>
      <c r="D113" s="108" t="e">
        <f>INDEX('FY24-25 STIP-SHOPP Allocation '!#REF!,MATCH('FY24 Fund Reservation'!B113,'FY24-25 STIP-SHOPP Allocation '!B:B,0))</f>
        <v>#REF!</v>
      </c>
    </row>
    <row r="114" spans="1:4" x14ac:dyDescent="0.2">
      <c r="A114" s="38" t="s">
        <v>403</v>
      </c>
      <c r="B114" s="38" t="s">
        <v>402</v>
      </c>
      <c r="C114" s="116">
        <f>INDEX('FY24-25 STIP-SHOPP Allocation '!P:P,MATCH('FY24 Fund Reservation'!B114,'FY24-25 STIP-SHOPP Allocation '!B:B,0))</f>
        <v>2599000</v>
      </c>
      <c r="D114" s="108" t="e">
        <f>INDEX('FY24-25 STIP-SHOPP Allocation '!#REF!,MATCH('FY24 Fund Reservation'!B114,'FY24-25 STIP-SHOPP Allocation '!B:B,0))</f>
        <v>#REF!</v>
      </c>
    </row>
    <row r="115" spans="1:4" x14ac:dyDescent="0.2">
      <c r="A115" s="38" t="s">
        <v>405</v>
      </c>
      <c r="B115" s="38" t="s">
        <v>404</v>
      </c>
      <c r="C115" s="116">
        <f>INDEX('FY24-25 STIP-SHOPP Allocation '!P:P,MATCH('FY24 Fund Reservation'!B115,'FY24-25 STIP-SHOPP Allocation '!B:B,0))</f>
        <v>144000</v>
      </c>
      <c r="D115" s="108" t="e">
        <f>INDEX('FY24-25 STIP-SHOPP Allocation '!#REF!,MATCH('FY24 Fund Reservation'!B115,'FY24-25 STIP-SHOPP Allocation '!B:B,0))</f>
        <v>#REF!</v>
      </c>
    </row>
    <row r="116" spans="1:4" x14ac:dyDescent="0.2">
      <c r="A116" s="38" t="s">
        <v>407</v>
      </c>
      <c r="B116" s="38" t="s">
        <v>406</v>
      </c>
      <c r="C116" s="116">
        <f>INDEX('FY24-25 STIP-SHOPP Allocation '!P:P,MATCH('FY24 Fund Reservation'!B116,'FY24-25 STIP-SHOPP Allocation '!B:B,0))</f>
        <v>30000</v>
      </c>
      <c r="D116" s="108" t="e">
        <f>INDEX('FY24-25 STIP-SHOPP Allocation '!#REF!,MATCH('FY24 Fund Reservation'!B116,'FY24-25 STIP-SHOPP Allocation '!B:B,0))</f>
        <v>#REF!</v>
      </c>
    </row>
    <row r="117" spans="1:4" x14ac:dyDescent="0.2">
      <c r="A117" s="38" t="s">
        <v>411</v>
      </c>
      <c r="B117" s="38" t="s">
        <v>410</v>
      </c>
      <c r="C117" s="116">
        <f>INDEX('FY24-25 STIP-SHOPP Allocation '!P:P,MATCH('FY24 Fund Reservation'!B117,'FY24-25 STIP-SHOPP Allocation '!B:B,0))</f>
        <v>850000</v>
      </c>
      <c r="D117" s="108" t="e">
        <f>INDEX('FY24-25 STIP-SHOPP Allocation '!#REF!,MATCH('FY24 Fund Reservation'!B117,'FY24-25 STIP-SHOPP Allocation '!B:B,0))</f>
        <v>#REF!</v>
      </c>
    </row>
    <row r="118" spans="1:4" x14ac:dyDescent="0.2">
      <c r="A118" s="38" t="s">
        <v>414</v>
      </c>
      <c r="B118" s="38" t="s">
        <v>413</v>
      </c>
      <c r="C118" s="116">
        <f>INDEX('FY24-25 STIP-SHOPP Allocation '!P:P,MATCH('FY24 Fund Reservation'!B118,'FY24-25 STIP-SHOPP Allocation '!B:B,0))</f>
        <v>0</v>
      </c>
      <c r="D118" s="108" t="e">
        <f>INDEX('FY24-25 STIP-SHOPP Allocation '!#REF!,MATCH('FY24 Fund Reservation'!B118,'FY24-25 STIP-SHOPP Allocation '!B:B,0))</f>
        <v>#REF!</v>
      </c>
    </row>
    <row r="119" spans="1:4" x14ac:dyDescent="0.2">
      <c r="A119" s="38" t="s">
        <v>416</v>
      </c>
      <c r="B119" s="38" t="s">
        <v>415</v>
      </c>
      <c r="C119" s="116">
        <f>INDEX('FY24-25 STIP-SHOPP Allocation '!P:P,MATCH('FY24 Fund Reservation'!B119,'FY24-25 STIP-SHOPP Allocation '!B:B,0))</f>
        <v>0</v>
      </c>
      <c r="D119" s="108" t="e">
        <f>INDEX('FY24-25 STIP-SHOPP Allocation '!#REF!,MATCH('FY24 Fund Reservation'!B119,'FY24-25 STIP-SHOPP Allocation '!B:B,0))</f>
        <v>#REF!</v>
      </c>
    </row>
    <row r="120" spans="1:4" x14ac:dyDescent="0.2">
      <c r="A120" s="38" t="s">
        <v>506</v>
      </c>
      <c r="B120" s="38" t="s">
        <v>505</v>
      </c>
      <c r="C120" s="116">
        <f>INDEX('FY24-25 STIP-SHOPP Allocation '!P:P,MATCH('FY24 Fund Reservation'!B120,'FY24-25 STIP-SHOPP Allocation '!B:B,0))</f>
        <v>12000</v>
      </c>
      <c r="D120" s="108" t="e">
        <f>INDEX('FY24-25 STIP-SHOPP Allocation '!#REF!,MATCH('FY24 Fund Reservation'!B120,'FY24-25 STIP-SHOPP Allocation '!B:B,0))</f>
        <v>#REF!</v>
      </c>
    </row>
    <row r="121" spans="1:4" x14ac:dyDescent="0.2">
      <c r="A121" s="38" t="s">
        <v>508</v>
      </c>
      <c r="B121" s="38" t="s">
        <v>507</v>
      </c>
      <c r="C121" s="116">
        <f>INDEX('FY24-25 STIP-SHOPP Allocation '!P:P,MATCH('FY24 Fund Reservation'!B121,'FY24-25 STIP-SHOPP Allocation '!B:B,0))</f>
        <v>0</v>
      </c>
      <c r="D121" s="108" t="e">
        <f>INDEX('FY24-25 STIP-SHOPP Allocation '!#REF!,MATCH('FY24 Fund Reservation'!B121,'FY24-25 STIP-SHOPP Allocation '!B:B,0))</f>
        <v>#REF!</v>
      </c>
    </row>
    <row r="122" spans="1:4" x14ac:dyDescent="0.2">
      <c r="A122" s="38" t="s">
        <v>512</v>
      </c>
      <c r="B122" s="38" t="s">
        <v>511</v>
      </c>
      <c r="C122" s="116">
        <f>INDEX('FY24-25 STIP-SHOPP Allocation '!P:P,MATCH('FY24 Fund Reservation'!B122,'FY24-25 STIP-SHOPP Allocation '!B:B,0))</f>
        <v>0</v>
      </c>
      <c r="D122" s="108" t="e">
        <f>INDEX('FY24-25 STIP-SHOPP Allocation '!#REF!,MATCH('FY24 Fund Reservation'!B122,'FY24-25 STIP-SHOPP Allocation '!B:B,0))</f>
        <v>#REF!</v>
      </c>
    </row>
    <row r="123" spans="1:4" x14ac:dyDescent="0.2">
      <c r="A123" s="38" t="s">
        <v>516</v>
      </c>
      <c r="B123" s="38" t="s">
        <v>515</v>
      </c>
      <c r="C123" s="116">
        <f>INDEX('FY24-25 STIP-SHOPP Allocation '!P:P,MATCH('FY24 Fund Reservation'!B123,'FY24-25 STIP-SHOPP Allocation '!B:B,0))</f>
        <v>0</v>
      </c>
      <c r="D123" s="108" t="e">
        <f>INDEX('FY24-25 STIP-SHOPP Allocation '!#REF!,MATCH('FY24 Fund Reservation'!B123,'FY24-25 STIP-SHOPP Allocation '!B:B,0))</f>
        <v>#REF!</v>
      </c>
    </row>
    <row r="124" spans="1:4" x14ac:dyDescent="0.2">
      <c r="A124" s="38" t="s">
        <v>393</v>
      </c>
      <c r="B124" s="38" t="s">
        <v>392</v>
      </c>
      <c r="C124" s="116">
        <f>INDEX('FY24-25 STIP-SHOPP Allocation '!P:P,MATCH('FY24 Fund Reservation'!B124,'FY24-25 STIP-SHOPP Allocation '!B:B,0))</f>
        <v>1000</v>
      </c>
      <c r="D124" s="108" t="e">
        <f>INDEX('FY24-25 STIP-SHOPP Allocation '!#REF!,MATCH('FY24 Fund Reservation'!B124,'FY24-25 STIP-SHOPP Allocation '!B:B,0))</f>
        <v>#REF!</v>
      </c>
    </row>
    <row r="125" spans="1:4" x14ac:dyDescent="0.2">
      <c r="A125" s="38" t="s">
        <v>391</v>
      </c>
      <c r="B125" s="38" t="s">
        <v>390</v>
      </c>
      <c r="C125" s="116">
        <f>INDEX('FY24-25 STIP-SHOPP Allocation '!P:P,MATCH('FY24 Fund Reservation'!B125,'FY24-25 STIP-SHOPP Allocation '!B:B,0))</f>
        <v>40000</v>
      </c>
      <c r="D125" s="108" t="e">
        <f>INDEX('FY24-25 STIP-SHOPP Allocation '!#REF!,MATCH('FY24 Fund Reservation'!B125,'FY24-25 STIP-SHOPP Allocation '!B:B,0))</f>
        <v>#REF!</v>
      </c>
    </row>
    <row r="126" spans="1:4" x14ac:dyDescent="0.2">
      <c r="A126" s="38" t="s">
        <v>382</v>
      </c>
      <c r="B126" s="38" t="s">
        <v>381</v>
      </c>
      <c r="C126" s="116" t="e">
        <f>INDEX('FY24-25 STIP-SHOPP Allocation '!P:P,MATCH('FY24 Fund Reservation'!B126,'FY24-25 STIP-SHOPP Allocation '!B:B,0))</f>
        <v>#N/A</v>
      </c>
      <c r="D126" s="108" t="e">
        <f>INDEX('FY24-25 STIP-SHOPP Allocation '!#REF!,MATCH('FY24 Fund Reservation'!B126,'FY24-25 STIP-SHOPP Allocation '!B:B,0))</f>
        <v>#REF!</v>
      </c>
    </row>
    <row r="127" spans="1:4" x14ac:dyDescent="0.2">
      <c r="A127" s="38" t="s">
        <v>418</v>
      </c>
      <c r="B127" s="38" t="s">
        <v>417</v>
      </c>
      <c r="C127" s="116">
        <f>INDEX('FY24-25 STIP-SHOPP Allocation '!P:P,MATCH('FY24 Fund Reservation'!B127,'FY24-25 STIP-SHOPP Allocation '!B:B,0))</f>
        <v>0</v>
      </c>
      <c r="D127" s="108" t="e">
        <f>INDEX('FY24-25 STIP-SHOPP Allocation '!#REF!,MATCH('FY24 Fund Reservation'!B127,'FY24-25 STIP-SHOPP Allocation '!B:B,0))</f>
        <v>#REF!</v>
      </c>
    </row>
    <row r="128" spans="1:4" x14ac:dyDescent="0.2">
      <c r="A128" s="38" t="s">
        <v>425</v>
      </c>
      <c r="B128" s="38" t="s">
        <v>424</v>
      </c>
      <c r="C128" s="116">
        <f>INDEX('FY24-25 STIP-SHOPP Allocation '!P:P,MATCH('FY24 Fund Reservation'!B128,'FY24-25 STIP-SHOPP Allocation '!B:B,0))</f>
        <v>12000</v>
      </c>
      <c r="D128" s="108" t="e">
        <f>INDEX('FY24-25 STIP-SHOPP Allocation '!#REF!,MATCH('FY24 Fund Reservation'!B128,'FY24-25 STIP-SHOPP Allocation '!B:B,0))</f>
        <v>#REF!</v>
      </c>
    </row>
    <row r="129" spans="1:4" x14ac:dyDescent="0.2">
      <c r="A129" s="38" t="s">
        <v>518</v>
      </c>
      <c r="B129" s="38" t="s">
        <v>517</v>
      </c>
      <c r="C129" s="116">
        <f>INDEX('FY24-25 STIP-SHOPP Allocation '!P:P,MATCH('FY24 Fund Reservation'!B129,'FY24-25 STIP-SHOPP Allocation '!B:B,0))</f>
        <v>0</v>
      </c>
      <c r="D129" s="108" t="e">
        <f>INDEX('FY24-25 STIP-SHOPP Allocation '!#REF!,MATCH('FY24 Fund Reservation'!B129,'FY24-25 STIP-SHOPP Allocation '!B:B,0))</f>
        <v>#REF!</v>
      </c>
    </row>
    <row r="130" spans="1:4" x14ac:dyDescent="0.2">
      <c r="A130" s="38" t="s">
        <v>954</v>
      </c>
      <c r="B130" s="38" t="s">
        <v>953</v>
      </c>
      <c r="C130" s="116" t="e">
        <f>INDEX('FY24-25 STIP-SHOPP Allocation '!P:P,MATCH('FY24 Fund Reservation'!B130,'FY24-25 STIP-SHOPP Allocation '!B:B,0))</f>
        <v>#N/A</v>
      </c>
      <c r="D130" s="108" t="e">
        <f>INDEX('FY24-25 STIP-SHOPP Allocation '!#REF!,MATCH('FY24 Fund Reservation'!B130,'FY24-25 STIP-SHOPP Allocation '!B:B,0))</f>
        <v>#REF!</v>
      </c>
    </row>
    <row r="131" spans="1:4" x14ac:dyDescent="0.2">
      <c r="A131" s="38" t="s">
        <v>958</v>
      </c>
      <c r="B131" s="38" t="s">
        <v>957</v>
      </c>
      <c r="C131" s="116">
        <f>INDEX('FY24-25 STIP-SHOPP Allocation '!P:P,MATCH('FY24 Fund Reservation'!B131,'FY24-25 STIP-SHOPP Allocation '!B:B,0))</f>
        <v>43000</v>
      </c>
      <c r="D131" s="108" t="e">
        <f>INDEX('FY24-25 STIP-SHOPP Allocation '!#REF!,MATCH('FY24 Fund Reservation'!B131,'FY24-25 STIP-SHOPP Allocation '!B:B,0))</f>
        <v>#REF!</v>
      </c>
    </row>
    <row r="132" spans="1:4" x14ac:dyDescent="0.2">
      <c r="A132" s="38" t="s">
        <v>575</v>
      </c>
      <c r="B132" s="38" t="s">
        <v>574</v>
      </c>
      <c r="C132" s="116">
        <f>INDEX('FY24-25 STIP-SHOPP Allocation '!P:P,MATCH('FY24 Fund Reservation'!B132,'FY24-25 STIP-SHOPP Allocation '!B:B,0))</f>
        <v>801000</v>
      </c>
      <c r="D132" s="108" t="e">
        <f>INDEX('FY24-25 STIP-SHOPP Allocation '!#REF!,MATCH('FY24 Fund Reservation'!B132,'FY24-25 STIP-SHOPP Allocation '!B:B,0))</f>
        <v>#REF!</v>
      </c>
    </row>
    <row r="133" spans="1:4" x14ac:dyDescent="0.2">
      <c r="A133" s="38" t="s">
        <v>521</v>
      </c>
      <c r="B133" s="38" t="s">
        <v>520</v>
      </c>
      <c r="C133" s="116">
        <f>INDEX('FY24-25 STIP-SHOPP Allocation '!P:P,MATCH('FY24 Fund Reservation'!B133,'FY24-25 STIP-SHOPP Allocation '!B:B,0))</f>
        <v>11000</v>
      </c>
      <c r="D133" s="108" t="e">
        <f>INDEX('FY24-25 STIP-SHOPP Allocation '!#REF!,MATCH('FY24 Fund Reservation'!B133,'FY24-25 STIP-SHOPP Allocation '!B:B,0))</f>
        <v>#REF!</v>
      </c>
    </row>
    <row r="134" spans="1:4" x14ac:dyDescent="0.2">
      <c r="A134" s="38" t="s">
        <v>577</v>
      </c>
      <c r="B134" s="38" t="s">
        <v>576</v>
      </c>
      <c r="C134" s="116" t="e">
        <f>INDEX('FY24-25 STIP-SHOPP Allocation '!P:P,MATCH('FY24 Fund Reservation'!B134,'FY24-25 STIP-SHOPP Allocation '!B:B,0))</f>
        <v>#N/A</v>
      </c>
      <c r="D134" s="108" t="e">
        <f>INDEX('FY24-25 STIP-SHOPP Allocation '!#REF!,MATCH('FY24 Fund Reservation'!B134,'FY24-25 STIP-SHOPP Allocation '!B:B,0))</f>
        <v>#REF!</v>
      </c>
    </row>
    <row r="135" spans="1:4" x14ac:dyDescent="0.2">
      <c r="A135" s="38" t="s">
        <v>591</v>
      </c>
      <c r="B135" s="38" t="s">
        <v>590</v>
      </c>
      <c r="C135" s="116">
        <f>INDEX('FY24-25 STIP-SHOPP Allocation '!P:P,MATCH('FY24 Fund Reservation'!B135,'FY24-25 STIP-SHOPP Allocation '!B:B,0))</f>
        <v>454000</v>
      </c>
      <c r="D135" s="108" t="e">
        <f>INDEX('FY24-25 STIP-SHOPP Allocation '!#REF!,MATCH('FY24 Fund Reservation'!B135,'FY24-25 STIP-SHOPP Allocation '!B:B,0))</f>
        <v>#REF!</v>
      </c>
    </row>
    <row r="136" spans="1:4" x14ac:dyDescent="0.2">
      <c r="A136" s="38" t="s">
        <v>1024</v>
      </c>
      <c r="B136" s="38" t="s">
        <v>1023</v>
      </c>
      <c r="C136" s="116">
        <f>INDEX('FY24-25 STIP-SHOPP Allocation '!P:P,MATCH('FY24 Fund Reservation'!B136,'FY24-25 STIP-SHOPP Allocation '!B:B,0))</f>
        <v>0</v>
      </c>
      <c r="D136" s="108" t="e">
        <f>INDEX('FY24-25 STIP-SHOPP Allocation '!#REF!,MATCH('FY24 Fund Reservation'!B136,'FY24-25 STIP-SHOPP Allocation '!B:B,0))</f>
        <v>#REF!</v>
      </c>
    </row>
    <row r="137" spans="1:4" x14ac:dyDescent="0.2">
      <c r="A137" s="38" t="s">
        <v>1026</v>
      </c>
      <c r="B137" s="38" t="s">
        <v>1025</v>
      </c>
      <c r="C137" s="116">
        <f>INDEX('FY24-25 STIP-SHOPP Allocation '!P:P,MATCH('FY24 Fund Reservation'!B137,'FY24-25 STIP-SHOPP Allocation '!B:B,0))</f>
        <v>352000</v>
      </c>
      <c r="D137" s="108" t="e">
        <f>INDEX('FY24-25 STIP-SHOPP Allocation '!#REF!,MATCH('FY24 Fund Reservation'!B137,'FY24-25 STIP-SHOPP Allocation '!B:B,0))</f>
        <v>#REF!</v>
      </c>
    </row>
    <row r="138" spans="1:4" x14ac:dyDescent="0.2">
      <c r="A138" s="38" t="s">
        <v>667</v>
      </c>
      <c r="B138" s="38" t="s">
        <v>666</v>
      </c>
      <c r="C138" s="116" t="e">
        <f>INDEX('FY24-25 STIP-SHOPP Allocation '!P:P,MATCH('FY24 Fund Reservation'!B138,'FY24-25 STIP-SHOPP Allocation '!B:B,0))</f>
        <v>#N/A</v>
      </c>
      <c r="D138" s="108" t="e">
        <f>INDEX('FY24-25 STIP-SHOPP Allocation '!#REF!,MATCH('FY24 Fund Reservation'!B138,'FY24-25 STIP-SHOPP Allocation '!B:B,0))</f>
        <v>#REF!</v>
      </c>
    </row>
    <row r="139" spans="1:4" x14ac:dyDescent="0.2">
      <c r="A139" s="38" t="s">
        <v>697</v>
      </c>
      <c r="B139" s="38" t="s">
        <v>696</v>
      </c>
      <c r="C139" s="116" t="e">
        <f>INDEX('FY24-25 STIP-SHOPP Allocation '!P:P,MATCH('FY24 Fund Reservation'!B139,'FY24-25 STIP-SHOPP Allocation '!B:B,0))</f>
        <v>#N/A</v>
      </c>
      <c r="D139" s="108" t="e">
        <f>INDEX('FY24-25 STIP-SHOPP Allocation '!#REF!,MATCH('FY24 Fund Reservation'!B139,'FY24-25 STIP-SHOPP Allocation '!B:B,0))</f>
        <v>#REF!</v>
      </c>
    </row>
    <row r="140" spans="1:4" x14ac:dyDescent="0.2">
      <c r="A140" s="38" t="s">
        <v>699</v>
      </c>
      <c r="B140" s="38" t="s">
        <v>698</v>
      </c>
      <c r="C140" s="116" t="e">
        <f>INDEX('FY24-25 STIP-SHOPP Allocation '!P:P,MATCH('FY24 Fund Reservation'!B140,'FY24-25 STIP-SHOPP Allocation '!B:B,0))</f>
        <v>#N/A</v>
      </c>
      <c r="D140" s="108" t="e">
        <f>INDEX('FY24-25 STIP-SHOPP Allocation '!#REF!,MATCH('FY24 Fund Reservation'!B140,'FY24-25 STIP-SHOPP Allocation '!B:B,0))</f>
        <v>#REF!</v>
      </c>
    </row>
    <row r="141" spans="1:4" x14ac:dyDescent="0.2">
      <c r="A141" s="38" t="s">
        <v>703</v>
      </c>
      <c r="B141" s="38" t="s">
        <v>702</v>
      </c>
      <c r="C141" s="116" t="e">
        <f>INDEX('FY24-25 STIP-SHOPP Allocation '!P:P,MATCH('FY24 Fund Reservation'!B141,'FY24-25 STIP-SHOPP Allocation '!B:B,0))</f>
        <v>#N/A</v>
      </c>
      <c r="D141" s="108" t="e">
        <f>INDEX('FY24-25 STIP-SHOPP Allocation '!#REF!,MATCH('FY24 Fund Reservation'!B141,'FY24-25 STIP-SHOPP Allocation '!B:B,0))</f>
        <v>#REF!</v>
      </c>
    </row>
    <row r="142" spans="1:4" x14ac:dyDescent="0.2">
      <c r="A142" s="38" t="s">
        <v>713</v>
      </c>
      <c r="B142" s="38" t="s">
        <v>712</v>
      </c>
      <c r="C142" s="116" t="e">
        <f>INDEX('FY24-25 STIP-SHOPP Allocation '!P:P,MATCH('FY24 Fund Reservation'!B142,'FY24-25 STIP-SHOPP Allocation '!B:B,0))</f>
        <v>#N/A</v>
      </c>
      <c r="D142" s="108" t="e">
        <f>INDEX('FY24-25 STIP-SHOPP Allocation '!#REF!,MATCH('FY24 Fund Reservation'!B142,'FY24-25 STIP-SHOPP Allocation '!B:B,0))</f>
        <v>#REF!</v>
      </c>
    </row>
    <row r="143" spans="1:4" x14ac:dyDescent="0.2">
      <c r="A143" s="38" t="s">
        <v>1006</v>
      </c>
      <c r="B143" s="38" t="s">
        <v>1005</v>
      </c>
      <c r="C143" s="116">
        <f>INDEX('FY24-25 STIP-SHOPP Allocation '!P:P,MATCH('FY24 Fund Reservation'!B143,'FY24-25 STIP-SHOPP Allocation '!B:B,0))</f>
        <v>222000</v>
      </c>
      <c r="D143" s="108" t="e">
        <f>INDEX('FY24-25 STIP-SHOPP Allocation '!#REF!,MATCH('FY24 Fund Reservation'!B143,'FY24-25 STIP-SHOPP Allocation '!B:B,0))</f>
        <v>#REF!</v>
      </c>
    </row>
    <row r="144" spans="1:4" x14ac:dyDescent="0.2">
      <c r="A144" s="38" t="s">
        <v>717</v>
      </c>
      <c r="B144" s="38" t="s">
        <v>716</v>
      </c>
      <c r="C144" s="116">
        <f>INDEX('FY24-25 STIP-SHOPP Allocation '!P:P,MATCH('FY24 Fund Reservation'!B144,'FY24-25 STIP-SHOPP Allocation '!B:B,0))</f>
        <v>0</v>
      </c>
      <c r="D144" s="108" t="e">
        <f>INDEX('FY24-25 STIP-SHOPP Allocation '!#REF!,MATCH('FY24 Fund Reservation'!B144,'FY24-25 STIP-SHOPP Allocation '!B:B,0))</f>
        <v>#REF!</v>
      </c>
    </row>
    <row r="145" spans="1:4" x14ac:dyDescent="0.2">
      <c r="A145" s="38" t="s">
        <v>719</v>
      </c>
      <c r="B145" s="38" t="s">
        <v>718</v>
      </c>
      <c r="C145" s="116">
        <f>INDEX('FY24-25 STIP-SHOPP Allocation '!P:P,MATCH('FY24 Fund Reservation'!B145,'FY24-25 STIP-SHOPP Allocation '!B:B,0))</f>
        <v>535000</v>
      </c>
      <c r="D145" s="108" t="e">
        <f>INDEX('FY24-25 STIP-SHOPP Allocation '!#REF!,MATCH('FY24 Fund Reservation'!B145,'FY24-25 STIP-SHOPP Allocation '!B:B,0))</f>
        <v>#REF!</v>
      </c>
    </row>
    <row r="146" spans="1:4" x14ac:dyDescent="0.2">
      <c r="A146" s="38" t="s">
        <v>792</v>
      </c>
      <c r="B146" s="38" t="s">
        <v>791</v>
      </c>
      <c r="C146" s="116" t="e">
        <f>INDEX('FY24-25 STIP-SHOPP Allocation '!P:P,MATCH('FY24 Fund Reservation'!B146,'FY24-25 STIP-SHOPP Allocation '!B:B,0))</f>
        <v>#N/A</v>
      </c>
      <c r="D146" s="108" t="e">
        <f>INDEX('FY24-25 STIP-SHOPP Allocation '!#REF!,MATCH('FY24 Fund Reservation'!B146,'FY24-25 STIP-SHOPP Allocation '!B:B,0))</f>
        <v>#REF!</v>
      </c>
    </row>
    <row r="147" spans="1:4" x14ac:dyDescent="0.2">
      <c r="A147" s="38" t="s">
        <v>798</v>
      </c>
      <c r="B147" s="38" t="s">
        <v>797</v>
      </c>
      <c r="C147" s="116">
        <f>INDEX('FY24-25 STIP-SHOPP Allocation '!P:P,MATCH('FY24 Fund Reservation'!B147,'FY24-25 STIP-SHOPP Allocation '!B:B,0))</f>
        <v>110000</v>
      </c>
      <c r="D147" s="108" t="e">
        <f>INDEX('FY24-25 STIP-SHOPP Allocation '!#REF!,MATCH('FY24 Fund Reservation'!B147,'FY24-25 STIP-SHOPP Allocation '!B:B,0))</f>
        <v>#REF!</v>
      </c>
    </row>
    <row r="148" spans="1:4" x14ac:dyDescent="0.2">
      <c r="A148" s="38" t="s">
        <v>800</v>
      </c>
      <c r="B148" s="38" t="s">
        <v>799</v>
      </c>
      <c r="C148" s="116">
        <f>INDEX('FY24-25 STIP-SHOPP Allocation '!P:P,MATCH('FY24 Fund Reservation'!B148,'FY24-25 STIP-SHOPP Allocation '!B:B,0))</f>
        <v>23000</v>
      </c>
      <c r="D148" s="108" t="e">
        <f>INDEX('FY24-25 STIP-SHOPP Allocation '!#REF!,MATCH('FY24 Fund Reservation'!B148,'FY24-25 STIP-SHOPP Allocation '!B:B,0))</f>
        <v>#REF!</v>
      </c>
    </row>
    <row r="149" spans="1:4" x14ac:dyDescent="0.2">
      <c r="A149" s="38" t="s">
        <v>802</v>
      </c>
      <c r="B149" s="38" t="s">
        <v>801</v>
      </c>
      <c r="C149" s="116" t="e">
        <f>INDEX('FY24-25 STIP-SHOPP Allocation '!P:P,MATCH('FY24 Fund Reservation'!B149,'FY24-25 STIP-SHOPP Allocation '!B:B,0))</f>
        <v>#N/A</v>
      </c>
      <c r="D149" s="108" t="e">
        <f>INDEX('FY24-25 STIP-SHOPP Allocation '!#REF!,MATCH('FY24 Fund Reservation'!B149,'FY24-25 STIP-SHOPP Allocation '!B:B,0))</f>
        <v>#REF!</v>
      </c>
    </row>
    <row r="150" spans="1:4" x14ac:dyDescent="0.2">
      <c r="A150" s="38" t="s">
        <v>804</v>
      </c>
      <c r="B150" s="38" t="s">
        <v>803</v>
      </c>
      <c r="C150" s="116" t="e">
        <f>INDEX('FY24-25 STIP-SHOPP Allocation '!P:P,MATCH('FY24 Fund Reservation'!B150,'FY24-25 STIP-SHOPP Allocation '!B:B,0))</f>
        <v>#N/A</v>
      </c>
      <c r="D150" s="108" t="e">
        <f>INDEX('FY24-25 STIP-SHOPP Allocation '!#REF!,MATCH('FY24 Fund Reservation'!B150,'FY24-25 STIP-SHOPP Allocation '!B:B,0))</f>
        <v>#REF!</v>
      </c>
    </row>
    <row r="151" spans="1:4" x14ac:dyDescent="0.2">
      <c r="A151" s="38" t="s">
        <v>806</v>
      </c>
      <c r="B151" s="38" t="s">
        <v>805</v>
      </c>
      <c r="C151" s="116">
        <f>INDEX('FY24-25 STIP-SHOPP Allocation '!P:P,MATCH('FY24 Fund Reservation'!B151,'FY24-25 STIP-SHOPP Allocation '!B:B,0))</f>
        <v>241000</v>
      </c>
      <c r="D151" s="108" t="e">
        <f>INDEX('FY24-25 STIP-SHOPP Allocation '!#REF!,MATCH('FY24 Fund Reservation'!B151,'FY24-25 STIP-SHOPP Allocation '!B:B,0))</f>
        <v>#REF!</v>
      </c>
    </row>
    <row r="152" spans="1:4" x14ac:dyDescent="0.2">
      <c r="A152" s="38" t="s">
        <v>808</v>
      </c>
      <c r="B152" s="38" t="s">
        <v>807</v>
      </c>
      <c r="C152" s="116" t="e">
        <f>INDEX('FY24-25 STIP-SHOPP Allocation '!P:P,MATCH('FY24 Fund Reservation'!B152,'FY24-25 STIP-SHOPP Allocation '!B:B,0))</f>
        <v>#N/A</v>
      </c>
      <c r="D152" s="108" t="e">
        <f>INDEX('FY24-25 STIP-SHOPP Allocation '!#REF!,MATCH('FY24 Fund Reservation'!B152,'FY24-25 STIP-SHOPP Allocation '!B:B,0))</f>
        <v>#REF!</v>
      </c>
    </row>
    <row r="153" spans="1:4" x14ac:dyDescent="0.2">
      <c r="A153" s="38" t="s">
        <v>810</v>
      </c>
      <c r="B153" s="38" t="s">
        <v>809</v>
      </c>
      <c r="C153" s="116" t="e">
        <f>INDEX('FY24-25 STIP-SHOPP Allocation '!P:P,MATCH('FY24 Fund Reservation'!B153,'FY24-25 STIP-SHOPP Allocation '!B:B,0))</f>
        <v>#N/A</v>
      </c>
      <c r="D153" s="108" t="e">
        <f>INDEX('FY24-25 STIP-SHOPP Allocation '!#REF!,MATCH('FY24 Fund Reservation'!B153,'FY24-25 STIP-SHOPP Allocation '!B:B,0))</f>
        <v>#REF!</v>
      </c>
    </row>
    <row r="154" spans="1:4" x14ac:dyDescent="0.2">
      <c r="A154" s="38" t="s">
        <v>812</v>
      </c>
      <c r="B154" s="38" t="s">
        <v>811</v>
      </c>
      <c r="C154" s="116" t="e">
        <f>INDEX('FY24-25 STIP-SHOPP Allocation '!P:P,MATCH('FY24 Fund Reservation'!B154,'FY24-25 STIP-SHOPP Allocation '!B:B,0))</f>
        <v>#N/A</v>
      </c>
      <c r="D154" s="108" t="e">
        <f>INDEX('FY24-25 STIP-SHOPP Allocation '!#REF!,MATCH('FY24 Fund Reservation'!B154,'FY24-25 STIP-SHOPP Allocation '!B:B,0))</f>
        <v>#REF!</v>
      </c>
    </row>
    <row r="155" spans="1:4" x14ac:dyDescent="0.2">
      <c r="A155" s="38" t="s">
        <v>818</v>
      </c>
      <c r="B155" s="38" t="s">
        <v>817</v>
      </c>
      <c r="C155" s="116">
        <f>INDEX('FY24-25 STIP-SHOPP Allocation '!P:P,MATCH('FY24 Fund Reservation'!B155,'FY24-25 STIP-SHOPP Allocation '!B:B,0))</f>
        <v>0</v>
      </c>
      <c r="D155" s="108" t="e">
        <f>INDEX('FY24-25 STIP-SHOPP Allocation '!#REF!,MATCH('FY24 Fund Reservation'!B155,'FY24-25 STIP-SHOPP Allocation '!B:B,0))</f>
        <v>#REF!</v>
      </c>
    </row>
    <row r="156" spans="1:4" x14ac:dyDescent="0.2">
      <c r="A156" s="38" t="s">
        <v>820</v>
      </c>
      <c r="B156" s="38" t="s">
        <v>819</v>
      </c>
      <c r="C156" s="116">
        <f>INDEX('FY24-25 STIP-SHOPP Allocation '!P:P,MATCH('FY24 Fund Reservation'!B156,'FY24-25 STIP-SHOPP Allocation '!B:B,0))</f>
        <v>500000</v>
      </c>
      <c r="D156" s="108" t="e">
        <f>INDEX('FY24-25 STIP-SHOPP Allocation '!#REF!,MATCH('FY24 Fund Reservation'!B156,'FY24-25 STIP-SHOPP Allocation '!B:B,0))</f>
        <v>#REF!</v>
      </c>
    </row>
    <row r="157" spans="1:4" x14ac:dyDescent="0.2">
      <c r="A157" s="38" t="s">
        <v>834</v>
      </c>
      <c r="B157" s="38" t="s">
        <v>833</v>
      </c>
      <c r="C157" s="116" t="e">
        <f>INDEX('FY24-25 STIP-SHOPP Allocation '!P:P,MATCH('FY24 Fund Reservation'!B157,'FY24-25 STIP-SHOPP Allocation '!B:B,0))</f>
        <v>#N/A</v>
      </c>
      <c r="D157" s="108" t="e">
        <f>INDEX('FY24-25 STIP-SHOPP Allocation '!#REF!,MATCH('FY24 Fund Reservation'!B157,'FY24-25 STIP-SHOPP Allocation '!B:B,0))</f>
        <v>#REF!</v>
      </c>
    </row>
    <row r="158" spans="1:4" x14ac:dyDescent="0.2">
      <c r="A158" s="38" t="s">
        <v>826</v>
      </c>
      <c r="B158" s="38" t="s">
        <v>825</v>
      </c>
      <c r="C158" s="116" t="e">
        <f>INDEX('FY24-25 STIP-SHOPP Allocation '!P:P,MATCH('FY24 Fund Reservation'!B158,'FY24-25 STIP-SHOPP Allocation '!B:B,0))</f>
        <v>#N/A</v>
      </c>
      <c r="D158" s="108" t="e">
        <f>INDEX('FY24-25 STIP-SHOPP Allocation '!#REF!,MATCH('FY24 Fund Reservation'!B158,'FY24-25 STIP-SHOPP Allocation '!B:B,0))</f>
        <v>#REF!</v>
      </c>
    </row>
    <row r="159" spans="1:4" x14ac:dyDescent="0.2">
      <c r="A159" s="38" t="s">
        <v>828</v>
      </c>
      <c r="B159" s="38" t="s">
        <v>827</v>
      </c>
      <c r="C159" s="116" t="e">
        <f>INDEX('FY24-25 STIP-SHOPP Allocation '!P:P,MATCH('FY24 Fund Reservation'!B159,'FY24-25 STIP-SHOPP Allocation '!B:B,0))</f>
        <v>#N/A</v>
      </c>
      <c r="D159" s="108" t="e">
        <f>INDEX('FY24-25 STIP-SHOPP Allocation '!#REF!,MATCH('FY24 Fund Reservation'!B159,'FY24-25 STIP-SHOPP Allocation '!B:B,0))</f>
        <v>#REF!</v>
      </c>
    </row>
    <row r="160" spans="1:4" x14ac:dyDescent="0.2">
      <c r="A160" s="38" t="s">
        <v>830</v>
      </c>
      <c r="B160" s="38" t="s">
        <v>829</v>
      </c>
      <c r="C160" s="116" t="e">
        <f>INDEX('FY24-25 STIP-SHOPP Allocation '!P:P,MATCH('FY24 Fund Reservation'!B160,'FY24-25 STIP-SHOPP Allocation '!B:B,0))</f>
        <v>#N/A</v>
      </c>
      <c r="D160" s="108" t="e">
        <f>INDEX('FY24-25 STIP-SHOPP Allocation '!#REF!,MATCH('FY24 Fund Reservation'!B160,'FY24-25 STIP-SHOPP Allocation '!B:B,0))</f>
        <v>#REF!</v>
      </c>
    </row>
    <row r="161" spans="1:4" x14ac:dyDescent="0.2">
      <c r="A161" s="38" t="s">
        <v>840</v>
      </c>
      <c r="B161" s="38" t="s">
        <v>839</v>
      </c>
      <c r="C161" s="116">
        <f>INDEX('FY24-25 STIP-SHOPP Allocation '!P:P,MATCH('FY24 Fund Reservation'!B161,'FY24-25 STIP-SHOPP Allocation '!B:B,0))</f>
        <v>67000</v>
      </c>
      <c r="D161" s="108" t="e">
        <f>INDEX('FY24-25 STIP-SHOPP Allocation '!#REF!,MATCH('FY24 Fund Reservation'!B161,'FY24-25 STIP-SHOPP Allocation '!B:B,0))</f>
        <v>#REF!</v>
      </c>
    </row>
    <row r="162" spans="1:4" x14ac:dyDescent="0.2">
      <c r="A162" s="38" t="s">
        <v>848</v>
      </c>
      <c r="B162" s="38" t="s">
        <v>847</v>
      </c>
      <c r="C162" s="116">
        <f>INDEX('FY24-25 STIP-SHOPP Allocation '!P:P,MATCH('FY24 Fund Reservation'!B162,'FY24-25 STIP-SHOPP Allocation '!B:B,0))</f>
        <v>26000</v>
      </c>
      <c r="D162" s="108" t="e">
        <f>INDEX('FY24-25 STIP-SHOPP Allocation '!#REF!,MATCH('FY24 Fund Reservation'!B162,'FY24-25 STIP-SHOPP Allocation '!B:B,0))</f>
        <v>#REF!</v>
      </c>
    </row>
    <row r="163" spans="1:4" x14ac:dyDescent="0.2">
      <c r="A163" s="38" t="s">
        <v>854</v>
      </c>
      <c r="B163" s="38" t="s">
        <v>853</v>
      </c>
      <c r="C163" s="116" t="e">
        <f>INDEX('FY24-25 STIP-SHOPP Allocation '!P:P,MATCH('FY24 Fund Reservation'!B163,'FY24-25 STIP-SHOPP Allocation '!B:B,0))</f>
        <v>#N/A</v>
      </c>
      <c r="D163" s="108" t="e">
        <f>INDEX('FY24-25 STIP-SHOPP Allocation '!#REF!,MATCH('FY24 Fund Reservation'!B163,'FY24-25 STIP-SHOPP Allocation '!B:B,0))</f>
        <v>#REF!</v>
      </c>
    </row>
    <row r="164" spans="1:4" x14ac:dyDescent="0.2">
      <c r="A164" s="38" t="s">
        <v>856</v>
      </c>
      <c r="B164" s="38" t="s">
        <v>855</v>
      </c>
      <c r="C164" s="116" t="e">
        <f>INDEX('FY24-25 STIP-SHOPP Allocation '!P:P,MATCH('FY24 Fund Reservation'!B164,'FY24-25 STIP-SHOPP Allocation '!B:B,0))</f>
        <v>#N/A</v>
      </c>
      <c r="D164" s="108" t="e">
        <f>INDEX('FY24-25 STIP-SHOPP Allocation '!#REF!,MATCH('FY24 Fund Reservation'!B164,'FY24-25 STIP-SHOPP Allocation '!B:B,0))</f>
        <v>#REF!</v>
      </c>
    </row>
    <row r="165" spans="1:4" x14ac:dyDescent="0.2">
      <c r="A165" s="38" t="s">
        <v>998</v>
      </c>
      <c r="B165" s="38" t="s">
        <v>997</v>
      </c>
      <c r="C165" s="116">
        <f>INDEX('FY24-25 STIP-SHOPP Allocation '!P:P,MATCH('FY24 Fund Reservation'!B165,'FY24-25 STIP-SHOPP Allocation '!B:B,0))</f>
        <v>31000</v>
      </c>
      <c r="D165" s="108" t="e">
        <f>INDEX('FY24-25 STIP-SHOPP Allocation '!#REF!,MATCH('FY24 Fund Reservation'!B165,'FY24-25 STIP-SHOPP Allocation '!B:B,0))</f>
        <v>#REF!</v>
      </c>
    </row>
    <row r="166" spans="1:4" x14ac:dyDescent="0.2">
      <c r="A166" s="38" t="s">
        <v>1004</v>
      </c>
      <c r="B166" s="38" t="s">
        <v>1003</v>
      </c>
      <c r="C166" s="116">
        <f>INDEX('FY24-25 STIP-SHOPP Allocation '!P:P,MATCH('FY24 Fund Reservation'!B166,'FY24-25 STIP-SHOPP Allocation '!B:B,0))</f>
        <v>43000</v>
      </c>
      <c r="D166" s="108" t="e">
        <f>INDEX('FY24-25 STIP-SHOPP Allocation '!#REF!,MATCH('FY24 Fund Reservation'!B166,'FY24-25 STIP-SHOPP Allocation '!B:B,0))</f>
        <v>#REF!</v>
      </c>
    </row>
    <row r="167" spans="1:4" x14ac:dyDescent="0.2">
      <c r="A167" s="38" t="s">
        <v>607</v>
      </c>
      <c r="B167" s="38" t="s">
        <v>606</v>
      </c>
      <c r="C167" s="116">
        <f>INDEX('FY24-25 STIP-SHOPP Allocation '!P:P,MATCH('FY24 Fund Reservation'!B167,'FY24-25 STIP-SHOPP Allocation '!B:B,0))</f>
        <v>0</v>
      </c>
      <c r="D167" s="108" t="e">
        <f>INDEX('FY24-25 STIP-SHOPP Allocation '!#REF!,MATCH('FY24 Fund Reservation'!B167,'FY24-25 STIP-SHOPP Allocation '!B:B,0))</f>
        <v>#REF!</v>
      </c>
    </row>
    <row r="168" spans="1:4" x14ac:dyDescent="0.2">
      <c r="A168" s="38" t="s">
        <v>534</v>
      </c>
      <c r="B168" s="38" t="s">
        <v>533</v>
      </c>
      <c r="C168" s="116">
        <f>INDEX('FY24-25 STIP-SHOPP Allocation '!P:P,MATCH('FY24 Fund Reservation'!B168,'FY24-25 STIP-SHOPP Allocation '!B:B,0))</f>
        <v>215000</v>
      </c>
      <c r="D168" s="108" t="e">
        <f>INDEX('FY24-25 STIP-SHOPP Allocation '!#REF!,MATCH('FY24 Fund Reservation'!B168,'FY24-25 STIP-SHOPP Allocation '!B:B,0))</f>
        <v>#REF!</v>
      </c>
    </row>
    <row r="169" spans="1:4" x14ac:dyDescent="0.2">
      <c r="A169" s="38" t="s">
        <v>615</v>
      </c>
      <c r="B169" s="38" t="s">
        <v>614</v>
      </c>
      <c r="C169" s="116">
        <f>INDEX('FY24-25 STIP-SHOPP Allocation '!P:P,MATCH('FY24 Fund Reservation'!B169,'FY24-25 STIP-SHOPP Allocation '!B:B,0))</f>
        <v>50000</v>
      </c>
      <c r="D169" s="108" t="e">
        <f>INDEX('FY24-25 STIP-SHOPP Allocation '!#REF!,MATCH('FY24 Fund Reservation'!B169,'FY24-25 STIP-SHOPP Allocation '!B:B,0))</f>
        <v>#REF!</v>
      </c>
    </row>
    <row r="170" spans="1:4" x14ac:dyDescent="0.2">
      <c r="A170" s="38" t="s">
        <v>725</v>
      </c>
      <c r="B170" s="38" t="s">
        <v>724</v>
      </c>
      <c r="C170" s="116">
        <f>INDEX('FY24-25 STIP-SHOPP Allocation '!P:P,MATCH('FY24 Fund Reservation'!B170,'FY24-25 STIP-SHOPP Allocation '!B:B,0))</f>
        <v>23000</v>
      </c>
      <c r="D170" s="108" t="e">
        <f>INDEX('FY24-25 STIP-SHOPP Allocation '!#REF!,MATCH('FY24 Fund Reservation'!B170,'FY24-25 STIP-SHOPP Allocation '!B:B,0))</f>
        <v>#REF!</v>
      </c>
    </row>
    <row r="171" spans="1:4" x14ac:dyDescent="0.2">
      <c r="A171" s="38" t="s">
        <v>729</v>
      </c>
      <c r="B171" s="38" t="s">
        <v>728</v>
      </c>
      <c r="C171" s="116">
        <f>INDEX('FY24-25 STIP-SHOPP Allocation '!P:P,MATCH('FY24 Fund Reservation'!B171,'FY24-25 STIP-SHOPP Allocation '!B:B,0))</f>
        <v>61000</v>
      </c>
      <c r="D171" s="108" t="e">
        <f>INDEX('FY24-25 STIP-SHOPP Allocation '!#REF!,MATCH('FY24 Fund Reservation'!B171,'FY24-25 STIP-SHOPP Allocation '!B:B,0))</f>
        <v>#REF!</v>
      </c>
    </row>
    <row r="172" spans="1:4" x14ac:dyDescent="0.2">
      <c r="A172" s="38" t="s">
        <v>735</v>
      </c>
      <c r="B172" s="38" t="s">
        <v>734</v>
      </c>
      <c r="C172" s="116">
        <f>INDEX('FY24-25 STIP-SHOPP Allocation '!P:P,MATCH('FY24 Fund Reservation'!B172,'FY24-25 STIP-SHOPP Allocation '!B:B,0))</f>
        <v>38000</v>
      </c>
      <c r="D172" s="108" t="e">
        <f>INDEX('FY24-25 STIP-SHOPP Allocation '!#REF!,MATCH('FY24 Fund Reservation'!B172,'FY24-25 STIP-SHOPP Allocation '!B:B,0))</f>
        <v>#REF!</v>
      </c>
    </row>
    <row r="173" spans="1:4" x14ac:dyDescent="0.2">
      <c r="A173" s="38" t="s">
        <v>862</v>
      </c>
      <c r="B173" s="38" t="s">
        <v>861</v>
      </c>
      <c r="C173" s="116" t="e">
        <f>INDEX('FY24-25 STIP-SHOPP Allocation '!P:P,MATCH('FY24 Fund Reservation'!B173,'FY24-25 STIP-SHOPP Allocation '!B:B,0))</f>
        <v>#N/A</v>
      </c>
      <c r="D173" s="108" t="e">
        <f>INDEX('FY24-25 STIP-SHOPP Allocation '!#REF!,MATCH('FY24 Fund Reservation'!B173,'FY24-25 STIP-SHOPP Allocation '!B:B,0))</f>
        <v>#REF!</v>
      </c>
    </row>
    <row r="174" spans="1:4" x14ac:dyDescent="0.2">
      <c r="A174" s="38" t="s">
        <v>864</v>
      </c>
      <c r="B174" s="38" t="s">
        <v>863</v>
      </c>
      <c r="C174" s="116">
        <f>INDEX('FY24-25 STIP-SHOPP Allocation '!P:P,MATCH('FY24 Fund Reservation'!B174,'FY24-25 STIP-SHOPP Allocation '!B:B,0))</f>
        <v>50000</v>
      </c>
      <c r="D174" s="108" t="e">
        <f>INDEX('FY24-25 STIP-SHOPP Allocation '!#REF!,MATCH('FY24 Fund Reservation'!B174,'FY24-25 STIP-SHOPP Allocation '!B:B,0))</f>
        <v>#REF!</v>
      </c>
    </row>
    <row r="175" spans="1:4" x14ac:dyDescent="0.2">
      <c r="A175" s="38" t="s">
        <v>866</v>
      </c>
      <c r="B175" s="38" t="s">
        <v>865</v>
      </c>
      <c r="C175" s="116">
        <f>INDEX('FY24-25 STIP-SHOPP Allocation '!P:P,MATCH('FY24 Fund Reservation'!B175,'FY24-25 STIP-SHOPP Allocation '!B:B,0))</f>
        <v>53000</v>
      </c>
      <c r="D175" s="108" t="e">
        <f>INDEX('FY24-25 STIP-SHOPP Allocation '!#REF!,MATCH('FY24 Fund Reservation'!B175,'FY24-25 STIP-SHOPP Allocation '!B:B,0))</f>
        <v>#REF!</v>
      </c>
    </row>
    <row r="176" spans="1:4" x14ac:dyDescent="0.2">
      <c r="A176" s="38" t="s">
        <v>872</v>
      </c>
      <c r="B176" s="38" t="s">
        <v>871</v>
      </c>
      <c r="C176" s="116">
        <f>INDEX('FY24-25 STIP-SHOPP Allocation '!P:P,MATCH('FY24 Fund Reservation'!B176,'FY24-25 STIP-SHOPP Allocation '!B:B,0))</f>
        <v>971000</v>
      </c>
      <c r="D176" s="108" t="e">
        <f>INDEX('FY24-25 STIP-SHOPP Allocation '!#REF!,MATCH('FY24 Fund Reservation'!B176,'FY24-25 STIP-SHOPP Allocation '!B:B,0))</f>
        <v>#REF!</v>
      </c>
    </row>
    <row r="177" spans="1:4" x14ac:dyDescent="0.2">
      <c r="A177" s="38" t="s">
        <v>1028</v>
      </c>
      <c r="B177" s="38" t="s">
        <v>1027</v>
      </c>
      <c r="C177" s="116">
        <f>INDEX('FY24-25 STIP-SHOPP Allocation '!P:P,MATCH('FY24 Fund Reservation'!B177,'FY24-25 STIP-SHOPP Allocation '!B:B,0))</f>
        <v>33000</v>
      </c>
      <c r="D177" s="108" t="e">
        <f>INDEX('FY24-25 STIP-SHOPP Allocation '!#REF!,MATCH('FY24 Fund Reservation'!B177,'FY24-25 STIP-SHOPP Allocation '!B:B,0))</f>
        <v>#REF!</v>
      </c>
    </row>
    <row r="178" spans="1:4" x14ac:dyDescent="0.2">
      <c r="A178" s="38" t="s">
        <v>874</v>
      </c>
      <c r="B178" s="38" t="s">
        <v>873</v>
      </c>
      <c r="C178" s="116">
        <f>INDEX('FY24-25 STIP-SHOPP Allocation '!P:P,MATCH('FY24 Fund Reservation'!B178,'FY24-25 STIP-SHOPP Allocation '!B:B,0))</f>
        <v>50000</v>
      </c>
      <c r="D178" s="108" t="e">
        <f>INDEX('FY24-25 STIP-SHOPP Allocation '!#REF!,MATCH('FY24 Fund Reservation'!B178,'FY24-25 STIP-SHOPP Allocation '!B:B,0))</f>
        <v>#REF!</v>
      </c>
    </row>
    <row r="179" spans="1:4" x14ac:dyDescent="0.2">
      <c r="A179" s="38" t="s">
        <v>876</v>
      </c>
      <c r="B179" s="38" t="s">
        <v>875</v>
      </c>
      <c r="C179" s="116">
        <f>INDEX('FY24-25 STIP-SHOPP Allocation '!P:P,MATCH('FY24 Fund Reservation'!B179,'FY24-25 STIP-SHOPP Allocation '!B:B,0))</f>
        <v>12000</v>
      </c>
      <c r="D179" s="108" t="e">
        <f>INDEX('FY24-25 STIP-SHOPP Allocation '!#REF!,MATCH('FY24 Fund Reservation'!B179,'FY24-25 STIP-SHOPP Allocation '!B:B,0))</f>
        <v>#REF!</v>
      </c>
    </row>
    <row r="180" spans="1:4" x14ac:dyDescent="0.2">
      <c r="A180" s="38" t="s">
        <v>878</v>
      </c>
      <c r="B180" s="38" t="s">
        <v>877</v>
      </c>
      <c r="C180" s="116">
        <f>INDEX('FY24-25 STIP-SHOPP Allocation '!P:P,MATCH('FY24 Fund Reservation'!B180,'FY24-25 STIP-SHOPP Allocation '!B:B,0))</f>
        <v>60000</v>
      </c>
      <c r="D180" s="108" t="e">
        <f>INDEX('FY24-25 STIP-SHOPP Allocation '!#REF!,MATCH('FY24 Fund Reservation'!B180,'FY24-25 STIP-SHOPP Allocation '!B:B,0))</f>
        <v>#REF!</v>
      </c>
    </row>
    <row r="181" spans="1:4" x14ac:dyDescent="0.2">
      <c r="A181" s="38" t="s">
        <v>880</v>
      </c>
      <c r="B181" s="38" t="s">
        <v>879</v>
      </c>
      <c r="C181" s="116">
        <f>INDEX('FY24-25 STIP-SHOPP Allocation '!P:P,MATCH('FY24 Fund Reservation'!B181,'FY24-25 STIP-SHOPP Allocation '!B:B,0))</f>
        <v>80000</v>
      </c>
      <c r="D181" s="108" t="e">
        <f>INDEX('FY24-25 STIP-SHOPP Allocation '!#REF!,MATCH('FY24 Fund Reservation'!B181,'FY24-25 STIP-SHOPP Allocation '!B:B,0))</f>
        <v>#REF!</v>
      </c>
    </row>
    <row r="182" spans="1:4" x14ac:dyDescent="0.2">
      <c r="A182" s="38" t="s">
        <v>611</v>
      </c>
      <c r="B182" s="38" t="s">
        <v>610</v>
      </c>
      <c r="C182" s="116" t="e">
        <f>INDEX('FY24-25 STIP-SHOPP Allocation '!P:P,MATCH('FY24 Fund Reservation'!B182,'FY24-25 STIP-SHOPP Allocation '!B:B,0))</f>
        <v>#N/A</v>
      </c>
      <c r="D182" s="108" t="e">
        <f>INDEX('FY24-25 STIP-SHOPP Allocation '!#REF!,MATCH('FY24 Fund Reservation'!B182,'FY24-25 STIP-SHOPP Allocation '!B:B,0))</f>
        <v>#REF!</v>
      </c>
    </row>
    <row r="183" spans="1:4" x14ac:dyDescent="0.2">
      <c r="A183" s="38" t="s">
        <v>542</v>
      </c>
      <c r="B183" s="38" t="s">
        <v>541</v>
      </c>
      <c r="C183" s="116" t="e">
        <f>INDEX('FY24-25 STIP-SHOPP Allocation '!P:P,MATCH('FY24 Fund Reservation'!B183,'FY24-25 STIP-SHOPP Allocation '!B:B,0))</f>
        <v>#N/A</v>
      </c>
      <c r="D183" s="108" t="e">
        <f>INDEX('FY24-25 STIP-SHOPP Allocation '!#REF!,MATCH('FY24 Fund Reservation'!B183,'FY24-25 STIP-SHOPP Allocation '!B:B,0))</f>
        <v>#REF!</v>
      </c>
    </row>
    <row r="184" spans="1:4" x14ac:dyDescent="0.2">
      <c r="A184" s="38" t="s">
        <v>627</v>
      </c>
      <c r="B184" s="38" t="s">
        <v>626</v>
      </c>
      <c r="C184" s="116">
        <f>INDEX('FY24-25 STIP-SHOPP Allocation '!P:P,MATCH('FY24 Fund Reservation'!B184,'FY24-25 STIP-SHOPP Allocation '!B:B,0))</f>
        <v>157000</v>
      </c>
      <c r="D184" s="108" t="e">
        <f>INDEX('FY24-25 STIP-SHOPP Allocation '!#REF!,MATCH('FY24 Fund Reservation'!B184,'FY24-25 STIP-SHOPP Allocation '!B:B,0))</f>
        <v>#REF!</v>
      </c>
    </row>
    <row r="185" spans="1:4" x14ac:dyDescent="0.2">
      <c r="A185" s="38" t="s">
        <v>633</v>
      </c>
      <c r="B185" s="38" t="s">
        <v>632</v>
      </c>
      <c r="C185" s="116" t="e">
        <f>INDEX('FY24-25 STIP-SHOPP Allocation '!P:P,MATCH('FY24 Fund Reservation'!B185,'FY24-25 STIP-SHOPP Allocation '!B:B,0))</f>
        <v>#N/A</v>
      </c>
      <c r="D185" s="108" t="e">
        <f>INDEX('FY24-25 STIP-SHOPP Allocation '!#REF!,MATCH('FY24 Fund Reservation'!B185,'FY24-25 STIP-SHOPP Allocation '!B:B,0))</f>
        <v>#REF!</v>
      </c>
    </row>
    <row r="186" spans="1:4" x14ac:dyDescent="0.2">
      <c r="A186" s="38" t="s">
        <v>882</v>
      </c>
      <c r="B186" s="38" t="s">
        <v>881</v>
      </c>
      <c r="C186" s="116">
        <f>INDEX('FY24-25 STIP-SHOPP Allocation '!P:P,MATCH('FY24 Fund Reservation'!B186,'FY24-25 STIP-SHOPP Allocation '!B:B,0))</f>
        <v>11000</v>
      </c>
      <c r="D186" s="108" t="e">
        <f>INDEX('FY24-25 STIP-SHOPP Allocation '!#REF!,MATCH('FY24 Fund Reservation'!B186,'FY24-25 STIP-SHOPP Allocation '!B:B,0))</f>
        <v>#REF!</v>
      </c>
    </row>
    <row r="187" spans="1:4" x14ac:dyDescent="0.2">
      <c r="A187" s="38" t="s">
        <v>749</v>
      </c>
      <c r="B187" s="38" t="s">
        <v>748</v>
      </c>
      <c r="C187" s="116">
        <f>INDEX('FY24-25 STIP-SHOPP Allocation '!P:P,MATCH('FY24 Fund Reservation'!B187,'FY24-25 STIP-SHOPP Allocation '!B:B,0))</f>
        <v>0</v>
      </c>
      <c r="D187" s="108" t="e">
        <f>INDEX('FY24-25 STIP-SHOPP Allocation '!#REF!,MATCH('FY24 Fund Reservation'!B187,'FY24-25 STIP-SHOPP Allocation '!B:B,0))</f>
        <v>#REF!</v>
      </c>
    </row>
    <row r="188" spans="1:4" x14ac:dyDescent="0.2">
      <c r="A188" s="38" t="s">
        <v>759</v>
      </c>
      <c r="B188" s="38" t="s">
        <v>758</v>
      </c>
      <c r="C188" s="116" t="e">
        <f>INDEX('FY24-25 STIP-SHOPP Allocation '!P:P,MATCH('FY24 Fund Reservation'!B188,'FY24-25 STIP-SHOPP Allocation '!B:B,0))</f>
        <v>#N/A</v>
      </c>
      <c r="D188" s="108" t="e">
        <f>INDEX('FY24-25 STIP-SHOPP Allocation '!#REF!,MATCH('FY24 Fund Reservation'!B188,'FY24-25 STIP-SHOPP Allocation '!B:B,0))</f>
        <v>#REF!</v>
      </c>
    </row>
    <row r="189" spans="1:4" x14ac:dyDescent="0.2">
      <c r="A189" s="38" t="s">
        <v>1032</v>
      </c>
      <c r="B189" s="38" t="s">
        <v>1031</v>
      </c>
      <c r="C189" s="116">
        <f>INDEX('FY24-25 STIP-SHOPP Allocation '!P:P,MATCH('FY24 Fund Reservation'!B189,'FY24-25 STIP-SHOPP Allocation '!B:B,0))</f>
        <v>45000</v>
      </c>
      <c r="D189" s="108" t="e">
        <f>INDEX('FY24-25 STIP-SHOPP Allocation '!#REF!,MATCH('FY24 Fund Reservation'!B189,'FY24-25 STIP-SHOPP Allocation '!B:B,0))</f>
        <v>#REF!</v>
      </c>
    </row>
    <row r="190" spans="1:4" x14ac:dyDescent="0.2">
      <c r="A190" s="38" t="s">
        <v>886</v>
      </c>
      <c r="B190" s="38" t="s">
        <v>885</v>
      </c>
      <c r="C190" s="116">
        <f>INDEX('FY24-25 STIP-SHOPP Allocation '!P:P,MATCH('FY24 Fund Reservation'!B190,'FY24-25 STIP-SHOPP Allocation '!B:B,0))</f>
        <v>137000</v>
      </c>
      <c r="D190" s="108" t="e">
        <f>INDEX('FY24-25 STIP-SHOPP Allocation '!#REF!,MATCH('FY24 Fund Reservation'!B190,'FY24-25 STIP-SHOPP Allocation '!B:B,0))</f>
        <v>#REF!</v>
      </c>
    </row>
    <row r="191" spans="1:4" x14ac:dyDescent="0.2">
      <c r="A191" s="38" t="s">
        <v>890</v>
      </c>
      <c r="B191" s="38" t="s">
        <v>889</v>
      </c>
      <c r="C191" s="116" t="e">
        <f>INDEX('FY24-25 STIP-SHOPP Allocation '!P:P,MATCH('FY24 Fund Reservation'!B191,'FY24-25 STIP-SHOPP Allocation '!B:B,0))</f>
        <v>#N/A</v>
      </c>
      <c r="D191" s="108" t="e">
        <f>INDEX('FY24-25 STIP-SHOPP Allocation '!#REF!,MATCH('FY24 Fund Reservation'!B191,'FY24-25 STIP-SHOPP Allocation '!B:B,0))</f>
        <v>#REF!</v>
      </c>
    </row>
    <row r="192" spans="1:4" x14ac:dyDescent="0.2">
      <c r="A192" s="38" t="s">
        <v>892</v>
      </c>
      <c r="B192" s="38" t="s">
        <v>891</v>
      </c>
      <c r="C192" s="116" t="e">
        <f>INDEX('FY24-25 STIP-SHOPP Allocation '!P:P,MATCH('FY24 Fund Reservation'!B192,'FY24-25 STIP-SHOPP Allocation '!B:B,0))</f>
        <v>#N/A</v>
      </c>
      <c r="D192" s="108" t="e">
        <f>INDEX('FY24-25 STIP-SHOPP Allocation '!#REF!,MATCH('FY24 Fund Reservation'!B192,'FY24-25 STIP-SHOPP Allocation '!B:B,0))</f>
        <v>#REF!</v>
      </c>
    </row>
    <row r="193" spans="1:4" x14ac:dyDescent="0.2">
      <c r="A193" s="38" t="s">
        <v>894</v>
      </c>
      <c r="B193" s="38" t="s">
        <v>893</v>
      </c>
      <c r="C193" s="116">
        <f>INDEX('FY24-25 STIP-SHOPP Allocation '!P:P,MATCH('FY24 Fund Reservation'!B193,'FY24-25 STIP-SHOPP Allocation '!B:B,0))</f>
        <v>355000</v>
      </c>
      <c r="D193" s="108" t="e">
        <f>INDEX('FY24-25 STIP-SHOPP Allocation '!#REF!,MATCH('FY24 Fund Reservation'!B193,'FY24-25 STIP-SHOPP Allocation '!B:B,0))</f>
        <v>#REF!</v>
      </c>
    </row>
    <row r="194" spans="1:4" x14ac:dyDescent="0.2">
      <c r="A194" s="38" t="s">
        <v>1030</v>
      </c>
      <c r="B194" s="38" t="s">
        <v>1029</v>
      </c>
      <c r="C194" s="116">
        <f>INDEX('FY24-25 STIP-SHOPP Allocation '!P:P,MATCH('FY24 Fund Reservation'!B194,'FY24-25 STIP-SHOPP Allocation '!B:B,0))</f>
        <v>165000</v>
      </c>
      <c r="D194" s="108" t="e">
        <f>INDEX('FY24-25 STIP-SHOPP Allocation '!#REF!,MATCH('FY24 Fund Reservation'!B194,'FY24-25 STIP-SHOPP Allocation '!B:B,0))</f>
        <v>#REF!</v>
      </c>
    </row>
    <row r="195" spans="1:4" x14ac:dyDescent="0.2">
      <c r="A195" s="38" t="s">
        <v>898</v>
      </c>
      <c r="B195" s="38" t="s">
        <v>897</v>
      </c>
      <c r="C195" s="116" t="e">
        <f>INDEX('FY24-25 STIP-SHOPP Allocation '!P:P,MATCH('FY24 Fund Reservation'!B195,'FY24-25 STIP-SHOPP Allocation '!B:B,0))</f>
        <v>#N/A</v>
      </c>
      <c r="D195" s="108" t="e">
        <f>INDEX('FY24-25 STIP-SHOPP Allocation '!#REF!,MATCH('FY24 Fund Reservation'!B195,'FY24-25 STIP-SHOPP Allocation '!B:B,0))</f>
        <v>#REF!</v>
      </c>
    </row>
    <row r="196" spans="1:4" x14ac:dyDescent="0.2">
      <c r="A196" s="38" t="s">
        <v>900</v>
      </c>
      <c r="B196" s="38" t="s">
        <v>899</v>
      </c>
      <c r="C196" s="116">
        <f>INDEX('FY24-25 STIP-SHOPP Allocation '!P:P,MATCH('FY24 Fund Reservation'!B196,'FY24-25 STIP-SHOPP Allocation '!B:B,0))</f>
        <v>420000</v>
      </c>
      <c r="D196" s="108" t="e">
        <f>INDEX('FY24-25 STIP-SHOPP Allocation '!#REF!,MATCH('FY24 Fund Reservation'!B196,'FY24-25 STIP-SHOPP Allocation '!B:B,0))</f>
        <v>#REF!</v>
      </c>
    </row>
    <row r="197" spans="1:4" x14ac:dyDescent="0.2">
      <c r="A197" s="38" t="s">
        <v>906</v>
      </c>
      <c r="B197" s="38" t="s">
        <v>905</v>
      </c>
      <c r="C197" s="116">
        <f>INDEX('FY24-25 STIP-SHOPP Allocation '!P:P,MATCH('FY24 Fund Reservation'!B197,'FY24-25 STIP-SHOPP Allocation '!B:B,0))</f>
        <v>5000</v>
      </c>
      <c r="D197" s="108" t="e">
        <f>INDEX('FY24-25 STIP-SHOPP Allocation '!#REF!,MATCH('FY24 Fund Reservation'!B197,'FY24-25 STIP-SHOPP Allocation '!B:B,0))</f>
        <v>#REF!</v>
      </c>
    </row>
    <row r="198" spans="1:4" x14ac:dyDescent="0.2">
      <c r="A198" s="38" t="s">
        <v>912</v>
      </c>
      <c r="B198" s="38" t="s">
        <v>911</v>
      </c>
      <c r="C198" s="116">
        <f>INDEX('FY24-25 STIP-SHOPP Allocation '!P:P,MATCH('FY24 Fund Reservation'!B198,'FY24-25 STIP-SHOPP Allocation '!B:B,0))</f>
        <v>0</v>
      </c>
      <c r="D198" s="108" t="e">
        <f>INDEX('FY24-25 STIP-SHOPP Allocation '!#REF!,MATCH('FY24 Fund Reservation'!B198,'FY24-25 STIP-SHOPP Allocation '!B:B,0))</f>
        <v>#REF!</v>
      </c>
    </row>
    <row r="199" spans="1:4" x14ac:dyDescent="0.2">
      <c r="A199" s="38" t="s">
        <v>914</v>
      </c>
      <c r="B199" s="38" t="s">
        <v>913</v>
      </c>
      <c r="C199" s="116">
        <f>INDEX('FY24-25 STIP-SHOPP Allocation '!P:P,MATCH('FY24 Fund Reservation'!B199,'FY24-25 STIP-SHOPP Allocation '!B:B,0))</f>
        <v>35000</v>
      </c>
      <c r="D199" s="108" t="e">
        <f>INDEX('FY24-25 STIP-SHOPP Allocation '!#REF!,MATCH('FY24 Fund Reservation'!B199,'FY24-25 STIP-SHOPP Allocation '!B:B,0))</f>
        <v>#REF!</v>
      </c>
    </row>
    <row r="200" spans="1:4" x14ac:dyDescent="0.2">
      <c r="A200" s="38" t="s">
        <v>916</v>
      </c>
      <c r="B200" s="38" t="s">
        <v>915</v>
      </c>
      <c r="C200" s="116">
        <f>INDEX('FY24-25 STIP-SHOPP Allocation '!P:P,MATCH('FY24 Fund Reservation'!B200,'FY24-25 STIP-SHOPP Allocation '!B:B,0))</f>
        <v>50000</v>
      </c>
      <c r="D200" s="108" t="e">
        <f>INDEX('FY24-25 STIP-SHOPP Allocation '!#REF!,MATCH('FY24 Fund Reservation'!B200,'FY24-25 STIP-SHOPP Allocation '!B:B,0))</f>
        <v>#REF!</v>
      </c>
    </row>
    <row r="201" spans="1:4" x14ac:dyDescent="0.2">
      <c r="A201" s="38" t="s">
        <v>920</v>
      </c>
      <c r="B201" s="38" t="s">
        <v>919</v>
      </c>
      <c r="C201" s="116">
        <f>INDEX('FY24-25 STIP-SHOPP Allocation '!P:P,MATCH('FY24 Fund Reservation'!B201,'FY24-25 STIP-SHOPP Allocation '!B:B,0))</f>
        <v>559000</v>
      </c>
      <c r="D201" s="108" t="e">
        <f>INDEX('FY24-25 STIP-SHOPP Allocation '!#REF!,MATCH('FY24 Fund Reservation'!B201,'FY24-25 STIP-SHOPP Allocation '!B:B,0))</f>
        <v>#REF!</v>
      </c>
    </row>
    <row r="202" spans="1:4" x14ac:dyDescent="0.2">
      <c r="A202" s="38" t="s">
        <v>922</v>
      </c>
      <c r="B202" s="38" t="s">
        <v>921</v>
      </c>
      <c r="C202" s="116">
        <f>INDEX('FY24-25 STIP-SHOPP Allocation '!P:P,MATCH('FY24 Fund Reservation'!B202,'FY24-25 STIP-SHOPP Allocation '!B:B,0))</f>
        <v>60000</v>
      </c>
      <c r="D202" s="108" t="e">
        <f>INDEX('FY24-25 STIP-SHOPP Allocation '!#REF!,MATCH('FY24 Fund Reservation'!B202,'FY24-25 STIP-SHOPP Allocation '!B:B,0))</f>
        <v>#REF!</v>
      </c>
    </row>
    <row r="203" spans="1:4" x14ac:dyDescent="0.2">
      <c r="A203" s="38" t="s">
        <v>978</v>
      </c>
      <c r="B203" s="38" t="s">
        <v>977</v>
      </c>
      <c r="C203" s="116">
        <f>INDEX('FY24-25 STIP-SHOPP Allocation '!P:P,MATCH('FY24 Fund Reservation'!B203,'FY24-25 STIP-SHOPP Allocation '!B:B,0))</f>
        <v>16000</v>
      </c>
      <c r="D203" s="108" t="e">
        <f>INDEX('FY24-25 STIP-SHOPP Allocation '!#REF!,MATCH('FY24 Fund Reservation'!B203,'FY24-25 STIP-SHOPP Allocation '!B:B,0))</f>
        <v>#REF!</v>
      </c>
    </row>
    <row r="204" spans="1:4" x14ac:dyDescent="0.2">
      <c r="A204" s="38" t="s">
        <v>723</v>
      </c>
      <c r="B204" s="38" t="s">
        <v>722</v>
      </c>
      <c r="C204" s="116">
        <f>INDEX('FY24-25 STIP-SHOPP Allocation '!P:P,MATCH('FY24 Fund Reservation'!B204,'FY24-25 STIP-SHOPP Allocation '!B:B,0))</f>
        <v>100000</v>
      </c>
      <c r="D204" s="108" t="e">
        <f>INDEX('FY24-25 STIP-SHOPP Allocation '!#REF!,MATCH('FY24 Fund Reservation'!B204,'FY24-25 STIP-SHOPP Allocation '!B:B,0))</f>
        <v>#REF!</v>
      </c>
    </row>
    <row r="205" spans="1:4" x14ac:dyDescent="0.2">
      <c r="A205" s="38" t="s">
        <v>556</v>
      </c>
      <c r="B205" s="38" t="s">
        <v>555</v>
      </c>
      <c r="C205" s="116">
        <f>INDEX('FY24-25 STIP-SHOPP Allocation '!P:P,MATCH('FY24 Fund Reservation'!B205,'FY24-25 STIP-SHOPP Allocation '!B:B,0))</f>
        <v>192000</v>
      </c>
      <c r="D205" s="108" t="e">
        <f>INDEX('FY24-25 STIP-SHOPP Allocation '!#REF!,MATCH('FY24 Fund Reservation'!B205,'FY24-25 STIP-SHOPP Allocation '!B:B,0))</f>
        <v>#REF!</v>
      </c>
    </row>
    <row r="206" spans="1:4" x14ac:dyDescent="0.2">
      <c r="A206" s="38" t="s">
        <v>560</v>
      </c>
      <c r="B206" s="38" t="s">
        <v>559</v>
      </c>
      <c r="C206" s="116">
        <f>INDEX('FY24-25 STIP-SHOPP Allocation '!P:P,MATCH('FY24 Fund Reservation'!B206,'FY24-25 STIP-SHOPP Allocation '!B:B,0))</f>
        <v>424000</v>
      </c>
      <c r="D206" s="108" t="e">
        <f>INDEX('FY24-25 STIP-SHOPP Allocation '!#REF!,MATCH('FY24 Fund Reservation'!B206,'FY24-25 STIP-SHOPP Allocation '!B:B,0))</f>
        <v>#REF!</v>
      </c>
    </row>
    <row r="207" spans="1:4" x14ac:dyDescent="0.2">
      <c r="A207" s="38" t="s">
        <v>647</v>
      </c>
      <c r="B207" s="38" t="s">
        <v>646</v>
      </c>
      <c r="C207" s="116" t="e">
        <f>INDEX('FY24-25 STIP-SHOPP Allocation '!P:P,MATCH('FY24 Fund Reservation'!B207,'FY24-25 STIP-SHOPP Allocation '!B:B,0))</f>
        <v>#N/A</v>
      </c>
      <c r="D207" s="108" t="e">
        <f>INDEX('FY24-25 STIP-SHOPP Allocation '!#REF!,MATCH('FY24 Fund Reservation'!B207,'FY24-25 STIP-SHOPP Allocation '!B:B,0))</f>
        <v>#REF!</v>
      </c>
    </row>
    <row r="208" spans="1:4" x14ac:dyDescent="0.2">
      <c r="A208" s="38" t="s">
        <v>928</v>
      </c>
      <c r="B208" s="38" t="s">
        <v>927</v>
      </c>
      <c r="C208" s="116" t="e">
        <f>INDEX('FY24-25 STIP-SHOPP Allocation '!P:P,MATCH('FY24 Fund Reservation'!B208,'FY24-25 STIP-SHOPP Allocation '!B:B,0))</f>
        <v>#N/A</v>
      </c>
      <c r="D208" s="108" t="e">
        <f>INDEX('FY24-25 STIP-SHOPP Allocation '!#REF!,MATCH('FY24 Fund Reservation'!B208,'FY24-25 STIP-SHOPP Allocation '!B:B,0))</f>
        <v>#REF!</v>
      </c>
    </row>
    <row r="209" spans="1:4" x14ac:dyDescent="0.2">
      <c r="A209" s="38" t="s">
        <v>930</v>
      </c>
      <c r="B209" s="38" t="s">
        <v>929</v>
      </c>
      <c r="C209" s="116" t="e">
        <f>INDEX('FY24-25 STIP-SHOPP Allocation '!P:P,MATCH('FY24 Fund Reservation'!B209,'FY24-25 STIP-SHOPP Allocation '!B:B,0))</f>
        <v>#N/A</v>
      </c>
      <c r="D209" s="108" t="e">
        <f>INDEX('FY24-25 STIP-SHOPP Allocation '!#REF!,MATCH('FY24 Fund Reservation'!B209,'FY24-25 STIP-SHOPP Allocation '!B:B,0))</f>
        <v>#REF!</v>
      </c>
    </row>
    <row r="210" spans="1:4" x14ac:dyDescent="0.2">
      <c r="A210" s="38" t="s">
        <v>528</v>
      </c>
      <c r="B210" s="38" t="s">
        <v>527</v>
      </c>
      <c r="C210" s="116" t="e">
        <f>INDEX('FY24-25 STIP-SHOPP Allocation '!P:P,MATCH('FY24 Fund Reservation'!B210,'FY24-25 STIP-SHOPP Allocation '!B:B,0))</f>
        <v>#N/A</v>
      </c>
      <c r="D210" s="108" t="e">
        <f>INDEX('FY24-25 STIP-SHOPP Allocation '!#REF!,MATCH('FY24 Fund Reservation'!B210,'FY24-25 STIP-SHOPP Allocation '!B:B,0))</f>
        <v>#REF!</v>
      </c>
    </row>
    <row r="211" spans="1:4" x14ac:dyDescent="0.2">
      <c r="A211" s="38" t="s">
        <v>532</v>
      </c>
      <c r="B211" s="38" t="s">
        <v>531</v>
      </c>
      <c r="C211" s="116" t="e">
        <f>INDEX('FY24-25 STIP-SHOPP Allocation '!P:P,MATCH('FY24 Fund Reservation'!B211,'FY24-25 STIP-SHOPP Allocation '!B:B,0))</f>
        <v>#N/A</v>
      </c>
      <c r="D211" s="108" t="e">
        <f>INDEX('FY24-25 STIP-SHOPP Allocation '!#REF!,MATCH('FY24 Fund Reservation'!B211,'FY24-25 STIP-SHOPP Allocation '!B:B,0))</f>
        <v>#REF!</v>
      </c>
    </row>
    <row r="212" spans="1:4" x14ac:dyDescent="0.2">
      <c r="A212" s="38" t="s">
        <v>558</v>
      </c>
      <c r="B212" s="38" t="s">
        <v>557</v>
      </c>
      <c r="C212" s="116" t="e">
        <f>INDEX('FY24-25 STIP-SHOPP Allocation '!P:P,MATCH('FY24 Fund Reservation'!B212,'FY24-25 STIP-SHOPP Allocation '!B:B,0))</f>
        <v>#N/A</v>
      </c>
      <c r="D212" s="108" t="e">
        <f>INDEX('FY24-25 STIP-SHOPP Allocation '!#REF!,MATCH('FY24 Fund Reservation'!B212,'FY24-25 STIP-SHOPP Allocation '!B:B,0))</f>
        <v>#REF!</v>
      </c>
    </row>
    <row r="213" spans="1:4" x14ac:dyDescent="0.2">
      <c r="A213" s="38" t="s">
        <v>573</v>
      </c>
      <c r="B213" s="38" t="s">
        <v>572</v>
      </c>
      <c r="C213" s="116">
        <f>INDEX('FY24-25 STIP-SHOPP Allocation '!P:P,MATCH('FY24 Fund Reservation'!B213,'FY24-25 STIP-SHOPP Allocation '!B:B,0))</f>
        <v>225000</v>
      </c>
      <c r="D213" s="108" t="e">
        <f>INDEX('FY24-25 STIP-SHOPP Allocation '!#REF!,MATCH('FY24 Fund Reservation'!B213,'FY24-25 STIP-SHOPP Allocation '!B:B,0))</f>
        <v>#REF!</v>
      </c>
    </row>
    <row r="214" spans="1:4" x14ac:dyDescent="0.2">
      <c r="A214" s="38" t="s">
        <v>570</v>
      </c>
      <c r="B214" s="38" t="s">
        <v>569</v>
      </c>
      <c r="C214" s="116">
        <f>INDEX('FY24-25 STIP-SHOPP Allocation '!P:P,MATCH('FY24 Fund Reservation'!B214,'FY24-25 STIP-SHOPP Allocation '!B:B,0))</f>
        <v>25000</v>
      </c>
      <c r="D214" s="108" t="e">
        <f>INDEX('FY24-25 STIP-SHOPP Allocation '!#REF!,MATCH('FY24 Fund Reservation'!B214,'FY24-25 STIP-SHOPP Allocation '!B:B,0))</f>
        <v>#REF!</v>
      </c>
    </row>
    <row r="215" spans="1:4" x14ac:dyDescent="0.2">
      <c r="A215" s="38" t="s">
        <v>687</v>
      </c>
      <c r="B215" s="38" t="s">
        <v>686</v>
      </c>
      <c r="C215" s="116">
        <f>INDEX('FY24-25 STIP-SHOPP Allocation '!P:P,MATCH('FY24 Fund Reservation'!B215,'FY24-25 STIP-SHOPP Allocation '!B:B,0))</f>
        <v>118000</v>
      </c>
      <c r="D215" s="108" t="e">
        <f>INDEX('FY24-25 STIP-SHOPP Allocation '!#REF!,MATCH('FY24 Fund Reservation'!B215,'FY24-25 STIP-SHOPP Allocation '!B:B,0))</f>
        <v>#REF!</v>
      </c>
    </row>
    <row r="216" spans="1:4" x14ac:dyDescent="0.2">
      <c r="A216" s="38" t="s">
        <v>683</v>
      </c>
      <c r="B216" s="38" t="s">
        <v>682</v>
      </c>
      <c r="C216" s="116">
        <f>INDEX('FY24-25 STIP-SHOPP Allocation '!P:P,MATCH('FY24 Fund Reservation'!B216,'FY24-25 STIP-SHOPP Allocation '!B:B,0))</f>
        <v>309000</v>
      </c>
      <c r="D216" s="108" t="e">
        <f>INDEX('FY24-25 STIP-SHOPP Allocation '!#REF!,MATCH('FY24 Fund Reservation'!B216,'FY24-25 STIP-SHOPP Allocation '!B:B,0))</f>
        <v>#REF!</v>
      </c>
    </row>
    <row r="217" spans="1:4" x14ac:dyDescent="0.2">
      <c r="A217" s="38" t="s">
        <v>689</v>
      </c>
      <c r="B217" s="38" t="s">
        <v>688</v>
      </c>
      <c r="C217" s="116">
        <f>INDEX('FY24-25 STIP-SHOPP Allocation '!P:P,MATCH('FY24 Fund Reservation'!B217,'FY24-25 STIP-SHOPP Allocation '!B:B,0))</f>
        <v>160000</v>
      </c>
      <c r="D217" s="108" t="e">
        <f>INDEX('FY24-25 STIP-SHOPP Allocation '!#REF!,MATCH('FY24 Fund Reservation'!B217,'FY24-25 STIP-SHOPP Allocation '!B:B,0))</f>
        <v>#REF!</v>
      </c>
    </row>
    <row r="218" spans="1:4" x14ac:dyDescent="0.2">
      <c r="A218" s="38" t="s">
        <v>681</v>
      </c>
      <c r="B218" s="38" t="s">
        <v>680</v>
      </c>
      <c r="C218" s="116">
        <f>INDEX('FY24-25 STIP-SHOPP Allocation '!P:P,MATCH('FY24 Fund Reservation'!B218,'FY24-25 STIP-SHOPP Allocation '!B:B,0))</f>
        <v>49000</v>
      </c>
      <c r="D218" s="108" t="e">
        <f>INDEX('FY24-25 STIP-SHOPP Allocation '!#REF!,MATCH('FY24 Fund Reservation'!B218,'FY24-25 STIP-SHOPP Allocation '!B:B,0))</f>
        <v>#REF!</v>
      </c>
    </row>
    <row r="219" spans="1:4" x14ac:dyDescent="0.2">
      <c r="A219" s="38" t="s">
        <v>1054</v>
      </c>
      <c r="B219" s="38" t="s">
        <v>1053</v>
      </c>
      <c r="C219" s="116">
        <f>INDEX('FY24-25 STIP-SHOPP Allocation '!P:P,MATCH('FY24 Fund Reservation'!B219,'FY24-25 STIP-SHOPP Allocation '!B:B,0))</f>
        <v>6000</v>
      </c>
      <c r="D219" s="108" t="e">
        <f>INDEX('FY24-25 STIP-SHOPP Allocation '!#REF!,MATCH('FY24 Fund Reservation'!B219,'FY24-25 STIP-SHOPP Allocation '!B:B,0))</f>
        <v>#REF!</v>
      </c>
    </row>
    <row r="220" spans="1:4" x14ac:dyDescent="0.2">
      <c r="A220" s="38" t="s">
        <v>1086</v>
      </c>
      <c r="B220" s="38" t="s">
        <v>1085</v>
      </c>
      <c r="C220" s="116">
        <f>INDEX('FY24-25 STIP-SHOPP Allocation '!P:P,MATCH('FY24 Fund Reservation'!B220,'FY24-25 STIP-SHOPP Allocation '!B:B,0))</f>
        <v>0</v>
      </c>
      <c r="D220" s="108" t="e">
        <f>INDEX('FY24-25 STIP-SHOPP Allocation '!#REF!,MATCH('FY24 Fund Reservation'!B220,'FY24-25 STIP-SHOPP Allocation '!B:B,0))</f>
        <v>#REF!</v>
      </c>
    </row>
    <row r="221" spans="1:4" x14ac:dyDescent="0.2">
      <c r="A221" s="38" t="s">
        <v>1088</v>
      </c>
      <c r="B221" s="38" t="s">
        <v>1087</v>
      </c>
      <c r="C221" s="116" t="e">
        <f>INDEX('FY24-25 STIP-SHOPP Allocation '!P:P,MATCH('FY24 Fund Reservation'!B221,'FY24-25 STIP-SHOPP Allocation '!B:B,0))</f>
        <v>#N/A</v>
      </c>
      <c r="D221" s="108" t="e">
        <f>INDEX('FY24-25 STIP-SHOPP Allocation '!#REF!,MATCH('FY24 Fund Reservation'!B221,'FY24-25 STIP-SHOPP Allocation '!B:B,0))</f>
        <v>#REF!</v>
      </c>
    </row>
    <row r="222" spans="1:4" x14ac:dyDescent="0.2">
      <c r="A222" s="38" t="s">
        <v>1138</v>
      </c>
      <c r="B222" s="38" t="s">
        <v>1137</v>
      </c>
      <c r="C222" s="116">
        <f>INDEX('FY24-25 STIP-SHOPP Allocation '!P:P,MATCH('FY24 Fund Reservation'!B222,'FY24-25 STIP-SHOPP Allocation '!B:B,0))</f>
        <v>1000</v>
      </c>
      <c r="D222" s="108" t="e">
        <f>INDEX('FY24-25 STIP-SHOPP Allocation '!#REF!,MATCH('FY24 Fund Reservation'!B222,'FY24-25 STIP-SHOPP Allocation '!B:B,0))</f>
        <v>#REF!</v>
      </c>
    </row>
    <row r="223" spans="1:4" x14ac:dyDescent="0.2">
      <c r="A223" s="38" t="s">
        <v>1189</v>
      </c>
      <c r="B223" s="38" t="s">
        <v>1188</v>
      </c>
      <c r="C223" s="116">
        <f>INDEX('FY24-25 STIP-SHOPP Allocation '!P:P,MATCH('FY24 Fund Reservation'!B223,'FY24-25 STIP-SHOPP Allocation '!B:B,0))</f>
        <v>1000</v>
      </c>
      <c r="D223" s="108" t="e">
        <f>INDEX('FY24-25 STIP-SHOPP Allocation '!#REF!,MATCH('FY24 Fund Reservation'!B223,'FY24-25 STIP-SHOPP Allocation '!B:B,0))</f>
        <v>#REF!</v>
      </c>
    </row>
    <row r="224" spans="1:4" x14ac:dyDescent="0.2">
      <c r="A224" s="38" t="s">
        <v>1058</v>
      </c>
      <c r="B224" s="38" t="s">
        <v>1057</v>
      </c>
      <c r="C224" s="116">
        <f>INDEX('FY24-25 STIP-SHOPP Allocation '!P:P,MATCH('FY24 Fund Reservation'!B224,'FY24-25 STIP-SHOPP Allocation '!B:B,0))</f>
        <v>2000</v>
      </c>
      <c r="D224" s="108" t="e">
        <f>INDEX('FY24-25 STIP-SHOPP Allocation '!#REF!,MATCH('FY24 Fund Reservation'!B224,'FY24-25 STIP-SHOPP Allocation '!B:B,0))</f>
        <v>#REF!</v>
      </c>
    </row>
    <row r="225" spans="1:4" x14ac:dyDescent="0.2">
      <c r="A225" s="38" t="s">
        <v>1060</v>
      </c>
      <c r="B225" s="38" t="s">
        <v>1059</v>
      </c>
      <c r="C225" s="116">
        <f>INDEX('FY24-25 STIP-SHOPP Allocation '!P:P,MATCH('FY24 Fund Reservation'!B225,'FY24-25 STIP-SHOPP Allocation '!B:B,0))</f>
        <v>2000</v>
      </c>
      <c r="D225" s="108" t="e">
        <f>INDEX('FY24-25 STIP-SHOPP Allocation '!#REF!,MATCH('FY24 Fund Reservation'!B225,'FY24-25 STIP-SHOPP Allocation '!B:B,0))</f>
        <v>#REF!</v>
      </c>
    </row>
    <row r="226" spans="1:4" x14ac:dyDescent="0.2">
      <c r="A226" s="38" t="s">
        <v>1062</v>
      </c>
      <c r="B226" s="38" t="s">
        <v>1061</v>
      </c>
      <c r="C226" s="116">
        <f>INDEX('FY24-25 STIP-SHOPP Allocation '!P:P,MATCH('FY24 Fund Reservation'!B226,'FY24-25 STIP-SHOPP Allocation '!B:B,0))</f>
        <v>0</v>
      </c>
      <c r="D226" s="108" t="e">
        <f>INDEX('FY24-25 STIP-SHOPP Allocation '!#REF!,MATCH('FY24 Fund Reservation'!B226,'FY24-25 STIP-SHOPP Allocation '!B:B,0))</f>
        <v>#REF!</v>
      </c>
    </row>
    <row r="227" spans="1:4" x14ac:dyDescent="0.2">
      <c r="A227" s="38" t="s">
        <v>1064</v>
      </c>
      <c r="B227" s="38" t="s">
        <v>1063</v>
      </c>
      <c r="C227" s="116">
        <f>INDEX('FY24-25 STIP-SHOPP Allocation '!P:P,MATCH('FY24 Fund Reservation'!B227,'FY24-25 STIP-SHOPP Allocation '!B:B,0))</f>
        <v>2000</v>
      </c>
      <c r="D227" s="108" t="e">
        <f>INDEX('FY24-25 STIP-SHOPP Allocation '!#REF!,MATCH('FY24 Fund Reservation'!B227,'FY24-25 STIP-SHOPP Allocation '!B:B,0))</f>
        <v>#REF!</v>
      </c>
    </row>
    <row r="228" spans="1:4" x14ac:dyDescent="0.2">
      <c r="A228" s="38" t="s">
        <v>1066</v>
      </c>
      <c r="B228" s="38" t="s">
        <v>1065</v>
      </c>
      <c r="C228" s="116" t="e">
        <f>INDEX('FY24-25 STIP-SHOPP Allocation '!P:P,MATCH('FY24 Fund Reservation'!B228,'FY24-25 STIP-SHOPP Allocation '!B:B,0))</f>
        <v>#N/A</v>
      </c>
      <c r="D228" s="108" t="e">
        <f>INDEX('FY24-25 STIP-SHOPP Allocation '!#REF!,MATCH('FY24 Fund Reservation'!B228,'FY24-25 STIP-SHOPP Allocation '!B:B,0))</f>
        <v>#REF!</v>
      </c>
    </row>
    <row r="229" spans="1:4" x14ac:dyDescent="0.2">
      <c r="A229" s="38" t="s">
        <v>1112</v>
      </c>
      <c r="B229" s="38" t="s">
        <v>1111</v>
      </c>
      <c r="C229" s="116">
        <f>INDEX('FY24-25 STIP-SHOPP Allocation '!P:P,MATCH('FY24 Fund Reservation'!B229,'FY24-25 STIP-SHOPP Allocation '!B:B,0))</f>
        <v>2000</v>
      </c>
      <c r="D229" s="108" t="e">
        <f>INDEX('FY24-25 STIP-SHOPP Allocation '!#REF!,MATCH('FY24 Fund Reservation'!B229,'FY24-25 STIP-SHOPP Allocation '!B:B,0))</f>
        <v>#REF!</v>
      </c>
    </row>
    <row r="230" spans="1:4" x14ac:dyDescent="0.2">
      <c r="A230" s="38" t="s">
        <v>1191</v>
      </c>
      <c r="B230" s="38" t="s">
        <v>1190</v>
      </c>
      <c r="C230" s="116">
        <f>INDEX('FY24-25 STIP-SHOPP Allocation '!P:P,MATCH('FY24 Fund Reservation'!B230,'FY24-25 STIP-SHOPP Allocation '!B:B,0))</f>
        <v>1000</v>
      </c>
      <c r="D230" s="108" t="e">
        <f>INDEX('FY24-25 STIP-SHOPP Allocation '!#REF!,MATCH('FY24 Fund Reservation'!B230,'FY24-25 STIP-SHOPP Allocation '!B:B,0))</f>
        <v>#REF!</v>
      </c>
    </row>
    <row r="231" spans="1:4" x14ac:dyDescent="0.2">
      <c r="A231" s="38" t="s">
        <v>1068</v>
      </c>
      <c r="B231" s="38" t="s">
        <v>1067</v>
      </c>
      <c r="C231" s="116">
        <f>INDEX('FY24-25 STIP-SHOPP Allocation '!P:P,MATCH('FY24 Fund Reservation'!B231,'FY24-25 STIP-SHOPP Allocation '!B:B,0))</f>
        <v>2000</v>
      </c>
      <c r="D231" s="108" t="e">
        <f>INDEX('FY24-25 STIP-SHOPP Allocation '!#REF!,MATCH('FY24 Fund Reservation'!B231,'FY24-25 STIP-SHOPP Allocation '!B:B,0))</f>
        <v>#REF!</v>
      </c>
    </row>
    <row r="232" spans="1:4" x14ac:dyDescent="0.2">
      <c r="A232" s="38" t="s">
        <v>1070</v>
      </c>
      <c r="B232" s="38" t="s">
        <v>1069</v>
      </c>
      <c r="C232" s="116">
        <f>INDEX('FY24-25 STIP-SHOPP Allocation '!P:P,MATCH('FY24 Fund Reservation'!B232,'FY24-25 STIP-SHOPP Allocation '!B:B,0))</f>
        <v>3000</v>
      </c>
      <c r="D232" s="108" t="e">
        <f>INDEX('FY24-25 STIP-SHOPP Allocation '!#REF!,MATCH('FY24 Fund Reservation'!B232,'FY24-25 STIP-SHOPP Allocation '!B:B,0))</f>
        <v>#REF!</v>
      </c>
    </row>
    <row r="233" spans="1:4" x14ac:dyDescent="0.2">
      <c r="A233" s="38" t="s">
        <v>1072</v>
      </c>
      <c r="B233" s="38" t="s">
        <v>1071</v>
      </c>
      <c r="C233" s="116">
        <f>INDEX('FY24-25 STIP-SHOPP Allocation '!P:P,MATCH('FY24 Fund Reservation'!B233,'FY24-25 STIP-SHOPP Allocation '!B:B,0))</f>
        <v>612000</v>
      </c>
      <c r="D233" s="108" t="e">
        <f>INDEX('FY24-25 STIP-SHOPP Allocation '!#REF!,MATCH('FY24 Fund Reservation'!B233,'FY24-25 STIP-SHOPP Allocation '!B:B,0))</f>
        <v>#REF!</v>
      </c>
    </row>
    <row r="234" spans="1:4" x14ac:dyDescent="0.2">
      <c r="A234" s="38" t="s">
        <v>1074</v>
      </c>
      <c r="B234" s="38" t="s">
        <v>1073</v>
      </c>
      <c r="C234" s="116">
        <f>INDEX('FY24-25 STIP-SHOPP Allocation '!P:P,MATCH('FY24 Fund Reservation'!B234,'FY24-25 STIP-SHOPP Allocation '!B:B,0))</f>
        <v>14000</v>
      </c>
      <c r="D234" s="108" t="e">
        <f>INDEX('FY24-25 STIP-SHOPP Allocation '!#REF!,MATCH('FY24 Fund Reservation'!B234,'FY24-25 STIP-SHOPP Allocation '!B:B,0))</f>
        <v>#REF!</v>
      </c>
    </row>
    <row r="235" spans="1:4" x14ac:dyDescent="0.2">
      <c r="A235" s="38" t="s">
        <v>1080</v>
      </c>
      <c r="B235" s="38" t="s">
        <v>1079</v>
      </c>
      <c r="C235" s="116">
        <f>INDEX('FY24-25 STIP-SHOPP Allocation '!P:P,MATCH('FY24 Fund Reservation'!B235,'FY24-25 STIP-SHOPP Allocation '!B:B,0))</f>
        <v>3000</v>
      </c>
      <c r="D235" s="108" t="e">
        <f>INDEX('FY24-25 STIP-SHOPP Allocation '!#REF!,MATCH('FY24 Fund Reservation'!B235,'FY24-25 STIP-SHOPP Allocation '!B:B,0))</f>
        <v>#REF!</v>
      </c>
    </row>
    <row r="236" spans="1:4" x14ac:dyDescent="0.2">
      <c r="A236" s="38" t="s">
        <v>1082</v>
      </c>
      <c r="B236" s="38" t="s">
        <v>1081</v>
      </c>
      <c r="C236" s="116">
        <f>INDEX('FY24-25 STIP-SHOPP Allocation '!P:P,MATCH('FY24 Fund Reservation'!B236,'FY24-25 STIP-SHOPP Allocation '!B:B,0))</f>
        <v>3000</v>
      </c>
      <c r="D236" s="108" t="e">
        <f>INDEX('FY24-25 STIP-SHOPP Allocation '!#REF!,MATCH('FY24 Fund Reservation'!B236,'FY24-25 STIP-SHOPP Allocation '!B:B,0))</f>
        <v>#REF!</v>
      </c>
    </row>
    <row r="237" spans="1:4" x14ac:dyDescent="0.2">
      <c r="A237" s="38" t="s">
        <v>1084</v>
      </c>
      <c r="B237" s="38" t="s">
        <v>1083</v>
      </c>
      <c r="C237" s="116">
        <f>INDEX('FY24-25 STIP-SHOPP Allocation '!P:P,MATCH('FY24 Fund Reservation'!B237,'FY24-25 STIP-SHOPP Allocation '!B:B,0))</f>
        <v>2000</v>
      </c>
      <c r="D237" s="108" t="e">
        <f>INDEX('FY24-25 STIP-SHOPP Allocation '!#REF!,MATCH('FY24 Fund Reservation'!B237,'FY24-25 STIP-SHOPP Allocation '!B:B,0))</f>
        <v>#REF!</v>
      </c>
    </row>
    <row r="238" spans="1:4" x14ac:dyDescent="0.2">
      <c r="A238" s="38" t="s">
        <v>1090</v>
      </c>
      <c r="B238" s="38" t="s">
        <v>1089</v>
      </c>
      <c r="C238" s="116">
        <f>INDEX('FY24-25 STIP-SHOPP Allocation '!P:P,MATCH('FY24 Fund Reservation'!B238,'FY24-25 STIP-SHOPP Allocation '!B:B,0))</f>
        <v>27000</v>
      </c>
      <c r="D238" s="108" t="e">
        <f>INDEX('FY24-25 STIP-SHOPP Allocation '!#REF!,MATCH('FY24 Fund Reservation'!B238,'FY24-25 STIP-SHOPP Allocation '!B:B,0))</f>
        <v>#REF!</v>
      </c>
    </row>
    <row r="239" spans="1:4" x14ac:dyDescent="0.2">
      <c r="A239" s="38" t="s">
        <v>1092</v>
      </c>
      <c r="B239" s="38" t="s">
        <v>1091</v>
      </c>
      <c r="C239" s="116">
        <f>INDEX('FY24-25 STIP-SHOPP Allocation '!P:P,MATCH('FY24 Fund Reservation'!B239,'FY24-25 STIP-SHOPP Allocation '!B:B,0))</f>
        <v>0</v>
      </c>
      <c r="D239" s="108" t="e">
        <f>INDEX('FY24-25 STIP-SHOPP Allocation '!#REF!,MATCH('FY24 Fund Reservation'!B239,'FY24-25 STIP-SHOPP Allocation '!B:B,0))</f>
        <v>#REF!</v>
      </c>
    </row>
    <row r="240" spans="1:4" x14ac:dyDescent="0.2">
      <c r="A240" s="38" t="s">
        <v>1094</v>
      </c>
      <c r="B240" s="38" t="s">
        <v>1093</v>
      </c>
      <c r="C240" s="116">
        <f>INDEX('FY24-25 STIP-SHOPP Allocation '!P:P,MATCH('FY24 Fund Reservation'!B240,'FY24-25 STIP-SHOPP Allocation '!B:B,0))</f>
        <v>2000</v>
      </c>
      <c r="D240" s="108" t="e">
        <f>INDEX('FY24-25 STIP-SHOPP Allocation '!#REF!,MATCH('FY24 Fund Reservation'!B240,'FY24-25 STIP-SHOPP Allocation '!B:B,0))</f>
        <v>#REF!</v>
      </c>
    </row>
    <row r="241" spans="1:4" x14ac:dyDescent="0.2">
      <c r="A241" s="38" t="s">
        <v>1096</v>
      </c>
      <c r="B241" s="38" t="s">
        <v>1095</v>
      </c>
      <c r="C241" s="116">
        <f>INDEX('FY24-25 STIP-SHOPP Allocation '!P:P,MATCH('FY24 Fund Reservation'!B241,'FY24-25 STIP-SHOPP Allocation '!B:B,0))</f>
        <v>5000</v>
      </c>
      <c r="D241" s="108" t="e">
        <f>INDEX('FY24-25 STIP-SHOPP Allocation '!#REF!,MATCH('FY24 Fund Reservation'!B241,'FY24-25 STIP-SHOPP Allocation '!B:B,0))</f>
        <v>#REF!</v>
      </c>
    </row>
    <row r="242" spans="1:4" x14ac:dyDescent="0.2">
      <c r="A242" s="38" t="s">
        <v>1098</v>
      </c>
      <c r="B242" s="38" t="s">
        <v>1097</v>
      </c>
      <c r="C242" s="116">
        <f>INDEX('FY24-25 STIP-SHOPP Allocation '!P:P,MATCH('FY24 Fund Reservation'!B242,'FY24-25 STIP-SHOPP Allocation '!B:B,0))</f>
        <v>2000</v>
      </c>
      <c r="D242" s="108" t="e">
        <f>INDEX('FY24-25 STIP-SHOPP Allocation '!#REF!,MATCH('FY24 Fund Reservation'!B242,'FY24-25 STIP-SHOPP Allocation '!B:B,0))</f>
        <v>#REF!</v>
      </c>
    </row>
    <row r="243" spans="1:4" x14ac:dyDescent="0.2">
      <c r="A243" s="38" t="s">
        <v>1100</v>
      </c>
      <c r="B243" s="38" t="s">
        <v>1099</v>
      </c>
      <c r="C243" s="116">
        <f>INDEX('FY24-25 STIP-SHOPP Allocation '!P:P,MATCH('FY24 Fund Reservation'!B243,'FY24-25 STIP-SHOPP Allocation '!B:B,0))</f>
        <v>2000</v>
      </c>
      <c r="D243" s="108" t="e">
        <f>INDEX('FY24-25 STIP-SHOPP Allocation '!#REF!,MATCH('FY24 Fund Reservation'!B243,'FY24-25 STIP-SHOPP Allocation '!B:B,0))</f>
        <v>#REF!</v>
      </c>
    </row>
    <row r="244" spans="1:4" x14ac:dyDescent="0.2">
      <c r="A244" s="38" t="s">
        <v>1102</v>
      </c>
      <c r="B244" s="38" t="s">
        <v>1101</v>
      </c>
      <c r="C244" s="116" t="e">
        <f>INDEX('FY24-25 STIP-SHOPP Allocation '!P:P,MATCH('FY24 Fund Reservation'!B244,'FY24-25 STIP-SHOPP Allocation '!B:B,0))</f>
        <v>#N/A</v>
      </c>
      <c r="D244" s="108" t="e">
        <f>INDEX('FY24-25 STIP-SHOPP Allocation '!#REF!,MATCH('FY24 Fund Reservation'!B244,'FY24-25 STIP-SHOPP Allocation '!B:B,0))</f>
        <v>#REF!</v>
      </c>
    </row>
    <row r="245" spans="1:4" x14ac:dyDescent="0.2">
      <c r="A245" s="38" t="s">
        <v>1104</v>
      </c>
      <c r="B245" s="38" t="s">
        <v>1103</v>
      </c>
      <c r="C245" s="116">
        <f>INDEX('FY24-25 STIP-SHOPP Allocation '!P:P,MATCH('FY24 Fund Reservation'!B245,'FY24-25 STIP-SHOPP Allocation '!B:B,0))</f>
        <v>649000</v>
      </c>
      <c r="D245" s="108" t="e">
        <f>INDEX('FY24-25 STIP-SHOPP Allocation '!#REF!,MATCH('FY24 Fund Reservation'!B245,'FY24-25 STIP-SHOPP Allocation '!B:B,0))</f>
        <v>#REF!</v>
      </c>
    </row>
    <row r="246" spans="1:4" x14ac:dyDescent="0.2">
      <c r="A246" s="38" t="s">
        <v>1106</v>
      </c>
      <c r="B246" s="38" t="s">
        <v>1105</v>
      </c>
      <c r="C246" s="116">
        <f>INDEX('FY24-25 STIP-SHOPP Allocation '!P:P,MATCH('FY24 Fund Reservation'!B246,'FY24-25 STIP-SHOPP Allocation '!B:B,0))</f>
        <v>0</v>
      </c>
      <c r="D246" s="108" t="e">
        <f>INDEX('FY24-25 STIP-SHOPP Allocation '!#REF!,MATCH('FY24 Fund Reservation'!B246,'FY24-25 STIP-SHOPP Allocation '!B:B,0))</f>
        <v>#REF!</v>
      </c>
    </row>
    <row r="247" spans="1:4" x14ac:dyDescent="0.2">
      <c r="A247" s="38" t="s">
        <v>1197</v>
      </c>
      <c r="B247" s="38" t="s">
        <v>1196</v>
      </c>
      <c r="C247" s="116">
        <f>INDEX('FY24-25 STIP-SHOPP Allocation '!P:P,MATCH('FY24 Fund Reservation'!B247,'FY24-25 STIP-SHOPP Allocation '!B:B,0))</f>
        <v>59000</v>
      </c>
      <c r="D247" s="108" t="e">
        <f>INDEX('FY24-25 STIP-SHOPP Allocation '!#REF!,MATCH('FY24 Fund Reservation'!B247,'FY24-25 STIP-SHOPP Allocation '!B:B,0))</f>
        <v>#REF!</v>
      </c>
    </row>
    <row r="248" spans="1:4" x14ac:dyDescent="0.2">
      <c r="A248" s="38" t="s">
        <v>1108</v>
      </c>
      <c r="B248" s="38" t="s">
        <v>1107</v>
      </c>
      <c r="C248" s="116" t="e">
        <f>INDEX('FY24-25 STIP-SHOPP Allocation '!P:P,MATCH('FY24 Fund Reservation'!B248,'FY24-25 STIP-SHOPP Allocation '!B:B,0))</f>
        <v>#N/A</v>
      </c>
      <c r="D248" s="108" t="e">
        <f>INDEX('FY24-25 STIP-SHOPP Allocation '!#REF!,MATCH('FY24 Fund Reservation'!B248,'FY24-25 STIP-SHOPP Allocation '!B:B,0))</f>
        <v>#REF!</v>
      </c>
    </row>
    <row r="249" spans="1:4" x14ac:dyDescent="0.2">
      <c r="A249" s="38" t="s">
        <v>1110</v>
      </c>
      <c r="B249" s="38" t="s">
        <v>1109</v>
      </c>
      <c r="C249" s="116">
        <f>INDEX('FY24-25 STIP-SHOPP Allocation '!P:P,MATCH('FY24 Fund Reservation'!B249,'FY24-25 STIP-SHOPP Allocation '!B:B,0))</f>
        <v>0</v>
      </c>
      <c r="D249" s="108" t="e">
        <f>INDEX('FY24-25 STIP-SHOPP Allocation '!#REF!,MATCH('FY24 Fund Reservation'!B249,'FY24-25 STIP-SHOPP Allocation '!B:B,0))</f>
        <v>#REF!</v>
      </c>
    </row>
    <row r="250" spans="1:4" x14ac:dyDescent="0.2">
      <c r="A250" s="38" t="s">
        <v>1114</v>
      </c>
      <c r="B250" s="38" t="s">
        <v>1113</v>
      </c>
      <c r="C250" s="116">
        <f>INDEX('FY24-25 STIP-SHOPP Allocation '!P:P,MATCH('FY24 Fund Reservation'!B250,'FY24-25 STIP-SHOPP Allocation '!B:B,0))</f>
        <v>0</v>
      </c>
      <c r="D250" s="108" t="e">
        <f>INDEX('FY24-25 STIP-SHOPP Allocation '!#REF!,MATCH('FY24 Fund Reservation'!B250,'FY24-25 STIP-SHOPP Allocation '!B:B,0))</f>
        <v>#REF!</v>
      </c>
    </row>
    <row r="251" spans="1:4" x14ac:dyDescent="0.2">
      <c r="A251" s="38" t="s">
        <v>1116</v>
      </c>
      <c r="B251" s="38" t="s">
        <v>1115</v>
      </c>
      <c r="C251" s="116">
        <f>INDEX('FY24-25 STIP-SHOPP Allocation '!P:P,MATCH('FY24 Fund Reservation'!B251,'FY24-25 STIP-SHOPP Allocation '!B:B,0))</f>
        <v>0</v>
      </c>
      <c r="D251" s="108" t="e">
        <f>INDEX('FY24-25 STIP-SHOPP Allocation '!#REF!,MATCH('FY24 Fund Reservation'!B251,'FY24-25 STIP-SHOPP Allocation '!B:B,0))</f>
        <v>#REF!</v>
      </c>
    </row>
    <row r="252" spans="1:4" x14ac:dyDescent="0.2">
      <c r="A252" s="38" t="s">
        <v>1118</v>
      </c>
      <c r="B252" s="38" t="s">
        <v>1117</v>
      </c>
      <c r="C252" s="116">
        <f>INDEX('FY24-25 STIP-SHOPP Allocation '!P:P,MATCH('FY24 Fund Reservation'!B252,'FY24-25 STIP-SHOPP Allocation '!B:B,0))</f>
        <v>478000</v>
      </c>
      <c r="D252" s="108" t="e">
        <f>INDEX('FY24-25 STIP-SHOPP Allocation '!#REF!,MATCH('FY24 Fund Reservation'!B252,'FY24-25 STIP-SHOPP Allocation '!B:B,0))</f>
        <v>#REF!</v>
      </c>
    </row>
    <row r="253" spans="1:4" x14ac:dyDescent="0.2">
      <c r="A253" s="38" t="s">
        <v>1122</v>
      </c>
      <c r="B253" s="38" t="s">
        <v>1121</v>
      </c>
      <c r="C253" s="116">
        <f>INDEX('FY24-25 STIP-SHOPP Allocation '!P:P,MATCH('FY24 Fund Reservation'!B253,'FY24-25 STIP-SHOPP Allocation '!B:B,0))</f>
        <v>3000</v>
      </c>
      <c r="D253" s="108" t="e">
        <f>INDEX('FY24-25 STIP-SHOPP Allocation '!#REF!,MATCH('FY24 Fund Reservation'!B253,'FY24-25 STIP-SHOPP Allocation '!B:B,0))</f>
        <v>#REF!</v>
      </c>
    </row>
    <row r="254" spans="1:4" x14ac:dyDescent="0.2">
      <c r="A254" s="38" t="s">
        <v>1124</v>
      </c>
      <c r="B254" s="38" t="s">
        <v>1123</v>
      </c>
      <c r="C254" s="116">
        <f>INDEX('FY24-25 STIP-SHOPP Allocation '!P:P,MATCH('FY24 Fund Reservation'!B254,'FY24-25 STIP-SHOPP Allocation '!B:B,0))</f>
        <v>416000</v>
      </c>
      <c r="D254" s="108" t="e">
        <f>INDEX('FY24-25 STIP-SHOPP Allocation '!#REF!,MATCH('FY24 Fund Reservation'!B254,'FY24-25 STIP-SHOPP Allocation '!B:B,0))</f>
        <v>#REF!</v>
      </c>
    </row>
    <row r="255" spans="1:4" x14ac:dyDescent="0.2">
      <c r="A255" s="38" t="s">
        <v>1126</v>
      </c>
      <c r="B255" s="38" t="s">
        <v>1125</v>
      </c>
      <c r="C255" s="116">
        <f>INDEX('FY24-25 STIP-SHOPP Allocation '!P:P,MATCH('FY24 Fund Reservation'!B255,'FY24-25 STIP-SHOPP Allocation '!B:B,0))</f>
        <v>207000</v>
      </c>
      <c r="D255" s="108" t="e">
        <f>INDEX('FY24-25 STIP-SHOPP Allocation '!#REF!,MATCH('FY24 Fund Reservation'!B255,'FY24-25 STIP-SHOPP Allocation '!B:B,0))</f>
        <v>#REF!</v>
      </c>
    </row>
    <row r="256" spans="1:4" x14ac:dyDescent="0.2">
      <c r="A256" s="38" t="s">
        <v>1128</v>
      </c>
      <c r="B256" s="38" t="s">
        <v>1127</v>
      </c>
      <c r="C256" s="116">
        <f>INDEX('FY24-25 STIP-SHOPP Allocation '!P:P,MATCH('FY24 Fund Reservation'!B256,'FY24-25 STIP-SHOPP Allocation '!B:B,0))</f>
        <v>128000</v>
      </c>
      <c r="D256" s="108" t="e">
        <f>INDEX('FY24-25 STIP-SHOPP Allocation '!#REF!,MATCH('FY24 Fund Reservation'!B256,'FY24-25 STIP-SHOPP Allocation '!B:B,0))</f>
        <v>#REF!</v>
      </c>
    </row>
    <row r="257" spans="1:4" x14ac:dyDescent="0.2">
      <c r="A257" s="38" t="s">
        <v>1132</v>
      </c>
      <c r="B257" s="38" t="s">
        <v>1131</v>
      </c>
      <c r="C257" s="116">
        <f>INDEX('FY24-25 STIP-SHOPP Allocation '!P:P,MATCH('FY24 Fund Reservation'!B257,'FY24-25 STIP-SHOPP Allocation '!B:B,0))</f>
        <v>102000</v>
      </c>
      <c r="D257" s="108" t="e">
        <f>INDEX('FY24-25 STIP-SHOPP Allocation '!#REF!,MATCH('FY24 Fund Reservation'!B257,'FY24-25 STIP-SHOPP Allocation '!B:B,0))</f>
        <v>#REF!</v>
      </c>
    </row>
    <row r="258" spans="1:4" x14ac:dyDescent="0.2">
      <c r="A258" s="38" t="s">
        <v>1134</v>
      </c>
      <c r="B258" s="38" t="s">
        <v>1133</v>
      </c>
      <c r="C258" s="116">
        <f>INDEX('FY24-25 STIP-SHOPP Allocation '!P:P,MATCH('FY24 Fund Reservation'!B258,'FY24-25 STIP-SHOPP Allocation '!B:B,0))</f>
        <v>697000</v>
      </c>
      <c r="D258" s="108" t="e">
        <f>INDEX('FY24-25 STIP-SHOPP Allocation '!#REF!,MATCH('FY24 Fund Reservation'!B258,'FY24-25 STIP-SHOPP Allocation '!B:B,0))</f>
        <v>#REF!</v>
      </c>
    </row>
    <row r="259" spans="1:4" x14ac:dyDescent="0.2">
      <c r="A259" s="38" t="s">
        <v>1136</v>
      </c>
      <c r="B259" s="38" t="s">
        <v>1135</v>
      </c>
      <c r="C259" s="116">
        <f>INDEX('FY24-25 STIP-SHOPP Allocation '!P:P,MATCH('FY24 Fund Reservation'!B259,'FY24-25 STIP-SHOPP Allocation '!B:B,0))</f>
        <v>63000</v>
      </c>
      <c r="D259" s="108" t="e">
        <f>INDEX('FY24-25 STIP-SHOPP Allocation '!#REF!,MATCH('FY24 Fund Reservation'!B259,'FY24-25 STIP-SHOPP Allocation '!B:B,0))</f>
        <v>#REF!</v>
      </c>
    </row>
    <row r="260" spans="1:4" x14ac:dyDescent="0.2">
      <c r="A260" s="38" t="s">
        <v>1145</v>
      </c>
      <c r="B260" s="38" t="s">
        <v>1144</v>
      </c>
      <c r="C260" s="116">
        <f>INDEX('FY24-25 STIP-SHOPP Allocation '!P:P,MATCH('FY24 Fund Reservation'!B260,'FY24-25 STIP-SHOPP Allocation '!B:B,0))</f>
        <v>2000</v>
      </c>
      <c r="D260" s="108" t="e">
        <f>INDEX('FY24-25 STIP-SHOPP Allocation '!#REF!,MATCH('FY24 Fund Reservation'!B260,'FY24-25 STIP-SHOPP Allocation '!B:B,0))</f>
        <v>#REF!</v>
      </c>
    </row>
    <row r="261" spans="1:4" x14ac:dyDescent="0.2">
      <c r="A261" s="38" t="s">
        <v>1147</v>
      </c>
      <c r="B261" s="38" t="s">
        <v>1146</v>
      </c>
      <c r="C261" s="116">
        <f>INDEX('FY24-25 STIP-SHOPP Allocation '!P:P,MATCH('FY24 Fund Reservation'!B261,'FY24-25 STIP-SHOPP Allocation '!B:B,0))</f>
        <v>36000</v>
      </c>
      <c r="D261" s="108" t="e">
        <f>INDEX('FY24-25 STIP-SHOPP Allocation '!#REF!,MATCH('FY24 Fund Reservation'!B261,'FY24-25 STIP-SHOPP Allocation '!B:B,0))</f>
        <v>#REF!</v>
      </c>
    </row>
    <row r="262" spans="1:4" x14ac:dyDescent="0.2">
      <c r="A262" s="38" t="s">
        <v>1149</v>
      </c>
      <c r="B262" s="38" t="s">
        <v>1148</v>
      </c>
      <c r="C262" s="116">
        <f>INDEX('FY24-25 STIP-SHOPP Allocation '!P:P,MATCH('FY24 Fund Reservation'!B262,'FY24-25 STIP-SHOPP Allocation '!B:B,0))</f>
        <v>36000</v>
      </c>
      <c r="D262" s="108" t="e">
        <f>INDEX('FY24-25 STIP-SHOPP Allocation '!#REF!,MATCH('FY24 Fund Reservation'!B262,'FY24-25 STIP-SHOPP Allocation '!B:B,0))</f>
        <v>#REF!</v>
      </c>
    </row>
    <row r="263" spans="1:4" x14ac:dyDescent="0.2">
      <c r="A263" s="38" t="s">
        <v>1151</v>
      </c>
      <c r="B263" s="38" t="s">
        <v>1150</v>
      </c>
      <c r="C263" s="116">
        <f>INDEX('FY24-25 STIP-SHOPP Allocation '!P:P,MATCH('FY24 Fund Reservation'!B263,'FY24-25 STIP-SHOPP Allocation '!B:B,0))</f>
        <v>191000</v>
      </c>
      <c r="D263" s="108" t="e">
        <f>INDEX('FY24-25 STIP-SHOPP Allocation '!#REF!,MATCH('FY24 Fund Reservation'!B263,'FY24-25 STIP-SHOPP Allocation '!B:B,0))</f>
        <v>#REF!</v>
      </c>
    </row>
    <row r="264" spans="1:4" x14ac:dyDescent="0.2">
      <c r="A264" s="38" t="s">
        <v>1153</v>
      </c>
      <c r="B264" s="38" t="s">
        <v>1152</v>
      </c>
      <c r="C264" s="116">
        <f>INDEX('FY24-25 STIP-SHOPP Allocation '!P:P,MATCH('FY24 Fund Reservation'!B264,'FY24-25 STIP-SHOPP Allocation '!B:B,0))</f>
        <v>280000</v>
      </c>
      <c r="D264" s="108" t="e">
        <f>INDEX('FY24-25 STIP-SHOPP Allocation '!#REF!,MATCH('FY24 Fund Reservation'!B264,'FY24-25 STIP-SHOPP Allocation '!B:B,0))</f>
        <v>#REF!</v>
      </c>
    </row>
    <row r="265" spans="1:4" x14ac:dyDescent="0.2">
      <c r="A265" s="38" t="s">
        <v>1159</v>
      </c>
      <c r="B265" s="38" t="s">
        <v>1158</v>
      </c>
      <c r="C265" s="116" t="e">
        <f>INDEX('FY24-25 STIP-SHOPP Allocation '!P:P,MATCH('FY24 Fund Reservation'!B265,'FY24-25 STIP-SHOPP Allocation '!B:B,0))</f>
        <v>#N/A</v>
      </c>
      <c r="D265" s="108" t="e">
        <f>INDEX('FY24-25 STIP-SHOPP Allocation '!#REF!,MATCH('FY24 Fund Reservation'!B265,'FY24-25 STIP-SHOPP Allocation '!B:B,0))</f>
        <v>#REF!</v>
      </c>
    </row>
    <row r="266" spans="1:4" x14ac:dyDescent="0.2">
      <c r="A266" s="38" t="s">
        <v>1155</v>
      </c>
      <c r="B266" s="38" t="s">
        <v>1154</v>
      </c>
      <c r="C266" s="116">
        <f>INDEX('FY24-25 STIP-SHOPP Allocation '!P:P,MATCH('FY24 Fund Reservation'!B266,'FY24-25 STIP-SHOPP Allocation '!B:B,0))</f>
        <v>43000</v>
      </c>
      <c r="D266" s="108" t="e">
        <f>INDEX('FY24-25 STIP-SHOPP Allocation '!#REF!,MATCH('FY24 Fund Reservation'!B266,'FY24-25 STIP-SHOPP Allocation '!B:B,0))</f>
        <v>#REF!</v>
      </c>
    </row>
    <row r="267" spans="1:4" x14ac:dyDescent="0.2">
      <c r="A267" s="38" t="s">
        <v>1157</v>
      </c>
      <c r="B267" s="38" t="s">
        <v>1156</v>
      </c>
      <c r="C267" s="116">
        <f>INDEX('FY24-25 STIP-SHOPP Allocation '!P:P,MATCH('FY24 Fund Reservation'!B267,'FY24-25 STIP-SHOPP Allocation '!B:B,0))</f>
        <v>276000</v>
      </c>
      <c r="D267" s="108" t="e">
        <f>INDEX('FY24-25 STIP-SHOPP Allocation '!#REF!,MATCH('FY24 Fund Reservation'!B267,'FY24-25 STIP-SHOPP Allocation '!B:B,0))</f>
        <v>#REF!</v>
      </c>
    </row>
    <row r="268" spans="1:4" x14ac:dyDescent="0.2">
      <c r="A268" s="38" t="s">
        <v>1161</v>
      </c>
      <c r="B268" s="38" t="s">
        <v>1160</v>
      </c>
      <c r="C268" s="116">
        <f>INDEX('FY24-25 STIP-SHOPP Allocation '!P:P,MATCH('FY24 Fund Reservation'!B268,'FY24-25 STIP-SHOPP Allocation '!B:B,0))</f>
        <v>86000</v>
      </c>
      <c r="D268" s="108" t="e">
        <f>INDEX('FY24-25 STIP-SHOPP Allocation '!#REF!,MATCH('FY24 Fund Reservation'!B268,'FY24-25 STIP-SHOPP Allocation '!B:B,0))</f>
        <v>#REF!</v>
      </c>
    </row>
    <row r="269" spans="1:4" x14ac:dyDescent="0.2">
      <c r="A269" s="38" t="s">
        <v>1167</v>
      </c>
      <c r="B269" s="38" t="s">
        <v>1166</v>
      </c>
      <c r="C269" s="116">
        <f>INDEX('FY24-25 STIP-SHOPP Allocation '!P:P,MATCH('FY24 Fund Reservation'!B269,'FY24-25 STIP-SHOPP Allocation '!B:B,0))</f>
        <v>48000</v>
      </c>
      <c r="D269" s="108" t="e">
        <f>INDEX('FY24-25 STIP-SHOPP Allocation '!#REF!,MATCH('FY24 Fund Reservation'!B269,'FY24-25 STIP-SHOPP Allocation '!B:B,0))</f>
        <v>#REF!</v>
      </c>
    </row>
    <row r="270" spans="1:4" x14ac:dyDescent="0.2">
      <c r="A270" s="38" t="s">
        <v>1169</v>
      </c>
      <c r="B270" s="38" t="s">
        <v>1168</v>
      </c>
      <c r="C270" s="116">
        <f>INDEX('FY24-25 STIP-SHOPP Allocation '!P:P,MATCH('FY24 Fund Reservation'!B270,'FY24-25 STIP-SHOPP Allocation '!B:B,0))</f>
        <v>10000</v>
      </c>
      <c r="D270" s="108" t="e">
        <f>INDEX('FY24-25 STIP-SHOPP Allocation '!#REF!,MATCH('FY24 Fund Reservation'!B270,'FY24-25 STIP-SHOPP Allocation '!B:B,0))</f>
        <v>#REF!</v>
      </c>
    </row>
    <row r="271" spans="1:4" x14ac:dyDescent="0.2">
      <c r="A271" s="38" t="s">
        <v>1171</v>
      </c>
      <c r="B271" s="38" t="s">
        <v>1170</v>
      </c>
      <c r="C271" s="116">
        <f>INDEX('FY24-25 STIP-SHOPP Allocation '!P:P,MATCH('FY24 Fund Reservation'!B271,'FY24-25 STIP-SHOPP Allocation '!B:B,0))</f>
        <v>105000</v>
      </c>
      <c r="D271" s="108" t="e">
        <f>INDEX('FY24-25 STIP-SHOPP Allocation '!#REF!,MATCH('FY24 Fund Reservation'!B271,'FY24-25 STIP-SHOPP Allocation '!B:B,0))</f>
        <v>#REF!</v>
      </c>
    </row>
    <row r="272" spans="1:4" x14ac:dyDescent="0.2">
      <c r="A272" s="38" t="s">
        <v>1173</v>
      </c>
      <c r="B272" s="38" t="s">
        <v>1172</v>
      </c>
      <c r="C272" s="116">
        <f>INDEX('FY24-25 STIP-SHOPP Allocation '!P:P,MATCH('FY24 Fund Reservation'!B272,'FY24-25 STIP-SHOPP Allocation '!B:B,0))</f>
        <v>359000</v>
      </c>
      <c r="D272" s="108" t="e">
        <f>INDEX('FY24-25 STIP-SHOPP Allocation '!#REF!,MATCH('FY24 Fund Reservation'!B272,'FY24-25 STIP-SHOPP Allocation '!B:B,0))</f>
        <v>#REF!</v>
      </c>
    </row>
    <row r="273" spans="1:4" x14ac:dyDescent="0.2">
      <c r="A273" s="38" t="s">
        <v>1179</v>
      </c>
      <c r="B273" s="38" t="s">
        <v>1178</v>
      </c>
      <c r="C273" s="116">
        <f>INDEX('FY24-25 STIP-SHOPP Allocation '!P:P,MATCH('FY24 Fund Reservation'!B273,'FY24-25 STIP-SHOPP Allocation '!B:B,0))</f>
        <v>1035000</v>
      </c>
      <c r="D273" s="108" t="e">
        <f>INDEX('FY24-25 STIP-SHOPP Allocation '!#REF!,MATCH('FY24 Fund Reservation'!B273,'FY24-25 STIP-SHOPP Allocation '!B:B,0))</f>
        <v>#REF!</v>
      </c>
    </row>
    <row r="274" spans="1:4" x14ac:dyDescent="0.2">
      <c r="A274" s="38" t="s">
        <v>1195</v>
      </c>
      <c r="B274" s="38" t="s">
        <v>1194</v>
      </c>
      <c r="C274" s="116">
        <f>INDEX('FY24-25 STIP-SHOPP Allocation '!P:P,MATCH('FY24 Fund Reservation'!B274,'FY24-25 STIP-SHOPP Allocation '!B:B,0))</f>
        <v>0</v>
      </c>
      <c r="D274" s="108" t="e">
        <f>INDEX('FY24-25 STIP-SHOPP Allocation '!#REF!,MATCH('FY24 Fund Reservation'!B274,'FY24-25 STIP-SHOPP Allocation '!B:B,0))</f>
        <v>#REF!</v>
      </c>
    </row>
    <row r="275" spans="1:4" x14ac:dyDescent="0.2">
      <c r="A275" s="38" t="s">
        <v>1209</v>
      </c>
      <c r="B275" s="38" t="s">
        <v>1208</v>
      </c>
      <c r="C275" s="116">
        <f>INDEX('FY24-25 STIP-SHOPP Allocation '!P:P,MATCH('FY24 Fund Reservation'!B275,'FY24-25 STIP-SHOPP Allocation '!B:B,0))</f>
        <v>7000</v>
      </c>
      <c r="D275" s="108" t="e">
        <f>INDEX('FY24-25 STIP-SHOPP Allocation '!#REF!,MATCH('FY24 Fund Reservation'!B275,'FY24-25 STIP-SHOPP Allocation '!B:B,0))</f>
        <v>#REF!</v>
      </c>
    </row>
    <row r="276" spans="1:4" x14ac:dyDescent="0.2">
      <c r="A276" s="38" t="s">
        <v>1216</v>
      </c>
      <c r="B276" s="38" t="s">
        <v>1215</v>
      </c>
      <c r="C276" s="116">
        <f>INDEX('FY24-25 STIP-SHOPP Allocation '!P:P,MATCH('FY24 Fund Reservation'!B276,'FY24-25 STIP-SHOPP Allocation '!B:B,0))</f>
        <v>8000</v>
      </c>
      <c r="D276" s="108" t="e">
        <f>INDEX('FY24-25 STIP-SHOPP Allocation '!#REF!,MATCH('FY24 Fund Reservation'!B276,'FY24-25 STIP-SHOPP Allocation '!B:B,0))</f>
        <v>#REF!</v>
      </c>
    </row>
    <row r="277" spans="1:4" x14ac:dyDescent="0.2">
      <c r="A277" s="38" t="s">
        <v>1218</v>
      </c>
      <c r="B277" s="38" t="s">
        <v>1217</v>
      </c>
      <c r="C277" s="116">
        <f>INDEX('FY24-25 STIP-SHOPP Allocation '!P:P,MATCH('FY24 Fund Reservation'!B277,'FY24-25 STIP-SHOPP Allocation '!B:B,0))</f>
        <v>41000</v>
      </c>
      <c r="D277" s="108" t="e">
        <f>INDEX('FY24-25 STIP-SHOPP Allocation '!#REF!,MATCH('FY24 Fund Reservation'!B277,'FY24-25 STIP-SHOPP Allocation '!B:B,0))</f>
        <v>#REF!</v>
      </c>
    </row>
    <row r="278" spans="1:4" x14ac:dyDescent="0.2">
      <c r="A278" s="38" t="s">
        <v>1231</v>
      </c>
      <c r="B278" s="38" t="s">
        <v>1230</v>
      </c>
      <c r="C278" s="116">
        <f>INDEX('FY24-25 STIP-SHOPP Allocation '!P:P,MATCH('FY24 Fund Reservation'!B278,'FY24-25 STIP-SHOPP Allocation '!B:B,0))</f>
        <v>8000</v>
      </c>
      <c r="D278" s="108" t="e">
        <f>INDEX('FY24-25 STIP-SHOPP Allocation '!#REF!,MATCH('FY24 Fund Reservation'!B278,'FY24-25 STIP-SHOPP Allocation '!B:B,0))</f>
        <v>#REF!</v>
      </c>
    </row>
    <row r="279" spans="1:4" x14ac:dyDescent="0.2">
      <c r="A279" s="38" t="s">
        <v>1042</v>
      </c>
      <c r="B279" s="38" t="s">
        <v>1041</v>
      </c>
      <c r="C279" s="116" t="e">
        <f>INDEX('FY24-25 STIP-SHOPP Allocation '!P:P,MATCH('FY24 Fund Reservation'!B279,'FY24-25 STIP-SHOPP Allocation '!B:B,0))</f>
        <v>#N/A</v>
      </c>
      <c r="D279" s="108" t="e">
        <f>INDEX('FY24-25 STIP-SHOPP Allocation '!#REF!,MATCH('FY24 Fund Reservation'!B279,'FY24-25 STIP-SHOPP Allocation '!B:B,0))</f>
        <v>#REF!</v>
      </c>
    </row>
    <row r="280" spans="1:4" x14ac:dyDescent="0.2">
      <c r="A280" s="38" t="s">
        <v>1044</v>
      </c>
      <c r="B280" s="38" t="s">
        <v>1043</v>
      </c>
      <c r="C280" s="116">
        <f>INDEX('FY24-25 STIP-SHOPP Allocation '!P:P,MATCH('FY24 Fund Reservation'!B280,'FY24-25 STIP-SHOPP Allocation '!B:B,0))</f>
        <v>1755000</v>
      </c>
      <c r="D280" s="108" t="e">
        <f>INDEX('FY24-25 STIP-SHOPP Allocation '!#REF!,MATCH('FY24 Fund Reservation'!B280,'FY24-25 STIP-SHOPP Allocation '!B:B,0))</f>
        <v>#REF!</v>
      </c>
    </row>
    <row r="281" spans="1:4" x14ac:dyDescent="0.2">
      <c r="A281" s="38" t="s">
        <v>1140</v>
      </c>
      <c r="B281" s="38" t="s">
        <v>1139</v>
      </c>
      <c r="C281" s="116" t="e">
        <f>INDEX('FY24-25 STIP-SHOPP Allocation '!P:P,MATCH('FY24 Fund Reservation'!B281,'FY24-25 STIP-SHOPP Allocation '!B:B,0))</f>
        <v>#N/A</v>
      </c>
      <c r="D281" s="108" t="e">
        <f>INDEX('FY24-25 STIP-SHOPP Allocation '!#REF!,MATCH('FY24 Fund Reservation'!B281,'FY24-25 STIP-SHOPP Allocation '!B:B,0))</f>
        <v>#REF!</v>
      </c>
    </row>
    <row r="282" spans="1:4" x14ac:dyDescent="0.2">
      <c r="A282" s="38" t="s">
        <v>1046</v>
      </c>
      <c r="B282" s="38" t="s">
        <v>1045</v>
      </c>
      <c r="C282" s="116" t="e">
        <f>INDEX('FY24-25 STIP-SHOPP Allocation '!P:P,MATCH('FY24 Fund Reservation'!B282,'FY24-25 STIP-SHOPP Allocation '!B:B,0))</f>
        <v>#N/A</v>
      </c>
      <c r="D282" s="108" t="e">
        <f>INDEX('FY24-25 STIP-SHOPP Allocation '!#REF!,MATCH('FY24 Fund Reservation'!B282,'FY24-25 STIP-SHOPP Allocation '!B:B,0))</f>
        <v>#REF!</v>
      </c>
    </row>
    <row r="283" spans="1:4" x14ac:dyDescent="0.2">
      <c r="A283" s="38" t="s">
        <v>1052</v>
      </c>
      <c r="B283" s="38" t="s">
        <v>1051</v>
      </c>
      <c r="C283" s="116" t="e">
        <f>INDEX('FY24-25 STIP-SHOPP Allocation '!P:P,MATCH('FY24 Fund Reservation'!B283,'FY24-25 STIP-SHOPP Allocation '!B:B,0))</f>
        <v>#N/A</v>
      </c>
      <c r="D283" s="108" t="e">
        <f>INDEX('FY24-25 STIP-SHOPP Allocation '!#REF!,MATCH('FY24 Fund Reservation'!B283,'FY24-25 STIP-SHOPP Allocation '!B:B,0))</f>
        <v>#REF!</v>
      </c>
    </row>
    <row r="284" spans="1:4" x14ac:dyDescent="0.2">
      <c r="A284" s="38" t="s">
        <v>1056</v>
      </c>
      <c r="B284" s="38" t="s">
        <v>1055</v>
      </c>
      <c r="C284" s="116">
        <f>INDEX('FY24-25 STIP-SHOPP Allocation '!P:P,MATCH('FY24 Fund Reservation'!B284,'FY24-25 STIP-SHOPP Allocation '!B:B,0))</f>
        <v>0</v>
      </c>
      <c r="D284" s="108" t="e">
        <f>INDEX('FY24-25 STIP-SHOPP Allocation '!#REF!,MATCH('FY24 Fund Reservation'!B284,'FY24-25 STIP-SHOPP Allocation '!B:B,0))</f>
        <v>#REF!</v>
      </c>
    </row>
    <row r="285" spans="1:4" x14ac:dyDescent="0.2">
      <c r="A285" s="38" t="s">
        <v>1076</v>
      </c>
      <c r="B285" s="38" t="s">
        <v>1075</v>
      </c>
      <c r="C285" s="116">
        <f>INDEX('FY24-25 STIP-SHOPP Allocation '!P:P,MATCH('FY24 Fund Reservation'!B285,'FY24-25 STIP-SHOPP Allocation '!B:B,0))</f>
        <v>2000</v>
      </c>
      <c r="D285" s="108" t="e">
        <f>INDEX('FY24-25 STIP-SHOPP Allocation '!#REF!,MATCH('FY24 Fund Reservation'!B285,'FY24-25 STIP-SHOPP Allocation '!B:B,0))</f>
        <v>#REF!</v>
      </c>
    </row>
    <row r="286" spans="1:4" x14ac:dyDescent="0.2">
      <c r="A286" s="38" t="s">
        <v>1078</v>
      </c>
      <c r="B286" s="38" t="s">
        <v>1077</v>
      </c>
      <c r="C286" s="116">
        <f>INDEX('FY24-25 STIP-SHOPP Allocation '!P:P,MATCH('FY24 Fund Reservation'!B286,'FY24-25 STIP-SHOPP Allocation '!B:B,0))</f>
        <v>1814000</v>
      </c>
      <c r="D286" s="108" t="e">
        <f>INDEX('FY24-25 STIP-SHOPP Allocation '!#REF!,MATCH('FY24 Fund Reservation'!B286,'FY24-25 STIP-SHOPP Allocation '!B:B,0))</f>
        <v>#REF!</v>
      </c>
    </row>
    <row r="287" spans="1:4" x14ac:dyDescent="0.2">
      <c r="A287" s="38" t="s">
        <v>1048</v>
      </c>
      <c r="B287" s="38" t="s">
        <v>1047</v>
      </c>
      <c r="C287" s="116">
        <f>INDEX('FY24-25 STIP-SHOPP Allocation '!P:P,MATCH('FY24 Fund Reservation'!B287,'FY24-25 STIP-SHOPP Allocation '!B:B,0))</f>
        <v>2502000</v>
      </c>
      <c r="D287" s="108" t="e">
        <f>INDEX('FY24-25 STIP-SHOPP Allocation '!#REF!,MATCH('FY24 Fund Reservation'!B287,'FY24-25 STIP-SHOPP Allocation '!B:B,0))</f>
        <v>#REF!</v>
      </c>
    </row>
    <row r="288" spans="1:4" x14ac:dyDescent="0.2">
      <c r="A288" s="38" t="s">
        <v>1050</v>
      </c>
      <c r="B288" s="38" t="s">
        <v>1049</v>
      </c>
      <c r="C288" s="116">
        <f>INDEX('FY24-25 STIP-SHOPP Allocation '!P:P,MATCH('FY24 Fund Reservation'!B288,'FY24-25 STIP-SHOPP Allocation '!B:B,0))</f>
        <v>0</v>
      </c>
      <c r="D288" s="108" t="e">
        <f>INDEX('FY24-25 STIP-SHOPP Allocation '!#REF!,MATCH('FY24 Fund Reservation'!B288,'FY24-25 STIP-SHOPP Allocation '!B:B,0))</f>
        <v>#REF!</v>
      </c>
    </row>
    <row r="289" spans="1:4" x14ac:dyDescent="0.2">
      <c r="A289" s="38" t="s">
        <v>1224</v>
      </c>
      <c r="B289" s="38" t="s">
        <v>1223</v>
      </c>
      <c r="C289" s="116">
        <f>INDEX('FY24-25 STIP-SHOPP Allocation '!P:P,MATCH('FY24 Fund Reservation'!B289,'FY24-25 STIP-SHOPP Allocation '!B:B,0))</f>
        <v>2000</v>
      </c>
      <c r="D289" s="108" t="e">
        <f>INDEX('FY24-25 STIP-SHOPP Allocation '!#REF!,MATCH('FY24 Fund Reservation'!B289,'FY24-25 STIP-SHOPP Allocation '!B:B,0))</f>
        <v>#REF!</v>
      </c>
    </row>
    <row r="290" spans="1:4" x14ac:dyDescent="0.2">
      <c r="A290" s="38" t="s">
        <v>1233</v>
      </c>
      <c r="B290" s="38" t="s">
        <v>1232</v>
      </c>
      <c r="C290" s="116">
        <f>INDEX('FY24-25 STIP-SHOPP Allocation '!P:P,MATCH('FY24 Fund Reservation'!B290,'FY24-25 STIP-SHOPP Allocation '!B:B,0))</f>
        <v>260000</v>
      </c>
      <c r="D290" s="108" t="e">
        <f>INDEX('FY24-25 STIP-SHOPP Allocation '!#REF!,MATCH('FY24 Fund Reservation'!B290,'FY24-25 STIP-SHOPP Allocation '!B:B,0))</f>
        <v>#REF!</v>
      </c>
    </row>
    <row r="291" spans="1:4" x14ac:dyDescent="0.2">
      <c r="A291" s="38" t="s">
        <v>1248</v>
      </c>
      <c r="B291" s="38" t="s">
        <v>1247</v>
      </c>
      <c r="C291" s="116">
        <f>INDEX('FY24-25 STIP-SHOPP Allocation '!P:P,MATCH('FY24 Fund Reservation'!B291,'FY24-25 STIP-SHOPP Allocation '!B:B,0))</f>
        <v>51000</v>
      </c>
      <c r="D291" s="108" t="e">
        <f>INDEX('FY24-25 STIP-SHOPP Allocation '!#REF!,MATCH('FY24 Fund Reservation'!B291,'FY24-25 STIP-SHOPP Allocation '!B:B,0))</f>
        <v>#REF!</v>
      </c>
    </row>
    <row r="292" spans="1:4" x14ac:dyDescent="0.2">
      <c r="A292" s="38" t="s">
        <v>1250</v>
      </c>
      <c r="B292" s="38" t="s">
        <v>1249</v>
      </c>
      <c r="C292" s="116">
        <f>INDEX('FY24-25 STIP-SHOPP Allocation '!P:P,MATCH('FY24 Fund Reservation'!B292,'FY24-25 STIP-SHOPP Allocation '!B:B,0))</f>
        <v>4230000</v>
      </c>
      <c r="D292" s="108" t="e">
        <f>INDEX('FY24-25 STIP-SHOPP Allocation '!#REF!,MATCH('FY24 Fund Reservation'!B292,'FY24-25 STIP-SHOPP Allocation '!B:B,0))</f>
        <v>#REF!</v>
      </c>
    </row>
    <row r="293" spans="1:4" x14ac:dyDescent="0.2">
      <c r="A293" s="38" t="s">
        <v>1252</v>
      </c>
      <c r="B293" s="38" t="s">
        <v>1251</v>
      </c>
      <c r="C293" s="116">
        <f>INDEX('FY24-25 STIP-SHOPP Allocation '!P:P,MATCH('FY24 Fund Reservation'!B293,'FY24-25 STIP-SHOPP Allocation '!B:B,0))</f>
        <v>3000</v>
      </c>
      <c r="D293" s="108" t="e">
        <f>INDEX('FY24-25 STIP-SHOPP Allocation '!#REF!,MATCH('FY24 Fund Reservation'!B293,'FY24-25 STIP-SHOPP Allocation '!B:B,0))</f>
        <v>#REF!</v>
      </c>
    </row>
    <row r="294" spans="1:4" x14ac:dyDescent="0.2">
      <c r="A294" s="38" t="s">
        <v>1258</v>
      </c>
      <c r="B294" s="38" t="s">
        <v>1257</v>
      </c>
      <c r="C294" s="116">
        <f>INDEX('FY24-25 STIP-SHOPP Allocation '!P:P,MATCH('FY24 Fund Reservation'!B294,'FY24-25 STIP-SHOPP Allocation '!B:B,0))</f>
        <v>40000</v>
      </c>
      <c r="D294" s="108" t="e">
        <f>INDEX('FY24-25 STIP-SHOPP Allocation '!#REF!,MATCH('FY24 Fund Reservation'!B294,'FY24-25 STIP-SHOPP Allocation '!B:B,0))</f>
        <v>#REF!</v>
      </c>
    </row>
    <row r="295" spans="1:4" x14ac:dyDescent="0.2">
      <c r="A295" s="38" t="s">
        <v>1256</v>
      </c>
      <c r="B295" s="38" t="s">
        <v>1255</v>
      </c>
      <c r="C295" s="116">
        <f>INDEX('FY24-25 STIP-SHOPP Allocation '!P:P,MATCH('FY24 Fund Reservation'!B295,'FY24-25 STIP-SHOPP Allocation '!B:B,0))</f>
        <v>4000</v>
      </c>
      <c r="D295" s="108" t="e">
        <f>INDEX('FY24-25 STIP-SHOPP Allocation '!#REF!,MATCH('FY24 Fund Reservation'!B295,'FY24-25 STIP-SHOPP Allocation '!B:B,0))</f>
        <v>#REF!</v>
      </c>
    </row>
    <row r="296" spans="1:4" x14ac:dyDescent="0.2">
      <c r="A296" s="38" t="s">
        <v>1260</v>
      </c>
      <c r="B296" s="38" t="s">
        <v>1259</v>
      </c>
      <c r="C296" s="116">
        <f>INDEX('FY24-25 STIP-SHOPP Allocation '!P:P,MATCH('FY24 Fund Reservation'!B296,'FY24-25 STIP-SHOPP Allocation '!B:B,0))</f>
        <v>848000</v>
      </c>
      <c r="D296" s="108" t="e">
        <f>INDEX('FY24-25 STIP-SHOPP Allocation '!#REF!,MATCH('FY24 Fund Reservation'!B296,'FY24-25 STIP-SHOPP Allocation '!B:B,0))</f>
        <v>#REF!</v>
      </c>
    </row>
    <row r="297" spans="1:4" x14ac:dyDescent="0.2">
      <c r="A297" s="38" t="s">
        <v>1264</v>
      </c>
      <c r="B297" s="38" t="s">
        <v>1263</v>
      </c>
      <c r="C297" s="116">
        <f>INDEX('FY24-25 STIP-SHOPP Allocation '!P:P,MATCH('FY24 Fund Reservation'!B297,'FY24-25 STIP-SHOPP Allocation '!B:B,0))</f>
        <v>178000</v>
      </c>
      <c r="D297" s="108" t="e">
        <f>INDEX('FY24-25 STIP-SHOPP Allocation '!#REF!,MATCH('FY24 Fund Reservation'!B297,'FY24-25 STIP-SHOPP Allocation '!B:B,0))</f>
        <v>#REF!</v>
      </c>
    </row>
    <row r="298" spans="1:4" x14ac:dyDescent="0.2">
      <c r="A298" s="38" t="s">
        <v>1268</v>
      </c>
      <c r="B298" s="38" t="s">
        <v>1267</v>
      </c>
      <c r="C298" s="116">
        <f>INDEX('FY24-25 STIP-SHOPP Allocation '!P:P,MATCH('FY24 Fund Reservation'!B298,'FY24-25 STIP-SHOPP Allocation '!B:B,0))</f>
        <v>0</v>
      </c>
      <c r="D298" s="108" t="e">
        <f>INDEX('FY24-25 STIP-SHOPP Allocation '!#REF!,MATCH('FY24 Fund Reservation'!B298,'FY24-25 STIP-SHOPP Allocation '!B:B,0))</f>
        <v>#REF!</v>
      </c>
    </row>
    <row r="299" spans="1:4" x14ac:dyDescent="0.2">
      <c r="A299" s="38" t="s">
        <v>1266</v>
      </c>
      <c r="B299" s="38" t="s">
        <v>1265</v>
      </c>
      <c r="C299" s="116">
        <f>INDEX('FY24-25 STIP-SHOPP Allocation '!P:P,MATCH('FY24 Fund Reservation'!B299,'FY24-25 STIP-SHOPP Allocation '!B:B,0))</f>
        <v>3000</v>
      </c>
      <c r="D299" s="108" t="e">
        <f>INDEX('FY24-25 STIP-SHOPP Allocation '!#REF!,MATCH('FY24 Fund Reservation'!B299,'FY24-25 STIP-SHOPP Allocation '!B:B,0))</f>
        <v>#REF!</v>
      </c>
    </row>
    <row r="300" spans="1:4" x14ac:dyDescent="0.2">
      <c r="A300" s="38" t="s">
        <v>1278</v>
      </c>
      <c r="B300" s="38" t="s">
        <v>1277</v>
      </c>
      <c r="C300" s="116">
        <f>INDEX('FY24-25 STIP-SHOPP Allocation '!P:P,MATCH('FY24 Fund Reservation'!B300,'FY24-25 STIP-SHOPP Allocation '!B:B,0))</f>
        <v>176000</v>
      </c>
      <c r="D300" s="108" t="e">
        <f>INDEX('FY24-25 STIP-SHOPP Allocation '!#REF!,MATCH('FY24 Fund Reservation'!B300,'FY24-25 STIP-SHOPP Allocation '!B:B,0))</f>
        <v>#REF!</v>
      </c>
    </row>
    <row r="301" spans="1:4" x14ac:dyDescent="0.2">
      <c r="A301" s="38" t="s">
        <v>1272</v>
      </c>
      <c r="B301" s="38" t="s">
        <v>1271</v>
      </c>
      <c r="C301" s="116">
        <f>INDEX('FY24-25 STIP-SHOPP Allocation '!P:P,MATCH('FY24 Fund Reservation'!B301,'FY24-25 STIP-SHOPP Allocation '!B:B,0))</f>
        <v>185000</v>
      </c>
      <c r="D301" s="108" t="e">
        <f>INDEX('FY24-25 STIP-SHOPP Allocation '!#REF!,MATCH('FY24 Fund Reservation'!B301,'FY24-25 STIP-SHOPP Allocation '!B:B,0))</f>
        <v>#REF!</v>
      </c>
    </row>
    <row r="302" spans="1:4" x14ac:dyDescent="0.2">
      <c r="A302" s="38" t="s">
        <v>1274</v>
      </c>
      <c r="B302" s="38" t="s">
        <v>1273</v>
      </c>
      <c r="C302" s="116">
        <f>INDEX('FY24-25 STIP-SHOPP Allocation '!P:P,MATCH('FY24 Fund Reservation'!B302,'FY24-25 STIP-SHOPP Allocation '!B:B,0))</f>
        <v>26000</v>
      </c>
      <c r="D302" s="108" t="e">
        <f>INDEX('FY24-25 STIP-SHOPP Allocation '!#REF!,MATCH('FY24 Fund Reservation'!B302,'FY24-25 STIP-SHOPP Allocation '!B:B,0))</f>
        <v>#REF!</v>
      </c>
    </row>
    <row r="303" spans="1:4" x14ac:dyDescent="0.2">
      <c r="A303" s="38" t="s">
        <v>1339</v>
      </c>
      <c r="B303" s="38" t="s">
        <v>1338</v>
      </c>
      <c r="C303" s="116">
        <f>INDEX('FY24-25 STIP-SHOPP Allocation '!P:P,MATCH('FY24 Fund Reservation'!B303,'FY24-25 STIP-SHOPP Allocation '!B:B,0))</f>
        <v>226000</v>
      </c>
      <c r="D303" s="108" t="e">
        <f>INDEX('FY24-25 STIP-SHOPP Allocation '!#REF!,MATCH('FY24 Fund Reservation'!B303,'FY24-25 STIP-SHOPP Allocation '!B:B,0))</f>
        <v>#REF!</v>
      </c>
    </row>
    <row r="304" spans="1:4" x14ac:dyDescent="0.2">
      <c r="A304" s="38" t="s">
        <v>1280</v>
      </c>
      <c r="B304" s="38" t="s">
        <v>1279</v>
      </c>
      <c r="C304" s="116">
        <f>INDEX('FY24-25 STIP-SHOPP Allocation '!P:P,MATCH('FY24 Fund Reservation'!B304,'FY24-25 STIP-SHOPP Allocation '!B:B,0))</f>
        <v>126000</v>
      </c>
      <c r="D304" s="108" t="e">
        <f>INDEX('FY24-25 STIP-SHOPP Allocation '!#REF!,MATCH('FY24 Fund Reservation'!B304,'FY24-25 STIP-SHOPP Allocation '!B:B,0))</f>
        <v>#REF!</v>
      </c>
    </row>
    <row r="305" spans="1:4" x14ac:dyDescent="0.2">
      <c r="A305" s="38" t="s">
        <v>1304</v>
      </c>
      <c r="B305" s="38" t="s">
        <v>1303</v>
      </c>
      <c r="C305" s="116">
        <f>INDEX('FY24-25 STIP-SHOPP Allocation '!P:P,MATCH('FY24 Fund Reservation'!B305,'FY24-25 STIP-SHOPP Allocation '!B:B,0))</f>
        <v>0</v>
      </c>
      <c r="D305" s="108" t="e">
        <f>INDEX('FY24-25 STIP-SHOPP Allocation '!#REF!,MATCH('FY24 Fund Reservation'!B305,'FY24-25 STIP-SHOPP Allocation '!B:B,0))</f>
        <v>#REF!</v>
      </c>
    </row>
    <row r="306" spans="1:4" x14ac:dyDescent="0.2">
      <c r="A306" s="38" t="s">
        <v>1337</v>
      </c>
      <c r="B306" s="38" t="s">
        <v>1336</v>
      </c>
      <c r="C306" s="116">
        <f>INDEX('FY24-25 STIP-SHOPP Allocation '!P:P,MATCH('FY24 Fund Reservation'!B306,'FY24-25 STIP-SHOPP Allocation '!B:B,0))</f>
        <v>81000</v>
      </c>
      <c r="D306" s="108" t="e">
        <f>INDEX('FY24-25 STIP-SHOPP Allocation '!#REF!,MATCH('FY24 Fund Reservation'!B306,'FY24-25 STIP-SHOPP Allocation '!B:B,0))</f>
        <v>#REF!</v>
      </c>
    </row>
    <row r="307" spans="1:4" x14ac:dyDescent="0.2">
      <c r="A307" s="38" t="s">
        <v>1270</v>
      </c>
      <c r="B307" s="38" t="s">
        <v>1269</v>
      </c>
      <c r="C307" s="116" t="e">
        <f>INDEX('FY24-25 STIP-SHOPP Allocation '!P:P,MATCH('FY24 Fund Reservation'!B307,'FY24-25 STIP-SHOPP Allocation '!B:B,0))</f>
        <v>#N/A</v>
      </c>
      <c r="D307" s="108" t="e">
        <f>INDEX('FY24-25 STIP-SHOPP Allocation '!#REF!,MATCH('FY24 Fund Reservation'!B307,'FY24-25 STIP-SHOPP Allocation '!B:B,0))</f>
        <v>#REF!</v>
      </c>
    </row>
    <row r="308" spans="1:4" x14ac:dyDescent="0.2">
      <c r="A308" s="38" t="s">
        <v>1282</v>
      </c>
      <c r="B308" s="38" t="s">
        <v>1281</v>
      </c>
      <c r="C308" s="116">
        <f>INDEX('FY24-25 STIP-SHOPP Allocation '!P:P,MATCH('FY24 Fund Reservation'!B308,'FY24-25 STIP-SHOPP Allocation '!B:B,0))</f>
        <v>2000</v>
      </c>
      <c r="D308" s="108" t="e">
        <f>INDEX('FY24-25 STIP-SHOPP Allocation '!#REF!,MATCH('FY24 Fund Reservation'!B308,'FY24-25 STIP-SHOPP Allocation '!B:B,0))</f>
        <v>#REF!</v>
      </c>
    </row>
    <row r="309" spans="1:4" x14ac:dyDescent="0.2">
      <c r="A309" s="38" t="s">
        <v>1284</v>
      </c>
      <c r="B309" s="38" t="s">
        <v>1283</v>
      </c>
      <c r="C309" s="116">
        <f>INDEX('FY24-25 STIP-SHOPP Allocation '!P:P,MATCH('FY24 Fund Reservation'!B309,'FY24-25 STIP-SHOPP Allocation '!B:B,0))</f>
        <v>805000</v>
      </c>
      <c r="D309" s="108" t="e">
        <f>INDEX('FY24-25 STIP-SHOPP Allocation '!#REF!,MATCH('FY24 Fund Reservation'!B309,'FY24-25 STIP-SHOPP Allocation '!B:B,0))</f>
        <v>#REF!</v>
      </c>
    </row>
    <row r="310" spans="1:4" x14ac:dyDescent="0.2">
      <c r="A310" s="38" t="s">
        <v>1286</v>
      </c>
      <c r="B310" s="38" t="s">
        <v>1285</v>
      </c>
      <c r="C310" s="116">
        <f>INDEX('FY24-25 STIP-SHOPP Allocation '!P:P,MATCH('FY24 Fund Reservation'!B310,'FY24-25 STIP-SHOPP Allocation '!B:B,0))</f>
        <v>470000</v>
      </c>
      <c r="D310" s="108" t="e">
        <f>INDEX('FY24-25 STIP-SHOPP Allocation '!#REF!,MATCH('FY24 Fund Reservation'!B310,'FY24-25 STIP-SHOPP Allocation '!B:B,0))</f>
        <v>#REF!</v>
      </c>
    </row>
    <row r="311" spans="1:4" x14ac:dyDescent="0.2">
      <c r="A311" s="38" t="s">
        <v>1288</v>
      </c>
      <c r="B311" s="38" t="s">
        <v>1287</v>
      </c>
      <c r="C311" s="116">
        <f>INDEX('FY24-25 STIP-SHOPP Allocation '!P:P,MATCH('FY24 Fund Reservation'!B311,'FY24-25 STIP-SHOPP Allocation '!B:B,0))</f>
        <v>35000</v>
      </c>
      <c r="D311" s="108" t="e">
        <f>INDEX('FY24-25 STIP-SHOPP Allocation '!#REF!,MATCH('FY24 Fund Reservation'!B311,'FY24-25 STIP-SHOPP Allocation '!B:B,0))</f>
        <v>#REF!</v>
      </c>
    </row>
    <row r="312" spans="1:4" x14ac:dyDescent="0.2">
      <c r="A312" s="38" t="s">
        <v>1290</v>
      </c>
      <c r="B312" s="38" t="s">
        <v>1289</v>
      </c>
      <c r="C312" s="116">
        <f>INDEX('FY24-25 STIP-SHOPP Allocation '!P:P,MATCH('FY24 Fund Reservation'!B312,'FY24-25 STIP-SHOPP Allocation '!B:B,0))</f>
        <v>292000</v>
      </c>
      <c r="D312" s="108" t="e">
        <f>INDEX('FY24-25 STIP-SHOPP Allocation '!#REF!,MATCH('FY24 Fund Reservation'!B312,'FY24-25 STIP-SHOPP Allocation '!B:B,0))</f>
        <v>#REF!</v>
      </c>
    </row>
    <row r="313" spans="1:4" x14ac:dyDescent="0.2">
      <c r="A313" s="38" t="s">
        <v>1292</v>
      </c>
      <c r="B313" s="38" t="s">
        <v>1291</v>
      </c>
      <c r="C313" s="116">
        <f>INDEX('FY24-25 STIP-SHOPP Allocation '!P:P,MATCH('FY24 Fund Reservation'!B313,'FY24-25 STIP-SHOPP Allocation '!B:B,0))</f>
        <v>98000</v>
      </c>
      <c r="D313" s="108" t="e">
        <f>INDEX('FY24-25 STIP-SHOPP Allocation '!#REF!,MATCH('FY24 Fund Reservation'!B313,'FY24-25 STIP-SHOPP Allocation '!B:B,0))</f>
        <v>#REF!</v>
      </c>
    </row>
    <row r="314" spans="1:4" x14ac:dyDescent="0.2">
      <c r="A314" s="38" t="s">
        <v>1296</v>
      </c>
      <c r="B314" s="38" t="s">
        <v>1295</v>
      </c>
      <c r="C314" s="116" t="e">
        <f>INDEX('FY24-25 STIP-SHOPP Allocation '!P:P,MATCH('FY24 Fund Reservation'!B314,'FY24-25 STIP-SHOPP Allocation '!B:B,0))</f>
        <v>#N/A</v>
      </c>
      <c r="D314" s="108" t="e">
        <f>INDEX('FY24-25 STIP-SHOPP Allocation '!#REF!,MATCH('FY24 Fund Reservation'!B314,'FY24-25 STIP-SHOPP Allocation '!B:B,0))</f>
        <v>#REF!</v>
      </c>
    </row>
    <row r="315" spans="1:4" x14ac:dyDescent="0.2">
      <c r="A315" s="38" t="s">
        <v>1298</v>
      </c>
      <c r="B315" s="38" t="s">
        <v>1297</v>
      </c>
      <c r="C315" s="116">
        <f>INDEX('FY24-25 STIP-SHOPP Allocation '!P:P,MATCH('FY24 Fund Reservation'!B315,'FY24-25 STIP-SHOPP Allocation '!B:B,0))</f>
        <v>125000</v>
      </c>
      <c r="D315" s="108" t="e">
        <f>INDEX('FY24-25 STIP-SHOPP Allocation '!#REF!,MATCH('FY24 Fund Reservation'!B315,'FY24-25 STIP-SHOPP Allocation '!B:B,0))</f>
        <v>#REF!</v>
      </c>
    </row>
    <row r="316" spans="1:4" x14ac:dyDescent="0.2">
      <c r="A316" s="38" t="s">
        <v>1300</v>
      </c>
      <c r="B316" s="38" t="s">
        <v>1299</v>
      </c>
      <c r="C316" s="116" t="e">
        <f>INDEX('FY24-25 STIP-SHOPP Allocation '!P:P,MATCH('FY24 Fund Reservation'!B316,'FY24-25 STIP-SHOPP Allocation '!B:B,0))</f>
        <v>#N/A</v>
      </c>
      <c r="D316" s="108" t="e">
        <f>INDEX('FY24-25 STIP-SHOPP Allocation '!#REF!,MATCH('FY24 Fund Reservation'!B316,'FY24-25 STIP-SHOPP Allocation '!B:B,0))</f>
        <v>#REF!</v>
      </c>
    </row>
    <row r="317" spans="1:4" x14ac:dyDescent="0.2">
      <c r="A317" s="38" t="s">
        <v>1302</v>
      </c>
      <c r="B317" s="38" t="s">
        <v>1301</v>
      </c>
      <c r="C317" s="116" t="e">
        <f>INDEX('FY24-25 STIP-SHOPP Allocation '!P:P,MATCH('FY24 Fund Reservation'!B317,'FY24-25 STIP-SHOPP Allocation '!B:B,0))</f>
        <v>#N/A</v>
      </c>
      <c r="D317" s="108" t="e">
        <f>INDEX('FY24-25 STIP-SHOPP Allocation '!#REF!,MATCH('FY24 Fund Reservation'!B317,'FY24-25 STIP-SHOPP Allocation '!B:B,0))</f>
        <v>#REF!</v>
      </c>
    </row>
    <row r="318" spans="1:4" x14ac:dyDescent="0.2">
      <c r="A318" s="38" t="s">
        <v>1309</v>
      </c>
      <c r="B318" s="38" t="s">
        <v>1308</v>
      </c>
      <c r="C318" s="116">
        <f>INDEX('FY24-25 STIP-SHOPP Allocation '!P:P,MATCH('FY24 Fund Reservation'!B318,'FY24-25 STIP-SHOPP Allocation '!B:B,0))</f>
        <v>18000</v>
      </c>
      <c r="D318" s="108" t="e">
        <f>INDEX('FY24-25 STIP-SHOPP Allocation '!#REF!,MATCH('FY24 Fund Reservation'!B318,'FY24-25 STIP-SHOPP Allocation '!B:B,0))</f>
        <v>#REF!</v>
      </c>
    </row>
    <row r="319" spans="1:4" x14ac:dyDescent="0.2">
      <c r="A319" s="38" t="s">
        <v>1320</v>
      </c>
      <c r="B319" s="38" t="s">
        <v>1319</v>
      </c>
      <c r="C319" s="116" t="e">
        <f>INDEX('FY24-25 STIP-SHOPP Allocation '!P:P,MATCH('FY24 Fund Reservation'!B319,'FY24-25 STIP-SHOPP Allocation '!B:B,0))</f>
        <v>#N/A</v>
      </c>
      <c r="D319" s="108" t="e">
        <f>INDEX('FY24-25 STIP-SHOPP Allocation '!#REF!,MATCH('FY24 Fund Reservation'!B319,'FY24-25 STIP-SHOPP Allocation '!B:B,0))</f>
        <v>#REF!</v>
      </c>
    </row>
    <row r="320" spans="1:4" x14ac:dyDescent="0.2">
      <c r="A320" s="38" t="s">
        <v>1312</v>
      </c>
      <c r="B320" s="38" t="s">
        <v>1311</v>
      </c>
      <c r="C320" s="116">
        <f>INDEX('FY24-25 STIP-SHOPP Allocation '!P:P,MATCH('FY24 Fund Reservation'!B320,'FY24-25 STIP-SHOPP Allocation '!B:B,0))</f>
        <v>167000</v>
      </c>
      <c r="D320" s="108" t="e">
        <f>INDEX('FY24-25 STIP-SHOPP Allocation '!#REF!,MATCH('FY24 Fund Reservation'!B320,'FY24-25 STIP-SHOPP Allocation '!B:B,0))</f>
        <v>#REF!</v>
      </c>
    </row>
    <row r="321" spans="1:4" x14ac:dyDescent="0.2">
      <c r="A321" s="38" t="s">
        <v>1326</v>
      </c>
      <c r="B321" s="38" t="s">
        <v>1325</v>
      </c>
      <c r="C321" s="116">
        <f>INDEX('FY24-25 STIP-SHOPP Allocation '!P:P,MATCH('FY24 Fund Reservation'!B321,'FY24-25 STIP-SHOPP Allocation '!B:B,0))</f>
        <v>23000</v>
      </c>
      <c r="D321" s="108" t="e">
        <f>INDEX('FY24-25 STIP-SHOPP Allocation '!#REF!,MATCH('FY24 Fund Reservation'!B321,'FY24-25 STIP-SHOPP Allocation '!B:B,0))</f>
        <v>#REF!</v>
      </c>
    </row>
    <row r="322" spans="1:4" x14ac:dyDescent="0.2">
      <c r="A322" s="38" t="s">
        <v>1322</v>
      </c>
      <c r="B322" s="38" t="s">
        <v>1321</v>
      </c>
      <c r="C322" s="116">
        <f>INDEX('FY24-25 STIP-SHOPP Allocation '!P:P,MATCH('FY24 Fund Reservation'!B322,'FY24-25 STIP-SHOPP Allocation '!B:B,0))</f>
        <v>628000</v>
      </c>
      <c r="D322" s="108" t="e">
        <f>INDEX('FY24-25 STIP-SHOPP Allocation '!#REF!,MATCH('FY24 Fund Reservation'!B322,'FY24-25 STIP-SHOPP Allocation '!B:B,0))</f>
        <v>#REF!</v>
      </c>
    </row>
    <row r="323" spans="1:4" x14ac:dyDescent="0.2">
      <c r="A323" s="38" t="s">
        <v>1314</v>
      </c>
      <c r="B323" s="38" t="s">
        <v>1313</v>
      </c>
      <c r="C323" s="116">
        <f>INDEX('FY24-25 STIP-SHOPP Allocation '!P:P,MATCH('FY24 Fund Reservation'!B323,'FY24-25 STIP-SHOPP Allocation '!B:B,0))</f>
        <v>310000</v>
      </c>
      <c r="D323" s="108" t="e">
        <f>INDEX('FY24-25 STIP-SHOPP Allocation '!#REF!,MATCH('FY24 Fund Reservation'!B323,'FY24-25 STIP-SHOPP Allocation '!B:B,0))</f>
        <v>#REF!</v>
      </c>
    </row>
    <row r="324" spans="1:4" x14ac:dyDescent="0.2">
      <c r="A324" s="38" t="s">
        <v>1316</v>
      </c>
      <c r="B324" s="38" t="s">
        <v>1315</v>
      </c>
      <c r="C324" s="116">
        <f>INDEX('FY24-25 STIP-SHOPP Allocation '!P:P,MATCH('FY24 Fund Reservation'!B324,'FY24-25 STIP-SHOPP Allocation '!B:B,0))</f>
        <v>65000</v>
      </c>
      <c r="D324" s="108" t="e">
        <f>INDEX('FY24-25 STIP-SHOPP Allocation '!#REF!,MATCH('FY24 Fund Reservation'!B324,'FY24-25 STIP-SHOPP Allocation '!B:B,0))</f>
        <v>#REF!</v>
      </c>
    </row>
    <row r="325" spans="1:4" x14ac:dyDescent="0.2">
      <c r="A325" s="38" t="s">
        <v>1318</v>
      </c>
      <c r="B325" s="38" t="s">
        <v>1317</v>
      </c>
      <c r="C325" s="116">
        <f>INDEX('FY24-25 STIP-SHOPP Allocation '!P:P,MATCH('FY24 Fund Reservation'!B325,'FY24-25 STIP-SHOPP Allocation '!B:B,0))</f>
        <v>113000</v>
      </c>
      <c r="D325" s="108" t="e">
        <f>INDEX('FY24-25 STIP-SHOPP Allocation '!#REF!,MATCH('FY24 Fund Reservation'!B325,'FY24-25 STIP-SHOPP Allocation '!B:B,0))</f>
        <v>#REF!</v>
      </c>
    </row>
    <row r="326" spans="1:4" x14ac:dyDescent="0.2">
      <c r="A326" s="38" t="s">
        <v>1328</v>
      </c>
      <c r="B326" s="38" t="s">
        <v>1327</v>
      </c>
      <c r="C326" s="116">
        <f>INDEX('FY24-25 STIP-SHOPP Allocation '!P:P,MATCH('FY24 Fund Reservation'!B326,'FY24-25 STIP-SHOPP Allocation '!B:B,0))</f>
        <v>221000</v>
      </c>
      <c r="D326" s="108" t="e">
        <f>INDEX('FY24-25 STIP-SHOPP Allocation '!#REF!,MATCH('FY24 Fund Reservation'!B326,'FY24-25 STIP-SHOPP Allocation '!B:B,0))</f>
        <v>#REF!</v>
      </c>
    </row>
    <row r="327" spans="1:4" x14ac:dyDescent="0.2">
      <c r="A327" s="38" t="s">
        <v>1351</v>
      </c>
      <c r="B327" s="38" t="s">
        <v>1350</v>
      </c>
      <c r="C327" s="116">
        <f>INDEX('FY24-25 STIP-SHOPP Allocation '!P:P,MATCH('FY24 Fund Reservation'!B327,'FY24-25 STIP-SHOPP Allocation '!B:B,0))</f>
        <v>89000</v>
      </c>
      <c r="D327" s="108" t="e">
        <f>INDEX('FY24-25 STIP-SHOPP Allocation '!#REF!,MATCH('FY24 Fund Reservation'!B327,'FY24-25 STIP-SHOPP Allocation '!B:B,0))</f>
        <v>#REF!</v>
      </c>
    </row>
    <row r="328" spans="1:4" x14ac:dyDescent="0.2">
      <c r="A328" s="38" t="s">
        <v>1341</v>
      </c>
      <c r="B328" s="38" t="s">
        <v>1340</v>
      </c>
      <c r="C328" s="116">
        <f>INDEX('FY24-25 STIP-SHOPP Allocation '!P:P,MATCH('FY24 Fund Reservation'!B328,'FY24-25 STIP-SHOPP Allocation '!B:B,0))</f>
        <v>1000</v>
      </c>
      <c r="D328" s="108" t="e">
        <f>INDEX('FY24-25 STIP-SHOPP Allocation '!#REF!,MATCH('FY24 Fund Reservation'!B328,'FY24-25 STIP-SHOPP Allocation '!B:B,0))</f>
        <v>#REF!</v>
      </c>
    </row>
    <row r="329" spans="1:4" x14ac:dyDescent="0.2">
      <c r="A329" s="38" t="s">
        <v>1343</v>
      </c>
      <c r="B329" s="38" t="s">
        <v>1342</v>
      </c>
      <c r="C329" s="116">
        <f>INDEX('FY24-25 STIP-SHOPP Allocation '!P:P,MATCH('FY24 Fund Reservation'!B329,'FY24-25 STIP-SHOPP Allocation '!B:B,0))</f>
        <v>11000</v>
      </c>
      <c r="D329" s="108" t="e">
        <f>INDEX('FY24-25 STIP-SHOPP Allocation '!#REF!,MATCH('FY24 Fund Reservation'!B329,'FY24-25 STIP-SHOPP Allocation '!B:B,0))</f>
        <v>#REF!</v>
      </c>
    </row>
    <row r="330" spans="1:4" x14ac:dyDescent="0.2">
      <c r="A330" s="38" t="s">
        <v>1345</v>
      </c>
      <c r="B330" s="38" t="s">
        <v>1344</v>
      </c>
      <c r="C330" s="116">
        <f>INDEX('FY24-25 STIP-SHOPP Allocation '!P:P,MATCH('FY24 Fund Reservation'!B330,'FY24-25 STIP-SHOPP Allocation '!B:B,0))</f>
        <v>1000</v>
      </c>
      <c r="D330" s="108" t="e">
        <f>INDEX('FY24-25 STIP-SHOPP Allocation '!#REF!,MATCH('FY24 Fund Reservation'!B330,'FY24-25 STIP-SHOPP Allocation '!B:B,0))</f>
        <v>#REF!</v>
      </c>
    </row>
    <row r="331" spans="1:4" x14ac:dyDescent="0.2">
      <c r="A331" s="38" t="s">
        <v>1355</v>
      </c>
      <c r="B331" s="38" t="s">
        <v>1354</v>
      </c>
      <c r="C331" s="116">
        <f>INDEX('FY24-25 STIP-SHOPP Allocation '!P:P,MATCH('FY24 Fund Reservation'!B331,'FY24-25 STIP-SHOPP Allocation '!B:B,0))</f>
        <v>168000</v>
      </c>
      <c r="D331" s="108" t="e">
        <f>INDEX('FY24-25 STIP-SHOPP Allocation '!#REF!,MATCH('FY24 Fund Reservation'!B331,'FY24-25 STIP-SHOPP Allocation '!B:B,0))</f>
        <v>#REF!</v>
      </c>
    </row>
    <row r="332" spans="1:4" x14ac:dyDescent="0.2">
      <c r="A332" s="38" t="s">
        <v>1359</v>
      </c>
      <c r="B332" s="38" t="s">
        <v>1358</v>
      </c>
      <c r="C332" s="116">
        <f>INDEX('FY24-25 STIP-SHOPP Allocation '!P:P,MATCH('FY24 Fund Reservation'!B332,'FY24-25 STIP-SHOPP Allocation '!B:B,0))</f>
        <v>163000</v>
      </c>
      <c r="D332" s="108" t="e">
        <f>INDEX('FY24-25 STIP-SHOPP Allocation '!#REF!,MATCH('FY24 Fund Reservation'!B332,'FY24-25 STIP-SHOPP Allocation '!B:B,0))</f>
        <v>#REF!</v>
      </c>
    </row>
    <row r="333" spans="1:4" x14ac:dyDescent="0.2">
      <c r="A333" s="38" t="s">
        <v>1357</v>
      </c>
      <c r="B333" s="38" t="s">
        <v>1356</v>
      </c>
      <c r="C333" s="116">
        <f>INDEX('FY24-25 STIP-SHOPP Allocation '!P:P,MATCH('FY24 Fund Reservation'!B333,'FY24-25 STIP-SHOPP Allocation '!B:B,0))</f>
        <v>60000</v>
      </c>
      <c r="D333" s="108" t="e">
        <f>INDEX('FY24-25 STIP-SHOPP Allocation '!#REF!,MATCH('FY24 Fund Reservation'!B333,'FY24-25 STIP-SHOPP Allocation '!B:B,0))</f>
        <v>#REF!</v>
      </c>
    </row>
    <row r="334" spans="1:4" x14ac:dyDescent="0.2">
      <c r="A334" s="38" t="s">
        <v>1390</v>
      </c>
      <c r="B334" s="38" t="s">
        <v>1389</v>
      </c>
      <c r="C334" s="116" t="e">
        <f>INDEX('FY24-25 STIP-SHOPP Allocation '!P:P,MATCH('FY24 Fund Reservation'!B334,'FY24-25 STIP-SHOPP Allocation '!B:B,0))</f>
        <v>#N/A</v>
      </c>
      <c r="D334" s="108" t="e">
        <f>INDEX('FY24-25 STIP-SHOPP Allocation '!#REF!,MATCH('FY24 Fund Reservation'!B334,'FY24-25 STIP-SHOPP Allocation '!B:B,0))</f>
        <v>#REF!</v>
      </c>
    </row>
    <row r="335" spans="1:4" x14ac:dyDescent="0.2">
      <c r="A335" s="38" t="s">
        <v>1244</v>
      </c>
      <c r="B335" s="38" t="s">
        <v>1243</v>
      </c>
      <c r="C335" s="116" t="e">
        <f>INDEX('FY24-25 STIP-SHOPP Allocation '!P:P,MATCH('FY24 Fund Reservation'!B335,'FY24-25 STIP-SHOPP Allocation '!B:B,0))</f>
        <v>#N/A</v>
      </c>
      <c r="D335" s="108" t="e">
        <f>INDEX('FY24-25 STIP-SHOPP Allocation '!#REF!,MATCH('FY24 Fund Reservation'!B335,'FY24-25 STIP-SHOPP Allocation '!B:B,0))</f>
        <v>#REF!</v>
      </c>
    </row>
    <row r="336" spans="1:4" x14ac:dyDescent="0.2">
      <c r="A336" s="38" t="s">
        <v>1240</v>
      </c>
      <c r="B336" s="38" t="s">
        <v>1239</v>
      </c>
      <c r="C336" s="116">
        <f>INDEX('FY24-25 STIP-SHOPP Allocation '!P:P,MATCH('FY24 Fund Reservation'!B336,'FY24-25 STIP-SHOPP Allocation '!B:B,0))</f>
        <v>2675000</v>
      </c>
      <c r="D336" s="108" t="e">
        <f>INDEX('FY24-25 STIP-SHOPP Allocation '!#REF!,MATCH('FY24 Fund Reservation'!B336,'FY24-25 STIP-SHOPP Allocation '!B:B,0))</f>
        <v>#REF!</v>
      </c>
    </row>
    <row r="337" spans="1:4" x14ac:dyDescent="0.2">
      <c r="A337" s="38" t="s">
        <v>1242</v>
      </c>
      <c r="B337" s="38" t="s">
        <v>1241</v>
      </c>
      <c r="C337" s="116">
        <f>INDEX('FY24-25 STIP-SHOPP Allocation '!P:P,MATCH('FY24 Fund Reservation'!B337,'FY24-25 STIP-SHOPP Allocation '!B:B,0))</f>
        <v>1055000</v>
      </c>
      <c r="D337" s="108" t="e">
        <f>INDEX('FY24-25 STIP-SHOPP Allocation '!#REF!,MATCH('FY24 Fund Reservation'!B337,'FY24-25 STIP-SHOPP Allocation '!B:B,0))</f>
        <v>#REF!</v>
      </c>
    </row>
    <row r="338" spans="1:4" x14ac:dyDescent="0.2">
      <c r="A338" s="38" t="s">
        <v>1347</v>
      </c>
      <c r="B338" s="38" t="s">
        <v>1346</v>
      </c>
      <c r="C338" s="116" t="e">
        <f>INDEX('FY24-25 STIP-SHOPP Allocation '!P:P,MATCH('FY24 Fund Reservation'!B338,'FY24-25 STIP-SHOPP Allocation '!B:B,0))</f>
        <v>#N/A</v>
      </c>
      <c r="D338" s="108" t="e">
        <f>INDEX('FY24-25 STIP-SHOPP Allocation '!#REF!,MATCH('FY24 Fund Reservation'!B338,'FY24-25 STIP-SHOPP Allocation '!B:B,0))</f>
        <v>#REF!</v>
      </c>
    </row>
    <row r="339" spans="1:4" x14ac:dyDescent="0.2">
      <c r="A339" s="38" t="s">
        <v>1238</v>
      </c>
      <c r="B339" s="38" t="s">
        <v>1237</v>
      </c>
      <c r="C339" s="116" t="e">
        <f>INDEX('FY24-25 STIP-SHOPP Allocation '!P:P,MATCH('FY24 Fund Reservation'!B339,'FY24-25 STIP-SHOPP Allocation '!B:B,0))</f>
        <v>#N/A</v>
      </c>
      <c r="D339" s="108" t="e">
        <f>INDEX('FY24-25 STIP-SHOPP Allocation '!#REF!,MATCH('FY24 Fund Reservation'!B339,'FY24-25 STIP-SHOPP Allocation '!B:B,0))</f>
        <v>#REF!</v>
      </c>
    </row>
    <row r="340" spans="1:4" x14ac:dyDescent="0.2">
      <c r="A340" s="38" t="s">
        <v>1262</v>
      </c>
      <c r="B340" s="38" t="s">
        <v>1261</v>
      </c>
      <c r="C340" s="116">
        <f>INDEX('FY24-25 STIP-SHOPP Allocation '!P:P,MATCH('FY24 Fund Reservation'!B340,'FY24-25 STIP-SHOPP Allocation '!B:B,0))</f>
        <v>3837000</v>
      </c>
      <c r="D340" s="108" t="e">
        <f>INDEX('FY24-25 STIP-SHOPP Allocation '!#REF!,MATCH('FY24 Fund Reservation'!B340,'FY24-25 STIP-SHOPP Allocation '!B:B,0))</f>
        <v>#REF!</v>
      </c>
    </row>
    <row r="341" spans="1:4" x14ac:dyDescent="0.2">
      <c r="A341" s="38" t="s">
        <v>1246</v>
      </c>
      <c r="B341" s="38" t="s">
        <v>1245</v>
      </c>
      <c r="C341" s="116">
        <f>INDEX('FY24-25 STIP-SHOPP Allocation '!P:P,MATCH('FY24 Fund Reservation'!B341,'FY24-25 STIP-SHOPP Allocation '!B:B,0))</f>
        <v>0</v>
      </c>
      <c r="D341" s="108" t="e">
        <f>INDEX('FY24-25 STIP-SHOPP Allocation '!#REF!,MATCH('FY24 Fund Reservation'!B341,'FY24-25 STIP-SHOPP Allocation '!B:B,0))</f>
        <v>#REF!</v>
      </c>
    </row>
    <row r="342" spans="1:4" x14ac:dyDescent="0.2">
      <c r="A342" s="38" t="s">
        <v>1398</v>
      </c>
      <c r="B342" s="38" t="s">
        <v>1397</v>
      </c>
      <c r="C342" s="116">
        <f>INDEX('FY24-25 STIP-SHOPP Allocation '!P:P,MATCH('FY24 Fund Reservation'!B342,'FY24-25 STIP-SHOPP Allocation '!B:B,0))</f>
        <v>406000</v>
      </c>
      <c r="D342" s="108" t="e">
        <f>INDEX('FY24-25 STIP-SHOPP Allocation '!#REF!,MATCH('FY24 Fund Reservation'!B342,'FY24-25 STIP-SHOPP Allocation '!B:B,0))</f>
        <v>#REF!</v>
      </c>
    </row>
    <row r="343" spans="1:4" x14ac:dyDescent="0.2">
      <c r="A343" s="38" t="s">
        <v>1394</v>
      </c>
      <c r="B343" s="38" t="s">
        <v>1393</v>
      </c>
      <c r="C343" s="116">
        <f>INDEX('FY24-25 STIP-SHOPP Allocation '!P:P,MATCH('FY24 Fund Reservation'!B343,'FY24-25 STIP-SHOPP Allocation '!B:B,0))</f>
        <v>0</v>
      </c>
      <c r="D343" s="108" t="e">
        <f>INDEX('FY24-25 STIP-SHOPP Allocation '!#REF!,MATCH('FY24 Fund Reservation'!B343,'FY24-25 STIP-SHOPP Allocation '!B:B,0))</f>
        <v>#REF!</v>
      </c>
    </row>
    <row r="344" spans="1:4" x14ac:dyDescent="0.2">
      <c r="A344" s="38" t="s">
        <v>1396</v>
      </c>
      <c r="B344" s="38" t="s">
        <v>1395</v>
      </c>
      <c r="C344" s="116">
        <f>INDEX('FY24-25 STIP-SHOPP Allocation '!P:P,MATCH('FY24 Fund Reservation'!B344,'FY24-25 STIP-SHOPP Allocation '!B:B,0))</f>
        <v>50000</v>
      </c>
      <c r="D344" s="108" t="e">
        <f>INDEX('FY24-25 STIP-SHOPP Allocation '!#REF!,MATCH('FY24 Fund Reservation'!B344,'FY24-25 STIP-SHOPP Allocation '!B:B,0))</f>
        <v>#REF!</v>
      </c>
    </row>
    <row r="345" spans="1:4" x14ac:dyDescent="0.2">
      <c r="A345" s="38" t="s">
        <v>1402</v>
      </c>
      <c r="B345" s="38" t="s">
        <v>1401</v>
      </c>
      <c r="C345" s="116">
        <f>INDEX('FY24-25 STIP-SHOPP Allocation '!P:P,MATCH('FY24 Fund Reservation'!B345,'FY24-25 STIP-SHOPP Allocation '!B:B,0))</f>
        <v>517000</v>
      </c>
      <c r="D345" s="108" t="e">
        <f>INDEX('FY24-25 STIP-SHOPP Allocation '!#REF!,MATCH('FY24 Fund Reservation'!B345,'FY24-25 STIP-SHOPP Allocation '!B:B,0))</f>
        <v>#REF!</v>
      </c>
    </row>
    <row r="346" spans="1:4" x14ac:dyDescent="0.2">
      <c r="A346" s="38" t="s">
        <v>1404</v>
      </c>
      <c r="B346" s="38" t="s">
        <v>1403</v>
      </c>
      <c r="C346" s="116">
        <f>INDEX('FY24-25 STIP-SHOPP Allocation '!P:P,MATCH('FY24 Fund Reservation'!B346,'FY24-25 STIP-SHOPP Allocation '!B:B,0))</f>
        <v>300000</v>
      </c>
      <c r="D346" s="108" t="e">
        <f>INDEX('FY24-25 STIP-SHOPP Allocation '!#REF!,MATCH('FY24 Fund Reservation'!B346,'FY24-25 STIP-SHOPP Allocation '!B:B,0))</f>
        <v>#REF!</v>
      </c>
    </row>
    <row r="347" spans="1:4" x14ac:dyDescent="0.2">
      <c r="A347" s="38" t="s">
        <v>1406</v>
      </c>
      <c r="B347" s="38" t="s">
        <v>1405</v>
      </c>
      <c r="C347" s="116" t="e">
        <f>INDEX('FY24-25 STIP-SHOPP Allocation '!P:P,MATCH('FY24 Fund Reservation'!B347,'FY24-25 STIP-SHOPP Allocation '!B:B,0))</f>
        <v>#N/A</v>
      </c>
      <c r="D347" s="108" t="e">
        <f>INDEX('FY24-25 STIP-SHOPP Allocation '!#REF!,MATCH('FY24 Fund Reservation'!B347,'FY24-25 STIP-SHOPP Allocation '!B:B,0))</f>
        <v>#REF!</v>
      </c>
    </row>
    <row r="348" spans="1:4" x14ac:dyDescent="0.2">
      <c r="A348" s="38" t="s">
        <v>1550</v>
      </c>
      <c r="B348" s="38" t="s">
        <v>1549</v>
      </c>
      <c r="C348" s="116" t="e">
        <f>INDEX('FY24-25 STIP-SHOPP Allocation '!P:P,MATCH('FY24 Fund Reservation'!B348,'FY24-25 STIP-SHOPP Allocation '!B:B,0))</f>
        <v>#N/A</v>
      </c>
      <c r="D348" s="108" t="e">
        <f>INDEX('FY24-25 STIP-SHOPP Allocation '!#REF!,MATCH('FY24 Fund Reservation'!B348,'FY24-25 STIP-SHOPP Allocation '!B:B,0))</f>
        <v>#REF!</v>
      </c>
    </row>
    <row r="349" spans="1:4" x14ac:dyDescent="0.2">
      <c r="A349" s="38" t="s">
        <v>1408</v>
      </c>
      <c r="B349" s="38" t="s">
        <v>1407</v>
      </c>
      <c r="C349" s="116">
        <f>INDEX('FY24-25 STIP-SHOPP Allocation '!P:P,MATCH('FY24 Fund Reservation'!B349,'FY24-25 STIP-SHOPP Allocation '!B:B,0))</f>
        <v>77000</v>
      </c>
      <c r="D349" s="108" t="e">
        <f>INDEX('FY24-25 STIP-SHOPP Allocation '!#REF!,MATCH('FY24 Fund Reservation'!B349,'FY24-25 STIP-SHOPP Allocation '!B:B,0))</f>
        <v>#REF!</v>
      </c>
    </row>
    <row r="350" spans="1:4" x14ac:dyDescent="0.2">
      <c r="A350" s="38" t="s">
        <v>1410</v>
      </c>
      <c r="B350" s="38" t="s">
        <v>1409</v>
      </c>
      <c r="C350" s="116">
        <f>INDEX('FY24-25 STIP-SHOPP Allocation '!P:P,MATCH('FY24 Fund Reservation'!B350,'FY24-25 STIP-SHOPP Allocation '!B:B,0))</f>
        <v>293000</v>
      </c>
      <c r="D350" s="108" t="e">
        <f>INDEX('FY24-25 STIP-SHOPP Allocation '!#REF!,MATCH('FY24 Fund Reservation'!B350,'FY24-25 STIP-SHOPP Allocation '!B:B,0))</f>
        <v>#REF!</v>
      </c>
    </row>
    <row r="351" spans="1:4" x14ac:dyDescent="0.2">
      <c r="A351" s="38" t="s">
        <v>1412</v>
      </c>
      <c r="B351" s="38" t="s">
        <v>1411</v>
      </c>
      <c r="C351" s="116">
        <f>INDEX('FY24-25 STIP-SHOPP Allocation '!P:P,MATCH('FY24 Fund Reservation'!B351,'FY24-25 STIP-SHOPP Allocation '!B:B,0))</f>
        <v>3000</v>
      </c>
      <c r="D351" s="108" t="e">
        <f>INDEX('FY24-25 STIP-SHOPP Allocation '!#REF!,MATCH('FY24 Fund Reservation'!B351,'FY24-25 STIP-SHOPP Allocation '!B:B,0))</f>
        <v>#REF!</v>
      </c>
    </row>
    <row r="352" spans="1:4" x14ac:dyDescent="0.2">
      <c r="A352" s="38" t="s">
        <v>1414</v>
      </c>
      <c r="B352" s="38" t="s">
        <v>1413</v>
      </c>
      <c r="C352" s="116" t="e">
        <f>INDEX('FY24-25 STIP-SHOPP Allocation '!P:P,MATCH('FY24 Fund Reservation'!B352,'FY24-25 STIP-SHOPP Allocation '!B:B,0))</f>
        <v>#N/A</v>
      </c>
      <c r="D352" s="108" t="e">
        <f>INDEX('FY24-25 STIP-SHOPP Allocation '!#REF!,MATCH('FY24 Fund Reservation'!B352,'FY24-25 STIP-SHOPP Allocation '!B:B,0))</f>
        <v>#REF!</v>
      </c>
    </row>
    <row r="353" spans="1:4" x14ac:dyDescent="0.2">
      <c r="A353" s="38" t="s">
        <v>1416</v>
      </c>
      <c r="B353" s="38" t="s">
        <v>1415</v>
      </c>
      <c r="C353" s="116" t="e">
        <f>INDEX('FY24-25 STIP-SHOPP Allocation '!P:P,MATCH('FY24 Fund Reservation'!B353,'FY24-25 STIP-SHOPP Allocation '!B:B,0))</f>
        <v>#N/A</v>
      </c>
      <c r="D353" s="108" t="e">
        <f>INDEX('FY24-25 STIP-SHOPP Allocation '!#REF!,MATCH('FY24 Fund Reservation'!B353,'FY24-25 STIP-SHOPP Allocation '!B:B,0))</f>
        <v>#REF!</v>
      </c>
    </row>
    <row r="354" spans="1:4" x14ac:dyDescent="0.2">
      <c r="A354" s="38" t="s">
        <v>1418</v>
      </c>
      <c r="B354" s="38" t="s">
        <v>1417</v>
      </c>
      <c r="C354" s="116" t="e">
        <f>INDEX('FY24-25 STIP-SHOPP Allocation '!P:P,MATCH('FY24 Fund Reservation'!B354,'FY24-25 STIP-SHOPP Allocation '!B:B,0))</f>
        <v>#N/A</v>
      </c>
      <c r="D354" s="108" t="e">
        <f>INDEX('FY24-25 STIP-SHOPP Allocation '!#REF!,MATCH('FY24 Fund Reservation'!B354,'FY24-25 STIP-SHOPP Allocation '!B:B,0))</f>
        <v>#REF!</v>
      </c>
    </row>
    <row r="355" spans="1:4" x14ac:dyDescent="0.2">
      <c r="A355" s="38" t="s">
        <v>1420</v>
      </c>
      <c r="B355" s="38" t="s">
        <v>1419</v>
      </c>
      <c r="C355" s="116">
        <f>INDEX('FY24-25 STIP-SHOPP Allocation '!P:P,MATCH('FY24 Fund Reservation'!B355,'FY24-25 STIP-SHOPP Allocation '!B:B,0))</f>
        <v>665000</v>
      </c>
      <c r="D355" s="108" t="e">
        <f>INDEX('FY24-25 STIP-SHOPP Allocation '!#REF!,MATCH('FY24 Fund Reservation'!B355,'FY24-25 STIP-SHOPP Allocation '!B:B,0))</f>
        <v>#REF!</v>
      </c>
    </row>
    <row r="356" spans="1:4" x14ac:dyDescent="0.2">
      <c r="A356" s="38" t="s">
        <v>1422</v>
      </c>
      <c r="B356" s="38" t="s">
        <v>1421</v>
      </c>
      <c r="C356" s="116">
        <f>INDEX('FY24-25 STIP-SHOPP Allocation '!P:P,MATCH('FY24 Fund Reservation'!B356,'FY24-25 STIP-SHOPP Allocation '!B:B,0))</f>
        <v>15000</v>
      </c>
      <c r="D356" s="108" t="e">
        <f>INDEX('FY24-25 STIP-SHOPP Allocation '!#REF!,MATCH('FY24 Fund Reservation'!B356,'FY24-25 STIP-SHOPP Allocation '!B:B,0))</f>
        <v>#REF!</v>
      </c>
    </row>
    <row r="357" spans="1:4" x14ac:dyDescent="0.2">
      <c r="A357" s="38" t="s">
        <v>1424</v>
      </c>
      <c r="B357" s="38" t="s">
        <v>1423</v>
      </c>
      <c r="C357" s="116">
        <f>INDEX('FY24-25 STIP-SHOPP Allocation '!P:P,MATCH('FY24 Fund Reservation'!B357,'FY24-25 STIP-SHOPP Allocation '!B:B,0))</f>
        <v>554000</v>
      </c>
      <c r="D357" s="108" t="e">
        <f>INDEX('FY24-25 STIP-SHOPP Allocation '!#REF!,MATCH('FY24 Fund Reservation'!B357,'FY24-25 STIP-SHOPP Allocation '!B:B,0))</f>
        <v>#REF!</v>
      </c>
    </row>
    <row r="358" spans="1:4" x14ac:dyDescent="0.2">
      <c r="A358" s="38" t="s">
        <v>1426</v>
      </c>
      <c r="B358" s="38" t="s">
        <v>1425</v>
      </c>
      <c r="C358" s="116" t="e">
        <f>INDEX('FY24-25 STIP-SHOPP Allocation '!P:P,MATCH('FY24 Fund Reservation'!B358,'FY24-25 STIP-SHOPP Allocation '!B:B,0))</f>
        <v>#N/A</v>
      </c>
      <c r="D358" s="108" t="e">
        <f>INDEX('FY24-25 STIP-SHOPP Allocation '!#REF!,MATCH('FY24 Fund Reservation'!B358,'FY24-25 STIP-SHOPP Allocation '!B:B,0))</f>
        <v>#REF!</v>
      </c>
    </row>
    <row r="359" spans="1:4" x14ac:dyDescent="0.2">
      <c r="A359" s="38" t="s">
        <v>1428</v>
      </c>
      <c r="B359" s="38" t="s">
        <v>1427</v>
      </c>
      <c r="C359" s="116" t="e">
        <f>INDEX('FY24-25 STIP-SHOPP Allocation '!P:P,MATCH('FY24 Fund Reservation'!B359,'FY24-25 STIP-SHOPP Allocation '!B:B,0))</f>
        <v>#N/A</v>
      </c>
      <c r="D359" s="108" t="e">
        <f>INDEX('FY24-25 STIP-SHOPP Allocation '!#REF!,MATCH('FY24 Fund Reservation'!B359,'FY24-25 STIP-SHOPP Allocation '!B:B,0))</f>
        <v>#REF!</v>
      </c>
    </row>
    <row r="360" spans="1:4" x14ac:dyDescent="0.2">
      <c r="A360" s="38" t="s">
        <v>1432</v>
      </c>
      <c r="B360" s="38" t="s">
        <v>1431</v>
      </c>
      <c r="C360" s="116" t="e">
        <f>INDEX('FY24-25 STIP-SHOPP Allocation '!P:P,MATCH('FY24 Fund Reservation'!B360,'FY24-25 STIP-SHOPP Allocation '!B:B,0))</f>
        <v>#N/A</v>
      </c>
      <c r="D360" s="108" t="e">
        <f>INDEX('FY24-25 STIP-SHOPP Allocation '!#REF!,MATCH('FY24 Fund Reservation'!B360,'FY24-25 STIP-SHOPP Allocation '!B:B,0))</f>
        <v>#REF!</v>
      </c>
    </row>
    <row r="361" spans="1:4" x14ac:dyDescent="0.2">
      <c r="A361" s="38" t="s">
        <v>1430</v>
      </c>
      <c r="B361" s="38" t="s">
        <v>1429</v>
      </c>
      <c r="C361" s="116" t="e">
        <f>INDEX('FY24-25 STIP-SHOPP Allocation '!P:P,MATCH('FY24 Fund Reservation'!B361,'FY24-25 STIP-SHOPP Allocation '!B:B,0))</f>
        <v>#N/A</v>
      </c>
      <c r="D361" s="108" t="e">
        <f>INDEX('FY24-25 STIP-SHOPP Allocation '!#REF!,MATCH('FY24 Fund Reservation'!B361,'FY24-25 STIP-SHOPP Allocation '!B:B,0))</f>
        <v>#REF!</v>
      </c>
    </row>
    <row r="362" spans="1:4" x14ac:dyDescent="0.2">
      <c r="A362" s="38" t="s">
        <v>1623</v>
      </c>
      <c r="B362" s="38" t="s">
        <v>1622</v>
      </c>
      <c r="C362" s="116" t="e">
        <f>INDEX('FY24-25 STIP-SHOPP Allocation '!P:P,MATCH('FY24 Fund Reservation'!B362,'FY24-25 STIP-SHOPP Allocation '!B:B,0))</f>
        <v>#N/A</v>
      </c>
      <c r="D362" s="108" t="e">
        <f>INDEX('FY24-25 STIP-SHOPP Allocation '!#REF!,MATCH('FY24 Fund Reservation'!B362,'FY24-25 STIP-SHOPP Allocation '!B:B,0))</f>
        <v>#REF!</v>
      </c>
    </row>
    <row r="363" spans="1:4" x14ac:dyDescent="0.2">
      <c r="A363" s="38" t="s">
        <v>1434</v>
      </c>
      <c r="B363" s="38" t="s">
        <v>1433</v>
      </c>
      <c r="C363" s="116">
        <f>INDEX('FY24-25 STIP-SHOPP Allocation '!P:P,MATCH('FY24 Fund Reservation'!B363,'FY24-25 STIP-SHOPP Allocation '!B:B,0))</f>
        <v>340000</v>
      </c>
      <c r="D363" s="108" t="e">
        <f>INDEX('FY24-25 STIP-SHOPP Allocation '!#REF!,MATCH('FY24 Fund Reservation'!B363,'FY24-25 STIP-SHOPP Allocation '!B:B,0))</f>
        <v>#REF!</v>
      </c>
    </row>
    <row r="364" spans="1:4" x14ac:dyDescent="0.2">
      <c r="A364" s="38" t="s">
        <v>1436</v>
      </c>
      <c r="B364" s="38" t="s">
        <v>1435</v>
      </c>
      <c r="C364" s="116">
        <f>INDEX('FY24-25 STIP-SHOPP Allocation '!P:P,MATCH('FY24 Fund Reservation'!B364,'FY24-25 STIP-SHOPP Allocation '!B:B,0))</f>
        <v>23000</v>
      </c>
      <c r="D364" s="108" t="e">
        <f>INDEX('FY24-25 STIP-SHOPP Allocation '!#REF!,MATCH('FY24 Fund Reservation'!B364,'FY24-25 STIP-SHOPP Allocation '!B:B,0))</f>
        <v>#REF!</v>
      </c>
    </row>
    <row r="365" spans="1:4" x14ac:dyDescent="0.2">
      <c r="A365" s="38" t="s">
        <v>1438</v>
      </c>
      <c r="B365" s="38" t="s">
        <v>1437</v>
      </c>
      <c r="C365" s="116" t="e">
        <f>INDEX('FY24-25 STIP-SHOPP Allocation '!P:P,MATCH('FY24 Fund Reservation'!B365,'FY24-25 STIP-SHOPP Allocation '!B:B,0))</f>
        <v>#N/A</v>
      </c>
      <c r="D365" s="108" t="e">
        <f>INDEX('FY24-25 STIP-SHOPP Allocation '!#REF!,MATCH('FY24 Fund Reservation'!B365,'FY24-25 STIP-SHOPP Allocation '!B:B,0))</f>
        <v>#REF!</v>
      </c>
    </row>
    <row r="366" spans="1:4" x14ac:dyDescent="0.2">
      <c r="A366" s="38" t="s">
        <v>1440</v>
      </c>
      <c r="B366" s="38" t="s">
        <v>1439</v>
      </c>
      <c r="C366" s="116" t="e">
        <f>INDEX('FY24-25 STIP-SHOPP Allocation '!P:P,MATCH('FY24 Fund Reservation'!B366,'FY24-25 STIP-SHOPP Allocation '!B:B,0))</f>
        <v>#N/A</v>
      </c>
      <c r="D366" s="108" t="e">
        <f>INDEX('FY24-25 STIP-SHOPP Allocation '!#REF!,MATCH('FY24 Fund Reservation'!B366,'FY24-25 STIP-SHOPP Allocation '!B:B,0))</f>
        <v>#REF!</v>
      </c>
    </row>
    <row r="367" spans="1:4" x14ac:dyDescent="0.2">
      <c r="A367" s="38" t="s">
        <v>1442</v>
      </c>
      <c r="B367" s="38" t="s">
        <v>1441</v>
      </c>
      <c r="C367" s="116" t="e">
        <f>INDEX('FY24-25 STIP-SHOPP Allocation '!P:P,MATCH('FY24 Fund Reservation'!B367,'FY24-25 STIP-SHOPP Allocation '!B:B,0))</f>
        <v>#N/A</v>
      </c>
      <c r="D367" s="108" t="e">
        <f>INDEX('FY24-25 STIP-SHOPP Allocation '!#REF!,MATCH('FY24 Fund Reservation'!B367,'FY24-25 STIP-SHOPP Allocation '!B:B,0))</f>
        <v>#REF!</v>
      </c>
    </row>
    <row r="368" spans="1:4" x14ac:dyDescent="0.2">
      <c r="A368" s="38" t="s">
        <v>1444</v>
      </c>
      <c r="B368" s="38" t="s">
        <v>1443</v>
      </c>
      <c r="C368" s="116">
        <f>INDEX('FY24-25 STIP-SHOPP Allocation '!P:P,MATCH('FY24 Fund Reservation'!B368,'FY24-25 STIP-SHOPP Allocation '!B:B,0))</f>
        <v>468000</v>
      </c>
      <c r="D368" s="108" t="e">
        <f>INDEX('FY24-25 STIP-SHOPP Allocation '!#REF!,MATCH('FY24 Fund Reservation'!B368,'FY24-25 STIP-SHOPP Allocation '!B:B,0))</f>
        <v>#REF!</v>
      </c>
    </row>
    <row r="369" spans="1:4" x14ac:dyDescent="0.2">
      <c r="A369" s="38" t="s">
        <v>1446</v>
      </c>
      <c r="B369" s="38" t="s">
        <v>1445</v>
      </c>
      <c r="C369" s="116" t="e">
        <f>INDEX('FY24-25 STIP-SHOPP Allocation '!P:P,MATCH('FY24 Fund Reservation'!B369,'FY24-25 STIP-SHOPP Allocation '!B:B,0))</f>
        <v>#N/A</v>
      </c>
      <c r="D369" s="108" t="e">
        <f>INDEX('FY24-25 STIP-SHOPP Allocation '!#REF!,MATCH('FY24 Fund Reservation'!B369,'FY24-25 STIP-SHOPP Allocation '!B:B,0))</f>
        <v>#REF!</v>
      </c>
    </row>
    <row r="370" spans="1:4" x14ac:dyDescent="0.2">
      <c r="A370" s="38" t="s">
        <v>1448</v>
      </c>
      <c r="B370" s="38" t="s">
        <v>1447</v>
      </c>
      <c r="C370" s="116" t="e">
        <f>INDEX('FY24-25 STIP-SHOPP Allocation '!P:P,MATCH('FY24 Fund Reservation'!B370,'FY24-25 STIP-SHOPP Allocation '!B:B,0))</f>
        <v>#N/A</v>
      </c>
      <c r="D370" s="108" t="e">
        <f>INDEX('FY24-25 STIP-SHOPP Allocation '!#REF!,MATCH('FY24 Fund Reservation'!B370,'FY24-25 STIP-SHOPP Allocation '!B:B,0))</f>
        <v>#REF!</v>
      </c>
    </row>
    <row r="371" spans="1:4" x14ac:dyDescent="0.2">
      <c r="A371" s="38" t="s">
        <v>1450</v>
      </c>
      <c r="B371" s="38" t="s">
        <v>1449</v>
      </c>
      <c r="C371" s="116" t="e">
        <f>INDEX('FY24-25 STIP-SHOPP Allocation '!P:P,MATCH('FY24 Fund Reservation'!B371,'FY24-25 STIP-SHOPP Allocation '!B:B,0))</f>
        <v>#N/A</v>
      </c>
      <c r="D371" s="108" t="e">
        <f>INDEX('FY24-25 STIP-SHOPP Allocation '!#REF!,MATCH('FY24 Fund Reservation'!B371,'FY24-25 STIP-SHOPP Allocation '!B:B,0))</f>
        <v>#REF!</v>
      </c>
    </row>
    <row r="372" spans="1:4" x14ac:dyDescent="0.2">
      <c r="A372" s="38" t="s">
        <v>1453</v>
      </c>
      <c r="B372" s="38" t="s">
        <v>1452</v>
      </c>
      <c r="C372" s="116">
        <f>INDEX('FY24-25 STIP-SHOPP Allocation '!P:P,MATCH('FY24 Fund Reservation'!B372,'FY24-25 STIP-SHOPP Allocation '!B:B,0))</f>
        <v>404000</v>
      </c>
      <c r="D372" s="108" t="e">
        <f>INDEX('FY24-25 STIP-SHOPP Allocation '!#REF!,MATCH('FY24 Fund Reservation'!B372,'FY24-25 STIP-SHOPP Allocation '!B:B,0))</f>
        <v>#REF!</v>
      </c>
    </row>
    <row r="373" spans="1:4" x14ac:dyDescent="0.2">
      <c r="A373" s="38" t="s">
        <v>1455</v>
      </c>
      <c r="B373" s="38" t="s">
        <v>1454</v>
      </c>
      <c r="C373" s="116" t="e">
        <f>INDEX('FY24-25 STIP-SHOPP Allocation '!P:P,MATCH('FY24 Fund Reservation'!B373,'FY24-25 STIP-SHOPP Allocation '!B:B,0))</f>
        <v>#N/A</v>
      </c>
      <c r="D373" s="108" t="e">
        <f>INDEX('FY24-25 STIP-SHOPP Allocation '!#REF!,MATCH('FY24 Fund Reservation'!B373,'FY24-25 STIP-SHOPP Allocation '!B:B,0))</f>
        <v>#REF!</v>
      </c>
    </row>
    <row r="374" spans="1:4" x14ac:dyDescent="0.2">
      <c r="A374" s="38" t="s">
        <v>1457</v>
      </c>
      <c r="B374" s="38" t="s">
        <v>1456</v>
      </c>
      <c r="C374" s="116" t="e">
        <f>INDEX('FY24-25 STIP-SHOPP Allocation '!P:P,MATCH('FY24 Fund Reservation'!B374,'FY24-25 STIP-SHOPP Allocation '!B:B,0))</f>
        <v>#N/A</v>
      </c>
      <c r="D374" s="108" t="e">
        <f>INDEX('FY24-25 STIP-SHOPP Allocation '!#REF!,MATCH('FY24 Fund Reservation'!B374,'FY24-25 STIP-SHOPP Allocation '!B:B,0))</f>
        <v>#REF!</v>
      </c>
    </row>
    <row r="375" spans="1:4" x14ac:dyDescent="0.2">
      <c r="A375" s="38" t="s">
        <v>1459</v>
      </c>
      <c r="B375" s="38" t="s">
        <v>1458</v>
      </c>
      <c r="C375" s="116" t="e">
        <f>INDEX('FY24-25 STIP-SHOPP Allocation '!P:P,MATCH('FY24 Fund Reservation'!B375,'FY24-25 STIP-SHOPP Allocation '!B:B,0))</f>
        <v>#N/A</v>
      </c>
      <c r="D375" s="108" t="e">
        <f>INDEX('FY24-25 STIP-SHOPP Allocation '!#REF!,MATCH('FY24 Fund Reservation'!B375,'FY24-25 STIP-SHOPP Allocation '!B:B,0))</f>
        <v>#REF!</v>
      </c>
    </row>
    <row r="376" spans="1:4" x14ac:dyDescent="0.2">
      <c r="A376" s="38" t="s">
        <v>1461</v>
      </c>
      <c r="B376" s="38" t="s">
        <v>1460</v>
      </c>
      <c r="C376" s="116" t="e">
        <f>INDEX('FY24-25 STIP-SHOPP Allocation '!P:P,MATCH('FY24 Fund Reservation'!B376,'FY24-25 STIP-SHOPP Allocation '!B:B,0))</f>
        <v>#N/A</v>
      </c>
      <c r="D376" s="108" t="e">
        <f>INDEX('FY24-25 STIP-SHOPP Allocation '!#REF!,MATCH('FY24 Fund Reservation'!B376,'FY24-25 STIP-SHOPP Allocation '!B:B,0))</f>
        <v>#REF!</v>
      </c>
    </row>
    <row r="377" spans="1:4" x14ac:dyDescent="0.2">
      <c r="A377" s="38" t="s">
        <v>1463</v>
      </c>
      <c r="B377" s="38" t="s">
        <v>1462</v>
      </c>
      <c r="C377" s="116">
        <f>INDEX('FY24-25 STIP-SHOPP Allocation '!P:P,MATCH('FY24 Fund Reservation'!B377,'FY24-25 STIP-SHOPP Allocation '!B:B,0))</f>
        <v>13000</v>
      </c>
      <c r="D377" s="108" t="e">
        <f>INDEX('FY24-25 STIP-SHOPP Allocation '!#REF!,MATCH('FY24 Fund Reservation'!B377,'FY24-25 STIP-SHOPP Allocation '!B:B,0))</f>
        <v>#REF!</v>
      </c>
    </row>
    <row r="378" spans="1:4" x14ac:dyDescent="0.2">
      <c r="A378" s="38" t="s">
        <v>1465</v>
      </c>
      <c r="B378" s="38" t="s">
        <v>1464</v>
      </c>
      <c r="C378" s="116">
        <f>INDEX('FY24-25 STIP-SHOPP Allocation '!P:P,MATCH('FY24 Fund Reservation'!B378,'FY24-25 STIP-SHOPP Allocation '!B:B,0))</f>
        <v>6000</v>
      </c>
      <c r="D378" s="108" t="e">
        <f>INDEX('FY24-25 STIP-SHOPP Allocation '!#REF!,MATCH('FY24 Fund Reservation'!B378,'FY24-25 STIP-SHOPP Allocation '!B:B,0))</f>
        <v>#REF!</v>
      </c>
    </row>
    <row r="379" spans="1:4" x14ac:dyDescent="0.2">
      <c r="A379" s="38" t="s">
        <v>1469</v>
      </c>
      <c r="B379" s="38" t="s">
        <v>1468</v>
      </c>
      <c r="C379" s="116" t="e">
        <f>INDEX('FY24-25 STIP-SHOPP Allocation '!P:P,MATCH('FY24 Fund Reservation'!B379,'FY24-25 STIP-SHOPP Allocation '!B:B,0))</f>
        <v>#N/A</v>
      </c>
      <c r="D379" s="108" t="e">
        <f>INDEX('FY24-25 STIP-SHOPP Allocation '!#REF!,MATCH('FY24 Fund Reservation'!B379,'FY24-25 STIP-SHOPP Allocation '!B:B,0))</f>
        <v>#REF!</v>
      </c>
    </row>
    <row r="380" spans="1:4" x14ac:dyDescent="0.2">
      <c r="A380" s="38" t="s">
        <v>1471</v>
      </c>
      <c r="B380" s="38" t="s">
        <v>1470</v>
      </c>
      <c r="C380" s="116">
        <f>INDEX('FY24-25 STIP-SHOPP Allocation '!P:P,MATCH('FY24 Fund Reservation'!B380,'FY24-25 STIP-SHOPP Allocation '!B:B,0))</f>
        <v>179000</v>
      </c>
      <c r="D380" s="108" t="e">
        <f>INDEX('FY24-25 STIP-SHOPP Allocation '!#REF!,MATCH('FY24 Fund Reservation'!B380,'FY24-25 STIP-SHOPP Allocation '!B:B,0))</f>
        <v>#REF!</v>
      </c>
    </row>
    <row r="381" spans="1:4" x14ac:dyDescent="0.2">
      <c r="A381" s="38" t="s">
        <v>1473</v>
      </c>
      <c r="B381" s="38" t="s">
        <v>1472</v>
      </c>
      <c r="C381" s="116" t="e">
        <f>INDEX('FY24-25 STIP-SHOPP Allocation '!P:P,MATCH('FY24 Fund Reservation'!B381,'FY24-25 STIP-SHOPP Allocation '!B:B,0))</f>
        <v>#N/A</v>
      </c>
      <c r="D381" s="108" t="e">
        <f>INDEX('FY24-25 STIP-SHOPP Allocation '!#REF!,MATCH('FY24 Fund Reservation'!B381,'FY24-25 STIP-SHOPP Allocation '!B:B,0))</f>
        <v>#REF!</v>
      </c>
    </row>
    <row r="382" spans="1:4" x14ac:dyDescent="0.2">
      <c r="A382" s="38" t="s">
        <v>1475</v>
      </c>
      <c r="B382" s="38" t="s">
        <v>1474</v>
      </c>
      <c r="C382" s="116" t="e">
        <f>INDEX('FY24-25 STIP-SHOPP Allocation '!P:P,MATCH('FY24 Fund Reservation'!B382,'FY24-25 STIP-SHOPP Allocation '!B:B,0))</f>
        <v>#N/A</v>
      </c>
      <c r="D382" s="108" t="e">
        <f>INDEX('FY24-25 STIP-SHOPP Allocation '!#REF!,MATCH('FY24 Fund Reservation'!B382,'FY24-25 STIP-SHOPP Allocation '!B:B,0))</f>
        <v>#REF!</v>
      </c>
    </row>
    <row r="383" spans="1:4" x14ac:dyDescent="0.2">
      <c r="A383" s="38" t="s">
        <v>1477</v>
      </c>
      <c r="B383" s="38" t="s">
        <v>1476</v>
      </c>
      <c r="C383" s="116">
        <f>INDEX('FY24-25 STIP-SHOPP Allocation '!P:P,MATCH('FY24 Fund Reservation'!B383,'FY24-25 STIP-SHOPP Allocation '!B:B,0))</f>
        <v>13000</v>
      </c>
      <c r="D383" s="108" t="e">
        <f>INDEX('FY24-25 STIP-SHOPP Allocation '!#REF!,MATCH('FY24 Fund Reservation'!B383,'FY24-25 STIP-SHOPP Allocation '!B:B,0))</f>
        <v>#REF!</v>
      </c>
    </row>
    <row r="384" spans="1:4" x14ac:dyDescent="0.2">
      <c r="A384" s="38" t="s">
        <v>1479</v>
      </c>
      <c r="B384" s="38" t="s">
        <v>1478</v>
      </c>
      <c r="C384" s="116" t="e">
        <f>INDEX('FY24-25 STIP-SHOPP Allocation '!P:P,MATCH('FY24 Fund Reservation'!B384,'FY24-25 STIP-SHOPP Allocation '!B:B,0))</f>
        <v>#N/A</v>
      </c>
      <c r="D384" s="108" t="e">
        <f>INDEX('FY24-25 STIP-SHOPP Allocation '!#REF!,MATCH('FY24 Fund Reservation'!B384,'FY24-25 STIP-SHOPP Allocation '!B:B,0))</f>
        <v>#REF!</v>
      </c>
    </row>
    <row r="385" spans="1:4" x14ac:dyDescent="0.2">
      <c r="A385" s="38" t="s">
        <v>1481</v>
      </c>
      <c r="B385" s="38" t="s">
        <v>1480</v>
      </c>
      <c r="C385" s="116" t="e">
        <f>INDEX('FY24-25 STIP-SHOPP Allocation '!P:P,MATCH('FY24 Fund Reservation'!B385,'FY24-25 STIP-SHOPP Allocation '!B:B,0))</f>
        <v>#N/A</v>
      </c>
      <c r="D385" s="108" t="e">
        <f>INDEX('FY24-25 STIP-SHOPP Allocation '!#REF!,MATCH('FY24 Fund Reservation'!B385,'FY24-25 STIP-SHOPP Allocation '!B:B,0))</f>
        <v>#REF!</v>
      </c>
    </row>
    <row r="386" spans="1:4" x14ac:dyDescent="0.2">
      <c r="A386" s="38" t="s">
        <v>1483</v>
      </c>
      <c r="B386" s="38" t="s">
        <v>1482</v>
      </c>
      <c r="C386" s="116" t="e">
        <f>INDEX('FY24-25 STIP-SHOPP Allocation '!P:P,MATCH('FY24 Fund Reservation'!B386,'FY24-25 STIP-SHOPP Allocation '!B:B,0))</f>
        <v>#N/A</v>
      </c>
      <c r="D386" s="108" t="e">
        <f>INDEX('FY24-25 STIP-SHOPP Allocation '!#REF!,MATCH('FY24 Fund Reservation'!B386,'FY24-25 STIP-SHOPP Allocation '!B:B,0))</f>
        <v>#REF!</v>
      </c>
    </row>
    <row r="387" spans="1:4" x14ac:dyDescent="0.2">
      <c r="A387" s="38" t="s">
        <v>1485</v>
      </c>
      <c r="B387" s="38" t="s">
        <v>1484</v>
      </c>
      <c r="C387" s="116">
        <f>INDEX('FY24-25 STIP-SHOPP Allocation '!P:P,MATCH('FY24 Fund Reservation'!B387,'FY24-25 STIP-SHOPP Allocation '!B:B,0))</f>
        <v>227000</v>
      </c>
      <c r="D387" s="108" t="e">
        <f>INDEX('FY24-25 STIP-SHOPP Allocation '!#REF!,MATCH('FY24 Fund Reservation'!B387,'FY24-25 STIP-SHOPP Allocation '!B:B,0))</f>
        <v>#REF!</v>
      </c>
    </row>
    <row r="388" spans="1:4" x14ac:dyDescent="0.2">
      <c r="A388" s="38" t="s">
        <v>1487</v>
      </c>
      <c r="B388" s="38" t="s">
        <v>1486</v>
      </c>
      <c r="C388" s="116" t="e">
        <f>INDEX('FY24-25 STIP-SHOPP Allocation '!P:P,MATCH('FY24 Fund Reservation'!B388,'FY24-25 STIP-SHOPP Allocation '!B:B,0))</f>
        <v>#N/A</v>
      </c>
      <c r="D388" s="108" t="e">
        <f>INDEX('FY24-25 STIP-SHOPP Allocation '!#REF!,MATCH('FY24 Fund Reservation'!B388,'FY24-25 STIP-SHOPP Allocation '!B:B,0))</f>
        <v>#REF!</v>
      </c>
    </row>
    <row r="389" spans="1:4" x14ac:dyDescent="0.2">
      <c r="A389" s="38" t="s">
        <v>1489</v>
      </c>
      <c r="B389" s="38" t="s">
        <v>1488</v>
      </c>
      <c r="C389" s="116">
        <f>INDEX('FY24-25 STIP-SHOPP Allocation '!P:P,MATCH('FY24 Fund Reservation'!B389,'FY24-25 STIP-SHOPP Allocation '!B:B,0))</f>
        <v>9000</v>
      </c>
      <c r="D389" s="108" t="e">
        <f>INDEX('FY24-25 STIP-SHOPP Allocation '!#REF!,MATCH('FY24 Fund Reservation'!B389,'FY24-25 STIP-SHOPP Allocation '!B:B,0))</f>
        <v>#REF!</v>
      </c>
    </row>
    <row r="390" spans="1:4" x14ac:dyDescent="0.2">
      <c r="A390" s="38" t="s">
        <v>1491</v>
      </c>
      <c r="B390" s="38" t="s">
        <v>1490</v>
      </c>
      <c r="C390" s="116">
        <f>INDEX('FY24-25 STIP-SHOPP Allocation '!P:P,MATCH('FY24 Fund Reservation'!B390,'FY24-25 STIP-SHOPP Allocation '!B:B,0))</f>
        <v>16000</v>
      </c>
      <c r="D390" s="108" t="e">
        <f>INDEX('FY24-25 STIP-SHOPP Allocation '!#REF!,MATCH('FY24 Fund Reservation'!B390,'FY24-25 STIP-SHOPP Allocation '!B:B,0))</f>
        <v>#REF!</v>
      </c>
    </row>
    <row r="391" spans="1:4" x14ac:dyDescent="0.2">
      <c r="A391" s="38" t="s">
        <v>1495</v>
      </c>
      <c r="B391" s="38" t="s">
        <v>1494</v>
      </c>
      <c r="C391" s="116">
        <f>INDEX('FY24-25 STIP-SHOPP Allocation '!P:P,MATCH('FY24 Fund Reservation'!B391,'FY24-25 STIP-SHOPP Allocation '!B:B,0))</f>
        <v>2000</v>
      </c>
      <c r="D391" s="108" t="e">
        <f>INDEX('FY24-25 STIP-SHOPP Allocation '!#REF!,MATCH('FY24 Fund Reservation'!B391,'FY24-25 STIP-SHOPP Allocation '!B:B,0))</f>
        <v>#REF!</v>
      </c>
    </row>
    <row r="392" spans="1:4" x14ac:dyDescent="0.2">
      <c r="A392" s="38" t="s">
        <v>1497</v>
      </c>
      <c r="B392" s="38" t="s">
        <v>1496</v>
      </c>
      <c r="C392" s="116">
        <f>INDEX('FY24-25 STIP-SHOPP Allocation '!P:P,MATCH('FY24 Fund Reservation'!B392,'FY24-25 STIP-SHOPP Allocation '!B:B,0))</f>
        <v>140000</v>
      </c>
      <c r="D392" s="108" t="e">
        <f>INDEX('FY24-25 STIP-SHOPP Allocation '!#REF!,MATCH('FY24 Fund Reservation'!B392,'FY24-25 STIP-SHOPP Allocation '!B:B,0))</f>
        <v>#REF!</v>
      </c>
    </row>
    <row r="393" spans="1:4" x14ac:dyDescent="0.2">
      <c r="A393" s="38" t="s">
        <v>1499</v>
      </c>
      <c r="B393" s="38" t="s">
        <v>1498</v>
      </c>
      <c r="C393" s="116">
        <f>INDEX('FY24-25 STIP-SHOPP Allocation '!P:P,MATCH('FY24 Fund Reservation'!B393,'FY24-25 STIP-SHOPP Allocation '!B:B,0))</f>
        <v>45000</v>
      </c>
      <c r="D393" s="108" t="e">
        <f>INDEX('FY24-25 STIP-SHOPP Allocation '!#REF!,MATCH('FY24 Fund Reservation'!B393,'FY24-25 STIP-SHOPP Allocation '!B:B,0))</f>
        <v>#REF!</v>
      </c>
    </row>
    <row r="394" spans="1:4" x14ac:dyDescent="0.2">
      <c r="A394" s="38" t="s">
        <v>1501</v>
      </c>
      <c r="B394" s="38" t="s">
        <v>1500</v>
      </c>
      <c r="C394" s="116">
        <f>INDEX('FY24-25 STIP-SHOPP Allocation '!P:P,MATCH('FY24 Fund Reservation'!B394,'FY24-25 STIP-SHOPP Allocation '!B:B,0))</f>
        <v>143000</v>
      </c>
      <c r="D394" s="108" t="e">
        <f>INDEX('FY24-25 STIP-SHOPP Allocation '!#REF!,MATCH('FY24 Fund Reservation'!B394,'FY24-25 STIP-SHOPP Allocation '!B:B,0))</f>
        <v>#REF!</v>
      </c>
    </row>
    <row r="395" spans="1:4" x14ac:dyDescent="0.2">
      <c r="A395" s="38" t="s">
        <v>1503</v>
      </c>
      <c r="B395" s="38" t="s">
        <v>1502</v>
      </c>
      <c r="C395" s="116">
        <f>INDEX('FY24-25 STIP-SHOPP Allocation '!P:P,MATCH('FY24 Fund Reservation'!B395,'FY24-25 STIP-SHOPP Allocation '!B:B,0))</f>
        <v>105000</v>
      </c>
      <c r="D395" s="108" t="e">
        <f>INDEX('FY24-25 STIP-SHOPP Allocation '!#REF!,MATCH('FY24 Fund Reservation'!B395,'FY24-25 STIP-SHOPP Allocation '!B:B,0))</f>
        <v>#REF!</v>
      </c>
    </row>
    <row r="396" spans="1:4" x14ac:dyDescent="0.2">
      <c r="A396" s="38" t="s">
        <v>1507</v>
      </c>
      <c r="B396" s="38" t="s">
        <v>1506</v>
      </c>
      <c r="C396" s="116" t="e">
        <f>INDEX('FY24-25 STIP-SHOPP Allocation '!P:P,MATCH('FY24 Fund Reservation'!B396,'FY24-25 STIP-SHOPP Allocation '!B:B,0))</f>
        <v>#N/A</v>
      </c>
      <c r="D396" s="108" t="e">
        <f>INDEX('FY24-25 STIP-SHOPP Allocation '!#REF!,MATCH('FY24 Fund Reservation'!B396,'FY24-25 STIP-SHOPP Allocation '!B:B,0))</f>
        <v>#REF!</v>
      </c>
    </row>
    <row r="397" spans="1:4" x14ac:dyDescent="0.2">
      <c r="A397" s="38" t="s">
        <v>1510</v>
      </c>
      <c r="B397" s="38" t="s">
        <v>1509</v>
      </c>
      <c r="C397" s="116">
        <f>INDEX('FY24-25 STIP-SHOPP Allocation '!P:P,MATCH('FY24 Fund Reservation'!B397,'FY24-25 STIP-SHOPP Allocation '!B:B,0))</f>
        <v>24000</v>
      </c>
      <c r="D397" s="108" t="e">
        <f>INDEX('FY24-25 STIP-SHOPP Allocation '!#REF!,MATCH('FY24 Fund Reservation'!B397,'FY24-25 STIP-SHOPP Allocation '!B:B,0))</f>
        <v>#REF!</v>
      </c>
    </row>
    <row r="398" spans="1:4" x14ac:dyDescent="0.2">
      <c r="A398" s="38" t="s">
        <v>1512</v>
      </c>
      <c r="B398" s="38" t="s">
        <v>1511</v>
      </c>
      <c r="C398" s="116" t="e">
        <f>INDEX('FY24-25 STIP-SHOPP Allocation '!P:P,MATCH('FY24 Fund Reservation'!B398,'FY24-25 STIP-SHOPP Allocation '!B:B,0))</f>
        <v>#N/A</v>
      </c>
      <c r="D398" s="108" t="e">
        <f>INDEX('FY24-25 STIP-SHOPP Allocation '!#REF!,MATCH('FY24 Fund Reservation'!B398,'FY24-25 STIP-SHOPP Allocation '!B:B,0))</f>
        <v>#REF!</v>
      </c>
    </row>
    <row r="399" spans="1:4" x14ac:dyDescent="0.2">
      <c r="A399" s="38" t="s">
        <v>1514</v>
      </c>
      <c r="B399" s="38" t="s">
        <v>1513</v>
      </c>
      <c r="C399" s="116">
        <f>INDEX('FY24-25 STIP-SHOPP Allocation '!P:P,MATCH('FY24 Fund Reservation'!B399,'FY24-25 STIP-SHOPP Allocation '!B:B,0))</f>
        <v>500000</v>
      </c>
      <c r="D399" s="108" t="e">
        <f>INDEX('FY24-25 STIP-SHOPP Allocation '!#REF!,MATCH('FY24 Fund Reservation'!B399,'FY24-25 STIP-SHOPP Allocation '!B:B,0))</f>
        <v>#REF!</v>
      </c>
    </row>
    <row r="400" spans="1:4" x14ac:dyDescent="0.2">
      <c r="A400" s="38" t="s">
        <v>1516</v>
      </c>
      <c r="B400" s="38" t="s">
        <v>1515</v>
      </c>
      <c r="C400" s="116" t="e">
        <f>INDEX('FY24-25 STIP-SHOPP Allocation '!P:P,MATCH('FY24 Fund Reservation'!B400,'FY24-25 STIP-SHOPP Allocation '!B:B,0))</f>
        <v>#N/A</v>
      </c>
      <c r="D400" s="108" t="e">
        <f>INDEX('FY24-25 STIP-SHOPP Allocation '!#REF!,MATCH('FY24 Fund Reservation'!B400,'FY24-25 STIP-SHOPP Allocation '!B:B,0))</f>
        <v>#REF!</v>
      </c>
    </row>
    <row r="401" spans="1:4" x14ac:dyDescent="0.2">
      <c r="A401" s="38" t="s">
        <v>1518</v>
      </c>
      <c r="B401" s="38" t="s">
        <v>1517</v>
      </c>
      <c r="C401" s="116">
        <f>INDEX('FY24-25 STIP-SHOPP Allocation '!P:P,MATCH('FY24 Fund Reservation'!B401,'FY24-25 STIP-SHOPP Allocation '!B:B,0))</f>
        <v>14000</v>
      </c>
      <c r="D401" s="108" t="e">
        <f>INDEX('FY24-25 STIP-SHOPP Allocation '!#REF!,MATCH('FY24 Fund Reservation'!B401,'FY24-25 STIP-SHOPP Allocation '!B:B,0))</f>
        <v>#REF!</v>
      </c>
    </row>
    <row r="402" spans="1:4" x14ac:dyDescent="0.2">
      <c r="A402" s="38" t="s">
        <v>1520</v>
      </c>
      <c r="B402" s="38" t="s">
        <v>1519</v>
      </c>
      <c r="C402" s="116" t="e">
        <f>INDEX('FY24-25 STIP-SHOPP Allocation '!P:P,MATCH('FY24 Fund Reservation'!B402,'FY24-25 STIP-SHOPP Allocation '!B:B,0))</f>
        <v>#N/A</v>
      </c>
      <c r="D402" s="108" t="e">
        <f>INDEX('FY24-25 STIP-SHOPP Allocation '!#REF!,MATCH('FY24 Fund Reservation'!B402,'FY24-25 STIP-SHOPP Allocation '!B:B,0))</f>
        <v>#REF!</v>
      </c>
    </row>
    <row r="403" spans="1:4" x14ac:dyDescent="0.2">
      <c r="A403" s="38" t="s">
        <v>1522</v>
      </c>
      <c r="B403" s="38" t="s">
        <v>1521</v>
      </c>
      <c r="C403" s="116" t="e">
        <f>INDEX('FY24-25 STIP-SHOPP Allocation '!P:P,MATCH('FY24 Fund Reservation'!B403,'FY24-25 STIP-SHOPP Allocation '!B:B,0))</f>
        <v>#N/A</v>
      </c>
      <c r="D403" s="108" t="e">
        <f>INDEX('FY24-25 STIP-SHOPP Allocation '!#REF!,MATCH('FY24 Fund Reservation'!B403,'FY24-25 STIP-SHOPP Allocation '!B:B,0))</f>
        <v>#REF!</v>
      </c>
    </row>
    <row r="404" spans="1:4" x14ac:dyDescent="0.2">
      <c r="A404" s="38" t="s">
        <v>1524</v>
      </c>
      <c r="B404" s="38" t="s">
        <v>1523</v>
      </c>
      <c r="C404" s="116" t="e">
        <f>INDEX('FY24-25 STIP-SHOPP Allocation '!P:P,MATCH('FY24 Fund Reservation'!B404,'FY24-25 STIP-SHOPP Allocation '!B:B,0))</f>
        <v>#N/A</v>
      </c>
      <c r="D404" s="108" t="e">
        <f>INDEX('FY24-25 STIP-SHOPP Allocation '!#REF!,MATCH('FY24 Fund Reservation'!B404,'FY24-25 STIP-SHOPP Allocation '!B:B,0))</f>
        <v>#REF!</v>
      </c>
    </row>
    <row r="405" spans="1:4" x14ac:dyDescent="0.2">
      <c r="A405" s="38" t="s">
        <v>1526</v>
      </c>
      <c r="B405" s="38" t="s">
        <v>1525</v>
      </c>
      <c r="C405" s="116" t="e">
        <f>INDEX('FY24-25 STIP-SHOPP Allocation '!P:P,MATCH('FY24 Fund Reservation'!B405,'FY24-25 STIP-SHOPP Allocation '!B:B,0))</f>
        <v>#N/A</v>
      </c>
      <c r="D405" s="108" t="e">
        <f>INDEX('FY24-25 STIP-SHOPP Allocation '!#REF!,MATCH('FY24 Fund Reservation'!B405,'FY24-25 STIP-SHOPP Allocation '!B:B,0))</f>
        <v>#REF!</v>
      </c>
    </row>
    <row r="406" spans="1:4" x14ac:dyDescent="0.2">
      <c r="A406" s="38" t="s">
        <v>1528</v>
      </c>
      <c r="B406" s="38" t="s">
        <v>1527</v>
      </c>
      <c r="C406" s="116">
        <f>INDEX('FY24-25 STIP-SHOPP Allocation '!P:P,MATCH('FY24 Fund Reservation'!B406,'FY24-25 STIP-SHOPP Allocation '!B:B,0))</f>
        <v>2000</v>
      </c>
      <c r="D406" s="108" t="e">
        <f>INDEX('FY24-25 STIP-SHOPP Allocation '!#REF!,MATCH('FY24 Fund Reservation'!B406,'FY24-25 STIP-SHOPP Allocation '!B:B,0))</f>
        <v>#REF!</v>
      </c>
    </row>
    <row r="407" spans="1:4" x14ac:dyDescent="0.2">
      <c r="A407" s="38" t="s">
        <v>1677</v>
      </c>
      <c r="B407" s="38" t="s">
        <v>1676</v>
      </c>
      <c r="C407" s="116">
        <f>INDEX('FY24-25 STIP-SHOPP Allocation '!P:P,MATCH('FY24 Fund Reservation'!B407,'FY24-25 STIP-SHOPP Allocation '!B:B,0))</f>
        <v>6000</v>
      </c>
      <c r="D407" s="108" t="e">
        <f>INDEX('FY24-25 STIP-SHOPP Allocation '!#REF!,MATCH('FY24 Fund Reservation'!B407,'FY24-25 STIP-SHOPP Allocation '!B:B,0))</f>
        <v>#REF!</v>
      </c>
    </row>
    <row r="408" spans="1:4" x14ac:dyDescent="0.2">
      <c r="A408" s="38" t="s">
        <v>1679</v>
      </c>
      <c r="B408" s="38" t="s">
        <v>1678</v>
      </c>
      <c r="C408" s="116">
        <f>INDEX('FY24-25 STIP-SHOPP Allocation '!P:P,MATCH('FY24 Fund Reservation'!B408,'FY24-25 STIP-SHOPP Allocation '!B:B,0))</f>
        <v>6000</v>
      </c>
      <c r="D408" s="108" t="e">
        <f>INDEX('FY24-25 STIP-SHOPP Allocation '!#REF!,MATCH('FY24 Fund Reservation'!B408,'FY24-25 STIP-SHOPP Allocation '!B:B,0))</f>
        <v>#REF!</v>
      </c>
    </row>
    <row r="409" spans="1:4" x14ac:dyDescent="0.2">
      <c r="A409" s="38" t="s">
        <v>1681</v>
      </c>
      <c r="B409" s="38" t="s">
        <v>1680</v>
      </c>
      <c r="C409" s="116">
        <f>INDEX('FY24-25 STIP-SHOPP Allocation '!P:P,MATCH('FY24 Fund Reservation'!B409,'FY24-25 STIP-SHOPP Allocation '!B:B,0))</f>
        <v>6000</v>
      </c>
      <c r="D409" s="108" t="e">
        <f>INDEX('FY24-25 STIP-SHOPP Allocation '!#REF!,MATCH('FY24 Fund Reservation'!B409,'FY24-25 STIP-SHOPP Allocation '!B:B,0))</f>
        <v>#REF!</v>
      </c>
    </row>
    <row r="410" spans="1:4" x14ac:dyDescent="0.2">
      <c r="A410" s="38" t="s">
        <v>1530</v>
      </c>
      <c r="B410" s="38" t="s">
        <v>1529</v>
      </c>
      <c r="C410" s="116">
        <f>INDEX('FY24-25 STIP-SHOPP Allocation '!P:P,MATCH('FY24 Fund Reservation'!B410,'FY24-25 STIP-SHOPP Allocation '!B:B,0))</f>
        <v>1000</v>
      </c>
      <c r="D410" s="108" t="e">
        <f>INDEX('FY24-25 STIP-SHOPP Allocation '!#REF!,MATCH('FY24 Fund Reservation'!B410,'FY24-25 STIP-SHOPP Allocation '!B:B,0))</f>
        <v>#REF!</v>
      </c>
    </row>
    <row r="411" spans="1:4" x14ac:dyDescent="0.2">
      <c r="A411" s="38" t="s">
        <v>1532</v>
      </c>
      <c r="B411" s="38" t="s">
        <v>1531</v>
      </c>
      <c r="C411" s="116">
        <f>INDEX('FY24-25 STIP-SHOPP Allocation '!P:P,MATCH('FY24 Fund Reservation'!B411,'FY24-25 STIP-SHOPP Allocation '!B:B,0))</f>
        <v>45000</v>
      </c>
      <c r="D411" s="108" t="e">
        <f>INDEX('FY24-25 STIP-SHOPP Allocation '!#REF!,MATCH('FY24 Fund Reservation'!B411,'FY24-25 STIP-SHOPP Allocation '!B:B,0))</f>
        <v>#REF!</v>
      </c>
    </row>
    <row r="412" spans="1:4" x14ac:dyDescent="0.2">
      <c r="A412" s="38" t="s">
        <v>1534</v>
      </c>
      <c r="B412" s="38" t="s">
        <v>1533</v>
      </c>
      <c r="C412" s="116">
        <f>INDEX('FY24-25 STIP-SHOPP Allocation '!P:P,MATCH('FY24 Fund Reservation'!B412,'FY24-25 STIP-SHOPP Allocation '!B:B,0))</f>
        <v>49000</v>
      </c>
      <c r="D412" s="108" t="e">
        <f>INDEX('FY24-25 STIP-SHOPP Allocation '!#REF!,MATCH('FY24 Fund Reservation'!B412,'FY24-25 STIP-SHOPP Allocation '!B:B,0))</f>
        <v>#REF!</v>
      </c>
    </row>
    <row r="413" spans="1:4" x14ac:dyDescent="0.2">
      <c r="A413" s="38" t="s">
        <v>1536</v>
      </c>
      <c r="B413" s="38" t="s">
        <v>1535</v>
      </c>
      <c r="C413" s="116">
        <f>INDEX('FY24-25 STIP-SHOPP Allocation '!P:P,MATCH('FY24 Fund Reservation'!B413,'FY24-25 STIP-SHOPP Allocation '!B:B,0))</f>
        <v>154000</v>
      </c>
      <c r="D413" s="108" t="e">
        <f>INDEX('FY24-25 STIP-SHOPP Allocation '!#REF!,MATCH('FY24 Fund Reservation'!B413,'FY24-25 STIP-SHOPP Allocation '!B:B,0))</f>
        <v>#REF!</v>
      </c>
    </row>
    <row r="414" spans="1:4" x14ac:dyDescent="0.2">
      <c r="A414" s="38" t="s">
        <v>1538</v>
      </c>
      <c r="B414" s="38" t="s">
        <v>1537</v>
      </c>
      <c r="C414" s="116">
        <f>INDEX('FY24-25 STIP-SHOPP Allocation '!P:P,MATCH('FY24 Fund Reservation'!B414,'FY24-25 STIP-SHOPP Allocation '!B:B,0))</f>
        <v>337000</v>
      </c>
      <c r="D414" s="108" t="e">
        <f>INDEX('FY24-25 STIP-SHOPP Allocation '!#REF!,MATCH('FY24 Fund Reservation'!B414,'FY24-25 STIP-SHOPP Allocation '!B:B,0))</f>
        <v>#REF!</v>
      </c>
    </row>
    <row r="415" spans="1:4" x14ac:dyDescent="0.2">
      <c r="A415" s="38" t="s">
        <v>1540</v>
      </c>
      <c r="B415" s="38" t="s">
        <v>1539</v>
      </c>
      <c r="C415" s="116">
        <f>INDEX('FY24-25 STIP-SHOPP Allocation '!P:P,MATCH('FY24 Fund Reservation'!B415,'FY24-25 STIP-SHOPP Allocation '!B:B,0))</f>
        <v>20000</v>
      </c>
      <c r="D415" s="108" t="e">
        <f>INDEX('FY24-25 STIP-SHOPP Allocation '!#REF!,MATCH('FY24 Fund Reservation'!B415,'FY24-25 STIP-SHOPP Allocation '!B:B,0))</f>
        <v>#REF!</v>
      </c>
    </row>
    <row r="416" spans="1:4" x14ac:dyDescent="0.2">
      <c r="A416" s="38" t="s">
        <v>1542</v>
      </c>
      <c r="B416" s="38" t="s">
        <v>1541</v>
      </c>
      <c r="C416" s="116" t="e">
        <f>INDEX('FY24-25 STIP-SHOPP Allocation '!P:P,MATCH('FY24 Fund Reservation'!B416,'FY24-25 STIP-SHOPP Allocation '!B:B,0))</f>
        <v>#N/A</v>
      </c>
      <c r="D416" s="108" t="e">
        <f>INDEX('FY24-25 STIP-SHOPP Allocation '!#REF!,MATCH('FY24 Fund Reservation'!B416,'FY24-25 STIP-SHOPP Allocation '!B:B,0))</f>
        <v>#REF!</v>
      </c>
    </row>
    <row r="417" spans="1:4" x14ac:dyDescent="0.2">
      <c r="A417" s="38" t="s">
        <v>1544</v>
      </c>
      <c r="B417" s="38" t="s">
        <v>1543</v>
      </c>
      <c r="C417" s="116">
        <f>INDEX('FY24-25 STIP-SHOPP Allocation '!P:P,MATCH('FY24 Fund Reservation'!B417,'FY24-25 STIP-SHOPP Allocation '!B:B,0))</f>
        <v>17000</v>
      </c>
      <c r="D417" s="108" t="e">
        <f>INDEX('FY24-25 STIP-SHOPP Allocation '!#REF!,MATCH('FY24 Fund Reservation'!B417,'FY24-25 STIP-SHOPP Allocation '!B:B,0))</f>
        <v>#REF!</v>
      </c>
    </row>
    <row r="418" spans="1:4" x14ac:dyDescent="0.2">
      <c r="A418" s="38" t="s">
        <v>1546</v>
      </c>
      <c r="B418" s="38" t="s">
        <v>1545</v>
      </c>
      <c r="C418" s="116" t="e">
        <f>INDEX('FY24-25 STIP-SHOPP Allocation '!P:P,MATCH('FY24 Fund Reservation'!B418,'FY24-25 STIP-SHOPP Allocation '!B:B,0))</f>
        <v>#N/A</v>
      </c>
      <c r="D418" s="108" t="e">
        <f>INDEX('FY24-25 STIP-SHOPP Allocation '!#REF!,MATCH('FY24 Fund Reservation'!B418,'FY24-25 STIP-SHOPP Allocation '!B:B,0))</f>
        <v>#REF!</v>
      </c>
    </row>
    <row r="419" spans="1:4" x14ac:dyDescent="0.2">
      <c r="A419" s="38" t="s">
        <v>1548</v>
      </c>
      <c r="B419" s="38" t="s">
        <v>1547</v>
      </c>
      <c r="C419" s="116">
        <f>INDEX('FY24-25 STIP-SHOPP Allocation '!P:P,MATCH('FY24 Fund Reservation'!B419,'FY24-25 STIP-SHOPP Allocation '!B:B,0))</f>
        <v>43000</v>
      </c>
      <c r="D419" s="108" t="e">
        <f>INDEX('FY24-25 STIP-SHOPP Allocation '!#REF!,MATCH('FY24 Fund Reservation'!B419,'FY24-25 STIP-SHOPP Allocation '!B:B,0))</f>
        <v>#REF!</v>
      </c>
    </row>
    <row r="420" spans="1:4" x14ac:dyDescent="0.2">
      <c r="A420" s="38" t="s">
        <v>1552</v>
      </c>
      <c r="B420" s="38" t="s">
        <v>1551</v>
      </c>
      <c r="C420" s="116">
        <f>INDEX('FY24-25 STIP-SHOPP Allocation '!P:P,MATCH('FY24 Fund Reservation'!B420,'FY24-25 STIP-SHOPP Allocation '!B:B,0))</f>
        <v>235000</v>
      </c>
      <c r="D420" s="108" t="e">
        <f>INDEX('FY24-25 STIP-SHOPP Allocation '!#REF!,MATCH('FY24 Fund Reservation'!B420,'FY24-25 STIP-SHOPP Allocation '!B:B,0))</f>
        <v>#REF!</v>
      </c>
    </row>
    <row r="421" spans="1:4" x14ac:dyDescent="0.2">
      <c r="A421" s="38" t="s">
        <v>1554</v>
      </c>
      <c r="B421" s="38" t="s">
        <v>1553</v>
      </c>
      <c r="C421" s="116">
        <f>INDEX('FY24-25 STIP-SHOPP Allocation '!P:P,MATCH('FY24 Fund Reservation'!B421,'FY24-25 STIP-SHOPP Allocation '!B:B,0))</f>
        <v>169000</v>
      </c>
      <c r="D421" s="108" t="e">
        <f>INDEX('FY24-25 STIP-SHOPP Allocation '!#REF!,MATCH('FY24 Fund Reservation'!B421,'FY24-25 STIP-SHOPP Allocation '!B:B,0))</f>
        <v>#REF!</v>
      </c>
    </row>
    <row r="422" spans="1:4" x14ac:dyDescent="0.2">
      <c r="A422" s="38" t="s">
        <v>1556</v>
      </c>
      <c r="B422" s="38" t="s">
        <v>1555</v>
      </c>
      <c r="C422" s="116">
        <f>INDEX('FY24-25 STIP-SHOPP Allocation '!P:P,MATCH('FY24 Fund Reservation'!B422,'FY24-25 STIP-SHOPP Allocation '!B:B,0))</f>
        <v>53000</v>
      </c>
      <c r="D422" s="108" t="e">
        <f>INDEX('FY24-25 STIP-SHOPP Allocation '!#REF!,MATCH('FY24 Fund Reservation'!B422,'FY24-25 STIP-SHOPP Allocation '!B:B,0))</f>
        <v>#REF!</v>
      </c>
    </row>
    <row r="423" spans="1:4" x14ac:dyDescent="0.2">
      <c r="A423" s="38" t="s">
        <v>1558</v>
      </c>
      <c r="B423" s="38" t="s">
        <v>1557</v>
      </c>
      <c r="C423" s="116">
        <f>INDEX('FY24-25 STIP-SHOPP Allocation '!P:P,MATCH('FY24 Fund Reservation'!B423,'FY24-25 STIP-SHOPP Allocation '!B:B,0))</f>
        <v>17000</v>
      </c>
      <c r="D423" s="108" t="e">
        <f>INDEX('FY24-25 STIP-SHOPP Allocation '!#REF!,MATCH('FY24 Fund Reservation'!B423,'FY24-25 STIP-SHOPP Allocation '!B:B,0))</f>
        <v>#REF!</v>
      </c>
    </row>
    <row r="424" spans="1:4" x14ac:dyDescent="0.2">
      <c r="A424" s="38" t="s">
        <v>1562</v>
      </c>
      <c r="B424" s="38" t="s">
        <v>1561</v>
      </c>
      <c r="C424" s="116">
        <f>INDEX('FY24-25 STIP-SHOPP Allocation '!P:P,MATCH('FY24 Fund Reservation'!B424,'FY24-25 STIP-SHOPP Allocation '!B:B,0))</f>
        <v>111000</v>
      </c>
      <c r="D424" s="108" t="e">
        <f>INDEX('FY24-25 STIP-SHOPP Allocation '!#REF!,MATCH('FY24 Fund Reservation'!B424,'FY24-25 STIP-SHOPP Allocation '!B:B,0))</f>
        <v>#REF!</v>
      </c>
    </row>
    <row r="425" spans="1:4" x14ac:dyDescent="0.2">
      <c r="A425" s="38" t="s">
        <v>1564</v>
      </c>
      <c r="B425" s="38" t="s">
        <v>1563</v>
      </c>
      <c r="C425" s="116">
        <f>INDEX('FY24-25 STIP-SHOPP Allocation '!P:P,MATCH('FY24 Fund Reservation'!B425,'FY24-25 STIP-SHOPP Allocation '!B:B,0))</f>
        <v>23000</v>
      </c>
      <c r="D425" s="108" t="e">
        <f>INDEX('FY24-25 STIP-SHOPP Allocation '!#REF!,MATCH('FY24 Fund Reservation'!B425,'FY24-25 STIP-SHOPP Allocation '!B:B,0))</f>
        <v>#REF!</v>
      </c>
    </row>
    <row r="426" spans="1:4" x14ac:dyDescent="0.2">
      <c r="A426" s="38" t="s">
        <v>1566</v>
      </c>
      <c r="B426" s="38" t="s">
        <v>1565</v>
      </c>
      <c r="C426" s="116">
        <f>INDEX('FY24-25 STIP-SHOPP Allocation '!P:P,MATCH('FY24 Fund Reservation'!B426,'FY24-25 STIP-SHOPP Allocation '!B:B,0))</f>
        <v>3000</v>
      </c>
      <c r="D426" s="108" t="e">
        <f>INDEX('FY24-25 STIP-SHOPP Allocation '!#REF!,MATCH('FY24 Fund Reservation'!B426,'FY24-25 STIP-SHOPP Allocation '!B:B,0))</f>
        <v>#REF!</v>
      </c>
    </row>
    <row r="427" spans="1:4" x14ac:dyDescent="0.2">
      <c r="A427" s="38" t="s">
        <v>1568</v>
      </c>
      <c r="B427" s="38" t="s">
        <v>1567</v>
      </c>
      <c r="C427" s="116">
        <f>INDEX('FY24-25 STIP-SHOPP Allocation '!P:P,MATCH('FY24 Fund Reservation'!B427,'FY24-25 STIP-SHOPP Allocation '!B:B,0))</f>
        <v>172000</v>
      </c>
      <c r="D427" s="108" t="e">
        <f>INDEX('FY24-25 STIP-SHOPP Allocation '!#REF!,MATCH('FY24 Fund Reservation'!B427,'FY24-25 STIP-SHOPP Allocation '!B:B,0))</f>
        <v>#REF!</v>
      </c>
    </row>
    <row r="428" spans="1:4" x14ac:dyDescent="0.2">
      <c r="A428" s="38" t="s">
        <v>1570</v>
      </c>
      <c r="B428" s="38" t="s">
        <v>1569</v>
      </c>
      <c r="C428" s="116">
        <f>INDEX('FY24-25 STIP-SHOPP Allocation '!P:P,MATCH('FY24 Fund Reservation'!B428,'FY24-25 STIP-SHOPP Allocation '!B:B,0))</f>
        <v>160000</v>
      </c>
      <c r="D428" s="108" t="e">
        <f>INDEX('FY24-25 STIP-SHOPP Allocation '!#REF!,MATCH('FY24 Fund Reservation'!B428,'FY24-25 STIP-SHOPP Allocation '!B:B,0))</f>
        <v>#REF!</v>
      </c>
    </row>
    <row r="429" spans="1:4" x14ac:dyDescent="0.2">
      <c r="A429" s="38" t="s">
        <v>1572</v>
      </c>
      <c r="B429" s="38" t="s">
        <v>1571</v>
      </c>
      <c r="C429" s="116">
        <f>INDEX('FY24-25 STIP-SHOPP Allocation '!P:P,MATCH('FY24 Fund Reservation'!B429,'FY24-25 STIP-SHOPP Allocation '!B:B,0))</f>
        <v>13000</v>
      </c>
      <c r="D429" s="108" t="e">
        <f>INDEX('FY24-25 STIP-SHOPP Allocation '!#REF!,MATCH('FY24 Fund Reservation'!B429,'FY24-25 STIP-SHOPP Allocation '!B:B,0))</f>
        <v>#REF!</v>
      </c>
    </row>
    <row r="430" spans="1:4" x14ac:dyDescent="0.2">
      <c r="A430" s="38" t="s">
        <v>1574</v>
      </c>
      <c r="B430" s="38" t="s">
        <v>1573</v>
      </c>
      <c r="C430" s="116">
        <f>INDEX('FY24-25 STIP-SHOPP Allocation '!P:P,MATCH('FY24 Fund Reservation'!B430,'FY24-25 STIP-SHOPP Allocation '!B:B,0))</f>
        <v>32000</v>
      </c>
      <c r="D430" s="108" t="e">
        <f>INDEX('FY24-25 STIP-SHOPP Allocation '!#REF!,MATCH('FY24 Fund Reservation'!B430,'FY24-25 STIP-SHOPP Allocation '!B:B,0))</f>
        <v>#REF!</v>
      </c>
    </row>
    <row r="431" spans="1:4" x14ac:dyDescent="0.2">
      <c r="A431" s="38" t="s">
        <v>1578</v>
      </c>
      <c r="B431" s="38" t="s">
        <v>1577</v>
      </c>
      <c r="C431" s="116">
        <f>INDEX('FY24-25 STIP-SHOPP Allocation '!P:P,MATCH('FY24 Fund Reservation'!B431,'FY24-25 STIP-SHOPP Allocation '!B:B,0))</f>
        <v>10000</v>
      </c>
      <c r="D431" s="108" t="e">
        <f>INDEX('FY24-25 STIP-SHOPP Allocation '!#REF!,MATCH('FY24 Fund Reservation'!B431,'FY24-25 STIP-SHOPP Allocation '!B:B,0))</f>
        <v>#REF!</v>
      </c>
    </row>
    <row r="432" spans="1:4" x14ac:dyDescent="0.2">
      <c r="A432" s="38" t="s">
        <v>1584</v>
      </c>
      <c r="B432" s="38" t="s">
        <v>1583</v>
      </c>
      <c r="C432" s="116" t="e">
        <f>INDEX('FY24-25 STIP-SHOPP Allocation '!P:P,MATCH('FY24 Fund Reservation'!B432,'FY24-25 STIP-SHOPP Allocation '!B:B,0))</f>
        <v>#N/A</v>
      </c>
      <c r="D432" s="108" t="e">
        <f>INDEX('FY24-25 STIP-SHOPP Allocation '!#REF!,MATCH('FY24 Fund Reservation'!B432,'FY24-25 STIP-SHOPP Allocation '!B:B,0))</f>
        <v>#REF!</v>
      </c>
    </row>
    <row r="433" spans="1:4" x14ac:dyDescent="0.2">
      <c r="A433" s="38" t="s">
        <v>1588</v>
      </c>
      <c r="B433" s="38" t="s">
        <v>1587</v>
      </c>
      <c r="C433" s="116" t="e">
        <f>INDEX('FY24-25 STIP-SHOPP Allocation '!P:P,MATCH('FY24 Fund Reservation'!B433,'FY24-25 STIP-SHOPP Allocation '!B:B,0))</f>
        <v>#N/A</v>
      </c>
      <c r="D433" s="108" t="e">
        <f>INDEX('FY24-25 STIP-SHOPP Allocation '!#REF!,MATCH('FY24 Fund Reservation'!B433,'FY24-25 STIP-SHOPP Allocation '!B:B,0))</f>
        <v>#REF!</v>
      </c>
    </row>
    <row r="434" spans="1:4" x14ac:dyDescent="0.2">
      <c r="A434" s="38" t="s">
        <v>1594</v>
      </c>
      <c r="B434" s="38" t="s">
        <v>1593</v>
      </c>
      <c r="C434" s="116">
        <f>INDEX('FY24-25 STIP-SHOPP Allocation '!P:P,MATCH('FY24 Fund Reservation'!B434,'FY24-25 STIP-SHOPP Allocation '!B:B,0))</f>
        <v>0</v>
      </c>
      <c r="D434" s="108" t="e">
        <f>INDEX('FY24-25 STIP-SHOPP Allocation '!#REF!,MATCH('FY24 Fund Reservation'!B434,'FY24-25 STIP-SHOPP Allocation '!B:B,0))</f>
        <v>#REF!</v>
      </c>
    </row>
    <row r="435" spans="1:4" x14ac:dyDescent="0.2">
      <c r="A435" s="38" t="s">
        <v>1592</v>
      </c>
      <c r="B435" s="38" t="s">
        <v>1591</v>
      </c>
      <c r="C435" s="116">
        <f>INDEX('FY24-25 STIP-SHOPP Allocation '!P:P,MATCH('FY24 Fund Reservation'!B435,'FY24-25 STIP-SHOPP Allocation '!B:B,0))</f>
        <v>0</v>
      </c>
      <c r="D435" s="108" t="e">
        <f>INDEX('FY24-25 STIP-SHOPP Allocation '!#REF!,MATCH('FY24 Fund Reservation'!B435,'FY24-25 STIP-SHOPP Allocation '!B:B,0))</f>
        <v>#REF!</v>
      </c>
    </row>
    <row r="436" spans="1:4" x14ac:dyDescent="0.2">
      <c r="A436" s="38" t="s">
        <v>1596</v>
      </c>
      <c r="B436" s="38" t="s">
        <v>1595</v>
      </c>
      <c r="C436" s="116">
        <f>INDEX('FY24-25 STIP-SHOPP Allocation '!P:P,MATCH('FY24 Fund Reservation'!B436,'FY24-25 STIP-SHOPP Allocation '!B:B,0))</f>
        <v>0</v>
      </c>
      <c r="D436" s="108" t="e">
        <f>INDEX('FY24-25 STIP-SHOPP Allocation '!#REF!,MATCH('FY24 Fund Reservation'!B436,'FY24-25 STIP-SHOPP Allocation '!B:B,0))</f>
        <v>#REF!</v>
      </c>
    </row>
    <row r="437" spans="1:4" x14ac:dyDescent="0.2">
      <c r="A437" s="38" t="s">
        <v>1601</v>
      </c>
      <c r="B437" s="38" t="s">
        <v>1600</v>
      </c>
      <c r="C437" s="116" t="e">
        <f>INDEX('FY24-25 STIP-SHOPP Allocation '!P:P,MATCH('FY24 Fund Reservation'!B437,'FY24-25 STIP-SHOPP Allocation '!B:B,0))</f>
        <v>#N/A</v>
      </c>
      <c r="D437" s="108" t="e">
        <f>INDEX('FY24-25 STIP-SHOPP Allocation '!#REF!,MATCH('FY24 Fund Reservation'!B437,'FY24-25 STIP-SHOPP Allocation '!B:B,0))</f>
        <v>#REF!</v>
      </c>
    </row>
    <row r="438" spans="1:4" x14ac:dyDescent="0.2">
      <c r="A438" s="38" t="s">
        <v>1603</v>
      </c>
      <c r="B438" s="38" t="s">
        <v>1602</v>
      </c>
      <c r="C438" s="116">
        <f>INDEX('FY24-25 STIP-SHOPP Allocation '!P:P,MATCH('FY24 Fund Reservation'!B438,'FY24-25 STIP-SHOPP Allocation '!B:B,0))</f>
        <v>0</v>
      </c>
      <c r="D438" s="108" t="e">
        <f>INDEX('FY24-25 STIP-SHOPP Allocation '!#REF!,MATCH('FY24 Fund Reservation'!B438,'FY24-25 STIP-SHOPP Allocation '!B:B,0))</f>
        <v>#REF!</v>
      </c>
    </row>
    <row r="439" spans="1:4" x14ac:dyDescent="0.2">
      <c r="A439" s="38" t="s">
        <v>1609</v>
      </c>
      <c r="B439" s="38" t="s">
        <v>1608</v>
      </c>
      <c r="C439" s="116">
        <f>INDEX('FY24-25 STIP-SHOPP Allocation '!P:P,MATCH('FY24 Fund Reservation'!B439,'FY24-25 STIP-SHOPP Allocation '!B:B,0))</f>
        <v>12000</v>
      </c>
      <c r="D439" s="108" t="e">
        <f>INDEX('FY24-25 STIP-SHOPP Allocation '!#REF!,MATCH('FY24 Fund Reservation'!B439,'FY24-25 STIP-SHOPP Allocation '!B:B,0))</f>
        <v>#REF!</v>
      </c>
    </row>
    <row r="440" spans="1:4" x14ac:dyDescent="0.2">
      <c r="A440" s="38" t="s">
        <v>1582</v>
      </c>
      <c r="B440" s="38" t="s">
        <v>1581</v>
      </c>
      <c r="C440" s="116">
        <f>INDEX('FY24-25 STIP-SHOPP Allocation '!P:P,MATCH('FY24 Fund Reservation'!B440,'FY24-25 STIP-SHOPP Allocation '!B:B,0))</f>
        <v>0</v>
      </c>
      <c r="D440" s="108" t="e">
        <f>INDEX('FY24-25 STIP-SHOPP Allocation '!#REF!,MATCH('FY24 Fund Reservation'!B440,'FY24-25 STIP-SHOPP Allocation '!B:B,0))</f>
        <v>#REF!</v>
      </c>
    </row>
    <row r="441" spans="1:4" x14ac:dyDescent="0.2">
      <c r="A441" s="38" t="s">
        <v>1580</v>
      </c>
      <c r="B441" s="38" t="s">
        <v>1579</v>
      </c>
      <c r="C441" s="116">
        <f>INDEX('FY24-25 STIP-SHOPP Allocation '!P:P,MATCH('FY24 Fund Reservation'!B441,'FY24-25 STIP-SHOPP Allocation '!B:B,0))</f>
        <v>227000</v>
      </c>
      <c r="D441" s="108" t="e">
        <f>INDEX('FY24-25 STIP-SHOPP Allocation '!#REF!,MATCH('FY24 Fund Reservation'!B441,'FY24-25 STIP-SHOPP Allocation '!B:B,0))</f>
        <v>#REF!</v>
      </c>
    </row>
    <row r="442" spans="1:4" x14ac:dyDescent="0.2">
      <c r="A442" s="38" t="s">
        <v>1615</v>
      </c>
      <c r="B442" s="38" t="s">
        <v>1614</v>
      </c>
      <c r="C442" s="116">
        <f>INDEX('FY24-25 STIP-SHOPP Allocation '!P:P,MATCH('FY24 Fund Reservation'!B442,'FY24-25 STIP-SHOPP Allocation '!B:B,0))</f>
        <v>18000</v>
      </c>
      <c r="D442" s="108" t="e">
        <f>INDEX('FY24-25 STIP-SHOPP Allocation '!#REF!,MATCH('FY24 Fund Reservation'!B442,'FY24-25 STIP-SHOPP Allocation '!B:B,0))</f>
        <v>#REF!</v>
      </c>
    </row>
    <row r="443" spans="1:4" x14ac:dyDescent="0.2">
      <c r="A443" s="38" t="s">
        <v>1617</v>
      </c>
      <c r="B443" s="38" t="s">
        <v>1616</v>
      </c>
      <c r="C443" s="116">
        <f>INDEX('FY24-25 STIP-SHOPP Allocation '!P:P,MATCH('FY24 Fund Reservation'!B443,'FY24-25 STIP-SHOPP Allocation '!B:B,0))</f>
        <v>114000</v>
      </c>
      <c r="D443" s="108" t="e">
        <f>INDEX('FY24-25 STIP-SHOPP Allocation '!#REF!,MATCH('FY24 Fund Reservation'!B443,'FY24-25 STIP-SHOPP Allocation '!B:B,0))</f>
        <v>#REF!</v>
      </c>
    </row>
    <row r="444" spans="1:4" x14ac:dyDescent="0.2">
      <c r="A444" s="38" t="s">
        <v>1621</v>
      </c>
      <c r="B444" s="38" t="s">
        <v>1620</v>
      </c>
      <c r="C444" s="116">
        <f>INDEX('FY24-25 STIP-SHOPP Allocation '!P:P,MATCH('FY24 Fund Reservation'!B444,'FY24-25 STIP-SHOPP Allocation '!B:B,0))</f>
        <v>98000</v>
      </c>
      <c r="D444" s="108" t="e">
        <f>INDEX('FY24-25 STIP-SHOPP Allocation '!#REF!,MATCH('FY24 Fund Reservation'!B444,'FY24-25 STIP-SHOPP Allocation '!B:B,0))</f>
        <v>#REF!</v>
      </c>
    </row>
    <row r="445" spans="1:4" x14ac:dyDescent="0.2">
      <c r="A445" s="38" t="s">
        <v>1629</v>
      </c>
      <c r="B445" s="38" t="s">
        <v>1628</v>
      </c>
      <c r="C445" s="116" t="e">
        <f>INDEX('FY24-25 STIP-SHOPP Allocation '!P:P,MATCH('FY24 Fund Reservation'!B445,'FY24-25 STIP-SHOPP Allocation '!B:B,0))</f>
        <v>#N/A</v>
      </c>
      <c r="D445" s="108" t="e">
        <f>INDEX('FY24-25 STIP-SHOPP Allocation '!#REF!,MATCH('FY24 Fund Reservation'!B445,'FY24-25 STIP-SHOPP Allocation '!B:B,0))</f>
        <v>#REF!</v>
      </c>
    </row>
    <row r="446" spans="1:4" x14ac:dyDescent="0.2">
      <c r="A446" s="39" t="s">
        <v>1635</v>
      </c>
      <c r="B446" s="38" t="s">
        <v>1634</v>
      </c>
      <c r="C446" s="116">
        <f>INDEX('FY24-25 STIP-SHOPP Allocation '!P:P,MATCH('FY24 Fund Reservation'!B446,'FY24-25 STIP-SHOPP Allocation '!B:B,0))</f>
        <v>549000</v>
      </c>
      <c r="D446" s="108" t="e">
        <f>INDEX('FY24-25 STIP-SHOPP Allocation '!#REF!,MATCH('FY24 Fund Reservation'!B446,'FY24-25 STIP-SHOPP Allocation '!B:B,0))</f>
        <v>#REF!</v>
      </c>
    </row>
    <row r="447" spans="1:4" x14ac:dyDescent="0.2">
      <c r="A447" s="38" t="s">
        <v>1660</v>
      </c>
      <c r="B447" s="38" t="s">
        <v>1659</v>
      </c>
      <c r="C447" s="116" t="e">
        <f>INDEX('FY24-25 STIP-SHOPP Allocation '!P:P,MATCH('FY24 Fund Reservation'!B447,'FY24-25 STIP-SHOPP Allocation '!B:B,0))</f>
        <v>#N/A</v>
      </c>
      <c r="D447" s="108" t="e">
        <f>INDEX('FY24-25 STIP-SHOPP Allocation '!#REF!,MATCH('FY24 Fund Reservation'!B447,'FY24-25 STIP-SHOPP Allocation '!B:B,0))</f>
        <v>#REF!</v>
      </c>
    </row>
    <row r="448" spans="1:4" x14ac:dyDescent="0.2">
      <c r="A448" s="38" t="s">
        <v>1668</v>
      </c>
      <c r="B448" s="38" t="s">
        <v>1667</v>
      </c>
      <c r="C448" s="116">
        <f>INDEX('FY24-25 STIP-SHOPP Allocation '!P:P,MATCH('FY24 Fund Reservation'!B448,'FY24-25 STIP-SHOPP Allocation '!B:B,0))</f>
        <v>1000</v>
      </c>
      <c r="D448" s="108" t="e">
        <f>INDEX('FY24-25 STIP-SHOPP Allocation '!#REF!,MATCH('FY24 Fund Reservation'!B448,'FY24-25 STIP-SHOPP Allocation '!B:B,0))</f>
        <v>#REF!</v>
      </c>
    </row>
    <row r="449" spans="1:4" x14ac:dyDescent="0.2">
      <c r="A449" s="38" t="s">
        <v>1709</v>
      </c>
      <c r="B449" s="38" t="s">
        <v>1708</v>
      </c>
      <c r="C449" s="116">
        <f>INDEX('FY24-25 STIP-SHOPP Allocation '!P:P,MATCH('FY24 Fund Reservation'!B449,'FY24-25 STIP-SHOPP Allocation '!B:B,0))</f>
        <v>25000</v>
      </c>
      <c r="D449" s="108" t="e">
        <f>INDEX('FY24-25 STIP-SHOPP Allocation '!#REF!,MATCH('FY24 Fund Reservation'!B449,'FY24-25 STIP-SHOPP Allocation '!B:B,0))</f>
        <v>#REF!</v>
      </c>
    </row>
    <row r="450" spans="1:4" x14ac:dyDescent="0.2">
      <c r="A450" s="38" t="s">
        <v>1707</v>
      </c>
      <c r="B450" s="38" t="s">
        <v>1706</v>
      </c>
      <c r="C450" s="116" t="e">
        <f>INDEX('FY24-25 STIP-SHOPP Allocation '!P:P,MATCH('FY24 Fund Reservation'!B450,'FY24-25 STIP-SHOPP Allocation '!B:B,0))</f>
        <v>#N/A</v>
      </c>
      <c r="D450" s="108" t="e">
        <f>INDEX('FY24-25 STIP-SHOPP Allocation '!#REF!,MATCH('FY24 Fund Reservation'!B450,'FY24-25 STIP-SHOPP Allocation '!B:B,0))</f>
        <v>#REF!</v>
      </c>
    </row>
    <row r="451" spans="1:4" x14ac:dyDescent="0.2">
      <c r="A451" s="38" t="s">
        <v>1685</v>
      </c>
      <c r="B451" s="38" t="s">
        <v>1684</v>
      </c>
      <c r="C451" s="116" t="e">
        <f>INDEX('FY24-25 STIP-SHOPP Allocation '!P:P,MATCH('FY24 Fund Reservation'!B451,'FY24-25 STIP-SHOPP Allocation '!B:B,0))</f>
        <v>#N/A</v>
      </c>
      <c r="D451" s="108" t="e">
        <f>INDEX('FY24-25 STIP-SHOPP Allocation '!#REF!,MATCH('FY24 Fund Reservation'!B451,'FY24-25 STIP-SHOPP Allocation '!B:B,0))</f>
        <v>#REF!</v>
      </c>
    </row>
    <row r="452" spans="1:4" x14ac:dyDescent="0.2">
      <c r="A452" s="38" t="s">
        <v>1687</v>
      </c>
      <c r="B452" s="38" t="s">
        <v>1686</v>
      </c>
      <c r="C452" s="116">
        <f>INDEX('FY24-25 STIP-SHOPP Allocation '!P:P,MATCH('FY24 Fund Reservation'!B452,'FY24-25 STIP-SHOPP Allocation '!B:B,0))</f>
        <v>1000</v>
      </c>
      <c r="D452" s="108" t="e">
        <f>INDEX('FY24-25 STIP-SHOPP Allocation '!#REF!,MATCH('FY24 Fund Reservation'!B452,'FY24-25 STIP-SHOPP Allocation '!B:B,0))</f>
        <v>#REF!</v>
      </c>
    </row>
    <row r="453" spans="1:4" x14ac:dyDescent="0.2">
      <c r="A453" s="38" t="s">
        <v>1689</v>
      </c>
      <c r="B453" s="38" t="s">
        <v>1688</v>
      </c>
      <c r="C453" s="116">
        <f>INDEX('FY24-25 STIP-SHOPP Allocation '!P:P,MATCH('FY24 Fund Reservation'!B453,'FY24-25 STIP-SHOPP Allocation '!B:B,0))</f>
        <v>150000</v>
      </c>
      <c r="D453" s="108" t="e">
        <f>INDEX('FY24-25 STIP-SHOPP Allocation '!#REF!,MATCH('FY24 Fund Reservation'!B453,'FY24-25 STIP-SHOPP Allocation '!B:B,0))</f>
        <v>#REF!</v>
      </c>
    </row>
    <row r="454" spans="1:4" x14ac:dyDescent="0.2">
      <c r="A454" s="38" t="s">
        <v>1723</v>
      </c>
      <c r="B454" s="38" t="s">
        <v>1722</v>
      </c>
      <c r="C454" s="116" t="e">
        <f>INDEX('FY24-25 STIP-SHOPP Allocation '!P:P,MATCH('FY24 Fund Reservation'!B454,'FY24-25 STIP-SHOPP Allocation '!B:B,0))</f>
        <v>#N/A</v>
      </c>
      <c r="D454" s="108" t="e">
        <f>INDEX('FY24-25 STIP-SHOPP Allocation '!#REF!,MATCH('FY24 Fund Reservation'!B454,'FY24-25 STIP-SHOPP Allocation '!B:B,0))</f>
        <v>#REF!</v>
      </c>
    </row>
    <row r="455" spans="1:4" x14ac:dyDescent="0.2">
      <c r="A455" s="38" t="s">
        <v>1693</v>
      </c>
      <c r="B455" s="38" t="s">
        <v>1692</v>
      </c>
      <c r="C455" s="116">
        <f>INDEX('FY24-25 STIP-SHOPP Allocation '!P:P,MATCH('FY24 Fund Reservation'!B455,'FY24-25 STIP-SHOPP Allocation '!B:B,0))</f>
        <v>149000</v>
      </c>
      <c r="D455" s="108" t="e">
        <f>INDEX('FY24-25 STIP-SHOPP Allocation '!#REF!,MATCH('FY24 Fund Reservation'!B455,'FY24-25 STIP-SHOPP Allocation '!B:B,0))</f>
        <v>#REF!</v>
      </c>
    </row>
    <row r="456" spans="1:4" x14ac:dyDescent="0.2">
      <c r="A456" s="38" t="s">
        <v>1695</v>
      </c>
      <c r="B456" s="38" t="s">
        <v>1694</v>
      </c>
      <c r="C456" s="116" t="e">
        <f>INDEX('FY24-25 STIP-SHOPP Allocation '!P:P,MATCH('FY24 Fund Reservation'!B456,'FY24-25 STIP-SHOPP Allocation '!B:B,0))</f>
        <v>#N/A</v>
      </c>
      <c r="D456" s="108" t="e">
        <f>INDEX('FY24-25 STIP-SHOPP Allocation '!#REF!,MATCH('FY24 Fund Reservation'!B456,'FY24-25 STIP-SHOPP Allocation '!B:B,0))</f>
        <v>#REF!</v>
      </c>
    </row>
    <row r="457" spans="1:4" x14ac:dyDescent="0.2">
      <c r="A457" s="38" t="s">
        <v>1697</v>
      </c>
      <c r="B457" s="38" t="s">
        <v>1696</v>
      </c>
      <c r="C457" s="116">
        <f>INDEX('FY24-25 STIP-SHOPP Allocation '!P:P,MATCH('FY24 Fund Reservation'!B457,'FY24-25 STIP-SHOPP Allocation '!B:B,0))</f>
        <v>1000</v>
      </c>
      <c r="D457" s="108" t="e">
        <f>INDEX('FY24-25 STIP-SHOPP Allocation '!#REF!,MATCH('FY24 Fund Reservation'!B457,'FY24-25 STIP-SHOPP Allocation '!B:B,0))</f>
        <v>#REF!</v>
      </c>
    </row>
    <row r="458" spans="1:4" x14ac:dyDescent="0.2">
      <c r="A458" s="38" t="s">
        <v>1699</v>
      </c>
      <c r="B458" s="38" t="s">
        <v>1698</v>
      </c>
      <c r="C458" s="116" t="e">
        <f>INDEX('FY24-25 STIP-SHOPP Allocation '!P:P,MATCH('FY24 Fund Reservation'!B458,'FY24-25 STIP-SHOPP Allocation '!B:B,0))</f>
        <v>#N/A</v>
      </c>
      <c r="D458" s="108" t="e">
        <f>INDEX('FY24-25 STIP-SHOPP Allocation '!#REF!,MATCH('FY24 Fund Reservation'!B458,'FY24-25 STIP-SHOPP Allocation '!B:B,0))</f>
        <v>#REF!</v>
      </c>
    </row>
    <row r="459" spans="1:4" x14ac:dyDescent="0.2">
      <c r="A459" s="38" t="s">
        <v>1701</v>
      </c>
      <c r="B459" s="38" t="s">
        <v>1700</v>
      </c>
      <c r="C459" s="116" t="e">
        <f>INDEX('FY24-25 STIP-SHOPP Allocation '!P:P,MATCH('FY24 Fund Reservation'!B459,'FY24-25 STIP-SHOPP Allocation '!B:B,0))</f>
        <v>#N/A</v>
      </c>
      <c r="D459" s="108" t="e">
        <f>INDEX('FY24-25 STIP-SHOPP Allocation '!#REF!,MATCH('FY24 Fund Reservation'!B459,'FY24-25 STIP-SHOPP Allocation '!B:B,0))</f>
        <v>#REF!</v>
      </c>
    </row>
    <row r="460" spans="1:4" x14ac:dyDescent="0.2">
      <c r="A460" s="38" t="s">
        <v>1703</v>
      </c>
      <c r="B460" s="38" t="s">
        <v>1702</v>
      </c>
      <c r="C460" s="116">
        <f>INDEX('FY24-25 STIP-SHOPP Allocation '!P:P,MATCH('FY24 Fund Reservation'!B460,'FY24-25 STIP-SHOPP Allocation '!B:B,0))</f>
        <v>17000</v>
      </c>
      <c r="D460" s="108" t="e">
        <f>INDEX('FY24-25 STIP-SHOPP Allocation '!#REF!,MATCH('FY24 Fund Reservation'!B460,'FY24-25 STIP-SHOPP Allocation '!B:B,0))</f>
        <v>#REF!</v>
      </c>
    </row>
    <row r="461" spans="1:4" x14ac:dyDescent="0.2">
      <c r="A461" s="38" t="s">
        <v>1705</v>
      </c>
      <c r="B461" s="38" t="s">
        <v>1704</v>
      </c>
      <c r="C461" s="116">
        <f>INDEX('FY24-25 STIP-SHOPP Allocation '!P:P,MATCH('FY24 Fund Reservation'!B461,'FY24-25 STIP-SHOPP Allocation '!B:B,0))</f>
        <v>37000</v>
      </c>
      <c r="D461" s="108" t="e">
        <f>INDEX('FY24-25 STIP-SHOPP Allocation '!#REF!,MATCH('FY24 Fund Reservation'!B461,'FY24-25 STIP-SHOPP Allocation '!B:B,0))</f>
        <v>#REF!</v>
      </c>
    </row>
    <row r="462" spans="1:4" x14ac:dyDescent="0.2">
      <c r="A462" s="38" t="s">
        <v>1711</v>
      </c>
      <c r="B462" s="38" t="s">
        <v>1710</v>
      </c>
      <c r="C462" s="116">
        <f>INDEX('FY24-25 STIP-SHOPP Allocation '!P:P,MATCH('FY24 Fund Reservation'!B462,'FY24-25 STIP-SHOPP Allocation '!B:B,0))</f>
        <v>432000</v>
      </c>
      <c r="D462" s="108" t="e">
        <f>INDEX('FY24-25 STIP-SHOPP Allocation '!#REF!,MATCH('FY24 Fund Reservation'!B462,'FY24-25 STIP-SHOPP Allocation '!B:B,0))</f>
        <v>#REF!</v>
      </c>
    </row>
    <row r="463" spans="1:4" x14ac:dyDescent="0.2">
      <c r="A463" s="38" t="s">
        <v>1715</v>
      </c>
      <c r="B463" s="38" t="s">
        <v>1714</v>
      </c>
      <c r="C463" s="116" t="e">
        <f>INDEX('FY24-25 STIP-SHOPP Allocation '!P:P,MATCH('FY24 Fund Reservation'!B463,'FY24-25 STIP-SHOPP Allocation '!B:B,0))</f>
        <v>#N/A</v>
      </c>
      <c r="D463" s="108" t="e">
        <f>INDEX('FY24-25 STIP-SHOPP Allocation '!#REF!,MATCH('FY24 Fund Reservation'!B463,'FY24-25 STIP-SHOPP Allocation '!B:B,0))</f>
        <v>#REF!</v>
      </c>
    </row>
    <row r="464" spans="1:4" x14ac:dyDescent="0.2">
      <c r="A464" s="38" t="s">
        <v>1717</v>
      </c>
      <c r="B464" s="38" t="s">
        <v>1716</v>
      </c>
      <c r="C464" s="116" t="e">
        <f>INDEX('FY24-25 STIP-SHOPP Allocation '!P:P,MATCH('FY24 Fund Reservation'!B464,'FY24-25 STIP-SHOPP Allocation '!B:B,0))</f>
        <v>#N/A</v>
      </c>
      <c r="D464" s="108" t="e">
        <f>INDEX('FY24-25 STIP-SHOPP Allocation '!#REF!,MATCH('FY24 Fund Reservation'!B464,'FY24-25 STIP-SHOPP Allocation '!B:B,0))</f>
        <v>#REF!</v>
      </c>
    </row>
    <row r="465" spans="1:4" x14ac:dyDescent="0.2">
      <c r="A465" s="38" t="s">
        <v>1719</v>
      </c>
      <c r="B465" s="38" t="s">
        <v>1718</v>
      </c>
      <c r="C465" s="116">
        <f>INDEX('FY24-25 STIP-SHOPP Allocation '!P:P,MATCH('FY24 Fund Reservation'!B465,'FY24-25 STIP-SHOPP Allocation '!B:B,0))</f>
        <v>704000</v>
      </c>
      <c r="D465" s="108" t="e">
        <f>INDEX('FY24-25 STIP-SHOPP Allocation '!#REF!,MATCH('FY24 Fund Reservation'!B465,'FY24-25 STIP-SHOPP Allocation '!B:B,0))</f>
        <v>#REF!</v>
      </c>
    </row>
    <row r="466" spans="1:4" x14ac:dyDescent="0.2">
      <c r="A466" s="38" t="s">
        <v>1721</v>
      </c>
      <c r="B466" s="38" t="s">
        <v>1720</v>
      </c>
      <c r="C466" s="116">
        <f>INDEX('FY24-25 STIP-SHOPP Allocation '!P:P,MATCH('FY24 Fund Reservation'!B466,'FY24-25 STIP-SHOPP Allocation '!B:B,0))</f>
        <v>1000</v>
      </c>
      <c r="D466" s="108" t="e">
        <f>INDEX('FY24-25 STIP-SHOPP Allocation '!#REF!,MATCH('FY24 Fund Reservation'!B466,'FY24-25 STIP-SHOPP Allocation '!B:B,0))</f>
        <v>#REF!</v>
      </c>
    </row>
    <row r="467" spans="1:4" x14ac:dyDescent="0.2">
      <c r="A467" s="38" t="s">
        <v>1733</v>
      </c>
      <c r="B467" s="38" t="s">
        <v>1732</v>
      </c>
      <c r="C467" s="116" t="e">
        <f>INDEX('FY24-25 STIP-SHOPP Allocation '!P:P,MATCH('FY24 Fund Reservation'!B467,'FY24-25 STIP-SHOPP Allocation '!B:B,0))</f>
        <v>#N/A</v>
      </c>
      <c r="D467" s="108" t="e">
        <f>INDEX('FY24-25 STIP-SHOPP Allocation '!#REF!,MATCH('FY24 Fund Reservation'!B467,'FY24-25 STIP-SHOPP Allocation '!B:B,0))</f>
        <v>#REF!</v>
      </c>
    </row>
    <row r="468" spans="1:4" x14ac:dyDescent="0.2">
      <c r="A468" s="38" t="s">
        <v>1735</v>
      </c>
      <c r="B468" s="38" t="s">
        <v>1734</v>
      </c>
      <c r="C468" s="116" t="e">
        <f>INDEX('FY24-25 STIP-SHOPP Allocation '!P:P,MATCH('FY24 Fund Reservation'!B468,'FY24-25 STIP-SHOPP Allocation '!B:B,0))</f>
        <v>#N/A</v>
      </c>
      <c r="D468" s="108" t="e">
        <f>INDEX('FY24-25 STIP-SHOPP Allocation '!#REF!,MATCH('FY24 Fund Reservation'!B468,'FY24-25 STIP-SHOPP Allocation '!B:B,0))</f>
        <v>#REF!</v>
      </c>
    </row>
    <row r="469" spans="1:4" x14ac:dyDescent="0.2">
      <c r="A469" s="38" t="s">
        <v>1737</v>
      </c>
      <c r="B469" s="38" t="s">
        <v>1736</v>
      </c>
      <c r="C469" s="116">
        <f>INDEX('FY24-25 STIP-SHOPP Allocation '!P:P,MATCH('FY24 Fund Reservation'!B469,'FY24-25 STIP-SHOPP Allocation '!B:B,0))</f>
        <v>0</v>
      </c>
      <c r="D469" s="108" t="e">
        <f>INDEX('FY24-25 STIP-SHOPP Allocation '!#REF!,MATCH('FY24 Fund Reservation'!B469,'FY24-25 STIP-SHOPP Allocation '!B:B,0))</f>
        <v>#REF!</v>
      </c>
    </row>
    <row r="470" spans="1:4" x14ac:dyDescent="0.2">
      <c r="A470" s="38" t="s">
        <v>1852</v>
      </c>
      <c r="B470" s="38" t="s">
        <v>1851</v>
      </c>
      <c r="C470" s="116" t="e">
        <f>INDEX('FY24-25 STIP-SHOPP Allocation '!P:P,MATCH('FY24 Fund Reservation'!B470,'FY24-25 STIP-SHOPP Allocation '!B:B,0))</f>
        <v>#N/A</v>
      </c>
      <c r="D470" s="108" t="e">
        <f>INDEX('FY24-25 STIP-SHOPP Allocation '!#REF!,MATCH('FY24 Fund Reservation'!B470,'FY24-25 STIP-SHOPP Allocation '!B:B,0))</f>
        <v>#REF!</v>
      </c>
    </row>
    <row r="471" spans="1:4" x14ac:dyDescent="0.2">
      <c r="A471" s="38" t="s">
        <v>1854</v>
      </c>
      <c r="B471" s="38" t="s">
        <v>1853</v>
      </c>
      <c r="C471" s="116" t="e">
        <f>INDEX('FY24-25 STIP-SHOPP Allocation '!P:P,MATCH('FY24 Fund Reservation'!B471,'FY24-25 STIP-SHOPP Allocation '!B:B,0))</f>
        <v>#N/A</v>
      </c>
      <c r="D471" s="108" t="e">
        <f>INDEX('FY24-25 STIP-SHOPP Allocation '!#REF!,MATCH('FY24 Fund Reservation'!B471,'FY24-25 STIP-SHOPP Allocation '!B:B,0))</f>
        <v>#REF!</v>
      </c>
    </row>
    <row r="472" spans="1:4" x14ac:dyDescent="0.2">
      <c r="A472" s="38" t="s">
        <v>1739</v>
      </c>
      <c r="B472" s="38" t="s">
        <v>1738</v>
      </c>
      <c r="C472" s="116" t="e">
        <f>INDEX('FY24-25 STIP-SHOPP Allocation '!P:P,MATCH('FY24 Fund Reservation'!B472,'FY24-25 STIP-SHOPP Allocation '!B:B,0))</f>
        <v>#N/A</v>
      </c>
      <c r="D472" s="108" t="e">
        <f>INDEX('FY24-25 STIP-SHOPP Allocation '!#REF!,MATCH('FY24 Fund Reservation'!B472,'FY24-25 STIP-SHOPP Allocation '!B:B,0))</f>
        <v>#REF!</v>
      </c>
    </row>
    <row r="473" spans="1:4" x14ac:dyDescent="0.2">
      <c r="A473" s="38" t="s">
        <v>1743</v>
      </c>
      <c r="B473" s="38" t="s">
        <v>1742</v>
      </c>
      <c r="C473" s="116">
        <f>INDEX('FY24-25 STIP-SHOPP Allocation '!P:P,MATCH('FY24 Fund Reservation'!B473,'FY24-25 STIP-SHOPP Allocation '!B:B,0))</f>
        <v>228000</v>
      </c>
      <c r="D473" s="108" t="e">
        <f>INDEX('FY24-25 STIP-SHOPP Allocation '!#REF!,MATCH('FY24 Fund Reservation'!B473,'FY24-25 STIP-SHOPP Allocation '!B:B,0))</f>
        <v>#REF!</v>
      </c>
    </row>
    <row r="474" spans="1:4" x14ac:dyDescent="0.2">
      <c r="A474" s="38" t="s">
        <v>1741</v>
      </c>
      <c r="B474" s="38">
        <v>818000013</v>
      </c>
      <c r="C474" s="116" t="e">
        <f>INDEX('FY24-25 STIP-SHOPP Allocation '!P:P,MATCH('FY24 Fund Reservation'!B474,'FY24-25 STIP-SHOPP Allocation '!B:B,0))</f>
        <v>#N/A</v>
      </c>
      <c r="D474" s="108" t="e">
        <f>INDEX('FY24-25 STIP-SHOPP Allocation '!#REF!,MATCH('FY24 Fund Reservation'!B474,'FY24-25 STIP-SHOPP Allocation '!B:B,0))</f>
        <v>#REF!</v>
      </c>
    </row>
    <row r="475" spans="1:4" x14ac:dyDescent="0.2">
      <c r="A475" s="38" t="s">
        <v>1745</v>
      </c>
      <c r="B475" s="38" t="s">
        <v>1744</v>
      </c>
      <c r="C475" s="116" t="e">
        <f>INDEX('FY24-25 STIP-SHOPP Allocation '!P:P,MATCH('FY24 Fund Reservation'!B475,'FY24-25 STIP-SHOPP Allocation '!B:B,0))</f>
        <v>#N/A</v>
      </c>
      <c r="D475" s="108" t="e">
        <f>INDEX('FY24-25 STIP-SHOPP Allocation '!#REF!,MATCH('FY24 Fund Reservation'!B475,'FY24-25 STIP-SHOPP Allocation '!B:B,0))</f>
        <v>#REF!</v>
      </c>
    </row>
    <row r="476" spans="1:4" x14ac:dyDescent="0.2">
      <c r="A476" s="38" t="s">
        <v>1747</v>
      </c>
      <c r="B476" s="38" t="s">
        <v>1746</v>
      </c>
      <c r="C476" s="116">
        <f>INDEX('FY24-25 STIP-SHOPP Allocation '!P:P,MATCH('FY24 Fund Reservation'!B476,'FY24-25 STIP-SHOPP Allocation '!B:B,0))</f>
        <v>156000</v>
      </c>
      <c r="D476" s="108" t="e">
        <f>INDEX('FY24-25 STIP-SHOPP Allocation '!#REF!,MATCH('FY24 Fund Reservation'!B476,'FY24-25 STIP-SHOPP Allocation '!B:B,0))</f>
        <v>#REF!</v>
      </c>
    </row>
    <row r="477" spans="1:4" x14ac:dyDescent="0.2">
      <c r="A477" s="38" t="s">
        <v>1751</v>
      </c>
      <c r="B477" s="38" t="s">
        <v>1750</v>
      </c>
      <c r="C477" s="116">
        <f>INDEX('FY24-25 STIP-SHOPP Allocation '!P:P,MATCH('FY24 Fund Reservation'!B477,'FY24-25 STIP-SHOPP Allocation '!B:B,0))</f>
        <v>53000</v>
      </c>
      <c r="D477" s="108" t="e">
        <f>INDEX('FY24-25 STIP-SHOPP Allocation '!#REF!,MATCH('FY24 Fund Reservation'!B477,'FY24-25 STIP-SHOPP Allocation '!B:B,0))</f>
        <v>#REF!</v>
      </c>
    </row>
    <row r="478" spans="1:4" x14ac:dyDescent="0.2">
      <c r="A478" s="38" t="s">
        <v>1749</v>
      </c>
      <c r="B478" s="38" t="s">
        <v>1748</v>
      </c>
      <c r="C478" s="116">
        <f>INDEX('FY24-25 STIP-SHOPP Allocation '!P:P,MATCH('FY24 Fund Reservation'!B478,'FY24-25 STIP-SHOPP Allocation '!B:B,0))</f>
        <v>318000</v>
      </c>
      <c r="D478" s="108" t="e">
        <f>INDEX('FY24-25 STIP-SHOPP Allocation '!#REF!,MATCH('FY24 Fund Reservation'!B478,'FY24-25 STIP-SHOPP Allocation '!B:B,0))</f>
        <v>#REF!</v>
      </c>
    </row>
    <row r="479" spans="1:4" x14ac:dyDescent="0.2">
      <c r="A479" s="38" t="s">
        <v>1753</v>
      </c>
      <c r="B479" s="38" t="s">
        <v>1752</v>
      </c>
      <c r="C479" s="116" t="e">
        <f>INDEX('FY24-25 STIP-SHOPP Allocation '!P:P,MATCH('FY24 Fund Reservation'!B479,'FY24-25 STIP-SHOPP Allocation '!B:B,0))</f>
        <v>#N/A</v>
      </c>
      <c r="D479" s="108" t="e">
        <f>INDEX('FY24-25 STIP-SHOPP Allocation '!#REF!,MATCH('FY24 Fund Reservation'!B479,'FY24-25 STIP-SHOPP Allocation '!B:B,0))</f>
        <v>#REF!</v>
      </c>
    </row>
    <row r="480" spans="1:4" x14ac:dyDescent="0.2">
      <c r="A480" s="38" t="s">
        <v>1755</v>
      </c>
      <c r="B480" s="38" t="s">
        <v>1754</v>
      </c>
      <c r="C480" s="116">
        <f>INDEX('FY24-25 STIP-SHOPP Allocation '!P:P,MATCH('FY24 Fund Reservation'!B480,'FY24-25 STIP-SHOPP Allocation '!B:B,0))</f>
        <v>157000</v>
      </c>
      <c r="D480" s="108" t="e">
        <f>INDEX('FY24-25 STIP-SHOPP Allocation '!#REF!,MATCH('FY24 Fund Reservation'!B480,'FY24-25 STIP-SHOPP Allocation '!B:B,0))</f>
        <v>#REF!</v>
      </c>
    </row>
    <row r="481" spans="1:4" x14ac:dyDescent="0.2">
      <c r="A481" s="38" t="s">
        <v>1757</v>
      </c>
      <c r="B481" s="38" t="s">
        <v>1756</v>
      </c>
      <c r="C481" s="116">
        <f>INDEX('FY24-25 STIP-SHOPP Allocation '!P:P,MATCH('FY24 Fund Reservation'!B481,'FY24-25 STIP-SHOPP Allocation '!B:B,0))</f>
        <v>27000</v>
      </c>
      <c r="D481" s="108" t="e">
        <f>INDEX('FY24-25 STIP-SHOPP Allocation '!#REF!,MATCH('FY24 Fund Reservation'!B481,'FY24-25 STIP-SHOPP Allocation '!B:B,0))</f>
        <v>#REF!</v>
      </c>
    </row>
    <row r="482" spans="1:4" x14ac:dyDescent="0.2">
      <c r="A482" s="38" t="s">
        <v>1759</v>
      </c>
      <c r="B482" s="38" t="s">
        <v>1758</v>
      </c>
      <c r="C482" s="116" t="e">
        <f>INDEX('FY24-25 STIP-SHOPP Allocation '!P:P,MATCH('FY24 Fund Reservation'!B482,'FY24-25 STIP-SHOPP Allocation '!B:B,0))</f>
        <v>#N/A</v>
      </c>
      <c r="D482" s="108" t="e">
        <f>INDEX('FY24-25 STIP-SHOPP Allocation '!#REF!,MATCH('FY24 Fund Reservation'!B482,'FY24-25 STIP-SHOPP Allocation '!B:B,0))</f>
        <v>#REF!</v>
      </c>
    </row>
    <row r="483" spans="1:4" x14ac:dyDescent="0.2">
      <c r="A483" s="38" t="s">
        <v>1771</v>
      </c>
      <c r="B483" s="38" t="s">
        <v>1770</v>
      </c>
      <c r="C483" s="116" t="e">
        <f>INDEX('FY24-25 STIP-SHOPP Allocation '!P:P,MATCH('FY24 Fund Reservation'!B483,'FY24-25 STIP-SHOPP Allocation '!B:B,0))</f>
        <v>#N/A</v>
      </c>
      <c r="D483" s="108" t="e">
        <f>INDEX('FY24-25 STIP-SHOPP Allocation '!#REF!,MATCH('FY24 Fund Reservation'!B483,'FY24-25 STIP-SHOPP Allocation '!B:B,0))</f>
        <v>#REF!</v>
      </c>
    </row>
    <row r="484" spans="1:4" x14ac:dyDescent="0.2">
      <c r="A484" s="38" t="s">
        <v>1761</v>
      </c>
      <c r="B484" s="38" t="s">
        <v>1760</v>
      </c>
      <c r="C484" s="116">
        <f>INDEX('FY24-25 STIP-SHOPP Allocation '!P:P,MATCH('FY24 Fund Reservation'!B484,'FY24-25 STIP-SHOPP Allocation '!B:B,0))</f>
        <v>30000</v>
      </c>
      <c r="D484" s="108" t="e">
        <f>INDEX('FY24-25 STIP-SHOPP Allocation '!#REF!,MATCH('FY24 Fund Reservation'!B484,'FY24-25 STIP-SHOPP Allocation '!B:B,0))</f>
        <v>#REF!</v>
      </c>
    </row>
    <row r="485" spans="1:4" x14ac:dyDescent="0.2">
      <c r="A485" s="38" t="s">
        <v>1763</v>
      </c>
      <c r="B485" s="38" t="s">
        <v>1762</v>
      </c>
      <c r="C485" s="116">
        <f>INDEX('FY24-25 STIP-SHOPP Allocation '!P:P,MATCH('FY24 Fund Reservation'!B485,'FY24-25 STIP-SHOPP Allocation '!B:B,0))</f>
        <v>41000</v>
      </c>
      <c r="D485" s="108" t="e">
        <f>INDEX('FY24-25 STIP-SHOPP Allocation '!#REF!,MATCH('FY24 Fund Reservation'!B485,'FY24-25 STIP-SHOPP Allocation '!B:B,0))</f>
        <v>#REF!</v>
      </c>
    </row>
    <row r="486" spans="1:4" x14ac:dyDescent="0.2">
      <c r="A486" s="38" t="s">
        <v>1765</v>
      </c>
      <c r="B486" s="38" t="s">
        <v>1764</v>
      </c>
      <c r="C486" s="116" t="e">
        <f>INDEX('FY24-25 STIP-SHOPP Allocation '!P:P,MATCH('FY24 Fund Reservation'!B486,'FY24-25 STIP-SHOPP Allocation '!B:B,0))</f>
        <v>#N/A</v>
      </c>
      <c r="D486" s="108" t="e">
        <f>INDEX('FY24-25 STIP-SHOPP Allocation '!#REF!,MATCH('FY24 Fund Reservation'!B486,'FY24-25 STIP-SHOPP Allocation '!B:B,0))</f>
        <v>#REF!</v>
      </c>
    </row>
    <row r="487" spans="1:4" x14ac:dyDescent="0.2">
      <c r="A487" s="38" t="s">
        <v>1767</v>
      </c>
      <c r="B487" s="38" t="s">
        <v>1766</v>
      </c>
      <c r="C487" s="116">
        <f>INDEX('FY24-25 STIP-SHOPP Allocation '!P:P,MATCH('FY24 Fund Reservation'!B487,'FY24-25 STIP-SHOPP Allocation '!B:B,0))</f>
        <v>193000</v>
      </c>
      <c r="D487" s="108" t="e">
        <f>INDEX('FY24-25 STIP-SHOPP Allocation '!#REF!,MATCH('FY24 Fund Reservation'!B487,'FY24-25 STIP-SHOPP Allocation '!B:B,0))</f>
        <v>#REF!</v>
      </c>
    </row>
    <row r="488" spans="1:4" x14ac:dyDescent="0.2">
      <c r="A488" s="38" t="s">
        <v>1769</v>
      </c>
      <c r="B488" s="38" t="s">
        <v>1768</v>
      </c>
      <c r="C488" s="116">
        <f>INDEX('FY24-25 STIP-SHOPP Allocation '!P:P,MATCH('FY24 Fund Reservation'!B488,'FY24-25 STIP-SHOPP Allocation '!B:B,0))</f>
        <v>0</v>
      </c>
      <c r="D488" s="108" t="e">
        <f>INDEX('FY24-25 STIP-SHOPP Allocation '!#REF!,MATCH('FY24 Fund Reservation'!B488,'FY24-25 STIP-SHOPP Allocation '!B:B,0))</f>
        <v>#REF!</v>
      </c>
    </row>
    <row r="489" spans="1:4" x14ac:dyDescent="0.2">
      <c r="A489" s="38" t="s">
        <v>1775</v>
      </c>
      <c r="B489" s="38" t="s">
        <v>1774</v>
      </c>
      <c r="C489" s="116">
        <f>INDEX('FY24-25 STIP-SHOPP Allocation '!P:P,MATCH('FY24 Fund Reservation'!B489,'FY24-25 STIP-SHOPP Allocation '!B:B,0))</f>
        <v>0</v>
      </c>
      <c r="D489" s="108" t="e">
        <f>INDEX('FY24-25 STIP-SHOPP Allocation '!#REF!,MATCH('FY24 Fund Reservation'!B489,'FY24-25 STIP-SHOPP Allocation '!B:B,0))</f>
        <v>#REF!</v>
      </c>
    </row>
    <row r="490" spans="1:4" x14ac:dyDescent="0.2">
      <c r="A490" s="38" t="s">
        <v>1777</v>
      </c>
      <c r="B490" s="38" t="s">
        <v>1776</v>
      </c>
      <c r="C490" s="116" t="e">
        <f>INDEX('FY24-25 STIP-SHOPP Allocation '!P:P,MATCH('FY24 Fund Reservation'!B490,'FY24-25 STIP-SHOPP Allocation '!B:B,0))</f>
        <v>#N/A</v>
      </c>
      <c r="D490" s="108" t="e">
        <f>INDEX('FY24-25 STIP-SHOPP Allocation '!#REF!,MATCH('FY24 Fund Reservation'!B490,'FY24-25 STIP-SHOPP Allocation '!B:B,0))</f>
        <v>#REF!</v>
      </c>
    </row>
    <row r="491" spans="1:4" x14ac:dyDescent="0.2">
      <c r="A491" s="38" t="s">
        <v>1779</v>
      </c>
      <c r="B491" s="38" t="s">
        <v>1778</v>
      </c>
      <c r="C491" s="116">
        <f>INDEX('FY24-25 STIP-SHOPP Allocation '!P:P,MATCH('FY24 Fund Reservation'!B491,'FY24-25 STIP-SHOPP Allocation '!B:B,0))</f>
        <v>889000</v>
      </c>
      <c r="D491" s="108" t="e">
        <f>INDEX('FY24-25 STIP-SHOPP Allocation '!#REF!,MATCH('FY24 Fund Reservation'!B491,'FY24-25 STIP-SHOPP Allocation '!B:B,0))</f>
        <v>#REF!</v>
      </c>
    </row>
    <row r="492" spans="1:4" x14ac:dyDescent="0.2">
      <c r="A492" s="38" t="s">
        <v>1795</v>
      </c>
      <c r="B492" s="38" t="s">
        <v>1794</v>
      </c>
      <c r="C492" s="116">
        <f>INDEX('FY24-25 STIP-SHOPP Allocation '!P:P,MATCH('FY24 Fund Reservation'!B492,'FY24-25 STIP-SHOPP Allocation '!B:B,0))</f>
        <v>47000</v>
      </c>
      <c r="D492" s="108" t="e">
        <f>INDEX('FY24-25 STIP-SHOPP Allocation '!#REF!,MATCH('FY24 Fund Reservation'!B492,'FY24-25 STIP-SHOPP Allocation '!B:B,0))</f>
        <v>#REF!</v>
      </c>
    </row>
    <row r="493" spans="1:4" x14ac:dyDescent="0.2">
      <c r="A493" s="38" t="s">
        <v>1801</v>
      </c>
      <c r="B493" s="38" t="s">
        <v>1800</v>
      </c>
      <c r="C493" s="116">
        <f>INDEX('FY24-25 STIP-SHOPP Allocation '!P:P,MATCH('FY24 Fund Reservation'!B493,'FY24-25 STIP-SHOPP Allocation '!B:B,0))</f>
        <v>100000</v>
      </c>
      <c r="D493" s="108" t="e">
        <f>INDEX('FY24-25 STIP-SHOPP Allocation '!#REF!,MATCH('FY24 Fund Reservation'!B493,'FY24-25 STIP-SHOPP Allocation '!B:B,0))</f>
        <v>#REF!</v>
      </c>
    </row>
    <row r="494" spans="1:4" x14ac:dyDescent="0.2">
      <c r="A494" s="38" t="s">
        <v>1799</v>
      </c>
      <c r="B494" s="38" t="s">
        <v>1798</v>
      </c>
      <c r="C494" s="116">
        <f>INDEX('FY24-25 STIP-SHOPP Allocation '!P:P,MATCH('FY24 Fund Reservation'!B494,'FY24-25 STIP-SHOPP Allocation '!B:B,0))</f>
        <v>58000</v>
      </c>
      <c r="D494" s="108" t="e">
        <f>INDEX('FY24-25 STIP-SHOPP Allocation '!#REF!,MATCH('FY24 Fund Reservation'!B494,'FY24-25 STIP-SHOPP Allocation '!B:B,0))</f>
        <v>#REF!</v>
      </c>
    </row>
    <row r="495" spans="1:4" x14ac:dyDescent="0.2">
      <c r="A495" s="38" t="s">
        <v>1807</v>
      </c>
      <c r="B495" s="38" t="s">
        <v>1806</v>
      </c>
      <c r="C495" s="116" t="e">
        <f>INDEX('FY24-25 STIP-SHOPP Allocation '!P:P,MATCH('FY24 Fund Reservation'!B495,'FY24-25 STIP-SHOPP Allocation '!B:B,0))</f>
        <v>#N/A</v>
      </c>
      <c r="D495" s="108" t="e">
        <f>INDEX('FY24-25 STIP-SHOPP Allocation '!#REF!,MATCH('FY24 Fund Reservation'!B495,'FY24-25 STIP-SHOPP Allocation '!B:B,0))</f>
        <v>#REF!</v>
      </c>
    </row>
    <row r="496" spans="1:4" x14ac:dyDescent="0.2">
      <c r="A496" s="38" t="s">
        <v>1811</v>
      </c>
      <c r="B496" s="38" t="s">
        <v>1810</v>
      </c>
      <c r="C496" s="116">
        <f>INDEX('FY24-25 STIP-SHOPP Allocation '!P:P,MATCH('FY24 Fund Reservation'!B496,'FY24-25 STIP-SHOPP Allocation '!B:B,0))</f>
        <v>45000</v>
      </c>
      <c r="D496" s="108" t="e">
        <f>INDEX('FY24-25 STIP-SHOPP Allocation '!#REF!,MATCH('FY24 Fund Reservation'!B496,'FY24-25 STIP-SHOPP Allocation '!B:B,0))</f>
        <v>#REF!</v>
      </c>
    </row>
    <row r="497" spans="1:4" x14ac:dyDescent="0.2">
      <c r="A497" s="38" t="s">
        <v>1817</v>
      </c>
      <c r="B497" s="38" t="s">
        <v>1816</v>
      </c>
      <c r="C497" s="116">
        <f>INDEX('FY24-25 STIP-SHOPP Allocation '!P:P,MATCH('FY24 Fund Reservation'!B497,'FY24-25 STIP-SHOPP Allocation '!B:B,0))</f>
        <v>3000</v>
      </c>
      <c r="D497" s="108" t="e">
        <f>INDEX('FY24-25 STIP-SHOPP Allocation '!#REF!,MATCH('FY24 Fund Reservation'!B497,'FY24-25 STIP-SHOPP Allocation '!B:B,0))</f>
        <v>#REF!</v>
      </c>
    </row>
    <row r="498" spans="1:4" x14ac:dyDescent="0.2">
      <c r="A498" s="38" t="s">
        <v>1819</v>
      </c>
      <c r="B498" s="38" t="s">
        <v>1818</v>
      </c>
      <c r="C498" s="116" t="e">
        <f>INDEX('FY24-25 STIP-SHOPP Allocation '!P:P,MATCH('FY24 Fund Reservation'!B498,'FY24-25 STIP-SHOPP Allocation '!B:B,0))</f>
        <v>#N/A</v>
      </c>
      <c r="D498" s="108" t="e">
        <f>INDEX('FY24-25 STIP-SHOPP Allocation '!#REF!,MATCH('FY24 Fund Reservation'!B498,'FY24-25 STIP-SHOPP Allocation '!B:B,0))</f>
        <v>#REF!</v>
      </c>
    </row>
    <row r="499" spans="1:4" x14ac:dyDescent="0.2">
      <c r="A499" s="38" t="s">
        <v>1825</v>
      </c>
      <c r="B499" s="38" t="s">
        <v>1824</v>
      </c>
      <c r="C499" s="116">
        <f>INDEX('FY24-25 STIP-SHOPP Allocation '!P:P,MATCH('FY24 Fund Reservation'!B499,'FY24-25 STIP-SHOPP Allocation '!B:B,0))</f>
        <v>926000</v>
      </c>
      <c r="D499" s="108" t="e">
        <f>INDEX('FY24-25 STIP-SHOPP Allocation '!#REF!,MATCH('FY24 Fund Reservation'!B499,'FY24-25 STIP-SHOPP Allocation '!B:B,0))</f>
        <v>#REF!</v>
      </c>
    </row>
    <row r="500" spans="1:4" x14ac:dyDescent="0.2">
      <c r="A500" s="38" t="s">
        <v>1846</v>
      </c>
      <c r="B500" s="38" t="s">
        <v>1845</v>
      </c>
      <c r="C500" s="116">
        <f>INDEX('FY24-25 STIP-SHOPP Allocation '!P:P,MATCH('FY24 Fund Reservation'!B500,'FY24-25 STIP-SHOPP Allocation '!B:B,0))</f>
        <v>85000</v>
      </c>
      <c r="D500" s="108" t="e">
        <f>INDEX('FY24-25 STIP-SHOPP Allocation '!#REF!,MATCH('FY24 Fund Reservation'!B500,'FY24-25 STIP-SHOPP Allocation '!B:B,0))</f>
        <v>#REF!</v>
      </c>
    </row>
    <row r="501" spans="1:4" x14ac:dyDescent="0.2">
      <c r="A501" s="38" t="s">
        <v>1848</v>
      </c>
      <c r="B501" s="38" t="s">
        <v>1847</v>
      </c>
      <c r="C501" s="116">
        <f>INDEX('FY24-25 STIP-SHOPP Allocation '!P:P,MATCH('FY24 Fund Reservation'!B501,'FY24-25 STIP-SHOPP Allocation '!B:B,0))</f>
        <v>10000</v>
      </c>
      <c r="D501" s="108" t="e">
        <f>INDEX('FY24-25 STIP-SHOPP Allocation '!#REF!,MATCH('FY24 Fund Reservation'!B501,'FY24-25 STIP-SHOPP Allocation '!B:B,0))</f>
        <v>#REF!</v>
      </c>
    </row>
    <row r="502" spans="1:4" x14ac:dyDescent="0.2">
      <c r="A502" s="38" t="s">
        <v>1683</v>
      </c>
      <c r="B502" s="38" t="s">
        <v>1682</v>
      </c>
      <c r="C502" s="116">
        <f>INDEX('FY24-25 STIP-SHOPP Allocation '!P:P,MATCH('FY24 Fund Reservation'!B502,'FY24-25 STIP-SHOPP Allocation '!B:B,0))</f>
        <v>1000000</v>
      </c>
      <c r="D502" s="108" t="e">
        <f>INDEX('FY24-25 STIP-SHOPP Allocation '!#REF!,MATCH('FY24 Fund Reservation'!B502,'FY24-25 STIP-SHOPP Allocation '!B:B,0))</f>
        <v>#REF!</v>
      </c>
    </row>
    <row r="503" spans="1:4" x14ac:dyDescent="0.2">
      <c r="A503" s="38" t="s">
        <v>1858</v>
      </c>
      <c r="B503" s="38" t="s">
        <v>1857</v>
      </c>
      <c r="C503" s="116">
        <f>INDEX('FY24-25 STIP-SHOPP Allocation '!P:P,MATCH('FY24 Fund Reservation'!B503,'FY24-25 STIP-SHOPP Allocation '!B:B,0))</f>
        <v>0</v>
      </c>
      <c r="D503" s="108" t="e">
        <f>INDEX('FY24-25 STIP-SHOPP Allocation '!#REF!,MATCH('FY24 Fund Reservation'!B503,'FY24-25 STIP-SHOPP Allocation '!B:B,0))</f>
        <v>#REF!</v>
      </c>
    </row>
    <row r="504" spans="1:4" x14ac:dyDescent="0.2">
      <c r="A504" s="38" t="s">
        <v>1860</v>
      </c>
      <c r="B504" s="38" t="s">
        <v>1859</v>
      </c>
      <c r="C504" s="116" t="e">
        <f>INDEX('FY24-25 STIP-SHOPP Allocation '!P:P,MATCH('FY24 Fund Reservation'!B504,'FY24-25 STIP-SHOPP Allocation '!B:B,0))</f>
        <v>#N/A</v>
      </c>
      <c r="D504" s="108" t="e">
        <f>INDEX('FY24-25 STIP-SHOPP Allocation '!#REF!,MATCH('FY24 Fund Reservation'!B504,'FY24-25 STIP-SHOPP Allocation '!B:B,0))</f>
        <v>#REF!</v>
      </c>
    </row>
    <row r="505" spans="1:4" x14ac:dyDescent="0.2">
      <c r="A505" s="38" t="s">
        <v>1862</v>
      </c>
      <c r="B505" s="38" t="s">
        <v>1861</v>
      </c>
      <c r="C505" s="116" t="e">
        <f>INDEX('FY24-25 STIP-SHOPP Allocation '!P:P,MATCH('FY24 Fund Reservation'!B505,'FY24-25 STIP-SHOPP Allocation '!B:B,0))</f>
        <v>#N/A</v>
      </c>
      <c r="D505" s="108" t="e">
        <f>INDEX('FY24-25 STIP-SHOPP Allocation '!#REF!,MATCH('FY24 Fund Reservation'!B505,'FY24-25 STIP-SHOPP Allocation '!B:B,0))</f>
        <v>#REF!</v>
      </c>
    </row>
    <row r="506" spans="1:4" x14ac:dyDescent="0.2">
      <c r="A506" s="38" t="s">
        <v>1866</v>
      </c>
      <c r="B506" s="38" t="s">
        <v>1865</v>
      </c>
      <c r="C506" s="116">
        <f>INDEX('FY24-25 STIP-SHOPP Allocation '!P:P,MATCH('FY24 Fund Reservation'!B506,'FY24-25 STIP-SHOPP Allocation '!B:B,0))</f>
        <v>150000</v>
      </c>
      <c r="D506" s="108" t="e">
        <f>INDEX('FY24-25 STIP-SHOPP Allocation '!#REF!,MATCH('FY24 Fund Reservation'!B506,'FY24-25 STIP-SHOPP Allocation '!B:B,0))</f>
        <v>#REF!</v>
      </c>
    </row>
    <row r="507" spans="1:4" x14ac:dyDescent="0.2">
      <c r="A507" s="38" t="s">
        <v>1864</v>
      </c>
      <c r="B507" s="38" t="s">
        <v>1863</v>
      </c>
      <c r="C507" s="116" t="e">
        <f>INDEX('FY24-25 STIP-SHOPP Allocation '!P:P,MATCH('FY24 Fund Reservation'!B507,'FY24-25 STIP-SHOPP Allocation '!B:B,0))</f>
        <v>#N/A</v>
      </c>
      <c r="D507" s="108" t="e">
        <f>INDEX('FY24-25 STIP-SHOPP Allocation '!#REF!,MATCH('FY24 Fund Reservation'!B507,'FY24-25 STIP-SHOPP Allocation '!B:B,0))</f>
        <v>#REF!</v>
      </c>
    </row>
    <row r="508" spans="1:4" x14ac:dyDescent="0.2">
      <c r="A508" s="38" t="s">
        <v>1868</v>
      </c>
      <c r="B508" s="38" t="s">
        <v>1867</v>
      </c>
      <c r="C508" s="116">
        <f>INDEX('FY24-25 STIP-SHOPP Allocation '!P:P,MATCH('FY24 Fund Reservation'!B508,'FY24-25 STIP-SHOPP Allocation '!B:B,0))</f>
        <v>0</v>
      </c>
      <c r="D508" s="108" t="e">
        <f>INDEX('FY24-25 STIP-SHOPP Allocation '!#REF!,MATCH('FY24 Fund Reservation'!B508,'FY24-25 STIP-SHOPP Allocation '!B:B,0))</f>
        <v>#REF!</v>
      </c>
    </row>
    <row r="509" spans="1:4" x14ac:dyDescent="0.2">
      <c r="A509" s="38" t="s">
        <v>1870</v>
      </c>
      <c r="B509" s="38" t="s">
        <v>1869</v>
      </c>
      <c r="C509" s="116">
        <f>INDEX('FY24-25 STIP-SHOPP Allocation '!P:P,MATCH('FY24 Fund Reservation'!B509,'FY24-25 STIP-SHOPP Allocation '!B:B,0))</f>
        <v>26000</v>
      </c>
      <c r="D509" s="108" t="e">
        <f>INDEX('FY24-25 STIP-SHOPP Allocation '!#REF!,MATCH('FY24 Fund Reservation'!B509,'FY24-25 STIP-SHOPP Allocation '!B:B,0))</f>
        <v>#REF!</v>
      </c>
    </row>
    <row r="510" spans="1:4" x14ac:dyDescent="0.2">
      <c r="A510" s="38" t="s">
        <v>1872</v>
      </c>
      <c r="B510" s="38" t="s">
        <v>1871</v>
      </c>
      <c r="C510" s="116">
        <f>INDEX('FY24-25 STIP-SHOPP Allocation '!P:P,MATCH('FY24 Fund Reservation'!B510,'FY24-25 STIP-SHOPP Allocation '!B:B,0))</f>
        <v>0</v>
      </c>
      <c r="D510" s="108" t="e">
        <f>INDEX('FY24-25 STIP-SHOPP Allocation '!#REF!,MATCH('FY24 Fund Reservation'!B510,'FY24-25 STIP-SHOPP Allocation '!B:B,0))</f>
        <v>#REF!</v>
      </c>
    </row>
    <row r="511" spans="1:4" x14ac:dyDescent="0.2">
      <c r="A511" s="38" t="s">
        <v>1874</v>
      </c>
      <c r="B511" s="38" t="s">
        <v>1873</v>
      </c>
      <c r="C511" s="116">
        <f>INDEX('FY24-25 STIP-SHOPP Allocation '!P:P,MATCH('FY24 Fund Reservation'!B511,'FY24-25 STIP-SHOPP Allocation '!B:B,0))</f>
        <v>35000</v>
      </c>
      <c r="D511" s="108" t="e">
        <f>INDEX('FY24-25 STIP-SHOPP Allocation '!#REF!,MATCH('FY24 Fund Reservation'!B511,'FY24-25 STIP-SHOPP Allocation '!B:B,0))</f>
        <v>#REF!</v>
      </c>
    </row>
    <row r="512" spans="1:4" x14ac:dyDescent="0.2">
      <c r="A512" s="38" t="s">
        <v>1876</v>
      </c>
      <c r="B512" s="38" t="s">
        <v>1875</v>
      </c>
      <c r="C512" s="116">
        <f>INDEX('FY24-25 STIP-SHOPP Allocation '!P:P,MATCH('FY24 Fund Reservation'!B512,'FY24-25 STIP-SHOPP Allocation '!B:B,0))</f>
        <v>0</v>
      </c>
      <c r="D512" s="108" t="e">
        <f>INDEX('FY24-25 STIP-SHOPP Allocation '!#REF!,MATCH('FY24 Fund Reservation'!B512,'FY24-25 STIP-SHOPP Allocation '!B:B,0))</f>
        <v>#REF!</v>
      </c>
    </row>
    <row r="513" spans="1:4" x14ac:dyDescent="0.2">
      <c r="A513" s="38" t="s">
        <v>1878</v>
      </c>
      <c r="B513" s="38" t="s">
        <v>1877</v>
      </c>
      <c r="C513" s="116">
        <f>INDEX('FY24-25 STIP-SHOPP Allocation '!P:P,MATCH('FY24 Fund Reservation'!B513,'FY24-25 STIP-SHOPP Allocation '!B:B,0))</f>
        <v>451000</v>
      </c>
      <c r="D513" s="108" t="e">
        <f>INDEX('FY24-25 STIP-SHOPP Allocation '!#REF!,MATCH('FY24 Fund Reservation'!B513,'FY24-25 STIP-SHOPP Allocation '!B:B,0))</f>
        <v>#REF!</v>
      </c>
    </row>
    <row r="514" spans="1:4" x14ac:dyDescent="0.2">
      <c r="A514" s="38" t="s">
        <v>1880</v>
      </c>
      <c r="B514" s="38" t="s">
        <v>1879</v>
      </c>
      <c r="C514" s="116">
        <f>INDEX('FY24-25 STIP-SHOPP Allocation '!P:P,MATCH('FY24 Fund Reservation'!B514,'FY24-25 STIP-SHOPP Allocation '!B:B,0))</f>
        <v>0</v>
      </c>
      <c r="D514" s="108" t="e">
        <f>INDEX('FY24-25 STIP-SHOPP Allocation '!#REF!,MATCH('FY24 Fund Reservation'!B514,'FY24-25 STIP-SHOPP Allocation '!B:B,0))</f>
        <v>#REF!</v>
      </c>
    </row>
    <row r="515" spans="1:4" x14ac:dyDescent="0.2">
      <c r="A515" s="38" t="s">
        <v>1882</v>
      </c>
      <c r="B515" s="38" t="s">
        <v>1881</v>
      </c>
      <c r="C515" s="116" t="e">
        <f>INDEX('FY24-25 STIP-SHOPP Allocation '!P:P,MATCH('FY24 Fund Reservation'!B515,'FY24-25 STIP-SHOPP Allocation '!B:B,0))</f>
        <v>#N/A</v>
      </c>
      <c r="D515" s="108" t="e">
        <f>INDEX('FY24-25 STIP-SHOPP Allocation '!#REF!,MATCH('FY24 Fund Reservation'!B515,'FY24-25 STIP-SHOPP Allocation '!B:B,0))</f>
        <v>#REF!</v>
      </c>
    </row>
    <row r="516" spans="1:4" x14ac:dyDescent="0.2">
      <c r="A516" s="38" t="s">
        <v>1884</v>
      </c>
      <c r="B516" s="38" t="s">
        <v>1883</v>
      </c>
      <c r="C516" s="116">
        <f>INDEX('FY24-25 STIP-SHOPP Allocation '!P:P,MATCH('FY24 Fund Reservation'!B516,'FY24-25 STIP-SHOPP Allocation '!B:B,0))</f>
        <v>0</v>
      </c>
      <c r="D516" s="108" t="e">
        <f>INDEX('FY24-25 STIP-SHOPP Allocation '!#REF!,MATCH('FY24 Fund Reservation'!B516,'FY24-25 STIP-SHOPP Allocation '!B:B,0))</f>
        <v>#REF!</v>
      </c>
    </row>
    <row r="517" spans="1:4" x14ac:dyDescent="0.2">
      <c r="A517" s="38" t="s">
        <v>1886</v>
      </c>
      <c r="B517" s="38" t="s">
        <v>1885</v>
      </c>
      <c r="C517" s="116" t="e">
        <f>INDEX('FY24-25 STIP-SHOPP Allocation '!P:P,MATCH('FY24 Fund Reservation'!B517,'FY24-25 STIP-SHOPP Allocation '!B:B,0))</f>
        <v>#N/A</v>
      </c>
      <c r="D517" s="108" t="e">
        <f>INDEX('FY24-25 STIP-SHOPP Allocation '!#REF!,MATCH('FY24 Fund Reservation'!B517,'FY24-25 STIP-SHOPP Allocation '!B:B,0))</f>
        <v>#REF!</v>
      </c>
    </row>
    <row r="518" spans="1:4" x14ac:dyDescent="0.2">
      <c r="A518" s="38" t="s">
        <v>1888</v>
      </c>
      <c r="B518" s="38" t="s">
        <v>1887</v>
      </c>
      <c r="C518" s="116">
        <f>INDEX('FY24-25 STIP-SHOPP Allocation '!P:P,MATCH('FY24 Fund Reservation'!B518,'FY24-25 STIP-SHOPP Allocation '!B:B,0))</f>
        <v>929000</v>
      </c>
      <c r="D518" s="108" t="e">
        <f>INDEX('FY24-25 STIP-SHOPP Allocation '!#REF!,MATCH('FY24 Fund Reservation'!B518,'FY24-25 STIP-SHOPP Allocation '!B:B,0))</f>
        <v>#REF!</v>
      </c>
    </row>
    <row r="519" spans="1:4" x14ac:dyDescent="0.2">
      <c r="A519" s="38" t="s">
        <v>1896</v>
      </c>
      <c r="B519" s="38" t="s">
        <v>1895</v>
      </c>
      <c r="C519" s="116">
        <f>INDEX('FY24-25 STIP-SHOPP Allocation '!P:P,MATCH('FY24 Fund Reservation'!B519,'FY24-25 STIP-SHOPP Allocation '!B:B,0))</f>
        <v>3800</v>
      </c>
      <c r="D519" s="108" t="e">
        <f>INDEX('FY24-25 STIP-SHOPP Allocation '!#REF!,MATCH('FY24 Fund Reservation'!B519,'FY24-25 STIP-SHOPP Allocation '!B:B,0))</f>
        <v>#REF!</v>
      </c>
    </row>
    <row r="520" spans="1:4" x14ac:dyDescent="0.2">
      <c r="A520" s="38" t="s">
        <v>1914</v>
      </c>
      <c r="B520" s="38" t="s">
        <v>1913</v>
      </c>
      <c r="C520" s="116">
        <f>INDEX('FY24-25 STIP-SHOPP Allocation '!P:P,MATCH('FY24 Fund Reservation'!B520,'FY24-25 STIP-SHOPP Allocation '!B:B,0))</f>
        <v>2000</v>
      </c>
      <c r="D520" s="108" t="e">
        <f>INDEX('FY24-25 STIP-SHOPP Allocation '!#REF!,MATCH('FY24 Fund Reservation'!B520,'FY24-25 STIP-SHOPP Allocation '!B:B,0))</f>
        <v>#REF!</v>
      </c>
    </row>
    <row r="521" spans="1:4" x14ac:dyDescent="0.2">
      <c r="A521" s="38" t="s">
        <v>1962</v>
      </c>
      <c r="B521" s="38" t="s">
        <v>1961</v>
      </c>
      <c r="C521" s="116">
        <f>INDEX('FY24-25 STIP-SHOPP Allocation '!P:P,MATCH('FY24 Fund Reservation'!B521,'FY24-25 STIP-SHOPP Allocation '!B:B,0))</f>
        <v>16000</v>
      </c>
      <c r="D521" s="108" t="e">
        <f>INDEX('FY24-25 STIP-SHOPP Allocation '!#REF!,MATCH('FY24 Fund Reservation'!B521,'FY24-25 STIP-SHOPP Allocation '!B:B,0))</f>
        <v>#REF!</v>
      </c>
    </row>
    <row r="522" spans="1:4" x14ac:dyDescent="0.2">
      <c r="A522" s="38" t="s">
        <v>1910</v>
      </c>
      <c r="B522" s="38" t="s">
        <v>1909</v>
      </c>
      <c r="C522" s="116" t="e">
        <f>INDEX('FY24-25 STIP-SHOPP Allocation '!P:P,MATCH('FY24 Fund Reservation'!B522,'FY24-25 STIP-SHOPP Allocation '!B:B,0))</f>
        <v>#N/A</v>
      </c>
      <c r="D522" s="108" t="e">
        <f>INDEX('FY24-25 STIP-SHOPP Allocation '!#REF!,MATCH('FY24 Fund Reservation'!B522,'FY24-25 STIP-SHOPP Allocation '!B:B,0))</f>
        <v>#REF!</v>
      </c>
    </row>
    <row r="523" spans="1:4" x14ac:dyDescent="0.2">
      <c r="A523" s="38" t="s">
        <v>1926</v>
      </c>
      <c r="B523" s="38" t="s">
        <v>1925</v>
      </c>
      <c r="C523" s="116">
        <f>INDEX('FY24-25 STIP-SHOPP Allocation '!P:P,MATCH('FY24 Fund Reservation'!B523,'FY24-25 STIP-SHOPP Allocation '!B:B,0))</f>
        <v>0</v>
      </c>
      <c r="D523" s="108" t="e">
        <f>INDEX('FY24-25 STIP-SHOPP Allocation '!#REF!,MATCH('FY24 Fund Reservation'!B523,'FY24-25 STIP-SHOPP Allocation '!B:B,0))</f>
        <v>#REF!</v>
      </c>
    </row>
    <row r="524" spans="1:4" x14ac:dyDescent="0.2">
      <c r="A524" s="38" t="s">
        <v>1929</v>
      </c>
      <c r="B524" s="38" t="s">
        <v>1928</v>
      </c>
      <c r="C524" s="116">
        <f>INDEX('FY24-25 STIP-SHOPP Allocation '!P:P,MATCH('FY24 Fund Reservation'!B524,'FY24-25 STIP-SHOPP Allocation '!B:B,0))</f>
        <v>36000</v>
      </c>
      <c r="D524" s="108" t="e">
        <f>INDEX('FY24-25 STIP-SHOPP Allocation '!#REF!,MATCH('FY24 Fund Reservation'!B524,'FY24-25 STIP-SHOPP Allocation '!B:B,0))</f>
        <v>#REF!</v>
      </c>
    </row>
    <row r="525" spans="1:4" x14ac:dyDescent="0.2">
      <c r="A525" s="38" t="s">
        <v>1939</v>
      </c>
      <c r="B525" s="38" t="s">
        <v>1938</v>
      </c>
      <c r="C525" s="116">
        <f>INDEX('FY24-25 STIP-SHOPP Allocation '!P:P,MATCH('FY24 Fund Reservation'!B525,'FY24-25 STIP-SHOPP Allocation '!B:B,0))</f>
        <v>6000</v>
      </c>
      <c r="D525" s="108" t="e">
        <f>INDEX('FY24-25 STIP-SHOPP Allocation '!#REF!,MATCH('FY24 Fund Reservation'!B525,'FY24-25 STIP-SHOPP Allocation '!B:B,0))</f>
        <v>#REF!</v>
      </c>
    </row>
    <row r="526" spans="1:4" x14ac:dyDescent="0.2">
      <c r="A526" s="38" t="s">
        <v>1943</v>
      </c>
      <c r="B526" s="38" t="s">
        <v>1942</v>
      </c>
      <c r="C526" s="116">
        <f>INDEX('FY24-25 STIP-SHOPP Allocation '!P:P,MATCH('FY24 Fund Reservation'!B526,'FY24-25 STIP-SHOPP Allocation '!B:B,0))</f>
        <v>431000</v>
      </c>
      <c r="D526" s="108" t="e">
        <f>INDEX('FY24-25 STIP-SHOPP Allocation '!#REF!,MATCH('FY24 Fund Reservation'!B526,'FY24-25 STIP-SHOPP Allocation '!B:B,0))</f>
        <v>#REF!</v>
      </c>
    </row>
    <row r="527" spans="1:4" x14ac:dyDescent="0.2">
      <c r="A527" s="38" t="s">
        <v>1922</v>
      </c>
      <c r="B527" s="38" t="s">
        <v>1921</v>
      </c>
      <c r="C527" s="116">
        <f>INDEX('FY24-25 STIP-SHOPP Allocation '!P:P,MATCH('FY24 Fund Reservation'!B527,'FY24-25 STIP-SHOPP Allocation '!B:B,0))</f>
        <v>549000</v>
      </c>
      <c r="D527" s="108" t="e">
        <f>INDEX('FY24-25 STIP-SHOPP Allocation '!#REF!,MATCH('FY24 Fund Reservation'!B527,'FY24-25 STIP-SHOPP Allocation '!B:B,0))</f>
        <v>#REF!</v>
      </c>
    </row>
    <row r="528" spans="1:4" x14ac:dyDescent="0.2">
      <c r="A528" s="38" t="s">
        <v>1970</v>
      </c>
      <c r="B528" s="38" t="s">
        <v>1969</v>
      </c>
      <c r="C528" s="116">
        <f>INDEX('FY24-25 STIP-SHOPP Allocation '!P:P,MATCH('FY24 Fund Reservation'!B528,'FY24-25 STIP-SHOPP Allocation '!B:B,0))</f>
        <v>75000</v>
      </c>
      <c r="D528" s="108" t="e">
        <f>INDEX('FY24-25 STIP-SHOPP Allocation '!#REF!,MATCH('FY24 Fund Reservation'!B528,'FY24-25 STIP-SHOPP Allocation '!B:B,0))</f>
        <v>#REF!</v>
      </c>
    </row>
    <row r="529" spans="1:4" x14ac:dyDescent="0.2">
      <c r="A529" s="38" t="s">
        <v>1912</v>
      </c>
      <c r="B529" s="38" t="s">
        <v>1911</v>
      </c>
      <c r="C529" s="116">
        <f>INDEX('FY24-25 STIP-SHOPP Allocation '!P:P,MATCH('FY24 Fund Reservation'!B529,'FY24-25 STIP-SHOPP Allocation '!B:B,0))</f>
        <v>0</v>
      </c>
      <c r="D529" s="108" t="e">
        <f>INDEX('FY24-25 STIP-SHOPP Allocation '!#REF!,MATCH('FY24 Fund Reservation'!B529,'FY24-25 STIP-SHOPP Allocation '!B:B,0))</f>
        <v>#REF!</v>
      </c>
    </row>
    <row r="530" spans="1:4" x14ac:dyDescent="0.2">
      <c r="A530" s="38" t="s">
        <v>1916</v>
      </c>
      <c r="B530" s="38" t="s">
        <v>1915</v>
      </c>
      <c r="C530" s="116">
        <f>INDEX('FY24-25 STIP-SHOPP Allocation '!P:P,MATCH('FY24 Fund Reservation'!B530,'FY24-25 STIP-SHOPP Allocation '!B:B,0))</f>
        <v>7600.0000000000009</v>
      </c>
      <c r="D530" s="108" t="e">
        <f>INDEX('FY24-25 STIP-SHOPP Allocation '!#REF!,MATCH('FY24 Fund Reservation'!B530,'FY24-25 STIP-SHOPP Allocation '!B:B,0))</f>
        <v>#REF!</v>
      </c>
    </row>
    <row r="531" spans="1:4" x14ac:dyDescent="0.2">
      <c r="A531" s="38" t="s">
        <v>1931</v>
      </c>
      <c r="B531" s="38" t="s">
        <v>1930</v>
      </c>
      <c r="C531" s="116">
        <f>INDEX('FY24-25 STIP-SHOPP Allocation '!P:P,MATCH('FY24 Fund Reservation'!B531,'FY24-25 STIP-SHOPP Allocation '!B:B,0))</f>
        <v>297000</v>
      </c>
      <c r="D531" s="108" t="e">
        <f>INDEX('FY24-25 STIP-SHOPP Allocation '!#REF!,MATCH('FY24 Fund Reservation'!B531,'FY24-25 STIP-SHOPP Allocation '!B:B,0))</f>
        <v>#REF!</v>
      </c>
    </row>
    <row r="532" spans="1:4" x14ac:dyDescent="0.2">
      <c r="A532" s="38" t="s">
        <v>1918</v>
      </c>
      <c r="B532" s="38" t="s">
        <v>1917</v>
      </c>
      <c r="C532" s="116">
        <f>INDEX('FY24-25 STIP-SHOPP Allocation '!P:P,MATCH('FY24 Fund Reservation'!B532,'FY24-25 STIP-SHOPP Allocation '!B:B,0))</f>
        <v>113000</v>
      </c>
      <c r="D532" s="108" t="e">
        <f>INDEX('FY24-25 STIP-SHOPP Allocation '!#REF!,MATCH('FY24 Fund Reservation'!B532,'FY24-25 STIP-SHOPP Allocation '!B:B,0))</f>
        <v>#REF!</v>
      </c>
    </row>
    <row r="533" spans="1:4" x14ac:dyDescent="0.2">
      <c r="A533" s="38" t="s">
        <v>1920</v>
      </c>
      <c r="B533" s="38" t="s">
        <v>1919</v>
      </c>
      <c r="C533" s="116" t="e">
        <f>INDEX('FY24-25 STIP-SHOPP Allocation '!P:P,MATCH('FY24 Fund Reservation'!B533,'FY24-25 STIP-SHOPP Allocation '!B:B,0))</f>
        <v>#N/A</v>
      </c>
      <c r="D533" s="108" t="e">
        <f>INDEX('FY24-25 STIP-SHOPP Allocation '!#REF!,MATCH('FY24 Fund Reservation'!B533,'FY24-25 STIP-SHOPP Allocation '!B:B,0))</f>
        <v>#REF!</v>
      </c>
    </row>
    <row r="534" spans="1:4" x14ac:dyDescent="0.2">
      <c r="A534" s="38" t="s">
        <v>1945</v>
      </c>
      <c r="B534" s="38" t="s">
        <v>1944</v>
      </c>
      <c r="C534" s="116">
        <f>INDEX('FY24-25 STIP-SHOPP Allocation '!P:P,MATCH('FY24 Fund Reservation'!B534,'FY24-25 STIP-SHOPP Allocation '!B:B,0))</f>
        <v>82000</v>
      </c>
      <c r="D534" s="108" t="e">
        <f>INDEX('FY24-25 STIP-SHOPP Allocation '!#REF!,MATCH('FY24 Fund Reservation'!B534,'FY24-25 STIP-SHOPP Allocation '!B:B,0))</f>
        <v>#REF!</v>
      </c>
    </row>
    <row r="535" spans="1:4" x14ac:dyDescent="0.2">
      <c r="A535" s="38" t="s">
        <v>1924</v>
      </c>
      <c r="B535" s="38" t="s">
        <v>1923</v>
      </c>
      <c r="C535" s="116">
        <f>INDEX('FY24-25 STIP-SHOPP Allocation '!P:P,MATCH('FY24 Fund Reservation'!B535,'FY24-25 STIP-SHOPP Allocation '!B:B,0))</f>
        <v>0</v>
      </c>
      <c r="D535" s="108" t="e">
        <f>INDEX('FY24-25 STIP-SHOPP Allocation '!#REF!,MATCH('FY24 Fund Reservation'!B535,'FY24-25 STIP-SHOPP Allocation '!B:B,0))</f>
        <v>#REF!</v>
      </c>
    </row>
    <row r="536" spans="1:4" x14ac:dyDescent="0.2">
      <c r="A536" s="38" t="s">
        <v>1964</v>
      </c>
      <c r="B536" s="38" t="s">
        <v>1963</v>
      </c>
      <c r="C536" s="116">
        <f>INDEX('FY24-25 STIP-SHOPP Allocation '!P:P,MATCH('FY24 Fund Reservation'!B536,'FY24-25 STIP-SHOPP Allocation '!B:B,0))</f>
        <v>17000</v>
      </c>
      <c r="D536" s="108" t="e">
        <f>INDEX('FY24-25 STIP-SHOPP Allocation '!#REF!,MATCH('FY24 Fund Reservation'!B536,'FY24-25 STIP-SHOPP Allocation '!B:B,0))</f>
        <v>#REF!</v>
      </c>
    </row>
    <row r="537" spans="1:4" x14ac:dyDescent="0.2">
      <c r="A537" s="38" t="s">
        <v>1947</v>
      </c>
      <c r="B537" s="38" t="s">
        <v>1946</v>
      </c>
      <c r="C537" s="116">
        <f>INDEX('FY24-25 STIP-SHOPP Allocation '!P:P,MATCH('FY24 Fund Reservation'!B537,'FY24-25 STIP-SHOPP Allocation '!B:B,0))</f>
        <v>241000</v>
      </c>
      <c r="D537" s="108" t="e">
        <f>INDEX('FY24-25 STIP-SHOPP Allocation '!#REF!,MATCH('FY24 Fund Reservation'!B537,'FY24-25 STIP-SHOPP Allocation '!B:B,0))</f>
        <v>#REF!</v>
      </c>
    </row>
    <row r="538" spans="1:4" x14ac:dyDescent="0.2">
      <c r="A538" s="38" t="s">
        <v>1933</v>
      </c>
      <c r="B538" s="38" t="s">
        <v>1932</v>
      </c>
      <c r="C538" s="116" t="e">
        <f>INDEX('FY24-25 STIP-SHOPP Allocation '!P:P,MATCH('FY24 Fund Reservation'!B538,'FY24-25 STIP-SHOPP Allocation '!B:B,0))</f>
        <v>#N/A</v>
      </c>
      <c r="D538" s="108" t="e">
        <f>INDEX('FY24-25 STIP-SHOPP Allocation '!#REF!,MATCH('FY24 Fund Reservation'!B538,'FY24-25 STIP-SHOPP Allocation '!B:B,0))</f>
        <v>#REF!</v>
      </c>
    </row>
    <row r="539" spans="1:4" x14ac:dyDescent="0.2">
      <c r="A539" s="38" t="s">
        <v>1949</v>
      </c>
      <c r="B539" s="38" t="s">
        <v>1948</v>
      </c>
      <c r="C539" s="116">
        <f>INDEX('FY24-25 STIP-SHOPP Allocation '!P:P,MATCH('FY24 Fund Reservation'!B539,'FY24-25 STIP-SHOPP Allocation '!B:B,0))</f>
        <v>125000</v>
      </c>
      <c r="D539" s="108" t="e">
        <f>INDEX('FY24-25 STIP-SHOPP Allocation '!#REF!,MATCH('FY24 Fund Reservation'!B539,'FY24-25 STIP-SHOPP Allocation '!B:B,0))</f>
        <v>#REF!</v>
      </c>
    </row>
    <row r="540" spans="1:4" x14ac:dyDescent="0.2">
      <c r="A540" s="39" t="s">
        <v>1957</v>
      </c>
      <c r="B540" s="38" t="s">
        <v>1956</v>
      </c>
      <c r="C540" s="116">
        <f>INDEX('FY24-25 STIP-SHOPP Allocation '!P:P,MATCH('FY24 Fund Reservation'!B540,'FY24-25 STIP-SHOPP Allocation '!B:B,0))</f>
        <v>0</v>
      </c>
      <c r="D540" s="108" t="e">
        <f>INDEX('FY24-25 STIP-SHOPP Allocation '!#REF!,MATCH('FY24 Fund Reservation'!B540,'FY24-25 STIP-SHOPP Allocation '!B:B,0))</f>
        <v>#REF!</v>
      </c>
    </row>
    <row r="541" spans="1:4" x14ac:dyDescent="0.2">
      <c r="A541" s="38" t="s">
        <v>1966</v>
      </c>
      <c r="B541" s="38" t="s">
        <v>1965</v>
      </c>
      <c r="C541" s="116" t="e">
        <f>INDEX('FY24-25 STIP-SHOPP Allocation '!P:P,MATCH('FY24 Fund Reservation'!B541,'FY24-25 STIP-SHOPP Allocation '!B:B,0))</f>
        <v>#N/A</v>
      </c>
      <c r="D541" s="108" t="e">
        <f>INDEX('FY24-25 STIP-SHOPP Allocation '!#REF!,MATCH('FY24 Fund Reservation'!B541,'FY24-25 STIP-SHOPP Allocation '!B:B,0))</f>
        <v>#REF!</v>
      </c>
    </row>
    <row r="542" spans="1:4" x14ac:dyDescent="0.2">
      <c r="A542" s="38" t="s">
        <v>1960</v>
      </c>
      <c r="B542" s="38" t="s">
        <v>1959</v>
      </c>
      <c r="C542" s="116">
        <f>INDEX('FY24-25 STIP-SHOPP Allocation '!P:P,MATCH('FY24 Fund Reservation'!B542,'FY24-25 STIP-SHOPP Allocation '!B:B,0))</f>
        <v>0</v>
      </c>
      <c r="D542" s="108" t="e">
        <f>INDEX('FY24-25 STIP-SHOPP Allocation '!#REF!,MATCH('FY24 Fund Reservation'!B542,'FY24-25 STIP-SHOPP Allocation '!B:B,0))</f>
        <v>#REF!</v>
      </c>
    </row>
    <row r="543" spans="1:4" x14ac:dyDescent="0.2">
      <c r="A543" s="38" t="s">
        <v>1935</v>
      </c>
      <c r="B543" s="38" t="s">
        <v>1934</v>
      </c>
      <c r="C543" s="116">
        <f>INDEX('FY24-25 STIP-SHOPP Allocation '!P:P,MATCH('FY24 Fund Reservation'!B543,'FY24-25 STIP-SHOPP Allocation '!B:B,0))</f>
        <v>0</v>
      </c>
      <c r="D543" s="108" t="e">
        <f>INDEX('FY24-25 STIP-SHOPP Allocation '!#REF!,MATCH('FY24 Fund Reservation'!B543,'FY24-25 STIP-SHOPP Allocation '!B:B,0))</f>
        <v>#REF!</v>
      </c>
    </row>
    <row r="544" spans="1:4" x14ac:dyDescent="0.2">
      <c r="A544" s="38" t="s">
        <v>1951</v>
      </c>
      <c r="B544" s="38" t="s">
        <v>1950</v>
      </c>
      <c r="C544" s="116">
        <f>INDEX('FY24-25 STIP-SHOPP Allocation '!P:P,MATCH('FY24 Fund Reservation'!B544,'FY24-25 STIP-SHOPP Allocation '!B:B,0))</f>
        <v>13000</v>
      </c>
      <c r="D544" s="108" t="e">
        <f>INDEX('FY24-25 STIP-SHOPP Allocation '!#REF!,MATCH('FY24 Fund Reservation'!B544,'FY24-25 STIP-SHOPP Allocation '!B:B,0))</f>
        <v>#REF!</v>
      </c>
    </row>
    <row r="545" spans="1:4" x14ac:dyDescent="0.2">
      <c r="A545" s="38" t="s">
        <v>1937</v>
      </c>
      <c r="B545" s="38" t="s">
        <v>1936</v>
      </c>
      <c r="C545" s="116">
        <f>INDEX('FY24-25 STIP-SHOPP Allocation '!P:P,MATCH('FY24 Fund Reservation'!B545,'FY24-25 STIP-SHOPP Allocation '!B:B,0))</f>
        <v>11000</v>
      </c>
      <c r="D545" s="108" t="e">
        <f>INDEX('FY24-25 STIP-SHOPP Allocation '!#REF!,MATCH('FY24 Fund Reservation'!B545,'FY24-25 STIP-SHOPP Allocation '!B:B,0))</f>
        <v>#REF!</v>
      </c>
    </row>
    <row r="546" spans="1:4" x14ac:dyDescent="0.2">
      <c r="A546" s="38" t="s">
        <v>1941</v>
      </c>
      <c r="B546" s="38" t="s">
        <v>1940</v>
      </c>
      <c r="C546" s="116">
        <f>INDEX('FY24-25 STIP-SHOPP Allocation '!P:P,MATCH('FY24 Fund Reservation'!B546,'FY24-25 STIP-SHOPP Allocation '!B:B,0))</f>
        <v>1006000</v>
      </c>
      <c r="D546" s="108" t="e">
        <f>INDEX('FY24-25 STIP-SHOPP Allocation '!#REF!,MATCH('FY24 Fund Reservation'!B546,'FY24-25 STIP-SHOPP Allocation '!B:B,0))</f>
        <v>#REF!</v>
      </c>
    </row>
    <row r="547" spans="1:4" x14ac:dyDescent="0.2">
      <c r="A547" s="38" t="s">
        <v>1995</v>
      </c>
      <c r="B547" s="38" t="s">
        <v>1994</v>
      </c>
      <c r="C547" s="116">
        <f>INDEX('FY24-25 STIP-SHOPP Allocation '!P:P,MATCH('FY24 Fund Reservation'!B547,'FY24-25 STIP-SHOPP Allocation '!B:B,0))</f>
        <v>64000</v>
      </c>
      <c r="D547" s="108" t="e">
        <f>INDEX('FY24-25 STIP-SHOPP Allocation '!#REF!,MATCH('FY24 Fund Reservation'!B547,'FY24-25 STIP-SHOPP Allocation '!B:B,0))</f>
        <v>#REF!</v>
      </c>
    </row>
    <row r="548" spans="1:4" x14ac:dyDescent="0.2">
      <c r="A548" s="38" t="s">
        <v>1955</v>
      </c>
      <c r="B548" s="38" t="s">
        <v>1954</v>
      </c>
      <c r="C548" s="116" t="e">
        <f>INDEX('FY24-25 STIP-SHOPP Allocation '!P:P,MATCH('FY24 Fund Reservation'!B548,'FY24-25 STIP-SHOPP Allocation '!B:B,0))</f>
        <v>#N/A</v>
      </c>
      <c r="D548" s="108" t="e">
        <f>INDEX('FY24-25 STIP-SHOPP Allocation '!#REF!,MATCH('FY24 Fund Reservation'!B548,'FY24-25 STIP-SHOPP Allocation '!B:B,0))</f>
        <v>#REF!</v>
      </c>
    </row>
    <row r="549" spans="1:4" x14ac:dyDescent="0.2">
      <c r="A549" s="38" t="s">
        <v>1953</v>
      </c>
      <c r="B549" s="38" t="s">
        <v>1952</v>
      </c>
      <c r="C549" s="116">
        <f>INDEX('FY24-25 STIP-SHOPP Allocation '!P:P,MATCH('FY24 Fund Reservation'!B549,'FY24-25 STIP-SHOPP Allocation '!B:B,0))</f>
        <v>383000</v>
      </c>
      <c r="D549" s="108" t="e">
        <f>INDEX('FY24-25 STIP-SHOPP Allocation '!#REF!,MATCH('FY24 Fund Reservation'!B549,'FY24-25 STIP-SHOPP Allocation '!B:B,0))</f>
        <v>#REF!</v>
      </c>
    </row>
    <row r="550" spans="1:4" x14ac:dyDescent="0.2">
      <c r="A550" s="38" t="s">
        <v>1968</v>
      </c>
      <c r="B550" s="38" t="s">
        <v>1967</v>
      </c>
      <c r="C550" s="116">
        <f>INDEX('FY24-25 STIP-SHOPP Allocation '!P:P,MATCH('FY24 Fund Reservation'!B550,'FY24-25 STIP-SHOPP Allocation '!B:B,0))</f>
        <v>20000</v>
      </c>
      <c r="D550" s="108" t="e">
        <f>INDEX('FY24-25 STIP-SHOPP Allocation '!#REF!,MATCH('FY24 Fund Reservation'!B550,'FY24-25 STIP-SHOPP Allocation '!B:B,0))</f>
        <v>#REF!</v>
      </c>
    </row>
    <row r="551" spans="1:4" x14ac:dyDescent="0.2">
      <c r="A551" s="38" t="s">
        <v>1972</v>
      </c>
      <c r="B551" s="38" t="s">
        <v>1971</v>
      </c>
      <c r="C551" s="116">
        <f>INDEX('FY24-25 STIP-SHOPP Allocation '!P:P,MATCH('FY24 Fund Reservation'!B551,'FY24-25 STIP-SHOPP Allocation '!B:B,0))</f>
        <v>832000</v>
      </c>
      <c r="D551" s="108" t="e">
        <f>INDEX('FY24-25 STIP-SHOPP Allocation '!#REF!,MATCH('FY24 Fund Reservation'!B551,'FY24-25 STIP-SHOPP Allocation '!B:B,0))</f>
        <v>#REF!</v>
      </c>
    </row>
    <row r="552" spans="1:4" x14ac:dyDescent="0.2">
      <c r="A552" s="38" t="s">
        <v>1976</v>
      </c>
      <c r="B552" s="38" t="s">
        <v>1975</v>
      </c>
      <c r="C552" s="116">
        <f>INDEX('FY24-25 STIP-SHOPP Allocation '!P:P,MATCH('FY24 Fund Reservation'!B552,'FY24-25 STIP-SHOPP Allocation '!B:B,0))</f>
        <v>201000</v>
      </c>
      <c r="D552" s="108" t="e">
        <f>INDEX('FY24-25 STIP-SHOPP Allocation '!#REF!,MATCH('FY24 Fund Reservation'!B552,'FY24-25 STIP-SHOPP Allocation '!B:B,0))</f>
        <v>#REF!</v>
      </c>
    </row>
    <row r="553" spans="1:4" x14ac:dyDescent="0.2">
      <c r="A553" s="38" t="s">
        <v>1974</v>
      </c>
      <c r="B553" s="38" t="s">
        <v>1973</v>
      </c>
      <c r="C553" s="116">
        <f>INDEX('FY24-25 STIP-SHOPP Allocation '!P:P,MATCH('FY24 Fund Reservation'!B553,'FY24-25 STIP-SHOPP Allocation '!B:B,0))</f>
        <v>530000</v>
      </c>
      <c r="D553" s="108" t="e">
        <f>INDEX('FY24-25 STIP-SHOPP Allocation '!#REF!,MATCH('FY24 Fund Reservation'!B553,'FY24-25 STIP-SHOPP Allocation '!B:B,0))</f>
        <v>#REF!</v>
      </c>
    </row>
    <row r="554" spans="1:4" x14ac:dyDescent="0.2">
      <c r="A554" s="38" t="s">
        <v>1978</v>
      </c>
      <c r="B554" s="38" t="s">
        <v>1977</v>
      </c>
      <c r="C554" s="116">
        <f>INDEX('FY24-25 STIP-SHOPP Allocation '!P:P,MATCH('FY24 Fund Reservation'!B554,'FY24-25 STIP-SHOPP Allocation '!B:B,0))</f>
        <v>211000</v>
      </c>
      <c r="D554" s="108" t="e">
        <f>INDEX('FY24-25 STIP-SHOPP Allocation '!#REF!,MATCH('FY24 Fund Reservation'!B554,'FY24-25 STIP-SHOPP Allocation '!B:B,0))</f>
        <v>#REF!</v>
      </c>
    </row>
    <row r="555" spans="1:4" x14ac:dyDescent="0.2">
      <c r="A555" s="38" t="s">
        <v>1980</v>
      </c>
      <c r="B555" s="38" t="s">
        <v>1979</v>
      </c>
      <c r="C555" s="116">
        <f>INDEX('FY24-25 STIP-SHOPP Allocation '!P:P,MATCH('FY24 Fund Reservation'!B555,'FY24-25 STIP-SHOPP Allocation '!B:B,0))</f>
        <v>241000</v>
      </c>
      <c r="D555" s="108" t="e">
        <f>INDEX('FY24-25 STIP-SHOPP Allocation '!#REF!,MATCH('FY24 Fund Reservation'!B555,'FY24-25 STIP-SHOPP Allocation '!B:B,0))</f>
        <v>#REF!</v>
      </c>
    </row>
    <row r="556" spans="1:4" x14ac:dyDescent="0.2">
      <c r="A556" s="38" t="s">
        <v>1987</v>
      </c>
      <c r="B556" s="38" t="s">
        <v>1986</v>
      </c>
      <c r="C556" s="116">
        <f>INDEX('FY24-25 STIP-SHOPP Allocation '!P:P,MATCH('FY24 Fund Reservation'!B556,'FY24-25 STIP-SHOPP Allocation '!B:B,0))</f>
        <v>191000</v>
      </c>
      <c r="D556" s="108" t="e">
        <f>INDEX('FY24-25 STIP-SHOPP Allocation '!#REF!,MATCH('FY24 Fund Reservation'!B556,'FY24-25 STIP-SHOPP Allocation '!B:B,0))</f>
        <v>#REF!</v>
      </c>
    </row>
    <row r="557" spans="1:4" x14ac:dyDescent="0.2">
      <c r="A557" s="38" t="s">
        <v>1989</v>
      </c>
      <c r="B557" s="38" t="s">
        <v>1988</v>
      </c>
      <c r="C557" s="116">
        <f>INDEX('FY24-25 STIP-SHOPP Allocation '!P:P,MATCH('FY24 Fund Reservation'!B557,'FY24-25 STIP-SHOPP Allocation '!B:B,0))</f>
        <v>55000</v>
      </c>
      <c r="D557" s="108" t="e">
        <f>INDEX('FY24-25 STIP-SHOPP Allocation '!#REF!,MATCH('FY24 Fund Reservation'!B557,'FY24-25 STIP-SHOPP Allocation '!B:B,0))</f>
        <v>#REF!</v>
      </c>
    </row>
    <row r="558" spans="1:4" x14ac:dyDescent="0.2">
      <c r="A558" s="38" t="s">
        <v>1985</v>
      </c>
      <c r="B558" s="38" t="s">
        <v>1984</v>
      </c>
      <c r="C558" s="116">
        <f>INDEX('FY24-25 STIP-SHOPP Allocation '!P:P,MATCH('FY24 Fund Reservation'!B558,'FY24-25 STIP-SHOPP Allocation '!B:B,0))</f>
        <v>415000</v>
      </c>
      <c r="D558" s="108" t="e">
        <f>INDEX('FY24-25 STIP-SHOPP Allocation '!#REF!,MATCH('FY24 Fund Reservation'!B558,'FY24-25 STIP-SHOPP Allocation '!B:B,0))</f>
        <v>#REF!</v>
      </c>
    </row>
    <row r="559" spans="1:4" x14ac:dyDescent="0.2">
      <c r="A559" s="38" t="s">
        <v>2005</v>
      </c>
      <c r="B559" s="38" t="s">
        <v>2004</v>
      </c>
      <c r="C559" s="116" t="e">
        <f>INDEX('FY24-25 STIP-SHOPP Allocation '!P:P,MATCH('FY24 Fund Reservation'!B559,'FY24-25 STIP-SHOPP Allocation '!B:B,0))</f>
        <v>#N/A</v>
      </c>
      <c r="D559" s="108" t="e">
        <f>INDEX('FY24-25 STIP-SHOPP Allocation '!#REF!,MATCH('FY24 Fund Reservation'!B559,'FY24-25 STIP-SHOPP Allocation '!B:B,0))</f>
        <v>#REF!</v>
      </c>
    </row>
    <row r="560" spans="1:4" x14ac:dyDescent="0.2">
      <c r="A560" s="38" t="s">
        <v>1999</v>
      </c>
      <c r="B560" s="38" t="s">
        <v>1998</v>
      </c>
      <c r="C560" s="116">
        <f>INDEX('FY24-25 STIP-SHOPP Allocation '!P:P,MATCH('FY24 Fund Reservation'!B560,'FY24-25 STIP-SHOPP Allocation '!B:B,0))</f>
        <v>0</v>
      </c>
      <c r="D560" s="108" t="e">
        <f>INDEX('FY24-25 STIP-SHOPP Allocation '!#REF!,MATCH('FY24 Fund Reservation'!B560,'FY24-25 STIP-SHOPP Allocation '!B:B,0))</f>
        <v>#REF!</v>
      </c>
    </row>
    <row r="561" spans="1:4" x14ac:dyDescent="0.2">
      <c r="A561" s="38" t="s">
        <v>1997</v>
      </c>
      <c r="B561" s="38" t="s">
        <v>1996</v>
      </c>
      <c r="C561" s="116">
        <f>INDEX('FY24-25 STIP-SHOPP Allocation '!P:P,MATCH('FY24 Fund Reservation'!B561,'FY24-25 STIP-SHOPP Allocation '!B:B,0))</f>
        <v>42000</v>
      </c>
      <c r="D561" s="108" t="e">
        <f>INDEX('FY24-25 STIP-SHOPP Allocation '!#REF!,MATCH('FY24 Fund Reservation'!B561,'FY24-25 STIP-SHOPP Allocation '!B:B,0))</f>
        <v>#REF!</v>
      </c>
    </row>
    <row r="562" spans="1:4" x14ac:dyDescent="0.2">
      <c r="A562" s="38" t="s">
        <v>1993</v>
      </c>
      <c r="B562" s="38" t="s">
        <v>1992</v>
      </c>
      <c r="C562" s="116">
        <f>INDEX('FY24-25 STIP-SHOPP Allocation '!P:P,MATCH('FY24 Fund Reservation'!B562,'FY24-25 STIP-SHOPP Allocation '!B:B,0))</f>
        <v>200000</v>
      </c>
      <c r="D562" s="108" t="e">
        <f>INDEX('FY24-25 STIP-SHOPP Allocation '!#REF!,MATCH('FY24 Fund Reservation'!B562,'FY24-25 STIP-SHOPP Allocation '!B:B,0))</f>
        <v>#REF!</v>
      </c>
    </row>
    <row r="563" spans="1:4" x14ac:dyDescent="0.2">
      <c r="A563" s="38" t="s">
        <v>2007</v>
      </c>
      <c r="B563" s="38" t="s">
        <v>2006</v>
      </c>
      <c r="C563" s="116">
        <f>INDEX('FY24-25 STIP-SHOPP Allocation '!P:P,MATCH('FY24 Fund Reservation'!B563,'FY24-25 STIP-SHOPP Allocation '!B:B,0))</f>
        <v>1082000</v>
      </c>
      <c r="D563" s="108" t="e">
        <f>INDEX('FY24-25 STIP-SHOPP Allocation '!#REF!,MATCH('FY24 Fund Reservation'!B563,'FY24-25 STIP-SHOPP Allocation '!B:B,0))</f>
        <v>#REF!</v>
      </c>
    </row>
    <row r="564" spans="1:4" x14ac:dyDescent="0.2">
      <c r="A564" s="38" t="s">
        <v>2009</v>
      </c>
      <c r="B564" s="38" t="s">
        <v>2008</v>
      </c>
      <c r="C564" s="116">
        <f>INDEX('FY24-25 STIP-SHOPP Allocation '!P:P,MATCH('FY24 Fund Reservation'!B564,'FY24-25 STIP-SHOPP Allocation '!B:B,0))</f>
        <v>16000</v>
      </c>
      <c r="D564" s="108" t="e">
        <f>INDEX('FY24-25 STIP-SHOPP Allocation '!#REF!,MATCH('FY24 Fund Reservation'!B564,'FY24-25 STIP-SHOPP Allocation '!B:B,0))</f>
        <v>#REF!</v>
      </c>
    </row>
    <row r="565" spans="1:4" x14ac:dyDescent="0.2">
      <c r="A565" s="38" t="s">
        <v>2012</v>
      </c>
      <c r="B565" s="38" t="s">
        <v>2011</v>
      </c>
      <c r="C565" s="116">
        <f>INDEX('FY24-25 STIP-SHOPP Allocation '!P:P,MATCH('FY24 Fund Reservation'!B565,'FY24-25 STIP-SHOPP Allocation '!B:B,0))</f>
        <v>82000</v>
      </c>
      <c r="D565" s="108" t="e">
        <f>INDEX('FY24-25 STIP-SHOPP Allocation '!#REF!,MATCH('FY24 Fund Reservation'!B565,'FY24-25 STIP-SHOPP Allocation '!B:B,0))</f>
        <v>#REF!</v>
      </c>
    </row>
    <row r="566" spans="1:4" x14ac:dyDescent="0.2">
      <c r="A566" s="38" t="s">
        <v>1908</v>
      </c>
      <c r="B566" s="38" t="s">
        <v>1907</v>
      </c>
      <c r="C566" s="116">
        <f>INDEX('FY24-25 STIP-SHOPP Allocation '!P:P,MATCH('FY24 Fund Reservation'!B566,'FY24-25 STIP-SHOPP Allocation '!B:B,0))</f>
        <v>648000</v>
      </c>
      <c r="D566" s="108" t="e">
        <f>INDEX('FY24-25 STIP-SHOPP Allocation '!#REF!,MATCH('FY24 Fund Reservation'!B566,'FY24-25 STIP-SHOPP Allocation '!B:B,0))</f>
        <v>#REF!</v>
      </c>
    </row>
    <row r="567" spans="1:4" x14ac:dyDescent="0.2">
      <c r="A567" s="38" t="s">
        <v>2035</v>
      </c>
      <c r="B567" s="38" t="s">
        <v>2034</v>
      </c>
      <c r="C567" s="116" t="e">
        <f>INDEX('FY24-25 STIP-SHOPP Allocation '!P:P,MATCH('FY24 Fund Reservation'!B567,'FY24-25 STIP-SHOPP Allocation '!B:B,0))</f>
        <v>#N/A</v>
      </c>
      <c r="D567" s="108" t="e">
        <f>INDEX('FY24-25 STIP-SHOPP Allocation '!#REF!,MATCH('FY24 Fund Reservation'!B567,'FY24-25 STIP-SHOPP Allocation '!B:B,0))</f>
        <v>#REF!</v>
      </c>
    </row>
    <row r="568" spans="1:4" x14ac:dyDescent="0.2">
      <c r="A568" s="38" t="s">
        <v>2037</v>
      </c>
      <c r="B568" s="38" t="s">
        <v>2036</v>
      </c>
      <c r="C568" s="116" t="e">
        <f>INDEX('FY24-25 STIP-SHOPP Allocation '!P:P,MATCH('FY24 Fund Reservation'!B568,'FY24-25 STIP-SHOPP Allocation '!B:B,0))</f>
        <v>#N/A</v>
      </c>
      <c r="D568" s="108" t="e">
        <f>INDEX('FY24-25 STIP-SHOPP Allocation '!#REF!,MATCH('FY24 Fund Reservation'!B568,'FY24-25 STIP-SHOPP Allocation '!B:B,0))</f>
        <v>#REF!</v>
      </c>
    </row>
    <row r="569" spans="1:4" x14ac:dyDescent="0.2">
      <c r="A569" s="38" t="s">
        <v>2039</v>
      </c>
      <c r="B569" s="38" t="s">
        <v>2038</v>
      </c>
      <c r="C569" s="116" t="e">
        <f>INDEX('FY24-25 STIP-SHOPP Allocation '!P:P,MATCH('FY24 Fund Reservation'!B569,'FY24-25 STIP-SHOPP Allocation '!B:B,0))</f>
        <v>#N/A</v>
      </c>
      <c r="D569" s="108" t="e">
        <f>INDEX('FY24-25 STIP-SHOPP Allocation '!#REF!,MATCH('FY24 Fund Reservation'!B569,'FY24-25 STIP-SHOPP Allocation '!B:B,0))</f>
        <v>#REF!</v>
      </c>
    </row>
    <row r="570" spans="1:4" x14ac:dyDescent="0.2">
      <c r="A570" s="38" t="s">
        <v>2041</v>
      </c>
      <c r="B570" s="38" t="s">
        <v>2040</v>
      </c>
      <c r="C570" s="116" t="e">
        <f>INDEX('FY24-25 STIP-SHOPP Allocation '!P:P,MATCH('FY24 Fund Reservation'!B570,'FY24-25 STIP-SHOPP Allocation '!B:B,0))</f>
        <v>#N/A</v>
      </c>
      <c r="D570" s="108" t="e">
        <f>INDEX('FY24-25 STIP-SHOPP Allocation '!#REF!,MATCH('FY24 Fund Reservation'!B570,'FY24-25 STIP-SHOPP Allocation '!B:B,0))</f>
        <v>#REF!</v>
      </c>
    </row>
    <row r="571" spans="1:4" x14ac:dyDescent="0.2">
      <c r="A571" s="38" t="s">
        <v>2043</v>
      </c>
      <c r="B571" s="38" t="s">
        <v>2042</v>
      </c>
      <c r="C571" s="116">
        <f>INDEX('FY24-25 STIP-SHOPP Allocation '!P:P,MATCH('FY24 Fund Reservation'!B571,'FY24-25 STIP-SHOPP Allocation '!B:B,0))</f>
        <v>589000</v>
      </c>
      <c r="D571" s="108" t="e">
        <f>INDEX('FY24-25 STIP-SHOPP Allocation '!#REF!,MATCH('FY24 Fund Reservation'!B571,'FY24-25 STIP-SHOPP Allocation '!B:B,0))</f>
        <v>#REF!</v>
      </c>
    </row>
    <row r="572" spans="1:4" x14ac:dyDescent="0.2">
      <c r="A572" s="38" t="s">
        <v>2045</v>
      </c>
      <c r="B572" s="38" t="s">
        <v>2044</v>
      </c>
      <c r="C572" s="116">
        <f>INDEX('FY24-25 STIP-SHOPP Allocation '!P:P,MATCH('FY24 Fund Reservation'!B572,'FY24-25 STIP-SHOPP Allocation '!B:B,0))</f>
        <v>173000</v>
      </c>
      <c r="D572" s="108" t="e">
        <f>INDEX('FY24-25 STIP-SHOPP Allocation '!#REF!,MATCH('FY24 Fund Reservation'!B572,'FY24-25 STIP-SHOPP Allocation '!B:B,0))</f>
        <v>#REF!</v>
      </c>
    </row>
    <row r="573" spans="1:4" x14ac:dyDescent="0.2">
      <c r="A573" s="38" t="s">
        <v>2047</v>
      </c>
      <c r="B573" s="38" t="s">
        <v>2046</v>
      </c>
      <c r="C573" s="116">
        <f>INDEX('FY24-25 STIP-SHOPP Allocation '!P:P,MATCH('FY24 Fund Reservation'!B573,'FY24-25 STIP-SHOPP Allocation '!B:B,0))</f>
        <v>275000</v>
      </c>
      <c r="D573" s="108" t="e">
        <f>INDEX('FY24-25 STIP-SHOPP Allocation '!#REF!,MATCH('FY24 Fund Reservation'!B573,'FY24-25 STIP-SHOPP Allocation '!B:B,0))</f>
        <v>#REF!</v>
      </c>
    </row>
    <row r="574" spans="1:4" x14ac:dyDescent="0.2">
      <c r="A574" s="38" t="s">
        <v>2051</v>
      </c>
      <c r="B574" s="38" t="s">
        <v>2050</v>
      </c>
      <c r="C574" s="116">
        <f>INDEX('FY24-25 STIP-SHOPP Allocation '!P:P,MATCH('FY24 Fund Reservation'!B574,'FY24-25 STIP-SHOPP Allocation '!B:B,0))</f>
        <v>45000</v>
      </c>
      <c r="D574" s="108" t="e">
        <f>INDEX('FY24-25 STIP-SHOPP Allocation '!#REF!,MATCH('FY24 Fund Reservation'!B574,'FY24-25 STIP-SHOPP Allocation '!B:B,0))</f>
        <v>#REF!</v>
      </c>
    </row>
    <row r="575" spans="1:4" x14ac:dyDescent="0.2">
      <c r="A575" s="38" t="s">
        <v>2049</v>
      </c>
      <c r="B575" s="38" t="s">
        <v>2048</v>
      </c>
      <c r="C575" s="116">
        <f>INDEX('FY24-25 STIP-SHOPP Allocation '!P:P,MATCH('FY24 Fund Reservation'!B575,'FY24-25 STIP-SHOPP Allocation '!B:B,0))</f>
        <v>430000</v>
      </c>
      <c r="D575" s="108" t="e">
        <f>INDEX('FY24-25 STIP-SHOPP Allocation '!#REF!,MATCH('FY24 Fund Reservation'!B575,'FY24-25 STIP-SHOPP Allocation '!B:B,0))</f>
        <v>#REF!</v>
      </c>
    </row>
    <row r="576" spans="1:4" x14ac:dyDescent="0.2">
      <c r="A576" s="38" t="s">
        <v>2053</v>
      </c>
      <c r="B576" s="38" t="s">
        <v>2052</v>
      </c>
      <c r="C576" s="116">
        <f>INDEX('FY24-25 STIP-SHOPP Allocation '!P:P,MATCH('FY24 Fund Reservation'!B576,'FY24-25 STIP-SHOPP Allocation '!B:B,0))</f>
        <v>19000</v>
      </c>
      <c r="D576" s="108" t="e">
        <f>INDEX('FY24-25 STIP-SHOPP Allocation '!#REF!,MATCH('FY24 Fund Reservation'!B576,'FY24-25 STIP-SHOPP Allocation '!B:B,0))</f>
        <v>#REF!</v>
      </c>
    </row>
    <row r="577" spans="1:4" x14ac:dyDescent="0.2">
      <c r="A577" s="38" t="s">
        <v>2055</v>
      </c>
      <c r="B577" s="38" t="s">
        <v>2054</v>
      </c>
      <c r="C577" s="116">
        <f>INDEX('FY24-25 STIP-SHOPP Allocation '!P:P,MATCH('FY24 Fund Reservation'!B577,'FY24-25 STIP-SHOPP Allocation '!B:B,0))</f>
        <v>2000</v>
      </c>
      <c r="D577" s="108" t="e">
        <f>INDEX('FY24-25 STIP-SHOPP Allocation '!#REF!,MATCH('FY24 Fund Reservation'!B577,'FY24-25 STIP-SHOPP Allocation '!B:B,0))</f>
        <v>#REF!</v>
      </c>
    </row>
    <row r="578" spans="1:4" x14ac:dyDescent="0.2">
      <c r="A578" s="38" t="s">
        <v>2057</v>
      </c>
      <c r="B578" s="38" t="s">
        <v>2056</v>
      </c>
      <c r="C578" s="116">
        <f>INDEX('FY24-25 STIP-SHOPP Allocation '!P:P,MATCH('FY24 Fund Reservation'!B578,'FY24-25 STIP-SHOPP Allocation '!B:B,0))</f>
        <v>66000</v>
      </c>
      <c r="D578" s="108" t="e">
        <f>INDEX('FY24-25 STIP-SHOPP Allocation '!#REF!,MATCH('FY24 Fund Reservation'!B578,'FY24-25 STIP-SHOPP Allocation '!B:B,0))</f>
        <v>#REF!</v>
      </c>
    </row>
    <row r="579" spans="1:4" x14ac:dyDescent="0.2">
      <c r="A579" s="38" t="s">
        <v>2061</v>
      </c>
      <c r="B579" s="38" t="s">
        <v>2060</v>
      </c>
      <c r="C579" s="116" t="e">
        <f>INDEX('FY24-25 STIP-SHOPP Allocation '!P:P,MATCH('FY24 Fund Reservation'!B579,'FY24-25 STIP-SHOPP Allocation '!B:B,0))</f>
        <v>#N/A</v>
      </c>
      <c r="D579" s="108" t="e">
        <f>INDEX('FY24-25 STIP-SHOPP Allocation '!#REF!,MATCH('FY24 Fund Reservation'!B579,'FY24-25 STIP-SHOPP Allocation '!B:B,0))</f>
        <v>#REF!</v>
      </c>
    </row>
    <row r="580" spans="1:4" x14ac:dyDescent="0.2">
      <c r="A580" s="38" t="s">
        <v>2063</v>
      </c>
      <c r="B580" s="38" t="s">
        <v>2062</v>
      </c>
      <c r="C580" s="116">
        <f>INDEX('FY24-25 STIP-SHOPP Allocation '!P:P,MATCH('FY24 Fund Reservation'!B580,'FY24-25 STIP-SHOPP Allocation '!B:B,0))</f>
        <v>25000</v>
      </c>
      <c r="D580" s="108" t="e">
        <f>INDEX('FY24-25 STIP-SHOPP Allocation '!#REF!,MATCH('FY24 Fund Reservation'!B580,'FY24-25 STIP-SHOPP Allocation '!B:B,0))</f>
        <v>#REF!</v>
      </c>
    </row>
    <row r="581" spans="1:4" x14ac:dyDescent="0.2">
      <c r="A581" s="38" t="s">
        <v>2067</v>
      </c>
      <c r="B581" s="38" t="s">
        <v>2066</v>
      </c>
      <c r="C581" s="116">
        <f>INDEX('FY24-25 STIP-SHOPP Allocation '!P:P,MATCH('FY24 Fund Reservation'!B581,'FY24-25 STIP-SHOPP Allocation '!B:B,0))</f>
        <v>22000</v>
      </c>
      <c r="D581" s="108" t="e">
        <f>INDEX('FY24-25 STIP-SHOPP Allocation '!#REF!,MATCH('FY24 Fund Reservation'!B581,'FY24-25 STIP-SHOPP Allocation '!B:B,0))</f>
        <v>#REF!</v>
      </c>
    </row>
    <row r="582" spans="1:4" x14ac:dyDescent="0.2">
      <c r="A582" s="38" t="s">
        <v>2069</v>
      </c>
      <c r="B582" s="38" t="s">
        <v>2068</v>
      </c>
      <c r="C582" s="116" t="e">
        <f>INDEX('FY24-25 STIP-SHOPP Allocation '!P:P,MATCH('FY24 Fund Reservation'!B582,'FY24-25 STIP-SHOPP Allocation '!B:B,0))</f>
        <v>#N/A</v>
      </c>
      <c r="D582" s="108" t="e">
        <f>INDEX('FY24-25 STIP-SHOPP Allocation '!#REF!,MATCH('FY24 Fund Reservation'!B582,'FY24-25 STIP-SHOPP Allocation '!B:B,0))</f>
        <v>#REF!</v>
      </c>
    </row>
    <row r="583" spans="1:4" x14ac:dyDescent="0.2">
      <c r="A583" s="38" t="s">
        <v>2096</v>
      </c>
      <c r="B583" s="38" t="s">
        <v>2095</v>
      </c>
      <c r="C583" s="116" t="e">
        <f>INDEX('FY24-25 STIP-SHOPP Allocation '!P:P,MATCH('FY24 Fund Reservation'!B583,'FY24-25 STIP-SHOPP Allocation '!B:B,0))</f>
        <v>#N/A</v>
      </c>
      <c r="D583" s="108" t="e">
        <f>INDEX('FY24-25 STIP-SHOPP Allocation '!#REF!,MATCH('FY24 Fund Reservation'!B583,'FY24-25 STIP-SHOPP Allocation '!B:B,0))</f>
        <v>#REF!</v>
      </c>
    </row>
    <row r="584" spans="1:4" x14ac:dyDescent="0.2">
      <c r="A584" s="38" t="s">
        <v>2073</v>
      </c>
      <c r="B584" s="38" t="s">
        <v>2072</v>
      </c>
      <c r="C584" s="116">
        <f>INDEX('FY24-25 STIP-SHOPP Allocation '!P:P,MATCH('FY24 Fund Reservation'!B584,'FY24-25 STIP-SHOPP Allocation '!B:B,0))</f>
        <v>55000</v>
      </c>
      <c r="D584" s="108" t="e">
        <f>INDEX('FY24-25 STIP-SHOPP Allocation '!#REF!,MATCH('FY24 Fund Reservation'!B584,'FY24-25 STIP-SHOPP Allocation '!B:B,0))</f>
        <v>#REF!</v>
      </c>
    </row>
    <row r="585" spans="1:4" x14ac:dyDescent="0.2">
      <c r="A585" s="38" t="s">
        <v>2075</v>
      </c>
      <c r="B585" s="38" t="s">
        <v>2074</v>
      </c>
      <c r="C585" s="116">
        <f>INDEX('FY24-25 STIP-SHOPP Allocation '!P:P,MATCH('FY24 Fund Reservation'!B585,'FY24-25 STIP-SHOPP Allocation '!B:B,0))</f>
        <v>23000</v>
      </c>
      <c r="D585" s="108" t="e">
        <f>INDEX('FY24-25 STIP-SHOPP Allocation '!#REF!,MATCH('FY24 Fund Reservation'!B585,'FY24-25 STIP-SHOPP Allocation '!B:B,0))</f>
        <v>#REF!</v>
      </c>
    </row>
    <row r="586" spans="1:4" x14ac:dyDescent="0.2">
      <c r="A586" s="38" t="s">
        <v>2079</v>
      </c>
      <c r="B586" s="38" t="s">
        <v>2078</v>
      </c>
      <c r="C586" s="116">
        <f>INDEX('FY24-25 STIP-SHOPP Allocation '!P:P,MATCH('FY24 Fund Reservation'!B586,'FY24-25 STIP-SHOPP Allocation '!B:B,0))</f>
        <v>554000</v>
      </c>
      <c r="D586" s="108" t="e">
        <f>INDEX('FY24-25 STIP-SHOPP Allocation '!#REF!,MATCH('FY24 Fund Reservation'!B586,'FY24-25 STIP-SHOPP Allocation '!B:B,0))</f>
        <v>#REF!</v>
      </c>
    </row>
    <row r="587" spans="1:4" x14ac:dyDescent="0.2">
      <c r="A587" s="38" t="s">
        <v>2081</v>
      </c>
      <c r="B587" s="38" t="s">
        <v>2080</v>
      </c>
      <c r="C587" s="116" t="e">
        <f>INDEX('FY24-25 STIP-SHOPP Allocation '!P:P,MATCH('FY24 Fund Reservation'!B587,'FY24-25 STIP-SHOPP Allocation '!B:B,0))</f>
        <v>#N/A</v>
      </c>
      <c r="D587" s="108" t="e">
        <f>INDEX('FY24-25 STIP-SHOPP Allocation '!#REF!,MATCH('FY24 Fund Reservation'!B587,'FY24-25 STIP-SHOPP Allocation '!B:B,0))</f>
        <v>#REF!</v>
      </c>
    </row>
    <row r="588" spans="1:4" x14ac:dyDescent="0.2">
      <c r="A588" s="38" t="s">
        <v>2083</v>
      </c>
      <c r="B588" s="38" t="s">
        <v>2082</v>
      </c>
      <c r="C588" s="116">
        <f>INDEX('FY24-25 STIP-SHOPP Allocation '!P:P,MATCH('FY24 Fund Reservation'!B588,'FY24-25 STIP-SHOPP Allocation '!B:B,0))</f>
        <v>470000</v>
      </c>
      <c r="D588" s="108" t="e">
        <f>INDEX('FY24-25 STIP-SHOPP Allocation '!#REF!,MATCH('FY24 Fund Reservation'!B588,'FY24-25 STIP-SHOPP Allocation '!B:B,0))</f>
        <v>#REF!</v>
      </c>
    </row>
    <row r="589" spans="1:4" x14ac:dyDescent="0.2">
      <c r="A589" s="38" t="s">
        <v>2085</v>
      </c>
      <c r="B589" s="38" t="s">
        <v>2084</v>
      </c>
      <c r="C589" s="116">
        <f>INDEX('FY24-25 STIP-SHOPP Allocation '!P:P,MATCH('FY24 Fund Reservation'!B589,'FY24-25 STIP-SHOPP Allocation '!B:B,0))</f>
        <v>20000</v>
      </c>
      <c r="D589" s="108" t="e">
        <f>INDEX('FY24-25 STIP-SHOPP Allocation '!#REF!,MATCH('FY24 Fund Reservation'!B589,'FY24-25 STIP-SHOPP Allocation '!B:B,0))</f>
        <v>#REF!</v>
      </c>
    </row>
    <row r="590" spans="1:4" x14ac:dyDescent="0.2">
      <c r="A590" s="38" t="s">
        <v>2087</v>
      </c>
      <c r="B590" s="38" t="s">
        <v>2086</v>
      </c>
      <c r="C590" s="116">
        <f>INDEX('FY24-25 STIP-SHOPP Allocation '!P:P,MATCH('FY24 Fund Reservation'!B590,'FY24-25 STIP-SHOPP Allocation '!B:B,0))</f>
        <v>20000</v>
      </c>
      <c r="D590" s="108" t="e">
        <f>INDEX('FY24-25 STIP-SHOPP Allocation '!#REF!,MATCH('FY24 Fund Reservation'!B590,'FY24-25 STIP-SHOPP Allocation '!B:B,0))</f>
        <v>#REF!</v>
      </c>
    </row>
    <row r="591" spans="1:4" x14ac:dyDescent="0.2">
      <c r="A591" s="38" t="s">
        <v>2089</v>
      </c>
      <c r="B591" s="38" t="s">
        <v>2088</v>
      </c>
      <c r="C591" s="116">
        <f>INDEX('FY24-25 STIP-SHOPP Allocation '!P:P,MATCH('FY24 Fund Reservation'!B591,'FY24-25 STIP-SHOPP Allocation '!B:B,0))</f>
        <v>50000</v>
      </c>
      <c r="D591" s="108" t="e">
        <f>INDEX('FY24-25 STIP-SHOPP Allocation '!#REF!,MATCH('FY24 Fund Reservation'!B591,'FY24-25 STIP-SHOPP Allocation '!B:B,0))</f>
        <v>#REF!</v>
      </c>
    </row>
    <row r="592" spans="1:4" x14ac:dyDescent="0.2">
      <c r="A592" s="38" t="s">
        <v>2091</v>
      </c>
      <c r="B592" s="38" t="s">
        <v>2090</v>
      </c>
      <c r="C592" s="116">
        <f>INDEX('FY24-25 STIP-SHOPP Allocation '!P:P,MATCH('FY24 Fund Reservation'!B592,'FY24-25 STIP-SHOPP Allocation '!B:B,0))</f>
        <v>2000</v>
      </c>
      <c r="D592" s="108" t="e">
        <f>INDEX('FY24-25 STIP-SHOPP Allocation '!#REF!,MATCH('FY24 Fund Reservation'!B592,'FY24-25 STIP-SHOPP Allocation '!B:B,0))</f>
        <v>#REF!</v>
      </c>
    </row>
    <row r="593" spans="1:4" x14ac:dyDescent="0.2">
      <c r="A593" s="38" t="s">
        <v>2098</v>
      </c>
      <c r="B593" s="38" t="s">
        <v>2097</v>
      </c>
      <c r="C593" s="116">
        <f>INDEX('FY24-25 STIP-SHOPP Allocation '!P:P,MATCH('FY24 Fund Reservation'!B593,'FY24-25 STIP-SHOPP Allocation '!B:B,0))</f>
        <v>44000</v>
      </c>
      <c r="D593" s="108" t="e">
        <f>INDEX('FY24-25 STIP-SHOPP Allocation '!#REF!,MATCH('FY24 Fund Reservation'!B593,'FY24-25 STIP-SHOPP Allocation '!B:B,0))</f>
        <v>#REF!</v>
      </c>
    </row>
    <row r="594" spans="1:4" x14ac:dyDescent="0.2">
      <c r="A594" s="38" t="s">
        <v>2100</v>
      </c>
      <c r="B594" s="38" t="s">
        <v>2099</v>
      </c>
      <c r="C594" s="116" t="e">
        <f>INDEX('FY24-25 STIP-SHOPP Allocation '!P:P,MATCH('FY24 Fund Reservation'!B594,'FY24-25 STIP-SHOPP Allocation '!B:B,0))</f>
        <v>#N/A</v>
      </c>
      <c r="D594" s="108" t="e">
        <f>INDEX('FY24-25 STIP-SHOPP Allocation '!#REF!,MATCH('FY24 Fund Reservation'!B594,'FY24-25 STIP-SHOPP Allocation '!B:B,0))</f>
        <v>#REF!</v>
      </c>
    </row>
    <row r="595" spans="1:4" x14ac:dyDescent="0.2">
      <c r="A595" s="38" t="s">
        <v>2102</v>
      </c>
      <c r="B595" s="38" t="s">
        <v>2101</v>
      </c>
      <c r="C595" s="116" t="e">
        <f>INDEX('FY24-25 STIP-SHOPP Allocation '!P:P,MATCH('FY24 Fund Reservation'!B595,'FY24-25 STIP-SHOPP Allocation '!B:B,0))</f>
        <v>#N/A</v>
      </c>
      <c r="D595" s="108" t="e">
        <f>INDEX('FY24-25 STIP-SHOPP Allocation '!#REF!,MATCH('FY24 Fund Reservation'!B595,'FY24-25 STIP-SHOPP Allocation '!B:B,0))</f>
        <v>#REF!</v>
      </c>
    </row>
    <row r="596" spans="1:4" x14ac:dyDescent="0.2">
      <c r="A596" s="38" t="s">
        <v>2106</v>
      </c>
      <c r="B596" s="38" t="s">
        <v>2105</v>
      </c>
      <c r="C596" s="116">
        <f>INDEX('FY24-25 STIP-SHOPP Allocation '!P:P,MATCH('FY24 Fund Reservation'!B596,'FY24-25 STIP-SHOPP Allocation '!B:B,0))</f>
        <v>146000</v>
      </c>
      <c r="D596" s="108" t="e">
        <f>INDEX('FY24-25 STIP-SHOPP Allocation '!#REF!,MATCH('FY24 Fund Reservation'!B596,'FY24-25 STIP-SHOPP Allocation '!B:B,0))</f>
        <v>#REF!</v>
      </c>
    </row>
    <row r="597" spans="1:4" x14ac:dyDescent="0.2">
      <c r="A597" s="38" t="s">
        <v>2112</v>
      </c>
      <c r="B597" s="38" t="s">
        <v>2111</v>
      </c>
      <c r="C597" s="116" t="e">
        <f>INDEX('FY24-25 STIP-SHOPP Allocation '!P:P,MATCH('FY24 Fund Reservation'!B597,'FY24-25 STIP-SHOPP Allocation '!B:B,0))</f>
        <v>#N/A</v>
      </c>
      <c r="D597" s="108" t="e">
        <f>INDEX('FY24-25 STIP-SHOPP Allocation '!#REF!,MATCH('FY24 Fund Reservation'!B597,'FY24-25 STIP-SHOPP Allocation '!B:B,0))</f>
        <v>#REF!</v>
      </c>
    </row>
    <row r="598" spans="1:4" x14ac:dyDescent="0.2">
      <c r="A598" s="38" t="s">
        <v>2114</v>
      </c>
      <c r="B598" s="38" t="s">
        <v>2113</v>
      </c>
      <c r="C598" s="116" t="e">
        <f>INDEX('FY24-25 STIP-SHOPP Allocation '!P:P,MATCH('FY24 Fund Reservation'!B598,'FY24-25 STIP-SHOPP Allocation '!B:B,0))</f>
        <v>#N/A</v>
      </c>
      <c r="D598" s="108" t="e">
        <f>INDEX('FY24-25 STIP-SHOPP Allocation '!#REF!,MATCH('FY24 Fund Reservation'!B598,'FY24-25 STIP-SHOPP Allocation '!B:B,0))</f>
        <v>#REF!</v>
      </c>
    </row>
    <row r="599" spans="1:4" x14ac:dyDescent="0.2">
      <c r="A599" s="38" t="s">
        <v>2116</v>
      </c>
      <c r="B599" s="38" t="s">
        <v>2115</v>
      </c>
      <c r="C599" s="116" t="e">
        <f>INDEX('FY24-25 STIP-SHOPP Allocation '!P:P,MATCH('FY24 Fund Reservation'!B599,'FY24-25 STIP-SHOPP Allocation '!B:B,0))</f>
        <v>#N/A</v>
      </c>
      <c r="D599" s="108" t="e">
        <f>INDEX('FY24-25 STIP-SHOPP Allocation '!#REF!,MATCH('FY24 Fund Reservation'!B599,'FY24-25 STIP-SHOPP Allocation '!B:B,0))</f>
        <v>#REF!</v>
      </c>
    </row>
    <row r="600" spans="1:4" x14ac:dyDescent="0.2">
      <c r="A600" s="38" t="s">
        <v>2138</v>
      </c>
      <c r="B600" s="38" t="s">
        <v>2137</v>
      </c>
      <c r="C600" s="116">
        <f>INDEX('FY24-25 STIP-SHOPP Allocation '!P:P,MATCH('FY24 Fund Reservation'!B600,'FY24-25 STIP-SHOPP Allocation '!B:B,0))</f>
        <v>25000</v>
      </c>
      <c r="D600" s="108" t="e">
        <f>INDEX('FY24-25 STIP-SHOPP Allocation '!#REF!,MATCH('FY24 Fund Reservation'!B600,'FY24-25 STIP-SHOPP Allocation '!B:B,0))</f>
        <v>#REF!</v>
      </c>
    </row>
    <row r="601" spans="1:4" x14ac:dyDescent="0.2">
      <c r="A601" s="38" t="s">
        <v>2140</v>
      </c>
      <c r="B601" s="38" t="s">
        <v>2139</v>
      </c>
      <c r="C601" s="116" t="e">
        <f>INDEX('FY24-25 STIP-SHOPP Allocation '!P:P,MATCH('FY24 Fund Reservation'!B601,'FY24-25 STIP-SHOPP Allocation '!B:B,0))</f>
        <v>#N/A</v>
      </c>
      <c r="D601" s="108" t="e">
        <f>INDEX('FY24-25 STIP-SHOPP Allocation '!#REF!,MATCH('FY24 Fund Reservation'!B601,'FY24-25 STIP-SHOPP Allocation '!B:B,0))</f>
        <v>#REF!</v>
      </c>
    </row>
    <row r="602" spans="1:4" x14ac:dyDescent="0.2">
      <c r="A602" s="38" t="s">
        <v>2142</v>
      </c>
      <c r="B602" s="38" t="s">
        <v>2141</v>
      </c>
      <c r="C602" s="116" t="e">
        <f>INDEX('FY24-25 STIP-SHOPP Allocation '!P:P,MATCH('FY24 Fund Reservation'!B602,'FY24-25 STIP-SHOPP Allocation '!B:B,0))</f>
        <v>#N/A</v>
      </c>
      <c r="D602" s="108" t="e">
        <f>INDEX('FY24-25 STIP-SHOPP Allocation '!#REF!,MATCH('FY24 Fund Reservation'!B602,'FY24-25 STIP-SHOPP Allocation '!B:B,0))</f>
        <v>#REF!</v>
      </c>
    </row>
    <row r="603" spans="1:4" x14ac:dyDescent="0.2">
      <c r="A603" s="38" t="s">
        <v>2144</v>
      </c>
      <c r="B603" s="38" t="s">
        <v>2143</v>
      </c>
      <c r="C603" s="116" t="e">
        <f>INDEX('FY24-25 STIP-SHOPP Allocation '!P:P,MATCH('FY24 Fund Reservation'!B603,'FY24-25 STIP-SHOPP Allocation '!B:B,0))</f>
        <v>#N/A</v>
      </c>
      <c r="D603" s="108" t="e">
        <f>INDEX('FY24-25 STIP-SHOPP Allocation '!#REF!,MATCH('FY24 Fund Reservation'!B603,'FY24-25 STIP-SHOPP Allocation '!B:B,0))</f>
        <v>#REF!</v>
      </c>
    </row>
    <row r="604" spans="1:4" x14ac:dyDescent="0.2">
      <c r="A604" s="38" t="s">
        <v>2146</v>
      </c>
      <c r="B604" s="38" t="s">
        <v>2145</v>
      </c>
      <c r="C604" s="116">
        <f>INDEX('FY24-25 STIP-SHOPP Allocation '!P:P,MATCH('FY24 Fund Reservation'!B604,'FY24-25 STIP-SHOPP Allocation '!B:B,0))</f>
        <v>137000</v>
      </c>
      <c r="D604" s="108" t="e">
        <f>INDEX('FY24-25 STIP-SHOPP Allocation '!#REF!,MATCH('FY24 Fund Reservation'!B604,'FY24-25 STIP-SHOPP Allocation '!B:B,0))</f>
        <v>#REF!</v>
      </c>
    </row>
    <row r="605" spans="1:4" x14ac:dyDescent="0.2">
      <c r="A605" s="38" t="s">
        <v>2118</v>
      </c>
      <c r="B605" s="38" t="s">
        <v>2117</v>
      </c>
      <c r="C605" s="116" t="e">
        <f>INDEX('FY24-25 STIP-SHOPP Allocation '!P:P,MATCH('FY24 Fund Reservation'!B605,'FY24-25 STIP-SHOPP Allocation '!B:B,0))</f>
        <v>#N/A</v>
      </c>
      <c r="D605" s="108" t="e">
        <f>INDEX('FY24-25 STIP-SHOPP Allocation '!#REF!,MATCH('FY24 Fund Reservation'!B605,'FY24-25 STIP-SHOPP Allocation '!B:B,0))</f>
        <v>#REF!</v>
      </c>
    </row>
    <row r="606" spans="1:4" x14ac:dyDescent="0.2">
      <c r="A606" s="38" t="s">
        <v>2120</v>
      </c>
      <c r="B606" s="38" t="s">
        <v>2119</v>
      </c>
      <c r="C606" s="116">
        <f>INDEX('FY24-25 STIP-SHOPP Allocation '!P:P,MATCH('FY24 Fund Reservation'!B606,'FY24-25 STIP-SHOPP Allocation '!B:B,0))</f>
        <v>35000</v>
      </c>
      <c r="D606" s="108" t="e">
        <f>INDEX('FY24-25 STIP-SHOPP Allocation '!#REF!,MATCH('FY24 Fund Reservation'!B606,'FY24-25 STIP-SHOPP Allocation '!B:B,0))</f>
        <v>#REF!</v>
      </c>
    </row>
    <row r="607" spans="1:4" x14ac:dyDescent="0.2">
      <c r="A607" s="38" t="s">
        <v>2124</v>
      </c>
      <c r="B607" s="38" t="s">
        <v>2123</v>
      </c>
      <c r="C607" s="116" t="e">
        <f>INDEX('FY24-25 STIP-SHOPP Allocation '!P:P,MATCH('FY24 Fund Reservation'!B607,'FY24-25 STIP-SHOPP Allocation '!B:B,0))</f>
        <v>#N/A</v>
      </c>
      <c r="D607" s="108" t="e">
        <f>INDEX('FY24-25 STIP-SHOPP Allocation '!#REF!,MATCH('FY24 Fund Reservation'!B607,'FY24-25 STIP-SHOPP Allocation '!B:B,0))</f>
        <v>#REF!</v>
      </c>
    </row>
    <row r="608" spans="1:4" x14ac:dyDescent="0.2">
      <c r="A608" s="38" t="s">
        <v>2126</v>
      </c>
      <c r="B608" s="38" t="s">
        <v>2125</v>
      </c>
      <c r="C608" s="116" t="e">
        <f>INDEX('FY24-25 STIP-SHOPP Allocation '!P:P,MATCH('FY24 Fund Reservation'!B608,'FY24-25 STIP-SHOPP Allocation '!B:B,0))</f>
        <v>#N/A</v>
      </c>
      <c r="D608" s="108" t="e">
        <f>INDEX('FY24-25 STIP-SHOPP Allocation '!#REF!,MATCH('FY24 Fund Reservation'!B608,'FY24-25 STIP-SHOPP Allocation '!B:B,0))</f>
        <v>#REF!</v>
      </c>
    </row>
    <row r="609" spans="1:4" x14ac:dyDescent="0.2">
      <c r="A609" s="38" t="s">
        <v>2128</v>
      </c>
      <c r="B609" s="38" t="s">
        <v>2127</v>
      </c>
      <c r="C609" s="116">
        <f>INDEX('FY24-25 STIP-SHOPP Allocation '!P:P,MATCH('FY24 Fund Reservation'!B609,'FY24-25 STIP-SHOPP Allocation '!B:B,0))</f>
        <v>4000</v>
      </c>
      <c r="D609" s="108" t="e">
        <f>INDEX('FY24-25 STIP-SHOPP Allocation '!#REF!,MATCH('FY24 Fund Reservation'!B609,'FY24-25 STIP-SHOPP Allocation '!B:B,0))</f>
        <v>#REF!</v>
      </c>
    </row>
    <row r="610" spans="1:4" x14ac:dyDescent="0.2">
      <c r="A610" s="38" t="s">
        <v>2134</v>
      </c>
      <c r="B610" s="38" t="s">
        <v>2133</v>
      </c>
      <c r="C610" s="116">
        <f>INDEX('FY24-25 STIP-SHOPP Allocation '!P:P,MATCH('FY24 Fund Reservation'!B610,'FY24-25 STIP-SHOPP Allocation '!B:B,0))</f>
        <v>290000</v>
      </c>
      <c r="D610" s="108" t="e">
        <f>INDEX('FY24-25 STIP-SHOPP Allocation '!#REF!,MATCH('FY24 Fund Reservation'!B610,'FY24-25 STIP-SHOPP Allocation '!B:B,0))</f>
        <v>#REF!</v>
      </c>
    </row>
    <row r="611" spans="1:4" x14ac:dyDescent="0.2">
      <c r="A611" s="38" t="s">
        <v>2148</v>
      </c>
      <c r="B611" s="38" t="s">
        <v>2147</v>
      </c>
      <c r="C611" s="116" t="e">
        <f>INDEX('FY24-25 STIP-SHOPP Allocation '!P:P,MATCH('FY24 Fund Reservation'!B611,'FY24-25 STIP-SHOPP Allocation '!B:B,0))</f>
        <v>#N/A</v>
      </c>
      <c r="D611" s="108" t="e">
        <f>INDEX('FY24-25 STIP-SHOPP Allocation '!#REF!,MATCH('FY24 Fund Reservation'!B611,'FY24-25 STIP-SHOPP Allocation '!B:B,0))</f>
        <v>#REF!</v>
      </c>
    </row>
    <row r="612" spans="1:4" x14ac:dyDescent="0.2">
      <c r="A612" s="38" t="s">
        <v>2154</v>
      </c>
      <c r="B612" s="38" t="s">
        <v>2153</v>
      </c>
      <c r="C612" s="116" t="e">
        <f>INDEX('FY24-25 STIP-SHOPP Allocation '!P:P,MATCH('FY24 Fund Reservation'!B612,'FY24-25 STIP-SHOPP Allocation '!B:B,0))</f>
        <v>#N/A</v>
      </c>
      <c r="D612" s="108" t="e">
        <f>INDEX('FY24-25 STIP-SHOPP Allocation '!#REF!,MATCH('FY24 Fund Reservation'!B612,'FY24-25 STIP-SHOPP Allocation '!B:B,0))</f>
        <v>#REF!</v>
      </c>
    </row>
    <row r="613" spans="1:4" x14ac:dyDescent="0.2">
      <c r="A613" s="38" t="s">
        <v>2108</v>
      </c>
      <c r="B613" s="38" t="s">
        <v>2107</v>
      </c>
      <c r="C613" s="116">
        <f>INDEX('FY24-25 STIP-SHOPP Allocation '!P:P,MATCH('FY24 Fund Reservation'!B613,'FY24-25 STIP-SHOPP Allocation '!B:B,0))</f>
        <v>249000</v>
      </c>
      <c r="D613" s="108" t="e">
        <f>INDEX('FY24-25 STIP-SHOPP Allocation '!#REF!,MATCH('FY24 Fund Reservation'!B613,'FY24-25 STIP-SHOPP Allocation '!B:B,0))</f>
        <v>#REF!</v>
      </c>
    </row>
    <row r="614" spans="1:4" x14ac:dyDescent="0.2">
      <c r="B614" s="118" t="s">
        <v>3805</v>
      </c>
      <c r="C614" s="117" t="e">
        <f>SUBTOTAL(9,C2:C613)</f>
        <v>#N/A</v>
      </c>
      <c r="D614" s="117" t="e">
        <f>SUBTOTAL(9,D2:D613)</f>
        <v>#REF!</v>
      </c>
    </row>
  </sheetData>
  <conditionalFormatting sqref="A2:A613">
    <cfRule type="duplicateValues" dxfId="0" priority="1"/>
  </conditionalFormatting>
  <pageMargins left="0.7" right="0.7" top="0.75" bottom="0.75" header="0.3" footer="0.3"/>
  <pageSetup fitToHeight="0" orientation="portrait" verticalDpi="300" r:id="rId1"/>
  <headerFooter>
    <oddHeader>&amp;L&amp;"Arial,Bold"FISCAL YEAR 2023-24 R/W CAPITAL ANNUAL ALLOCATION AND FUND RESERVATION</oddHeader>
    <oddFooter>&amp;LData as of 5/15/23</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D5801-285E-4F0B-9D4D-04A5C4CCBC27}">
  <dimension ref="A1:BF713"/>
  <sheetViews>
    <sheetView zoomScale="85" zoomScaleNormal="85" workbookViewId="0">
      <selection activeCell="H8" sqref="H8"/>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55" width="8.7109375" style="31" bestFit="1" customWidth="1"/>
    <col min="56" max="57" width="8.7109375" style="31" customWidth="1"/>
    <col min="58" max="58" width="42.28515625" customWidth="1"/>
  </cols>
  <sheetData>
    <row r="1" spans="1:58" ht="102" x14ac:dyDescent="0.2">
      <c r="A1" s="165" t="s">
        <v>0</v>
      </c>
      <c r="B1" s="165" t="s">
        <v>1</v>
      </c>
      <c r="C1" s="5" t="s">
        <v>2</v>
      </c>
      <c r="D1" s="5" t="s">
        <v>3</v>
      </c>
      <c r="E1" s="5" t="s">
        <v>4</v>
      </c>
      <c r="F1" s="5" t="s">
        <v>5</v>
      </c>
      <c r="G1" s="5" t="s">
        <v>6</v>
      </c>
      <c r="H1" s="5" t="s">
        <v>7</v>
      </c>
      <c r="I1" s="166" t="s">
        <v>8</v>
      </c>
      <c r="J1" s="166" t="s">
        <v>9</v>
      </c>
      <c r="K1" s="166" t="s">
        <v>10</v>
      </c>
      <c r="L1" s="173" t="s">
        <v>11</v>
      </c>
      <c r="M1" s="173" t="s">
        <v>12</v>
      </c>
      <c r="N1" s="173" t="s">
        <v>13</v>
      </c>
      <c r="O1" s="173" t="s">
        <v>14</v>
      </c>
      <c r="P1" s="173" t="s">
        <v>15</v>
      </c>
      <c r="Q1" s="173" t="s">
        <v>16</v>
      </c>
      <c r="R1" s="173" t="s">
        <v>17</v>
      </c>
      <c r="S1" s="173" t="s">
        <v>18</v>
      </c>
      <c r="T1" s="173" t="s">
        <v>19</v>
      </c>
      <c r="U1" s="173" t="s">
        <v>20</v>
      </c>
      <c r="V1" s="173" t="s">
        <v>21</v>
      </c>
      <c r="W1" s="173" t="s">
        <v>22</v>
      </c>
      <c r="X1" s="173" t="s">
        <v>23</v>
      </c>
      <c r="Y1" s="173" t="s">
        <v>24</v>
      </c>
      <c r="Z1" s="173" t="s">
        <v>25</v>
      </c>
      <c r="AA1" s="173" t="s">
        <v>26</v>
      </c>
      <c r="AB1" s="173" t="s">
        <v>27</v>
      </c>
      <c r="AC1" s="173" t="s">
        <v>28</v>
      </c>
      <c r="AD1" s="173" t="s">
        <v>29</v>
      </c>
      <c r="AE1" s="173" t="s">
        <v>30</v>
      </c>
      <c r="AF1" s="173" t="s">
        <v>31</v>
      </c>
      <c r="AG1" s="173" t="s">
        <v>32</v>
      </c>
      <c r="AH1" s="173" t="s">
        <v>33</v>
      </c>
      <c r="AI1" s="200" t="s">
        <v>11</v>
      </c>
      <c r="AJ1" s="200" t="s">
        <v>12</v>
      </c>
      <c r="AK1" s="200" t="s">
        <v>13</v>
      </c>
      <c r="AL1" s="200" t="s">
        <v>14</v>
      </c>
      <c r="AM1" s="200" t="s">
        <v>15</v>
      </c>
      <c r="AN1" s="200" t="s">
        <v>16</v>
      </c>
      <c r="AO1" s="200" t="s">
        <v>17</v>
      </c>
      <c r="AP1" s="200" t="s">
        <v>18</v>
      </c>
      <c r="AQ1" s="200" t="s">
        <v>19</v>
      </c>
      <c r="AR1" s="200" t="s">
        <v>20</v>
      </c>
      <c r="AS1" s="200" t="s">
        <v>21</v>
      </c>
      <c r="AT1" s="200" t="s">
        <v>22</v>
      </c>
      <c r="AU1" s="200" t="s">
        <v>23</v>
      </c>
      <c r="AV1" s="200" t="s">
        <v>24</v>
      </c>
      <c r="AW1" s="200" t="s">
        <v>25</v>
      </c>
      <c r="AX1" s="200" t="s">
        <v>26</v>
      </c>
      <c r="AY1" s="200" t="s">
        <v>27</v>
      </c>
      <c r="AZ1" s="200" t="s">
        <v>28</v>
      </c>
      <c r="BA1" s="200" t="s">
        <v>29</v>
      </c>
      <c r="BB1" s="200" t="s">
        <v>30</v>
      </c>
      <c r="BC1" s="200" t="s">
        <v>31</v>
      </c>
      <c r="BD1" s="200" t="s">
        <v>32</v>
      </c>
      <c r="BE1" s="200" t="s">
        <v>33</v>
      </c>
      <c r="BF1" s="32" t="s">
        <v>2164</v>
      </c>
    </row>
    <row r="2" spans="1:58" x14ac:dyDescent="0.2">
      <c r="A2" s="34" t="s">
        <v>35</v>
      </c>
      <c r="B2" s="34" t="s">
        <v>36</v>
      </c>
      <c r="C2" s="34" t="s">
        <v>37</v>
      </c>
      <c r="D2" s="34" t="s">
        <v>38</v>
      </c>
      <c r="E2" s="167" t="s">
        <v>39</v>
      </c>
      <c r="F2" s="35">
        <v>8465000</v>
      </c>
      <c r="G2" s="34" t="s">
        <v>40</v>
      </c>
      <c r="H2" s="34" t="s">
        <v>41</v>
      </c>
      <c r="I2" s="36">
        <v>45512</v>
      </c>
      <c r="J2" s="36">
        <v>45512</v>
      </c>
      <c r="K2" s="36">
        <v>46239</v>
      </c>
      <c r="L2" s="174">
        <v>0</v>
      </c>
      <c r="M2" s="174">
        <v>0</v>
      </c>
      <c r="N2" s="174">
        <v>0</v>
      </c>
      <c r="O2" s="174">
        <v>0</v>
      </c>
      <c r="P2" s="174">
        <v>0</v>
      </c>
      <c r="Q2" s="174">
        <v>0</v>
      </c>
      <c r="R2" s="174">
        <v>0</v>
      </c>
      <c r="S2" s="174">
        <v>0</v>
      </c>
      <c r="T2" s="174">
        <v>0</v>
      </c>
      <c r="U2" s="174">
        <v>0</v>
      </c>
      <c r="V2" s="174">
        <v>0</v>
      </c>
      <c r="W2" s="174">
        <v>0</v>
      </c>
      <c r="X2" s="174">
        <v>66</v>
      </c>
      <c r="Y2" s="174">
        <v>0</v>
      </c>
      <c r="Z2" s="174">
        <v>0</v>
      </c>
      <c r="AA2" s="174">
        <v>0</v>
      </c>
      <c r="AB2" s="174">
        <v>0</v>
      </c>
      <c r="AC2" s="174">
        <v>0</v>
      </c>
      <c r="AD2" s="174">
        <v>0</v>
      </c>
      <c r="AE2" s="174">
        <v>0</v>
      </c>
      <c r="AF2" s="174">
        <v>0</v>
      </c>
      <c r="AG2" s="174">
        <v>0</v>
      </c>
      <c r="AH2" s="174">
        <f>SUM(L2:AG2)</f>
        <v>66</v>
      </c>
      <c r="AI2" s="33">
        <v>0</v>
      </c>
      <c r="AJ2" s="33">
        <v>0</v>
      </c>
      <c r="AK2" s="33">
        <v>0</v>
      </c>
      <c r="AL2" s="33">
        <v>0</v>
      </c>
      <c r="AM2" s="33">
        <v>0</v>
      </c>
      <c r="AN2" s="33">
        <v>0</v>
      </c>
      <c r="AO2" s="33">
        <v>0</v>
      </c>
      <c r="AP2" s="33">
        <v>0</v>
      </c>
      <c r="AQ2" s="33">
        <v>0</v>
      </c>
      <c r="AR2" s="33">
        <v>0</v>
      </c>
      <c r="AS2" s="33">
        <v>0</v>
      </c>
      <c r="AT2" s="33">
        <v>0</v>
      </c>
      <c r="AU2" s="33">
        <v>66</v>
      </c>
      <c r="AV2" s="33">
        <v>0</v>
      </c>
      <c r="AW2" s="33">
        <v>0</v>
      </c>
      <c r="AX2" s="33">
        <v>0</v>
      </c>
      <c r="AY2" s="33">
        <v>0</v>
      </c>
      <c r="AZ2" s="33">
        <v>0</v>
      </c>
      <c r="BA2" s="33">
        <v>0</v>
      </c>
      <c r="BB2" s="33">
        <v>0</v>
      </c>
      <c r="BC2" s="33">
        <v>0</v>
      </c>
      <c r="BD2" s="33">
        <v>0</v>
      </c>
      <c r="BE2" s="33">
        <f>SUM(AI2:BD2)</f>
        <v>66</v>
      </c>
    </row>
    <row r="3" spans="1:58" x14ac:dyDescent="0.2">
      <c r="A3" s="178" t="s">
        <v>45</v>
      </c>
      <c r="B3" s="178" t="s">
        <v>46</v>
      </c>
      <c r="C3" s="178" t="s">
        <v>37</v>
      </c>
      <c r="D3" s="178" t="s">
        <v>38</v>
      </c>
      <c r="E3" s="179" t="s">
        <v>39</v>
      </c>
      <c r="F3" s="60">
        <v>6324000</v>
      </c>
      <c r="G3" s="178" t="s">
        <v>40</v>
      </c>
      <c r="H3" s="178" t="s">
        <v>47</v>
      </c>
      <c r="I3" s="180">
        <v>46583</v>
      </c>
      <c r="J3" s="180">
        <v>46639</v>
      </c>
      <c r="K3" s="180">
        <v>47007</v>
      </c>
      <c r="L3" s="181">
        <v>354</v>
      </c>
      <c r="M3" s="181">
        <v>0</v>
      </c>
      <c r="N3" s="181">
        <v>0</v>
      </c>
      <c r="O3" s="181">
        <v>0</v>
      </c>
      <c r="P3" s="181">
        <v>0</v>
      </c>
      <c r="Q3" s="181">
        <v>0</v>
      </c>
      <c r="R3" s="181">
        <v>0</v>
      </c>
      <c r="S3" s="181">
        <v>0</v>
      </c>
      <c r="T3" s="181">
        <v>0</v>
      </c>
      <c r="U3" s="181">
        <v>3</v>
      </c>
      <c r="V3" s="181">
        <v>0</v>
      </c>
      <c r="W3" s="181">
        <v>0</v>
      </c>
      <c r="X3" s="181">
        <v>15</v>
      </c>
      <c r="Y3" s="181">
        <v>0</v>
      </c>
      <c r="Z3" s="181">
        <v>0</v>
      </c>
      <c r="AA3" s="181">
        <v>0</v>
      </c>
      <c r="AB3" s="181">
        <v>0</v>
      </c>
      <c r="AC3" s="181">
        <v>14</v>
      </c>
      <c r="AD3" s="181">
        <v>0</v>
      </c>
      <c r="AE3" s="181">
        <v>0</v>
      </c>
      <c r="AF3" s="181">
        <v>0</v>
      </c>
      <c r="AG3" s="181">
        <v>0</v>
      </c>
      <c r="AH3" s="181">
        <f t="shared" ref="AH3:AH31" si="0">SUM(L3:AG3)</f>
        <v>386</v>
      </c>
      <c r="AI3" s="201">
        <v>0</v>
      </c>
      <c r="AJ3" s="201">
        <v>0</v>
      </c>
      <c r="AK3" s="201">
        <v>0</v>
      </c>
      <c r="AL3" s="201">
        <v>0</v>
      </c>
      <c r="AM3" s="201">
        <v>0</v>
      </c>
      <c r="AN3" s="201">
        <v>0</v>
      </c>
      <c r="AO3" s="201">
        <v>0</v>
      </c>
      <c r="AP3" s="201">
        <v>0</v>
      </c>
      <c r="AQ3" s="201">
        <v>0</v>
      </c>
      <c r="AR3" s="201">
        <v>0</v>
      </c>
      <c r="AS3" s="201">
        <v>0</v>
      </c>
      <c r="AT3" s="201">
        <v>0</v>
      </c>
      <c r="AU3" s="201">
        <v>0</v>
      </c>
      <c r="AV3" s="201">
        <v>0</v>
      </c>
      <c r="AW3" s="201">
        <v>0</v>
      </c>
      <c r="AX3" s="201">
        <v>0</v>
      </c>
      <c r="AY3" s="201">
        <v>0</v>
      </c>
      <c r="AZ3" s="201">
        <v>0</v>
      </c>
      <c r="BA3" s="201">
        <v>0</v>
      </c>
      <c r="BB3" s="201">
        <v>0</v>
      </c>
      <c r="BC3" s="201">
        <v>0</v>
      </c>
      <c r="BD3" s="201">
        <v>0</v>
      </c>
      <c r="BE3" s="33">
        <f t="shared" ref="BE3:BE66" si="1">SUM(AI3:BD3)</f>
        <v>0</v>
      </c>
      <c r="BF3" s="4" t="s">
        <v>3897</v>
      </c>
    </row>
    <row r="4" spans="1:58" s="9" customFormat="1" ht="13.5" thickBot="1" x14ac:dyDescent="0.25">
      <c r="A4" s="183" t="s">
        <v>49</v>
      </c>
      <c r="B4" s="183" t="s">
        <v>50</v>
      </c>
      <c r="C4" s="183" t="s">
        <v>37</v>
      </c>
      <c r="D4" s="183" t="s">
        <v>38</v>
      </c>
      <c r="E4" s="184" t="s">
        <v>51</v>
      </c>
      <c r="F4" s="185">
        <v>6499000</v>
      </c>
      <c r="G4" s="183" t="s">
        <v>40</v>
      </c>
      <c r="H4" s="183" t="s">
        <v>47</v>
      </c>
      <c r="I4" s="186">
        <v>43909</v>
      </c>
      <c r="J4" s="186">
        <v>43945</v>
      </c>
      <c r="K4" s="186">
        <v>44301</v>
      </c>
      <c r="L4" s="187">
        <v>0</v>
      </c>
      <c r="M4" s="187">
        <v>0</v>
      </c>
      <c r="N4" s="187">
        <v>0</v>
      </c>
      <c r="O4" s="187">
        <v>0</v>
      </c>
      <c r="P4" s="187">
        <v>0</v>
      </c>
      <c r="Q4" s="187">
        <v>0</v>
      </c>
      <c r="R4" s="187">
        <v>0</v>
      </c>
      <c r="S4" s="187">
        <v>0</v>
      </c>
      <c r="T4" s="187">
        <v>0</v>
      </c>
      <c r="U4" s="187">
        <v>0</v>
      </c>
      <c r="V4" s="187">
        <v>0</v>
      </c>
      <c r="W4" s="187">
        <v>0</v>
      </c>
      <c r="X4" s="187">
        <v>0</v>
      </c>
      <c r="Y4" s="187">
        <v>0</v>
      </c>
      <c r="Z4" s="187">
        <v>0</v>
      </c>
      <c r="AA4" s="187">
        <v>0</v>
      </c>
      <c r="AB4" s="187">
        <v>3726</v>
      </c>
      <c r="AC4" s="187">
        <v>0</v>
      </c>
      <c r="AD4" s="187">
        <v>0</v>
      </c>
      <c r="AE4" s="187">
        <v>0</v>
      </c>
      <c r="AF4" s="187">
        <v>0</v>
      </c>
      <c r="AG4" s="187">
        <v>0</v>
      </c>
      <c r="AH4" s="187">
        <f t="shared" si="0"/>
        <v>3726</v>
      </c>
      <c r="AI4" s="202">
        <v>0</v>
      </c>
      <c r="AJ4" s="202">
        <v>0</v>
      </c>
      <c r="AK4" s="202">
        <v>0</v>
      </c>
      <c r="AL4" s="202">
        <v>0</v>
      </c>
      <c r="AM4" s="202">
        <v>0</v>
      </c>
      <c r="AN4" s="202">
        <v>0</v>
      </c>
      <c r="AO4" s="202">
        <v>0</v>
      </c>
      <c r="AP4" s="202">
        <v>0</v>
      </c>
      <c r="AQ4" s="202">
        <v>0</v>
      </c>
      <c r="AR4" s="202">
        <v>0</v>
      </c>
      <c r="AS4" s="202">
        <v>0</v>
      </c>
      <c r="AT4" s="202">
        <v>0</v>
      </c>
      <c r="AU4" s="202">
        <v>0</v>
      </c>
      <c r="AV4" s="202">
        <v>0</v>
      </c>
      <c r="AW4" s="202">
        <v>0</v>
      </c>
      <c r="AX4" s="202">
        <v>0</v>
      </c>
      <c r="AY4" s="202">
        <v>3726</v>
      </c>
      <c r="AZ4" s="202">
        <v>0</v>
      </c>
      <c r="BA4" s="202">
        <v>0</v>
      </c>
      <c r="BB4" s="202">
        <v>0</v>
      </c>
      <c r="BC4" s="202">
        <v>0</v>
      </c>
      <c r="BD4" s="202">
        <v>0</v>
      </c>
      <c r="BE4" s="33">
        <f t="shared" si="1"/>
        <v>3726</v>
      </c>
    </row>
    <row r="5" spans="1:58" s="9" customFormat="1" ht="13.5" thickBot="1" x14ac:dyDescent="0.25">
      <c r="A5" s="183" t="s">
        <v>52</v>
      </c>
      <c r="B5" s="183" t="s">
        <v>53</v>
      </c>
      <c r="C5" s="183" t="s">
        <v>37</v>
      </c>
      <c r="D5" s="183" t="s">
        <v>38</v>
      </c>
      <c r="E5" s="184" t="s">
        <v>54</v>
      </c>
      <c r="F5" s="185">
        <v>72000</v>
      </c>
      <c r="G5" s="183" t="s">
        <v>55</v>
      </c>
      <c r="H5" s="183" t="s">
        <v>47</v>
      </c>
      <c r="I5" s="186">
        <v>44956</v>
      </c>
      <c r="J5" s="186">
        <v>45078</v>
      </c>
      <c r="K5" s="186">
        <v>45413</v>
      </c>
      <c r="L5" s="187">
        <v>0</v>
      </c>
      <c r="M5" s="187">
        <v>0</v>
      </c>
      <c r="N5" s="187">
        <v>0</v>
      </c>
      <c r="O5" s="187">
        <v>0</v>
      </c>
      <c r="P5" s="187">
        <v>0</v>
      </c>
      <c r="Q5" s="187">
        <v>0</v>
      </c>
      <c r="R5" s="187">
        <v>0</v>
      </c>
      <c r="S5" s="187">
        <v>0</v>
      </c>
      <c r="T5" s="187">
        <v>0</v>
      </c>
      <c r="U5" s="187">
        <v>0</v>
      </c>
      <c r="V5" s="187">
        <v>0</v>
      </c>
      <c r="W5" s="187">
        <v>0</v>
      </c>
      <c r="X5" s="187">
        <v>0</v>
      </c>
      <c r="Y5" s="187">
        <v>0</v>
      </c>
      <c r="Z5" s="187">
        <v>0</v>
      </c>
      <c r="AA5" s="187">
        <v>23</v>
      </c>
      <c r="AB5" s="187">
        <v>0</v>
      </c>
      <c r="AC5" s="187">
        <v>0</v>
      </c>
      <c r="AD5" s="187">
        <v>0</v>
      </c>
      <c r="AE5" s="187">
        <v>0</v>
      </c>
      <c r="AF5" s="187">
        <v>0</v>
      </c>
      <c r="AG5" s="187">
        <v>0</v>
      </c>
      <c r="AH5" s="187">
        <f t="shared" si="0"/>
        <v>23</v>
      </c>
      <c r="AI5" s="202">
        <v>0</v>
      </c>
      <c r="AJ5" s="202">
        <v>0</v>
      </c>
      <c r="AK5" s="202">
        <v>0</v>
      </c>
      <c r="AL5" s="202">
        <v>0</v>
      </c>
      <c r="AM5" s="202">
        <v>0</v>
      </c>
      <c r="AN5" s="202">
        <v>0</v>
      </c>
      <c r="AO5" s="202">
        <v>0</v>
      </c>
      <c r="AP5" s="202">
        <v>0</v>
      </c>
      <c r="AQ5" s="202">
        <v>0</v>
      </c>
      <c r="AR5" s="202">
        <v>0</v>
      </c>
      <c r="AS5" s="202">
        <v>0</v>
      </c>
      <c r="AT5" s="202">
        <v>0</v>
      </c>
      <c r="AU5" s="202">
        <v>0</v>
      </c>
      <c r="AV5" s="202">
        <v>0</v>
      </c>
      <c r="AW5" s="202">
        <v>0</v>
      </c>
      <c r="AX5" s="202">
        <v>23</v>
      </c>
      <c r="AY5" s="202">
        <v>0</v>
      </c>
      <c r="AZ5" s="202">
        <v>0</v>
      </c>
      <c r="BA5" s="202">
        <v>0</v>
      </c>
      <c r="BB5" s="202">
        <v>0</v>
      </c>
      <c r="BC5" s="202">
        <v>0</v>
      </c>
      <c r="BD5" s="202">
        <v>0</v>
      </c>
      <c r="BE5" s="33">
        <f t="shared" si="1"/>
        <v>23</v>
      </c>
    </row>
    <row r="6" spans="1:58" x14ac:dyDescent="0.2">
      <c r="A6" s="178" t="s">
        <v>63</v>
      </c>
      <c r="B6" s="178" t="s">
        <v>64</v>
      </c>
      <c r="C6" s="178" t="s">
        <v>37</v>
      </c>
      <c r="D6" s="178" t="s">
        <v>38</v>
      </c>
      <c r="E6" s="179" t="s">
        <v>65</v>
      </c>
      <c r="F6" s="60">
        <v>390000</v>
      </c>
      <c r="G6" s="178" t="s">
        <v>61</v>
      </c>
      <c r="H6" s="178" t="s">
        <v>47</v>
      </c>
      <c r="I6" s="180">
        <v>45120</v>
      </c>
      <c r="J6" s="180">
        <v>45120</v>
      </c>
      <c r="K6" s="180">
        <v>45715</v>
      </c>
      <c r="L6" s="181">
        <v>158</v>
      </c>
      <c r="M6" s="181" t="s">
        <v>66</v>
      </c>
      <c r="N6" s="181" t="s">
        <v>66</v>
      </c>
      <c r="O6" s="181" t="s">
        <v>66</v>
      </c>
      <c r="P6" s="181" t="s">
        <v>66</v>
      </c>
      <c r="Q6" s="181" t="s">
        <v>66</v>
      </c>
      <c r="R6" s="181" t="s">
        <v>66</v>
      </c>
      <c r="S6" s="181" t="s">
        <v>66</v>
      </c>
      <c r="T6" s="181" t="s">
        <v>66</v>
      </c>
      <c r="U6" s="181">
        <v>15</v>
      </c>
      <c r="V6" s="181">
        <v>0</v>
      </c>
      <c r="W6" s="181">
        <v>0</v>
      </c>
      <c r="X6" s="181">
        <v>88</v>
      </c>
      <c r="Y6" s="181">
        <v>0</v>
      </c>
      <c r="Z6" s="181">
        <v>0</v>
      </c>
      <c r="AA6" s="181">
        <v>0</v>
      </c>
      <c r="AB6" s="181" t="s">
        <v>66</v>
      </c>
      <c r="AC6" s="181">
        <v>16</v>
      </c>
      <c r="AD6" s="181" t="s">
        <v>66</v>
      </c>
      <c r="AE6" s="181" t="s">
        <v>66</v>
      </c>
      <c r="AF6" s="181" t="s">
        <v>66</v>
      </c>
      <c r="AG6" s="181" t="s">
        <v>66</v>
      </c>
      <c r="AH6" s="181">
        <f t="shared" si="0"/>
        <v>277</v>
      </c>
      <c r="AI6" s="201">
        <v>158</v>
      </c>
      <c r="AJ6" s="201" t="s">
        <v>66</v>
      </c>
      <c r="AK6" s="201" t="s">
        <v>66</v>
      </c>
      <c r="AL6" s="201" t="s">
        <v>66</v>
      </c>
      <c r="AM6" s="201" t="s">
        <v>66</v>
      </c>
      <c r="AN6" s="201" t="s">
        <v>66</v>
      </c>
      <c r="AO6" s="201" t="s">
        <v>66</v>
      </c>
      <c r="AP6" s="201" t="s">
        <v>66</v>
      </c>
      <c r="AQ6" s="201" t="s">
        <v>66</v>
      </c>
      <c r="AR6" s="201">
        <v>15</v>
      </c>
      <c r="AS6" s="201">
        <v>0</v>
      </c>
      <c r="AT6" s="201">
        <v>0</v>
      </c>
      <c r="AU6" s="201">
        <v>88</v>
      </c>
      <c r="AV6" s="201">
        <v>0</v>
      </c>
      <c r="AW6" s="201">
        <v>0</v>
      </c>
      <c r="AX6" s="201">
        <v>0</v>
      </c>
      <c r="AY6" s="201" t="s">
        <v>66</v>
      </c>
      <c r="AZ6" s="201">
        <v>16</v>
      </c>
      <c r="BA6" s="201" t="s">
        <v>66</v>
      </c>
      <c r="BB6" s="201" t="s">
        <v>66</v>
      </c>
      <c r="BC6" s="201" t="s">
        <v>66</v>
      </c>
      <c r="BD6" s="201" t="s">
        <v>66</v>
      </c>
      <c r="BE6" s="33">
        <f t="shared" si="1"/>
        <v>277</v>
      </c>
    </row>
    <row r="7" spans="1:58" x14ac:dyDescent="0.2">
      <c r="A7" s="178" t="s">
        <v>67</v>
      </c>
      <c r="B7" s="178" t="s">
        <v>68</v>
      </c>
      <c r="C7" s="178" t="s">
        <v>37</v>
      </c>
      <c r="D7" s="178" t="s">
        <v>38</v>
      </c>
      <c r="E7" s="179" t="s">
        <v>69</v>
      </c>
      <c r="F7" s="60">
        <v>3427000</v>
      </c>
      <c r="G7" s="178" t="s">
        <v>70</v>
      </c>
      <c r="H7" s="178" t="s">
        <v>47</v>
      </c>
      <c r="I7" s="180">
        <v>44078</v>
      </c>
      <c r="J7" s="180">
        <v>44263</v>
      </c>
      <c r="K7" s="180">
        <v>44673</v>
      </c>
      <c r="L7" s="181">
        <v>146</v>
      </c>
      <c r="M7" s="181">
        <v>0</v>
      </c>
      <c r="N7" s="181">
        <v>0</v>
      </c>
      <c r="O7" s="181">
        <v>0</v>
      </c>
      <c r="P7" s="181">
        <v>0</v>
      </c>
      <c r="Q7" s="181">
        <v>0</v>
      </c>
      <c r="R7" s="181">
        <v>0</v>
      </c>
      <c r="S7" s="181">
        <v>0</v>
      </c>
      <c r="T7" s="181">
        <v>0</v>
      </c>
      <c r="U7" s="181">
        <v>0</v>
      </c>
      <c r="V7" s="181">
        <v>0</v>
      </c>
      <c r="W7" s="181">
        <v>0</v>
      </c>
      <c r="X7" s="181">
        <v>89</v>
      </c>
      <c r="Y7" s="181">
        <v>0</v>
      </c>
      <c r="Z7" s="181">
        <v>53</v>
      </c>
      <c r="AA7" s="181">
        <v>12</v>
      </c>
      <c r="AB7" s="181">
        <v>22</v>
      </c>
      <c r="AC7" s="181">
        <v>0</v>
      </c>
      <c r="AD7" s="181">
        <v>0</v>
      </c>
      <c r="AE7" s="181">
        <v>0</v>
      </c>
      <c r="AF7" s="181">
        <v>0</v>
      </c>
      <c r="AG7" s="181">
        <v>0</v>
      </c>
      <c r="AH7" s="181">
        <f t="shared" si="0"/>
        <v>322</v>
      </c>
      <c r="AI7" s="201">
        <v>146</v>
      </c>
      <c r="AJ7" s="201">
        <v>0</v>
      </c>
      <c r="AK7" s="201">
        <v>0</v>
      </c>
      <c r="AL7" s="201">
        <v>0</v>
      </c>
      <c r="AM7" s="201">
        <v>0</v>
      </c>
      <c r="AN7" s="201">
        <v>0</v>
      </c>
      <c r="AO7" s="201">
        <v>0</v>
      </c>
      <c r="AP7" s="201">
        <v>0</v>
      </c>
      <c r="AQ7" s="201">
        <v>0</v>
      </c>
      <c r="AR7" s="201">
        <v>0</v>
      </c>
      <c r="AS7" s="201">
        <v>0</v>
      </c>
      <c r="AT7" s="201">
        <v>0</v>
      </c>
      <c r="AU7" s="201">
        <v>89</v>
      </c>
      <c r="AV7" s="201">
        <v>0</v>
      </c>
      <c r="AW7" s="201">
        <v>53</v>
      </c>
      <c r="AX7" s="201">
        <v>12</v>
      </c>
      <c r="AY7" s="201">
        <v>22</v>
      </c>
      <c r="AZ7" s="201">
        <v>0</v>
      </c>
      <c r="BA7" s="201">
        <v>0</v>
      </c>
      <c r="BB7" s="201">
        <v>0</v>
      </c>
      <c r="BC7" s="201">
        <v>0</v>
      </c>
      <c r="BD7" s="201">
        <v>0</v>
      </c>
      <c r="BE7" s="33">
        <f t="shared" si="1"/>
        <v>322</v>
      </c>
    </row>
    <row r="8" spans="1:58" s="9" customFormat="1" ht="13.5" thickBot="1" x14ac:dyDescent="0.25">
      <c r="A8" s="183" t="s">
        <v>71</v>
      </c>
      <c r="B8" s="183" t="s">
        <v>72</v>
      </c>
      <c r="C8" s="183" t="s">
        <v>37</v>
      </c>
      <c r="D8" s="183" t="s">
        <v>38</v>
      </c>
      <c r="E8" s="184" t="s">
        <v>73</v>
      </c>
      <c r="F8" s="185">
        <v>103000</v>
      </c>
      <c r="G8" s="183" t="s">
        <v>74</v>
      </c>
      <c r="H8" s="183" t="s">
        <v>75</v>
      </c>
      <c r="I8" s="186">
        <v>44484</v>
      </c>
      <c r="J8" s="186">
        <v>44460</v>
      </c>
      <c r="K8" s="186">
        <v>44728</v>
      </c>
      <c r="L8" s="187">
        <v>0</v>
      </c>
      <c r="M8" s="187">
        <v>0</v>
      </c>
      <c r="N8" s="187">
        <v>0</v>
      </c>
      <c r="O8" s="187">
        <v>0</v>
      </c>
      <c r="P8" s="187">
        <v>0</v>
      </c>
      <c r="Q8" s="187">
        <v>0</v>
      </c>
      <c r="R8" s="187">
        <v>0</v>
      </c>
      <c r="S8" s="187">
        <v>0</v>
      </c>
      <c r="T8" s="187">
        <v>0</v>
      </c>
      <c r="U8" s="187">
        <v>0</v>
      </c>
      <c r="V8" s="187">
        <v>0</v>
      </c>
      <c r="W8" s="187">
        <v>0</v>
      </c>
      <c r="X8" s="187">
        <v>0</v>
      </c>
      <c r="Y8" s="187">
        <v>0</v>
      </c>
      <c r="Z8" s="187">
        <v>0</v>
      </c>
      <c r="AA8" s="187">
        <v>3</v>
      </c>
      <c r="AB8" s="187">
        <v>0</v>
      </c>
      <c r="AC8" s="187">
        <v>0</v>
      </c>
      <c r="AD8" s="187">
        <v>0</v>
      </c>
      <c r="AE8" s="187">
        <v>0</v>
      </c>
      <c r="AF8" s="187">
        <v>0</v>
      </c>
      <c r="AG8" s="187">
        <v>0</v>
      </c>
      <c r="AH8" s="187">
        <f t="shared" si="0"/>
        <v>3</v>
      </c>
      <c r="AI8" s="202">
        <v>0</v>
      </c>
      <c r="AJ8" s="202">
        <v>0</v>
      </c>
      <c r="AK8" s="202">
        <v>0</v>
      </c>
      <c r="AL8" s="202">
        <v>0</v>
      </c>
      <c r="AM8" s="202">
        <v>0</v>
      </c>
      <c r="AN8" s="202">
        <v>0</v>
      </c>
      <c r="AO8" s="202">
        <v>0</v>
      </c>
      <c r="AP8" s="202">
        <v>0</v>
      </c>
      <c r="AQ8" s="202">
        <v>0</v>
      </c>
      <c r="AR8" s="202">
        <v>0</v>
      </c>
      <c r="AS8" s="202">
        <v>0</v>
      </c>
      <c r="AT8" s="202">
        <v>0</v>
      </c>
      <c r="AU8" s="202">
        <v>0</v>
      </c>
      <c r="AV8" s="202">
        <v>0</v>
      </c>
      <c r="AW8" s="202">
        <v>0</v>
      </c>
      <c r="AX8" s="202">
        <v>3</v>
      </c>
      <c r="AY8" s="202">
        <v>0</v>
      </c>
      <c r="AZ8" s="202">
        <v>0</v>
      </c>
      <c r="BA8" s="202">
        <v>0</v>
      </c>
      <c r="BB8" s="202">
        <v>0</v>
      </c>
      <c r="BC8" s="202">
        <v>0</v>
      </c>
      <c r="BD8" s="202">
        <v>0</v>
      </c>
      <c r="BE8" s="33">
        <f t="shared" si="1"/>
        <v>3</v>
      </c>
    </row>
    <row r="9" spans="1:58" s="9" customFormat="1" ht="13.5" thickBot="1" x14ac:dyDescent="0.25">
      <c r="A9" s="183" t="s">
        <v>76</v>
      </c>
      <c r="B9" s="183" t="s">
        <v>77</v>
      </c>
      <c r="C9" s="183" t="s">
        <v>37</v>
      </c>
      <c r="D9" s="183" t="s">
        <v>38</v>
      </c>
      <c r="E9" s="184" t="s">
        <v>78</v>
      </c>
      <c r="F9" s="185">
        <v>400000</v>
      </c>
      <c r="G9" s="183" t="s">
        <v>79</v>
      </c>
      <c r="H9" s="183" t="s">
        <v>47</v>
      </c>
      <c r="I9" s="186">
        <v>44554</v>
      </c>
      <c r="J9" s="186">
        <v>44517</v>
      </c>
      <c r="K9" s="186">
        <v>44783</v>
      </c>
      <c r="L9" s="187">
        <v>0</v>
      </c>
      <c r="M9" s="187">
        <v>0</v>
      </c>
      <c r="N9" s="187">
        <v>0</v>
      </c>
      <c r="O9" s="187">
        <v>0</v>
      </c>
      <c r="P9" s="187">
        <v>0</v>
      </c>
      <c r="Q9" s="187">
        <v>0</v>
      </c>
      <c r="R9" s="187">
        <v>0</v>
      </c>
      <c r="S9" s="187">
        <v>0</v>
      </c>
      <c r="T9" s="187">
        <v>0</v>
      </c>
      <c r="U9" s="187">
        <v>0</v>
      </c>
      <c r="V9" s="187">
        <v>0</v>
      </c>
      <c r="W9" s="187">
        <v>0</v>
      </c>
      <c r="X9" s="187">
        <v>0</v>
      </c>
      <c r="Y9" s="187">
        <v>0</v>
      </c>
      <c r="Z9" s="187">
        <v>0</v>
      </c>
      <c r="AA9" s="187">
        <v>0</v>
      </c>
      <c r="AB9" s="187">
        <v>912</v>
      </c>
      <c r="AC9" s="187">
        <v>0</v>
      </c>
      <c r="AD9" s="187">
        <v>0</v>
      </c>
      <c r="AE9" s="187">
        <v>0</v>
      </c>
      <c r="AF9" s="187">
        <v>0</v>
      </c>
      <c r="AG9" s="187">
        <v>0</v>
      </c>
      <c r="AH9" s="187">
        <f t="shared" si="0"/>
        <v>912</v>
      </c>
      <c r="AI9" s="202">
        <v>0</v>
      </c>
      <c r="AJ9" s="202">
        <v>0</v>
      </c>
      <c r="AK9" s="202">
        <v>0</v>
      </c>
      <c r="AL9" s="202">
        <v>0</v>
      </c>
      <c r="AM9" s="202">
        <v>0</v>
      </c>
      <c r="AN9" s="202">
        <v>0</v>
      </c>
      <c r="AO9" s="202">
        <v>0</v>
      </c>
      <c r="AP9" s="202">
        <v>0</v>
      </c>
      <c r="AQ9" s="202">
        <v>0</v>
      </c>
      <c r="AR9" s="202">
        <v>0</v>
      </c>
      <c r="AS9" s="202">
        <v>0</v>
      </c>
      <c r="AT9" s="202">
        <v>0</v>
      </c>
      <c r="AU9" s="202">
        <v>0</v>
      </c>
      <c r="AV9" s="202">
        <v>0</v>
      </c>
      <c r="AW9" s="202">
        <v>0</v>
      </c>
      <c r="AX9" s="202">
        <v>0</v>
      </c>
      <c r="AY9" s="202">
        <v>912</v>
      </c>
      <c r="AZ9" s="202">
        <v>0</v>
      </c>
      <c r="BA9" s="202">
        <v>0</v>
      </c>
      <c r="BB9" s="202">
        <v>0</v>
      </c>
      <c r="BC9" s="202">
        <v>0</v>
      </c>
      <c r="BD9" s="202">
        <v>0</v>
      </c>
      <c r="BE9" s="33">
        <f t="shared" si="1"/>
        <v>912</v>
      </c>
    </row>
    <row r="10" spans="1:58" x14ac:dyDescent="0.2">
      <c r="A10" s="178" t="s">
        <v>80</v>
      </c>
      <c r="B10" s="178" t="s">
        <v>81</v>
      </c>
      <c r="C10" s="178" t="s">
        <v>37</v>
      </c>
      <c r="D10" s="178" t="s">
        <v>38</v>
      </c>
      <c r="E10" s="179" t="s">
        <v>82</v>
      </c>
      <c r="F10" s="60">
        <v>9777000</v>
      </c>
      <c r="G10" s="178" t="s">
        <v>83</v>
      </c>
      <c r="H10" s="178" t="s">
        <v>75</v>
      </c>
      <c r="I10" s="180">
        <v>42704</v>
      </c>
      <c r="J10" s="180">
        <v>42993</v>
      </c>
      <c r="K10" s="180">
        <v>43590</v>
      </c>
      <c r="L10" s="181">
        <v>0</v>
      </c>
      <c r="M10" s="181">
        <v>0</v>
      </c>
      <c r="N10" s="181">
        <v>0</v>
      </c>
      <c r="O10" s="181">
        <v>0</v>
      </c>
      <c r="P10" s="181">
        <v>0</v>
      </c>
      <c r="Q10" s="181">
        <v>0</v>
      </c>
      <c r="R10" s="181">
        <v>0</v>
      </c>
      <c r="S10" s="181">
        <v>0</v>
      </c>
      <c r="T10" s="181">
        <v>0</v>
      </c>
      <c r="U10" s="181">
        <v>0</v>
      </c>
      <c r="V10" s="181">
        <v>0</v>
      </c>
      <c r="W10" s="181">
        <v>0</v>
      </c>
      <c r="X10" s="181">
        <v>0</v>
      </c>
      <c r="Y10" s="181">
        <v>0</v>
      </c>
      <c r="Z10" s="181">
        <v>0</v>
      </c>
      <c r="AA10" s="181">
        <v>0</v>
      </c>
      <c r="AB10" s="181">
        <v>1138</v>
      </c>
      <c r="AC10" s="181">
        <v>0</v>
      </c>
      <c r="AD10" s="181">
        <v>0</v>
      </c>
      <c r="AE10" s="181">
        <v>0</v>
      </c>
      <c r="AF10" s="181">
        <v>0</v>
      </c>
      <c r="AG10" s="181">
        <v>0</v>
      </c>
      <c r="AH10" s="181">
        <f t="shared" si="0"/>
        <v>1138</v>
      </c>
      <c r="AI10" s="201">
        <v>0</v>
      </c>
      <c r="AJ10" s="201">
        <v>0</v>
      </c>
      <c r="AK10" s="201">
        <v>0</v>
      </c>
      <c r="AL10" s="201">
        <v>0</v>
      </c>
      <c r="AM10" s="201">
        <v>0</v>
      </c>
      <c r="AN10" s="201">
        <v>0</v>
      </c>
      <c r="AO10" s="201">
        <v>0</v>
      </c>
      <c r="AP10" s="201">
        <v>0</v>
      </c>
      <c r="AQ10" s="201">
        <v>0</v>
      </c>
      <c r="AR10" s="201">
        <v>0</v>
      </c>
      <c r="AS10" s="201">
        <v>0</v>
      </c>
      <c r="AT10" s="201">
        <v>0</v>
      </c>
      <c r="AU10" s="201">
        <v>0</v>
      </c>
      <c r="AV10" s="201">
        <v>0</v>
      </c>
      <c r="AW10" s="201">
        <v>0</v>
      </c>
      <c r="AX10" s="201">
        <v>0</v>
      </c>
      <c r="AY10" s="201">
        <v>1138</v>
      </c>
      <c r="AZ10" s="201">
        <v>0</v>
      </c>
      <c r="BA10" s="201">
        <v>0</v>
      </c>
      <c r="BB10" s="201">
        <v>0</v>
      </c>
      <c r="BC10" s="201">
        <v>0</v>
      </c>
      <c r="BD10" s="201">
        <v>0</v>
      </c>
      <c r="BE10" s="33">
        <f t="shared" si="1"/>
        <v>1138</v>
      </c>
    </row>
    <row r="11" spans="1:58" s="9" customFormat="1" ht="13.5" thickBot="1" x14ac:dyDescent="0.25">
      <c r="A11" s="81" t="s">
        <v>80</v>
      </c>
      <c r="B11" s="81" t="s">
        <v>81</v>
      </c>
      <c r="C11" s="81" t="s">
        <v>37</v>
      </c>
      <c r="D11" s="81" t="s">
        <v>38</v>
      </c>
      <c r="E11" s="175" t="s">
        <v>82</v>
      </c>
      <c r="F11" s="80">
        <v>9777000</v>
      </c>
      <c r="G11" s="81" t="s">
        <v>83</v>
      </c>
      <c r="H11" s="81" t="s">
        <v>75</v>
      </c>
      <c r="I11" s="72">
        <v>42704</v>
      </c>
      <c r="J11" s="72">
        <v>42993</v>
      </c>
      <c r="K11" s="72">
        <v>43590</v>
      </c>
      <c r="L11" s="176">
        <v>198</v>
      </c>
      <c r="M11" s="176">
        <v>0</v>
      </c>
      <c r="N11" s="176">
        <v>0</v>
      </c>
      <c r="O11" s="176">
        <v>0</v>
      </c>
      <c r="P11" s="176">
        <v>0</v>
      </c>
      <c r="Q11" s="176">
        <v>0</v>
      </c>
      <c r="R11" s="176">
        <v>0</v>
      </c>
      <c r="S11" s="176">
        <v>0</v>
      </c>
      <c r="T11" s="176">
        <v>36</v>
      </c>
      <c r="U11" s="176">
        <v>0</v>
      </c>
      <c r="V11" s="176">
        <v>0</v>
      </c>
      <c r="W11" s="176">
        <v>0</v>
      </c>
      <c r="X11" s="176">
        <v>0</v>
      </c>
      <c r="Y11" s="176">
        <v>0</v>
      </c>
      <c r="Z11" s="176">
        <v>0</v>
      </c>
      <c r="AA11" s="176">
        <v>0</v>
      </c>
      <c r="AB11" s="176">
        <v>0</v>
      </c>
      <c r="AC11" s="176">
        <v>0</v>
      </c>
      <c r="AD11" s="176">
        <v>0</v>
      </c>
      <c r="AE11" s="176">
        <v>0</v>
      </c>
      <c r="AF11" s="176">
        <v>0</v>
      </c>
      <c r="AG11" s="176">
        <v>0</v>
      </c>
      <c r="AH11" s="176">
        <f t="shared" si="0"/>
        <v>234</v>
      </c>
      <c r="AI11" s="203">
        <v>198</v>
      </c>
      <c r="AJ11" s="203">
        <v>0</v>
      </c>
      <c r="AK11" s="203">
        <v>0</v>
      </c>
      <c r="AL11" s="203">
        <v>0</v>
      </c>
      <c r="AM11" s="203">
        <v>0</v>
      </c>
      <c r="AN11" s="203">
        <v>0</v>
      </c>
      <c r="AO11" s="203">
        <v>0</v>
      </c>
      <c r="AP11" s="203">
        <v>0</v>
      </c>
      <c r="AQ11" s="203">
        <v>36</v>
      </c>
      <c r="AR11" s="203">
        <v>0</v>
      </c>
      <c r="AS11" s="203">
        <v>0</v>
      </c>
      <c r="AT11" s="203">
        <v>0</v>
      </c>
      <c r="AU11" s="203">
        <v>0</v>
      </c>
      <c r="AV11" s="203">
        <v>0</v>
      </c>
      <c r="AW11" s="203">
        <v>0</v>
      </c>
      <c r="AX11" s="203">
        <v>0</v>
      </c>
      <c r="AY11" s="203">
        <v>0</v>
      </c>
      <c r="AZ11" s="203">
        <v>0</v>
      </c>
      <c r="BA11" s="203">
        <v>0</v>
      </c>
      <c r="BB11" s="203">
        <v>0</v>
      </c>
      <c r="BC11" s="203">
        <v>0</v>
      </c>
      <c r="BD11" s="203">
        <v>0</v>
      </c>
      <c r="BE11" s="33">
        <f t="shared" si="1"/>
        <v>234</v>
      </c>
    </row>
    <row r="12" spans="1:58" x14ac:dyDescent="0.2">
      <c r="A12" s="178" t="s">
        <v>84</v>
      </c>
      <c r="B12" s="178" t="s">
        <v>85</v>
      </c>
      <c r="C12" s="178" t="s">
        <v>37</v>
      </c>
      <c r="D12" s="178" t="s">
        <v>38</v>
      </c>
      <c r="E12" s="179" t="s">
        <v>82</v>
      </c>
      <c r="F12" s="60">
        <v>945000</v>
      </c>
      <c r="G12" s="178" t="s">
        <v>83</v>
      </c>
      <c r="H12" s="178" t="s">
        <v>47</v>
      </c>
      <c r="I12" s="180">
        <v>43496</v>
      </c>
      <c r="J12" s="180">
        <v>43501</v>
      </c>
      <c r="K12" s="180">
        <v>43854</v>
      </c>
      <c r="L12" s="181">
        <v>0</v>
      </c>
      <c r="M12" s="181">
        <v>0</v>
      </c>
      <c r="N12" s="181">
        <v>0</v>
      </c>
      <c r="O12" s="181">
        <v>0</v>
      </c>
      <c r="P12" s="181">
        <v>0</v>
      </c>
      <c r="Q12" s="181">
        <v>0</v>
      </c>
      <c r="R12" s="181">
        <v>0</v>
      </c>
      <c r="S12" s="181">
        <v>0</v>
      </c>
      <c r="T12" s="181">
        <v>0</v>
      </c>
      <c r="U12" s="181">
        <v>0</v>
      </c>
      <c r="V12" s="181">
        <v>0</v>
      </c>
      <c r="W12" s="181">
        <v>0</v>
      </c>
      <c r="X12" s="181">
        <v>0</v>
      </c>
      <c r="Y12" s="181">
        <v>0</v>
      </c>
      <c r="Z12" s="181">
        <v>0</v>
      </c>
      <c r="AA12" s="181">
        <v>0</v>
      </c>
      <c r="AB12" s="181">
        <v>658</v>
      </c>
      <c r="AC12" s="181">
        <v>0</v>
      </c>
      <c r="AD12" s="181">
        <v>0</v>
      </c>
      <c r="AE12" s="181">
        <v>0</v>
      </c>
      <c r="AF12" s="181">
        <v>0</v>
      </c>
      <c r="AG12" s="181">
        <v>0</v>
      </c>
      <c r="AH12" s="181">
        <f t="shared" si="0"/>
        <v>658</v>
      </c>
      <c r="AI12" s="201">
        <v>0</v>
      </c>
      <c r="AJ12" s="201">
        <v>0</v>
      </c>
      <c r="AK12" s="201">
        <v>0</v>
      </c>
      <c r="AL12" s="201">
        <v>0</v>
      </c>
      <c r="AM12" s="201">
        <v>0</v>
      </c>
      <c r="AN12" s="201">
        <v>0</v>
      </c>
      <c r="AO12" s="201">
        <v>0</v>
      </c>
      <c r="AP12" s="201">
        <v>0</v>
      </c>
      <c r="AQ12" s="201">
        <v>0</v>
      </c>
      <c r="AR12" s="201">
        <v>0</v>
      </c>
      <c r="AS12" s="201">
        <v>0</v>
      </c>
      <c r="AT12" s="201">
        <v>0</v>
      </c>
      <c r="AU12" s="201">
        <v>0</v>
      </c>
      <c r="AV12" s="201">
        <v>0</v>
      </c>
      <c r="AW12" s="201">
        <v>0</v>
      </c>
      <c r="AX12" s="201">
        <v>0</v>
      </c>
      <c r="AY12" s="201">
        <v>658</v>
      </c>
      <c r="AZ12" s="201">
        <v>0</v>
      </c>
      <c r="BA12" s="201">
        <v>0</v>
      </c>
      <c r="BB12" s="201">
        <v>0</v>
      </c>
      <c r="BC12" s="201">
        <v>0</v>
      </c>
      <c r="BD12" s="201">
        <v>0</v>
      </c>
      <c r="BE12" s="33">
        <f t="shared" si="1"/>
        <v>658</v>
      </c>
    </row>
    <row r="13" spans="1:58" s="9" customFormat="1" ht="13.5" thickBot="1" x14ac:dyDescent="0.25">
      <c r="A13" s="183" t="s">
        <v>86</v>
      </c>
      <c r="B13" s="183" t="s">
        <v>87</v>
      </c>
      <c r="C13" s="183" t="s">
        <v>37</v>
      </c>
      <c r="D13" s="183" t="s">
        <v>38</v>
      </c>
      <c r="E13" s="184" t="s">
        <v>82</v>
      </c>
      <c r="F13" s="185">
        <v>339000</v>
      </c>
      <c r="G13" s="183" t="s">
        <v>83</v>
      </c>
      <c r="H13" s="183" t="s">
        <v>47</v>
      </c>
      <c r="I13" s="186">
        <v>43357</v>
      </c>
      <c r="J13" s="186">
        <v>43332</v>
      </c>
      <c r="K13" s="186">
        <v>43706</v>
      </c>
      <c r="L13" s="187">
        <v>0</v>
      </c>
      <c r="M13" s="187">
        <v>0</v>
      </c>
      <c r="N13" s="187">
        <v>0</v>
      </c>
      <c r="O13" s="187">
        <v>0</v>
      </c>
      <c r="P13" s="187">
        <v>0</v>
      </c>
      <c r="Q13" s="187">
        <v>0</v>
      </c>
      <c r="R13" s="187">
        <v>0</v>
      </c>
      <c r="S13" s="187">
        <v>0</v>
      </c>
      <c r="T13" s="187">
        <v>0</v>
      </c>
      <c r="U13" s="187">
        <v>0</v>
      </c>
      <c r="V13" s="187">
        <v>0</v>
      </c>
      <c r="W13" s="187">
        <v>0</v>
      </c>
      <c r="X13" s="187">
        <v>0</v>
      </c>
      <c r="Y13" s="187">
        <v>0</v>
      </c>
      <c r="Z13" s="187">
        <v>0</v>
      </c>
      <c r="AA13" s="187">
        <v>0</v>
      </c>
      <c r="AB13" s="187">
        <v>159</v>
      </c>
      <c r="AC13" s="187">
        <v>0</v>
      </c>
      <c r="AD13" s="187">
        <v>0</v>
      </c>
      <c r="AE13" s="187">
        <v>0</v>
      </c>
      <c r="AF13" s="187">
        <v>0</v>
      </c>
      <c r="AG13" s="187">
        <v>0</v>
      </c>
      <c r="AH13" s="187">
        <f t="shared" si="0"/>
        <v>159</v>
      </c>
      <c r="AI13" s="202">
        <v>0</v>
      </c>
      <c r="AJ13" s="202">
        <v>0</v>
      </c>
      <c r="AK13" s="202">
        <v>0</v>
      </c>
      <c r="AL13" s="202">
        <v>0</v>
      </c>
      <c r="AM13" s="202">
        <v>0</v>
      </c>
      <c r="AN13" s="202">
        <v>0</v>
      </c>
      <c r="AO13" s="202">
        <v>0</v>
      </c>
      <c r="AP13" s="202">
        <v>0</v>
      </c>
      <c r="AQ13" s="202">
        <v>0</v>
      </c>
      <c r="AR13" s="202">
        <v>0</v>
      </c>
      <c r="AS13" s="202">
        <v>0</v>
      </c>
      <c r="AT13" s="202">
        <v>0</v>
      </c>
      <c r="AU13" s="202">
        <v>0</v>
      </c>
      <c r="AV13" s="202">
        <v>0</v>
      </c>
      <c r="AW13" s="202">
        <v>0</v>
      </c>
      <c r="AX13" s="202">
        <v>0</v>
      </c>
      <c r="AY13" s="202">
        <v>159</v>
      </c>
      <c r="AZ13" s="202">
        <v>0</v>
      </c>
      <c r="BA13" s="202">
        <v>0</v>
      </c>
      <c r="BB13" s="202">
        <v>0</v>
      </c>
      <c r="BC13" s="202">
        <v>0</v>
      </c>
      <c r="BD13" s="202">
        <v>0</v>
      </c>
      <c r="BE13" s="33">
        <f t="shared" si="1"/>
        <v>159</v>
      </c>
    </row>
    <row r="14" spans="1:58" x14ac:dyDescent="0.2">
      <c r="A14" s="178" t="s">
        <v>88</v>
      </c>
      <c r="B14" s="178" t="s">
        <v>89</v>
      </c>
      <c r="C14" s="178" t="s">
        <v>37</v>
      </c>
      <c r="D14" s="178" t="s">
        <v>38</v>
      </c>
      <c r="E14" s="179" t="s">
        <v>82</v>
      </c>
      <c r="F14" s="60">
        <v>312000</v>
      </c>
      <c r="G14" s="178" t="s">
        <v>83</v>
      </c>
      <c r="H14" s="178" t="s">
        <v>47</v>
      </c>
      <c r="I14" s="180">
        <v>44060</v>
      </c>
      <c r="J14" s="180">
        <v>44060</v>
      </c>
      <c r="K14" s="180">
        <v>44252</v>
      </c>
      <c r="L14" s="181">
        <v>0</v>
      </c>
      <c r="M14" s="181">
        <v>0</v>
      </c>
      <c r="N14" s="181">
        <v>0</v>
      </c>
      <c r="O14" s="181">
        <v>0</v>
      </c>
      <c r="P14" s="181">
        <v>0</v>
      </c>
      <c r="Q14" s="181">
        <v>0</v>
      </c>
      <c r="R14" s="181">
        <v>0</v>
      </c>
      <c r="S14" s="181">
        <v>0</v>
      </c>
      <c r="T14" s="181">
        <v>0</v>
      </c>
      <c r="U14" s="181">
        <v>0</v>
      </c>
      <c r="V14" s="181">
        <v>0</v>
      </c>
      <c r="W14" s="181">
        <v>0</v>
      </c>
      <c r="X14" s="181">
        <v>0</v>
      </c>
      <c r="Y14" s="181">
        <v>0</v>
      </c>
      <c r="Z14" s="181">
        <v>0</v>
      </c>
      <c r="AA14" s="181">
        <v>3</v>
      </c>
      <c r="AB14" s="181">
        <v>0</v>
      </c>
      <c r="AC14" s="181">
        <v>0</v>
      </c>
      <c r="AD14" s="181">
        <v>0</v>
      </c>
      <c r="AE14" s="181">
        <v>0</v>
      </c>
      <c r="AF14" s="181">
        <v>0</v>
      </c>
      <c r="AG14" s="181">
        <v>0</v>
      </c>
      <c r="AH14" s="181">
        <f t="shared" si="0"/>
        <v>3</v>
      </c>
      <c r="AI14" s="201">
        <v>0</v>
      </c>
      <c r="AJ14" s="201">
        <v>0</v>
      </c>
      <c r="AK14" s="201">
        <v>0</v>
      </c>
      <c r="AL14" s="201">
        <v>0</v>
      </c>
      <c r="AM14" s="201">
        <v>0</v>
      </c>
      <c r="AN14" s="201">
        <v>0</v>
      </c>
      <c r="AO14" s="201">
        <v>0</v>
      </c>
      <c r="AP14" s="201">
        <v>0</v>
      </c>
      <c r="AQ14" s="201">
        <v>0</v>
      </c>
      <c r="AR14" s="201">
        <v>0</v>
      </c>
      <c r="AS14" s="201">
        <v>0</v>
      </c>
      <c r="AT14" s="201">
        <v>0</v>
      </c>
      <c r="AU14" s="201">
        <v>0</v>
      </c>
      <c r="AV14" s="201">
        <v>0</v>
      </c>
      <c r="AW14" s="201">
        <v>0</v>
      </c>
      <c r="AX14" s="201">
        <v>3</v>
      </c>
      <c r="AY14" s="201">
        <v>0</v>
      </c>
      <c r="AZ14" s="201">
        <v>0</v>
      </c>
      <c r="BA14" s="201">
        <v>0</v>
      </c>
      <c r="BB14" s="201">
        <v>0</v>
      </c>
      <c r="BC14" s="201">
        <v>0</v>
      </c>
      <c r="BD14" s="201">
        <v>0</v>
      </c>
      <c r="BE14" s="33">
        <f t="shared" si="1"/>
        <v>3</v>
      </c>
    </row>
    <row r="15" spans="1:58" x14ac:dyDescent="0.2">
      <c r="A15" s="178" t="s">
        <v>94</v>
      </c>
      <c r="B15" s="178" t="s">
        <v>95</v>
      </c>
      <c r="C15" s="178" t="s">
        <v>37</v>
      </c>
      <c r="D15" s="178" t="s">
        <v>38</v>
      </c>
      <c r="E15" s="179" t="s">
        <v>82</v>
      </c>
      <c r="F15" s="60">
        <v>1933000</v>
      </c>
      <c r="G15" s="178" t="s">
        <v>83</v>
      </c>
      <c r="H15" s="178" t="s">
        <v>47</v>
      </c>
      <c r="I15" s="180">
        <v>44491</v>
      </c>
      <c r="J15" s="180">
        <v>44791</v>
      </c>
      <c r="K15" s="180">
        <v>45184</v>
      </c>
      <c r="L15" s="181">
        <v>204</v>
      </c>
      <c r="M15" s="181">
        <v>0</v>
      </c>
      <c r="N15" s="181">
        <v>0</v>
      </c>
      <c r="O15" s="181">
        <v>0</v>
      </c>
      <c r="P15" s="181">
        <v>0</v>
      </c>
      <c r="Q15" s="181">
        <v>0</v>
      </c>
      <c r="R15" s="181">
        <v>0</v>
      </c>
      <c r="S15" s="181">
        <v>0</v>
      </c>
      <c r="T15" s="181">
        <v>0</v>
      </c>
      <c r="U15" s="181">
        <v>0</v>
      </c>
      <c r="V15" s="181">
        <v>0</v>
      </c>
      <c r="W15" s="181">
        <v>0</v>
      </c>
      <c r="X15" s="181">
        <v>266</v>
      </c>
      <c r="Y15" s="181">
        <v>0</v>
      </c>
      <c r="Z15" s="181">
        <v>0</v>
      </c>
      <c r="AA15" s="181">
        <v>0</v>
      </c>
      <c r="AB15" s="181">
        <v>1207</v>
      </c>
      <c r="AC15" s="181">
        <v>0</v>
      </c>
      <c r="AD15" s="181">
        <v>0</v>
      </c>
      <c r="AE15" s="181">
        <v>0</v>
      </c>
      <c r="AF15" s="181">
        <v>0</v>
      </c>
      <c r="AG15" s="181">
        <v>0</v>
      </c>
      <c r="AH15" s="181">
        <f t="shared" si="0"/>
        <v>1677</v>
      </c>
      <c r="AI15" s="201">
        <v>204</v>
      </c>
      <c r="AJ15" s="201">
        <v>0</v>
      </c>
      <c r="AK15" s="201">
        <v>0</v>
      </c>
      <c r="AL15" s="201">
        <v>0</v>
      </c>
      <c r="AM15" s="201">
        <v>0</v>
      </c>
      <c r="AN15" s="201">
        <v>0</v>
      </c>
      <c r="AO15" s="201">
        <v>0</v>
      </c>
      <c r="AP15" s="201">
        <v>0</v>
      </c>
      <c r="AQ15" s="201">
        <v>0</v>
      </c>
      <c r="AR15" s="201">
        <v>0</v>
      </c>
      <c r="AS15" s="201">
        <v>0</v>
      </c>
      <c r="AT15" s="201">
        <v>0</v>
      </c>
      <c r="AU15" s="201">
        <v>266</v>
      </c>
      <c r="AV15" s="201">
        <v>0</v>
      </c>
      <c r="AW15" s="201">
        <v>0</v>
      </c>
      <c r="AX15" s="201">
        <v>0</v>
      </c>
      <c r="AY15" s="201">
        <v>1207</v>
      </c>
      <c r="AZ15" s="201">
        <v>0</v>
      </c>
      <c r="BA15" s="201">
        <v>0</v>
      </c>
      <c r="BB15" s="201">
        <v>0</v>
      </c>
      <c r="BC15" s="201">
        <v>0</v>
      </c>
      <c r="BD15" s="201">
        <v>0</v>
      </c>
      <c r="BE15" s="33">
        <f t="shared" si="1"/>
        <v>1677</v>
      </c>
    </row>
    <row r="16" spans="1:58" s="9" customFormat="1" ht="13.5" thickBot="1" x14ac:dyDescent="0.25">
      <c r="A16" s="81" t="s">
        <v>94</v>
      </c>
      <c r="B16" s="81" t="s">
        <v>95</v>
      </c>
      <c r="C16" s="81" t="s">
        <v>37</v>
      </c>
      <c r="D16" s="81" t="s">
        <v>38</v>
      </c>
      <c r="E16" s="175" t="s">
        <v>82</v>
      </c>
      <c r="F16" s="80">
        <v>1933000</v>
      </c>
      <c r="G16" s="81" t="s">
        <v>83</v>
      </c>
      <c r="H16" s="81" t="s">
        <v>75</v>
      </c>
      <c r="I16" s="72">
        <v>44491</v>
      </c>
      <c r="J16" s="72">
        <v>44791</v>
      </c>
      <c r="K16" s="72">
        <v>45184</v>
      </c>
      <c r="L16" s="176">
        <v>0</v>
      </c>
      <c r="M16" s="176">
        <v>0</v>
      </c>
      <c r="N16" s="176">
        <v>0</v>
      </c>
      <c r="O16" s="176">
        <v>0</v>
      </c>
      <c r="P16" s="176">
        <v>0</v>
      </c>
      <c r="Q16" s="176">
        <v>0</v>
      </c>
      <c r="R16" s="176">
        <v>0</v>
      </c>
      <c r="S16" s="176">
        <v>0</v>
      </c>
      <c r="T16" s="176">
        <v>0</v>
      </c>
      <c r="U16" s="176">
        <v>0</v>
      </c>
      <c r="V16" s="176">
        <v>0</v>
      </c>
      <c r="W16" s="176">
        <v>0</v>
      </c>
      <c r="X16" s="176">
        <v>0</v>
      </c>
      <c r="Y16" s="176">
        <v>0</v>
      </c>
      <c r="Z16" s="176">
        <v>0</v>
      </c>
      <c r="AA16" s="176">
        <v>0</v>
      </c>
      <c r="AB16" s="176">
        <v>285</v>
      </c>
      <c r="AC16" s="176">
        <v>0</v>
      </c>
      <c r="AD16" s="176">
        <v>0</v>
      </c>
      <c r="AE16" s="176">
        <v>0</v>
      </c>
      <c r="AF16" s="176">
        <v>0</v>
      </c>
      <c r="AG16" s="176">
        <v>0</v>
      </c>
      <c r="AH16" s="176">
        <f t="shared" si="0"/>
        <v>285</v>
      </c>
      <c r="AI16" s="203">
        <v>0</v>
      </c>
      <c r="AJ16" s="203">
        <v>0</v>
      </c>
      <c r="AK16" s="203">
        <v>0</v>
      </c>
      <c r="AL16" s="203">
        <v>0</v>
      </c>
      <c r="AM16" s="203">
        <v>0</v>
      </c>
      <c r="AN16" s="203">
        <v>0</v>
      </c>
      <c r="AO16" s="203">
        <v>0</v>
      </c>
      <c r="AP16" s="203">
        <v>0</v>
      </c>
      <c r="AQ16" s="203">
        <v>0</v>
      </c>
      <c r="AR16" s="203">
        <v>0</v>
      </c>
      <c r="AS16" s="203">
        <v>0</v>
      </c>
      <c r="AT16" s="203">
        <v>0</v>
      </c>
      <c r="AU16" s="203">
        <v>0</v>
      </c>
      <c r="AV16" s="203">
        <v>0</v>
      </c>
      <c r="AW16" s="203">
        <v>0</v>
      </c>
      <c r="AX16" s="203">
        <v>0</v>
      </c>
      <c r="AY16" s="203">
        <v>285</v>
      </c>
      <c r="AZ16" s="203">
        <v>0</v>
      </c>
      <c r="BA16" s="203">
        <v>0</v>
      </c>
      <c r="BB16" s="203">
        <v>0</v>
      </c>
      <c r="BC16" s="203">
        <v>0</v>
      </c>
      <c r="BD16" s="203">
        <v>0</v>
      </c>
      <c r="BE16" s="33">
        <f t="shared" si="1"/>
        <v>285</v>
      </c>
    </row>
    <row r="17" spans="1:57" x14ac:dyDescent="0.2">
      <c r="A17" s="178" t="s">
        <v>96</v>
      </c>
      <c r="B17" s="178" t="s">
        <v>97</v>
      </c>
      <c r="C17" s="178" t="s">
        <v>37</v>
      </c>
      <c r="D17" s="178" t="s">
        <v>38</v>
      </c>
      <c r="E17" s="179" t="s">
        <v>98</v>
      </c>
      <c r="F17" s="60">
        <v>44000</v>
      </c>
      <c r="G17" s="178" t="s">
        <v>99</v>
      </c>
      <c r="H17" s="178" t="s">
        <v>75</v>
      </c>
      <c r="I17" s="180">
        <v>45065</v>
      </c>
      <c r="J17" s="180">
        <v>45047</v>
      </c>
      <c r="K17" s="180">
        <v>45793</v>
      </c>
      <c r="L17" s="181">
        <v>16</v>
      </c>
      <c r="M17" s="181">
        <v>0</v>
      </c>
      <c r="N17" s="181">
        <v>0</v>
      </c>
      <c r="O17" s="181">
        <v>0</v>
      </c>
      <c r="P17" s="181">
        <v>0</v>
      </c>
      <c r="Q17" s="181">
        <v>0</v>
      </c>
      <c r="R17" s="181">
        <v>0</v>
      </c>
      <c r="S17" s="181">
        <v>0</v>
      </c>
      <c r="T17" s="181">
        <v>0</v>
      </c>
      <c r="U17" s="181">
        <v>0</v>
      </c>
      <c r="V17" s="181">
        <v>0</v>
      </c>
      <c r="W17" s="181">
        <v>0</v>
      </c>
      <c r="X17" s="181">
        <v>0</v>
      </c>
      <c r="Y17" s="181">
        <v>0</v>
      </c>
      <c r="Z17" s="181">
        <v>0</v>
      </c>
      <c r="AA17" s="181">
        <v>0</v>
      </c>
      <c r="AB17" s="181">
        <v>0</v>
      </c>
      <c r="AC17" s="181">
        <v>63</v>
      </c>
      <c r="AD17" s="181">
        <v>0</v>
      </c>
      <c r="AE17" s="181">
        <v>0</v>
      </c>
      <c r="AF17" s="181">
        <v>0</v>
      </c>
      <c r="AG17" s="181">
        <v>0</v>
      </c>
      <c r="AH17" s="181">
        <f t="shared" si="0"/>
        <v>79</v>
      </c>
      <c r="AI17" s="201">
        <v>16</v>
      </c>
      <c r="AJ17" s="201">
        <v>0</v>
      </c>
      <c r="AK17" s="201">
        <v>0</v>
      </c>
      <c r="AL17" s="201">
        <v>0</v>
      </c>
      <c r="AM17" s="201">
        <v>0</v>
      </c>
      <c r="AN17" s="201">
        <v>0</v>
      </c>
      <c r="AO17" s="201">
        <v>0</v>
      </c>
      <c r="AP17" s="201">
        <v>0</v>
      </c>
      <c r="AQ17" s="201">
        <v>0</v>
      </c>
      <c r="AR17" s="201">
        <v>0</v>
      </c>
      <c r="AS17" s="201">
        <v>0</v>
      </c>
      <c r="AT17" s="201">
        <v>0</v>
      </c>
      <c r="AU17" s="201">
        <v>0</v>
      </c>
      <c r="AV17" s="201">
        <v>0</v>
      </c>
      <c r="AW17" s="201">
        <v>0</v>
      </c>
      <c r="AX17" s="201">
        <v>0</v>
      </c>
      <c r="AY17" s="201">
        <v>0</v>
      </c>
      <c r="AZ17" s="201">
        <v>63</v>
      </c>
      <c r="BA17" s="201">
        <v>0</v>
      </c>
      <c r="BB17" s="201">
        <v>0</v>
      </c>
      <c r="BC17" s="201">
        <v>0</v>
      </c>
      <c r="BD17" s="201">
        <v>0</v>
      </c>
      <c r="BE17" s="33">
        <f t="shared" si="1"/>
        <v>79</v>
      </c>
    </row>
    <row r="18" spans="1:57" s="9" customFormat="1" ht="13.5" thickBot="1" x14ac:dyDescent="0.25">
      <c r="A18" s="183" t="s">
        <v>100</v>
      </c>
      <c r="B18" s="183" t="s">
        <v>101</v>
      </c>
      <c r="C18" s="183" t="s">
        <v>37</v>
      </c>
      <c r="D18" s="183" t="s">
        <v>38</v>
      </c>
      <c r="E18" s="184" t="s">
        <v>82</v>
      </c>
      <c r="F18" s="185">
        <v>832000</v>
      </c>
      <c r="G18" s="183" t="s">
        <v>83</v>
      </c>
      <c r="H18" s="183" t="s">
        <v>47</v>
      </c>
      <c r="I18" s="186">
        <v>43558</v>
      </c>
      <c r="J18" s="186">
        <v>43559</v>
      </c>
      <c r="K18" s="186">
        <v>43903</v>
      </c>
      <c r="L18" s="187">
        <v>0</v>
      </c>
      <c r="M18" s="187">
        <v>0</v>
      </c>
      <c r="N18" s="187">
        <v>0</v>
      </c>
      <c r="O18" s="187">
        <v>0</v>
      </c>
      <c r="P18" s="187">
        <v>0</v>
      </c>
      <c r="Q18" s="187">
        <v>0</v>
      </c>
      <c r="R18" s="187">
        <v>0</v>
      </c>
      <c r="S18" s="187">
        <v>0</v>
      </c>
      <c r="T18" s="187">
        <v>0</v>
      </c>
      <c r="U18" s="187">
        <v>0</v>
      </c>
      <c r="V18" s="187">
        <v>0</v>
      </c>
      <c r="W18" s="187">
        <v>0</v>
      </c>
      <c r="X18" s="187">
        <v>0</v>
      </c>
      <c r="Y18" s="187">
        <v>0</v>
      </c>
      <c r="Z18" s="187">
        <v>0</v>
      </c>
      <c r="AA18" s="187">
        <v>0</v>
      </c>
      <c r="AB18" s="187">
        <v>137</v>
      </c>
      <c r="AC18" s="187">
        <v>0</v>
      </c>
      <c r="AD18" s="187">
        <v>0</v>
      </c>
      <c r="AE18" s="187">
        <v>0</v>
      </c>
      <c r="AF18" s="187">
        <v>0</v>
      </c>
      <c r="AG18" s="187">
        <v>0</v>
      </c>
      <c r="AH18" s="187">
        <f t="shared" si="0"/>
        <v>137</v>
      </c>
      <c r="AI18" s="202">
        <v>0</v>
      </c>
      <c r="AJ18" s="202">
        <v>0</v>
      </c>
      <c r="AK18" s="202">
        <v>0</v>
      </c>
      <c r="AL18" s="202">
        <v>0</v>
      </c>
      <c r="AM18" s="202">
        <v>0</v>
      </c>
      <c r="AN18" s="202">
        <v>0</v>
      </c>
      <c r="AO18" s="202">
        <v>0</v>
      </c>
      <c r="AP18" s="202">
        <v>0</v>
      </c>
      <c r="AQ18" s="202">
        <v>0</v>
      </c>
      <c r="AR18" s="202">
        <v>0</v>
      </c>
      <c r="AS18" s="202">
        <v>0</v>
      </c>
      <c r="AT18" s="202">
        <v>0</v>
      </c>
      <c r="AU18" s="202">
        <v>0</v>
      </c>
      <c r="AV18" s="202">
        <v>0</v>
      </c>
      <c r="AW18" s="202">
        <v>0</v>
      </c>
      <c r="AX18" s="202">
        <v>0</v>
      </c>
      <c r="AY18" s="202">
        <v>137</v>
      </c>
      <c r="AZ18" s="202">
        <v>0</v>
      </c>
      <c r="BA18" s="202">
        <v>0</v>
      </c>
      <c r="BB18" s="202">
        <v>0</v>
      </c>
      <c r="BC18" s="202">
        <v>0</v>
      </c>
      <c r="BD18" s="202">
        <v>0</v>
      </c>
      <c r="BE18" s="33">
        <f t="shared" si="1"/>
        <v>137</v>
      </c>
    </row>
    <row r="19" spans="1:57" s="9" customFormat="1" ht="13.5" thickBot="1" x14ac:dyDescent="0.25">
      <c r="A19" s="183" t="s">
        <v>102</v>
      </c>
      <c r="B19" s="183" t="s">
        <v>103</v>
      </c>
      <c r="C19" s="183" t="s">
        <v>37</v>
      </c>
      <c r="D19" s="183" t="s">
        <v>38</v>
      </c>
      <c r="E19" s="184" t="s">
        <v>82</v>
      </c>
      <c r="F19" s="185">
        <v>285000</v>
      </c>
      <c r="G19" s="183" t="s">
        <v>83</v>
      </c>
      <c r="H19" s="183" t="s">
        <v>47</v>
      </c>
      <c r="I19" s="186">
        <v>44195</v>
      </c>
      <c r="J19" s="186">
        <v>44174</v>
      </c>
      <c r="K19" s="186">
        <v>44551</v>
      </c>
      <c r="L19" s="187">
        <v>0</v>
      </c>
      <c r="M19" s="187">
        <v>0</v>
      </c>
      <c r="N19" s="187">
        <v>0</v>
      </c>
      <c r="O19" s="187">
        <v>0</v>
      </c>
      <c r="P19" s="187">
        <v>0</v>
      </c>
      <c r="Q19" s="187">
        <v>0</v>
      </c>
      <c r="R19" s="187">
        <v>0</v>
      </c>
      <c r="S19" s="187">
        <v>0</v>
      </c>
      <c r="T19" s="187">
        <v>0</v>
      </c>
      <c r="U19" s="187">
        <v>0</v>
      </c>
      <c r="V19" s="187">
        <v>0</v>
      </c>
      <c r="W19" s="187">
        <v>0</v>
      </c>
      <c r="X19" s="187">
        <v>0</v>
      </c>
      <c r="Y19" s="187">
        <v>0</v>
      </c>
      <c r="Z19" s="187">
        <v>0</v>
      </c>
      <c r="AA19" s="187">
        <v>0</v>
      </c>
      <c r="AB19" s="187">
        <v>60</v>
      </c>
      <c r="AC19" s="187">
        <v>0</v>
      </c>
      <c r="AD19" s="187">
        <v>0</v>
      </c>
      <c r="AE19" s="187">
        <v>0</v>
      </c>
      <c r="AF19" s="187">
        <v>0</v>
      </c>
      <c r="AG19" s="187">
        <v>0</v>
      </c>
      <c r="AH19" s="187">
        <f t="shared" si="0"/>
        <v>60</v>
      </c>
      <c r="AI19" s="202">
        <v>0</v>
      </c>
      <c r="AJ19" s="202">
        <v>0</v>
      </c>
      <c r="AK19" s="202">
        <v>0</v>
      </c>
      <c r="AL19" s="202">
        <v>0</v>
      </c>
      <c r="AM19" s="202">
        <v>0</v>
      </c>
      <c r="AN19" s="202">
        <v>0</v>
      </c>
      <c r="AO19" s="202">
        <v>0</v>
      </c>
      <c r="AP19" s="202">
        <v>0</v>
      </c>
      <c r="AQ19" s="202">
        <v>0</v>
      </c>
      <c r="AR19" s="202">
        <v>0</v>
      </c>
      <c r="AS19" s="202">
        <v>0</v>
      </c>
      <c r="AT19" s="202">
        <v>0</v>
      </c>
      <c r="AU19" s="202">
        <v>0</v>
      </c>
      <c r="AV19" s="202">
        <v>0</v>
      </c>
      <c r="AW19" s="202">
        <v>0</v>
      </c>
      <c r="AX19" s="202">
        <v>0</v>
      </c>
      <c r="AY19" s="202">
        <v>60</v>
      </c>
      <c r="AZ19" s="202">
        <v>0</v>
      </c>
      <c r="BA19" s="202">
        <v>0</v>
      </c>
      <c r="BB19" s="202">
        <v>0</v>
      </c>
      <c r="BC19" s="202">
        <v>0</v>
      </c>
      <c r="BD19" s="202">
        <v>0</v>
      </c>
      <c r="BE19" s="33">
        <f t="shared" si="1"/>
        <v>60</v>
      </c>
    </row>
    <row r="20" spans="1:57" x14ac:dyDescent="0.2">
      <c r="A20" s="178" t="s">
        <v>104</v>
      </c>
      <c r="B20" s="178" t="s">
        <v>105</v>
      </c>
      <c r="C20" s="178" t="s">
        <v>37</v>
      </c>
      <c r="D20" s="178" t="s">
        <v>38</v>
      </c>
      <c r="E20" s="179" t="s">
        <v>106</v>
      </c>
      <c r="F20" s="60">
        <v>804000</v>
      </c>
      <c r="G20" s="178" t="s">
        <v>107</v>
      </c>
      <c r="H20" s="178" t="s">
        <v>75</v>
      </c>
      <c r="I20" s="180">
        <v>44732</v>
      </c>
      <c r="J20" s="180">
        <v>44939</v>
      </c>
      <c r="K20" s="180">
        <v>45474</v>
      </c>
      <c r="L20" s="181">
        <v>345</v>
      </c>
      <c r="M20" s="181">
        <v>0</v>
      </c>
      <c r="N20" s="181">
        <v>0</v>
      </c>
      <c r="O20" s="181">
        <v>0</v>
      </c>
      <c r="P20" s="181">
        <v>0</v>
      </c>
      <c r="Q20" s="181">
        <v>0</v>
      </c>
      <c r="R20" s="181">
        <v>0</v>
      </c>
      <c r="S20" s="181">
        <v>0</v>
      </c>
      <c r="T20" s="181">
        <v>0</v>
      </c>
      <c r="U20" s="181">
        <v>0</v>
      </c>
      <c r="V20" s="181">
        <v>0</v>
      </c>
      <c r="W20" s="181">
        <v>0</v>
      </c>
      <c r="X20" s="181">
        <v>0</v>
      </c>
      <c r="Y20" s="181">
        <v>0</v>
      </c>
      <c r="Z20" s="181">
        <v>0</v>
      </c>
      <c r="AA20" s="181">
        <v>0</v>
      </c>
      <c r="AB20" s="181">
        <v>0</v>
      </c>
      <c r="AC20" s="181">
        <v>0</v>
      </c>
      <c r="AD20" s="181">
        <v>0</v>
      </c>
      <c r="AE20" s="181">
        <v>0</v>
      </c>
      <c r="AF20" s="181">
        <v>0</v>
      </c>
      <c r="AG20" s="181">
        <v>0</v>
      </c>
      <c r="AH20" s="181">
        <f t="shared" si="0"/>
        <v>345</v>
      </c>
      <c r="AI20" s="201">
        <v>345</v>
      </c>
      <c r="AJ20" s="201">
        <v>0</v>
      </c>
      <c r="AK20" s="201">
        <v>0</v>
      </c>
      <c r="AL20" s="201">
        <v>0</v>
      </c>
      <c r="AM20" s="201">
        <v>0</v>
      </c>
      <c r="AN20" s="201">
        <v>0</v>
      </c>
      <c r="AO20" s="201">
        <v>0</v>
      </c>
      <c r="AP20" s="201">
        <v>0</v>
      </c>
      <c r="AQ20" s="201">
        <v>0</v>
      </c>
      <c r="AR20" s="201">
        <v>0</v>
      </c>
      <c r="AS20" s="201">
        <v>0</v>
      </c>
      <c r="AT20" s="201">
        <v>0</v>
      </c>
      <c r="AU20" s="201">
        <v>0</v>
      </c>
      <c r="AV20" s="201">
        <v>0</v>
      </c>
      <c r="AW20" s="201">
        <v>0</v>
      </c>
      <c r="AX20" s="201">
        <v>0</v>
      </c>
      <c r="AY20" s="201">
        <v>0</v>
      </c>
      <c r="AZ20" s="201">
        <v>0</v>
      </c>
      <c r="BA20" s="201">
        <v>0</v>
      </c>
      <c r="BB20" s="201">
        <v>0</v>
      </c>
      <c r="BC20" s="201">
        <v>0</v>
      </c>
      <c r="BD20" s="201">
        <v>0</v>
      </c>
      <c r="BE20" s="33">
        <f t="shared" si="1"/>
        <v>345</v>
      </c>
    </row>
    <row r="21" spans="1:57" s="9" customFormat="1" ht="13.5" thickBot="1" x14ac:dyDescent="0.25">
      <c r="A21" s="183" t="s">
        <v>108</v>
      </c>
      <c r="B21" s="183" t="s">
        <v>109</v>
      </c>
      <c r="C21" s="183" t="s">
        <v>37</v>
      </c>
      <c r="D21" s="183" t="s">
        <v>38</v>
      </c>
      <c r="E21" s="184" t="s">
        <v>110</v>
      </c>
      <c r="F21" s="185">
        <v>109000</v>
      </c>
      <c r="G21" s="183" t="s">
        <v>111</v>
      </c>
      <c r="H21" s="183" t="s">
        <v>47</v>
      </c>
      <c r="I21" s="186">
        <v>44722</v>
      </c>
      <c r="J21" s="186">
        <v>44783</v>
      </c>
      <c r="K21" s="186">
        <v>45200</v>
      </c>
      <c r="L21" s="187">
        <v>23</v>
      </c>
      <c r="M21" s="187" t="s">
        <v>66</v>
      </c>
      <c r="N21" s="187" t="s">
        <v>66</v>
      </c>
      <c r="O21" s="187" t="s">
        <v>66</v>
      </c>
      <c r="P21" s="187" t="s">
        <v>66</v>
      </c>
      <c r="Q21" s="187" t="s">
        <v>66</v>
      </c>
      <c r="R21" s="187" t="s">
        <v>66</v>
      </c>
      <c r="S21" s="187" t="s">
        <v>66</v>
      </c>
      <c r="T21" s="187" t="s">
        <v>66</v>
      </c>
      <c r="U21" s="187">
        <v>0</v>
      </c>
      <c r="V21" s="187">
        <v>0</v>
      </c>
      <c r="W21" s="187">
        <v>0</v>
      </c>
      <c r="X21" s="187">
        <v>0</v>
      </c>
      <c r="Y21" s="187">
        <v>0</v>
      </c>
      <c r="Z21" s="187">
        <v>0</v>
      </c>
      <c r="AA21" s="187">
        <v>0</v>
      </c>
      <c r="AB21" s="187">
        <v>0</v>
      </c>
      <c r="AC21" s="187" t="s">
        <v>66</v>
      </c>
      <c r="AD21" s="187" t="s">
        <v>66</v>
      </c>
      <c r="AE21" s="187" t="s">
        <v>66</v>
      </c>
      <c r="AF21" s="187" t="s">
        <v>66</v>
      </c>
      <c r="AG21" s="187" t="s">
        <v>66</v>
      </c>
      <c r="AH21" s="187">
        <f t="shared" si="0"/>
        <v>23</v>
      </c>
      <c r="AI21" s="202">
        <v>23</v>
      </c>
      <c r="AJ21" s="202" t="s">
        <v>66</v>
      </c>
      <c r="AK21" s="202" t="s">
        <v>66</v>
      </c>
      <c r="AL21" s="202" t="s">
        <v>66</v>
      </c>
      <c r="AM21" s="202" t="s">
        <v>66</v>
      </c>
      <c r="AN21" s="202" t="s">
        <v>66</v>
      </c>
      <c r="AO21" s="202" t="s">
        <v>66</v>
      </c>
      <c r="AP21" s="202" t="s">
        <v>66</v>
      </c>
      <c r="AQ21" s="202" t="s">
        <v>66</v>
      </c>
      <c r="AR21" s="202">
        <v>0</v>
      </c>
      <c r="AS21" s="202">
        <v>0</v>
      </c>
      <c r="AT21" s="202">
        <v>0</v>
      </c>
      <c r="AU21" s="202">
        <v>0</v>
      </c>
      <c r="AV21" s="202">
        <v>0</v>
      </c>
      <c r="AW21" s="202">
        <v>0</v>
      </c>
      <c r="AX21" s="202">
        <v>0</v>
      </c>
      <c r="AY21" s="202">
        <v>0</v>
      </c>
      <c r="AZ21" s="202" t="s">
        <v>66</v>
      </c>
      <c r="BA21" s="202" t="s">
        <v>66</v>
      </c>
      <c r="BB21" s="202" t="s">
        <v>66</v>
      </c>
      <c r="BC21" s="202" t="s">
        <v>66</v>
      </c>
      <c r="BD21" s="202" t="s">
        <v>66</v>
      </c>
      <c r="BE21" s="33">
        <f t="shared" si="1"/>
        <v>23</v>
      </c>
    </row>
    <row r="22" spans="1:57" x14ac:dyDescent="0.2">
      <c r="A22" s="178" t="s">
        <v>112</v>
      </c>
      <c r="B22" s="178" t="s">
        <v>113</v>
      </c>
      <c r="C22" s="178" t="s">
        <v>37</v>
      </c>
      <c r="D22" s="178" t="s">
        <v>38</v>
      </c>
      <c r="E22" s="179" t="s">
        <v>78</v>
      </c>
      <c r="F22" s="60">
        <v>385000</v>
      </c>
      <c r="G22" s="178" t="s">
        <v>79</v>
      </c>
      <c r="H22" s="178" t="s">
        <v>47</v>
      </c>
      <c r="I22" s="180">
        <v>44617</v>
      </c>
      <c r="J22" s="180">
        <v>44536</v>
      </c>
      <c r="K22" s="180">
        <v>44937</v>
      </c>
      <c r="L22" s="181" t="s">
        <v>66</v>
      </c>
      <c r="M22" s="181">
        <v>0</v>
      </c>
      <c r="N22" s="181">
        <v>0</v>
      </c>
      <c r="O22" s="181">
        <v>0</v>
      </c>
      <c r="P22" s="181">
        <v>0</v>
      </c>
      <c r="Q22" s="181">
        <v>0</v>
      </c>
      <c r="R22" s="181">
        <v>0</v>
      </c>
      <c r="S22" s="181">
        <v>0</v>
      </c>
      <c r="T22" s="181">
        <v>0</v>
      </c>
      <c r="U22" s="181">
        <v>0</v>
      </c>
      <c r="V22" s="181">
        <v>0</v>
      </c>
      <c r="W22" s="181">
        <v>0</v>
      </c>
      <c r="X22" s="181">
        <v>0</v>
      </c>
      <c r="Y22" s="181">
        <v>0</v>
      </c>
      <c r="Z22" s="181">
        <v>0</v>
      </c>
      <c r="AA22" s="181">
        <v>0</v>
      </c>
      <c r="AB22" s="181">
        <v>98</v>
      </c>
      <c r="AC22" s="181">
        <v>0</v>
      </c>
      <c r="AD22" s="181">
        <v>0</v>
      </c>
      <c r="AE22" s="181">
        <v>0</v>
      </c>
      <c r="AF22" s="181">
        <v>0</v>
      </c>
      <c r="AG22" s="181">
        <v>0</v>
      </c>
      <c r="AH22" s="181">
        <f t="shared" si="0"/>
        <v>98</v>
      </c>
      <c r="AI22" s="201" t="s">
        <v>66</v>
      </c>
      <c r="AJ22" s="201">
        <v>0</v>
      </c>
      <c r="AK22" s="201">
        <v>0</v>
      </c>
      <c r="AL22" s="201">
        <v>0</v>
      </c>
      <c r="AM22" s="201">
        <v>0</v>
      </c>
      <c r="AN22" s="201">
        <v>0</v>
      </c>
      <c r="AO22" s="201">
        <v>0</v>
      </c>
      <c r="AP22" s="201">
        <v>0</v>
      </c>
      <c r="AQ22" s="201">
        <v>0</v>
      </c>
      <c r="AR22" s="201">
        <v>0</v>
      </c>
      <c r="AS22" s="201">
        <v>0</v>
      </c>
      <c r="AT22" s="201">
        <v>0</v>
      </c>
      <c r="AU22" s="201">
        <v>0</v>
      </c>
      <c r="AV22" s="201">
        <v>0</v>
      </c>
      <c r="AW22" s="201">
        <v>0</v>
      </c>
      <c r="AX22" s="201">
        <v>0</v>
      </c>
      <c r="AY22" s="201">
        <v>98</v>
      </c>
      <c r="AZ22" s="201">
        <v>0</v>
      </c>
      <c r="BA22" s="201">
        <v>0</v>
      </c>
      <c r="BB22" s="201">
        <v>0</v>
      </c>
      <c r="BC22" s="201">
        <v>0</v>
      </c>
      <c r="BD22" s="201">
        <v>0</v>
      </c>
      <c r="BE22" s="33">
        <f t="shared" si="1"/>
        <v>98</v>
      </c>
    </row>
    <row r="23" spans="1:57" x14ac:dyDescent="0.2">
      <c r="A23" s="178" t="s">
        <v>114</v>
      </c>
      <c r="B23" s="178" t="s">
        <v>115</v>
      </c>
      <c r="C23" s="178" t="s">
        <v>37</v>
      </c>
      <c r="D23" s="178" t="s">
        <v>38</v>
      </c>
      <c r="E23" s="179" t="s">
        <v>73</v>
      </c>
      <c r="F23" s="60">
        <v>700000</v>
      </c>
      <c r="G23" s="178" t="s">
        <v>74</v>
      </c>
      <c r="H23" s="178" t="s">
        <v>47</v>
      </c>
      <c r="I23" s="180">
        <v>45352</v>
      </c>
      <c r="J23" s="180">
        <v>45352</v>
      </c>
      <c r="K23" s="180">
        <v>46157</v>
      </c>
      <c r="L23" s="181">
        <v>0</v>
      </c>
      <c r="M23" s="181">
        <v>0</v>
      </c>
      <c r="N23" s="181">
        <v>0</v>
      </c>
      <c r="O23" s="181">
        <v>0</v>
      </c>
      <c r="P23" s="181">
        <v>0</v>
      </c>
      <c r="Q23" s="181">
        <v>0</v>
      </c>
      <c r="R23" s="181">
        <v>0</v>
      </c>
      <c r="S23" s="181">
        <v>0</v>
      </c>
      <c r="T23" s="181">
        <v>0</v>
      </c>
      <c r="U23" s="181">
        <v>0</v>
      </c>
      <c r="V23" s="181">
        <v>0</v>
      </c>
      <c r="W23" s="181">
        <v>0</v>
      </c>
      <c r="X23" s="181">
        <v>18</v>
      </c>
      <c r="Y23" s="181">
        <v>0</v>
      </c>
      <c r="Z23" s="181">
        <v>0</v>
      </c>
      <c r="AA23" s="181">
        <v>0</v>
      </c>
      <c r="AB23" s="181">
        <v>0</v>
      </c>
      <c r="AC23" s="181">
        <v>0</v>
      </c>
      <c r="AD23" s="181">
        <v>0</v>
      </c>
      <c r="AE23" s="181">
        <v>0</v>
      </c>
      <c r="AF23" s="181">
        <v>0</v>
      </c>
      <c r="AG23" s="181">
        <v>0</v>
      </c>
      <c r="AH23" s="181">
        <f t="shared" si="0"/>
        <v>18</v>
      </c>
      <c r="AI23" s="201">
        <v>0</v>
      </c>
      <c r="AJ23" s="201">
        <v>0</v>
      </c>
      <c r="AK23" s="201">
        <v>0</v>
      </c>
      <c r="AL23" s="201">
        <v>0</v>
      </c>
      <c r="AM23" s="201">
        <v>0</v>
      </c>
      <c r="AN23" s="201">
        <v>0</v>
      </c>
      <c r="AO23" s="201">
        <v>0</v>
      </c>
      <c r="AP23" s="201">
        <v>0</v>
      </c>
      <c r="AQ23" s="201">
        <v>0</v>
      </c>
      <c r="AR23" s="201">
        <v>0</v>
      </c>
      <c r="AS23" s="201">
        <v>0</v>
      </c>
      <c r="AT23" s="201">
        <v>0</v>
      </c>
      <c r="AU23" s="201">
        <v>18</v>
      </c>
      <c r="AV23" s="201">
        <v>0</v>
      </c>
      <c r="AW23" s="201">
        <v>0</v>
      </c>
      <c r="AX23" s="201">
        <v>0</v>
      </c>
      <c r="AY23" s="201">
        <v>0</v>
      </c>
      <c r="AZ23" s="201">
        <v>0</v>
      </c>
      <c r="BA23" s="201">
        <v>0</v>
      </c>
      <c r="BB23" s="201">
        <v>0</v>
      </c>
      <c r="BC23" s="201">
        <v>0</v>
      </c>
      <c r="BD23" s="201">
        <v>0</v>
      </c>
      <c r="BE23" s="33">
        <f t="shared" si="1"/>
        <v>18</v>
      </c>
    </row>
    <row r="24" spans="1:57" x14ac:dyDescent="0.2">
      <c r="A24" s="178" t="s">
        <v>116</v>
      </c>
      <c r="B24" s="178" t="s">
        <v>117</v>
      </c>
      <c r="C24" s="178" t="s">
        <v>37</v>
      </c>
      <c r="D24" s="178" t="s">
        <v>38</v>
      </c>
      <c r="E24" s="179" t="s">
        <v>73</v>
      </c>
      <c r="F24" s="60">
        <v>474000</v>
      </c>
      <c r="G24" s="178" t="s">
        <v>74</v>
      </c>
      <c r="H24" s="178" t="s">
        <v>47</v>
      </c>
      <c r="I24" s="180">
        <v>44733</v>
      </c>
      <c r="J24" s="180" t="s">
        <v>66</v>
      </c>
      <c r="K24" s="180">
        <v>45266</v>
      </c>
      <c r="L24" s="181">
        <v>0</v>
      </c>
      <c r="M24" s="181">
        <v>0</v>
      </c>
      <c r="N24" s="181">
        <v>0</v>
      </c>
      <c r="O24" s="181">
        <v>0</v>
      </c>
      <c r="P24" s="181">
        <v>0</v>
      </c>
      <c r="Q24" s="181">
        <v>0</v>
      </c>
      <c r="R24" s="181">
        <v>0</v>
      </c>
      <c r="S24" s="181">
        <v>0</v>
      </c>
      <c r="T24" s="181">
        <v>0</v>
      </c>
      <c r="U24" s="181">
        <v>0</v>
      </c>
      <c r="V24" s="181">
        <v>0</v>
      </c>
      <c r="W24" s="181">
        <v>0</v>
      </c>
      <c r="X24" s="181">
        <v>0</v>
      </c>
      <c r="Y24" s="181">
        <v>0</v>
      </c>
      <c r="Z24" s="181">
        <v>0</v>
      </c>
      <c r="AA24" s="181">
        <v>356</v>
      </c>
      <c r="AB24" s="181">
        <v>0</v>
      </c>
      <c r="AC24" s="181">
        <v>0</v>
      </c>
      <c r="AD24" s="181">
        <v>0</v>
      </c>
      <c r="AE24" s="181">
        <v>0</v>
      </c>
      <c r="AF24" s="181">
        <v>0</v>
      </c>
      <c r="AG24" s="181">
        <v>0</v>
      </c>
      <c r="AH24" s="181">
        <f t="shared" si="0"/>
        <v>356</v>
      </c>
      <c r="AI24" s="201">
        <v>0</v>
      </c>
      <c r="AJ24" s="201">
        <v>0</v>
      </c>
      <c r="AK24" s="201">
        <v>0</v>
      </c>
      <c r="AL24" s="201">
        <v>0</v>
      </c>
      <c r="AM24" s="201">
        <v>0</v>
      </c>
      <c r="AN24" s="201">
        <v>0</v>
      </c>
      <c r="AO24" s="201">
        <v>0</v>
      </c>
      <c r="AP24" s="201">
        <v>0</v>
      </c>
      <c r="AQ24" s="201">
        <v>0</v>
      </c>
      <c r="AR24" s="201">
        <v>0</v>
      </c>
      <c r="AS24" s="201">
        <v>0</v>
      </c>
      <c r="AT24" s="201">
        <v>0</v>
      </c>
      <c r="AU24" s="201">
        <v>0</v>
      </c>
      <c r="AV24" s="201">
        <v>0</v>
      </c>
      <c r="AW24" s="201">
        <v>0</v>
      </c>
      <c r="AX24" s="201">
        <v>356</v>
      </c>
      <c r="AY24" s="201">
        <v>0</v>
      </c>
      <c r="AZ24" s="201">
        <v>0</v>
      </c>
      <c r="BA24" s="201">
        <v>0</v>
      </c>
      <c r="BB24" s="201">
        <v>0</v>
      </c>
      <c r="BC24" s="201">
        <v>0</v>
      </c>
      <c r="BD24" s="201">
        <v>0</v>
      </c>
      <c r="BE24" s="33">
        <f t="shared" si="1"/>
        <v>356</v>
      </c>
    </row>
    <row r="25" spans="1:57" s="9" customFormat="1" ht="13.5" thickBot="1" x14ac:dyDescent="0.25">
      <c r="A25" s="183" t="s">
        <v>118</v>
      </c>
      <c r="B25" s="183" t="s">
        <v>119</v>
      </c>
      <c r="C25" s="183" t="s">
        <v>37</v>
      </c>
      <c r="D25" s="183" t="s">
        <v>38</v>
      </c>
      <c r="E25" s="184" t="s">
        <v>98</v>
      </c>
      <c r="F25" s="185">
        <v>251000</v>
      </c>
      <c r="G25" s="183" t="s">
        <v>99</v>
      </c>
      <c r="H25" s="183" t="s">
        <v>75</v>
      </c>
      <c r="I25" s="186">
        <v>44180</v>
      </c>
      <c r="J25" s="186">
        <v>44195</v>
      </c>
      <c r="K25" s="186">
        <v>44792</v>
      </c>
      <c r="L25" s="187">
        <v>0</v>
      </c>
      <c r="M25" s="187">
        <v>0</v>
      </c>
      <c r="N25" s="187">
        <v>0</v>
      </c>
      <c r="O25" s="187">
        <v>0</v>
      </c>
      <c r="P25" s="187">
        <v>0</v>
      </c>
      <c r="Q25" s="187">
        <v>0</v>
      </c>
      <c r="R25" s="187">
        <v>0</v>
      </c>
      <c r="S25" s="187">
        <v>0</v>
      </c>
      <c r="T25" s="187">
        <v>0</v>
      </c>
      <c r="U25" s="187">
        <v>0</v>
      </c>
      <c r="V25" s="187">
        <v>0</v>
      </c>
      <c r="W25" s="187">
        <v>0</v>
      </c>
      <c r="X25" s="187">
        <v>0</v>
      </c>
      <c r="Y25" s="187">
        <v>0</v>
      </c>
      <c r="Z25" s="187">
        <v>0</v>
      </c>
      <c r="AA25" s="187">
        <v>24</v>
      </c>
      <c r="AB25" s="187">
        <v>0</v>
      </c>
      <c r="AC25" s="187">
        <v>0</v>
      </c>
      <c r="AD25" s="187">
        <v>0</v>
      </c>
      <c r="AE25" s="187">
        <v>0</v>
      </c>
      <c r="AF25" s="187">
        <v>0</v>
      </c>
      <c r="AG25" s="187">
        <v>0</v>
      </c>
      <c r="AH25" s="187">
        <f t="shared" si="0"/>
        <v>24</v>
      </c>
      <c r="AI25" s="202">
        <v>0</v>
      </c>
      <c r="AJ25" s="202">
        <v>0</v>
      </c>
      <c r="AK25" s="202">
        <v>0</v>
      </c>
      <c r="AL25" s="202">
        <v>0</v>
      </c>
      <c r="AM25" s="202">
        <v>0</v>
      </c>
      <c r="AN25" s="202">
        <v>0</v>
      </c>
      <c r="AO25" s="202">
        <v>0</v>
      </c>
      <c r="AP25" s="202">
        <v>0</v>
      </c>
      <c r="AQ25" s="202">
        <v>0</v>
      </c>
      <c r="AR25" s="202">
        <v>0</v>
      </c>
      <c r="AS25" s="202">
        <v>0</v>
      </c>
      <c r="AT25" s="202">
        <v>0</v>
      </c>
      <c r="AU25" s="202">
        <v>0</v>
      </c>
      <c r="AV25" s="202">
        <v>0</v>
      </c>
      <c r="AW25" s="202">
        <v>0</v>
      </c>
      <c r="AX25" s="202">
        <v>24</v>
      </c>
      <c r="AY25" s="202">
        <v>0</v>
      </c>
      <c r="AZ25" s="202">
        <v>0</v>
      </c>
      <c r="BA25" s="202">
        <v>0</v>
      </c>
      <c r="BB25" s="202">
        <v>0</v>
      </c>
      <c r="BC25" s="202">
        <v>0</v>
      </c>
      <c r="BD25" s="202">
        <v>0</v>
      </c>
      <c r="BE25" s="33">
        <f t="shared" si="1"/>
        <v>24</v>
      </c>
    </row>
    <row r="26" spans="1:57" x14ac:dyDescent="0.2">
      <c r="A26" s="178" t="s">
        <v>120</v>
      </c>
      <c r="B26" s="178" t="s">
        <v>121</v>
      </c>
      <c r="C26" s="178" t="s">
        <v>37</v>
      </c>
      <c r="D26" s="178" t="s">
        <v>38</v>
      </c>
      <c r="E26" s="179" t="s">
        <v>73</v>
      </c>
      <c r="F26" s="60">
        <v>1775000</v>
      </c>
      <c r="G26" s="178" t="s">
        <v>74</v>
      </c>
      <c r="H26" s="178" t="s">
        <v>47</v>
      </c>
      <c r="I26" s="180">
        <v>45061</v>
      </c>
      <c r="J26" s="180">
        <v>45061</v>
      </c>
      <c r="K26" s="180">
        <v>45383</v>
      </c>
      <c r="L26" s="181">
        <v>26</v>
      </c>
      <c r="M26" s="181" t="s">
        <v>66</v>
      </c>
      <c r="N26" s="181" t="s">
        <v>66</v>
      </c>
      <c r="O26" s="181" t="s">
        <v>66</v>
      </c>
      <c r="P26" s="181" t="s">
        <v>66</v>
      </c>
      <c r="Q26" s="181" t="s">
        <v>66</v>
      </c>
      <c r="R26" s="181" t="s">
        <v>66</v>
      </c>
      <c r="S26" s="181" t="s">
        <v>66</v>
      </c>
      <c r="T26" s="181" t="s">
        <v>66</v>
      </c>
      <c r="U26" s="181">
        <v>19</v>
      </c>
      <c r="V26" s="181">
        <v>0</v>
      </c>
      <c r="W26" s="181">
        <v>0</v>
      </c>
      <c r="X26" s="181">
        <v>0</v>
      </c>
      <c r="Y26" s="181">
        <v>0</v>
      </c>
      <c r="Z26" s="181">
        <v>0</v>
      </c>
      <c r="AA26" s="181" t="s">
        <v>66</v>
      </c>
      <c r="AB26" s="181">
        <v>823</v>
      </c>
      <c r="AC26" s="181">
        <v>24</v>
      </c>
      <c r="AD26" s="181" t="s">
        <v>66</v>
      </c>
      <c r="AE26" s="181" t="s">
        <v>66</v>
      </c>
      <c r="AF26" s="181" t="s">
        <v>66</v>
      </c>
      <c r="AG26" s="181" t="s">
        <v>66</v>
      </c>
      <c r="AH26" s="181">
        <f t="shared" si="0"/>
        <v>892</v>
      </c>
      <c r="AI26" s="201">
        <v>26</v>
      </c>
      <c r="AJ26" s="201" t="s">
        <v>66</v>
      </c>
      <c r="AK26" s="201" t="s">
        <v>66</v>
      </c>
      <c r="AL26" s="201" t="s">
        <v>66</v>
      </c>
      <c r="AM26" s="201" t="s">
        <v>66</v>
      </c>
      <c r="AN26" s="201" t="s">
        <v>66</v>
      </c>
      <c r="AO26" s="201" t="s">
        <v>66</v>
      </c>
      <c r="AP26" s="201" t="s">
        <v>66</v>
      </c>
      <c r="AQ26" s="201" t="s">
        <v>66</v>
      </c>
      <c r="AR26" s="201">
        <v>19</v>
      </c>
      <c r="AS26" s="201">
        <v>0</v>
      </c>
      <c r="AT26" s="201">
        <v>0</v>
      </c>
      <c r="AU26" s="201">
        <v>0</v>
      </c>
      <c r="AV26" s="201">
        <v>0</v>
      </c>
      <c r="AW26" s="201">
        <v>0</v>
      </c>
      <c r="AX26" s="201" t="s">
        <v>66</v>
      </c>
      <c r="AY26" s="201">
        <v>823</v>
      </c>
      <c r="AZ26" s="201">
        <v>24</v>
      </c>
      <c r="BA26" s="201" t="s">
        <v>66</v>
      </c>
      <c r="BB26" s="201" t="s">
        <v>66</v>
      </c>
      <c r="BC26" s="201" t="s">
        <v>66</v>
      </c>
      <c r="BD26" s="201" t="s">
        <v>66</v>
      </c>
      <c r="BE26" s="33">
        <f t="shared" si="1"/>
        <v>892</v>
      </c>
    </row>
    <row r="27" spans="1:57" x14ac:dyDescent="0.2">
      <c r="A27" s="178" t="s">
        <v>122</v>
      </c>
      <c r="B27" s="178" t="s">
        <v>123</v>
      </c>
      <c r="C27" s="178" t="s">
        <v>37</v>
      </c>
      <c r="D27" s="178" t="s">
        <v>38</v>
      </c>
      <c r="E27" s="179" t="s">
        <v>73</v>
      </c>
      <c r="F27" s="60">
        <v>1175000</v>
      </c>
      <c r="G27" s="178" t="s">
        <v>74</v>
      </c>
      <c r="H27" s="178" t="s">
        <v>47</v>
      </c>
      <c r="I27" s="180">
        <v>45065</v>
      </c>
      <c r="J27" s="180">
        <v>45065</v>
      </c>
      <c r="K27" s="180">
        <v>45519</v>
      </c>
      <c r="L27" s="181">
        <v>165</v>
      </c>
      <c r="M27" s="181" t="s">
        <v>66</v>
      </c>
      <c r="N27" s="181" t="s">
        <v>66</v>
      </c>
      <c r="O27" s="181" t="s">
        <v>66</v>
      </c>
      <c r="P27" s="181" t="s">
        <v>66</v>
      </c>
      <c r="Q27" s="181" t="s">
        <v>66</v>
      </c>
      <c r="R27" s="181" t="s">
        <v>66</v>
      </c>
      <c r="S27" s="181" t="s">
        <v>66</v>
      </c>
      <c r="T27" s="181" t="s">
        <v>66</v>
      </c>
      <c r="U27" s="181">
        <v>16</v>
      </c>
      <c r="V27" s="181">
        <v>0</v>
      </c>
      <c r="W27" s="181">
        <v>0</v>
      </c>
      <c r="X27" s="181">
        <v>0</v>
      </c>
      <c r="Y27" s="181">
        <v>0</v>
      </c>
      <c r="Z27" s="181">
        <v>0</v>
      </c>
      <c r="AA27" s="181">
        <v>51</v>
      </c>
      <c r="AB27" s="181" t="s">
        <v>66</v>
      </c>
      <c r="AC27" s="181">
        <v>52</v>
      </c>
      <c r="AD27" s="181" t="s">
        <v>66</v>
      </c>
      <c r="AE27" s="181" t="s">
        <v>66</v>
      </c>
      <c r="AF27" s="181" t="s">
        <v>66</v>
      </c>
      <c r="AG27" s="181" t="s">
        <v>66</v>
      </c>
      <c r="AH27" s="181">
        <f t="shared" si="0"/>
        <v>284</v>
      </c>
      <c r="AI27" s="201">
        <v>165</v>
      </c>
      <c r="AJ27" s="201" t="s">
        <v>66</v>
      </c>
      <c r="AK27" s="201" t="s">
        <v>66</v>
      </c>
      <c r="AL27" s="201" t="s">
        <v>66</v>
      </c>
      <c r="AM27" s="201" t="s">
        <v>66</v>
      </c>
      <c r="AN27" s="201" t="s">
        <v>66</v>
      </c>
      <c r="AO27" s="201" t="s">
        <v>66</v>
      </c>
      <c r="AP27" s="201" t="s">
        <v>66</v>
      </c>
      <c r="AQ27" s="201" t="s">
        <v>66</v>
      </c>
      <c r="AR27" s="201">
        <v>16</v>
      </c>
      <c r="AS27" s="201">
        <v>0</v>
      </c>
      <c r="AT27" s="201">
        <v>0</v>
      </c>
      <c r="AU27" s="201">
        <v>0</v>
      </c>
      <c r="AV27" s="201">
        <v>0</v>
      </c>
      <c r="AW27" s="201">
        <v>0</v>
      </c>
      <c r="AX27" s="201">
        <v>51</v>
      </c>
      <c r="AY27" s="201" t="s">
        <v>66</v>
      </c>
      <c r="AZ27" s="201">
        <v>52</v>
      </c>
      <c r="BA27" s="201" t="s">
        <v>66</v>
      </c>
      <c r="BB27" s="201" t="s">
        <v>66</v>
      </c>
      <c r="BC27" s="201" t="s">
        <v>66</v>
      </c>
      <c r="BD27" s="201" t="s">
        <v>66</v>
      </c>
      <c r="BE27" s="33">
        <f t="shared" si="1"/>
        <v>284</v>
      </c>
    </row>
    <row r="28" spans="1:57" ht="25.5" x14ac:dyDescent="0.2">
      <c r="A28" s="178" t="s">
        <v>124</v>
      </c>
      <c r="B28" s="178" t="s">
        <v>125</v>
      </c>
      <c r="C28" s="178" t="s">
        <v>37</v>
      </c>
      <c r="D28" s="178" t="s">
        <v>38</v>
      </c>
      <c r="E28" s="179" t="s">
        <v>126</v>
      </c>
      <c r="F28" s="60">
        <v>0</v>
      </c>
      <c r="G28" s="178" t="s">
        <v>61</v>
      </c>
      <c r="H28" s="178" t="s">
        <v>41</v>
      </c>
      <c r="I28" s="180">
        <v>42704</v>
      </c>
      <c r="J28" s="180">
        <v>45672</v>
      </c>
      <c r="K28" s="180">
        <v>46357</v>
      </c>
      <c r="L28" s="181">
        <v>0</v>
      </c>
      <c r="M28" s="181">
        <v>0</v>
      </c>
      <c r="N28" s="181">
        <v>0</v>
      </c>
      <c r="O28" s="181">
        <v>0</v>
      </c>
      <c r="P28" s="181">
        <v>0</v>
      </c>
      <c r="Q28" s="181">
        <v>0</v>
      </c>
      <c r="R28" s="181">
        <v>0</v>
      </c>
      <c r="S28" s="181">
        <v>0</v>
      </c>
      <c r="T28" s="181">
        <v>0</v>
      </c>
      <c r="U28" s="181">
        <v>5</v>
      </c>
      <c r="V28" s="181">
        <v>0</v>
      </c>
      <c r="W28" s="181">
        <v>0</v>
      </c>
      <c r="X28" s="181">
        <v>176</v>
      </c>
      <c r="Y28" s="181">
        <v>0</v>
      </c>
      <c r="Z28" s="181">
        <v>0</v>
      </c>
      <c r="AA28" s="181">
        <v>182</v>
      </c>
      <c r="AB28" s="181">
        <v>0</v>
      </c>
      <c r="AC28" s="181">
        <v>0</v>
      </c>
      <c r="AD28" s="181">
        <v>0</v>
      </c>
      <c r="AE28" s="181">
        <v>0</v>
      </c>
      <c r="AF28" s="181">
        <v>0</v>
      </c>
      <c r="AG28" s="181">
        <v>0</v>
      </c>
      <c r="AH28" s="181">
        <f t="shared" si="0"/>
        <v>363</v>
      </c>
      <c r="AI28" s="201">
        <v>0</v>
      </c>
      <c r="AJ28" s="201">
        <v>0</v>
      </c>
      <c r="AK28" s="201">
        <v>0</v>
      </c>
      <c r="AL28" s="201">
        <v>0</v>
      </c>
      <c r="AM28" s="201">
        <v>0</v>
      </c>
      <c r="AN28" s="201">
        <v>0</v>
      </c>
      <c r="AO28" s="201">
        <v>0</v>
      </c>
      <c r="AP28" s="201">
        <v>0</v>
      </c>
      <c r="AQ28" s="201">
        <v>0</v>
      </c>
      <c r="AR28" s="201">
        <v>5</v>
      </c>
      <c r="AS28" s="201">
        <v>0</v>
      </c>
      <c r="AT28" s="201">
        <v>0</v>
      </c>
      <c r="AU28" s="201">
        <v>176</v>
      </c>
      <c r="AV28" s="201">
        <v>0</v>
      </c>
      <c r="AW28" s="201">
        <v>0</v>
      </c>
      <c r="AX28" s="201">
        <v>182</v>
      </c>
      <c r="AY28" s="201">
        <v>0</v>
      </c>
      <c r="AZ28" s="201">
        <v>0</v>
      </c>
      <c r="BA28" s="201">
        <v>0</v>
      </c>
      <c r="BB28" s="201">
        <v>0</v>
      </c>
      <c r="BC28" s="201">
        <v>0</v>
      </c>
      <c r="BD28" s="201">
        <v>0</v>
      </c>
      <c r="BE28" s="33">
        <f t="shared" si="1"/>
        <v>363</v>
      </c>
    </row>
    <row r="29" spans="1:57" ht="25.5" x14ac:dyDescent="0.2">
      <c r="A29" s="178" t="s">
        <v>127</v>
      </c>
      <c r="B29" s="178" t="s">
        <v>128</v>
      </c>
      <c r="C29" s="178" t="s">
        <v>37</v>
      </c>
      <c r="D29" s="178" t="s">
        <v>38</v>
      </c>
      <c r="E29" s="179" t="s">
        <v>126</v>
      </c>
      <c r="F29" s="60">
        <v>0</v>
      </c>
      <c r="G29" s="178" t="s">
        <v>61</v>
      </c>
      <c r="H29" s="178" t="s">
        <v>41</v>
      </c>
      <c r="I29" s="180">
        <v>42704</v>
      </c>
      <c r="J29" s="180">
        <v>45672</v>
      </c>
      <c r="K29" s="180">
        <v>46357</v>
      </c>
      <c r="L29" s="181">
        <v>0</v>
      </c>
      <c r="M29" s="181">
        <v>0</v>
      </c>
      <c r="N29" s="181">
        <v>0</v>
      </c>
      <c r="O29" s="181">
        <v>0</v>
      </c>
      <c r="P29" s="181">
        <v>0</v>
      </c>
      <c r="Q29" s="181">
        <v>0</v>
      </c>
      <c r="R29" s="181">
        <v>0</v>
      </c>
      <c r="S29" s="181">
        <v>0</v>
      </c>
      <c r="T29" s="181">
        <v>0</v>
      </c>
      <c r="U29" s="181">
        <v>13</v>
      </c>
      <c r="V29" s="181">
        <v>0</v>
      </c>
      <c r="W29" s="181">
        <v>0</v>
      </c>
      <c r="X29" s="181">
        <v>126</v>
      </c>
      <c r="Y29" s="181">
        <v>0</v>
      </c>
      <c r="Z29" s="181">
        <v>0</v>
      </c>
      <c r="AA29" s="181">
        <v>332</v>
      </c>
      <c r="AB29" s="181">
        <v>0</v>
      </c>
      <c r="AC29" s="181">
        <v>0</v>
      </c>
      <c r="AD29" s="181">
        <v>0</v>
      </c>
      <c r="AE29" s="181">
        <v>0</v>
      </c>
      <c r="AF29" s="181">
        <v>0</v>
      </c>
      <c r="AG29" s="181">
        <v>0</v>
      </c>
      <c r="AH29" s="181">
        <f t="shared" si="0"/>
        <v>471</v>
      </c>
      <c r="AI29" s="201">
        <v>0</v>
      </c>
      <c r="AJ29" s="201">
        <v>0</v>
      </c>
      <c r="AK29" s="201">
        <v>0</v>
      </c>
      <c r="AL29" s="201">
        <v>0</v>
      </c>
      <c r="AM29" s="201">
        <v>0</v>
      </c>
      <c r="AN29" s="201">
        <v>0</v>
      </c>
      <c r="AO29" s="201">
        <v>0</v>
      </c>
      <c r="AP29" s="201">
        <v>0</v>
      </c>
      <c r="AQ29" s="201">
        <v>0</v>
      </c>
      <c r="AR29" s="201">
        <v>13</v>
      </c>
      <c r="AS29" s="201">
        <v>0</v>
      </c>
      <c r="AT29" s="201">
        <v>0</v>
      </c>
      <c r="AU29" s="201">
        <v>126</v>
      </c>
      <c r="AV29" s="201">
        <v>0</v>
      </c>
      <c r="AW29" s="201">
        <v>0</v>
      </c>
      <c r="AX29" s="201">
        <v>332</v>
      </c>
      <c r="AY29" s="201">
        <v>0</v>
      </c>
      <c r="AZ29" s="201">
        <v>0</v>
      </c>
      <c r="BA29" s="201">
        <v>0</v>
      </c>
      <c r="BB29" s="201">
        <v>0</v>
      </c>
      <c r="BC29" s="201">
        <v>0</v>
      </c>
      <c r="BD29" s="201">
        <v>0</v>
      </c>
      <c r="BE29" s="33">
        <f t="shared" si="1"/>
        <v>471</v>
      </c>
    </row>
    <row r="30" spans="1:57" s="9" customFormat="1" ht="13.5" thickBot="1" x14ac:dyDescent="0.25">
      <c r="A30" s="183" t="s">
        <v>131</v>
      </c>
      <c r="B30" s="183" t="s">
        <v>132</v>
      </c>
      <c r="C30" s="183" t="s">
        <v>37</v>
      </c>
      <c r="D30" s="183" t="s">
        <v>38</v>
      </c>
      <c r="E30" s="184" t="s">
        <v>82</v>
      </c>
      <c r="F30" s="185">
        <v>560000</v>
      </c>
      <c r="G30" s="183" t="s">
        <v>83</v>
      </c>
      <c r="H30" s="183" t="s">
        <v>75</v>
      </c>
      <c r="I30" s="186">
        <v>44096</v>
      </c>
      <c r="J30" s="186">
        <v>44074</v>
      </c>
      <c r="K30" s="186">
        <v>44872</v>
      </c>
      <c r="L30" s="187">
        <v>0</v>
      </c>
      <c r="M30" s="187">
        <v>0</v>
      </c>
      <c r="N30" s="187">
        <v>0</v>
      </c>
      <c r="O30" s="187">
        <v>0</v>
      </c>
      <c r="P30" s="187">
        <v>0</v>
      </c>
      <c r="Q30" s="187">
        <v>0</v>
      </c>
      <c r="R30" s="187">
        <v>0</v>
      </c>
      <c r="S30" s="187">
        <v>0</v>
      </c>
      <c r="T30" s="187">
        <v>0</v>
      </c>
      <c r="U30" s="187">
        <v>0</v>
      </c>
      <c r="V30" s="187">
        <v>0</v>
      </c>
      <c r="W30" s="187">
        <v>0</v>
      </c>
      <c r="X30" s="187">
        <v>0</v>
      </c>
      <c r="Y30" s="187">
        <v>0</v>
      </c>
      <c r="Z30" s="187">
        <v>98</v>
      </c>
      <c r="AA30" s="187">
        <v>3</v>
      </c>
      <c r="AB30" s="187">
        <v>68</v>
      </c>
      <c r="AC30" s="187">
        <v>0</v>
      </c>
      <c r="AD30" s="187">
        <v>0</v>
      </c>
      <c r="AE30" s="187">
        <v>0</v>
      </c>
      <c r="AF30" s="187">
        <v>0</v>
      </c>
      <c r="AG30" s="187">
        <v>0</v>
      </c>
      <c r="AH30" s="187">
        <f t="shared" si="0"/>
        <v>169</v>
      </c>
      <c r="AI30" s="202">
        <v>0</v>
      </c>
      <c r="AJ30" s="202">
        <v>0</v>
      </c>
      <c r="AK30" s="202">
        <v>0</v>
      </c>
      <c r="AL30" s="202">
        <v>0</v>
      </c>
      <c r="AM30" s="202">
        <v>0</v>
      </c>
      <c r="AN30" s="202">
        <v>0</v>
      </c>
      <c r="AO30" s="202">
        <v>0</v>
      </c>
      <c r="AP30" s="202">
        <v>0</v>
      </c>
      <c r="AQ30" s="202">
        <v>0</v>
      </c>
      <c r="AR30" s="202">
        <v>0</v>
      </c>
      <c r="AS30" s="202">
        <v>0</v>
      </c>
      <c r="AT30" s="202">
        <v>0</v>
      </c>
      <c r="AU30" s="202">
        <v>0</v>
      </c>
      <c r="AV30" s="202">
        <v>0</v>
      </c>
      <c r="AW30" s="202">
        <v>98</v>
      </c>
      <c r="AX30" s="202">
        <v>3</v>
      </c>
      <c r="AY30" s="202">
        <v>68</v>
      </c>
      <c r="AZ30" s="202">
        <v>0</v>
      </c>
      <c r="BA30" s="202">
        <v>0</v>
      </c>
      <c r="BB30" s="202">
        <v>0</v>
      </c>
      <c r="BC30" s="202">
        <v>0</v>
      </c>
      <c r="BD30" s="202">
        <v>0</v>
      </c>
      <c r="BE30" s="33">
        <f t="shared" si="1"/>
        <v>169</v>
      </c>
    </row>
    <row r="31" spans="1:57" x14ac:dyDescent="0.2">
      <c r="A31" s="178" t="s">
        <v>133</v>
      </c>
      <c r="B31" s="178" t="s">
        <v>134</v>
      </c>
      <c r="C31" s="178" t="s">
        <v>37</v>
      </c>
      <c r="D31" s="178" t="s">
        <v>38</v>
      </c>
      <c r="E31" s="179" t="s">
        <v>135</v>
      </c>
      <c r="F31" s="60">
        <v>52000</v>
      </c>
      <c r="G31" s="178" t="s">
        <v>111</v>
      </c>
      <c r="H31" s="178" t="s">
        <v>47</v>
      </c>
      <c r="I31" s="180">
        <v>45008</v>
      </c>
      <c r="J31" s="180">
        <v>44919</v>
      </c>
      <c r="K31" s="180">
        <v>45474</v>
      </c>
      <c r="L31" s="181">
        <v>0</v>
      </c>
      <c r="M31" s="181">
        <v>0</v>
      </c>
      <c r="N31" s="181">
        <v>0</v>
      </c>
      <c r="O31" s="181">
        <v>0</v>
      </c>
      <c r="P31" s="181">
        <v>0</v>
      </c>
      <c r="Q31" s="181">
        <v>0</v>
      </c>
      <c r="R31" s="181">
        <v>0</v>
      </c>
      <c r="S31" s="181">
        <v>0</v>
      </c>
      <c r="T31" s="181">
        <v>0</v>
      </c>
      <c r="U31" s="181">
        <v>0</v>
      </c>
      <c r="V31" s="181">
        <v>0</v>
      </c>
      <c r="W31" s="181">
        <v>0</v>
      </c>
      <c r="X31" s="181">
        <v>0</v>
      </c>
      <c r="Y31" s="181">
        <v>0</v>
      </c>
      <c r="Z31" s="181">
        <v>0</v>
      </c>
      <c r="AA31" s="181">
        <v>0</v>
      </c>
      <c r="AB31" s="181">
        <v>0</v>
      </c>
      <c r="AC31" s="181">
        <v>9</v>
      </c>
      <c r="AD31" s="181">
        <v>0</v>
      </c>
      <c r="AE31" s="181">
        <v>0</v>
      </c>
      <c r="AF31" s="181">
        <v>0</v>
      </c>
      <c r="AG31" s="181">
        <v>0</v>
      </c>
      <c r="AH31" s="181">
        <f t="shared" si="0"/>
        <v>9</v>
      </c>
      <c r="AI31" s="201">
        <v>0</v>
      </c>
      <c r="AJ31" s="201">
        <v>0</v>
      </c>
      <c r="AK31" s="201">
        <v>0</v>
      </c>
      <c r="AL31" s="201">
        <v>0</v>
      </c>
      <c r="AM31" s="201">
        <v>0</v>
      </c>
      <c r="AN31" s="201">
        <v>0</v>
      </c>
      <c r="AO31" s="201">
        <v>0</v>
      </c>
      <c r="AP31" s="201">
        <v>0</v>
      </c>
      <c r="AQ31" s="201">
        <v>0</v>
      </c>
      <c r="AR31" s="201">
        <v>0</v>
      </c>
      <c r="AS31" s="201">
        <v>0</v>
      </c>
      <c r="AT31" s="201">
        <v>0</v>
      </c>
      <c r="AU31" s="201">
        <v>0</v>
      </c>
      <c r="AV31" s="201">
        <v>0</v>
      </c>
      <c r="AW31" s="201">
        <v>0</v>
      </c>
      <c r="AX31" s="201">
        <v>0</v>
      </c>
      <c r="AY31" s="201">
        <v>0</v>
      </c>
      <c r="AZ31" s="201">
        <v>9</v>
      </c>
      <c r="BA31" s="201">
        <v>0</v>
      </c>
      <c r="BB31" s="201">
        <v>0</v>
      </c>
      <c r="BC31" s="201">
        <v>0</v>
      </c>
      <c r="BD31" s="201">
        <v>0</v>
      </c>
      <c r="BE31" s="33">
        <f t="shared" si="1"/>
        <v>9</v>
      </c>
    </row>
    <row r="32" spans="1:57" x14ac:dyDescent="0.2">
      <c r="A32" s="178" t="s">
        <v>136</v>
      </c>
      <c r="B32" s="178" t="s">
        <v>137</v>
      </c>
      <c r="C32" s="178" t="s">
        <v>37</v>
      </c>
      <c r="D32" s="178" t="s">
        <v>38</v>
      </c>
      <c r="E32" s="179" t="s">
        <v>82</v>
      </c>
      <c r="F32" s="60">
        <v>89000</v>
      </c>
      <c r="G32" s="178" t="s">
        <v>83</v>
      </c>
      <c r="H32" s="178" t="s">
        <v>47</v>
      </c>
      <c r="I32" s="180">
        <v>44302</v>
      </c>
      <c r="J32" s="180" t="s">
        <v>66</v>
      </c>
      <c r="K32" s="180">
        <v>44616</v>
      </c>
      <c r="L32" s="181">
        <v>0</v>
      </c>
      <c r="M32" s="181">
        <v>0</v>
      </c>
      <c r="N32" s="181">
        <v>0</v>
      </c>
      <c r="O32" s="181">
        <v>0</v>
      </c>
      <c r="P32" s="181">
        <v>0</v>
      </c>
      <c r="Q32" s="181">
        <v>0</v>
      </c>
      <c r="R32" s="181">
        <v>0</v>
      </c>
      <c r="S32" s="181">
        <v>0</v>
      </c>
      <c r="T32" s="181">
        <v>0</v>
      </c>
      <c r="U32" s="181">
        <v>0</v>
      </c>
      <c r="V32" s="181">
        <v>0</v>
      </c>
      <c r="W32" s="181">
        <v>0</v>
      </c>
      <c r="X32" s="181">
        <v>0</v>
      </c>
      <c r="Y32" s="181">
        <v>0</v>
      </c>
      <c r="Z32" s="181">
        <v>0</v>
      </c>
      <c r="AA32" s="181">
        <v>3</v>
      </c>
      <c r="AB32" s="181">
        <v>0</v>
      </c>
      <c r="AC32" s="181">
        <v>0</v>
      </c>
      <c r="AD32" s="181">
        <v>0</v>
      </c>
      <c r="AE32" s="181">
        <v>0</v>
      </c>
      <c r="AF32" s="181">
        <v>0</v>
      </c>
      <c r="AG32" s="181">
        <v>0</v>
      </c>
      <c r="AH32" s="181">
        <f t="shared" ref="AH32:AH49" si="2">SUM(L32:AG32)</f>
        <v>3</v>
      </c>
      <c r="AI32" s="201">
        <v>0</v>
      </c>
      <c r="AJ32" s="201">
        <v>0</v>
      </c>
      <c r="AK32" s="201">
        <v>0</v>
      </c>
      <c r="AL32" s="201">
        <v>0</v>
      </c>
      <c r="AM32" s="201">
        <v>0</v>
      </c>
      <c r="AN32" s="201">
        <v>0</v>
      </c>
      <c r="AO32" s="201">
        <v>0</v>
      </c>
      <c r="AP32" s="201">
        <v>0</v>
      </c>
      <c r="AQ32" s="201">
        <v>0</v>
      </c>
      <c r="AR32" s="201">
        <v>0</v>
      </c>
      <c r="AS32" s="201">
        <v>0</v>
      </c>
      <c r="AT32" s="201">
        <v>0</v>
      </c>
      <c r="AU32" s="201">
        <v>0</v>
      </c>
      <c r="AV32" s="201">
        <v>0</v>
      </c>
      <c r="AW32" s="201">
        <v>0</v>
      </c>
      <c r="AX32" s="201">
        <v>3</v>
      </c>
      <c r="AY32" s="201">
        <v>0</v>
      </c>
      <c r="AZ32" s="201">
        <v>0</v>
      </c>
      <c r="BA32" s="201">
        <v>0</v>
      </c>
      <c r="BB32" s="201">
        <v>0</v>
      </c>
      <c r="BC32" s="201">
        <v>0</v>
      </c>
      <c r="BD32" s="201">
        <v>0</v>
      </c>
      <c r="BE32" s="33">
        <f t="shared" si="1"/>
        <v>3</v>
      </c>
    </row>
    <row r="33" spans="1:57" x14ac:dyDescent="0.2">
      <c r="A33" s="178" t="s">
        <v>138</v>
      </c>
      <c r="B33" s="178" t="s">
        <v>139</v>
      </c>
      <c r="C33" s="178" t="s">
        <v>37</v>
      </c>
      <c r="D33" s="178" t="s">
        <v>38</v>
      </c>
      <c r="E33" s="179" t="s">
        <v>82</v>
      </c>
      <c r="F33" s="60">
        <v>1024000</v>
      </c>
      <c r="G33" s="178" t="s">
        <v>83</v>
      </c>
      <c r="H33" s="178" t="s">
        <v>47</v>
      </c>
      <c r="I33" s="180">
        <v>45023</v>
      </c>
      <c r="J33" s="180">
        <v>45023</v>
      </c>
      <c r="K33" s="180">
        <v>45372</v>
      </c>
      <c r="L33" s="181">
        <v>296</v>
      </c>
      <c r="M33" s="181">
        <v>0</v>
      </c>
      <c r="N33" s="181">
        <v>0</v>
      </c>
      <c r="O33" s="181">
        <v>0</v>
      </c>
      <c r="P33" s="181">
        <v>0</v>
      </c>
      <c r="Q33" s="181">
        <v>0</v>
      </c>
      <c r="R33" s="181">
        <v>0</v>
      </c>
      <c r="S33" s="181">
        <v>0</v>
      </c>
      <c r="T33" s="181">
        <v>0</v>
      </c>
      <c r="U33" s="181">
        <v>5</v>
      </c>
      <c r="V33" s="181">
        <v>0</v>
      </c>
      <c r="W33" s="181">
        <v>0</v>
      </c>
      <c r="X33" s="181">
        <v>246</v>
      </c>
      <c r="Y33" s="181">
        <v>0</v>
      </c>
      <c r="Z33" s="181">
        <v>0</v>
      </c>
      <c r="AA33" s="181">
        <v>0</v>
      </c>
      <c r="AB33" s="181">
        <v>0</v>
      </c>
      <c r="AC33" s="181">
        <v>25</v>
      </c>
      <c r="AD33" s="181">
        <v>0</v>
      </c>
      <c r="AE33" s="181">
        <v>0</v>
      </c>
      <c r="AF33" s="181">
        <v>0</v>
      </c>
      <c r="AG33" s="181">
        <v>0</v>
      </c>
      <c r="AH33" s="181">
        <f t="shared" si="2"/>
        <v>572</v>
      </c>
      <c r="AI33" s="201">
        <v>296</v>
      </c>
      <c r="AJ33" s="201">
        <v>0</v>
      </c>
      <c r="AK33" s="201">
        <v>0</v>
      </c>
      <c r="AL33" s="201">
        <v>0</v>
      </c>
      <c r="AM33" s="201">
        <v>0</v>
      </c>
      <c r="AN33" s="201">
        <v>0</v>
      </c>
      <c r="AO33" s="201">
        <v>0</v>
      </c>
      <c r="AP33" s="201">
        <v>0</v>
      </c>
      <c r="AQ33" s="201">
        <v>0</v>
      </c>
      <c r="AR33" s="201">
        <v>5</v>
      </c>
      <c r="AS33" s="201">
        <v>0</v>
      </c>
      <c r="AT33" s="201">
        <v>0</v>
      </c>
      <c r="AU33" s="201">
        <v>246</v>
      </c>
      <c r="AV33" s="201">
        <v>0</v>
      </c>
      <c r="AW33" s="201">
        <v>0</v>
      </c>
      <c r="AX33" s="201">
        <v>0</v>
      </c>
      <c r="AY33" s="201">
        <v>0</v>
      </c>
      <c r="AZ33" s="201">
        <v>25</v>
      </c>
      <c r="BA33" s="201">
        <v>0</v>
      </c>
      <c r="BB33" s="201">
        <v>0</v>
      </c>
      <c r="BC33" s="201">
        <v>0</v>
      </c>
      <c r="BD33" s="201">
        <v>0</v>
      </c>
      <c r="BE33" s="33">
        <f t="shared" si="1"/>
        <v>572</v>
      </c>
    </row>
    <row r="34" spans="1:57" x14ac:dyDescent="0.2">
      <c r="A34" s="178" t="s">
        <v>140</v>
      </c>
      <c r="B34" s="178" t="s">
        <v>141</v>
      </c>
      <c r="C34" s="178" t="s">
        <v>37</v>
      </c>
      <c r="D34" s="178" t="s">
        <v>38</v>
      </c>
      <c r="E34" s="179" t="s">
        <v>135</v>
      </c>
      <c r="F34" s="60">
        <v>505000</v>
      </c>
      <c r="G34" s="178" t="s">
        <v>111</v>
      </c>
      <c r="H34" s="178" t="s">
        <v>41</v>
      </c>
      <c r="I34" s="180">
        <v>45474</v>
      </c>
      <c r="J34" s="180">
        <v>45341</v>
      </c>
      <c r="K34" s="180">
        <v>45964</v>
      </c>
      <c r="L34" s="181">
        <v>0</v>
      </c>
      <c r="M34" s="181">
        <v>0</v>
      </c>
      <c r="N34" s="181">
        <v>0</v>
      </c>
      <c r="O34" s="181">
        <v>0</v>
      </c>
      <c r="P34" s="181">
        <v>0</v>
      </c>
      <c r="Q34" s="181">
        <v>0</v>
      </c>
      <c r="R34" s="181">
        <v>0</v>
      </c>
      <c r="S34" s="181">
        <v>0</v>
      </c>
      <c r="T34" s="181">
        <v>0</v>
      </c>
      <c r="U34" s="181">
        <v>0</v>
      </c>
      <c r="V34" s="181">
        <v>0</v>
      </c>
      <c r="W34" s="181">
        <v>0</v>
      </c>
      <c r="X34" s="181">
        <v>0</v>
      </c>
      <c r="Y34" s="181">
        <v>0</v>
      </c>
      <c r="Z34" s="181">
        <v>0</v>
      </c>
      <c r="AA34" s="181">
        <v>0</v>
      </c>
      <c r="AB34" s="181">
        <v>0</v>
      </c>
      <c r="AC34" s="181">
        <v>18</v>
      </c>
      <c r="AD34" s="181">
        <v>0</v>
      </c>
      <c r="AE34" s="181">
        <v>0</v>
      </c>
      <c r="AF34" s="181">
        <v>0</v>
      </c>
      <c r="AG34" s="181">
        <v>0</v>
      </c>
      <c r="AH34" s="181">
        <f t="shared" si="2"/>
        <v>18</v>
      </c>
      <c r="AI34" s="201">
        <v>0</v>
      </c>
      <c r="AJ34" s="201">
        <v>0</v>
      </c>
      <c r="AK34" s="201">
        <v>0</v>
      </c>
      <c r="AL34" s="201">
        <v>0</v>
      </c>
      <c r="AM34" s="201">
        <v>0</v>
      </c>
      <c r="AN34" s="201">
        <v>0</v>
      </c>
      <c r="AO34" s="201">
        <v>0</v>
      </c>
      <c r="AP34" s="201">
        <v>0</v>
      </c>
      <c r="AQ34" s="201">
        <v>0</v>
      </c>
      <c r="AR34" s="201">
        <v>0</v>
      </c>
      <c r="AS34" s="201">
        <v>0</v>
      </c>
      <c r="AT34" s="201">
        <v>0</v>
      </c>
      <c r="AU34" s="201">
        <v>0</v>
      </c>
      <c r="AV34" s="201">
        <v>0</v>
      </c>
      <c r="AW34" s="201">
        <v>0</v>
      </c>
      <c r="AX34" s="201">
        <v>0</v>
      </c>
      <c r="AY34" s="201">
        <v>0</v>
      </c>
      <c r="AZ34" s="201">
        <v>18</v>
      </c>
      <c r="BA34" s="201">
        <v>0</v>
      </c>
      <c r="BB34" s="201">
        <v>0</v>
      </c>
      <c r="BC34" s="201">
        <v>0</v>
      </c>
      <c r="BD34" s="201">
        <v>0</v>
      </c>
      <c r="BE34" s="33">
        <f t="shared" si="1"/>
        <v>18</v>
      </c>
    </row>
    <row r="35" spans="1:57" x14ac:dyDescent="0.2">
      <c r="A35" s="178" t="s">
        <v>142</v>
      </c>
      <c r="B35" s="178" t="s">
        <v>143</v>
      </c>
      <c r="C35" s="178" t="s">
        <v>37</v>
      </c>
      <c r="D35" s="178" t="s">
        <v>38</v>
      </c>
      <c r="E35" s="179" t="s">
        <v>135</v>
      </c>
      <c r="F35" s="60">
        <v>193000</v>
      </c>
      <c r="G35" s="178" t="s">
        <v>111</v>
      </c>
      <c r="H35" s="178" t="s">
        <v>41</v>
      </c>
      <c r="I35" s="180">
        <v>45266</v>
      </c>
      <c r="J35" s="180">
        <v>45266</v>
      </c>
      <c r="K35" s="180">
        <v>45852</v>
      </c>
      <c r="L35" s="181">
        <v>0</v>
      </c>
      <c r="M35" s="181">
        <v>0</v>
      </c>
      <c r="N35" s="181">
        <v>0</v>
      </c>
      <c r="O35" s="181">
        <v>0</v>
      </c>
      <c r="P35" s="181">
        <v>0</v>
      </c>
      <c r="Q35" s="181">
        <v>0</v>
      </c>
      <c r="R35" s="181">
        <v>0</v>
      </c>
      <c r="S35" s="181">
        <v>0</v>
      </c>
      <c r="T35" s="181">
        <v>0</v>
      </c>
      <c r="U35" s="181">
        <v>0</v>
      </c>
      <c r="V35" s="181">
        <v>0</v>
      </c>
      <c r="W35" s="181">
        <v>0</v>
      </c>
      <c r="X35" s="181">
        <v>0</v>
      </c>
      <c r="Y35" s="181">
        <v>0</v>
      </c>
      <c r="Z35" s="181">
        <v>0</v>
      </c>
      <c r="AA35" s="181">
        <v>0</v>
      </c>
      <c r="AB35" s="181">
        <v>0</v>
      </c>
      <c r="AC35" s="181">
        <v>25</v>
      </c>
      <c r="AD35" s="181">
        <v>0</v>
      </c>
      <c r="AE35" s="181">
        <v>0</v>
      </c>
      <c r="AF35" s="181">
        <v>0</v>
      </c>
      <c r="AG35" s="181">
        <v>0</v>
      </c>
      <c r="AH35" s="181">
        <f t="shared" si="2"/>
        <v>25</v>
      </c>
      <c r="AI35" s="201">
        <v>0</v>
      </c>
      <c r="AJ35" s="201">
        <v>0</v>
      </c>
      <c r="AK35" s="201">
        <v>0</v>
      </c>
      <c r="AL35" s="201">
        <v>0</v>
      </c>
      <c r="AM35" s="201">
        <v>0</v>
      </c>
      <c r="AN35" s="201">
        <v>0</v>
      </c>
      <c r="AO35" s="201">
        <v>0</v>
      </c>
      <c r="AP35" s="201">
        <v>0</v>
      </c>
      <c r="AQ35" s="201">
        <v>0</v>
      </c>
      <c r="AR35" s="201">
        <v>0</v>
      </c>
      <c r="AS35" s="201">
        <v>0</v>
      </c>
      <c r="AT35" s="201">
        <v>0</v>
      </c>
      <c r="AU35" s="201">
        <v>0</v>
      </c>
      <c r="AV35" s="201">
        <v>0</v>
      </c>
      <c r="AW35" s="201">
        <v>0</v>
      </c>
      <c r="AX35" s="201">
        <v>0</v>
      </c>
      <c r="AY35" s="201">
        <v>0</v>
      </c>
      <c r="AZ35" s="201">
        <v>25</v>
      </c>
      <c r="BA35" s="201">
        <v>0</v>
      </c>
      <c r="BB35" s="201">
        <v>0</v>
      </c>
      <c r="BC35" s="201">
        <v>0</v>
      </c>
      <c r="BD35" s="201">
        <v>0</v>
      </c>
      <c r="BE35" s="33">
        <f t="shared" si="1"/>
        <v>25</v>
      </c>
    </row>
    <row r="36" spans="1:57" s="9" customFormat="1" ht="13.5" thickBot="1" x14ac:dyDescent="0.25">
      <c r="A36" s="183" t="s">
        <v>146</v>
      </c>
      <c r="B36" s="183" t="s">
        <v>147</v>
      </c>
      <c r="C36" s="183" t="s">
        <v>37</v>
      </c>
      <c r="D36" s="183" t="s">
        <v>38</v>
      </c>
      <c r="E36" s="184" t="s">
        <v>135</v>
      </c>
      <c r="F36" s="185">
        <v>21000</v>
      </c>
      <c r="G36" s="183" t="s">
        <v>74</v>
      </c>
      <c r="H36" s="183" t="s">
        <v>47</v>
      </c>
      <c r="I36" s="186">
        <v>45280</v>
      </c>
      <c r="J36" s="186">
        <v>45250</v>
      </c>
      <c r="K36" s="186">
        <v>45931</v>
      </c>
      <c r="L36" s="187">
        <v>0</v>
      </c>
      <c r="M36" s="187">
        <v>0</v>
      </c>
      <c r="N36" s="187">
        <v>0</v>
      </c>
      <c r="O36" s="187">
        <v>0</v>
      </c>
      <c r="P36" s="187">
        <v>0</v>
      </c>
      <c r="Q36" s="187">
        <v>0</v>
      </c>
      <c r="R36" s="187">
        <v>0</v>
      </c>
      <c r="S36" s="187">
        <v>0</v>
      </c>
      <c r="T36" s="187">
        <v>0</v>
      </c>
      <c r="U36" s="187">
        <v>0</v>
      </c>
      <c r="V36" s="187">
        <v>0</v>
      </c>
      <c r="W36" s="187">
        <v>0</v>
      </c>
      <c r="X36" s="187">
        <v>0</v>
      </c>
      <c r="Y36" s="187">
        <v>0</v>
      </c>
      <c r="Z36" s="187">
        <v>0</v>
      </c>
      <c r="AA36" s="187">
        <v>0</v>
      </c>
      <c r="AB36" s="187">
        <v>0</v>
      </c>
      <c r="AC36" s="187">
        <v>21</v>
      </c>
      <c r="AD36" s="187">
        <v>0</v>
      </c>
      <c r="AE36" s="187">
        <v>0</v>
      </c>
      <c r="AF36" s="187">
        <v>0</v>
      </c>
      <c r="AG36" s="187">
        <v>0</v>
      </c>
      <c r="AH36" s="187">
        <f t="shared" si="2"/>
        <v>21</v>
      </c>
      <c r="AI36" s="202">
        <v>0</v>
      </c>
      <c r="AJ36" s="202">
        <v>0</v>
      </c>
      <c r="AK36" s="202">
        <v>0</v>
      </c>
      <c r="AL36" s="202">
        <v>0</v>
      </c>
      <c r="AM36" s="202">
        <v>0</v>
      </c>
      <c r="AN36" s="202">
        <v>0</v>
      </c>
      <c r="AO36" s="202">
        <v>0</v>
      </c>
      <c r="AP36" s="202">
        <v>0</v>
      </c>
      <c r="AQ36" s="202">
        <v>0</v>
      </c>
      <c r="AR36" s="202">
        <v>0</v>
      </c>
      <c r="AS36" s="202">
        <v>0</v>
      </c>
      <c r="AT36" s="202">
        <v>0</v>
      </c>
      <c r="AU36" s="202">
        <v>0</v>
      </c>
      <c r="AV36" s="202">
        <v>0</v>
      </c>
      <c r="AW36" s="202">
        <v>0</v>
      </c>
      <c r="AX36" s="202">
        <v>0</v>
      </c>
      <c r="AY36" s="202">
        <v>0</v>
      </c>
      <c r="AZ36" s="202">
        <v>21</v>
      </c>
      <c r="BA36" s="202">
        <v>0</v>
      </c>
      <c r="BB36" s="202">
        <v>0</v>
      </c>
      <c r="BC36" s="202">
        <v>0</v>
      </c>
      <c r="BD36" s="202">
        <v>0</v>
      </c>
      <c r="BE36" s="33">
        <f t="shared" si="1"/>
        <v>21</v>
      </c>
    </row>
    <row r="37" spans="1:57" x14ac:dyDescent="0.2">
      <c r="A37" s="178" t="s">
        <v>148</v>
      </c>
      <c r="B37" s="178" t="s">
        <v>149</v>
      </c>
      <c r="C37" s="178" t="s">
        <v>37</v>
      </c>
      <c r="D37" s="178" t="s">
        <v>38</v>
      </c>
      <c r="E37" s="179" t="s">
        <v>135</v>
      </c>
      <c r="F37" s="60">
        <v>106000</v>
      </c>
      <c r="G37" s="178" t="s">
        <v>111</v>
      </c>
      <c r="H37" s="178" t="s">
        <v>41</v>
      </c>
      <c r="I37" s="180">
        <v>45327</v>
      </c>
      <c r="J37" s="180">
        <v>45327</v>
      </c>
      <c r="K37" s="180">
        <v>45839</v>
      </c>
      <c r="L37" s="181">
        <v>0</v>
      </c>
      <c r="M37" s="181">
        <v>0</v>
      </c>
      <c r="N37" s="181">
        <v>0</v>
      </c>
      <c r="O37" s="181">
        <v>0</v>
      </c>
      <c r="P37" s="181">
        <v>0</v>
      </c>
      <c r="Q37" s="181">
        <v>0</v>
      </c>
      <c r="R37" s="181">
        <v>0</v>
      </c>
      <c r="S37" s="181">
        <v>0</v>
      </c>
      <c r="T37" s="181">
        <v>0</v>
      </c>
      <c r="U37" s="181">
        <v>0</v>
      </c>
      <c r="V37" s="181">
        <v>0</v>
      </c>
      <c r="W37" s="181">
        <v>0</v>
      </c>
      <c r="X37" s="181">
        <v>13</v>
      </c>
      <c r="Y37" s="181">
        <v>0</v>
      </c>
      <c r="Z37" s="181">
        <v>0</v>
      </c>
      <c r="AA37" s="181">
        <v>0</v>
      </c>
      <c r="AB37" s="181">
        <v>0</v>
      </c>
      <c r="AC37" s="181">
        <v>0</v>
      </c>
      <c r="AD37" s="181">
        <v>0</v>
      </c>
      <c r="AE37" s="181">
        <v>0</v>
      </c>
      <c r="AF37" s="181">
        <v>0</v>
      </c>
      <c r="AG37" s="181">
        <v>0</v>
      </c>
      <c r="AH37" s="181">
        <f t="shared" si="2"/>
        <v>13</v>
      </c>
      <c r="AI37" s="201">
        <v>0</v>
      </c>
      <c r="AJ37" s="201">
        <v>0</v>
      </c>
      <c r="AK37" s="201">
        <v>0</v>
      </c>
      <c r="AL37" s="201">
        <v>0</v>
      </c>
      <c r="AM37" s="201">
        <v>0</v>
      </c>
      <c r="AN37" s="201">
        <v>0</v>
      </c>
      <c r="AO37" s="201">
        <v>0</v>
      </c>
      <c r="AP37" s="201">
        <v>0</v>
      </c>
      <c r="AQ37" s="201">
        <v>0</v>
      </c>
      <c r="AR37" s="201">
        <v>0</v>
      </c>
      <c r="AS37" s="201">
        <v>0</v>
      </c>
      <c r="AT37" s="201">
        <v>0</v>
      </c>
      <c r="AU37" s="201">
        <v>13</v>
      </c>
      <c r="AV37" s="201">
        <v>0</v>
      </c>
      <c r="AW37" s="201">
        <v>0</v>
      </c>
      <c r="AX37" s="201">
        <v>0</v>
      </c>
      <c r="AY37" s="201">
        <v>0</v>
      </c>
      <c r="AZ37" s="201">
        <v>0</v>
      </c>
      <c r="BA37" s="201">
        <v>0</v>
      </c>
      <c r="BB37" s="201">
        <v>0</v>
      </c>
      <c r="BC37" s="201">
        <v>0</v>
      </c>
      <c r="BD37" s="201">
        <v>0</v>
      </c>
      <c r="BE37" s="33">
        <f t="shared" si="1"/>
        <v>13</v>
      </c>
    </row>
    <row r="38" spans="1:57" x14ac:dyDescent="0.2">
      <c r="A38" s="178" t="s">
        <v>150</v>
      </c>
      <c r="B38" s="178" t="s">
        <v>151</v>
      </c>
      <c r="C38" s="178" t="s">
        <v>37</v>
      </c>
      <c r="D38" s="178" t="s">
        <v>38</v>
      </c>
      <c r="E38" s="179" t="s">
        <v>152</v>
      </c>
      <c r="F38" s="60">
        <v>29000</v>
      </c>
      <c r="G38" s="178" t="s">
        <v>153</v>
      </c>
      <c r="H38" s="178" t="s">
        <v>41</v>
      </c>
      <c r="I38" s="180">
        <v>45448</v>
      </c>
      <c r="J38" s="180">
        <v>45448</v>
      </c>
      <c r="K38" s="180">
        <v>46150</v>
      </c>
      <c r="L38" s="181">
        <v>0</v>
      </c>
      <c r="M38" s="181">
        <v>0</v>
      </c>
      <c r="N38" s="181">
        <v>0</v>
      </c>
      <c r="O38" s="181">
        <v>0</v>
      </c>
      <c r="P38" s="181">
        <v>0</v>
      </c>
      <c r="Q38" s="181">
        <v>0</v>
      </c>
      <c r="R38" s="181">
        <v>0</v>
      </c>
      <c r="S38" s="181">
        <v>0</v>
      </c>
      <c r="T38" s="181">
        <v>0</v>
      </c>
      <c r="U38" s="181">
        <v>0</v>
      </c>
      <c r="V38" s="181">
        <v>0</v>
      </c>
      <c r="W38" s="181">
        <v>0</v>
      </c>
      <c r="X38" s="181">
        <v>0</v>
      </c>
      <c r="Y38" s="181">
        <v>0</v>
      </c>
      <c r="Z38" s="181">
        <v>0</v>
      </c>
      <c r="AA38" s="181">
        <v>0</v>
      </c>
      <c r="AB38" s="181">
        <v>0</v>
      </c>
      <c r="AC38" s="181">
        <v>4</v>
      </c>
      <c r="AD38" s="181">
        <v>0</v>
      </c>
      <c r="AE38" s="181">
        <v>0</v>
      </c>
      <c r="AF38" s="181">
        <v>0</v>
      </c>
      <c r="AG38" s="181">
        <v>0</v>
      </c>
      <c r="AH38" s="181">
        <f t="shared" si="2"/>
        <v>4</v>
      </c>
      <c r="AI38" s="201">
        <v>0</v>
      </c>
      <c r="AJ38" s="201">
        <v>0</v>
      </c>
      <c r="AK38" s="201">
        <v>0</v>
      </c>
      <c r="AL38" s="201">
        <v>0</v>
      </c>
      <c r="AM38" s="201">
        <v>0</v>
      </c>
      <c r="AN38" s="201">
        <v>0</v>
      </c>
      <c r="AO38" s="201">
        <v>0</v>
      </c>
      <c r="AP38" s="201">
        <v>0</v>
      </c>
      <c r="AQ38" s="201">
        <v>0</v>
      </c>
      <c r="AR38" s="201">
        <v>0</v>
      </c>
      <c r="AS38" s="201">
        <v>0</v>
      </c>
      <c r="AT38" s="201">
        <v>0</v>
      </c>
      <c r="AU38" s="201">
        <v>0</v>
      </c>
      <c r="AV38" s="201">
        <v>0</v>
      </c>
      <c r="AW38" s="201">
        <v>0</v>
      </c>
      <c r="AX38" s="201">
        <v>0</v>
      </c>
      <c r="AY38" s="201">
        <v>0</v>
      </c>
      <c r="AZ38" s="201">
        <v>4</v>
      </c>
      <c r="BA38" s="201">
        <v>0</v>
      </c>
      <c r="BB38" s="201">
        <v>0</v>
      </c>
      <c r="BC38" s="201">
        <v>0</v>
      </c>
      <c r="BD38" s="201">
        <v>0</v>
      </c>
      <c r="BE38" s="33">
        <f t="shared" si="1"/>
        <v>4</v>
      </c>
    </row>
    <row r="39" spans="1:57" x14ac:dyDescent="0.2">
      <c r="A39" s="178" t="s">
        <v>154</v>
      </c>
      <c r="B39" s="178" t="s">
        <v>155</v>
      </c>
      <c r="C39" s="178" t="s">
        <v>37</v>
      </c>
      <c r="D39" s="178" t="s">
        <v>38</v>
      </c>
      <c r="E39" s="179" t="s">
        <v>92</v>
      </c>
      <c r="F39" s="60">
        <v>993000</v>
      </c>
      <c r="G39" s="178" t="s">
        <v>93</v>
      </c>
      <c r="H39" s="178" t="s">
        <v>47</v>
      </c>
      <c r="I39" s="180">
        <v>45078</v>
      </c>
      <c r="J39" s="180">
        <v>45048</v>
      </c>
      <c r="K39" s="180">
        <v>45597</v>
      </c>
      <c r="L39" s="181">
        <v>27</v>
      </c>
      <c r="M39" s="181">
        <v>0</v>
      </c>
      <c r="N39" s="181">
        <v>0</v>
      </c>
      <c r="O39" s="181">
        <v>0</v>
      </c>
      <c r="P39" s="181">
        <v>0</v>
      </c>
      <c r="Q39" s="181">
        <v>0</v>
      </c>
      <c r="R39" s="181">
        <v>0</v>
      </c>
      <c r="S39" s="181">
        <v>0</v>
      </c>
      <c r="T39" s="181">
        <v>0</v>
      </c>
      <c r="U39" s="181">
        <v>0</v>
      </c>
      <c r="V39" s="181">
        <v>0</v>
      </c>
      <c r="W39" s="181">
        <v>0</v>
      </c>
      <c r="X39" s="181">
        <v>0</v>
      </c>
      <c r="Y39" s="181">
        <v>0</v>
      </c>
      <c r="Z39" s="181">
        <v>932</v>
      </c>
      <c r="AA39" s="181">
        <v>0</v>
      </c>
      <c r="AB39" s="181">
        <v>0</v>
      </c>
      <c r="AC39" s="181">
        <v>0</v>
      </c>
      <c r="AD39" s="181">
        <v>0</v>
      </c>
      <c r="AE39" s="181">
        <v>0</v>
      </c>
      <c r="AF39" s="181">
        <v>0</v>
      </c>
      <c r="AG39" s="181">
        <v>0</v>
      </c>
      <c r="AH39" s="181">
        <f t="shared" si="2"/>
        <v>959</v>
      </c>
      <c r="AI39" s="201">
        <v>27</v>
      </c>
      <c r="AJ39" s="201">
        <v>0</v>
      </c>
      <c r="AK39" s="201">
        <v>0</v>
      </c>
      <c r="AL39" s="201">
        <v>0</v>
      </c>
      <c r="AM39" s="201">
        <v>0</v>
      </c>
      <c r="AN39" s="201">
        <v>0</v>
      </c>
      <c r="AO39" s="201">
        <v>0</v>
      </c>
      <c r="AP39" s="201">
        <v>0</v>
      </c>
      <c r="AQ39" s="201">
        <v>0</v>
      </c>
      <c r="AR39" s="201">
        <v>0</v>
      </c>
      <c r="AS39" s="201">
        <v>0</v>
      </c>
      <c r="AT39" s="201">
        <v>0</v>
      </c>
      <c r="AU39" s="201">
        <v>0</v>
      </c>
      <c r="AV39" s="201">
        <v>0</v>
      </c>
      <c r="AW39" s="201">
        <v>932</v>
      </c>
      <c r="AX39" s="201">
        <v>0</v>
      </c>
      <c r="AY39" s="201">
        <v>0</v>
      </c>
      <c r="AZ39" s="201">
        <v>0</v>
      </c>
      <c r="BA39" s="201">
        <v>0</v>
      </c>
      <c r="BB39" s="201">
        <v>0</v>
      </c>
      <c r="BC39" s="201">
        <v>0</v>
      </c>
      <c r="BD39" s="201">
        <v>0</v>
      </c>
      <c r="BE39" s="33">
        <f t="shared" si="1"/>
        <v>959</v>
      </c>
    </row>
    <row r="40" spans="1:57" x14ac:dyDescent="0.2">
      <c r="A40" s="34" t="s">
        <v>154</v>
      </c>
      <c r="B40" s="34" t="s">
        <v>155</v>
      </c>
      <c r="C40" s="34" t="s">
        <v>37</v>
      </c>
      <c r="D40" s="34" t="s">
        <v>38</v>
      </c>
      <c r="E40" s="167" t="s">
        <v>92</v>
      </c>
      <c r="F40" s="35">
        <v>993000</v>
      </c>
      <c r="G40" s="34" t="s">
        <v>93</v>
      </c>
      <c r="H40" s="34" t="s">
        <v>75</v>
      </c>
      <c r="I40" s="36">
        <v>45078</v>
      </c>
      <c r="J40" s="36">
        <v>45048</v>
      </c>
      <c r="K40" s="36">
        <v>45597</v>
      </c>
      <c r="L40" s="174">
        <v>0</v>
      </c>
      <c r="M40" s="174">
        <v>0</v>
      </c>
      <c r="N40" s="174">
        <v>0</v>
      </c>
      <c r="O40" s="174">
        <v>0</v>
      </c>
      <c r="P40" s="174">
        <v>0</v>
      </c>
      <c r="Q40" s="174">
        <v>0</v>
      </c>
      <c r="R40" s="174">
        <v>0</v>
      </c>
      <c r="S40" s="174">
        <v>0</v>
      </c>
      <c r="T40" s="174">
        <v>0</v>
      </c>
      <c r="U40" s="174">
        <v>0</v>
      </c>
      <c r="V40" s="174">
        <v>0</v>
      </c>
      <c r="W40" s="174">
        <v>0</v>
      </c>
      <c r="X40" s="174">
        <v>0</v>
      </c>
      <c r="Y40" s="174">
        <v>0</v>
      </c>
      <c r="Z40" s="174">
        <v>157</v>
      </c>
      <c r="AA40" s="174">
        <v>0</v>
      </c>
      <c r="AB40" s="174">
        <v>0</v>
      </c>
      <c r="AC40" s="174">
        <v>0</v>
      </c>
      <c r="AD40" s="174">
        <v>0</v>
      </c>
      <c r="AE40" s="174">
        <v>0</v>
      </c>
      <c r="AF40" s="174">
        <v>0</v>
      </c>
      <c r="AG40" s="174">
        <v>0</v>
      </c>
      <c r="AH40" s="174">
        <f t="shared" si="2"/>
        <v>157</v>
      </c>
      <c r="AI40" s="33">
        <v>0</v>
      </c>
      <c r="AJ40" s="33">
        <v>0</v>
      </c>
      <c r="AK40" s="33">
        <v>0</v>
      </c>
      <c r="AL40" s="33">
        <v>0</v>
      </c>
      <c r="AM40" s="33">
        <v>0</v>
      </c>
      <c r="AN40" s="33">
        <v>0</v>
      </c>
      <c r="AO40" s="33">
        <v>0</v>
      </c>
      <c r="AP40" s="33">
        <v>0</v>
      </c>
      <c r="AQ40" s="33">
        <v>0</v>
      </c>
      <c r="AR40" s="33">
        <v>0</v>
      </c>
      <c r="AS40" s="33">
        <v>0</v>
      </c>
      <c r="AT40" s="33">
        <v>0</v>
      </c>
      <c r="AU40" s="33">
        <v>0</v>
      </c>
      <c r="AV40" s="33">
        <v>0</v>
      </c>
      <c r="AW40" s="33">
        <v>157</v>
      </c>
      <c r="AX40" s="33">
        <v>0</v>
      </c>
      <c r="AY40" s="33">
        <v>0</v>
      </c>
      <c r="AZ40" s="33">
        <v>0</v>
      </c>
      <c r="BA40" s="33">
        <v>0</v>
      </c>
      <c r="BB40" s="33">
        <v>0</v>
      </c>
      <c r="BC40" s="33">
        <v>0</v>
      </c>
      <c r="BD40" s="33">
        <v>0</v>
      </c>
      <c r="BE40" s="33">
        <f t="shared" si="1"/>
        <v>157</v>
      </c>
    </row>
    <row r="41" spans="1:57" x14ac:dyDescent="0.2">
      <c r="A41" s="178" t="s">
        <v>156</v>
      </c>
      <c r="B41" s="178" t="s">
        <v>157</v>
      </c>
      <c r="C41" s="178" t="s">
        <v>37</v>
      </c>
      <c r="D41" s="178" t="s">
        <v>38</v>
      </c>
      <c r="E41" s="179" t="s">
        <v>39</v>
      </c>
      <c r="F41" s="60">
        <v>762000</v>
      </c>
      <c r="G41" s="178" t="s">
        <v>93</v>
      </c>
      <c r="H41" s="178" t="s">
        <v>47</v>
      </c>
      <c r="I41" s="180">
        <v>45523</v>
      </c>
      <c r="J41" s="180">
        <v>45495</v>
      </c>
      <c r="K41" s="180">
        <v>46222</v>
      </c>
      <c r="L41" s="181">
        <v>0</v>
      </c>
      <c r="M41" s="181">
        <v>0</v>
      </c>
      <c r="N41" s="181">
        <v>0</v>
      </c>
      <c r="O41" s="181">
        <v>0</v>
      </c>
      <c r="P41" s="181">
        <v>0</v>
      </c>
      <c r="Q41" s="181">
        <v>0</v>
      </c>
      <c r="R41" s="181">
        <v>0</v>
      </c>
      <c r="S41" s="181">
        <v>0</v>
      </c>
      <c r="T41" s="181">
        <v>0</v>
      </c>
      <c r="U41" s="181">
        <v>0</v>
      </c>
      <c r="V41" s="181">
        <v>0</v>
      </c>
      <c r="W41" s="181">
        <v>0</v>
      </c>
      <c r="X41" s="181">
        <v>0</v>
      </c>
      <c r="Y41" s="181">
        <v>0</v>
      </c>
      <c r="Z41" s="181">
        <v>0</v>
      </c>
      <c r="AA41" s="181">
        <v>0</v>
      </c>
      <c r="AB41" s="181">
        <v>0</v>
      </c>
      <c r="AC41" s="181">
        <v>24</v>
      </c>
      <c r="AD41" s="181">
        <v>0</v>
      </c>
      <c r="AE41" s="181">
        <v>0</v>
      </c>
      <c r="AF41" s="181">
        <v>0</v>
      </c>
      <c r="AG41" s="181">
        <v>0</v>
      </c>
      <c r="AH41" s="181">
        <f t="shared" si="2"/>
        <v>24</v>
      </c>
      <c r="AI41" s="201">
        <v>0</v>
      </c>
      <c r="AJ41" s="201">
        <v>0</v>
      </c>
      <c r="AK41" s="201">
        <v>0</v>
      </c>
      <c r="AL41" s="201">
        <v>0</v>
      </c>
      <c r="AM41" s="201">
        <v>0</v>
      </c>
      <c r="AN41" s="201">
        <v>0</v>
      </c>
      <c r="AO41" s="201">
        <v>0</v>
      </c>
      <c r="AP41" s="201">
        <v>0</v>
      </c>
      <c r="AQ41" s="201">
        <v>0</v>
      </c>
      <c r="AR41" s="201">
        <v>0</v>
      </c>
      <c r="AS41" s="201">
        <v>0</v>
      </c>
      <c r="AT41" s="201">
        <v>0</v>
      </c>
      <c r="AU41" s="201">
        <v>0</v>
      </c>
      <c r="AV41" s="201">
        <v>0</v>
      </c>
      <c r="AW41" s="201">
        <v>0</v>
      </c>
      <c r="AX41" s="201">
        <v>0</v>
      </c>
      <c r="AY41" s="201">
        <v>0</v>
      </c>
      <c r="AZ41" s="201">
        <v>24</v>
      </c>
      <c r="BA41" s="201">
        <v>0</v>
      </c>
      <c r="BB41" s="201">
        <v>0</v>
      </c>
      <c r="BC41" s="201">
        <v>0</v>
      </c>
      <c r="BD41" s="201">
        <v>0</v>
      </c>
      <c r="BE41" s="33">
        <f t="shared" si="1"/>
        <v>24</v>
      </c>
    </row>
    <row r="42" spans="1:57" x14ac:dyDescent="0.2">
      <c r="A42" s="178" t="s">
        <v>158</v>
      </c>
      <c r="B42" s="178" t="s">
        <v>159</v>
      </c>
      <c r="C42" s="178" t="s">
        <v>37</v>
      </c>
      <c r="D42" s="178" t="s">
        <v>38</v>
      </c>
      <c r="E42" s="179" t="s">
        <v>82</v>
      </c>
      <c r="F42" s="60">
        <v>1035000</v>
      </c>
      <c r="G42" s="178" t="s">
        <v>83</v>
      </c>
      <c r="H42" s="178" t="s">
        <v>47</v>
      </c>
      <c r="I42" s="180">
        <v>45323</v>
      </c>
      <c r="J42" s="180">
        <v>45324</v>
      </c>
      <c r="K42" s="180">
        <v>45659</v>
      </c>
      <c r="L42" s="181">
        <v>10</v>
      </c>
      <c r="M42" s="181">
        <v>0</v>
      </c>
      <c r="N42" s="181">
        <v>0</v>
      </c>
      <c r="O42" s="181">
        <v>0</v>
      </c>
      <c r="P42" s="181">
        <v>0</v>
      </c>
      <c r="Q42" s="181">
        <v>0</v>
      </c>
      <c r="R42" s="181">
        <v>0</v>
      </c>
      <c r="S42" s="181">
        <v>0</v>
      </c>
      <c r="T42" s="181">
        <v>0</v>
      </c>
      <c r="U42" s="181">
        <v>1</v>
      </c>
      <c r="V42" s="181">
        <v>0</v>
      </c>
      <c r="W42" s="181">
        <v>0</v>
      </c>
      <c r="X42" s="181">
        <v>0</v>
      </c>
      <c r="Y42" s="181">
        <v>0</v>
      </c>
      <c r="Z42" s="181">
        <v>0</v>
      </c>
      <c r="AA42" s="181">
        <v>0</v>
      </c>
      <c r="AB42" s="181">
        <v>857</v>
      </c>
      <c r="AC42" s="181">
        <v>42</v>
      </c>
      <c r="AD42" s="181">
        <v>0</v>
      </c>
      <c r="AE42" s="181">
        <v>0</v>
      </c>
      <c r="AF42" s="181">
        <v>0</v>
      </c>
      <c r="AG42" s="181">
        <v>0</v>
      </c>
      <c r="AH42" s="181">
        <f t="shared" si="2"/>
        <v>910</v>
      </c>
      <c r="AI42" s="201">
        <v>10</v>
      </c>
      <c r="AJ42" s="201">
        <v>0</v>
      </c>
      <c r="AK42" s="201">
        <v>0</v>
      </c>
      <c r="AL42" s="201">
        <v>0</v>
      </c>
      <c r="AM42" s="201">
        <v>0</v>
      </c>
      <c r="AN42" s="201">
        <v>0</v>
      </c>
      <c r="AO42" s="201">
        <v>0</v>
      </c>
      <c r="AP42" s="201">
        <v>0</v>
      </c>
      <c r="AQ42" s="201">
        <v>0</v>
      </c>
      <c r="AR42" s="201">
        <v>1</v>
      </c>
      <c r="AS42" s="201">
        <v>0</v>
      </c>
      <c r="AT42" s="201">
        <v>0</v>
      </c>
      <c r="AU42" s="201">
        <v>0</v>
      </c>
      <c r="AV42" s="201">
        <v>0</v>
      </c>
      <c r="AW42" s="201">
        <v>0</v>
      </c>
      <c r="AX42" s="201">
        <v>0</v>
      </c>
      <c r="AY42" s="201">
        <v>857</v>
      </c>
      <c r="AZ42" s="201">
        <v>42</v>
      </c>
      <c r="BA42" s="201">
        <v>0</v>
      </c>
      <c r="BB42" s="201">
        <v>0</v>
      </c>
      <c r="BC42" s="201">
        <v>0</v>
      </c>
      <c r="BD42" s="201">
        <v>0</v>
      </c>
      <c r="BE42" s="33">
        <f t="shared" si="1"/>
        <v>910</v>
      </c>
    </row>
    <row r="43" spans="1:57" x14ac:dyDescent="0.2">
      <c r="A43" s="178" t="s">
        <v>162</v>
      </c>
      <c r="B43" s="178" t="s">
        <v>163</v>
      </c>
      <c r="C43" s="178" t="s">
        <v>37</v>
      </c>
      <c r="D43" s="178" t="s">
        <v>38</v>
      </c>
      <c r="E43" s="179" t="s">
        <v>51</v>
      </c>
      <c r="F43" s="60">
        <v>5250000</v>
      </c>
      <c r="G43" s="178" t="s">
        <v>40</v>
      </c>
      <c r="H43" s="178" t="s">
        <v>47</v>
      </c>
      <c r="I43" s="180">
        <v>45366</v>
      </c>
      <c r="J43" s="180">
        <v>45366</v>
      </c>
      <c r="K43" s="180">
        <v>45967</v>
      </c>
      <c r="L43" s="181">
        <v>719</v>
      </c>
      <c r="M43" s="181">
        <v>0</v>
      </c>
      <c r="N43" s="181">
        <v>0</v>
      </c>
      <c r="O43" s="181">
        <v>0</v>
      </c>
      <c r="P43" s="181">
        <v>0</v>
      </c>
      <c r="Q43" s="181">
        <v>0</v>
      </c>
      <c r="R43" s="181">
        <v>0</v>
      </c>
      <c r="S43" s="181">
        <v>0</v>
      </c>
      <c r="T43" s="181">
        <v>0</v>
      </c>
      <c r="U43" s="181">
        <v>19</v>
      </c>
      <c r="V43" s="181">
        <v>0</v>
      </c>
      <c r="W43" s="181">
        <v>0</v>
      </c>
      <c r="X43" s="181">
        <v>0</v>
      </c>
      <c r="Y43" s="181">
        <v>0</v>
      </c>
      <c r="Z43" s="181">
        <v>0</v>
      </c>
      <c r="AA43" s="181">
        <v>86</v>
      </c>
      <c r="AB43" s="181">
        <v>0</v>
      </c>
      <c r="AC43" s="181">
        <v>0</v>
      </c>
      <c r="AD43" s="181">
        <v>0</v>
      </c>
      <c r="AE43" s="181">
        <v>0</v>
      </c>
      <c r="AF43" s="181">
        <v>0</v>
      </c>
      <c r="AG43" s="181">
        <v>0</v>
      </c>
      <c r="AH43" s="181">
        <f t="shared" si="2"/>
        <v>824</v>
      </c>
      <c r="AI43" s="201">
        <v>719</v>
      </c>
      <c r="AJ43" s="201">
        <v>0</v>
      </c>
      <c r="AK43" s="201">
        <v>0</v>
      </c>
      <c r="AL43" s="201">
        <v>0</v>
      </c>
      <c r="AM43" s="201">
        <v>0</v>
      </c>
      <c r="AN43" s="201">
        <v>0</v>
      </c>
      <c r="AO43" s="201">
        <v>0</v>
      </c>
      <c r="AP43" s="201">
        <v>0</v>
      </c>
      <c r="AQ43" s="201">
        <v>0</v>
      </c>
      <c r="AR43" s="201">
        <v>19</v>
      </c>
      <c r="AS43" s="201">
        <v>0</v>
      </c>
      <c r="AT43" s="201">
        <v>0</v>
      </c>
      <c r="AU43" s="201">
        <v>0</v>
      </c>
      <c r="AV43" s="201">
        <v>0</v>
      </c>
      <c r="AW43" s="201">
        <v>0</v>
      </c>
      <c r="AX43" s="201">
        <v>86</v>
      </c>
      <c r="AY43" s="201">
        <v>0</v>
      </c>
      <c r="AZ43" s="201">
        <v>0</v>
      </c>
      <c r="BA43" s="201">
        <v>0</v>
      </c>
      <c r="BB43" s="201">
        <v>0</v>
      </c>
      <c r="BC43" s="201">
        <v>0</v>
      </c>
      <c r="BD43" s="201">
        <v>0</v>
      </c>
      <c r="BE43" s="33">
        <f t="shared" si="1"/>
        <v>824</v>
      </c>
    </row>
    <row r="44" spans="1:57" ht="13.5" thickBot="1" x14ac:dyDescent="0.25">
      <c r="A44" s="178" t="s">
        <v>173</v>
      </c>
      <c r="B44" s="178" t="s">
        <v>174</v>
      </c>
      <c r="C44" s="178" t="s">
        <v>37</v>
      </c>
      <c r="D44" s="178" t="s">
        <v>38</v>
      </c>
      <c r="E44" s="184" t="s">
        <v>82</v>
      </c>
      <c r="F44" s="60">
        <v>22000</v>
      </c>
      <c r="G44" s="178" t="s">
        <v>83</v>
      </c>
      <c r="H44" s="178" t="s">
        <v>47</v>
      </c>
      <c r="I44" s="180">
        <v>45231</v>
      </c>
      <c r="J44" s="180">
        <v>45231</v>
      </c>
      <c r="K44" s="180">
        <v>45597</v>
      </c>
      <c r="L44" s="181">
        <v>0</v>
      </c>
      <c r="M44" s="181">
        <v>0</v>
      </c>
      <c r="N44" s="181">
        <v>0</v>
      </c>
      <c r="O44" s="181">
        <v>0</v>
      </c>
      <c r="P44" s="181">
        <v>0</v>
      </c>
      <c r="Q44" s="181">
        <v>0</v>
      </c>
      <c r="R44" s="181">
        <v>0</v>
      </c>
      <c r="S44" s="181">
        <v>0</v>
      </c>
      <c r="T44" s="181">
        <v>0</v>
      </c>
      <c r="U44" s="181">
        <v>0</v>
      </c>
      <c r="V44" s="181">
        <v>0</v>
      </c>
      <c r="W44" s="181">
        <v>0</v>
      </c>
      <c r="X44" s="181">
        <v>22</v>
      </c>
      <c r="Y44" s="181">
        <v>0</v>
      </c>
      <c r="Z44" s="181">
        <v>0</v>
      </c>
      <c r="AA44" s="181">
        <v>0</v>
      </c>
      <c r="AB44" s="181">
        <v>0</v>
      </c>
      <c r="AC44" s="181">
        <v>0</v>
      </c>
      <c r="AD44" s="181">
        <v>0</v>
      </c>
      <c r="AE44" s="181">
        <v>0</v>
      </c>
      <c r="AF44" s="181">
        <v>0</v>
      </c>
      <c r="AG44" s="181">
        <v>0</v>
      </c>
      <c r="AH44" s="181">
        <f t="shared" si="2"/>
        <v>22</v>
      </c>
      <c r="AI44" s="201">
        <v>0</v>
      </c>
      <c r="AJ44" s="201">
        <v>0</v>
      </c>
      <c r="AK44" s="201">
        <v>0</v>
      </c>
      <c r="AL44" s="201">
        <v>0</v>
      </c>
      <c r="AM44" s="201">
        <v>0</v>
      </c>
      <c r="AN44" s="201">
        <v>0</v>
      </c>
      <c r="AO44" s="201">
        <v>0</v>
      </c>
      <c r="AP44" s="201">
        <v>0</v>
      </c>
      <c r="AQ44" s="201">
        <v>0</v>
      </c>
      <c r="AR44" s="201">
        <v>0</v>
      </c>
      <c r="AS44" s="201">
        <v>0</v>
      </c>
      <c r="AT44" s="201">
        <v>0</v>
      </c>
      <c r="AU44" s="201">
        <v>22</v>
      </c>
      <c r="AV44" s="201">
        <v>0</v>
      </c>
      <c r="AW44" s="201">
        <v>0</v>
      </c>
      <c r="AX44" s="201">
        <v>0</v>
      </c>
      <c r="AY44" s="201">
        <v>0</v>
      </c>
      <c r="AZ44" s="201">
        <v>0</v>
      </c>
      <c r="BA44" s="201">
        <v>0</v>
      </c>
      <c r="BB44" s="201">
        <v>0</v>
      </c>
      <c r="BC44" s="201">
        <v>0</v>
      </c>
      <c r="BD44" s="201">
        <v>0</v>
      </c>
      <c r="BE44" s="33">
        <f t="shared" si="1"/>
        <v>22</v>
      </c>
    </row>
    <row r="45" spans="1:57" s="9" customFormat="1" ht="13.5" thickBot="1" x14ac:dyDescent="0.25">
      <c r="A45" s="81" t="s">
        <v>173</v>
      </c>
      <c r="B45" s="81" t="s">
        <v>174</v>
      </c>
      <c r="C45" s="81" t="s">
        <v>37</v>
      </c>
      <c r="D45" s="81" t="s">
        <v>38</v>
      </c>
      <c r="E45" s="184" t="s">
        <v>82</v>
      </c>
      <c r="F45" s="80">
        <v>22000</v>
      </c>
      <c r="G45" s="81" t="s">
        <v>83</v>
      </c>
      <c r="H45" s="81" t="s">
        <v>75</v>
      </c>
      <c r="I45" s="72">
        <v>45231</v>
      </c>
      <c r="J45" s="72">
        <v>45231</v>
      </c>
      <c r="K45" s="72">
        <v>45597</v>
      </c>
      <c r="L45" s="176">
        <v>0</v>
      </c>
      <c r="M45" s="176">
        <v>0</v>
      </c>
      <c r="N45" s="176">
        <v>0</v>
      </c>
      <c r="O45" s="176">
        <v>0</v>
      </c>
      <c r="P45" s="176">
        <v>0</v>
      </c>
      <c r="Q45" s="176">
        <v>0</v>
      </c>
      <c r="R45" s="176">
        <v>0</v>
      </c>
      <c r="S45" s="176">
        <v>0</v>
      </c>
      <c r="T45" s="176">
        <v>0</v>
      </c>
      <c r="U45" s="176">
        <v>0</v>
      </c>
      <c r="V45" s="176">
        <v>0</v>
      </c>
      <c r="W45" s="176">
        <v>0</v>
      </c>
      <c r="X45" s="176">
        <v>2</v>
      </c>
      <c r="Y45" s="176">
        <v>0</v>
      </c>
      <c r="Z45" s="176">
        <v>0</v>
      </c>
      <c r="AA45" s="176">
        <v>0</v>
      </c>
      <c r="AB45" s="176">
        <v>0</v>
      </c>
      <c r="AC45" s="176">
        <v>0</v>
      </c>
      <c r="AD45" s="176">
        <v>0</v>
      </c>
      <c r="AE45" s="176">
        <v>0</v>
      </c>
      <c r="AF45" s="176">
        <v>0</v>
      </c>
      <c r="AG45" s="176">
        <v>0</v>
      </c>
      <c r="AH45" s="176">
        <f t="shared" si="2"/>
        <v>2</v>
      </c>
      <c r="AI45" s="203">
        <v>0</v>
      </c>
      <c r="AJ45" s="203">
        <v>0</v>
      </c>
      <c r="AK45" s="203">
        <v>0</v>
      </c>
      <c r="AL45" s="203">
        <v>0</v>
      </c>
      <c r="AM45" s="203">
        <v>0</v>
      </c>
      <c r="AN45" s="203">
        <v>0</v>
      </c>
      <c r="AO45" s="203">
        <v>0</v>
      </c>
      <c r="AP45" s="203">
        <v>0</v>
      </c>
      <c r="AQ45" s="203">
        <v>0</v>
      </c>
      <c r="AR45" s="203">
        <v>0</v>
      </c>
      <c r="AS45" s="203">
        <v>0</v>
      </c>
      <c r="AT45" s="203">
        <v>0</v>
      </c>
      <c r="AU45" s="203">
        <v>2</v>
      </c>
      <c r="AV45" s="203">
        <v>0</v>
      </c>
      <c r="AW45" s="203">
        <v>0</v>
      </c>
      <c r="AX45" s="203">
        <v>0</v>
      </c>
      <c r="AY45" s="203">
        <v>0</v>
      </c>
      <c r="AZ45" s="203">
        <v>0</v>
      </c>
      <c r="BA45" s="203">
        <v>0</v>
      </c>
      <c r="BB45" s="203">
        <v>0</v>
      </c>
      <c r="BC45" s="203">
        <v>0</v>
      </c>
      <c r="BD45" s="203">
        <v>0</v>
      </c>
      <c r="BE45" s="33">
        <f t="shared" si="1"/>
        <v>2</v>
      </c>
    </row>
    <row r="46" spans="1:57" s="9" customFormat="1" ht="13.5" thickBot="1" x14ac:dyDescent="0.25">
      <c r="A46" s="183" t="s">
        <v>175</v>
      </c>
      <c r="B46" s="183" t="s">
        <v>176</v>
      </c>
      <c r="C46" s="183" t="s">
        <v>37</v>
      </c>
      <c r="D46" s="183" t="s">
        <v>38</v>
      </c>
      <c r="E46" s="184" t="s">
        <v>177</v>
      </c>
      <c r="F46" s="185">
        <v>634000</v>
      </c>
      <c r="G46" s="183" t="s">
        <v>178</v>
      </c>
      <c r="H46" s="183" t="s">
        <v>41</v>
      </c>
      <c r="I46" s="186">
        <v>45098</v>
      </c>
      <c r="J46" s="186">
        <v>45098</v>
      </c>
      <c r="K46" s="186">
        <v>45404</v>
      </c>
      <c r="L46" s="187">
        <v>141</v>
      </c>
      <c r="M46" s="187">
        <v>0</v>
      </c>
      <c r="N46" s="187">
        <v>0</v>
      </c>
      <c r="O46" s="187">
        <v>0</v>
      </c>
      <c r="P46" s="187">
        <v>0</v>
      </c>
      <c r="Q46" s="187">
        <v>0</v>
      </c>
      <c r="R46" s="187">
        <v>0</v>
      </c>
      <c r="S46" s="187">
        <v>0</v>
      </c>
      <c r="T46" s="187">
        <v>0</v>
      </c>
      <c r="U46" s="187">
        <v>8</v>
      </c>
      <c r="V46" s="187">
        <v>0</v>
      </c>
      <c r="W46" s="187">
        <v>0</v>
      </c>
      <c r="X46" s="187">
        <v>55</v>
      </c>
      <c r="Y46" s="187">
        <v>0</v>
      </c>
      <c r="Z46" s="187">
        <v>0</v>
      </c>
      <c r="AA46" s="187">
        <v>0</v>
      </c>
      <c r="AB46" s="187">
        <v>0</v>
      </c>
      <c r="AC46" s="187">
        <v>5</v>
      </c>
      <c r="AD46" s="187">
        <v>0</v>
      </c>
      <c r="AE46" s="187">
        <v>0</v>
      </c>
      <c r="AF46" s="187">
        <v>0</v>
      </c>
      <c r="AG46" s="187">
        <v>0</v>
      </c>
      <c r="AH46" s="187">
        <f t="shared" si="2"/>
        <v>209</v>
      </c>
      <c r="AI46" s="202">
        <v>141</v>
      </c>
      <c r="AJ46" s="202">
        <v>0</v>
      </c>
      <c r="AK46" s="202">
        <v>0</v>
      </c>
      <c r="AL46" s="202">
        <v>0</v>
      </c>
      <c r="AM46" s="202">
        <v>0</v>
      </c>
      <c r="AN46" s="202">
        <v>0</v>
      </c>
      <c r="AO46" s="202">
        <v>0</v>
      </c>
      <c r="AP46" s="202">
        <v>0</v>
      </c>
      <c r="AQ46" s="202">
        <v>0</v>
      </c>
      <c r="AR46" s="202">
        <v>8</v>
      </c>
      <c r="AS46" s="202">
        <v>0</v>
      </c>
      <c r="AT46" s="202">
        <v>0</v>
      </c>
      <c r="AU46" s="202">
        <v>55</v>
      </c>
      <c r="AV46" s="202">
        <v>0</v>
      </c>
      <c r="AW46" s="202">
        <v>0</v>
      </c>
      <c r="AX46" s="202">
        <v>0</v>
      </c>
      <c r="AY46" s="202">
        <v>0</v>
      </c>
      <c r="AZ46" s="202">
        <v>5</v>
      </c>
      <c r="BA46" s="202">
        <v>0</v>
      </c>
      <c r="BB46" s="202">
        <v>0</v>
      </c>
      <c r="BC46" s="202">
        <v>0</v>
      </c>
      <c r="BD46" s="202">
        <v>0</v>
      </c>
      <c r="BE46" s="33">
        <f t="shared" si="1"/>
        <v>209</v>
      </c>
    </row>
    <row r="47" spans="1:57" s="9" customFormat="1" ht="13.5" thickBot="1" x14ac:dyDescent="0.25">
      <c r="A47" s="183" t="s">
        <v>179</v>
      </c>
      <c r="B47" s="183" t="s">
        <v>180</v>
      </c>
      <c r="C47" s="183" t="s">
        <v>37</v>
      </c>
      <c r="D47" s="183" t="s">
        <v>38</v>
      </c>
      <c r="E47" s="184" t="s">
        <v>82</v>
      </c>
      <c r="F47" s="185">
        <v>37000</v>
      </c>
      <c r="G47" s="183" t="s">
        <v>83</v>
      </c>
      <c r="H47" s="183" t="s">
        <v>41</v>
      </c>
      <c r="I47" s="186">
        <v>45351</v>
      </c>
      <c r="J47" s="186">
        <v>45351</v>
      </c>
      <c r="K47" s="186">
        <v>45716</v>
      </c>
      <c r="L47" s="187">
        <v>2</v>
      </c>
      <c r="M47" s="187">
        <v>0</v>
      </c>
      <c r="N47" s="187">
        <v>0</v>
      </c>
      <c r="O47" s="187">
        <v>0</v>
      </c>
      <c r="P47" s="187">
        <v>0</v>
      </c>
      <c r="Q47" s="187">
        <v>0</v>
      </c>
      <c r="R47" s="187">
        <v>0</v>
      </c>
      <c r="S47" s="187">
        <v>0</v>
      </c>
      <c r="T47" s="187">
        <v>0</v>
      </c>
      <c r="U47" s="187">
        <v>0</v>
      </c>
      <c r="V47" s="187">
        <v>0</v>
      </c>
      <c r="W47" s="187">
        <v>0</v>
      </c>
      <c r="X47" s="187">
        <v>0</v>
      </c>
      <c r="Y47" s="187">
        <v>0</v>
      </c>
      <c r="Z47" s="187">
        <v>0</v>
      </c>
      <c r="AA47" s="187">
        <v>0</v>
      </c>
      <c r="AB47" s="187">
        <v>0</v>
      </c>
      <c r="AC47" s="187">
        <v>35</v>
      </c>
      <c r="AD47" s="187">
        <v>0</v>
      </c>
      <c r="AE47" s="187">
        <v>0</v>
      </c>
      <c r="AF47" s="187">
        <v>0</v>
      </c>
      <c r="AG47" s="187">
        <v>0</v>
      </c>
      <c r="AH47" s="187">
        <f t="shared" si="2"/>
        <v>37</v>
      </c>
      <c r="AI47" s="202">
        <v>2</v>
      </c>
      <c r="AJ47" s="202">
        <v>0</v>
      </c>
      <c r="AK47" s="202">
        <v>0</v>
      </c>
      <c r="AL47" s="202">
        <v>0</v>
      </c>
      <c r="AM47" s="202">
        <v>0</v>
      </c>
      <c r="AN47" s="202">
        <v>0</v>
      </c>
      <c r="AO47" s="202">
        <v>0</v>
      </c>
      <c r="AP47" s="202">
        <v>0</v>
      </c>
      <c r="AQ47" s="202">
        <v>0</v>
      </c>
      <c r="AR47" s="202">
        <v>0</v>
      </c>
      <c r="AS47" s="202">
        <v>0</v>
      </c>
      <c r="AT47" s="202">
        <v>0</v>
      </c>
      <c r="AU47" s="202">
        <v>0</v>
      </c>
      <c r="AV47" s="202">
        <v>0</v>
      </c>
      <c r="AW47" s="202">
        <v>0</v>
      </c>
      <c r="AX47" s="202">
        <v>0</v>
      </c>
      <c r="AY47" s="202">
        <v>0</v>
      </c>
      <c r="AZ47" s="202">
        <v>35</v>
      </c>
      <c r="BA47" s="202">
        <v>0</v>
      </c>
      <c r="BB47" s="202">
        <v>0</v>
      </c>
      <c r="BC47" s="202">
        <v>0</v>
      </c>
      <c r="BD47" s="202">
        <v>0</v>
      </c>
      <c r="BE47" s="33">
        <f t="shared" si="1"/>
        <v>37</v>
      </c>
    </row>
    <row r="48" spans="1:57" x14ac:dyDescent="0.2">
      <c r="A48" s="178" t="s">
        <v>185</v>
      </c>
      <c r="B48" s="178" t="s">
        <v>186</v>
      </c>
      <c r="C48" s="178" t="s">
        <v>37</v>
      </c>
      <c r="D48" s="178" t="s">
        <v>38</v>
      </c>
      <c r="E48" s="179" t="s">
        <v>187</v>
      </c>
      <c r="F48" s="60">
        <v>3197000</v>
      </c>
      <c r="G48" s="178" t="s">
        <v>83</v>
      </c>
      <c r="H48" s="178" t="s">
        <v>41</v>
      </c>
      <c r="I48" s="180">
        <v>45566</v>
      </c>
      <c r="J48" s="180">
        <v>45566</v>
      </c>
      <c r="K48" s="180">
        <v>46035</v>
      </c>
      <c r="L48" s="181">
        <v>0</v>
      </c>
      <c r="M48" s="181">
        <v>0</v>
      </c>
      <c r="N48" s="181">
        <v>0</v>
      </c>
      <c r="O48" s="181">
        <v>0</v>
      </c>
      <c r="P48" s="181">
        <v>0</v>
      </c>
      <c r="Q48" s="181">
        <v>0</v>
      </c>
      <c r="R48" s="181">
        <v>0</v>
      </c>
      <c r="S48" s="181">
        <v>0</v>
      </c>
      <c r="T48" s="181">
        <v>0</v>
      </c>
      <c r="U48" s="181">
        <v>2</v>
      </c>
      <c r="V48" s="181">
        <v>0</v>
      </c>
      <c r="W48" s="181">
        <v>0</v>
      </c>
      <c r="X48" s="181">
        <v>27</v>
      </c>
      <c r="Y48" s="181">
        <v>0</v>
      </c>
      <c r="Z48" s="181">
        <v>0</v>
      </c>
      <c r="AA48" s="181">
        <v>0</v>
      </c>
      <c r="AB48" s="181">
        <v>0</v>
      </c>
      <c r="AC48" s="181">
        <v>58</v>
      </c>
      <c r="AD48" s="181">
        <v>0</v>
      </c>
      <c r="AE48" s="181">
        <v>0</v>
      </c>
      <c r="AF48" s="181">
        <v>0</v>
      </c>
      <c r="AG48" s="181">
        <v>0</v>
      </c>
      <c r="AH48" s="181">
        <f t="shared" si="2"/>
        <v>87</v>
      </c>
      <c r="AI48" s="201">
        <v>0</v>
      </c>
      <c r="AJ48" s="201">
        <v>0</v>
      </c>
      <c r="AK48" s="201">
        <v>0</v>
      </c>
      <c r="AL48" s="201">
        <v>0</v>
      </c>
      <c r="AM48" s="201">
        <v>0</v>
      </c>
      <c r="AN48" s="201">
        <v>0</v>
      </c>
      <c r="AO48" s="201">
        <v>0</v>
      </c>
      <c r="AP48" s="201">
        <v>0</v>
      </c>
      <c r="AQ48" s="201">
        <v>0</v>
      </c>
      <c r="AR48" s="201">
        <v>2</v>
      </c>
      <c r="AS48" s="201">
        <v>0</v>
      </c>
      <c r="AT48" s="201">
        <v>0</v>
      </c>
      <c r="AU48" s="201">
        <v>27</v>
      </c>
      <c r="AV48" s="201">
        <v>0</v>
      </c>
      <c r="AW48" s="201">
        <v>0</v>
      </c>
      <c r="AX48" s="201">
        <v>0</v>
      </c>
      <c r="AY48" s="201">
        <v>0</v>
      </c>
      <c r="AZ48" s="201">
        <v>58</v>
      </c>
      <c r="BA48" s="201">
        <v>0</v>
      </c>
      <c r="BB48" s="201">
        <v>0</v>
      </c>
      <c r="BC48" s="201">
        <v>0</v>
      </c>
      <c r="BD48" s="201">
        <v>0</v>
      </c>
      <c r="BE48" s="33">
        <f t="shared" si="1"/>
        <v>87</v>
      </c>
    </row>
    <row r="49" spans="1:58" s="9" customFormat="1" ht="13.5" thickBot="1" x14ac:dyDescent="0.25">
      <c r="A49" s="183" t="s">
        <v>188</v>
      </c>
      <c r="B49" s="183" t="s">
        <v>189</v>
      </c>
      <c r="C49" s="183" t="s">
        <v>37</v>
      </c>
      <c r="D49" s="183" t="s">
        <v>38</v>
      </c>
      <c r="E49" s="184" t="s">
        <v>187</v>
      </c>
      <c r="F49" s="185">
        <v>30000</v>
      </c>
      <c r="G49" s="183" t="s">
        <v>83</v>
      </c>
      <c r="H49" s="183" t="s">
        <v>41</v>
      </c>
      <c r="I49" s="186">
        <v>45603</v>
      </c>
      <c r="J49" s="186">
        <v>45603</v>
      </c>
      <c r="K49" s="186">
        <v>45845</v>
      </c>
      <c r="L49" s="187">
        <v>0</v>
      </c>
      <c r="M49" s="187">
        <v>0</v>
      </c>
      <c r="N49" s="187">
        <v>0</v>
      </c>
      <c r="O49" s="187">
        <v>0</v>
      </c>
      <c r="P49" s="187">
        <v>0</v>
      </c>
      <c r="Q49" s="187">
        <v>0</v>
      </c>
      <c r="R49" s="187">
        <v>0</v>
      </c>
      <c r="S49" s="187">
        <v>0</v>
      </c>
      <c r="T49" s="187">
        <v>0</v>
      </c>
      <c r="U49" s="187">
        <v>0</v>
      </c>
      <c r="V49" s="187">
        <v>0</v>
      </c>
      <c r="W49" s="187">
        <v>0</v>
      </c>
      <c r="X49" s="187">
        <v>9</v>
      </c>
      <c r="Y49" s="187">
        <v>0</v>
      </c>
      <c r="Z49" s="187">
        <v>0</v>
      </c>
      <c r="AA49" s="187">
        <v>0</v>
      </c>
      <c r="AB49" s="187">
        <v>0</v>
      </c>
      <c r="AC49" s="187">
        <v>21</v>
      </c>
      <c r="AD49" s="187">
        <v>0</v>
      </c>
      <c r="AE49" s="187">
        <v>0</v>
      </c>
      <c r="AF49" s="187">
        <v>0</v>
      </c>
      <c r="AG49" s="187">
        <v>0</v>
      </c>
      <c r="AH49" s="187">
        <f t="shared" si="2"/>
        <v>30</v>
      </c>
      <c r="AI49" s="202">
        <v>0</v>
      </c>
      <c r="AJ49" s="202">
        <v>0</v>
      </c>
      <c r="AK49" s="202">
        <v>0</v>
      </c>
      <c r="AL49" s="202">
        <v>0</v>
      </c>
      <c r="AM49" s="202">
        <v>0</v>
      </c>
      <c r="AN49" s="202">
        <v>0</v>
      </c>
      <c r="AO49" s="202">
        <v>0</v>
      </c>
      <c r="AP49" s="202">
        <v>0</v>
      </c>
      <c r="AQ49" s="202">
        <v>0</v>
      </c>
      <c r="AR49" s="202">
        <v>0</v>
      </c>
      <c r="AS49" s="202">
        <v>0</v>
      </c>
      <c r="AT49" s="202">
        <v>0</v>
      </c>
      <c r="AU49" s="202">
        <v>9</v>
      </c>
      <c r="AV49" s="202">
        <v>0</v>
      </c>
      <c r="AW49" s="202">
        <v>0</v>
      </c>
      <c r="AX49" s="202">
        <v>0</v>
      </c>
      <c r="AY49" s="202">
        <v>0</v>
      </c>
      <c r="AZ49" s="202">
        <v>21</v>
      </c>
      <c r="BA49" s="202">
        <v>0</v>
      </c>
      <c r="BB49" s="202">
        <v>0</v>
      </c>
      <c r="BC49" s="202">
        <v>0</v>
      </c>
      <c r="BD49" s="202">
        <v>0</v>
      </c>
      <c r="BE49" s="33">
        <f t="shared" si="1"/>
        <v>30</v>
      </c>
    </row>
    <row r="50" spans="1:58" x14ac:dyDescent="0.2">
      <c r="A50" s="178" t="s">
        <v>201</v>
      </c>
      <c r="B50" s="178" t="s">
        <v>202</v>
      </c>
      <c r="C50" s="178" t="s">
        <v>37</v>
      </c>
      <c r="D50" s="178" t="s">
        <v>38</v>
      </c>
      <c r="E50" s="179" t="s">
        <v>82</v>
      </c>
      <c r="F50" s="60">
        <v>1011000</v>
      </c>
      <c r="G50" s="178" t="s">
        <v>83</v>
      </c>
      <c r="H50" s="178" t="s">
        <v>41</v>
      </c>
      <c r="I50" s="180">
        <v>45427</v>
      </c>
      <c r="J50" s="180">
        <v>45427</v>
      </c>
      <c r="K50" s="180">
        <v>46082</v>
      </c>
      <c r="L50" s="181">
        <v>15</v>
      </c>
      <c r="M50" s="181">
        <v>0</v>
      </c>
      <c r="N50" s="181">
        <v>0</v>
      </c>
      <c r="O50" s="181">
        <v>0</v>
      </c>
      <c r="P50" s="181">
        <v>0</v>
      </c>
      <c r="Q50" s="181">
        <v>0</v>
      </c>
      <c r="R50" s="181">
        <v>0</v>
      </c>
      <c r="S50" s="181">
        <v>0</v>
      </c>
      <c r="T50" s="181">
        <v>0</v>
      </c>
      <c r="U50" s="181">
        <v>1</v>
      </c>
      <c r="V50" s="181">
        <v>0</v>
      </c>
      <c r="W50" s="181">
        <v>0</v>
      </c>
      <c r="X50" s="181">
        <v>0</v>
      </c>
      <c r="Y50" s="181">
        <v>0</v>
      </c>
      <c r="Z50" s="181">
        <v>0</v>
      </c>
      <c r="AA50" s="181">
        <v>0</v>
      </c>
      <c r="AB50" s="181">
        <v>0</v>
      </c>
      <c r="AC50" s="181">
        <v>42</v>
      </c>
      <c r="AD50" s="181">
        <v>0</v>
      </c>
      <c r="AE50" s="181">
        <v>0</v>
      </c>
      <c r="AF50" s="181">
        <v>0</v>
      </c>
      <c r="AG50" s="181">
        <v>0</v>
      </c>
      <c r="AH50" s="181">
        <f t="shared" ref="AH50:AH79" si="3">SUM(L50:AG50)</f>
        <v>58</v>
      </c>
      <c r="AI50" s="201">
        <v>15</v>
      </c>
      <c r="AJ50" s="201">
        <v>0</v>
      </c>
      <c r="AK50" s="201">
        <v>0</v>
      </c>
      <c r="AL50" s="201">
        <v>0</v>
      </c>
      <c r="AM50" s="201">
        <v>0</v>
      </c>
      <c r="AN50" s="201">
        <v>0</v>
      </c>
      <c r="AO50" s="201">
        <v>0</v>
      </c>
      <c r="AP50" s="201">
        <v>0</v>
      </c>
      <c r="AQ50" s="201">
        <v>0</v>
      </c>
      <c r="AR50" s="201">
        <v>1</v>
      </c>
      <c r="AS50" s="201">
        <v>0</v>
      </c>
      <c r="AT50" s="201">
        <v>0</v>
      </c>
      <c r="AU50" s="201">
        <v>0</v>
      </c>
      <c r="AV50" s="201">
        <v>0</v>
      </c>
      <c r="AW50" s="201">
        <v>0</v>
      </c>
      <c r="AX50" s="201">
        <v>0</v>
      </c>
      <c r="AY50" s="201">
        <v>0</v>
      </c>
      <c r="AZ50" s="201">
        <v>42</v>
      </c>
      <c r="BA50" s="201">
        <v>0</v>
      </c>
      <c r="BB50" s="201">
        <v>0</v>
      </c>
      <c r="BC50" s="201">
        <v>0</v>
      </c>
      <c r="BD50" s="201">
        <v>0</v>
      </c>
      <c r="BE50" s="33">
        <f t="shared" si="1"/>
        <v>58</v>
      </c>
    </row>
    <row r="51" spans="1:58" x14ac:dyDescent="0.2">
      <c r="A51" s="178" t="s">
        <v>203</v>
      </c>
      <c r="B51" s="178" t="s">
        <v>204</v>
      </c>
      <c r="C51" s="178" t="s">
        <v>37</v>
      </c>
      <c r="D51" s="178" t="s">
        <v>38</v>
      </c>
      <c r="E51" s="179" t="s">
        <v>82</v>
      </c>
      <c r="F51" s="60">
        <v>110000</v>
      </c>
      <c r="G51" s="178" t="s">
        <v>83</v>
      </c>
      <c r="H51" s="178" t="s">
        <v>41</v>
      </c>
      <c r="I51" s="180">
        <v>45554</v>
      </c>
      <c r="J51" s="180">
        <v>45554</v>
      </c>
      <c r="K51" s="180">
        <v>45991</v>
      </c>
      <c r="L51" s="181">
        <v>0</v>
      </c>
      <c r="M51" s="181">
        <v>0</v>
      </c>
      <c r="N51" s="181">
        <v>0</v>
      </c>
      <c r="O51" s="181">
        <v>0</v>
      </c>
      <c r="P51" s="181">
        <v>0</v>
      </c>
      <c r="Q51" s="181">
        <v>0</v>
      </c>
      <c r="R51" s="181">
        <v>0</v>
      </c>
      <c r="S51" s="181">
        <v>0</v>
      </c>
      <c r="T51" s="181">
        <v>0</v>
      </c>
      <c r="U51" s="181">
        <v>0</v>
      </c>
      <c r="V51" s="181">
        <v>0</v>
      </c>
      <c r="W51" s="181">
        <v>0</v>
      </c>
      <c r="X51" s="181">
        <v>18</v>
      </c>
      <c r="Y51" s="181">
        <v>0</v>
      </c>
      <c r="Z51" s="181">
        <v>0</v>
      </c>
      <c r="AA51" s="181">
        <v>0</v>
      </c>
      <c r="AB51" s="181">
        <v>0</v>
      </c>
      <c r="AC51" s="181">
        <v>0</v>
      </c>
      <c r="AD51" s="181">
        <v>0</v>
      </c>
      <c r="AE51" s="181">
        <v>0</v>
      </c>
      <c r="AF51" s="181">
        <v>0</v>
      </c>
      <c r="AG51" s="181">
        <v>0</v>
      </c>
      <c r="AH51" s="181">
        <f t="shared" si="3"/>
        <v>18</v>
      </c>
      <c r="AI51" s="201">
        <v>0</v>
      </c>
      <c r="AJ51" s="201">
        <v>0</v>
      </c>
      <c r="AK51" s="201">
        <v>0</v>
      </c>
      <c r="AL51" s="201">
        <v>0</v>
      </c>
      <c r="AM51" s="201">
        <v>0</v>
      </c>
      <c r="AN51" s="201">
        <v>0</v>
      </c>
      <c r="AO51" s="201">
        <v>0</v>
      </c>
      <c r="AP51" s="201">
        <v>0</v>
      </c>
      <c r="AQ51" s="201">
        <v>0</v>
      </c>
      <c r="AR51" s="201">
        <v>0</v>
      </c>
      <c r="AS51" s="201">
        <v>0</v>
      </c>
      <c r="AT51" s="201">
        <v>0</v>
      </c>
      <c r="AU51" s="201">
        <v>18</v>
      </c>
      <c r="AV51" s="201">
        <v>0</v>
      </c>
      <c r="AW51" s="201">
        <v>0</v>
      </c>
      <c r="AX51" s="201">
        <v>0</v>
      </c>
      <c r="AY51" s="201">
        <v>0</v>
      </c>
      <c r="AZ51" s="201">
        <v>0</v>
      </c>
      <c r="BA51" s="201">
        <v>0</v>
      </c>
      <c r="BB51" s="201">
        <v>0</v>
      </c>
      <c r="BC51" s="201">
        <v>0</v>
      </c>
      <c r="BD51" s="201">
        <v>0</v>
      </c>
      <c r="BE51" s="33">
        <f t="shared" si="1"/>
        <v>18</v>
      </c>
    </row>
    <row r="52" spans="1:58" x14ac:dyDescent="0.2">
      <c r="A52" s="178" t="s">
        <v>205</v>
      </c>
      <c r="B52" s="178" t="s">
        <v>206</v>
      </c>
      <c r="C52" s="178" t="s">
        <v>37</v>
      </c>
      <c r="D52" s="178" t="s">
        <v>38</v>
      </c>
      <c r="E52" s="179" t="s">
        <v>187</v>
      </c>
      <c r="F52" s="60">
        <v>0</v>
      </c>
      <c r="G52" s="178" t="s">
        <v>83</v>
      </c>
      <c r="H52" s="178" t="s">
        <v>41</v>
      </c>
      <c r="I52" s="180">
        <v>45839</v>
      </c>
      <c r="J52" s="180">
        <v>45839</v>
      </c>
      <c r="K52" s="180">
        <v>46388</v>
      </c>
      <c r="L52" s="181">
        <v>0</v>
      </c>
      <c r="M52" s="181">
        <v>0</v>
      </c>
      <c r="N52" s="181">
        <v>0</v>
      </c>
      <c r="O52" s="181">
        <v>0</v>
      </c>
      <c r="P52" s="181">
        <v>0</v>
      </c>
      <c r="Q52" s="181">
        <v>0</v>
      </c>
      <c r="R52" s="181">
        <v>0</v>
      </c>
      <c r="S52" s="181">
        <v>0</v>
      </c>
      <c r="T52" s="181">
        <v>0</v>
      </c>
      <c r="U52" s="181">
        <v>19</v>
      </c>
      <c r="V52" s="181">
        <v>0</v>
      </c>
      <c r="W52" s="181">
        <v>0</v>
      </c>
      <c r="X52" s="181">
        <v>0</v>
      </c>
      <c r="Y52" s="181">
        <v>0</v>
      </c>
      <c r="Z52" s="181">
        <v>0</v>
      </c>
      <c r="AA52" s="181">
        <v>20</v>
      </c>
      <c r="AB52" s="181">
        <v>0</v>
      </c>
      <c r="AC52" s="181">
        <v>30</v>
      </c>
      <c r="AD52" s="181">
        <v>0</v>
      </c>
      <c r="AE52" s="181">
        <v>0</v>
      </c>
      <c r="AF52" s="181">
        <v>0</v>
      </c>
      <c r="AG52" s="181">
        <v>0</v>
      </c>
      <c r="AH52" s="181">
        <f t="shared" si="3"/>
        <v>69</v>
      </c>
      <c r="AI52" s="201">
        <v>0</v>
      </c>
      <c r="AJ52" s="201">
        <v>0</v>
      </c>
      <c r="AK52" s="201">
        <v>0</v>
      </c>
      <c r="AL52" s="201">
        <v>0</v>
      </c>
      <c r="AM52" s="201">
        <v>0</v>
      </c>
      <c r="AN52" s="201">
        <v>0</v>
      </c>
      <c r="AO52" s="201">
        <v>0</v>
      </c>
      <c r="AP52" s="201">
        <v>0</v>
      </c>
      <c r="AQ52" s="201">
        <v>0</v>
      </c>
      <c r="AR52" s="201">
        <v>0</v>
      </c>
      <c r="AS52" s="201">
        <v>0</v>
      </c>
      <c r="AT52" s="201">
        <v>0</v>
      </c>
      <c r="AU52" s="201">
        <v>0</v>
      </c>
      <c r="AV52" s="201">
        <v>0</v>
      </c>
      <c r="AW52" s="201">
        <v>0</v>
      </c>
      <c r="AX52" s="201">
        <v>0</v>
      </c>
      <c r="AY52" s="201">
        <v>0</v>
      </c>
      <c r="AZ52" s="201">
        <v>0</v>
      </c>
      <c r="BA52" s="201">
        <v>0</v>
      </c>
      <c r="BB52" s="201">
        <v>0</v>
      </c>
      <c r="BC52" s="201">
        <v>0</v>
      </c>
      <c r="BD52" s="201">
        <v>0</v>
      </c>
      <c r="BE52" s="33">
        <f t="shared" si="1"/>
        <v>0</v>
      </c>
      <c r="BF52" s="4" t="s">
        <v>3897</v>
      </c>
    </row>
    <row r="53" spans="1:58" x14ac:dyDescent="0.2">
      <c r="A53" s="178" t="s">
        <v>207</v>
      </c>
      <c r="B53" s="178" t="s">
        <v>208</v>
      </c>
      <c r="C53" s="178" t="s">
        <v>37</v>
      </c>
      <c r="D53" s="178" t="s">
        <v>38</v>
      </c>
      <c r="E53" s="179" t="s">
        <v>209</v>
      </c>
      <c r="F53" s="60">
        <v>0</v>
      </c>
      <c r="G53" s="178" t="s">
        <v>153</v>
      </c>
      <c r="H53" s="178" t="s">
        <v>41</v>
      </c>
      <c r="I53" s="180">
        <v>46090</v>
      </c>
      <c r="J53" s="180">
        <v>46090</v>
      </c>
      <c r="K53" s="180">
        <v>46547</v>
      </c>
      <c r="L53" s="181">
        <v>0</v>
      </c>
      <c r="M53" s="181">
        <v>0</v>
      </c>
      <c r="N53" s="181">
        <v>0</v>
      </c>
      <c r="O53" s="181">
        <v>0</v>
      </c>
      <c r="P53" s="181">
        <v>0</v>
      </c>
      <c r="Q53" s="181">
        <v>0</v>
      </c>
      <c r="R53" s="181">
        <v>0</v>
      </c>
      <c r="S53" s="181">
        <v>0</v>
      </c>
      <c r="T53" s="181">
        <v>0</v>
      </c>
      <c r="U53" s="181">
        <v>0</v>
      </c>
      <c r="V53" s="181">
        <v>0</v>
      </c>
      <c r="W53" s="181">
        <v>0</v>
      </c>
      <c r="X53" s="181">
        <v>24</v>
      </c>
      <c r="Y53" s="181">
        <v>0</v>
      </c>
      <c r="Z53" s="181">
        <v>0</v>
      </c>
      <c r="AA53" s="181">
        <v>0</v>
      </c>
      <c r="AB53" s="181">
        <v>0</v>
      </c>
      <c r="AC53" s="181">
        <v>0</v>
      </c>
      <c r="AD53" s="181">
        <v>0</v>
      </c>
      <c r="AE53" s="181">
        <v>0</v>
      </c>
      <c r="AF53" s="181">
        <v>0</v>
      </c>
      <c r="AG53" s="181">
        <v>0</v>
      </c>
      <c r="AH53" s="181">
        <f t="shared" si="3"/>
        <v>24</v>
      </c>
      <c r="AI53" s="201">
        <v>0</v>
      </c>
      <c r="AJ53" s="201">
        <v>0</v>
      </c>
      <c r="AK53" s="201">
        <v>0</v>
      </c>
      <c r="AL53" s="201">
        <v>0</v>
      </c>
      <c r="AM53" s="201">
        <v>0</v>
      </c>
      <c r="AN53" s="201">
        <v>0</v>
      </c>
      <c r="AO53" s="201">
        <v>0</v>
      </c>
      <c r="AP53" s="201">
        <v>0</v>
      </c>
      <c r="AQ53" s="201">
        <v>0</v>
      </c>
      <c r="AR53" s="201">
        <v>0</v>
      </c>
      <c r="AS53" s="201">
        <v>0</v>
      </c>
      <c r="AT53" s="201">
        <v>0</v>
      </c>
      <c r="AU53" s="201">
        <v>0</v>
      </c>
      <c r="AV53" s="201">
        <v>0</v>
      </c>
      <c r="AW53" s="201">
        <v>0</v>
      </c>
      <c r="AX53" s="201">
        <v>0</v>
      </c>
      <c r="AY53" s="201">
        <v>0</v>
      </c>
      <c r="AZ53" s="201">
        <v>0</v>
      </c>
      <c r="BA53" s="201">
        <v>0</v>
      </c>
      <c r="BB53" s="201">
        <v>0</v>
      </c>
      <c r="BC53" s="201">
        <v>0</v>
      </c>
      <c r="BD53" s="201">
        <v>0</v>
      </c>
      <c r="BE53" s="33">
        <f t="shared" si="1"/>
        <v>0</v>
      </c>
      <c r="BF53" s="4" t="s">
        <v>3897</v>
      </c>
    </row>
    <row r="54" spans="1:58" x14ac:dyDescent="0.2">
      <c r="A54" s="178" t="s">
        <v>217</v>
      </c>
      <c r="B54" s="178" t="s">
        <v>218</v>
      </c>
      <c r="C54" s="178" t="s">
        <v>37</v>
      </c>
      <c r="D54" s="178" t="s">
        <v>38</v>
      </c>
      <c r="E54" s="179" t="s">
        <v>219</v>
      </c>
      <c r="F54" s="60">
        <v>0</v>
      </c>
      <c r="G54" s="178" t="s">
        <v>93</v>
      </c>
      <c r="H54" s="178" t="s">
        <v>41</v>
      </c>
      <c r="I54" s="180">
        <v>46605</v>
      </c>
      <c r="J54" s="180">
        <v>46615</v>
      </c>
      <c r="K54" s="180">
        <v>48030</v>
      </c>
      <c r="L54" s="181">
        <v>0</v>
      </c>
      <c r="M54" s="181">
        <v>0</v>
      </c>
      <c r="N54" s="181">
        <v>0</v>
      </c>
      <c r="O54" s="181">
        <v>0</v>
      </c>
      <c r="P54" s="181">
        <v>0</v>
      </c>
      <c r="Q54" s="181">
        <v>0</v>
      </c>
      <c r="R54" s="181">
        <v>0</v>
      </c>
      <c r="S54" s="181">
        <v>0</v>
      </c>
      <c r="T54" s="181">
        <v>0</v>
      </c>
      <c r="U54" s="181">
        <v>1</v>
      </c>
      <c r="V54" s="181">
        <v>0</v>
      </c>
      <c r="W54" s="181">
        <v>0</v>
      </c>
      <c r="X54" s="181">
        <v>0</v>
      </c>
      <c r="Y54" s="181">
        <v>0</v>
      </c>
      <c r="Z54" s="181">
        <v>0</v>
      </c>
      <c r="AA54" s="181">
        <v>0</v>
      </c>
      <c r="AB54" s="181">
        <v>0</v>
      </c>
      <c r="AC54" s="181">
        <v>21</v>
      </c>
      <c r="AD54" s="181">
        <v>0</v>
      </c>
      <c r="AE54" s="181">
        <v>0</v>
      </c>
      <c r="AF54" s="181">
        <v>0</v>
      </c>
      <c r="AG54" s="181">
        <v>0</v>
      </c>
      <c r="AH54" s="181">
        <f t="shared" si="3"/>
        <v>22</v>
      </c>
      <c r="AI54" s="201">
        <v>0</v>
      </c>
      <c r="AJ54" s="201">
        <v>0</v>
      </c>
      <c r="AK54" s="201">
        <v>0</v>
      </c>
      <c r="AL54" s="201">
        <v>0</v>
      </c>
      <c r="AM54" s="201">
        <v>0</v>
      </c>
      <c r="AN54" s="201">
        <v>0</v>
      </c>
      <c r="AO54" s="201">
        <v>0</v>
      </c>
      <c r="AP54" s="201">
        <v>0</v>
      </c>
      <c r="AQ54" s="201">
        <v>0</v>
      </c>
      <c r="AR54" s="201">
        <v>0</v>
      </c>
      <c r="AS54" s="201">
        <v>0</v>
      </c>
      <c r="AT54" s="201">
        <v>0</v>
      </c>
      <c r="AU54" s="201">
        <v>0</v>
      </c>
      <c r="AV54" s="201">
        <v>0</v>
      </c>
      <c r="AW54" s="201">
        <v>0</v>
      </c>
      <c r="AX54" s="201">
        <v>0</v>
      </c>
      <c r="AY54" s="201">
        <v>0</v>
      </c>
      <c r="AZ54" s="201">
        <v>0</v>
      </c>
      <c r="BA54" s="201">
        <v>0</v>
      </c>
      <c r="BB54" s="201">
        <v>0</v>
      </c>
      <c r="BC54" s="201">
        <v>0</v>
      </c>
      <c r="BD54" s="201">
        <v>0</v>
      </c>
      <c r="BE54" s="33">
        <f t="shared" si="1"/>
        <v>0</v>
      </c>
      <c r="BF54" s="4" t="s">
        <v>3897</v>
      </c>
    </row>
    <row r="55" spans="1:58" s="9" customFormat="1" ht="13.5" thickBot="1" x14ac:dyDescent="0.25">
      <c r="A55" s="183" t="s">
        <v>222</v>
      </c>
      <c r="B55" s="183" t="s">
        <v>223</v>
      </c>
      <c r="C55" s="183" t="s">
        <v>37</v>
      </c>
      <c r="D55" s="183" t="s">
        <v>38</v>
      </c>
      <c r="E55" s="183" t="s">
        <v>73</v>
      </c>
      <c r="F55" s="185">
        <v>0</v>
      </c>
      <c r="G55" s="183" t="s">
        <v>74</v>
      </c>
      <c r="H55" s="183" t="s">
        <v>41</v>
      </c>
      <c r="I55" s="186">
        <v>45200</v>
      </c>
      <c r="J55" s="186">
        <v>45200</v>
      </c>
      <c r="K55" s="186">
        <v>45689</v>
      </c>
      <c r="L55" s="187">
        <v>23</v>
      </c>
      <c r="M55" s="187">
        <v>0</v>
      </c>
      <c r="N55" s="187">
        <v>0</v>
      </c>
      <c r="O55" s="187">
        <v>0</v>
      </c>
      <c r="P55" s="187">
        <v>0</v>
      </c>
      <c r="Q55" s="187">
        <v>0</v>
      </c>
      <c r="R55" s="187">
        <v>0</v>
      </c>
      <c r="S55" s="187">
        <v>0</v>
      </c>
      <c r="T55" s="187">
        <v>0</v>
      </c>
      <c r="U55" s="187">
        <v>3</v>
      </c>
      <c r="V55" s="187">
        <v>0</v>
      </c>
      <c r="W55" s="187">
        <v>0</v>
      </c>
      <c r="X55" s="187">
        <v>0</v>
      </c>
      <c r="Y55" s="187">
        <v>0</v>
      </c>
      <c r="Z55" s="187">
        <v>0</v>
      </c>
      <c r="AA55" s="187">
        <v>0</v>
      </c>
      <c r="AB55" s="187">
        <v>0</v>
      </c>
      <c r="AC55" s="187">
        <v>25</v>
      </c>
      <c r="AD55" s="187">
        <v>0</v>
      </c>
      <c r="AE55" s="187">
        <v>0</v>
      </c>
      <c r="AF55" s="187">
        <v>0</v>
      </c>
      <c r="AG55" s="187">
        <v>0</v>
      </c>
      <c r="AH55" s="187">
        <f t="shared" si="3"/>
        <v>51</v>
      </c>
      <c r="AI55" s="202">
        <v>23</v>
      </c>
      <c r="AJ55" s="202">
        <v>0</v>
      </c>
      <c r="AK55" s="202">
        <v>0</v>
      </c>
      <c r="AL55" s="202">
        <v>0</v>
      </c>
      <c r="AM55" s="202">
        <v>0</v>
      </c>
      <c r="AN55" s="202">
        <v>0</v>
      </c>
      <c r="AO55" s="202">
        <v>0</v>
      </c>
      <c r="AP55" s="202">
        <v>0</v>
      </c>
      <c r="AQ55" s="202">
        <v>0</v>
      </c>
      <c r="AR55" s="202">
        <v>3</v>
      </c>
      <c r="AS55" s="202">
        <v>0</v>
      </c>
      <c r="AT55" s="202">
        <v>0</v>
      </c>
      <c r="AU55" s="202">
        <v>0</v>
      </c>
      <c r="AV55" s="202">
        <v>0</v>
      </c>
      <c r="AW55" s="202">
        <v>0</v>
      </c>
      <c r="AX55" s="202">
        <v>0</v>
      </c>
      <c r="AY55" s="202">
        <v>0</v>
      </c>
      <c r="AZ55" s="202">
        <v>25</v>
      </c>
      <c r="BA55" s="202">
        <v>0</v>
      </c>
      <c r="BB55" s="202">
        <v>0</v>
      </c>
      <c r="BC55" s="202">
        <v>0</v>
      </c>
      <c r="BD55" s="202">
        <v>0</v>
      </c>
      <c r="BE55" s="33">
        <f t="shared" si="1"/>
        <v>51</v>
      </c>
    </row>
    <row r="56" spans="1:58" s="9" customFormat="1" ht="13.5" thickBot="1" x14ac:dyDescent="0.25">
      <c r="A56" s="183" t="s">
        <v>227</v>
      </c>
      <c r="B56" s="183" t="s">
        <v>228</v>
      </c>
      <c r="C56" s="183" t="s">
        <v>37</v>
      </c>
      <c r="D56" s="183" t="s">
        <v>38</v>
      </c>
      <c r="E56" s="184" t="s">
        <v>51</v>
      </c>
      <c r="F56" s="185">
        <v>81000</v>
      </c>
      <c r="G56" s="183" t="s">
        <v>40</v>
      </c>
      <c r="H56" s="183" t="s">
        <v>47</v>
      </c>
      <c r="I56" s="186">
        <v>42475</v>
      </c>
      <c r="J56" s="186">
        <v>42438</v>
      </c>
      <c r="K56" s="186">
        <v>42908</v>
      </c>
      <c r="L56" s="187">
        <v>0</v>
      </c>
      <c r="M56" s="187">
        <v>0</v>
      </c>
      <c r="N56" s="187">
        <v>0</v>
      </c>
      <c r="O56" s="187">
        <v>0</v>
      </c>
      <c r="P56" s="187">
        <v>0</v>
      </c>
      <c r="Q56" s="187">
        <v>0</v>
      </c>
      <c r="R56" s="187">
        <v>0</v>
      </c>
      <c r="S56" s="187">
        <v>0</v>
      </c>
      <c r="T56" s="187">
        <v>0</v>
      </c>
      <c r="U56" s="187">
        <v>0</v>
      </c>
      <c r="V56" s="187">
        <v>0</v>
      </c>
      <c r="W56" s="187">
        <v>0</v>
      </c>
      <c r="X56" s="187">
        <v>0</v>
      </c>
      <c r="Y56" s="187">
        <v>0</v>
      </c>
      <c r="Z56" s="187">
        <v>0</v>
      </c>
      <c r="AA56" s="187">
        <v>0</v>
      </c>
      <c r="AB56" s="187">
        <v>20</v>
      </c>
      <c r="AC56" s="187">
        <v>0</v>
      </c>
      <c r="AD56" s="187">
        <v>0</v>
      </c>
      <c r="AE56" s="187">
        <v>0</v>
      </c>
      <c r="AF56" s="187">
        <v>0</v>
      </c>
      <c r="AG56" s="187">
        <v>0</v>
      </c>
      <c r="AH56" s="187">
        <f t="shared" si="3"/>
        <v>20</v>
      </c>
      <c r="AI56" s="202">
        <v>0</v>
      </c>
      <c r="AJ56" s="202">
        <v>0</v>
      </c>
      <c r="AK56" s="202">
        <v>0</v>
      </c>
      <c r="AL56" s="202">
        <v>0</v>
      </c>
      <c r="AM56" s="202">
        <v>0</v>
      </c>
      <c r="AN56" s="202">
        <v>0</v>
      </c>
      <c r="AO56" s="202">
        <v>0</v>
      </c>
      <c r="AP56" s="202">
        <v>0</v>
      </c>
      <c r="AQ56" s="202">
        <v>0</v>
      </c>
      <c r="AR56" s="202">
        <v>0</v>
      </c>
      <c r="AS56" s="202">
        <v>0</v>
      </c>
      <c r="AT56" s="202">
        <v>0</v>
      </c>
      <c r="AU56" s="202">
        <v>0</v>
      </c>
      <c r="AV56" s="202">
        <v>0</v>
      </c>
      <c r="AW56" s="202">
        <v>0</v>
      </c>
      <c r="AX56" s="202">
        <v>0</v>
      </c>
      <c r="AY56" s="202">
        <v>20</v>
      </c>
      <c r="AZ56" s="202">
        <v>0</v>
      </c>
      <c r="BA56" s="202">
        <v>0</v>
      </c>
      <c r="BB56" s="202">
        <v>0</v>
      </c>
      <c r="BC56" s="202">
        <v>0</v>
      </c>
      <c r="BD56" s="202">
        <v>0</v>
      </c>
      <c r="BE56" s="33">
        <f t="shared" si="1"/>
        <v>20</v>
      </c>
    </row>
    <row r="57" spans="1:58" s="9" customFormat="1" ht="13.5" thickBot="1" x14ac:dyDescent="0.25">
      <c r="A57" s="183" t="s">
        <v>229</v>
      </c>
      <c r="B57" s="183" t="s">
        <v>230</v>
      </c>
      <c r="C57" s="183" t="s">
        <v>37</v>
      </c>
      <c r="D57" s="183" t="s">
        <v>38</v>
      </c>
      <c r="E57" s="184" t="s">
        <v>51</v>
      </c>
      <c r="F57" s="185">
        <v>237000</v>
      </c>
      <c r="G57" s="183" t="s">
        <v>40</v>
      </c>
      <c r="H57" s="183" t="s">
        <v>47</v>
      </c>
      <c r="I57" s="186">
        <v>43706</v>
      </c>
      <c r="J57" s="186">
        <v>43615</v>
      </c>
      <c r="K57" s="186">
        <v>43913</v>
      </c>
      <c r="L57" s="187">
        <v>0</v>
      </c>
      <c r="M57" s="187">
        <v>0</v>
      </c>
      <c r="N57" s="187">
        <v>0</v>
      </c>
      <c r="O57" s="187">
        <v>0</v>
      </c>
      <c r="P57" s="187">
        <v>0</v>
      </c>
      <c r="Q57" s="187">
        <v>0</v>
      </c>
      <c r="R57" s="187">
        <v>0</v>
      </c>
      <c r="S57" s="187">
        <v>0</v>
      </c>
      <c r="T57" s="187">
        <v>0</v>
      </c>
      <c r="U57" s="187">
        <v>0</v>
      </c>
      <c r="V57" s="187">
        <v>0</v>
      </c>
      <c r="W57" s="187">
        <v>0</v>
      </c>
      <c r="X57" s="187">
        <v>0</v>
      </c>
      <c r="Y57" s="187">
        <v>0</v>
      </c>
      <c r="Z57" s="187">
        <v>0</v>
      </c>
      <c r="AA57" s="187">
        <v>0</v>
      </c>
      <c r="AB57" s="187">
        <v>16</v>
      </c>
      <c r="AC57" s="187">
        <v>0</v>
      </c>
      <c r="AD57" s="187">
        <v>0</v>
      </c>
      <c r="AE57" s="187">
        <v>0</v>
      </c>
      <c r="AF57" s="187">
        <v>0</v>
      </c>
      <c r="AG57" s="187">
        <v>0</v>
      </c>
      <c r="AH57" s="187">
        <f t="shared" si="3"/>
        <v>16</v>
      </c>
      <c r="AI57" s="202">
        <v>0</v>
      </c>
      <c r="AJ57" s="202">
        <v>0</v>
      </c>
      <c r="AK57" s="202">
        <v>0</v>
      </c>
      <c r="AL57" s="202">
        <v>0</v>
      </c>
      <c r="AM57" s="202">
        <v>0</v>
      </c>
      <c r="AN57" s="202">
        <v>0</v>
      </c>
      <c r="AO57" s="202">
        <v>0</v>
      </c>
      <c r="AP57" s="202">
        <v>0</v>
      </c>
      <c r="AQ57" s="202">
        <v>0</v>
      </c>
      <c r="AR57" s="202">
        <v>0</v>
      </c>
      <c r="AS57" s="202">
        <v>0</v>
      </c>
      <c r="AT57" s="202">
        <v>0</v>
      </c>
      <c r="AU57" s="202">
        <v>0</v>
      </c>
      <c r="AV57" s="202">
        <v>0</v>
      </c>
      <c r="AW57" s="202">
        <v>0</v>
      </c>
      <c r="AX57" s="202">
        <v>0</v>
      </c>
      <c r="AY57" s="202">
        <v>16</v>
      </c>
      <c r="AZ57" s="202">
        <v>0</v>
      </c>
      <c r="BA57" s="202">
        <v>0</v>
      </c>
      <c r="BB57" s="202">
        <v>0</v>
      </c>
      <c r="BC57" s="202">
        <v>0</v>
      </c>
      <c r="BD57" s="202">
        <v>0</v>
      </c>
      <c r="BE57" s="33">
        <f t="shared" si="1"/>
        <v>16</v>
      </c>
    </row>
    <row r="58" spans="1:58" s="9" customFormat="1" ht="13.5" thickBot="1" x14ac:dyDescent="0.25">
      <c r="A58" s="183" t="s">
        <v>235</v>
      </c>
      <c r="B58" s="183" t="s">
        <v>236</v>
      </c>
      <c r="C58" s="183" t="s">
        <v>37</v>
      </c>
      <c r="D58" s="183" t="s">
        <v>38</v>
      </c>
      <c r="E58" s="184" t="s">
        <v>73</v>
      </c>
      <c r="F58" s="185">
        <v>114000</v>
      </c>
      <c r="G58" s="183" t="s">
        <v>74</v>
      </c>
      <c r="H58" s="183" t="s">
        <v>47</v>
      </c>
      <c r="I58" s="186">
        <v>43343</v>
      </c>
      <c r="J58" s="186">
        <v>43385</v>
      </c>
      <c r="K58" s="186">
        <v>43840</v>
      </c>
      <c r="L58" s="187">
        <v>0</v>
      </c>
      <c r="M58" s="187">
        <v>0</v>
      </c>
      <c r="N58" s="187">
        <v>0</v>
      </c>
      <c r="O58" s="187">
        <v>0</v>
      </c>
      <c r="P58" s="187">
        <v>0</v>
      </c>
      <c r="Q58" s="187">
        <v>0</v>
      </c>
      <c r="R58" s="187">
        <v>0</v>
      </c>
      <c r="S58" s="187">
        <v>0</v>
      </c>
      <c r="T58" s="187">
        <v>0</v>
      </c>
      <c r="U58" s="187">
        <v>0</v>
      </c>
      <c r="V58" s="187">
        <v>0</v>
      </c>
      <c r="W58" s="187">
        <v>0</v>
      </c>
      <c r="X58" s="187">
        <v>0</v>
      </c>
      <c r="Y58" s="187">
        <v>0</v>
      </c>
      <c r="Z58" s="187">
        <v>0</v>
      </c>
      <c r="AA58" s="187">
        <v>0</v>
      </c>
      <c r="AB58" s="187">
        <v>4</v>
      </c>
      <c r="AC58" s="187">
        <v>0</v>
      </c>
      <c r="AD58" s="187">
        <v>0</v>
      </c>
      <c r="AE58" s="187">
        <v>0</v>
      </c>
      <c r="AF58" s="187">
        <v>0</v>
      </c>
      <c r="AG58" s="187">
        <v>0</v>
      </c>
      <c r="AH58" s="187">
        <f t="shared" si="3"/>
        <v>4</v>
      </c>
      <c r="AI58" s="202">
        <v>0</v>
      </c>
      <c r="AJ58" s="202">
        <v>0</v>
      </c>
      <c r="AK58" s="202">
        <v>0</v>
      </c>
      <c r="AL58" s="202">
        <v>0</v>
      </c>
      <c r="AM58" s="202">
        <v>0</v>
      </c>
      <c r="AN58" s="202">
        <v>0</v>
      </c>
      <c r="AO58" s="202">
        <v>0</v>
      </c>
      <c r="AP58" s="202">
        <v>0</v>
      </c>
      <c r="AQ58" s="202">
        <v>0</v>
      </c>
      <c r="AR58" s="202">
        <v>0</v>
      </c>
      <c r="AS58" s="202">
        <v>0</v>
      </c>
      <c r="AT58" s="202">
        <v>0</v>
      </c>
      <c r="AU58" s="202">
        <v>0</v>
      </c>
      <c r="AV58" s="202">
        <v>0</v>
      </c>
      <c r="AW58" s="202">
        <v>0</v>
      </c>
      <c r="AX58" s="202">
        <v>0</v>
      </c>
      <c r="AY58" s="202">
        <v>4</v>
      </c>
      <c r="AZ58" s="202">
        <v>0</v>
      </c>
      <c r="BA58" s="202">
        <v>0</v>
      </c>
      <c r="BB58" s="202">
        <v>0</v>
      </c>
      <c r="BC58" s="202">
        <v>0</v>
      </c>
      <c r="BD58" s="202">
        <v>0</v>
      </c>
      <c r="BE58" s="33">
        <f t="shared" si="1"/>
        <v>4</v>
      </c>
    </row>
    <row r="59" spans="1:58" x14ac:dyDescent="0.2">
      <c r="A59" s="178" t="s">
        <v>237</v>
      </c>
      <c r="B59" s="178" t="s">
        <v>238</v>
      </c>
      <c r="C59" s="178" t="s">
        <v>37</v>
      </c>
      <c r="D59" s="178" t="s">
        <v>38</v>
      </c>
      <c r="E59" s="179" t="s">
        <v>65</v>
      </c>
      <c r="F59" s="60">
        <v>631000</v>
      </c>
      <c r="G59" s="178" t="s">
        <v>239</v>
      </c>
      <c r="H59" s="178" t="s">
        <v>47</v>
      </c>
      <c r="I59" s="180">
        <v>44047</v>
      </c>
      <c r="J59" s="180">
        <v>44776</v>
      </c>
      <c r="K59" s="180">
        <v>45512</v>
      </c>
      <c r="L59" s="181">
        <v>0</v>
      </c>
      <c r="M59" s="181" t="s">
        <v>66</v>
      </c>
      <c r="N59" s="181" t="s">
        <v>66</v>
      </c>
      <c r="O59" s="181" t="s">
        <v>66</v>
      </c>
      <c r="P59" s="181" t="s">
        <v>66</v>
      </c>
      <c r="Q59" s="181" t="s">
        <v>66</v>
      </c>
      <c r="R59" s="181" t="s">
        <v>66</v>
      </c>
      <c r="S59" s="181" t="s">
        <v>66</v>
      </c>
      <c r="T59" s="181" t="s">
        <v>66</v>
      </c>
      <c r="U59" s="181">
        <v>0</v>
      </c>
      <c r="V59" s="181">
        <v>0</v>
      </c>
      <c r="W59" s="181">
        <v>0</v>
      </c>
      <c r="X59" s="181">
        <v>0</v>
      </c>
      <c r="Y59" s="181">
        <v>0</v>
      </c>
      <c r="Z59" s="181">
        <v>0</v>
      </c>
      <c r="AA59" s="181">
        <v>74</v>
      </c>
      <c r="AB59" s="181">
        <v>0</v>
      </c>
      <c r="AC59" s="181" t="s">
        <v>66</v>
      </c>
      <c r="AD59" s="181" t="s">
        <v>66</v>
      </c>
      <c r="AE59" s="181" t="s">
        <v>66</v>
      </c>
      <c r="AF59" s="181" t="s">
        <v>66</v>
      </c>
      <c r="AG59" s="181" t="s">
        <v>66</v>
      </c>
      <c r="AH59" s="181">
        <f t="shared" si="3"/>
        <v>74</v>
      </c>
      <c r="AI59" s="201">
        <v>0</v>
      </c>
      <c r="AJ59" s="201" t="s">
        <v>66</v>
      </c>
      <c r="AK59" s="201" t="s">
        <v>66</v>
      </c>
      <c r="AL59" s="201" t="s">
        <v>66</v>
      </c>
      <c r="AM59" s="201" t="s">
        <v>66</v>
      </c>
      <c r="AN59" s="201" t="s">
        <v>66</v>
      </c>
      <c r="AO59" s="201" t="s">
        <v>66</v>
      </c>
      <c r="AP59" s="201" t="s">
        <v>66</v>
      </c>
      <c r="AQ59" s="201" t="s">
        <v>66</v>
      </c>
      <c r="AR59" s="201">
        <v>0</v>
      </c>
      <c r="AS59" s="201">
        <v>0</v>
      </c>
      <c r="AT59" s="201">
        <v>0</v>
      </c>
      <c r="AU59" s="201">
        <v>0</v>
      </c>
      <c r="AV59" s="201">
        <v>0</v>
      </c>
      <c r="AW59" s="201">
        <v>0</v>
      </c>
      <c r="AX59" s="201">
        <v>74</v>
      </c>
      <c r="AY59" s="201">
        <v>0</v>
      </c>
      <c r="AZ59" s="201" t="s">
        <v>66</v>
      </c>
      <c r="BA59" s="201" t="s">
        <v>66</v>
      </c>
      <c r="BB59" s="201" t="s">
        <v>66</v>
      </c>
      <c r="BC59" s="201" t="s">
        <v>66</v>
      </c>
      <c r="BD59" s="201" t="s">
        <v>66</v>
      </c>
      <c r="BE59" s="33">
        <f t="shared" si="1"/>
        <v>74</v>
      </c>
    </row>
    <row r="60" spans="1:58" s="9" customFormat="1" ht="13.5" thickBot="1" x14ac:dyDescent="0.25">
      <c r="A60" s="183" t="s">
        <v>240</v>
      </c>
      <c r="B60" s="183" t="s">
        <v>241</v>
      </c>
      <c r="C60" s="183" t="s">
        <v>37</v>
      </c>
      <c r="D60" s="183" t="s">
        <v>38</v>
      </c>
      <c r="E60" s="184" t="s">
        <v>110</v>
      </c>
      <c r="F60" s="185">
        <v>911000</v>
      </c>
      <c r="G60" s="183" t="s">
        <v>242</v>
      </c>
      <c r="H60" s="183" t="s">
        <v>47</v>
      </c>
      <c r="I60" s="186">
        <v>44440</v>
      </c>
      <c r="J60" s="186">
        <v>44183</v>
      </c>
      <c r="K60" s="186">
        <v>44861</v>
      </c>
      <c r="L60" s="187">
        <v>0</v>
      </c>
      <c r="M60" s="187">
        <v>0</v>
      </c>
      <c r="N60" s="187">
        <v>0</v>
      </c>
      <c r="O60" s="187">
        <v>0</v>
      </c>
      <c r="P60" s="187">
        <v>0</v>
      </c>
      <c r="Q60" s="187">
        <v>0</v>
      </c>
      <c r="R60" s="187">
        <v>0</v>
      </c>
      <c r="S60" s="187">
        <v>0</v>
      </c>
      <c r="T60" s="187">
        <v>0</v>
      </c>
      <c r="U60" s="187">
        <v>0</v>
      </c>
      <c r="V60" s="187">
        <v>0</v>
      </c>
      <c r="W60" s="187">
        <v>0</v>
      </c>
      <c r="X60" s="187">
        <v>0</v>
      </c>
      <c r="Y60" s="187">
        <v>0</v>
      </c>
      <c r="Z60" s="187">
        <v>0</v>
      </c>
      <c r="AA60" s="187">
        <v>0</v>
      </c>
      <c r="AB60" s="187">
        <v>210</v>
      </c>
      <c r="AC60" s="187">
        <v>0</v>
      </c>
      <c r="AD60" s="187">
        <v>0</v>
      </c>
      <c r="AE60" s="187">
        <v>0</v>
      </c>
      <c r="AF60" s="187">
        <v>0</v>
      </c>
      <c r="AG60" s="187">
        <v>0</v>
      </c>
      <c r="AH60" s="187">
        <f t="shared" si="3"/>
        <v>210</v>
      </c>
      <c r="AI60" s="202">
        <v>0</v>
      </c>
      <c r="AJ60" s="202">
        <v>0</v>
      </c>
      <c r="AK60" s="202">
        <v>0</v>
      </c>
      <c r="AL60" s="202">
        <v>0</v>
      </c>
      <c r="AM60" s="202">
        <v>0</v>
      </c>
      <c r="AN60" s="202">
        <v>0</v>
      </c>
      <c r="AO60" s="202">
        <v>0</v>
      </c>
      <c r="AP60" s="202">
        <v>0</v>
      </c>
      <c r="AQ60" s="202">
        <v>0</v>
      </c>
      <c r="AR60" s="202">
        <v>0</v>
      </c>
      <c r="AS60" s="202">
        <v>0</v>
      </c>
      <c r="AT60" s="202">
        <v>0</v>
      </c>
      <c r="AU60" s="202">
        <v>0</v>
      </c>
      <c r="AV60" s="202">
        <v>0</v>
      </c>
      <c r="AW60" s="202">
        <v>0</v>
      </c>
      <c r="AX60" s="202">
        <v>0</v>
      </c>
      <c r="AY60" s="202">
        <v>210</v>
      </c>
      <c r="AZ60" s="202">
        <v>0</v>
      </c>
      <c r="BA60" s="202">
        <v>0</v>
      </c>
      <c r="BB60" s="202">
        <v>0</v>
      </c>
      <c r="BC60" s="202">
        <v>0</v>
      </c>
      <c r="BD60" s="202">
        <v>0</v>
      </c>
      <c r="BE60" s="33">
        <f t="shared" si="1"/>
        <v>210</v>
      </c>
    </row>
    <row r="61" spans="1:58" s="9" customFormat="1" ht="13.5" thickBot="1" x14ac:dyDescent="0.25">
      <c r="A61" s="183" t="s">
        <v>243</v>
      </c>
      <c r="B61" s="183" t="s">
        <v>244</v>
      </c>
      <c r="C61" s="183" t="s">
        <v>37</v>
      </c>
      <c r="D61" s="183" t="s">
        <v>38</v>
      </c>
      <c r="E61" s="184" t="s">
        <v>245</v>
      </c>
      <c r="F61" s="185">
        <v>1357000</v>
      </c>
      <c r="G61" s="183" t="s">
        <v>184</v>
      </c>
      <c r="H61" s="183" t="s">
        <v>41</v>
      </c>
      <c r="I61" s="186">
        <v>43355</v>
      </c>
      <c r="J61" s="186" t="s">
        <v>66</v>
      </c>
      <c r="K61" s="186">
        <v>43439</v>
      </c>
      <c r="L61" s="187">
        <v>0</v>
      </c>
      <c r="M61" s="187">
        <v>0</v>
      </c>
      <c r="N61" s="187">
        <v>0</v>
      </c>
      <c r="O61" s="187">
        <v>0</v>
      </c>
      <c r="P61" s="187">
        <v>0</v>
      </c>
      <c r="Q61" s="187">
        <v>0</v>
      </c>
      <c r="R61" s="187">
        <v>0</v>
      </c>
      <c r="S61" s="187">
        <v>0</v>
      </c>
      <c r="T61" s="187">
        <v>0</v>
      </c>
      <c r="U61" s="187">
        <v>0</v>
      </c>
      <c r="V61" s="187">
        <v>0</v>
      </c>
      <c r="W61" s="187">
        <v>0</v>
      </c>
      <c r="X61" s="187">
        <v>0</v>
      </c>
      <c r="Y61" s="187">
        <v>0</v>
      </c>
      <c r="Z61" s="187">
        <v>0</v>
      </c>
      <c r="AA61" s="187">
        <v>0</v>
      </c>
      <c r="AB61" s="187">
        <v>186</v>
      </c>
      <c r="AC61" s="187">
        <v>0</v>
      </c>
      <c r="AD61" s="187">
        <v>0</v>
      </c>
      <c r="AE61" s="187">
        <v>0</v>
      </c>
      <c r="AF61" s="187">
        <v>0</v>
      </c>
      <c r="AG61" s="187">
        <v>0</v>
      </c>
      <c r="AH61" s="187">
        <f t="shared" si="3"/>
        <v>186</v>
      </c>
      <c r="AI61" s="202">
        <v>0</v>
      </c>
      <c r="AJ61" s="202">
        <v>0</v>
      </c>
      <c r="AK61" s="202">
        <v>0</v>
      </c>
      <c r="AL61" s="202">
        <v>0</v>
      </c>
      <c r="AM61" s="202">
        <v>0</v>
      </c>
      <c r="AN61" s="202">
        <v>0</v>
      </c>
      <c r="AO61" s="202">
        <v>0</v>
      </c>
      <c r="AP61" s="202">
        <v>0</v>
      </c>
      <c r="AQ61" s="202">
        <v>0</v>
      </c>
      <c r="AR61" s="202">
        <v>0</v>
      </c>
      <c r="AS61" s="202">
        <v>0</v>
      </c>
      <c r="AT61" s="202">
        <v>0</v>
      </c>
      <c r="AU61" s="202">
        <v>0</v>
      </c>
      <c r="AV61" s="202">
        <v>0</v>
      </c>
      <c r="AW61" s="202">
        <v>0</v>
      </c>
      <c r="AX61" s="202">
        <v>0</v>
      </c>
      <c r="AY61" s="202">
        <v>186</v>
      </c>
      <c r="AZ61" s="202">
        <v>0</v>
      </c>
      <c r="BA61" s="202">
        <v>0</v>
      </c>
      <c r="BB61" s="202">
        <v>0</v>
      </c>
      <c r="BC61" s="202">
        <v>0</v>
      </c>
      <c r="BD61" s="202">
        <v>0</v>
      </c>
      <c r="BE61" s="33">
        <f t="shared" si="1"/>
        <v>186</v>
      </c>
    </row>
    <row r="62" spans="1:58" s="9" customFormat="1" ht="13.5" thickBot="1" x14ac:dyDescent="0.25">
      <c r="A62" s="183" t="s">
        <v>246</v>
      </c>
      <c r="B62" s="183" t="s">
        <v>247</v>
      </c>
      <c r="C62" s="183" t="s">
        <v>37</v>
      </c>
      <c r="D62" s="183" t="s">
        <v>38</v>
      </c>
      <c r="E62" s="184" t="s">
        <v>248</v>
      </c>
      <c r="F62" s="185">
        <v>402000</v>
      </c>
      <c r="G62" s="183" t="s">
        <v>249</v>
      </c>
      <c r="H62" s="183" t="s">
        <v>47</v>
      </c>
      <c r="I62" s="186">
        <v>42643</v>
      </c>
      <c r="J62" s="186">
        <v>43818</v>
      </c>
      <c r="K62" s="186">
        <v>44453</v>
      </c>
      <c r="L62" s="187">
        <v>0</v>
      </c>
      <c r="M62" s="187">
        <v>0</v>
      </c>
      <c r="N62" s="187">
        <v>0</v>
      </c>
      <c r="O62" s="187">
        <v>0</v>
      </c>
      <c r="P62" s="187">
        <v>0</v>
      </c>
      <c r="Q62" s="187">
        <v>0</v>
      </c>
      <c r="R62" s="187">
        <v>0</v>
      </c>
      <c r="S62" s="187">
        <v>0</v>
      </c>
      <c r="T62" s="187">
        <v>0</v>
      </c>
      <c r="U62" s="187">
        <v>0</v>
      </c>
      <c r="V62" s="187">
        <v>0</v>
      </c>
      <c r="W62" s="187">
        <v>0</v>
      </c>
      <c r="X62" s="187">
        <v>0</v>
      </c>
      <c r="Y62" s="187">
        <v>0</v>
      </c>
      <c r="Z62" s="187">
        <v>0</v>
      </c>
      <c r="AA62" s="187">
        <v>13</v>
      </c>
      <c r="AB62" s="187">
        <v>57</v>
      </c>
      <c r="AC62" s="187">
        <v>0</v>
      </c>
      <c r="AD62" s="187">
        <v>0</v>
      </c>
      <c r="AE62" s="187">
        <v>0</v>
      </c>
      <c r="AF62" s="187">
        <v>0</v>
      </c>
      <c r="AG62" s="187">
        <v>0</v>
      </c>
      <c r="AH62" s="187">
        <f t="shared" si="3"/>
        <v>70</v>
      </c>
      <c r="AI62" s="202">
        <v>0</v>
      </c>
      <c r="AJ62" s="202">
        <v>0</v>
      </c>
      <c r="AK62" s="202">
        <v>0</v>
      </c>
      <c r="AL62" s="202">
        <v>0</v>
      </c>
      <c r="AM62" s="202">
        <v>0</v>
      </c>
      <c r="AN62" s="202">
        <v>0</v>
      </c>
      <c r="AO62" s="202">
        <v>0</v>
      </c>
      <c r="AP62" s="202">
        <v>0</v>
      </c>
      <c r="AQ62" s="202">
        <v>0</v>
      </c>
      <c r="AR62" s="202">
        <v>0</v>
      </c>
      <c r="AS62" s="202">
        <v>0</v>
      </c>
      <c r="AT62" s="202">
        <v>0</v>
      </c>
      <c r="AU62" s="202">
        <v>0</v>
      </c>
      <c r="AV62" s="202">
        <v>0</v>
      </c>
      <c r="AW62" s="202">
        <v>0</v>
      </c>
      <c r="AX62" s="202">
        <v>13</v>
      </c>
      <c r="AY62" s="202">
        <v>57</v>
      </c>
      <c r="AZ62" s="202">
        <v>0</v>
      </c>
      <c r="BA62" s="202">
        <v>0</v>
      </c>
      <c r="BB62" s="202">
        <v>0</v>
      </c>
      <c r="BC62" s="202">
        <v>0</v>
      </c>
      <c r="BD62" s="202">
        <v>0</v>
      </c>
      <c r="BE62" s="33">
        <f t="shared" si="1"/>
        <v>70</v>
      </c>
    </row>
    <row r="63" spans="1:58" s="9" customFormat="1" ht="13.5" thickBot="1" x14ac:dyDescent="0.25">
      <c r="A63" s="183" t="s">
        <v>250</v>
      </c>
      <c r="B63" s="183" t="s">
        <v>251</v>
      </c>
      <c r="C63" s="183" t="s">
        <v>37</v>
      </c>
      <c r="D63" s="183" t="s">
        <v>38</v>
      </c>
      <c r="E63" s="184" t="s">
        <v>252</v>
      </c>
      <c r="F63" s="185">
        <v>993000</v>
      </c>
      <c r="G63" s="183" t="s">
        <v>253</v>
      </c>
      <c r="H63" s="183" t="s">
        <v>47</v>
      </c>
      <c r="I63" s="186">
        <v>44593</v>
      </c>
      <c r="J63" s="186">
        <v>44517</v>
      </c>
      <c r="K63" s="186">
        <v>45107</v>
      </c>
      <c r="L63" s="187">
        <v>0</v>
      </c>
      <c r="M63" s="187">
        <v>0</v>
      </c>
      <c r="N63" s="187">
        <v>0</v>
      </c>
      <c r="O63" s="187">
        <v>0</v>
      </c>
      <c r="P63" s="187">
        <v>0</v>
      </c>
      <c r="Q63" s="187">
        <v>0</v>
      </c>
      <c r="R63" s="187">
        <v>0</v>
      </c>
      <c r="S63" s="187">
        <v>0</v>
      </c>
      <c r="T63" s="187">
        <v>0</v>
      </c>
      <c r="U63" s="187">
        <v>0</v>
      </c>
      <c r="V63" s="187">
        <v>0</v>
      </c>
      <c r="W63" s="187">
        <v>0</v>
      </c>
      <c r="X63" s="187">
        <v>0</v>
      </c>
      <c r="Y63" s="187">
        <v>0</v>
      </c>
      <c r="Z63" s="187">
        <v>0</v>
      </c>
      <c r="AA63" s="187">
        <v>0</v>
      </c>
      <c r="AB63" s="187">
        <v>133</v>
      </c>
      <c r="AC63" s="187">
        <v>0</v>
      </c>
      <c r="AD63" s="187">
        <v>0</v>
      </c>
      <c r="AE63" s="187">
        <v>0</v>
      </c>
      <c r="AF63" s="187">
        <v>0</v>
      </c>
      <c r="AG63" s="187">
        <v>0</v>
      </c>
      <c r="AH63" s="187">
        <f t="shared" si="3"/>
        <v>133</v>
      </c>
      <c r="AI63" s="202">
        <v>0</v>
      </c>
      <c r="AJ63" s="202">
        <v>0</v>
      </c>
      <c r="AK63" s="202">
        <v>0</v>
      </c>
      <c r="AL63" s="202">
        <v>0</v>
      </c>
      <c r="AM63" s="202">
        <v>0</v>
      </c>
      <c r="AN63" s="202">
        <v>0</v>
      </c>
      <c r="AO63" s="202">
        <v>0</v>
      </c>
      <c r="AP63" s="202">
        <v>0</v>
      </c>
      <c r="AQ63" s="202">
        <v>0</v>
      </c>
      <c r="AR63" s="202">
        <v>0</v>
      </c>
      <c r="AS63" s="202">
        <v>0</v>
      </c>
      <c r="AT63" s="202">
        <v>0</v>
      </c>
      <c r="AU63" s="202">
        <v>0</v>
      </c>
      <c r="AV63" s="202">
        <v>0</v>
      </c>
      <c r="AW63" s="202">
        <v>0</v>
      </c>
      <c r="AX63" s="202">
        <v>0</v>
      </c>
      <c r="AY63" s="202">
        <v>133</v>
      </c>
      <c r="AZ63" s="202">
        <v>0</v>
      </c>
      <c r="BA63" s="202">
        <v>0</v>
      </c>
      <c r="BB63" s="202">
        <v>0</v>
      </c>
      <c r="BC63" s="202">
        <v>0</v>
      </c>
      <c r="BD63" s="202">
        <v>0</v>
      </c>
      <c r="BE63" s="33">
        <f t="shared" si="1"/>
        <v>133</v>
      </c>
    </row>
    <row r="64" spans="1:58" s="9" customFormat="1" ht="13.5" thickBot="1" x14ac:dyDescent="0.25">
      <c r="A64" s="183" t="s">
        <v>257</v>
      </c>
      <c r="B64" s="183" t="s">
        <v>258</v>
      </c>
      <c r="C64" s="183" t="s">
        <v>37</v>
      </c>
      <c r="D64" s="183" t="s">
        <v>38</v>
      </c>
      <c r="E64" s="184" t="s">
        <v>110</v>
      </c>
      <c r="F64" s="185">
        <v>752000</v>
      </c>
      <c r="G64" s="183" t="s">
        <v>242</v>
      </c>
      <c r="H64" s="183" t="s">
        <v>47</v>
      </c>
      <c r="I64" s="186">
        <v>44742</v>
      </c>
      <c r="J64" s="186">
        <v>44606</v>
      </c>
      <c r="K64" s="186">
        <v>45346</v>
      </c>
      <c r="L64" s="187">
        <v>66</v>
      </c>
      <c r="M64" s="187">
        <v>0</v>
      </c>
      <c r="N64" s="187">
        <v>0</v>
      </c>
      <c r="O64" s="187">
        <v>0</v>
      </c>
      <c r="P64" s="187">
        <v>0</v>
      </c>
      <c r="Q64" s="187">
        <v>0</v>
      </c>
      <c r="R64" s="187">
        <v>0</v>
      </c>
      <c r="S64" s="187">
        <v>0</v>
      </c>
      <c r="T64" s="187">
        <v>0</v>
      </c>
      <c r="U64" s="187">
        <v>0</v>
      </c>
      <c r="V64" s="187">
        <v>0</v>
      </c>
      <c r="W64" s="187">
        <v>0</v>
      </c>
      <c r="X64" s="187">
        <v>0</v>
      </c>
      <c r="Y64" s="187">
        <v>0</v>
      </c>
      <c r="Z64" s="187">
        <v>0</v>
      </c>
      <c r="AA64" s="187">
        <v>0</v>
      </c>
      <c r="AB64" s="187">
        <v>0</v>
      </c>
      <c r="AC64" s="187">
        <v>0</v>
      </c>
      <c r="AD64" s="187">
        <v>0</v>
      </c>
      <c r="AE64" s="187">
        <v>0</v>
      </c>
      <c r="AF64" s="187">
        <v>0</v>
      </c>
      <c r="AG64" s="187">
        <v>0</v>
      </c>
      <c r="AH64" s="187">
        <f t="shared" si="3"/>
        <v>66</v>
      </c>
      <c r="AI64" s="202">
        <v>66</v>
      </c>
      <c r="AJ64" s="202">
        <v>0</v>
      </c>
      <c r="AK64" s="202">
        <v>0</v>
      </c>
      <c r="AL64" s="202">
        <v>0</v>
      </c>
      <c r="AM64" s="202">
        <v>0</v>
      </c>
      <c r="AN64" s="202">
        <v>0</v>
      </c>
      <c r="AO64" s="202">
        <v>0</v>
      </c>
      <c r="AP64" s="202">
        <v>0</v>
      </c>
      <c r="AQ64" s="202">
        <v>0</v>
      </c>
      <c r="AR64" s="202">
        <v>0</v>
      </c>
      <c r="AS64" s="202">
        <v>0</v>
      </c>
      <c r="AT64" s="202">
        <v>0</v>
      </c>
      <c r="AU64" s="202">
        <v>0</v>
      </c>
      <c r="AV64" s="202">
        <v>0</v>
      </c>
      <c r="AW64" s="202">
        <v>0</v>
      </c>
      <c r="AX64" s="202">
        <v>0</v>
      </c>
      <c r="AY64" s="202">
        <v>0</v>
      </c>
      <c r="AZ64" s="202">
        <v>0</v>
      </c>
      <c r="BA64" s="202">
        <v>0</v>
      </c>
      <c r="BB64" s="202">
        <v>0</v>
      </c>
      <c r="BC64" s="202">
        <v>0</v>
      </c>
      <c r="BD64" s="202">
        <v>0</v>
      </c>
      <c r="BE64" s="33">
        <f t="shared" si="1"/>
        <v>66</v>
      </c>
    </row>
    <row r="65" spans="1:57" s="9" customFormat="1" ht="13.5" thickBot="1" x14ac:dyDescent="0.25">
      <c r="A65" s="183" t="s">
        <v>259</v>
      </c>
      <c r="B65" s="183" t="s">
        <v>260</v>
      </c>
      <c r="C65" s="183" t="s">
        <v>37</v>
      </c>
      <c r="D65" s="183" t="s">
        <v>38</v>
      </c>
      <c r="E65" s="184" t="s">
        <v>135</v>
      </c>
      <c r="F65" s="185">
        <v>78000</v>
      </c>
      <c r="G65" s="183" t="s">
        <v>111</v>
      </c>
      <c r="H65" s="183" t="s">
        <v>47</v>
      </c>
      <c r="I65" s="186">
        <v>44742</v>
      </c>
      <c r="J65" s="186">
        <v>44663</v>
      </c>
      <c r="K65" s="186">
        <v>45139</v>
      </c>
      <c r="L65" s="187">
        <v>4</v>
      </c>
      <c r="M65" s="187">
        <v>0</v>
      </c>
      <c r="N65" s="187">
        <v>0</v>
      </c>
      <c r="O65" s="187">
        <v>0</v>
      </c>
      <c r="P65" s="187">
        <v>0</v>
      </c>
      <c r="Q65" s="187">
        <v>0</v>
      </c>
      <c r="R65" s="187">
        <v>0</v>
      </c>
      <c r="S65" s="187">
        <v>0</v>
      </c>
      <c r="T65" s="187">
        <v>0</v>
      </c>
      <c r="U65" s="187">
        <v>0</v>
      </c>
      <c r="V65" s="187">
        <v>0</v>
      </c>
      <c r="W65" s="187">
        <v>0</v>
      </c>
      <c r="X65" s="187">
        <v>0</v>
      </c>
      <c r="Y65" s="187">
        <v>0</v>
      </c>
      <c r="Z65" s="187">
        <v>0</v>
      </c>
      <c r="AA65" s="187">
        <v>0</v>
      </c>
      <c r="AB65" s="187">
        <v>43</v>
      </c>
      <c r="AC65" s="187">
        <v>0</v>
      </c>
      <c r="AD65" s="187">
        <v>0</v>
      </c>
      <c r="AE65" s="187">
        <v>0</v>
      </c>
      <c r="AF65" s="187">
        <v>0</v>
      </c>
      <c r="AG65" s="187">
        <v>0</v>
      </c>
      <c r="AH65" s="187">
        <f t="shared" si="3"/>
        <v>47</v>
      </c>
      <c r="AI65" s="202">
        <v>4</v>
      </c>
      <c r="AJ65" s="202">
        <v>0</v>
      </c>
      <c r="AK65" s="202">
        <v>0</v>
      </c>
      <c r="AL65" s="202">
        <v>0</v>
      </c>
      <c r="AM65" s="202">
        <v>0</v>
      </c>
      <c r="AN65" s="202">
        <v>0</v>
      </c>
      <c r="AO65" s="202">
        <v>0</v>
      </c>
      <c r="AP65" s="202">
        <v>0</v>
      </c>
      <c r="AQ65" s="202">
        <v>0</v>
      </c>
      <c r="AR65" s="202">
        <v>0</v>
      </c>
      <c r="AS65" s="202">
        <v>0</v>
      </c>
      <c r="AT65" s="202">
        <v>0</v>
      </c>
      <c r="AU65" s="202">
        <v>0</v>
      </c>
      <c r="AV65" s="202">
        <v>0</v>
      </c>
      <c r="AW65" s="202">
        <v>0</v>
      </c>
      <c r="AX65" s="202">
        <v>0</v>
      </c>
      <c r="AY65" s="202">
        <v>43</v>
      </c>
      <c r="AZ65" s="202">
        <v>0</v>
      </c>
      <c r="BA65" s="202">
        <v>0</v>
      </c>
      <c r="BB65" s="202">
        <v>0</v>
      </c>
      <c r="BC65" s="202">
        <v>0</v>
      </c>
      <c r="BD65" s="202">
        <v>0</v>
      </c>
      <c r="BE65" s="33">
        <f t="shared" si="1"/>
        <v>47</v>
      </c>
    </row>
    <row r="66" spans="1:57" s="9" customFormat="1" ht="13.5" thickBot="1" x14ac:dyDescent="0.25">
      <c r="A66" s="183" t="s">
        <v>261</v>
      </c>
      <c r="B66" s="189" t="s">
        <v>262</v>
      </c>
      <c r="C66" s="183" t="s">
        <v>37</v>
      </c>
      <c r="D66" s="183" t="s">
        <v>38</v>
      </c>
      <c r="E66" s="184" t="s">
        <v>110</v>
      </c>
      <c r="F66" s="185">
        <v>1221000</v>
      </c>
      <c r="G66" s="183" t="s">
        <v>242</v>
      </c>
      <c r="H66" s="183" t="s">
        <v>47</v>
      </c>
      <c r="I66" s="186">
        <v>42958</v>
      </c>
      <c r="J66" s="186">
        <v>43052</v>
      </c>
      <c r="K66" s="186">
        <v>43221</v>
      </c>
      <c r="L66" s="187">
        <v>0</v>
      </c>
      <c r="M66" s="187">
        <v>0</v>
      </c>
      <c r="N66" s="187">
        <v>0</v>
      </c>
      <c r="O66" s="187">
        <v>0</v>
      </c>
      <c r="P66" s="187">
        <v>0</v>
      </c>
      <c r="Q66" s="187">
        <v>0</v>
      </c>
      <c r="R66" s="187">
        <v>0</v>
      </c>
      <c r="S66" s="187">
        <v>0</v>
      </c>
      <c r="T66" s="187">
        <v>0</v>
      </c>
      <c r="U66" s="187">
        <v>0</v>
      </c>
      <c r="V66" s="187">
        <v>0</v>
      </c>
      <c r="W66" s="187">
        <v>0</v>
      </c>
      <c r="X66" s="187">
        <v>0</v>
      </c>
      <c r="Y66" s="187">
        <v>0</v>
      </c>
      <c r="Z66" s="187">
        <v>0</v>
      </c>
      <c r="AA66" s="187">
        <v>0</v>
      </c>
      <c r="AB66" s="187">
        <v>90</v>
      </c>
      <c r="AC66" s="187">
        <v>0</v>
      </c>
      <c r="AD66" s="187">
        <v>0</v>
      </c>
      <c r="AE66" s="187">
        <v>0</v>
      </c>
      <c r="AF66" s="187">
        <v>0</v>
      </c>
      <c r="AG66" s="187">
        <v>0</v>
      </c>
      <c r="AH66" s="187">
        <f t="shared" si="3"/>
        <v>90</v>
      </c>
      <c r="AI66" s="202">
        <v>0</v>
      </c>
      <c r="AJ66" s="202">
        <v>0</v>
      </c>
      <c r="AK66" s="202">
        <v>0</v>
      </c>
      <c r="AL66" s="202">
        <v>0</v>
      </c>
      <c r="AM66" s="202">
        <v>0</v>
      </c>
      <c r="AN66" s="202">
        <v>0</v>
      </c>
      <c r="AO66" s="202">
        <v>0</v>
      </c>
      <c r="AP66" s="202">
        <v>0</v>
      </c>
      <c r="AQ66" s="202">
        <v>0</v>
      </c>
      <c r="AR66" s="202">
        <v>0</v>
      </c>
      <c r="AS66" s="202">
        <v>0</v>
      </c>
      <c r="AT66" s="202">
        <v>0</v>
      </c>
      <c r="AU66" s="202">
        <v>0</v>
      </c>
      <c r="AV66" s="202">
        <v>0</v>
      </c>
      <c r="AW66" s="202">
        <v>0</v>
      </c>
      <c r="AX66" s="202">
        <v>0</v>
      </c>
      <c r="AY66" s="202">
        <v>90</v>
      </c>
      <c r="AZ66" s="202">
        <v>0</v>
      </c>
      <c r="BA66" s="202">
        <v>0</v>
      </c>
      <c r="BB66" s="202">
        <v>0</v>
      </c>
      <c r="BC66" s="202">
        <v>0</v>
      </c>
      <c r="BD66" s="202">
        <v>0</v>
      </c>
      <c r="BE66" s="33">
        <f t="shared" si="1"/>
        <v>90</v>
      </c>
    </row>
    <row r="67" spans="1:57" s="9" customFormat="1" ht="13.5" thickBot="1" x14ac:dyDescent="0.25">
      <c r="A67" s="183" t="s">
        <v>264</v>
      </c>
      <c r="B67" s="183" t="s">
        <v>265</v>
      </c>
      <c r="C67" s="183" t="s">
        <v>37</v>
      </c>
      <c r="D67" s="183" t="s">
        <v>38</v>
      </c>
      <c r="E67" s="184" t="s">
        <v>135</v>
      </c>
      <c r="F67" s="185">
        <v>116000</v>
      </c>
      <c r="G67" s="183" t="s">
        <v>111</v>
      </c>
      <c r="H67" s="183" t="s">
        <v>47</v>
      </c>
      <c r="I67" s="186">
        <v>44621</v>
      </c>
      <c r="J67" s="186">
        <v>44564</v>
      </c>
      <c r="K67" s="186">
        <v>45047</v>
      </c>
      <c r="L67" s="187">
        <v>0</v>
      </c>
      <c r="M67" s="187">
        <v>0</v>
      </c>
      <c r="N67" s="187">
        <v>0</v>
      </c>
      <c r="O67" s="187">
        <v>0</v>
      </c>
      <c r="P67" s="187">
        <v>0</v>
      </c>
      <c r="Q67" s="187">
        <v>0</v>
      </c>
      <c r="R67" s="187">
        <v>0</v>
      </c>
      <c r="S67" s="187">
        <v>0</v>
      </c>
      <c r="T67" s="187">
        <v>0</v>
      </c>
      <c r="U67" s="187">
        <v>0</v>
      </c>
      <c r="V67" s="187">
        <v>0</v>
      </c>
      <c r="W67" s="187">
        <v>0</v>
      </c>
      <c r="X67" s="187">
        <v>0</v>
      </c>
      <c r="Y67" s="187">
        <v>0</v>
      </c>
      <c r="Z67" s="187">
        <v>0</v>
      </c>
      <c r="AA67" s="187">
        <v>0</v>
      </c>
      <c r="AB67" s="187">
        <v>45</v>
      </c>
      <c r="AC67" s="187">
        <v>0</v>
      </c>
      <c r="AD67" s="187">
        <v>0</v>
      </c>
      <c r="AE67" s="187">
        <v>0</v>
      </c>
      <c r="AF67" s="187">
        <v>0</v>
      </c>
      <c r="AG67" s="187">
        <v>0</v>
      </c>
      <c r="AH67" s="187">
        <f t="shared" si="3"/>
        <v>45</v>
      </c>
      <c r="AI67" s="202">
        <v>0</v>
      </c>
      <c r="AJ67" s="202">
        <v>0</v>
      </c>
      <c r="AK67" s="202">
        <v>0</v>
      </c>
      <c r="AL67" s="202">
        <v>0</v>
      </c>
      <c r="AM67" s="202">
        <v>0</v>
      </c>
      <c r="AN67" s="202">
        <v>0</v>
      </c>
      <c r="AO67" s="202">
        <v>0</v>
      </c>
      <c r="AP67" s="202">
        <v>0</v>
      </c>
      <c r="AQ67" s="202">
        <v>0</v>
      </c>
      <c r="AR67" s="202">
        <v>0</v>
      </c>
      <c r="AS67" s="202">
        <v>0</v>
      </c>
      <c r="AT67" s="202">
        <v>0</v>
      </c>
      <c r="AU67" s="202">
        <v>0</v>
      </c>
      <c r="AV67" s="202">
        <v>0</v>
      </c>
      <c r="AW67" s="202">
        <v>0</v>
      </c>
      <c r="AX67" s="202">
        <v>0</v>
      </c>
      <c r="AY67" s="202">
        <v>45</v>
      </c>
      <c r="AZ67" s="202">
        <v>0</v>
      </c>
      <c r="BA67" s="202">
        <v>0</v>
      </c>
      <c r="BB67" s="202">
        <v>0</v>
      </c>
      <c r="BC67" s="202">
        <v>0</v>
      </c>
      <c r="BD67" s="202">
        <v>0</v>
      </c>
      <c r="BE67" s="33">
        <f t="shared" ref="BE67:BE130" si="4">SUM(AI67:BD67)</f>
        <v>45</v>
      </c>
    </row>
    <row r="68" spans="1:57" s="9" customFormat="1" ht="13.5" thickBot="1" x14ac:dyDescent="0.25">
      <c r="A68" s="183" t="s">
        <v>266</v>
      </c>
      <c r="B68" s="183" t="s">
        <v>267</v>
      </c>
      <c r="C68" s="183" t="s">
        <v>37</v>
      </c>
      <c r="D68" s="183" t="s">
        <v>38</v>
      </c>
      <c r="E68" s="184" t="s">
        <v>135</v>
      </c>
      <c r="F68" s="185">
        <v>744000</v>
      </c>
      <c r="G68" s="183" t="s">
        <v>111</v>
      </c>
      <c r="H68" s="183" t="s">
        <v>47</v>
      </c>
      <c r="I68" s="186">
        <v>45078</v>
      </c>
      <c r="J68" s="186">
        <v>45002</v>
      </c>
      <c r="K68" s="186">
        <v>45446</v>
      </c>
      <c r="L68" s="187">
        <v>117</v>
      </c>
      <c r="M68" s="187">
        <v>0</v>
      </c>
      <c r="N68" s="187">
        <v>0</v>
      </c>
      <c r="O68" s="187">
        <v>0</v>
      </c>
      <c r="P68" s="187">
        <v>0</v>
      </c>
      <c r="Q68" s="187">
        <v>0</v>
      </c>
      <c r="R68" s="187">
        <v>0</v>
      </c>
      <c r="S68" s="187">
        <v>0</v>
      </c>
      <c r="T68" s="187">
        <v>0</v>
      </c>
      <c r="U68" s="187">
        <v>3</v>
      </c>
      <c r="V68" s="187">
        <v>0</v>
      </c>
      <c r="W68" s="187">
        <v>0</v>
      </c>
      <c r="X68" s="187">
        <v>540</v>
      </c>
      <c r="Y68" s="187">
        <v>0</v>
      </c>
      <c r="Z68" s="187">
        <v>0</v>
      </c>
      <c r="AA68" s="187">
        <v>0</v>
      </c>
      <c r="AB68" s="187" t="s">
        <v>66</v>
      </c>
      <c r="AC68" s="187">
        <v>4</v>
      </c>
      <c r="AD68" s="187">
        <v>0</v>
      </c>
      <c r="AE68" s="187">
        <v>0</v>
      </c>
      <c r="AF68" s="187">
        <v>0</v>
      </c>
      <c r="AG68" s="187">
        <v>0</v>
      </c>
      <c r="AH68" s="187">
        <f t="shared" si="3"/>
        <v>664</v>
      </c>
      <c r="AI68" s="202">
        <v>117</v>
      </c>
      <c r="AJ68" s="202">
        <v>0</v>
      </c>
      <c r="AK68" s="202">
        <v>0</v>
      </c>
      <c r="AL68" s="202">
        <v>0</v>
      </c>
      <c r="AM68" s="202">
        <v>0</v>
      </c>
      <c r="AN68" s="202">
        <v>0</v>
      </c>
      <c r="AO68" s="202">
        <v>0</v>
      </c>
      <c r="AP68" s="202">
        <v>0</v>
      </c>
      <c r="AQ68" s="202">
        <v>0</v>
      </c>
      <c r="AR68" s="202">
        <v>3</v>
      </c>
      <c r="AS68" s="202">
        <v>0</v>
      </c>
      <c r="AT68" s="202">
        <v>0</v>
      </c>
      <c r="AU68" s="202">
        <v>540</v>
      </c>
      <c r="AV68" s="202">
        <v>0</v>
      </c>
      <c r="AW68" s="202">
        <v>0</v>
      </c>
      <c r="AX68" s="202">
        <v>0</v>
      </c>
      <c r="AY68" s="202" t="s">
        <v>66</v>
      </c>
      <c r="AZ68" s="202">
        <v>4</v>
      </c>
      <c r="BA68" s="202">
        <v>0</v>
      </c>
      <c r="BB68" s="202">
        <v>0</v>
      </c>
      <c r="BC68" s="202">
        <v>0</v>
      </c>
      <c r="BD68" s="202">
        <v>0</v>
      </c>
      <c r="BE68" s="33">
        <f t="shared" si="4"/>
        <v>664</v>
      </c>
    </row>
    <row r="69" spans="1:57" x14ac:dyDescent="0.2">
      <c r="A69" s="178" t="s">
        <v>268</v>
      </c>
      <c r="B69" s="178" t="s">
        <v>269</v>
      </c>
      <c r="C69" s="178" t="s">
        <v>37</v>
      </c>
      <c r="D69" s="178" t="s">
        <v>38</v>
      </c>
      <c r="E69" s="179" t="s">
        <v>135</v>
      </c>
      <c r="F69" s="60">
        <v>591000</v>
      </c>
      <c r="G69" s="178" t="s">
        <v>242</v>
      </c>
      <c r="H69" s="178" t="s">
        <v>41</v>
      </c>
      <c r="I69" s="180">
        <v>45510</v>
      </c>
      <c r="J69" s="180">
        <v>45481</v>
      </c>
      <c r="K69" s="180">
        <v>46028</v>
      </c>
      <c r="L69" s="181">
        <v>0</v>
      </c>
      <c r="M69" s="181">
        <v>0</v>
      </c>
      <c r="N69" s="181">
        <v>0</v>
      </c>
      <c r="O69" s="181">
        <v>0</v>
      </c>
      <c r="P69" s="181">
        <v>0</v>
      </c>
      <c r="Q69" s="181">
        <v>0</v>
      </c>
      <c r="R69" s="181">
        <v>0</v>
      </c>
      <c r="S69" s="181">
        <v>0</v>
      </c>
      <c r="T69" s="181">
        <v>0</v>
      </c>
      <c r="U69" s="181">
        <v>8</v>
      </c>
      <c r="V69" s="181">
        <v>26</v>
      </c>
      <c r="W69" s="181">
        <v>0</v>
      </c>
      <c r="X69" s="181">
        <v>10</v>
      </c>
      <c r="Y69" s="181">
        <v>0</v>
      </c>
      <c r="Z69" s="181">
        <v>0</v>
      </c>
      <c r="AA69" s="181">
        <v>0</v>
      </c>
      <c r="AB69" s="181">
        <v>0</v>
      </c>
      <c r="AC69" s="181">
        <v>0</v>
      </c>
      <c r="AD69" s="181">
        <v>0</v>
      </c>
      <c r="AE69" s="181">
        <v>0</v>
      </c>
      <c r="AF69" s="181">
        <v>0</v>
      </c>
      <c r="AG69" s="181">
        <v>0</v>
      </c>
      <c r="AH69" s="181">
        <f t="shared" si="3"/>
        <v>44</v>
      </c>
      <c r="AI69" s="201">
        <v>0</v>
      </c>
      <c r="AJ69" s="201">
        <v>0</v>
      </c>
      <c r="AK69" s="201">
        <v>0</v>
      </c>
      <c r="AL69" s="201">
        <v>0</v>
      </c>
      <c r="AM69" s="201">
        <v>0</v>
      </c>
      <c r="AN69" s="201">
        <v>0</v>
      </c>
      <c r="AO69" s="201">
        <v>0</v>
      </c>
      <c r="AP69" s="201">
        <v>0</v>
      </c>
      <c r="AQ69" s="201">
        <v>0</v>
      </c>
      <c r="AR69" s="201">
        <v>8</v>
      </c>
      <c r="AS69" s="201">
        <v>26</v>
      </c>
      <c r="AT69" s="201">
        <v>0</v>
      </c>
      <c r="AU69" s="201">
        <v>10</v>
      </c>
      <c r="AV69" s="201">
        <v>0</v>
      </c>
      <c r="AW69" s="201">
        <v>0</v>
      </c>
      <c r="AX69" s="201">
        <v>0</v>
      </c>
      <c r="AY69" s="201">
        <v>0</v>
      </c>
      <c r="AZ69" s="201">
        <v>0</v>
      </c>
      <c r="BA69" s="201">
        <v>0</v>
      </c>
      <c r="BB69" s="201">
        <v>0</v>
      </c>
      <c r="BC69" s="201">
        <v>0</v>
      </c>
      <c r="BD69" s="201">
        <v>0</v>
      </c>
      <c r="BE69" s="33">
        <f t="shared" si="4"/>
        <v>44</v>
      </c>
    </row>
    <row r="70" spans="1:57" s="9" customFormat="1" ht="13.5" thickBot="1" x14ac:dyDescent="0.25">
      <c r="A70" s="183" t="s">
        <v>270</v>
      </c>
      <c r="B70" s="183" t="s">
        <v>271</v>
      </c>
      <c r="C70" s="183" t="s">
        <v>37</v>
      </c>
      <c r="D70" s="183" t="s">
        <v>38</v>
      </c>
      <c r="E70" s="184" t="s">
        <v>135</v>
      </c>
      <c r="F70" s="185">
        <v>59000</v>
      </c>
      <c r="G70" s="183" t="s">
        <v>111</v>
      </c>
      <c r="H70" s="183" t="s">
        <v>47</v>
      </c>
      <c r="I70" s="186">
        <v>44781</v>
      </c>
      <c r="J70" s="186">
        <v>44489</v>
      </c>
      <c r="K70" s="186">
        <v>45236</v>
      </c>
      <c r="L70" s="187">
        <v>5</v>
      </c>
      <c r="M70" s="187">
        <v>0</v>
      </c>
      <c r="N70" s="187">
        <v>0</v>
      </c>
      <c r="O70" s="187">
        <v>0</v>
      </c>
      <c r="P70" s="187">
        <v>0</v>
      </c>
      <c r="Q70" s="187">
        <v>0</v>
      </c>
      <c r="R70" s="187">
        <v>0</v>
      </c>
      <c r="S70" s="187">
        <v>0</v>
      </c>
      <c r="T70" s="187">
        <v>0</v>
      </c>
      <c r="U70" s="187">
        <v>0</v>
      </c>
      <c r="V70" s="187">
        <v>0</v>
      </c>
      <c r="W70" s="187">
        <v>0</v>
      </c>
      <c r="X70" s="187">
        <v>0</v>
      </c>
      <c r="Y70" s="187">
        <v>0</v>
      </c>
      <c r="Z70" s="187">
        <v>0</v>
      </c>
      <c r="AA70" s="187">
        <v>0</v>
      </c>
      <c r="AB70" s="187">
        <v>20</v>
      </c>
      <c r="AC70" s="187">
        <v>0</v>
      </c>
      <c r="AD70" s="187">
        <v>0</v>
      </c>
      <c r="AE70" s="187">
        <v>0</v>
      </c>
      <c r="AF70" s="187">
        <v>0</v>
      </c>
      <c r="AG70" s="187">
        <v>0</v>
      </c>
      <c r="AH70" s="187">
        <f t="shared" si="3"/>
        <v>25</v>
      </c>
      <c r="AI70" s="202">
        <v>5</v>
      </c>
      <c r="AJ70" s="202">
        <v>0</v>
      </c>
      <c r="AK70" s="202">
        <v>0</v>
      </c>
      <c r="AL70" s="202">
        <v>0</v>
      </c>
      <c r="AM70" s="202">
        <v>0</v>
      </c>
      <c r="AN70" s="202">
        <v>0</v>
      </c>
      <c r="AO70" s="202">
        <v>0</v>
      </c>
      <c r="AP70" s="202">
        <v>0</v>
      </c>
      <c r="AQ70" s="202">
        <v>0</v>
      </c>
      <c r="AR70" s="202">
        <v>0</v>
      </c>
      <c r="AS70" s="202">
        <v>0</v>
      </c>
      <c r="AT70" s="202">
        <v>0</v>
      </c>
      <c r="AU70" s="202">
        <v>0</v>
      </c>
      <c r="AV70" s="202">
        <v>0</v>
      </c>
      <c r="AW70" s="202">
        <v>0</v>
      </c>
      <c r="AX70" s="202">
        <v>0</v>
      </c>
      <c r="AY70" s="202">
        <v>20</v>
      </c>
      <c r="AZ70" s="202">
        <v>0</v>
      </c>
      <c r="BA70" s="202">
        <v>0</v>
      </c>
      <c r="BB70" s="202">
        <v>0</v>
      </c>
      <c r="BC70" s="202">
        <v>0</v>
      </c>
      <c r="BD70" s="202">
        <v>0</v>
      </c>
      <c r="BE70" s="33">
        <f t="shared" si="4"/>
        <v>25</v>
      </c>
    </row>
    <row r="71" spans="1:57" s="9" customFormat="1" ht="13.5" thickBot="1" x14ac:dyDescent="0.25">
      <c r="A71" s="183" t="s">
        <v>272</v>
      </c>
      <c r="B71" s="183" t="s">
        <v>273</v>
      </c>
      <c r="C71" s="183" t="s">
        <v>37</v>
      </c>
      <c r="D71" s="183" t="s">
        <v>38</v>
      </c>
      <c r="E71" s="184" t="s">
        <v>135</v>
      </c>
      <c r="F71" s="185">
        <v>164000</v>
      </c>
      <c r="G71" s="183" t="s">
        <v>111</v>
      </c>
      <c r="H71" s="183" t="s">
        <v>47</v>
      </c>
      <c r="I71" s="186">
        <v>44722</v>
      </c>
      <c r="J71" s="186">
        <v>44704</v>
      </c>
      <c r="K71" s="186">
        <v>45056</v>
      </c>
      <c r="L71" s="187">
        <v>0</v>
      </c>
      <c r="M71" s="187">
        <v>0</v>
      </c>
      <c r="N71" s="187">
        <v>0</v>
      </c>
      <c r="O71" s="187">
        <v>0</v>
      </c>
      <c r="P71" s="187">
        <v>0</v>
      </c>
      <c r="Q71" s="187">
        <v>0</v>
      </c>
      <c r="R71" s="187">
        <v>0</v>
      </c>
      <c r="S71" s="187">
        <v>0</v>
      </c>
      <c r="T71" s="187">
        <v>0</v>
      </c>
      <c r="U71" s="187">
        <v>0</v>
      </c>
      <c r="V71" s="187">
        <v>0</v>
      </c>
      <c r="W71" s="187">
        <v>0</v>
      </c>
      <c r="X71" s="187">
        <v>0</v>
      </c>
      <c r="Y71" s="187">
        <v>0</v>
      </c>
      <c r="Z71" s="187">
        <v>0</v>
      </c>
      <c r="AA71" s="187">
        <v>0</v>
      </c>
      <c r="AB71" s="187">
        <v>20</v>
      </c>
      <c r="AC71" s="187">
        <v>0</v>
      </c>
      <c r="AD71" s="187">
        <v>0</v>
      </c>
      <c r="AE71" s="187">
        <v>0</v>
      </c>
      <c r="AF71" s="187">
        <v>0</v>
      </c>
      <c r="AG71" s="187">
        <v>0</v>
      </c>
      <c r="AH71" s="187">
        <f t="shared" si="3"/>
        <v>20</v>
      </c>
      <c r="AI71" s="202">
        <v>0</v>
      </c>
      <c r="AJ71" s="202">
        <v>0</v>
      </c>
      <c r="AK71" s="202">
        <v>0</v>
      </c>
      <c r="AL71" s="202">
        <v>0</v>
      </c>
      <c r="AM71" s="202">
        <v>0</v>
      </c>
      <c r="AN71" s="202">
        <v>0</v>
      </c>
      <c r="AO71" s="202">
        <v>0</v>
      </c>
      <c r="AP71" s="202">
        <v>0</v>
      </c>
      <c r="AQ71" s="202">
        <v>0</v>
      </c>
      <c r="AR71" s="202">
        <v>0</v>
      </c>
      <c r="AS71" s="202">
        <v>0</v>
      </c>
      <c r="AT71" s="202">
        <v>0</v>
      </c>
      <c r="AU71" s="202">
        <v>0</v>
      </c>
      <c r="AV71" s="202">
        <v>0</v>
      </c>
      <c r="AW71" s="202">
        <v>0</v>
      </c>
      <c r="AX71" s="202">
        <v>0</v>
      </c>
      <c r="AY71" s="202">
        <v>20</v>
      </c>
      <c r="AZ71" s="202">
        <v>0</v>
      </c>
      <c r="BA71" s="202">
        <v>0</v>
      </c>
      <c r="BB71" s="202">
        <v>0</v>
      </c>
      <c r="BC71" s="202">
        <v>0</v>
      </c>
      <c r="BD71" s="202">
        <v>0</v>
      </c>
      <c r="BE71" s="33">
        <f t="shared" si="4"/>
        <v>20</v>
      </c>
    </row>
    <row r="72" spans="1:57" s="9" customFormat="1" ht="13.5" thickBot="1" x14ac:dyDescent="0.25">
      <c r="A72" s="183" t="s">
        <v>274</v>
      </c>
      <c r="B72" s="183" t="s">
        <v>275</v>
      </c>
      <c r="C72" s="183" t="s">
        <v>37</v>
      </c>
      <c r="D72" s="183" t="s">
        <v>38</v>
      </c>
      <c r="E72" s="184" t="s">
        <v>135</v>
      </c>
      <c r="F72" s="185">
        <v>343000</v>
      </c>
      <c r="G72" s="183" t="s">
        <v>111</v>
      </c>
      <c r="H72" s="183" t="s">
        <v>47</v>
      </c>
      <c r="I72" s="186">
        <v>44901</v>
      </c>
      <c r="J72" s="186">
        <v>44754</v>
      </c>
      <c r="K72" s="186">
        <v>45307</v>
      </c>
      <c r="L72" s="187">
        <v>60</v>
      </c>
      <c r="M72" s="187">
        <v>0</v>
      </c>
      <c r="N72" s="187">
        <v>0</v>
      </c>
      <c r="O72" s="187">
        <v>0</v>
      </c>
      <c r="P72" s="187">
        <v>0</v>
      </c>
      <c r="Q72" s="187">
        <v>0</v>
      </c>
      <c r="R72" s="187">
        <v>0</v>
      </c>
      <c r="S72" s="187">
        <v>0</v>
      </c>
      <c r="T72" s="187">
        <v>0</v>
      </c>
      <c r="U72" s="187">
        <v>3</v>
      </c>
      <c r="V72" s="187">
        <v>0</v>
      </c>
      <c r="W72" s="187">
        <v>0</v>
      </c>
      <c r="X72" s="187">
        <v>0</v>
      </c>
      <c r="Y72" s="187">
        <v>0</v>
      </c>
      <c r="Z72" s="187">
        <v>0</v>
      </c>
      <c r="AA72" s="187">
        <v>0</v>
      </c>
      <c r="AB72" s="187">
        <v>67</v>
      </c>
      <c r="AC72" s="187">
        <v>9</v>
      </c>
      <c r="AD72" s="187">
        <v>0</v>
      </c>
      <c r="AE72" s="187">
        <v>0</v>
      </c>
      <c r="AF72" s="187">
        <v>0</v>
      </c>
      <c r="AG72" s="187">
        <v>0</v>
      </c>
      <c r="AH72" s="187">
        <f t="shared" si="3"/>
        <v>139</v>
      </c>
      <c r="AI72" s="202">
        <v>60</v>
      </c>
      <c r="AJ72" s="202">
        <v>0</v>
      </c>
      <c r="AK72" s="202">
        <v>0</v>
      </c>
      <c r="AL72" s="202">
        <v>0</v>
      </c>
      <c r="AM72" s="202">
        <v>0</v>
      </c>
      <c r="AN72" s="202">
        <v>0</v>
      </c>
      <c r="AO72" s="202">
        <v>0</v>
      </c>
      <c r="AP72" s="202">
        <v>0</v>
      </c>
      <c r="AQ72" s="202">
        <v>0</v>
      </c>
      <c r="AR72" s="202">
        <v>3</v>
      </c>
      <c r="AS72" s="202">
        <v>0</v>
      </c>
      <c r="AT72" s="202">
        <v>0</v>
      </c>
      <c r="AU72" s="202">
        <v>0</v>
      </c>
      <c r="AV72" s="202">
        <v>0</v>
      </c>
      <c r="AW72" s="202">
        <v>0</v>
      </c>
      <c r="AX72" s="202">
        <v>0</v>
      </c>
      <c r="AY72" s="202">
        <v>67</v>
      </c>
      <c r="AZ72" s="202">
        <v>9</v>
      </c>
      <c r="BA72" s="202">
        <v>0</v>
      </c>
      <c r="BB72" s="202">
        <v>0</v>
      </c>
      <c r="BC72" s="202">
        <v>0</v>
      </c>
      <c r="BD72" s="202">
        <v>0</v>
      </c>
      <c r="BE72" s="33">
        <f t="shared" si="4"/>
        <v>139</v>
      </c>
    </row>
    <row r="73" spans="1:57" s="9" customFormat="1" ht="13.5" thickBot="1" x14ac:dyDescent="0.25">
      <c r="A73" s="183" t="s">
        <v>276</v>
      </c>
      <c r="B73" s="183" t="s">
        <v>277</v>
      </c>
      <c r="C73" s="183" t="s">
        <v>37</v>
      </c>
      <c r="D73" s="183" t="s">
        <v>38</v>
      </c>
      <c r="E73" s="184" t="s">
        <v>135</v>
      </c>
      <c r="F73" s="185">
        <v>483000</v>
      </c>
      <c r="G73" s="183" t="s">
        <v>242</v>
      </c>
      <c r="H73" s="183" t="s">
        <v>47</v>
      </c>
      <c r="I73" s="186">
        <v>44981</v>
      </c>
      <c r="J73" s="186">
        <v>44868</v>
      </c>
      <c r="K73" s="186">
        <v>45371</v>
      </c>
      <c r="L73" s="187">
        <v>85</v>
      </c>
      <c r="M73" s="187">
        <v>0</v>
      </c>
      <c r="N73" s="187">
        <v>0</v>
      </c>
      <c r="O73" s="187">
        <v>0</v>
      </c>
      <c r="P73" s="187">
        <v>0</v>
      </c>
      <c r="Q73" s="187">
        <v>0</v>
      </c>
      <c r="R73" s="187">
        <v>0</v>
      </c>
      <c r="S73" s="187">
        <v>0</v>
      </c>
      <c r="T73" s="187">
        <v>0</v>
      </c>
      <c r="U73" s="187">
        <v>0</v>
      </c>
      <c r="V73" s="187">
        <v>0</v>
      </c>
      <c r="W73" s="187">
        <v>0</v>
      </c>
      <c r="X73" s="187">
        <v>0</v>
      </c>
      <c r="Y73" s="187">
        <v>0</v>
      </c>
      <c r="Z73" s="187">
        <v>0</v>
      </c>
      <c r="AA73" s="187">
        <v>0</v>
      </c>
      <c r="AB73" s="187">
        <v>22</v>
      </c>
      <c r="AC73" s="187">
        <v>0</v>
      </c>
      <c r="AD73" s="187">
        <v>0</v>
      </c>
      <c r="AE73" s="187">
        <v>0</v>
      </c>
      <c r="AF73" s="187">
        <v>0</v>
      </c>
      <c r="AG73" s="187">
        <v>0</v>
      </c>
      <c r="AH73" s="187">
        <f t="shared" si="3"/>
        <v>107</v>
      </c>
      <c r="AI73" s="202">
        <v>85</v>
      </c>
      <c r="AJ73" s="202">
        <v>0</v>
      </c>
      <c r="AK73" s="202">
        <v>0</v>
      </c>
      <c r="AL73" s="202">
        <v>0</v>
      </c>
      <c r="AM73" s="202">
        <v>0</v>
      </c>
      <c r="AN73" s="202">
        <v>0</v>
      </c>
      <c r="AO73" s="202">
        <v>0</v>
      </c>
      <c r="AP73" s="202">
        <v>0</v>
      </c>
      <c r="AQ73" s="202">
        <v>0</v>
      </c>
      <c r="AR73" s="202">
        <v>0</v>
      </c>
      <c r="AS73" s="202">
        <v>0</v>
      </c>
      <c r="AT73" s="202">
        <v>0</v>
      </c>
      <c r="AU73" s="202">
        <v>0</v>
      </c>
      <c r="AV73" s="202">
        <v>0</v>
      </c>
      <c r="AW73" s="202">
        <v>0</v>
      </c>
      <c r="AX73" s="202">
        <v>0</v>
      </c>
      <c r="AY73" s="202">
        <v>22</v>
      </c>
      <c r="AZ73" s="202">
        <v>0</v>
      </c>
      <c r="BA73" s="202">
        <v>0</v>
      </c>
      <c r="BB73" s="202">
        <v>0</v>
      </c>
      <c r="BC73" s="202">
        <v>0</v>
      </c>
      <c r="BD73" s="202">
        <v>0</v>
      </c>
      <c r="BE73" s="33">
        <f t="shared" si="4"/>
        <v>107</v>
      </c>
    </row>
    <row r="74" spans="1:57" s="9" customFormat="1" ht="13.5" thickBot="1" x14ac:dyDescent="0.25">
      <c r="A74" s="183" t="s">
        <v>278</v>
      </c>
      <c r="B74" s="183" t="s">
        <v>279</v>
      </c>
      <c r="C74" s="183" t="s">
        <v>37</v>
      </c>
      <c r="D74" s="183" t="s">
        <v>38</v>
      </c>
      <c r="E74" s="184" t="s">
        <v>135</v>
      </c>
      <c r="F74" s="185">
        <v>129000</v>
      </c>
      <c r="G74" s="183" t="s">
        <v>111</v>
      </c>
      <c r="H74" s="183" t="s">
        <v>47</v>
      </c>
      <c r="I74" s="186">
        <v>44903</v>
      </c>
      <c r="J74" s="186">
        <v>44851</v>
      </c>
      <c r="K74" s="186">
        <v>45345</v>
      </c>
      <c r="L74" s="187">
        <v>32</v>
      </c>
      <c r="M74" s="187">
        <v>0</v>
      </c>
      <c r="N74" s="187">
        <v>0</v>
      </c>
      <c r="O74" s="187">
        <v>0</v>
      </c>
      <c r="P74" s="187">
        <v>0</v>
      </c>
      <c r="Q74" s="187">
        <v>0</v>
      </c>
      <c r="R74" s="187">
        <v>0</v>
      </c>
      <c r="S74" s="187">
        <v>0</v>
      </c>
      <c r="T74" s="187">
        <v>0</v>
      </c>
      <c r="U74" s="187">
        <v>0</v>
      </c>
      <c r="V74" s="187">
        <v>0</v>
      </c>
      <c r="W74" s="187">
        <v>0</v>
      </c>
      <c r="X74" s="187">
        <v>2</v>
      </c>
      <c r="Y74" s="187">
        <v>0</v>
      </c>
      <c r="Z74" s="187">
        <v>0</v>
      </c>
      <c r="AA74" s="187">
        <v>0</v>
      </c>
      <c r="AB74" s="187">
        <v>0</v>
      </c>
      <c r="AC74" s="187" t="s">
        <v>66</v>
      </c>
      <c r="AD74" s="187">
        <v>0</v>
      </c>
      <c r="AE74" s="187">
        <v>0</v>
      </c>
      <c r="AF74" s="187">
        <v>0</v>
      </c>
      <c r="AG74" s="187">
        <v>0</v>
      </c>
      <c r="AH74" s="187">
        <f t="shared" si="3"/>
        <v>34</v>
      </c>
      <c r="AI74" s="202">
        <v>32</v>
      </c>
      <c r="AJ74" s="202">
        <v>0</v>
      </c>
      <c r="AK74" s="202">
        <v>0</v>
      </c>
      <c r="AL74" s="202">
        <v>0</v>
      </c>
      <c r="AM74" s="202">
        <v>0</v>
      </c>
      <c r="AN74" s="202">
        <v>0</v>
      </c>
      <c r="AO74" s="202">
        <v>0</v>
      </c>
      <c r="AP74" s="202">
        <v>0</v>
      </c>
      <c r="AQ74" s="202">
        <v>0</v>
      </c>
      <c r="AR74" s="202">
        <v>0</v>
      </c>
      <c r="AS74" s="202">
        <v>0</v>
      </c>
      <c r="AT74" s="202">
        <v>0</v>
      </c>
      <c r="AU74" s="202">
        <v>2</v>
      </c>
      <c r="AV74" s="202">
        <v>0</v>
      </c>
      <c r="AW74" s="202">
        <v>0</v>
      </c>
      <c r="AX74" s="202">
        <v>0</v>
      </c>
      <c r="AY74" s="202">
        <v>0</v>
      </c>
      <c r="AZ74" s="202" t="s">
        <v>66</v>
      </c>
      <c r="BA74" s="202">
        <v>0</v>
      </c>
      <c r="BB74" s="202">
        <v>0</v>
      </c>
      <c r="BC74" s="202">
        <v>0</v>
      </c>
      <c r="BD74" s="202">
        <v>0</v>
      </c>
      <c r="BE74" s="33">
        <f t="shared" si="4"/>
        <v>34</v>
      </c>
    </row>
    <row r="75" spans="1:57" s="9" customFormat="1" ht="13.5" thickBot="1" x14ac:dyDescent="0.25">
      <c r="A75" s="183" t="s">
        <v>282</v>
      </c>
      <c r="B75" s="183" t="s">
        <v>283</v>
      </c>
      <c r="C75" s="183" t="s">
        <v>37</v>
      </c>
      <c r="D75" s="183" t="s">
        <v>38</v>
      </c>
      <c r="E75" s="184" t="s">
        <v>135</v>
      </c>
      <c r="F75" s="185">
        <v>468000</v>
      </c>
      <c r="G75" s="183" t="s">
        <v>111</v>
      </c>
      <c r="H75" s="183" t="s">
        <v>47</v>
      </c>
      <c r="I75" s="186">
        <v>44663</v>
      </c>
      <c r="J75" s="186">
        <v>44798</v>
      </c>
      <c r="K75" s="186">
        <v>45051</v>
      </c>
      <c r="L75" s="187">
        <v>0</v>
      </c>
      <c r="M75" s="187">
        <v>0</v>
      </c>
      <c r="N75" s="187">
        <v>0</v>
      </c>
      <c r="O75" s="187">
        <v>0</v>
      </c>
      <c r="P75" s="187">
        <v>0</v>
      </c>
      <c r="Q75" s="187">
        <v>0</v>
      </c>
      <c r="R75" s="187">
        <v>0</v>
      </c>
      <c r="S75" s="187">
        <v>0</v>
      </c>
      <c r="T75" s="187">
        <v>0</v>
      </c>
      <c r="U75" s="187">
        <v>0</v>
      </c>
      <c r="V75" s="187">
        <v>0</v>
      </c>
      <c r="W75" s="187">
        <v>0</v>
      </c>
      <c r="X75" s="187">
        <v>0</v>
      </c>
      <c r="Y75" s="187">
        <v>0</v>
      </c>
      <c r="Z75" s="187">
        <v>0</v>
      </c>
      <c r="AA75" s="187">
        <v>0</v>
      </c>
      <c r="AB75" s="187">
        <v>29</v>
      </c>
      <c r="AC75" s="187">
        <v>0</v>
      </c>
      <c r="AD75" s="187">
        <v>0</v>
      </c>
      <c r="AE75" s="187">
        <v>0</v>
      </c>
      <c r="AF75" s="187">
        <v>0</v>
      </c>
      <c r="AG75" s="187">
        <v>0</v>
      </c>
      <c r="AH75" s="187">
        <f t="shared" si="3"/>
        <v>29</v>
      </c>
      <c r="AI75" s="202">
        <v>0</v>
      </c>
      <c r="AJ75" s="202">
        <v>0</v>
      </c>
      <c r="AK75" s="202">
        <v>0</v>
      </c>
      <c r="AL75" s="202">
        <v>0</v>
      </c>
      <c r="AM75" s="202">
        <v>0</v>
      </c>
      <c r="AN75" s="202">
        <v>0</v>
      </c>
      <c r="AO75" s="202">
        <v>0</v>
      </c>
      <c r="AP75" s="202">
        <v>0</v>
      </c>
      <c r="AQ75" s="202">
        <v>0</v>
      </c>
      <c r="AR75" s="202">
        <v>0</v>
      </c>
      <c r="AS75" s="202">
        <v>0</v>
      </c>
      <c r="AT75" s="202">
        <v>0</v>
      </c>
      <c r="AU75" s="202">
        <v>0</v>
      </c>
      <c r="AV75" s="202">
        <v>0</v>
      </c>
      <c r="AW75" s="202">
        <v>0</v>
      </c>
      <c r="AX75" s="202">
        <v>0</v>
      </c>
      <c r="AY75" s="202">
        <v>29</v>
      </c>
      <c r="AZ75" s="202">
        <v>0</v>
      </c>
      <c r="BA75" s="202">
        <v>0</v>
      </c>
      <c r="BB75" s="202">
        <v>0</v>
      </c>
      <c r="BC75" s="202">
        <v>0</v>
      </c>
      <c r="BD75" s="202">
        <v>0</v>
      </c>
      <c r="BE75" s="33">
        <f t="shared" si="4"/>
        <v>29</v>
      </c>
    </row>
    <row r="76" spans="1:57" s="9" customFormat="1" ht="13.5" thickBot="1" x14ac:dyDescent="0.25">
      <c r="A76" s="183" t="s">
        <v>284</v>
      </c>
      <c r="B76" s="183" t="s">
        <v>285</v>
      </c>
      <c r="C76" s="183" t="s">
        <v>37</v>
      </c>
      <c r="D76" s="183" t="s">
        <v>38</v>
      </c>
      <c r="E76" s="184" t="s">
        <v>92</v>
      </c>
      <c r="F76" s="185">
        <v>347000</v>
      </c>
      <c r="G76" s="183" t="s">
        <v>93</v>
      </c>
      <c r="H76" s="183" t="s">
        <v>47</v>
      </c>
      <c r="I76" s="186">
        <v>44008</v>
      </c>
      <c r="J76" s="186">
        <v>43776</v>
      </c>
      <c r="K76" s="186">
        <v>44231</v>
      </c>
      <c r="L76" s="187">
        <v>0</v>
      </c>
      <c r="M76" s="187">
        <v>0</v>
      </c>
      <c r="N76" s="187">
        <v>0</v>
      </c>
      <c r="O76" s="187">
        <v>0</v>
      </c>
      <c r="P76" s="187">
        <v>0</v>
      </c>
      <c r="Q76" s="187">
        <v>0</v>
      </c>
      <c r="R76" s="187">
        <v>0</v>
      </c>
      <c r="S76" s="187">
        <v>0</v>
      </c>
      <c r="T76" s="187">
        <v>0</v>
      </c>
      <c r="U76" s="187">
        <v>0</v>
      </c>
      <c r="V76" s="187">
        <v>0</v>
      </c>
      <c r="W76" s="187">
        <v>0</v>
      </c>
      <c r="X76" s="187">
        <v>0</v>
      </c>
      <c r="Y76" s="187">
        <v>0</v>
      </c>
      <c r="Z76" s="187">
        <v>0</v>
      </c>
      <c r="AA76" s="187">
        <v>0</v>
      </c>
      <c r="AB76" s="187">
        <v>158</v>
      </c>
      <c r="AC76" s="187">
        <v>0</v>
      </c>
      <c r="AD76" s="187">
        <v>0</v>
      </c>
      <c r="AE76" s="187">
        <v>0</v>
      </c>
      <c r="AF76" s="187">
        <v>0</v>
      </c>
      <c r="AG76" s="187">
        <v>0</v>
      </c>
      <c r="AH76" s="187">
        <f t="shared" si="3"/>
        <v>158</v>
      </c>
      <c r="AI76" s="202">
        <v>0</v>
      </c>
      <c r="AJ76" s="202">
        <v>0</v>
      </c>
      <c r="AK76" s="202">
        <v>0</v>
      </c>
      <c r="AL76" s="202">
        <v>0</v>
      </c>
      <c r="AM76" s="202">
        <v>0</v>
      </c>
      <c r="AN76" s="202">
        <v>0</v>
      </c>
      <c r="AO76" s="202">
        <v>0</v>
      </c>
      <c r="AP76" s="202">
        <v>0</v>
      </c>
      <c r="AQ76" s="202">
        <v>0</v>
      </c>
      <c r="AR76" s="202">
        <v>0</v>
      </c>
      <c r="AS76" s="202">
        <v>0</v>
      </c>
      <c r="AT76" s="202">
        <v>0</v>
      </c>
      <c r="AU76" s="202">
        <v>0</v>
      </c>
      <c r="AV76" s="202">
        <v>0</v>
      </c>
      <c r="AW76" s="202">
        <v>0</v>
      </c>
      <c r="AX76" s="202">
        <v>0</v>
      </c>
      <c r="AY76" s="202">
        <v>158</v>
      </c>
      <c r="AZ76" s="202">
        <v>0</v>
      </c>
      <c r="BA76" s="202">
        <v>0</v>
      </c>
      <c r="BB76" s="202">
        <v>0</v>
      </c>
      <c r="BC76" s="202">
        <v>0</v>
      </c>
      <c r="BD76" s="202">
        <v>0</v>
      </c>
      <c r="BE76" s="33">
        <f t="shared" si="4"/>
        <v>158</v>
      </c>
    </row>
    <row r="77" spans="1:57" s="9" customFormat="1" ht="13.5" thickBot="1" x14ac:dyDescent="0.25">
      <c r="A77" s="183" t="s">
        <v>286</v>
      </c>
      <c r="B77" s="183" t="s">
        <v>287</v>
      </c>
      <c r="C77" s="183" t="s">
        <v>37</v>
      </c>
      <c r="D77" s="183" t="s">
        <v>38</v>
      </c>
      <c r="E77" s="184" t="s">
        <v>288</v>
      </c>
      <c r="F77" s="185">
        <v>132000</v>
      </c>
      <c r="G77" s="183" t="s">
        <v>256</v>
      </c>
      <c r="H77" s="183" t="s">
        <v>47</v>
      </c>
      <c r="I77" s="186">
        <v>44683</v>
      </c>
      <c r="J77" s="186">
        <v>44620</v>
      </c>
      <c r="K77" s="186">
        <v>45019</v>
      </c>
      <c r="L77" s="187">
        <v>29</v>
      </c>
      <c r="M77" s="187">
        <v>0</v>
      </c>
      <c r="N77" s="187">
        <v>0</v>
      </c>
      <c r="O77" s="187">
        <v>0</v>
      </c>
      <c r="P77" s="187">
        <v>0</v>
      </c>
      <c r="Q77" s="187">
        <v>0</v>
      </c>
      <c r="R77" s="187">
        <v>0</v>
      </c>
      <c r="S77" s="187">
        <v>0</v>
      </c>
      <c r="T77" s="187">
        <v>0</v>
      </c>
      <c r="U77" s="187">
        <v>12</v>
      </c>
      <c r="V77" s="187">
        <v>0</v>
      </c>
      <c r="W77" s="187">
        <v>0</v>
      </c>
      <c r="X77" s="187">
        <v>0</v>
      </c>
      <c r="Y77" s="187">
        <v>0</v>
      </c>
      <c r="Z77" s="187">
        <v>0</v>
      </c>
      <c r="AA77" s="187">
        <v>0</v>
      </c>
      <c r="AB77" s="187">
        <v>25</v>
      </c>
      <c r="AC77" s="187">
        <v>0</v>
      </c>
      <c r="AD77" s="187">
        <v>0</v>
      </c>
      <c r="AE77" s="187">
        <v>0</v>
      </c>
      <c r="AF77" s="187">
        <v>0</v>
      </c>
      <c r="AG77" s="187">
        <v>0</v>
      </c>
      <c r="AH77" s="187">
        <f t="shared" si="3"/>
        <v>66</v>
      </c>
      <c r="AI77" s="202">
        <v>29</v>
      </c>
      <c r="AJ77" s="202">
        <v>0</v>
      </c>
      <c r="AK77" s="202">
        <v>0</v>
      </c>
      <c r="AL77" s="202">
        <v>0</v>
      </c>
      <c r="AM77" s="202">
        <v>0</v>
      </c>
      <c r="AN77" s="202">
        <v>0</v>
      </c>
      <c r="AO77" s="202">
        <v>0</v>
      </c>
      <c r="AP77" s="202">
        <v>0</v>
      </c>
      <c r="AQ77" s="202">
        <v>0</v>
      </c>
      <c r="AR77" s="202">
        <v>12</v>
      </c>
      <c r="AS77" s="202">
        <v>0</v>
      </c>
      <c r="AT77" s="202">
        <v>0</v>
      </c>
      <c r="AU77" s="202">
        <v>0</v>
      </c>
      <c r="AV77" s="202">
        <v>0</v>
      </c>
      <c r="AW77" s="202">
        <v>0</v>
      </c>
      <c r="AX77" s="202">
        <v>0</v>
      </c>
      <c r="AY77" s="202">
        <v>25</v>
      </c>
      <c r="AZ77" s="202">
        <v>0</v>
      </c>
      <c r="BA77" s="202">
        <v>0</v>
      </c>
      <c r="BB77" s="202">
        <v>0</v>
      </c>
      <c r="BC77" s="202">
        <v>0</v>
      </c>
      <c r="BD77" s="202">
        <v>0</v>
      </c>
      <c r="BE77" s="33">
        <f t="shared" si="4"/>
        <v>66</v>
      </c>
    </row>
    <row r="78" spans="1:57" s="9" customFormat="1" ht="13.5" thickBot="1" x14ac:dyDescent="0.25">
      <c r="A78" s="183" t="s">
        <v>289</v>
      </c>
      <c r="B78" s="183" t="s">
        <v>290</v>
      </c>
      <c r="C78" s="183" t="s">
        <v>37</v>
      </c>
      <c r="D78" s="183" t="s">
        <v>38</v>
      </c>
      <c r="E78" s="184" t="s">
        <v>98</v>
      </c>
      <c r="F78" s="185">
        <v>309000</v>
      </c>
      <c r="G78" s="183" t="s">
        <v>99</v>
      </c>
      <c r="H78" s="183" t="s">
        <v>47</v>
      </c>
      <c r="I78" s="186">
        <v>45015</v>
      </c>
      <c r="J78" s="186">
        <v>44917</v>
      </c>
      <c r="K78" s="186">
        <v>45399</v>
      </c>
      <c r="L78" s="187">
        <v>0</v>
      </c>
      <c r="M78" s="187" t="s">
        <v>66</v>
      </c>
      <c r="N78" s="187" t="s">
        <v>66</v>
      </c>
      <c r="O78" s="187" t="s">
        <v>66</v>
      </c>
      <c r="P78" s="187" t="s">
        <v>66</v>
      </c>
      <c r="Q78" s="187" t="s">
        <v>66</v>
      </c>
      <c r="R78" s="187" t="s">
        <v>66</v>
      </c>
      <c r="S78" s="187" t="s">
        <v>66</v>
      </c>
      <c r="T78" s="187" t="s">
        <v>66</v>
      </c>
      <c r="U78" s="187">
        <v>2</v>
      </c>
      <c r="V78" s="187">
        <v>0</v>
      </c>
      <c r="W78" s="187">
        <v>0</v>
      </c>
      <c r="X78" s="187">
        <v>0</v>
      </c>
      <c r="Y78" s="187">
        <v>0</v>
      </c>
      <c r="Z78" s="187">
        <v>0</v>
      </c>
      <c r="AA78" s="187">
        <v>0</v>
      </c>
      <c r="AB78" s="187">
        <v>0</v>
      </c>
      <c r="AC78" s="187">
        <v>33</v>
      </c>
      <c r="AD78" s="187">
        <v>0</v>
      </c>
      <c r="AE78" s="187" t="s">
        <v>66</v>
      </c>
      <c r="AF78" s="187" t="s">
        <v>66</v>
      </c>
      <c r="AG78" s="187" t="s">
        <v>66</v>
      </c>
      <c r="AH78" s="187">
        <f t="shared" si="3"/>
        <v>35</v>
      </c>
      <c r="AI78" s="202">
        <v>0</v>
      </c>
      <c r="AJ78" s="202" t="s">
        <v>66</v>
      </c>
      <c r="AK78" s="202" t="s">
        <v>66</v>
      </c>
      <c r="AL78" s="202" t="s">
        <v>66</v>
      </c>
      <c r="AM78" s="202" t="s">
        <v>66</v>
      </c>
      <c r="AN78" s="202" t="s">
        <v>66</v>
      </c>
      <c r="AO78" s="202" t="s">
        <v>66</v>
      </c>
      <c r="AP78" s="202" t="s">
        <v>66</v>
      </c>
      <c r="AQ78" s="202" t="s">
        <v>66</v>
      </c>
      <c r="AR78" s="202">
        <v>2</v>
      </c>
      <c r="AS78" s="202">
        <v>0</v>
      </c>
      <c r="AT78" s="202">
        <v>0</v>
      </c>
      <c r="AU78" s="202">
        <v>0</v>
      </c>
      <c r="AV78" s="202">
        <v>0</v>
      </c>
      <c r="AW78" s="202">
        <v>0</v>
      </c>
      <c r="AX78" s="202">
        <v>0</v>
      </c>
      <c r="AY78" s="202">
        <v>0</v>
      </c>
      <c r="AZ78" s="202">
        <v>33</v>
      </c>
      <c r="BA78" s="202">
        <v>0</v>
      </c>
      <c r="BB78" s="202" t="s">
        <v>66</v>
      </c>
      <c r="BC78" s="202" t="s">
        <v>66</v>
      </c>
      <c r="BD78" s="202" t="s">
        <v>66</v>
      </c>
      <c r="BE78" s="33">
        <f t="shared" si="4"/>
        <v>35</v>
      </c>
    </row>
    <row r="79" spans="1:57" x14ac:dyDescent="0.2">
      <c r="A79" s="178" t="s">
        <v>295</v>
      </c>
      <c r="B79" s="178" t="s">
        <v>296</v>
      </c>
      <c r="C79" s="178" t="s">
        <v>37</v>
      </c>
      <c r="D79" s="178" t="s">
        <v>38</v>
      </c>
      <c r="E79" s="179" t="s">
        <v>82</v>
      </c>
      <c r="F79" s="60">
        <v>2147000</v>
      </c>
      <c r="G79" s="178" t="s">
        <v>83</v>
      </c>
      <c r="H79" s="178" t="s">
        <v>47</v>
      </c>
      <c r="I79" s="180">
        <v>44685</v>
      </c>
      <c r="J79" s="180">
        <v>44650</v>
      </c>
      <c r="K79" s="180">
        <v>45174</v>
      </c>
      <c r="L79" s="181">
        <v>46</v>
      </c>
      <c r="M79" s="181">
        <v>0</v>
      </c>
      <c r="N79" s="181">
        <v>0</v>
      </c>
      <c r="O79" s="181">
        <v>0</v>
      </c>
      <c r="P79" s="181">
        <v>0</v>
      </c>
      <c r="Q79" s="181">
        <v>0</v>
      </c>
      <c r="R79" s="181">
        <v>0</v>
      </c>
      <c r="S79" s="181">
        <v>0</v>
      </c>
      <c r="T79" s="181">
        <v>0</v>
      </c>
      <c r="U79" s="181">
        <v>1</v>
      </c>
      <c r="V79" s="181">
        <v>0</v>
      </c>
      <c r="W79" s="181">
        <v>0</v>
      </c>
      <c r="X79" s="181">
        <v>0</v>
      </c>
      <c r="Y79" s="181">
        <v>0</v>
      </c>
      <c r="Z79" s="181">
        <v>0</v>
      </c>
      <c r="AA79" s="181">
        <v>0</v>
      </c>
      <c r="AB79" s="181">
        <v>48</v>
      </c>
      <c r="AC79" s="181">
        <v>6</v>
      </c>
      <c r="AD79" s="181">
        <v>0</v>
      </c>
      <c r="AE79" s="181">
        <v>0</v>
      </c>
      <c r="AF79" s="181">
        <v>0</v>
      </c>
      <c r="AG79" s="181">
        <v>0</v>
      </c>
      <c r="AH79" s="181">
        <f t="shared" si="3"/>
        <v>101</v>
      </c>
      <c r="AI79" s="201">
        <v>46</v>
      </c>
      <c r="AJ79" s="201">
        <v>0</v>
      </c>
      <c r="AK79" s="201">
        <v>0</v>
      </c>
      <c r="AL79" s="201">
        <v>0</v>
      </c>
      <c r="AM79" s="201">
        <v>0</v>
      </c>
      <c r="AN79" s="201">
        <v>0</v>
      </c>
      <c r="AO79" s="201">
        <v>0</v>
      </c>
      <c r="AP79" s="201">
        <v>0</v>
      </c>
      <c r="AQ79" s="201">
        <v>0</v>
      </c>
      <c r="AR79" s="201">
        <v>1</v>
      </c>
      <c r="AS79" s="201">
        <v>0</v>
      </c>
      <c r="AT79" s="201">
        <v>0</v>
      </c>
      <c r="AU79" s="201">
        <v>0</v>
      </c>
      <c r="AV79" s="201">
        <v>0</v>
      </c>
      <c r="AW79" s="201">
        <v>0</v>
      </c>
      <c r="AX79" s="201">
        <v>0</v>
      </c>
      <c r="AY79" s="201">
        <v>48</v>
      </c>
      <c r="AZ79" s="201">
        <v>6</v>
      </c>
      <c r="BA79" s="201">
        <v>0</v>
      </c>
      <c r="BB79" s="201">
        <v>0</v>
      </c>
      <c r="BC79" s="201">
        <v>0</v>
      </c>
      <c r="BD79" s="201">
        <v>0</v>
      </c>
      <c r="BE79" s="33">
        <f t="shared" si="4"/>
        <v>101</v>
      </c>
    </row>
    <row r="80" spans="1:57" x14ac:dyDescent="0.2">
      <c r="A80" s="178" t="s">
        <v>299</v>
      </c>
      <c r="B80" s="178" t="s">
        <v>300</v>
      </c>
      <c r="C80" s="178" t="s">
        <v>37</v>
      </c>
      <c r="D80" s="178" t="s">
        <v>38</v>
      </c>
      <c r="E80" s="179" t="s">
        <v>135</v>
      </c>
      <c r="F80" s="60">
        <v>95000</v>
      </c>
      <c r="G80" s="178" t="s">
        <v>111</v>
      </c>
      <c r="H80" s="178" t="s">
        <v>41</v>
      </c>
      <c r="I80" s="180">
        <v>45569</v>
      </c>
      <c r="J80" s="180">
        <v>45539</v>
      </c>
      <c r="K80" s="180">
        <v>46027</v>
      </c>
      <c r="L80" s="181">
        <v>0</v>
      </c>
      <c r="M80" s="181">
        <v>0</v>
      </c>
      <c r="N80" s="181">
        <v>0</v>
      </c>
      <c r="O80" s="181">
        <v>0</v>
      </c>
      <c r="P80" s="181">
        <v>0</v>
      </c>
      <c r="Q80" s="181">
        <v>0</v>
      </c>
      <c r="R80" s="181">
        <v>0</v>
      </c>
      <c r="S80" s="181">
        <v>0</v>
      </c>
      <c r="T80" s="181">
        <v>0</v>
      </c>
      <c r="U80" s="181">
        <v>2</v>
      </c>
      <c r="V80" s="181">
        <v>0</v>
      </c>
      <c r="W80" s="181">
        <v>0</v>
      </c>
      <c r="X80" s="181">
        <v>0</v>
      </c>
      <c r="Y80" s="181">
        <v>0</v>
      </c>
      <c r="Z80" s="181">
        <v>0</v>
      </c>
      <c r="AA80" s="181">
        <v>0</v>
      </c>
      <c r="AB80" s="181">
        <v>0</v>
      </c>
      <c r="AC80" s="181">
        <v>30</v>
      </c>
      <c r="AD80" s="181">
        <v>0</v>
      </c>
      <c r="AE80" s="181">
        <v>0</v>
      </c>
      <c r="AF80" s="181">
        <v>0</v>
      </c>
      <c r="AG80" s="181">
        <v>0</v>
      </c>
      <c r="AH80" s="181">
        <f t="shared" ref="AH80:AH100" si="5">SUM(L80:AG80)</f>
        <v>32</v>
      </c>
      <c r="AI80" s="201">
        <v>0</v>
      </c>
      <c r="AJ80" s="201">
        <v>0</v>
      </c>
      <c r="AK80" s="201">
        <v>0</v>
      </c>
      <c r="AL80" s="201">
        <v>0</v>
      </c>
      <c r="AM80" s="201">
        <v>0</v>
      </c>
      <c r="AN80" s="201">
        <v>0</v>
      </c>
      <c r="AO80" s="201">
        <v>0</v>
      </c>
      <c r="AP80" s="201">
        <v>0</v>
      </c>
      <c r="AQ80" s="201">
        <v>0</v>
      </c>
      <c r="AR80" s="201">
        <v>2</v>
      </c>
      <c r="AS80" s="201">
        <v>0</v>
      </c>
      <c r="AT80" s="201">
        <v>0</v>
      </c>
      <c r="AU80" s="201">
        <v>0</v>
      </c>
      <c r="AV80" s="201">
        <v>0</v>
      </c>
      <c r="AW80" s="201">
        <v>0</v>
      </c>
      <c r="AX80" s="201">
        <v>0</v>
      </c>
      <c r="AY80" s="201">
        <v>0</v>
      </c>
      <c r="AZ80" s="201">
        <v>30</v>
      </c>
      <c r="BA80" s="201">
        <v>0</v>
      </c>
      <c r="BB80" s="201">
        <v>0</v>
      </c>
      <c r="BC80" s="201">
        <v>0</v>
      </c>
      <c r="BD80" s="201">
        <v>0</v>
      </c>
      <c r="BE80" s="33">
        <f t="shared" si="4"/>
        <v>32</v>
      </c>
    </row>
    <row r="81" spans="1:57" x14ac:dyDescent="0.2">
      <c r="A81" s="178" t="s">
        <v>301</v>
      </c>
      <c r="B81" s="178" t="s">
        <v>302</v>
      </c>
      <c r="C81" s="178" t="s">
        <v>37</v>
      </c>
      <c r="D81" s="178" t="s">
        <v>38</v>
      </c>
      <c r="E81" s="179" t="s">
        <v>135</v>
      </c>
      <c r="F81" s="60">
        <v>148000</v>
      </c>
      <c r="G81" s="178" t="s">
        <v>83</v>
      </c>
      <c r="H81" s="178" t="s">
        <v>41</v>
      </c>
      <c r="I81" s="180">
        <v>45427</v>
      </c>
      <c r="J81" s="180">
        <v>45474</v>
      </c>
      <c r="K81" s="180">
        <v>45992</v>
      </c>
      <c r="L81" s="181">
        <v>27</v>
      </c>
      <c r="M81" s="181">
        <v>0</v>
      </c>
      <c r="N81" s="181">
        <v>0</v>
      </c>
      <c r="O81" s="181">
        <v>0</v>
      </c>
      <c r="P81" s="181">
        <v>0</v>
      </c>
      <c r="Q81" s="181">
        <v>0</v>
      </c>
      <c r="R81" s="181">
        <v>0</v>
      </c>
      <c r="S81" s="181">
        <v>0</v>
      </c>
      <c r="T81" s="181">
        <v>0</v>
      </c>
      <c r="U81" s="181">
        <v>9</v>
      </c>
      <c r="V81" s="181">
        <v>55</v>
      </c>
      <c r="W81" s="181">
        <v>0</v>
      </c>
      <c r="X81" s="181">
        <v>13</v>
      </c>
      <c r="Y81" s="181">
        <v>0</v>
      </c>
      <c r="Z81" s="181">
        <v>0</v>
      </c>
      <c r="AA81" s="181">
        <v>10</v>
      </c>
      <c r="AB81" s="181">
        <v>0</v>
      </c>
      <c r="AC81" s="181">
        <v>0</v>
      </c>
      <c r="AD81" s="181">
        <v>0</v>
      </c>
      <c r="AE81" s="181">
        <v>0</v>
      </c>
      <c r="AF81" s="181">
        <v>0</v>
      </c>
      <c r="AG81" s="181">
        <v>0</v>
      </c>
      <c r="AH81" s="181">
        <f t="shared" si="5"/>
        <v>114</v>
      </c>
      <c r="AI81" s="201">
        <v>27</v>
      </c>
      <c r="AJ81" s="201">
        <v>0</v>
      </c>
      <c r="AK81" s="201">
        <v>0</v>
      </c>
      <c r="AL81" s="201">
        <v>0</v>
      </c>
      <c r="AM81" s="201">
        <v>0</v>
      </c>
      <c r="AN81" s="201">
        <v>0</v>
      </c>
      <c r="AO81" s="201">
        <v>0</v>
      </c>
      <c r="AP81" s="201">
        <v>0</v>
      </c>
      <c r="AQ81" s="201">
        <v>0</v>
      </c>
      <c r="AR81" s="201">
        <v>9</v>
      </c>
      <c r="AS81" s="201">
        <v>55</v>
      </c>
      <c r="AT81" s="201">
        <v>0</v>
      </c>
      <c r="AU81" s="201">
        <v>13</v>
      </c>
      <c r="AV81" s="201">
        <v>0</v>
      </c>
      <c r="AW81" s="201">
        <v>0</v>
      </c>
      <c r="AX81" s="201">
        <v>10</v>
      </c>
      <c r="AY81" s="201">
        <v>0</v>
      </c>
      <c r="AZ81" s="201">
        <v>0</v>
      </c>
      <c r="BA81" s="201">
        <v>0</v>
      </c>
      <c r="BB81" s="201">
        <v>0</v>
      </c>
      <c r="BC81" s="201">
        <v>0</v>
      </c>
      <c r="BD81" s="201">
        <v>0</v>
      </c>
      <c r="BE81" s="33">
        <f t="shared" si="4"/>
        <v>114</v>
      </c>
    </row>
    <row r="82" spans="1:57" s="9" customFormat="1" ht="13.5" thickBot="1" x14ac:dyDescent="0.25">
      <c r="A82" s="183" t="s">
        <v>303</v>
      </c>
      <c r="B82" s="183" t="s">
        <v>304</v>
      </c>
      <c r="C82" s="183" t="s">
        <v>37</v>
      </c>
      <c r="D82" s="183" t="s">
        <v>38</v>
      </c>
      <c r="E82" s="184" t="s">
        <v>305</v>
      </c>
      <c r="F82" s="185">
        <v>15000</v>
      </c>
      <c r="G82" s="183" t="s">
        <v>111</v>
      </c>
      <c r="H82" s="183" t="s">
        <v>41</v>
      </c>
      <c r="I82" s="186">
        <v>45327</v>
      </c>
      <c r="J82" s="186">
        <v>45296</v>
      </c>
      <c r="K82" s="186">
        <v>45541</v>
      </c>
      <c r="L82" s="187" t="s">
        <v>66</v>
      </c>
      <c r="M82" s="187" t="s">
        <v>66</v>
      </c>
      <c r="N82" s="187" t="s">
        <v>66</v>
      </c>
      <c r="O82" s="187" t="s">
        <v>66</v>
      </c>
      <c r="P82" s="187" t="s">
        <v>66</v>
      </c>
      <c r="Q82" s="187" t="s">
        <v>66</v>
      </c>
      <c r="R82" s="187" t="s">
        <v>66</v>
      </c>
      <c r="S82" s="187" t="s">
        <v>66</v>
      </c>
      <c r="T82" s="187" t="s">
        <v>66</v>
      </c>
      <c r="U82" s="187">
        <v>0</v>
      </c>
      <c r="V82" s="187">
        <v>0</v>
      </c>
      <c r="W82" s="187">
        <v>0</v>
      </c>
      <c r="X82" s="187">
        <v>15</v>
      </c>
      <c r="Y82" s="187">
        <v>0</v>
      </c>
      <c r="Z82" s="187">
        <v>0</v>
      </c>
      <c r="AA82" s="187">
        <v>0</v>
      </c>
      <c r="AB82" s="187" t="s">
        <v>66</v>
      </c>
      <c r="AC82" s="187" t="s">
        <v>66</v>
      </c>
      <c r="AD82" s="187" t="s">
        <v>66</v>
      </c>
      <c r="AE82" s="187" t="s">
        <v>66</v>
      </c>
      <c r="AF82" s="187" t="s">
        <v>66</v>
      </c>
      <c r="AG82" s="187" t="s">
        <v>66</v>
      </c>
      <c r="AH82" s="187">
        <f t="shared" si="5"/>
        <v>15</v>
      </c>
      <c r="AI82" s="202" t="s">
        <v>66</v>
      </c>
      <c r="AJ82" s="202" t="s">
        <v>66</v>
      </c>
      <c r="AK82" s="202" t="s">
        <v>66</v>
      </c>
      <c r="AL82" s="202" t="s">
        <v>66</v>
      </c>
      <c r="AM82" s="202" t="s">
        <v>66</v>
      </c>
      <c r="AN82" s="202" t="s">
        <v>66</v>
      </c>
      <c r="AO82" s="202" t="s">
        <v>66</v>
      </c>
      <c r="AP82" s="202" t="s">
        <v>66</v>
      </c>
      <c r="AQ82" s="202" t="s">
        <v>66</v>
      </c>
      <c r="AR82" s="202">
        <v>0</v>
      </c>
      <c r="AS82" s="202">
        <v>0</v>
      </c>
      <c r="AT82" s="202">
        <v>0</v>
      </c>
      <c r="AU82" s="202">
        <v>15</v>
      </c>
      <c r="AV82" s="202">
        <v>0</v>
      </c>
      <c r="AW82" s="202">
        <v>0</v>
      </c>
      <c r="AX82" s="202">
        <v>0</v>
      </c>
      <c r="AY82" s="202" t="s">
        <v>66</v>
      </c>
      <c r="AZ82" s="202" t="s">
        <v>66</v>
      </c>
      <c r="BA82" s="202" t="s">
        <v>66</v>
      </c>
      <c r="BB82" s="202" t="s">
        <v>66</v>
      </c>
      <c r="BC82" s="202" t="s">
        <v>66</v>
      </c>
      <c r="BD82" s="202" t="s">
        <v>66</v>
      </c>
      <c r="BE82" s="33">
        <f t="shared" si="4"/>
        <v>15</v>
      </c>
    </row>
    <row r="83" spans="1:57" x14ac:dyDescent="0.2">
      <c r="A83" s="178" t="s">
        <v>306</v>
      </c>
      <c r="B83" s="178" t="s">
        <v>307</v>
      </c>
      <c r="C83" s="178" t="s">
        <v>37</v>
      </c>
      <c r="D83" s="178" t="s">
        <v>38</v>
      </c>
      <c r="E83" s="179" t="s">
        <v>135</v>
      </c>
      <c r="F83" s="60">
        <v>203000</v>
      </c>
      <c r="G83" s="178" t="s">
        <v>111</v>
      </c>
      <c r="H83" s="178" t="s">
        <v>41</v>
      </c>
      <c r="I83" s="180">
        <v>45388</v>
      </c>
      <c r="J83" s="180">
        <v>45357</v>
      </c>
      <c r="K83" s="180">
        <v>45936</v>
      </c>
      <c r="L83" s="181">
        <v>0</v>
      </c>
      <c r="M83" s="181">
        <v>0</v>
      </c>
      <c r="N83" s="181">
        <v>0</v>
      </c>
      <c r="O83" s="181">
        <v>0</v>
      </c>
      <c r="P83" s="181">
        <v>0</v>
      </c>
      <c r="Q83" s="181">
        <v>0</v>
      </c>
      <c r="R83" s="181">
        <v>0</v>
      </c>
      <c r="S83" s="181">
        <v>0</v>
      </c>
      <c r="T83" s="181">
        <v>0</v>
      </c>
      <c r="U83" s="181">
        <v>0</v>
      </c>
      <c r="V83" s="181">
        <v>0</v>
      </c>
      <c r="W83" s="181">
        <v>0</v>
      </c>
      <c r="X83" s="181">
        <v>20</v>
      </c>
      <c r="Y83" s="181">
        <v>0</v>
      </c>
      <c r="Z83" s="181">
        <v>0</v>
      </c>
      <c r="AA83" s="181">
        <v>0</v>
      </c>
      <c r="AB83" s="181">
        <v>0</v>
      </c>
      <c r="AC83" s="181">
        <v>2</v>
      </c>
      <c r="AD83" s="181">
        <v>0</v>
      </c>
      <c r="AE83" s="181">
        <v>0</v>
      </c>
      <c r="AF83" s="181">
        <v>0</v>
      </c>
      <c r="AG83" s="181">
        <v>0</v>
      </c>
      <c r="AH83" s="181">
        <f t="shared" si="5"/>
        <v>22</v>
      </c>
      <c r="AI83" s="201">
        <v>0</v>
      </c>
      <c r="AJ83" s="201">
        <v>0</v>
      </c>
      <c r="AK83" s="201">
        <v>0</v>
      </c>
      <c r="AL83" s="201">
        <v>0</v>
      </c>
      <c r="AM83" s="201">
        <v>0</v>
      </c>
      <c r="AN83" s="201">
        <v>0</v>
      </c>
      <c r="AO83" s="201">
        <v>0</v>
      </c>
      <c r="AP83" s="201">
        <v>0</v>
      </c>
      <c r="AQ83" s="201">
        <v>0</v>
      </c>
      <c r="AR83" s="201">
        <v>0</v>
      </c>
      <c r="AS83" s="201">
        <v>0</v>
      </c>
      <c r="AT83" s="201">
        <v>0</v>
      </c>
      <c r="AU83" s="201">
        <v>20</v>
      </c>
      <c r="AV83" s="201">
        <v>0</v>
      </c>
      <c r="AW83" s="201">
        <v>0</v>
      </c>
      <c r="AX83" s="201">
        <v>0</v>
      </c>
      <c r="AY83" s="201">
        <v>0</v>
      </c>
      <c r="AZ83" s="201">
        <v>2</v>
      </c>
      <c r="BA83" s="201">
        <v>0</v>
      </c>
      <c r="BB83" s="201">
        <v>0</v>
      </c>
      <c r="BC83" s="201">
        <v>0</v>
      </c>
      <c r="BD83" s="201">
        <v>0</v>
      </c>
      <c r="BE83" s="33">
        <f t="shared" si="4"/>
        <v>22</v>
      </c>
    </row>
    <row r="84" spans="1:57" x14ac:dyDescent="0.2">
      <c r="A84" s="178" t="s">
        <v>308</v>
      </c>
      <c r="B84" s="178" t="s">
        <v>309</v>
      </c>
      <c r="C84" s="178" t="s">
        <v>37</v>
      </c>
      <c r="D84" s="178" t="s">
        <v>38</v>
      </c>
      <c r="E84" s="179" t="s">
        <v>82</v>
      </c>
      <c r="F84" s="60">
        <v>701000</v>
      </c>
      <c r="G84" s="178" t="s">
        <v>83</v>
      </c>
      <c r="H84" s="178" t="s">
        <v>47</v>
      </c>
      <c r="I84" s="180">
        <v>45404</v>
      </c>
      <c r="J84" s="180">
        <v>45373</v>
      </c>
      <c r="K84" s="180">
        <v>45952</v>
      </c>
      <c r="L84" s="181">
        <v>0</v>
      </c>
      <c r="M84" s="181">
        <v>0</v>
      </c>
      <c r="N84" s="181">
        <v>0</v>
      </c>
      <c r="O84" s="181">
        <v>0</v>
      </c>
      <c r="P84" s="181">
        <v>0</v>
      </c>
      <c r="Q84" s="181">
        <v>0</v>
      </c>
      <c r="R84" s="181">
        <v>0</v>
      </c>
      <c r="S84" s="181">
        <v>0</v>
      </c>
      <c r="T84" s="181">
        <v>0</v>
      </c>
      <c r="U84" s="181">
        <v>0</v>
      </c>
      <c r="V84" s="181">
        <v>0</v>
      </c>
      <c r="W84" s="181">
        <v>0</v>
      </c>
      <c r="X84" s="181">
        <v>7</v>
      </c>
      <c r="Y84" s="181">
        <v>0</v>
      </c>
      <c r="Z84" s="181">
        <v>0</v>
      </c>
      <c r="AA84" s="181">
        <v>0</v>
      </c>
      <c r="AB84" s="181">
        <v>0</v>
      </c>
      <c r="AC84" s="181" t="s">
        <v>66</v>
      </c>
      <c r="AD84" s="181">
        <v>0</v>
      </c>
      <c r="AE84" s="181">
        <v>0</v>
      </c>
      <c r="AF84" s="181">
        <v>0</v>
      </c>
      <c r="AG84" s="181">
        <v>0</v>
      </c>
      <c r="AH84" s="181">
        <f t="shared" si="5"/>
        <v>7</v>
      </c>
      <c r="AI84" s="201">
        <v>0</v>
      </c>
      <c r="AJ84" s="201">
        <v>0</v>
      </c>
      <c r="AK84" s="201">
        <v>0</v>
      </c>
      <c r="AL84" s="201">
        <v>0</v>
      </c>
      <c r="AM84" s="201">
        <v>0</v>
      </c>
      <c r="AN84" s="201">
        <v>0</v>
      </c>
      <c r="AO84" s="201">
        <v>0</v>
      </c>
      <c r="AP84" s="201">
        <v>0</v>
      </c>
      <c r="AQ84" s="201">
        <v>0</v>
      </c>
      <c r="AR84" s="201">
        <v>0</v>
      </c>
      <c r="AS84" s="201">
        <v>0</v>
      </c>
      <c r="AT84" s="201">
        <v>0</v>
      </c>
      <c r="AU84" s="201">
        <v>7</v>
      </c>
      <c r="AV84" s="201">
        <v>0</v>
      </c>
      <c r="AW84" s="201">
        <v>0</v>
      </c>
      <c r="AX84" s="201">
        <v>0</v>
      </c>
      <c r="AY84" s="201">
        <v>0</v>
      </c>
      <c r="AZ84" s="201" t="s">
        <v>66</v>
      </c>
      <c r="BA84" s="201">
        <v>0</v>
      </c>
      <c r="BB84" s="201">
        <v>0</v>
      </c>
      <c r="BC84" s="201">
        <v>0</v>
      </c>
      <c r="BD84" s="201">
        <v>0</v>
      </c>
      <c r="BE84" s="33">
        <f t="shared" si="4"/>
        <v>7</v>
      </c>
    </row>
    <row r="85" spans="1:57" x14ac:dyDescent="0.2">
      <c r="A85" s="178" t="s">
        <v>310</v>
      </c>
      <c r="B85" s="178" t="s">
        <v>311</v>
      </c>
      <c r="C85" s="178" t="s">
        <v>37</v>
      </c>
      <c r="D85" s="178" t="s">
        <v>38</v>
      </c>
      <c r="E85" s="179" t="s">
        <v>135</v>
      </c>
      <c r="F85" s="60">
        <v>218000</v>
      </c>
      <c r="G85" s="178" t="s">
        <v>111</v>
      </c>
      <c r="H85" s="178" t="s">
        <v>47</v>
      </c>
      <c r="I85" s="180">
        <v>45387</v>
      </c>
      <c r="J85" s="180">
        <v>45356</v>
      </c>
      <c r="K85" s="180">
        <v>45967</v>
      </c>
      <c r="L85" s="181">
        <v>0</v>
      </c>
      <c r="M85" s="181">
        <v>0</v>
      </c>
      <c r="N85" s="181">
        <v>0</v>
      </c>
      <c r="O85" s="181">
        <v>0</v>
      </c>
      <c r="P85" s="181">
        <v>0</v>
      </c>
      <c r="Q85" s="181">
        <v>0</v>
      </c>
      <c r="R85" s="181">
        <v>0</v>
      </c>
      <c r="S85" s="181">
        <v>0</v>
      </c>
      <c r="T85" s="181">
        <v>0</v>
      </c>
      <c r="U85" s="181">
        <v>0</v>
      </c>
      <c r="V85" s="181">
        <v>0</v>
      </c>
      <c r="W85" s="181">
        <v>0</v>
      </c>
      <c r="X85" s="181">
        <v>25</v>
      </c>
      <c r="Y85" s="181">
        <v>0</v>
      </c>
      <c r="Z85" s="181">
        <v>0</v>
      </c>
      <c r="AA85" s="181">
        <v>0</v>
      </c>
      <c r="AB85" s="181">
        <v>0</v>
      </c>
      <c r="AC85" s="181">
        <v>11</v>
      </c>
      <c r="AD85" s="181">
        <v>0</v>
      </c>
      <c r="AE85" s="181">
        <v>0</v>
      </c>
      <c r="AF85" s="181">
        <v>0</v>
      </c>
      <c r="AG85" s="181">
        <v>0</v>
      </c>
      <c r="AH85" s="181">
        <f t="shared" si="5"/>
        <v>36</v>
      </c>
      <c r="AI85" s="201">
        <v>0</v>
      </c>
      <c r="AJ85" s="201">
        <v>0</v>
      </c>
      <c r="AK85" s="201">
        <v>0</v>
      </c>
      <c r="AL85" s="201">
        <v>0</v>
      </c>
      <c r="AM85" s="201">
        <v>0</v>
      </c>
      <c r="AN85" s="201">
        <v>0</v>
      </c>
      <c r="AO85" s="201">
        <v>0</v>
      </c>
      <c r="AP85" s="201">
        <v>0</v>
      </c>
      <c r="AQ85" s="201">
        <v>0</v>
      </c>
      <c r="AR85" s="201">
        <v>0</v>
      </c>
      <c r="AS85" s="201">
        <v>0</v>
      </c>
      <c r="AT85" s="201">
        <v>0</v>
      </c>
      <c r="AU85" s="201">
        <v>25</v>
      </c>
      <c r="AV85" s="201">
        <v>0</v>
      </c>
      <c r="AW85" s="201">
        <v>0</v>
      </c>
      <c r="AX85" s="201">
        <v>0</v>
      </c>
      <c r="AY85" s="201">
        <v>0</v>
      </c>
      <c r="AZ85" s="201">
        <v>11</v>
      </c>
      <c r="BA85" s="201">
        <v>0</v>
      </c>
      <c r="BB85" s="201">
        <v>0</v>
      </c>
      <c r="BC85" s="201">
        <v>0</v>
      </c>
      <c r="BD85" s="201">
        <v>0</v>
      </c>
      <c r="BE85" s="33">
        <f t="shared" si="4"/>
        <v>36</v>
      </c>
    </row>
    <row r="86" spans="1:57" x14ac:dyDescent="0.2">
      <c r="A86" s="178" t="s">
        <v>312</v>
      </c>
      <c r="B86" s="178" t="s">
        <v>313</v>
      </c>
      <c r="C86" s="178" t="s">
        <v>37</v>
      </c>
      <c r="D86" s="178" t="s">
        <v>38</v>
      </c>
      <c r="E86" s="179" t="s">
        <v>135</v>
      </c>
      <c r="F86" s="60">
        <v>657000</v>
      </c>
      <c r="G86" s="178" t="s">
        <v>111</v>
      </c>
      <c r="H86" s="178" t="s">
        <v>41</v>
      </c>
      <c r="I86" s="180">
        <v>45323</v>
      </c>
      <c r="J86" s="180">
        <v>45293</v>
      </c>
      <c r="K86" s="180">
        <v>45762</v>
      </c>
      <c r="L86" s="181">
        <v>56</v>
      </c>
      <c r="M86" s="181">
        <v>0</v>
      </c>
      <c r="N86" s="181">
        <v>0</v>
      </c>
      <c r="O86" s="181">
        <v>0</v>
      </c>
      <c r="P86" s="181">
        <v>0</v>
      </c>
      <c r="Q86" s="181">
        <v>0</v>
      </c>
      <c r="R86" s="181">
        <v>0</v>
      </c>
      <c r="S86" s="181">
        <v>0</v>
      </c>
      <c r="T86" s="181">
        <v>0</v>
      </c>
      <c r="U86" s="181">
        <v>3</v>
      </c>
      <c r="V86" s="181">
        <v>0</v>
      </c>
      <c r="W86" s="181">
        <v>0</v>
      </c>
      <c r="X86" s="181">
        <v>55</v>
      </c>
      <c r="Y86" s="181">
        <v>0</v>
      </c>
      <c r="Z86" s="181">
        <v>0</v>
      </c>
      <c r="AA86" s="181">
        <v>0</v>
      </c>
      <c r="AB86" s="181">
        <v>0</v>
      </c>
      <c r="AC86" s="181">
        <v>0</v>
      </c>
      <c r="AD86" s="181">
        <v>0</v>
      </c>
      <c r="AE86" s="181">
        <v>0</v>
      </c>
      <c r="AF86" s="181">
        <v>0</v>
      </c>
      <c r="AG86" s="181">
        <v>0</v>
      </c>
      <c r="AH86" s="181">
        <f t="shared" si="5"/>
        <v>114</v>
      </c>
      <c r="AI86" s="201">
        <v>56</v>
      </c>
      <c r="AJ86" s="201">
        <v>0</v>
      </c>
      <c r="AK86" s="201">
        <v>0</v>
      </c>
      <c r="AL86" s="201">
        <v>0</v>
      </c>
      <c r="AM86" s="201">
        <v>0</v>
      </c>
      <c r="AN86" s="201">
        <v>0</v>
      </c>
      <c r="AO86" s="201">
        <v>0</v>
      </c>
      <c r="AP86" s="201">
        <v>0</v>
      </c>
      <c r="AQ86" s="201">
        <v>0</v>
      </c>
      <c r="AR86" s="201">
        <v>3</v>
      </c>
      <c r="AS86" s="201">
        <v>0</v>
      </c>
      <c r="AT86" s="201">
        <v>0</v>
      </c>
      <c r="AU86" s="201">
        <v>55</v>
      </c>
      <c r="AV86" s="201">
        <v>0</v>
      </c>
      <c r="AW86" s="201">
        <v>0</v>
      </c>
      <c r="AX86" s="201">
        <v>0</v>
      </c>
      <c r="AY86" s="201">
        <v>0</v>
      </c>
      <c r="AZ86" s="201">
        <v>0</v>
      </c>
      <c r="BA86" s="201">
        <v>0</v>
      </c>
      <c r="BB86" s="201">
        <v>0</v>
      </c>
      <c r="BC86" s="201">
        <v>0</v>
      </c>
      <c r="BD86" s="201">
        <v>0</v>
      </c>
      <c r="BE86" s="33">
        <f t="shared" si="4"/>
        <v>114</v>
      </c>
    </row>
    <row r="87" spans="1:57" s="9" customFormat="1" ht="13.5" thickBot="1" x14ac:dyDescent="0.25">
      <c r="A87" s="183" t="s">
        <v>314</v>
      </c>
      <c r="B87" s="183" t="s">
        <v>315</v>
      </c>
      <c r="C87" s="183" t="s">
        <v>37</v>
      </c>
      <c r="D87" s="183" t="s">
        <v>38</v>
      </c>
      <c r="E87" s="184" t="s">
        <v>65</v>
      </c>
      <c r="F87" s="185">
        <v>45000</v>
      </c>
      <c r="G87" s="183" t="s">
        <v>62</v>
      </c>
      <c r="H87" s="183" t="s">
        <v>47</v>
      </c>
      <c r="I87" s="186">
        <v>44742</v>
      </c>
      <c r="J87" s="186">
        <v>44663</v>
      </c>
      <c r="K87" s="186">
        <v>45139</v>
      </c>
      <c r="L87" s="187">
        <v>10</v>
      </c>
      <c r="M87" s="187">
        <v>0</v>
      </c>
      <c r="N87" s="187">
        <v>0</v>
      </c>
      <c r="O87" s="187">
        <v>0</v>
      </c>
      <c r="P87" s="187">
        <v>0</v>
      </c>
      <c r="Q87" s="187">
        <v>0</v>
      </c>
      <c r="R87" s="187">
        <v>0</v>
      </c>
      <c r="S87" s="187">
        <v>0</v>
      </c>
      <c r="T87" s="187">
        <v>0</v>
      </c>
      <c r="U87" s="187">
        <v>0</v>
      </c>
      <c r="V87" s="187">
        <v>0</v>
      </c>
      <c r="W87" s="187">
        <v>0</v>
      </c>
      <c r="X87" s="187">
        <v>0</v>
      </c>
      <c r="Y87" s="187">
        <v>0</v>
      </c>
      <c r="Z87" s="187">
        <v>0</v>
      </c>
      <c r="AA87" s="187">
        <v>0</v>
      </c>
      <c r="AB87" s="187">
        <v>0</v>
      </c>
      <c r="AC87" s="187">
        <v>0</v>
      </c>
      <c r="AD87" s="187">
        <v>0</v>
      </c>
      <c r="AE87" s="187">
        <v>0</v>
      </c>
      <c r="AF87" s="187">
        <v>0</v>
      </c>
      <c r="AG87" s="187">
        <v>0</v>
      </c>
      <c r="AH87" s="187">
        <f t="shared" si="5"/>
        <v>10</v>
      </c>
      <c r="AI87" s="202">
        <v>10</v>
      </c>
      <c r="AJ87" s="202">
        <v>0</v>
      </c>
      <c r="AK87" s="202">
        <v>0</v>
      </c>
      <c r="AL87" s="202">
        <v>0</v>
      </c>
      <c r="AM87" s="202">
        <v>0</v>
      </c>
      <c r="AN87" s="202">
        <v>0</v>
      </c>
      <c r="AO87" s="202">
        <v>0</v>
      </c>
      <c r="AP87" s="202">
        <v>0</v>
      </c>
      <c r="AQ87" s="202">
        <v>0</v>
      </c>
      <c r="AR87" s="202">
        <v>0</v>
      </c>
      <c r="AS87" s="202">
        <v>0</v>
      </c>
      <c r="AT87" s="202">
        <v>0</v>
      </c>
      <c r="AU87" s="202">
        <v>0</v>
      </c>
      <c r="AV87" s="202">
        <v>0</v>
      </c>
      <c r="AW87" s="202">
        <v>0</v>
      </c>
      <c r="AX87" s="202">
        <v>0</v>
      </c>
      <c r="AY87" s="202">
        <v>0</v>
      </c>
      <c r="AZ87" s="202">
        <v>0</v>
      </c>
      <c r="BA87" s="202">
        <v>0</v>
      </c>
      <c r="BB87" s="202">
        <v>0</v>
      </c>
      <c r="BC87" s="202">
        <v>0</v>
      </c>
      <c r="BD87" s="202">
        <v>0</v>
      </c>
      <c r="BE87" s="33">
        <f t="shared" si="4"/>
        <v>10</v>
      </c>
    </row>
    <row r="88" spans="1:57" s="9" customFormat="1" ht="13.5" thickBot="1" x14ac:dyDescent="0.25">
      <c r="A88" s="183" t="s">
        <v>316</v>
      </c>
      <c r="B88" s="183" t="s">
        <v>317</v>
      </c>
      <c r="C88" s="183" t="s">
        <v>37</v>
      </c>
      <c r="D88" s="183" t="s">
        <v>38</v>
      </c>
      <c r="E88" s="184" t="s">
        <v>65</v>
      </c>
      <c r="F88" s="185">
        <v>78000</v>
      </c>
      <c r="G88" s="183" t="s">
        <v>318</v>
      </c>
      <c r="H88" s="183" t="s">
        <v>41</v>
      </c>
      <c r="I88" s="186" t="s">
        <v>66</v>
      </c>
      <c r="J88" s="186" t="s">
        <v>66</v>
      </c>
      <c r="K88" s="186" t="s">
        <v>66</v>
      </c>
      <c r="L88" s="187">
        <v>38</v>
      </c>
      <c r="M88" s="187">
        <v>0</v>
      </c>
      <c r="N88" s="187">
        <v>0</v>
      </c>
      <c r="O88" s="187">
        <v>0</v>
      </c>
      <c r="P88" s="187">
        <v>0</v>
      </c>
      <c r="Q88" s="187">
        <v>0</v>
      </c>
      <c r="R88" s="187">
        <v>0</v>
      </c>
      <c r="S88" s="187">
        <v>0</v>
      </c>
      <c r="T88" s="187">
        <v>0</v>
      </c>
      <c r="U88" s="187">
        <v>13</v>
      </c>
      <c r="V88" s="187">
        <v>0</v>
      </c>
      <c r="W88" s="187">
        <v>0</v>
      </c>
      <c r="X88" s="187">
        <v>12</v>
      </c>
      <c r="Y88" s="187">
        <v>0</v>
      </c>
      <c r="Z88" s="187">
        <v>0</v>
      </c>
      <c r="AA88" s="187">
        <v>0</v>
      </c>
      <c r="AB88" s="187">
        <v>0</v>
      </c>
      <c r="AC88" s="187">
        <v>14</v>
      </c>
      <c r="AD88" s="187">
        <v>0</v>
      </c>
      <c r="AE88" s="187">
        <v>0</v>
      </c>
      <c r="AF88" s="187">
        <v>0</v>
      </c>
      <c r="AG88" s="187">
        <v>0</v>
      </c>
      <c r="AH88" s="187">
        <f t="shared" si="5"/>
        <v>77</v>
      </c>
      <c r="AI88" s="202">
        <v>38</v>
      </c>
      <c r="AJ88" s="202">
        <v>0</v>
      </c>
      <c r="AK88" s="202">
        <v>0</v>
      </c>
      <c r="AL88" s="202">
        <v>0</v>
      </c>
      <c r="AM88" s="202">
        <v>0</v>
      </c>
      <c r="AN88" s="202">
        <v>0</v>
      </c>
      <c r="AO88" s="202">
        <v>0</v>
      </c>
      <c r="AP88" s="202">
        <v>0</v>
      </c>
      <c r="AQ88" s="202">
        <v>0</v>
      </c>
      <c r="AR88" s="202">
        <v>13</v>
      </c>
      <c r="AS88" s="202">
        <v>0</v>
      </c>
      <c r="AT88" s="202">
        <v>0</v>
      </c>
      <c r="AU88" s="202">
        <v>12</v>
      </c>
      <c r="AV88" s="202">
        <v>0</v>
      </c>
      <c r="AW88" s="202">
        <v>0</v>
      </c>
      <c r="AX88" s="202">
        <v>0</v>
      </c>
      <c r="AY88" s="202">
        <v>0</v>
      </c>
      <c r="AZ88" s="202">
        <v>14</v>
      </c>
      <c r="BA88" s="202">
        <v>0</v>
      </c>
      <c r="BB88" s="202">
        <v>0</v>
      </c>
      <c r="BC88" s="202">
        <v>0</v>
      </c>
      <c r="BD88" s="202">
        <v>0</v>
      </c>
      <c r="BE88" s="33">
        <f t="shared" si="4"/>
        <v>77</v>
      </c>
    </row>
    <row r="89" spans="1:57" x14ac:dyDescent="0.2">
      <c r="A89" s="178" t="s">
        <v>323</v>
      </c>
      <c r="B89" s="178" t="s">
        <v>324</v>
      </c>
      <c r="C89" s="178" t="s">
        <v>37</v>
      </c>
      <c r="D89" s="178" t="s">
        <v>38</v>
      </c>
      <c r="E89" s="179" t="s">
        <v>135</v>
      </c>
      <c r="F89" s="60">
        <v>108000</v>
      </c>
      <c r="G89" s="178" t="s">
        <v>111</v>
      </c>
      <c r="H89" s="178" t="s">
        <v>41</v>
      </c>
      <c r="I89" s="180">
        <v>45307</v>
      </c>
      <c r="J89" s="180">
        <v>45278</v>
      </c>
      <c r="K89" s="180">
        <v>45673</v>
      </c>
      <c r="L89" s="181">
        <v>0</v>
      </c>
      <c r="M89" s="181">
        <v>0</v>
      </c>
      <c r="N89" s="181">
        <v>0</v>
      </c>
      <c r="O89" s="181">
        <v>0</v>
      </c>
      <c r="P89" s="181">
        <v>0</v>
      </c>
      <c r="Q89" s="181">
        <v>0</v>
      </c>
      <c r="R89" s="181">
        <v>0</v>
      </c>
      <c r="S89" s="181">
        <v>0</v>
      </c>
      <c r="T89" s="181">
        <v>0</v>
      </c>
      <c r="U89" s="181">
        <v>3</v>
      </c>
      <c r="V89" s="181">
        <v>0</v>
      </c>
      <c r="W89" s="181">
        <v>0</v>
      </c>
      <c r="X89" s="181">
        <v>12</v>
      </c>
      <c r="Y89" s="181">
        <v>0</v>
      </c>
      <c r="Z89" s="181">
        <v>0</v>
      </c>
      <c r="AA89" s="181">
        <v>0</v>
      </c>
      <c r="AB89" s="181">
        <v>0</v>
      </c>
      <c r="AC89" s="181">
        <v>14</v>
      </c>
      <c r="AD89" s="181">
        <v>0</v>
      </c>
      <c r="AE89" s="181">
        <v>0</v>
      </c>
      <c r="AF89" s="181">
        <v>0</v>
      </c>
      <c r="AG89" s="181">
        <v>0</v>
      </c>
      <c r="AH89" s="181">
        <f t="shared" si="5"/>
        <v>29</v>
      </c>
      <c r="AI89" s="201">
        <v>0</v>
      </c>
      <c r="AJ89" s="201">
        <v>0</v>
      </c>
      <c r="AK89" s="201">
        <v>0</v>
      </c>
      <c r="AL89" s="201">
        <v>0</v>
      </c>
      <c r="AM89" s="201">
        <v>0</v>
      </c>
      <c r="AN89" s="201">
        <v>0</v>
      </c>
      <c r="AO89" s="201">
        <v>0</v>
      </c>
      <c r="AP89" s="201">
        <v>0</v>
      </c>
      <c r="AQ89" s="201">
        <v>0</v>
      </c>
      <c r="AR89" s="201">
        <v>3</v>
      </c>
      <c r="AS89" s="201">
        <v>0</v>
      </c>
      <c r="AT89" s="201">
        <v>0</v>
      </c>
      <c r="AU89" s="201">
        <v>12</v>
      </c>
      <c r="AV89" s="201">
        <v>0</v>
      </c>
      <c r="AW89" s="201">
        <v>0</v>
      </c>
      <c r="AX89" s="201">
        <v>0</v>
      </c>
      <c r="AY89" s="201">
        <v>0</v>
      </c>
      <c r="AZ89" s="201">
        <v>14</v>
      </c>
      <c r="BA89" s="201">
        <v>0</v>
      </c>
      <c r="BB89" s="201">
        <v>0</v>
      </c>
      <c r="BC89" s="201">
        <v>0</v>
      </c>
      <c r="BD89" s="201">
        <v>0</v>
      </c>
      <c r="BE89" s="33">
        <f t="shared" si="4"/>
        <v>29</v>
      </c>
    </row>
    <row r="90" spans="1:57" x14ac:dyDescent="0.2">
      <c r="A90" s="178" t="s">
        <v>328</v>
      </c>
      <c r="B90" s="178" t="s">
        <v>329</v>
      </c>
      <c r="C90" s="178" t="s">
        <v>37</v>
      </c>
      <c r="D90" s="178" t="s">
        <v>38</v>
      </c>
      <c r="E90" s="179" t="s">
        <v>330</v>
      </c>
      <c r="F90" s="60">
        <v>26000</v>
      </c>
      <c r="G90" s="178" t="s">
        <v>331</v>
      </c>
      <c r="H90" s="178" t="s">
        <v>41</v>
      </c>
      <c r="I90" s="180">
        <v>45327</v>
      </c>
      <c r="J90" s="180">
        <v>45296</v>
      </c>
      <c r="K90" s="180">
        <v>45693</v>
      </c>
      <c r="L90" s="181">
        <v>12</v>
      </c>
      <c r="M90" s="181">
        <v>0</v>
      </c>
      <c r="N90" s="181">
        <v>0</v>
      </c>
      <c r="O90" s="181">
        <v>0</v>
      </c>
      <c r="P90" s="181">
        <v>0</v>
      </c>
      <c r="Q90" s="181">
        <v>0</v>
      </c>
      <c r="R90" s="181">
        <v>0</v>
      </c>
      <c r="S90" s="181">
        <v>0</v>
      </c>
      <c r="T90" s="181">
        <v>0</v>
      </c>
      <c r="U90" s="181">
        <v>2</v>
      </c>
      <c r="V90" s="181">
        <v>0</v>
      </c>
      <c r="W90" s="181">
        <v>0</v>
      </c>
      <c r="X90" s="181">
        <v>0</v>
      </c>
      <c r="Y90" s="181">
        <v>0</v>
      </c>
      <c r="Z90" s="181">
        <v>0</v>
      </c>
      <c r="AA90" s="181">
        <v>0</v>
      </c>
      <c r="AB90" s="181">
        <v>0</v>
      </c>
      <c r="AC90" s="181">
        <v>0</v>
      </c>
      <c r="AD90" s="181">
        <v>0</v>
      </c>
      <c r="AE90" s="181">
        <v>0</v>
      </c>
      <c r="AF90" s="181">
        <v>0</v>
      </c>
      <c r="AG90" s="181">
        <v>0</v>
      </c>
      <c r="AH90" s="181">
        <f t="shared" si="5"/>
        <v>14</v>
      </c>
      <c r="AI90" s="201">
        <v>12</v>
      </c>
      <c r="AJ90" s="201">
        <v>0</v>
      </c>
      <c r="AK90" s="201">
        <v>0</v>
      </c>
      <c r="AL90" s="201">
        <v>0</v>
      </c>
      <c r="AM90" s="201">
        <v>0</v>
      </c>
      <c r="AN90" s="201">
        <v>0</v>
      </c>
      <c r="AO90" s="201">
        <v>0</v>
      </c>
      <c r="AP90" s="201">
        <v>0</v>
      </c>
      <c r="AQ90" s="201">
        <v>0</v>
      </c>
      <c r="AR90" s="201">
        <v>2</v>
      </c>
      <c r="AS90" s="201">
        <v>0</v>
      </c>
      <c r="AT90" s="201">
        <v>0</v>
      </c>
      <c r="AU90" s="201">
        <v>0</v>
      </c>
      <c r="AV90" s="201">
        <v>0</v>
      </c>
      <c r="AW90" s="201">
        <v>0</v>
      </c>
      <c r="AX90" s="201">
        <v>0</v>
      </c>
      <c r="AY90" s="201">
        <v>0</v>
      </c>
      <c r="AZ90" s="201">
        <v>0</v>
      </c>
      <c r="BA90" s="201">
        <v>0</v>
      </c>
      <c r="BB90" s="201">
        <v>0</v>
      </c>
      <c r="BC90" s="201">
        <v>0</v>
      </c>
      <c r="BD90" s="201">
        <v>0</v>
      </c>
      <c r="BE90" s="33">
        <f t="shared" si="4"/>
        <v>14</v>
      </c>
    </row>
    <row r="91" spans="1:57" s="9" customFormat="1" ht="13.5" thickBot="1" x14ac:dyDescent="0.25">
      <c r="A91" s="183" t="s">
        <v>334</v>
      </c>
      <c r="B91" s="183" t="s">
        <v>335</v>
      </c>
      <c r="C91" s="183" t="s">
        <v>37</v>
      </c>
      <c r="D91" s="183" t="s">
        <v>38</v>
      </c>
      <c r="E91" s="184" t="s">
        <v>98</v>
      </c>
      <c r="F91" s="185">
        <v>23000</v>
      </c>
      <c r="G91" s="183" t="s">
        <v>99</v>
      </c>
      <c r="H91" s="183" t="s">
        <v>41</v>
      </c>
      <c r="I91" s="186">
        <v>45259</v>
      </c>
      <c r="J91" s="186">
        <v>45228</v>
      </c>
      <c r="K91" s="186">
        <v>45656</v>
      </c>
      <c r="L91" s="187">
        <v>1</v>
      </c>
      <c r="M91" s="187">
        <v>0</v>
      </c>
      <c r="N91" s="187">
        <v>0</v>
      </c>
      <c r="O91" s="187">
        <v>0</v>
      </c>
      <c r="P91" s="187">
        <v>0</v>
      </c>
      <c r="Q91" s="187">
        <v>0</v>
      </c>
      <c r="R91" s="187">
        <v>0</v>
      </c>
      <c r="S91" s="187">
        <v>0</v>
      </c>
      <c r="T91" s="187">
        <v>0</v>
      </c>
      <c r="U91" s="187">
        <v>1</v>
      </c>
      <c r="V91" s="187">
        <v>0</v>
      </c>
      <c r="W91" s="187">
        <v>0</v>
      </c>
      <c r="X91" s="187">
        <v>0</v>
      </c>
      <c r="Y91" s="187">
        <v>0</v>
      </c>
      <c r="Z91" s="187">
        <v>0</v>
      </c>
      <c r="AA91" s="187">
        <v>0</v>
      </c>
      <c r="AB91" s="187">
        <v>0</v>
      </c>
      <c r="AC91" s="187">
        <v>21</v>
      </c>
      <c r="AD91" s="187">
        <v>0</v>
      </c>
      <c r="AE91" s="187">
        <v>0</v>
      </c>
      <c r="AF91" s="187">
        <v>0</v>
      </c>
      <c r="AG91" s="187">
        <v>0</v>
      </c>
      <c r="AH91" s="187">
        <f t="shared" si="5"/>
        <v>23</v>
      </c>
      <c r="AI91" s="202">
        <v>1</v>
      </c>
      <c r="AJ91" s="202">
        <v>0</v>
      </c>
      <c r="AK91" s="202">
        <v>0</v>
      </c>
      <c r="AL91" s="202">
        <v>0</v>
      </c>
      <c r="AM91" s="202">
        <v>0</v>
      </c>
      <c r="AN91" s="202">
        <v>0</v>
      </c>
      <c r="AO91" s="202">
        <v>0</v>
      </c>
      <c r="AP91" s="202">
        <v>0</v>
      </c>
      <c r="AQ91" s="202">
        <v>0</v>
      </c>
      <c r="AR91" s="202">
        <v>1</v>
      </c>
      <c r="AS91" s="202">
        <v>0</v>
      </c>
      <c r="AT91" s="202">
        <v>0</v>
      </c>
      <c r="AU91" s="202">
        <v>0</v>
      </c>
      <c r="AV91" s="202">
        <v>0</v>
      </c>
      <c r="AW91" s="202">
        <v>0</v>
      </c>
      <c r="AX91" s="202">
        <v>0</v>
      </c>
      <c r="AY91" s="202">
        <v>0</v>
      </c>
      <c r="AZ91" s="202">
        <v>21</v>
      </c>
      <c r="BA91" s="202">
        <v>0</v>
      </c>
      <c r="BB91" s="202">
        <v>0</v>
      </c>
      <c r="BC91" s="202">
        <v>0</v>
      </c>
      <c r="BD91" s="202">
        <v>0</v>
      </c>
      <c r="BE91" s="33">
        <f t="shared" si="4"/>
        <v>23</v>
      </c>
    </row>
    <row r="92" spans="1:57" x14ac:dyDescent="0.2">
      <c r="A92" s="178" t="s">
        <v>338</v>
      </c>
      <c r="B92" s="178" t="s">
        <v>339</v>
      </c>
      <c r="C92" s="178" t="s">
        <v>37</v>
      </c>
      <c r="D92" s="178" t="s">
        <v>38</v>
      </c>
      <c r="E92" s="179" t="s">
        <v>73</v>
      </c>
      <c r="F92" s="60">
        <v>496000</v>
      </c>
      <c r="G92" s="178" t="s">
        <v>74</v>
      </c>
      <c r="H92" s="178" t="s">
        <v>41</v>
      </c>
      <c r="I92" s="180">
        <v>45551</v>
      </c>
      <c r="J92" s="180">
        <v>45520</v>
      </c>
      <c r="K92" s="180">
        <v>45945</v>
      </c>
      <c r="L92" s="181">
        <v>26</v>
      </c>
      <c r="M92" s="181">
        <v>0</v>
      </c>
      <c r="N92" s="181">
        <v>0</v>
      </c>
      <c r="O92" s="181">
        <v>0</v>
      </c>
      <c r="P92" s="181">
        <v>0</v>
      </c>
      <c r="Q92" s="181">
        <v>0</v>
      </c>
      <c r="R92" s="181">
        <v>0</v>
      </c>
      <c r="S92" s="181">
        <v>0</v>
      </c>
      <c r="T92" s="181">
        <v>0</v>
      </c>
      <c r="U92" s="181">
        <v>0</v>
      </c>
      <c r="V92" s="181">
        <v>0</v>
      </c>
      <c r="W92" s="181">
        <v>0</v>
      </c>
      <c r="X92" s="181">
        <v>25</v>
      </c>
      <c r="Y92" s="181">
        <v>0</v>
      </c>
      <c r="Z92" s="181">
        <v>0</v>
      </c>
      <c r="AA92" s="181">
        <v>0</v>
      </c>
      <c r="AB92" s="181">
        <v>0</v>
      </c>
      <c r="AC92" s="181">
        <v>0</v>
      </c>
      <c r="AD92" s="181">
        <v>0</v>
      </c>
      <c r="AE92" s="181">
        <v>0</v>
      </c>
      <c r="AF92" s="181">
        <v>0</v>
      </c>
      <c r="AG92" s="181">
        <v>0</v>
      </c>
      <c r="AH92" s="181">
        <f t="shared" si="5"/>
        <v>51</v>
      </c>
      <c r="AI92" s="201">
        <v>26</v>
      </c>
      <c r="AJ92" s="201">
        <v>0</v>
      </c>
      <c r="AK92" s="201">
        <v>0</v>
      </c>
      <c r="AL92" s="201">
        <v>0</v>
      </c>
      <c r="AM92" s="201">
        <v>0</v>
      </c>
      <c r="AN92" s="201">
        <v>0</v>
      </c>
      <c r="AO92" s="201">
        <v>0</v>
      </c>
      <c r="AP92" s="201">
        <v>0</v>
      </c>
      <c r="AQ92" s="201">
        <v>0</v>
      </c>
      <c r="AR92" s="201">
        <v>0</v>
      </c>
      <c r="AS92" s="201">
        <v>0</v>
      </c>
      <c r="AT92" s="201">
        <v>0</v>
      </c>
      <c r="AU92" s="201">
        <v>25</v>
      </c>
      <c r="AV92" s="201">
        <v>0</v>
      </c>
      <c r="AW92" s="201">
        <v>0</v>
      </c>
      <c r="AX92" s="201">
        <v>0</v>
      </c>
      <c r="AY92" s="201">
        <v>0</v>
      </c>
      <c r="AZ92" s="201">
        <v>0</v>
      </c>
      <c r="BA92" s="201">
        <v>0</v>
      </c>
      <c r="BB92" s="201">
        <v>0</v>
      </c>
      <c r="BC92" s="201">
        <v>0</v>
      </c>
      <c r="BD92" s="201">
        <v>0</v>
      </c>
      <c r="BE92" s="33">
        <f t="shared" si="4"/>
        <v>51</v>
      </c>
    </row>
    <row r="93" spans="1:57" s="9" customFormat="1" ht="13.5" thickBot="1" x14ac:dyDescent="0.25">
      <c r="A93" s="183" t="s">
        <v>343</v>
      </c>
      <c r="B93" s="183" t="s">
        <v>344</v>
      </c>
      <c r="C93" s="183" t="s">
        <v>37</v>
      </c>
      <c r="D93" s="183" t="s">
        <v>38</v>
      </c>
      <c r="E93" s="184" t="s">
        <v>69</v>
      </c>
      <c r="F93" s="185">
        <v>42000</v>
      </c>
      <c r="G93" s="183" t="s">
        <v>111</v>
      </c>
      <c r="H93" s="183" t="s">
        <v>41</v>
      </c>
      <c r="I93" s="186">
        <v>45156</v>
      </c>
      <c r="J93" s="186">
        <v>45007</v>
      </c>
      <c r="K93" s="186">
        <v>45512</v>
      </c>
      <c r="L93" s="187">
        <v>21</v>
      </c>
      <c r="M93" s="187">
        <v>0</v>
      </c>
      <c r="N93" s="187">
        <v>0</v>
      </c>
      <c r="O93" s="187">
        <v>0</v>
      </c>
      <c r="P93" s="187">
        <v>0</v>
      </c>
      <c r="Q93" s="187">
        <v>0</v>
      </c>
      <c r="R93" s="187">
        <v>0</v>
      </c>
      <c r="S93" s="187">
        <v>0</v>
      </c>
      <c r="T93" s="187">
        <v>0</v>
      </c>
      <c r="U93" s="187">
        <v>3</v>
      </c>
      <c r="V93" s="187">
        <v>0</v>
      </c>
      <c r="W93" s="187">
        <v>0</v>
      </c>
      <c r="X93" s="187">
        <v>18</v>
      </c>
      <c r="Y93" s="187">
        <v>0</v>
      </c>
      <c r="Z93" s="187">
        <v>0</v>
      </c>
      <c r="AA93" s="187">
        <v>0</v>
      </c>
      <c r="AB93" s="187">
        <v>0</v>
      </c>
      <c r="AC93" s="187">
        <v>0</v>
      </c>
      <c r="AD93" s="187">
        <v>0</v>
      </c>
      <c r="AE93" s="187">
        <v>0</v>
      </c>
      <c r="AF93" s="187">
        <v>0</v>
      </c>
      <c r="AG93" s="187">
        <v>0</v>
      </c>
      <c r="AH93" s="187">
        <f t="shared" si="5"/>
        <v>42</v>
      </c>
      <c r="AI93" s="202">
        <v>21</v>
      </c>
      <c r="AJ93" s="202">
        <v>0</v>
      </c>
      <c r="AK93" s="202">
        <v>0</v>
      </c>
      <c r="AL93" s="202">
        <v>0</v>
      </c>
      <c r="AM93" s="202">
        <v>0</v>
      </c>
      <c r="AN93" s="202">
        <v>0</v>
      </c>
      <c r="AO93" s="202">
        <v>0</v>
      </c>
      <c r="AP93" s="202">
        <v>0</v>
      </c>
      <c r="AQ93" s="202">
        <v>0</v>
      </c>
      <c r="AR93" s="202">
        <v>3</v>
      </c>
      <c r="AS93" s="202">
        <v>0</v>
      </c>
      <c r="AT93" s="202">
        <v>0</v>
      </c>
      <c r="AU93" s="202">
        <v>18</v>
      </c>
      <c r="AV93" s="202">
        <v>0</v>
      </c>
      <c r="AW93" s="202">
        <v>0</v>
      </c>
      <c r="AX93" s="202">
        <v>0</v>
      </c>
      <c r="AY93" s="202">
        <v>0</v>
      </c>
      <c r="AZ93" s="202">
        <v>0</v>
      </c>
      <c r="BA93" s="202">
        <v>0</v>
      </c>
      <c r="BB93" s="202">
        <v>0</v>
      </c>
      <c r="BC93" s="202">
        <v>0</v>
      </c>
      <c r="BD93" s="202">
        <v>0</v>
      </c>
      <c r="BE93" s="33">
        <f t="shared" si="4"/>
        <v>42</v>
      </c>
    </row>
    <row r="94" spans="1:57" x14ac:dyDescent="0.2">
      <c r="A94" s="178" t="s">
        <v>345</v>
      </c>
      <c r="B94" s="178" t="s">
        <v>346</v>
      </c>
      <c r="C94" s="178" t="s">
        <v>37</v>
      </c>
      <c r="D94" s="178" t="s">
        <v>38</v>
      </c>
      <c r="E94" s="179" t="s">
        <v>73</v>
      </c>
      <c r="F94" s="60">
        <v>644000</v>
      </c>
      <c r="G94" s="178" t="s">
        <v>74</v>
      </c>
      <c r="H94" s="178" t="s">
        <v>41</v>
      </c>
      <c r="I94" s="180">
        <v>45509</v>
      </c>
      <c r="J94" s="180">
        <v>45478</v>
      </c>
      <c r="K94" s="180">
        <v>46020</v>
      </c>
      <c r="L94" s="181">
        <v>45</v>
      </c>
      <c r="M94" s="181">
        <v>0</v>
      </c>
      <c r="N94" s="181">
        <v>0</v>
      </c>
      <c r="O94" s="181">
        <v>0</v>
      </c>
      <c r="P94" s="181">
        <v>0</v>
      </c>
      <c r="Q94" s="181">
        <v>0</v>
      </c>
      <c r="R94" s="181">
        <v>0</v>
      </c>
      <c r="S94" s="181">
        <v>0</v>
      </c>
      <c r="T94" s="181">
        <v>0</v>
      </c>
      <c r="U94" s="181">
        <v>5</v>
      </c>
      <c r="V94" s="181">
        <v>0</v>
      </c>
      <c r="W94" s="181">
        <v>0</v>
      </c>
      <c r="X94" s="181">
        <v>50</v>
      </c>
      <c r="Y94" s="181">
        <v>0</v>
      </c>
      <c r="Z94" s="181">
        <v>0</v>
      </c>
      <c r="AA94" s="181">
        <v>0</v>
      </c>
      <c r="AB94" s="181">
        <v>0</v>
      </c>
      <c r="AC94" s="181">
        <v>0</v>
      </c>
      <c r="AD94" s="181">
        <v>0</v>
      </c>
      <c r="AE94" s="181">
        <v>0</v>
      </c>
      <c r="AF94" s="181">
        <v>0</v>
      </c>
      <c r="AG94" s="181">
        <v>0</v>
      </c>
      <c r="AH94" s="181">
        <f t="shared" si="5"/>
        <v>100</v>
      </c>
      <c r="AI94" s="201">
        <v>45</v>
      </c>
      <c r="AJ94" s="201">
        <v>0</v>
      </c>
      <c r="AK94" s="201">
        <v>0</v>
      </c>
      <c r="AL94" s="201">
        <v>0</v>
      </c>
      <c r="AM94" s="201">
        <v>0</v>
      </c>
      <c r="AN94" s="201">
        <v>0</v>
      </c>
      <c r="AO94" s="201">
        <v>0</v>
      </c>
      <c r="AP94" s="201">
        <v>0</v>
      </c>
      <c r="AQ94" s="201">
        <v>0</v>
      </c>
      <c r="AR94" s="201">
        <v>5</v>
      </c>
      <c r="AS94" s="201">
        <v>0</v>
      </c>
      <c r="AT94" s="201">
        <v>0</v>
      </c>
      <c r="AU94" s="201">
        <v>50</v>
      </c>
      <c r="AV94" s="201">
        <v>0</v>
      </c>
      <c r="AW94" s="201">
        <v>0</v>
      </c>
      <c r="AX94" s="201">
        <v>0</v>
      </c>
      <c r="AY94" s="201">
        <v>0</v>
      </c>
      <c r="AZ94" s="201">
        <v>0</v>
      </c>
      <c r="BA94" s="201">
        <v>0</v>
      </c>
      <c r="BB94" s="201">
        <v>0</v>
      </c>
      <c r="BC94" s="201">
        <v>0</v>
      </c>
      <c r="BD94" s="201">
        <v>0</v>
      </c>
      <c r="BE94" s="33">
        <f t="shared" si="4"/>
        <v>100</v>
      </c>
    </row>
    <row r="95" spans="1:57" x14ac:dyDescent="0.2">
      <c r="A95" s="178" t="s">
        <v>347</v>
      </c>
      <c r="B95" s="178" t="s">
        <v>348</v>
      </c>
      <c r="C95" s="178" t="s">
        <v>37</v>
      </c>
      <c r="D95" s="178" t="s">
        <v>38</v>
      </c>
      <c r="E95" s="179" t="s">
        <v>82</v>
      </c>
      <c r="F95" s="60">
        <v>206000</v>
      </c>
      <c r="G95" s="178" t="s">
        <v>83</v>
      </c>
      <c r="H95" s="178" t="s">
        <v>41</v>
      </c>
      <c r="I95" s="180">
        <v>45092</v>
      </c>
      <c r="J95" s="180">
        <v>45061</v>
      </c>
      <c r="K95" s="180">
        <v>45380</v>
      </c>
      <c r="L95" s="181">
        <v>29</v>
      </c>
      <c r="M95" s="181">
        <v>0</v>
      </c>
      <c r="N95" s="181">
        <v>0</v>
      </c>
      <c r="O95" s="181">
        <v>0</v>
      </c>
      <c r="P95" s="181">
        <v>0</v>
      </c>
      <c r="Q95" s="181">
        <v>0</v>
      </c>
      <c r="R95" s="181">
        <v>0</v>
      </c>
      <c r="S95" s="181">
        <v>0</v>
      </c>
      <c r="T95" s="181">
        <v>0</v>
      </c>
      <c r="U95" s="181">
        <v>0</v>
      </c>
      <c r="V95" s="181">
        <v>0</v>
      </c>
      <c r="W95" s="181">
        <v>0</v>
      </c>
      <c r="X95" s="181">
        <v>0</v>
      </c>
      <c r="Y95" s="181">
        <v>0</v>
      </c>
      <c r="Z95" s="181">
        <v>0</v>
      </c>
      <c r="AA95" s="181">
        <v>0</v>
      </c>
      <c r="AB95" s="181">
        <v>150</v>
      </c>
      <c r="AC95" s="181">
        <v>0</v>
      </c>
      <c r="AD95" s="181">
        <v>0</v>
      </c>
      <c r="AE95" s="181">
        <v>0</v>
      </c>
      <c r="AF95" s="181">
        <v>0</v>
      </c>
      <c r="AG95" s="181">
        <v>0</v>
      </c>
      <c r="AH95" s="181">
        <f t="shared" si="5"/>
        <v>179</v>
      </c>
      <c r="AI95" s="201">
        <v>29</v>
      </c>
      <c r="AJ95" s="201">
        <v>0</v>
      </c>
      <c r="AK95" s="201">
        <v>0</v>
      </c>
      <c r="AL95" s="201">
        <v>0</v>
      </c>
      <c r="AM95" s="201">
        <v>0</v>
      </c>
      <c r="AN95" s="201">
        <v>0</v>
      </c>
      <c r="AO95" s="201">
        <v>0</v>
      </c>
      <c r="AP95" s="201">
        <v>0</v>
      </c>
      <c r="AQ95" s="201">
        <v>0</v>
      </c>
      <c r="AR95" s="201">
        <v>0</v>
      </c>
      <c r="AS95" s="201">
        <v>0</v>
      </c>
      <c r="AT95" s="201">
        <v>0</v>
      </c>
      <c r="AU95" s="201">
        <v>0</v>
      </c>
      <c r="AV95" s="201">
        <v>0</v>
      </c>
      <c r="AW95" s="201">
        <v>0</v>
      </c>
      <c r="AX95" s="201">
        <v>0</v>
      </c>
      <c r="AY95" s="201">
        <v>150</v>
      </c>
      <c r="AZ95" s="201">
        <v>0</v>
      </c>
      <c r="BA95" s="201">
        <v>0</v>
      </c>
      <c r="BB95" s="201">
        <v>0</v>
      </c>
      <c r="BC95" s="201">
        <v>0</v>
      </c>
      <c r="BD95" s="201">
        <v>0</v>
      </c>
      <c r="BE95" s="33">
        <f t="shared" si="4"/>
        <v>179</v>
      </c>
    </row>
    <row r="96" spans="1:57" x14ac:dyDescent="0.2">
      <c r="A96" s="178" t="s">
        <v>349</v>
      </c>
      <c r="B96" s="178" t="s">
        <v>350</v>
      </c>
      <c r="C96" s="178" t="s">
        <v>37</v>
      </c>
      <c r="D96" s="178" t="s">
        <v>38</v>
      </c>
      <c r="E96" s="179" t="s">
        <v>152</v>
      </c>
      <c r="F96" s="60">
        <v>32000</v>
      </c>
      <c r="G96" s="178" t="s">
        <v>153</v>
      </c>
      <c r="H96" s="178" t="s">
        <v>47</v>
      </c>
      <c r="I96" s="180">
        <v>45352</v>
      </c>
      <c r="J96" s="180">
        <v>45323</v>
      </c>
      <c r="K96" s="180">
        <v>45703</v>
      </c>
      <c r="L96" s="181">
        <v>0</v>
      </c>
      <c r="M96" s="181">
        <v>0</v>
      </c>
      <c r="N96" s="181">
        <v>0</v>
      </c>
      <c r="O96" s="181">
        <v>0</v>
      </c>
      <c r="P96" s="181">
        <v>0</v>
      </c>
      <c r="Q96" s="181">
        <v>0</v>
      </c>
      <c r="R96" s="181">
        <v>0</v>
      </c>
      <c r="S96" s="181">
        <v>0</v>
      </c>
      <c r="T96" s="181">
        <v>0</v>
      </c>
      <c r="U96" s="181">
        <v>0</v>
      </c>
      <c r="V96" s="181">
        <v>0</v>
      </c>
      <c r="W96" s="181">
        <v>0</v>
      </c>
      <c r="X96" s="181">
        <v>15</v>
      </c>
      <c r="Y96" s="181">
        <v>0</v>
      </c>
      <c r="Z96" s="181">
        <v>0</v>
      </c>
      <c r="AA96" s="181">
        <v>0</v>
      </c>
      <c r="AB96" s="181">
        <v>0</v>
      </c>
      <c r="AC96" s="181">
        <v>2</v>
      </c>
      <c r="AD96" s="181">
        <v>0</v>
      </c>
      <c r="AE96" s="181">
        <v>0</v>
      </c>
      <c r="AF96" s="181">
        <v>0</v>
      </c>
      <c r="AG96" s="181">
        <v>0</v>
      </c>
      <c r="AH96" s="181">
        <f t="shared" si="5"/>
        <v>17</v>
      </c>
      <c r="AI96" s="201">
        <v>0</v>
      </c>
      <c r="AJ96" s="201">
        <v>0</v>
      </c>
      <c r="AK96" s="201">
        <v>0</v>
      </c>
      <c r="AL96" s="201">
        <v>0</v>
      </c>
      <c r="AM96" s="201">
        <v>0</v>
      </c>
      <c r="AN96" s="201">
        <v>0</v>
      </c>
      <c r="AO96" s="201">
        <v>0</v>
      </c>
      <c r="AP96" s="201">
        <v>0</v>
      </c>
      <c r="AQ96" s="201">
        <v>0</v>
      </c>
      <c r="AR96" s="201">
        <v>0</v>
      </c>
      <c r="AS96" s="201">
        <v>0</v>
      </c>
      <c r="AT96" s="201">
        <v>0</v>
      </c>
      <c r="AU96" s="201">
        <v>15</v>
      </c>
      <c r="AV96" s="201">
        <v>0</v>
      </c>
      <c r="AW96" s="201">
        <v>0</v>
      </c>
      <c r="AX96" s="201">
        <v>0</v>
      </c>
      <c r="AY96" s="201">
        <v>0</v>
      </c>
      <c r="AZ96" s="201">
        <v>2</v>
      </c>
      <c r="BA96" s="201">
        <v>0</v>
      </c>
      <c r="BB96" s="201">
        <v>0</v>
      </c>
      <c r="BC96" s="201">
        <v>0</v>
      </c>
      <c r="BD96" s="201">
        <v>0</v>
      </c>
      <c r="BE96" s="33">
        <f t="shared" si="4"/>
        <v>17</v>
      </c>
    </row>
    <row r="97" spans="1:58" s="9" customFormat="1" ht="13.5" thickBot="1" x14ac:dyDescent="0.25">
      <c r="A97" s="183" t="s">
        <v>353</v>
      </c>
      <c r="B97" s="183" t="s">
        <v>354</v>
      </c>
      <c r="C97" s="183" t="s">
        <v>37</v>
      </c>
      <c r="D97" s="183" t="s">
        <v>38</v>
      </c>
      <c r="E97" s="184" t="s">
        <v>69</v>
      </c>
      <c r="F97" s="185">
        <v>5000</v>
      </c>
      <c r="G97" s="183" t="s">
        <v>70</v>
      </c>
      <c r="H97" s="183" t="s">
        <v>41</v>
      </c>
      <c r="I97" s="186">
        <v>45204</v>
      </c>
      <c r="J97" s="186">
        <v>45174</v>
      </c>
      <c r="K97" s="186">
        <v>45540</v>
      </c>
      <c r="L97" s="187">
        <v>5</v>
      </c>
      <c r="M97" s="187">
        <v>0</v>
      </c>
      <c r="N97" s="187">
        <v>0</v>
      </c>
      <c r="O97" s="187">
        <v>0</v>
      </c>
      <c r="P97" s="187">
        <v>0</v>
      </c>
      <c r="Q97" s="187">
        <v>0</v>
      </c>
      <c r="R97" s="187">
        <v>0</v>
      </c>
      <c r="S97" s="187">
        <v>0</v>
      </c>
      <c r="T97" s="187">
        <v>0</v>
      </c>
      <c r="U97" s="187">
        <v>0</v>
      </c>
      <c r="V97" s="187">
        <v>0</v>
      </c>
      <c r="W97" s="187">
        <v>0</v>
      </c>
      <c r="X97" s="187">
        <v>0</v>
      </c>
      <c r="Y97" s="187">
        <v>0</v>
      </c>
      <c r="Z97" s="187">
        <v>0</v>
      </c>
      <c r="AA97" s="187">
        <v>0</v>
      </c>
      <c r="AB97" s="187">
        <v>0</v>
      </c>
      <c r="AC97" s="187">
        <v>0</v>
      </c>
      <c r="AD97" s="187">
        <v>0</v>
      </c>
      <c r="AE97" s="187">
        <v>0</v>
      </c>
      <c r="AF97" s="187">
        <v>0</v>
      </c>
      <c r="AG97" s="187">
        <v>0</v>
      </c>
      <c r="AH97" s="187">
        <f t="shared" si="5"/>
        <v>5</v>
      </c>
      <c r="AI97" s="202">
        <v>5</v>
      </c>
      <c r="AJ97" s="202">
        <v>0</v>
      </c>
      <c r="AK97" s="202">
        <v>0</v>
      </c>
      <c r="AL97" s="202">
        <v>0</v>
      </c>
      <c r="AM97" s="202">
        <v>0</v>
      </c>
      <c r="AN97" s="202">
        <v>0</v>
      </c>
      <c r="AO97" s="202">
        <v>0</v>
      </c>
      <c r="AP97" s="202">
        <v>0</v>
      </c>
      <c r="AQ97" s="202">
        <v>0</v>
      </c>
      <c r="AR97" s="202">
        <v>0</v>
      </c>
      <c r="AS97" s="202">
        <v>0</v>
      </c>
      <c r="AT97" s="202">
        <v>0</v>
      </c>
      <c r="AU97" s="202">
        <v>0</v>
      </c>
      <c r="AV97" s="202">
        <v>0</v>
      </c>
      <c r="AW97" s="202">
        <v>0</v>
      </c>
      <c r="AX97" s="202">
        <v>0</v>
      </c>
      <c r="AY97" s="202">
        <v>0</v>
      </c>
      <c r="AZ97" s="202">
        <v>0</v>
      </c>
      <c r="BA97" s="202">
        <v>0</v>
      </c>
      <c r="BB97" s="202">
        <v>0</v>
      </c>
      <c r="BC97" s="202">
        <v>0</v>
      </c>
      <c r="BD97" s="202">
        <v>0</v>
      </c>
      <c r="BE97" s="33">
        <f t="shared" si="4"/>
        <v>5</v>
      </c>
    </row>
    <row r="98" spans="1:58" x14ac:dyDescent="0.2">
      <c r="A98" s="178" t="s">
        <v>355</v>
      </c>
      <c r="B98" s="178" t="s">
        <v>356</v>
      </c>
      <c r="C98" s="178" t="s">
        <v>37</v>
      </c>
      <c r="D98" s="178" t="s">
        <v>38</v>
      </c>
      <c r="E98" s="178" t="s">
        <v>327</v>
      </c>
      <c r="F98" s="60">
        <v>0</v>
      </c>
      <c r="G98" s="178" t="s">
        <v>357</v>
      </c>
      <c r="H98" s="178" t="s">
        <v>41</v>
      </c>
      <c r="I98" s="180">
        <v>46280</v>
      </c>
      <c r="J98" s="180">
        <v>46251</v>
      </c>
      <c r="K98" s="180">
        <v>46769</v>
      </c>
      <c r="L98" s="181">
        <v>0</v>
      </c>
      <c r="M98" s="181">
        <v>0</v>
      </c>
      <c r="N98" s="181">
        <v>0</v>
      </c>
      <c r="O98" s="181">
        <v>0</v>
      </c>
      <c r="P98" s="181">
        <v>0</v>
      </c>
      <c r="Q98" s="181">
        <v>0</v>
      </c>
      <c r="R98" s="181">
        <v>0</v>
      </c>
      <c r="S98" s="181">
        <v>0</v>
      </c>
      <c r="T98" s="181">
        <v>0</v>
      </c>
      <c r="U98" s="181">
        <v>0</v>
      </c>
      <c r="V98" s="181">
        <v>0</v>
      </c>
      <c r="W98" s="181">
        <v>0</v>
      </c>
      <c r="X98" s="181">
        <v>53</v>
      </c>
      <c r="Y98" s="181">
        <v>0</v>
      </c>
      <c r="Z98" s="181">
        <v>0</v>
      </c>
      <c r="AA98" s="181">
        <v>0</v>
      </c>
      <c r="AB98" s="181">
        <v>0</v>
      </c>
      <c r="AC98" s="181">
        <v>0</v>
      </c>
      <c r="AD98" s="181">
        <v>0</v>
      </c>
      <c r="AE98" s="181">
        <v>0</v>
      </c>
      <c r="AF98" s="181">
        <v>0</v>
      </c>
      <c r="AG98" s="181">
        <v>0</v>
      </c>
      <c r="AH98" s="181">
        <f t="shared" si="5"/>
        <v>53</v>
      </c>
      <c r="AI98" s="201">
        <v>0</v>
      </c>
      <c r="AJ98" s="201">
        <v>0</v>
      </c>
      <c r="AK98" s="201">
        <v>0</v>
      </c>
      <c r="AL98" s="201">
        <v>0</v>
      </c>
      <c r="AM98" s="201">
        <v>0</v>
      </c>
      <c r="AN98" s="201">
        <v>0</v>
      </c>
      <c r="AO98" s="201">
        <v>0</v>
      </c>
      <c r="AP98" s="201">
        <v>0</v>
      </c>
      <c r="AQ98" s="201">
        <v>0</v>
      </c>
      <c r="AR98" s="201">
        <v>0</v>
      </c>
      <c r="AS98" s="201">
        <v>0</v>
      </c>
      <c r="AT98" s="201">
        <v>0</v>
      </c>
      <c r="AU98" s="201">
        <v>0</v>
      </c>
      <c r="AV98" s="201">
        <v>0</v>
      </c>
      <c r="AW98" s="201">
        <v>0</v>
      </c>
      <c r="AX98" s="201">
        <v>0</v>
      </c>
      <c r="AY98" s="201">
        <v>0</v>
      </c>
      <c r="AZ98" s="201">
        <v>0</v>
      </c>
      <c r="BA98" s="201">
        <v>0</v>
      </c>
      <c r="BB98" s="201">
        <v>0</v>
      </c>
      <c r="BC98" s="201">
        <v>0</v>
      </c>
      <c r="BD98" s="201">
        <v>0</v>
      </c>
      <c r="BE98" s="33">
        <f t="shared" si="4"/>
        <v>0</v>
      </c>
      <c r="BF98" s="4" t="s">
        <v>3897</v>
      </c>
    </row>
    <row r="99" spans="1:58" x14ac:dyDescent="0.2">
      <c r="A99" s="178" t="s">
        <v>360</v>
      </c>
      <c r="B99" s="178" t="s">
        <v>361</v>
      </c>
      <c r="C99" s="178" t="s">
        <v>37</v>
      </c>
      <c r="D99" s="178" t="s">
        <v>38</v>
      </c>
      <c r="E99" s="178" t="s">
        <v>327</v>
      </c>
      <c r="F99" s="60">
        <v>0</v>
      </c>
      <c r="G99" s="178" t="s">
        <v>357</v>
      </c>
      <c r="H99" s="178" t="s">
        <v>41</v>
      </c>
      <c r="I99" s="180">
        <v>46083</v>
      </c>
      <c r="J99" s="180">
        <v>46055</v>
      </c>
      <c r="K99" s="180">
        <v>46602</v>
      </c>
      <c r="L99" s="181" t="s">
        <v>66</v>
      </c>
      <c r="M99" s="181">
        <v>0</v>
      </c>
      <c r="N99" s="181">
        <v>0</v>
      </c>
      <c r="O99" s="181">
        <v>0</v>
      </c>
      <c r="P99" s="181">
        <v>0</v>
      </c>
      <c r="Q99" s="181">
        <v>0</v>
      </c>
      <c r="R99" s="181">
        <v>0</v>
      </c>
      <c r="S99" s="181">
        <v>0</v>
      </c>
      <c r="T99" s="181">
        <v>0</v>
      </c>
      <c r="U99" s="181" t="s">
        <v>66</v>
      </c>
      <c r="V99" s="181">
        <v>0</v>
      </c>
      <c r="W99" s="181">
        <v>0</v>
      </c>
      <c r="X99" s="181">
        <v>99</v>
      </c>
      <c r="Y99" s="181">
        <v>0</v>
      </c>
      <c r="Z99" s="181">
        <v>0</v>
      </c>
      <c r="AA99" s="181">
        <v>0</v>
      </c>
      <c r="AB99" s="181">
        <v>0</v>
      </c>
      <c r="AC99" s="181" t="s">
        <v>66</v>
      </c>
      <c r="AD99" s="181">
        <v>0</v>
      </c>
      <c r="AE99" s="181">
        <v>0</v>
      </c>
      <c r="AF99" s="181">
        <v>0</v>
      </c>
      <c r="AG99" s="181">
        <v>0</v>
      </c>
      <c r="AH99" s="181">
        <f t="shared" si="5"/>
        <v>99</v>
      </c>
      <c r="AI99" s="201">
        <v>0</v>
      </c>
      <c r="AJ99" s="201">
        <v>0</v>
      </c>
      <c r="AK99" s="201">
        <v>0</v>
      </c>
      <c r="AL99" s="201">
        <v>0</v>
      </c>
      <c r="AM99" s="201">
        <v>0</v>
      </c>
      <c r="AN99" s="201">
        <v>0</v>
      </c>
      <c r="AO99" s="201">
        <v>0</v>
      </c>
      <c r="AP99" s="201">
        <v>0</v>
      </c>
      <c r="AQ99" s="201">
        <v>0</v>
      </c>
      <c r="AR99" s="201">
        <v>0</v>
      </c>
      <c r="AS99" s="201">
        <v>0</v>
      </c>
      <c r="AT99" s="201">
        <v>0</v>
      </c>
      <c r="AU99" s="201">
        <v>0</v>
      </c>
      <c r="AV99" s="201">
        <v>0</v>
      </c>
      <c r="AW99" s="201">
        <v>0</v>
      </c>
      <c r="AX99" s="201">
        <v>0</v>
      </c>
      <c r="AY99" s="201">
        <v>0</v>
      </c>
      <c r="AZ99" s="201">
        <v>0</v>
      </c>
      <c r="BA99" s="201">
        <v>0</v>
      </c>
      <c r="BB99" s="201">
        <v>0</v>
      </c>
      <c r="BC99" s="201">
        <v>0</v>
      </c>
      <c r="BD99" s="201">
        <v>0</v>
      </c>
      <c r="BE99" s="33">
        <f t="shared" si="4"/>
        <v>0</v>
      </c>
      <c r="BF99" s="4" t="s">
        <v>3897</v>
      </c>
    </row>
    <row r="100" spans="1:58" x14ac:dyDescent="0.2">
      <c r="A100" s="178" t="s">
        <v>365</v>
      </c>
      <c r="B100" s="178" t="s">
        <v>366</v>
      </c>
      <c r="C100" s="178" t="s">
        <v>37</v>
      </c>
      <c r="D100" s="178" t="s">
        <v>38</v>
      </c>
      <c r="E100" s="179" t="s">
        <v>51</v>
      </c>
      <c r="F100" s="60">
        <v>44000</v>
      </c>
      <c r="G100" s="178" t="s">
        <v>40</v>
      </c>
      <c r="H100" s="178" t="s">
        <v>41</v>
      </c>
      <c r="I100" s="180">
        <v>45204</v>
      </c>
      <c r="J100" s="180">
        <v>45174</v>
      </c>
      <c r="K100" s="180">
        <v>45608</v>
      </c>
      <c r="L100" s="181">
        <v>27</v>
      </c>
      <c r="M100" s="181">
        <v>0</v>
      </c>
      <c r="N100" s="181">
        <v>0</v>
      </c>
      <c r="O100" s="181">
        <v>0</v>
      </c>
      <c r="P100" s="181">
        <v>0</v>
      </c>
      <c r="Q100" s="181">
        <v>0</v>
      </c>
      <c r="R100" s="181">
        <v>0</v>
      </c>
      <c r="S100" s="181">
        <v>0</v>
      </c>
      <c r="T100" s="181">
        <v>0</v>
      </c>
      <c r="U100" s="181">
        <v>2</v>
      </c>
      <c r="V100" s="181">
        <v>0</v>
      </c>
      <c r="W100" s="181">
        <v>0</v>
      </c>
      <c r="X100" s="181">
        <v>12</v>
      </c>
      <c r="Y100" s="181">
        <v>0</v>
      </c>
      <c r="Z100" s="181">
        <v>0</v>
      </c>
      <c r="AA100" s="181">
        <v>0</v>
      </c>
      <c r="AB100" s="181">
        <v>0</v>
      </c>
      <c r="AC100" s="181">
        <v>0</v>
      </c>
      <c r="AD100" s="181">
        <v>0</v>
      </c>
      <c r="AE100" s="181">
        <v>0</v>
      </c>
      <c r="AF100" s="181">
        <v>0</v>
      </c>
      <c r="AG100" s="181">
        <v>0</v>
      </c>
      <c r="AH100" s="181">
        <f t="shared" si="5"/>
        <v>41</v>
      </c>
      <c r="AI100" s="201">
        <v>27</v>
      </c>
      <c r="AJ100" s="201">
        <v>0</v>
      </c>
      <c r="AK100" s="201">
        <v>0</v>
      </c>
      <c r="AL100" s="201">
        <v>0</v>
      </c>
      <c r="AM100" s="201">
        <v>0</v>
      </c>
      <c r="AN100" s="201">
        <v>0</v>
      </c>
      <c r="AO100" s="201">
        <v>0</v>
      </c>
      <c r="AP100" s="201">
        <v>0</v>
      </c>
      <c r="AQ100" s="201">
        <v>0</v>
      </c>
      <c r="AR100" s="201">
        <v>2</v>
      </c>
      <c r="AS100" s="201">
        <v>0</v>
      </c>
      <c r="AT100" s="201">
        <v>0</v>
      </c>
      <c r="AU100" s="201">
        <v>12</v>
      </c>
      <c r="AV100" s="201">
        <v>0</v>
      </c>
      <c r="AW100" s="201">
        <v>0</v>
      </c>
      <c r="AX100" s="201">
        <v>0</v>
      </c>
      <c r="AY100" s="201">
        <v>0</v>
      </c>
      <c r="AZ100" s="201">
        <v>0</v>
      </c>
      <c r="BA100" s="201">
        <v>0</v>
      </c>
      <c r="BB100" s="201">
        <v>0</v>
      </c>
      <c r="BC100" s="201">
        <v>0</v>
      </c>
      <c r="BD100" s="201">
        <v>0</v>
      </c>
      <c r="BE100" s="33">
        <f t="shared" si="4"/>
        <v>41</v>
      </c>
    </row>
    <row r="101" spans="1:58" x14ac:dyDescent="0.2">
      <c r="A101" s="178" t="s">
        <v>375</v>
      </c>
      <c r="B101" s="178" t="s">
        <v>376</v>
      </c>
      <c r="C101" s="178" t="s">
        <v>37</v>
      </c>
      <c r="D101" s="178" t="s">
        <v>38</v>
      </c>
      <c r="E101" s="179" t="s">
        <v>377</v>
      </c>
      <c r="F101" s="60">
        <v>1620000</v>
      </c>
      <c r="G101" s="178" t="s">
        <v>378</v>
      </c>
      <c r="H101" s="178" t="s">
        <v>47</v>
      </c>
      <c r="I101" s="180">
        <v>41481</v>
      </c>
      <c r="J101" s="180">
        <v>41487</v>
      </c>
      <c r="K101" s="180">
        <v>41787</v>
      </c>
      <c r="L101" s="181">
        <v>100</v>
      </c>
      <c r="M101" s="181">
        <v>0</v>
      </c>
      <c r="N101" s="181">
        <v>0</v>
      </c>
      <c r="O101" s="181">
        <v>0</v>
      </c>
      <c r="P101" s="181">
        <v>0</v>
      </c>
      <c r="Q101" s="181">
        <v>0</v>
      </c>
      <c r="R101" s="181">
        <v>0</v>
      </c>
      <c r="S101" s="181">
        <v>0</v>
      </c>
      <c r="T101" s="181">
        <v>0</v>
      </c>
      <c r="U101" s="181">
        <v>0</v>
      </c>
      <c r="V101" s="181">
        <v>0</v>
      </c>
      <c r="W101" s="181">
        <v>0</v>
      </c>
      <c r="X101" s="181">
        <v>0</v>
      </c>
      <c r="Y101" s="181">
        <v>0</v>
      </c>
      <c r="Z101" s="181">
        <v>0</v>
      </c>
      <c r="AA101" s="181">
        <v>0</v>
      </c>
      <c r="AB101" s="181">
        <v>0</v>
      </c>
      <c r="AC101" s="181">
        <v>0</v>
      </c>
      <c r="AD101" s="181">
        <v>0</v>
      </c>
      <c r="AE101" s="181">
        <v>0</v>
      </c>
      <c r="AF101" s="181">
        <v>0</v>
      </c>
      <c r="AG101" s="181">
        <v>0</v>
      </c>
      <c r="AH101" s="181">
        <f t="shared" ref="AH101:AH130" si="6">SUM(L101:AG101)</f>
        <v>100</v>
      </c>
      <c r="AI101" s="201">
        <v>100</v>
      </c>
      <c r="AJ101" s="201">
        <v>0</v>
      </c>
      <c r="AK101" s="201">
        <v>0</v>
      </c>
      <c r="AL101" s="201">
        <v>0</v>
      </c>
      <c r="AM101" s="201">
        <v>0</v>
      </c>
      <c r="AN101" s="201">
        <v>0</v>
      </c>
      <c r="AO101" s="201">
        <v>0</v>
      </c>
      <c r="AP101" s="201">
        <v>0</v>
      </c>
      <c r="AQ101" s="201">
        <v>0</v>
      </c>
      <c r="AR101" s="201">
        <v>0</v>
      </c>
      <c r="AS101" s="201">
        <v>0</v>
      </c>
      <c r="AT101" s="201">
        <v>0</v>
      </c>
      <c r="AU101" s="201">
        <v>0</v>
      </c>
      <c r="AV101" s="201">
        <v>0</v>
      </c>
      <c r="AW101" s="201">
        <v>0</v>
      </c>
      <c r="AX101" s="201">
        <v>0</v>
      </c>
      <c r="AY101" s="201">
        <v>0</v>
      </c>
      <c r="AZ101" s="201">
        <v>0</v>
      </c>
      <c r="BA101" s="201">
        <v>0</v>
      </c>
      <c r="BB101" s="201">
        <v>0</v>
      </c>
      <c r="BC101" s="201">
        <v>0</v>
      </c>
      <c r="BD101" s="201">
        <v>0</v>
      </c>
      <c r="BE101" s="33">
        <f t="shared" si="4"/>
        <v>100</v>
      </c>
    </row>
    <row r="102" spans="1:58" s="9" customFormat="1" ht="13.5" thickBot="1" x14ac:dyDescent="0.25">
      <c r="A102" s="183" t="s">
        <v>379</v>
      </c>
      <c r="B102" s="183" t="s">
        <v>380</v>
      </c>
      <c r="C102" s="183" t="s">
        <v>37</v>
      </c>
      <c r="D102" s="183" t="s">
        <v>38</v>
      </c>
      <c r="E102" s="184" t="s">
        <v>377</v>
      </c>
      <c r="F102" s="185">
        <v>2123000</v>
      </c>
      <c r="G102" s="183" t="s">
        <v>378</v>
      </c>
      <c r="H102" s="183" t="s">
        <v>47</v>
      </c>
      <c r="I102" s="186">
        <v>39988</v>
      </c>
      <c r="J102" s="186">
        <v>39961</v>
      </c>
      <c r="K102" s="186">
        <v>41262</v>
      </c>
      <c r="L102" s="187">
        <v>6</v>
      </c>
      <c r="M102" s="187">
        <v>0</v>
      </c>
      <c r="N102" s="187">
        <v>0</v>
      </c>
      <c r="O102" s="187">
        <v>0</v>
      </c>
      <c r="P102" s="187">
        <v>0</v>
      </c>
      <c r="Q102" s="187">
        <v>0</v>
      </c>
      <c r="R102" s="187">
        <v>0</v>
      </c>
      <c r="S102" s="187">
        <v>0</v>
      </c>
      <c r="T102" s="187">
        <v>0</v>
      </c>
      <c r="U102" s="187">
        <v>0</v>
      </c>
      <c r="V102" s="187">
        <v>0</v>
      </c>
      <c r="W102" s="187">
        <v>0</v>
      </c>
      <c r="X102" s="187">
        <v>0</v>
      </c>
      <c r="Y102" s="187">
        <v>0</v>
      </c>
      <c r="Z102" s="187">
        <v>0</v>
      </c>
      <c r="AA102" s="187">
        <v>0</v>
      </c>
      <c r="AB102" s="187">
        <v>0</v>
      </c>
      <c r="AC102" s="187">
        <v>0</v>
      </c>
      <c r="AD102" s="187">
        <v>0</v>
      </c>
      <c r="AE102" s="187">
        <v>0</v>
      </c>
      <c r="AF102" s="187">
        <v>0</v>
      </c>
      <c r="AG102" s="187">
        <v>0</v>
      </c>
      <c r="AH102" s="187">
        <f t="shared" si="6"/>
        <v>6</v>
      </c>
      <c r="AI102" s="202">
        <v>6</v>
      </c>
      <c r="AJ102" s="202">
        <v>0</v>
      </c>
      <c r="AK102" s="202">
        <v>0</v>
      </c>
      <c r="AL102" s="202">
        <v>0</v>
      </c>
      <c r="AM102" s="202">
        <v>0</v>
      </c>
      <c r="AN102" s="202">
        <v>0</v>
      </c>
      <c r="AO102" s="202">
        <v>0</v>
      </c>
      <c r="AP102" s="202">
        <v>0</v>
      </c>
      <c r="AQ102" s="202">
        <v>0</v>
      </c>
      <c r="AR102" s="202">
        <v>0</v>
      </c>
      <c r="AS102" s="202">
        <v>0</v>
      </c>
      <c r="AT102" s="202">
        <v>0</v>
      </c>
      <c r="AU102" s="202">
        <v>0</v>
      </c>
      <c r="AV102" s="202">
        <v>0</v>
      </c>
      <c r="AW102" s="202">
        <v>0</v>
      </c>
      <c r="AX102" s="202">
        <v>0</v>
      </c>
      <c r="AY102" s="202">
        <v>0</v>
      </c>
      <c r="AZ102" s="202">
        <v>0</v>
      </c>
      <c r="BA102" s="202">
        <v>0</v>
      </c>
      <c r="BB102" s="202">
        <v>0</v>
      </c>
      <c r="BC102" s="202">
        <v>0</v>
      </c>
      <c r="BD102" s="202">
        <v>0</v>
      </c>
      <c r="BE102" s="33">
        <f t="shared" si="4"/>
        <v>6</v>
      </c>
    </row>
    <row r="103" spans="1:58" s="9" customFormat="1" ht="13.5" thickBot="1" x14ac:dyDescent="0.25">
      <c r="A103" s="183" t="s">
        <v>381</v>
      </c>
      <c r="B103" s="183" t="s">
        <v>382</v>
      </c>
      <c r="C103" s="183" t="s">
        <v>37</v>
      </c>
      <c r="D103" s="183" t="s">
        <v>38</v>
      </c>
      <c r="E103" s="184" t="s">
        <v>82</v>
      </c>
      <c r="F103" s="185">
        <v>3963000</v>
      </c>
      <c r="G103" s="183" t="s">
        <v>83</v>
      </c>
      <c r="H103" s="183" t="s">
        <v>47</v>
      </c>
      <c r="I103" s="186">
        <v>41388</v>
      </c>
      <c r="J103" s="186">
        <v>41518</v>
      </c>
      <c r="K103" s="186">
        <v>42076</v>
      </c>
      <c r="L103" s="187">
        <v>0</v>
      </c>
      <c r="M103" s="187">
        <v>0</v>
      </c>
      <c r="N103" s="187">
        <v>0</v>
      </c>
      <c r="O103" s="187">
        <v>0</v>
      </c>
      <c r="P103" s="187">
        <v>0</v>
      </c>
      <c r="Q103" s="187">
        <v>0</v>
      </c>
      <c r="R103" s="187">
        <v>0</v>
      </c>
      <c r="S103" s="187">
        <v>0</v>
      </c>
      <c r="T103" s="187">
        <v>0</v>
      </c>
      <c r="U103" s="187">
        <v>0</v>
      </c>
      <c r="V103" s="187">
        <v>0</v>
      </c>
      <c r="W103" s="187">
        <v>0</v>
      </c>
      <c r="X103" s="187">
        <v>0</v>
      </c>
      <c r="Y103" s="187">
        <v>0</v>
      </c>
      <c r="Z103" s="187">
        <v>0</v>
      </c>
      <c r="AA103" s="187">
        <v>0</v>
      </c>
      <c r="AB103" s="187">
        <v>330</v>
      </c>
      <c r="AC103" s="187">
        <v>0</v>
      </c>
      <c r="AD103" s="187">
        <v>0</v>
      </c>
      <c r="AE103" s="187">
        <v>0</v>
      </c>
      <c r="AF103" s="187">
        <v>0</v>
      </c>
      <c r="AG103" s="187">
        <v>0</v>
      </c>
      <c r="AH103" s="187">
        <f t="shared" si="6"/>
        <v>330</v>
      </c>
      <c r="AI103" s="202">
        <v>0</v>
      </c>
      <c r="AJ103" s="202">
        <v>0</v>
      </c>
      <c r="AK103" s="202">
        <v>0</v>
      </c>
      <c r="AL103" s="202">
        <v>0</v>
      </c>
      <c r="AM103" s="202">
        <v>0</v>
      </c>
      <c r="AN103" s="202">
        <v>0</v>
      </c>
      <c r="AO103" s="202">
        <v>0</v>
      </c>
      <c r="AP103" s="202">
        <v>0</v>
      </c>
      <c r="AQ103" s="202">
        <v>0</v>
      </c>
      <c r="AR103" s="202">
        <v>0</v>
      </c>
      <c r="AS103" s="202">
        <v>0</v>
      </c>
      <c r="AT103" s="202">
        <v>0</v>
      </c>
      <c r="AU103" s="202">
        <v>0</v>
      </c>
      <c r="AV103" s="202">
        <v>0</v>
      </c>
      <c r="AW103" s="202">
        <v>0</v>
      </c>
      <c r="AX103" s="202">
        <v>0</v>
      </c>
      <c r="AY103" s="202">
        <v>330</v>
      </c>
      <c r="AZ103" s="202">
        <v>0</v>
      </c>
      <c r="BA103" s="202">
        <v>0</v>
      </c>
      <c r="BB103" s="202">
        <v>0</v>
      </c>
      <c r="BC103" s="202">
        <v>0</v>
      </c>
      <c r="BD103" s="202">
        <v>0</v>
      </c>
      <c r="BE103" s="33">
        <f t="shared" si="4"/>
        <v>330</v>
      </c>
    </row>
    <row r="104" spans="1:58" s="9" customFormat="1" ht="13.5" thickBot="1" x14ac:dyDescent="0.25">
      <c r="A104" s="183" t="s">
        <v>383</v>
      </c>
      <c r="B104" s="183" t="s">
        <v>384</v>
      </c>
      <c r="C104" s="183" t="s">
        <v>37</v>
      </c>
      <c r="D104" s="183" t="s">
        <v>38</v>
      </c>
      <c r="E104" s="184" t="s">
        <v>110</v>
      </c>
      <c r="F104" s="185">
        <v>9400000</v>
      </c>
      <c r="G104" s="183" t="s">
        <v>242</v>
      </c>
      <c r="H104" s="183" t="s">
        <v>47</v>
      </c>
      <c r="I104" s="186">
        <v>42948</v>
      </c>
      <c r="J104" s="186">
        <v>42901</v>
      </c>
      <c r="K104" s="186">
        <v>43633</v>
      </c>
      <c r="L104" s="187">
        <v>0</v>
      </c>
      <c r="M104" s="187">
        <v>0</v>
      </c>
      <c r="N104" s="187">
        <v>0</v>
      </c>
      <c r="O104" s="187">
        <v>0</v>
      </c>
      <c r="P104" s="187">
        <v>0</v>
      </c>
      <c r="Q104" s="187">
        <v>0</v>
      </c>
      <c r="R104" s="187">
        <v>0</v>
      </c>
      <c r="S104" s="187">
        <v>0</v>
      </c>
      <c r="T104" s="187">
        <v>0</v>
      </c>
      <c r="U104" s="187">
        <v>0</v>
      </c>
      <c r="V104" s="187">
        <v>0</v>
      </c>
      <c r="W104" s="187">
        <v>0</v>
      </c>
      <c r="X104" s="187">
        <v>0</v>
      </c>
      <c r="Y104" s="187">
        <v>0</v>
      </c>
      <c r="Z104" s="187">
        <v>0</v>
      </c>
      <c r="AA104" s="187">
        <v>0</v>
      </c>
      <c r="AB104" s="187">
        <v>200</v>
      </c>
      <c r="AC104" s="187">
        <v>0</v>
      </c>
      <c r="AD104" s="187">
        <v>0</v>
      </c>
      <c r="AE104" s="187">
        <v>0</v>
      </c>
      <c r="AF104" s="187">
        <v>0</v>
      </c>
      <c r="AG104" s="187">
        <v>0</v>
      </c>
      <c r="AH104" s="187">
        <f t="shared" si="6"/>
        <v>200</v>
      </c>
      <c r="AI104" s="202">
        <v>0</v>
      </c>
      <c r="AJ104" s="202">
        <v>0</v>
      </c>
      <c r="AK104" s="202">
        <v>0</v>
      </c>
      <c r="AL104" s="202">
        <v>0</v>
      </c>
      <c r="AM104" s="202">
        <v>0</v>
      </c>
      <c r="AN104" s="202">
        <v>0</v>
      </c>
      <c r="AO104" s="202">
        <v>0</v>
      </c>
      <c r="AP104" s="202">
        <v>0</v>
      </c>
      <c r="AQ104" s="202">
        <v>0</v>
      </c>
      <c r="AR104" s="202">
        <v>0</v>
      </c>
      <c r="AS104" s="202">
        <v>0</v>
      </c>
      <c r="AT104" s="202">
        <v>0</v>
      </c>
      <c r="AU104" s="202">
        <v>0</v>
      </c>
      <c r="AV104" s="202">
        <v>0</v>
      </c>
      <c r="AW104" s="202">
        <v>0</v>
      </c>
      <c r="AX104" s="202">
        <v>0</v>
      </c>
      <c r="AY104" s="202">
        <v>200</v>
      </c>
      <c r="AZ104" s="202">
        <v>0</v>
      </c>
      <c r="BA104" s="202">
        <v>0</v>
      </c>
      <c r="BB104" s="202">
        <v>0</v>
      </c>
      <c r="BC104" s="202">
        <v>0</v>
      </c>
      <c r="BD104" s="202">
        <v>0</v>
      </c>
      <c r="BE104" s="33">
        <f t="shared" si="4"/>
        <v>200</v>
      </c>
    </row>
    <row r="105" spans="1:58" x14ac:dyDescent="0.2">
      <c r="A105" s="178" t="s">
        <v>385</v>
      </c>
      <c r="B105" s="178" t="s">
        <v>386</v>
      </c>
      <c r="C105" s="178" t="s">
        <v>37</v>
      </c>
      <c r="D105" s="178" t="s">
        <v>38</v>
      </c>
      <c r="E105" s="179" t="s">
        <v>51</v>
      </c>
      <c r="F105" s="60">
        <v>7634000</v>
      </c>
      <c r="G105" s="178" t="s">
        <v>40</v>
      </c>
      <c r="H105" s="178" t="s">
        <v>47</v>
      </c>
      <c r="I105" s="180">
        <v>44244</v>
      </c>
      <c r="J105" s="180">
        <v>44250</v>
      </c>
      <c r="K105" s="180">
        <v>45047</v>
      </c>
      <c r="L105" s="181">
        <v>0</v>
      </c>
      <c r="M105" s="181">
        <v>0</v>
      </c>
      <c r="N105" s="181">
        <v>0</v>
      </c>
      <c r="O105" s="181">
        <v>0</v>
      </c>
      <c r="P105" s="181">
        <v>0</v>
      </c>
      <c r="Q105" s="181">
        <v>0</v>
      </c>
      <c r="R105" s="181">
        <v>0</v>
      </c>
      <c r="S105" s="181">
        <v>0</v>
      </c>
      <c r="T105" s="181">
        <v>0</v>
      </c>
      <c r="U105" s="181">
        <v>0</v>
      </c>
      <c r="V105" s="181">
        <v>0</v>
      </c>
      <c r="W105" s="181">
        <v>0</v>
      </c>
      <c r="X105" s="181">
        <v>345</v>
      </c>
      <c r="Y105" s="181">
        <v>0</v>
      </c>
      <c r="Z105" s="181">
        <v>0</v>
      </c>
      <c r="AA105" s="181">
        <v>0</v>
      </c>
      <c r="AB105" s="181">
        <v>1510</v>
      </c>
      <c r="AC105" s="181">
        <v>0</v>
      </c>
      <c r="AD105" s="181">
        <v>0</v>
      </c>
      <c r="AE105" s="181">
        <v>0</v>
      </c>
      <c r="AF105" s="181">
        <v>0</v>
      </c>
      <c r="AG105" s="181">
        <v>0</v>
      </c>
      <c r="AH105" s="181">
        <f t="shared" si="6"/>
        <v>1855</v>
      </c>
      <c r="AI105" s="201">
        <v>0</v>
      </c>
      <c r="AJ105" s="201">
        <v>0</v>
      </c>
      <c r="AK105" s="201">
        <v>0</v>
      </c>
      <c r="AL105" s="201">
        <v>0</v>
      </c>
      <c r="AM105" s="201">
        <v>0</v>
      </c>
      <c r="AN105" s="201">
        <v>0</v>
      </c>
      <c r="AO105" s="201">
        <v>0</v>
      </c>
      <c r="AP105" s="201">
        <v>0</v>
      </c>
      <c r="AQ105" s="201">
        <v>0</v>
      </c>
      <c r="AR105" s="201">
        <v>0</v>
      </c>
      <c r="AS105" s="201">
        <v>0</v>
      </c>
      <c r="AT105" s="201">
        <v>0</v>
      </c>
      <c r="AU105" s="201">
        <v>345</v>
      </c>
      <c r="AV105" s="201">
        <v>0</v>
      </c>
      <c r="AW105" s="201">
        <v>0</v>
      </c>
      <c r="AX105" s="201">
        <v>0</v>
      </c>
      <c r="AY105" s="201">
        <v>1510</v>
      </c>
      <c r="AZ105" s="201">
        <v>0</v>
      </c>
      <c r="BA105" s="201">
        <v>0</v>
      </c>
      <c r="BB105" s="201">
        <v>0</v>
      </c>
      <c r="BC105" s="201">
        <v>0</v>
      </c>
      <c r="BD105" s="201">
        <v>0</v>
      </c>
      <c r="BE105" s="33">
        <f t="shared" si="4"/>
        <v>1855</v>
      </c>
    </row>
    <row r="106" spans="1:58" s="9" customFormat="1" ht="13.5" thickBot="1" x14ac:dyDescent="0.25">
      <c r="A106" s="183" t="s">
        <v>390</v>
      </c>
      <c r="B106" s="183" t="s">
        <v>391</v>
      </c>
      <c r="C106" s="183" t="s">
        <v>37</v>
      </c>
      <c r="D106" s="183" t="s">
        <v>38</v>
      </c>
      <c r="E106" s="184" t="s">
        <v>82</v>
      </c>
      <c r="F106" s="185">
        <v>3000000</v>
      </c>
      <c r="G106" s="183" t="s">
        <v>83</v>
      </c>
      <c r="H106" s="183" t="s">
        <v>47</v>
      </c>
      <c r="I106" s="186">
        <v>43280</v>
      </c>
      <c r="J106" s="186">
        <v>43494</v>
      </c>
      <c r="K106" s="186">
        <v>43746</v>
      </c>
      <c r="L106" s="187">
        <v>0</v>
      </c>
      <c r="M106" s="187">
        <v>0</v>
      </c>
      <c r="N106" s="187">
        <v>0</v>
      </c>
      <c r="O106" s="187">
        <v>0</v>
      </c>
      <c r="P106" s="187">
        <v>0</v>
      </c>
      <c r="Q106" s="187">
        <v>0</v>
      </c>
      <c r="R106" s="187">
        <v>0</v>
      </c>
      <c r="S106" s="187">
        <v>0</v>
      </c>
      <c r="T106" s="187">
        <v>0</v>
      </c>
      <c r="U106" s="187">
        <v>0</v>
      </c>
      <c r="V106" s="187">
        <v>0</v>
      </c>
      <c r="W106" s="187">
        <v>0</v>
      </c>
      <c r="X106" s="187">
        <v>0</v>
      </c>
      <c r="Y106" s="187">
        <v>0</v>
      </c>
      <c r="Z106" s="187">
        <v>0</v>
      </c>
      <c r="AA106" s="187">
        <v>0</v>
      </c>
      <c r="AB106" s="187">
        <v>99</v>
      </c>
      <c r="AC106" s="187">
        <v>0</v>
      </c>
      <c r="AD106" s="187">
        <v>0</v>
      </c>
      <c r="AE106" s="187">
        <v>0</v>
      </c>
      <c r="AF106" s="187">
        <v>0</v>
      </c>
      <c r="AG106" s="187">
        <v>0</v>
      </c>
      <c r="AH106" s="187">
        <f t="shared" si="6"/>
        <v>99</v>
      </c>
      <c r="AI106" s="202">
        <v>0</v>
      </c>
      <c r="AJ106" s="202">
        <v>0</v>
      </c>
      <c r="AK106" s="202">
        <v>0</v>
      </c>
      <c r="AL106" s="202">
        <v>0</v>
      </c>
      <c r="AM106" s="202">
        <v>0</v>
      </c>
      <c r="AN106" s="202">
        <v>0</v>
      </c>
      <c r="AO106" s="202">
        <v>0</v>
      </c>
      <c r="AP106" s="202">
        <v>0</v>
      </c>
      <c r="AQ106" s="202">
        <v>0</v>
      </c>
      <c r="AR106" s="202">
        <v>0</v>
      </c>
      <c r="AS106" s="202">
        <v>0</v>
      </c>
      <c r="AT106" s="202">
        <v>0</v>
      </c>
      <c r="AU106" s="202">
        <v>0</v>
      </c>
      <c r="AV106" s="202">
        <v>0</v>
      </c>
      <c r="AW106" s="202">
        <v>0</v>
      </c>
      <c r="AX106" s="202">
        <v>0</v>
      </c>
      <c r="AY106" s="202">
        <v>99</v>
      </c>
      <c r="AZ106" s="202">
        <v>0</v>
      </c>
      <c r="BA106" s="202">
        <v>0</v>
      </c>
      <c r="BB106" s="202">
        <v>0</v>
      </c>
      <c r="BC106" s="202">
        <v>0</v>
      </c>
      <c r="BD106" s="202">
        <v>0</v>
      </c>
      <c r="BE106" s="33">
        <f t="shared" si="4"/>
        <v>99</v>
      </c>
    </row>
    <row r="107" spans="1:58" ht="25.5" x14ac:dyDescent="0.2">
      <c r="A107" s="178" t="s">
        <v>392</v>
      </c>
      <c r="B107" s="178" t="s">
        <v>393</v>
      </c>
      <c r="C107" s="178" t="s">
        <v>37</v>
      </c>
      <c r="D107" s="178" t="s">
        <v>38</v>
      </c>
      <c r="E107" s="179" t="s">
        <v>60</v>
      </c>
      <c r="F107" s="60">
        <v>6000000</v>
      </c>
      <c r="G107" s="178" t="s">
        <v>62</v>
      </c>
      <c r="H107" s="178" t="s">
        <v>226</v>
      </c>
      <c r="I107" s="180">
        <v>44512</v>
      </c>
      <c r="J107" s="180">
        <v>45030</v>
      </c>
      <c r="K107" s="180">
        <v>45764</v>
      </c>
      <c r="L107" s="181">
        <v>3000</v>
      </c>
      <c r="M107" s="181">
        <v>0</v>
      </c>
      <c r="N107" s="181">
        <v>0</v>
      </c>
      <c r="O107" s="181">
        <v>0</v>
      </c>
      <c r="P107" s="181">
        <v>0</v>
      </c>
      <c r="Q107" s="181">
        <v>0</v>
      </c>
      <c r="R107" s="181">
        <v>0</v>
      </c>
      <c r="S107" s="181">
        <v>0</v>
      </c>
      <c r="T107" s="181">
        <v>0</v>
      </c>
      <c r="U107" s="181">
        <v>0</v>
      </c>
      <c r="V107" s="181">
        <v>0</v>
      </c>
      <c r="W107" s="181">
        <v>0</v>
      </c>
      <c r="X107" s="181">
        <v>0</v>
      </c>
      <c r="Y107" s="181">
        <v>0</v>
      </c>
      <c r="Z107" s="181">
        <v>0</v>
      </c>
      <c r="AA107" s="181">
        <v>0</v>
      </c>
      <c r="AB107" s="181">
        <v>0</v>
      </c>
      <c r="AC107" s="181">
        <v>0</v>
      </c>
      <c r="AD107" s="181">
        <v>0</v>
      </c>
      <c r="AE107" s="181">
        <v>0</v>
      </c>
      <c r="AF107" s="181">
        <v>0</v>
      </c>
      <c r="AG107" s="181">
        <v>0</v>
      </c>
      <c r="AH107" s="181">
        <f t="shared" si="6"/>
        <v>3000</v>
      </c>
      <c r="AI107" s="201">
        <v>3000</v>
      </c>
      <c r="AJ107" s="201">
        <v>0</v>
      </c>
      <c r="AK107" s="201">
        <v>0</v>
      </c>
      <c r="AL107" s="201">
        <v>0</v>
      </c>
      <c r="AM107" s="201">
        <v>0</v>
      </c>
      <c r="AN107" s="201">
        <v>0</v>
      </c>
      <c r="AO107" s="201">
        <v>0</v>
      </c>
      <c r="AP107" s="201">
        <v>0</v>
      </c>
      <c r="AQ107" s="201">
        <v>0</v>
      </c>
      <c r="AR107" s="201">
        <v>0</v>
      </c>
      <c r="AS107" s="201">
        <v>0</v>
      </c>
      <c r="AT107" s="201">
        <v>0</v>
      </c>
      <c r="AU107" s="201">
        <v>0</v>
      </c>
      <c r="AV107" s="201">
        <v>0</v>
      </c>
      <c r="AW107" s="201">
        <v>0</v>
      </c>
      <c r="AX107" s="201">
        <v>0</v>
      </c>
      <c r="AY107" s="201">
        <v>0</v>
      </c>
      <c r="AZ107" s="201">
        <v>0</v>
      </c>
      <c r="BA107" s="201">
        <v>0</v>
      </c>
      <c r="BB107" s="201">
        <v>0</v>
      </c>
      <c r="BC107" s="201">
        <v>0</v>
      </c>
      <c r="BD107" s="201">
        <v>0</v>
      </c>
      <c r="BE107" s="33">
        <f t="shared" si="4"/>
        <v>3000</v>
      </c>
    </row>
    <row r="108" spans="1:58" x14ac:dyDescent="0.2">
      <c r="A108" s="178" t="s">
        <v>394</v>
      </c>
      <c r="B108" s="178" t="s">
        <v>395</v>
      </c>
      <c r="C108" s="178" t="s">
        <v>37</v>
      </c>
      <c r="D108" s="178" t="s">
        <v>38</v>
      </c>
      <c r="E108" s="179" t="s">
        <v>135</v>
      </c>
      <c r="F108" s="60">
        <v>600000</v>
      </c>
      <c r="G108" s="178" t="s">
        <v>111</v>
      </c>
      <c r="H108" s="178" t="s">
        <v>47</v>
      </c>
      <c r="I108" s="180">
        <v>44739</v>
      </c>
      <c r="J108" s="180">
        <v>44761</v>
      </c>
      <c r="K108" s="180">
        <v>45275</v>
      </c>
      <c r="L108" s="181">
        <v>100</v>
      </c>
      <c r="M108" s="181">
        <v>0</v>
      </c>
      <c r="N108" s="181">
        <v>0</v>
      </c>
      <c r="O108" s="181">
        <v>0</v>
      </c>
      <c r="P108" s="181">
        <v>0</v>
      </c>
      <c r="Q108" s="181">
        <v>0</v>
      </c>
      <c r="R108" s="181">
        <v>0</v>
      </c>
      <c r="S108" s="181">
        <v>0</v>
      </c>
      <c r="T108" s="181">
        <v>0</v>
      </c>
      <c r="U108" s="181">
        <v>11</v>
      </c>
      <c r="V108" s="181">
        <v>0</v>
      </c>
      <c r="W108" s="181">
        <v>0</v>
      </c>
      <c r="X108" s="181">
        <v>504</v>
      </c>
      <c r="Y108" s="181">
        <v>0</v>
      </c>
      <c r="Z108" s="181">
        <v>0</v>
      </c>
      <c r="AA108" s="181">
        <v>0</v>
      </c>
      <c r="AB108" s="181">
        <v>0</v>
      </c>
      <c r="AC108" s="181">
        <v>8</v>
      </c>
      <c r="AD108" s="181">
        <v>0</v>
      </c>
      <c r="AE108" s="181">
        <v>0</v>
      </c>
      <c r="AF108" s="181">
        <v>0</v>
      </c>
      <c r="AG108" s="181">
        <v>0</v>
      </c>
      <c r="AH108" s="181">
        <f t="shared" si="6"/>
        <v>623</v>
      </c>
      <c r="AI108" s="201">
        <v>100</v>
      </c>
      <c r="AJ108" s="201">
        <v>0</v>
      </c>
      <c r="AK108" s="201">
        <v>0</v>
      </c>
      <c r="AL108" s="201">
        <v>0</v>
      </c>
      <c r="AM108" s="201">
        <v>0</v>
      </c>
      <c r="AN108" s="201">
        <v>0</v>
      </c>
      <c r="AO108" s="201">
        <v>0</v>
      </c>
      <c r="AP108" s="201">
        <v>0</v>
      </c>
      <c r="AQ108" s="201">
        <v>0</v>
      </c>
      <c r="AR108" s="201">
        <v>11</v>
      </c>
      <c r="AS108" s="201">
        <v>0</v>
      </c>
      <c r="AT108" s="201">
        <v>0</v>
      </c>
      <c r="AU108" s="201">
        <v>504</v>
      </c>
      <c r="AV108" s="201">
        <v>0</v>
      </c>
      <c r="AW108" s="201">
        <v>0</v>
      </c>
      <c r="AX108" s="201">
        <v>0</v>
      </c>
      <c r="AY108" s="201">
        <v>0</v>
      </c>
      <c r="AZ108" s="201">
        <v>8</v>
      </c>
      <c r="BA108" s="201">
        <v>0</v>
      </c>
      <c r="BB108" s="201">
        <v>0</v>
      </c>
      <c r="BC108" s="201">
        <v>0</v>
      </c>
      <c r="BD108" s="201">
        <v>0</v>
      </c>
      <c r="BE108" s="33">
        <f t="shared" si="4"/>
        <v>623</v>
      </c>
    </row>
    <row r="109" spans="1:58" x14ac:dyDescent="0.2">
      <c r="A109" s="178" t="s">
        <v>396</v>
      </c>
      <c r="B109" s="178" t="s">
        <v>397</v>
      </c>
      <c r="C109" s="178" t="s">
        <v>37</v>
      </c>
      <c r="D109" s="178" t="s">
        <v>38</v>
      </c>
      <c r="E109" s="179" t="s">
        <v>135</v>
      </c>
      <c r="F109" s="60">
        <v>1340000</v>
      </c>
      <c r="G109" s="178" t="s">
        <v>111</v>
      </c>
      <c r="H109" s="178" t="s">
        <v>47</v>
      </c>
      <c r="I109" s="180">
        <v>45230</v>
      </c>
      <c r="J109" s="180">
        <v>45322</v>
      </c>
      <c r="K109" s="180">
        <v>45832</v>
      </c>
      <c r="L109" s="181">
        <v>11</v>
      </c>
      <c r="M109" s="181">
        <v>0</v>
      </c>
      <c r="N109" s="181">
        <v>0</v>
      </c>
      <c r="O109" s="181">
        <v>0</v>
      </c>
      <c r="P109" s="181">
        <v>0</v>
      </c>
      <c r="Q109" s="181">
        <v>0</v>
      </c>
      <c r="R109" s="181">
        <v>0</v>
      </c>
      <c r="S109" s="181">
        <v>0</v>
      </c>
      <c r="T109" s="181">
        <v>0</v>
      </c>
      <c r="U109" s="181">
        <v>0</v>
      </c>
      <c r="V109" s="181">
        <v>0</v>
      </c>
      <c r="W109" s="181">
        <v>0</v>
      </c>
      <c r="X109" s="181">
        <v>0</v>
      </c>
      <c r="Y109" s="181">
        <v>0</v>
      </c>
      <c r="Z109" s="181">
        <v>0</v>
      </c>
      <c r="AA109" s="181">
        <v>0</v>
      </c>
      <c r="AB109" s="181">
        <v>0</v>
      </c>
      <c r="AC109" s="181">
        <v>0</v>
      </c>
      <c r="AD109" s="181">
        <v>0</v>
      </c>
      <c r="AE109" s="181">
        <v>0</v>
      </c>
      <c r="AF109" s="181">
        <v>0</v>
      </c>
      <c r="AG109" s="181">
        <v>0</v>
      </c>
      <c r="AH109" s="181">
        <f t="shared" si="6"/>
        <v>11</v>
      </c>
      <c r="AI109" s="201">
        <v>11</v>
      </c>
      <c r="AJ109" s="201">
        <v>0</v>
      </c>
      <c r="AK109" s="201">
        <v>0</v>
      </c>
      <c r="AL109" s="201">
        <v>0</v>
      </c>
      <c r="AM109" s="201">
        <v>0</v>
      </c>
      <c r="AN109" s="201">
        <v>0</v>
      </c>
      <c r="AO109" s="201">
        <v>0</v>
      </c>
      <c r="AP109" s="201">
        <v>0</v>
      </c>
      <c r="AQ109" s="201">
        <v>0</v>
      </c>
      <c r="AR109" s="201">
        <v>0</v>
      </c>
      <c r="AS109" s="201">
        <v>0</v>
      </c>
      <c r="AT109" s="201">
        <v>0</v>
      </c>
      <c r="AU109" s="201">
        <v>0</v>
      </c>
      <c r="AV109" s="201">
        <v>0</v>
      </c>
      <c r="AW109" s="201">
        <v>0</v>
      </c>
      <c r="AX109" s="201">
        <v>0</v>
      </c>
      <c r="AY109" s="201">
        <v>0</v>
      </c>
      <c r="AZ109" s="201">
        <v>0</v>
      </c>
      <c r="BA109" s="201">
        <v>0</v>
      </c>
      <c r="BB109" s="201">
        <v>0</v>
      </c>
      <c r="BC109" s="201">
        <v>0</v>
      </c>
      <c r="BD109" s="201">
        <v>0</v>
      </c>
      <c r="BE109" s="33">
        <f t="shared" si="4"/>
        <v>11</v>
      </c>
    </row>
    <row r="110" spans="1:58" x14ac:dyDescent="0.2">
      <c r="A110" s="178" t="s">
        <v>402</v>
      </c>
      <c r="B110" s="178" t="s">
        <v>403</v>
      </c>
      <c r="C110" s="178" t="s">
        <v>37</v>
      </c>
      <c r="D110" s="178" t="s">
        <v>38</v>
      </c>
      <c r="E110" s="179" t="s">
        <v>69</v>
      </c>
      <c r="F110" s="60">
        <v>9200000</v>
      </c>
      <c r="G110" s="178" t="s">
        <v>167</v>
      </c>
      <c r="H110" s="178" t="s">
        <v>41</v>
      </c>
      <c r="I110" s="180">
        <v>45026</v>
      </c>
      <c r="J110" s="180">
        <v>45030</v>
      </c>
      <c r="K110" s="180">
        <v>45764</v>
      </c>
      <c r="L110" s="181">
        <v>2500</v>
      </c>
      <c r="M110" s="181">
        <v>0</v>
      </c>
      <c r="N110" s="181">
        <v>0</v>
      </c>
      <c r="O110" s="181">
        <v>0</v>
      </c>
      <c r="P110" s="181">
        <v>0</v>
      </c>
      <c r="Q110" s="181">
        <v>0</v>
      </c>
      <c r="R110" s="181" t="s">
        <v>66</v>
      </c>
      <c r="S110" s="181">
        <v>0</v>
      </c>
      <c r="T110" s="181">
        <v>0</v>
      </c>
      <c r="U110" s="181">
        <v>75</v>
      </c>
      <c r="V110" s="181">
        <v>0</v>
      </c>
      <c r="W110" s="181">
        <v>0</v>
      </c>
      <c r="X110" s="181">
        <v>0</v>
      </c>
      <c r="Y110" s="181">
        <v>400</v>
      </c>
      <c r="Z110" s="181">
        <v>200</v>
      </c>
      <c r="AA110" s="181">
        <v>0</v>
      </c>
      <c r="AB110" s="181">
        <v>0</v>
      </c>
      <c r="AC110" s="181">
        <v>0</v>
      </c>
      <c r="AD110" s="181">
        <v>0</v>
      </c>
      <c r="AE110" s="181">
        <v>0</v>
      </c>
      <c r="AF110" s="181">
        <v>0</v>
      </c>
      <c r="AG110" s="181">
        <v>0</v>
      </c>
      <c r="AH110" s="181">
        <f t="shared" si="6"/>
        <v>3175</v>
      </c>
      <c r="AI110" s="201">
        <v>2500</v>
      </c>
      <c r="AJ110" s="201">
        <v>0</v>
      </c>
      <c r="AK110" s="201">
        <v>0</v>
      </c>
      <c r="AL110" s="201">
        <v>0</v>
      </c>
      <c r="AM110" s="201">
        <v>0</v>
      </c>
      <c r="AN110" s="201">
        <v>0</v>
      </c>
      <c r="AO110" s="201" t="s">
        <v>66</v>
      </c>
      <c r="AP110" s="201">
        <v>0</v>
      </c>
      <c r="AQ110" s="201">
        <v>0</v>
      </c>
      <c r="AR110" s="201">
        <v>75</v>
      </c>
      <c r="AS110" s="201">
        <v>0</v>
      </c>
      <c r="AT110" s="201">
        <v>0</v>
      </c>
      <c r="AU110" s="201">
        <v>0</v>
      </c>
      <c r="AV110" s="201">
        <v>400</v>
      </c>
      <c r="AW110" s="201">
        <v>200</v>
      </c>
      <c r="AX110" s="201">
        <v>0</v>
      </c>
      <c r="AY110" s="201">
        <v>0</v>
      </c>
      <c r="AZ110" s="201">
        <v>0</v>
      </c>
      <c r="BA110" s="201">
        <v>0</v>
      </c>
      <c r="BB110" s="201">
        <v>0</v>
      </c>
      <c r="BC110" s="201">
        <v>0</v>
      </c>
      <c r="BD110" s="201">
        <v>0</v>
      </c>
      <c r="BE110" s="33">
        <f t="shared" si="4"/>
        <v>3175</v>
      </c>
    </row>
    <row r="111" spans="1:58" s="9" customFormat="1" ht="13.5" thickBot="1" x14ac:dyDescent="0.25">
      <c r="A111" s="183" t="s">
        <v>404</v>
      </c>
      <c r="B111" s="183" t="s">
        <v>405</v>
      </c>
      <c r="C111" s="183" t="s">
        <v>37</v>
      </c>
      <c r="D111" s="183" t="s">
        <v>38</v>
      </c>
      <c r="E111" s="184" t="s">
        <v>92</v>
      </c>
      <c r="F111" s="185">
        <v>1371000</v>
      </c>
      <c r="G111" s="183" t="s">
        <v>93</v>
      </c>
      <c r="H111" s="183" t="s">
        <v>47</v>
      </c>
      <c r="I111" s="186">
        <v>44172</v>
      </c>
      <c r="J111" s="186" t="s">
        <v>66</v>
      </c>
      <c r="K111" s="186">
        <v>44678</v>
      </c>
      <c r="L111" s="187">
        <v>0</v>
      </c>
      <c r="M111" s="187">
        <v>0</v>
      </c>
      <c r="N111" s="187">
        <v>0</v>
      </c>
      <c r="O111" s="187">
        <v>0</v>
      </c>
      <c r="P111" s="187">
        <v>0</v>
      </c>
      <c r="Q111" s="187">
        <v>0</v>
      </c>
      <c r="R111" s="187">
        <v>0</v>
      </c>
      <c r="S111" s="187">
        <v>0</v>
      </c>
      <c r="T111" s="187">
        <v>0</v>
      </c>
      <c r="U111" s="187">
        <v>0</v>
      </c>
      <c r="V111" s="187">
        <v>0</v>
      </c>
      <c r="W111" s="187">
        <v>0</v>
      </c>
      <c r="X111" s="187">
        <v>0</v>
      </c>
      <c r="Y111" s="187">
        <v>0</v>
      </c>
      <c r="Z111" s="187">
        <v>0</v>
      </c>
      <c r="AA111" s="187">
        <v>0</v>
      </c>
      <c r="AB111" s="187">
        <v>602</v>
      </c>
      <c r="AC111" s="187">
        <v>0</v>
      </c>
      <c r="AD111" s="187">
        <v>0</v>
      </c>
      <c r="AE111" s="187">
        <v>0</v>
      </c>
      <c r="AF111" s="187">
        <v>0</v>
      </c>
      <c r="AG111" s="187">
        <v>0</v>
      </c>
      <c r="AH111" s="187">
        <f t="shared" si="6"/>
        <v>602</v>
      </c>
      <c r="AI111" s="202">
        <v>0</v>
      </c>
      <c r="AJ111" s="202">
        <v>0</v>
      </c>
      <c r="AK111" s="202">
        <v>0</v>
      </c>
      <c r="AL111" s="202">
        <v>0</v>
      </c>
      <c r="AM111" s="202">
        <v>0</v>
      </c>
      <c r="AN111" s="202">
        <v>0</v>
      </c>
      <c r="AO111" s="202">
        <v>0</v>
      </c>
      <c r="AP111" s="202">
        <v>0</v>
      </c>
      <c r="AQ111" s="202">
        <v>0</v>
      </c>
      <c r="AR111" s="202">
        <v>0</v>
      </c>
      <c r="AS111" s="202">
        <v>0</v>
      </c>
      <c r="AT111" s="202">
        <v>0</v>
      </c>
      <c r="AU111" s="202">
        <v>0</v>
      </c>
      <c r="AV111" s="202">
        <v>0</v>
      </c>
      <c r="AW111" s="202">
        <v>0</v>
      </c>
      <c r="AX111" s="202">
        <v>0</v>
      </c>
      <c r="AY111" s="202">
        <v>602</v>
      </c>
      <c r="AZ111" s="202">
        <v>0</v>
      </c>
      <c r="BA111" s="202">
        <v>0</v>
      </c>
      <c r="BB111" s="202">
        <v>0</v>
      </c>
      <c r="BC111" s="202">
        <v>0</v>
      </c>
      <c r="BD111" s="202">
        <v>0</v>
      </c>
      <c r="BE111" s="33">
        <f t="shared" si="4"/>
        <v>602</v>
      </c>
    </row>
    <row r="112" spans="1:58" s="9" customFormat="1" ht="13.5" thickBot="1" x14ac:dyDescent="0.25">
      <c r="A112" s="183" t="s">
        <v>406</v>
      </c>
      <c r="B112" s="183" t="s">
        <v>407</v>
      </c>
      <c r="C112" s="183" t="s">
        <v>37</v>
      </c>
      <c r="D112" s="183" t="s">
        <v>38</v>
      </c>
      <c r="E112" s="184" t="s">
        <v>51</v>
      </c>
      <c r="F112" s="185">
        <v>836000</v>
      </c>
      <c r="G112" s="183" t="s">
        <v>40</v>
      </c>
      <c r="H112" s="183" t="s">
        <v>47</v>
      </c>
      <c r="I112" s="186">
        <v>44712</v>
      </c>
      <c r="J112" s="186">
        <v>44694</v>
      </c>
      <c r="K112" s="186">
        <v>45037</v>
      </c>
      <c r="L112" s="187">
        <v>53</v>
      </c>
      <c r="M112" s="187">
        <v>0</v>
      </c>
      <c r="N112" s="187">
        <v>0</v>
      </c>
      <c r="O112" s="187">
        <v>0</v>
      </c>
      <c r="P112" s="187">
        <v>0</v>
      </c>
      <c r="Q112" s="187">
        <v>0</v>
      </c>
      <c r="R112" s="187">
        <v>0</v>
      </c>
      <c r="S112" s="187">
        <v>0</v>
      </c>
      <c r="T112" s="187">
        <v>0</v>
      </c>
      <c r="U112" s="187">
        <v>3</v>
      </c>
      <c r="V112" s="187">
        <v>0</v>
      </c>
      <c r="W112" s="187">
        <v>0</v>
      </c>
      <c r="X112" s="187">
        <v>195</v>
      </c>
      <c r="Y112" s="187">
        <v>0</v>
      </c>
      <c r="Z112" s="187">
        <v>0</v>
      </c>
      <c r="AA112" s="187">
        <v>0</v>
      </c>
      <c r="AB112" s="187">
        <v>124</v>
      </c>
      <c r="AC112" s="187">
        <v>0</v>
      </c>
      <c r="AD112" s="187">
        <v>0</v>
      </c>
      <c r="AE112" s="187">
        <v>0</v>
      </c>
      <c r="AF112" s="187">
        <v>0</v>
      </c>
      <c r="AG112" s="187">
        <v>0</v>
      </c>
      <c r="AH112" s="187">
        <f t="shared" si="6"/>
        <v>375</v>
      </c>
      <c r="AI112" s="202">
        <v>53</v>
      </c>
      <c r="AJ112" s="202">
        <v>0</v>
      </c>
      <c r="AK112" s="202">
        <v>0</v>
      </c>
      <c r="AL112" s="202">
        <v>0</v>
      </c>
      <c r="AM112" s="202">
        <v>0</v>
      </c>
      <c r="AN112" s="202">
        <v>0</v>
      </c>
      <c r="AO112" s="202">
        <v>0</v>
      </c>
      <c r="AP112" s="202">
        <v>0</v>
      </c>
      <c r="AQ112" s="202">
        <v>0</v>
      </c>
      <c r="AR112" s="202">
        <v>3</v>
      </c>
      <c r="AS112" s="202">
        <v>0</v>
      </c>
      <c r="AT112" s="202">
        <v>0</v>
      </c>
      <c r="AU112" s="202">
        <v>195</v>
      </c>
      <c r="AV112" s="202">
        <v>0</v>
      </c>
      <c r="AW112" s="202">
        <v>0</v>
      </c>
      <c r="AX112" s="202">
        <v>0</v>
      </c>
      <c r="AY112" s="202">
        <v>124</v>
      </c>
      <c r="AZ112" s="202">
        <v>0</v>
      </c>
      <c r="BA112" s="202">
        <v>0</v>
      </c>
      <c r="BB112" s="202">
        <v>0</v>
      </c>
      <c r="BC112" s="202">
        <v>0</v>
      </c>
      <c r="BD112" s="202">
        <v>0</v>
      </c>
      <c r="BE112" s="33">
        <f t="shared" si="4"/>
        <v>375</v>
      </c>
    </row>
    <row r="113" spans="1:57" x14ac:dyDescent="0.2">
      <c r="A113" s="178" t="s">
        <v>410</v>
      </c>
      <c r="B113" s="178" t="s">
        <v>411</v>
      </c>
      <c r="C113" s="178" t="s">
        <v>37</v>
      </c>
      <c r="D113" s="178" t="s">
        <v>38</v>
      </c>
      <c r="E113" s="179" t="s">
        <v>305</v>
      </c>
      <c r="F113" s="60">
        <v>2972000</v>
      </c>
      <c r="G113" s="178" t="s">
        <v>412</v>
      </c>
      <c r="H113" s="178" t="s">
        <v>47</v>
      </c>
      <c r="I113" s="180">
        <v>45005</v>
      </c>
      <c r="J113" s="180">
        <v>45156</v>
      </c>
      <c r="K113" s="180">
        <v>45457</v>
      </c>
      <c r="L113" s="181">
        <v>1648</v>
      </c>
      <c r="M113" s="181">
        <v>0</v>
      </c>
      <c r="N113" s="181">
        <v>0</v>
      </c>
      <c r="O113" s="181">
        <v>0</v>
      </c>
      <c r="P113" s="181">
        <v>0</v>
      </c>
      <c r="Q113" s="181">
        <v>0</v>
      </c>
      <c r="R113" s="181">
        <v>0</v>
      </c>
      <c r="S113" s="181">
        <v>0</v>
      </c>
      <c r="T113" s="181">
        <v>0</v>
      </c>
      <c r="U113" s="181">
        <v>60</v>
      </c>
      <c r="V113" s="181">
        <v>0</v>
      </c>
      <c r="W113" s="181">
        <v>25</v>
      </c>
      <c r="X113" s="181">
        <v>215</v>
      </c>
      <c r="Y113" s="181">
        <v>160</v>
      </c>
      <c r="Z113" s="181">
        <v>106</v>
      </c>
      <c r="AA113" s="181">
        <v>0</v>
      </c>
      <c r="AB113" s="181">
        <v>559</v>
      </c>
      <c r="AC113" s="181">
        <v>0</v>
      </c>
      <c r="AD113" s="181">
        <v>0</v>
      </c>
      <c r="AE113" s="181">
        <v>0</v>
      </c>
      <c r="AF113" s="181">
        <v>0</v>
      </c>
      <c r="AG113" s="181">
        <v>0</v>
      </c>
      <c r="AH113" s="181">
        <f t="shared" si="6"/>
        <v>2773</v>
      </c>
      <c r="AI113" s="201">
        <v>1648</v>
      </c>
      <c r="AJ113" s="201">
        <v>0</v>
      </c>
      <c r="AK113" s="201">
        <v>0</v>
      </c>
      <c r="AL113" s="201">
        <v>0</v>
      </c>
      <c r="AM113" s="201">
        <v>0</v>
      </c>
      <c r="AN113" s="201">
        <v>0</v>
      </c>
      <c r="AO113" s="201">
        <v>0</v>
      </c>
      <c r="AP113" s="201">
        <v>0</v>
      </c>
      <c r="AQ113" s="201">
        <v>0</v>
      </c>
      <c r="AR113" s="201">
        <v>60</v>
      </c>
      <c r="AS113" s="201">
        <v>0</v>
      </c>
      <c r="AT113" s="201">
        <v>25</v>
      </c>
      <c r="AU113" s="201">
        <v>215</v>
      </c>
      <c r="AV113" s="201">
        <v>160</v>
      </c>
      <c r="AW113" s="201">
        <v>106</v>
      </c>
      <c r="AX113" s="201">
        <v>0</v>
      </c>
      <c r="AY113" s="201">
        <v>559</v>
      </c>
      <c r="AZ113" s="201">
        <v>0</v>
      </c>
      <c r="BA113" s="201">
        <v>0</v>
      </c>
      <c r="BB113" s="201">
        <v>0</v>
      </c>
      <c r="BC113" s="201">
        <v>0</v>
      </c>
      <c r="BD113" s="201">
        <v>0</v>
      </c>
      <c r="BE113" s="33">
        <f t="shared" si="4"/>
        <v>2773</v>
      </c>
    </row>
    <row r="114" spans="1:57" s="9" customFormat="1" ht="13.5" thickBot="1" x14ac:dyDescent="0.25">
      <c r="A114" s="183" t="s">
        <v>413</v>
      </c>
      <c r="B114" s="183" t="s">
        <v>414</v>
      </c>
      <c r="C114" s="183" t="s">
        <v>37</v>
      </c>
      <c r="D114" s="183" t="s">
        <v>38</v>
      </c>
      <c r="E114" s="184" t="s">
        <v>305</v>
      </c>
      <c r="F114" s="185">
        <v>2165000</v>
      </c>
      <c r="G114" s="183" t="s">
        <v>412</v>
      </c>
      <c r="H114" s="183" t="s">
        <v>47</v>
      </c>
      <c r="I114" s="186">
        <v>44785</v>
      </c>
      <c r="J114" s="186">
        <v>44819</v>
      </c>
      <c r="K114" s="186">
        <v>45040</v>
      </c>
      <c r="L114" s="187">
        <v>0</v>
      </c>
      <c r="M114" s="187">
        <v>0</v>
      </c>
      <c r="N114" s="187">
        <v>0</v>
      </c>
      <c r="O114" s="187">
        <v>0</v>
      </c>
      <c r="P114" s="187">
        <v>0</v>
      </c>
      <c r="Q114" s="187">
        <v>0</v>
      </c>
      <c r="R114" s="187">
        <v>0</v>
      </c>
      <c r="S114" s="187">
        <v>0</v>
      </c>
      <c r="T114" s="187">
        <v>0</v>
      </c>
      <c r="U114" s="187">
        <v>0</v>
      </c>
      <c r="V114" s="187">
        <v>0</v>
      </c>
      <c r="W114" s="187">
        <v>0</v>
      </c>
      <c r="X114" s="187">
        <v>524</v>
      </c>
      <c r="Y114" s="187">
        <v>0</v>
      </c>
      <c r="Z114" s="187">
        <v>0</v>
      </c>
      <c r="AA114" s="187">
        <v>0</v>
      </c>
      <c r="AB114" s="187">
        <v>484</v>
      </c>
      <c r="AC114" s="187">
        <v>0</v>
      </c>
      <c r="AD114" s="187">
        <v>0</v>
      </c>
      <c r="AE114" s="187">
        <v>0</v>
      </c>
      <c r="AF114" s="187">
        <v>0</v>
      </c>
      <c r="AG114" s="187">
        <v>0</v>
      </c>
      <c r="AH114" s="187">
        <f t="shared" si="6"/>
        <v>1008</v>
      </c>
      <c r="AI114" s="202">
        <v>0</v>
      </c>
      <c r="AJ114" s="202">
        <v>0</v>
      </c>
      <c r="AK114" s="202">
        <v>0</v>
      </c>
      <c r="AL114" s="202">
        <v>0</v>
      </c>
      <c r="AM114" s="202">
        <v>0</v>
      </c>
      <c r="AN114" s="202">
        <v>0</v>
      </c>
      <c r="AO114" s="202">
        <v>0</v>
      </c>
      <c r="AP114" s="202">
        <v>0</v>
      </c>
      <c r="AQ114" s="202">
        <v>0</v>
      </c>
      <c r="AR114" s="202">
        <v>0</v>
      </c>
      <c r="AS114" s="202">
        <v>0</v>
      </c>
      <c r="AT114" s="202">
        <v>0</v>
      </c>
      <c r="AU114" s="202">
        <v>524</v>
      </c>
      <c r="AV114" s="202">
        <v>0</v>
      </c>
      <c r="AW114" s="202">
        <v>0</v>
      </c>
      <c r="AX114" s="202">
        <v>0</v>
      </c>
      <c r="AY114" s="202">
        <v>484</v>
      </c>
      <c r="AZ114" s="202">
        <v>0</v>
      </c>
      <c r="BA114" s="202">
        <v>0</v>
      </c>
      <c r="BB114" s="202">
        <v>0</v>
      </c>
      <c r="BC114" s="202">
        <v>0</v>
      </c>
      <c r="BD114" s="202">
        <v>0</v>
      </c>
      <c r="BE114" s="33">
        <f t="shared" si="4"/>
        <v>1008</v>
      </c>
    </row>
    <row r="115" spans="1:57" s="9" customFormat="1" ht="13.5" thickBot="1" x14ac:dyDescent="0.25">
      <c r="A115" s="183" t="s">
        <v>415</v>
      </c>
      <c r="B115" s="183" t="s">
        <v>416</v>
      </c>
      <c r="C115" s="183" t="s">
        <v>37</v>
      </c>
      <c r="D115" s="183" t="s">
        <v>38</v>
      </c>
      <c r="E115" s="184" t="s">
        <v>82</v>
      </c>
      <c r="F115" s="185">
        <v>3218000</v>
      </c>
      <c r="G115" s="183" t="s">
        <v>83</v>
      </c>
      <c r="H115" s="183" t="s">
        <v>47</v>
      </c>
      <c r="I115" s="186">
        <v>43868</v>
      </c>
      <c r="J115" s="186">
        <v>43739</v>
      </c>
      <c r="K115" s="186">
        <v>44280</v>
      </c>
      <c r="L115" s="187">
        <v>0</v>
      </c>
      <c r="M115" s="187">
        <v>0</v>
      </c>
      <c r="N115" s="187">
        <v>0</v>
      </c>
      <c r="O115" s="187">
        <v>0</v>
      </c>
      <c r="P115" s="187">
        <v>0</v>
      </c>
      <c r="Q115" s="187">
        <v>0</v>
      </c>
      <c r="R115" s="187">
        <v>0</v>
      </c>
      <c r="S115" s="187">
        <v>0</v>
      </c>
      <c r="T115" s="187">
        <v>0</v>
      </c>
      <c r="U115" s="187">
        <v>0</v>
      </c>
      <c r="V115" s="187">
        <v>0</v>
      </c>
      <c r="W115" s="187">
        <v>0</v>
      </c>
      <c r="X115" s="187">
        <v>0</v>
      </c>
      <c r="Y115" s="187">
        <v>0</v>
      </c>
      <c r="Z115" s="187">
        <v>0</v>
      </c>
      <c r="AA115" s="187">
        <v>0</v>
      </c>
      <c r="AB115" s="187">
        <v>28</v>
      </c>
      <c r="AC115" s="187">
        <v>0</v>
      </c>
      <c r="AD115" s="187">
        <v>0</v>
      </c>
      <c r="AE115" s="187">
        <v>0</v>
      </c>
      <c r="AF115" s="187">
        <v>0</v>
      </c>
      <c r="AG115" s="187">
        <v>0</v>
      </c>
      <c r="AH115" s="187">
        <f t="shared" si="6"/>
        <v>28</v>
      </c>
      <c r="AI115" s="202">
        <v>0</v>
      </c>
      <c r="AJ115" s="202">
        <v>0</v>
      </c>
      <c r="AK115" s="202">
        <v>0</v>
      </c>
      <c r="AL115" s="202">
        <v>0</v>
      </c>
      <c r="AM115" s="202">
        <v>0</v>
      </c>
      <c r="AN115" s="202">
        <v>0</v>
      </c>
      <c r="AO115" s="202">
        <v>0</v>
      </c>
      <c r="AP115" s="202">
        <v>0</v>
      </c>
      <c r="AQ115" s="202">
        <v>0</v>
      </c>
      <c r="AR115" s="202">
        <v>0</v>
      </c>
      <c r="AS115" s="202">
        <v>0</v>
      </c>
      <c r="AT115" s="202">
        <v>0</v>
      </c>
      <c r="AU115" s="202">
        <v>0</v>
      </c>
      <c r="AV115" s="202">
        <v>0</v>
      </c>
      <c r="AW115" s="202">
        <v>0</v>
      </c>
      <c r="AX115" s="202">
        <v>0</v>
      </c>
      <c r="AY115" s="202">
        <v>28</v>
      </c>
      <c r="AZ115" s="202">
        <v>0</v>
      </c>
      <c r="BA115" s="202">
        <v>0</v>
      </c>
      <c r="BB115" s="202">
        <v>0</v>
      </c>
      <c r="BC115" s="202">
        <v>0</v>
      </c>
      <c r="BD115" s="202">
        <v>0</v>
      </c>
      <c r="BE115" s="33">
        <f t="shared" si="4"/>
        <v>28</v>
      </c>
    </row>
    <row r="116" spans="1:57" s="9" customFormat="1" ht="13.5" thickBot="1" x14ac:dyDescent="0.25">
      <c r="A116" s="183" t="s">
        <v>417</v>
      </c>
      <c r="B116" s="183" t="s">
        <v>418</v>
      </c>
      <c r="C116" s="183" t="s">
        <v>37</v>
      </c>
      <c r="D116" s="183" t="s">
        <v>38</v>
      </c>
      <c r="E116" s="184" t="s">
        <v>82</v>
      </c>
      <c r="F116" s="185">
        <v>2820000</v>
      </c>
      <c r="G116" s="183" t="s">
        <v>40</v>
      </c>
      <c r="H116" s="183" t="s">
        <v>47</v>
      </c>
      <c r="I116" s="186">
        <v>44414</v>
      </c>
      <c r="J116" s="186">
        <v>44413</v>
      </c>
      <c r="K116" s="186">
        <v>45125</v>
      </c>
      <c r="L116" s="187">
        <v>111</v>
      </c>
      <c r="M116" s="187">
        <v>0</v>
      </c>
      <c r="N116" s="187">
        <v>0</v>
      </c>
      <c r="O116" s="187">
        <v>0</v>
      </c>
      <c r="P116" s="187">
        <v>0</v>
      </c>
      <c r="Q116" s="187">
        <v>0</v>
      </c>
      <c r="R116" s="187">
        <v>0</v>
      </c>
      <c r="S116" s="187">
        <v>0</v>
      </c>
      <c r="T116" s="187">
        <v>0</v>
      </c>
      <c r="U116" s="187">
        <v>0</v>
      </c>
      <c r="V116" s="187">
        <v>0</v>
      </c>
      <c r="W116" s="187">
        <v>0</v>
      </c>
      <c r="X116" s="187">
        <v>0</v>
      </c>
      <c r="Y116" s="187">
        <v>0</v>
      </c>
      <c r="Z116" s="187">
        <v>0</v>
      </c>
      <c r="AA116" s="187">
        <v>0</v>
      </c>
      <c r="AB116" s="187">
        <v>129</v>
      </c>
      <c r="AC116" s="187">
        <v>0</v>
      </c>
      <c r="AD116" s="187">
        <v>0</v>
      </c>
      <c r="AE116" s="187">
        <v>0</v>
      </c>
      <c r="AF116" s="187">
        <v>0</v>
      </c>
      <c r="AG116" s="187">
        <v>0</v>
      </c>
      <c r="AH116" s="187">
        <f t="shared" si="6"/>
        <v>240</v>
      </c>
      <c r="AI116" s="202">
        <v>111</v>
      </c>
      <c r="AJ116" s="202">
        <v>0</v>
      </c>
      <c r="AK116" s="202">
        <v>0</v>
      </c>
      <c r="AL116" s="202">
        <v>0</v>
      </c>
      <c r="AM116" s="202">
        <v>0</v>
      </c>
      <c r="AN116" s="202">
        <v>0</v>
      </c>
      <c r="AO116" s="202">
        <v>0</v>
      </c>
      <c r="AP116" s="202">
        <v>0</v>
      </c>
      <c r="AQ116" s="202">
        <v>0</v>
      </c>
      <c r="AR116" s="202">
        <v>0</v>
      </c>
      <c r="AS116" s="202">
        <v>0</v>
      </c>
      <c r="AT116" s="202">
        <v>0</v>
      </c>
      <c r="AU116" s="202">
        <v>0</v>
      </c>
      <c r="AV116" s="202">
        <v>0</v>
      </c>
      <c r="AW116" s="202">
        <v>0</v>
      </c>
      <c r="AX116" s="202">
        <v>0</v>
      </c>
      <c r="AY116" s="202">
        <v>129</v>
      </c>
      <c r="AZ116" s="202">
        <v>0</v>
      </c>
      <c r="BA116" s="202">
        <v>0</v>
      </c>
      <c r="BB116" s="202">
        <v>0</v>
      </c>
      <c r="BC116" s="202">
        <v>0</v>
      </c>
      <c r="BD116" s="202">
        <v>0</v>
      </c>
      <c r="BE116" s="33">
        <f t="shared" si="4"/>
        <v>240</v>
      </c>
    </row>
    <row r="117" spans="1:57" x14ac:dyDescent="0.2">
      <c r="A117" s="178" t="s">
        <v>424</v>
      </c>
      <c r="B117" s="178" t="s">
        <v>425</v>
      </c>
      <c r="C117" s="178" t="s">
        <v>37</v>
      </c>
      <c r="D117" s="178" t="s">
        <v>38</v>
      </c>
      <c r="E117" s="179" t="s">
        <v>82</v>
      </c>
      <c r="F117" s="60">
        <v>985000</v>
      </c>
      <c r="G117" s="178" t="s">
        <v>83</v>
      </c>
      <c r="H117" s="178" t="s">
        <v>47</v>
      </c>
      <c r="I117" s="180">
        <v>44371</v>
      </c>
      <c r="J117" s="180">
        <v>44344</v>
      </c>
      <c r="K117" s="180">
        <v>44988</v>
      </c>
      <c r="L117" s="181">
        <v>0</v>
      </c>
      <c r="M117" s="181">
        <v>0</v>
      </c>
      <c r="N117" s="181">
        <v>0</v>
      </c>
      <c r="O117" s="181">
        <v>0</v>
      </c>
      <c r="P117" s="181">
        <v>0</v>
      </c>
      <c r="Q117" s="181">
        <v>0</v>
      </c>
      <c r="R117" s="181">
        <v>0</v>
      </c>
      <c r="S117" s="181">
        <v>0</v>
      </c>
      <c r="T117" s="181">
        <v>0</v>
      </c>
      <c r="U117" s="181">
        <v>0</v>
      </c>
      <c r="V117" s="181">
        <v>0</v>
      </c>
      <c r="W117" s="181">
        <v>0</v>
      </c>
      <c r="X117" s="181">
        <v>0</v>
      </c>
      <c r="Y117" s="181">
        <v>0</v>
      </c>
      <c r="Z117" s="181">
        <v>0</v>
      </c>
      <c r="AA117" s="181">
        <v>0</v>
      </c>
      <c r="AB117" s="181">
        <v>74</v>
      </c>
      <c r="AC117" s="181">
        <v>13</v>
      </c>
      <c r="AD117" s="181">
        <v>0</v>
      </c>
      <c r="AE117" s="181">
        <v>0</v>
      </c>
      <c r="AF117" s="181">
        <v>0</v>
      </c>
      <c r="AG117" s="181">
        <v>0</v>
      </c>
      <c r="AH117" s="181">
        <f t="shared" si="6"/>
        <v>87</v>
      </c>
      <c r="AI117" s="201">
        <v>0</v>
      </c>
      <c r="AJ117" s="201">
        <v>0</v>
      </c>
      <c r="AK117" s="201">
        <v>0</v>
      </c>
      <c r="AL117" s="201">
        <v>0</v>
      </c>
      <c r="AM117" s="201">
        <v>0</v>
      </c>
      <c r="AN117" s="201">
        <v>0</v>
      </c>
      <c r="AO117" s="201">
        <v>0</v>
      </c>
      <c r="AP117" s="201">
        <v>0</v>
      </c>
      <c r="AQ117" s="201">
        <v>0</v>
      </c>
      <c r="AR117" s="201">
        <v>0</v>
      </c>
      <c r="AS117" s="201">
        <v>0</v>
      </c>
      <c r="AT117" s="201">
        <v>0</v>
      </c>
      <c r="AU117" s="201">
        <v>0</v>
      </c>
      <c r="AV117" s="201">
        <v>0</v>
      </c>
      <c r="AW117" s="201">
        <v>0</v>
      </c>
      <c r="AX117" s="201">
        <v>0</v>
      </c>
      <c r="AY117" s="201">
        <v>74</v>
      </c>
      <c r="AZ117" s="201">
        <v>13</v>
      </c>
      <c r="BA117" s="201">
        <v>0</v>
      </c>
      <c r="BB117" s="201">
        <v>0</v>
      </c>
      <c r="BC117" s="201">
        <v>0</v>
      </c>
      <c r="BD117" s="201">
        <v>0</v>
      </c>
      <c r="BE117" s="33">
        <f t="shared" si="4"/>
        <v>87</v>
      </c>
    </row>
    <row r="118" spans="1:57" s="9" customFormat="1" ht="13.5" thickBot="1" x14ac:dyDescent="0.25">
      <c r="A118" s="183" t="s">
        <v>426</v>
      </c>
      <c r="B118" s="183" t="s">
        <v>427</v>
      </c>
      <c r="C118" s="183" t="s">
        <v>37</v>
      </c>
      <c r="D118" s="183" t="s">
        <v>38</v>
      </c>
      <c r="E118" s="184" t="s">
        <v>135</v>
      </c>
      <c r="F118" s="185">
        <v>2077000</v>
      </c>
      <c r="G118" s="183" t="s">
        <v>111</v>
      </c>
      <c r="H118" s="183" t="s">
        <v>47</v>
      </c>
      <c r="I118" s="186">
        <v>44536</v>
      </c>
      <c r="J118" s="186">
        <v>44603</v>
      </c>
      <c r="K118" s="186">
        <v>45261</v>
      </c>
      <c r="L118" s="187">
        <v>350</v>
      </c>
      <c r="M118" s="187">
        <v>0</v>
      </c>
      <c r="N118" s="187">
        <v>0</v>
      </c>
      <c r="O118" s="187">
        <v>0</v>
      </c>
      <c r="P118" s="187">
        <v>0</v>
      </c>
      <c r="Q118" s="187">
        <v>0</v>
      </c>
      <c r="R118" s="187">
        <v>0</v>
      </c>
      <c r="S118" s="187">
        <v>0</v>
      </c>
      <c r="T118" s="187">
        <v>0</v>
      </c>
      <c r="U118" s="187">
        <v>0</v>
      </c>
      <c r="V118" s="187">
        <v>0</v>
      </c>
      <c r="W118" s="187">
        <v>0</v>
      </c>
      <c r="X118" s="187">
        <v>0</v>
      </c>
      <c r="Y118" s="187">
        <v>0</v>
      </c>
      <c r="Z118" s="187">
        <v>0</v>
      </c>
      <c r="AA118" s="187">
        <v>0</v>
      </c>
      <c r="AB118" s="187">
        <v>0</v>
      </c>
      <c r="AC118" s="187">
        <v>0</v>
      </c>
      <c r="AD118" s="187">
        <v>0</v>
      </c>
      <c r="AE118" s="187">
        <v>0</v>
      </c>
      <c r="AF118" s="187">
        <v>0</v>
      </c>
      <c r="AG118" s="187">
        <v>0</v>
      </c>
      <c r="AH118" s="187">
        <f t="shared" si="6"/>
        <v>350</v>
      </c>
      <c r="AI118" s="202">
        <v>350</v>
      </c>
      <c r="AJ118" s="202">
        <v>0</v>
      </c>
      <c r="AK118" s="202">
        <v>0</v>
      </c>
      <c r="AL118" s="202">
        <v>0</v>
      </c>
      <c r="AM118" s="202">
        <v>0</v>
      </c>
      <c r="AN118" s="202">
        <v>0</v>
      </c>
      <c r="AO118" s="202">
        <v>0</v>
      </c>
      <c r="AP118" s="202">
        <v>0</v>
      </c>
      <c r="AQ118" s="202">
        <v>0</v>
      </c>
      <c r="AR118" s="202">
        <v>0</v>
      </c>
      <c r="AS118" s="202">
        <v>0</v>
      </c>
      <c r="AT118" s="202">
        <v>0</v>
      </c>
      <c r="AU118" s="202">
        <v>0</v>
      </c>
      <c r="AV118" s="202">
        <v>0</v>
      </c>
      <c r="AW118" s="202">
        <v>0</v>
      </c>
      <c r="AX118" s="202">
        <v>0</v>
      </c>
      <c r="AY118" s="202">
        <v>0</v>
      </c>
      <c r="AZ118" s="202">
        <v>0</v>
      </c>
      <c r="BA118" s="202">
        <v>0</v>
      </c>
      <c r="BB118" s="202">
        <v>0</v>
      </c>
      <c r="BC118" s="202">
        <v>0</v>
      </c>
      <c r="BD118" s="202">
        <v>0</v>
      </c>
      <c r="BE118" s="33">
        <f t="shared" si="4"/>
        <v>350</v>
      </c>
    </row>
    <row r="119" spans="1:57" s="9" customFormat="1" ht="13.5" thickBot="1" x14ac:dyDescent="0.25">
      <c r="A119" s="183" t="s">
        <v>428</v>
      </c>
      <c r="B119" s="183" t="s">
        <v>429</v>
      </c>
      <c r="C119" s="183" t="s">
        <v>37</v>
      </c>
      <c r="D119" s="183" t="s">
        <v>38</v>
      </c>
      <c r="E119" s="184" t="s">
        <v>135</v>
      </c>
      <c r="F119" s="185">
        <v>30000</v>
      </c>
      <c r="G119" s="183" t="s">
        <v>111</v>
      </c>
      <c r="H119" s="183" t="s">
        <v>41</v>
      </c>
      <c r="I119" s="186">
        <v>45108</v>
      </c>
      <c r="J119" s="186">
        <v>45231</v>
      </c>
      <c r="K119" s="186">
        <v>45901</v>
      </c>
      <c r="L119" s="187">
        <v>0</v>
      </c>
      <c r="M119" s="187">
        <v>0</v>
      </c>
      <c r="N119" s="187">
        <v>0</v>
      </c>
      <c r="O119" s="187">
        <v>0</v>
      </c>
      <c r="P119" s="187">
        <v>0</v>
      </c>
      <c r="Q119" s="187">
        <v>0</v>
      </c>
      <c r="R119" s="187">
        <v>0</v>
      </c>
      <c r="S119" s="187">
        <v>0</v>
      </c>
      <c r="T119" s="187">
        <v>0</v>
      </c>
      <c r="U119" s="187">
        <v>0</v>
      </c>
      <c r="V119" s="187">
        <v>0</v>
      </c>
      <c r="W119" s="187">
        <v>0</v>
      </c>
      <c r="X119" s="187">
        <v>20</v>
      </c>
      <c r="Y119" s="187">
        <v>0</v>
      </c>
      <c r="Z119" s="187">
        <v>0</v>
      </c>
      <c r="AA119" s="187">
        <v>7</v>
      </c>
      <c r="AB119" s="187">
        <v>0</v>
      </c>
      <c r="AC119" s="187">
        <v>0</v>
      </c>
      <c r="AD119" s="187">
        <v>0</v>
      </c>
      <c r="AE119" s="187">
        <v>0</v>
      </c>
      <c r="AF119" s="187">
        <v>0</v>
      </c>
      <c r="AG119" s="187">
        <v>0</v>
      </c>
      <c r="AH119" s="187">
        <f t="shared" si="6"/>
        <v>27</v>
      </c>
      <c r="AI119" s="202">
        <v>0</v>
      </c>
      <c r="AJ119" s="202">
        <v>0</v>
      </c>
      <c r="AK119" s="202">
        <v>0</v>
      </c>
      <c r="AL119" s="202">
        <v>0</v>
      </c>
      <c r="AM119" s="202">
        <v>0</v>
      </c>
      <c r="AN119" s="202">
        <v>0</v>
      </c>
      <c r="AO119" s="202">
        <v>0</v>
      </c>
      <c r="AP119" s="202">
        <v>0</v>
      </c>
      <c r="AQ119" s="202">
        <v>0</v>
      </c>
      <c r="AR119" s="202">
        <v>0</v>
      </c>
      <c r="AS119" s="202">
        <v>0</v>
      </c>
      <c r="AT119" s="202">
        <v>0</v>
      </c>
      <c r="AU119" s="202">
        <v>20</v>
      </c>
      <c r="AV119" s="202">
        <v>0</v>
      </c>
      <c r="AW119" s="202">
        <v>0</v>
      </c>
      <c r="AX119" s="202">
        <v>7</v>
      </c>
      <c r="AY119" s="202">
        <v>0</v>
      </c>
      <c r="AZ119" s="202">
        <v>0</v>
      </c>
      <c r="BA119" s="202">
        <v>0</v>
      </c>
      <c r="BB119" s="202">
        <v>0</v>
      </c>
      <c r="BC119" s="202">
        <v>0</v>
      </c>
      <c r="BD119" s="202">
        <v>0</v>
      </c>
      <c r="BE119" s="33">
        <f t="shared" si="4"/>
        <v>27</v>
      </c>
    </row>
    <row r="120" spans="1:57" x14ac:dyDescent="0.2">
      <c r="A120" s="178" t="s">
        <v>430</v>
      </c>
      <c r="B120" s="178" t="s">
        <v>431</v>
      </c>
      <c r="C120" s="178" t="s">
        <v>37</v>
      </c>
      <c r="D120" s="178" t="s">
        <v>38</v>
      </c>
      <c r="E120" s="179" t="s">
        <v>135</v>
      </c>
      <c r="F120" s="60">
        <v>610000</v>
      </c>
      <c r="G120" s="178" t="s">
        <v>111</v>
      </c>
      <c r="H120" s="178" t="s">
        <v>47</v>
      </c>
      <c r="I120" s="180">
        <v>45323</v>
      </c>
      <c r="J120" s="180">
        <v>45323</v>
      </c>
      <c r="K120" s="180">
        <v>45792</v>
      </c>
      <c r="L120" s="181">
        <v>0</v>
      </c>
      <c r="M120" s="181">
        <v>0</v>
      </c>
      <c r="N120" s="181">
        <v>0</v>
      </c>
      <c r="O120" s="181">
        <v>0</v>
      </c>
      <c r="P120" s="181">
        <v>0</v>
      </c>
      <c r="Q120" s="181">
        <v>0</v>
      </c>
      <c r="R120" s="181">
        <v>0</v>
      </c>
      <c r="S120" s="181">
        <v>0</v>
      </c>
      <c r="T120" s="181">
        <v>0</v>
      </c>
      <c r="U120" s="181">
        <v>8</v>
      </c>
      <c r="V120" s="181">
        <v>0</v>
      </c>
      <c r="W120" s="181">
        <v>0</v>
      </c>
      <c r="X120" s="181">
        <v>19</v>
      </c>
      <c r="Y120" s="181">
        <v>0</v>
      </c>
      <c r="Z120" s="181">
        <v>0</v>
      </c>
      <c r="AA120" s="181">
        <v>0</v>
      </c>
      <c r="AB120" s="181">
        <v>0</v>
      </c>
      <c r="AC120" s="181">
        <v>0</v>
      </c>
      <c r="AD120" s="181">
        <v>0</v>
      </c>
      <c r="AE120" s="181">
        <v>0</v>
      </c>
      <c r="AF120" s="181">
        <v>0</v>
      </c>
      <c r="AG120" s="181">
        <v>0</v>
      </c>
      <c r="AH120" s="181">
        <f t="shared" si="6"/>
        <v>27</v>
      </c>
      <c r="AI120" s="201">
        <v>0</v>
      </c>
      <c r="AJ120" s="201">
        <v>0</v>
      </c>
      <c r="AK120" s="201">
        <v>0</v>
      </c>
      <c r="AL120" s="201">
        <v>0</v>
      </c>
      <c r="AM120" s="201">
        <v>0</v>
      </c>
      <c r="AN120" s="201">
        <v>0</v>
      </c>
      <c r="AO120" s="201">
        <v>0</v>
      </c>
      <c r="AP120" s="201">
        <v>0</v>
      </c>
      <c r="AQ120" s="201">
        <v>0</v>
      </c>
      <c r="AR120" s="201">
        <v>8</v>
      </c>
      <c r="AS120" s="201">
        <v>0</v>
      </c>
      <c r="AT120" s="201">
        <v>0</v>
      </c>
      <c r="AU120" s="201">
        <v>19</v>
      </c>
      <c r="AV120" s="201">
        <v>0</v>
      </c>
      <c r="AW120" s="201">
        <v>0</v>
      </c>
      <c r="AX120" s="201">
        <v>0</v>
      </c>
      <c r="AY120" s="201">
        <v>0</v>
      </c>
      <c r="AZ120" s="201">
        <v>0</v>
      </c>
      <c r="BA120" s="201">
        <v>0</v>
      </c>
      <c r="BB120" s="201">
        <v>0</v>
      </c>
      <c r="BC120" s="201">
        <v>0</v>
      </c>
      <c r="BD120" s="201">
        <v>0</v>
      </c>
      <c r="BE120" s="33">
        <f t="shared" si="4"/>
        <v>27</v>
      </c>
    </row>
    <row r="121" spans="1:57" x14ac:dyDescent="0.2">
      <c r="A121" s="178" t="s">
        <v>432</v>
      </c>
      <c r="B121" s="178" t="s">
        <v>433</v>
      </c>
      <c r="C121" s="178" t="s">
        <v>37</v>
      </c>
      <c r="D121" s="178" t="s">
        <v>38</v>
      </c>
      <c r="E121" s="179" t="s">
        <v>135</v>
      </c>
      <c r="F121" s="60">
        <v>830000</v>
      </c>
      <c r="G121" s="178" t="s">
        <v>111</v>
      </c>
      <c r="H121" s="178" t="s">
        <v>47</v>
      </c>
      <c r="I121" s="180">
        <v>45261</v>
      </c>
      <c r="J121" s="180">
        <v>45268</v>
      </c>
      <c r="K121" s="180">
        <v>45670</v>
      </c>
      <c r="L121" s="181">
        <v>52</v>
      </c>
      <c r="M121" s="181">
        <v>0</v>
      </c>
      <c r="N121" s="181">
        <v>0</v>
      </c>
      <c r="O121" s="181">
        <v>0</v>
      </c>
      <c r="P121" s="181">
        <v>0</v>
      </c>
      <c r="Q121" s="181">
        <v>0</v>
      </c>
      <c r="R121" s="181">
        <v>0</v>
      </c>
      <c r="S121" s="181">
        <v>0</v>
      </c>
      <c r="T121" s="181">
        <v>0</v>
      </c>
      <c r="U121" s="181">
        <v>5</v>
      </c>
      <c r="V121" s="181">
        <v>0</v>
      </c>
      <c r="W121" s="181">
        <v>0</v>
      </c>
      <c r="X121" s="181">
        <v>0</v>
      </c>
      <c r="Y121" s="181">
        <v>0</v>
      </c>
      <c r="Z121" s="181">
        <v>0</v>
      </c>
      <c r="AA121" s="181">
        <v>0</v>
      </c>
      <c r="AB121" s="181">
        <v>0</v>
      </c>
      <c r="AC121" s="181">
        <v>251</v>
      </c>
      <c r="AD121" s="181">
        <v>0</v>
      </c>
      <c r="AE121" s="181">
        <v>0</v>
      </c>
      <c r="AF121" s="181">
        <v>0</v>
      </c>
      <c r="AG121" s="181">
        <v>0</v>
      </c>
      <c r="AH121" s="181">
        <f t="shared" si="6"/>
        <v>308</v>
      </c>
      <c r="AI121" s="201">
        <v>52</v>
      </c>
      <c r="AJ121" s="201">
        <v>0</v>
      </c>
      <c r="AK121" s="201">
        <v>0</v>
      </c>
      <c r="AL121" s="201">
        <v>0</v>
      </c>
      <c r="AM121" s="201">
        <v>0</v>
      </c>
      <c r="AN121" s="201">
        <v>0</v>
      </c>
      <c r="AO121" s="201">
        <v>0</v>
      </c>
      <c r="AP121" s="201">
        <v>0</v>
      </c>
      <c r="AQ121" s="201">
        <v>0</v>
      </c>
      <c r="AR121" s="201">
        <v>5</v>
      </c>
      <c r="AS121" s="201">
        <v>0</v>
      </c>
      <c r="AT121" s="201">
        <v>0</v>
      </c>
      <c r="AU121" s="201">
        <v>0</v>
      </c>
      <c r="AV121" s="201">
        <v>0</v>
      </c>
      <c r="AW121" s="201">
        <v>0</v>
      </c>
      <c r="AX121" s="201">
        <v>0</v>
      </c>
      <c r="AY121" s="201">
        <v>0</v>
      </c>
      <c r="AZ121" s="201">
        <v>251</v>
      </c>
      <c r="BA121" s="201">
        <v>0</v>
      </c>
      <c r="BB121" s="201">
        <v>0</v>
      </c>
      <c r="BC121" s="201">
        <v>0</v>
      </c>
      <c r="BD121" s="201">
        <v>0</v>
      </c>
      <c r="BE121" s="33">
        <f t="shared" si="4"/>
        <v>308</v>
      </c>
    </row>
    <row r="122" spans="1:57" x14ac:dyDescent="0.2">
      <c r="A122" s="178" t="s">
        <v>434</v>
      </c>
      <c r="B122" s="178" t="s">
        <v>435</v>
      </c>
      <c r="C122" s="178" t="s">
        <v>37</v>
      </c>
      <c r="D122" s="178" t="s">
        <v>38</v>
      </c>
      <c r="E122" s="179" t="s">
        <v>135</v>
      </c>
      <c r="F122" s="60">
        <v>620000</v>
      </c>
      <c r="G122" s="178" t="s">
        <v>74</v>
      </c>
      <c r="H122" s="178" t="s">
        <v>47</v>
      </c>
      <c r="I122" s="180">
        <v>45153</v>
      </c>
      <c r="J122" s="180">
        <v>45337</v>
      </c>
      <c r="K122" s="180">
        <v>45975</v>
      </c>
      <c r="L122" s="181">
        <v>200</v>
      </c>
      <c r="M122" s="181">
        <v>0</v>
      </c>
      <c r="N122" s="181">
        <v>0</v>
      </c>
      <c r="O122" s="181">
        <v>0</v>
      </c>
      <c r="P122" s="181">
        <v>0</v>
      </c>
      <c r="Q122" s="181">
        <v>0</v>
      </c>
      <c r="R122" s="181">
        <v>0</v>
      </c>
      <c r="S122" s="181">
        <v>0</v>
      </c>
      <c r="T122" s="181">
        <v>0</v>
      </c>
      <c r="U122" s="181">
        <v>16</v>
      </c>
      <c r="V122" s="181">
        <v>0</v>
      </c>
      <c r="W122" s="181">
        <v>0</v>
      </c>
      <c r="X122" s="181">
        <v>11</v>
      </c>
      <c r="Y122" s="181">
        <v>0</v>
      </c>
      <c r="Z122" s="181">
        <v>0</v>
      </c>
      <c r="AA122" s="181">
        <v>0</v>
      </c>
      <c r="AB122" s="181">
        <v>0</v>
      </c>
      <c r="AC122" s="181">
        <v>0</v>
      </c>
      <c r="AD122" s="181">
        <v>0</v>
      </c>
      <c r="AE122" s="181">
        <v>0</v>
      </c>
      <c r="AF122" s="181">
        <v>0</v>
      </c>
      <c r="AG122" s="181">
        <v>0</v>
      </c>
      <c r="AH122" s="181">
        <f t="shared" si="6"/>
        <v>227</v>
      </c>
      <c r="AI122" s="201">
        <v>200</v>
      </c>
      <c r="AJ122" s="201">
        <v>0</v>
      </c>
      <c r="AK122" s="201">
        <v>0</v>
      </c>
      <c r="AL122" s="201">
        <v>0</v>
      </c>
      <c r="AM122" s="201">
        <v>0</v>
      </c>
      <c r="AN122" s="201">
        <v>0</v>
      </c>
      <c r="AO122" s="201">
        <v>0</v>
      </c>
      <c r="AP122" s="201">
        <v>0</v>
      </c>
      <c r="AQ122" s="201">
        <v>0</v>
      </c>
      <c r="AR122" s="201">
        <v>16</v>
      </c>
      <c r="AS122" s="201">
        <v>0</v>
      </c>
      <c r="AT122" s="201">
        <v>0</v>
      </c>
      <c r="AU122" s="201">
        <v>11</v>
      </c>
      <c r="AV122" s="201">
        <v>0</v>
      </c>
      <c r="AW122" s="201">
        <v>0</v>
      </c>
      <c r="AX122" s="201">
        <v>0</v>
      </c>
      <c r="AY122" s="201">
        <v>0</v>
      </c>
      <c r="AZ122" s="201">
        <v>0</v>
      </c>
      <c r="BA122" s="201">
        <v>0</v>
      </c>
      <c r="BB122" s="201">
        <v>0</v>
      </c>
      <c r="BC122" s="201">
        <v>0</v>
      </c>
      <c r="BD122" s="201">
        <v>0</v>
      </c>
      <c r="BE122" s="33">
        <f t="shared" si="4"/>
        <v>227</v>
      </c>
    </row>
    <row r="123" spans="1:57" x14ac:dyDescent="0.2">
      <c r="A123" s="178" t="s">
        <v>436</v>
      </c>
      <c r="B123" s="178" t="s">
        <v>437</v>
      </c>
      <c r="C123" s="178" t="s">
        <v>37</v>
      </c>
      <c r="D123" s="178" t="s">
        <v>38</v>
      </c>
      <c r="E123" s="179" t="s">
        <v>135</v>
      </c>
      <c r="F123" s="60">
        <v>880000</v>
      </c>
      <c r="G123" s="178" t="s">
        <v>111</v>
      </c>
      <c r="H123" s="178" t="s">
        <v>47</v>
      </c>
      <c r="I123" s="180">
        <v>45261</v>
      </c>
      <c r="J123" s="180">
        <v>45314</v>
      </c>
      <c r="K123" s="180">
        <v>45910</v>
      </c>
      <c r="L123" s="181">
        <v>20</v>
      </c>
      <c r="M123" s="181">
        <v>0</v>
      </c>
      <c r="N123" s="181">
        <v>0</v>
      </c>
      <c r="O123" s="181">
        <v>0</v>
      </c>
      <c r="P123" s="181">
        <v>0</v>
      </c>
      <c r="Q123" s="181">
        <v>0</v>
      </c>
      <c r="R123" s="181">
        <v>0</v>
      </c>
      <c r="S123" s="181">
        <v>0</v>
      </c>
      <c r="T123" s="181">
        <v>0</v>
      </c>
      <c r="U123" s="181">
        <v>0</v>
      </c>
      <c r="V123" s="181">
        <v>0</v>
      </c>
      <c r="W123" s="181">
        <v>0</v>
      </c>
      <c r="X123" s="181">
        <v>17</v>
      </c>
      <c r="Y123" s="181">
        <v>0</v>
      </c>
      <c r="Z123" s="181">
        <v>0</v>
      </c>
      <c r="AA123" s="181">
        <v>0</v>
      </c>
      <c r="AB123" s="181">
        <v>0</v>
      </c>
      <c r="AC123" s="181">
        <v>114</v>
      </c>
      <c r="AD123" s="181">
        <v>0</v>
      </c>
      <c r="AE123" s="181">
        <v>0</v>
      </c>
      <c r="AF123" s="181">
        <v>0</v>
      </c>
      <c r="AG123" s="181">
        <v>0</v>
      </c>
      <c r="AH123" s="181">
        <f t="shared" si="6"/>
        <v>151</v>
      </c>
      <c r="AI123" s="201">
        <v>20</v>
      </c>
      <c r="AJ123" s="201">
        <v>0</v>
      </c>
      <c r="AK123" s="201">
        <v>0</v>
      </c>
      <c r="AL123" s="201">
        <v>0</v>
      </c>
      <c r="AM123" s="201">
        <v>0</v>
      </c>
      <c r="AN123" s="201">
        <v>0</v>
      </c>
      <c r="AO123" s="201">
        <v>0</v>
      </c>
      <c r="AP123" s="201">
        <v>0</v>
      </c>
      <c r="AQ123" s="201">
        <v>0</v>
      </c>
      <c r="AR123" s="201">
        <v>0</v>
      </c>
      <c r="AS123" s="201">
        <v>0</v>
      </c>
      <c r="AT123" s="201">
        <v>0</v>
      </c>
      <c r="AU123" s="201">
        <v>17</v>
      </c>
      <c r="AV123" s="201">
        <v>0</v>
      </c>
      <c r="AW123" s="201">
        <v>0</v>
      </c>
      <c r="AX123" s="201">
        <v>0</v>
      </c>
      <c r="AY123" s="201">
        <v>0</v>
      </c>
      <c r="AZ123" s="201">
        <v>114</v>
      </c>
      <c r="BA123" s="201">
        <v>0</v>
      </c>
      <c r="BB123" s="201">
        <v>0</v>
      </c>
      <c r="BC123" s="201">
        <v>0</v>
      </c>
      <c r="BD123" s="201">
        <v>0</v>
      </c>
      <c r="BE123" s="33">
        <f t="shared" si="4"/>
        <v>151</v>
      </c>
    </row>
    <row r="124" spans="1:57" x14ac:dyDescent="0.2">
      <c r="A124" s="178" t="s">
        <v>438</v>
      </c>
      <c r="B124" s="178" t="s">
        <v>439</v>
      </c>
      <c r="C124" s="178" t="s">
        <v>37</v>
      </c>
      <c r="D124" s="178" t="s">
        <v>38</v>
      </c>
      <c r="E124" s="179" t="s">
        <v>135</v>
      </c>
      <c r="F124" s="60">
        <v>250000</v>
      </c>
      <c r="G124" s="178" t="s">
        <v>111</v>
      </c>
      <c r="H124" s="178" t="s">
        <v>41</v>
      </c>
      <c r="I124" s="180">
        <v>45160</v>
      </c>
      <c r="J124" s="180">
        <v>45160</v>
      </c>
      <c r="K124" s="180">
        <v>45614</v>
      </c>
      <c r="L124" s="181">
        <v>100</v>
      </c>
      <c r="M124" s="181">
        <v>0</v>
      </c>
      <c r="N124" s="181">
        <v>0</v>
      </c>
      <c r="O124" s="181">
        <v>0</v>
      </c>
      <c r="P124" s="181">
        <v>0</v>
      </c>
      <c r="Q124" s="181">
        <v>0</v>
      </c>
      <c r="R124" s="181">
        <v>0</v>
      </c>
      <c r="S124" s="181">
        <v>0</v>
      </c>
      <c r="T124" s="181">
        <v>0</v>
      </c>
      <c r="U124" s="181">
        <v>0</v>
      </c>
      <c r="V124" s="181">
        <v>0</v>
      </c>
      <c r="W124" s="181">
        <v>0</v>
      </c>
      <c r="X124" s="181">
        <v>0</v>
      </c>
      <c r="Y124" s="181">
        <v>0</v>
      </c>
      <c r="Z124" s="181">
        <v>0</v>
      </c>
      <c r="AA124" s="181">
        <v>0</v>
      </c>
      <c r="AB124" s="181">
        <v>0</v>
      </c>
      <c r="AC124" s="181">
        <v>0</v>
      </c>
      <c r="AD124" s="181">
        <v>0</v>
      </c>
      <c r="AE124" s="181">
        <v>0</v>
      </c>
      <c r="AF124" s="181">
        <v>0</v>
      </c>
      <c r="AG124" s="181">
        <v>0</v>
      </c>
      <c r="AH124" s="181">
        <f t="shared" si="6"/>
        <v>100</v>
      </c>
      <c r="AI124" s="201">
        <v>100</v>
      </c>
      <c r="AJ124" s="201">
        <v>0</v>
      </c>
      <c r="AK124" s="201">
        <v>0</v>
      </c>
      <c r="AL124" s="201">
        <v>0</v>
      </c>
      <c r="AM124" s="201">
        <v>0</v>
      </c>
      <c r="AN124" s="201">
        <v>0</v>
      </c>
      <c r="AO124" s="201">
        <v>0</v>
      </c>
      <c r="AP124" s="201">
        <v>0</v>
      </c>
      <c r="AQ124" s="201">
        <v>0</v>
      </c>
      <c r="AR124" s="201">
        <v>0</v>
      </c>
      <c r="AS124" s="201">
        <v>0</v>
      </c>
      <c r="AT124" s="201">
        <v>0</v>
      </c>
      <c r="AU124" s="201">
        <v>0</v>
      </c>
      <c r="AV124" s="201">
        <v>0</v>
      </c>
      <c r="AW124" s="201">
        <v>0</v>
      </c>
      <c r="AX124" s="201">
        <v>0</v>
      </c>
      <c r="AY124" s="201">
        <v>0</v>
      </c>
      <c r="AZ124" s="201">
        <v>0</v>
      </c>
      <c r="BA124" s="201">
        <v>0</v>
      </c>
      <c r="BB124" s="201">
        <v>0</v>
      </c>
      <c r="BC124" s="201">
        <v>0</v>
      </c>
      <c r="BD124" s="201">
        <v>0</v>
      </c>
      <c r="BE124" s="33">
        <f t="shared" si="4"/>
        <v>100</v>
      </c>
    </row>
    <row r="125" spans="1:57" x14ac:dyDescent="0.2">
      <c r="A125" s="178" t="s">
        <v>440</v>
      </c>
      <c r="B125" s="178" t="s">
        <v>441</v>
      </c>
      <c r="C125" s="178" t="s">
        <v>37</v>
      </c>
      <c r="D125" s="178" t="s">
        <v>38</v>
      </c>
      <c r="E125" s="179" t="s">
        <v>135</v>
      </c>
      <c r="F125" s="60">
        <v>1520000</v>
      </c>
      <c r="G125" s="178" t="s">
        <v>111</v>
      </c>
      <c r="H125" s="178" t="s">
        <v>47</v>
      </c>
      <c r="I125" s="180">
        <v>45323</v>
      </c>
      <c r="J125" s="180">
        <v>45352</v>
      </c>
      <c r="K125" s="180">
        <v>46113</v>
      </c>
      <c r="L125" s="181">
        <v>200</v>
      </c>
      <c r="M125" s="181">
        <v>0</v>
      </c>
      <c r="N125" s="181">
        <v>0</v>
      </c>
      <c r="O125" s="181">
        <v>0</v>
      </c>
      <c r="P125" s="181">
        <v>0</v>
      </c>
      <c r="Q125" s="181">
        <v>0</v>
      </c>
      <c r="R125" s="181">
        <v>0</v>
      </c>
      <c r="S125" s="181">
        <v>0</v>
      </c>
      <c r="T125" s="181">
        <v>0</v>
      </c>
      <c r="U125" s="181">
        <v>18</v>
      </c>
      <c r="V125" s="181">
        <v>0</v>
      </c>
      <c r="W125" s="181">
        <v>0</v>
      </c>
      <c r="X125" s="181">
        <v>19</v>
      </c>
      <c r="Y125" s="181">
        <v>0</v>
      </c>
      <c r="Z125" s="181">
        <v>0</v>
      </c>
      <c r="AA125" s="181">
        <v>0</v>
      </c>
      <c r="AB125" s="181">
        <v>0</v>
      </c>
      <c r="AC125" s="181">
        <v>29</v>
      </c>
      <c r="AD125" s="181">
        <v>0</v>
      </c>
      <c r="AE125" s="181">
        <v>0</v>
      </c>
      <c r="AF125" s="181">
        <v>0</v>
      </c>
      <c r="AG125" s="181">
        <v>0</v>
      </c>
      <c r="AH125" s="181">
        <f t="shared" si="6"/>
        <v>266</v>
      </c>
      <c r="AI125" s="201">
        <v>200</v>
      </c>
      <c r="AJ125" s="201">
        <v>0</v>
      </c>
      <c r="AK125" s="201">
        <v>0</v>
      </c>
      <c r="AL125" s="201">
        <v>0</v>
      </c>
      <c r="AM125" s="201">
        <v>0</v>
      </c>
      <c r="AN125" s="201">
        <v>0</v>
      </c>
      <c r="AO125" s="201">
        <v>0</v>
      </c>
      <c r="AP125" s="201">
        <v>0</v>
      </c>
      <c r="AQ125" s="201">
        <v>0</v>
      </c>
      <c r="AR125" s="201">
        <v>18</v>
      </c>
      <c r="AS125" s="201">
        <v>0</v>
      </c>
      <c r="AT125" s="201">
        <v>0</v>
      </c>
      <c r="AU125" s="201">
        <v>19</v>
      </c>
      <c r="AV125" s="201">
        <v>0</v>
      </c>
      <c r="AW125" s="201">
        <v>0</v>
      </c>
      <c r="AX125" s="201">
        <v>0</v>
      </c>
      <c r="AY125" s="201">
        <v>0</v>
      </c>
      <c r="AZ125" s="201">
        <v>29</v>
      </c>
      <c r="BA125" s="201">
        <v>0</v>
      </c>
      <c r="BB125" s="201">
        <v>0</v>
      </c>
      <c r="BC125" s="201">
        <v>0</v>
      </c>
      <c r="BD125" s="201">
        <v>0</v>
      </c>
      <c r="BE125" s="33">
        <f t="shared" si="4"/>
        <v>266</v>
      </c>
    </row>
    <row r="126" spans="1:57" x14ac:dyDescent="0.2">
      <c r="A126" s="178" t="s">
        <v>442</v>
      </c>
      <c r="B126" s="178" t="s">
        <v>443</v>
      </c>
      <c r="C126" s="178" t="s">
        <v>37</v>
      </c>
      <c r="D126" s="178" t="s">
        <v>38</v>
      </c>
      <c r="E126" s="179" t="s">
        <v>135</v>
      </c>
      <c r="F126" s="60">
        <v>410000</v>
      </c>
      <c r="G126" s="178" t="s">
        <v>111</v>
      </c>
      <c r="H126" s="178" t="s">
        <v>47</v>
      </c>
      <c r="I126" s="180">
        <v>45108</v>
      </c>
      <c r="J126" s="180">
        <v>45261</v>
      </c>
      <c r="K126" s="180">
        <v>45778</v>
      </c>
      <c r="L126" s="181">
        <v>343</v>
      </c>
      <c r="M126" s="181">
        <v>0</v>
      </c>
      <c r="N126" s="181">
        <v>0</v>
      </c>
      <c r="O126" s="181">
        <v>0</v>
      </c>
      <c r="P126" s="181">
        <v>0</v>
      </c>
      <c r="Q126" s="181">
        <v>0</v>
      </c>
      <c r="R126" s="181">
        <v>0</v>
      </c>
      <c r="S126" s="181">
        <v>0</v>
      </c>
      <c r="T126" s="181">
        <v>0</v>
      </c>
      <c r="U126" s="181">
        <v>0</v>
      </c>
      <c r="V126" s="181">
        <v>0</v>
      </c>
      <c r="W126" s="181">
        <v>0</v>
      </c>
      <c r="X126" s="181">
        <v>0</v>
      </c>
      <c r="Y126" s="181">
        <v>0</v>
      </c>
      <c r="Z126" s="181">
        <v>0</v>
      </c>
      <c r="AA126" s="181">
        <v>0</v>
      </c>
      <c r="AB126" s="181">
        <v>0</v>
      </c>
      <c r="AC126" s="181">
        <v>0</v>
      </c>
      <c r="AD126" s="181">
        <v>0</v>
      </c>
      <c r="AE126" s="181">
        <v>0</v>
      </c>
      <c r="AF126" s="181">
        <v>0</v>
      </c>
      <c r="AG126" s="181">
        <v>0</v>
      </c>
      <c r="AH126" s="181">
        <f t="shared" si="6"/>
        <v>343</v>
      </c>
      <c r="AI126" s="201">
        <v>343</v>
      </c>
      <c r="AJ126" s="201">
        <v>0</v>
      </c>
      <c r="AK126" s="201">
        <v>0</v>
      </c>
      <c r="AL126" s="201">
        <v>0</v>
      </c>
      <c r="AM126" s="201">
        <v>0</v>
      </c>
      <c r="AN126" s="201">
        <v>0</v>
      </c>
      <c r="AO126" s="201">
        <v>0</v>
      </c>
      <c r="AP126" s="201">
        <v>0</v>
      </c>
      <c r="AQ126" s="201">
        <v>0</v>
      </c>
      <c r="AR126" s="201">
        <v>0</v>
      </c>
      <c r="AS126" s="201">
        <v>0</v>
      </c>
      <c r="AT126" s="201">
        <v>0</v>
      </c>
      <c r="AU126" s="201">
        <v>0</v>
      </c>
      <c r="AV126" s="201">
        <v>0</v>
      </c>
      <c r="AW126" s="201">
        <v>0</v>
      </c>
      <c r="AX126" s="201">
        <v>0</v>
      </c>
      <c r="AY126" s="201">
        <v>0</v>
      </c>
      <c r="AZ126" s="201">
        <v>0</v>
      </c>
      <c r="BA126" s="201">
        <v>0</v>
      </c>
      <c r="BB126" s="201">
        <v>0</v>
      </c>
      <c r="BC126" s="201">
        <v>0</v>
      </c>
      <c r="BD126" s="201">
        <v>0</v>
      </c>
      <c r="BE126" s="33">
        <f t="shared" si="4"/>
        <v>343</v>
      </c>
    </row>
    <row r="127" spans="1:57" x14ac:dyDescent="0.2">
      <c r="A127" s="178" t="s">
        <v>444</v>
      </c>
      <c r="B127" s="178" t="s">
        <v>445</v>
      </c>
      <c r="C127" s="178" t="s">
        <v>37</v>
      </c>
      <c r="D127" s="178" t="s">
        <v>38</v>
      </c>
      <c r="E127" s="179" t="s">
        <v>135</v>
      </c>
      <c r="F127" s="60">
        <v>530000</v>
      </c>
      <c r="G127" s="178" t="s">
        <v>111</v>
      </c>
      <c r="H127" s="178" t="s">
        <v>47</v>
      </c>
      <c r="I127" s="180">
        <v>45108</v>
      </c>
      <c r="J127" s="180">
        <v>45170</v>
      </c>
      <c r="K127" s="180">
        <v>45667</v>
      </c>
      <c r="L127" s="181">
        <v>217</v>
      </c>
      <c r="M127" s="181">
        <v>0</v>
      </c>
      <c r="N127" s="181">
        <v>0</v>
      </c>
      <c r="O127" s="181">
        <v>0</v>
      </c>
      <c r="P127" s="181">
        <v>0</v>
      </c>
      <c r="Q127" s="181">
        <v>0</v>
      </c>
      <c r="R127" s="181">
        <v>0</v>
      </c>
      <c r="S127" s="181">
        <v>0</v>
      </c>
      <c r="T127" s="181">
        <v>0</v>
      </c>
      <c r="U127" s="181">
        <v>0</v>
      </c>
      <c r="V127" s="181">
        <v>0</v>
      </c>
      <c r="W127" s="181">
        <v>0</v>
      </c>
      <c r="X127" s="181">
        <v>0</v>
      </c>
      <c r="Y127" s="181">
        <v>0</v>
      </c>
      <c r="Z127" s="181">
        <v>0</v>
      </c>
      <c r="AA127" s="181">
        <v>0</v>
      </c>
      <c r="AB127" s="181">
        <v>0</v>
      </c>
      <c r="AC127" s="181">
        <v>0</v>
      </c>
      <c r="AD127" s="181">
        <v>0</v>
      </c>
      <c r="AE127" s="181">
        <v>0</v>
      </c>
      <c r="AF127" s="181">
        <v>0</v>
      </c>
      <c r="AG127" s="181">
        <v>0</v>
      </c>
      <c r="AH127" s="181">
        <f t="shared" si="6"/>
        <v>217</v>
      </c>
      <c r="AI127" s="201">
        <v>217</v>
      </c>
      <c r="AJ127" s="201">
        <v>0</v>
      </c>
      <c r="AK127" s="201">
        <v>0</v>
      </c>
      <c r="AL127" s="201">
        <v>0</v>
      </c>
      <c r="AM127" s="201">
        <v>0</v>
      </c>
      <c r="AN127" s="201">
        <v>0</v>
      </c>
      <c r="AO127" s="201">
        <v>0</v>
      </c>
      <c r="AP127" s="201">
        <v>0</v>
      </c>
      <c r="AQ127" s="201">
        <v>0</v>
      </c>
      <c r="AR127" s="201">
        <v>0</v>
      </c>
      <c r="AS127" s="201">
        <v>0</v>
      </c>
      <c r="AT127" s="201">
        <v>0</v>
      </c>
      <c r="AU127" s="201">
        <v>0</v>
      </c>
      <c r="AV127" s="201">
        <v>0</v>
      </c>
      <c r="AW127" s="201">
        <v>0</v>
      </c>
      <c r="AX127" s="201">
        <v>0</v>
      </c>
      <c r="AY127" s="201">
        <v>0</v>
      </c>
      <c r="AZ127" s="201">
        <v>0</v>
      </c>
      <c r="BA127" s="201">
        <v>0</v>
      </c>
      <c r="BB127" s="201">
        <v>0</v>
      </c>
      <c r="BC127" s="201">
        <v>0</v>
      </c>
      <c r="BD127" s="201">
        <v>0</v>
      </c>
      <c r="BE127" s="33">
        <f t="shared" si="4"/>
        <v>217</v>
      </c>
    </row>
    <row r="128" spans="1:57" x14ac:dyDescent="0.2">
      <c r="A128" s="178" t="s">
        <v>446</v>
      </c>
      <c r="B128" s="178" t="s">
        <v>447</v>
      </c>
      <c r="C128" s="178" t="s">
        <v>37</v>
      </c>
      <c r="D128" s="178" t="s">
        <v>38</v>
      </c>
      <c r="E128" s="179" t="s">
        <v>135</v>
      </c>
      <c r="F128" s="60">
        <v>420000</v>
      </c>
      <c r="G128" s="178" t="s">
        <v>111</v>
      </c>
      <c r="H128" s="178" t="s">
        <v>47</v>
      </c>
      <c r="I128" s="180">
        <v>45450</v>
      </c>
      <c r="J128" s="180">
        <v>45389</v>
      </c>
      <c r="K128" s="180">
        <v>45777</v>
      </c>
      <c r="L128" s="181">
        <v>35</v>
      </c>
      <c r="M128" s="181">
        <v>0</v>
      </c>
      <c r="N128" s="181">
        <v>0</v>
      </c>
      <c r="O128" s="181">
        <v>0</v>
      </c>
      <c r="P128" s="181">
        <v>0</v>
      </c>
      <c r="Q128" s="181">
        <v>0</v>
      </c>
      <c r="R128" s="181">
        <v>0</v>
      </c>
      <c r="S128" s="181">
        <v>0</v>
      </c>
      <c r="T128" s="181">
        <v>0</v>
      </c>
      <c r="U128" s="181">
        <v>0</v>
      </c>
      <c r="V128" s="181">
        <v>0</v>
      </c>
      <c r="W128" s="181">
        <v>0</v>
      </c>
      <c r="X128" s="181">
        <v>0</v>
      </c>
      <c r="Y128" s="181">
        <v>0</v>
      </c>
      <c r="Z128" s="181">
        <v>0</v>
      </c>
      <c r="AA128" s="181">
        <v>0</v>
      </c>
      <c r="AB128" s="181">
        <v>0</v>
      </c>
      <c r="AC128" s="181">
        <v>159</v>
      </c>
      <c r="AD128" s="181">
        <v>0</v>
      </c>
      <c r="AE128" s="181">
        <v>0</v>
      </c>
      <c r="AF128" s="181">
        <v>0</v>
      </c>
      <c r="AG128" s="181">
        <v>0</v>
      </c>
      <c r="AH128" s="181">
        <f t="shared" si="6"/>
        <v>194</v>
      </c>
      <c r="AI128" s="201">
        <v>35</v>
      </c>
      <c r="AJ128" s="201">
        <v>0</v>
      </c>
      <c r="AK128" s="201">
        <v>0</v>
      </c>
      <c r="AL128" s="201">
        <v>0</v>
      </c>
      <c r="AM128" s="201">
        <v>0</v>
      </c>
      <c r="AN128" s="201">
        <v>0</v>
      </c>
      <c r="AO128" s="201">
        <v>0</v>
      </c>
      <c r="AP128" s="201">
        <v>0</v>
      </c>
      <c r="AQ128" s="201">
        <v>0</v>
      </c>
      <c r="AR128" s="201">
        <v>0</v>
      </c>
      <c r="AS128" s="201">
        <v>0</v>
      </c>
      <c r="AT128" s="201">
        <v>0</v>
      </c>
      <c r="AU128" s="201">
        <v>0</v>
      </c>
      <c r="AV128" s="201">
        <v>0</v>
      </c>
      <c r="AW128" s="201">
        <v>0</v>
      </c>
      <c r="AX128" s="201">
        <v>0</v>
      </c>
      <c r="AY128" s="201">
        <v>0</v>
      </c>
      <c r="AZ128" s="201">
        <v>159</v>
      </c>
      <c r="BA128" s="201">
        <v>0</v>
      </c>
      <c r="BB128" s="201">
        <v>0</v>
      </c>
      <c r="BC128" s="201">
        <v>0</v>
      </c>
      <c r="BD128" s="201">
        <v>0</v>
      </c>
      <c r="BE128" s="33">
        <f t="shared" si="4"/>
        <v>194</v>
      </c>
    </row>
    <row r="129" spans="1:58" s="9" customFormat="1" ht="13.5" thickBot="1" x14ac:dyDescent="0.25">
      <c r="A129" s="183" t="s">
        <v>448</v>
      </c>
      <c r="B129" s="183" t="s">
        <v>449</v>
      </c>
      <c r="C129" s="183" t="s">
        <v>37</v>
      </c>
      <c r="D129" s="183" t="s">
        <v>38</v>
      </c>
      <c r="E129" s="184" t="s">
        <v>152</v>
      </c>
      <c r="F129" s="185">
        <v>10000</v>
      </c>
      <c r="G129" s="183" t="s">
        <v>153</v>
      </c>
      <c r="H129" s="183" t="s">
        <v>47</v>
      </c>
      <c r="I129" s="186">
        <v>45159</v>
      </c>
      <c r="J129" s="186">
        <v>45139</v>
      </c>
      <c r="K129" s="186">
        <v>45580</v>
      </c>
      <c r="L129" s="187">
        <v>0</v>
      </c>
      <c r="M129" s="187">
        <v>0</v>
      </c>
      <c r="N129" s="187">
        <v>0</v>
      </c>
      <c r="O129" s="187">
        <v>0</v>
      </c>
      <c r="P129" s="187">
        <v>0</v>
      </c>
      <c r="Q129" s="187">
        <v>0</v>
      </c>
      <c r="R129" s="187">
        <v>0</v>
      </c>
      <c r="S129" s="187">
        <v>0</v>
      </c>
      <c r="T129" s="187">
        <v>0</v>
      </c>
      <c r="U129" s="187">
        <v>0</v>
      </c>
      <c r="V129" s="187">
        <v>0</v>
      </c>
      <c r="W129" s="187">
        <v>0</v>
      </c>
      <c r="X129" s="187">
        <v>0</v>
      </c>
      <c r="Y129" s="187">
        <v>0</v>
      </c>
      <c r="Z129" s="187">
        <v>0</v>
      </c>
      <c r="AA129" s="187">
        <v>0</v>
      </c>
      <c r="AB129" s="187">
        <v>0</v>
      </c>
      <c r="AC129" s="187">
        <v>1</v>
      </c>
      <c r="AD129" s="187">
        <v>0</v>
      </c>
      <c r="AE129" s="187">
        <v>0</v>
      </c>
      <c r="AF129" s="187">
        <v>0</v>
      </c>
      <c r="AG129" s="187">
        <v>0</v>
      </c>
      <c r="AH129" s="187">
        <f t="shared" si="6"/>
        <v>1</v>
      </c>
      <c r="AI129" s="202">
        <v>0</v>
      </c>
      <c r="AJ129" s="202">
        <v>0</v>
      </c>
      <c r="AK129" s="202">
        <v>0</v>
      </c>
      <c r="AL129" s="202">
        <v>0</v>
      </c>
      <c r="AM129" s="202">
        <v>0</v>
      </c>
      <c r="AN129" s="202">
        <v>0</v>
      </c>
      <c r="AO129" s="202">
        <v>0</v>
      </c>
      <c r="AP129" s="202">
        <v>0</v>
      </c>
      <c r="AQ129" s="202">
        <v>0</v>
      </c>
      <c r="AR129" s="202">
        <v>0</v>
      </c>
      <c r="AS129" s="202">
        <v>0</v>
      </c>
      <c r="AT129" s="202">
        <v>0</v>
      </c>
      <c r="AU129" s="202">
        <v>0</v>
      </c>
      <c r="AV129" s="202">
        <v>0</v>
      </c>
      <c r="AW129" s="202">
        <v>0</v>
      </c>
      <c r="AX129" s="202">
        <v>0</v>
      </c>
      <c r="AY129" s="202">
        <v>0</v>
      </c>
      <c r="AZ129" s="202">
        <v>1</v>
      </c>
      <c r="BA129" s="202">
        <v>0</v>
      </c>
      <c r="BB129" s="202">
        <v>0</v>
      </c>
      <c r="BC129" s="202">
        <v>0</v>
      </c>
      <c r="BD129" s="202">
        <v>0</v>
      </c>
      <c r="BE129" s="33">
        <f t="shared" si="4"/>
        <v>1</v>
      </c>
    </row>
    <row r="130" spans="1:58" x14ac:dyDescent="0.2">
      <c r="A130" s="178" t="s">
        <v>450</v>
      </c>
      <c r="B130" s="178" t="s">
        <v>451</v>
      </c>
      <c r="C130" s="178" t="s">
        <v>37</v>
      </c>
      <c r="D130" s="178" t="s">
        <v>38</v>
      </c>
      <c r="E130" s="179" t="s">
        <v>73</v>
      </c>
      <c r="F130" s="60">
        <v>170000</v>
      </c>
      <c r="G130" s="178" t="s">
        <v>74</v>
      </c>
      <c r="H130" s="178" t="s">
        <v>47</v>
      </c>
      <c r="I130" s="180">
        <v>45096</v>
      </c>
      <c r="J130" s="180">
        <v>45142</v>
      </c>
      <c r="K130" s="180">
        <v>45611</v>
      </c>
      <c r="L130" s="181">
        <v>15</v>
      </c>
      <c r="M130" s="181">
        <v>0</v>
      </c>
      <c r="N130" s="181">
        <v>0</v>
      </c>
      <c r="O130" s="181">
        <v>0</v>
      </c>
      <c r="P130" s="181">
        <v>0</v>
      </c>
      <c r="Q130" s="181">
        <v>0</v>
      </c>
      <c r="R130" s="181">
        <v>0</v>
      </c>
      <c r="S130" s="181">
        <v>0</v>
      </c>
      <c r="T130" s="181">
        <v>0</v>
      </c>
      <c r="U130" s="181">
        <v>0</v>
      </c>
      <c r="V130" s="181">
        <v>0</v>
      </c>
      <c r="W130" s="181">
        <v>33</v>
      </c>
      <c r="X130" s="181">
        <v>0</v>
      </c>
      <c r="Y130" s="181">
        <v>0</v>
      </c>
      <c r="Z130" s="181">
        <v>0</v>
      </c>
      <c r="AA130" s="181">
        <v>0</v>
      </c>
      <c r="AB130" s="181">
        <v>0</v>
      </c>
      <c r="AC130" s="181">
        <v>23</v>
      </c>
      <c r="AD130" s="181">
        <v>0</v>
      </c>
      <c r="AE130" s="181">
        <v>0</v>
      </c>
      <c r="AF130" s="181">
        <v>0</v>
      </c>
      <c r="AG130" s="181">
        <v>0</v>
      </c>
      <c r="AH130" s="181">
        <f t="shared" si="6"/>
        <v>71</v>
      </c>
      <c r="AI130" s="201">
        <v>15</v>
      </c>
      <c r="AJ130" s="201">
        <v>0</v>
      </c>
      <c r="AK130" s="201">
        <v>0</v>
      </c>
      <c r="AL130" s="201">
        <v>0</v>
      </c>
      <c r="AM130" s="201">
        <v>0</v>
      </c>
      <c r="AN130" s="201">
        <v>0</v>
      </c>
      <c r="AO130" s="201">
        <v>0</v>
      </c>
      <c r="AP130" s="201">
        <v>0</v>
      </c>
      <c r="AQ130" s="201">
        <v>0</v>
      </c>
      <c r="AR130" s="201">
        <v>0</v>
      </c>
      <c r="AS130" s="201">
        <v>0</v>
      </c>
      <c r="AT130" s="201">
        <v>33</v>
      </c>
      <c r="AU130" s="201">
        <v>0</v>
      </c>
      <c r="AV130" s="201">
        <v>0</v>
      </c>
      <c r="AW130" s="201">
        <v>0</v>
      </c>
      <c r="AX130" s="201">
        <v>0</v>
      </c>
      <c r="AY130" s="201">
        <v>0</v>
      </c>
      <c r="AZ130" s="201">
        <v>23</v>
      </c>
      <c r="BA130" s="201">
        <v>0</v>
      </c>
      <c r="BB130" s="201">
        <v>0</v>
      </c>
      <c r="BC130" s="201">
        <v>0</v>
      </c>
      <c r="BD130" s="201">
        <v>0</v>
      </c>
      <c r="BE130" s="33">
        <f t="shared" si="4"/>
        <v>71</v>
      </c>
    </row>
    <row r="131" spans="1:58" s="9" customFormat="1" ht="13.5" thickBot="1" x14ac:dyDescent="0.25">
      <c r="A131" s="183" t="s">
        <v>452</v>
      </c>
      <c r="B131" s="183" t="s">
        <v>453</v>
      </c>
      <c r="C131" s="183" t="s">
        <v>37</v>
      </c>
      <c r="D131" s="183" t="s">
        <v>38</v>
      </c>
      <c r="E131" s="184" t="s">
        <v>73</v>
      </c>
      <c r="F131" s="185">
        <v>0</v>
      </c>
      <c r="G131" s="183" t="s">
        <v>167</v>
      </c>
      <c r="H131" s="183" t="s">
        <v>75</v>
      </c>
      <c r="I131" s="186">
        <v>45202</v>
      </c>
      <c r="J131" s="186" t="s">
        <v>66</v>
      </c>
      <c r="K131" s="186">
        <v>45812</v>
      </c>
      <c r="L131" s="187">
        <v>0</v>
      </c>
      <c r="M131" s="187">
        <v>0</v>
      </c>
      <c r="N131" s="187">
        <v>0</v>
      </c>
      <c r="O131" s="187">
        <v>0</v>
      </c>
      <c r="P131" s="187">
        <v>0</v>
      </c>
      <c r="Q131" s="187">
        <v>0</v>
      </c>
      <c r="R131" s="187">
        <v>0</v>
      </c>
      <c r="S131" s="187">
        <v>0</v>
      </c>
      <c r="T131" s="187">
        <v>0</v>
      </c>
      <c r="U131" s="187">
        <v>0</v>
      </c>
      <c r="V131" s="187">
        <v>0</v>
      </c>
      <c r="W131" s="187">
        <v>11</v>
      </c>
      <c r="X131" s="187">
        <v>0</v>
      </c>
      <c r="Y131" s="187">
        <v>0</v>
      </c>
      <c r="Z131" s="187">
        <v>0</v>
      </c>
      <c r="AA131" s="187">
        <v>0</v>
      </c>
      <c r="AB131" s="187">
        <v>0</v>
      </c>
      <c r="AC131" s="187">
        <v>0</v>
      </c>
      <c r="AD131" s="187">
        <v>0</v>
      </c>
      <c r="AE131" s="187">
        <v>0</v>
      </c>
      <c r="AF131" s="187">
        <v>0</v>
      </c>
      <c r="AG131" s="187">
        <v>0</v>
      </c>
      <c r="AH131" s="187">
        <f t="shared" ref="AH131:AH151" si="7">SUM(L131:AG131)</f>
        <v>11</v>
      </c>
      <c r="AI131" s="202">
        <v>0</v>
      </c>
      <c r="AJ131" s="202">
        <v>0</v>
      </c>
      <c r="AK131" s="202">
        <v>0</v>
      </c>
      <c r="AL131" s="202">
        <v>0</v>
      </c>
      <c r="AM131" s="202">
        <v>0</v>
      </c>
      <c r="AN131" s="202">
        <v>0</v>
      </c>
      <c r="AO131" s="202">
        <v>0</v>
      </c>
      <c r="AP131" s="202">
        <v>0</v>
      </c>
      <c r="AQ131" s="202">
        <v>0</v>
      </c>
      <c r="AR131" s="202">
        <v>0</v>
      </c>
      <c r="AS131" s="202">
        <v>0</v>
      </c>
      <c r="AT131" s="202">
        <v>11</v>
      </c>
      <c r="AU131" s="202">
        <v>0</v>
      </c>
      <c r="AV131" s="202">
        <v>0</v>
      </c>
      <c r="AW131" s="202">
        <v>0</v>
      </c>
      <c r="AX131" s="202">
        <v>0</v>
      </c>
      <c r="AY131" s="202">
        <v>0</v>
      </c>
      <c r="AZ131" s="202">
        <v>0</v>
      </c>
      <c r="BA131" s="202">
        <v>0</v>
      </c>
      <c r="BB131" s="202">
        <v>0</v>
      </c>
      <c r="BC131" s="202">
        <v>0</v>
      </c>
      <c r="BD131" s="202">
        <v>0</v>
      </c>
      <c r="BE131" s="33">
        <f t="shared" ref="BE131:BE194" si="8">SUM(AI131:BD131)</f>
        <v>11</v>
      </c>
    </row>
    <row r="132" spans="1:58" x14ac:dyDescent="0.2">
      <c r="A132" s="178" t="s">
        <v>454</v>
      </c>
      <c r="B132" s="178" t="s">
        <v>455</v>
      </c>
      <c r="C132" s="178" t="s">
        <v>37</v>
      </c>
      <c r="D132" s="178" t="s">
        <v>38</v>
      </c>
      <c r="E132" s="179" t="s">
        <v>252</v>
      </c>
      <c r="F132" s="60">
        <v>3310000</v>
      </c>
      <c r="G132" s="178" t="s">
        <v>253</v>
      </c>
      <c r="H132" s="178" t="s">
        <v>47</v>
      </c>
      <c r="I132" s="180">
        <v>45488</v>
      </c>
      <c r="J132" s="180">
        <v>45506</v>
      </c>
      <c r="K132" s="180">
        <v>46090</v>
      </c>
      <c r="L132" s="181">
        <v>0</v>
      </c>
      <c r="M132" s="181">
        <v>0</v>
      </c>
      <c r="N132" s="181">
        <v>0</v>
      </c>
      <c r="O132" s="181">
        <v>0</v>
      </c>
      <c r="P132" s="181">
        <v>0</v>
      </c>
      <c r="Q132" s="181">
        <v>0</v>
      </c>
      <c r="R132" s="181">
        <v>0</v>
      </c>
      <c r="S132" s="181">
        <v>0</v>
      </c>
      <c r="T132" s="181">
        <v>0</v>
      </c>
      <c r="U132" s="181">
        <v>0</v>
      </c>
      <c r="V132" s="181">
        <v>0</v>
      </c>
      <c r="W132" s="181">
        <v>20</v>
      </c>
      <c r="X132" s="181">
        <v>0</v>
      </c>
      <c r="Y132" s="181">
        <v>0</v>
      </c>
      <c r="Z132" s="181">
        <v>0</v>
      </c>
      <c r="AA132" s="181">
        <v>0</v>
      </c>
      <c r="AB132" s="181">
        <v>0</v>
      </c>
      <c r="AC132" s="181">
        <v>0</v>
      </c>
      <c r="AD132" s="181">
        <v>0</v>
      </c>
      <c r="AE132" s="181">
        <v>0</v>
      </c>
      <c r="AF132" s="181">
        <v>0</v>
      </c>
      <c r="AG132" s="181">
        <v>0</v>
      </c>
      <c r="AH132" s="181">
        <f t="shared" si="7"/>
        <v>20</v>
      </c>
      <c r="AI132" s="201">
        <v>0</v>
      </c>
      <c r="AJ132" s="201">
        <v>0</v>
      </c>
      <c r="AK132" s="201">
        <v>0</v>
      </c>
      <c r="AL132" s="201">
        <v>0</v>
      </c>
      <c r="AM132" s="201">
        <v>0</v>
      </c>
      <c r="AN132" s="201">
        <v>0</v>
      </c>
      <c r="AO132" s="201">
        <v>0</v>
      </c>
      <c r="AP132" s="201">
        <v>0</v>
      </c>
      <c r="AQ132" s="201">
        <v>0</v>
      </c>
      <c r="AR132" s="201">
        <v>0</v>
      </c>
      <c r="AS132" s="201">
        <v>0</v>
      </c>
      <c r="AT132" s="201">
        <v>20</v>
      </c>
      <c r="AU132" s="201">
        <v>0</v>
      </c>
      <c r="AV132" s="201">
        <v>0</v>
      </c>
      <c r="AW132" s="201">
        <v>0</v>
      </c>
      <c r="AX132" s="201">
        <v>0</v>
      </c>
      <c r="AY132" s="201">
        <v>0</v>
      </c>
      <c r="AZ132" s="201">
        <v>0</v>
      </c>
      <c r="BA132" s="201">
        <v>0</v>
      </c>
      <c r="BB132" s="201">
        <v>0</v>
      </c>
      <c r="BC132" s="201">
        <v>0</v>
      </c>
      <c r="BD132" s="201">
        <v>0</v>
      </c>
      <c r="BE132" s="33">
        <f t="shared" si="8"/>
        <v>20</v>
      </c>
    </row>
    <row r="133" spans="1:58" x14ac:dyDescent="0.2">
      <c r="A133" s="178" t="s">
        <v>456</v>
      </c>
      <c r="B133" s="178" t="s">
        <v>457</v>
      </c>
      <c r="C133" s="178" t="s">
        <v>37</v>
      </c>
      <c r="D133" s="178" t="s">
        <v>38</v>
      </c>
      <c r="E133" s="179" t="s">
        <v>135</v>
      </c>
      <c r="F133" s="60">
        <v>790000</v>
      </c>
      <c r="G133" s="178" t="s">
        <v>111</v>
      </c>
      <c r="H133" s="178" t="s">
        <v>47</v>
      </c>
      <c r="I133" s="180">
        <v>45245</v>
      </c>
      <c r="J133" s="180">
        <v>45294</v>
      </c>
      <c r="K133" s="180">
        <v>45757</v>
      </c>
      <c r="L133" s="181">
        <v>8</v>
      </c>
      <c r="M133" s="181">
        <v>0</v>
      </c>
      <c r="N133" s="181">
        <v>0</v>
      </c>
      <c r="O133" s="181">
        <v>0</v>
      </c>
      <c r="P133" s="181">
        <v>0</v>
      </c>
      <c r="Q133" s="181">
        <v>0</v>
      </c>
      <c r="R133" s="181">
        <v>0</v>
      </c>
      <c r="S133" s="181">
        <v>0</v>
      </c>
      <c r="T133" s="181">
        <v>0</v>
      </c>
      <c r="U133" s="181">
        <v>0</v>
      </c>
      <c r="V133" s="181">
        <v>0</v>
      </c>
      <c r="W133" s="181">
        <v>22</v>
      </c>
      <c r="X133" s="181">
        <v>0</v>
      </c>
      <c r="Y133" s="181">
        <v>0</v>
      </c>
      <c r="Z133" s="181">
        <v>0</v>
      </c>
      <c r="AA133" s="181">
        <v>0</v>
      </c>
      <c r="AB133" s="181">
        <v>0</v>
      </c>
      <c r="AC133" s="181">
        <v>0</v>
      </c>
      <c r="AD133" s="181">
        <v>0</v>
      </c>
      <c r="AE133" s="181">
        <v>0</v>
      </c>
      <c r="AF133" s="181">
        <v>0</v>
      </c>
      <c r="AG133" s="181">
        <v>0</v>
      </c>
      <c r="AH133" s="181">
        <f t="shared" si="7"/>
        <v>30</v>
      </c>
      <c r="AI133" s="201">
        <v>8</v>
      </c>
      <c r="AJ133" s="201">
        <v>0</v>
      </c>
      <c r="AK133" s="201">
        <v>0</v>
      </c>
      <c r="AL133" s="201">
        <v>0</v>
      </c>
      <c r="AM133" s="201">
        <v>0</v>
      </c>
      <c r="AN133" s="201">
        <v>0</v>
      </c>
      <c r="AO133" s="201">
        <v>0</v>
      </c>
      <c r="AP133" s="201">
        <v>0</v>
      </c>
      <c r="AQ133" s="201">
        <v>0</v>
      </c>
      <c r="AR133" s="201">
        <v>0</v>
      </c>
      <c r="AS133" s="201">
        <v>0</v>
      </c>
      <c r="AT133" s="201">
        <v>22</v>
      </c>
      <c r="AU133" s="201">
        <v>0</v>
      </c>
      <c r="AV133" s="201">
        <v>0</v>
      </c>
      <c r="AW133" s="201">
        <v>0</v>
      </c>
      <c r="AX133" s="201">
        <v>0</v>
      </c>
      <c r="AY133" s="201">
        <v>0</v>
      </c>
      <c r="AZ133" s="201">
        <v>0</v>
      </c>
      <c r="BA133" s="201">
        <v>0</v>
      </c>
      <c r="BB133" s="201">
        <v>0</v>
      </c>
      <c r="BC133" s="201">
        <v>0</v>
      </c>
      <c r="BD133" s="201">
        <v>0</v>
      </c>
      <c r="BE133" s="33">
        <f t="shared" si="8"/>
        <v>30</v>
      </c>
    </row>
    <row r="134" spans="1:58" s="9" customFormat="1" ht="13.5" thickBot="1" x14ac:dyDescent="0.25">
      <c r="A134" s="183" t="s">
        <v>458</v>
      </c>
      <c r="B134" s="183" t="s">
        <v>459</v>
      </c>
      <c r="C134" s="183" t="s">
        <v>37</v>
      </c>
      <c r="D134" s="183" t="s">
        <v>38</v>
      </c>
      <c r="E134" s="184" t="s">
        <v>82</v>
      </c>
      <c r="F134" s="185">
        <v>1059000</v>
      </c>
      <c r="G134" s="183" t="s">
        <v>83</v>
      </c>
      <c r="H134" s="183" t="s">
        <v>47</v>
      </c>
      <c r="I134" s="186">
        <v>44778</v>
      </c>
      <c r="J134" s="186">
        <v>44802</v>
      </c>
      <c r="K134" s="186">
        <v>45352</v>
      </c>
      <c r="L134" s="187">
        <v>25</v>
      </c>
      <c r="M134" s="187">
        <v>0</v>
      </c>
      <c r="N134" s="187">
        <v>0</v>
      </c>
      <c r="O134" s="187">
        <v>0</v>
      </c>
      <c r="P134" s="187">
        <v>0</v>
      </c>
      <c r="Q134" s="187">
        <v>0</v>
      </c>
      <c r="R134" s="187">
        <v>0</v>
      </c>
      <c r="S134" s="187">
        <v>0</v>
      </c>
      <c r="T134" s="187">
        <v>0</v>
      </c>
      <c r="U134" s="187">
        <v>0</v>
      </c>
      <c r="V134" s="187">
        <v>249</v>
      </c>
      <c r="W134" s="187">
        <v>0</v>
      </c>
      <c r="X134" s="187">
        <v>0</v>
      </c>
      <c r="Y134" s="187">
        <v>0</v>
      </c>
      <c r="Z134" s="187">
        <v>0</v>
      </c>
      <c r="AA134" s="187">
        <v>0</v>
      </c>
      <c r="AB134" s="187">
        <v>0</v>
      </c>
      <c r="AC134" s="187">
        <v>0</v>
      </c>
      <c r="AD134" s="187">
        <v>0</v>
      </c>
      <c r="AE134" s="187">
        <v>0</v>
      </c>
      <c r="AF134" s="187">
        <v>0</v>
      </c>
      <c r="AG134" s="187">
        <v>0</v>
      </c>
      <c r="AH134" s="187">
        <f t="shared" si="7"/>
        <v>274</v>
      </c>
      <c r="AI134" s="202">
        <v>25</v>
      </c>
      <c r="AJ134" s="202">
        <v>0</v>
      </c>
      <c r="AK134" s="202">
        <v>0</v>
      </c>
      <c r="AL134" s="202">
        <v>0</v>
      </c>
      <c r="AM134" s="202">
        <v>0</v>
      </c>
      <c r="AN134" s="202">
        <v>0</v>
      </c>
      <c r="AO134" s="202">
        <v>0</v>
      </c>
      <c r="AP134" s="202">
        <v>0</v>
      </c>
      <c r="AQ134" s="202">
        <v>0</v>
      </c>
      <c r="AR134" s="202">
        <v>0</v>
      </c>
      <c r="AS134" s="202">
        <v>249</v>
      </c>
      <c r="AT134" s="202">
        <v>0</v>
      </c>
      <c r="AU134" s="202">
        <v>0</v>
      </c>
      <c r="AV134" s="202">
        <v>0</v>
      </c>
      <c r="AW134" s="202">
        <v>0</v>
      </c>
      <c r="AX134" s="202">
        <v>0</v>
      </c>
      <c r="AY134" s="202">
        <v>0</v>
      </c>
      <c r="AZ134" s="202">
        <v>0</v>
      </c>
      <c r="BA134" s="202">
        <v>0</v>
      </c>
      <c r="BB134" s="202">
        <v>0</v>
      </c>
      <c r="BC134" s="202">
        <v>0</v>
      </c>
      <c r="BD134" s="202">
        <v>0</v>
      </c>
      <c r="BE134" s="33">
        <f t="shared" si="8"/>
        <v>274</v>
      </c>
    </row>
    <row r="135" spans="1:58" x14ac:dyDescent="0.2">
      <c r="A135" s="178" t="s">
        <v>460</v>
      </c>
      <c r="B135" s="178" t="s">
        <v>461</v>
      </c>
      <c r="C135" s="178" t="s">
        <v>37</v>
      </c>
      <c r="D135" s="178" t="s">
        <v>38</v>
      </c>
      <c r="E135" s="179" t="s">
        <v>135</v>
      </c>
      <c r="F135" s="60">
        <v>1240000</v>
      </c>
      <c r="G135" s="178" t="s">
        <v>111</v>
      </c>
      <c r="H135" s="178" t="s">
        <v>41</v>
      </c>
      <c r="I135" s="180">
        <v>45306</v>
      </c>
      <c r="J135" s="180">
        <v>45397</v>
      </c>
      <c r="K135" s="180">
        <v>45763</v>
      </c>
      <c r="L135" s="181">
        <v>0</v>
      </c>
      <c r="M135" s="181">
        <v>0</v>
      </c>
      <c r="N135" s="181">
        <v>0</v>
      </c>
      <c r="O135" s="181">
        <v>0</v>
      </c>
      <c r="P135" s="181">
        <v>0</v>
      </c>
      <c r="Q135" s="181">
        <v>0</v>
      </c>
      <c r="R135" s="181">
        <v>0</v>
      </c>
      <c r="S135" s="181">
        <v>0</v>
      </c>
      <c r="T135" s="181">
        <v>0</v>
      </c>
      <c r="U135" s="181">
        <v>0</v>
      </c>
      <c r="V135" s="181">
        <v>0</v>
      </c>
      <c r="W135" s="181">
        <v>0</v>
      </c>
      <c r="X135" s="181">
        <v>20</v>
      </c>
      <c r="Y135" s="181">
        <v>0</v>
      </c>
      <c r="Z135" s="181">
        <v>0</v>
      </c>
      <c r="AA135" s="181">
        <v>0</v>
      </c>
      <c r="AB135" s="181">
        <v>0</v>
      </c>
      <c r="AC135" s="181">
        <v>216</v>
      </c>
      <c r="AD135" s="181">
        <v>0</v>
      </c>
      <c r="AE135" s="181">
        <v>0</v>
      </c>
      <c r="AF135" s="181">
        <v>0</v>
      </c>
      <c r="AG135" s="181">
        <v>0</v>
      </c>
      <c r="AH135" s="181">
        <f t="shared" si="7"/>
        <v>236</v>
      </c>
      <c r="AI135" s="201">
        <v>0</v>
      </c>
      <c r="AJ135" s="201">
        <v>0</v>
      </c>
      <c r="AK135" s="201">
        <v>0</v>
      </c>
      <c r="AL135" s="201">
        <v>0</v>
      </c>
      <c r="AM135" s="201">
        <v>0</v>
      </c>
      <c r="AN135" s="201">
        <v>0</v>
      </c>
      <c r="AO135" s="201">
        <v>0</v>
      </c>
      <c r="AP135" s="201">
        <v>0</v>
      </c>
      <c r="AQ135" s="201">
        <v>0</v>
      </c>
      <c r="AR135" s="201">
        <v>0</v>
      </c>
      <c r="AS135" s="201">
        <v>0</v>
      </c>
      <c r="AT135" s="201">
        <v>0</v>
      </c>
      <c r="AU135" s="201">
        <v>20</v>
      </c>
      <c r="AV135" s="201">
        <v>0</v>
      </c>
      <c r="AW135" s="201">
        <v>0</v>
      </c>
      <c r="AX135" s="201">
        <v>0</v>
      </c>
      <c r="AY135" s="201">
        <v>0</v>
      </c>
      <c r="AZ135" s="201">
        <v>216</v>
      </c>
      <c r="BA135" s="201">
        <v>0</v>
      </c>
      <c r="BB135" s="201">
        <v>0</v>
      </c>
      <c r="BC135" s="201">
        <v>0</v>
      </c>
      <c r="BD135" s="201">
        <v>0</v>
      </c>
      <c r="BE135" s="33">
        <f t="shared" si="8"/>
        <v>236</v>
      </c>
    </row>
    <row r="136" spans="1:58" s="9" customFormat="1" ht="13.5" thickBot="1" x14ac:dyDescent="0.25">
      <c r="A136" s="183" t="s">
        <v>462</v>
      </c>
      <c r="B136" s="183" t="s">
        <v>463</v>
      </c>
      <c r="C136" s="183" t="s">
        <v>37</v>
      </c>
      <c r="D136" s="183" t="s">
        <v>38</v>
      </c>
      <c r="E136" s="184" t="s">
        <v>135</v>
      </c>
      <c r="F136" s="185">
        <v>30000</v>
      </c>
      <c r="G136" s="183" t="s">
        <v>111</v>
      </c>
      <c r="H136" s="183" t="s">
        <v>41</v>
      </c>
      <c r="I136" s="186">
        <v>45474</v>
      </c>
      <c r="J136" s="186" t="s">
        <v>66</v>
      </c>
      <c r="K136" s="186">
        <v>45771</v>
      </c>
      <c r="L136" s="187">
        <v>0</v>
      </c>
      <c r="M136" s="187">
        <v>0</v>
      </c>
      <c r="N136" s="187">
        <v>0</v>
      </c>
      <c r="O136" s="187">
        <v>0</v>
      </c>
      <c r="P136" s="187">
        <v>0</v>
      </c>
      <c r="Q136" s="187">
        <v>0</v>
      </c>
      <c r="R136" s="187">
        <v>0</v>
      </c>
      <c r="S136" s="187">
        <v>0</v>
      </c>
      <c r="T136" s="187">
        <v>0</v>
      </c>
      <c r="U136" s="187">
        <v>0</v>
      </c>
      <c r="V136" s="187">
        <v>0</v>
      </c>
      <c r="W136" s="187">
        <v>0</v>
      </c>
      <c r="X136" s="187">
        <v>18</v>
      </c>
      <c r="Y136" s="187">
        <v>0</v>
      </c>
      <c r="Z136" s="187">
        <v>0</v>
      </c>
      <c r="AA136" s="187">
        <v>0</v>
      </c>
      <c r="AB136" s="187">
        <v>0</v>
      </c>
      <c r="AC136" s="187">
        <v>5</v>
      </c>
      <c r="AD136" s="187">
        <v>0</v>
      </c>
      <c r="AE136" s="187">
        <v>0</v>
      </c>
      <c r="AF136" s="187">
        <v>0</v>
      </c>
      <c r="AG136" s="187">
        <v>0</v>
      </c>
      <c r="AH136" s="187">
        <f t="shared" si="7"/>
        <v>23</v>
      </c>
      <c r="AI136" s="202">
        <v>0</v>
      </c>
      <c r="AJ136" s="202">
        <v>0</v>
      </c>
      <c r="AK136" s="202">
        <v>0</v>
      </c>
      <c r="AL136" s="202">
        <v>0</v>
      </c>
      <c r="AM136" s="202">
        <v>0</v>
      </c>
      <c r="AN136" s="202">
        <v>0</v>
      </c>
      <c r="AO136" s="202">
        <v>0</v>
      </c>
      <c r="AP136" s="202">
        <v>0</v>
      </c>
      <c r="AQ136" s="202">
        <v>0</v>
      </c>
      <c r="AR136" s="202">
        <v>0</v>
      </c>
      <c r="AS136" s="202">
        <v>0</v>
      </c>
      <c r="AT136" s="202">
        <v>0</v>
      </c>
      <c r="AU136" s="202">
        <v>18</v>
      </c>
      <c r="AV136" s="202">
        <v>0</v>
      </c>
      <c r="AW136" s="202">
        <v>0</v>
      </c>
      <c r="AX136" s="202">
        <v>0</v>
      </c>
      <c r="AY136" s="202">
        <v>0</v>
      </c>
      <c r="AZ136" s="202">
        <v>5</v>
      </c>
      <c r="BA136" s="202">
        <v>0</v>
      </c>
      <c r="BB136" s="202">
        <v>0</v>
      </c>
      <c r="BC136" s="202">
        <v>0</v>
      </c>
      <c r="BD136" s="202">
        <v>0</v>
      </c>
      <c r="BE136" s="33">
        <f t="shared" si="8"/>
        <v>23</v>
      </c>
    </row>
    <row r="137" spans="1:58" x14ac:dyDescent="0.2">
      <c r="A137" s="178" t="s">
        <v>464</v>
      </c>
      <c r="B137" s="178" t="s">
        <v>465</v>
      </c>
      <c r="C137" s="178" t="s">
        <v>37</v>
      </c>
      <c r="D137" s="178" t="s">
        <v>38</v>
      </c>
      <c r="E137" s="179" t="s">
        <v>51</v>
      </c>
      <c r="F137" s="60">
        <v>970000</v>
      </c>
      <c r="G137" s="178" t="s">
        <v>40</v>
      </c>
      <c r="H137" s="178" t="s">
        <v>47</v>
      </c>
      <c r="I137" s="180">
        <v>45243</v>
      </c>
      <c r="J137" s="180">
        <v>45364</v>
      </c>
      <c r="K137" s="180">
        <v>45764</v>
      </c>
      <c r="L137" s="181">
        <v>15</v>
      </c>
      <c r="M137" s="181">
        <v>0</v>
      </c>
      <c r="N137" s="181">
        <v>0</v>
      </c>
      <c r="O137" s="181">
        <v>0</v>
      </c>
      <c r="P137" s="181">
        <v>0</v>
      </c>
      <c r="Q137" s="181">
        <v>0</v>
      </c>
      <c r="R137" s="181">
        <v>0</v>
      </c>
      <c r="S137" s="181">
        <v>0</v>
      </c>
      <c r="T137" s="181">
        <v>0</v>
      </c>
      <c r="U137" s="181">
        <v>0</v>
      </c>
      <c r="V137" s="181">
        <v>0</v>
      </c>
      <c r="W137" s="181">
        <v>0</v>
      </c>
      <c r="X137" s="181">
        <v>56</v>
      </c>
      <c r="Y137" s="181">
        <v>0</v>
      </c>
      <c r="Z137" s="181">
        <v>0</v>
      </c>
      <c r="AA137" s="181">
        <v>0</v>
      </c>
      <c r="AB137" s="181">
        <v>0</v>
      </c>
      <c r="AC137" s="181">
        <v>59</v>
      </c>
      <c r="AD137" s="181">
        <v>0</v>
      </c>
      <c r="AE137" s="181">
        <v>0</v>
      </c>
      <c r="AF137" s="181">
        <v>0</v>
      </c>
      <c r="AG137" s="181">
        <v>0</v>
      </c>
      <c r="AH137" s="181">
        <f t="shared" si="7"/>
        <v>130</v>
      </c>
      <c r="AI137" s="201">
        <v>15</v>
      </c>
      <c r="AJ137" s="201">
        <v>0</v>
      </c>
      <c r="AK137" s="201">
        <v>0</v>
      </c>
      <c r="AL137" s="201">
        <v>0</v>
      </c>
      <c r="AM137" s="201">
        <v>0</v>
      </c>
      <c r="AN137" s="201">
        <v>0</v>
      </c>
      <c r="AO137" s="201">
        <v>0</v>
      </c>
      <c r="AP137" s="201">
        <v>0</v>
      </c>
      <c r="AQ137" s="201">
        <v>0</v>
      </c>
      <c r="AR137" s="201">
        <v>0</v>
      </c>
      <c r="AS137" s="201">
        <v>0</v>
      </c>
      <c r="AT137" s="201">
        <v>0</v>
      </c>
      <c r="AU137" s="201">
        <v>56</v>
      </c>
      <c r="AV137" s="201">
        <v>0</v>
      </c>
      <c r="AW137" s="201">
        <v>0</v>
      </c>
      <c r="AX137" s="201">
        <v>0</v>
      </c>
      <c r="AY137" s="201">
        <v>0</v>
      </c>
      <c r="AZ137" s="201">
        <v>59</v>
      </c>
      <c r="BA137" s="201">
        <v>0</v>
      </c>
      <c r="BB137" s="201">
        <v>0</v>
      </c>
      <c r="BC137" s="201">
        <v>0</v>
      </c>
      <c r="BD137" s="201">
        <v>0</v>
      </c>
      <c r="BE137" s="33">
        <f t="shared" si="8"/>
        <v>130</v>
      </c>
    </row>
    <row r="138" spans="1:58" s="9" customFormat="1" ht="13.5" thickBot="1" x14ac:dyDescent="0.25">
      <c r="A138" s="183" t="s">
        <v>466</v>
      </c>
      <c r="B138" s="183" t="s">
        <v>467</v>
      </c>
      <c r="C138" s="183" t="s">
        <v>37</v>
      </c>
      <c r="D138" s="183" t="s">
        <v>38</v>
      </c>
      <c r="E138" s="184" t="s">
        <v>82</v>
      </c>
      <c r="F138" s="185">
        <v>269000</v>
      </c>
      <c r="G138" s="183" t="s">
        <v>167</v>
      </c>
      <c r="H138" s="183" t="s">
        <v>47</v>
      </c>
      <c r="I138" s="186">
        <v>44900</v>
      </c>
      <c r="J138" s="186">
        <v>44771</v>
      </c>
      <c r="K138" s="186">
        <v>45078</v>
      </c>
      <c r="L138" s="187">
        <v>0</v>
      </c>
      <c r="M138" s="187">
        <v>0</v>
      </c>
      <c r="N138" s="187">
        <v>0</v>
      </c>
      <c r="O138" s="187">
        <v>0</v>
      </c>
      <c r="P138" s="187">
        <v>0</v>
      </c>
      <c r="Q138" s="187">
        <v>0</v>
      </c>
      <c r="R138" s="187">
        <v>0</v>
      </c>
      <c r="S138" s="187">
        <v>0</v>
      </c>
      <c r="T138" s="187">
        <v>0</v>
      </c>
      <c r="U138" s="187">
        <v>0</v>
      </c>
      <c r="V138" s="187">
        <v>0</v>
      </c>
      <c r="W138" s="187">
        <v>0</v>
      </c>
      <c r="X138" s="187">
        <v>270</v>
      </c>
      <c r="Y138" s="187">
        <v>0</v>
      </c>
      <c r="Z138" s="187">
        <v>0</v>
      </c>
      <c r="AA138" s="187">
        <v>0</v>
      </c>
      <c r="AB138" s="187">
        <v>0</v>
      </c>
      <c r="AC138" s="187">
        <v>0</v>
      </c>
      <c r="AD138" s="187">
        <v>0</v>
      </c>
      <c r="AE138" s="187">
        <v>0</v>
      </c>
      <c r="AF138" s="187">
        <v>0</v>
      </c>
      <c r="AG138" s="187">
        <v>0</v>
      </c>
      <c r="AH138" s="187">
        <f t="shared" si="7"/>
        <v>270</v>
      </c>
      <c r="AI138" s="202">
        <v>0</v>
      </c>
      <c r="AJ138" s="202">
        <v>0</v>
      </c>
      <c r="AK138" s="202">
        <v>0</v>
      </c>
      <c r="AL138" s="202">
        <v>0</v>
      </c>
      <c r="AM138" s="202">
        <v>0</v>
      </c>
      <c r="AN138" s="202">
        <v>0</v>
      </c>
      <c r="AO138" s="202">
        <v>0</v>
      </c>
      <c r="AP138" s="202">
        <v>0</v>
      </c>
      <c r="AQ138" s="202">
        <v>0</v>
      </c>
      <c r="AR138" s="202">
        <v>0</v>
      </c>
      <c r="AS138" s="202">
        <v>0</v>
      </c>
      <c r="AT138" s="202">
        <v>0</v>
      </c>
      <c r="AU138" s="202">
        <v>270</v>
      </c>
      <c r="AV138" s="202">
        <v>0</v>
      </c>
      <c r="AW138" s="202">
        <v>0</v>
      </c>
      <c r="AX138" s="202">
        <v>0</v>
      </c>
      <c r="AY138" s="202">
        <v>0</v>
      </c>
      <c r="AZ138" s="202">
        <v>0</v>
      </c>
      <c r="BA138" s="202">
        <v>0</v>
      </c>
      <c r="BB138" s="202">
        <v>0</v>
      </c>
      <c r="BC138" s="202">
        <v>0</v>
      </c>
      <c r="BD138" s="202">
        <v>0</v>
      </c>
      <c r="BE138" s="33">
        <f t="shared" si="8"/>
        <v>270</v>
      </c>
    </row>
    <row r="139" spans="1:58" s="9" customFormat="1" ht="13.5" thickBot="1" x14ac:dyDescent="0.25">
      <c r="A139" s="183" t="s">
        <v>494</v>
      </c>
      <c r="B139" s="183" t="s">
        <v>495</v>
      </c>
      <c r="C139" s="183" t="s">
        <v>37</v>
      </c>
      <c r="D139" s="183" t="s">
        <v>38</v>
      </c>
      <c r="E139" s="184" t="s">
        <v>82</v>
      </c>
      <c r="F139" s="185">
        <v>11000</v>
      </c>
      <c r="G139" s="183" t="s">
        <v>167</v>
      </c>
      <c r="H139" s="183" t="s">
        <v>41</v>
      </c>
      <c r="I139" s="186">
        <v>44952</v>
      </c>
      <c r="J139" s="186">
        <v>45009</v>
      </c>
      <c r="K139" s="186">
        <v>45177</v>
      </c>
      <c r="L139" s="187">
        <v>0</v>
      </c>
      <c r="M139" s="187">
        <v>0</v>
      </c>
      <c r="N139" s="187">
        <v>0</v>
      </c>
      <c r="O139" s="187">
        <v>0</v>
      </c>
      <c r="P139" s="187">
        <v>0</v>
      </c>
      <c r="Q139" s="187">
        <v>0</v>
      </c>
      <c r="R139" s="187">
        <v>0</v>
      </c>
      <c r="S139" s="187">
        <v>0</v>
      </c>
      <c r="T139" s="187">
        <v>0</v>
      </c>
      <c r="U139" s="187">
        <v>0</v>
      </c>
      <c r="V139" s="187">
        <v>0</v>
      </c>
      <c r="W139" s="187">
        <v>0</v>
      </c>
      <c r="X139" s="187">
        <v>42</v>
      </c>
      <c r="Y139" s="187">
        <v>0</v>
      </c>
      <c r="Z139" s="187">
        <v>0</v>
      </c>
      <c r="AA139" s="187">
        <v>0</v>
      </c>
      <c r="AB139" s="187">
        <v>0</v>
      </c>
      <c r="AC139" s="187">
        <v>0</v>
      </c>
      <c r="AD139" s="187">
        <v>0</v>
      </c>
      <c r="AE139" s="187">
        <v>0</v>
      </c>
      <c r="AF139" s="187">
        <v>0</v>
      </c>
      <c r="AG139" s="187">
        <v>0</v>
      </c>
      <c r="AH139" s="187">
        <f t="shared" si="7"/>
        <v>42</v>
      </c>
      <c r="AI139" s="202">
        <v>0</v>
      </c>
      <c r="AJ139" s="202">
        <v>0</v>
      </c>
      <c r="AK139" s="202">
        <v>0</v>
      </c>
      <c r="AL139" s="202">
        <v>0</v>
      </c>
      <c r="AM139" s="202">
        <v>0</v>
      </c>
      <c r="AN139" s="202">
        <v>0</v>
      </c>
      <c r="AO139" s="202">
        <v>0</v>
      </c>
      <c r="AP139" s="202">
        <v>0</v>
      </c>
      <c r="AQ139" s="202">
        <v>0</v>
      </c>
      <c r="AR139" s="202">
        <v>0</v>
      </c>
      <c r="AS139" s="202">
        <v>0</v>
      </c>
      <c r="AT139" s="202">
        <v>0</v>
      </c>
      <c r="AU139" s="202">
        <v>42</v>
      </c>
      <c r="AV139" s="202">
        <v>0</v>
      </c>
      <c r="AW139" s="202">
        <v>0</v>
      </c>
      <c r="AX139" s="202">
        <v>0</v>
      </c>
      <c r="AY139" s="202">
        <v>0</v>
      </c>
      <c r="AZ139" s="202">
        <v>0</v>
      </c>
      <c r="BA139" s="202">
        <v>0</v>
      </c>
      <c r="BB139" s="202">
        <v>0</v>
      </c>
      <c r="BC139" s="202">
        <v>0</v>
      </c>
      <c r="BD139" s="202">
        <v>0</v>
      </c>
      <c r="BE139" s="33">
        <f t="shared" si="8"/>
        <v>42</v>
      </c>
    </row>
    <row r="140" spans="1:58" s="9" customFormat="1" ht="13.5" thickBot="1" x14ac:dyDescent="0.25">
      <c r="A140" s="183" t="s">
        <v>496</v>
      </c>
      <c r="B140" s="183" t="s">
        <v>497</v>
      </c>
      <c r="C140" s="183" t="s">
        <v>37</v>
      </c>
      <c r="D140" s="183" t="s">
        <v>38</v>
      </c>
      <c r="E140" s="184" t="s">
        <v>293</v>
      </c>
      <c r="F140" s="185">
        <v>0</v>
      </c>
      <c r="G140" s="183" t="s">
        <v>474</v>
      </c>
      <c r="H140" s="183" t="s">
        <v>41</v>
      </c>
      <c r="I140" s="186">
        <v>45870</v>
      </c>
      <c r="J140" s="186">
        <v>45960</v>
      </c>
      <c r="K140" s="186">
        <v>46554</v>
      </c>
      <c r="L140" s="187">
        <v>0</v>
      </c>
      <c r="M140" s="187">
        <v>0</v>
      </c>
      <c r="N140" s="187">
        <v>0</v>
      </c>
      <c r="O140" s="187">
        <v>0</v>
      </c>
      <c r="P140" s="187">
        <v>0</v>
      </c>
      <c r="Q140" s="187">
        <v>0</v>
      </c>
      <c r="R140" s="187">
        <v>0</v>
      </c>
      <c r="S140" s="187">
        <v>0</v>
      </c>
      <c r="T140" s="187">
        <v>0</v>
      </c>
      <c r="U140" s="187">
        <v>0</v>
      </c>
      <c r="V140" s="187">
        <v>0</v>
      </c>
      <c r="W140" s="187">
        <v>0</v>
      </c>
      <c r="X140" s="187">
        <v>19</v>
      </c>
      <c r="Y140" s="187">
        <v>0</v>
      </c>
      <c r="Z140" s="187">
        <v>0</v>
      </c>
      <c r="AA140" s="187">
        <v>0</v>
      </c>
      <c r="AB140" s="187">
        <v>0</v>
      </c>
      <c r="AC140" s="187">
        <v>1</v>
      </c>
      <c r="AD140" s="187">
        <v>0</v>
      </c>
      <c r="AE140" s="187">
        <v>0</v>
      </c>
      <c r="AF140" s="187">
        <v>0</v>
      </c>
      <c r="AG140" s="187">
        <v>0</v>
      </c>
      <c r="AH140" s="187">
        <f t="shared" si="7"/>
        <v>20</v>
      </c>
      <c r="AI140" s="201">
        <v>0</v>
      </c>
      <c r="AJ140" s="201">
        <v>0</v>
      </c>
      <c r="AK140" s="201">
        <v>0</v>
      </c>
      <c r="AL140" s="201">
        <v>0</v>
      </c>
      <c r="AM140" s="201">
        <v>0</v>
      </c>
      <c r="AN140" s="201">
        <v>0</v>
      </c>
      <c r="AO140" s="201">
        <v>0</v>
      </c>
      <c r="AP140" s="201">
        <v>0</v>
      </c>
      <c r="AQ140" s="201">
        <v>0</v>
      </c>
      <c r="AR140" s="201">
        <v>0</v>
      </c>
      <c r="AS140" s="201">
        <v>0</v>
      </c>
      <c r="AT140" s="201">
        <v>0</v>
      </c>
      <c r="AU140" s="201">
        <v>0</v>
      </c>
      <c r="AV140" s="201">
        <v>0</v>
      </c>
      <c r="AW140" s="201">
        <v>0</v>
      </c>
      <c r="AX140" s="201">
        <v>0</v>
      </c>
      <c r="AY140" s="201">
        <v>0</v>
      </c>
      <c r="AZ140" s="201">
        <v>0</v>
      </c>
      <c r="BA140" s="201">
        <v>0</v>
      </c>
      <c r="BB140" s="201">
        <v>0</v>
      </c>
      <c r="BC140" s="201">
        <v>0</v>
      </c>
      <c r="BD140" s="201">
        <v>0</v>
      </c>
      <c r="BE140" s="33">
        <f t="shared" si="8"/>
        <v>0</v>
      </c>
      <c r="BF140" s="4" t="s">
        <v>3897</v>
      </c>
    </row>
    <row r="141" spans="1:58" s="9" customFormat="1" ht="13.5" thickBot="1" x14ac:dyDescent="0.25">
      <c r="A141" s="183" t="s">
        <v>498</v>
      </c>
      <c r="B141" s="183" t="s">
        <v>499</v>
      </c>
      <c r="C141" s="183" t="s">
        <v>37</v>
      </c>
      <c r="D141" s="183" t="s">
        <v>38</v>
      </c>
      <c r="E141" s="184" t="s">
        <v>82</v>
      </c>
      <c r="F141" s="185">
        <v>30000</v>
      </c>
      <c r="G141" s="183" t="s">
        <v>167</v>
      </c>
      <c r="H141" s="183" t="s">
        <v>41</v>
      </c>
      <c r="I141" s="186">
        <v>45108</v>
      </c>
      <c r="J141" s="186">
        <v>45047</v>
      </c>
      <c r="K141" s="186">
        <v>45413</v>
      </c>
      <c r="L141" s="187">
        <v>24</v>
      </c>
      <c r="M141" s="187">
        <v>0</v>
      </c>
      <c r="N141" s="187">
        <v>0</v>
      </c>
      <c r="O141" s="187">
        <v>0</v>
      </c>
      <c r="P141" s="187">
        <v>0</v>
      </c>
      <c r="Q141" s="187">
        <v>0</v>
      </c>
      <c r="R141" s="187">
        <v>0</v>
      </c>
      <c r="S141" s="187">
        <v>0</v>
      </c>
      <c r="T141" s="187">
        <v>0</v>
      </c>
      <c r="U141" s="187">
        <v>9</v>
      </c>
      <c r="V141" s="187">
        <v>0</v>
      </c>
      <c r="W141" s="187">
        <v>0</v>
      </c>
      <c r="X141" s="187">
        <v>53</v>
      </c>
      <c r="Y141" s="187">
        <v>0</v>
      </c>
      <c r="Z141" s="187">
        <v>0</v>
      </c>
      <c r="AA141" s="187">
        <v>0</v>
      </c>
      <c r="AB141" s="187">
        <v>0</v>
      </c>
      <c r="AC141" s="187">
        <v>1</v>
      </c>
      <c r="AD141" s="187">
        <v>0</v>
      </c>
      <c r="AE141" s="187">
        <v>0</v>
      </c>
      <c r="AF141" s="187">
        <v>0</v>
      </c>
      <c r="AG141" s="187">
        <v>0</v>
      </c>
      <c r="AH141" s="187">
        <f t="shared" si="7"/>
        <v>87</v>
      </c>
      <c r="AI141" s="202">
        <v>24</v>
      </c>
      <c r="AJ141" s="202">
        <v>0</v>
      </c>
      <c r="AK141" s="202">
        <v>0</v>
      </c>
      <c r="AL141" s="202">
        <v>0</v>
      </c>
      <c r="AM141" s="202">
        <v>0</v>
      </c>
      <c r="AN141" s="202">
        <v>0</v>
      </c>
      <c r="AO141" s="202">
        <v>0</v>
      </c>
      <c r="AP141" s="202">
        <v>0</v>
      </c>
      <c r="AQ141" s="202">
        <v>0</v>
      </c>
      <c r="AR141" s="202">
        <v>9</v>
      </c>
      <c r="AS141" s="202">
        <v>0</v>
      </c>
      <c r="AT141" s="202">
        <v>0</v>
      </c>
      <c r="AU141" s="202">
        <v>53</v>
      </c>
      <c r="AV141" s="202">
        <v>0</v>
      </c>
      <c r="AW141" s="202">
        <v>0</v>
      </c>
      <c r="AX141" s="202">
        <v>0</v>
      </c>
      <c r="AY141" s="202">
        <v>0</v>
      </c>
      <c r="AZ141" s="202">
        <v>1</v>
      </c>
      <c r="BA141" s="202">
        <v>0</v>
      </c>
      <c r="BB141" s="202">
        <v>0</v>
      </c>
      <c r="BC141" s="202">
        <v>0</v>
      </c>
      <c r="BD141" s="202">
        <v>0</v>
      </c>
      <c r="BE141" s="33">
        <f t="shared" si="8"/>
        <v>87</v>
      </c>
    </row>
    <row r="142" spans="1:58" x14ac:dyDescent="0.2">
      <c r="A142" s="178" t="s">
        <v>500</v>
      </c>
      <c r="B142" s="178" t="s">
        <v>501</v>
      </c>
      <c r="C142" s="178" t="s">
        <v>37</v>
      </c>
      <c r="D142" s="178" t="s">
        <v>38</v>
      </c>
      <c r="E142" s="179" t="s">
        <v>82</v>
      </c>
      <c r="F142" s="60">
        <v>890000</v>
      </c>
      <c r="G142" s="178" t="s">
        <v>167</v>
      </c>
      <c r="H142" s="178" t="s">
        <v>47</v>
      </c>
      <c r="I142" s="180">
        <v>45306</v>
      </c>
      <c r="J142" s="180">
        <v>45366</v>
      </c>
      <c r="K142" s="180">
        <v>46006</v>
      </c>
      <c r="L142" s="181">
        <v>48</v>
      </c>
      <c r="M142" s="181">
        <v>0</v>
      </c>
      <c r="N142" s="181">
        <v>0</v>
      </c>
      <c r="O142" s="181">
        <v>0</v>
      </c>
      <c r="P142" s="181">
        <v>0</v>
      </c>
      <c r="Q142" s="181">
        <v>0</v>
      </c>
      <c r="R142" s="181">
        <v>0</v>
      </c>
      <c r="S142" s="181">
        <v>0</v>
      </c>
      <c r="T142" s="181">
        <v>0</v>
      </c>
      <c r="U142" s="181">
        <v>6</v>
      </c>
      <c r="V142" s="181">
        <v>0</v>
      </c>
      <c r="W142" s="181">
        <v>0</v>
      </c>
      <c r="X142" s="181">
        <v>23</v>
      </c>
      <c r="Y142" s="181">
        <v>0</v>
      </c>
      <c r="Z142" s="181">
        <v>0</v>
      </c>
      <c r="AA142" s="181">
        <v>0</v>
      </c>
      <c r="AB142" s="181">
        <v>0</v>
      </c>
      <c r="AC142" s="181">
        <v>0</v>
      </c>
      <c r="AD142" s="181">
        <v>0</v>
      </c>
      <c r="AE142" s="181">
        <v>0</v>
      </c>
      <c r="AF142" s="181">
        <v>0</v>
      </c>
      <c r="AG142" s="181">
        <v>0</v>
      </c>
      <c r="AH142" s="181">
        <f t="shared" si="7"/>
        <v>77</v>
      </c>
      <c r="AI142" s="201">
        <v>48</v>
      </c>
      <c r="AJ142" s="201">
        <v>0</v>
      </c>
      <c r="AK142" s="201">
        <v>0</v>
      </c>
      <c r="AL142" s="201">
        <v>0</v>
      </c>
      <c r="AM142" s="201">
        <v>0</v>
      </c>
      <c r="AN142" s="201">
        <v>0</v>
      </c>
      <c r="AO142" s="201">
        <v>0</v>
      </c>
      <c r="AP142" s="201">
        <v>0</v>
      </c>
      <c r="AQ142" s="201">
        <v>0</v>
      </c>
      <c r="AR142" s="201">
        <v>6</v>
      </c>
      <c r="AS142" s="201">
        <v>0</v>
      </c>
      <c r="AT142" s="201">
        <v>0</v>
      </c>
      <c r="AU142" s="201">
        <v>23</v>
      </c>
      <c r="AV142" s="201">
        <v>0</v>
      </c>
      <c r="AW142" s="201">
        <v>0</v>
      </c>
      <c r="AX142" s="201">
        <v>0</v>
      </c>
      <c r="AY142" s="201">
        <v>0</v>
      </c>
      <c r="AZ142" s="201">
        <v>0</v>
      </c>
      <c r="BA142" s="201">
        <v>0</v>
      </c>
      <c r="BB142" s="201">
        <v>0</v>
      </c>
      <c r="BC142" s="201">
        <v>0</v>
      </c>
      <c r="BD142" s="201">
        <v>0</v>
      </c>
      <c r="BE142" s="33">
        <f t="shared" si="8"/>
        <v>77</v>
      </c>
    </row>
    <row r="143" spans="1:58" s="9" customFormat="1" ht="13.5" thickBot="1" x14ac:dyDescent="0.25">
      <c r="A143" s="183" t="s">
        <v>505</v>
      </c>
      <c r="B143" s="183" t="s">
        <v>506</v>
      </c>
      <c r="C143" s="183" t="s">
        <v>37</v>
      </c>
      <c r="D143" s="183" t="s">
        <v>38</v>
      </c>
      <c r="E143" s="184" t="s">
        <v>82</v>
      </c>
      <c r="F143" s="185">
        <v>33000</v>
      </c>
      <c r="G143" s="183" t="s">
        <v>167</v>
      </c>
      <c r="H143" s="183" t="s">
        <v>41</v>
      </c>
      <c r="I143" s="186">
        <v>45219</v>
      </c>
      <c r="J143" s="186">
        <v>45177</v>
      </c>
      <c r="K143" s="186">
        <v>45415</v>
      </c>
      <c r="L143" s="187">
        <v>0</v>
      </c>
      <c r="M143" s="187">
        <v>0</v>
      </c>
      <c r="N143" s="187">
        <v>0</v>
      </c>
      <c r="O143" s="187">
        <v>0</v>
      </c>
      <c r="P143" s="187">
        <v>0</v>
      </c>
      <c r="Q143" s="187">
        <v>0</v>
      </c>
      <c r="R143" s="187">
        <v>0</v>
      </c>
      <c r="S143" s="187">
        <v>0</v>
      </c>
      <c r="T143" s="187">
        <v>0</v>
      </c>
      <c r="U143" s="187">
        <v>0</v>
      </c>
      <c r="V143" s="187">
        <v>0</v>
      </c>
      <c r="W143" s="187">
        <v>0</v>
      </c>
      <c r="X143" s="187">
        <v>32</v>
      </c>
      <c r="Y143" s="187">
        <v>0</v>
      </c>
      <c r="Z143" s="187">
        <v>0</v>
      </c>
      <c r="AA143" s="187">
        <v>0</v>
      </c>
      <c r="AB143" s="187">
        <v>0</v>
      </c>
      <c r="AC143" s="187">
        <v>1</v>
      </c>
      <c r="AD143" s="187">
        <v>0</v>
      </c>
      <c r="AE143" s="187">
        <v>0</v>
      </c>
      <c r="AF143" s="187">
        <v>0</v>
      </c>
      <c r="AG143" s="187">
        <v>0</v>
      </c>
      <c r="AH143" s="187">
        <f t="shared" si="7"/>
        <v>33</v>
      </c>
      <c r="AI143" s="202">
        <v>0</v>
      </c>
      <c r="AJ143" s="202">
        <v>0</v>
      </c>
      <c r="AK143" s="202">
        <v>0</v>
      </c>
      <c r="AL143" s="202">
        <v>0</v>
      </c>
      <c r="AM143" s="202">
        <v>0</v>
      </c>
      <c r="AN143" s="202">
        <v>0</v>
      </c>
      <c r="AO143" s="202">
        <v>0</v>
      </c>
      <c r="AP143" s="202">
        <v>0</v>
      </c>
      <c r="AQ143" s="202">
        <v>0</v>
      </c>
      <c r="AR143" s="202">
        <v>0</v>
      </c>
      <c r="AS143" s="202">
        <v>0</v>
      </c>
      <c r="AT143" s="202">
        <v>0</v>
      </c>
      <c r="AU143" s="202">
        <v>32</v>
      </c>
      <c r="AV143" s="202">
        <v>0</v>
      </c>
      <c r="AW143" s="202">
        <v>0</v>
      </c>
      <c r="AX143" s="202">
        <v>0</v>
      </c>
      <c r="AY143" s="202">
        <v>0</v>
      </c>
      <c r="AZ143" s="202">
        <v>1</v>
      </c>
      <c r="BA143" s="202">
        <v>0</v>
      </c>
      <c r="BB143" s="202">
        <v>0</v>
      </c>
      <c r="BC143" s="202">
        <v>0</v>
      </c>
      <c r="BD143" s="202">
        <v>0</v>
      </c>
      <c r="BE143" s="33">
        <f t="shared" si="8"/>
        <v>33</v>
      </c>
    </row>
    <row r="144" spans="1:58" s="9" customFormat="1" ht="13.5" thickBot="1" x14ac:dyDescent="0.25">
      <c r="A144" s="183" t="s">
        <v>507</v>
      </c>
      <c r="B144" s="183" t="s">
        <v>508</v>
      </c>
      <c r="C144" s="183" t="s">
        <v>37</v>
      </c>
      <c r="D144" s="183" t="s">
        <v>38</v>
      </c>
      <c r="E144" s="184" t="s">
        <v>187</v>
      </c>
      <c r="F144" s="185">
        <v>0</v>
      </c>
      <c r="G144" s="183" t="s">
        <v>167</v>
      </c>
      <c r="H144" s="183" t="s">
        <v>41</v>
      </c>
      <c r="I144" s="186">
        <v>45366</v>
      </c>
      <c r="J144" s="186">
        <v>45488</v>
      </c>
      <c r="K144" s="186">
        <v>45551</v>
      </c>
      <c r="L144" s="187">
        <v>8</v>
      </c>
      <c r="M144" s="187">
        <v>0</v>
      </c>
      <c r="N144" s="187">
        <v>0</v>
      </c>
      <c r="O144" s="187">
        <v>0</v>
      </c>
      <c r="P144" s="187">
        <v>0</v>
      </c>
      <c r="Q144" s="187">
        <v>0</v>
      </c>
      <c r="R144" s="187">
        <v>0</v>
      </c>
      <c r="S144" s="187">
        <v>0</v>
      </c>
      <c r="T144" s="187">
        <v>0</v>
      </c>
      <c r="U144" s="187">
        <v>0</v>
      </c>
      <c r="V144" s="187">
        <v>0</v>
      </c>
      <c r="W144" s="187">
        <v>0</v>
      </c>
      <c r="X144" s="187">
        <v>34</v>
      </c>
      <c r="Y144" s="187">
        <v>0</v>
      </c>
      <c r="Z144" s="187">
        <v>0</v>
      </c>
      <c r="AA144" s="187">
        <v>0</v>
      </c>
      <c r="AB144" s="187">
        <v>0</v>
      </c>
      <c r="AC144" s="187">
        <v>0</v>
      </c>
      <c r="AD144" s="187">
        <v>0</v>
      </c>
      <c r="AE144" s="187">
        <v>0</v>
      </c>
      <c r="AF144" s="187">
        <v>0</v>
      </c>
      <c r="AG144" s="187">
        <v>0</v>
      </c>
      <c r="AH144" s="187">
        <f t="shared" si="7"/>
        <v>42</v>
      </c>
      <c r="AI144" s="202">
        <v>8</v>
      </c>
      <c r="AJ144" s="202">
        <v>0</v>
      </c>
      <c r="AK144" s="202">
        <v>0</v>
      </c>
      <c r="AL144" s="202">
        <v>0</v>
      </c>
      <c r="AM144" s="202">
        <v>0</v>
      </c>
      <c r="AN144" s="202">
        <v>0</v>
      </c>
      <c r="AO144" s="202">
        <v>0</v>
      </c>
      <c r="AP144" s="202">
        <v>0</v>
      </c>
      <c r="AQ144" s="202">
        <v>0</v>
      </c>
      <c r="AR144" s="202">
        <v>0</v>
      </c>
      <c r="AS144" s="202">
        <v>0</v>
      </c>
      <c r="AT144" s="202">
        <v>0</v>
      </c>
      <c r="AU144" s="202">
        <v>34</v>
      </c>
      <c r="AV144" s="202">
        <v>0</v>
      </c>
      <c r="AW144" s="202">
        <v>0</v>
      </c>
      <c r="AX144" s="202">
        <v>0</v>
      </c>
      <c r="AY144" s="202">
        <v>0</v>
      </c>
      <c r="AZ144" s="202">
        <v>0</v>
      </c>
      <c r="BA144" s="202">
        <v>0</v>
      </c>
      <c r="BB144" s="202">
        <v>0</v>
      </c>
      <c r="BC144" s="202">
        <v>0</v>
      </c>
      <c r="BD144" s="202">
        <v>0</v>
      </c>
      <c r="BE144" s="33">
        <f t="shared" si="8"/>
        <v>42</v>
      </c>
    </row>
    <row r="145" spans="1:57" s="9" customFormat="1" ht="13.5" thickBot="1" x14ac:dyDescent="0.25">
      <c r="A145" s="183" t="s">
        <v>511</v>
      </c>
      <c r="B145" s="183" t="s">
        <v>512</v>
      </c>
      <c r="C145" s="183" t="s">
        <v>37</v>
      </c>
      <c r="D145" s="183" t="s">
        <v>38</v>
      </c>
      <c r="E145" s="184" t="s">
        <v>187</v>
      </c>
      <c r="F145" s="185">
        <v>0</v>
      </c>
      <c r="G145" s="183" t="s">
        <v>167</v>
      </c>
      <c r="H145" s="183" t="s">
        <v>41</v>
      </c>
      <c r="I145" s="186">
        <v>45289</v>
      </c>
      <c r="J145" s="186">
        <v>45349</v>
      </c>
      <c r="K145" s="186">
        <v>45551</v>
      </c>
      <c r="L145" s="187">
        <v>0</v>
      </c>
      <c r="M145" s="187">
        <v>0</v>
      </c>
      <c r="N145" s="187">
        <v>0</v>
      </c>
      <c r="O145" s="187">
        <v>0</v>
      </c>
      <c r="P145" s="187">
        <v>0</v>
      </c>
      <c r="Q145" s="187">
        <v>0</v>
      </c>
      <c r="R145" s="187">
        <v>0</v>
      </c>
      <c r="S145" s="187">
        <v>0</v>
      </c>
      <c r="T145" s="187">
        <v>0</v>
      </c>
      <c r="U145" s="187">
        <v>0</v>
      </c>
      <c r="V145" s="187">
        <v>0</v>
      </c>
      <c r="W145" s="187">
        <v>11</v>
      </c>
      <c r="X145" s="187">
        <v>0</v>
      </c>
      <c r="Y145" s="187">
        <v>0</v>
      </c>
      <c r="Z145" s="187">
        <v>0</v>
      </c>
      <c r="AA145" s="187">
        <v>0</v>
      </c>
      <c r="AB145" s="187">
        <v>0</v>
      </c>
      <c r="AC145" s="187">
        <v>0</v>
      </c>
      <c r="AD145" s="187">
        <v>0</v>
      </c>
      <c r="AE145" s="187">
        <v>0</v>
      </c>
      <c r="AF145" s="187">
        <v>0</v>
      </c>
      <c r="AG145" s="187">
        <v>0</v>
      </c>
      <c r="AH145" s="187">
        <f t="shared" si="7"/>
        <v>11</v>
      </c>
      <c r="AI145" s="202">
        <v>0</v>
      </c>
      <c r="AJ145" s="202">
        <v>0</v>
      </c>
      <c r="AK145" s="202">
        <v>0</v>
      </c>
      <c r="AL145" s="202">
        <v>0</v>
      </c>
      <c r="AM145" s="202">
        <v>0</v>
      </c>
      <c r="AN145" s="202">
        <v>0</v>
      </c>
      <c r="AO145" s="202">
        <v>0</v>
      </c>
      <c r="AP145" s="202">
        <v>0</v>
      </c>
      <c r="AQ145" s="202">
        <v>0</v>
      </c>
      <c r="AR145" s="202">
        <v>0</v>
      </c>
      <c r="AS145" s="202">
        <v>0</v>
      </c>
      <c r="AT145" s="202">
        <v>11</v>
      </c>
      <c r="AU145" s="202">
        <v>0</v>
      </c>
      <c r="AV145" s="202">
        <v>0</v>
      </c>
      <c r="AW145" s="202">
        <v>0</v>
      </c>
      <c r="AX145" s="202">
        <v>0</v>
      </c>
      <c r="AY145" s="202">
        <v>0</v>
      </c>
      <c r="AZ145" s="202">
        <v>0</v>
      </c>
      <c r="BA145" s="202">
        <v>0</v>
      </c>
      <c r="BB145" s="202">
        <v>0</v>
      </c>
      <c r="BC145" s="202">
        <v>0</v>
      </c>
      <c r="BD145" s="202">
        <v>0</v>
      </c>
      <c r="BE145" s="33">
        <f t="shared" si="8"/>
        <v>11</v>
      </c>
    </row>
    <row r="146" spans="1:57" s="9" customFormat="1" ht="13.5" thickBot="1" x14ac:dyDescent="0.25">
      <c r="A146" s="183" t="s">
        <v>513</v>
      </c>
      <c r="B146" s="183" t="s">
        <v>514</v>
      </c>
      <c r="C146" s="183" t="s">
        <v>37</v>
      </c>
      <c r="D146" s="183" t="s">
        <v>38</v>
      </c>
      <c r="E146" s="184" t="s">
        <v>187</v>
      </c>
      <c r="F146" s="185">
        <v>0</v>
      </c>
      <c r="G146" s="183" t="s">
        <v>167</v>
      </c>
      <c r="H146" s="183" t="s">
        <v>41</v>
      </c>
      <c r="I146" s="186">
        <v>45306</v>
      </c>
      <c r="J146" s="186">
        <v>45366</v>
      </c>
      <c r="K146" s="186">
        <v>45551</v>
      </c>
      <c r="L146" s="187">
        <v>0</v>
      </c>
      <c r="M146" s="187">
        <v>0</v>
      </c>
      <c r="N146" s="187">
        <v>0</v>
      </c>
      <c r="O146" s="187">
        <v>0</v>
      </c>
      <c r="P146" s="187">
        <v>0</v>
      </c>
      <c r="Q146" s="187">
        <v>0</v>
      </c>
      <c r="R146" s="187">
        <v>0</v>
      </c>
      <c r="S146" s="187">
        <v>0</v>
      </c>
      <c r="T146" s="187">
        <v>0</v>
      </c>
      <c r="U146" s="187">
        <v>0</v>
      </c>
      <c r="V146" s="187">
        <v>0</v>
      </c>
      <c r="W146" s="187">
        <v>0</v>
      </c>
      <c r="X146" s="187">
        <v>32</v>
      </c>
      <c r="Y146" s="187">
        <v>0</v>
      </c>
      <c r="Z146" s="187">
        <v>0</v>
      </c>
      <c r="AA146" s="187">
        <v>0</v>
      </c>
      <c r="AB146" s="187">
        <v>0</v>
      </c>
      <c r="AC146" s="187">
        <v>0</v>
      </c>
      <c r="AD146" s="187">
        <v>0</v>
      </c>
      <c r="AE146" s="187">
        <v>0</v>
      </c>
      <c r="AF146" s="187">
        <v>0</v>
      </c>
      <c r="AG146" s="187">
        <v>0</v>
      </c>
      <c r="AH146" s="187">
        <f t="shared" si="7"/>
        <v>32</v>
      </c>
      <c r="AI146" s="202">
        <v>0</v>
      </c>
      <c r="AJ146" s="202">
        <v>0</v>
      </c>
      <c r="AK146" s="202">
        <v>0</v>
      </c>
      <c r="AL146" s="202">
        <v>0</v>
      </c>
      <c r="AM146" s="202">
        <v>0</v>
      </c>
      <c r="AN146" s="202">
        <v>0</v>
      </c>
      <c r="AO146" s="202">
        <v>0</v>
      </c>
      <c r="AP146" s="202">
        <v>0</v>
      </c>
      <c r="AQ146" s="202">
        <v>0</v>
      </c>
      <c r="AR146" s="202">
        <v>0</v>
      </c>
      <c r="AS146" s="202">
        <v>0</v>
      </c>
      <c r="AT146" s="202">
        <v>0</v>
      </c>
      <c r="AU146" s="202">
        <v>32</v>
      </c>
      <c r="AV146" s="202">
        <v>0</v>
      </c>
      <c r="AW146" s="202">
        <v>0</v>
      </c>
      <c r="AX146" s="202">
        <v>0</v>
      </c>
      <c r="AY146" s="202">
        <v>0</v>
      </c>
      <c r="AZ146" s="202">
        <v>0</v>
      </c>
      <c r="BA146" s="202">
        <v>0</v>
      </c>
      <c r="BB146" s="202">
        <v>0</v>
      </c>
      <c r="BC146" s="202">
        <v>0</v>
      </c>
      <c r="BD146" s="202">
        <v>0</v>
      </c>
      <c r="BE146" s="33">
        <f t="shared" si="8"/>
        <v>32</v>
      </c>
    </row>
    <row r="147" spans="1:57" x14ac:dyDescent="0.2">
      <c r="A147" s="178" t="s">
        <v>515</v>
      </c>
      <c r="B147" s="178" t="s">
        <v>516</v>
      </c>
      <c r="C147" s="178" t="s">
        <v>37</v>
      </c>
      <c r="D147" s="178" t="s">
        <v>38</v>
      </c>
      <c r="E147" s="179" t="s">
        <v>187</v>
      </c>
      <c r="F147" s="60">
        <v>0</v>
      </c>
      <c r="G147" s="178" t="s">
        <v>167</v>
      </c>
      <c r="H147" s="178" t="s">
        <v>41</v>
      </c>
      <c r="I147" s="180">
        <v>45366</v>
      </c>
      <c r="J147" s="180">
        <v>45458</v>
      </c>
      <c r="K147" s="180">
        <v>45644</v>
      </c>
      <c r="L147" s="181">
        <v>75</v>
      </c>
      <c r="M147" s="181">
        <v>0</v>
      </c>
      <c r="N147" s="181">
        <v>0</v>
      </c>
      <c r="O147" s="181">
        <v>0</v>
      </c>
      <c r="P147" s="181">
        <v>0</v>
      </c>
      <c r="Q147" s="181">
        <v>0</v>
      </c>
      <c r="R147" s="181">
        <v>0</v>
      </c>
      <c r="S147" s="181">
        <v>0</v>
      </c>
      <c r="T147" s="181">
        <v>0</v>
      </c>
      <c r="U147" s="181">
        <v>9</v>
      </c>
      <c r="V147" s="181">
        <v>0</v>
      </c>
      <c r="W147" s="181">
        <v>33</v>
      </c>
      <c r="X147" s="181" t="s">
        <v>66</v>
      </c>
      <c r="Y147" s="181">
        <v>0</v>
      </c>
      <c r="Z147" s="181">
        <v>0</v>
      </c>
      <c r="AA147" s="181">
        <v>0</v>
      </c>
      <c r="AB147" s="181">
        <v>0</v>
      </c>
      <c r="AC147" s="181">
        <v>15</v>
      </c>
      <c r="AD147" s="181">
        <v>0</v>
      </c>
      <c r="AE147" s="181">
        <v>0</v>
      </c>
      <c r="AF147" s="181">
        <v>0</v>
      </c>
      <c r="AG147" s="181">
        <v>0</v>
      </c>
      <c r="AH147" s="181">
        <f t="shared" si="7"/>
        <v>132</v>
      </c>
      <c r="AI147" s="201">
        <v>75</v>
      </c>
      <c r="AJ147" s="201">
        <v>0</v>
      </c>
      <c r="AK147" s="201">
        <v>0</v>
      </c>
      <c r="AL147" s="201">
        <v>0</v>
      </c>
      <c r="AM147" s="201">
        <v>0</v>
      </c>
      <c r="AN147" s="201">
        <v>0</v>
      </c>
      <c r="AO147" s="201">
        <v>0</v>
      </c>
      <c r="AP147" s="201">
        <v>0</v>
      </c>
      <c r="AQ147" s="201">
        <v>0</v>
      </c>
      <c r="AR147" s="201">
        <v>9</v>
      </c>
      <c r="AS147" s="201">
        <v>0</v>
      </c>
      <c r="AT147" s="201">
        <v>33</v>
      </c>
      <c r="AU147" s="201" t="s">
        <v>66</v>
      </c>
      <c r="AV147" s="201">
        <v>0</v>
      </c>
      <c r="AW147" s="201">
        <v>0</v>
      </c>
      <c r="AX147" s="201">
        <v>0</v>
      </c>
      <c r="AY147" s="201">
        <v>0</v>
      </c>
      <c r="AZ147" s="201">
        <v>15</v>
      </c>
      <c r="BA147" s="201">
        <v>0</v>
      </c>
      <c r="BB147" s="201">
        <v>0</v>
      </c>
      <c r="BC147" s="201">
        <v>0</v>
      </c>
      <c r="BD147" s="201">
        <v>0</v>
      </c>
      <c r="BE147" s="33">
        <f t="shared" si="8"/>
        <v>132</v>
      </c>
    </row>
    <row r="148" spans="1:57" x14ac:dyDescent="0.2">
      <c r="A148" s="178" t="s">
        <v>517</v>
      </c>
      <c r="B148" s="178" t="s">
        <v>518</v>
      </c>
      <c r="C148" s="178" t="s">
        <v>37</v>
      </c>
      <c r="D148" s="178" t="s">
        <v>38</v>
      </c>
      <c r="E148" s="179" t="s">
        <v>519</v>
      </c>
      <c r="F148" s="60">
        <v>0</v>
      </c>
      <c r="G148" s="178" t="s">
        <v>167</v>
      </c>
      <c r="H148" s="178" t="s">
        <v>41</v>
      </c>
      <c r="I148" s="180">
        <v>45499</v>
      </c>
      <c r="J148" s="180">
        <v>45438</v>
      </c>
      <c r="K148" s="180">
        <v>46157</v>
      </c>
      <c r="L148" s="181">
        <v>0</v>
      </c>
      <c r="M148" s="181">
        <v>0</v>
      </c>
      <c r="N148" s="181">
        <v>0</v>
      </c>
      <c r="O148" s="181">
        <v>0</v>
      </c>
      <c r="P148" s="181">
        <v>0</v>
      </c>
      <c r="Q148" s="181">
        <v>0</v>
      </c>
      <c r="R148" s="181">
        <v>0</v>
      </c>
      <c r="S148" s="181">
        <v>0</v>
      </c>
      <c r="T148" s="181">
        <v>0</v>
      </c>
      <c r="U148" s="181">
        <v>36</v>
      </c>
      <c r="V148" s="181">
        <v>0</v>
      </c>
      <c r="W148" s="181">
        <v>50</v>
      </c>
      <c r="X148" s="181">
        <v>0</v>
      </c>
      <c r="Y148" s="181">
        <v>0</v>
      </c>
      <c r="Z148" s="181">
        <v>0</v>
      </c>
      <c r="AA148" s="181">
        <v>0</v>
      </c>
      <c r="AB148" s="181">
        <v>0</v>
      </c>
      <c r="AC148" s="181">
        <v>146</v>
      </c>
      <c r="AD148" s="181">
        <v>0</v>
      </c>
      <c r="AE148" s="181">
        <v>0</v>
      </c>
      <c r="AF148" s="181">
        <v>0</v>
      </c>
      <c r="AG148" s="181">
        <v>0</v>
      </c>
      <c r="AH148" s="181">
        <f t="shared" si="7"/>
        <v>232</v>
      </c>
      <c r="AI148" s="201">
        <v>0</v>
      </c>
      <c r="AJ148" s="201">
        <v>0</v>
      </c>
      <c r="AK148" s="201">
        <v>0</v>
      </c>
      <c r="AL148" s="201">
        <v>0</v>
      </c>
      <c r="AM148" s="201">
        <v>0</v>
      </c>
      <c r="AN148" s="201">
        <v>0</v>
      </c>
      <c r="AO148" s="201">
        <v>0</v>
      </c>
      <c r="AP148" s="201">
        <v>0</v>
      </c>
      <c r="AQ148" s="201">
        <v>0</v>
      </c>
      <c r="AR148" s="201">
        <v>36</v>
      </c>
      <c r="AS148" s="201">
        <v>0</v>
      </c>
      <c r="AT148" s="201">
        <v>50</v>
      </c>
      <c r="AU148" s="201">
        <v>0</v>
      </c>
      <c r="AV148" s="201">
        <v>0</v>
      </c>
      <c r="AW148" s="201">
        <v>0</v>
      </c>
      <c r="AX148" s="201">
        <v>0</v>
      </c>
      <c r="AY148" s="201">
        <v>0</v>
      </c>
      <c r="AZ148" s="201">
        <v>146</v>
      </c>
      <c r="BA148" s="201">
        <v>0</v>
      </c>
      <c r="BB148" s="201">
        <v>0</v>
      </c>
      <c r="BC148" s="201">
        <v>0</v>
      </c>
      <c r="BD148" s="201">
        <v>0</v>
      </c>
      <c r="BE148" s="33">
        <f t="shared" si="8"/>
        <v>232</v>
      </c>
    </row>
    <row r="149" spans="1:57" x14ac:dyDescent="0.2">
      <c r="A149" s="178" t="s">
        <v>520</v>
      </c>
      <c r="B149" s="178" t="s">
        <v>521</v>
      </c>
      <c r="C149" s="178" t="s">
        <v>37</v>
      </c>
      <c r="D149" s="178" t="s">
        <v>38</v>
      </c>
      <c r="E149" s="179" t="s">
        <v>51</v>
      </c>
      <c r="F149" s="60">
        <v>2800000</v>
      </c>
      <c r="G149" s="178" t="s">
        <v>40</v>
      </c>
      <c r="H149" s="178" t="s">
        <v>47</v>
      </c>
      <c r="I149" s="180">
        <v>43007</v>
      </c>
      <c r="J149" s="180" t="s">
        <v>66</v>
      </c>
      <c r="K149" s="180">
        <v>45962</v>
      </c>
      <c r="L149" s="181" t="s">
        <v>66</v>
      </c>
      <c r="M149" s="181">
        <v>0</v>
      </c>
      <c r="N149" s="181">
        <v>0</v>
      </c>
      <c r="O149" s="181">
        <v>0</v>
      </c>
      <c r="P149" s="181">
        <v>0</v>
      </c>
      <c r="Q149" s="181">
        <v>0</v>
      </c>
      <c r="R149" s="181">
        <v>0</v>
      </c>
      <c r="S149" s="181">
        <v>0</v>
      </c>
      <c r="T149" s="181">
        <v>0</v>
      </c>
      <c r="U149" s="181" t="s">
        <v>66</v>
      </c>
      <c r="V149" s="181">
        <v>0</v>
      </c>
      <c r="W149" s="181">
        <v>15</v>
      </c>
      <c r="X149" s="181" t="s">
        <v>66</v>
      </c>
      <c r="Y149" s="181">
        <v>0</v>
      </c>
      <c r="Z149" s="181">
        <v>0</v>
      </c>
      <c r="AA149" s="181">
        <v>0</v>
      </c>
      <c r="AB149" s="181" t="s">
        <v>66</v>
      </c>
      <c r="AC149" s="181">
        <v>0</v>
      </c>
      <c r="AD149" s="181">
        <v>0</v>
      </c>
      <c r="AE149" s="181">
        <v>0</v>
      </c>
      <c r="AF149" s="181">
        <v>0</v>
      </c>
      <c r="AG149" s="181">
        <v>0</v>
      </c>
      <c r="AH149" s="181">
        <f t="shared" si="7"/>
        <v>15</v>
      </c>
      <c r="AI149" s="201" t="s">
        <v>66</v>
      </c>
      <c r="AJ149" s="201">
        <v>0</v>
      </c>
      <c r="AK149" s="201">
        <v>0</v>
      </c>
      <c r="AL149" s="201">
        <v>0</v>
      </c>
      <c r="AM149" s="201">
        <v>0</v>
      </c>
      <c r="AN149" s="201">
        <v>0</v>
      </c>
      <c r="AO149" s="201">
        <v>0</v>
      </c>
      <c r="AP149" s="201">
        <v>0</v>
      </c>
      <c r="AQ149" s="201">
        <v>0</v>
      </c>
      <c r="AR149" s="201" t="s">
        <v>66</v>
      </c>
      <c r="AS149" s="201">
        <v>0</v>
      </c>
      <c r="AT149" s="201">
        <v>15</v>
      </c>
      <c r="AU149" s="201" t="s">
        <v>66</v>
      </c>
      <c r="AV149" s="201">
        <v>0</v>
      </c>
      <c r="AW149" s="201">
        <v>0</v>
      </c>
      <c r="AX149" s="201">
        <v>0</v>
      </c>
      <c r="AY149" s="201" t="s">
        <v>66</v>
      </c>
      <c r="AZ149" s="201">
        <v>0</v>
      </c>
      <c r="BA149" s="201">
        <v>0</v>
      </c>
      <c r="BB149" s="201">
        <v>0</v>
      </c>
      <c r="BC149" s="201">
        <v>0</v>
      </c>
      <c r="BD149" s="201">
        <v>0</v>
      </c>
      <c r="BE149" s="33">
        <f t="shared" si="8"/>
        <v>15</v>
      </c>
    </row>
    <row r="150" spans="1:57" s="9" customFormat="1" ht="13.5" thickBot="1" x14ac:dyDescent="0.25">
      <c r="A150" s="183" t="s">
        <v>527</v>
      </c>
      <c r="B150" s="183" t="s">
        <v>528</v>
      </c>
      <c r="C150" s="183" t="s">
        <v>37</v>
      </c>
      <c r="D150" s="183" t="s">
        <v>38</v>
      </c>
      <c r="E150" s="184" t="s">
        <v>92</v>
      </c>
      <c r="F150" s="185">
        <v>21000</v>
      </c>
      <c r="G150" s="183" t="s">
        <v>239</v>
      </c>
      <c r="H150" s="183" t="s">
        <v>66</v>
      </c>
      <c r="I150" s="186">
        <v>39093</v>
      </c>
      <c r="J150" s="186" t="s">
        <v>66</v>
      </c>
      <c r="K150" s="186">
        <v>40360</v>
      </c>
      <c r="L150" s="187">
        <v>1</v>
      </c>
      <c r="M150" s="187" t="s">
        <v>66</v>
      </c>
      <c r="N150" s="187" t="s">
        <v>66</v>
      </c>
      <c r="O150" s="187" t="s">
        <v>66</v>
      </c>
      <c r="P150" s="187" t="s">
        <v>66</v>
      </c>
      <c r="Q150" s="187" t="s">
        <v>66</v>
      </c>
      <c r="R150" s="187" t="s">
        <v>66</v>
      </c>
      <c r="S150" s="187" t="s">
        <v>66</v>
      </c>
      <c r="T150" s="187" t="s">
        <v>66</v>
      </c>
      <c r="U150" s="187">
        <v>0</v>
      </c>
      <c r="V150" s="187">
        <v>0</v>
      </c>
      <c r="W150" s="187">
        <v>0</v>
      </c>
      <c r="X150" s="187">
        <v>0</v>
      </c>
      <c r="Y150" s="187">
        <v>0</v>
      </c>
      <c r="Z150" s="187">
        <v>0</v>
      </c>
      <c r="AA150" s="187">
        <v>0</v>
      </c>
      <c r="AB150" s="187" t="s">
        <v>66</v>
      </c>
      <c r="AC150" s="187" t="s">
        <v>66</v>
      </c>
      <c r="AD150" s="187" t="s">
        <v>66</v>
      </c>
      <c r="AE150" s="187" t="s">
        <v>66</v>
      </c>
      <c r="AF150" s="187" t="s">
        <v>66</v>
      </c>
      <c r="AG150" s="187" t="s">
        <v>66</v>
      </c>
      <c r="AH150" s="187">
        <f t="shared" si="7"/>
        <v>1</v>
      </c>
      <c r="AI150" s="202">
        <v>1</v>
      </c>
      <c r="AJ150" s="202" t="s">
        <v>66</v>
      </c>
      <c r="AK150" s="202" t="s">
        <v>66</v>
      </c>
      <c r="AL150" s="202" t="s">
        <v>66</v>
      </c>
      <c r="AM150" s="202" t="s">
        <v>66</v>
      </c>
      <c r="AN150" s="202" t="s">
        <v>66</v>
      </c>
      <c r="AO150" s="202" t="s">
        <v>66</v>
      </c>
      <c r="AP150" s="202" t="s">
        <v>66</v>
      </c>
      <c r="AQ150" s="202" t="s">
        <v>66</v>
      </c>
      <c r="AR150" s="202">
        <v>0</v>
      </c>
      <c r="AS150" s="202">
        <v>0</v>
      </c>
      <c r="AT150" s="202">
        <v>0</v>
      </c>
      <c r="AU150" s="202">
        <v>0</v>
      </c>
      <c r="AV150" s="202">
        <v>0</v>
      </c>
      <c r="AW150" s="202">
        <v>0</v>
      </c>
      <c r="AX150" s="202">
        <v>0</v>
      </c>
      <c r="AY150" s="202" t="s">
        <v>66</v>
      </c>
      <c r="AZ150" s="202" t="s">
        <v>66</v>
      </c>
      <c r="BA150" s="202" t="s">
        <v>66</v>
      </c>
      <c r="BB150" s="202" t="s">
        <v>66</v>
      </c>
      <c r="BC150" s="202" t="s">
        <v>66</v>
      </c>
      <c r="BD150" s="202" t="s">
        <v>66</v>
      </c>
      <c r="BE150" s="33">
        <f t="shared" si="8"/>
        <v>1</v>
      </c>
    </row>
    <row r="151" spans="1:57" s="9" customFormat="1" ht="13.5" thickBot="1" x14ac:dyDescent="0.25">
      <c r="A151" s="183" t="s">
        <v>531</v>
      </c>
      <c r="B151" s="183" t="s">
        <v>532</v>
      </c>
      <c r="C151" s="183" t="s">
        <v>37</v>
      </c>
      <c r="D151" s="183" t="s">
        <v>38</v>
      </c>
      <c r="E151" s="184" t="s">
        <v>51</v>
      </c>
      <c r="F151" s="185">
        <v>7500000</v>
      </c>
      <c r="G151" s="183" t="s">
        <v>40</v>
      </c>
      <c r="H151" s="183" t="s">
        <v>47</v>
      </c>
      <c r="I151" s="186">
        <v>42135</v>
      </c>
      <c r="J151" s="186" t="s">
        <v>66</v>
      </c>
      <c r="K151" s="186">
        <v>44392</v>
      </c>
      <c r="L151" s="187">
        <v>10</v>
      </c>
      <c r="M151" s="187">
        <v>0</v>
      </c>
      <c r="N151" s="187">
        <v>0</v>
      </c>
      <c r="O151" s="187">
        <v>0</v>
      </c>
      <c r="P151" s="187">
        <v>0</v>
      </c>
      <c r="Q151" s="187">
        <v>0</v>
      </c>
      <c r="R151" s="187">
        <v>0</v>
      </c>
      <c r="S151" s="187">
        <v>0</v>
      </c>
      <c r="T151" s="187">
        <v>0</v>
      </c>
      <c r="U151" s="187">
        <v>0</v>
      </c>
      <c r="V151" s="187">
        <v>0</v>
      </c>
      <c r="W151" s="187">
        <v>0</v>
      </c>
      <c r="X151" s="187" t="s">
        <v>66</v>
      </c>
      <c r="Y151" s="187">
        <v>0</v>
      </c>
      <c r="Z151" s="187">
        <v>0</v>
      </c>
      <c r="AA151" s="187">
        <v>0</v>
      </c>
      <c r="AB151" s="187">
        <v>0</v>
      </c>
      <c r="AC151" s="187">
        <v>0</v>
      </c>
      <c r="AD151" s="187">
        <v>0</v>
      </c>
      <c r="AE151" s="187">
        <v>0</v>
      </c>
      <c r="AF151" s="187">
        <v>0</v>
      </c>
      <c r="AG151" s="187">
        <v>0</v>
      </c>
      <c r="AH151" s="187">
        <f t="shared" si="7"/>
        <v>10</v>
      </c>
      <c r="AI151" s="202">
        <v>10</v>
      </c>
      <c r="AJ151" s="202">
        <v>0</v>
      </c>
      <c r="AK151" s="202">
        <v>0</v>
      </c>
      <c r="AL151" s="202">
        <v>0</v>
      </c>
      <c r="AM151" s="202">
        <v>0</v>
      </c>
      <c r="AN151" s="202">
        <v>0</v>
      </c>
      <c r="AO151" s="202">
        <v>0</v>
      </c>
      <c r="AP151" s="202">
        <v>0</v>
      </c>
      <c r="AQ151" s="202">
        <v>0</v>
      </c>
      <c r="AR151" s="202">
        <v>0</v>
      </c>
      <c r="AS151" s="202">
        <v>0</v>
      </c>
      <c r="AT151" s="202">
        <v>0</v>
      </c>
      <c r="AU151" s="202" t="s">
        <v>66</v>
      </c>
      <c r="AV151" s="202">
        <v>0</v>
      </c>
      <c r="AW151" s="202">
        <v>0</v>
      </c>
      <c r="AX151" s="202">
        <v>0</v>
      </c>
      <c r="AY151" s="202">
        <v>0</v>
      </c>
      <c r="AZ151" s="202">
        <v>0</v>
      </c>
      <c r="BA151" s="202">
        <v>0</v>
      </c>
      <c r="BB151" s="202">
        <v>0</v>
      </c>
      <c r="BC151" s="202">
        <v>0</v>
      </c>
      <c r="BD151" s="202">
        <v>0</v>
      </c>
      <c r="BE151" s="33">
        <f t="shared" si="8"/>
        <v>10</v>
      </c>
    </row>
    <row r="152" spans="1:57" s="9" customFormat="1" ht="13.5" thickBot="1" x14ac:dyDescent="0.25">
      <c r="A152" s="183" t="s">
        <v>533</v>
      </c>
      <c r="B152" s="183" t="s">
        <v>534</v>
      </c>
      <c r="C152" s="183" t="s">
        <v>37</v>
      </c>
      <c r="D152" s="183" t="s">
        <v>38</v>
      </c>
      <c r="E152" s="184" t="s">
        <v>248</v>
      </c>
      <c r="F152" s="185">
        <v>844000</v>
      </c>
      <c r="G152" s="183" t="s">
        <v>249</v>
      </c>
      <c r="H152" s="183" t="s">
        <v>47</v>
      </c>
      <c r="I152" s="186">
        <v>44671</v>
      </c>
      <c r="J152" s="186">
        <v>45441</v>
      </c>
      <c r="K152" s="186">
        <v>45306</v>
      </c>
      <c r="L152" s="187">
        <v>514</v>
      </c>
      <c r="M152" s="187" t="s">
        <v>66</v>
      </c>
      <c r="N152" s="187" t="s">
        <v>66</v>
      </c>
      <c r="O152" s="187" t="s">
        <v>66</v>
      </c>
      <c r="P152" s="187" t="s">
        <v>66</v>
      </c>
      <c r="Q152" s="187" t="s">
        <v>66</v>
      </c>
      <c r="R152" s="187" t="s">
        <v>66</v>
      </c>
      <c r="S152" s="187" t="s">
        <v>66</v>
      </c>
      <c r="T152" s="187" t="s">
        <v>66</v>
      </c>
      <c r="U152" s="187">
        <v>15</v>
      </c>
      <c r="V152" s="187">
        <v>0</v>
      </c>
      <c r="W152" s="187">
        <v>0</v>
      </c>
      <c r="X152" s="187" t="s">
        <v>66</v>
      </c>
      <c r="Y152" s="187">
        <v>0</v>
      </c>
      <c r="Z152" s="187">
        <v>0</v>
      </c>
      <c r="AA152" s="187">
        <v>0</v>
      </c>
      <c r="AB152" s="187" t="s">
        <v>66</v>
      </c>
      <c r="AC152" s="187" t="s">
        <v>66</v>
      </c>
      <c r="AD152" s="187" t="s">
        <v>66</v>
      </c>
      <c r="AE152" s="187" t="s">
        <v>66</v>
      </c>
      <c r="AF152" s="187" t="s">
        <v>66</v>
      </c>
      <c r="AG152" s="187" t="s">
        <v>66</v>
      </c>
      <c r="AH152" s="187">
        <f t="shared" ref="AH152:AH166" si="9">SUM(L152:AG152)</f>
        <v>529</v>
      </c>
      <c r="AI152" s="202">
        <v>514</v>
      </c>
      <c r="AJ152" s="202" t="s">
        <v>66</v>
      </c>
      <c r="AK152" s="202" t="s">
        <v>66</v>
      </c>
      <c r="AL152" s="202" t="s">
        <v>66</v>
      </c>
      <c r="AM152" s="202" t="s">
        <v>66</v>
      </c>
      <c r="AN152" s="202" t="s">
        <v>66</v>
      </c>
      <c r="AO152" s="202" t="s">
        <v>66</v>
      </c>
      <c r="AP152" s="202" t="s">
        <v>66</v>
      </c>
      <c r="AQ152" s="202" t="s">
        <v>66</v>
      </c>
      <c r="AR152" s="202">
        <v>15</v>
      </c>
      <c r="AS152" s="202">
        <v>0</v>
      </c>
      <c r="AT152" s="202">
        <v>0</v>
      </c>
      <c r="AU152" s="202" t="s">
        <v>66</v>
      </c>
      <c r="AV152" s="202">
        <v>0</v>
      </c>
      <c r="AW152" s="202">
        <v>0</v>
      </c>
      <c r="AX152" s="202">
        <v>0</v>
      </c>
      <c r="AY152" s="202" t="s">
        <v>66</v>
      </c>
      <c r="AZ152" s="202" t="s">
        <v>66</v>
      </c>
      <c r="BA152" s="202" t="s">
        <v>66</v>
      </c>
      <c r="BB152" s="202" t="s">
        <v>66</v>
      </c>
      <c r="BC152" s="202" t="s">
        <v>66</v>
      </c>
      <c r="BD152" s="202" t="s">
        <v>66</v>
      </c>
      <c r="BE152" s="33">
        <f t="shared" si="8"/>
        <v>529</v>
      </c>
    </row>
    <row r="153" spans="1:57" s="9" customFormat="1" ht="13.9" customHeight="1" thickBot="1" x14ac:dyDescent="0.25">
      <c r="A153" s="183" t="s">
        <v>541</v>
      </c>
      <c r="B153" s="183" t="s">
        <v>542</v>
      </c>
      <c r="C153" s="183" t="s">
        <v>37</v>
      </c>
      <c r="D153" s="183" t="s">
        <v>38</v>
      </c>
      <c r="E153" s="184" t="s">
        <v>106</v>
      </c>
      <c r="F153" s="185">
        <v>339000</v>
      </c>
      <c r="G153" s="183" t="s">
        <v>107</v>
      </c>
      <c r="H153" s="183" t="s">
        <v>47</v>
      </c>
      <c r="I153" s="186">
        <v>44620</v>
      </c>
      <c r="J153" s="186" t="s">
        <v>66</v>
      </c>
      <c r="K153" s="186">
        <v>45072</v>
      </c>
      <c r="L153" s="187">
        <v>0</v>
      </c>
      <c r="M153" s="187">
        <v>0</v>
      </c>
      <c r="N153" s="187">
        <v>0</v>
      </c>
      <c r="O153" s="187">
        <v>0</v>
      </c>
      <c r="P153" s="187">
        <v>0</v>
      </c>
      <c r="Q153" s="187">
        <v>0</v>
      </c>
      <c r="R153" s="187">
        <v>0</v>
      </c>
      <c r="S153" s="187">
        <v>0</v>
      </c>
      <c r="T153" s="187">
        <v>0</v>
      </c>
      <c r="U153" s="187">
        <v>0</v>
      </c>
      <c r="V153" s="187">
        <v>0</v>
      </c>
      <c r="W153" s="187">
        <v>0</v>
      </c>
      <c r="X153" s="187">
        <v>40</v>
      </c>
      <c r="Y153" s="187">
        <v>0</v>
      </c>
      <c r="Z153" s="187">
        <v>0</v>
      </c>
      <c r="AA153" s="187">
        <v>0</v>
      </c>
      <c r="AB153" s="187">
        <v>0</v>
      </c>
      <c r="AC153" s="187">
        <v>0</v>
      </c>
      <c r="AD153" s="187">
        <v>0</v>
      </c>
      <c r="AE153" s="187">
        <v>0</v>
      </c>
      <c r="AF153" s="187">
        <v>0</v>
      </c>
      <c r="AG153" s="187">
        <v>0</v>
      </c>
      <c r="AH153" s="187">
        <f t="shared" si="9"/>
        <v>40</v>
      </c>
      <c r="AI153" s="202">
        <v>0</v>
      </c>
      <c r="AJ153" s="202">
        <v>0</v>
      </c>
      <c r="AK153" s="202">
        <v>0</v>
      </c>
      <c r="AL153" s="202">
        <v>0</v>
      </c>
      <c r="AM153" s="202">
        <v>0</v>
      </c>
      <c r="AN153" s="202">
        <v>0</v>
      </c>
      <c r="AO153" s="202">
        <v>0</v>
      </c>
      <c r="AP153" s="202">
        <v>0</v>
      </c>
      <c r="AQ153" s="202">
        <v>0</v>
      </c>
      <c r="AR153" s="202">
        <v>0</v>
      </c>
      <c r="AS153" s="202">
        <v>0</v>
      </c>
      <c r="AT153" s="202">
        <v>0</v>
      </c>
      <c r="AU153" s="202">
        <v>40</v>
      </c>
      <c r="AV153" s="202">
        <v>0</v>
      </c>
      <c r="AW153" s="202">
        <v>0</v>
      </c>
      <c r="AX153" s="202">
        <v>0</v>
      </c>
      <c r="AY153" s="202">
        <v>0</v>
      </c>
      <c r="AZ153" s="202">
        <v>0</v>
      </c>
      <c r="BA153" s="202">
        <v>0</v>
      </c>
      <c r="BB153" s="202">
        <v>0</v>
      </c>
      <c r="BC153" s="202">
        <v>0</v>
      </c>
      <c r="BD153" s="202">
        <v>0</v>
      </c>
      <c r="BE153" s="33">
        <f t="shared" si="8"/>
        <v>40</v>
      </c>
    </row>
    <row r="154" spans="1:57" x14ac:dyDescent="0.2">
      <c r="A154" s="178" t="s">
        <v>555</v>
      </c>
      <c r="B154" s="178" t="s">
        <v>556</v>
      </c>
      <c r="C154" s="178" t="s">
        <v>37</v>
      </c>
      <c r="D154" s="178" t="s">
        <v>38</v>
      </c>
      <c r="E154" s="179" t="s">
        <v>51</v>
      </c>
      <c r="F154" s="60">
        <v>9111000</v>
      </c>
      <c r="G154" s="178" t="s">
        <v>40</v>
      </c>
      <c r="H154" s="178" t="s">
        <v>47</v>
      </c>
      <c r="I154" s="180">
        <v>43858</v>
      </c>
      <c r="J154" s="180" t="s">
        <v>66</v>
      </c>
      <c r="K154" s="180">
        <v>44771</v>
      </c>
      <c r="L154" s="181">
        <v>505</v>
      </c>
      <c r="M154" s="181" t="s">
        <v>66</v>
      </c>
      <c r="N154" s="181" t="s">
        <v>66</v>
      </c>
      <c r="O154" s="181" t="s">
        <v>66</v>
      </c>
      <c r="P154" s="181" t="s">
        <v>66</v>
      </c>
      <c r="Q154" s="181" t="s">
        <v>66</v>
      </c>
      <c r="R154" s="181" t="s">
        <v>66</v>
      </c>
      <c r="S154" s="181" t="s">
        <v>66</v>
      </c>
      <c r="T154" s="181" t="s">
        <v>66</v>
      </c>
      <c r="U154" s="181">
        <v>2</v>
      </c>
      <c r="V154" s="181">
        <v>0</v>
      </c>
      <c r="W154" s="181">
        <v>0</v>
      </c>
      <c r="X154" s="181" t="s">
        <v>66</v>
      </c>
      <c r="Y154" s="181" t="s">
        <v>66</v>
      </c>
      <c r="Z154" s="181">
        <v>0</v>
      </c>
      <c r="AA154" s="181">
        <v>0</v>
      </c>
      <c r="AB154" s="181" t="s">
        <v>66</v>
      </c>
      <c r="AC154" s="181" t="s">
        <v>66</v>
      </c>
      <c r="AD154" s="181" t="s">
        <v>66</v>
      </c>
      <c r="AE154" s="181" t="s">
        <v>66</v>
      </c>
      <c r="AF154" s="181" t="s">
        <v>66</v>
      </c>
      <c r="AG154" s="181" t="s">
        <v>66</v>
      </c>
      <c r="AH154" s="181">
        <f t="shared" si="9"/>
        <v>507</v>
      </c>
      <c r="AI154" s="201">
        <v>505</v>
      </c>
      <c r="AJ154" s="201" t="s">
        <v>66</v>
      </c>
      <c r="AK154" s="201" t="s">
        <v>66</v>
      </c>
      <c r="AL154" s="201" t="s">
        <v>66</v>
      </c>
      <c r="AM154" s="201" t="s">
        <v>66</v>
      </c>
      <c r="AN154" s="201" t="s">
        <v>66</v>
      </c>
      <c r="AO154" s="201" t="s">
        <v>66</v>
      </c>
      <c r="AP154" s="201" t="s">
        <v>66</v>
      </c>
      <c r="AQ154" s="201" t="s">
        <v>66</v>
      </c>
      <c r="AR154" s="201">
        <v>2</v>
      </c>
      <c r="AS154" s="201">
        <v>0</v>
      </c>
      <c r="AT154" s="201">
        <v>0</v>
      </c>
      <c r="AU154" s="201" t="s">
        <v>66</v>
      </c>
      <c r="AV154" s="201" t="s">
        <v>66</v>
      </c>
      <c r="AW154" s="201">
        <v>0</v>
      </c>
      <c r="AX154" s="201">
        <v>0</v>
      </c>
      <c r="AY154" s="201" t="s">
        <v>66</v>
      </c>
      <c r="AZ154" s="201" t="s">
        <v>66</v>
      </c>
      <c r="BA154" s="201" t="s">
        <v>66</v>
      </c>
      <c r="BB154" s="201" t="s">
        <v>66</v>
      </c>
      <c r="BC154" s="201" t="s">
        <v>66</v>
      </c>
      <c r="BD154" s="201" t="s">
        <v>66</v>
      </c>
      <c r="BE154" s="33">
        <f t="shared" si="8"/>
        <v>507</v>
      </c>
    </row>
    <row r="155" spans="1:57" x14ac:dyDescent="0.2">
      <c r="A155" s="178" t="s">
        <v>557</v>
      </c>
      <c r="B155" s="178" t="s">
        <v>558</v>
      </c>
      <c r="C155" s="178" t="s">
        <v>37</v>
      </c>
      <c r="D155" s="178" t="s">
        <v>38</v>
      </c>
      <c r="E155" s="179" t="s">
        <v>82</v>
      </c>
      <c r="F155" s="60">
        <v>125000</v>
      </c>
      <c r="G155" s="178" t="s">
        <v>83</v>
      </c>
      <c r="H155" s="178" t="s">
        <v>47</v>
      </c>
      <c r="I155" s="180">
        <v>42634</v>
      </c>
      <c r="J155" s="180" t="s">
        <v>66</v>
      </c>
      <c r="K155" s="180">
        <v>43269</v>
      </c>
      <c r="L155" s="181">
        <v>5</v>
      </c>
      <c r="M155" s="181">
        <v>0</v>
      </c>
      <c r="N155" s="181">
        <v>0</v>
      </c>
      <c r="O155" s="181">
        <v>0</v>
      </c>
      <c r="P155" s="181">
        <v>0</v>
      </c>
      <c r="Q155" s="181">
        <v>0</v>
      </c>
      <c r="R155" s="181">
        <v>0</v>
      </c>
      <c r="S155" s="181">
        <v>0</v>
      </c>
      <c r="T155" s="181">
        <v>0</v>
      </c>
      <c r="U155" s="181">
        <v>0</v>
      </c>
      <c r="V155" s="181">
        <v>0</v>
      </c>
      <c r="W155" s="181">
        <v>0</v>
      </c>
      <c r="X155" s="181">
        <v>0</v>
      </c>
      <c r="Y155" s="181">
        <v>0</v>
      </c>
      <c r="Z155" s="181">
        <v>0</v>
      </c>
      <c r="AA155" s="181">
        <v>0</v>
      </c>
      <c r="AB155" s="181">
        <v>0</v>
      </c>
      <c r="AC155" s="181">
        <v>0</v>
      </c>
      <c r="AD155" s="181">
        <v>0</v>
      </c>
      <c r="AE155" s="181">
        <v>0</v>
      </c>
      <c r="AF155" s="181">
        <v>0</v>
      </c>
      <c r="AG155" s="181">
        <v>0</v>
      </c>
      <c r="AH155" s="181">
        <f t="shared" si="9"/>
        <v>5</v>
      </c>
      <c r="AI155" s="201">
        <v>5</v>
      </c>
      <c r="AJ155" s="201">
        <v>0</v>
      </c>
      <c r="AK155" s="201">
        <v>0</v>
      </c>
      <c r="AL155" s="201">
        <v>0</v>
      </c>
      <c r="AM155" s="201">
        <v>0</v>
      </c>
      <c r="AN155" s="201">
        <v>0</v>
      </c>
      <c r="AO155" s="201">
        <v>0</v>
      </c>
      <c r="AP155" s="201">
        <v>0</v>
      </c>
      <c r="AQ155" s="201">
        <v>0</v>
      </c>
      <c r="AR155" s="201">
        <v>0</v>
      </c>
      <c r="AS155" s="201">
        <v>0</v>
      </c>
      <c r="AT155" s="201">
        <v>0</v>
      </c>
      <c r="AU155" s="201">
        <v>0</v>
      </c>
      <c r="AV155" s="201">
        <v>0</v>
      </c>
      <c r="AW155" s="201">
        <v>0</v>
      </c>
      <c r="AX155" s="201">
        <v>0</v>
      </c>
      <c r="AY155" s="201">
        <v>0</v>
      </c>
      <c r="AZ155" s="201">
        <v>0</v>
      </c>
      <c r="BA155" s="201">
        <v>0</v>
      </c>
      <c r="BB155" s="201">
        <v>0</v>
      </c>
      <c r="BC155" s="201">
        <v>0</v>
      </c>
      <c r="BD155" s="201">
        <v>0</v>
      </c>
      <c r="BE155" s="33">
        <f t="shared" si="8"/>
        <v>5</v>
      </c>
    </row>
    <row r="156" spans="1:57" x14ac:dyDescent="0.2">
      <c r="A156" s="178" t="s">
        <v>559</v>
      </c>
      <c r="B156" s="178" t="s">
        <v>560</v>
      </c>
      <c r="C156" s="178" t="s">
        <v>37</v>
      </c>
      <c r="D156" s="178" t="s">
        <v>38</v>
      </c>
      <c r="E156" s="179" t="s">
        <v>54</v>
      </c>
      <c r="F156" s="60">
        <v>4331000</v>
      </c>
      <c r="G156" s="178" t="s">
        <v>55</v>
      </c>
      <c r="H156" s="178" t="s">
        <v>47</v>
      </c>
      <c r="I156" s="180">
        <v>43203</v>
      </c>
      <c r="J156" s="180" t="s">
        <v>66</v>
      </c>
      <c r="K156" s="180">
        <v>44952</v>
      </c>
      <c r="L156" s="181">
        <v>0</v>
      </c>
      <c r="M156" s="181">
        <v>0</v>
      </c>
      <c r="N156" s="181">
        <v>0</v>
      </c>
      <c r="O156" s="181">
        <v>0</v>
      </c>
      <c r="P156" s="181">
        <v>0</v>
      </c>
      <c r="Q156" s="181">
        <v>0</v>
      </c>
      <c r="R156" s="181">
        <v>0</v>
      </c>
      <c r="S156" s="181">
        <v>0</v>
      </c>
      <c r="T156" s="181">
        <v>0</v>
      </c>
      <c r="U156" s="181" t="s">
        <v>66</v>
      </c>
      <c r="V156" s="181">
        <v>0</v>
      </c>
      <c r="W156" s="181">
        <v>0</v>
      </c>
      <c r="X156" s="181">
        <v>0</v>
      </c>
      <c r="Y156" s="181">
        <v>0</v>
      </c>
      <c r="Z156" s="181">
        <v>0</v>
      </c>
      <c r="AA156" s="181">
        <v>0</v>
      </c>
      <c r="AB156" s="181">
        <v>1756</v>
      </c>
      <c r="AC156" s="181">
        <v>0</v>
      </c>
      <c r="AD156" s="181">
        <v>0</v>
      </c>
      <c r="AE156" s="181">
        <v>0</v>
      </c>
      <c r="AF156" s="181">
        <v>0</v>
      </c>
      <c r="AG156" s="181">
        <v>0</v>
      </c>
      <c r="AH156" s="181">
        <f t="shared" si="9"/>
        <v>1756</v>
      </c>
      <c r="AI156" s="201">
        <v>0</v>
      </c>
      <c r="AJ156" s="201">
        <v>0</v>
      </c>
      <c r="AK156" s="201">
        <v>0</v>
      </c>
      <c r="AL156" s="201">
        <v>0</v>
      </c>
      <c r="AM156" s="201">
        <v>0</v>
      </c>
      <c r="AN156" s="201">
        <v>0</v>
      </c>
      <c r="AO156" s="201">
        <v>0</v>
      </c>
      <c r="AP156" s="201">
        <v>0</v>
      </c>
      <c r="AQ156" s="201">
        <v>0</v>
      </c>
      <c r="AR156" s="201" t="s">
        <v>66</v>
      </c>
      <c r="AS156" s="201">
        <v>0</v>
      </c>
      <c r="AT156" s="201">
        <v>0</v>
      </c>
      <c r="AU156" s="201">
        <v>0</v>
      </c>
      <c r="AV156" s="201">
        <v>0</v>
      </c>
      <c r="AW156" s="201">
        <v>0</v>
      </c>
      <c r="AX156" s="201">
        <v>0</v>
      </c>
      <c r="AY156" s="201">
        <v>1756</v>
      </c>
      <c r="AZ156" s="201">
        <v>0</v>
      </c>
      <c r="BA156" s="201">
        <v>0</v>
      </c>
      <c r="BB156" s="201">
        <v>0</v>
      </c>
      <c r="BC156" s="201">
        <v>0</v>
      </c>
      <c r="BD156" s="201">
        <v>0</v>
      </c>
      <c r="BE156" s="33">
        <f t="shared" si="8"/>
        <v>1756</v>
      </c>
    </row>
    <row r="157" spans="1:57" x14ac:dyDescent="0.2">
      <c r="A157" s="178" t="s">
        <v>569</v>
      </c>
      <c r="B157" s="178" t="s">
        <v>570</v>
      </c>
      <c r="C157" s="178" t="s">
        <v>37</v>
      </c>
      <c r="D157" s="178" t="s">
        <v>38</v>
      </c>
      <c r="E157" s="179" t="s">
        <v>571</v>
      </c>
      <c r="F157" s="60">
        <v>350000</v>
      </c>
      <c r="G157" s="178" t="s">
        <v>196</v>
      </c>
      <c r="H157" s="178" t="s">
        <v>47</v>
      </c>
      <c r="I157" s="180">
        <v>44740</v>
      </c>
      <c r="J157" s="180" t="s">
        <v>66</v>
      </c>
      <c r="K157" s="180">
        <v>45457</v>
      </c>
      <c r="L157" s="181" t="s">
        <v>66</v>
      </c>
      <c r="M157" s="181" t="s">
        <v>66</v>
      </c>
      <c r="N157" s="181" t="s">
        <v>66</v>
      </c>
      <c r="O157" s="181" t="s">
        <v>66</v>
      </c>
      <c r="P157" s="181" t="s">
        <v>66</v>
      </c>
      <c r="Q157" s="181" t="s">
        <v>66</v>
      </c>
      <c r="R157" s="181" t="s">
        <v>66</v>
      </c>
      <c r="S157" s="181" t="s">
        <v>66</v>
      </c>
      <c r="T157" s="181" t="s">
        <v>66</v>
      </c>
      <c r="U157" s="181">
        <v>0</v>
      </c>
      <c r="V157" s="181">
        <v>0</v>
      </c>
      <c r="W157" s="181">
        <v>0</v>
      </c>
      <c r="X157" s="181">
        <v>10</v>
      </c>
      <c r="Y157" s="181">
        <v>0</v>
      </c>
      <c r="Z157" s="181">
        <v>0</v>
      </c>
      <c r="AA157" s="181">
        <v>15</v>
      </c>
      <c r="AB157" s="181" t="s">
        <v>66</v>
      </c>
      <c r="AC157" s="181" t="s">
        <v>66</v>
      </c>
      <c r="AD157" s="181" t="s">
        <v>66</v>
      </c>
      <c r="AE157" s="181" t="s">
        <v>66</v>
      </c>
      <c r="AF157" s="181" t="s">
        <v>66</v>
      </c>
      <c r="AG157" s="181" t="s">
        <v>66</v>
      </c>
      <c r="AH157" s="181">
        <f t="shared" si="9"/>
        <v>25</v>
      </c>
      <c r="AI157" s="201" t="s">
        <v>66</v>
      </c>
      <c r="AJ157" s="201" t="s">
        <v>66</v>
      </c>
      <c r="AK157" s="201" t="s">
        <v>66</v>
      </c>
      <c r="AL157" s="201" t="s">
        <v>66</v>
      </c>
      <c r="AM157" s="201" t="s">
        <v>66</v>
      </c>
      <c r="AN157" s="201" t="s">
        <v>66</v>
      </c>
      <c r="AO157" s="201" t="s">
        <v>66</v>
      </c>
      <c r="AP157" s="201" t="s">
        <v>66</v>
      </c>
      <c r="AQ157" s="201" t="s">
        <v>66</v>
      </c>
      <c r="AR157" s="201">
        <v>0</v>
      </c>
      <c r="AS157" s="201">
        <v>0</v>
      </c>
      <c r="AT157" s="201">
        <v>0</v>
      </c>
      <c r="AU157" s="201">
        <v>10</v>
      </c>
      <c r="AV157" s="201">
        <v>0</v>
      </c>
      <c r="AW157" s="201">
        <v>0</v>
      </c>
      <c r="AX157" s="201">
        <v>15</v>
      </c>
      <c r="AY157" s="201" t="s">
        <v>66</v>
      </c>
      <c r="AZ157" s="201" t="s">
        <v>66</v>
      </c>
      <c r="BA157" s="201" t="s">
        <v>66</v>
      </c>
      <c r="BB157" s="201" t="s">
        <v>66</v>
      </c>
      <c r="BC157" s="201" t="s">
        <v>66</v>
      </c>
      <c r="BD157" s="201" t="s">
        <v>66</v>
      </c>
      <c r="BE157" s="33">
        <f t="shared" si="8"/>
        <v>25</v>
      </c>
    </row>
    <row r="158" spans="1:57" x14ac:dyDescent="0.2">
      <c r="A158" s="178" t="s">
        <v>572</v>
      </c>
      <c r="B158" s="178" t="s">
        <v>573</v>
      </c>
      <c r="C158" s="178" t="s">
        <v>37</v>
      </c>
      <c r="D158" s="178" t="s">
        <v>38</v>
      </c>
      <c r="E158" s="179" t="s">
        <v>82</v>
      </c>
      <c r="F158" s="60">
        <v>314000</v>
      </c>
      <c r="G158" s="178" t="s">
        <v>83</v>
      </c>
      <c r="H158" s="178" t="s">
        <v>75</v>
      </c>
      <c r="I158" s="180">
        <v>45016</v>
      </c>
      <c r="J158" s="180" t="s">
        <v>66</v>
      </c>
      <c r="K158" s="180">
        <v>45447</v>
      </c>
      <c r="L158" s="181">
        <v>138</v>
      </c>
      <c r="M158" s="181">
        <v>0</v>
      </c>
      <c r="N158" s="181">
        <v>0</v>
      </c>
      <c r="O158" s="181">
        <v>0</v>
      </c>
      <c r="P158" s="181">
        <v>0</v>
      </c>
      <c r="Q158" s="181">
        <v>0</v>
      </c>
      <c r="R158" s="181">
        <v>0</v>
      </c>
      <c r="S158" s="181">
        <v>0</v>
      </c>
      <c r="T158" s="181">
        <v>0</v>
      </c>
      <c r="U158" s="181">
        <v>0</v>
      </c>
      <c r="V158" s="181">
        <v>0</v>
      </c>
      <c r="W158" s="181">
        <v>3</v>
      </c>
      <c r="X158" s="181">
        <v>0</v>
      </c>
      <c r="Y158" s="181">
        <v>0</v>
      </c>
      <c r="Z158" s="181">
        <v>0</v>
      </c>
      <c r="AA158" s="181">
        <v>0</v>
      </c>
      <c r="AB158" s="181">
        <v>0</v>
      </c>
      <c r="AC158" s="181">
        <v>0</v>
      </c>
      <c r="AD158" s="181">
        <v>0</v>
      </c>
      <c r="AE158" s="181">
        <v>0</v>
      </c>
      <c r="AF158" s="181">
        <v>0</v>
      </c>
      <c r="AG158" s="181">
        <v>0</v>
      </c>
      <c r="AH158" s="181">
        <f t="shared" si="9"/>
        <v>141</v>
      </c>
      <c r="AI158" s="201">
        <v>138</v>
      </c>
      <c r="AJ158" s="201">
        <v>0</v>
      </c>
      <c r="AK158" s="201">
        <v>0</v>
      </c>
      <c r="AL158" s="201">
        <v>0</v>
      </c>
      <c r="AM158" s="201">
        <v>0</v>
      </c>
      <c r="AN158" s="201">
        <v>0</v>
      </c>
      <c r="AO158" s="201">
        <v>0</v>
      </c>
      <c r="AP158" s="201">
        <v>0</v>
      </c>
      <c r="AQ158" s="201">
        <v>0</v>
      </c>
      <c r="AR158" s="201">
        <v>0</v>
      </c>
      <c r="AS158" s="201">
        <v>0</v>
      </c>
      <c r="AT158" s="201">
        <v>3</v>
      </c>
      <c r="AU158" s="201">
        <v>0</v>
      </c>
      <c r="AV158" s="201">
        <v>0</v>
      </c>
      <c r="AW158" s="201">
        <v>0</v>
      </c>
      <c r="AX158" s="201">
        <v>0</v>
      </c>
      <c r="AY158" s="201">
        <v>0</v>
      </c>
      <c r="AZ158" s="201">
        <v>0</v>
      </c>
      <c r="BA158" s="201">
        <v>0</v>
      </c>
      <c r="BB158" s="201">
        <v>0</v>
      </c>
      <c r="BC158" s="201">
        <v>0</v>
      </c>
      <c r="BD158" s="201">
        <v>0</v>
      </c>
      <c r="BE158" s="33">
        <f t="shared" si="8"/>
        <v>141</v>
      </c>
    </row>
    <row r="159" spans="1:57" x14ac:dyDescent="0.2">
      <c r="A159" s="34" t="s">
        <v>572</v>
      </c>
      <c r="B159" s="34" t="s">
        <v>573</v>
      </c>
      <c r="C159" s="34" t="s">
        <v>37</v>
      </c>
      <c r="D159" s="34" t="s">
        <v>38</v>
      </c>
      <c r="E159" s="167" t="s">
        <v>82</v>
      </c>
      <c r="F159" s="35">
        <v>314000</v>
      </c>
      <c r="G159" s="34" t="s">
        <v>83</v>
      </c>
      <c r="H159" s="34" t="s">
        <v>47</v>
      </c>
      <c r="I159" s="36">
        <v>45016</v>
      </c>
      <c r="J159" s="36" t="s">
        <v>66</v>
      </c>
      <c r="K159" s="36">
        <v>45447</v>
      </c>
      <c r="L159" s="174" t="s">
        <v>66</v>
      </c>
      <c r="M159" s="174" t="s">
        <v>66</v>
      </c>
      <c r="N159" s="174" t="s">
        <v>66</v>
      </c>
      <c r="O159" s="174" t="s">
        <v>66</v>
      </c>
      <c r="P159" s="174" t="s">
        <v>66</v>
      </c>
      <c r="Q159" s="174" t="s">
        <v>66</v>
      </c>
      <c r="R159" s="174" t="s">
        <v>66</v>
      </c>
      <c r="S159" s="174" t="s">
        <v>66</v>
      </c>
      <c r="T159" s="174" t="s">
        <v>66</v>
      </c>
      <c r="U159" s="174">
        <v>0</v>
      </c>
      <c r="V159" s="174">
        <v>0</v>
      </c>
      <c r="W159" s="174">
        <v>297</v>
      </c>
      <c r="X159" s="174" t="s">
        <v>66</v>
      </c>
      <c r="Y159" s="174">
        <v>0</v>
      </c>
      <c r="Z159" s="174">
        <v>0</v>
      </c>
      <c r="AA159" s="174">
        <v>17</v>
      </c>
      <c r="AB159" s="174" t="s">
        <v>66</v>
      </c>
      <c r="AC159" s="174" t="s">
        <v>66</v>
      </c>
      <c r="AD159" s="174" t="s">
        <v>66</v>
      </c>
      <c r="AE159" s="174" t="s">
        <v>66</v>
      </c>
      <c r="AF159" s="174" t="s">
        <v>66</v>
      </c>
      <c r="AG159" s="174" t="s">
        <v>66</v>
      </c>
      <c r="AH159" s="174">
        <f t="shared" si="9"/>
        <v>314</v>
      </c>
      <c r="AI159" s="33" t="s">
        <v>66</v>
      </c>
      <c r="AJ159" s="33" t="s">
        <v>66</v>
      </c>
      <c r="AK159" s="33" t="s">
        <v>66</v>
      </c>
      <c r="AL159" s="33" t="s">
        <v>66</v>
      </c>
      <c r="AM159" s="33" t="s">
        <v>66</v>
      </c>
      <c r="AN159" s="33" t="s">
        <v>66</v>
      </c>
      <c r="AO159" s="33" t="s">
        <v>66</v>
      </c>
      <c r="AP159" s="33" t="s">
        <v>66</v>
      </c>
      <c r="AQ159" s="33" t="s">
        <v>66</v>
      </c>
      <c r="AR159" s="33">
        <v>0</v>
      </c>
      <c r="AS159" s="33">
        <v>0</v>
      </c>
      <c r="AT159" s="33">
        <v>297</v>
      </c>
      <c r="AU159" s="33" t="s">
        <v>66</v>
      </c>
      <c r="AV159" s="33">
        <v>0</v>
      </c>
      <c r="AW159" s="33">
        <v>0</v>
      </c>
      <c r="AX159" s="33">
        <v>17</v>
      </c>
      <c r="AY159" s="33" t="s">
        <v>66</v>
      </c>
      <c r="AZ159" s="33" t="s">
        <v>66</v>
      </c>
      <c r="BA159" s="33" t="s">
        <v>66</v>
      </c>
      <c r="BB159" s="33" t="s">
        <v>66</v>
      </c>
      <c r="BC159" s="33" t="s">
        <v>66</v>
      </c>
      <c r="BD159" s="33" t="s">
        <v>66</v>
      </c>
      <c r="BE159" s="33">
        <f t="shared" si="8"/>
        <v>314</v>
      </c>
    </row>
    <row r="160" spans="1:57" x14ac:dyDescent="0.2">
      <c r="A160" s="178" t="s">
        <v>574</v>
      </c>
      <c r="B160" s="178" t="s">
        <v>575</v>
      </c>
      <c r="C160" s="178" t="s">
        <v>37</v>
      </c>
      <c r="D160" s="178" t="s">
        <v>38</v>
      </c>
      <c r="E160" s="179" t="s">
        <v>98</v>
      </c>
      <c r="F160" s="60">
        <v>6500000</v>
      </c>
      <c r="G160" s="178" t="s">
        <v>99</v>
      </c>
      <c r="H160" s="178" t="s">
        <v>47</v>
      </c>
      <c r="I160" s="180">
        <v>43280</v>
      </c>
      <c r="J160" s="180" t="s">
        <v>66</v>
      </c>
      <c r="K160" s="180">
        <v>45674</v>
      </c>
      <c r="L160" s="181">
        <v>300</v>
      </c>
      <c r="M160" s="181">
        <v>0</v>
      </c>
      <c r="N160" s="181">
        <v>0</v>
      </c>
      <c r="O160" s="181">
        <v>0</v>
      </c>
      <c r="P160" s="181">
        <v>0</v>
      </c>
      <c r="Q160" s="181">
        <v>0</v>
      </c>
      <c r="R160" s="181">
        <v>0</v>
      </c>
      <c r="S160" s="181">
        <v>0</v>
      </c>
      <c r="T160" s="181">
        <v>0</v>
      </c>
      <c r="U160" s="181">
        <v>5</v>
      </c>
      <c r="V160" s="181">
        <v>0</v>
      </c>
      <c r="W160" s="181">
        <v>11</v>
      </c>
      <c r="X160" s="181">
        <v>0</v>
      </c>
      <c r="Y160" s="181">
        <v>50</v>
      </c>
      <c r="Z160" s="181">
        <v>0</v>
      </c>
      <c r="AA160" s="181">
        <v>200</v>
      </c>
      <c r="AB160" s="181" t="s">
        <v>66</v>
      </c>
      <c r="AC160" s="181" t="s">
        <v>66</v>
      </c>
      <c r="AD160" s="181">
        <v>0</v>
      </c>
      <c r="AE160" s="181">
        <v>0</v>
      </c>
      <c r="AF160" s="181">
        <v>0</v>
      </c>
      <c r="AG160" s="181">
        <v>0</v>
      </c>
      <c r="AH160" s="181">
        <f t="shared" si="9"/>
        <v>566</v>
      </c>
      <c r="AI160" s="201">
        <v>300</v>
      </c>
      <c r="AJ160" s="201">
        <v>0</v>
      </c>
      <c r="AK160" s="201">
        <v>0</v>
      </c>
      <c r="AL160" s="201">
        <v>0</v>
      </c>
      <c r="AM160" s="201">
        <v>0</v>
      </c>
      <c r="AN160" s="201">
        <v>0</v>
      </c>
      <c r="AO160" s="201">
        <v>0</v>
      </c>
      <c r="AP160" s="201">
        <v>0</v>
      </c>
      <c r="AQ160" s="201">
        <v>0</v>
      </c>
      <c r="AR160" s="201">
        <v>5</v>
      </c>
      <c r="AS160" s="201">
        <v>0</v>
      </c>
      <c r="AT160" s="201">
        <v>11</v>
      </c>
      <c r="AU160" s="201">
        <v>0</v>
      </c>
      <c r="AV160" s="201">
        <v>50</v>
      </c>
      <c r="AW160" s="201">
        <v>0</v>
      </c>
      <c r="AX160" s="201">
        <v>200</v>
      </c>
      <c r="AY160" s="201" t="s">
        <v>66</v>
      </c>
      <c r="AZ160" s="201" t="s">
        <v>66</v>
      </c>
      <c r="BA160" s="201">
        <v>0</v>
      </c>
      <c r="BB160" s="201">
        <v>0</v>
      </c>
      <c r="BC160" s="201">
        <v>0</v>
      </c>
      <c r="BD160" s="201">
        <v>0</v>
      </c>
      <c r="BE160" s="33">
        <f t="shared" si="8"/>
        <v>566</v>
      </c>
    </row>
    <row r="161" spans="1:57" x14ac:dyDescent="0.2">
      <c r="A161" s="178" t="s">
        <v>576</v>
      </c>
      <c r="B161" s="178" t="s">
        <v>577</v>
      </c>
      <c r="C161" s="178" t="s">
        <v>37</v>
      </c>
      <c r="D161" s="178" t="s">
        <v>38</v>
      </c>
      <c r="E161" s="179" t="s">
        <v>92</v>
      </c>
      <c r="F161" s="60">
        <v>243000</v>
      </c>
      <c r="G161" s="178" t="s">
        <v>93</v>
      </c>
      <c r="H161" s="178" t="s">
        <v>47</v>
      </c>
      <c r="I161" s="180">
        <v>44043</v>
      </c>
      <c r="J161" s="180" t="s">
        <v>66</v>
      </c>
      <c r="K161" s="180">
        <v>44538</v>
      </c>
      <c r="L161" s="181">
        <v>0</v>
      </c>
      <c r="M161" s="181">
        <v>0</v>
      </c>
      <c r="N161" s="181">
        <v>0</v>
      </c>
      <c r="O161" s="181">
        <v>0</v>
      </c>
      <c r="P161" s="181">
        <v>0</v>
      </c>
      <c r="Q161" s="181">
        <v>0</v>
      </c>
      <c r="R161" s="181">
        <v>0</v>
      </c>
      <c r="S161" s="181">
        <v>0</v>
      </c>
      <c r="T161" s="181">
        <v>0</v>
      </c>
      <c r="U161" s="181">
        <v>0</v>
      </c>
      <c r="V161" s="181">
        <v>0</v>
      </c>
      <c r="W161" s="181">
        <v>0</v>
      </c>
      <c r="X161" s="181">
        <v>0</v>
      </c>
      <c r="Y161" s="181">
        <v>0</v>
      </c>
      <c r="Z161" s="181">
        <v>0</v>
      </c>
      <c r="AA161" s="181">
        <v>0</v>
      </c>
      <c r="AB161" s="181">
        <v>20</v>
      </c>
      <c r="AC161" s="181">
        <v>0</v>
      </c>
      <c r="AD161" s="181">
        <v>0</v>
      </c>
      <c r="AE161" s="181">
        <v>0</v>
      </c>
      <c r="AF161" s="181">
        <v>0</v>
      </c>
      <c r="AG161" s="181">
        <v>0</v>
      </c>
      <c r="AH161" s="181">
        <f t="shared" si="9"/>
        <v>20</v>
      </c>
      <c r="AI161" s="201">
        <v>0</v>
      </c>
      <c r="AJ161" s="201">
        <v>0</v>
      </c>
      <c r="AK161" s="201">
        <v>0</v>
      </c>
      <c r="AL161" s="201">
        <v>0</v>
      </c>
      <c r="AM161" s="201">
        <v>0</v>
      </c>
      <c r="AN161" s="201">
        <v>0</v>
      </c>
      <c r="AO161" s="201">
        <v>0</v>
      </c>
      <c r="AP161" s="201">
        <v>0</v>
      </c>
      <c r="AQ161" s="201">
        <v>0</v>
      </c>
      <c r="AR161" s="201">
        <v>0</v>
      </c>
      <c r="AS161" s="201">
        <v>0</v>
      </c>
      <c r="AT161" s="201">
        <v>0</v>
      </c>
      <c r="AU161" s="201">
        <v>0</v>
      </c>
      <c r="AV161" s="201">
        <v>0</v>
      </c>
      <c r="AW161" s="201">
        <v>0</v>
      </c>
      <c r="AX161" s="201">
        <v>0</v>
      </c>
      <c r="AY161" s="201">
        <v>20</v>
      </c>
      <c r="AZ161" s="201">
        <v>0</v>
      </c>
      <c r="BA161" s="201">
        <v>0</v>
      </c>
      <c r="BB161" s="201">
        <v>0</v>
      </c>
      <c r="BC161" s="201">
        <v>0</v>
      </c>
      <c r="BD161" s="201">
        <v>0</v>
      </c>
      <c r="BE161" s="33">
        <f t="shared" si="8"/>
        <v>20</v>
      </c>
    </row>
    <row r="162" spans="1:57" s="9" customFormat="1" ht="13.5" thickBot="1" x14ac:dyDescent="0.25">
      <c r="A162" s="183" t="s">
        <v>590</v>
      </c>
      <c r="B162" s="183" t="s">
        <v>591</v>
      </c>
      <c r="C162" s="183" t="s">
        <v>37</v>
      </c>
      <c r="D162" s="183" t="s">
        <v>38</v>
      </c>
      <c r="E162" s="184" t="s">
        <v>252</v>
      </c>
      <c r="F162" s="185">
        <v>1500000</v>
      </c>
      <c r="G162" s="183" t="s">
        <v>253</v>
      </c>
      <c r="H162" s="183" t="s">
        <v>47</v>
      </c>
      <c r="I162" s="186">
        <v>44551</v>
      </c>
      <c r="J162" s="186" t="s">
        <v>66</v>
      </c>
      <c r="K162" s="186">
        <v>45139</v>
      </c>
      <c r="L162" s="187">
        <v>49</v>
      </c>
      <c r="M162" s="187">
        <v>0</v>
      </c>
      <c r="N162" s="187">
        <v>0</v>
      </c>
      <c r="O162" s="187">
        <v>0</v>
      </c>
      <c r="P162" s="187">
        <v>0</v>
      </c>
      <c r="Q162" s="187">
        <v>0</v>
      </c>
      <c r="R162" s="187">
        <v>0</v>
      </c>
      <c r="S162" s="187">
        <v>0</v>
      </c>
      <c r="T162" s="187">
        <v>0</v>
      </c>
      <c r="U162" s="187">
        <v>3</v>
      </c>
      <c r="V162" s="187">
        <v>0</v>
      </c>
      <c r="W162" s="187">
        <v>20</v>
      </c>
      <c r="X162" s="187">
        <v>180</v>
      </c>
      <c r="Y162" s="187">
        <v>0</v>
      </c>
      <c r="Z162" s="187">
        <v>0</v>
      </c>
      <c r="AA162" s="187">
        <v>0</v>
      </c>
      <c r="AB162" s="187">
        <v>0</v>
      </c>
      <c r="AC162" s="187">
        <v>0</v>
      </c>
      <c r="AD162" s="187">
        <v>0</v>
      </c>
      <c r="AE162" s="187">
        <v>0</v>
      </c>
      <c r="AF162" s="187">
        <v>0</v>
      </c>
      <c r="AG162" s="187">
        <v>0</v>
      </c>
      <c r="AH162" s="187">
        <f t="shared" si="9"/>
        <v>252</v>
      </c>
      <c r="AI162" s="202">
        <v>49</v>
      </c>
      <c r="AJ162" s="202">
        <v>0</v>
      </c>
      <c r="AK162" s="202">
        <v>0</v>
      </c>
      <c r="AL162" s="202">
        <v>0</v>
      </c>
      <c r="AM162" s="202">
        <v>0</v>
      </c>
      <c r="AN162" s="202">
        <v>0</v>
      </c>
      <c r="AO162" s="202">
        <v>0</v>
      </c>
      <c r="AP162" s="202">
        <v>0</v>
      </c>
      <c r="AQ162" s="202">
        <v>0</v>
      </c>
      <c r="AR162" s="202">
        <v>3</v>
      </c>
      <c r="AS162" s="202">
        <v>0</v>
      </c>
      <c r="AT162" s="202">
        <v>20</v>
      </c>
      <c r="AU162" s="202">
        <v>180</v>
      </c>
      <c r="AV162" s="202">
        <v>0</v>
      </c>
      <c r="AW162" s="202">
        <v>0</v>
      </c>
      <c r="AX162" s="202">
        <v>0</v>
      </c>
      <c r="AY162" s="202">
        <v>0</v>
      </c>
      <c r="AZ162" s="202">
        <v>0</v>
      </c>
      <c r="BA162" s="202">
        <v>0</v>
      </c>
      <c r="BB162" s="202">
        <v>0</v>
      </c>
      <c r="BC162" s="202">
        <v>0</v>
      </c>
      <c r="BD162" s="202">
        <v>0</v>
      </c>
      <c r="BE162" s="33">
        <f t="shared" si="8"/>
        <v>252</v>
      </c>
    </row>
    <row r="163" spans="1:57" x14ac:dyDescent="0.2">
      <c r="A163" s="178" t="s">
        <v>606</v>
      </c>
      <c r="B163" s="178" t="s">
        <v>607</v>
      </c>
      <c r="C163" s="178" t="s">
        <v>37</v>
      </c>
      <c r="D163" s="178" t="s">
        <v>38</v>
      </c>
      <c r="E163" s="179" t="s">
        <v>608</v>
      </c>
      <c r="F163" s="60">
        <v>320000</v>
      </c>
      <c r="G163" s="178" t="s">
        <v>609</v>
      </c>
      <c r="H163" s="178" t="s">
        <v>47</v>
      </c>
      <c r="I163" s="180">
        <v>42503</v>
      </c>
      <c r="J163" s="180" t="s">
        <v>66</v>
      </c>
      <c r="K163" s="180">
        <v>45077</v>
      </c>
      <c r="L163" s="181">
        <v>0</v>
      </c>
      <c r="M163" s="181">
        <v>0</v>
      </c>
      <c r="N163" s="181">
        <v>0</v>
      </c>
      <c r="O163" s="181">
        <v>0</v>
      </c>
      <c r="P163" s="181">
        <v>0</v>
      </c>
      <c r="Q163" s="181">
        <v>0</v>
      </c>
      <c r="R163" s="181">
        <v>0</v>
      </c>
      <c r="S163" s="181">
        <v>0</v>
      </c>
      <c r="T163" s="181">
        <v>0</v>
      </c>
      <c r="U163" s="181">
        <v>0</v>
      </c>
      <c r="V163" s="181">
        <v>166</v>
      </c>
      <c r="W163" s="181">
        <v>0</v>
      </c>
      <c r="X163" s="181" t="s">
        <v>66</v>
      </c>
      <c r="Y163" s="181">
        <v>0</v>
      </c>
      <c r="Z163" s="181">
        <v>0</v>
      </c>
      <c r="AA163" s="181">
        <v>0</v>
      </c>
      <c r="AB163" s="181">
        <v>0</v>
      </c>
      <c r="AC163" s="181">
        <v>0</v>
      </c>
      <c r="AD163" s="181">
        <v>0</v>
      </c>
      <c r="AE163" s="181">
        <v>0</v>
      </c>
      <c r="AF163" s="181">
        <v>0</v>
      </c>
      <c r="AG163" s="181">
        <v>0</v>
      </c>
      <c r="AH163" s="181">
        <f t="shared" si="9"/>
        <v>166</v>
      </c>
      <c r="AI163" s="201">
        <v>0</v>
      </c>
      <c r="AJ163" s="201">
        <v>0</v>
      </c>
      <c r="AK163" s="201">
        <v>0</v>
      </c>
      <c r="AL163" s="201">
        <v>0</v>
      </c>
      <c r="AM163" s="201">
        <v>0</v>
      </c>
      <c r="AN163" s="201">
        <v>0</v>
      </c>
      <c r="AO163" s="201">
        <v>0</v>
      </c>
      <c r="AP163" s="201">
        <v>0</v>
      </c>
      <c r="AQ163" s="201">
        <v>0</v>
      </c>
      <c r="AR163" s="201">
        <v>0</v>
      </c>
      <c r="AS163" s="201">
        <v>166</v>
      </c>
      <c r="AT163" s="201">
        <v>0</v>
      </c>
      <c r="AU163" s="201" t="s">
        <v>66</v>
      </c>
      <c r="AV163" s="201">
        <v>0</v>
      </c>
      <c r="AW163" s="201">
        <v>0</v>
      </c>
      <c r="AX163" s="201">
        <v>0</v>
      </c>
      <c r="AY163" s="201">
        <v>0</v>
      </c>
      <c r="AZ163" s="201">
        <v>0</v>
      </c>
      <c r="BA163" s="201">
        <v>0</v>
      </c>
      <c r="BB163" s="201">
        <v>0</v>
      </c>
      <c r="BC163" s="201">
        <v>0</v>
      </c>
      <c r="BD163" s="201">
        <v>0</v>
      </c>
      <c r="BE163" s="33">
        <f t="shared" si="8"/>
        <v>166</v>
      </c>
    </row>
    <row r="164" spans="1:57" x14ac:dyDescent="0.2">
      <c r="A164" s="178" t="s">
        <v>610</v>
      </c>
      <c r="B164" s="178" t="s">
        <v>611</v>
      </c>
      <c r="C164" s="178" t="s">
        <v>37</v>
      </c>
      <c r="D164" s="178" t="s">
        <v>38</v>
      </c>
      <c r="E164" s="179" t="s">
        <v>65</v>
      </c>
      <c r="F164" s="60">
        <v>4800000</v>
      </c>
      <c r="G164" s="178" t="s">
        <v>62</v>
      </c>
      <c r="H164" s="178" t="s">
        <v>47</v>
      </c>
      <c r="I164" s="180">
        <v>39863</v>
      </c>
      <c r="J164" s="180" t="s">
        <v>66</v>
      </c>
      <c r="K164" s="180">
        <v>43209</v>
      </c>
      <c r="L164" s="181">
        <v>0</v>
      </c>
      <c r="M164" s="181">
        <v>0</v>
      </c>
      <c r="N164" s="181">
        <v>0</v>
      </c>
      <c r="O164" s="181">
        <v>0</v>
      </c>
      <c r="P164" s="181">
        <v>0</v>
      </c>
      <c r="Q164" s="181">
        <v>0</v>
      </c>
      <c r="R164" s="181">
        <v>0</v>
      </c>
      <c r="S164" s="181">
        <v>0</v>
      </c>
      <c r="T164" s="181">
        <v>0</v>
      </c>
      <c r="U164" s="181">
        <v>0</v>
      </c>
      <c r="V164" s="181">
        <v>0</v>
      </c>
      <c r="W164" s="181">
        <v>0</v>
      </c>
      <c r="X164" s="181">
        <v>833</v>
      </c>
      <c r="Y164" s="181">
        <v>0</v>
      </c>
      <c r="Z164" s="181">
        <v>0</v>
      </c>
      <c r="AA164" s="181">
        <v>0</v>
      </c>
      <c r="AB164" s="181">
        <v>0</v>
      </c>
      <c r="AC164" s="181">
        <v>0</v>
      </c>
      <c r="AD164" s="181">
        <v>0</v>
      </c>
      <c r="AE164" s="181">
        <v>0</v>
      </c>
      <c r="AF164" s="181">
        <v>0</v>
      </c>
      <c r="AG164" s="181">
        <v>0</v>
      </c>
      <c r="AH164" s="181">
        <f t="shared" si="9"/>
        <v>833</v>
      </c>
      <c r="AI164" s="201">
        <v>0</v>
      </c>
      <c r="AJ164" s="201">
        <v>0</v>
      </c>
      <c r="AK164" s="201">
        <v>0</v>
      </c>
      <c r="AL164" s="201">
        <v>0</v>
      </c>
      <c r="AM164" s="201">
        <v>0</v>
      </c>
      <c r="AN164" s="201">
        <v>0</v>
      </c>
      <c r="AO164" s="201">
        <v>0</v>
      </c>
      <c r="AP164" s="201">
        <v>0</v>
      </c>
      <c r="AQ164" s="201">
        <v>0</v>
      </c>
      <c r="AR164" s="201">
        <v>0</v>
      </c>
      <c r="AS164" s="201">
        <v>0</v>
      </c>
      <c r="AT164" s="201">
        <v>0</v>
      </c>
      <c r="AU164" s="201">
        <v>833</v>
      </c>
      <c r="AV164" s="201">
        <v>0</v>
      </c>
      <c r="AW164" s="201">
        <v>0</v>
      </c>
      <c r="AX164" s="201">
        <v>0</v>
      </c>
      <c r="AY164" s="201">
        <v>0</v>
      </c>
      <c r="AZ164" s="201">
        <v>0</v>
      </c>
      <c r="BA164" s="201">
        <v>0</v>
      </c>
      <c r="BB164" s="201">
        <v>0</v>
      </c>
      <c r="BC164" s="201">
        <v>0</v>
      </c>
      <c r="BD164" s="201">
        <v>0</v>
      </c>
      <c r="BE164" s="33">
        <f t="shared" si="8"/>
        <v>833</v>
      </c>
    </row>
    <row r="165" spans="1:57" x14ac:dyDescent="0.2">
      <c r="A165" s="178" t="s">
        <v>614</v>
      </c>
      <c r="B165" s="178" t="s">
        <v>615</v>
      </c>
      <c r="C165" s="178" t="s">
        <v>37</v>
      </c>
      <c r="D165" s="178" t="s">
        <v>38</v>
      </c>
      <c r="E165" s="179" t="s">
        <v>135</v>
      </c>
      <c r="F165" s="60">
        <v>817000</v>
      </c>
      <c r="G165" s="178" t="s">
        <v>111</v>
      </c>
      <c r="H165" s="178" t="s">
        <v>47</v>
      </c>
      <c r="I165" s="180">
        <v>44068</v>
      </c>
      <c r="J165" s="180" t="s">
        <v>66</v>
      </c>
      <c r="K165" s="180">
        <v>45082</v>
      </c>
      <c r="L165" s="181">
        <v>0</v>
      </c>
      <c r="M165" s="181">
        <v>0</v>
      </c>
      <c r="N165" s="181">
        <v>0</v>
      </c>
      <c r="O165" s="181">
        <v>0</v>
      </c>
      <c r="P165" s="181">
        <v>0</v>
      </c>
      <c r="Q165" s="181">
        <v>0</v>
      </c>
      <c r="R165" s="181">
        <v>0</v>
      </c>
      <c r="S165" s="181">
        <v>0</v>
      </c>
      <c r="T165" s="181">
        <v>0</v>
      </c>
      <c r="U165" s="181">
        <v>0</v>
      </c>
      <c r="V165" s="181">
        <v>0</v>
      </c>
      <c r="W165" s="181" t="s">
        <v>66</v>
      </c>
      <c r="X165" s="181">
        <v>0</v>
      </c>
      <c r="Y165" s="181">
        <v>0</v>
      </c>
      <c r="Z165" s="181">
        <v>0</v>
      </c>
      <c r="AA165" s="181">
        <v>0</v>
      </c>
      <c r="AB165" s="181">
        <v>100</v>
      </c>
      <c r="AC165" s="181">
        <v>0</v>
      </c>
      <c r="AD165" s="181">
        <v>0</v>
      </c>
      <c r="AE165" s="181">
        <v>0</v>
      </c>
      <c r="AF165" s="181">
        <v>0</v>
      </c>
      <c r="AG165" s="181">
        <v>0</v>
      </c>
      <c r="AH165" s="181">
        <f t="shared" si="9"/>
        <v>100</v>
      </c>
      <c r="AI165" s="201">
        <v>0</v>
      </c>
      <c r="AJ165" s="201">
        <v>0</v>
      </c>
      <c r="AK165" s="201">
        <v>0</v>
      </c>
      <c r="AL165" s="201">
        <v>0</v>
      </c>
      <c r="AM165" s="201">
        <v>0</v>
      </c>
      <c r="AN165" s="201">
        <v>0</v>
      </c>
      <c r="AO165" s="201">
        <v>0</v>
      </c>
      <c r="AP165" s="201">
        <v>0</v>
      </c>
      <c r="AQ165" s="201">
        <v>0</v>
      </c>
      <c r="AR165" s="201">
        <v>0</v>
      </c>
      <c r="AS165" s="201">
        <v>0</v>
      </c>
      <c r="AT165" s="201" t="s">
        <v>66</v>
      </c>
      <c r="AU165" s="201">
        <v>0</v>
      </c>
      <c r="AV165" s="201">
        <v>0</v>
      </c>
      <c r="AW165" s="201">
        <v>0</v>
      </c>
      <c r="AX165" s="201">
        <v>0</v>
      </c>
      <c r="AY165" s="201">
        <v>100</v>
      </c>
      <c r="AZ165" s="201">
        <v>0</v>
      </c>
      <c r="BA165" s="201">
        <v>0</v>
      </c>
      <c r="BB165" s="201">
        <v>0</v>
      </c>
      <c r="BC165" s="201">
        <v>0</v>
      </c>
      <c r="BD165" s="201">
        <v>0</v>
      </c>
      <c r="BE165" s="33">
        <f t="shared" si="8"/>
        <v>100</v>
      </c>
    </row>
    <row r="166" spans="1:57" x14ac:dyDescent="0.2">
      <c r="A166" s="178" t="s">
        <v>626</v>
      </c>
      <c r="B166" s="178" t="s">
        <v>627</v>
      </c>
      <c r="C166" s="178" t="s">
        <v>37</v>
      </c>
      <c r="D166" s="178" t="s">
        <v>38</v>
      </c>
      <c r="E166" s="179" t="s">
        <v>73</v>
      </c>
      <c r="F166" s="60">
        <v>176000</v>
      </c>
      <c r="G166" s="178" t="s">
        <v>74</v>
      </c>
      <c r="H166" s="178" t="s">
        <v>47</v>
      </c>
      <c r="I166" s="180">
        <v>45078</v>
      </c>
      <c r="J166" s="180" t="s">
        <v>66</v>
      </c>
      <c r="K166" s="180">
        <v>45358</v>
      </c>
      <c r="L166" s="181">
        <v>13</v>
      </c>
      <c r="M166" s="181" t="s">
        <v>66</v>
      </c>
      <c r="N166" s="181" t="s">
        <v>66</v>
      </c>
      <c r="O166" s="181" t="s">
        <v>66</v>
      </c>
      <c r="P166" s="181" t="s">
        <v>66</v>
      </c>
      <c r="Q166" s="181" t="s">
        <v>66</v>
      </c>
      <c r="R166" s="181" t="s">
        <v>66</v>
      </c>
      <c r="S166" s="181" t="s">
        <v>66</v>
      </c>
      <c r="T166" s="181" t="s">
        <v>66</v>
      </c>
      <c r="U166" s="181">
        <v>2</v>
      </c>
      <c r="V166" s="181">
        <v>0</v>
      </c>
      <c r="W166" s="181">
        <v>5</v>
      </c>
      <c r="X166" s="181">
        <v>30</v>
      </c>
      <c r="Y166" s="181">
        <v>0</v>
      </c>
      <c r="Z166" s="181">
        <v>0</v>
      </c>
      <c r="AA166" s="181">
        <v>58</v>
      </c>
      <c r="AB166" s="181" t="s">
        <v>66</v>
      </c>
      <c r="AC166" s="181" t="s">
        <v>66</v>
      </c>
      <c r="AD166" s="181" t="s">
        <v>66</v>
      </c>
      <c r="AE166" s="181" t="s">
        <v>66</v>
      </c>
      <c r="AF166" s="181" t="s">
        <v>66</v>
      </c>
      <c r="AG166" s="181" t="s">
        <v>66</v>
      </c>
      <c r="AH166" s="181">
        <f t="shared" si="9"/>
        <v>108</v>
      </c>
      <c r="AI166" s="201">
        <v>13</v>
      </c>
      <c r="AJ166" s="201" t="s">
        <v>66</v>
      </c>
      <c r="AK166" s="201" t="s">
        <v>66</v>
      </c>
      <c r="AL166" s="201" t="s">
        <v>66</v>
      </c>
      <c r="AM166" s="201" t="s">
        <v>66</v>
      </c>
      <c r="AN166" s="201" t="s">
        <v>66</v>
      </c>
      <c r="AO166" s="201" t="s">
        <v>66</v>
      </c>
      <c r="AP166" s="201" t="s">
        <v>66</v>
      </c>
      <c r="AQ166" s="201" t="s">
        <v>66</v>
      </c>
      <c r="AR166" s="201">
        <v>2</v>
      </c>
      <c r="AS166" s="201">
        <v>0</v>
      </c>
      <c r="AT166" s="201">
        <v>5</v>
      </c>
      <c r="AU166" s="201">
        <v>30</v>
      </c>
      <c r="AV166" s="201">
        <v>0</v>
      </c>
      <c r="AW166" s="201">
        <v>0</v>
      </c>
      <c r="AX166" s="201">
        <v>58</v>
      </c>
      <c r="AY166" s="201" t="s">
        <v>66</v>
      </c>
      <c r="AZ166" s="201" t="s">
        <v>66</v>
      </c>
      <c r="BA166" s="201" t="s">
        <v>66</v>
      </c>
      <c r="BB166" s="201" t="s">
        <v>66</v>
      </c>
      <c r="BC166" s="201" t="s">
        <v>66</v>
      </c>
      <c r="BD166" s="201" t="s">
        <v>66</v>
      </c>
      <c r="BE166" s="33">
        <f t="shared" si="8"/>
        <v>108</v>
      </c>
    </row>
    <row r="167" spans="1:57" x14ac:dyDescent="0.2">
      <c r="A167" s="178" t="s">
        <v>632</v>
      </c>
      <c r="B167" s="178" t="s">
        <v>633</v>
      </c>
      <c r="C167" s="178" t="s">
        <v>37</v>
      </c>
      <c r="D167" s="178" t="s">
        <v>38</v>
      </c>
      <c r="E167" s="179" t="s">
        <v>571</v>
      </c>
      <c r="F167" s="60">
        <v>424000</v>
      </c>
      <c r="G167" s="178" t="s">
        <v>196</v>
      </c>
      <c r="H167" s="178" t="s">
        <v>47</v>
      </c>
      <c r="I167" s="180">
        <v>44316</v>
      </c>
      <c r="J167" s="180" t="s">
        <v>66</v>
      </c>
      <c r="K167" s="180">
        <v>45021</v>
      </c>
      <c r="L167" s="181">
        <v>0</v>
      </c>
      <c r="M167" s="181">
        <v>0</v>
      </c>
      <c r="N167" s="181">
        <v>0</v>
      </c>
      <c r="O167" s="181">
        <v>0</v>
      </c>
      <c r="P167" s="181">
        <v>0</v>
      </c>
      <c r="Q167" s="181">
        <v>0</v>
      </c>
      <c r="R167" s="181">
        <v>0</v>
      </c>
      <c r="S167" s="181">
        <v>0</v>
      </c>
      <c r="T167" s="181">
        <v>0</v>
      </c>
      <c r="U167" s="181">
        <v>0</v>
      </c>
      <c r="V167" s="181">
        <v>0</v>
      </c>
      <c r="W167" s="181" t="s">
        <v>66</v>
      </c>
      <c r="X167" s="181">
        <v>0</v>
      </c>
      <c r="Y167" s="181">
        <v>0</v>
      </c>
      <c r="Z167" s="181">
        <v>0</v>
      </c>
      <c r="AA167" s="181">
        <v>0</v>
      </c>
      <c r="AB167" s="181">
        <v>45</v>
      </c>
      <c r="AC167" s="181">
        <v>27</v>
      </c>
      <c r="AD167" s="181">
        <v>0</v>
      </c>
      <c r="AE167" s="181">
        <v>0</v>
      </c>
      <c r="AF167" s="181">
        <v>0</v>
      </c>
      <c r="AG167" s="181">
        <v>0</v>
      </c>
      <c r="AH167" s="181">
        <f t="shared" ref="AH167:AH185" si="10">SUM(L167:AG167)</f>
        <v>72</v>
      </c>
      <c r="AI167" s="201">
        <v>0</v>
      </c>
      <c r="AJ167" s="201">
        <v>0</v>
      </c>
      <c r="AK167" s="201">
        <v>0</v>
      </c>
      <c r="AL167" s="201">
        <v>0</v>
      </c>
      <c r="AM167" s="201">
        <v>0</v>
      </c>
      <c r="AN167" s="201">
        <v>0</v>
      </c>
      <c r="AO167" s="201">
        <v>0</v>
      </c>
      <c r="AP167" s="201">
        <v>0</v>
      </c>
      <c r="AQ167" s="201">
        <v>0</v>
      </c>
      <c r="AR167" s="201">
        <v>0</v>
      </c>
      <c r="AS167" s="201">
        <v>0</v>
      </c>
      <c r="AT167" s="201" t="s">
        <v>66</v>
      </c>
      <c r="AU167" s="201">
        <v>0</v>
      </c>
      <c r="AV167" s="201">
        <v>0</v>
      </c>
      <c r="AW167" s="201">
        <v>0</v>
      </c>
      <c r="AX167" s="201">
        <v>0</v>
      </c>
      <c r="AY167" s="201">
        <v>45</v>
      </c>
      <c r="AZ167" s="201">
        <v>27</v>
      </c>
      <c r="BA167" s="201">
        <v>0</v>
      </c>
      <c r="BB167" s="201">
        <v>0</v>
      </c>
      <c r="BC167" s="201">
        <v>0</v>
      </c>
      <c r="BD167" s="201">
        <v>0</v>
      </c>
      <c r="BE167" s="33">
        <f t="shared" si="8"/>
        <v>72</v>
      </c>
    </row>
    <row r="168" spans="1:57" s="9" customFormat="1" ht="13.5" thickBot="1" x14ac:dyDescent="0.25">
      <c r="A168" s="183" t="s">
        <v>646</v>
      </c>
      <c r="B168" s="183" t="s">
        <v>647</v>
      </c>
      <c r="C168" s="183" t="s">
        <v>37</v>
      </c>
      <c r="D168" s="183" t="s">
        <v>38</v>
      </c>
      <c r="E168" s="184" t="s">
        <v>82</v>
      </c>
      <c r="F168" s="185">
        <v>70000</v>
      </c>
      <c r="G168" s="183" t="s">
        <v>83</v>
      </c>
      <c r="H168" s="183" t="s">
        <v>47</v>
      </c>
      <c r="I168" s="186">
        <v>45006</v>
      </c>
      <c r="J168" s="186">
        <v>45245</v>
      </c>
      <c r="K168" s="186">
        <v>45245</v>
      </c>
      <c r="L168" s="187">
        <v>0</v>
      </c>
      <c r="M168" s="187">
        <v>0</v>
      </c>
      <c r="N168" s="187">
        <v>0</v>
      </c>
      <c r="O168" s="187">
        <v>0</v>
      </c>
      <c r="P168" s="187">
        <v>0</v>
      </c>
      <c r="Q168" s="187">
        <v>0</v>
      </c>
      <c r="R168" s="187">
        <v>0</v>
      </c>
      <c r="S168" s="187">
        <v>0</v>
      </c>
      <c r="T168" s="187">
        <v>0</v>
      </c>
      <c r="U168" s="187">
        <v>0</v>
      </c>
      <c r="V168" s="187">
        <v>0</v>
      </c>
      <c r="W168" s="187">
        <v>0</v>
      </c>
      <c r="X168" s="187">
        <v>10</v>
      </c>
      <c r="Y168" s="187">
        <v>0</v>
      </c>
      <c r="Z168" s="187">
        <v>0</v>
      </c>
      <c r="AA168" s="187">
        <v>0</v>
      </c>
      <c r="AB168" s="187">
        <v>5</v>
      </c>
      <c r="AC168" s="187">
        <v>0</v>
      </c>
      <c r="AD168" s="187">
        <v>0</v>
      </c>
      <c r="AE168" s="187">
        <v>0</v>
      </c>
      <c r="AF168" s="187">
        <v>0</v>
      </c>
      <c r="AG168" s="187">
        <v>0</v>
      </c>
      <c r="AH168" s="187">
        <f t="shared" si="10"/>
        <v>15</v>
      </c>
      <c r="AI168" s="202">
        <v>0</v>
      </c>
      <c r="AJ168" s="202">
        <v>0</v>
      </c>
      <c r="AK168" s="202">
        <v>0</v>
      </c>
      <c r="AL168" s="202">
        <v>0</v>
      </c>
      <c r="AM168" s="202">
        <v>0</v>
      </c>
      <c r="AN168" s="202">
        <v>0</v>
      </c>
      <c r="AO168" s="202">
        <v>0</v>
      </c>
      <c r="AP168" s="202">
        <v>0</v>
      </c>
      <c r="AQ168" s="202">
        <v>0</v>
      </c>
      <c r="AR168" s="202">
        <v>0</v>
      </c>
      <c r="AS168" s="202">
        <v>0</v>
      </c>
      <c r="AT168" s="202">
        <v>0</v>
      </c>
      <c r="AU168" s="202">
        <v>10</v>
      </c>
      <c r="AV168" s="202">
        <v>0</v>
      </c>
      <c r="AW168" s="202">
        <v>0</v>
      </c>
      <c r="AX168" s="202">
        <v>0</v>
      </c>
      <c r="AY168" s="202">
        <v>5</v>
      </c>
      <c r="AZ168" s="202">
        <v>0</v>
      </c>
      <c r="BA168" s="202">
        <v>0</v>
      </c>
      <c r="BB168" s="202">
        <v>0</v>
      </c>
      <c r="BC168" s="202">
        <v>0</v>
      </c>
      <c r="BD168" s="202">
        <v>0</v>
      </c>
      <c r="BE168" s="33">
        <f t="shared" si="8"/>
        <v>15</v>
      </c>
    </row>
    <row r="169" spans="1:57" x14ac:dyDescent="0.2">
      <c r="A169" s="178" t="s">
        <v>666</v>
      </c>
      <c r="B169" s="178" t="s">
        <v>667</v>
      </c>
      <c r="C169" s="178" t="s">
        <v>37</v>
      </c>
      <c r="D169" s="178" t="s">
        <v>38</v>
      </c>
      <c r="E169" s="179" t="s">
        <v>106</v>
      </c>
      <c r="F169" s="60">
        <v>1614000</v>
      </c>
      <c r="G169" s="178" t="s">
        <v>107</v>
      </c>
      <c r="H169" s="178" t="s">
        <v>47</v>
      </c>
      <c r="I169" s="180">
        <v>43979</v>
      </c>
      <c r="J169" s="180" t="s">
        <v>66</v>
      </c>
      <c r="K169" s="180">
        <v>44945</v>
      </c>
      <c r="L169" s="181">
        <v>100</v>
      </c>
      <c r="M169" s="181">
        <v>0</v>
      </c>
      <c r="N169" s="181">
        <v>0</v>
      </c>
      <c r="O169" s="181">
        <v>0</v>
      </c>
      <c r="P169" s="181">
        <v>0</v>
      </c>
      <c r="Q169" s="181">
        <v>0</v>
      </c>
      <c r="R169" s="181">
        <v>0</v>
      </c>
      <c r="S169" s="181">
        <v>0</v>
      </c>
      <c r="T169" s="181">
        <v>0</v>
      </c>
      <c r="U169" s="181">
        <v>0</v>
      </c>
      <c r="V169" s="181">
        <v>0</v>
      </c>
      <c r="W169" s="181">
        <v>0</v>
      </c>
      <c r="X169" s="181">
        <v>0</v>
      </c>
      <c r="Y169" s="181">
        <v>0</v>
      </c>
      <c r="Z169" s="181">
        <v>0</v>
      </c>
      <c r="AA169" s="181">
        <v>0</v>
      </c>
      <c r="AB169" s="181">
        <v>0</v>
      </c>
      <c r="AC169" s="181">
        <v>0</v>
      </c>
      <c r="AD169" s="181">
        <v>0</v>
      </c>
      <c r="AE169" s="181">
        <v>0</v>
      </c>
      <c r="AF169" s="181">
        <v>0</v>
      </c>
      <c r="AG169" s="181">
        <v>0</v>
      </c>
      <c r="AH169" s="181">
        <f t="shared" si="10"/>
        <v>100</v>
      </c>
      <c r="AI169" s="201">
        <v>100</v>
      </c>
      <c r="AJ169" s="201">
        <v>0</v>
      </c>
      <c r="AK169" s="201">
        <v>0</v>
      </c>
      <c r="AL169" s="201">
        <v>0</v>
      </c>
      <c r="AM169" s="201">
        <v>0</v>
      </c>
      <c r="AN169" s="201">
        <v>0</v>
      </c>
      <c r="AO169" s="201">
        <v>0</v>
      </c>
      <c r="AP169" s="201">
        <v>0</v>
      </c>
      <c r="AQ169" s="201">
        <v>0</v>
      </c>
      <c r="AR169" s="201">
        <v>0</v>
      </c>
      <c r="AS169" s="201">
        <v>0</v>
      </c>
      <c r="AT169" s="201">
        <v>0</v>
      </c>
      <c r="AU169" s="201">
        <v>0</v>
      </c>
      <c r="AV169" s="201">
        <v>0</v>
      </c>
      <c r="AW169" s="201">
        <v>0</v>
      </c>
      <c r="AX169" s="201">
        <v>0</v>
      </c>
      <c r="AY169" s="201">
        <v>0</v>
      </c>
      <c r="AZ169" s="201">
        <v>0</v>
      </c>
      <c r="BA169" s="201">
        <v>0</v>
      </c>
      <c r="BB169" s="201">
        <v>0</v>
      </c>
      <c r="BC169" s="201">
        <v>0</v>
      </c>
      <c r="BD169" s="201">
        <v>0</v>
      </c>
      <c r="BE169" s="33">
        <f t="shared" si="8"/>
        <v>100</v>
      </c>
    </row>
    <row r="170" spans="1:57" x14ac:dyDescent="0.2">
      <c r="A170" s="178" t="s">
        <v>680</v>
      </c>
      <c r="B170" s="178" t="s">
        <v>681</v>
      </c>
      <c r="C170" s="178" t="s">
        <v>37</v>
      </c>
      <c r="D170" s="178" t="s">
        <v>38</v>
      </c>
      <c r="E170" s="179" t="s">
        <v>377</v>
      </c>
      <c r="F170" s="60">
        <v>590000</v>
      </c>
      <c r="G170" s="178" t="s">
        <v>378</v>
      </c>
      <c r="H170" s="178" t="s">
        <v>47</v>
      </c>
      <c r="I170" s="180">
        <v>44377</v>
      </c>
      <c r="J170" s="180" t="s">
        <v>66</v>
      </c>
      <c r="K170" s="180">
        <v>45128</v>
      </c>
      <c r="L170" s="181">
        <v>110</v>
      </c>
      <c r="M170" s="181">
        <v>0</v>
      </c>
      <c r="N170" s="181">
        <v>0</v>
      </c>
      <c r="O170" s="181">
        <v>0</v>
      </c>
      <c r="P170" s="181">
        <v>0</v>
      </c>
      <c r="Q170" s="181">
        <v>0</v>
      </c>
      <c r="R170" s="181">
        <v>0</v>
      </c>
      <c r="S170" s="181">
        <v>0</v>
      </c>
      <c r="T170" s="181">
        <v>0</v>
      </c>
      <c r="U170" s="181">
        <v>3</v>
      </c>
      <c r="V170" s="181">
        <v>0</v>
      </c>
      <c r="W170" s="181" t="s">
        <v>66</v>
      </c>
      <c r="X170" s="181">
        <v>45</v>
      </c>
      <c r="Y170" s="181">
        <v>0</v>
      </c>
      <c r="Z170" s="181">
        <v>0</v>
      </c>
      <c r="AA170" s="181">
        <v>12</v>
      </c>
      <c r="AB170" s="181">
        <v>0</v>
      </c>
      <c r="AC170" s="181">
        <v>0</v>
      </c>
      <c r="AD170" s="181">
        <v>0</v>
      </c>
      <c r="AE170" s="181">
        <v>0</v>
      </c>
      <c r="AF170" s="181">
        <v>0</v>
      </c>
      <c r="AG170" s="181">
        <v>0</v>
      </c>
      <c r="AH170" s="181">
        <f t="shared" si="10"/>
        <v>170</v>
      </c>
      <c r="AI170" s="201">
        <v>110</v>
      </c>
      <c r="AJ170" s="201">
        <v>0</v>
      </c>
      <c r="AK170" s="201">
        <v>0</v>
      </c>
      <c r="AL170" s="201">
        <v>0</v>
      </c>
      <c r="AM170" s="201">
        <v>0</v>
      </c>
      <c r="AN170" s="201">
        <v>0</v>
      </c>
      <c r="AO170" s="201">
        <v>0</v>
      </c>
      <c r="AP170" s="201">
        <v>0</v>
      </c>
      <c r="AQ170" s="201">
        <v>0</v>
      </c>
      <c r="AR170" s="201">
        <v>3</v>
      </c>
      <c r="AS170" s="201">
        <v>0</v>
      </c>
      <c r="AT170" s="201" t="s">
        <v>66</v>
      </c>
      <c r="AU170" s="201">
        <v>45</v>
      </c>
      <c r="AV170" s="201">
        <v>0</v>
      </c>
      <c r="AW170" s="201">
        <v>0</v>
      </c>
      <c r="AX170" s="201">
        <v>12</v>
      </c>
      <c r="AY170" s="201">
        <v>0</v>
      </c>
      <c r="AZ170" s="201">
        <v>0</v>
      </c>
      <c r="BA170" s="201">
        <v>0</v>
      </c>
      <c r="BB170" s="201">
        <v>0</v>
      </c>
      <c r="BC170" s="201">
        <v>0</v>
      </c>
      <c r="BD170" s="201">
        <v>0</v>
      </c>
      <c r="BE170" s="33">
        <f t="shared" si="8"/>
        <v>170</v>
      </c>
    </row>
    <row r="171" spans="1:57" s="9" customFormat="1" ht="13.5" thickBot="1" x14ac:dyDescent="0.25">
      <c r="A171" s="183" t="s">
        <v>682</v>
      </c>
      <c r="B171" s="183" t="s">
        <v>683</v>
      </c>
      <c r="C171" s="183" t="s">
        <v>37</v>
      </c>
      <c r="D171" s="183" t="s">
        <v>38</v>
      </c>
      <c r="E171" s="184" t="s">
        <v>51</v>
      </c>
      <c r="F171" s="185">
        <v>1514000</v>
      </c>
      <c r="G171" s="183" t="s">
        <v>40</v>
      </c>
      <c r="H171" s="183" t="s">
        <v>47</v>
      </c>
      <c r="I171" s="186">
        <v>44741</v>
      </c>
      <c r="J171" s="186">
        <v>45261</v>
      </c>
      <c r="K171" s="186">
        <v>45401</v>
      </c>
      <c r="L171" s="187">
        <v>320</v>
      </c>
      <c r="M171" s="187" t="s">
        <v>66</v>
      </c>
      <c r="N171" s="187" t="s">
        <v>66</v>
      </c>
      <c r="O171" s="187" t="s">
        <v>66</v>
      </c>
      <c r="P171" s="187" t="s">
        <v>66</v>
      </c>
      <c r="Q171" s="187" t="s">
        <v>66</v>
      </c>
      <c r="R171" s="187" t="s">
        <v>66</v>
      </c>
      <c r="S171" s="187" t="s">
        <v>66</v>
      </c>
      <c r="T171" s="187" t="s">
        <v>66</v>
      </c>
      <c r="U171" s="187">
        <v>10</v>
      </c>
      <c r="V171" s="187">
        <v>0</v>
      </c>
      <c r="W171" s="187">
        <v>0</v>
      </c>
      <c r="X171" s="187" t="s">
        <v>66</v>
      </c>
      <c r="Y171" s="187">
        <v>0</v>
      </c>
      <c r="Z171" s="187">
        <v>0</v>
      </c>
      <c r="AA171" s="187">
        <v>0</v>
      </c>
      <c r="AB171" s="187" t="s">
        <v>66</v>
      </c>
      <c r="AC171" s="187" t="s">
        <v>66</v>
      </c>
      <c r="AD171" s="187" t="s">
        <v>66</v>
      </c>
      <c r="AE171" s="187" t="s">
        <v>66</v>
      </c>
      <c r="AF171" s="187" t="s">
        <v>66</v>
      </c>
      <c r="AG171" s="187" t="s">
        <v>66</v>
      </c>
      <c r="AH171" s="187">
        <f t="shared" si="10"/>
        <v>330</v>
      </c>
      <c r="AI171" s="202">
        <v>320</v>
      </c>
      <c r="AJ171" s="202" t="s">
        <v>66</v>
      </c>
      <c r="AK171" s="202" t="s">
        <v>66</v>
      </c>
      <c r="AL171" s="202" t="s">
        <v>66</v>
      </c>
      <c r="AM171" s="202" t="s">
        <v>66</v>
      </c>
      <c r="AN171" s="202" t="s">
        <v>66</v>
      </c>
      <c r="AO171" s="202" t="s">
        <v>66</v>
      </c>
      <c r="AP171" s="202" t="s">
        <v>66</v>
      </c>
      <c r="AQ171" s="202" t="s">
        <v>66</v>
      </c>
      <c r="AR171" s="202">
        <v>10</v>
      </c>
      <c r="AS171" s="202">
        <v>0</v>
      </c>
      <c r="AT171" s="202">
        <v>0</v>
      </c>
      <c r="AU171" s="202" t="s">
        <v>66</v>
      </c>
      <c r="AV171" s="202">
        <v>0</v>
      </c>
      <c r="AW171" s="202">
        <v>0</v>
      </c>
      <c r="AX171" s="202">
        <v>0</v>
      </c>
      <c r="AY171" s="202" t="s">
        <v>66</v>
      </c>
      <c r="AZ171" s="202" t="s">
        <v>66</v>
      </c>
      <c r="BA171" s="202" t="s">
        <v>66</v>
      </c>
      <c r="BB171" s="202" t="s">
        <v>66</v>
      </c>
      <c r="BC171" s="202" t="s">
        <v>66</v>
      </c>
      <c r="BD171" s="202" t="s">
        <v>66</v>
      </c>
      <c r="BE171" s="33">
        <f t="shared" si="8"/>
        <v>330</v>
      </c>
    </row>
    <row r="172" spans="1:57" x14ac:dyDescent="0.2">
      <c r="A172" s="178" t="s">
        <v>686</v>
      </c>
      <c r="B172" s="178" t="s">
        <v>687</v>
      </c>
      <c r="C172" s="178" t="s">
        <v>37</v>
      </c>
      <c r="D172" s="178" t="s">
        <v>38</v>
      </c>
      <c r="E172" s="179" t="s">
        <v>51</v>
      </c>
      <c r="F172" s="60">
        <v>6282000</v>
      </c>
      <c r="G172" s="178" t="s">
        <v>40</v>
      </c>
      <c r="H172" s="178" t="s">
        <v>47</v>
      </c>
      <c r="I172" s="180">
        <v>45012</v>
      </c>
      <c r="J172" s="180" t="s">
        <v>66</v>
      </c>
      <c r="K172" s="180">
        <v>45415</v>
      </c>
      <c r="L172" s="181">
        <v>812</v>
      </c>
      <c r="M172" s="181" t="s">
        <v>66</v>
      </c>
      <c r="N172" s="181" t="s">
        <v>66</v>
      </c>
      <c r="O172" s="181" t="s">
        <v>66</v>
      </c>
      <c r="P172" s="181" t="s">
        <v>66</v>
      </c>
      <c r="Q172" s="181" t="s">
        <v>66</v>
      </c>
      <c r="R172" s="181" t="s">
        <v>66</v>
      </c>
      <c r="S172" s="181" t="s">
        <v>66</v>
      </c>
      <c r="T172" s="181" t="s">
        <v>66</v>
      </c>
      <c r="U172" s="181">
        <v>8</v>
      </c>
      <c r="V172" s="181">
        <v>0</v>
      </c>
      <c r="W172" s="181">
        <v>30</v>
      </c>
      <c r="X172" s="181">
        <v>500</v>
      </c>
      <c r="Y172" s="181">
        <v>0</v>
      </c>
      <c r="Z172" s="181">
        <v>0</v>
      </c>
      <c r="AA172" s="181">
        <v>12</v>
      </c>
      <c r="AB172" s="181" t="s">
        <v>66</v>
      </c>
      <c r="AC172" s="181" t="s">
        <v>66</v>
      </c>
      <c r="AD172" s="181" t="s">
        <v>66</v>
      </c>
      <c r="AE172" s="181" t="s">
        <v>66</v>
      </c>
      <c r="AF172" s="181" t="s">
        <v>66</v>
      </c>
      <c r="AG172" s="181" t="s">
        <v>66</v>
      </c>
      <c r="AH172" s="181">
        <f t="shared" si="10"/>
        <v>1362</v>
      </c>
      <c r="AI172" s="201">
        <v>812</v>
      </c>
      <c r="AJ172" s="201" t="s">
        <v>66</v>
      </c>
      <c r="AK172" s="201" t="s">
        <v>66</v>
      </c>
      <c r="AL172" s="201" t="s">
        <v>66</v>
      </c>
      <c r="AM172" s="201" t="s">
        <v>66</v>
      </c>
      <c r="AN172" s="201" t="s">
        <v>66</v>
      </c>
      <c r="AO172" s="201" t="s">
        <v>66</v>
      </c>
      <c r="AP172" s="201" t="s">
        <v>66</v>
      </c>
      <c r="AQ172" s="201" t="s">
        <v>66</v>
      </c>
      <c r="AR172" s="201">
        <v>8</v>
      </c>
      <c r="AS172" s="201">
        <v>0</v>
      </c>
      <c r="AT172" s="201">
        <v>30</v>
      </c>
      <c r="AU172" s="201">
        <v>500</v>
      </c>
      <c r="AV172" s="201">
        <v>0</v>
      </c>
      <c r="AW172" s="201">
        <v>0</v>
      </c>
      <c r="AX172" s="201">
        <v>12</v>
      </c>
      <c r="AY172" s="201" t="s">
        <v>66</v>
      </c>
      <c r="AZ172" s="201" t="s">
        <v>66</v>
      </c>
      <c r="BA172" s="201" t="s">
        <v>66</v>
      </c>
      <c r="BB172" s="201" t="s">
        <v>66</v>
      </c>
      <c r="BC172" s="201" t="s">
        <v>66</v>
      </c>
      <c r="BD172" s="201" t="s">
        <v>66</v>
      </c>
      <c r="BE172" s="33">
        <f t="shared" si="8"/>
        <v>1362</v>
      </c>
    </row>
    <row r="173" spans="1:57" x14ac:dyDescent="0.2">
      <c r="A173" s="178" t="s">
        <v>688</v>
      </c>
      <c r="B173" s="178" t="s">
        <v>689</v>
      </c>
      <c r="C173" s="178" t="s">
        <v>37</v>
      </c>
      <c r="D173" s="178" t="s">
        <v>38</v>
      </c>
      <c r="E173" s="179" t="s">
        <v>98</v>
      </c>
      <c r="F173" s="60">
        <v>692000</v>
      </c>
      <c r="G173" s="178" t="s">
        <v>99</v>
      </c>
      <c r="H173" s="178" t="s">
        <v>75</v>
      </c>
      <c r="I173" s="180">
        <v>45016</v>
      </c>
      <c r="J173" s="180" t="s">
        <v>66</v>
      </c>
      <c r="K173" s="180">
        <v>45443</v>
      </c>
      <c r="L173" s="181">
        <v>1163</v>
      </c>
      <c r="M173" s="181">
        <v>0</v>
      </c>
      <c r="N173" s="181">
        <v>0</v>
      </c>
      <c r="O173" s="181">
        <v>0</v>
      </c>
      <c r="P173" s="181">
        <v>0</v>
      </c>
      <c r="Q173" s="181">
        <v>0</v>
      </c>
      <c r="R173" s="181">
        <v>0</v>
      </c>
      <c r="S173" s="181">
        <v>0</v>
      </c>
      <c r="T173" s="181">
        <v>0</v>
      </c>
      <c r="U173" s="181">
        <v>0</v>
      </c>
      <c r="V173" s="181">
        <v>0</v>
      </c>
      <c r="W173" s="181">
        <v>0</v>
      </c>
      <c r="X173" s="181">
        <v>400</v>
      </c>
      <c r="Y173" s="181">
        <v>0</v>
      </c>
      <c r="Z173" s="181">
        <v>0</v>
      </c>
      <c r="AA173" s="181">
        <v>0</v>
      </c>
      <c r="AB173" s="181">
        <v>0</v>
      </c>
      <c r="AC173" s="181">
        <v>0</v>
      </c>
      <c r="AD173" s="181">
        <v>0</v>
      </c>
      <c r="AE173" s="181">
        <v>0</v>
      </c>
      <c r="AF173" s="181">
        <v>0</v>
      </c>
      <c r="AG173" s="181">
        <v>0</v>
      </c>
      <c r="AH173" s="181">
        <f t="shared" si="10"/>
        <v>1563</v>
      </c>
      <c r="AI173" s="201">
        <v>1163</v>
      </c>
      <c r="AJ173" s="201">
        <v>0</v>
      </c>
      <c r="AK173" s="201">
        <v>0</v>
      </c>
      <c r="AL173" s="201">
        <v>0</v>
      </c>
      <c r="AM173" s="201">
        <v>0</v>
      </c>
      <c r="AN173" s="201">
        <v>0</v>
      </c>
      <c r="AO173" s="201">
        <v>0</v>
      </c>
      <c r="AP173" s="201">
        <v>0</v>
      </c>
      <c r="AQ173" s="201">
        <v>0</v>
      </c>
      <c r="AR173" s="201">
        <v>0</v>
      </c>
      <c r="AS173" s="201">
        <v>0</v>
      </c>
      <c r="AT173" s="201">
        <v>0</v>
      </c>
      <c r="AU173" s="201">
        <v>400</v>
      </c>
      <c r="AV173" s="201">
        <v>0</v>
      </c>
      <c r="AW173" s="201">
        <v>0</v>
      </c>
      <c r="AX173" s="201">
        <v>0</v>
      </c>
      <c r="AY173" s="201">
        <v>0</v>
      </c>
      <c r="AZ173" s="201">
        <v>0</v>
      </c>
      <c r="BA173" s="201">
        <v>0</v>
      </c>
      <c r="BB173" s="201">
        <v>0</v>
      </c>
      <c r="BC173" s="201">
        <v>0</v>
      </c>
      <c r="BD173" s="201">
        <v>0</v>
      </c>
      <c r="BE173" s="33">
        <f t="shared" si="8"/>
        <v>1563</v>
      </c>
    </row>
    <row r="174" spans="1:57" x14ac:dyDescent="0.2">
      <c r="A174" s="34" t="s">
        <v>688</v>
      </c>
      <c r="B174" s="34" t="s">
        <v>689</v>
      </c>
      <c r="C174" s="34" t="s">
        <v>37</v>
      </c>
      <c r="D174" s="34" t="s">
        <v>38</v>
      </c>
      <c r="E174" s="167" t="s">
        <v>98</v>
      </c>
      <c r="F174" s="35">
        <v>692000</v>
      </c>
      <c r="G174" s="34" t="s">
        <v>99</v>
      </c>
      <c r="H174" s="34" t="s">
        <v>47</v>
      </c>
      <c r="I174" s="36">
        <v>45016</v>
      </c>
      <c r="J174" s="36" t="s">
        <v>66</v>
      </c>
      <c r="K174" s="36">
        <v>45443</v>
      </c>
      <c r="L174" s="174">
        <v>662</v>
      </c>
      <c r="M174" s="174" t="s">
        <v>66</v>
      </c>
      <c r="N174" s="174" t="s">
        <v>66</v>
      </c>
      <c r="O174" s="174" t="s">
        <v>66</v>
      </c>
      <c r="P174" s="174" t="s">
        <v>66</v>
      </c>
      <c r="Q174" s="174" t="s">
        <v>66</v>
      </c>
      <c r="R174" s="174" t="s">
        <v>66</v>
      </c>
      <c r="S174" s="174" t="s">
        <v>66</v>
      </c>
      <c r="T174" s="174" t="s">
        <v>66</v>
      </c>
      <c r="U174" s="174">
        <v>0</v>
      </c>
      <c r="V174" s="174">
        <v>0</v>
      </c>
      <c r="W174" s="174">
        <v>30</v>
      </c>
      <c r="X174" s="174" t="s">
        <v>66</v>
      </c>
      <c r="Y174" s="174">
        <v>0</v>
      </c>
      <c r="Z174" s="174">
        <v>0</v>
      </c>
      <c r="AA174" s="174">
        <v>0</v>
      </c>
      <c r="AB174" s="174" t="s">
        <v>66</v>
      </c>
      <c r="AC174" s="174" t="s">
        <v>66</v>
      </c>
      <c r="AD174" s="174" t="s">
        <v>66</v>
      </c>
      <c r="AE174" s="174" t="s">
        <v>66</v>
      </c>
      <c r="AF174" s="174" t="s">
        <v>66</v>
      </c>
      <c r="AG174" s="174" t="s">
        <v>66</v>
      </c>
      <c r="AH174" s="174">
        <f t="shared" si="10"/>
        <v>692</v>
      </c>
      <c r="AI174" s="33">
        <v>662</v>
      </c>
      <c r="AJ174" s="33" t="s">
        <v>66</v>
      </c>
      <c r="AK174" s="33" t="s">
        <v>66</v>
      </c>
      <c r="AL174" s="33" t="s">
        <v>66</v>
      </c>
      <c r="AM174" s="33" t="s">
        <v>66</v>
      </c>
      <c r="AN174" s="33" t="s">
        <v>66</v>
      </c>
      <c r="AO174" s="33" t="s">
        <v>66</v>
      </c>
      <c r="AP174" s="33" t="s">
        <v>66</v>
      </c>
      <c r="AQ174" s="33" t="s">
        <v>66</v>
      </c>
      <c r="AR174" s="33">
        <v>0</v>
      </c>
      <c r="AS174" s="33">
        <v>0</v>
      </c>
      <c r="AT174" s="33">
        <v>30</v>
      </c>
      <c r="AU174" s="33" t="s">
        <v>66</v>
      </c>
      <c r="AV174" s="33">
        <v>0</v>
      </c>
      <c r="AW174" s="33">
        <v>0</v>
      </c>
      <c r="AX174" s="33">
        <v>0</v>
      </c>
      <c r="AY174" s="33" t="s">
        <v>66</v>
      </c>
      <c r="AZ174" s="33" t="s">
        <v>66</v>
      </c>
      <c r="BA174" s="33" t="s">
        <v>66</v>
      </c>
      <c r="BB174" s="33" t="s">
        <v>66</v>
      </c>
      <c r="BC174" s="33" t="s">
        <v>66</v>
      </c>
      <c r="BD174" s="33" t="s">
        <v>66</v>
      </c>
      <c r="BE174" s="33">
        <f t="shared" si="8"/>
        <v>692</v>
      </c>
    </row>
    <row r="175" spans="1:57" s="9" customFormat="1" ht="13.5" thickBot="1" x14ac:dyDescent="0.25">
      <c r="A175" s="183" t="s">
        <v>696</v>
      </c>
      <c r="B175" s="183" t="s">
        <v>697</v>
      </c>
      <c r="C175" s="183" t="s">
        <v>37</v>
      </c>
      <c r="D175" s="183" t="s">
        <v>38</v>
      </c>
      <c r="E175" s="184" t="s">
        <v>69</v>
      </c>
      <c r="F175" s="185">
        <v>20000</v>
      </c>
      <c r="G175" s="183" t="s">
        <v>70</v>
      </c>
      <c r="H175" s="183" t="s">
        <v>47</v>
      </c>
      <c r="I175" s="186">
        <v>44880</v>
      </c>
      <c r="J175" s="186">
        <v>44835</v>
      </c>
      <c r="K175" s="186">
        <v>45337</v>
      </c>
      <c r="L175" s="187">
        <v>0</v>
      </c>
      <c r="M175" s="187">
        <v>0</v>
      </c>
      <c r="N175" s="187">
        <v>0</v>
      </c>
      <c r="O175" s="187">
        <v>0</v>
      </c>
      <c r="P175" s="187">
        <v>0</v>
      </c>
      <c r="Q175" s="187">
        <v>0</v>
      </c>
      <c r="R175" s="187">
        <v>0</v>
      </c>
      <c r="S175" s="187">
        <v>0</v>
      </c>
      <c r="T175" s="187">
        <v>0</v>
      </c>
      <c r="U175" s="187">
        <v>0</v>
      </c>
      <c r="V175" s="187">
        <v>0</v>
      </c>
      <c r="W175" s="187">
        <v>20</v>
      </c>
      <c r="X175" s="187" t="s">
        <v>66</v>
      </c>
      <c r="Y175" s="187">
        <v>0</v>
      </c>
      <c r="Z175" s="187">
        <v>0</v>
      </c>
      <c r="AA175" s="187">
        <v>0</v>
      </c>
      <c r="AB175" s="187">
        <v>0</v>
      </c>
      <c r="AC175" s="187">
        <v>0</v>
      </c>
      <c r="AD175" s="187">
        <v>0</v>
      </c>
      <c r="AE175" s="187">
        <v>0</v>
      </c>
      <c r="AF175" s="187">
        <v>0</v>
      </c>
      <c r="AG175" s="187">
        <v>0</v>
      </c>
      <c r="AH175" s="187">
        <f t="shared" si="10"/>
        <v>20</v>
      </c>
      <c r="AI175" s="202">
        <v>0</v>
      </c>
      <c r="AJ175" s="202">
        <v>0</v>
      </c>
      <c r="AK175" s="202">
        <v>0</v>
      </c>
      <c r="AL175" s="202">
        <v>0</v>
      </c>
      <c r="AM175" s="202">
        <v>0</v>
      </c>
      <c r="AN175" s="202">
        <v>0</v>
      </c>
      <c r="AO175" s="202">
        <v>0</v>
      </c>
      <c r="AP175" s="202">
        <v>0</v>
      </c>
      <c r="AQ175" s="202">
        <v>0</v>
      </c>
      <c r="AR175" s="202">
        <v>0</v>
      </c>
      <c r="AS175" s="202">
        <v>0</v>
      </c>
      <c r="AT175" s="202">
        <v>20</v>
      </c>
      <c r="AU175" s="202" t="s">
        <v>66</v>
      </c>
      <c r="AV175" s="202">
        <v>0</v>
      </c>
      <c r="AW175" s="202">
        <v>0</v>
      </c>
      <c r="AX175" s="202">
        <v>0</v>
      </c>
      <c r="AY175" s="202">
        <v>0</v>
      </c>
      <c r="AZ175" s="202">
        <v>0</v>
      </c>
      <c r="BA175" s="202">
        <v>0</v>
      </c>
      <c r="BB175" s="202">
        <v>0</v>
      </c>
      <c r="BC175" s="202">
        <v>0</v>
      </c>
      <c r="BD175" s="202">
        <v>0</v>
      </c>
      <c r="BE175" s="33">
        <f t="shared" si="8"/>
        <v>20</v>
      </c>
    </row>
    <row r="176" spans="1:57" s="9" customFormat="1" ht="13.5" thickBot="1" x14ac:dyDescent="0.25">
      <c r="A176" s="183" t="s">
        <v>698</v>
      </c>
      <c r="B176" s="183" t="s">
        <v>699</v>
      </c>
      <c r="C176" s="183" t="s">
        <v>37</v>
      </c>
      <c r="D176" s="183" t="s">
        <v>38</v>
      </c>
      <c r="E176" s="184" t="s">
        <v>69</v>
      </c>
      <c r="F176" s="185">
        <v>30000</v>
      </c>
      <c r="G176" s="183" t="s">
        <v>70</v>
      </c>
      <c r="H176" s="183" t="s">
        <v>47</v>
      </c>
      <c r="I176" s="186">
        <v>44594</v>
      </c>
      <c r="J176" s="186" t="s">
        <v>66</v>
      </c>
      <c r="K176" s="186">
        <v>45078</v>
      </c>
      <c r="L176" s="187">
        <v>0</v>
      </c>
      <c r="M176" s="187">
        <v>0</v>
      </c>
      <c r="N176" s="187">
        <v>0</v>
      </c>
      <c r="O176" s="187">
        <v>0</v>
      </c>
      <c r="P176" s="187">
        <v>0</v>
      </c>
      <c r="Q176" s="187">
        <v>0</v>
      </c>
      <c r="R176" s="187">
        <v>0</v>
      </c>
      <c r="S176" s="187">
        <v>0</v>
      </c>
      <c r="T176" s="187">
        <v>0</v>
      </c>
      <c r="U176" s="187">
        <v>0</v>
      </c>
      <c r="V176" s="187">
        <v>0</v>
      </c>
      <c r="W176" s="187">
        <v>0</v>
      </c>
      <c r="X176" s="187">
        <v>18</v>
      </c>
      <c r="Y176" s="187">
        <v>0</v>
      </c>
      <c r="Z176" s="187">
        <v>0</v>
      </c>
      <c r="AA176" s="187">
        <v>0</v>
      </c>
      <c r="AB176" s="187">
        <v>0</v>
      </c>
      <c r="AC176" s="187">
        <v>0</v>
      </c>
      <c r="AD176" s="187">
        <v>0</v>
      </c>
      <c r="AE176" s="187">
        <v>0</v>
      </c>
      <c r="AF176" s="187">
        <v>0</v>
      </c>
      <c r="AG176" s="187">
        <v>0</v>
      </c>
      <c r="AH176" s="187">
        <f t="shared" si="10"/>
        <v>18</v>
      </c>
      <c r="AI176" s="202">
        <v>0</v>
      </c>
      <c r="AJ176" s="202">
        <v>0</v>
      </c>
      <c r="AK176" s="202">
        <v>0</v>
      </c>
      <c r="AL176" s="202">
        <v>0</v>
      </c>
      <c r="AM176" s="202">
        <v>0</v>
      </c>
      <c r="AN176" s="202">
        <v>0</v>
      </c>
      <c r="AO176" s="202">
        <v>0</v>
      </c>
      <c r="AP176" s="202">
        <v>0</v>
      </c>
      <c r="AQ176" s="202">
        <v>0</v>
      </c>
      <c r="AR176" s="202">
        <v>0</v>
      </c>
      <c r="AS176" s="202">
        <v>0</v>
      </c>
      <c r="AT176" s="202">
        <v>0</v>
      </c>
      <c r="AU176" s="202">
        <v>18</v>
      </c>
      <c r="AV176" s="202">
        <v>0</v>
      </c>
      <c r="AW176" s="202">
        <v>0</v>
      </c>
      <c r="AX176" s="202">
        <v>0</v>
      </c>
      <c r="AY176" s="202">
        <v>0</v>
      </c>
      <c r="AZ176" s="202">
        <v>0</v>
      </c>
      <c r="BA176" s="202">
        <v>0</v>
      </c>
      <c r="BB176" s="202">
        <v>0</v>
      </c>
      <c r="BC176" s="202">
        <v>0</v>
      </c>
      <c r="BD176" s="202">
        <v>0</v>
      </c>
      <c r="BE176" s="33">
        <f t="shared" si="8"/>
        <v>18</v>
      </c>
    </row>
    <row r="177" spans="1:57" x14ac:dyDescent="0.2">
      <c r="A177" s="178" t="s">
        <v>702</v>
      </c>
      <c r="B177" s="178" t="s">
        <v>703</v>
      </c>
      <c r="C177" s="178" t="s">
        <v>37</v>
      </c>
      <c r="D177" s="178" t="s">
        <v>38</v>
      </c>
      <c r="E177" s="179" t="s">
        <v>135</v>
      </c>
      <c r="F177" s="60">
        <v>40000</v>
      </c>
      <c r="G177" s="178" t="s">
        <v>111</v>
      </c>
      <c r="H177" s="178" t="s">
        <v>75</v>
      </c>
      <c r="I177" s="180">
        <v>44015</v>
      </c>
      <c r="J177" s="180" t="s">
        <v>66</v>
      </c>
      <c r="K177" s="180">
        <v>44729</v>
      </c>
      <c r="L177" s="181">
        <v>0</v>
      </c>
      <c r="M177" s="181">
        <v>0</v>
      </c>
      <c r="N177" s="181">
        <v>0</v>
      </c>
      <c r="O177" s="181">
        <v>0</v>
      </c>
      <c r="P177" s="181">
        <v>0</v>
      </c>
      <c r="Q177" s="181">
        <v>0</v>
      </c>
      <c r="R177" s="181">
        <v>0</v>
      </c>
      <c r="S177" s="181">
        <v>0</v>
      </c>
      <c r="T177" s="181">
        <v>0</v>
      </c>
      <c r="U177" s="181">
        <v>0</v>
      </c>
      <c r="V177" s="181">
        <v>0</v>
      </c>
      <c r="W177" s="181">
        <v>0</v>
      </c>
      <c r="X177" s="181">
        <v>35</v>
      </c>
      <c r="Y177" s="181">
        <v>0</v>
      </c>
      <c r="Z177" s="181">
        <v>0</v>
      </c>
      <c r="AA177" s="181">
        <v>0</v>
      </c>
      <c r="AB177" s="181">
        <v>0</v>
      </c>
      <c r="AC177" s="181">
        <v>0</v>
      </c>
      <c r="AD177" s="181">
        <v>0</v>
      </c>
      <c r="AE177" s="181">
        <v>0</v>
      </c>
      <c r="AF177" s="181">
        <v>0</v>
      </c>
      <c r="AG177" s="181">
        <v>0</v>
      </c>
      <c r="AH177" s="181">
        <f t="shared" si="10"/>
        <v>35</v>
      </c>
      <c r="AI177" s="201">
        <v>0</v>
      </c>
      <c r="AJ177" s="201">
        <v>0</v>
      </c>
      <c r="AK177" s="201">
        <v>0</v>
      </c>
      <c r="AL177" s="201">
        <v>0</v>
      </c>
      <c r="AM177" s="201">
        <v>0</v>
      </c>
      <c r="AN177" s="201">
        <v>0</v>
      </c>
      <c r="AO177" s="201">
        <v>0</v>
      </c>
      <c r="AP177" s="201">
        <v>0</v>
      </c>
      <c r="AQ177" s="201">
        <v>0</v>
      </c>
      <c r="AR177" s="201">
        <v>0</v>
      </c>
      <c r="AS177" s="201">
        <v>0</v>
      </c>
      <c r="AT177" s="201">
        <v>0</v>
      </c>
      <c r="AU177" s="201">
        <v>35</v>
      </c>
      <c r="AV177" s="201">
        <v>0</v>
      </c>
      <c r="AW177" s="201">
        <v>0</v>
      </c>
      <c r="AX177" s="201">
        <v>0</v>
      </c>
      <c r="AY177" s="201">
        <v>0</v>
      </c>
      <c r="AZ177" s="201">
        <v>0</v>
      </c>
      <c r="BA177" s="201">
        <v>0</v>
      </c>
      <c r="BB177" s="201">
        <v>0</v>
      </c>
      <c r="BC177" s="201">
        <v>0</v>
      </c>
      <c r="BD177" s="201">
        <v>0</v>
      </c>
      <c r="BE177" s="33">
        <f t="shared" si="8"/>
        <v>35</v>
      </c>
    </row>
    <row r="178" spans="1:57" s="9" customFormat="1" ht="13.5" thickBot="1" x14ac:dyDescent="0.25">
      <c r="A178" s="81" t="s">
        <v>702</v>
      </c>
      <c r="B178" s="81" t="s">
        <v>703</v>
      </c>
      <c r="C178" s="81" t="s">
        <v>37</v>
      </c>
      <c r="D178" s="81" t="s">
        <v>38</v>
      </c>
      <c r="E178" s="175" t="s">
        <v>135</v>
      </c>
      <c r="F178" s="80">
        <v>40000</v>
      </c>
      <c r="G178" s="81" t="s">
        <v>111</v>
      </c>
      <c r="H178" s="81" t="s">
        <v>47</v>
      </c>
      <c r="I178" s="72">
        <v>44015</v>
      </c>
      <c r="J178" s="72" t="s">
        <v>66</v>
      </c>
      <c r="K178" s="72">
        <v>44729</v>
      </c>
      <c r="L178" s="176">
        <v>0</v>
      </c>
      <c r="M178" s="176">
        <v>0</v>
      </c>
      <c r="N178" s="176">
        <v>0</v>
      </c>
      <c r="O178" s="176">
        <v>0</v>
      </c>
      <c r="P178" s="176">
        <v>0</v>
      </c>
      <c r="Q178" s="176">
        <v>0</v>
      </c>
      <c r="R178" s="176">
        <v>0</v>
      </c>
      <c r="S178" s="176">
        <v>0</v>
      </c>
      <c r="T178" s="176">
        <v>0</v>
      </c>
      <c r="U178" s="176" t="s">
        <v>66</v>
      </c>
      <c r="V178" s="176" t="s">
        <v>66</v>
      </c>
      <c r="W178" s="176">
        <v>0</v>
      </c>
      <c r="X178" s="176">
        <v>40</v>
      </c>
      <c r="Y178" s="176">
        <v>0</v>
      </c>
      <c r="Z178" s="176">
        <v>0</v>
      </c>
      <c r="AA178" s="176">
        <v>0</v>
      </c>
      <c r="AB178" s="176">
        <v>0</v>
      </c>
      <c r="AC178" s="176">
        <v>0</v>
      </c>
      <c r="AD178" s="176">
        <v>0</v>
      </c>
      <c r="AE178" s="176">
        <v>0</v>
      </c>
      <c r="AF178" s="176">
        <v>0</v>
      </c>
      <c r="AG178" s="176">
        <v>0</v>
      </c>
      <c r="AH178" s="176">
        <f t="shared" si="10"/>
        <v>40</v>
      </c>
      <c r="AI178" s="203">
        <v>0</v>
      </c>
      <c r="AJ178" s="203">
        <v>0</v>
      </c>
      <c r="AK178" s="203">
        <v>0</v>
      </c>
      <c r="AL178" s="203">
        <v>0</v>
      </c>
      <c r="AM178" s="203">
        <v>0</v>
      </c>
      <c r="AN178" s="203">
        <v>0</v>
      </c>
      <c r="AO178" s="203">
        <v>0</v>
      </c>
      <c r="AP178" s="203">
        <v>0</v>
      </c>
      <c r="AQ178" s="203">
        <v>0</v>
      </c>
      <c r="AR178" s="203" t="s">
        <v>66</v>
      </c>
      <c r="AS178" s="203" t="s">
        <v>66</v>
      </c>
      <c r="AT178" s="203">
        <v>0</v>
      </c>
      <c r="AU178" s="203">
        <v>40</v>
      </c>
      <c r="AV178" s="203">
        <v>0</v>
      </c>
      <c r="AW178" s="203">
        <v>0</v>
      </c>
      <c r="AX178" s="203">
        <v>0</v>
      </c>
      <c r="AY178" s="203">
        <v>0</v>
      </c>
      <c r="AZ178" s="203">
        <v>0</v>
      </c>
      <c r="BA178" s="203">
        <v>0</v>
      </c>
      <c r="BB178" s="203">
        <v>0</v>
      </c>
      <c r="BC178" s="203">
        <v>0</v>
      </c>
      <c r="BD178" s="203">
        <v>0</v>
      </c>
      <c r="BE178" s="33">
        <f t="shared" si="8"/>
        <v>40</v>
      </c>
    </row>
    <row r="179" spans="1:57" x14ac:dyDescent="0.2">
      <c r="A179" s="178" t="s">
        <v>712</v>
      </c>
      <c r="B179" s="178" t="s">
        <v>713</v>
      </c>
      <c r="C179" s="178" t="s">
        <v>37</v>
      </c>
      <c r="D179" s="178" t="s">
        <v>38</v>
      </c>
      <c r="E179" s="179" t="s">
        <v>135</v>
      </c>
      <c r="F179" s="60">
        <v>25000</v>
      </c>
      <c r="G179" s="178" t="s">
        <v>111</v>
      </c>
      <c r="H179" s="178" t="s">
        <v>75</v>
      </c>
      <c r="I179" s="180">
        <v>44852</v>
      </c>
      <c r="J179" s="180" t="s">
        <v>66</v>
      </c>
      <c r="K179" s="180">
        <v>45427</v>
      </c>
      <c r="L179" s="181" t="s">
        <v>66</v>
      </c>
      <c r="M179" s="181" t="s">
        <v>66</v>
      </c>
      <c r="N179" s="181" t="s">
        <v>66</v>
      </c>
      <c r="O179" s="181" t="s">
        <v>66</v>
      </c>
      <c r="P179" s="181" t="s">
        <v>66</v>
      </c>
      <c r="Q179" s="181" t="s">
        <v>66</v>
      </c>
      <c r="R179" s="181" t="s">
        <v>66</v>
      </c>
      <c r="S179" s="181" t="s">
        <v>66</v>
      </c>
      <c r="T179" s="181" t="s">
        <v>66</v>
      </c>
      <c r="U179" s="181">
        <v>0</v>
      </c>
      <c r="V179" s="181">
        <v>0</v>
      </c>
      <c r="W179" s="181">
        <v>25</v>
      </c>
      <c r="X179" s="181">
        <v>100</v>
      </c>
      <c r="Y179" s="181">
        <v>0</v>
      </c>
      <c r="Z179" s="181">
        <v>0</v>
      </c>
      <c r="AA179" s="181">
        <v>0</v>
      </c>
      <c r="AB179" s="181" t="s">
        <v>66</v>
      </c>
      <c r="AC179" s="181" t="s">
        <v>66</v>
      </c>
      <c r="AD179" s="181" t="s">
        <v>66</v>
      </c>
      <c r="AE179" s="181" t="s">
        <v>66</v>
      </c>
      <c r="AF179" s="181" t="s">
        <v>66</v>
      </c>
      <c r="AG179" s="181" t="s">
        <v>66</v>
      </c>
      <c r="AH179" s="181">
        <f t="shared" si="10"/>
        <v>125</v>
      </c>
      <c r="AI179" s="201" t="s">
        <v>66</v>
      </c>
      <c r="AJ179" s="201" t="s">
        <v>66</v>
      </c>
      <c r="AK179" s="201" t="s">
        <v>66</v>
      </c>
      <c r="AL179" s="201" t="s">
        <v>66</v>
      </c>
      <c r="AM179" s="201" t="s">
        <v>66</v>
      </c>
      <c r="AN179" s="201" t="s">
        <v>66</v>
      </c>
      <c r="AO179" s="201" t="s">
        <v>66</v>
      </c>
      <c r="AP179" s="201" t="s">
        <v>66</v>
      </c>
      <c r="AQ179" s="201" t="s">
        <v>66</v>
      </c>
      <c r="AR179" s="201">
        <v>0</v>
      </c>
      <c r="AS179" s="201">
        <v>0</v>
      </c>
      <c r="AT179" s="201">
        <v>25</v>
      </c>
      <c r="AU179" s="201">
        <v>100</v>
      </c>
      <c r="AV179" s="201">
        <v>0</v>
      </c>
      <c r="AW179" s="201">
        <v>0</v>
      </c>
      <c r="AX179" s="201">
        <v>0</v>
      </c>
      <c r="AY179" s="201" t="s">
        <v>66</v>
      </c>
      <c r="AZ179" s="201" t="s">
        <v>66</v>
      </c>
      <c r="BA179" s="201" t="s">
        <v>66</v>
      </c>
      <c r="BB179" s="201" t="s">
        <v>66</v>
      </c>
      <c r="BC179" s="201" t="s">
        <v>66</v>
      </c>
      <c r="BD179" s="201" t="s">
        <v>66</v>
      </c>
      <c r="BE179" s="33">
        <f t="shared" si="8"/>
        <v>125</v>
      </c>
    </row>
    <row r="180" spans="1:57" s="9" customFormat="1" ht="13.5" thickBot="1" x14ac:dyDescent="0.25">
      <c r="A180" s="81" t="s">
        <v>712</v>
      </c>
      <c r="B180" s="81" t="s">
        <v>713</v>
      </c>
      <c r="C180" s="81" t="s">
        <v>37</v>
      </c>
      <c r="D180" s="81" t="s">
        <v>38</v>
      </c>
      <c r="E180" s="175" t="s">
        <v>135</v>
      </c>
      <c r="F180" s="80">
        <v>25000</v>
      </c>
      <c r="G180" s="81" t="s">
        <v>111</v>
      </c>
      <c r="H180" s="81" t="s">
        <v>47</v>
      </c>
      <c r="I180" s="72">
        <v>44852</v>
      </c>
      <c r="J180" s="72" t="s">
        <v>66</v>
      </c>
      <c r="K180" s="72">
        <v>45427</v>
      </c>
      <c r="L180" s="176" t="s">
        <v>66</v>
      </c>
      <c r="M180" s="176" t="s">
        <v>66</v>
      </c>
      <c r="N180" s="176" t="s">
        <v>66</v>
      </c>
      <c r="O180" s="176" t="s">
        <v>66</v>
      </c>
      <c r="P180" s="176" t="s">
        <v>66</v>
      </c>
      <c r="Q180" s="176" t="s">
        <v>66</v>
      </c>
      <c r="R180" s="176" t="s">
        <v>66</v>
      </c>
      <c r="S180" s="176" t="s">
        <v>66</v>
      </c>
      <c r="T180" s="176" t="s">
        <v>66</v>
      </c>
      <c r="U180" s="176">
        <v>0</v>
      </c>
      <c r="V180" s="176">
        <v>0</v>
      </c>
      <c r="W180" s="176">
        <v>25</v>
      </c>
      <c r="X180" s="176" t="s">
        <v>66</v>
      </c>
      <c r="Y180" s="176">
        <v>0</v>
      </c>
      <c r="Z180" s="176">
        <v>0</v>
      </c>
      <c r="AA180" s="176">
        <v>0</v>
      </c>
      <c r="AB180" s="176" t="s">
        <v>66</v>
      </c>
      <c r="AC180" s="176" t="s">
        <v>66</v>
      </c>
      <c r="AD180" s="176" t="s">
        <v>66</v>
      </c>
      <c r="AE180" s="176" t="s">
        <v>66</v>
      </c>
      <c r="AF180" s="176" t="s">
        <v>66</v>
      </c>
      <c r="AG180" s="176" t="s">
        <v>66</v>
      </c>
      <c r="AH180" s="176">
        <f t="shared" si="10"/>
        <v>25</v>
      </c>
      <c r="AI180" s="203" t="s">
        <v>66</v>
      </c>
      <c r="AJ180" s="203" t="s">
        <v>66</v>
      </c>
      <c r="AK180" s="203" t="s">
        <v>66</v>
      </c>
      <c r="AL180" s="203" t="s">
        <v>66</v>
      </c>
      <c r="AM180" s="203" t="s">
        <v>66</v>
      </c>
      <c r="AN180" s="203" t="s">
        <v>66</v>
      </c>
      <c r="AO180" s="203" t="s">
        <v>66</v>
      </c>
      <c r="AP180" s="203" t="s">
        <v>66</v>
      </c>
      <c r="AQ180" s="203" t="s">
        <v>66</v>
      </c>
      <c r="AR180" s="203">
        <v>0</v>
      </c>
      <c r="AS180" s="203">
        <v>0</v>
      </c>
      <c r="AT180" s="203">
        <v>25</v>
      </c>
      <c r="AU180" s="203" t="s">
        <v>66</v>
      </c>
      <c r="AV180" s="203">
        <v>0</v>
      </c>
      <c r="AW180" s="203">
        <v>0</v>
      </c>
      <c r="AX180" s="203">
        <v>0</v>
      </c>
      <c r="AY180" s="203" t="s">
        <v>66</v>
      </c>
      <c r="AZ180" s="203" t="s">
        <v>66</v>
      </c>
      <c r="BA180" s="203" t="s">
        <v>66</v>
      </c>
      <c r="BB180" s="203" t="s">
        <v>66</v>
      </c>
      <c r="BC180" s="203" t="s">
        <v>66</v>
      </c>
      <c r="BD180" s="203" t="s">
        <v>66</v>
      </c>
      <c r="BE180" s="33">
        <f t="shared" si="8"/>
        <v>25</v>
      </c>
    </row>
    <row r="181" spans="1:57" s="9" customFormat="1" ht="13.5" thickBot="1" x14ac:dyDescent="0.25">
      <c r="A181" s="183" t="s">
        <v>716</v>
      </c>
      <c r="B181" s="183" t="s">
        <v>717</v>
      </c>
      <c r="C181" s="183" t="s">
        <v>37</v>
      </c>
      <c r="D181" s="183" t="s">
        <v>38</v>
      </c>
      <c r="E181" s="184" t="s">
        <v>106</v>
      </c>
      <c r="F181" s="185">
        <v>125000</v>
      </c>
      <c r="G181" s="183" t="s">
        <v>107</v>
      </c>
      <c r="H181" s="183" t="s">
        <v>47</v>
      </c>
      <c r="I181" s="186">
        <v>43619</v>
      </c>
      <c r="J181" s="186" t="s">
        <v>66</v>
      </c>
      <c r="K181" s="186">
        <v>45245</v>
      </c>
      <c r="L181" s="187">
        <v>110</v>
      </c>
      <c r="M181" s="187">
        <v>0</v>
      </c>
      <c r="N181" s="187">
        <v>0</v>
      </c>
      <c r="O181" s="187">
        <v>0</v>
      </c>
      <c r="P181" s="187">
        <v>0</v>
      </c>
      <c r="Q181" s="187">
        <v>0</v>
      </c>
      <c r="R181" s="187">
        <v>0</v>
      </c>
      <c r="S181" s="187">
        <v>0</v>
      </c>
      <c r="T181" s="187">
        <v>0</v>
      </c>
      <c r="U181" s="187">
        <v>0</v>
      </c>
      <c r="V181" s="187">
        <v>0</v>
      </c>
      <c r="W181" s="187" t="s">
        <v>66</v>
      </c>
      <c r="X181" s="187" t="s">
        <v>66</v>
      </c>
      <c r="Y181" s="187">
        <v>0</v>
      </c>
      <c r="Z181" s="187">
        <v>0</v>
      </c>
      <c r="AA181" s="187">
        <v>0</v>
      </c>
      <c r="AB181" s="187">
        <v>0</v>
      </c>
      <c r="AC181" s="187">
        <v>0</v>
      </c>
      <c r="AD181" s="187">
        <v>0</v>
      </c>
      <c r="AE181" s="187">
        <v>0</v>
      </c>
      <c r="AF181" s="187">
        <v>0</v>
      </c>
      <c r="AG181" s="187">
        <v>0</v>
      </c>
      <c r="AH181" s="187">
        <f t="shared" si="10"/>
        <v>110</v>
      </c>
      <c r="AI181" s="202">
        <v>110</v>
      </c>
      <c r="AJ181" s="202">
        <v>0</v>
      </c>
      <c r="AK181" s="202">
        <v>0</v>
      </c>
      <c r="AL181" s="202">
        <v>0</v>
      </c>
      <c r="AM181" s="202">
        <v>0</v>
      </c>
      <c r="AN181" s="202">
        <v>0</v>
      </c>
      <c r="AO181" s="202">
        <v>0</v>
      </c>
      <c r="AP181" s="202">
        <v>0</v>
      </c>
      <c r="AQ181" s="202">
        <v>0</v>
      </c>
      <c r="AR181" s="202">
        <v>0</v>
      </c>
      <c r="AS181" s="202">
        <v>0</v>
      </c>
      <c r="AT181" s="202" t="s">
        <v>66</v>
      </c>
      <c r="AU181" s="202" t="s">
        <v>66</v>
      </c>
      <c r="AV181" s="202">
        <v>0</v>
      </c>
      <c r="AW181" s="202">
        <v>0</v>
      </c>
      <c r="AX181" s="202">
        <v>0</v>
      </c>
      <c r="AY181" s="202">
        <v>0</v>
      </c>
      <c r="AZ181" s="202">
        <v>0</v>
      </c>
      <c r="BA181" s="202">
        <v>0</v>
      </c>
      <c r="BB181" s="202">
        <v>0</v>
      </c>
      <c r="BC181" s="202">
        <v>0</v>
      </c>
      <c r="BD181" s="202">
        <v>0</v>
      </c>
      <c r="BE181" s="33">
        <f t="shared" si="8"/>
        <v>110</v>
      </c>
    </row>
    <row r="182" spans="1:57" x14ac:dyDescent="0.2">
      <c r="A182" s="178" t="s">
        <v>718</v>
      </c>
      <c r="B182" s="178" t="s">
        <v>719</v>
      </c>
      <c r="C182" s="178" t="s">
        <v>37</v>
      </c>
      <c r="D182" s="178" t="s">
        <v>38</v>
      </c>
      <c r="E182" s="179" t="s">
        <v>110</v>
      </c>
      <c r="F182" s="60">
        <v>2215000</v>
      </c>
      <c r="G182" s="178" t="s">
        <v>242</v>
      </c>
      <c r="H182" s="178" t="s">
        <v>47</v>
      </c>
      <c r="I182" s="180">
        <v>44671</v>
      </c>
      <c r="J182" s="180" t="s">
        <v>66</v>
      </c>
      <c r="K182" s="180">
        <v>45306</v>
      </c>
      <c r="L182" s="181">
        <v>320</v>
      </c>
      <c r="M182" s="181">
        <v>0</v>
      </c>
      <c r="N182" s="181">
        <v>0</v>
      </c>
      <c r="O182" s="181">
        <v>0</v>
      </c>
      <c r="P182" s="181">
        <v>0</v>
      </c>
      <c r="Q182" s="181">
        <v>0</v>
      </c>
      <c r="R182" s="181">
        <v>0</v>
      </c>
      <c r="S182" s="181">
        <v>0</v>
      </c>
      <c r="T182" s="181">
        <v>0</v>
      </c>
      <c r="U182" s="181">
        <v>0</v>
      </c>
      <c r="V182" s="181">
        <v>0</v>
      </c>
      <c r="W182" s="181">
        <v>10</v>
      </c>
      <c r="X182" s="181">
        <v>55</v>
      </c>
      <c r="Y182" s="181">
        <v>0</v>
      </c>
      <c r="Z182" s="181">
        <v>0</v>
      </c>
      <c r="AA182" s="181">
        <v>0</v>
      </c>
      <c r="AB182" s="181">
        <v>80</v>
      </c>
      <c r="AC182" s="181">
        <v>0</v>
      </c>
      <c r="AD182" s="181">
        <v>0</v>
      </c>
      <c r="AE182" s="181">
        <v>0</v>
      </c>
      <c r="AF182" s="181">
        <v>0</v>
      </c>
      <c r="AG182" s="181">
        <v>0</v>
      </c>
      <c r="AH182" s="181">
        <f t="shared" si="10"/>
        <v>465</v>
      </c>
      <c r="AI182" s="201">
        <v>320</v>
      </c>
      <c r="AJ182" s="201">
        <v>0</v>
      </c>
      <c r="AK182" s="201">
        <v>0</v>
      </c>
      <c r="AL182" s="201">
        <v>0</v>
      </c>
      <c r="AM182" s="201">
        <v>0</v>
      </c>
      <c r="AN182" s="201">
        <v>0</v>
      </c>
      <c r="AO182" s="201">
        <v>0</v>
      </c>
      <c r="AP182" s="201">
        <v>0</v>
      </c>
      <c r="AQ182" s="201">
        <v>0</v>
      </c>
      <c r="AR182" s="201">
        <v>0</v>
      </c>
      <c r="AS182" s="201">
        <v>0</v>
      </c>
      <c r="AT182" s="201">
        <v>10</v>
      </c>
      <c r="AU182" s="201">
        <v>55</v>
      </c>
      <c r="AV182" s="201">
        <v>0</v>
      </c>
      <c r="AW182" s="201">
        <v>0</v>
      </c>
      <c r="AX182" s="201">
        <v>0</v>
      </c>
      <c r="AY182" s="201">
        <v>80</v>
      </c>
      <c r="AZ182" s="201">
        <v>0</v>
      </c>
      <c r="BA182" s="201">
        <v>0</v>
      </c>
      <c r="BB182" s="201">
        <v>0</v>
      </c>
      <c r="BC182" s="201">
        <v>0</v>
      </c>
      <c r="BD182" s="201">
        <v>0</v>
      </c>
      <c r="BE182" s="33">
        <f t="shared" si="8"/>
        <v>465</v>
      </c>
    </row>
    <row r="183" spans="1:57" s="9" customFormat="1" ht="13.5" thickBot="1" x14ac:dyDescent="0.25">
      <c r="A183" s="183" t="s">
        <v>722</v>
      </c>
      <c r="B183" s="183" t="s">
        <v>723</v>
      </c>
      <c r="C183" s="183" t="s">
        <v>37</v>
      </c>
      <c r="D183" s="183" t="s">
        <v>38</v>
      </c>
      <c r="E183" s="184" t="s">
        <v>305</v>
      </c>
      <c r="F183" s="185">
        <v>2100000</v>
      </c>
      <c r="G183" s="183" t="s">
        <v>412</v>
      </c>
      <c r="H183" s="183" t="s">
        <v>47</v>
      </c>
      <c r="I183" s="186">
        <v>42933</v>
      </c>
      <c r="J183" s="186" t="s">
        <v>66</v>
      </c>
      <c r="K183" s="186" t="s">
        <v>66</v>
      </c>
      <c r="L183" s="187" t="s">
        <v>66</v>
      </c>
      <c r="M183" s="187" t="s">
        <v>66</v>
      </c>
      <c r="N183" s="187" t="s">
        <v>66</v>
      </c>
      <c r="O183" s="187" t="s">
        <v>66</v>
      </c>
      <c r="P183" s="187" t="s">
        <v>66</v>
      </c>
      <c r="Q183" s="187" t="s">
        <v>66</v>
      </c>
      <c r="R183" s="187" t="s">
        <v>66</v>
      </c>
      <c r="S183" s="187" t="s">
        <v>66</v>
      </c>
      <c r="T183" s="187" t="s">
        <v>66</v>
      </c>
      <c r="U183" s="187">
        <v>0</v>
      </c>
      <c r="V183" s="187">
        <v>0</v>
      </c>
      <c r="W183" s="187">
        <v>0</v>
      </c>
      <c r="X183" s="187">
        <v>0</v>
      </c>
      <c r="Y183" s="187">
        <v>0</v>
      </c>
      <c r="Z183" s="187">
        <v>0</v>
      </c>
      <c r="AA183" s="187">
        <v>0</v>
      </c>
      <c r="AB183" s="187">
        <v>1298</v>
      </c>
      <c r="AC183" s="187" t="s">
        <v>66</v>
      </c>
      <c r="AD183" s="187" t="s">
        <v>66</v>
      </c>
      <c r="AE183" s="187" t="s">
        <v>66</v>
      </c>
      <c r="AF183" s="187" t="s">
        <v>66</v>
      </c>
      <c r="AG183" s="187" t="s">
        <v>66</v>
      </c>
      <c r="AH183" s="187">
        <f t="shared" si="10"/>
        <v>1298</v>
      </c>
      <c r="AI183" s="202" t="s">
        <v>66</v>
      </c>
      <c r="AJ183" s="202" t="s">
        <v>66</v>
      </c>
      <c r="AK183" s="202" t="s">
        <v>66</v>
      </c>
      <c r="AL183" s="202" t="s">
        <v>66</v>
      </c>
      <c r="AM183" s="202" t="s">
        <v>66</v>
      </c>
      <c r="AN183" s="202" t="s">
        <v>66</v>
      </c>
      <c r="AO183" s="202" t="s">
        <v>66</v>
      </c>
      <c r="AP183" s="202" t="s">
        <v>66</v>
      </c>
      <c r="AQ183" s="202" t="s">
        <v>66</v>
      </c>
      <c r="AR183" s="202">
        <v>0</v>
      </c>
      <c r="AS183" s="202">
        <v>0</v>
      </c>
      <c r="AT183" s="202">
        <v>0</v>
      </c>
      <c r="AU183" s="202">
        <v>0</v>
      </c>
      <c r="AV183" s="202">
        <v>0</v>
      </c>
      <c r="AW183" s="202">
        <v>0</v>
      </c>
      <c r="AX183" s="202">
        <v>0</v>
      </c>
      <c r="AY183" s="202">
        <v>1298</v>
      </c>
      <c r="AZ183" s="202" t="s">
        <v>66</v>
      </c>
      <c r="BA183" s="202" t="s">
        <v>66</v>
      </c>
      <c r="BB183" s="202" t="s">
        <v>66</v>
      </c>
      <c r="BC183" s="202" t="s">
        <v>66</v>
      </c>
      <c r="BD183" s="202" t="s">
        <v>66</v>
      </c>
      <c r="BE183" s="33">
        <f t="shared" si="8"/>
        <v>1298</v>
      </c>
    </row>
    <row r="184" spans="1:57" x14ac:dyDescent="0.2">
      <c r="A184" s="178" t="s">
        <v>724</v>
      </c>
      <c r="B184" s="178" t="s">
        <v>725</v>
      </c>
      <c r="C184" s="178" t="s">
        <v>37</v>
      </c>
      <c r="D184" s="178" t="s">
        <v>38</v>
      </c>
      <c r="E184" s="179" t="s">
        <v>73</v>
      </c>
      <c r="F184" s="60">
        <v>89000</v>
      </c>
      <c r="G184" s="178" t="s">
        <v>74</v>
      </c>
      <c r="H184" s="178" t="s">
        <v>47</v>
      </c>
      <c r="I184" s="180">
        <v>44925</v>
      </c>
      <c r="J184" s="180" t="s">
        <v>66</v>
      </c>
      <c r="K184" s="180">
        <v>45442</v>
      </c>
      <c r="L184" s="181">
        <v>30</v>
      </c>
      <c r="M184" s="181">
        <v>0</v>
      </c>
      <c r="N184" s="181">
        <v>0</v>
      </c>
      <c r="O184" s="181">
        <v>0</v>
      </c>
      <c r="P184" s="181">
        <v>0</v>
      </c>
      <c r="Q184" s="181">
        <v>0</v>
      </c>
      <c r="R184" s="181">
        <v>0</v>
      </c>
      <c r="S184" s="181">
        <v>0</v>
      </c>
      <c r="T184" s="181">
        <v>0</v>
      </c>
      <c r="U184" s="181">
        <v>10</v>
      </c>
      <c r="V184" s="181">
        <v>29</v>
      </c>
      <c r="W184" s="181">
        <v>10</v>
      </c>
      <c r="X184" s="181" t="s">
        <v>66</v>
      </c>
      <c r="Y184" s="181">
        <v>0</v>
      </c>
      <c r="Z184" s="181">
        <v>0</v>
      </c>
      <c r="AA184" s="181">
        <v>0</v>
      </c>
      <c r="AB184" s="181">
        <v>0</v>
      </c>
      <c r="AC184" s="181">
        <v>0</v>
      </c>
      <c r="AD184" s="181">
        <v>0</v>
      </c>
      <c r="AE184" s="181">
        <v>0</v>
      </c>
      <c r="AF184" s="181">
        <v>0</v>
      </c>
      <c r="AG184" s="181">
        <v>0</v>
      </c>
      <c r="AH184" s="181">
        <f t="shared" si="10"/>
        <v>79</v>
      </c>
      <c r="AI184" s="201">
        <v>30</v>
      </c>
      <c r="AJ184" s="201">
        <v>0</v>
      </c>
      <c r="AK184" s="201">
        <v>0</v>
      </c>
      <c r="AL184" s="201">
        <v>0</v>
      </c>
      <c r="AM184" s="201">
        <v>0</v>
      </c>
      <c r="AN184" s="201">
        <v>0</v>
      </c>
      <c r="AO184" s="201">
        <v>0</v>
      </c>
      <c r="AP184" s="201">
        <v>0</v>
      </c>
      <c r="AQ184" s="201">
        <v>0</v>
      </c>
      <c r="AR184" s="201">
        <v>10</v>
      </c>
      <c r="AS184" s="201">
        <v>29</v>
      </c>
      <c r="AT184" s="201">
        <v>10</v>
      </c>
      <c r="AU184" s="201" t="s">
        <v>66</v>
      </c>
      <c r="AV184" s="201">
        <v>0</v>
      </c>
      <c r="AW184" s="201">
        <v>0</v>
      </c>
      <c r="AX184" s="201">
        <v>0</v>
      </c>
      <c r="AY184" s="201">
        <v>0</v>
      </c>
      <c r="AZ184" s="201">
        <v>0</v>
      </c>
      <c r="BA184" s="201">
        <v>0</v>
      </c>
      <c r="BB184" s="201">
        <v>0</v>
      </c>
      <c r="BC184" s="201">
        <v>0</v>
      </c>
      <c r="BD184" s="201">
        <v>0</v>
      </c>
      <c r="BE184" s="33">
        <f t="shared" si="8"/>
        <v>79</v>
      </c>
    </row>
    <row r="185" spans="1:57" s="9" customFormat="1" ht="13.5" thickBot="1" x14ac:dyDescent="0.25">
      <c r="A185" s="183" t="s">
        <v>728</v>
      </c>
      <c r="B185" s="183" t="s">
        <v>729</v>
      </c>
      <c r="C185" s="183" t="s">
        <v>37</v>
      </c>
      <c r="D185" s="183" t="s">
        <v>38</v>
      </c>
      <c r="E185" s="184" t="s">
        <v>73</v>
      </c>
      <c r="F185" s="185">
        <v>655000</v>
      </c>
      <c r="G185" s="183" t="s">
        <v>74</v>
      </c>
      <c r="H185" s="183" t="s">
        <v>47</v>
      </c>
      <c r="I185" s="186">
        <v>45077</v>
      </c>
      <c r="J185" s="186" t="s">
        <v>66</v>
      </c>
      <c r="K185" s="186">
        <v>45323</v>
      </c>
      <c r="L185" s="187" t="s">
        <v>66</v>
      </c>
      <c r="M185" s="187" t="s">
        <v>66</v>
      </c>
      <c r="N185" s="187" t="s">
        <v>66</v>
      </c>
      <c r="O185" s="187" t="s">
        <v>66</v>
      </c>
      <c r="P185" s="187" t="s">
        <v>66</v>
      </c>
      <c r="Q185" s="187" t="s">
        <v>66</v>
      </c>
      <c r="R185" s="187" t="s">
        <v>66</v>
      </c>
      <c r="S185" s="187" t="s">
        <v>66</v>
      </c>
      <c r="T185" s="187" t="s">
        <v>66</v>
      </c>
      <c r="U185" s="187">
        <v>0</v>
      </c>
      <c r="V185" s="187">
        <v>0</v>
      </c>
      <c r="W185" s="187">
        <v>5</v>
      </c>
      <c r="X185" s="187" t="s">
        <v>66</v>
      </c>
      <c r="Y185" s="187">
        <v>0</v>
      </c>
      <c r="Z185" s="187">
        <v>0</v>
      </c>
      <c r="AA185" s="187">
        <v>0</v>
      </c>
      <c r="AB185" s="187" t="s">
        <v>66</v>
      </c>
      <c r="AC185" s="187" t="s">
        <v>66</v>
      </c>
      <c r="AD185" s="187" t="s">
        <v>66</v>
      </c>
      <c r="AE185" s="187" t="s">
        <v>66</v>
      </c>
      <c r="AF185" s="187" t="s">
        <v>66</v>
      </c>
      <c r="AG185" s="187" t="s">
        <v>66</v>
      </c>
      <c r="AH185" s="187">
        <f t="shared" si="10"/>
        <v>5</v>
      </c>
      <c r="AI185" s="202" t="s">
        <v>66</v>
      </c>
      <c r="AJ185" s="202" t="s">
        <v>66</v>
      </c>
      <c r="AK185" s="202" t="s">
        <v>66</v>
      </c>
      <c r="AL185" s="202" t="s">
        <v>66</v>
      </c>
      <c r="AM185" s="202" t="s">
        <v>66</v>
      </c>
      <c r="AN185" s="202" t="s">
        <v>66</v>
      </c>
      <c r="AO185" s="202" t="s">
        <v>66</v>
      </c>
      <c r="AP185" s="202" t="s">
        <v>66</v>
      </c>
      <c r="AQ185" s="202" t="s">
        <v>66</v>
      </c>
      <c r="AR185" s="202">
        <v>0</v>
      </c>
      <c r="AS185" s="202">
        <v>0</v>
      </c>
      <c r="AT185" s="202">
        <v>5</v>
      </c>
      <c r="AU185" s="202" t="s">
        <v>66</v>
      </c>
      <c r="AV185" s="202">
        <v>0</v>
      </c>
      <c r="AW185" s="202">
        <v>0</v>
      </c>
      <c r="AX185" s="202">
        <v>0</v>
      </c>
      <c r="AY185" s="202" t="s">
        <v>66</v>
      </c>
      <c r="AZ185" s="202" t="s">
        <v>66</v>
      </c>
      <c r="BA185" s="202" t="s">
        <v>66</v>
      </c>
      <c r="BB185" s="202" t="s">
        <v>66</v>
      </c>
      <c r="BC185" s="202" t="s">
        <v>66</v>
      </c>
      <c r="BD185" s="202" t="s">
        <v>66</v>
      </c>
      <c r="BE185" s="33">
        <f t="shared" si="8"/>
        <v>5</v>
      </c>
    </row>
    <row r="186" spans="1:57" x14ac:dyDescent="0.2">
      <c r="A186" s="178" t="s">
        <v>734</v>
      </c>
      <c r="B186" s="178" t="s">
        <v>735</v>
      </c>
      <c r="C186" s="178" t="s">
        <v>37</v>
      </c>
      <c r="D186" s="178" t="s">
        <v>38</v>
      </c>
      <c r="E186" s="179" t="s">
        <v>73</v>
      </c>
      <c r="F186" s="60">
        <v>165000</v>
      </c>
      <c r="G186" s="178" t="s">
        <v>74</v>
      </c>
      <c r="H186" s="178" t="s">
        <v>47</v>
      </c>
      <c r="I186" s="180">
        <v>45015</v>
      </c>
      <c r="J186" s="180" t="s">
        <v>66</v>
      </c>
      <c r="K186" s="180">
        <v>45450</v>
      </c>
      <c r="L186" s="181" t="s">
        <v>66</v>
      </c>
      <c r="M186" s="181" t="s">
        <v>66</v>
      </c>
      <c r="N186" s="181" t="s">
        <v>66</v>
      </c>
      <c r="O186" s="181" t="s">
        <v>66</v>
      </c>
      <c r="P186" s="181" t="s">
        <v>66</v>
      </c>
      <c r="Q186" s="181" t="s">
        <v>66</v>
      </c>
      <c r="R186" s="181" t="s">
        <v>66</v>
      </c>
      <c r="S186" s="181" t="s">
        <v>66</v>
      </c>
      <c r="T186" s="181" t="s">
        <v>66</v>
      </c>
      <c r="U186" s="181">
        <v>0</v>
      </c>
      <c r="V186" s="181">
        <v>0</v>
      </c>
      <c r="W186" s="181">
        <v>0</v>
      </c>
      <c r="X186" s="181">
        <v>0</v>
      </c>
      <c r="Y186" s="181">
        <v>0</v>
      </c>
      <c r="Z186" s="181">
        <v>0</v>
      </c>
      <c r="AA186" s="181">
        <v>50</v>
      </c>
      <c r="AB186" s="181" t="s">
        <v>66</v>
      </c>
      <c r="AC186" s="181" t="s">
        <v>66</v>
      </c>
      <c r="AD186" s="181" t="s">
        <v>66</v>
      </c>
      <c r="AE186" s="181" t="s">
        <v>66</v>
      </c>
      <c r="AF186" s="181" t="s">
        <v>66</v>
      </c>
      <c r="AG186" s="181" t="s">
        <v>66</v>
      </c>
      <c r="AH186" s="181">
        <f t="shared" ref="AH186:AH201" si="11">SUM(L186:AG186)</f>
        <v>50</v>
      </c>
      <c r="AI186" s="201" t="s">
        <v>66</v>
      </c>
      <c r="AJ186" s="201" t="s">
        <v>66</v>
      </c>
      <c r="AK186" s="201" t="s">
        <v>66</v>
      </c>
      <c r="AL186" s="201" t="s">
        <v>66</v>
      </c>
      <c r="AM186" s="201" t="s">
        <v>66</v>
      </c>
      <c r="AN186" s="201" t="s">
        <v>66</v>
      </c>
      <c r="AO186" s="201" t="s">
        <v>66</v>
      </c>
      <c r="AP186" s="201" t="s">
        <v>66</v>
      </c>
      <c r="AQ186" s="201" t="s">
        <v>66</v>
      </c>
      <c r="AR186" s="201">
        <v>0</v>
      </c>
      <c r="AS186" s="201">
        <v>0</v>
      </c>
      <c r="AT186" s="201">
        <v>0</v>
      </c>
      <c r="AU186" s="201">
        <v>0</v>
      </c>
      <c r="AV186" s="201">
        <v>0</v>
      </c>
      <c r="AW186" s="201">
        <v>0</v>
      </c>
      <c r="AX186" s="201">
        <v>50</v>
      </c>
      <c r="AY186" s="201" t="s">
        <v>66</v>
      </c>
      <c r="AZ186" s="201" t="s">
        <v>66</v>
      </c>
      <c r="BA186" s="201" t="s">
        <v>66</v>
      </c>
      <c r="BB186" s="201" t="s">
        <v>66</v>
      </c>
      <c r="BC186" s="201" t="s">
        <v>66</v>
      </c>
      <c r="BD186" s="201" t="s">
        <v>66</v>
      </c>
      <c r="BE186" s="33">
        <f t="shared" si="8"/>
        <v>50</v>
      </c>
    </row>
    <row r="187" spans="1:57" x14ac:dyDescent="0.2">
      <c r="A187" s="178" t="s">
        <v>748</v>
      </c>
      <c r="B187" s="178" t="s">
        <v>749</v>
      </c>
      <c r="C187" s="178" t="s">
        <v>37</v>
      </c>
      <c r="D187" s="178" t="s">
        <v>38</v>
      </c>
      <c r="E187" s="179" t="s">
        <v>92</v>
      </c>
      <c r="F187" s="60">
        <v>384000</v>
      </c>
      <c r="G187" s="178" t="s">
        <v>93</v>
      </c>
      <c r="H187" s="178" t="s">
        <v>47</v>
      </c>
      <c r="I187" s="180">
        <v>44965</v>
      </c>
      <c r="J187" s="180" t="s">
        <v>66</v>
      </c>
      <c r="K187" s="180">
        <v>45231</v>
      </c>
      <c r="L187" s="181">
        <v>0</v>
      </c>
      <c r="M187" s="181">
        <v>0</v>
      </c>
      <c r="N187" s="181">
        <v>0</v>
      </c>
      <c r="O187" s="181">
        <v>0</v>
      </c>
      <c r="P187" s="181">
        <v>0</v>
      </c>
      <c r="Q187" s="181">
        <v>0</v>
      </c>
      <c r="R187" s="181">
        <v>0</v>
      </c>
      <c r="S187" s="181">
        <v>0</v>
      </c>
      <c r="T187" s="181">
        <v>0</v>
      </c>
      <c r="U187" s="181">
        <v>0</v>
      </c>
      <c r="V187" s="181">
        <v>0</v>
      </c>
      <c r="W187" s="181">
        <v>15</v>
      </c>
      <c r="X187" s="181">
        <v>0</v>
      </c>
      <c r="Y187" s="181">
        <v>0</v>
      </c>
      <c r="Z187" s="181">
        <v>0</v>
      </c>
      <c r="AA187" s="181">
        <v>2</v>
      </c>
      <c r="AB187" s="181" t="s">
        <v>66</v>
      </c>
      <c r="AC187" s="181">
        <v>0</v>
      </c>
      <c r="AD187" s="181">
        <v>0</v>
      </c>
      <c r="AE187" s="181">
        <v>0</v>
      </c>
      <c r="AF187" s="181">
        <v>0</v>
      </c>
      <c r="AG187" s="181">
        <v>0</v>
      </c>
      <c r="AH187" s="181">
        <f t="shared" si="11"/>
        <v>17</v>
      </c>
      <c r="AI187" s="201">
        <v>0</v>
      </c>
      <c r="AJ187" s="201">
        <v>0</v>
      </c>
      <c r="AK187" s="201">
        <v>0</v>
      </c>
      <c r="AL187" s="201">
        <v>0</v>
      </c>
      <c r="AM187" s="201">
        <v>0</v>
      </c>
      <c r="AN187" s="201">
        <v>0</v>
      </c>
      <c r="AO187" s="201">
        <v>0</v>
      </c>
      <c r="AP187" s="201">
        <v>0</v>
      </c>
      <c r="AQ187" s="201">
        <v>0</v>
      </c>
      <c r="AR187" s="201">
        <v>0</v>
      </c>
      <c r="AS187" s="201">
        <v>0</v>
      </c>
      <c r="AT187" s="201">
        <v>15</v>
      </c>
      <c r="AU187" s="201">
        <v>0</v>
      </c>
      <c r="AV187" s="201">
        <v>0</v>
      </c>
      <c r="AW187" s="201">
        <v>0</v>
      </c>
      <c r="AX187" s="201">
        <v>2</v>
      </c>
      <c r="AY187" s="201" t="s">
        <v>66</v>
      </c>
      <c r="AZ187" s="201">
        <v>0</v>
      </c>
      <c r="BA187" s="201">
        <v>0</v>
      </c>
      <c r="BB187" s="201">
        <v>0</v>
      </c>
      <c r="BC187" s="201">
        <v>0</v>
      </c>
      <c r="BD187" s="201">
        <v>0</v>
      </c>
      <c r="BE187" s="33">
        <f t="shared" si="8"/>
        <v>17</v>
      </c>
    </row>
    <row r="188" spans="1:57" ht="13.5" thickBot="1" x14ac:dyDescent="0.25">
      <c r="A188" s="178" t="s">
        <v>758</v>
      </c>
      <c r="B188" s="178" t="s">
        <v>759</v>
      </c>
      <c r="C188" s="178" t="s">
        <v>37</v>
      </c>
      <c r="D188" s="178" t="s">
        <v>38</v>
      </c>
      <c r="E188" s="179" t="s">
        <v>135</v>
      </c>
      <c r="F188" s="60">
        <v>1038000</v>
      </c>
      <c r="G188" s="178" t="s">
        <v>111</v>
      </c>
      <c r="H188" s="178" t="s">
        <v>47</v>
      </c>
      <c r="I188" s="180">
        <v>44799</v>
      </c>
      <c r="J188" s="180" t="s">
        <v>66</v>
      </c>
      <c r="K188" s="180">
        <v>45334</v>
      </c>
      <c r="L188" s="181">
        <v>10</v>
      </c>
      <c r="M188" s="181" t="s">
        <v>66</v>
      </c>
      <c r="N188" s="181" t="s">
        <v>66</v>
      </c>
      <c r="O188" s="181" t="s">
        <v>66</v>
      </c>
      <c r="P188" s="181" t="s">
        <v>66</v>
      </c>
      <c r="Q188" s="181" t="s">
        <v>66</v>
      </c>
      <c r="R188" s="181" t="s">
        <v>66</v>
      </c>
      <c r="S188" s="181" t="s">
        <v>66</v>
      </c>
      <c r="T188" s="181" t="s">
        <v>66</v>
      </c>
      <c r="U188" s="181">
        <v>0</v>
      </c>
      <c r="V188" s="181">
        <v>29</v>
      </c>
      <c r="W188" s="181">
        <v>10</v>
      </c>
      <c r="X188" s="181" t="s">
        <v>66</v>
      </c>
      <c r="Y188" s="181">
        <v>0</v>
      </c>
      <c r="Z188" s="181">
        <v>0</v>
      </c>
      <c r="AA188" s="181">
        <v>37</v>
      </c>
      <c r="AB188" s="181" t="s">
        <v>66</v>
      </c>
      <c r="AC188" s="181" t="s">
        <v>66</v>
      </c>
      <c r="AD188" s="181" t="s">
        <v>66</v>
      </c>
      <c r="AE188" s="181" t="s">
        <v>66</v>
      </c>
      <c r="AF188" s="181" t="s">
        <v>66</v>
      </c>
      <c r="AG188" s="181" t="s">
        <v>66</v>
      </c>
      <c r="AH188" s="181">
        <f t="shared" si="11"/>
        <v>86</v>
      </c>
      <c r="AI188" s="201">
        <v>10</v>
      </c>
      <c r="AJ188" s="201" t="s">
        <v>66</v>
      </c>
      <c r="AK188" s="201" t="s">
        <v>66</v>
      </c>
      <c r="AL188" s="201" t="s">
        <v>66</v>
      </c>
      <c r="AM188" s="201" t="s">
        <v>66</v>
      </c>
      <c r="AN188" s="201" t="s">
        <v>66</v>
      </c>
      <c r="AO188" s="201" t="s">
        <v>66</v>
      </c>
      <c r="AP188" s="201" t="s">
        <v>66</v>
      </c>
      <c r="AQ188" s="201" t="s">
        <v>66</v>
      </c>
      <c r="AR188" s="201">
        <v>0</v>
      </c>
      <c r="AS188" s="201">
        <v>29</v>
      </c>
      <c r="AT188" s="201">
        <v>10</v>
      </c>
      <c r="AU188" s="201" t="s">
        <v>66</v>
      </c>
      <c r="AV188" s="201">
        <v>0</v>
      </c>
      <c r="AW188" s="201">
        <v>0</v>
      </c>
      <c r="AX188" s="201">
        <v>37</v>
      </c>
      <c r="AY188" s="201" t="s">
        <v>66</v>
      </c>
      <c r="AZ188" s="201" t="s">
        <v>66</v>
      </c>
      <c r="BA188" s="201" t="s">
        <v>66</v>
      </c>
      <c r="BB188" s="201" t="s">
        <v>66</v>
      </c>
      <c r="BC188" s="201" t="s">
        <v>66</v>
      </c>
      <c r="BD188" s="201" t="s">
        <v>66</v>
      </c>
      <c r="BE188" s="33">
        <f t="shared" si="8"/>
        <v>86</v>
      </c>
    </row>
    <row r="189" spans="1:57" s="13" customFormat="1" ht="13.5" thickBot="1" x14ac:dyDescent="0.25">
      <c r="A189" s="190" t="s">
        <v>791</v>
      </c>
      <c r="B189" s="190" t="s">
        <v>792</v>
      </c>
      <c r="C189" s="190" t="s">
        <v>37</v>
      </c>
      <c r="D189" s="190" t="s">
        <v>38</v>
      </c>
      <c r="E189" s="191" t="s">
        <v>69</v>
      </c>
      <c r="F189" s="192">
        <v>98000</v>
      </c>
      <c r="G189" s="190" t="s">
        <v>70</v>
      </c>
      <c r="H189" s="190" t="s">
        <v>47</v>
      </c>
      <c r="I189" s="193">
        <v>44712</v>
      </c>
      <c r="J189" s="193">
        <v>44683</v>
      </c>
      <c r="K189" s="193">
        <v>45293</v>
      </c>
      <c r="L189" s="194">
        <v>0</v>
      </c>
      <c r="M189" s="194">
        <v>0</v>
      </c>
      <c r="N189" s="194">
        <v>0</v>
      </c>
      <c r="O189" s="194">
        <v>0</v>
      </c>
      <c r="P189" s="194">
        <v>0</v>
      </c>
      <c r="Q189" s="194">
        <v>0</v>
      </c>
      <c r="R189" s="194">
        <v>0</v>
      </c>
      <c r="S189" s="194">
        <v>0</v>
      </c>
      <c r="T189" s="194">
        <v>0</v>
      </c>
      <c r="U189" s="194">
        <v>0</v>
      </c>
      <c r="V189" s="194">
        <v>0</v>
      </c>
      <c r="W189" s="194">
        <v>10</v>
      </c>
      <c r="X189" s="194" t="s">
        <v>66</v>
      </c>
      <c r="Y189" s="194">
        <v>0</v>
      </c>
      <c r="Z189" s="194">
        <v>0</v>
      </c>
      <c r="AA189" s="194">
        <v>0</v>
      </c>
      <c r="AB189" s="194">
        <v>0</v>
      </c>
      <c r="AC189" s="194">
        <v>0</v>
      </c>
      <c r="AD189" s="194">
        <v>0</v>
      </c>
      <c r="AE189" s="194">
        <v>0</v>
      </c>
      <c r="AF189" s="194">
        <v>0</v>
      </c>
      <c r="AG189" s="194">
        <v>0</v>
      </c>
      <c r="AH189" s="194">
        <f t="shared" si="11"/>
        <v>10</v>
      </c>
      <c r="AI189" s="204">
        <v>0</v>
      </c>
      <c r="AJ189" s="204">
        <v>0</v>
      </c>
      <c r="AK189" s="204">
        <v>0</v>
      </c>
      <c r="AL189" s="204">
        <v>0</v>
      </c>
      <c r="AM189" s="204">
        <v>0</v>
      </c>
      <c r="AN189" s="204">
        <v>0</v>
      </c>
      <c r="AO189" s="204">
        <v>0</v>
      </c>
      <c r="AP189" s="204">
        <v>0</v>
      </c>
      <c r="AQ189" s="204">
        <v>0</v>
      </c>
      <c r="AR189" s="204">
        <v>0</v>
      </c>
      <c r="AS189" s="204">
        <v>0</v>
      </c>
      <c r="AT189" s="204">
        <v>10</v>
      </c>
      <c r="AU189" s="204" t="s">
        <v>66</v>
      </c>
      <c r="AV189" s="204">
        <v>0</v>
      </c>
      <c r="AW189" s="204">
        <v>0</v>
      </c>
      <c r="AX189" s="204">
        <v>0</v>
      </c>
      <c r="AY189" s="204">
        <v>0</v>
      </c>
      <c r="AZ189" s="204">
        <v>0</v>
      </c>
      <c r="BA189" s="204">
        <v>0</v>
      </c>
      <c r="BB189" s="204">
        <v>0</v>
      </c>
      <c r="BC189" s="204">
        <v>0</v>
      </c>
      <c r="BD189" s="204">
        <v>0</v>
      </c>
      <c r="BE189" s="33">
        <f t="shared" si="8"/>
        <v>10</v>
      </c>
    </row>
    <row r="190" spans="1:57" x14ac:dyDescent="0.2">
      <c r="A190" s="178" t="s">
        <v>797</v>
      </c>
      <c r="B190" s="178" t="s">
        <v>798</v>
      </c>
      <c r="C190" s="178" t="s">
        <v>37</v>
      </c>
      <c r="D190" s="178" t="s">
        <v>38</v>
      </c>
      <c r="E190" s="179" t="s">
        <v>98</v>
      </c>
      <c r="F190" s="60">
        <v>146000</v>
      </c>
      <c r="G190" s="178" t="s">
        <v>99</v>
      </c>
      <c r="H190" s="178" t="s">
        <v>47</v>
      </c>
      <c r="I190" s="180">
        <v>44980</v>
      </c>
      <c r="J190" s="180" t="s">
        <v>66</v>
      </c>
      <c r="K190" s="180">
        <v>45366</v>
      </c>
      <c r="L190" s="181">
        <v>57</v>
      </c>
      <c r="M190" s="181">
        <v>0</v>
      </c>
      <c r="N190" s="181">
        <v>0</v>
      </c>
      <c r="O190" s="181">
        <v>0</v>
      </c>
      <c r="P190" s="181">
        <v>0</v>
      </c>
      <c r="Q190" s="181">
        <v>0</v>
      </c>
      <c r="R190" s="181">
        <v>0</v>
      </c>
      <c r="S190" s="181">
        <v>0</v>
      </c>
      <c r="T190" s="181">
        <v>0</v>
      </c>
      <c r="U190" s="181">
        <v>0</v>
      </c>
      <c r="V190" s="181">
        <v>0</v>
      </c>
      <c r="W190" s="181">
        <v>40</v>
      </c>
      <c r="X190" s="181">
        <v>46</v>
      </c>
      <c r="Y190" s="181">
        <v>0</v>
      </c>
      <c r="Z190" s="181">
        <v>0</v>
      </c>
      <c r="AA190" s="181">
        <v>0</v>
      </c>
      <c r="AB190" s="181">
        <v>0</v>
      </c>
      <c r="AC190" s="181">
        <v>0</v>
      </c>
      <c r="AD190" s="181">
        <v>0</v>
      </c>
      <c r="AE190" s="181">
        <v>0</v>
      </c>
      <c r="AF190" s="181">
        <v>0</v>
      </c>
      <c r="AG190" s="181">
        <v>0</v>
      </c>
      <c r="AH190" s="181">
        <f t="shared" si="11"/>
        <v>143</v>
      </c>
      <c r="AI190" s="201">
        <v>57</v>
      </c>
      <c r="AJ190" s="201">
        <v>0</v>
      </c>
      <c r="AK190" s="201">
        <v>0</v>
      </c>
      <c r="AL190" s="201">
        <v>0</v>
      </c>
      <c r="AM190" s="201">
        <v>0</v>
      </c>
      <c r="AN190" s="201">
        <v>0</v>
      </c>
      <c r="AO190" s="201">
        <v>0</v>
      </c>
      <c r="AP190" s="201">
        <v>0</v>
      </c>
      <c r="AQ190" s="201">
        <v>0</v>
      </c>
      <c r="AR190" s="201">
        <v>0</v>
      </c>
      <c r="AS190" s="201">
        <v>0</v>
      </c>
      <c r="AT190" s="201">
        <v>40</v>
      </c>
      <c r="AU190" s="201">
        <v>46</v>
      </c>
      <c r="AV190" s="201">
        <v>0</v>
      </c>
      <c r="AW190" s="201">
        <v>0</v>
      </c>
      <c r="AX190" s="201">
        <v>0</v>
      </c>
      <c r="AY190" s="201">
        <v>0</v>
      </c>
      <c r="AZ190" s="201">
        <v>0</v>
      </c>
      <c r="BA190" s="201">
        <v>0</v>
      </c>
      <c r="BB190" s="201">
        <v>0</v>
      </c>
      <c r="BC190" s="201">
        <v>0</v>
      </c>
      <c r="BD190" s="201">
        <v>0</v>
      </c>
      <c r="BE190" s="33">
        <f t="shared" si="8"/>
        <v>143</v>
      </c>
    </row>
    <row r="191" spans="1:57" x14ac:dyDescent="0.2">
      <c r="A191" s="178" t="s">
        <v>799</v>
      </c>
      <c r="B191" s="178" t="s">
        <v>800</v>
      </c>
      <c r="C191" s="178" t="s">
        <v>37</v>
      </c>
      <c r="D191" s="178" t="s">
        <v>38</v>
      </c>
      <c r="E191" s="179" t="s">
        <v>252</v>
      </c>
      <c r="F191" s="60">
        <v>305000</v>
      </c>
      <c r="G191" s="178" t="s">
        <v>253</v>
      </c>
      <c r="H191" s="178" t="s">
        <v>47</v>
      </c>
      <c r="I191" s="180">
        <v>45015</v>
      </c>
      <c r="J191" s="180">
        <v>45077</v>
      </c>
      <c r="K191" s="180">
        <v>45446</v>
      </c>
      <c r="L191" s="181">
        <v>46</v>
      </c>
      <c r="M191" s="181">
        <v>0</v>
      </c>
      <c r="N191" s="181">
        <v>0</v>
      </c>
      <c r="O191" s="181">
        <v>0</v>
      </c>
      <c r="P191" s="181">
        <v>0</v>
      </c>
      <c r="Q191" s="181">
        <v>0</v>
      </c>
      <c r="R191" s="181">
        <v>0</v>
      </c>
      <c r="S191" s="181">
        <v>0</v>
      </c>
      <c r="T191" s="181">
        <v>0</v>
      </c>
      <c r="U191" s="181">
        <v>3</v>
      </c>
      <c r="V191" s="181">
        <v>0</v>
      </c>
      <c r="W191" s="181">
        <v>10</v>
      </c>
      <c r="X191" s="181" t="s">
        <v>66</v>
      </c>
      <c r="Y191" s="181">
        <v>0</v>
      </c>
      <c r="Z191" s="181">
        <v>0</v>
      </c>
      <c r="AA191" s="181">
        <v>0</v>
      </c>
      <c r="AB191" s="181">
        <v>159</v>
      </c>
      <c r="AC191" s="181">
        <v>67</v>
      </c>
      <c r="AD191" s="181">
        <v>0</v>
      </c>
      <c r="AE191" s="181">
        <v>0</v>
      </c>
      <c r="AF191" s="181">
        <v>0</v>
      </c>
      <c r="AG191" s="181">
        <v>0</v>
      </c>
      <c r="AH191" s="181">
        <f t="shared" si="11"/>
        <v>285</v>
      </c>
      <c r="AI191" s="201">
        <v>46</v>
      </c>
      <c r="AJ191" s="201">
        <v>0</v>
      </c>
      <c r="AK191" s="201">
        <v>0</v>
      </c>
      <c r="AL191" s="201">
        <v>0</v>
      </c>
      <c r="AM191" s="201">
        <v>0</v>
      </c>
      <c r="AN191" s="201">
        <v>0</v>
      </c>
      <c r="AO191" s="201">
        <v>0</v>
      </c>
      <c r="AP191" s="201">
        <v>0</v>
      </c>
      <c r="AQ191" s="201">
        <v>0</v>
      </c>
      <c r="AR191" s="201">
        <v>3</v>
      </c>
      <c r="AS191" s="201">
        <v>0</v>
      </c>
      <c r="AT191" s="201">
        <v>10</v>
      </c>
      <c r="AU191" s="201" t="s">
        <v>66</v>
      </c>
      <c r="AV191" s="201">
        <v>0</v>
      </c>
      <c r="AW191" s="201">
        <v>0</v>
      </c>
      <c r="AX191" s="201">
        <v>0</v>
      </c>
      <c r="AY191" s="201">
        <v>159</v>
      </c>
      <c r="AZ191" s="201">
        <v>67</v>
      </c>
      <c r="BA191" s="201">
        <v>0</v>
      </c>
      <c r="BB191" s="201">
        <v>0</v>
      </c>
      <c r="BC191" s="201">
        <v>0</v>
      </c>
      <c r="BD191" s="201">
        <v>0</v>
      </c>
      <c r="BE191" s="33">
        <f t="shared" si="8"/>
        <v>285</v>
      </c>
    </row>
    <row r="192" spans="1:57" s="9" customFormat="1" ht="13.5" thickBot="1" x14ac:dyDescent="0.25">
      <c r="A192" s="183" t="s">
        <v>801</v>
      </c>
      <c r="B192" s="183" t="s">
        <v>802</v>
      </c>
      <c r="C192" s="183" t="s">
        <v>37</v>
      </c>
      <c r="D192" s="183" t="s">
        <v>38</v>
      </c>
      <c r="E192" s="184" t="s">
        <v>51</v>
      </c>
      <c r="F192" s="185">
        <v>139000</v>
      </c>
      <c r="G192" s="183" t="s">
        <v>40</v>
      </c>
      <c r="H192" s="183" t="s">
        <v>47</v>
      </c>
      <c r="I192" s="186">
        <v>44596</v>
      </c>
      <c r="J192" s="186">
        <v>44652</v>
      </c>
      <c r="K192" s="186">
        <v>45108</v>
      </c>
      <c r="L192" s="187">
        <v>0</v>
      </c>
      <c r="M192" s="187">
        <v>0</v>
      </c>
      <c r="N192" s="187">
        <v>0</v>
      </c>
      <c r="O192" s="187">
        <v>0</v>
      </c>
      <c r="P192" s="187">
        <v>0</v>
      </c>
      <c r="Q192" s="187">
        <v>0</v>
      </c>
      <c r="R192" s="187">
        <v>0</v>
      </c>
      <c r="S192" s="187">
        <v>0</v>
      </c>
      <c r="T192" s="187">
        <v>0</v>
      </c>
      <c r="U192" s="187">
        <v>0</v>
      </c>
      <c r="V192" s="187">
        <v>0</v>
      </c>
      <c r="W192" s="187">
        <v>25</v>
      </c>
      <c r="X192" s="187" t="s">
        <v>66</v>
      </c>
      <c r="Y192" s="187">
        <v>0</v>
      </c>
      <c r="Z192" s="187">
        <v>0</v>
      </c>
      <c r="AA192" s="187">
        <v>0</v>
      </c>
      <c r="AB192" s="187">
        <v>0</v>
      </c>
      <c r="AC192" s="187">
        <v>0</v>
      </c>
      <c r="AD192" s="187">
        <v>0</v>
      </c>
      <c r="AE192" s="187">
        <v>0</v>
      </c>
      <c r="AF192" s="187">
        <v>0</v>
      </c>
      <c r="AG192" s="187">
        <v>0</v>
      </c>
      <c r="AH192" s="187">
        <f t="shared" si="11"/>
        <v>25</v>
      </c>
      <c r="AI192" s="202">
        <v>0</v>
      </c>
      <c r="AJ192" s="202">
        <v>0</v>
      </c>
      <c r="AK192" s="202">
        <v>0</v>
      </c>
      <c r="AL192" s="202">
        <v>0</v>
      </c>
      <c r="AM192" s="202">
        <v>0</v>
      </c>
      <c r="AN192" s="202">
        <v>0</v>
      </c>
      <c r="AO192" s="202">
        <v>0</v>
      </c>
      <c r="AP192" s="202">
        <v>0</v>
      </c>
      <c r="AQ192" s="202">
        <v>0</v>
      </c>
      <c r="AR192" s="202">
        <v>0</v>
      </c>
      <c r="AS192" s="202">
        <v>0</v>
      </c>
      <c r="AT192" s="202">
        <v>25</v>
      </c>
      <c r="AU192" s="202" t="s">
        <v>66</v>
      </c>
      <c r="AV192" s="202">
        <v>0</v>
      </c>
      <c r="AW192" s="202">
        <v>0</v>
      </c>
      <c r="AX192" s="202">
        <v>0</v>
      </c>
      <c r="AY192" s="202">
        <v>0</v>
      </c>
      <c r="AZ192" s="202">
        <v>0</v>
      </c>
      <c r="BA192" s="202">
        <v>0</v>
      </c>
      <c r="BB192" s="202">
        <v>0</v>
      </c>
      <c r="BC192" s="202">
        <v>0</v>
      </c>
      <c r="BD192" s="202">
        <v>0</v>
      </c>
      <c r="BE192" s="33">
        <f t="shared" si="8"/>
        <v>25</v>
      </c>
    </row>
    <row r="193" spans="1:57" s="9" customFormat="1" ht="13.5" thickBot="1" x14ac:dyDescent="0.25">
      <c r="A193" s="183" t="s">
        <v>803</v>
      </c>
      <c r="B193" s="183" t="s">
        <v>804</v>
      </c>
      <c r="C193" s="183" t="s">
        <v>37</v>
      </c>
      <c r="D193" s="183" t="s">
        <v>38</v>
      </c>
      <c r="E193" s="184" t="s">
        <v>78</v>
      </c>
      <c r="F193" s="185">
        <v>37000</v>
      </c>
      <c r="G193" s="183" t="s">
        <v>79</v>
      </c>
      <c r="H193" s="183" t="s">
        <v>47</v>
      </c>
      <c r="I193" s="186">
        <v>45019</v>
      </c>
      <c r="J193" s="186" t="s">
        <v>66</v>
      </c>
      <c r="K193" s="186">
        <v>45432</v>
      </c>
      <c r="L193" s="187">
        <v>0</v>
      </c>
      <c r="M193" s="187">
        <v>0</v>
      </c>
      <c r="N193" s="187">
        <v>0</v>
      </c>
      <c r="O193" s="187">
        <v>0</v>
      </c>
      <c r="P193" s="187">
        <v>0</v>
      </c>
      <c r="Q193" s="187">
        <v>0</v>
      </c>
      <c r="R193" s="187">
        <v>0</v>
      </c>
      <c r="S193" s="187">
        <v>0</v>
      </c>
      <c r="T193" s="187">
        <v>0</v>
      </c>
      <c r="U193" s="187">
        <v>0</v>
      </c>
      <c r="V193" s="187">
        <v>0</v>
      </c>
      <c r="W193" s="187">
        <v>10</v>
      </c>
      <c r="X193" s="187" t="s">
        <v>66</v>
      </c>
      <c r="Y193" s="187">
        <v>0</v>
      </c>
      <c r="Z193" s="187">
        <v>0</v>
      </c>
      <c r="AA193" s="187">
        <v>0</v>
      </c>
      <c r="AB193" s="187" t="s">
        <v>66</v>
      </c>
      <c r="AC193" s="187">
        <v>0</v>
      </c>
      <c r="AD193" s="187">
        <v>0</v>
      </c>
      <c r="AE193" s="187">
        <v>0</v>
      </c>
      <c r="AF193" s="187">
        <v>0</v>
      </c>
      <c r="AG193" s="187">
        <v>0</v>
      </c>
      <c r="AH193" s="187">
        <f t="shared" si="11"/>
        <v>10</v>
      </c>
      <c r="AI193" s="202">
        <v>0</v>
      </c>
      <c r="AJ193" s="202">
        <v>0</v>
      </c>
      <c r="AK193" s="202">
        <v>0</v>
      </c>
      <c r="AL193" s="202">
        <v>0</v>
      </c>
      <c r="AM193" s="202">
        <v>0</v>
      </c>
      <c r="AN193" s="202">
        <v>0</v>
      </c>
      <c r="AO193" s="202">
        <v>0</v>
      </c>
      <c r="AP193" s="202">
        <v>0</v>
      </c>
      <c r="AQ193" s="202">
        <v>0</v>
      </c>
      <c r="AR193" s="202">
        <v>0</v>
      </c>
      <c r="AS193" s="202">
        <v>0</v>
      </c>
      <c r="AT193" s="202">
        <v>10</v>
      </c>
      <c r="AU193" s="202" t="s">
        <v>66</v>
      </c>
      <c r="AV193" s="202">
        <v>0</v>
      </c>
      <c r="AW193" s="202">
        <v>0</v>
      </c>
      <c r="AX193" s="202">
        <v>0</v>
      </c>
      <c r="AY193" s="202" t="s">
        <v>66</v>
      </c>
      <c r="AZ193" s="202">
        <v>0</v>
      </c>
      <c r="BA193" s="202">
        <v>0</v>
      </c>
      <c r="BB193" s="202">
        <v>0</v>
      </c>
      <c r="BC193" s="202">
        <v>0</v>
      </c>
      <c r="BD193" s="202">
        <v>0</v>
      </c>
      <c r="BE193" s="33">
        <f t="shared" si="8"/>
        <v>10</v>
      </c>
    </row>
    <row r="194" spans="1:57" x14ac:dyDescent="0.2">
      <c r="A194" s="178" t="s">
        <v>805</v>
      </c>
      <c r="B194" s="178" t="s">
        <v>806</v>
      </c>
      <c r="C194" s="178" t="s">
        <v>37</v>
      </c>
      <c r="D194" s="178" t="s">
        <v>38</v>
      </c>
      <c r="E194" s="179" t="s">
        <v>78</v>
      </c>
      <c r="F194" s="60">
        <v>676000</v>
      </c>
      <c r="G194" s="178" t="s">
        <v>79</v>
      </c>
      <c r="H194" s="178" t="s">
        <v>47</v>
      </c>
      <c r="I194" s="180">
        <v>45077</v>
      </c>
      <c r="J194" s="180" t="s">
        <v>66</v>
      </c>
      <c r="K194" s="180">
        <v>45623</v>
      </c>
      <c r="L194" s="181">
        <v>20</v>
      </c>
      <c r="M194" s="181">
        <v>0</v>
      </c>
      <c r="N194" s="181">
        <v>0</v>
      </c>
      <c r="O194" s="181">
        <v>0</v>
      </c>
      <c r="P194" s="181">
        <v>0</v>
      </c>
      <c r="Q194" s="181">
        <v>0</v>
      </c>
      <c r="R194" s="181">
        <v>0</v>
      </c>
      <c r="S194" s="181">
        <v>0</v>
      </c>
      <c r="T194" s="181">
        <v>0</v>
      </c>
      <c r="U194" s="181">
        <v>0</v>
      </c>
      <c r="V194" s="181">
        <v>0</v>
      </c>
      <c r="W194" s="181">
        <v>10</v>
      </c>
      <c r="X194" s="181" t="s">
        <v>66</v>
      </c>
      <c r="Y194" s="181">
        <v>0</v>
      </c>
      <c r="Z194" s="181">
        <v>0</v>
      </c>
      <c r="AA194" s="181">
        <v>96</v>
      </c>
      <c r="AB194" s="181" t="s">
        <v>66</v>
      </c>
      <c r="AC194" s="181" t="s">
        <v>66</v>
      </c>
      <c r="AD194" s="181">
        <v>0</v>
      </c>
      <c r="AE194" s="181">
        <v>0</v>
      </c>
      <c r="AF194" s="181">
        <v>0</v>
      </c>
      <c r="AG194" s="181">
        <v>0</v>
      </c>
      <c r="AH194" s="181">
        <f t="shared" si="11"/>
        <v>126</v>
      </c>
      <c r="AI194" s="201">
        <v>20</v>
      </c>
      <c r="AJ194" s="201">
        <v>0</v>
      </c>
      <c r="AK194" s="201">
        <v>0</v>
      </c>
      <c r="AL194" s="201">
        <v>0</v>
      </c>
      <c r="AM194" s="201">
        <v>0</v>
      </c>
      <c r="AN194" s="201">
        <v>0</v>
      </c>
      <c r="AO194" s="201">
        <v>0</v>
      </c>
      <c r="AP194" s="201">
        <v>0</v>
      </c>
      <c r="AQ194" s="201">
        <v>0</v>
      </c>
      <c r="AR194" s="201">
        <v>0</v>
      </c>
      <c r="AS194" s="201">
        <v>0</v>
      </c>
      <c r="AT194" s="201">
        <v>10</v>
      </c>
      <c r="AU194" s="201" t="s">
        <v>66</v>
      </c>
      <c r="AV194" s="201">
        <v>0</v>
      </c>
      <c r="AW194" s="201">
        <v>0</v>
      </c>
      <c r="AX194" s="201">
        <v>96</v>
      </c>
      <c r="AY194" s="201" t="s">
        <v>66</v>
      </c>
      <c r="AZ194" s="201" t="s">
        <v>66</v>
      </c>
      <c r="BA194" s="201">
        <v>0</v>
      </c>
      <c r="BB194" s="201">
        <v>0</v>
      </c>
      <c r="BC194" s="201">
        <v>0</v>
      </c>
      <c r="BD194" s="201">
        <v>0</v>
      </c>
      <c r="BE194" s="33">
        <f t="shared" si="8"/>
        <v>126</v>
      </c>
    </row>
    <row r="195" spans="1:57" s="9" customFormat="1" ht="13.5" thickBot="1" x14ac:dyDescent="0.25">
      <c r="A195" s="183" t="s">
        <v>807</v>
      </c>
      <c r="B195" s="183" t="s">
        <v>808</v>
      </c>
      <c r="C195" s="183" t="s">
        <v>37</v>
      </c>
      <c r="D195" s="183" t="s">
        <v>38</v>
      </c>
      <c r="E195" s="184" t="s">
        <v>78</v>
      </c>
      <c r="F195" s="185">
        <v>26000</v>
      </c>
      <c r="G195" s="183" t="s">
        <v>79</v>
      </c>
      <c r="H195" s="183" t="s">
        <v>47</v>
      </c>
      <c r="I195" s="186">
        <v>44732</v>
      </c>
      <c r="J195" s="186" t="s">
        <v>66</v>
      </c>
      <c r="K195" s="186">
        <v>45260</v>
      </c>
      <c r="L195" s="187">
        <v>0</v>
      </c>
      <c r="M195" s="187">
        <v>0</v>
      </c>
      <c r="N195" s="187">
        <v>0</v>
      </c>
      <c r="O195" s="187">
        <v>0</v>
      </c>
      <c r="P195" s="187">
        <v>0</v>
      </c>
      <c r="Q195" s="187">
        <v>0</v>
      </c>
      <c r="R195" s="187">
        <v>0</v>
      </c>
      <c r="S195" s="187">
        <v>0</v>
      </c>
      <c r="T195" s="187">
        <v>0</v>
      </c>
      <c r="U195" s="187">
        <v>0</v>
      </c>
      <c r="V195" s="187">
        <v>0</v>
      </c>
      <c r="W195" s="187">
        <v>15</v>
      </c>
      <c r="X195" s="187" t="s">
        <v>66</v>
      </c>
      <c r="Y195" s="187">
        <v>0</v>
      </c>
      <c r="Z195" s="187">
        <v>0</v>
      </c>
      <c r="AA195" s="187">
        <v>0</v>
      </c>
      <c r="AB195" s="187">
        <v>0</v>
      </c>
      <c r="AC195" s="187">
        <v>0</v>
      </c>
      <c r="AD195" s="187">
        <v>0</v>
      </c>
      <c r="AE195" s="187">
        <v>0</v>
      </c>
      <c r="AF195" s="187">
        <v>0</v>
      </c>
      <c r="AG195" s="187">
        <v>0</v>
      </c>
      <c r="AH195" s="187">
        <f t="shared" si="11"/>
        <v>15</v>
      </c>
      <c r="AI195" s="202">
        <v>0</v>
      </c>
      <c r="AJ195" s="202">
        <v>0</v>
      </c>
      <c r="AK195" s="202">
        <v>0</v>
      </c>
      <c r="AL195" s="202">
        <v>0</v>
      </c>
      <c r="AM195" s="202">
        <v>0</v>
      </c>
      <c r="AN195" s="202">
        <v>0</v>
      </c>
      <c r="AO195" s="202">
        <v>0</v>
      </c>
      <c r="AP195" s="202">
        <v>0</v>
      </c>
      <c r="AQ195" s="202">
        <v>0</v>
      </c>
      <c r="AR195" s="202">
        <v>0</v>
      </c>
      <c r="AS195" s="202">
        <v>0</v>
      </c>
      <c r="AT195" s="202">
        <v>15</v>
      </c>
      <c r="AU195" s="202" t="s">
        <v>66</v>
      </c>
      <c r="AV195" s="202">
        <v>0</v>
      </c>
      <c r="AW195" s="202">
        <v>0</v>
      </c>
      <c r="AX195" s="202">
        <v>0</v>
      </c>
      <c r="AY195" s="202">
        <v>0</v>
      </c>
      <c r="AZ195" s="202">
        <v>0</v>
      </c>
      <c r="BA195" s="202">
        <v>0</v>
      </c>
      <c r="BB195" s="202">
        <v>0</v>
      </c>
      <c r="BC195" s="202">
        <v>0</v>
      </c>
      <c r="BD195" s="202">
        <v>0</v>
      </c>
      <c r="BE195" s="33">
        <f t="shared" ref="BE195:BE258" si="12">SUM(AI195:BD195)</f>
        <v>15</v>
      </c>
    </row>
    <row r="196" spans="1:57" s="9" customFormat="1" ht="13.5" thickBot="1" x14ac:dyDescent="0.25">
      <c r="A196" s="183" t="s">
        <v>809</v>
      </c>
      <c r="B196" s="183" t="s">
        <v>810</v>
      </c>
      <c r="C196" s="183" t="s">
        <v>37</v>
      </c>
      <c r="D196" s="183" t="s">
        <v>38</v>
      </c>
      <c r="E196" s="184" t="s">
        <v>78</v>
      </c>
      <c r="F196" s="185">
        <v>43000</v>
      </c>
      <c r="G196" s="183" t="s">
        <v>79</v>
      </c>
      <c r="H196" s="183" t="s">
        <v>47</v>
      </c>
      <c r="I196" s="186">
        <v>44586</v>
      </c>
      <c r="J196" s="186" t="s">
        <v>66</v>
      </c>
      <c r="K196" s="186">
        <v>45083</v>
      </c>
      <c r="L196" s="187">
        <v>20</v>
      </c>
      <c r="M196" s="187" t="s">
        <v>66</v>
      </c>
      <c r="N196" s="187" t="s">
        <v>66</v>
      </c>
      <c r="O196" s="187" t="s">
        <v>66</v>
      </c>
      <c r="P196" s="187" t="s">
        <v>66</v>
      </c>
      <c r="Q196" s="187" t="s">
        <v>66</v>
      </c>
      <c r="R196" s="187" t="s">
        <v>66</v>
      </c>
      <c r="S196" s="187" t="s">
        <v>66</v>
      </c>
      <c r="T196" s="187" t="s">
        <v>66</v>
      </c>
      <c r="U196" s="187">
        <v>0</v>
      </c>
      <c r="V196" s="187">
        <v>0</v>
      </c>
      <c r="W196" s="187" t="s">
        <v>66</v>
      </c>
      <c r="X196" s="187" t="s">
        <v>66</v>
      </c>
      <c r="Y196" s="187">
        <v>0</v>
      </c>
      <c r="Z196" s="187">
        <v>0</v>
      </c>
      <c r="AA196" s="187">
        <v>0</v>
      </c>
      <c r="AB196" s="187" t="s">
        <v>66</v>
      </c>
      <c r="AC196" s="187" t="s">
        <v>66</v>
      </c>
      <c r="AD196" s="187" t="s">
        <v>66</v>
      </c>
      <c r="AE196" s="187" t="s">
        <v>66</v>
      </c>
      <c r="AF196" s="187" t="s">
        <v>66</v>
      </c>
      <c r="AG196" s="187" t="s">
        <v>66</v>
      </c>
      <c r="AH196" s="187">
        <f t="shared" si="11"/>
        <v>20</v>
      </c>
      <c r="AI196" s="202">
        <v>20</v>
      </c>
      <c r="AJ196" s="202" t="s">
        <v>66</v>
      </c>
      <c r="AK196" s="202" t="s">
        <v>66</v>
      </c>
      <c r="AL196" s="202" t="s">
        <v>66</v>
      </c>
      <c r="AM196" s="202" t="s">
        <v>66</v>
      </c>
      <c r="AN196" s="202" t="s">
        <v>66</v>
      </c>
      <c r="AO196" s="202" t="s">
        <v>66</v>
      </c>
      <c r="AP196" s="202" t="s">
        <v>66</v>
      </c>
      <c r="AQ196" s="202" t="s">
        <v>66</v>
      </c>
      <c r="AR196" s="202">
        <v>0</v>
      </c>
      <c r="AS196" s="202">
        <v>0</v>
      </c>
      <c r="AT196" s="202" t="s">
        <v>66</v>
      </c>
      <c r="AU196" s="202" t="s">
        <v>66</v>
      </c>
      <c r="AV196" s="202">
        <v>0</v>
      </c>
      <c r="AW196" s="202">
        <v>0</v>
      </c>
      <c r="AX196" s="202">
        <v>0</v>
      </c>
      <c r="AY196" s="202" t="s">
        <v>66</v>
      </c>
      <c r="AZ196" s="202" t="s">
        <v>66</v>
      </c>
      <c r="BA196" s="202" t="s">
        <v>66</v>
      </c>
      <c r="BB196" s="202" t="s">
        <v>66</v>
      </c>
      <c r="BC196" s="202" t="s">
        <v>66</v>
      </c>
      <c r="BD196" s="202" t="s">
        <v>66</v>
      </c>
      <c r="BE196" s="33">
        <f t="shared" si="12"/>
        <v>20</v>
      </c>
    </row>
    <row r="197" spans="1:57" x14ac:dyDescent="0.2">
      <c r="A197" s="178" t="s">
        <v>811</v>
      </c>
      <c r="B197" s="178" t="s">
        <v>812</v>
      </c>
      <c r="C197" s="178" t="s">
        <v>37</v>
      </c>
      <c r="D197" s="178" t="s">
        <v>38</v>
      </c>
      <c r="E197" s="179" t="s">
        <v>51</v>
      </c>
      <c r="F197" s="60">
        <v>246000</v>
      </c>
      <c r="G197" s="178" t="s">
        <v>40</v>
      </c>
      <c r="H197" s="178" t="s">
        <v>47</v>
      </c>
      <c r="I197" s="180">
        <v>44742</v>
      </c>
      <c r="J197" s="180" t="s">
        <v>66</v>
      </c>
      <c r="K197" s="180">
        <v>45362</v>
      </c>
      <c r="L197" s="181">
        <v>207</v>
      </c>
      <c r="M197" s="181">
        <v>0</v>
      </c>
      <c r="N197" s="181">
        <v>0</v>
      </c>
      <c r="O197" s="181">
        <v>0</v>
      </c>
      <c r="P197" s="181">
        <v>0</v>
      </c>
      <c r="Q197" s="181">
        <v>0</v>
      </c>
      <c r="R197" s="181">
        <v>0</v>
      </c>
      <c r="S197" s="181">
        <v>0</v>
      </c>
      <c r="T197" s="181">
        <v>0</v>
      </c>
      <c r="U197" s="181">
        <v>0</v>
      </c>
      <c r="V197" s="181">
        <v>0</v>
      </c>
      <c r="W197" s="181">
        <v>0</v>
      </c>
      <c r="X197" s="181">
        <v>0</v>
      </c>
      <c r="Y197" s="181">
        <v>0</v>
      </c>
      <c r="Z197" s="181">
        <v>0</v>
      </c>
      <c r="AA197" s="181">
        <v>0</v>
      </c>
      <c r="AB197" s="181">
        <v>0</v>
      </c>
      <c r="AC197" s="181">
        <v>0</v>
      </c>
      <c r="AD197" s="181">
        <v>0</v>
      </c>
      <c r="AE197" s="181">
        <v>0</v>
      </c>
      <c r="AF197" s="181">
        <v>0</v>
      </c>
      <c r="AG197" s="181">
        <v>0</v>
      </c>
      <c r="AH197" s="181">
        <f t="shared" si="11"/>
        <v>207</v>
      </c>
      <c r="AI197" s="201">
        <v>207</v>
      </c>
      <c r="AJ197" s="201">
        <v>0</v>
      </c>
      <c r="AK197" s="201">
        <v>0</v>
      </c>
      <c r="AL197" s="201">
        <v>0</v>
      </c>
      <c r="AM197" s="201">
        <v>0</v>
      </c>
      <c r="AN197" s="201">
        <v>0</v>
      </c>
      <c r="AO197" s="201">
        <v>0</v>
      </c>
      <c r="AP197" s="201">
        <v>0</v>
      </c>
      <c r="AQ197" s="201">
        <v>0</v>
      </c>
      <c r="AR197" s="201">
        <v>0</v>
      </c>
      <c r="AS197" s="201">
        <v>0</v>
      </c>
      <c r="AT197" s="201">
        <v>0</v>
      </c>
      <c r="AU197" s="201">
        <v>0</v>
      </c>
      <c r="AV197" s="201">
        <v>0</v>
      </c>
      <c r="AW197" s="201">
        <v>0</v>
      </c>
      <c r="AX197" s="201">
        <v>0</v>
      </c>
      <c r="AY197" s="201">
        <v>0</v>
      </c>
      <c r="AZ197" s="201">
        <v>0</v>
      </c>
      <c r="BA197" s="201">
        <v>0</v>
      </c>
      <c r="BB197" s="201">
        <v>0</v>
      </c>
      <c r="BC197" s="201">
        <v>0</v>
      </c>
      <c r="BD197" s="201">
        <v>0</v>
      </c>
      <c r="BE197" s="33">
        <f t="shared" si="12"/>
        <v>207</v>
      </c>
    </row>
    <row r="198" spans="1:57" x14ac:dyDescent="0.2">
      <c r="A198" s="178" t="s">
        <v>817</v>
      </c>
      <c r="B198" s="178" t="s">
        <v>818</v>
      </c>
      <c r="C198" s="178" t="s">
        <v>37</v>
      </c>
      <c r="D198" s="178" t="s">
        <v>38</v>
      </c>
      <c r="E198" s="179" t="s">
        <v>135</v>
      </c>
      <c r="F198" s="60">
        <v>5000</v>
      </c>
      <c r="G198" s="178" t="s">
        <v>111</v>
      </c>
      <c r="H198" s="178" t="s">
        <v>47</v>
      </c>
      <c r="I198" s="180">
        <v>44734</v>
      </c>
      <c r="J198" s="180" t="s">
        <v>66</v>
      </c>
      <c r="K198" s="180">
        <v>45107</v>
      </c>
      <c r="L198" s="181">
        <v>0</v>
      </c>
      <c r="M198" s="181">
        <v>0</v>
      </c>
      <c r="N198" s="181">
        <v>0</v>
      </c>
      <c r="O198" s="181">
        <v>0</v>
      </c>
      <c r="P198" s="181">
        <v>0</v>
      </c>
      <c r="Q198" s="181">
        <v>0</v>
      </c>
      <c r="R198" s="181">
        <v>0</v>
      </c>
      <c r="S198" s="181">
        <v>0</v>
      </c>
      <c r="T198" s="181">
        <v>0</v>
      </c>
      <c r="U198" s="181">
        <v>0</v>
      </c>
      <c r="V198" s="181">
        <v>0</v>
      </c>
      <c r="W198" s="181">
        <v>5</v>
      </c>
      <c r="X198" s="181" t="s">
        <v>66</v>
      </c>
      <c r="Y198" s="181">
        <v>0</v>
      </c>
      <c r="Z198" s="181">
        <v>0</v>
      </c>
      <c r="AA198" s="181">
        <v>0</v>
      </c>
      <c r="AB198" s="181">
        <v>0</v>
      </c>
      <c r="AC198" s="181">
        <v>0</v>
      </c>
      <c r="AD198" s="181">
        <v>0</v>
      </c>
      <c r="AE198" s="181">
        <v>0</v>
      </c>
      <c r="AF198" s="181">
        <v>0</v>
      </c>
      <c r="AG198" s="181">
        <v>0</v>
      </c>
      <c r="AH198" s="181">
        <f t="shared" si="11"/>
        <v>5</v>
      </c>
      <c r="AI198" s="201">
        <v>0</v>
      </c>
      <c r="AJ198" s="201">
        <v>0</v>
      </c>
      <c r="AK198" s="201">
        <v>0</v>
      </c>
      <c r="AL198" s="201">
        <v>0</v>
      </c>
      <c r="AM198" s="201">
        <v>0</v>
      </c>
      <c r="AN198" s="201">
        <v>0</v>
      </c>
      <c r="AO198" s="201">
        <v>0</v>
      </c>
      <c r="AP198" s="201">
        <v>0</v>
      </c>
      <c r="AQ198" s="201">
        <v>0</v>
      </c>
      <c r="AR198" s="201">
        <v>0</v>
      </c>
      <c r="AS198" s="201">
        <v>0</v>
      </c>
      <c r="AT198" s="201">
        <v>5</v>
      </c>
      <c r="AU198" s="201" t="s">
        <v>66</v>
      </c>
      <c r="AV198" s="201">
        <v>0</v>
      </c>
      <c r="AW198" s="201">
        <v>0</v>
      </c>
      <c r="AX198" s="201">
        <v>0</v>
      </c>
      <c r="AY198" s="201">
        <v>0</v>
      </c>
      <c r="AZ198" s="201">
        <v>0</v>
      </c>
      <c r="BA198" s="201">
        <v>0</v>
      </c>
      <c r="BB198" s="201">
        <v>0</v>
      </c>
      <c r="BC198" s="201">
        <v>0</v>
      </c>
      <c r="BD198" s="201">
        <v>0</v>
      </c>
      <c r="BE198" s="33">
        <f t="shared" si="12"/>
        <v>5</v>
      </c>
    </row>
    <row r="199" spans="1:57" x14ac:dyDescent="0.2">
      <c r="A199" s="178" t="s">
        <v>819</v>
      </c>
      <c r="B199" s="178" t="s">
        <v>820</v>
      </c>
      <c r="C199" s="178" t="s">
        <v>37</v>
      </c>
      <c r="D199" s="178" t="s">
        <v>38</v>
      </c>
      <c r="E199" s="179" t="s">
        <v>135</v>
      </c>
      <c r="F199" s="60">
        <v>1373000</v>
      </c>
      <c r="G199" s="178" t="s">
        <v>111</v>
      </c>
      <c r="H199" s="178" t="s">
        <v>47</v>
      </c>
      <c r="I199" s="180">
        <v>44932</v>
      </c>
      <c r="J199" s="180" t="s">
        <v>66</v>
      </c>
      <c r="K199" s="180">
        <v>45414</v>
      </c>
      <c r="L199" s="181">
        <v>1288</v>
      </c>
      <c r="M199" s="181">
        <v>0</v>
      </c>
      <c r="N199" s="181">
        <v>0</v>
      </c>
      <c r="O199" s="181">
        <v>0</v>
      </c>
      <c r="P199" s="181">
        <v>0</v>
      </c>
      <c r="Q199" s="181">
        <v>0</v>
      </c>
      <c r="R199" s="181">
        <v>0</v>
      </c>
      <c r="S199" s="181">
        <v>0</v>
      </c>
      <c r="T199" s="181">
        <v>0</v>
      </c>
      <c r="U199" s="181">
        <v>0</v>
      </c>
      <c r="V199" s="181" t="s">
        <v>66</v>
      </c>
      <c r="W199" s="181">
        <v>50</v>
      </c>
      <c r="X199" s="181" t="s">
        <v>66</v>
      </c>
      <c r="Y199" s="181">
        <v>0</v>
      </c>
      <c r="Z199" s="181">
        <v>0</v>
      </c>
      <c r="AA199" s="181">
        <v>0</v>
      </c>
      <c r="AB199" s="181">
        <v>0</v>
      </c>
      <c r="AC199" s="181">
        <v>0</v>
      </c>
      <c r="AD199" s="181">
        <v>0</v>
      </c>
      <c r="AE199" s="181">
        <v>0</v>
      </c>
      <c r="AF199" s="181">
        <v>0</v>
      </c>
      <c r="AG199" s="181">
        <v>0</v>
      </c>
      <c r="AH199" s="181">
        <f t="shared" si="11"/>
        <v>1338</v>
      </c>
      <c r="AI199" s="201">
        <v>1288</v>
      </c>
      <c r="AJ199" s="201">
        <v>0</v>
      </c>
      <c r="AK199" s="201">
        <v>0</v>
      </c>
      <c r="AL199" s="201">
        <v>0</v>
      </c>
      <c r="AM199" s="201">
        <v>0</v>
      </c>
      <c r="AN199" s="201">
        <v>0</v>
      </c>
      <c r="AO199" s="201">
        <v>0</v>
      </c>
      <c r="AP199" s="201">
        <v>0</v>
      </c>
      <c r="AQ199" s="201">
        <v>0</v>
      </c>
      <c r="AR199" s="201">
        <v>0</v>
      </c>
      <c r="AS199" s="201" t="s">
        <v>66</v>
      </c>
      <c r="AT199" s="201">
        <v>50</v>
      </c>
      <c r="AU199" s="201" t="s">
        <v>66</v>
      </c>
      <c r="AV199" s="201">
        <v>0</v>
      </c>
      <c r="AW199" s="201">
        <v>0</v>
      </c>
      <c r="AX199" s="201">
        <v>0</v>
      </c>
      <c r="AY199" s="201">
        <v>0</v>
      </c>
      <c r="AZ199" s="201">
        <v>0</v>
      </c>
      <c r="BA199" s="201">
        <v>0</v>
      </c>
      <c r="BB199" s="201">
        <v>0</v>
      </c>
      <c r="BC199" s="201">
        <v>0</v>
      </c>
      <c r="BD199" s="201">
        <v>0</v>
      </c>
      <c r="BE199" s="33">
        <f t="shared" si="12"/>
        <v>1338</v>
      </c>
    </row>
    <row r="200" spans="1:57" s="9" customFormat="1" ht="13.5" thickBot="1" x14ac:dyDescent="0.25">
      <c r="A200" s="183" t="s">
        <v>825</v>
      </c>
      <c r="B200" s="183" t="s">
        <v>826</v>
      </c>
      <c r="C200" s="183" t="s">
        <v>37</v>
      </c>
      <c r="D200" s="183" t="s">
        <v>38</v>
      </c>
      <c r="E200" s="184" t="s">
        <v>377</v>
      </c>
      <c r="F200" s="185">
        <v>69000</v>
      </c>
      <c r="G200" s="183" t="s">
        <v>378</v>
      </c>
      <c r="H200" s="183" t="s">
        <v>47</v>
      </c>
      <c r="I200" s="186">
        <v>44728</v>
      </c>
      <c r="J200" s="186" t="s">
        <v>66</v>
      </c>
      <c r="K200" s="186">
        <v>45061</v>
      </c>
      <c r="L200" s="187">
        <v>0</v>
      </c>
      <c r="M200" s="187">
        <v>0</v>
      </c>
      <c r="N200" s="187">
        <v>0</v>
      </c>
      <c r="O200" s="187">
        <v>0</v>
      </c>
      <c r="P200" s="187">
        <v>0</v>
      </c>
      <c r="Q200" s="187">
        <v>0</v>
      </c>
      <c r="R200" s="187">
        <v>0</v>
      </c>
      <c r="S200" s="187">
        <v>0</v>
      </c>
      <c r="T200" s="187">
        <v>0</v>
      </c>
      <c r="U200" s="187">
        <v>0</v>
      </c>
      <c r="V200" s="187">
        <v>0</v>
      </c>
      <c r="W200" s="187">
        <v>15</v>
      </c>
      <c r="X200" s="187">
        <v>0</v>
      </c>
      <c r="Y200" s="187">
        <v>0</v>
      </c>
      <c r="Z200" s="187">
        <v>0</v>
      </c>
      <c r="AA200" s="187">
        <v>0</v>
      </c>
      <c r="AB200" s="187">
        <v>0</v>
      </c>
      <c r="AC200" s="187">
        <v>0</v>
      </c>
      <c r="AD200" s="187">
        <v>0</v>
      </c>
      <c r="AE200" s="187">
        <v>0</v>
      </c>
      <c r="AF200" s="187">
        <v>0</v>
      </c>
      <c r="AG200" s="187">
        <v>0</v>
      </c>
      <c r="AH200" s="187">
        <f t="shared" si="11"/>
        <v>15</v>
      </c>
      <c r="AI200" s="202">
        <v>0</v>
      </c>
      <c r="AJ200" s="202">
        <v>0</v>
      </c>
      <c r="AK200" s="202">
        <v>0</v>
      </c>
      <c r="AL200" s="202">
        <v>0</v>
      </c>
      <c r="AM200" s="202">
        <v>0</v>
      </c>
      <c r="AN200" s="202">
        <v>0</v>
      </c>
      <c r="AO200" s="202">
        <v>0</v>
      </c>
      <c r="AP200" s="202">
        <v>0</v>
      </c>
      <c r="AQ200" s="202">
        <v>0</v>
      </c>
      <c r="AR200" s="202">
        <v>0</v>
      </c>
      <c r="AS200" s="202">
        <v>0</v>
      </c>
      <c r="AT200" s="202">
        <v>15</v>
      </c>
      <c r="AU200" s="202">
        <v>0</v>
      </c>
      <c r="AV200" s="202">
        <v>0</v>
      </c>
      <c r="AW200" s="202">
        <v>0</v>
      </c>
      <c r="AX200" s="202">
        <v>0</v>
      </c>
      <c r="AY200" s="202">
        <v>0</v>
      </c>
      <c r="AZ200" s="202">
        <v>0</v>
      </c>
      <c r="BA200" s="202">
        <v>0</v>
      </c>
      <c r="BB200" s="202">
        <v>0</v>
      </c>
      <c r="BC200" s="202">
        <v>0</v>
      </c>
      <c r="BD200" s="202">
        <v>0</v>
      </c>
      <c r="BE200" s="33">
        <f t="shared" si="12"/>
        <v>15</v>
      </c>
    </row>
    <row r="201" spans="1:57" x14ac:dyDescent="0.2">
      <c r="A201" s="178" t="s">
        <v>827</v>
      </c>
      <c r="B201" s="178" t="s">
        <v>828</v>
      </c>
      <c r="C201" s="178" t="s">
        <v>37</v>
      </c>
      <c r="D201" s="178" t="s">
        <v>38</v>
      </c>
      <c r="E201" s="179" t="s">
        <v>377</v>
      </c>
      <c r="F201" s="60">
        <v>184000</v>
      </c>
      <c r="G201" s="178" t="s">
        <v>378</v>
      </c>
      <c r="H201" s="178" t="s">
        <v>47</v>
      </c>
      <c r="I201" s="180">
        <v>44742</v>
      </c>
      <c r="J201" s="180" t="s">
        <v>66</v>
      </c>
      <c r="K201" s="180">
        <v>45364</v>
      </c>
      <c r="L201" s="181">
        <v>0</v>
      </c>
      <c r="M201" s="181">
        <v>0</v>
      </c>
      <c r="N201" s="181">
        <v>0</v>
      </c>
      <c r="O201" s="181">
        <v>0</v>
      </c>
      <c r="P201" s="181">
        <v>0</v>
      </c>
      <c r="Q201" s="181">
        <v>0</v>
      </c>
      <c r="R201" s="181">
        <v>0</v>
      </c>
      <c r="S201" s="181">
        <v>0</v>
      </c>
      <c r="T201" s="181">
        <v>0</v>
      </c>
      <c r="U201" s="181">
        <v>0</v>
      </c>
      <c r="V201" s="181">
        <v>0</v>
      </c>
      <c r="W201" s="181">
        <v>50</v>
      </c>
      <c r="X201" s="181">
        <v>50</v>
      </c>
      <c r="Y201" s="181">
        <v>0</v>
      </c>
      <c r="Z201" s="181">
        <v>0</v>
      </c>
      <c r="AA201" s="181">
        <v>0</v>
      </c>
      <c r="AB201" s="181">
        <v>0</v>
      </c>
      <c r="AC201" s="181">
        <v>0</v>
      </c>
      <c r="AD201" s="181">
        <v>0</v>
      </c>
      <c r="AE201" s="181">
        <v>0</v>
      </c>
      <c r="AF201" s="181">
        <v>0</v>
      </c>
      <c r="AG201" s="181">
        <v>0</v>
      </c>
      <c r="AH201" s="181">
        <f t="shared" si="11"/>
        <v>100</v>
      </c>
      <c r="AI201" s="201">
        <v>0</v>
      </c>
      <c r="AJ201" s="201">
        <v>0</v>
      </c>
      <c r="AK201" s="201">
        <v>0</v>
      </c>
      <c r="AL201" s="201">
        <v>0</v>
      </c>
      <c r="AM201" s="201">
        <v>0</v>
      </c>
      <c r="AN201" s="201">
        <v>0</v>
      </c>
      <c r="AO201" s="201">
        <v>0</v>
      </c>
      <c r="AP201" s="201">
        <v>0</v>
      </c>
      <c r="AQ201" s="201">
        <v>0</v>
      </c>
      <c r="AR201" s="201">
        <v>0</v>
      </c>
      <c r="AS201" s="201">
        <v>0</v>
      </c>
      <c r="AT201" s="201">
        <v>50</v>
      </c>
      <c r="AU201" s="201">
        <v>50</v>
      </c>
      <c r="AV201" s="201">
        <v>0</v>
      </c>
      <c r="AW201" s="201">
        <v>0</v>
      </c>
      <c r="AX201" s="201">
        <v>0</v>
      </c>
      <c r="AY201" s="201">
        <v>0</v>
      </c>
      <c r="AZ201" s="201">
        <v>0</v>
      </c>
      <c r="BA201" s="201">
        <v>0</v>
      </c>
      <c r="BB201" s="201">
        <v>0</v>
      </c>
      <c r="BC201" s="201">
        <v>0</v>
      </c>
      <c r="BD201" s="201">
        <v>0</v>
      </c>
      <c r="BE201" s="33">
        <f t="shared" si="12"/>
        <v>100</v>
      </c>
    </row>
    <row r="202" spans="1:57" s="9" customFormat="1" ht="13.5" thickBot="1" x14ac:dyDescent="0.25">
      <c r="A202" s="183" t="s">
        <v>829</v>
      </c>
      <c r="B202" s="183" t="s">
        <v>830</v>
      </c>
      <c r="C202" s="183" t="s">
        <v>37</v>
      </c>
      <c r="D202" s="183" t="s">
        <v>38</v>
      </c>
      <c r="E202" s="184" t="s">
        <v>377</v>
      </c>
      <c r="F202" s="185">
        <v>173000</v>
      </c>
      <c r="G202" s="183" t="s">
        <v>378</v>
      </c>
      <c r="H202" s="183" t="s">
        <v>47</v>
      </c>
      <c r="I202" s="186">
        <v>44579</v>
      </c>
      <c r="J202" s="186" t="s">
        <v>66</v>
      </c>
      <c r="K202" s="186">
        <v>45051</v>
      </c>
      <c r="L202" s="187">
        <v>0</v>
      </c>
      <c r="M202" s="187">
        <v>0</v>
      </c>
      <c r="N202" s="187">
        <v>0</v>
      </c>
      <c r="O202" s="187">
        <v>0</v>
      </c>
      <c r="P202" s="187">
        <v>0</v>
      </c>
      <c r="Q202" s="187">
        <v>0</v>
      </c>
      <c r="R202" s="187">
        <v>0</v>
      </c>
      <c r="S202" s="187">
        <v>0</v>
      </c>
      <c r="T202" s="187">
        <v>0</v>
      </c>
      <c r="U202" s="187">
        <v>0</v>
      </c>
      <c r="V202" s="187">
        <v>0</v>
      </c>
      <c r="W202" s="187">
        <v>100</v>
      </c>
      <c r="X202" s="187">
        <v>0</v>
      </c>
      <c r="Y202" s="187">
        <v>0</v>
      </c>
      <c r="Z202" s="187">
        <v>0</v>
      </c>
      <c r="AA202" s="187">
        <v>0</v>
      </c>
      <c r="AB202" s="187">
        <v>0</v>
      </c>
      <c r="AC202" s="187">
        <v>0</v>
      </c>
      <c r="AD202" s="187">
        <v>0</v>
      </c>
      <c r="AE202" s="187">
        <v>0</v>
      </c>
      <c r="AF202" s="187">
        <v>0</v>
      </c>
      <c r="AG202" s="187">
        <v>0</v>
      </c>
      <c r="AH202" s="187">
        <f t="shared" ref="AH202:AH224" si="13">SUM(L202:AG202)</f>
        <v>100</v>
      </c>
      <c r="AI202" s="202">
        <v>0</v>
      </c>
      <c r="AJ202" s="202">
        <v>0</v>
      </c>
      <c r="AK202" s="202">
        <v>0</v>
      </c>
      <c r="AL202" s="202">
        <v>0</v>
      </c>
      <c r="AM202" s="202">
        <v>0</v>
      </c>
      <c r="AN202" s="202">
        <v>0</v>
      </c>
      <c r="AO202" s="202">
        <v>0</v>
      </c>
      <c r="AP202" s="202">
        <v>0</v>
      </c>
      <c r="AQ202" s="202">
        <v>0</v>
      </c>
      <c r="AR202" s="202">
        <v>0</v>
      </c>
      <c r="AS202" s="202">
        <v>0</v>
      </c>
      <c r="AT202" s="202">
        <v>100</v>
      </c>
      <c r="AU202" s="202">
        <v>0</v>
      </c>
      <c r="AV202" s="202">
        <v>0</v>
      </c>
      <c r="AW202" s="202">
        <v>0</v>
      </c>
      <c r="AX202" s="202">
        <v>0</v>
      </c>
      <c r="AY202" s="202">
        <v>0</v>
      </c>
      <c r="AZ202" s="202">
        <v>0</v>
      </c>
      <c r="BA202" s="202">
        <v>0</v>
      </c>
      <c r="BB202" s="202">
        <v>0</v>
      </c>
      <c r="BC202" s="202">
        <v>0</v>
      </c>
      <c r="BD202" s="202">
        <v>0</v>
      </c>
      <c r="BE202" s="33">
        <f t="shared" si="12"/>
        <v>100</v>
      </c>
    </row>
    <row r="203" spans="1:57" x14ac:dyDescent="0.2">
      <c r="A203" s="178" t="s">
        <v>833</v>
      </c>
      <c r="B203" s="178" t="s">
        <v>834</v>
      </c>
      <c r="C203" s="178" t="s">
        <v>37</v>
      </c>
      <c r="D203" s="178" t="s">
        <v>38</v>
      </c>
      <c r="E203" s="179" t="s">
        <v>305</v>
      </c>
      <c r="F203" s="60">
        <v>282000</v>
      </c>
      <c r="G203" s="178" t="s">
        <v>412</v>
      </c>
      <c r="H203" s="178" t="s">
        <v>47</v>
      </c>
      <c r="I203" s="180">
        <v>44873</v>
      </c>
      <c r="J203" s="180" t="s">
        <v>66</v>
      </c>
      <c r="K203" s="180">
        <v>45306</v>
      </c>
      <c r="L203" s="181">
        <v>15</v>
      </c>
      <c r="M203" s="181">
        <v>0</v>
      </c>
      <c r="N203" s="181">
        <v>0</v>
      </c>
      <c r="O203" s="181">
        <v>0</v>
      </c>
      <c r="P203" s="181">
        <v>0</v>
      </c>
      <c r="Q203" s="181">
        <v>0</v>
      </c>
      <c r="R203" s="181">
        <v>0</v>
      </c>
      <c r="S203" s="181">
        <v>0</v>
      </c>
      <c r="T203" s="181">
        <v>0</v>
      </c>
      <c r="U203" s="181">
        <v>0</v>
      </c>
      <c r="V203" s="181">
        <v>0</v>
      </c>
      <c r="W203" s="181">
        <v>50</v>
      </c>
      <c r="X203" s="181">
        <v>72</v>
      </c>
      <c r="Y203" s="181">
        <v>0</v>
      </c>
      <c r="Z203" s="181">
        <v>0</v>
      </c>
      <c r="AA203" s="181">
        <v>0</v>
      </c>
      <c r="AB203" s="181">
        <v>0</v>
      </c>
      <c r="AC203" s="181">
        <v>0</v>
      </c>
      <c r="AD203" s="181">
        <v>0</v>
      </c>
      <c r="AE203" s="181">
        <v>0</v>
      </c>
      <c r="AF203" s="181">
        <v>0</v>
      </c>
      <c r="AG203" s="181">
        <v>0</v>
      </c>
      <c r="AH203" s="181">
        <f t="shared" si="13"/>
        <v>137</v>
      </c>
      <c r="AI203" s="201">
        <v>15</v>
      </c>
      <c r="AJ203" s="201">
        <v>0</v>
      </c>
      <c r="AK203" s="201">
        <v>0</v>
      </c>
      <c r="AL203" s="201">
        <v>0</v>
      </c>
      <c r="AM203" s="201">
        <v>0</v>
      </c>
      <c r="AN203" s="201">
        <v>0</v>
      </c>
      <c r="AO203" s="201">
        <v>0</v>
      </c>
      <c r="AP203" s="201">
        <v>0</v>
      </c>
      <c r="AQ203" s="201">
        <v>0</v>
      </c>
      <c r="AR203" s="201">
        <v>0</v>
      </c>
      <c r="AS203" s="201">
        <v>0</v>
      </c>
      <c r="AT203" s="201">
        <v>50</v>
      </c>
      <c r="AU203" s="201">
        <v>72</v>
      </c>
      <c r="AV203" s="201">
        <v>0</v>
      </c>
      <c r="AW203" s="201">
        <v>0</v>
      </c>
      <c r="AX203" s="201">
        <v>0</v>
      </c>
      <c r="AY203" s="201">
        <v>0</v>
      </c>
      <c r="AZ203" s="201">
        <v>0</v>
      </c>
      <c r="BA203" s="201">
        <v>0</v>
      </c>
      <c r="BB203" s="201">
        <v>0</v>
      </c>
      <c r="BC203" s="201">
        <v>0</v>
      </c>
      <c r="BD203" s="201">
        <v>0</v>
      </c>
      <c r="BE203" s="33">
        <f t="shared" si="12"/>
        <v>137</v>
      </c>
    </row>
    <row r="204" spans="1:57" x14ac:dyDescent="0.2">
      <c r="A204" s="178" t="s">
        <v>839</v>
      </c>
      <c r="B204" s="178" t="s">
        <v>840</v>
      </c>
      <c r="C204" s="178" t="s">
        <v>37</v>
      </c>
      <c r="D204" s="178" t="s">
        <v>38</v>
      </c>
      <c r="E204" s="179" t="s">
        <v>92</v>
      </c>
      <c r="F204" s="60">
        <v>177000</v>
      </c>
      <c r="G204" s="178" t="s">
        <v>93</v>
      </c>
      <c r="H204" s="178" t="s">
        <v>47</v>
      </c>
      <c r="I204" s="180">
        <v>44861</v>
      </c>
      <c r="J204" s="180" t="s">
        <v>66</v>
      </c>
      <c r="K204" s="180">
        <v>45292</v>
      </c>
      <c r="L204" s="181">
        <v>35</v>
      </c>
      <c r="M204" s="181">
        <v>0</v>
      </c>
      <c r="N204" s="181">
        <v>0</v>
      </c>
      <c r="O204" s="181">
        <v>0</v>
      </c>
      <c r="P204" s="181">
        <v>0</v>
      </c>
      <c r="Q204" s="181">
        <v>0</v>
      </c>
      <c r="R204" s="181">
        <v>0</v>
      </c>
      <c r="S204" s="181">
        <v>0</v>
      </c>
      <c r="T204" s="181">
        <v>0</v>
      </c>
      <c r="U204" s="181">
        <v>0</v>
      </c>
      <c r="V204" s="181">
        <v>0</v>
      </c>
      <c r="W204" s="181">
        <v>5</v>
      </c>
      <c r="X204" s="181" t="s">
        <v>66</v>
      </c>
      <c r="Y204" s="181">
        <v>0</v>
      </c>
      <c r="Z204" s="181">
        <v>0</v>
      </c>
      <c r="AA204" s="181">
        <v>63</v>
      </c>
      <c r="AB204" s="181" t="s">
        <v>66</v>
      </c>
      <c r="AC204" s="181">
        <v>0</v>
      </c>
      <c r="AD204" s="181">
        <v>0</v>
      </c>
      <c r="AE204" s="181">
        <v>0</v>
      </c>
      <c r="AF204" s="181">
        <v>0</v>
      </c>
      <c r="AG204" s="181">
        <v>0</v>
      </c>
      <c r="AH204" s="181">
        <f t="shared" si="13"/>
        <v>103</v>
      </c>
      <c r="AI204" s="201">
        <v>35</v>
      </c>
      <c r="AJ204" s="201">
        <v>0</v>
      </c>
      <c r="AK204" s="201">
        <v>0</v>
      </c>
      <c r="AL204" s="201">
        <v>0</v>
      </c>
      <c r="AM204" s="201">
        <v>0</v>
      </c>
      <c r="AN204" s="201">
        <v>0</v>
      </c>
      <c r="AO204" s="201">
        <v>0</v>
      </c>
      <c r="AP204" s="201">
        <v>0</v>
      </c>
      <c r="AQ204" s="201">
        <v>0</v>
      </c>
      <c r="AR204" s="201">
        <v>0</v>
      </c>
      <c r="AS204" s="201">
        <v>0</v>
      </c>
      <c r="AT204" s="201">
        <v>5</v>
      </c>
      <c r="AU204" s="201" t="s">
        <v>66</v>
      </c>
      <c r="AV204" s="201">
        <v>0</v>
      </c>
      <c r="AW204" s="201">
        <v>0</v>
      </c>
      <c r="AX204" s="201">
        <v>63</v>
      </c>
      <c r="AY204" s="201" t="s">
        <v>66</v>
      </c>
      <c r="AZ204" s="201">
        <v>0</v>
      </c>
      <c r="BA204" s="201">
        <v>0</v>
      </c>
      <c r="BB204" s="201">
        <v>0</v>
      </c>
      <c r="BC204" s="201">
        <v>0</v>
      </c>
      <c r="BD204" s="201">
        <v>0</v>
      </c>
      <c r="BE204" s="33">
        <f t="shared" si="12"/>
        <v>103</v>
      </c>
    </row>
    <row r="205" spans="1:57" s="9" customFormat="1" ht="13.5" thickBot="1" x14ac:dyDescent="0.25">
      <c r="A205" s="183" t="s">
        <v>847</v>
      </c>
      <c r="B205" s="183" t="s">
        <v>848</v>
      </c>
      <c r="C205" s="183" t="s">
        <v>37</v>
      </c>
      <c r="D205" s="183" t="s">
        <v>38</v>
      </c>
      <c r="E205" s="184" t="s">
        <v>92</v>
      </c>
      <c r="F205" s="185">
        <v>639000</v>
      </c>
      <c r="G205" s="183" t="s">
        <v>93</v>
      </c>
      <c r="H205" s="183" t="s">
        <v>47</v>
      </c>
      <c r="I205" s="186">
        <v>44966</v>
      </c>
      <c r="J205" s="186" t="s">
        <v>66</v>
      </c>
      <c r="K205" s="186">
        <v>45437</v>
      </c>
      <c r="L205" s="187">
        <v>26</v>
      </c>
      <c r="M205" s="187">
        <v>0</v>
      </c>
      <c r="N205" s="187">
        <v>0</v>
      </c>
      <c r="O205" s="187">
        <v>0</v>
      </c>
      <c r="P205" s="187">
        <v>0</v>
      </c>
      <c r="Q205" s="187">
        <v>0</v>
      </c>
      <c r="R205" s="187">
        <v>0</v>
      </c>
      <c r="S205" s="187">
        <v>0</v>
      </c>
      <c r="T205" s="187">
        <v>0</v>
      </c>
      <c r="U205" s="187">
        <v>5</v>
      </c>
      <c r="V205" s="187">
        <v>0</v>
      </c>
      <c r="W205" s="187">
        <v>0</v>
      </c>
      <c r="X205" s="187">
        <v>0</v>
      </c>
      <c r="Y205" s="187">
        <v>0</v>
      </c>
      <c r="Z205" s="187">
        <v>0</v>
      </c>
      <c r="AA205" s="187">
        <v>25</v>
      </c>
      <c r="AB205" s="187" t="s">
        <v>66</v>
      </c>
      <c r="AC205" s="187" t="s">
        <v>66</v>
      </c>
      <c r="AD205" s="187">
        <v>0</v>
      </c>
      <c r="AE205" s="187">
        <v>0</v>
      </c>
      <c r="AF205" s="187">
        <v>0</v>
      </c>
      <c r="AG205" s="187">
        <v>0</v>
      </c>
      <c r="AH205" s="187">
        <f t="shared" si="13"/>
        <v>56</v>
      </c>
      <c r="AI205" s="202">
        <v>26</v>
      </c>
      <c r="AJ205" s="202">
        <v>0</v>
      </c>
      <c r="AK205" s="202">
        <v>0</v>
      </c>
      <c r="AL205" s="202">
        <v>0</v>
      </c>
      <c r="AM205" s="202">
        <v>0</v>
      </c>
      <c r="AN205" s="202">
        <v>0</v>
      </c>
      <c r="AO205" s="202">
        <v>0</v>
      </c>
      <c r="AP205" s="202">
        <v>0</v>
      </c>
      <c r="AQ205" s="202">
        <v>0</v>
      </c>
      <c r="AR205" s="202">
        <v>5</v>
      </c>
      <c r="AS205" s="202">
        <v>0</v>
      </c>
      <c r="AT205" s="202">
        <v>0</v>
      </c>
      <c r="AU205" s="202">
        <v>0</v>
      </c>
      <c r="AV205" s="202">
        <v>0</v>
      </c>
      <c r="AW205" s="202">
        <v>0</v>
      </c>
      <c r="AX205" s="202">
        <v>25</v>
      </c>
      <c r="AY205" s="202" t="s">
        <v>66</v>
      </c>
      <c r="AZ205" s="202" t="s">
        <v>66</v>
      </c>
      <c r="BA205" s="202">
        <v>0</v>
      </c>
      <c r="BB205" s="202">
        <v>0</v>
      </c>
      <c r="BC205" s="202">
        <v>0</v>
      </c>
      <c r="BD205" s="202">
        <v>0</v>
      </c>
      <c r="BE205" s="33">
        <f t="shared" si="12"/>
        <v>56</v>
      </c>
    </row>
    <row r="206" spans="1:57" x14ac:dyDescent="0.2">
      <c r="A206" s="178" t="s">
        <v>853</v>
      </c>
      <c r="B206" s="178" t="s">
        <v>854</v>
      </c>
      <c r="C206" s="178" t="s">
        <v>37</v>
      </c>
      <c r="D206" s="178" t="s">
        <v>38</v>
      </c>
      <c r="E206" s="179" t="s">
        <v>92</v>
      </c>
      <c r="F206" s="60">
        <v>44000</v>
      </c>
      <c r="G206" s="178" t="s">
        <v>93</v>
      </c>
      <c r="H206" s="178" t="s">
        <v>47</v>
      </c>
      <c r="I206" s="180">
        <v>44449</v>
      </c>
      <c r="J206" s="180" t="s">
        <v>66</v>
      </c>
      <c r="K206" s="180">
        <v>45231</v>
      </c>
      <c r="L206" s="181" t="s">
        <v>66</v>
      </c>
      <c r="M206" s="181">
        <v>0</v>
      </c>
      <c r="N206" s="181">
        <v>0</v>
      </c>
      <c r="O206" s="181">
        <v>0</v>
      </c>
      <c r="P206" s="181">
        <v>0</v>
      </c>
      <c r="Q206" s="181">
        <v>0</v>
      </c>
      <c r="R206" s="181">
        <v>0</v>
      </c>
      <c r="S206" s="181">
        <v>0</v>
      </c>
      <c r="T206" s="181">
        <v>0</v>
      </c>
      <c r="U206" s="181">
        <v>0</v>
      </c>
      <c r="V206" s="181">
        <v>32</v>
      </c>
      <c r="W206" s="181">
        <v>10</v>
      </c>
      <c r="X206" s="181" t="s">
        <v>66</v>
      </c>
      <c r="Y206" s="181">
        <v>0</v>
      </c>
      <c r="Z206" s="181">
        <v>0</v>
      </c>
      <c r="AA206" s="181" t="s">
        <v>66</v>
      </c>
      <c r="AB206" s="181">
        <v>0</v>
      </c>
      <c r="AC206" s="181">
        <v>0</v>
      </c>
      <c r="AD206" s="181">
        <v>0</v>
      </c>
      <c r="AE206" s="181">
        <v>0</v>
      </c>
      <c r="AF206" s="181">
        <v>0</v>
      </c>
      <c r="AG206" s="181">
        <v>0</v>
      </c>
      <c r="AH206" s="181">
        <f t="shared" si="13"/>
        <v>42</v>
      </c>
      <c r="AI206" s="201" t="s">
        <v>66</v>
      </c>
      <c r="AJ206" s="201">
        <v>0</v>
      </c>
      <c r="AK206" s="201">
        <v>0</v>
      </c>
      <c r="AL206" s="201">
        <v>0</v>
      </c>
      <c r="AM206" s="201">
        <v>0</v>
      </c>
      <c r="AN206" s="201">
        <v>0</v>
      </c>
      <c r="AO206" s="201">
        <v>0</v>
      </c>
      <c r="AP206" s="201">
        <v>0</v>
      </c>
      <c r="AQ206" s="201">
        <v>0</v>
      </c>
      <c r="AR206" s="201">
        <v>0</v>
      </c>
      <c r="AS206" s="201">
        <v>32</v>
      </c>
      <c r="AT206" s="201">
        <v>10</v>
      </c>
      <c r="AU206" s="201" t="s">
        <v>66</v>
      </c>
      <c r="AV206" s="201">
        <v>0</v>
      </c>
      <c r="AW206" s="201">
        <v>0</v>
      </c>
      <c r="AX206" s="201" t="s">
        <v>66</v>
      </c>
      <c r="AY206" s="201">
        <v>0</v>
      </c>
      <c r="AZ206" s="201">
        <v>0</v>
      </c>
      <c r="BA206" s="201">
        <v>0</v>
      </c>
      <c r="BB206" s="201">
        <v>0</v>
      </c>
      <c r="BC206" s="201">
        <v>0</v>
      </c>
      <c r="BD206" s="201">
        <v>0</v>
      </c>
      <c r="BE206" s="33">
        <f t="shared" si="12"/>
        <v>42</v>
      </c>
    </row>
    <row r="207" spans="1:57" x14ac:dyDescent="0.2">
      <c r="A207" s="178" t="s">
        <v>855</v>
      </c>
      <c r="B207" s="178" t="s">
        <v>856</v>
      </c>
      <c r="C207" s="178" t="s">
        <v>37</v>
      </c>
      <c r="D207" s="178" t="s">
        <v>38</v>
      </c>
      <c r="E207" s="179" t="s">
        <v>92</v>
      </c>
      <c r="F207" s="60">
        <v>174000</v>
      </c>
      <c r="G207" s="178" t="s">
        <v>93</v>
      </c>
      <c r="H207" s="178" t="s">
        <v>47</v>
      </c>
      <c r="I207" s="180">
        <v>44741</v>
      </c>
      <c r="J207" s="180" t="s">
        <v>66</v>
      </c>
      <c r="K207" s="180">
        <v>45200</v>
      </c>
      <c r="L207" s="181">
        <v>10</v>
      </c>
      <c r="M207" s="181">
        <v>0</v>
      </c>
      <c r="N207" s="181">
        <v>0</v>
      </c>
      <c r="O207" s="181">
        <v>0</v>
      </c>
      <c r="P207" s="181">
        <v>0</v>
      </c>
      <c r="Q207" s="181">
        <v>0</v>
      </c>
      <c r="R207" s="181">
        <v>0</v>
      </c>
      <c r="S207" s="181">
        <v>0</v>
      </c>
      <c r="T207" s="181">
        <v>0</v>
      </c>
      <c r="U207" s="181">
        <v>0</v>
      </c>
      <c r="V207" s="181">
        <v>0</v>
      </c>
      <c r="W207" s="181">
        <v>25</v>
      </c>
      <c r="X207" s="181" t="s">
        <v>66</v>
      </c>
      <c r="Y207" s="181">
        <v>0</v>
      </c>
      <c r="Z207" s="181">
        <v>0</v>
      </c>
      <c r="AA207" s="181">
        <v>33</v>
      </c>
      <c r="AB207" s="181" t="s">
        <v>66</v>
      </c>
      <c r="AC207" s="181">
        <v>0</v>
      </c>
      <c r="AD207" s="181">
        <v>0</v>
      </c>
      <c r="AE207" s="181">
        <v>0</v>
      </c>
      <c r="AF207" s="181">
        <v>0</v>
      </c>
      <c r="AG207" s="181">
        <v>0</v>
      </c>
      <c r="AH207" s="181">
        <f t="shared" si="13"/>
        <v>68</v>
      </c>
      <c r="AI207" s="201">
        <v>10</v>
      </c>
      <c r="AJ207" s="201">
        <v>0</v>
      </c>
      <c r="AK207" s="201">
        <v>0</v>
      </c>
      <c r="AL207" s="201">
        <v>0</v>
      </c>
      <c r="AM207" s="201">
        <v>0</v>
      </c>
      <c r="AN207" s="201">
        <v>0</v>
      </c>
      <c r="AO207" s="201">
        <v>0</v>
      </c>
      <c r="AP207" s="201">
        <v>0</v>
      </c>
      <c r="AQ207" s="201">
        <v>0</v>
      </c>
      <c r="AR207" s="201">
        <v>0</v>
      </c>
      <c r="AS207" s="201">
        <v>0</v>
      </c>
      <c r="AT207" s="201">
        <v>25</v>
      </c>
      <c r="AU207" s="201" t="s">
        <v>66</v>
      </c>
      <c r="AV207" s="201">
        <v>0</v>
      </c>
      <c r="AW207" s="201">
        <v>0</v>
      </c>
      <c r="AX207" s="201">
        <v>33</v>
      </c>
      <c r="AY207" s="201" t="s">
        <v>66</v>
      </c>
      <c r="AZ207" s="201">
        <v>0</v>
      </c>
      <c r="BA207" s="201">
        <v>0</v>
      </c>
      <c r="BB207" s="201">
        <v>0</v>
      </c>
      <c r="BC207" s="201">
        <v>0</v>
      </c>
      <c r="BD207" s="201">
        <v>0</v>
      </c>
      <c r="BE207" s="33">
        <f t="shared" si="12"/>
        <v>68</v>
      </c>
    </row>
    <row r="208" spans="1:57" x14ac:dyDescent="0.2">
      <c r="A208" s="178" t="s">
        <v>861</v>
      </c>
      <c r="B208" s="178" t="s">
        <v>862</v>
      </c>
      <c r="C208" s="178" t="s">
        <v>37</v>
      </c>
      <c r="D208" s="178" t="s">
        <v>38</v>
      </c>
      <c r="E208" s="179" t="s">
        <v>69</v>
      </c>
      <c r="F208" s="60">
        <v>126000</v>
      </c>
      <c r="G208" s="178" t="s">
        <v>70</v>
      </c>
      <c r="H208" s="178" t="s">
        <v>47</v>
      </c>
      <c r="I208" s="180">
        <v>44739</v>
      </c>
      <c r="J208" s="180" t="s">
        <v>66</v>
      </c>
      <c r="K208" s="180">
        <v>45324</v>
      </c>
      <c r="L208" s="181">
        <v>0</v>
      </c>
      <c r="M208" s="181">
        <v>0</v>
      </c>
      <c r="N208" s="181">
        <v>0</v>
      </c>
      <c r="O208" s="181">
        <v>0</v>
      </c>
      <c r="P208" s="181">
        <v>0</v>
      </c>
      <c r="Q208" s="181">
        <v>0</v>
      </c>
      <c r="R208" s="181">
        <v>0</v>
      </c>
      <c r="S208" s="181">
        <v>0</v>
      </c>
      <c r="T208" s="181">
        <v>0</v>
      </c>
      <c r="U208" s="181">
        <v>0</v>
      </c>
      <c r="V208" s="181">
        <v>0</v>
      </c>
      <c r="W208" s="181">
        <v>126</v>
      </c>
      <c r="X208" s="181" t="s">
        <v>66</v>
      </c>
      <c r="Y208" s="181">
        <v>0</v>
      </c>
      <c r="Z208" s="181">
        <v>0</v>
      </c>
      <c r="AA208" s="181">
        <v>0</v>
      </c>
      <c r="AB208" s="181">
        <v>0</v>
      </c>
      <c r="AC208" s="181">
        <v>0</v>
      </c>
      <c r="AD208" s="181">
        <v>0</v>
      </c>
      <c r="AE208" s="181">
        <v>0</v>
      </c>
      <c r="AF208" s="181">
        <v>0</v>
      </c>
      <c r="AG208" s="181">
        <v>0</v>
      </c>
      <c r="AH208" s="181">
        <f t="shared" si="13"/>
        <v>126</v>
      </c>
      <c r="AI208" s="201">
        <v>0</v>
      </c>
      <c r="AJ208" s="201">
        <v>0</v>
      </c>
      <c r="AK208" s="201">
        <v>0</v>
      </c>
      <c r="AL208" s="201">
        <v>0</v>
      </c>
      <c r="AM208" s="201">
        <v>0</v>
      </c>
      <c r="AN208" s="201">
        <v>0</v>
      </c>
      <c r="AO208" s="201">
        <v>0</v>
      </c>
      <c r="AP208" s="201">
        <v>0</v>
      </c>
      <c r="AQ208" s="201">
        <v>0</v>
      </c>
      <c r="AR208" s="201">
        <v>0</v>
      </c>
      <c r="AS208" s="201">
        <v>0</v>
      </c>
      <c r="AT208" s="201">
        <v>126</v>
      </c>
      <c r="AU208" s="201" t="s">
        <v>66</v>
      </c>
      <c r="AV208" s="201">
        <v>0</v>
      </c>
      <c r="AW208" s="201">
        <v>0</v>
      </c>
      <c r="AX208" s="201">
        <v>0</v>
      </c>
      <c r="AY208" s="201">
        <v>0</v>
      </c>
      <c r="AZ208" s="201">
        <v>0</v>
      </c>
      <c r="BA208" s="201">
        <v>0</v>
      </c>
      <c r="BB208" s="201">
        <v>0</v>
      </c>
      <c r="BC208" s="201">
        <v>0</v>
      </c>
      <c r="BD208" s="201">
        <v>0</v>
      </c>
      <c r="BE208" s="33">
        <f t="shared" si="12"/>
        <v>126</v>
      </c>
    </row>
    <row r="209" spans="1:57" x14ac:dyDescent="0.2">
      <c r="A209" s="178" t="s">
        <v>863</v>
      </c>
      <c r="B209" s="178" t="s">
        <v>864</v>
      </c>
      <c r="C209" s="178" t="s">
        <v>37</v>
      </c>
      <c r="D209" s="178" t="s">
        <v>38</v>
      </c>
      <c r="E209" s="179" t="s">
        <v>135</v>
      </c>
      <c r="F209" s="60">
        <v>611000</v>
      </c>
      <c r="G209" s="178" t="s">
        <v>111</v>
      </c>
      <c r="H209" s="178" t="s">
        <v>47</v>
      </c>
      <c r="I209" s="180">
        <v>45260</v>
      </c>
      <c r="J209" s="180" t="s">
        <v>66</v>
      </c>
      <c r="K209" s="180">
        <v>45807</v>
      </c>
      <c r="L209" s="181">
        <v>0</v>
      </c>
      <c r="M209" s="181">
        <v>0</v>
      </c>
      <c r="N209" s="181">
        <v>0</v>
      </c>
      <c r="O209" s="181">
        <v>0</v>
      </c>
      <c r="P209" s="181">
        <v>0</v>
      </c>
      <c r="Q209" s="181">
        <v>0</v>
      </c>
      <c r="R209" s="181">
        <v>0</v>
      </c>
      <c r="S209" s="181">
        <v>0</v>
      </c>
      <c r="T209" s="181">
        <v>0</v>
      </c>
      <c r="U209" s="181">
        <v>0</v>
      </c>
      <c r="V209" s="181">
        <v>0</v>
      </c>
      <c r="W209" s="181">
        <v>100</v>
      </c>
      <c r="X209" s="181" t="s">
        <v>66</v>
      </c>
      <c r="Y209" s="181">
        <v>0</v>
      </c>
      <c r="Z209" s="181">
        <v>0</v>
      </c>
      <c r="AA209" s="181">
        <v>22</v>
      </c>
      <c r="AB209" s="181">
        <v>0</v>
      </c>
      <c r="AC209" s="181">
        <v>0</v>
      </c>
      <c r="AD209" s="181">
        <v>0</v>
      </c>
      <c r="AE209" s="181">
        <v>0</v>
      </c>
      <c r="AF209" s="181">
        <v>0</v>
      </c>
      <c r="AG209" s="181">
        <v>0</v>
      </c>
      <c r="AH209" s="181">
        <f t="shared" si="13"/>
        <v>122</v>
      </c>
      <c r="AI209" s="201">
        <v>0</v>
      </c>
      <c r="AJ209" s="201">
        <v>0</v>
      </c>
      <c r="AK209" s="201">
        <v>0</v>
      </c>
      <c r="AL209" s="201">
        <v>0</v>
      </c>
      <c r="AM209" s="201">
        <v>0</v>
      </c>
      <c r="AN209" s="201">
        <v>0</v>
      </c>
      <c r="AO209" s="201">
        <v>0</v>
      </c>
      <c r="AP209" s="201">
        <v>0</v>
      </c>
      <c r="AQ209" s="201">
        <v>0</v>
      </c>
      <c r="AR209" s="201">
        <v>0</v>
      </c>
      <c r="AS209" s="201">
        <v>0</v>
      </c>
      <c r="AT209" s="201">
        <v>100</v>
      </c>
      <c r="AU209" s="201" t="s">
        <v>66</v>
      </c>
      <c r="AV209" s="201">
        <v>0</v>
      </c>
      <c r="AW209" s="201">
        <v>0</v>
      </c>
      <c r="AX209" s="201">
        <v>22</v>
      </c>
      <c r="AY209" s="201">
        <v>0</v>
      </c>
      <c r="AZ209" s="201">
        <v>0</v>
      </c>
      <c r="BA209" s="201">
        <v>0</v>
      </c>
      <c r="BB209" s="201">
        <v>0</v>
      </c>
      <c r="BC209" s="201">
        <v>0</v>
      </c>
      <c r="BD209" s="201">
        <v>0</v>
      </c>
      <c r="BE209" s="33">
        <f t="shared" si="12"/>
        <v>122</v>
      </c>
    </row>
    <row r="210" spans="1:57" x14ac:dyDescent="0.2">
      <c r="A210" s="178" t="s">
        <v>865</v>
      </c>
      <c r="B210" s="178" t="s">
        <v>866</v>
      </c>
      <c r="C210" s="178" t="s">
        <v>37</v>
      </c>
      <c r="D210" s="178" t="s">
        <v>38</v>
      </c>
      <c r="E210" s="179" t="s">
        <v>73</v>
      </c>
      <c r="F210" s="60">
        <v>831000</v>
      </c>
      <c r="G210" s="178" t="s">
        <v>74</v>
      </c>
      <c r="H210" s="178" t="s">
        <v>47</v>
      </c>
      <c r="I210" s="180">
        <v>44965</v>
      </c>
      <c r="J210" s="180" t="s">
        <v>66</v>
      </c>
      <c r="K210" s="180">
        <v>45275</v>
      </c>
      <c r="L210" s="181">
        <v>31</v>
      </c>
      <c r="M210" s="181">
        <v>0</v>
      </c>
      <c r="N210" s="181">
        <v>0</v>
      </c>
      <c r="O210" s="181">
        <v>0</v>
      </c>
      <c r="P210" s="181">
        <v>0</v>
      </c>
      <c r="Q210" s="181">
        <v>0</v>
      </c>
      <c r="R210" s="181">
        <v>0</v>
      </c>
      <c r="S210" s="181">
        <v>0</v>
      </c>
      <c r="T210" s="181">
        <v>0</v>
      </c>
      <c r="U210" s="181">
        <v>5</v>
      </c>
      <c r="V210" s="181">
        <v>0</v>
      </c>
      <c r="W210" s="181">
        <v>0</v>
      </c>
      <c r="X210" s="181">
        <v>15</v>
      </c>
      <c r="Y210" s="181">
        <v>0</v>
      </c>
      <c r="Z210" s="181">
        <v>0</v>
      </c>
      <c r="AA210" s="181">
        <v>30</v>
      </c>
      <c r="AB210" s="181" t="s">
        <v>66</v>
      </c>
      <c r="AC210" s="181">
        <v>0</v>
      </c>
      <c r="AD210" s="181">
        <v>0</v>
      </c>
      <c r="AE210" s="181">
        <v>0</v>
      </c>
      <c r="AF210" s="181">
        <v>0</v>
      </c>
      <c r="AG210" s="181">
        <v>0</v>
      </c>
      <c r="AH210" s="181">
        <f t="shared" si="13"/>
        <v>81</v>
      </c>
      <c r="AI210" s="201">
        <v>31</v>
      </c>
      <c r="AJ210" s="201">
        <v>0</v>
      </c>
      <c r="AK210" s="201">
        <v>0</v>
      </c>
      <c r="AL210" s="201">
        <v>0</v>
      </c>
      <c r="AM210" s="201">
        <v>0</v>
      </c>
      <c r="AN210" s="201">
        <v>0</v>
      </c>
      <c r="AO210" s="201">
        <v>0</v>
      </c>
      <c r="AP210" s="201">
        <v>0</v>
      </c>
      <c r="AQ210" s="201">
        <v>0</v>
      </c>
      <c r="AR210" s="201">
        <v>5</v>
      </c>
      <c r="AS210" s="201">
        <v>0</v>
      </c>
      <c r="AT210" s="201">
        <v>0</v>
      </c>
      <c r="AU210" s="201">
        <v>15</v>
      </c>
      <c r="AV210" s="201">
        <v>0</v>
      </c>
      <c r="AW210" s="201">
        <v>0</v>
      </c>
      <c r="AX210" s="201">
        <v>30</v>
      </c>
      <c r="AY210" s="201" t="s">
        <v>66</v>
      </c>
      <c r="AZ210" s="201">
        <v>0</v>
      </c>
      <c r="BA210" s="201">
        <v>0</v>
      </c>
      <c r="BB210" s="201">
        <v>0</v>
      </c>
      <c r="BC210" s="201">
        <v>0</v>
      </c>
      <c r="BD210" s="201">
        <v>0</v>
      </c>
      <c r="BE210" s="33">
        <f t="shared" si="12"/>
        <v>81</v>
      </c>
    </row>
    <row r="211" spans="1:57" x14ac:dyDescent="0.2">
      <c r="A211" s="178" t="s">
        <v>871</v>
      </c>
      <c r="B211" s="178" t="s">
        <v>872</v>
      </c>
      <c r="C211" s="178" t="s">
        <v>37</v>
      </c>
      <c r="D211" s="178" t="s">
        <v>38</v>
      </c>
      <c r="E211" s="179" t="s">
        <v>78</v>
      </c>
      <c r="F211" s="60">
        <v>60000</v>
      </c>
      <c r="G211" s="178" t="s">
        <v>79</v>
      </c>
      <c r="H211" s="178" t="s">
        <v>47</v>
      </c>
      <c r="I211" s="180">
        <v>44952</v>
      </c>
      <c r="J211" s="180">
        <v>44926</v>
      </c>
      <c r="K211" s="180">
        <v>45658</v>
      </c>
      <c r="L211" s="181" t="s">
        <v>66</v>
      </c>
      <c r="M211" s="181">
        <v>0</v>
      </c>
      <c r="N211" s="181">
        <v>0</v>
      </c>
      <c r="O211" s="181">
        <v>0</v>
      </c>
      <c r="P211" s="181">
        <v>0</v>
      </c>
      <c r="Q211" s="181">
        <v>0</v>
      </c>
      <c r="R211" s="181">
        <v>0</v>
      </c>
      <c r="S211" s="181">
        <v>0</v>
      </c>
      <c r="T211" s="181">
        <v>0</v>
      </c>
      <c r="U211" s="181">
        <v>0</v>
      </c>
      <c r="V211" s="181">
        <v>0</v>
      </c>
      <c r="W211" s="181">
        <v>10</v>
      </c>
      <c r="X211" s="181">
        <v>0</v>
      </c>
      <c r="Y211" s="181">
        <v>0</v>
      </c>
      <c r="Z211" s="181">
        <v>0</v>
      </c>
      <c r="AA211" s="181">
        <v>25</v>
      </c>
      <c r="AB211" s="181">
        <v>0</v>
      </c>
      <c r="AC211" s="181">
        <v>0</v>
      </c>
      <c r="AD211" s="181">
        <v>0</v>
      </c>
      <c r="AE211" s="181">
        <v>0</v>
      </c>
      <c r="AF211" s="181">
        <v>0</v>
      </c>
      <c r="AG211" s="181">
        <v>0</v>
      </c>
      <c r="AH211" s="181">
        <f t="shared" si="13"/>
        <v>35</v>
      </c>
      <c r="AI211" s="201" t="s">
        <v>66</v>
      </c>
      <c r="AJ211" s="201">
        <v>0</v>
      </c>
      <c r="AK211" s="201">
        <v>0</v>
      </c>
      <c r="AL211" s="201">
        <v>0</v>
      </c>
      <c r="AM211" s="201">
        <v>0</v>
      </c>
      <c r="AN211" s="201">
        <v>0</v>
      </c>
      <c r="AO211" s="201">
        <v>0</v>
      </c>
      <c r="AP211" s="201">
        <v>0</v>
      </c>
      <c r="AQ211" s="201">
        <v>0</v>
      </c>
      <c r="AR211" s="201">
        <v>0</v>
      </c>
      <c r="AS211" s="201">
        <v>0</v>
      </c>
      <c r="AT211" s="201">
        <v>10</v>
      </c>
      <c r="AU211" s="201">
        <v>0</v>
      </c>
      <c r="AV211" s="201">
        <v>0</v>
      </c>
      <c r="AW211" s="201">
        <v>0</v>
      </c>
      <c r="AX211" s="201">
        <v>25</v>
      </c>
      <c r="AY211" s="201">
        <v>0</v>
      </c>
      <c r="AZ211" s="201">
        <v>0</v>
      </c>
      <c r="BA211" s="201">
        <v>0</v>
      </c>
      <c r="BB211" s="201">
        <v>0</v>
      </c>
      <c r="BC211" s="201">
        <v>0</v>
      </c>
      <c r="BD211" s="201">
        <v>0</v>
      </c>
      <c r="BE211" s="33">
        <f t="shared" si="12"/>
        <v>35</v>
      </c>
    </row>
    <row r="212" spans="1:57" x14ac:dyDescent="0.2">
      <c r="A212" s="178" t="s">
        <v>873</v>
      </c>
      <c r="B212" s="178" t="s">
        <v>874</v>
      </c>
      <c r="C212" s="178" t="s">
        <v>37</v>
      </c>
      <c r="D212" s="178" t="s">
        <v>38</v>
      </c>
      <c r="E212" s="179" t="s">
        <v>135</v>
      </c>
      <c r="F212" s="60">
        <v>1325000</v>
      </c>
      <c r="G212" s="178" t="s">
        <v>111</v>
      </c>
      <c r="H212" s="178" t="s">
        <v>47</v>
      </c>
      <c r="I212" s="180">
        <v>44742</v>
      </c>
      <c r="J212" s="180" t="s">
        <v>66</v>
      </c>
      <c r="K212" s="180">
        <v>45352</v>
      </c>
      <c r="L212" s="181">
        <v>600</v>
      </c>
      <c r="M212" s="181">
        <v>0</v>
      </c>
      <c r="N212" s="181">
        <v>0</v>
      </c>
      <c r="O212" s="181">
        <v>0</v>
      </c>
      <c r="P212" s="181">
        <v>0</v>
      </c>
      <c r="Q212" s="181">
        <v>0</v>
      </c>
      <c r="R212" s="181">
        <v>0</v>
      </c>
      <c r="S212" s="181">
        <v>0</v>
      </c>
      <c r="T212" s="181">
        <v>0</v>
      </c>
      <c r="U212" s="181">
        <v>50</v>
      </c>
      <c r="V212" s="181">
        <v>0</v>
      </c>
      <c r="W212" s="181">
        <v>20</v>
      </c>
      <c r="X212" s="181">
        <v>40</v>
      </c>
      <c r="Y212" s="181">
        <v>0</v>
      </c>
      <c r="Z212" s="181">
        <v>0</v>
      </c>
      <c r="AA212" s="181">
        <v>0</v>
      </c>
      <c r="AB212" s="181">
        <v>0</v>
      </c>
      <c r="AC212" s="181" t="s">
        <v>66</v>
      </c>
      <c r="AD212" s="181">
        <v>0</v>
      </c>
      <c r="AE212" s="181">
        <v>0</v>
      </c>
      <c r="AF212" s="181">
        <v>0</v>
      </c>
      <c r="AG212" s="181">
        <v>0</v>
      </c>
      <c r="AH212" s="181">
        <f t="shared" si="13"/>
        <v>710</v>
      </c>
      <c r="AI212" s="201">
        <v>600</v>
      </c>
      <c r="AJ212" s="201">
        <v>0</v>
      </c>
      <c r="AK212" s="201">
        <v>0</v>
      </c>
      <c r="AL212" s="201">
        <v>0</v>
      </c>
      <c r="AM212" s="201">
        <v>0</v>
      </c>
      <c r="AN212" s="201">
        <v>0</v>
      </c>
      <c r="AO212" s="201">
        <v>0</v>
      </c>
      <c r="AP212" s="201">
        <v>0</v>
      </c>
      <c r="AQ212" s="201">
        <v>0</v>
      </c>
      <c r="AR212" s="201">
        <v>50</v>
      </c>
      <c r="AS212" s="201">
        <v>0</v>
      </c>
      <c r="AT212" s="201">
        <v>20</v>
      </c>
      <c r="AU212" s="201">
        <v>40</v>
      </c>
      <c r="AV212" s="201">
        <v>0</v>
      </c>
      <c r="AW212" s="201">
        <v>0</v>
      </c>
      <c r="AX212" s="201">
        <v>0</v>
      </c>
      <c r="AY212" s="201">
        <v>0</v>
      </c>
      <c r="AZ212" s="201" t="s">
        <v>66</v>
      </c>
      <c r="BA212" s="201">
        <v>0</v>
      </c>
      <c r="BB212" s="201">
        <v>0</v>
      </c>
      <c r="BC212" s="201">
        <v>0</v>
      </c>
      <c r="BD212" s="201">
        <v>0</v>
      </c>
      <c r="BE212" s="33">
        <f t="shared" si="12"/>
        <v>710</v>
      </c>
    </row>
    <row r="213" spans="1:57" s="9" customFormat="1" ht="13.5" thickBot="1" x14ac:dyDescent="0.25">
      <c r="A213" s="183" t="s">
        <v>875</v>
      </c>
      <c r="B213" s="183" t="s">
        <v>876</v>
      </c>
      <c r="C213" s="183" t="s">
        <v>37</v>
      </c>
      <c r="D213" s="183" t="s">
        <v>38</v>
      </c>
      <c r="E213" s="184" t="s">
        <v>78</v>
      </c>
      <c r="F213" s="185">
        <v>252000</v>
      </c>
      <c r="G213" s="183" t="s">
        <v>79</v>
      </c>
      <c r="H213" s="183" t="s">
        <v>47</v>
      </c>
      <c r="I213" s="186">
        <v>44925</v>
      </c>
      <c r="J213" s="186">
        <v>45205</v>
      </c>
      <c r="K213" s="186">
        <v>45387</v>
      </c>
      <c r="L213" s="187">
        <v>12</v>
      </c>
      <c r="M213" s="187">
        <v>0</v>
      </c>
      <c r="N213" s="187">
        <v>0</v>
      </c>
      <c r="O213" s="187">
        <v>0</v>
      </c>
      <c r="P213" s="187">
        <v>0</v>
      </c>
      <c r="Q213" s="187">
        <v>0</v>
      </c>
      <c r="R213" s="187">
        <v>0</v>
      </c>
      <c r="S213" s="187">
        <v>0</v>
      </c>
      <c r="T213" s="187">
        <v>0</v>
      </c>
      <c r="U213" s="187">
        <v>0</v>
      </c>
      <c r="V213" s="187">
        <v>0</v>
      </c>
      <c r="W213" s="187">
        <v>15</v>
      </c>
      <c r="X213" s="187" t="s">
        <v>66</v>
      </c>
      <c r="Y213" s="187">
        <v>0</v>
      </c>
      <c r="Z213" s="187">
        <v>0</v>
      </c>
      <c r="AA213" s="187">
        <v>0</v>
      </c>
      <c r="AB213" s="187">
        <v>0</v>
      </c>
      <c r="AC213" s="187">
        <v>0</v>
      </c>
      <c r="AD213" s="187">
        <v>0</v>
      </c>
      <c r="AE213" s="187">
        <v>0</v>
      </c>
      <c r="AF213" s="187">
        <v>0</v>
      </c>
      <c r="AG213" s="187">
        <v>0</v>
      </c>
      <c r="AH213" s="187">
        <f t="shared" si="13"/>
        <v>27</v>
      </c>
      <c r="AI213" s="202">
        <v>12</v>
      </c>
      <c r="AJ213" s="202">
        <v>0</v>
      </c>
      <c r="AK213" s="202">
        <v>0</v>
      </c>
      <c r="AL213" s="202">
        <v>0</v>
      </c>
      <c r="AM213" s="202">
        <v>0</v>
      </c>
      <c r="AN213" s="202">
        <v>0</v>
      </c>
      <c r="AO213" s="202">
        <v>0</v>
      </c>
      <c r="AP213" s="202">
        <v>0</v>
      </c>
      <c r="AQ213" s="202">
        <v>0</v>
      </c>
      <c r="AR213" s="202">
        <v>0</v>
      </c>
      <c r="AS213" s="202">
        <v>0</v>
      </c>
      <c r="AT213" s="202">
        <v>15</v>
      </c>
      <c r="AU213" s="202" t="s">
        <v>66</v>
      </c>
      <c r="AV213" s="202">
        <v>0</v>
      </c>
      <c r="AW213" s="202">
        <v>0</v>
      </c>
      <c r="AX213" s="202">
        <v>0</v>
      </c>
      <c r="AY213" s="202">
        <v>0</v>
      </c>
      <c r="AZ213" s="202">
        <v>0</v>
      </c>
      <c r="BA213" s="202">
        <v>0</v>
      </c>
      <c r="BB213" s="202">
        <v>0</v>
      </c>
      <c r="BC213" s="202">
        <v>0</v>
      </c>
      <c r="BD213" s="202">
        <v>0</v>
      </c>
      <c r="BE213" s="33">
        <f t="shared" si="12"/>
        <v>27</v>
      </c>
    </row>
    <row r="214" spans="1:57" x14ac:dyDescent="0.2">
      <c r="A214" s="178" t="s">
        <v>877</v>
      </c>
      <c r="B214" s="178" t="s">
        <v>878</v>
      </c>
      <c r="C214" s="178" t="s">
        <v>37</v>
      </c>
      <c r="D214" s="178" t="s">
        <v>38</v>
      </c>
      <c r="E214" s="179" t="s">
        <v>608</v>
      </c>
      <c r="F214" s="60">
        <v>312000</v>
      </c>
      <c r="G214" s="178" t="s">
        <v>609</v>
      </c>
      <c r="H214" s="178" t="s">
        <v>47</v>
      </c>
      <c r="I214" s="180">
        <v>44995</v>
      </c>
      <c r="J214" s="180" t="s">
        <v>66</v>
      </c>
      <c r="K214" s="180">
        <v>45413</v>
      </c>
      <c r="L214" s="181">
        <v>0</v>
      </c>
      <c r="M214" s="181">
        <v>0</v>
      </c>
      <c r="N214" s="181">
        <v>0</v>
      </c>
      <c r="O214" s="181">
        <v>0</v>
      </c>
      <c r="P214" s="181">
        <v>0</v>
      </c>
      <c r="Q214" s="181">
        <v>0</v>
      </c>
      <c r="R214" s="181">
        <v>0</v>
      </c>
      <c r="S214" s="181">
        <v>0</v>
      </c>
      <c r="T214" s="181">
        <v>0</v>
      </c>
      <c r="U214" s="181">
        <v>0</v>
      </c>
      <c r="V214" s="181">
        <v>33</v>
      </c>
      <c r="W214" s="181">
        <v>50</v>
      </c>
      <c r="X214" s="181">
        <v>50</v>
      </c>
      <c r="Y214" s="181">
        <v>0</v>
      </c>
      <c r="Z214" s="181">
        <v>0</v>
      </c>
      <c r="AA214" s="181">
        <v>0</v>
      </c>
      <c r="AB214" s="181">
        <v>0</v>
      </c>
      <c r="AC214" s="181">
        <v>0</v>
      </c>
      <c r="AD214" s="181">
        <v>0</v>
      </c>
      <c r="AE214" s="181">
        <v>0</v>
      </c>
      <c r="AF214" s="181">
        <v>0</v>
      </c>
      <c r="AG214" s="181">
        <v>0</v>
      </c>
      <c r="AH214" s="181">
        <f t="shared" si="13"/>
        <v>133</v>
      </c>
      <c r="AI214" s="201">
        <v>0</v>
      </c>
      <c r="AJ214" s="201">
        <v>0</v>
      </c>
      <c r="AK214" s="201">
        <v>0</v>
      </c>
      <c r="AL214" s="201">
        <v>0</v>
      </c>
      <c r="AM214" s="201">
        <v>0</v>
      </c>
      <c r="AN214" s="201">
        <v>0</v>
      </c>
      <c r="AO214" s="201">
        <v>0</v>
      </c>
      <c r="AP214" s="201">
        <v>0</v>
      </c>
      <c r="AQ214" s="201">
        <v>0</v>
      </c>
      <c r="AR214" s="201">
        <v>0</v>
      </c>
      <c r="AS214" s="201">
        <v>33</v>
      </c>
      <c r="AT214" s="201">
        <v>50</v>
      </c>
      <c r="AU214" s="201">
        <v>50</v>
      </c>
      <c r="AV214" s="201">
        <v>0</v>
      </c>
      <c r="AW214" s="201">
        <v>0</v>
      </c>
      <c r="AX214" s="201">
        <v>0</v>
      </c>
      <c r="AY214" s="201">
        <v>0</v>
      </c>
      <c r="AZ214" s="201">
        <v>0</v>
      </c>
      <c r="BA214" s="201">
        <v>0</v>
      </c>
      <c r="BB214" s="201">
        <v>0</v>
      </c>
      <c r="BC214" s="201">
        <v>0</v>
      </c>
      <c r="BD214" s="201">
        <v>0</v>
      </c>
      <c r="BE214" s="33">
        <f t="shared" si="12"/>
        <v>133</v>
      </c>
    </row>
    <row r="215" spans="1:57" x14ac:dyDescent="0.2">
      <c r="A215" s="178" t="s">
        <v>879</v>
      </c>
      <c r="B215" s="178" t="s">
        <v>880</v>
      </c>
      <c r="C215" s="178" t="s">
        <v>37</v>
      </c>
      <c r="D215" s="178" t="s">
        <v>38</v>
      </c>
      <c r="E215" s="179" t="s">
        <v>110</v>
      </c>
      <c r="F215" s="60">
        <v>424000</v>
      </c>
      <c r="G215" s="178" t="s">
        <v>242</v>
      </c>
      <c r="H215" s="178" t="s">
        <v>47</v>
      </c>
      <c r="I215" s="180">
        <v>45000</v>
      </c>
      <c r="J215" s="180" t="s">
        <v>66</v>
      </c>
      <c r="K215" s="180">
        <v>45293</v>
      </c>
      <c r="L215" s="181">
        <v>0</v>
      </c>
      <c r="M215" s="181">
        <v>0</v>
      </c>
      <c r="N215" s="181">
        <v>0</v>
      </c>
      <c r="O215" s="181">
        <v>0</v>
      </c>
      <c r="P215" s="181">
        <v>0</v>
      </c>
      <c r="Q215" s="181">
        <v>0</v>
      </c>
      <c r="R215" s="181">
        <v>0</v>
      </c>
      <c r="S215" s="181">
        <v>0</v>
      </c>
      <c r="T215" s="181">
        <v>0</v>
      </c>
      <c r="U215" s="181">
        <v>0</v>
      </c>
      <c r="V215" s="181">
        <v>0</v>
      </c>
      <c r="W215" s="181">
        <v>50</v>
      </c>
      <c r="X215" s="181">
        <v>150</v>
      </c>
      <c r="Y215" s="181">
        <v>0</v>
      </c>
      <c r="Z215" s="181">
        <v>0</v>
      </c>
      <c r="AA215" s="181">
        <v>0</v>
      </c>
      <c r="AB215" s="181">
        <v>0</v>
      </c>
      <c r="AC215" s="181">
        <v>0</v>
      </c>
      <c r="AD215" s="181">
        <v>0</v>
      </c>
      <c r="AE215" s="181">
        <v>0</v>
      </c>
      <c r="AF215" s="181">
        <v>0</v>
      </c>
      <c r="AG215" s="181">
        <v>0</v>
      </c>
      <c r="AH215" s="181">
        <f t="shared" si="13"/>
        <v>200</v>
      </c>
      <c r="AI215" s="201">
        <v>0</v>
      </c>
      <c r="AJ215" s="201">
        <v>0</v>
      </c>
      <c r="AK215" s="201">
        <v>0</v>
      </c>
      <c r="AL215" s="201">
        <v>0</v>
      </c>
      <c r="AM215" s="201">
        <v>0</v>
      </c>
      <c r="AN215" s="201">
        <v>0</v>
      </c>
      <c r="AO215" s="201">
        <v>0</v>
      </c>
      <c r="AP215" s="201">
        <v>0</v>
      </c>
      <c r="AQ215" s="201">
        <v>0</v>
      </c>
      <c r="AR215" s="201">
        <v>0</v>
      </c>
      <c r="AS215" s="201">
        <v>0</v>
      </c>
      <c r="AT215" s="201">
        <v>50</v>
      </c>
      <c r="AU215" s="201">
        <v>150</v>
      </c>
      <c r="AV215" s="201">
        <v>0</v>
      </c>
      <c r="AW215" s="201">
        <v>0</v>
      </c>
      <c r="AX215" s="201">
        <v>0</v>
      </c>
      <c r="AY215" s="201">
        <v>0</v>
      </c>
      <c r="AZ215" s="201">
        <v>0</v>
      </c>
      <c r="BA215" s="201">
        <v>0</v>
      </c>
      <c r="BB215" s="201">
        <v>0</v>
      </c>
      <c r="BC215" s="201">
        <v>0</v>
      </c>
      <c r="BD215" s="201">
        <v>0</v>
      </c>
      <c r="BE215" s="33">
        <f t="shared" si="12"/>
        <v>200</v>
      </c>
    </row>
    <row r="216" spans="1:57" x14ac:dyDescent="0.2">
      <c r="A216" s="178" t="s">
        <v>881</v>
      </c>
      <c r="B216" s="178" t="s">
        <v>882</v>
      </c>
      <c r="C216" s="178" t="s">
        <v>37</v>
      </c>
      <c r="D216" s="178" t="s">
        <v>38</v>
      </c>
      <c r="E216" s="179" t="s">
        <v>571</v>
      </c>
      <c r="F216" s="60">
        <v>2166000</v>
      </c>
      <c r="G216" s="178" t="s">
        <v>196</v>
      </c>
      <c r="H216" s="178" t="s">
        <v>47</v>
      </c>
      <c r="I216" s="180">
        <v>43497</v>
      </c>
      <c r="J216" s="180" t="s">
        <v>66</v>
      </c>
      <c r="K216" s="180">
        <v>45593</v>
      </c>
      <c r="L216" s="181">
        <v>60</v>
      </c>
      <c r="M216" s="181">
        <v>0</v>
      </c>
      <c r="N216" s="181">
        <v>0</v>
      </c>
      <c r="O216" s="181">
        <v>0</v>
      </c>
      <c r="P216" s="181">
        <v>0</v>
      </c>
      <c r="Q216" s="181">
        <v>0</v>
      </c>
      <c r="R216" s="181">
        <v>0</v>
      </c>
      <c r="S216" s="181">
        <v>0</v>
      </c>
      <c r="T216" s="181">
        <v>0</v>
      </c>
      <c r="U216" s="181">
        <v>13</v>
      </c>
      <c r="V216" s="181">
        <v>0</v>
      </c>
      <c r="W216" s="181">
        <v>0</v>
      </c>
      <c r="X216" s="181">
        <v>0</v>
      </c>
      <c r="Y216" s="181">
        <v>0</v>
      </c>
      <c r="Z216" s="181">
        <v>0</v>
      </c>
      <c r="AA216" s="181">
        <v>0</v>
      </c>
      <c r="AB216" s="181">
        <v>0</v>
      </c>
      <c r="AC216" s="181">
        <v>0</v>
      </c>
      <c r="AD216" s="181">
        <v>0</v>
      </c>
      <c r="AE216" s="181">
        <v>0</v>
      </c>
      <c r="AF216" s="181">
        <v>0</v>
      </c>
      <c r="AG216" s="181">
        <v>0</v>
      </c>
      <c r="AH216" s="181">
        <f t="shared" si="13"/>
        <v>73</v>
      </c>
      <c r="AI216" s="201">
        <v>60</v>
      </c>
      <c r="AJ216" s="201">
        <v>0</v>
      </c>
      <c r="AK216" s="201">
        <v>0</v>
      </c>
      <c r="AL216" s="201">
        <v>0</v>
      </c>
      <c r="AM216" s="201">
        <v>0</v>
      </c>
      <c r="AN216" s="201">
        <v>0</v>
      </c>
      <c r="AO216" s="201">
        <v>0</v>
      </c>
      <c r="AP216" s="201">
        <v>0</v>
      </c>
      <c r="AQ216" s="201">
        <v>0</v>
      </c>
      <c r="AR216" s="201">
        <v>13</v>
      </c>
      <c r="AS216" s="201">
        <v>0</v>
      </c>
      <c r="AT216" s="201">
        <v>0</v>
      </c>
      <c r="AU216" s="201">
        <v>0</v>
      </c>
      <c r="AV216" s="201">
        <v>0</v>
      </c>
      <c r="AW216" s="201">
        <v>0</v>
      </c>
      <c r="AX216" s="201">
        <v>0</v>
      </c>
      <c r="AY216" s="201">
        <v>0</v>
      </c>
      <c r="AZ216" s="201">
        <v>0</v>
      </c>
      <c r="BA216" s="201">
        <v>0</v>
      </c>
      <c r="BB216" s="201">
        <v>0</v>
      </c>
      <c r="BC216" s="201">
        <v>0</v>
      </c>
      <c r="BD216" s="201">
        <v>0</v>
      </c>
      <c r="BE216" s="33">
        <f t="shared" si="12"/>
        <v>73</v>
      </c>
    </row>
    <row r="217" spans="1:57" x14ac:dyDescent="0.2">
      <c r="A217" s="178" t="s">
        <v>885</v>
      </c>
      <c r="B217" s="178" t="s">
        <v>886</v>
      </c>
      <c r="C217" s="178" t="s">
        <v>37</v>
      </c>
      <c r="D217" s="178" t="s">
        <v>38</v>
      </c>
      <c r="E217" s="179" t="s">
        <v>78</v>
      </c>
      <c r="F217" s="60">
        <v>160000</v>
      </c>
      <c r="G217" s="178" t="s">
        <v>79</v>
      </c>
      <c r="H217" s="178" t="s">
        <v>47</v>
      </c>
      <c r="I217" s="180">
        <v>45198</v>
      </c>
      <c r="J217" s="180" t="s">
        <v>66</v>
      </c>
      <c r="K217" s="180">
        <v>45387</v>
      </c>
      <c r="L217" s="181">
        <v>8</v>
      </c>
      <c r="M217" s="181">
        <v>0</v>
      </c>
      <c r="N217" s="181">
        <v>0</v>
      </c>
      <c r="O217" s="181">
        <v>0</v>
      </c>
      <c r="P217" s="181">
        <v>0</v>
      </c>
      <c r="Q217" s="181">
        <v>0</v>
      </c>
      <c r="R217" s="181">
        <v>0</v>
      </c>
      <c r="S217" s="181">
        <v>0</v>
      </c>
      <c r="T217" s="181">
        <v>0</v>
      </c>
      <c r="U217" s="181">
        <v>0</v>
      </c>
      <c r="V217" s="181" t="s">
        <v>66</v>
      </c>
      <c r="W217" s="181">
        <v>15</v>
      </c>
      <c r="X217" s="181" t="s">
        <v>66</v>
      </c>
      <c r="Y217" s="181">
        <v>0</v>
      </c>
      <c r="Z217" s="181">
        <v>0</v>
      </c>
      <c r="AA217" s="181">
        <v>40</v>
      </c>
      <c r="AB217" s="181" t="s">
        <v>66</v>
      </c>
      <c r="AC217" s="181">
        <v>0</v>
      </c>
      <c r="AD217" s="181">
        <v>0</v>
      </c>
      <c r="AE217" s="181">
        <v>0</v>
      </c>
      <c r="AF217" s="181">
        <v>0</v>
      </c>
      <c r="AG217" s="181">
        <v>0</v>
      </c>
      <c r="AH217" s="181">
        <f t="shared" si="13"/>
        <v>63</v>
      </c>
      <c r="AI217" s="201">
        <v>8</v>
      </c>
      <c r="AJ217" s="201">
        <v>0</v>
      </c>
      <c r="AK217" s="201">
        <v>0</v>
      </c>
      <c r="AL217" s="201">
        <v>0</v>
      </c>
      <c r="AM217" s="201">
        <v>0</v>
      </c>
      <c r="AN217" s="201">
        <v>0</v>
      </c>
      <c r="AO217" s="201">
        <v>0</v>
      </c>
      <c r="AP217" s="201">
        <v>0</v>
      </c>
      <c r="AQ217" s="201">
        <v>0</v>
      </c>
      <c r="AR217" s="201">
        <v>0</v>
      </c>
      <c r="AS217" s="201" t="s">
        <v>66</v>
      </c>
      <c r="AT217" s="201">
        <v>15</v>
      </c>
      <c r="AU217" s="201" t="s">
        <v>66</v>
      </c>
      <c r="AV217" s="201">
        <v>0</v>
      </c>
      <c r="AW217" s="201">
        <v>0</v>
      </c>
      <c r="AX217" s="201">
        <v>40</v>
      </c>
      <c r="AY217" s="201" t="s">
        <v>66</v>
      </c>
      <c r="AZ217" s="201">
        <v>0</v>
      </c>
      <c r="BA217" s="201">
        <v>0</v>
      </c>
      <c r="BB217" s="201">
        <v>0</v>
      </c>
      <c r="BC217" s="201">
        <v>0</v>
      </c>
      <c r="BD217" s="201">
        <v>0</v>
      </c>
      <c r="BE217" s="33">
        <f t="shared" si="12"/>
        <v>63</v>
      </c>
    </row>
    <row r="218" spans="1:57" s="9" customFormat="1" ht="13.5" thickBot="1" x14ac:dyDescent="0.25">
      <c r="A218" s="183" t="s">
        <v>889</v>
      </c>
      <c r="B218" s="183" t="s">
        <v>890</v>
      </c>
      <c r="C218" s="183" t="s">
        <v>37</v>
      </c>
      <c r="D218" s="183" t="s">
        <v>38</v>
      </c>
      <c r="E218" s="184" t="s">
        <v>78</v>
      </c>
      <c r="F218" s="185">
        <v>190000</v>
      </c>
      <c r="G218" s="183" t="s">
        <v>79</v>
      </c>
      <c r="H218" s="183" t="s">
        <v>47</v>
      </c>
      <c r="I218" s="186">
        <v>45248</v>
      </c>
      <c r="J218" s="186">
        <v>45142</v>
      </c>
      <c r="K218" s="186">
        <v>45748</v>
      </c>
      <c r="L218" s="187">
        <v>0</v>
      </c>
      <c r="M218" s="187">
        <v>0</v>
      </c>
      <c r="N218" s="187">
        <v>0</v>
      </c>
      <c r="O218" s="187">
        <v>0</v>
      </c>
      <c r="P218" s="187">
        <v>0</v>
      </c>
      <c r="Q218" s="187">
        <v>0</v>
      </c>
      <c r="R218" s="187">
        <v>0</v>
      </c>
      <c r="S218" s="187">
        <v>0</v>
      </c>
      <c r="T218" s="187">
        <v>0</v>
      </c>
      <c r="U218" s="187">
        <v>0</v>
      </c>
      <c r="V218" s="187">
        <v>0</v>
      </c>
      <c r="W218" s="187">
        <v>10</v>
      </c>
      <c r="X218" s="187" t="s">
        <v>66</v>
      </c>
      <c r="Y218" s="187">
        <v>0</v>
      </c>
      <c r="Z218" s="187">
        <v>0</v>
      </c>
      <c r="AA218" s="187">
        <v>0</v>
      </c>
      <c r="AB218" s="187">
        <v>0</v>
      </c>
      <c r="AC218" s="187">
        <v>0</v>
      </c>
      <c r="AD218" s="187">
        <v>0</v>
      </c>
      <c r="AE218" s="187">
        <v>0</v>
      </c>
      <c r="AF218" s="187">
        <v>0</v>
      </c>
      <c r="AG218" s="187">
        <v>0</v>
      </c>
      <c r="AH218" s="187">
        <f t="shared" si="13"/>
        <v>10</v>
      </c>
      <c r="AI218" s="202">
        <v>0</v>
      </c>
      <c r="AJ218" s="202">
        <v>0</v>
      </c>
      <c r="AK218" s="202">
        <v>0</v>
      </c>
      <c r="AL218" s="202">
        <v>0</v>
      </c>
      <c r="AM218" s="202">
        <v>0</v>
      </c>
      <c r="AN218" s="202">
        <v>0</v>
      </c>
      <c r="AO218" s="202">
        <v>0</v>
      </c>
      <c r="AP218" s="202">
        <v>0</v>
      </c>
      <c r="AQ218" s="202">
        <v>0</v>
      </c>
      <c r="AR218" s="202">
        <v>0</v>
      </c>
      <c r="AS218" s="202">
        <v>0</v>
      </c>
      <c r="AT218" s="202">
        <v>10</v>
      </c>
      <c r="AU218" s="202" t="s">
        <v>66</v>
      </c>
      <c r="AV218" s="202">
        <v>0</v>
      </c>
      <c r="AW218" s="202">
        <v>0</v>
      </c>
      <c r="AX218" s="202">
        <v>0</v>
      </c>
      <c r="AY218" s="202">
        <v>0</v>
      </c>
      <c r="AZ218" s="202">
        <v>0</v>
      </c>
      <c r="BA218" s="202">
        <v>0</v>
      </c>
      <c r="BB218" s="202">
        <v>0</v>
      </c>
      <c r="BC218" s="202">
        <v>0</v>
      </c>
      <c r="BD218" s="202">
        <v>0</v>
      </c>
      <c r="BE218" s="33">
        <f t="shared" si="12"/>
        <v>10</v>
      </c>
    </row>
    <row r="219" spans="1:57" x14ac:dyDescent="0.2">
      <c r="A219" s="178" t="s">
        <v>891</v>
      </c>
      <c r="B219" s="178" t="s">
        <v>892</v>
      </c>
      <c r="C219" s="178" t="s">
        <v>37</v>
      </c>
      <c r="D219" s="178" t="s">
        <v>38</v>
      </c>
      <c r="E219" s="179" t="s">
        <v>78</v>
      </c>
      <c r="F219" s="60">
        <v>33000</v>
      </c>
      <c r="G219" s="178" t="s">
        <v>79</v>
      </c>
      <c r="H219" s="178" t="s">
        <v>47</v>
      </c>
      <c r="I219" s="180">
        <v>44697</v>
      </c>
      <c r="J219" s="180">
        <v>44621</v>
      </c>
      <c r="K219" s="180">
        <v>45268</v>
      </c>
      <c r="L219" s="181">
        <v>0</v>
      </c>
      <c r="M219" s="181">
        <v>0</v>
      </c>
      <c r="N219" s="181">
        <v>0</v>
      </c>
      <c r="O219" s="181">
        <v>0</v>
      </c>
      <c r="P219" s="181">
        <v>0</v>
      </c>
      <c r="Q219" s="181">
        <v>0</v>
      </c>
      <c r="R219" s="181">
        <v>0</v>
      </c>
      <c r="S219" s="181">
        <v>0</v>
      </c>
      <c r="T219" s="181">
        <v>0</v>
      </c>
      <c r="U219" s="181">
        <v>0</v>
      </c>
      <c r="V219" s="181">
        <v>0</v>
      </c>
      <c r="W219" s="181">
        <v>20</v>
      </c>
      <c r="X219" s="181" t="s">
        <v>66</v>
      </c>
      <c r="Y219" s="181">
        <v>0</v>
      </c>
      <c r="Z219" s="181">
        <v>0</v>
      </c>
      <c r="AA219" s="181">
        <v>0</v>
      </c>
      <c r="AB219" s="181">
        <v>0</v>
      </c>
      <c r="AC219" s="181">
        <v>0</v>
      </c>
      <c r="AD219" s="181">
        <v>0</v>
      </c>
      <c r="AE219" s="181">
        <v>0</v>
      </c>
      <c r="AF219" s="181">
        <v>0</v>
      </c>
      <c r="AG219" s="181">
        <v>0</v>
      </c>
      <c r="AH219" s="181">
        <f t="shared" si="13"/>
        <v>20</v>
      </c>
      <c r="AI219" s="201">
        <v>0</v>
      </c>
      <c r="AJ219" s="201">
        <v>0</v>
      </c>
      <c r="AK219" s="201">
        <v>0</v>
      </c>
      <c r="AL219" s="201">
        <v>0</v>
      </c>
      <c r="AM219" s="201">
        <v>0</v>
      </c>
      <c r="AN219" s="201">
        <v>0</v>
      </c>
      <c r="AO219" s="201">
        <v>0</v>
      </c>
      <c r="AP219" s="201">
        <v>0</v>
      </c>
      <c r="AQ219" s="201">
        <v>0</v>
      </c>
      <c r="AR219" s="201">
        <v>0</v>
      </c>
      <c r="AS219" s="201">
        <v>0</v>
      </c>
      <c r="AT219" s="201">
        <v>20</v>
      </c>
      <c r="AU219" s="201" t="s">
        <v>66</v>
      </c>
      <c r="AV219" s="201">
        <v>0</v>
      </c>
      <c r="AW219" s="201">
        <v>0</v>
      </c>
      <c r="AX219" s="201">
        <v>0</v>
      </c>
      <c r="AY219" s="201">
        <v>0</v>
      </c>
      <c r="AZ219" s="201">
        <v>0</v>
      </c>
      <c r="BA219" s="201">
        <v>0</v>
      </c>
      <c r="BB219" s="201">
        <v>0</v>
      </c>
      <c r="BC219" s="201">
        <v>0</v>
      </c>
      <c r="BD219" s="201">
        <v>0</v>
      </c>
      <c r="BE219" s="33">
        <f t="shared" si="12"/>
        <v>20</v>
      </c>
    </row>
    <row r="220" spans="1:57" x14ac:dyDescent="0.2">
      <c r="A220" s="178" t="s">
        <v>893</v>
      </c>
      <c r="B220" s="178" t="s">
        <v>894</v>
      </c>
      <c r="C220" s="178" t="s">
        <v>37</v>
      </c>
      <c r="D220" s="178" t="s">
        <v>38</v>
      </c>
      <c r="E220" s="179" t="s">
        <v>51</v>
      </c>
      <c r="F220" s="60">
        <v>130000</v>
      </c>
      <c r="G220" s="178" t="s">
        <v>40</v>
      </c>
      <c r="H220" s="178" t="s">
        <v>47</v>
      </c>
      <c r="I220" s="180">
        <v>44949</v>
      </c>
      <c r="J220" s="180" t="s">
        <v>66</v>
      </c>
      <c r="K220" s="180">
        <v>45383</v>
      </c>
      <c r="L220" s="181">
        <v>26</v>
      </c>
      <c r="M220" s="181">
        <v>0</v>
      </c>
      <c r="N220" s="181">
        <v>0</v>
      </c>
      <c r="O220" s="181">
        <v>0</v>
      </c>
      <c r="P220" s="181">
        <v>0</v>
      </c>
      <c r="Q220" s="181">
        <v>0</v>
      </c>
      <c r="R220" s="181">
        <v>0</v>
      </c>
      <c r="S220" s="181">
        <v>0</v>
      </c>
      <c r="T220" s="181">
        <v>0</v>
      </c>
      <c r="U220" s="181">
        <v>0</v>
      </c>
      <c r="V220" s="181">
        <v>0</v>
      </c>
      <c r="W220" s="181">
        <v>5</v>
      </c>
      <c r="X220" s="181" t="s">
        <v>66</v>
      </c>
      <c r="Y220" s="181">
        <v>0</v>
      </c>
      <c r="Z220" s="181">
        <v>0</v>
      </c>
      <c r="AA220" s="181">
        <v>96</v>
      </c>
      <c r="AB220" s="181">
        <v>0</v>
      </c>
      <c r="AC220" s="181" t="s">
        <v>66</v>
      </c>
      <c r="AD220" s="181">
        <v>0</v>
      </c>
      <c r="AE220" s="181">
        <v>0</v>
      </c>
      <c r="AF220" s="181">
        <v>0</v>
      </c>
      <c r="AG220" s="181">
        <v>0</v>
      </c>
      <c r="AH220" s="181">
        <f t="shared" si="13"/>
        <v>127</v>
      </c>
      <c r="AI220" s="201">
        <v>26</v>
      </c>
      <c r="AJ220" s="201">
        <v>0</v>
      </c>
      <c r="AK220" s="201">
        <v>0</v>
      </c>
      <c r="AL220" s="201">
        <v>0</v>
      </c>
      <c r="AM220" s="201">
        <v>0</v>
      </c>
      <c r="AN220" s="201">
        <v>0</v>
      </c>
      <c r="AO220" s="201">
        <v>0</v>
      </c>
      <c r="AP220" s="201">
        <v>0</v>
      </c>
      <c r="AQ220" s="201">
        <v>0</v>
      </c>
      <c r="AR220" s="201">
        <v>0</v>
      </c>
      <c r="AS220" s="201">
        <v>0</v>
      </c>
      <c r="AT220" s="201">
        <v>5</v>
      </c>
      <c r="AU220" s="201" t="s">
        <v>66</v>
      </c>
      <c r="AV220" s="201">
        <v>0</v>
      </c>
      <c r="AW220" s="201">
        <v>0</v>
      </c>
      <c r="AX220" s="201">
        <v>96</v>
      </c>
      <c r="AY220" s="201">
        <v>0</v>
      </c>
      <c r="AZ220" s="201" t="s">
        <v>66</v>
      </c>
      <c r="BA220" s="201">
        <v>0</v>
      </c>
      <c r="BB220" s="201">
        <v>0</v>
      </c>
      <c r="BC220" s="201">
        <v>0</v>
      </c>
      <c r="BD220" s="201">
        <v>0</v>
      </c>
      <c r="BE220" s="33">
        <f t="shared" si="12"/>
        <v>127</v>
      </c>
    </row>
    <row r="221" spans="1:57" s="9" customFormat="1" ht="13.5" thickBot="1" x14ac:dyDescent="0.25">
      <c r="A221" s="183" t="s">
        <v>897</v>
      </c>
      <c r="B221" s="183" t="s">
        <v>898</v>
      </c>
      <c r="C221" s="183" t="s">
        <v>37</v>
      </c>
      <c r="D221" s="183" t="s">
        <v>38</v>
      </c>
      <c r="E221" s="184" t="s">
        <v>608</v>
      </c>
      <c r="F221" s="185">
        <v>15000</v>
      </c>
      <c r="G221" s="183" t="s">
        <v>609</v>
      </c>
      <c r="H221" s="183" t="s">
        <v>47</v>
      </c>
      <c r="I221" s="186">
        <v>44795</v>
      </c>
      <c r="J221" s="186">
        <v>45063</v>
      </c>
      <c r="K221" s="186">
        <v>45121</v>
      </c>
      <c r="L221" s="187">
        <v>0</v>
      </c>
      <c r="M221" s="187">
        <v>0</v>
      </c>
      <c r="N221" s="187">
        <v>0</v>
      </c>
      <c r="O221" s="187">
        <v>0</v>
      </c>
      <c r="P221" s="187">
        <v>0</v>
      </c>
      <c r="Q221" s="187">
        <v>0</v>
      </c>
      <c r="R221" s="187">
        <v>0</v>
      </c>
      <c r="S221" s="187">
        <v>0</v>
      </c>
      <c r="T221" s="187">
        <v>0</v>
      </c>
      <c r="U221" s="187">
        <v>0</v>
      </c>
      <c r="V221" s="187">
        <v>0</v>
      </c>
      <c r="W221" s="187">
        <v>10</v>
      </c>
      <c r="X221" s="187" t="s">
        <v>66</v>
      </c>
      <c r="Y221" s="187">
        <v>0</v>
      </c>
      <c r="Z221" s="187">
        <v>0</v>
      </c>
      <c r="AA221" s="187">
        <v>0</v>
      </c>
      <c r="AB221" s="187">
        <v>0</v>
      </c>
      <c r="AC221" s="187">
        <v>0</v>
      </c>
      <c r="AD221" s="187">
        <v>0</v>
      </c>
      <c r="AE221" s="187">
        <v>0</v>
      </c>
      <c r="AF221" s="187">
        <v>0</v>
      </c>
      <c r="AG221" s="187">
        <v>0</v>
      </c>
      <c r="AH221" s="187">
        <f t="shared" si="13"/>
        <v>10</v>
      </c>
      <c r="AI221" s="202">
        <v>0</v>
      </c>
      <c r="AJ221" s="202">
        <v>0</v>
      </c>
      <c r="AK221" s="202">
        <v>0</v>
      </c>
      <c r="AL221" s="202">
        <v>0</v>
      </c>
      <c r="AM221" s="202">
        <v>0</v>
      </c>
      <c r="AN221" s="202">
        <v>0</v>
      </c>
      <c r="AO221" s="202">
        <v>0</v>
      </c>
      <c r="AP221" s="202">
        <v>0</v>
      </c>
      <c r="AQ221" s="202">
        <v>0</v>
      </c>
      <c r="AR221" s="202">
        <v>0</v>
      </c>
      <c r="AS221" s="202">
        <v>0</v>
      </c>
      <c r="AT221" s="202">
        <v>10</v>
      </c>
      <c r="AU221" s="202" t="s">
        <v>66</v>
      </c>
      <c r="AV221" s="202">
        <v>0</v>
      </c>
      <c r="AW221" s="202">
        <v>0</v>
      </c>
      <c r="AX221" s="202">
        <v>0</v>
      </c>
      <c r="AY221" s="202">
        <v>0</v>
      </c>
      <c r="AZ221" s="202">
        <v>0</v>
      </c>
      <c r="BA221" s="202">
        <v>0</v>
      </c>
      <c r="BB221" s="202">
        <v>0</v>
      </c>
      <c r="BC221" s="202">
        <v>0</v>
      </c>
      <c r="BD221" s="202">
        <v>0</v>
      </c>
      <c r="BE221" s="33">
        <f t="shared" si="12"/>
        <v>10</v>
      </c>
    </row>
    <row r="222" spans="1:57" x14ac:dyDescent="0.2">
      <c r="A222" s="178" t="s">
        <v>899</v>
      </c>
      <c r="B222" s="178" t="s">
        <v>900</v>
      </c>
      <c r="C222" s="178" t="s">
        <v>37</v>
      </c>
      <c r="D222" s="178" t="s">
        <v>38</v>
      </c>
      <c r="E222" s="179" t="s">
        <v>305</v>
      </c>
      <c r="F222" s="60">
        <v>10000</v>
      </c>
      <c r="G222" s="178" t="s">
        <v>412</v>
      </c>
      <c r="H222" s="178" t="s">
        <v>75</v>
      </c>
      <c r="I222" s="180">
        <v>44924</v>
      </c>
      <c r="J222" s="180" t="s">
        <v>66</v>
      </c>
      <c r="K222" s="180">
        <v>45397</v>
      </c>
      <c r="L222" s="181">
        <v>8</v>
      </c>
      <c r="M222" s="181">
        <v>0</v>
      </c>
      <c r="N222" s="181">
        <v>0</v>
      </c>
      <c r="O222" s="181">
        <v>0</v>
      </c>
      <c r="P222" s="181">
        <v>0</v>
      </c>
      <c r="Q222" s="181">
        <v>0</v>
      </c>
      <c r="R222" s="181">
        <v>0</v>
      </c>
      <c r="S222" s="181">
        <v>0</v>
      </c>
      <c r="T222" s="181">
        <v>0</v>
      </c>
      <c r="U222" s="181">
        <v>0</v>
      </c>
      <c r="V222" s="181">
        <v>0</v>
      </c>
      <c r="W222" s="181">
        <v>0</v>
      </c>
      <c r="X222" s="181" t="s">
        <v>66</v>
      </c>
      <c r="Y222" s="181">
        <v>0</v>
      </c>
      <c r="Z222" s="181">
        <v>0</v>
      </c>
      <c r="AA222" s="181">
        <v>100</v>
      </c>
      <c r="AB222" s="181">
        <v>0</v>
      </c>
      <c r="AC222" s="181">
        <v>37</v>
      </c>
      <c r="AD222" s="181">
        <v>0</v>
      </c>
      <c r="AE222" s="181">
        <v>0</v>
      </c>
      <c r="AF222" s="181">
        <v>0</v>
      </c>
      <c r="AG222" s="181">
        <v>0</v>
      </c>
      <c r="AH222" s="181">
        <f t="shared" si="13"/>
        <v>145</v>
      </c>
      <c r="AI222" s="201">
        <v>8</v>
      </c>
      <c r="AJ222" s="201">
        <v>0</v>
      </c>
      <c r="AK222" s="201">
        <v>0</v>
      </c>
      <c r="AL222" s="201">
        <v>0</v>
      </c>
      <c r="AM222" s="201">
        <v>0</v>
      </c>
      <c r="AN222" s="201">
        <v>0</v>
      </c>
      <c r="AO222" s="201">
        <v>0</v>
      </c>
      <c r="AP222" s="201">
        <v>0</v>
      </c>
      <c r="AQ222" s="201">
        <v>0</v>
      </c>
      <c r="AR222" s="201">
        <v>0</v>
      </c>
      <c r="AS222" s="201">
        <v>0</v>
      </c>
      <c r="AT222" s="201">
        <v>0</v>
      </c>
      <c r="AU222" s="201" t="s">
        <v>66</v>
      </c>
      <c r="AV222" s="201">
        <v>0</v>
      </c>
      <c r="AW222" s="201">
        <v>0</v>
      </c>
      <c r="AX222" s="201">
        <v>100</v>
      </c>
      <c r="AY222" s="201">
        <v>0</v>
      </c>
      <c r="AZ222" s="201">
        <v>37</v>
      </c>
      <c r="BA222" s="201">
        <v>0</v>
      </c>
      <c r="BB222" s="201">
        <v>0</v>
      </c>
      <c r="BC222" s="201">
        <v>0</v>
      </c>
      <c r="BD222" s="201">
        <v>0</v>
      </c>
      <c r="BE222" s="33">
        <f t="shared" si="12"/>
        <v>145</v>
      </c>
    </row>
    <row r="223" spans="1:57" x14ac:dyDescent="0.2">
      <c r="A223" s="34" t="s">
        <v>899</v>
      </c>
      <c r="B223" s="34" t="s">
        <v>900</v>
      </c>
      <c r="C223" s="34" t="s">
        <v>37</v>
      </c>
      <c r="D223" s="34" t="s">
        <v>38</v>
      </c>
      <c r="E223" s="167" t="s">
        <v>305</v>
      </c>
      <c r="F223" s="35">
        <v>10000</v>
      </c>
      <c r="G223" s="34" t="s">
        <v>412</v>
      </c>
      <c r="H223" s="34" t="s">
        <v>47</v>
      </c>
      <c r="I223" s="36">
        <v>44924</v>
      </c>
      <c r="J223" s="36" t="s">
        <v>66</v>
      </c>
      <c r="K223" s="36">
        <v>45397</v>
      </c>
      <c r="L223" s="174">
        <v>2</v>
      </c>
      <c r="M223" s="174" t="s">
        <v>66</v>
      </c>
      <c r="N223" s="174" t="s">
        <v>66</v>
      </c>
      <c r="O223" s="174" t="s">
        <v>66</v>
      </c>
      <c r="P223" s="174" t="s">
        <v>66</v>
      </c>
      <c r="Q223" s="174" t="s">
        <v>66</v>
      </c>
      <c r="R223" s="174" t="s">
        <v>66</v>
      </c>
      <c r="S223" s="174" t="s">
        <v>66</v>
      </c>
      <c r="T223" s="174" t="s">
        <v>66</v>
      </c>
      <c r="U223" s="174">
        <v>0</v>
      </c>
      <c r="V223" s="174">
        <v>0</v>
      </c>
      <c r="W223" s="174">
        <v>5</v>
      </c>
      <c r="X223" s="174" t="s">
        <v>66</v>
      </c>
      <c r="Y223" s="174">
        <v>0</v>
      </c>
      <c r="Z223" s="174">
        <v>0</v>
      </c>
      <c r="AA223" s="174">
        <v>0</v>
      </c>
      <c r="AB223" s="174" t="s">
        <v>66</v>
      </c>
      <c r="AC223" s="174" t="s">
        <v>66</v>
      </c>
      <c r="AD223" s="174" t="s">
        <v>66</v>
      </c>
      <c r="AE223" s="174" t="s">
        <v>66</v>
      </c>
      <c r="AF223" s="174" t="s">
        <v>66</v>
      </c>
      <c r="AG223" s="174" t="s">
        <v>66</v>
      </c>
      <c r="AH223" s="174">
        <f t="shared" si="13"/>
        <v>7</v>
      </c>
      <c r="AI223" s="33">
        <v>2</v>
      </c>
      <c r="AJ223" s="33" t="s">
        <v>66</v>
      </c>
      <c r="AK223" s="33" t="s">
        <v>66</v>
      </c>
      <c r="AL223" s="33" t="s">
        <v>66</v>
      </c>
      <c r="AM223" s="33" t="s">
        <v>66</v>
      </c>
      <c r="AN223" s="33" t="s">
        <v>66</v>
      </c>
      <c r="AO223" s="33" t="s">
        <v>66</v>
      </c>
      <c r="AP223" s="33" t="s">
        <v>66</v>
      </c>
      <c r="AQ223" s="33" t="s">
        <v>66</v>
      </c>
      <c r="AR223" s="33">
        <v>0</v>
      </c>
      <c r="AS223" s="33">
        <v>0</v>
      </c>
      <c r="AT223" s="33">
        <v>5</v>
      </c>
      <c r="AU223" s="33" t="s">
        <v>66</v>
      </c>
      <c r="AV223" s="33">
        <v>0</v>
      </c>
      <c r="AW223" s="33">
        <v>0</v>
      </c>
      <c r="AX223" s="33">
        <v>0</v>
      </c>
      <c r="AY223" s="33" t="s">
        <v>66</v>
      </c>
      <c r="AZ223" s="33" t="s">
        <v>66</v>
      </c>
      <c r="BA223" s="33" t="s">
        <v>66</v>
      </c>
      <c r="BB223" s="33" t="s">
        <v>66</v>
      </c>
      <c r="BC223" s="33" t="s">
        <v>66</v>
      </c>
      <c r="BD223" s="33" t="s">
        <v>66</v>
      </c>
      <c r="BE223" s="33">
        <f t="shared" si="12"/>
        <v>7</v>
      </c>
    </row>
    <row r="224" spans="1:57" x14ac:dyDescent="0.2">
      <c r="A224" s="178" t="s">
        <v>905</v>
      </c>
      <c r="B224" s="178" t="s">
        <v>906</v>
      </c>
      <c r="C224" s="178" t="s">
        <v>37</v>
      </c>
      <c r="D224" s="178" t="s">
        <v>38</v>
      </c>
      <c r="E224" s="179" t="s">
        <v>135</v>
      </c>
      <c r="F224" s="60">
        <v>107000</v>
      </c>
      <c r="G224" s="178" t="s">
        <v>111</v>
      </c>
      <c r="H224" s="178" t="s">
        <v>47</v>
      </c>
      <c r="I224" s="180">
        <v>44671</v>
      </c>
      <c r="J224" s="180" t="s">
        <v>66</v>
      </c>
      <c r="K224" s="180">
        <v>45331</v>
      </c>
      <c r="L224" s="181">
        <v>5</v>
      </c>
      <c r="M224" s="181">
        <v>0</v>
      </c>
      <c r="N224" s="181">
        <v>0</v>
      </c>
      <c r="O224" s="181">
        <v>0</v>
      </c>
      <c r="P224" s="181">
        <v>0</v>
      </c>
      <c r="Q224" s="181">
        <v>0</v>
      </c>
      <c r="R224" s="181">
        <v>0</v>
      </c>
      <c r="S224" s="181">
        <v>0</v>
      </c>
      <c r="T224" s="181">
        <v>0</v>
      </c>
      <c r="U224" s="181">
        <v>0</v>
      </c>
      <c r="V224" s="181">
        <v>30</v>
      </c>
      <c r="W224" s="181">
        <v>25</v>
      </c>
      <c r="X224" s="181" t="s">
        <v>66</v>
      </c>
      <c r="Y224" s="181">
        <v>0</v>
      </c>
      <c r="Z224" s="181">
        <v>0</v>
      </c>
      <c r="AA224" s="181">
        <v>0</v>
      </c>
      <c r="AB224" s="181">
        <v>0</v>
      </c>
      <c r="AC224" s="181">
        <v>0</v>
      </c>
      <c r="AD224" s="181">
        <v>0</v>
      </c>
      <c r="AE224" s="181">
        <v>0</v>
      </c>
      <c r="AF224" s="181">
        <v>0</v>
      </c>
      <c r="AG224" s="181">
        <v>0</v>
      </c>
      <c r="AH224" s="181">
        <f t="shared" si="13"/>
        <v>60</v>
      </c>
      <c r="AI224" s="201">
        <v>5</v>
      </c>
      <c r="AJ224" s="201">
        <v>0</v>
      </c>
      <c r="AK224" s="201">
        <v>0</v>
      </c>
      <c r="AL224" s="201">
        <v>0</v>
      </c>
      <c r="AM224" s="201">
        <v>0</v>
      </c>
      <c r="AN224" s="201">
        <v>0</v>
      </c>
      <c r="AO224" s="201">
        <v>0</v>
      </c>
      <c r="AP224" s="201">
        <v>0</v>
      </c>
      <c r="AQ224" s="201">
        <v>0</v>
      </c>
      <c r="AR224" s="201">
        <v>0</v>
      </c>
      <c r="AS224" s="201">
        <v>30</v>
      </c>
      <c r="AT224" s="201">
        <v>25</v>
      </c>
      <c r="AU224" s="201" t="s">
        <v>66</v>
      </c>
      <c r="AV224" s="201">
        <v>0</v>
      </c>
      <c r="AW224" s="201">
        <v>0</v>
      </c>
      <c r="AX224" s="201">
        <v>0</v>
      </c>
      <c r="AY224" s="201">
        <v>0</v>
      </c>
      <c r="AZ224" s="201">
        <v>0</v>
      </c>
      <c r="BA224" s="201">
        <v>0</v>
      </c>
      <c r="BB224" s="201">
        <v>0</v>
      </c>
      <c r="BC224" s="201">
        <v>0</v>
      </c>
      <c r="BD224" s="201">
        <v>0</v>
      </c>
      <c r="BE224" s="33">
        <f t="shared" si="12"/>
        <v>60</v>
      </c>
    </row>
    <row r="225" spans="1:57" s="9" customFormat="1" ht="13.5" thickBot="1" x14ac:dyDescent="0.25">
      <c r="A225" s="183" t="s">
        <v>911</v>
      </c>
      <c r="B225" s="183" t="s">
        <v>912</v>
      </c>
      <c r="C225" s="183" t="s">
        <v>37</v>
      </c>
      <c r="D225" s="183" t="s">
        <v>38</v>
      </c>
      <c r="E225" s="184" t="s">
        <v>135</v>
      </c>
      <c r="F225" s="185">
        <v>29000</v>
      </c>
      <c r="G225" s="183" t="s">
        <v>111</v>
      </c>
      <c r="H225" s="183" t="s">
        <v>75</v>
      </c>
      <c r="I225" s="186">
        <v>44750</v>
      </c>
      <c r="J225" s="186" t="s">
        <v>66</v>
      </c>
      <c r="K225" s="186">
        <v>45072</v>
      </c>
      <c r="L225" s="187" t="s">
        <v>66</v>
      </c>
      <c r="M225" s="187" t="s">
        <v>66</v>
      </c>
      <c r="N225" s="187" t="s">
        <v>66</v>
      </c>
      <c r="O225" s="187" t="s">
        <v>66</v>
      </c>
      <c r="P225" s="187" t="s">
        <v>66</v>
      </c>
      <c r="Q225" s="187" t="s">
        <v>66</v>
      </c>
      <c r="R225" s="187" t="s">
        <v>66</v>
      </c>
      <c r="S225" s="187" t="s">
        <v>66</v>
      </c>
      <c r="T225" s="187" t="s">
        <v>66</v>
      </c>
      <c r="U225" s="187">
        <v>0</v>
      </c>
      <c r="V225" s="187">
        <v>0</v>
      </c>
      <c r="W225" s="187">
        <v>60</v>
      </c>
      <c r="X225" s="187" t="s">
        <v>66</v>
      </c>
      <c r="Y225" s="187">
        <v>0</v>
      </c>
      <c r="Z225" s="187">
        <v>0</v>
      </c>
      <c r="AA225" s="187">
        <v>0</v>
      </c>
      <c r="AB225" s="187" t="s">
        <v>66</v>
      </c>
      <c r="AC225" s="187" t="s">
        <v>66</v>
      </c>
      <c r="AD225" s="187" t="s">
        <v>66</v>
      </c>
      <c r="AE225" s="187" t="s">
        <v>66</v>
      </c>
      <c r="AF225" s="187" t="s">
        <v>66</v>
      </c>
      <c r="AG225" s="187" t="s">
        <v>66</v>
      </c>
      <c r="AH225" s="187">
        <f t="shared" ref="AH225:AH236" si="14">SUM(L225:AG225)</f>
        <v>60</v>
      </c>
      <c r="AI225" s="202" t="s">
        <v>66</v>
      </c>
      <c r="AJ225" s="202" t="s">
        <v>66</v>
      </c>
      <c r="AK225" s="202" t="s">
        <v>66</v>
      </c>
      <c r="AL225" s="202" t="s">
        <v>66</v>
      </c>
      <c r="AM225" s="202" t="s">
        <v>66</v>
      </c>
      <c r="AN225" s="202" t="s">
        <v>66</v>
      </c>
      <c r="AO225" s="202" t="s">
        <v>66</v>
      </c>
      <c r="AP225" s="202" t="s">
        <v>66</v>
      </c>
      <c r="AQ225" s="202" t="s">
        <v>66</v>
      </c>
      <c r="AR225" s="202">
        <v>0</v>
      </c>
      <c r="AS225" s="202">
        <v>0</v>
      </c>
      <c r="AT225" s="202">
        <v>60</v>
      </c>
      <c r="AU225" s="202" t="s">
        <v>66</v>
      </c>
      <c r="AV225" s="202">
        <v>0</v>
      </c>
      <c r="AW225" s="202">
        <v>0</v>
      </c>
      <c r="AX225" s="202">
        <v>0</v>
      </c>
      <c r="AY225" s="202" t="s">
        <v>66</v>
      </c>
      <c r="AZ225" s="202" t="s">
        <v>66</v>
      </c>
      <c r="BA225" s="202" t="s">
        <v>66</v>
      </c>
      <c r="BB225" s="202" t="s">
        <v>66</v>
      </c>
      <c r="BC225" s="202" t="s">
        <v>66</v>
      </c>
      <c r="BD225" s="202" t="s">
        <v>66</v>
      </c>
      <c r="BE225" s="33">
        <f t="shared" si="12"/>
        <v>60</v>
      </c>
    </row>
    <row r="226" spans="1:57" x14ac:dyDescent="0.2">
      <c r="A226" s="178" t="s">
        <v>913</v>
      </c>
      <c r="B226" s="178" t="s">
        <v>914</v>
      </c>
      <c r="C226" s="178" t="s">
        <v>37</v>
      </c>
      <c r="D226" s="178" t="s">
        <v>38</v>
      </c>
      <c r="E226" s="179" t="s">
        <v>135</v>
      </c>
      <c r="F226" s="60">
        <v>200000</v>
      </c>
      <c r="G226" s="178" t="s">
        <v>111</v>
      </c>
      <c r="H226" s="178" t="s">
        <v>47</v>
      </c>
      <c r="I226" s="180">
        <v>45008</v>
      </c>
      <c r="J226" s="180" t="s">
        <v>66</v>
      </c>
      <c r="K226" s="180">
        <v>45442</v>
      </c>
      <c r="L226" s="181" t="s">
        <v>66</v>
      </c>
      <c r="M226" s="181" t="s">
        <v>66</v>
      </c>
      <c r="N226" s="181" t="s">
        <v>66</v>
      </c>
      <c r="O226" s="181" t="s">
        <v>66</v>
      </c>
      <c r="P226" s="181" t="s">
        <v>66</v>
      </c>
      <c r="Q226" s="181" t="s">
        <v>66</v>
      </c>
      <c r="R226" s="181" t="s">
        <v>66</v>
      </c>
      <c r="S226" s="181" t="s">
        <v>66</v>
      </c>
      <c r="T226" s="181" t="s">
        <v>66</v>
      </c>
      <c r="U226" s="181">
        <v>0</v>
      </c>
      <c r="V226" s="181">
        <v>30</v>
      </c>
      <c r="W226" s="181">
        <v>25</v>
      </c>
      <c r="X226" s="181" t="s">
        <v>66</v>
      </c>
      <c r="Y226" s="181">
        <v>0</v>
      </c>
      <c r="Z226" s="181">
        <v>0</v>
      </c>
      <c r="AA226" s="181">
        <v>0</v>
      </c>
      <c r="AB226" s="181" t="s">
        <v>66</v>
      </c>
      <c r="AC226" s="181" t="s">
        <v>66</v>
      </c>
      <c r="AD226" s="181" t="s">
        <v>66</v>
      </c>
      <c r="AE226" s="181" t="s">
        <v>66</v>
      </c>
      <c r="AF226" s="181" t="s">
        <v>66</v>
      </c>
      <c r="AG226" s="181" t="s">
        <v>66</v>
      </c>
      <c r="AH226" s="181">
        <f t="shared" si="14"/>
        <v>55</v>
      </c>
      <c r="AI226" s="201" t="s">
        <v>66</v>
      </c>
      <c r="AJ226" s="201" t="s">
        <v>66</v>
      </c>
      <c r="AK226" s="201" t="s">
        <v>66</v>
      </c>
      <c r="AL226" s="201" t="s">
        <v>66</v>
      </c>
      <c r="AM226" s="201" t="s">
        <v>66</v>
      </c>
      <c r="AN226" s="201" t="s">
        <v>66</v>
      </c>
      <c r="AO226" s="201" t="s">
        <v>66</v>
      </c>
      <c r="AP226" s="201" t="s">
        <v>66</v>
      </c>
      <c r="AQ226" s="201" t="s">
        <v>66</v>
      </c>
      <c r="AR226" s="201">
        <v>0</v>
      </c>
      <c r="AS226" s="201">
        <v>30</v>
      </c>
      <c r="AT226" s="201">
        <v>25</v>
      </c>
      <c r="AU226" s="201" t="s">
        <v>66</v>
      </c>
      <c r="AV226" s="201">
        <v>0</v>
      </c>
      <c r="AW226" s="201">
        <v>0</v>
      </c>
      <c r="AX226" s="201">
        <v>0</v>
      </c>
      <c r="AY226" s="201" t="s">
        <v>66</v>
      </c>
      <c r="AZ226" s="201" t="s">
        <v>66</v>
      </c>
      <c r="BA226" s="201" t="s">
        <v>66</v>
      </c>
      <c r="BB226" s="201" t="s">
        <v>66</v>
      </c>
      <c r="BC226" s="201" t="s">
        <v>66</v>
      </c>
      <c r="BD226" s="201" t="s">
        <v>66</v>
      </c>
      <c r="BE226" s="33">
        <f t="shared" si="12"/>
        <v>55</v>
      </c>
    </row>
    <row r="227" spans="1:57" x14ac:dyDescent="0.2">
      <c r="A227" s="178" t="s">
        <v>915</v>
      </c>
      <c r="B227" s="178" t="s">
        <v>916</v>
      </c>
      <c r="C227" s="178" t="s">
        <v>37</v>
      </c>
      <c r="D227" s="178" t="s">
        <v>38</v>
      </c>
      <c r="E227" s="179" t="s">
        <v>608</v>
      </c>
      <c r="F227" s="60">
        <v>63000</v>
      </c>
      <c r="G227" s="178" t="s">
        <v>609</v>
      </c>
      <c r="H227" s="178" t="s">
        <v>75</v>
      </c>
      <c r="I227" s="180">
        <v>45016</v>
      </c>
      <c r="J227" s="180">
        <v>45044</v>
      </c>
      <c r="K227" s="180">
        <v>45107</v>
      </c>
      <c r="L227" s="181">
        <v>0</v>
      </c>
      <c r="M227" s="181">
        <v>0</v>
      </c>
      <c r="N227" s="181">
        <v>0</v>
      </c>
      <c r="O227" s="181">
        <v>0</v>
      </c>
      <c r="P227" s="181">
        <v>0</v>
      </c>
      <c r="Q227" s="181">
        <v>0</v>
      </c>
      <c r="R227" s="181">
        <v>0</v>
      </c>
      <c r="S227" s="181">
        <v>0</v>
      </c>
      <c r="T227" s="181">
        <v>0</v>
      </c>
      <c r="U227" s="181">
        <v>0</v>
      </c>
      <c r="V227" s="181">
        <v>56</v>
      </c>
      <c r="W227" s="181">
        <v>200</v>
      </c>
      <c r="X227" s="181" t="s">
        <v>66</v>
      </c>
      <c r="Y227" s="181">
        <v>0</v>
      </c>
      <c r="Z227" s="181">
        <v>0</v>
      </c>
      <c r="AA227" s="181">
        <v>0</v>
      </c>
      <c r="AB227" s="181">
        <v>0</v>
      </c>
      <c r="AC227" s="181">
        <v>0</v>
      </c>
      <c r="AD227" s="181">
        <v>0</v>
      </c>
      <c r="AE227" s="181">
        <v>0</v>
      </c>
      <c r="AF227" s="181">
        <v>0</v>
      </c>
      <c r="AG227" s="181">
        <v>0</v>
      </c>
      <c r="AH227" s="181">
        <f t="shared" si="14"/>
        <v>256</v>
      </c>
      <c r="AI227" s="201">
        <v>0</v>
      </c>
      <c r="AJ227" s="201">
        <v>0</v>
      </c>
      <c r="AK227" s="201">
        <v>0</v>
      </c>
      <c r="AL227" s="201">
        <v>0</v>
      </c>
      <c r="AM227" s="201">
        <v>0</v>
      </c>
      <c r="AN227" s="201">
        <v>0</v>
      </c>
      <c r="AO227" s="201">
        <v>0</v>
      </c>
      <c r="AP227" s="201">
        <v>0</v>
      </c>
      <c r="AQ227" s="201">
        <v>0</v>
      </c>
      <c r="AR227" s="201">
        <v>0</v>
      </c>
      <c r="AS227" s="201">
        <v>56</v>
      </c>
      <c r="AT227" s="201">
        <v>200</v>
      </c>
      <c r="AU227" s="201" t="s">
        <v>66</v>
      </c>
      <c r="AV227" s="201">
        <v>0</v>
      </c>
      <c r="AW227" s="201">
        <v>0</v>
      </c>
      <c r="AX227" s="201">
        <v>0</v>
      </c>
      <c r="AY227" s="201">
        <v>0</v>
      </c>
      <c r="AZ227" s="201">
        <v>0</v>
      </c>
      <c r="BA227" s="201">
        <v>0</v>
      </c>
      <c r="BB227" s="201">
        <v>0</v>
      </c>
      <c r="BC227" s="201">
        <v>0</v>
      </c>
      <c r="BD227" s="201">
        <v>0</v>
      </c>
      <c r="BE227" s="33">
        <f t="shared" si="12"/>
        <v>256</v>
      </c>
    </row>
    <row r="228" spans="1:57" s="9" customFormat="1" ht="13.5" thickBot="1" x14ac:dyDescent="0.25">
      <c r="A228" s="81" t="s">
        <v>915</v>
      </c>
      <c r="B228" s="81" t="s">
        <v>916</v>
      </c>
      <c r="C228" s="81" t="s">
        <v>37</v>
      </c>
      <c r="D228" s="81" t="s">
        <v>38</v>
      </c>
      <c r="E228" s="175" t="s">
        <v>608</v>
      </c>
      <c r="F228" s="80">
        <v>63000</v>
      </c>
      <c r="G228" s="81" t="s">
        <v>609</v>
      </c>
      <c r="H228" s="81" t="s">
        <v>47</v>
      </c>
      <c r="I228" s="72">
        <v>45016</v>
      </c>
      <c r="J228" s="72">
        <v>45044</v>
      </c>
      <c r="K228" s="72">
        <v>45107</v>
      </c>
      <c r="L228" s="176">
        <v>0</v>
      </c>
      <c r="M228" s="176">
        <v>0</v>
      </c>
      <c r="N228" s="176">
        <v>0</v>
      </c>
      <c r="O228" s="176">
        <v>0</v>
      </c>
      <c r="P228" s="176">
        <v>0</v>
      </c>
      <c r="Q228" s="176">
        <v>0</v>
      </c>
      <c r="R228" s="176">
        <v>0</v>
      </c>
      <c r="S228" s="176">
        <v>0</v>
      </c>
      <c r="T228" s="176">
        <v>0</v>
      </c>
      <c r="U228" s="176">
        <v>0</v>
      </c>
      <c r="V228" s="176">
        <v>63</v>
      </c>
      <c r="W228" s="176">
        <v>0</v>
      </c>
      <c r="X228" s="176" t="s">
        <v>66</v>
      </c>
      <c r="Y228" s="176">
        <v>0</v>
      </c>
      <c r="Z228" s="176">
        <v>0</v>
      </c>
      <c r="AA228" s="176">
        <v>0</v>
      </c>
      <c r="AB228" s="176">
        <v>0</v>
      </c>
      <c r="AC228" s="176">
        <v>0</v>
      </c>
      <c r="AD228" s="176">
        <v>0</v>
      </c>
      <c r="AE228" s="176">
        <v>0</v>
      </c>
      <c r="AF228" s="176">
        <v>0</v>
      </c>
      <c r="AG228" s="176">
        <v>0</v>
      </c>
      <c r="AH228" s="176">
        <f t="shared" si="14"/>
        <v>63</v>
      </c>
      <c r="AI228" s="203">
        <v>0</v>
      </c>
      <c r="AJ228" s="203">
        <v>0</v>
      </c>
      <c r="AK228" s="203">
        <v>0</v>
      </c>
      <c r="AL228" s="203">
        <v>0</v>
      </c>
      <c r="AM228" s="203">
        <v>0</v>
      </c>
      <c r="AN228" s="203">
        <v>0</v>
      </c>
      <c r="AO228" s="203">
        <v>0</v>
      </c>
      <c r="AP228" s="203">
        <v>0</v>
      </c>
      <c r="AQ228" s="203">
        <v>0</v>
      </c>
      <c r="AR228" s="203">
        <v>0</v>
      </c>
      <c r="AS228" s="203">
        <v>63</v>
      </c>
      <c r="AT228" s="203">
        <v>0</v>
      </c>
      <c r="AU228" s="203" t="s">
        <v>66</v>
      </c>
      <c r="AV228" s="203">
        <v>0</v>
      </c>
      <c r="AW228" s="203">
        <v>0</v>
      </c>
      <c r="AX228" s="203">
        <v>0</v>
      </c>
      <c r="AY228" s="203">
        <v>0</v>
      </c>
      <c r="AZ228" s="203">
        <v>0</v>
      </c>
      <c r="BA228" s="203">
        <v>0</v>
      </c>
      <c r="BB228" s="203">
        <v>0</v>
      </c>
      <c r="BC228" s="203">
        <v>0</v>
      </c>
      <c r="BD228" s="203">
        <v>0</v>
      </c>
      <c r="BE228" s="33">
        <f t="shared" si="12"/>
        <v>63</v>
      </c>
    </row>
    <row r="229" spans="1:57" x14ac:dyDescent="0.2">
      <c r="A229" s="178" t="s">
        <v>919</v>
      </c>
      <c r="B229" s="178" t="s">
        <v>920</v>
      </c>
      <c r="C229" s="178" t="s">
        <v>37</v>
      </c>
      <c r="D229" s="178" t="s">
        <v>38</v>
      </c>
      <c r="E229" s="179" t="s">
        <v>82</v>
      </c>
      <c r="F229" s="60">
        <v>755000</v>
      </c>
      <c r="G229" s="178" t="s">
        <v>83</v>
      </c>
      <c r="H229" s="178" t="s">
        <v>47</v>
      </c>
      <c r="I229" s="180">
        <v>45061</v>
      </c>
      <c r="J229" s="180" t="s">
        <v>66</v>
      </c>
      <c r="K229" s="180">
        <v>45413</v>
      </c>
      <c r="L229" s="181">
        <v>654</v>
      </c>
      <c r="M229" s="181">
        <v>0</v>
      </c>
      <c r="N229" s="181">
        <v>0</v>
      </c>
      <c r="O229" s="181">
        <v>0</v>
      </c>
      <c r="P229" s="181">
        <v>0</v>
      </c>
      <c r="Q229" s="181">
        <v>0</v>
      </c>
      <c r="R229" s="181">
        <v>0</v>
      </c>
      <c r="S229" s="181">
        <v>0</v>
      </c>
      <c r="T229" s="181">
        <v>0</v>
      </c>
      <c r="U229" s="181">
        <v>10</v>
      </c>
      <c r="V229" s="181">
        <v>0</v>
      </c>
      <c r="W229" s="181">
        <v>35</v>
      </c>
      <c r="X229" s="181">
        <v>56</v>
      </c>
      <c r="Y229" s="181">
        <v>0</v>
      </c>
      <c r="Z229" s="181">
        <v>0</v>
      </c>
      <c r="AA229" s="181">
        <v>0</v>
      </c>
      <c r="AB229" s="181">
        <v>0</v>
      </c>
      <c r="AC229" s="181">
        <v>0</v>
      </c>
      <c r="AD229" s="181">
        <v>0</v>
      </c>
      <c r="AE229" s="181">
        <v>0</v>
      </c>
      <c r="AF229" s="181">
        <v>0</v>
      </c>
      <c r="AG229" s="181">
        <v>0</v>
      </c>
      <c r="AH229" s="181">
        <f t="shared" si="14"/>
        <v>755</v>
      </c>
      <c r="AI229" s="201">
        <v>654</v>
      </c>
      <c r="AJ229" s="201">
        <v>0</v>
      </c>
      <c r="AK229" s="201">
        <v>0</v>
      </c>
      <c r="AL229" s="201">
        <v>0</v>
      </c>
      <c r="AM229" s="201">
        <v>0</v>
      </c>
      <c r="AN229" s="201">
        <v>0</v>
      </c>
      <c r="AO229" s="201">
        <v>0</v>
      </c>
      <c r="AP229" s="201">
        <v>0</v>
      </c>
      <c r="AQ229" s="201">
        <v>0</v>
      </c>
      <c r="AR229" s="201">
        <v>10</v>
      </c>
      <c r="AS229" s="201">
        <v>0</v>
      </c>
      <c r="AT229" s="201">
        <v>35</v>
      </c>
      <c r="AU229" s="201">
        <v>56</v>
      </c>
      <c r="AV229" s="201">
        <v>0</v>
      </c>
      <c r="AW229" s="201">
        <v>0</v>
      </c>
      <c r="AX229" s="201">
        <v>0</v>
      </c>
      <c r="AY229" s="201">
        <v>0</v>
      </c>
      <c r="AZ229" s="201">
        <v>0</v>
      </c>
      <c r="BA229" s="201">
        <v>0</v>
      </c>
      <c r="BB229" s="201">
        <v>0</v>
      </c>
      <c r="BC229" s="201">
        <v>0</v>
      </c>
      <c r="BD229" s="201">
        <v>0</v>
      </c>
      <c r="BE229" s="33">
        <f t="shared" si="12"/>
        <v>755</v>
      </c>
    </row>
    <row r="230" spans="1:57" x14ac:dyDescent="0.2">
      <c r="A230" s="178" t="s">
        <v>921</v>
      </c>
      <c r="B230" s="178" t="s">
        <v>922</v>
      </c>
      <c r="C230" s="178" t="s">
        <v>37</v>
      </c>
      <c r="D230" s="178" t="s">
        <v>38</v>
      </c>
      <c r="E230" s="179" t="s">
        <v>82</v>
      </c>
      <c r="F230" s="60">
        <v>365000</v>
      </c>
      <c r="G230" s="178" t="s">
        <v>83</v>
      </c>
      <c r="H230" s="178" t="s">
        <v>47</v>
      </c>
      <c r="I230" s="180">
        <v>44742</v>
      </c>
      <c r="J230" s="180" t="s">
        <v>66</v>
      </c>
      <c r="K230" s="180">
        <v>45231</v>
      </c>
      <c r="L230" s="181">
        <v>69</v>
      </c>
      <c r="M230" s="181">
        <v>0</v>
      </c>
      <c r="N230" s="181">
        <v>0</v>
      </c>
      <c r="O230" s="181">
        <v>0</v>
      </c>
      <c r="P230" s="181">
        <v>0</v>
      </c>
      <c r="Q230" s="181">
        <v>0</v>
      </c>
      <c r="R230" s="181">
        <v>0</v>
      </c>
      <c r="S230" s="181">
        <v>0</v>
      </c>
      <c r="T230" s="181">
        <v>0</v>
      </c>
      <c r="U230" s="181">
        <v>5</v>
      </c>
      <c r="V230" s="181">
        <v>0</v>
      </c>
      <c r="W230" s="181">
        <v>15</v>
      </c>
      <c r="X230" s="181">
        <v>50</v>
      </c>
      <c r="Y230" s="181" t="s">
        <v>66</v>
      </c>
      <c r="Z230" s="181" t="s">
        <v>66</v>
      </c>
      <c r="AA230" s="181" t="s">
        <v>66</v>
      </c>
      <c r="AB230" s="181">
        <v>0</v>
      </c>
      <c r="AC230" s="181">
        <v>0</v>
      </c>
      <c r="AD230" s="181">
        <v>0</v>
      </c>
      <c r="AE230" s="181">
        <v>0</v>
      </c>
      <c r="AF230" s="181">
        <v>0</v>
      </c>
      <c r="AG230" s="181">
        <v>0</v>
      </c>
      <c r="AH230" s="181">
        <f t="shared" si="14"/>
        <v>139</v>
      </c>
      <c r="AI230" s="201">
        <v>69</v>
      </c>
      <c r="AJ230" s="201">
        <v>0</v>
      </c>
      <c r="AK230" s="201">
        <v>0</v>
      </c>
      <c r="AL230" s="201">
        <v>0</v>
      </c>
      <c r="AM230" s="201">
        <v>0</v>
      </c>
      <c r="AN230" s="201">
        <v>0</v>
      </c>
      <c r="AO230" s="201">
        <v>0</v>
      </c>
      <c r="AP230" s="201">
        <v>0</v>
      </c>
      <c r="AQ230" s="201">
        <v>0</v>
      </c>
      <c r="AR230" s="201">
        <v>5</v>
      </c>
      <c r="AS230" s="201">
        <v>0</v>
      </c>
      <c r="AT230" s="201">
        <v>15</v>
      </c>
      <c r="AU230" s="201">
        <v>50</v>
      </c>
      <c r="AV230" s="201" t="s">
        <v>66</v>
      </c>
      <c r="AW230" s="201" t="s">
        <v>66</v>
      </c>
      <c r="AX230" s="201" t="s">
        <v>66</v>
      </c>
      <c r="AY230" s="201">
        <v>0</v>
      </c>
      <c r="AZ230" s="201">
        <v>0</v>
      </c>
      <c r="BA230" s="201">
        <v>0</v>
      </c>
      <c r="BB230" s="201">
        <v>0</v>
      </c>
      <c r="BC230" s="201">
        <v>0</v>
      </c>
      <c r="BD230" s="201">
        <v>0</v>
      </c>
      <c r="BE230" s="33">
        <f t="shared" si="12"/>
        <v>139</v>
      </c>
    </row>
    <row r="231" spans="1:57" x14ac:dyDescent="0.2">
      <c r="A231" s="178" t="s">
        <v>927</v>
      </c>
      <c r="B231" s="178" t="s">
        <v>928</v>
      </c>
      <c r="C231" s="178" t="s">
        <v>37</v>
      </c>
      <c r="D231" s="178" t="s">
        <v>38</v>
      </c>
      <c r="E231" s="179" t="s">
        <v>92</v>
      </c>
      <c r="F231" s="60">
        <v>168000</v>
      </c>
      <c r="G231" s="178" t="s">
        <v>93</v>
      </c>
      <c r="H231" s="178" t="s">
        <v>47</v>
      </c>
      <c r="I231" s="180">
        <v>44733</v>
      </c>
      <c r="J231" s="180">
        <v>45000</v>
      </c>
      <c r="K231" s="180">
        <v>45201</v>
      </c>
      <c r="L231" s="181">
        <v>0</v>
      </c>
      <c r="M231" s="181">
        <v>0</v>
      </c>
      <c r="N231" s="181">
        <v>0</v>
      </c>
      <c r="O231" s="181">
        <v>0</v>
      </c>
      <c r="P231" s="181">
        <v>0</v>
      </c>
      <c r="Q231" s="181">
        <v>0</v>
      </c>
      <c r="R231" s="181">
        <v>0</v>
      </c>
      <c r="S231" s="181">
        <v>0</v>
      </c>
      <c r="T231" s="181">
        <v>0</v>
      </c>
      <c r="U231" s="181">
        <v>0</v>
      </c>
      <c r="V231" s="181">
        <v>0</v>
      </c>
      <c r="W231" s="181">
        <v>10</v>
      </c>
      <c r="X231" s="181" t="s">
        <v>66</v>
      </c>
      <c r="Y231" s="181">
        <v>0</v>
      </c>
      <c r="Z231" s="181">
        <v>0</v>
      </c>
      <c r="AA231" s="181">
        <v>30</v>
      </c>
      <c r="AB231" s="181" t="s">
        <v>66</v>
      </c>
      <c r="AC231" s="181" t="s">
        <v>66</v>
      </c>
      <c r="AD231" s="181">
        <v>0</v>
      </c>
      <c r="AE231" s="181">
        <v>0</v>
      </c>
      <c r="AF231" s="181">
        <v>0</v>
      </c>
      <c r="AG231" s="181">
        <v>0</v>
      </c>
      <c r="AH231" s="181">
        <f t="shared" si="14"/>
        <v>40</v>
      </c>
      <c r="AI231" s="201">
        <v>0</v>
      </c>
      <c r="AJ231" s="201">
        <v>0</v>
      </c>
      <c r="AK231" s="201">
        <v>0</v>
      </c>
      <c r="AL231" s="201">
        <v>0</v>
      </c>
      <c r="AM231" s="201">
        <v>0</v>
      </c>
      <c r="AN231" s="201">
        <v>0</v>
      </c>
      <c r="AO231" s="201">
        <v>0</v>
      </c>
      <c r="AP231" s="201">
        <v>0</v>
      </c>
      <c r="AQ231" s="201">
        <v>0</v>
      </c>
      <c r="AR231" s="201">
        <v>0</v>
      </c>
      <c r="AS231" s="201">
        <v>0</v>
      </c>
      <c r="AT231" s="201">
        <v>10</v>
      </c>
      <c r="AU231" s="201" t="s">
        <v>66</v>
      </c>
      <c r="AV231" s="201">
        <v>0</v>
      </c>
      <c r="AW231" s="201">
        <v>0</v>
      </c>
      <c r="AX231" s="201">
        <v>30</v>
      </c>
      <c r="AY231" s="201" t="s">
        <v>66</v>
      </c>
      <c r="AZ231" s="201" t="s">
        <v>66</v>
      </c>
      <c r="BA231" s="201">
        <v>0</v>
      </c>
      <c r="BB231" s="201">
        <v>0</v>
      </c>
      <c r="BC231" s="201">
        <v>0</v>
      </c>
      <c r="BD231" s="201">
        <v>0</v>
      </c>
      <c r="BE231" s="33">
        <f t="shared" si="12"/>
        <v>40</v>
      </c>
    </row>
    <row r="232" spans="1:57" s="9" customFormat="1" ht="13.5" thickBot="1" x14ac:dyDescent="0.25">
      <c r="A232" s="183" t="s">
        <v>929</v>
      </c>
      <c r="B232" s="183" t="s">
        <v>930</v>
      </c>
      <c r="C232" s="183" t="s">
        <v>37</v>
      </c>
      <c r="D232" s="183" t="s">
        <v>38</v>
      </c>
      <c r="E232" s="184" t="s">
        <v>82</v>
      </c>
      <c r="F232" s="185">
        <v>40000</v>
      </c>
      <c r="G232" s="183" t="s">
        <v>83</v>
      </c>
      <c r="H232" s="183" t="s">
        <v>47</v>
      </c>
      <c r="I232" s="186">
        <v>45056</v>
      </c>
      <c r="J232" s="186" t="s">
        <v>66</v>
      </c>
      <c r="K232" s="186">
        <v>45413</v>
      </c>
      <c r="L232" s="187">
        <v>0</v>
      </c>
      <c r="M232" s="187">
        <v>0</v>
      </c>
      <c r="N232" s="187">
        <v>0</v>
      </c>
      <c r="O232" s="187">
        <v>0</v>
      </c>
      <c r="P232" s="187">
        <v>0</v>
      </c>
      <c r="Q232" s="187">
        <v>0</v>
      </c>
      <c r="R232" s="187">
        <v>0</v>
      </c>
      <c r="S232" s="187">
        <v>0</v>
      </c>
      <c r="T232" s="187">
        <v>0</v>
      </c>
      <c r="U232" s="187">
        <v>0</v>
      </c>
      <c r="V232" s="187">
        <v>0</v>
      </c>
      <c r="W232" s="187">
        <v>10</v>
      </c>
      <c r="X232" s="187" t="s">
        <v>66</v>
      </c>
      <c r="Y232" s="187">
        <v>0</v>
      </c>
      <c r="Z232" s="187">
        <v>0</v>
      </c>
      <c r="AA232" s="187">
        <v>0</v>
      </c>
      <c r="AB232" s="187">
        <v>0</v>
      </c>
      <c r="AC232" s="187">
        <v>0</v>
      </c>
      <c r="AD232" s="187">
        <v>0</v>
      </c>
      <c r="AE232" s="187">
        <v>0</v>
      </c>
      <c r="AF232" s="187">
        <v>0</v>
      </c>
      <c r="AG232" s="187">
        <v>0</v>
      </c>
      <c r="AH232" s="187">
        <f t="shared" si="14"/>
        <v>10</v>
      </c>
      <c r="AI232" s="202">
        <v>0</v>
      </c>
      <c r="AJ232" s="202">
        <v>0</v>
      </c>
      <c r="AK232" s="202">
        <v>0</v>
      </c>
      <c r="AL232" s="202">
        <v>0</v>
      </c>
      <c r="AM232" s="202">
        <v>0</v>
      </c>
      <c r="AN232" s="202">
        <v>0</v>
      </c>
      <c r="AO232" s="202">
        <v>0</v>
      </c>
      <c r="AP232" s="202">
        <v>0</v>
      </c>
      <c r="AQ232" s="202">
        <v>0</v>
      </c>
      <c r="AR232" s="202">
        <v>0</v>
      </c>
      <c r="AS232" s="202">
        <v>0</v>
      </c>
      <c r="AT232" s="202">
        <v>10</v>
      </c>
      <c r="AU232" s="202" t="s">
        <v>66</v>
      </c>
      <c r="AV232" s="202">
        <v>0</v>
      </c>
      <c r="AW232" s="202">
        <v>0</v>
      </c>
      <c r="AX232" s="202">
        <v>0</v>
      </c>
      <c r="AY232" s="202">
        <v>0</v>
      </c>
      <c r="AZ232" s="202">
        <v>0</v>
      </c>
      <c r="BA232" s="202">
        <v>0</v>
      </c>
      <c r="BB232" s="202">
        <v>0</v>
      </c>
      <c r="BC232" s="202">
        <v>0</v>
      </c>
      <c r="BD232" s="202">
        <v>0</v>
      </c>
      <c r="BE232" s="33">
        <f t="shared" si="12"/>
        <v>10</v>
      </c>
    </row>
    <row r="233" spans="1:57" s="9" customFormat="1" ht="13.5" thickBot="1" x14ac:dyDescent="0.25">
      <c r="A233" s="183" t="s">
        <v>953</v>
      </c>
      <c r="B233" s="183" t="s">
        <v>954</v>
      </c>
      <c r="C233" s="183" t="s">
        <v>37</v>
      </c>
      <c r="D233" s="183" t="s">
        <v>38</v>
      </c>
      <c r="E233" s="184" t="s">
        <v>92</v>
      </c>
      <c r="F233" s="185">
        <v>656000</v>
      </c>
      <c r="G233" s="183" t="s">
        <v>93</v>
      </c>
      <c r="H233" s="183" t="s">
        <v>47</v>
      </c>
      <c r="I233" s="186">
        <v>45026</v>
      </c>
      <c r="J233" s="186" t="s">
        <v>66</v>
      </c>
      <c r="K233" s="186">
        <v>45322</v>
      </c>
      <c r="L233" s="187">
        <v>0</v>
      </c>
      <c r="M233" s="187">
        <v>0</v>
      </c>
      <c r="N233" s="187">
        <v>0</v>
      </c>
      <c r="O233" s="187">
        <v>0</v>
      </c>
      <c r="P233" s="187">
        <v>0</v>
      </c>
      <c r="Q233" s="187">
        <v>0</v>
      </c>
      <c r="R233" s="187">
        <v>0</v>
      </c>
      <c r="S233" s="187">
        <v>0</v>
      </c>
      <c r="T233" s="187">
        <v>0</v>
      </c>
      <c r="U233" s="187">
        <v>0</v>
      </c>
      <c r="V233" s="187">
        <v>0</v>
      </c>
      <c r="W233" s="187">
        <v>5</v>
      </c>
      <c r="X233" s="187" t="s">
        <v>66</v>
      </c>
      <c r="Y233" s="187">
        <v>0</v>
      </c>
      <c r="Z233" s="187">
        <v>0</v>
      </c>
      <c r="AA233" s="187">
        <v>6</v>
      </c>
      <c r="AB233" s="187">
        <v>0</v>
      </c>
      <c r="AC233" s="187" t="s">
        <v>66</v>
      </c>
      <c r="AD233" s="187">
        <v>0</v>
      </c>
      <c r="AE233" s="187">
        <v>0</v>
      </c>
      <c r="AF233" s="187">
        <v>0</v>
      </c>
      <c r="AG233" s="187">
        <v>0</v>
      </c>
      <c r="AH233" s="187">
        <f t="shared" si="14"/>
        <v>11</v>
      </c>
      <c r="AI233" s="202">
        <v>0</v>
      </c>
      <c r="AJ233" s="202">
        <v>0</v>
      </c>
      <c r="AK233" s="202">
        <v>0</v>
      </c>
      <c r="AL233" s="202">
        <v>0</v>
      </c>
      <c r="AM233" s="202">
        <v>0</v>
      </c>
      <c r="AN233" s="202">
        <v>0</v>
      </c>
      <c r="AO233" s="202">
        <v>0</v>
      </c>
      <c r="AP233" s="202">
        <v>0</v>
      </c>
      <c r="AQ233" s="202">
        <v>0</v>
      </c>
      <c r="AR233" s="202">
        <v>0</v>
      </c>
      <c r="AS233" s="202">
        <v>0</v>
      </c>
      <c r="AT233" s="202">
        <v>5</v>
      </c>
      <c r="AU233" s="202" t="s">
        <v>66</v>
      </c>
      <c r="AV233" s="202">
        <v>0</v>
      </c>
      <c r="AW233" s="202">
        <v>0</v>
      </c>
      <c r="AX233" s="202">
        <v>6</v>
      </c>
      <c r="AY233" s="202">
        <v>0</v>
      </c>
      <c r="AZ233" s="202" t="s">
        <v>66</v>
      </c>
      <c r="BA233" s="202">
        <v>0</v>
      </c>
      <c r="BB233" s="202">
        <v>0</v>
      </c>
      <c r="BC233" s="202">
        <v>0</v>
      </c>
      <c r="BD233" s="202">
        <v>0</v>
      </c>
      <c r="BE233" s="33">
        <f t="shared" si="12"/>
        <v>11</v>
      </c>
    </row>
    <row r="234" spans="1:57" x14ac:dyDescent="0.2">
      <c r="A234" s="178" t="s">
        <v>957</v>
      </c>
      <c r="B234" s="178" t="s">
        <v>958</v>
      </c>
      <c r="C234" s="178" t="s">
        <v>37</v>
      </c>
      <c r="D234" s="178" t="s">
        <v>38</v>
      </c>
      <c r="E234" s="179" t="s">
        <v>608</v>
      </c>
      <c r="F234" s="60">
        <v>350000</v>
      </c>
      <c r="G234" s="178" t="s">
        <v>609</v>
      </c>
      <c r="H234" s="178" t="s">
        <v>47</v>
      </c>
      <c r="I234" s="180">
        <v>45169</v>
      </c>
      <c r="J234" s="180">
        <v>45291</v>
      </c>
      <c r="K234" s="180">
        <v>45626</v>
      </c>
      <c r="L234" s="181">
        <v>0</v>
      </c>
      <c r="M234" s="181">
        <v>0</v>
      </c>
      <c r="N234" s="181">
        <v>0</v>
      </c>
      <c r="O234" s="181">
        <v>0</v>
      </c>
      <c r="P234" s="181">
        <v>0</v>
      </c>
      <c r="Q234" s="181">
        <v>0</v>
      </c>
      <c r="R234" s="181">
        <v>0</v>
      </c>
      <c r="S234" s="181">
        <v>0</v>
      </c>
      <c r="T234" s="181">
        <v>0</v>
      </c>
      <c r="U234" s="181">
        <v>0</v>
      </c>
      <c r="V234" s="181">
        <v>0</v>
      </c>
      <c r="W234" s="181">
        <v>50</v>
      </c>
      <c r="X234" s="181" t="s">
        <v>66</v>
      </c>
      <c r="Y234" s="181">
        <v>0</v>
      </c>
      <c r="Z234" s="181">
        <v>0</v>
      </c>
      <c r="AA234" s="181">
        <v>50</v>
      </c>
      <c r="AB234" s="181">
        <v>0</v>
      </c>
      <c r="AC234" s="181">
        <v>0</v>
      </c>
      <c r="AD234" s="181">
        <v>0</v>
      </c>
      <c r="AE234" s="181">
        <v>0</v>
      </c>
      <c r="AF234" s="181">
        <v>0</v>
      </c>
      <c r="AG234" s="181">
        <v>0</v>
      </c>
      <c r="AH234" s="181">
        <f t="shared" si="14"/>
        <v>100</v>
      </c>
      <c r="AI234" s="201">
        <v>0</v>
      </c>
      <c r="AJ234" s="201">
        <v>0</v>
      </c>
      <c r="AK234" s="201">
        <v>0</v>
      </c>
      <c r="AL234" s="201">
        <v>0</v>
      </c>
      <c r="AM234" s="201">
        <v>0</v>
      </c>
      <c r="AN234" s="201">
        <v>0</v>
      </c>
      <c r="AO234" s="201">
        <v>0</v>
      </c>
      <c r="AP234" s="201">
        <v>0</v>
      </c>
      <c r="AQ234" s="201">
        <v>0</v>
      </c>
      <c r="AR234" s="201">
        <v>0</v>
      </c>
      <c r="AS234" s="201">
        <v>0</v>
      </c>
      <c r="AT234" s="201">
        <v>50</v>
      </c>
      <c r="AU234" s="201" t="s">
        <v>66</v>
      </c>
      <c r="AV234" s="201">
        <v>0</v>
      </c>
      <c r="AW234" s="201">
        <v>0</v>
      </c>
      <c r="AX234" s="201">
        <v>50</v>
      </c>
      <c r="AY234" s="201">
        <v>0</v>
      </c>
      <c r="AZ234" s="201">
        <v>0</v>
      </c>
      <c r="BA234" s="201">
        <v>0</v>
      </c>
      <c r="BB234" s="201">
        <v>0</v>
      </c>
      <c r="BC234" s="201">
        <v>0</v>
      </c>
      <c r="BD234" s="201">
        <v>0</v>
      </c>
      <c r="BE234" s="33">
        <f t="shared" si="12"/>
        <v>100</v>
      </c>
    </row>
    <row r="235" spans="1:57" x14ac:dyDescent="0.2">
      <c r="A235" s="178" t="s">
        <v>977</v>
      </c>
      <c r="B235" s="178" t="s">
        <v>978</v>
      </c>
      <c r="C235" s="178" t="s">
        <v>37</v>
      </c>
      <c r="D235" s="178" t="s">
        <v>38</v>
      </c>
      <c r="E235" s="179" t="s">
        <v>69</v>
      </c>
      <c r="F235" s="60">
        <v>163000</v>
      </c>
      <c r="G235" s="178" t="s">
        <v>70</v>
      </c>
      <c r="H235" s="178" t="s">
        <v>47</v>
      </c>
      <c r="I235" s="180">
        <v>45383</v>
      </c>
      <c r="J235" s="180">
        <v>45597</v>
      </c>
      <c r="K235" s="180">
        <v>45597</v>
      </c>
      <c r="L235" s="181">
        <v>0</v>
      </c>
      <c r="M235" s="181">
        <v>0</v>
      </c>
      <c r="N235" s="181">
        <v>0</v>
      </c>
      <c r="O235" s="181">
        <v>0</v>
      </c>
      <c r="P235" s="181">
        <v>0</v>
      </c>
      <c r="Q235" s="181">
        <v>0</v>
      </c>
      <c r="R235" s="181">
        <v>0</v>
      </c>
      <c r="S235" s="181">
        <v>0</v>
      </c>
      <c r="T235" s="181">
        <v>0</v>
      </c>
      <c r="U235" s="181">
        <v>0</v>
      </c>
      <c r="V235" s="181">
        <v>0</v>
      </c>
      <c r="W235" s="181">
        <v>25</v>
      </c>
      <c r="X235" s="181" t="s">
        <v>66</v>
      </c>
      <c r="Y235" s="181">
        <v>0</v>
      </c>
      <c r="Z235" s="181">
        <v>0</v>
      </c>
      <c r="AA235" s="181">
        <v>0</v>
      </c>
      <c r="AB235" s="181">
        <v>0</v>
      </c>
      <c r="AC235" s="181">
        <v>0</v>
      </c>
      <c r="AD235" s="181">
        <v>0</v>
      </c>
      <c r="AE235" s="181">
        <v>0</v>
      </c>
      <c r="AF235" s="181">
        <v>0</v>
      </c>
      <c r="AG235" s="181">
        <v>0</v>
      </c>
      <c r="AH235" s="181">
        <f t="shared" si="14"/>
        <v>25</v>
      </c>
      <c r="AI235" s="201">
        <v>0</v>
      </c>
      <c r="AJ235" s="201">
        <v>0</v>
      </c>
      <c r="AK235" s="201">
        <v>0</v>
      </c>
      <c r="AL235" s="201">
        <v>0</v>
      </c>
      <c r="AM235" s="201">
        <v>0</v>
      </c>
      <c r="AN235" s="201">
        <v>0</v>
      </c>
      <c r="AO235" s="201">
        <v>0</v>
      </c>
      <c r="AP235" s="201">
        <v>0</v>
      </c>
      <c r="AQ235" s="201">
        <v>0</v>
      </c>
      <c r="AR235" s="201">
        <v>0</v>
      </c>
      <c r="AS235" s="201">
        <v>0</v>
      </c>
      <c r="AT235" s="201">
        <v>25</v>
      </c>
      <c r="AU235" s="201" t="s">
        <v>66</v>
      </c>
      <c r="AV235" s="201">
        <v>0</v>
      </c>
      <c r="AW235" s="201">
        <v>0</v>
      </c>
      <c r="AX235" s="201">
        <v>0</v>
      </c>
      <c r="AY235" s="201">
        <v>0</v>
      </c>
      <c r="AZ235" s="201">
        <v>0</v>
      </c>
      <c r="BA235" s="201">
        <v>0</v>
      </c>
      <c r="BB235" s="201">
        <v>0</v>
      </c>
      <c r="BC235" s="201">
        <v>0</v>
      </c>
      <c r="BD235" s="201">
        <v>0</v>
      </c>
      <c r="BE235" s="33">
        <f t="shared" si="12"/>
        <v>25</v>
      </c>
    </row>
    <row r="236" spans="1:57" x14ac:dyDescent="0.2">
      <c r="A236" s="178" t="s">
        <v>997</v>
      </c>
      <c r="B236" s="178" t="s">
        <v>998</v>
      </c>
      <c r="C236" s="178" t="s">
        <v>37</v>
      </c>
      <c r="D236" s="178" t="s">
        <v>38</v>
      </c>
      <c r="E236" s="179" t="s">
        <v>82</v>
      </c>
      <c r="F236" s="60">
        <v>48000</v>
      </c>
      <c r="G236" s="178" t="s">
        <v>83</v>
      </c>
      <c r="H236" s="178" t="s">
        <v>47</v>
      </c>
      <c r="I236" s="180">
        <v>44834</v>
      </c>
      <c r="J236" s="180">
        <v>44742</v>
      </c>
      <c r="K236" s="180">
        <v>45289</v>
      </c>
      <c r="L236" s="181">
        <v>40</v>
      </c>
      <c r="M236" s="181">
        <v>0</v>
      </c>
      <c r="N236" s="181">
        <v>0</v>
      </c>
      <c r="O236" s="181">
        <v>0</v>
      </c>
      <c r="P236" s="181">
        <v>0</v>
      </c>
      <c r="Q236" s="181">
        <v>0</v>
      </c>
      <c r="R236" s="181">
        <v>0</v>
      </c>
      <c r="S236" s="181">
        <v>0</v>
      </c>
      <c r="T236" s="181">
        <v>0</v>
      </c>
      <c r="U236" s="181">
        <v>0</v>
      </c>
      <c r="V236" s="181">
        <v>0</v>
      </c>
      <c r="W236" s="181">
        <v>8</v>
      </c>
      <c r="X236" s="181" t="s">
        <v>66</v>
      </c>
      <c r="Y236" s="181">
        <v>0</v>
      </c>
      <c r="Z236" s="181">
        <v>0</v>
      </c>
      <c r="AA236" s="181">
        <v>0</v>
      </c>
      <c r="AB236" s="181">
        <v>0</v>
      </c>
      <c r="AC236" s="181">
        <v>0</v>
      </c>
      <c r="AD236" s="181">
        <v>0</v>
      </c>
      <c r="AE236" s="181">
        <v>0</v>
      </c>
      <c r="AF236" s="181">
        <v>0</v>
      </c>
      <c r="AG236" s="181">
        <v>0</v>
      </c>
      <c r="AH236" s="181">
        <f t="shared" si="14"/>
        <v>48</v>
      </c>
      <c r="AI236" s="201">
        <v>40</v>
      </c>
      <c r="AJ236" s="201">
        <v>0</v>
      </c>
      <c r="AK236" s="201">
        <v>0</v>
      </c>
      <c r="AL236" s="201">
        <v>0</v>
      </c>
      <c r="AM236" s="201">
        <v>0</v>
      </c>
      <c r="AN236" s="201">
        <v>0</v>
      </c>
      <c r="AO236" s="201">
        <v>0</v>
      </c>
      <c r="AP236" s="201">
        <v>0</v>
      </c>
      <c r="AQ236" s="201">
        <v>0</v>
      </c>
      <c r="AR236" s="201">
        <v>0</v>
      </c>
      <c r="AS236" s="201">
        <v>0</v>
      </c>
      <c r="AT236" s="201">
        <v>8</v>
      </c>
      <c r="AU236" s="201" t="s">
        <v>66</v>
      </c>
      <c r="AV236" s="201">
        <v>0</v>
      </c>
      <c r="AW236" s="201">
        <v>0</v>
      </c>
      <c r="AX236" s="201">
        <v>0</v>
      </c>
      <c r="AY236" s="201">
        <v>0</v>
      </c>
      <c r="AZ236" s="201">
        <v>0</v>
      </c>
      <c r="BA236" s="201">
        <v>0</v>
      </c>
      <c r="BB236" s="201">
        <v>0</v>
      </c>
      <c r="BC236" s="201">
        <v>0</v>
      </c>
      <c r="BD236" s="201">
        <v>0</v>
      </c>
      <c r="BE236" s="33">
        <f t="shared" si="12"/>
        <v>48</v>
      </c>
    </row>
    <row r="237" spans="1:57" x14ac:dyDescent="0.2">
      <c r="A237" s="178" t="s">
        <v>1003</v>
      </c>
      <c r="B237" s="178" t="s">
        <v>1004</v>
      </c>
      <c r="C237" s="178" t="s">
        <v>37</v>
      </c>
      <c r="D237" s="178" t="s">
        <v>38</v>
      </c>
      <c r="E237" s="179" t="s">
        <v>51</v>
      </c>
      <c r="F237" s="60">
        <v>91000</v>
      </c>
      <c r="G237" s="178" t="s">
        <v>40</v>
      </c>
      <c r="H237" s="178" t="s">
        <v>47</v>
      </c>
      <c r="I237" s="180">
        <v>45383</v>
      </c>
      <c r="J237" s="180" t="s">
        <v>66</v>
      </c>
      <c r="K237" s="180">
        <v>45915</v>
      </c>
      <c r="L237" s="181" t="s">
        <v>66</v>
      </c>
      <c r="M237" s="181">
        <v>0</v>
      </c>
      <c r="N237" s="181">
        <v>0</v>
      </c>
      <c r="O237" s="181">
        <v>0</v>
      </c>
      <c r="P237" s="181">
        <v>0</v>
      </c>
      <c r="Q237" s="181">
        <v>0</v>
      </c>
      <c r="R237" s="181">
        <v>0</v>
      </c>
      <c r="S237" s="181">
        <v>0</v>
      </c>
      <c r="T237" s="181">
        <v>0</v>
      </c>
      <c r="U237" s="181">
        <v>0</v>
      </c>
      <c r="V237" s="181">
        <v>0</v>
      </c>
      <c r="W237" s="181" t="s">
        <v>66</v>
      </c>
      <c r="X237" s="181" t="s">
        <v>66</v>
      </c>
      <c r="Y237" s="181">
        <v>0</v>
      </c>
      <c r="Z237" s="181">
        <v>0</v>
      </c>
      <c r="AA237" s="181">
        <v>46</v>
      </c>
      <c r="AB237" s="181" t="s">
        <v>66</v>
      </c>
      <c r="AC237" s="181">
        <v>0</v>
      </c>
      <c r="AD237" s="181">
        <v>0</v>
      </c>
      <c r="AE237" s="181">
        <v>0</v>
      </c>
      <c r="AF237" s="181">
        <v>0</v>
      </c>
      <c r="AG237" s="181">
        <v>0</v>
      </c>
      <c r="AH237" s="181">
        <f t="shared" ref="AH237:AH255" si="15">SUM(L237:AG237)</f>
        <v>46</v>
      </c>
      <c r="AI237" s="201" t="s">
        <v>66</v>
      </c>
      <c r="AJ237" s="201">
        <v>0</v>
      </c>
      <c r="AK237" s="201">
        <v>0</v>
      </c>
      <c r="AL237" s="201">
        <v>0</v>
      </c>
      <c r="AM237" s="201">
        <v>0</v>
      </c>
      <c r="AN237" s="201">
        <v>0</v>
      </c>
      <c r="AO237" s="201">
        <v>0</v>
      </c>
      <c r="AP237" s="201">
        <v>0</v>
      </c>
      <c r="AQ237" s="201">
        <v>0</v>
      </c>
      <c r="AR237" s="201">
        <v>0</v>
      </c>
      <c r="AS237" s="201">
        <v>0</v>
      </c>
      <c r="AT237" s="201" t="s">
        <v>66</v>
      </c>
      <c r="AU237" s="201" t="s">
        <v>66</v>
      </c>
      <c r="AV237" s="201">
        <v>0</v>
      </c>
      <c r="AW237" s="201">
        <v>0</v>
      </c>
      <c r="AX237" s="201">
        <v>46</v>
      </c>
      <c r="AY237" s="201" t="s">
        <v>66</v>
      </c>
      <c r="AZ237" s="201">
        <v>0</v>
      </c>
      <c r="BA237" s="201">
        <v>0</v>
      </c>
      <c r="BB237" s="201">
        <v>0</v>
      </c>
      <c r="BC237" s="201">
        <v>0</v>
      </c>
      <c r="BD237" s="201">
        <v>0</v>
      </c>
      <c r="BE237" s="33">
        <f t="shared" si="12"/>
        <v>46</v>
      </c>
    </row>
    <row r="238" spans="1:57" x14ac:dyDescent="0.2">
      <c r="A238" s="178" t="s">
        <v>1005</v>
      </c>
      <c r="B238" s="178" t="s">
        <v>1006</v>
      </c>
      <c r="C238" s="178" t="s">
        <v>37</v>
      </c>
      <c r="D238" s="178" t="s">
        <v>38</v>
      </c>
      <c r="E238" s="179" t="s">
        <v>82</v>
      </c>
      <c r="F238" s="60">
        <v>3203000</v>
      </c>
      <c r="G238" s="178" t="s">
        <v>83</v>
      </c>
      <c r="H238" s="178" t="s">
        <v>47</v>
      </c>
      <c r="I238" s="180">
        <v>43971</v>
      </c>
      <c r="J238" s="180" t="s">
        <v>66</v>
      </c>
      <c r="K238" s="180" t="s">
        <v>66</v>
      </c>
      <c r="L238" s="181">
        <v>0</v>
      </c>
      <c r="M238" s="181">
        <v>0</v>
      </c>
      <c r="N238" s="181">
        <v>0</v>
      </c>
      <c r="O238" s="181">
        <v>0</v>
      </c>
      <c r="P238" s="181">
        <v>0</v>
      </c>
      <c r="Q238" s="181">
        <v>0</v>
      </c>
      <c r="R238" s="181">
        <v>0</v>
      </c>
      <c r="S238" s="181">
        <v>0</v>
      </c>
      <c r="T238" s="181">
        <v>0</v>
      </c>
      <c r="U238" s="181">
        <v>0</v>
      </c>
      <c r="V238" s="181">
        <v>0</v>
      </c>
      <c r="W238" s="181">
        <v>0</v>
      </c>
      <c r="X238" s="181">
        <v>0</v>
      </c>
      <c r="Y238" s="181">
        <v>0</v>
      </c>
      <c r="Z238" s="181">
        <v>0</v>
      </c>
      <c r="AA238" s="181">
        <v>0</v>
      </c>
      <c r="AB238" s="181">
        <v>200</v>
      </c>
      <c r="AC238" s="181">
        <v>0</v>
      </c>
      <c r="AD238" s="181">
        <v>0</v>
      </c>
      <c r="AE238" s="181">
        <v>0</v>
      </c>
      <c r="AF238" s="181">
        <v>0</v>
      </c>
      <c r="AG238" s="181">
        <v>0</v>
      </c>
      <c r="AH238" s="181">
        <f t="shared" si="15"/>
        <v>200</v>
      </c>
      <c r="AI238" s="201">
        <v>0</v>
      </c>
      <c r="AJ238" s="201">
        <v>0</v>
      </c>
      <c r="AK238" s="201">
        <v>0</v>
      </c>
      <c r="AL238" s="201">
        <v>0</v>
      </c>
      <c r="AM238" s="201">
        <v>0</v>
      </c>
      <c r="AN238" s="201">
        <v>0</v>
      </c>
      <c r="AO238" s="201">
        <v>0</v>
      </c>
      <c r="AP238" s="201">
        <v>0</v>
      </c>
      <c r="AQ238" s="201">
        <v>0</v>
      </c>
      <c r="AR238" s="201">
        <v>0</v>
      </c>
      <c r="AS238" s="201">
        <v>0</v>
      </c>
      <c r="AT238" s="201">
        <v>0</v>
      </c>
      <c r="AU238" s="201">
        <v>0</v>
      </c>
      <c r="AV238" s="201">
        <v>0</v>
      </c>
      <c r="AW238" s="201">
        <v>0</v>
      </c>
      <c r="AX238" s="201">
        <v>0</v>
      </c>
      <c r="AY238" s="201">
        <v>200</v>
      </c>
      <c r="AZ238" s="201">
        <v>0</v>
      </c>
      <c r="BA238" s="201">
        <v>0</v>
      </c>
      <c r="BB238" s="201">
        <v>0</v>
      </c>
      <c r="BC238" s="201">
        <v>0</v>
      </c>
      <c r="BD238" s="201">
        <v>0</v>
      </c>
      <c r="BE238" s="33">
        <f t="shared" si="12"/>
        <v>200</v>
      </c>
    </row>
    <row r="239" spans="1:57" x14ac:dyDescent="0.2">
      <c r="A239" s="178" t="s">
        <v>1023</v>
      </c>
      <c r="B239" s="178" t="s">
        <v>1024</v>
      </c>
      <c r="C239" s="178" t="s">
        <v>37</v>
      </c>
      <c r="D239" s="178" t="s">
        <v>38</v>
      </c>
      <c r="E239" s="179" t="s">
        <v>110</v>
      </c>
      <c r="F239" s="60">
        <v>2010000</v>
      </c>
      <c r="G239" s="178" t="s">
        <v>242</v>
      </c>
      <c r="H239" s="178" t="s">
        <v>47</v>
      </c>
      <c r="I239" s="180">
        <v>43791</v>
      </c>
      <c r="J239" s="180" t="s">
        <v>66</v>
      </c>
      <c r="K239" s="180">
        <v>45201</v>
      </c>
      <c r="L239" s="181">
        <v>964</v>
      </c>
      <c r="M239" s="181">
        <v>0</v>
      </c>
      <c r="N239" s="181">
        <v>0</v>
      </c>
      <c r="O239" s="181">
        <v>0</v>
      </c>
      <c r="P239" s="181">
        <v>0</v>
      </c>
      <c r="Q239" s="181">
        <v>0</v>
      </c>
      <c r="R239" s="181">
        <v>0</v>
      </c>
      <c r="S239" s="181">
        <v>0</v>
      </c>
      <c r="T239" s="181">
        <v>0</v>
      </c>
      <c r="U239" s="181">
        <v>0</v>
      </c>
      <c r="V239" s="181">
        <v>0</v>
      </c>
      <c r="W239" s="181" t="s">
        <v>66</v>
      </c>
      <c r="X239" s="181">
        <v>93</v>
      </c>
      <c r="Y239" s="181">
        <v>0</v>
      </c>
      <c r="Z239" s="181">
        <v>0</v>
      </c>
      <c r="AA239" s="181">
        <v>0</v>
      </c>
      <c r="AB239" s="181">
        <v>0</v>
      </c>
      <c r="AC239" s="181">
        <v>0</v>
      </c>
      <c r="AD239" s="181">
        <v>0</v>
      </c>
      <c r="AE239" s="181">
        <v>0</v>
      </c>
      <c r="AF239" s="181">
        <v>0</v>
      </c>
      <c r="AG239" s="181">
        <v>0</v>
      </c>
      <c r="AH239" s="181">
        <f t="shared" si="15"/>
        <v>1057</v>
      </c>
      <c r="AI239" s="201">
        <v>964</v>
      </c>
      <c r="AJ239" s="201">
        <v>0</v>
      </c>
      <c r="AK239" s="201">
        <v>0</v>
      </c>
      <c r="AL239" s="201">
        <v>0</v>
      </c>
      <c r="AM239" s="201">
        <v>0</v>
      </c>
      <c r="AN239" s="201">
        <v>0</v>
      </c>
      <c r="AO239" s="201">
        <v>0</v>
      </c>
      <c r="AP239" s="201">
        <v>0</v>
      </c>
      <c r="AQ239" s="201">
        <v>0</v>
      </c>
      <c r="AR239" s="201">
        <v>0</v>
      </c>
      <c r="AS239" s="201">
        <v>0</v>
      </c>
      <c r="AT239" s="201" t="s">
        <v>66</v>
      </c>
      <c r="AU239" s="201">
        <v>93</v>
      </c>
      <c r="AV239" s="201">
        <v>0</v>
      </c>
      <c r="AW239" s="201">
        <v>0</v>
      </c>
      <c r="AX239" s="201">
        <v>0</v>
      </c>
      <c r="AY239" s="201">
        <v>0</v>
      </c>
      <c r="AZ239" s="201">
        <v>0</v>
      </c>
      <c r="BA239" s="201">
        <v>0</v>
      </c>
      <c r="BB239" s="201">
        <v>0</v>
      </c>
      <c r="BC239" s="201">
        <v>0</v>
      </c>
      <c r="BD239" s="201">
        <v>0</v>
      </c>
      <c r="BE239" s="33">
        <f t="shared" si="12"/>
        <v>1057</v>
      </c>
    </row>
    <row r="240" spans="1:57" x14ac:dyDescent="0.2">
      <c r="A240" s="178" t="s">
        <v>1025</v>
      </c>
      <c r="B240" s="178" t="s">
        <v>1026</v>
      </c>
      <c r="C240" s="178" t="s">
        <v>37</v>
      </c>
      <c r="D240" s="178" t="s">
        <v>38</v>
      </c>
      <c r="E240" s="179" t="s">
        <v>110</v>
      </c>
      <c r="F240" s="60">
        <v>828000</v>
      </c>
      <c r="G240" s="178" t="s">
        <v>242</v>
      </c>
      <c r="H240" s="178" t="s">
        <v>47</v>
      </c>
      <c r="I240" s="180">
        <v>43791</v>
      </c>
      <c r="J240" s="180" t="s">
        <v>66</v>
      </c>
      <c r="K240" s="180">
        <v>45659</v>
      </c>
      <c r="L240" s="181">
        <v>200</v>
      </c>
      <c r="M240" s="181">
        <v>0</v>
      </c>
      <c r="N240" s="181">
        <v>0</v>
      </c>
      <c r="O240" s="181">
        <v>0</v>
      </c>
      <c r="P240" s="181">
        <v>0</v>
      </c>
      <c r="Q240" s="181">
        <v>0</v>
      </c>
      <c r="R240" s="181">
        <v>0</v>
      </c>
      <c r="S240" s="181">
        <v>0</v>
      </c>
      <c r="T240" s="181">
        <v>0</v>
      </c>
      <c r="U240" s="181">
        <v>0</v>
      </c>
      <c r="V240" s="181">
        <v>0</v>
      </c>
      <c r="W240" s="181">
        <v>0</v>
      </c>
      <c r="X240" s="181">
        <v>0</v>
      </c>
      <c r="Y240" s="181">
        <v>0</v>
      </c>
      <c r="Z240" s="181">
        <v>0</v>
      </c>
      <c r="AA240" s="181" t="s">
        <v>66</v>
      </c>
      <c r="AB240" s="181">
        <v>0</v>
      </c>
      <c r="AC240" s="181">
        <v>0</v>
      </c>
      <c r="AD240" s="181">
        <v>0</v>
      </c>
      <c r="AE240" s="181">
        <v>0</v>
      </c>
      <c r="AF240" s="181">
        <v>0</v>
      </c>
      <c r="AG240" s="181">
        <v>0</v>
      </c>
      <c r="AH240" s="181">
        <f t="shared" si="15"/>
        <v>200</v>
      </c>
      <c r="AI240" s="201">
        <v>200</v>
      </c>
      <c r="AJ240" s="201">
        <v>0</v>
      </c>
      <c r="AK240" s="201">
        <v>0</v>
      </c>
      <c r="AL240" s="201">
        <v>0</v>
      </c>
      <c r="AM240" s="201">
        <v>0</v>
      </c>
      <c r="AN240" s="201">
        <v>0</v>
      </c>
      <c r="AO240" s="201">
        <v>0</v>
      </c>
      <c r="AP240" s="201">
        <v>0</v>
      </c>
      <c r="AQ240" s="201">
        <v>0</v>
      </c>
      <c r="AR240" s="201">
        <v>0</v>
      </c>
      <c r="AS240" s="201">
        <v>0</v>
      </c>
      <c r="AT240" s="201">
        <v>0</v>
      </c>
      <c r="AU240" s="201">
        <v>0</v>
      </c>
      <c r="AV240" s="201">
        <v>0</v>
      </c>
      <c r="AW240" s="201">
        <v>0</v>
      </c>
      <c r="AX240" s="201" t="s">
        <v>66</v>
      </c>
      <c r="AY240" s="201">
        <v>0</v>
      </c>
      <c r="AZ240" s="201">
        <v>0</v>
      </c>
      <c r="BA240" s="201">
        <v>0</v>
      </c>
      <c r="BB240" s="201">
        <v>0</v>
      </c>
      <c r="BC240" s="201">
        <v>0</v>
      </c>
      <c r="BD240" s="201">
        <v>0</v>
      </c>
      <c r="BE240" s="33">
        <f t="shared" si="12"/>
        <v>200</v>
      </c>
    </row>
    <row r="241" spans="1:57" x14ac:dyDescent="0.2">
      <c r="A241" s="178" t="s">
        <v>1027</v>
      </c>
      <c r="B241" s="178" t="s">
        <v>1028</v>
      </c>
      <c r="C241" s="178" t="s">
        <v>37</v>
      </c>
      <c r="D241" s="178" t="s">
        <v>38</v>
      </c>
      <c r="E241" s="179" t="s">
        <v>135</v>
      </c>
      <c r="F241" s="60">
        <v>102000</v>
      </c>
      <c r="G241" s="178" t="s">
        <v>111</v>
      </c>
      <c r="H241" s="178" t="s">
        <v>47</v>
      </c>
      <c r="I241" s="180">
        <v>44606</v>
      </c>
      <c r="J241" s="180" t="s">
        <v>66</v>
      </c>
      <c r="K241" s="180">
        <v>45323</v>
      </c>
      <c r="L241" s="181">
        <v>0</v>
      </c>
      <c r="M241" s="181">
        <v>0</v>
      </c>
      <c r="N241" s="181">
        <v>0</v>
      </c>
      <c r="O241" s="181">
        <v>0</v>
      </c>
      <c r="P241" s="181">
        <v>0</v>
      </c>
      <c r="Q241" s="181">
        <v>0</v>
      </c>
      <c r="R241" s="181">
        <v>0</v>
      </c>
      <c r="S241" s="181">
        <v>0</v>
      </c>
      <c r="T241" s="181">
        <v>0</v>
      </c>
      <c r="U241" s="181">
        <v>0</v>
      </c>
      <c r="V241" s="181">
        <v>31</v>
      </c>
      <c r="W241" s="181">
        <v>30</v>
      </c>
      <c r="X241" s="181">
        <v>0</v>
      </c>
      <c r="Y241" s="181">
        <v>0</v>
      </c>
      <c r="Z241" s="181">
        <v>0</v>
      </c>
      <c r="AA241" s="181">
        <v>0</v>
      </c>
      <c r="AB241" s="181">
        <v>0</v>
      </c>
      <c r="AC241" s="181">
        <v>0</v>
      </c>
      <c r="AD241" s="181">
        <v>0</v>
      </c>
      <c r="AE241" s="181">
        <v>0</v>
      </c>
      <c r="AF241" s="181">
        <v>0</v>
      </c>
      <c r="AG241" s="181">
        <v>0</v>
      </c>
      <c r="AH241" s="181">
        <f t="shared" si="15"/>
        <v>61</v>
      </c>
      <c r="AI241" s="201">
        <v>0</v>
      </c>
      <c r="AJ241" s="201">
        <v>0</v>
      </c>
      <c r="AK241" s="201">
        <v>0</v>
      </c>
      <c r="AL241" s="201">
        <v>0</v>
      </c>
      <c r="AM241" s="201">
        <v>0</v>
      </c>
      <c r="AN241" s="201">
        <v>0</v>
      </c>
      <c r="AO241" s="201">
        <v>0</v>
      </c>
      <c r="AP241" s="201">
        <v>0</v>
      </c>
      <c r="AQ241" s="201">
        <v>0</v>
      </c>
      <c r="AR241" s="201">
        <v>0</v>
      </c>
      <c r="AS241" s="201">
        <v>31</v>
      </c>
      <c r="AT241" s="201">
        <v>30</v>
      </c>
      <c r="AU241" s="201">
        <v>0</v>
      </c>
      <c r="AV241" s="201">
        <v>0</v>
      </c>
      <c r="AW241" s="201">
        <v>0</v>
      </c>
      <c r="AX241" s="201">
        <v>0</v>
      </c>
      <c r="AY241" s="201">
        <v>0</v>
      </c>
      <c r="AZ241" s="201">
        <v>0</v>
      </c>
      <c r="BA241" s="201">
        <v>0</v>
      </c>
      <c r="BB241" s="201">
        <v>0</v>
      </c>
      <c r="BC241" s="201">
        <v>0</v>
      </c>
      <c r="BD241" s="201">
        <v>0</v>
      </c>
      <c r="BE241" s="33">
        <f t="shared" si="12"/>
        <v>61</v>
      </c>
    </row>
    <row r="242" spans="1:57" ht="13.5" thickBot="1" x14ac:dyDescent="0.25">
      <c r="A242" s="178" t="s">
        <v>1029</v>
      </c>
      <c r="B242" s="178" t="s">
        <v>1030</v>
      </c>
      <c r="C242" s="178" t="s">
        <v>37</v>
      </c>
      <c r="D242" s="178" t="s">
        <v>38</v>
      </c>
      <c r="E242" s="179" t="s">
        <v>73</v>
      </c>
      <c r="F242" s="60">
        <v>1729000</v>
      </c>
      <c r="G242" s="178" t="s">
        <v>74</v>
      </c>
      <c r="H242" s="178" t="s">
        <v>47</v>
      </c>
      <c r="I242" s="180">
        <v>45216</v>
      </c>
      <c r="J242" s="180" t="s">
        <v>66</v>
      </c>
      <c r="K242" s="180">
        <v>45771</v>
      </c>
      <c r="L242" s="181">
        <v>100</v>
      </c>
      <c r="M242" s="181">
        <v>0</v>
      </c>
      <c r="N242" s="181">
        <v>0</v>
      </c>
      <c r="O242" s="181">
        <v>0</v>
      </c>
      <c r="P242" s="181">
        <v>0</v>
      </c>
      <c r="Q242" s="181">
        <v>0</v>
      </c>
      <c r="R242" s="181">
        <v>0</v>
      </c>
      <c r="S242" s="181">
        <v>0</v>
      </c>
      <c r="T242" s="181">
        <v>0</v>
      </c>
      <c r="U242" s="181">
        <v>20</v>
      </c>
      <c r="V242" s="181">
        <v>0</v>
      </c>
      <c r="W242" s="181">
        <v>10</v>
      </c>
      <c r="X242" s="181" t="s">
        <v>66</v>
      </c>
      <c r="Y242" s="181">
        <v>0</v>
      </c>
      <c r="Z242" s="181">
        <v>0</v>
      </c>
      <c r="AA242" s="181">
        <v>100</v>
      </c>
      <c r="AB242" s="181">
        <v>0</v>
      </c>
      <c r="AC242" s="181">
        <v>30</v>
      </c>
      <c r="AD242" s="181">
        <v>0</v>
      </c>
      <c r="AE242" s="181">
        <v>0</v>
      </c>
      <c r="AF242" s="181">
        <v>0</v>
      </c>
      <c r="AG242" s="181">
        <v>0</v>
      </c>
      <c r="AH242" s="181">
        <f t="shared" si="15"/>
        <v>260</v>
      </c>
      <c r="AI242" s="201">
        <v>100</v>
      </c>
      <c r="AJ242" s="201">
        <v>0</v>
      </c>
      <c r="AK242" s="201">
        <v>0</v>
      </c>
      <c r="AL242" s="201">
        <v>0</v>
      </c>
      <c r="AM242" s="201">
        <v>0</v>
      </c>
      <c r="AN242" s="201">
        <v>0</v>
      </c>
      <c r="AO242" s="201">
        <v>0</v>
      </c>
      <c r="AP242" s="201">
        <v>0</v>
      </c>
      <c r="AQ242" s="201">
        <v>0</v>
      </c>
      <c r="AR242" s="201">
        <v>20</v>
      </c>
      <c r="AS242" s="201">
        <v>0</v>
      </c>
      <c r="AT242" s="201">
        <v>10</v>
      </c>
      <c r="AU242" s="201" t="s">
        <v>66</v>
      </c>
      <c r="AV242" s="201">
        <v>0</v>
      </c>
      <c r="AW242" s="201">
        <v>0</v>
      </c>
      <c r="AX242" s="201">
        <v>100</v>
      </c>
      <c r="AY242" s="201">
        <v>0</v>
      </c>
      <c r="AZ242" s="201">
        <v>30</v>
      </c>
      <c r="BA242" s="201">
        <v>0</v>
      </c>
      <c r="BB242" s="201">
        <v>0</v>
      </c>
      <c r="BC242" s="201">
        <v>0</v>
      </c>
      <c r="BD242" s="201">
        <v>0</v>
      </c>
      <c r="BE242" s="33">
        <f t="shared" si="12"/>
        <v>260</v>
      </c>
    </row>
    <row r="243" spans="1:57" s="15" customFormat="1" x14ac:dyDescent="0.2">
      <c r="A243" s="16" t="s">
        <v>1031</v>
      </c>
      <c r="B243" s="16" t="s">
        <v>1032</v>
      </c>
      <c r="C243" s="16" t="s">
        <v>37</v>
      </c>
      <c r="D243" s="16" t="s">
        <v>38</v>
      </c>
      <c r="E243" s="17" t="s">
        <v>54</v>
      </c>
      <c r="F243" s="18">
        <v>1363000</v>
      </c>
      <c r="G243" s="16" t="s">
        <v>55</v>
      </c>
      <c r="H243" s="16" t="s">
        <v>47</v>
      </c>
      <c r="I243" s="19" t="s">
        <v>66</v>
      </c>
      <c r="J243" s="19" t="s">
        <v>66</v>
      </c>
      <c r="K243" s="19">
        <v>45385</v>
      </c>
      <c r="L243" s="20" t="s">
        <v>66</v>
      </c>
      <c r="M243" s="20">
        <v>0</v>
      </c>
      <c r="N243" s="20">
        <v>0</v>
      </c>
      <c r="O243" s="20">
        <v>0</v>
      </c>
      <c r="P243" s="20">
        <v>0</v>
      </c>
      <c r="Q243" s="20">
        <v>0</v>
      </c>
      <c r="R243" s="20">
        <v>0</v>
      </c>
      <c r="S243" s="20">
        <v>0</v>
      </c>
      <c r="T243" s="20">
        <v>0</v>
      </c>
      <c r="U243" s="20">
        <v>0</v>
      </c>
      <c r="V243" s="20">
        <v>188</v>
      </c>
      <c r="W243" s="20">
        <v>15</v>
      </c>
      <c r="X243" s="20">
        <v>0</v>
      </c>
      <c r="Y243" s="20">
        <v>0</v>
      </c>
      <c r="Z243" s="20">
        <v>0</v>
      </c>
      <c r="AA243" s="20">
        <v>34</v>
      </c>
      <c r="AB243" s="20">
        <v>0</v>
      </c>
      <c r="AC243" s="20" t="s">
        <v>66</v>
      </c>
      <c r="AD243" s="20">
        <v>0</v>
      </c>
      <c r="AE243" s="20">
        <v>0</v>
      </c>
      <c r="AF243" s="20">
        <v>0</v>
      </c>
      <c r="AG243" s="20">
        <v>0</v>
      </c>
      <c r="AH243" s="20">
        <f t="shared" si="15"/>
        <v>237</v>
      </c>
      <c r="AI243" s="29" t="s">
        <v>66</v>
      </c>
      <c r="AJ243" s="29">
        <v>0</v>
      </c>
      <c r="AK243" s="29">
        <v>0</v>
      </c>
      <c r="AL243" s="29">
        <v>0</v>
      </c>
      <c r="AM243" s="29">
        <v>0</v>
      </c>
      <c r="AN243" s="29">
        <v>0</v>
      </c>
      <c r="AO243" s="29">
        <v>0</v>
      </c>
      <c r="AP243" s="29">
        <v>0</v>
      </c>
      <c r="AQ243" s="29">
        <v>0</v>
      </c>
      <c r="AR243" s="29">
        <v>0</v>
      </c>
      <c r="AS243" s="29">
        <v>188</v>
      </c>
      <c r="AT243" s="29">
        <v>15</v>
      </c>
      <c r="AU243" s="29">
        <v>0</v>
      </c>
      <c r="AV243" s="29">
        <v>0</v>
      </c>
      <c r="AW243" s="29">
        <v>0</v>
      </c>
      <c r="AX243" s="29">
        <v>34</v>
      </c>
      <c r="AY243" s="29">
        <v>0</v>
      </c>
      <c r="AZ243" s="29" t="s">
        <v>66</v>
      </c>
      <c r="BA243" s="29">
        <v>0</v>
      </c>
      <c r="BB243" s="29">
        <v>0</v>
      </c>
      <c r="BC243" s="29">
        <v>0</v>
      </c>
      <c r="BD243" s="29">
        <v>0</v>
      </c>
      <c r="BE243" s="33">
        <f t="shared" si="12"/>
        <v>237</v>
      </c>
    </row>
    <row r="244" spans="1:57" x14ac:dyDescent="0.2">
      <c r="A244" s="178" t="s">
        <v>1041</v>
      </c>
      <c r="B244" s="178" t="s">
        <v>1042</v>
      </c>
      <c r="C244" s="178" t="s">
        <v>37</v>
      </c>
      <c r="D244" s="178" t="s">
        <v>38</v>
      </c>
      <c r="E244" s="179" t="s">
        <v>51</v>
      </c>
      <c r="F244" s="60">
        <v>0</v>
      </c>
      <c r="G244" s="178" t="s">
        <v>83</v>
      </c>
      <c r="H244" s="178" t="s">
        <v>75</v>
      </c>
      <c r="I244" s="180" t="s">
        <v>66</v>
      </c>
      <c r="J244" s="180">
        <v>35870</v>
      </c>
      <c r="K244" s="180">
        <v>38727</v>
      </c>
      <c r="L244" s="181">
        <v>0</v>
      </c>
      <c r="M244" s="181">
        <v>0</v>
      </c>
      <c r="N244" s="181">
        <v>0</v>
      </c>
      <c r="O244" s="181">
        <v>0</v>
      </c>
      <c r="P244" s="181">
        <v>0</v>
      </c>
      <c r="Q244" s="181">
        <v>0</v>
      </c>
      <c r="R244" s="181">
        <v>0</v>
      </c>
      <c r="S244" s="181">
        <v>0</v>
      </c>
      <c r="T244" s="181">
        <v>0</v>
      </c>
      <c r="U244" s="181">
        <v>0</v>
      </c>
      <c r="V244" s="181">
        <v>0</v>
      </c>
      <c r="W244" s="181">
        <v>0</v>
      </c>
      <c r="X244" s="181">
        <v>0</v>
      </c>
      <c r="Y244" s="181">
        <v>0</v>
      </c>
      <c r="Z244" s="181">
        <v>0</v>
      </c>
      <c r="AA244" s="181">
        <v>0</v>
      </c>
      <c r="AB244" s="181">
        <v>80</v>
      </c>
      <c r="AC244" s="181">
        <v>0</v>
      </c>
      <c r="AD244" s="181">
        <v>0</v>
      </c>
      <c r="AE244" s="181">
        <v>0</v>
      </c>
      <c r="AF244" s="181">
        <v>0</v>
      </c>
      <c r="AG244" s="181">
        <v>0</v>
      </c>
      <c r="AH244" s="181">
        <f t="shared" si="15"/>
        <v>80</v>
      </c>
      <c r="AI244" s="201">
        <v>0</v>
      </c>
      <c r="AJ244" s="201">
        <v>0</v>
      </c>
      <c r="AK244" s="201">
        <v>0</v>
      </c>
      <c r="AL244" s="201">
        <v>0</v>
      </c>
      <c r="AM244" s="201">
        <v>0</v>
      </c>
      <c r="AN244" s="201">
        <v>0</v>
      </c>
      <c r="AO244" s="201">
        <v>0</v>
      </c>
      <c r="AP244" s="201">
        <v>0</v>
      </c>
      <c r="AQ244" s="201">
        <v>0</v>
      </c>
      <c r="AR244" s="201">
        <v>0</v>
      </c>
      <c r="AS244" s="201">
        <v>0</v>
      </c>
      <c r="AT244" s="201">
        <v>0</v>
      </c>
      <c r="AU244" s="201">
        <v>0</v>
      </c>
      <c r="AV244" s="201">
        <v>0</v>
      </c>
      <c r="AW244" s="201">
        <v>0</v>
      </c>
      <c r="AX244" s="201">
        <v>0</v>
      </c>
      <c r="AY244" s="201">
        <v>80</v>
      </c>
      <c r="AZ244" s="201">
        <v>0</v>
      </c>
      <c r="BA244" s="201">
        <v>0</v>
      </c>
      <c r="BB244" s="201">
        <v>0</v>
      </c>
      <c r="BC244" s="201">
        <v>0</v>
      </c>
      <c r="BD244" s="201">
        <v>0</v>
      </c>
      <c r="BE244" s="33">
        <f t="shared" si="12"/>
        <v>80</v>
      </c>
    </row>
    <row r="245" spans="1:57" s="9" customFormat="1" ht="13.5" thickBot="1" x14ac:dyDescent="0.25">
      <c r="A245" s="183" t="s">
        <v>1043</v>
      </c>
      <c r="B245" s="183" t="s">
        <v>1044</v>
      </c>
      <c r="C245" s="183" t="s">
        <v>37</v>
      </c>
      <c r="D245" s="183" t="s">
        <v>38</v>
      </c>
      <c r="E245" s="184" t="s">
        <v>65</v>
      </c>
      <c r="F245" s="185">
        <v>4680000</v>
      </c>
      <c r="G245" s="183" t="s">
        <v>62</v>
      </c>
      <c r="H245" s="183" t="s">
        <v>75</v>
      </c>
      <c r="I245" s="186">
        <v>38894</v>
      </c>
      <c r="J245" s="186">
        <v>39036</v>
      </c>
      <c r="K245" s="186">
        <v>39765</v>
      </c>
      <c r="L245" s="187">
        <v>0</v>
      </c>
      <c r="M245" s="187">
        <v>0</v>
      </c>
      <c r="N245" s="187">
        <v>0</v>
      </c>
      <c r="O245" s="187">
        <v>0</v>
      </c>
      <c r="P245" s="187">
        <v>0</v>
      </c>
      <c r="Q245" s="187">
        <v>0</v>
      </c>
      <c r="R245" s="187">
        <v>0</v>
      </c>
      <c r="S245" s="187">
        <v>0</v>
      </c>
      <c r="T245" s="187">
        <v>0</v>
      </c>
      <c r="U245" s="187">
        <v>0</v>
      </c>
      <c r="V245" s="187">
        <v>0</v>
      </c>
      <c r="W245" s="187">
        <v>0</v>
      </c>
      <c r="X245" s="187">
        <v>0</v>
      </c>
      <c r="Y245" s="187">
        <v>0</v>
      </c>
      <c r="Z245" s="187">
        <v>0</v>
      </c>
      <c r="AA245" s="187">
        <v>0</v>
      </c>
      <c r="AB245" s="187">
        <v>3000</v>
      </c>
      <c r="AC245" s="187">
        <v>0</v>
      </c>
      <c r="AD245" s="187">
        <v>0</v>
      </c>
      <c r="AE245" s="187">
        <v>0</v>
      </c>
      <c r="AF245" s="187">
        <v>0</v>
      </c>
      <c r="AG245" s="187">
        <v>0</v>
      </c>
      <c r="AH245" s="187">
        <f t="shared" si="15"/>
        <v>3000</v>
      </c>
      <c r="AI245" s="202">
        <v>0</v>
      </c>
      <c r="AJ245" s="202">
        <v>0</v>
      </c>
      <c r="AK245" s="202">
        <v>0</v>
      </c>
      <c r="AL245" s="202">
        <v>0</v>
      </c>
      <c r="AM245" s="202">
        <v>0</v>
      </c>
      <c r="AN245" s="202">
        <v>0</v>
      </c>
      <c r="AO245" s="202">
        <v>0</v>
      </c>
      <c r="AP245" s="202">
        <v>0</v>
      </c>
      <c r="AQ245" s="202">
        <v>0</v>
      </c>
      <c r="AR245" s="202">
        <v>0</v>
      </c>
      <c r="AS245" s="202">
        <v>0</v>
      </c>
      <c r="AT245" s="202">
        <v>0</v>
      </c>
      <c r="AU245" s="202">
        <v>0</v>
      </c>
      <c r="AV245" s="202">
        <v>0</v>
      </c>
      <c r="AW245" s="202">
        <v>0</v>
      </c>
      <c r="AX245" s="202">
        <v>0</v>
      </c>
      <c r="AY245" s="202">
        <v>3000</v>
      </c>
      <c r="AZ245" s="202">
        <v>0</v>
      </c>
      <c r="BA245" s="202">
        <v>0</v>
      </c>
      <c r="BB245" s="202">
        <v>0</v>
      </c>
      <c r="BC245" s="202">
        <v>0</v>
      </c>
      <c r="BD245" s="202">
        <v>0</v>
      </c>
      <c r="BE245" s="33">
        <f t="shared" si="12"/>
        <v>3000</v>
      </c>
    </row>
    <row r="246" spans="1:57" s="9" customFormat="1" ht="26.25" thickBot="1" x14ac:dyDescent="0.25">
      <c r="A246" s="183" t="s">
        <v>1045</v>
      </c>
      <c r="B246" s="183" t="s">
        <v>1046</v>
      </c>
      <c r="C246" s="183" t="s">
        <v>37</v>
      </c>
      <c r="D246" s="183" t="s">
        <v>38</v>
      </c>
      <c r="E246" s="184" t="s">
        <v>60</v>
      </c>
      <c r="F246" s="185">
        <v>10400000</v>
      </c>
      <c r="G246" s="183" t="s">
        <v>61</v>
      </c>
      <c r="H246" s="183" t="s">
        <v>47</v>
      </c>
      <c r="I246" s="186">
        <v>38856</v>
      </c>
      <c r="J246" s="186">
        <v>39388</v>
      </c>
      <c r="K246" s="186">
        <v>40092</v>
      </c>
      <c r="L246" s="187">
        <v>0</v>
      </c>
      <c r="M246" s="187">
        <v>0</v>
      </c>
      <c r="N246" s="187">
        <v>0</v>
      </c>
      <c r="O246" s="187">
        <v>0</v>
      </c>
      <c r="P246" s="187">
        <v>0</v>
      </c>
      <c r="Q246" s="187">
        <v>0</v>
      </c>
      <c r="R246" s="187">
        <v>0</v>
      </c>
      <c r="S246" s="187">
        <v>0</v>
      </c>
      <c r="T246" s="187">
        <v>0</v>
      </c>
      <c r="U246" s="187">
        <v>0</v>
      </c>
      <c r="V246" s="187">
        <v>0</v>
      </c>
      <c r="W246" s="187">
        <v>0</v>
      </c>
      <c r="X246" s="187">
        <v>584</v>
      </c>
      <c r="Y246" s="187">
        <v>0</v>
      </c>
      <c r="Z246" s="187">
        <v>0</v>
      </c>
      <c r="AA246" s="187">
        <v>0</v>
      </c>
      <c r="AB246" s="187">
        <v>0</v>
      </c>
      <c r="AC246" s="187">
        <v>0</v>
      </c>
      <c r="AD246" s="187">
        <v>0</v>
      </c>
      <c r="AE246" s="187">
        <v>0</v>
      </c>
      <c r="AF246" s="187">
        <v>0</v>
      </c>
      <c r="AG246" s="187">
        <v>0</v>
      </c>
      <c r="AH246" s="187">
        <f t="shared" si="15"/>
        <v>584</v>
      </c>
      <c r="AI246" s="202">
        <v>0</v>
      </c>
      <c r="AJ246" s="202">
        <v>0</v>
      </c>
      <c r="AK246" s="202">
        <v>0</v>
      </c>
      <c r="AL246" s="202">
        <v>0</v>
      </c>
      <c r="AM246" s="202">
        <v>0</v>
      </c>
      <c r="AN246" s="202">
        <v>0</v>
      </c>
      <c r="AO246" s="202">
        <v>0</v>
      </c>
      <c r="AP246" s="202">
        <v>0</v>
      </c>
      <c r="AQ246" s="202">
        <v>0</v>
      </c>
      <c r="AR246" s="202">
        <v>0</v>
      </c>
      <c r="AS246" s="202">
        <v>0</v>
      </c>
      <c r="AT246" s="202">
        <v>0</v>
      </c>
      <c r="AU246" s="202">
        <v>584</v>
      </c>
      <c r="AV246" s="202">
        <v>0</v>
      </c>
      <c r="AW246" s="202">
        <v>0</v>
      </c>
      <c r="AX246" s="202">
        <v>0</v>
      </c>
      <c r="AY246" s="202">
        <v>0</v>
      </c>
      <c r="AZ246" s="202">
        <v>0</v>
      </c>
      <c r="BA246" s="202">
        <v>0</v>
      </c>
      <c r="BB246" s="202">
        <v>0</v>
      </c>
      <c r="BC246" s="202">
        <v>0</v>
      </c>
      <c r="BD246" s="202">
        <v>0</v>
      </c>
      <c r="BE246" s="33">
        <f t="shared" si="12"/>
        <v>584</v>
      </c>
    </row>
    <row r="247" spans="1:57" x14ac:dyDescent="0.2">
      <c r="A247" s="178" t="s">
        <v>1047</v>
      </c>
      <c r="B247" s="178" t="s">
        <v>1048</v>
      </c>
      <c r="C247" s="178" t="s">
        <v>37</v>
      </c>
      <c r="D247" s="178" t="s">
        <v>38</v>
      </c>
      <c r="E247" s="179" t="s">
        <v>524</v>
      </c>
      <c r="F247" s="60">
        <v>22488000</v>
      </c>
      <c r="G247" s="178" t="s">
        <v>61</v>
      </c>
      <c r="H247" s="178" t="s">
        <v>75</v>
      </c>
      <c r="I247" s="180">
        <v>39731</v>
      </c>
      <c r="J247" s="180">
        <v>41590</v>
      </c>
      <c r="K247" s="180">
        <v>44130</v>
      </c>
      <c r="L247" s="181">
        <v>0</v>
      </c>
      <c r="M247" s="181">
        <v>0</v>
      </c>
      <c r="N247" s="181">
        <v>0</v>
      </c>
      <c r="O247" s="181">
        <v>0</v>
      </c>
      <c r="P247" s="181">
        <v>0</v>
      </c>
      <c r="Q247" s="181">
        <v>0</v>
      </c>
      <c r="R247" s="181">
        <v>0</v>
      </c>
      <c r="S247" s="181">
        <v>0</v>
      </c>
      <c r="T247" s="181">
        <v>0</v>
      </c>
      <c r="U247" s="181">
        <v>0</v>
      </c>
      <c r="V247" s="181">
        <v>0</v>
      </c>
      <c r="W247" s="181">
        <v>0</v>
      </c>
      <c r="X247" s="181">
        <v>4526</v>
      </c>
      <c r="Y247" s="181">
        <v>0</v>
      </c>
      <c r="Z247" s="181">
        <v>0</v>
      </c>
      <c r="AA247" s="181">
        <v>649</v>
      </c>
      <c r="AB247" s="181">
        <v>2500</v>
      </c>
      <c r="AC247" s="181">
        <v>0</v>
      </c>
      <c r="AD247" s="181">
        <v>0</v>
      </c>
      <c r="AE247" s="181">
        <v>0</v>
      </c>
      <c r="AF247" s="181">
        <v>0</v>
      </c>
      <c r="AG247" s="181">
        <v>0</v>
      </c>
      <c r="AH247" s="181">
        <f t="shared" si="15"/>
        <v>7675</v>
      </c>
      <c r="AI247" s="201">
        <v>0</v>
      </c>
      <c r="AJ247" s="201">
        <v>0</v>
      </c>
      <c r="AK247" s="201">
        <v>0</v>
      </c>
      <c r="AL247" s="201">
        <v>0</v>
      </c>
      <c r="AM247" s="201">
        <v>0</v>
      </c>
      <c r="AN247" s="201">
        <v>0</v>
      </c>
      <c r="AO247" s="201">
        <v>0</v>
      </c>
      <c r="AP247" s="201">
        <v>0</v>
      </c>
      <c r="AQ247" s="201">
        <v>0</v>
      </c>
      <c r="AR247" s="201">
        <v>0</v>
      </c>
      <c r="AS247" s="201">
        <v>0</v>
      </c>
      <c r="AT247" s="201">
        <v>0</v>
      </c>
      <c r="AU247" s="201">
        <v>4526</v>
      </c>
      <c r="AV247" s="201">
        <v>0</v>
      </c>
      <c r="AW247" s="201">
        <v>0</v>
      </c>
      <c r="AX247" s="201">
        <v>649</v>
      </c>
      <c r="AY247" s="201">
        <v>2500</v>
      </c>
      <c r="AZ247" s="201">
        <v>0</v>
      </c>
      <c r="BA247" s="201">
        <v>0</v>
      </c>
      <c r="BB247" s="201">
        <v>0</v>
      </c>
      <c r="BC247" s="201">
        <v>0</v>
      </c>
      <c r="BD247" s="201">
        <v>0</v>
      </c>
      <c r="BE247" s="33">
        <f t="shared" si="12"/>
        <v>7675</v>
      </c>
    </row>
    <row r="248" spans="1:57" s="9" customFormat="1" ht="13.5" thickBot="1" x14ac:dyDescent="0.25">
      <c r="A248" s="183" t="s">
        <v>1049</v>
      </c>
      <c r="B248" s="183" t="s">
        <v>1050</v>
      </c>
      <c r="C248" s="183" t="s">
        <v>37</v>
      </c>
      <c r="D248" s="183" t="s">
        <v>38</v>
      </c>
      <c r="E248" s="184" t="s">
        <v>252</v>
      </c>
      <c r="F248" s="185">
        <v>381000</v>
      </c>
      <c r="G248" s="183" t="s">
        <v>253</v>
      </c>
      <c r="H248" s="183" t="s">
        <v>47</v>
      </c>
      <c r="I248" s="186">
        <v>39993</v>
      </c>
      <c r="J248" s="186">
        <v>40000</v>
      </c>
      <c r="K248" s="186">
        <v>43762</v>
      </c>
      <c r="L248" s="187">
        <v>0</v>
      </c>
      <c r="M248" s="187">
        <v>0</v>
      </c>
      <c r="N248" s="187">
        <v>0</v>
      </c>
      <c r="O248" s="187">
        <v>0</v>
      </c>
      <c r="P248" s="187">
        <v>0</v>
      </c>
      <c r="Q248" s="187">
        <v>0</v>
      </c>
      <c r="R248" s="187">
        <v>0</v>
      </c>
      <c r="S248" s="187">
        <v>0</v>
      </c>
      <c r="T248" s="187">
        <v>0</v>
      </c>
      <c r="U248" s="187">
        <v>0</v>
      </c>
      <c r="V248" s="187">
        <v>0</v>
      </c>
      <c r="W248" s="187">
        <v>0</v>
      </c>
      <c r="X248" s="187">
        <v>0</v>
      </c>
      <c r="Y248" s="187">
        <v>0</v>
      </c>
      <c r="Z248" s="187">
        <v>0</v>
      </c>
      <c r="AA248" s="187">
        <v>13</v>
      </c>
      <c r="AB248" s="187">
        <v>0</v>
      </c>
      <c r="AC248" s="187">
        <v>0</v>
      </c>
      <c r="AD248" s="187">
        <v>0</v>
      </c>
      <c r="AE248" s="187">
        <v>0</v>
      </c>
      <c r="AF248" s="187">
        <v>0</v>
      </c>
      <c r="AG248" s="187">
        <v>0</v>
      </c>
      <c r="AH248" s="187">
        <f t="shared" si="15"/>
        <v>13</v>
      </c>
      <c r="AI248" s="202">
        <v>0</v>
      </c>
      <c r="AJ248" s="202">
        <v>0</v>
      </c>
      <c r="AK248" s="202">
        <v>0</v>
      </c>
      <c r="AL248" s="202">
        <v>0</v>
      </c>
      <c r="AM248" s="202">
        <v>0</v>
      </c>
      <c r="AN248" s="202">
        <v>0</v>
      </c>
      <c r="AO248" s="202">
        <v>0</v>
      </c>
      <c r="AP248" s="202">
        <v>0</v>
      </c>
      <c r="AQ248" s="202">
        <v>0</v>
      </c>
      <c r="AR248" s="202">
        <v>0</v>
      </c>
      <c r="AS248" s="202">
        <v>0</v>
      </c>
      <c r="AT248" s="202">
        <v>0</v>
      </c>
      <c r="AU248" s="202">
        <v>0</v>
      </c>
      <c r="AV248" s="202">
        <v>0</v>
      </c>
      <c r="AW248" s="202">
        <v>0</v>
      </c>
      <c r="AX248" s="202">
        <v>13</v>
      </c>
      <c r="AY248" s="202">
        <v>0</v>
      </c>
      <c r="AZ248" s="202">
        <v>0</v>
      </c>
      <c r="BA248" s="202">
        <v>0</v>
      </c>
      <c r="BB248" s="202">
        <v>0</v>
      </c>
      <c r="BC248" s="202">
        <v>0</v>
      </c>
      <c r="BD248" s="202">
        <v>0</v>
      </c>
      <c r="BE248" s="33">
        <f t="shared" si="12"/>
        <v>13</v>
      </c>
    </row>
    <row r="249" spans="1:57" s="9" customFormat="1" ht="13.5" thickBot="1" x14ac:dyDescent="0.25">
      <c r="A249" s="183" t="s">
        <v>1051</v>
      </c>
      <c r="B249" s="183" t="s">
        <v>1052</v>
      </c>
      <c r="C249" s="183" t="s">
        <v>37</v>
      </c>
      <c r="D249" s="183" t="s">
        <v>38</v>
      </c>
      <c r="E249" s="184" t="s">
        <v>524</v>
      </c>
      <c r="F249" s="185">
        <v>4400000</v>
      </c>
      <c r="G249" s="183" t="s">
        <v>61</v>
      </c>
      <c r="H249" s="183" t="s">
        <v>47</v>
      </c>
      <c r="I249" s="186">
        <v>38856</v>
      </c>
      <c r="J249" s="186">
        <v>40210</v>
      </c>
      <c r="K249" s="186">
        <v>40914</v>
      </c>
      <c r="L249" s="187">
        <v>0</v>
      </c>
      <c r="M249" s="187">
        <v>0</v>
      </c>
      <c r="N249" s="187">
        <v>0</v>
      </c>
      <c r="O249" s="187">
        <v>0</v>
      </c>
      <c r="P249" s="187">
        <v>0</v>
      </c>
      <c r="Q249" s="187">
        <v>0</v>
      </c>
      <c r="R249" s="187">
        <v>0</v>
      </c>
      <c r="S249" s="187">
        <v>0</v>
      </c>
      <c r="T249" s="187">
        <v>0</v>
      </c>
      <c r="U249" s="187">
        <v>0</v>
      </c>
      <c r="V249" s="187">
        <v>0</v>
      </c>
      <c r="W249" s="187">
        <v>0</v>
      </c>
      <c r="X249" s="187">
        <v>175</v>
      </c>
      <c r="Y249" s="187">
        <v>0</v>
      </c>
      <c r="Z249" s="187">
        <v>0</v>
      </c>
      <c r="AA249" s="187">
        <v>0</v>
      </c>
      <c r="AB249" s="187">
        <v>0</v>
      </c>
      <c r="AC249" s="187">
        <v>0</v>
      </c>
      <c r="AD249" s="187">
        <v>0</v>
      </c>
      <c r="AE249" s="187">
        <v>0</v>
      </c>
      <c r="AF249" s="187">
        <v>0</v>
      </c>
      <c r="AG249" s="187">
        <v>0</v>
      </c>
      <c r="AH249" s="187">
        <f t="shared" si="15"/>
        <v>175</v>
      </c>
      <c r="AI249" s="202">
        <v>0</v>
      </c>
      <c r="AJ249" s="202">
        <v>0</v>
      </c>
      <c r="AK249" s="202">
        <v>0</v>
      </c>
      <c r="AL249" s="202">
        <v>0</v>
      </c>
      <c r="AM249" s="202">
        <v>0</v>
      </c>
      <c r="AN249" s="202">
        <v>0</v>
      </c>
      <c r="AO249" s="202">
        <v>0</v>
      </c>
      <c r="AP249" s="202">
        <v>0</v>
      </c>
      <c r="AQ249" s="202">
        <v>0</v>
      </c>
      <c r="AR249" s="202">
        <v>0</v>
      </c>
      <c r="AS249" s="202">
        <v>0</v>
      </c>
      <c r="AT249" s="202">
        <v>0</v>
      </c>
      <c r="AU249" s="202">
        <v>175</v>
      </c>
      <c r="AV249" s="202">
        <v>0</v>
      </c>
      <c r="AW249" s="202">
        <v>0</v>
      </c>
      <c r="AX249" s="202">
        <v>0</v>
      </c>
      <c r="AY249" s="202">
        <v>0</v>
      </c>
      <c r="AZ249" s="202">
        <v>0</v>
      </c>
      <c r="BA249" s="202">
        <v>0</v>
      </c>
      <c r="BB249" s="202">
        <v>0</v>
      </c>
      <c r="BC249" s="202">
        <v>0</v>
      </c>
      <c r="BD249" s="202">
        <v>0</v>
      </c>
      <c r="BE249" s="33">
        <f t="shared" si="12"/>
        <v>175</v>
      </c>
    </row>
    <row r="250" spans="1:57" x14ac:dyDescent="0.2">
      <c r="A250" s="178" t="s">
        <v>1053</v>
      </c>
      <c r="B250" s="178" t="s">
        <v>1054</v>
      </c>
      <c r="C250" s="178" t="s">
        <v>37</v>
      </c>
      <c r="D250" s="178" t="s">
        <v>38</v>
      </c>
      <c r="E250" s="179" t="s">
        <v>73</v>
      </c>
      <c r="F250" s="60">
        <v>262000</v>
      </c>
      <c r="G250" s="178" t="s">
        <v>74</v>
      </c>
      <c r="H250" s="178" t="s">
        <v>47</v>
      </c>
      <c r="I250" s="180">
        <v>43762</v>
      </c>
      <c r="J250" s="180">
        <v>43901</v>
      </c>
      <c r="K250" s="180">
        <v>44397</v>
      </c>
      <c r="L250" s="181">
        <v>0</v>
      </c>
      <c r="M250" s="181">
        <v>0</v>
      </c>
      <c r="N250" s="181">
        <v>0</v>
      </c>
      <c r="O250" s="181">
        <v>0</v>
      </c>
      <c r="P250" s="181">
        <v>0</v>
      </c>
      <c r="Q250" s="181">
        <v>0</v>
      </c>
      <c r="R250" s="181">
        <v>0</v>
      </c>
      <c r="S250" s="181">
        <v>0</v>
      </c>
      <c r="T250" s="181">
        <v>0</v>
      </c>
      <c r="U250" s="181">
        <v>0</v>
      </c>
      <c r="V250" s="181">
        <v>0</v>
      </c>
      <c r="W250" s="181">
        <v>0</v>
      </c>
      <c r="X250" s="181">
        <v>0</v>
      </c>
      <c r="Y250" s="181">
        <v>0</v>
      </c>
      <c r="Z250" s="181">
        <v>0</v>
      </c>
      <c r="AA250" s="181">
        <v>6</v>
      </c>
      <c r="AB250" s="181">
        <v>0</v>
      </c>
      <c r="AC250" s="181">
        <v>0</v>
      </c>
      <c r="AD250" s="181">
        <v>0</v>
      </c>
      <c r="AE250" s="181">
        <v>0</v>
      </c>
      <c r="AF250" s="181">
        <v>0</v>
      </c>
      <c r="AG250" s="181">
        <v>0</v>
      </c>
      <c r="AH250" s="181">
        <f t="shared" si="15"/>
        <v>6</v>
      </c>
      <c r="AI250" s="201">
        <v>0</v>
      </c>
      <c r="AJ250" s="201">
        <v>0</v>
      </c>
      <c r="AK250" s="201">
        <v>0</v>
      </c>
      <c r="AL250" s="201">
        <v>0</v>
      </c>
      <c r="AM250" s="201">
        <v>0</v>
      </c>
      <c r="AN250" s="201">
        <v>0</v>
      </c>
      <c r="AO250" s="201">
        <v>0</v>
      </c>
      <c r="AP250" s="201">
        <v>0</v>
      </c>
      <c r="AQ250" s="201">
        <v>0</v>
      </c>
      <c r="AR250" s="201">
        <v>0</v>
      </c>
      <c r="AS250" s="201">
        <v>0</v>
      </c>
      <c r="AT250" s="201">
        <v>0</v>
      </c>
      <c r="AU250" s="201">
        <v>0</v>
      </c>
      <c r="AV250" s="201">
        <v>0</v>
      </c>
      <c r="AW250" s="201">
        <v>0</v>
      </c>
      <c r="AX250" s="201">
        <v>6</v>
      </c>
      <c r="AY250" s="201">
        <v>0</v>
      </c>
      <c r="AZ250" s="201">
        <v>0</v>
      </c>
      <c r="BA250" s="201">
        <v>0</v>
      </c>
      <c r="BB250" s="201">
        <v>0</v>
      </c>
      <c r="BC250" s="201">
        <v>0</v>
      </c>
      <c r="BD250" s="201">
        <v>0</v>
      </c>
      <c r="BE250" s="33">
        <f t="shared" si="12"/>
        <v>6</v>
      </c>
    </row>
    <row r="251" spans="1:57" s="9" customFormat="1" ht="13.5" thickBot="1" x14ac:dyDescent="0.25">
      <c r="A251" s="183" t="s">
        <v>1055</v>
      </c>
      <c r="B251" s="183" t="s">
        <v>1056</v>
      </c>
      <c r="C251" s="183" t="s">
        <v>37</v>
      </c>
      <c r="D251" s="183" t="s">
        <v>38</v>
      </c>
      <c r="E251" s="184" t="s">
        <v>524</v>
      </c>
      <c r="F251" s="185">
        <v>11000000</v>
      </c>
      <c r="G251" s="183" t="s">
        <v>93</v>
      </c>
      <c r="H251" s="183" t="s">
        <v>47</v>
      </c>
      <c r="I251" s="186">
        <v>38856</v>
      </c>
      <c r="J251" s="186">
        <v>41387</v>
      </c>
      <c r="K251" s="186">
        <v>42286</v>
      </c>
      <c r="L251" s="187">
        <v>5</v>
      </c>
      <c r="M251" s="187">
        <v>0</v>
      </c>
      <c r="N251" s="187">
        <v>0</v>
      </c>
      <c r="O251" s="187">
        <v>0</v>
      </c>
      <c r="P251" s="187">
        <v>0</v>
      </c>
      <c r="Q251" s="187">
        <v>0</v>
      </c>
      <c r="R251" s="187">
        <v>0</v>
      </c>
      <c r="S251" s="187">
        <v>0</v>
      </c>
      <c r="T251" s="187">
        <v>0</v>
      </c>
      <c r="U251" s="187">
        <v>0</v>
      </c>
      <c r="V251" s="187">
        <v>0</v>
      </c>
      <c r="W251" s="187">
        <v>0</v>
      </c>
      <c r="X251" s="187">
        <v>177</v>
      </c>
      <c r="Y251" s="187">
        <v>0</v>
      </c>
      <c r="Z251" s="187">
        <v>0</v>
      </c>
      <c r="AA251" s="187">
        <v>0</v>
      </c>
      <c r="AB251" s="187">
        <v>0</v>
      </c>
      <c r="AC251" s="187">
        <v>0</v>
      </c>
      <c r="AD251" s="187">
        <v>0</v>
      </c>
      <c r="AE251" s="187">
        <v>0</v>
      </c>
      <c r="AF251" s="187">
        <v>0</v>
      </c>
      <c r="AG251" s="187">
        <v>0</v>
      </c>
      <c r="AH251" s="187">
        <f t="shared" si="15"/>
        <v>182</v>
      </c>
      <c r="AI251" s="202">
        <v>5</v>
      </c>
      <c r="AJ251" s="202">
        <v>0</v>
      </c>
      <c r="AK251" s="202">
        <v>0</v>
      </c>
      <c r="AL251" s="202">
        <v>0</v>
      </c>
      <c r="AM251" s="202">
        <v>0</v>
      </c>
      <c r="AN251" s="202">
        <v>0</v>
      </c>
      <c r="AO251" s="202">
        <v>0</v>
      </c>
      <c r="AP251" s="202">
        <v>0</v>
      </c>
      <c r="AQ251" s="202">
        <v>0</v>
      </c>
      <c r="AR251" s="202">
        <v>0</v>
      </c>
      <c r="AS251" s="202">
        <v>0</v>
      </c>
      <c r="AT251" s="202">
        <v>0</v>
      </c>
      <c r="AU251" s="202">
        <v>177</v>
      </c>
      <c r="AV251" s="202">
        <v>0</v>
      </c>
      <c r="AW251" s="202">
        <v>0</v>
      </c>
      <c r="AX251" s="202">
        <v>0</v>
      </c>
      <c r="AY251" s="202">
        <v>0</v>
      </c>
      <c r="AZ251" s="202">
        <v>0</v>
      </c>
      <c r="BA251" s="202">
        <v>0</v>
      </c>
      <c r="BB251" s="202">
        <v>0</v>
      </c>
      <c r="BC251" s="202">
        <v>0</v>
      </c>
      <c r="BD251" s="202">
        <v>0</v>
      </c>
      <c r="BE251" s="33">
        <f t="shared" si="12"/>
        <v>182</v>
      </c>
    </row>
    <row r="252" spans="1:57" x14ac:dyDescent="0.2">
      <c r="A252" s="178" t="s">
        <v>1057</v>
      </c>
      <c r="B252" s="178" t="s">
        <v>1058</v>
      </c>
      <c r="C252" s="178" t="s">
        <v>37</v>
      </c>
      <c r="D252" s="178" t="s">
        <v>38</v>
      </c>
      <c r="E252" s="179" t="s">
        <v>69</v>
      </c>
      <c r="F252" s="60">
        <v>356000</v>
      </c>
      <c r="G252" s="178" t="s">
        <v>70</v>
      </c>
      <c r="H252" s="178" t="s">
        <v>47</v>
      </c>
      <c r="I252" s="180">
        <v>42716</v>
      </c>
      <c r="J252" s="180">
        <v>43164</v>
      </c>
      <c r="K252" s="180">
        <v>43194</v>
      </c>
      <c r="L252" s="181">
        <v>0</v>
      </c>
      <c r="M252" s="181">
        <v>0</v>
      </c>
      <c r="N252" s="181">
        <v>0</v>
      </c>
      <c r="O252" s="181">
        <v>0</v>
      </c>
      <c r="P252" s="181">
        <v>0</v>
      </c>
      <c r="Q252" s="181">
        <v>0</v>
      </c>
      <c r="R252" s="181">
        <v>0</v>
      </c>
      <c r="S252" s="181">
        <v>0</v>
      </c>
      <c r="T252" s="181">
        <v>0</v>
      </c>
      <c r="U252" s="181">
        <v>0</v>
      </c>
      <c r="V252" s="181">
        <v>0</v>
      </c>
      <c r="W252" s="181">
        <v>0</v>
      </c>
      <c r="X252" s="181">
        <v>0</v>
      </c>
      <c r="Y252" s="181">
        <v>0</v>
      </c>
      <c r="Z252" s="181">
        <v>0</v>
      </c>
      <c r="AA252" s="181">
        <v>12</v>
      </c>
      <c r="AB252" s="181">
        <v>0</v>
      </c>
      <c r="AC252" s="181">
        <v>0</v>
      </c>
      <c r="AD252" s="181">
        <v>0</v>
      </c>
      <c r="AE252" s="181">
        <v>0</v>
      </c>
      <c r="AF252" s="181">
        <v>0</v>
      </c>
      <c r="AG252" s="181">
        <v>0</v>
      </c>
      <c r="AH252" s="181">
        <f t="shared" si="15"/>
        <v>12</v>
      </c>
      <c r="AI252" s="201">
        <v>0</v>
      </c>
      <c r="AJ252" s="201">
        <v>0</v>
      </c>
      <c r="AK252" s="201">
        <v>0</v>
      </c>
      <c r="AL252" s="201">
        <v>0</v>
      </c>
      <c r="AM252" s="201">
        <v>0</v>
      </c>
      <c r="AN252" s="201">
        <v>0</v>
      </c>
      <c r="AO252" s="201">
        <v>0</v>
      </c>
      <c r="AP252" s="201">
        <v>0</v>
      </c>
      <c r="AQ252" s="201">
        <v>0</v>
      </c>
      <c r="AR252" s="201">
        <v>0</v>
      </c>
      <c r="AS252" s="201">
        <v>0</v>
      </c>
      <c r="AT252" s="201">
        <v>0</v>
      </c>
      <c r="AU252" s="201">
        <v>0</v>
      </c>
      <c r="AV252" s="201">
        <v>0</v>
      </c>
      <c r="AW252" s="201">
        <v>0</v>
      </c>
      <c r="AX252" s="201">
        <v>12</v>
      </c>
      <c r="AY252" s="201">
        <v>0</v>
      </c>
      <c r="AZ252" s="201">
        <v>0</v>
      </c>
      <c r="BA252" s="201">
        <v>0</v>
      </c>
      <c r="BB252" s="201">
        <v>0</v>
      </c>
      <c r="BC252" s="201">
        <v>0</v>
      </c>
      <c r="BD252" s="201">
        <v>0</v>
      </c>
      <c r="BE252" s="33">
        <f t="shared" si="12"/>
        <v>12</v>
      </c>
    </row>
    <row r="253" spans="1:57" x14ac:dyDescent="0.2">
      <c r="A253" s="178" t="s">
        <v>1059</v>
      </c>
      <c r="B253" s="178" t="s">
        <v>1060</v>
      </c>
      <c r="C253" s="178" t="s">
        <v>37</v>
      </c>
      <c r="D253" s="178" t="s">
        <v>38</v>
      </c>
      <c r="E253" s="179" t="s">
        <v>51</v>
      </c>
      <c r="F253" s="60">
        <v>833000</v>
      </c>
      <c r="G253" s="178" t="s">
        <v>40</v>
      </c>
      <c r="H253" s="178" t="s">
        <v>47</v>
      </c>
      <c r="I253" s="180">
        <v>44077</v>
      </c>
      <c r="J253" s="180">
        <v>44078</v>
      </c>
      <c r="K253" s="180">
        <v>44767</v>
      </c>
      <c r="L253" s="181">
        <v>0</v>
      </c>
      <c r="M253" s="181">
        <v>0</v>
      </c>
      <c r="N253" s="181">
        <v>0</v>
      </c>
      <c r="O253" s="181">
        <v>0</v>
      </c>
      <c r="P253" s="181">
        <v>0</v>
      </c>
      <c r="Q253" s="181">
        <v>0</v>
      </c>
      <c r="R253" s="181">
        <v>0</v>
      </c>
      <c r="S253" s="181">
        <v>0</v>
      </c>
      <c r="T253" s="181">
        <v>0</v>
      </c>
      <c r="U253" s="181">
        <v>0</v>
      </c>
      <c r="V253" s="181">
        <v>0</v>
      </c>
      <c r="W253" s="181">
        <v>0</v>
      </c>
      <c r="X253" s="181">
        <v>0</v>
      </c>
      <c r="Y253" s="181">
        <v>0</v>
      </c>
      <c r="Z253" s="181">
        <v>0</v>
      </c>
      <c r="AA253" s="181">
        <v>2</v>
      </c>
      <c r="AB253" s="181">
        <v>0</v>
      </c>
      <c r="AC253" s="181">
        <v>0</v>
      </c>
      <c r="AD253" s="181">
        <v>0</v>
      </c>
      <c r="AE253" s="181">
        <v>0</v>
      </c>
      <c r="AF253" s="181">
        <v>0</v>
      </c>
      <c r="AG253" s="181">
        <v>0</v>
      </c>
      <c r="AH253" s="181">
        <f t="shared" si="15"/>
        <v>2</v>
      </c>
      <c r="AI253" s="201">
        <v>0</v>
      </c>
      <c r="AJ253" s="201">
        <v>0</v>
      </c>
      <c r="AK253" s="201">
        <v>0</v>
      </c>
      <c r="AL253" s="201">
        <v>0</v>
      </c>
      <c r="AM253" s="201">
        <v>0</v>
      </c>
      <c r="AN253" s="201">
        <v>0</v>
      </c>
      <c r="AO253" s="201">
        <v>0</v>
      </c>
      <c r="AP253" s="201">
        <v>0</v>
      </c>
      <c r="AQ253" s="201">
        <v>0</v>
      </c>
      <c r="AR253" s="201">
        <v>0</v>
      </c>
      <c r="AS253" s="201">
        <v>0</v>
      </c>
      <c r="AT253" s="201">
        <v>0</v>
      </c>
      <c r="AU253" s="201">
        <v>0</v>
      </c>
      <c r="AV253" s="201">
        <v>0</v>
      </c>
      <c r="AW253" s="201">
        <v>0</v>
      </c>
      <c r="AX253" s="201">
        <v>2</v>
      </c>
      <c r="AY253" s="201">
        <v>0</v>
      </c>
      <c r="AZ253" s="201">
        <v>0</v>
      </c>
      <c r="BA253" s="201">
        <v>0</v>
      </c>
      <c r="BB253" s="201">
        <v>0</v>
      </c>
      <c r="BC253" s="201">
        <v>0</v>
      </c>
      <c r="BD253" s="201">
        <v>0</v>
      </c>
      <c r="BE253" s="33">
        <f t="shared" si="12"/>
        <v>2</v>
      </c>
    </row>
    <row r="254" spans="1:57" s="9" customFormat="1" ht="13.5" thickBot="1" x14ac:dyDescent="0.25">
      <c r="A254" s="183" t="s">
        <v>1061</v>
      </c>
      <c r="B254" s="183" t="s">
        <v>1062</v>
      </c>
      <c r="C254" s="183" t="s">
        <v>37</v>
      </c>
      <c r="D254" s="183" t="s">
        <v>38</v>
      </c>
      <c r="E254" s="184" t="s">
        <v>252</v>
      </c>
      <c r="F254" s="185">
        <v>275000</v>
      </c>
      <c r="G254" s="183" t="s">
        <v>253</v>
      </c>
      <c r="H254" s="183" t="s">
        <v>47</v>
      </c>
      <c r="I254" s="186">
        <v>42627</v>
      </c>
      <c r="J254" s="186">
        <v>42711</v>
      </c>
      <c r="K254" s="186">
        <v>43124</v>
      </c>
      <c r="L254" s="187">
        <v>0</v>
      </c>
      <c r="M254" s="187">
        <v>0</v>
      </c>
      <c r="N254" s="187">
        <v>0</v>
      </c>
      <c r="O254" s="187">
        <v>0</v>
      </c>
      <c r="P254" s="187">
        <v>0</v>
      </c>
      <c r="Q254" s="187">
        <v>0</v>
      </c>
      <c r="R254" s="187">
        <v>0</v>
      </c>
      <c r="S254" s="187">
        <v>0</v>
      </c>
      <c r="T254" s="187">
        <v>0</v>
      </c>
      <c r="U254" s="187">
        <v>0</v>
      </c>
      <c r="V254" s="187">
        <v>0</v>
      </c>
      <c r="W254" s="187">
        <v>0</v>
      </c>
      <c r="X254" s="187">
        <v>0</v>
      </c>
      <c r="Y254" s="187">
        <v>0</v>
      </c>
      <c r="Z254" s="187">
        <v>0</v>
      </c>
      <c r="AA254" s="187">
        <v>4</v>
      </c>
      <c r="AB254" s="187">
        <v>0</v>
      </c>
      <c r="AC254" s="187">
        <v>0</v>
      </c>
      <c r="AD254" s="187">
        <v>0</v>
      </c>
      <c r="AE254" s="187">
        <v>0</v>
      </c>
      <c r="AF254" s="187">
        <v>0</v>
      </c>
      <c r="AG254" s="187">
        <v>0</v>
      </c>
      <c r="AH254" s="187">
        <f t="shared" si="15"/>
        <v>4</v>
      </c>
      <c r="AI254" s="202">
        <v>0</v>
      </c>
      <c r="AJ254" s="202">
        <v>0</v>
      </c>
      <c r="AK254" s="202">
        <v>0</v>
      </c>
      <c r="AL254" s="202">
        <v>0</v>
      </c>
      <c r="AM254" s="202">
        <v>0</v>
      </c>
      <c r="AN254" s="202">
        <v>0</v>
      </c>
      <c r="AO254" s="202">
        <v>0</v>
      </c>
      <c r="AP254" s="202">
        <v>0</v>
      </c>
      <c r="AQ254" s="202">
        <v>0</v>
      </c>
      <c r="AR254" s="202">
        <v>0</v>
      </c>
      <c r="AS254" s="202">
        <v>0</v>
      </c>
      <c r="AT254" s="202">
        <v>0</v>
      </c>
      <c r="AU254" s="202">
        <v>0</v>
      </c>
      <c r="AV254" s="202">
        <v>0</v>
      </c>
      <c r="AW254" s="202">
        <v>0</v>
      </c>
      <c r="AX254" s="202">
        <v>4</v>
      </c>
      <c r="AY254" s="202">
        <v>0</v>
      </c>
      <c r="AZ254" s="202">
        <v>0</v>
      </c>
      <c r="BA254" s="202">
        <v>0</v>
      </c>
      <c r="BB254" s="202">
        <v>0</v>
      </c>
      <c r="BC254" s="202">
        <v>0</v>
      </c>
      <c r="BD254" s="202">
        <v>0</v>
      </c>
      <c r="BE254" s="33">
        <f t="shared" si="12"/>
        <v>4</v>
      </c>
    </row>
    <row r="255" spans="1:57" x14ac:dyDescent="0.2">
      <c r="A255" s="178" t="s">
        <v>1063</v>
      </c>
      <c r="B255" s="178" t="s">
        <v>1064</v>
      </c>
      <c r="C255" s="178" t="s">
        <v>37</v>
      </c>
      <c r="D255" s="178" t="s">
        <v>38</v>
      </c>
      <c r="E255" s="179" t="s">
        <v>51</v>
      </c>
      <c r="F255" s="60">
        <v>200000</v>
      </c>
      <c r="G255" s="178" t="s">
        <v>40</v>
      </c>
      <c r="H255" s="178" t="s">
        <v>47</v>
      </c>
      <c r="I255" s="180">
        <v>44223</v>
      </c>
      <c r="J255" s="180">
        <v>44287</v>
      </c>
      <c r="K255" s="180">
        <v>44812</v>
      </c>
      <c r="L255" s="181">
        <v>0</v>
      </c>
      <c r="M255" s="181">
        <v>0</v>
      </c>
      <c r="N255" s="181">
        <v>0</v>
      </c>
      <c r="O255" s="181">
        <v>0</v>
      </c>
      <c r="P255" s="181">
        <v>0</v>
      </c>
      <c r="Q255" s="181">
        <v>0</v>
      </c>
      <c r="R255" s="181">
        <v>0</v>
      </c>
      <c r="S255" s="181">
        <v>0</v>
      </c>
      <c r="T255" s="181">
        <v>0</v>
      </c>
      <c r="U255" s="181">
        <v>0</v>
      </c>
      <c r="V255" s="181">
        <v>0</v>
      </c>
      <c r="W255" s="181">
        <v>0</v>
      </c>
      <c r="X255" s="181">
        <v>0</v>
      </c>
      <c r="Y255" s="181">
        <v>0</v>
      </c>
      <c r="Z255" s="181">
        <v>0</v>
      </c>
      <c r="AA255" s="181">
        <v>2</v>
      </c>
      <c r="AB255" s="181">
        <v>0</v>
      </c>
      <c r="AC255" s="181">
        <v>0</v>
      </c>
      <c r="AD255" s="181">
        <v>0</v>
      </c>
      <c r="AE255" s="181">
        <v>0</v>
      </c>
      <c r="AF255" s="181">
        <v>0</v>
      </c>
      <c r="AG255" s="181">
        <v>0</v>
      </c>
      <c r="AH255" s="181">
        <f t="shared" si="15"/>
        <v>2</v>
      </c>
      <c r="AI255" s="201">
        <v>0</v>
      </c>
      <c r="AJ255" s="201">
        <v>0</v>
      </c>
      <c r="AK255" s="201">
        <v>0</v>
      </c>
      <c r="AL255" s="201">
        <v>0</v>
      </c>
      <c r="AM255" s="201">
        <v>0</v>
      </c>
      <c r="AN255" s="201">
        <v>0</v>
      </c>
      <c r="AO255" s="201">
        <v>0</v>
      </c>
      <c r="AP255" s="201">
        <v>0</v>
      </c>
      <c r="AQ255" s="201">
        <v>0</v>
      </c>
      <c r="AR255" s="201">
        <v>0</v>
      </c>
      <c r="AS255" s="201">
        <v>0</v>
      </c>
      <c r="AT255" s="201">
        <v>0</v>
      </c>
      <c r="AU255" s="201">
        <v>0</v>
      </c>
      <c r="AV255" s="201">
        <v>0</v>
      </c>
      <c r="AW255" s="201">
        <v>0</v>
      </c>
      <c r="AX255" s="201">
        <v>2</v>
      </c>
      <c r="AY255" s="201">
        <v>0</v>
      </c>
      <c r="AZ255" s="201">
        <v>0</v>
      </c>
      <c r="BA255" s="201">
        <v>0</v>
      </c>
      <c r="BB255" s="201">
        <v>0</v>
      </c>
      <c r="BC255" s="201">
        <v>0</v>
      </c>
      <c r="BD255" s="201">
        <v>0</v>
      </c>
      <c r="BE255" s="33">
        <f t="shared" si="12"/>
        <v>2</v>
      </c>
    </row>
    <row r="256" spans="1:57" s="9" customFormat="1" ht="13.5" thickBot="1" x14ac:dyDescent="0.25">
      <c r="A256" s="183" t="s">
        <v>1065</v>
      </c>
      <c r="B256" s="183" t="s">
        <v>1066</v>
      </c>
      <c r="C256" s="183" t="s">
        <v>37</v>
      </c>
      <c r="D256" s="183" t="s">
        <v>38</v>
      </c>
      <c r="E256" s="184" t="s">
        <v>82</v>
      </c>
      <c r="F256" s="185">
        <v>181000</v>
      </c>
      <c r="G256" s="183" t="s">
        <v>83</v>
      </c>
      <c r="H256" s="183" t="s">
        <v>47</v>
      </c>
      <c r="I256" s="186">
        <v>42566</v>
      </c>
      <c r="J256" s="186">
        <v>42806</v>
      </c>
      <c r="K256" s="186">
        <v>43252</v>
      </c>
      <c r="L256" s="187">
        <v>0</v>
      </c>
      <c r="M256" s="187">
        <v>0</v>
      </c>
      <c r="N256" s="187">
        <v>0</v>
      </c>
      <c r="O256" s="187">
        <v>0</v>
      </c>
      <c r="P256" s="187">
        <v>0</v>
      </c>
      <c r="Q256" s="187">
        <v>0</v>
      </c>
      <c r="R256" s="187">
        <v>0</v>
      </c>
      <c r="S256" s="187">
        <v>0</v>
      </c>
      <c r="T256" s="187">
        <v>0</v>
      </c>
      <c r="U256" s="187">
        <v>0</v>
      </c>
      <c r="V256" s="187">
        <v>0</v>
      </c>
      <c r="W256" s="187">
        <v>0</v>
      </c>
      <c r="X256" s="187">
        <v>0</v>
      </c>
      <c r="Y256" s="187">
        <v>0</v>
      </c>
      <c r="Z256" s="187">
        <v>0</v>
      </c>
      <c r="AA256" s="187">
        <v>1</v>
      </c>
      <c r="AB256" s="187">
        <v>0</v>
      </c>
      <c r="AC256" s="187">
        <v>0</v>
      </c>
      <c r="AD256" s="187">
        <v>0</v>
      </c>
      <c r="AE256" s="187">
        <v>0</v>
      </c>
      <c r="AF256" s="187">
        <v>0</v>
      </c>
      <c r="AG256" s="187">
        <v>0</v>
      </c>
      <c r="AH256" s="187">
        <f t="shared" ref="AH256:AH277" si="16">SUM(L256:AG256)</f>
        <v>1</v>
      </c>
      <c r="AI256" s="202">
        <v>0</v>
      </c>
      <c r="AJ256" s="202">
        <v>0</v>
      </c>
      <c r="AK256" s="202">
        <v>0</v>
      </c>
      <c r="AL256" s="202">
        <v>0</v>
      </c>
      <c r="AM256" s="202">
        <v>0</v>
      </c>
      <c r="AN256" s="202">
        <v>0</v>
      </c>
      <c r="AO256" s="202">
        <v>0</v>
      </c>
      <c r="AP256" s="202">
        <v>0</v>
      </c>
      <c r="AQ256" s="202">
        <v>0</v>
      </c>
      <c r="AR256" s="202">
        <v>0</v>
      </c>
      <c r="AS256" s="202">
        <v>0</v>
      </c>
      <c r="AT256" s="202">
        <v>0</v>
      </c>
      <c r="AU256" s="202">
        <v>0</v>
      </c>
      <c r="AV256" s="202">
        <v>0</v>
      </c>
      <c r="AW256" s="202">
        <v>0</v>
      </c>
      <c r="AX256" s="202">
        <v>1</v>
      </c>
      <c r="AY256" s="202">
        <v>0</v>
      </c>
      <c r="AZ256" s="202">
        <v>0</v>
      </c>
      <c r="BA256" s="202">
        <v>0</v>
      </c>
      <c r="BB256" s="202">
        <v>0</v>
      </c>
      <c r="BC256" s="202">
        <v>0</v>
      </c>
      <c r="BD256" s="202">
        <v>0</v>
      </c>
      <c r="BE256" s="33">
        <f t="shared" si="12"/>
        <v>1</v>
      </c>
    </row>
    <row r="257" spans="1:57" x14ac:dyDescent="0.2">
      <c r="A257" s="178" t="s">
        <v>1067</v>
      </c>
      <c r="B257" s="178" t="s">
        <v>1068</v>
      </c>
      <c r="C257" s="178" t="s">
        <v>37</v>
      </c>
      <c r="D257" s="178" t="s">
        <v>38</v>
      </c>
      <c r="E257" s="179" t="s">
        <v>51</v>
      </c>
      <c r="F257" s="60">
        <v>622000</v>
      </c>
      <c r="G257" s="178" t="s">
        <v>40</v>
      </c>
      <c r="H257" s="178" t="s">
        <v>47</v>
      </c>
      <c r="I257" s="180">
        <v>44232</v>
      </c>
      <c r="J257" s="180">
        <v>44544</v>
      </c>
      <c r="K257" s="180">
        <v>45092</v>
      </c>
      <c r="L257" s="181">
        <v>0</v>
      </c>
      <c r="M257" s="181">
        <v>0</v>
      </c>
      <c r="N257" s="181">
        <v>0</v>
      </c>
      <c r="O257" s="181">
        <v>0</v>
      </c>
      <c r="P257" s="181">
        <v>0</v>
      </c>
      <c r="Q257" s="181">
        <v>0</v>
      </c>
      <c r="R257" s="181">
        <v>0</v>
      </c>
      <c r="S257" s="181">
        <v>0</v>
      </c>
      <c r="T257" s="181">
        <v>0</v>
      </c>
      <c r="U257" s="181">
        <v>0</v>
      </c>
      <c r="V257" s="181">
        <v>0</v>
      </c>
      <c r="W257" s="181">
        <v>0</v>
      </c>
      <c r="X257" s="181">
        <v>2</v>
      </c>
      <c r="Y257" s="181">
        <v>0</v>
      </c>
      <c r="Z257" s="181">
        <v>0</v>
      </c>
      <c r="AA257" s="181">
        <v>2</v>
      </c>
      <c r="AB257" s="181">
        <v>490</v>
      </c>
      <c r="AC257" s="181">
        <v>0</v>
      </c>
      <c r="AD257" s="181">
        <v>0</v>
      </c>
      <c r="AE257" s="181">
        <v>0</v>
      </c>
      <c r="AF257" s="181">
        <v>0</v>
      </c>
      <c r="AG257" s="181">
        <v>0</v>
      </c>
      <c r="AH257" s="181">
        <f t="shared" si="16"/>
        <v>494</v>
      </c>
      <c r="AI257" s="201">
        <v>0</v>
      </c>
      <c r="AJ257" s="201">
        <v>0</v>
      </c>
      <c r="AK257" s="201">
        <v>0</v>
      </c>
      <c r="AL257" s="201">
        <v>0</v>
      </c>
      <c r="AM257" s="201">
        <v>0</v>
      </c>
      <c r="AN257" s="201">
        <v>0</v>
      </c>
      <c r="AO257" s="201">
        <v>0</v>
      </c>
      <c r="AP257" s="201">
        <v>0</v>
      </c>
      <c r="AQ257" s="201">
        <v>0</v>
      </c>
      <c r="AR257" s="201">
        <v>0</v>
      </c>
      <c r="AS257" s="201">
        <v>0</v>
      </c>
      <c r="AT257" s="201">
        <v>0</v>
      </c>
      <c r="AU257" s="201">
        <v>2</v>
      </c>
      <c r="AV257" s="201">
        <v>0</v>
      </c>
      <c r="AW257" s="201">
        <v>0</v>
      </c>
      <c r="AX257" s="201">
        <v>2</v>
      </c>
      <c r="AY257" s="201">
        <v>490</v>
      </c>
      <c r="AZ257" s="201">
        <v>0</v>
      </c>
      <c r="BA257" s="201">
        <v>0</v>
      </c>
      <c r="BB257" s="201">
        <v>0</v>
      </c>
      <c r="BC257" s="201">
        <v>0</v>
      </c>
      <c r="BD257" s="201">
        <v>0</v>
      </c>
      <c r="BE257" s="33">
        <f t="shared" si="12"/>
        <v>494</v>
      </c>
    </row>
    <row r="258" spans="1:57" x14ac:dyDescent="0.2">
      <c r="A258" s="178" t="s">
        <v>1069</v>
      </c>
      <c r="B258" s="178" t="s">
        <v>1070</v>
      </c>
      <c r="C258" s="178" t="s">
        <v>37</v>
      </c>
      <c r="D258" s="178" t="s">
        <v>38</v>
      </c>
      <c r="E258" s="179" t="s">
        <v>98</v>
      </c>
      <c r="F258" s="60">
        <v>1007000</v>
      </c>
      <c r="G258" s="178" t="s">
        <v>99</v>
      </c>
      <c r="H258" s="178" t="s">
        <v>75</v>
      </c>
      <c r="I258" s="180">
        <v>42884</v>
      </c>
      <c r="J258" s="180">
        <v>42803</v>
      </c>
      <c r="K258" s="180">
        <v>43266</v>
      </c>
      <c r="L258" s="181">
        <v>0</v>
      </c>
      <c r="M258" s="181">
        <v>0</v>
      </c>
      <c r="N258" s="181">
        <v>0</v>
      </c>
      <c r="O258" s="181">
        <v>0</v>
      </c>
      <c r="P258" s="181">
        <v>0</v>
      </c>
      <c r="Q258" s="181">
        <v>0</v>
      </c>
      <c r="R258" s="181">
        <v>0</v>
      </c>
      <c r="S258" s="181">
        <v>0</v>
      </c>
      <c r="T258" s="181">
        <v>0</v>
      </c>
      <c r="U258" s="181">
        <v>0</v>
      </c>
      <c r="V258" s="181">
        <v>0</v>
      </c>
      <c r="W258" s="181">
        <v>0</v>
      </c>
      <c r="X258" s="181">
        <v>0</v>
      </c>
      <c r="Y258" s="181">
        <v>0</v>
      </c>
      <c r="Z258" s="181">
        <v>0</v>
      </c>
      <c r="AA258" s="181">
        <v>48</v>
      </c>
      <c r="AB258" s="181">
        <v>0</v>
      </c>
      <c r="AC258" s="181">
        <v>0</v>
      </c>
      <c r="AD258" s="181">
        <v>0</v>
      </c>
      <c r="AE258" s="181">
        <v>0</v>
      </c>
      <c r="AF258" s="181">
        <v>0</v>
      </c>
      <c r="AG258" s="181">
        <v>0</v>
      </c>
      <c r="AH258" s="181">
        <f t="shared" si="16"/>
        <v>48</v>
      </c>
      <c r="AI258" s="201">
        <v>0</v>
      </c>
      <c r="AJ258" s="201">
        <v>0</v>
      </c>
      <c r="AK258" s="201">
        <v>0</v>
      </c>
      <c r="AL258" s="201">
        <v>0</v>
      </c>
      <c r="AM258" s="201">
        <v>0</v>
      </c>
      <c r="AN258" s="201">
        <v>0</v>
      </c>
      <c r="AO258" s="201">
        <v>0</v>
      </c>
      <c r="AP258" s="201">
        <v>0</v>
      </c>
      <c r="AQ258" s="201">
        <v>0</v>
      </c>
      <c r="AR258" s="201">
        <v>0</v>
      </c>
      <c r="AS258" s="201">
        <v>0</v>
      </c>
      <c r="AT258" s="201">
        <v>0</v>
      </c>
      <c r="AU258" s="201">
        <v>0</v>
      </c>
      <c r="AV258" s="201">
        <v>0</v>
      </c>
      <c r="AW258" s="201">
        <v>0</v>
      </c>
      <c r="AX258" s="201">
        <v>48</v>
      </c>
      <c r="AY258" s="201">
        <v>0</v>
      </c>
      <c r="AZ258" s="201">
        <v>0</v>
      </c>
      <c r="BA258" s="201">
        <v>0</v>
      </c>
      <c r="BB258" s="201">
        <v>0</v>
      </c>
      <c r="BC258" s="201">
        <v>0</v>
      </c>
      <c r="BD258" s="201">
        <v>0</v>
      </c>
      <c r="BE258" s="33">
        <f t="shared" si="12"/>
        <v>48</v>
      </c>
    </row>
    <row r="259" spans="1:57" x14ac:dyDescent="0.2">
      <c r="A259" s="178" t="s">
        <v>1071</v>
      </c>
      <c r="B259" s="178" t="s">
        <v>1072</v>
      </c>
      <c r="C259" s="178" t="s">
        <v>37</v>
      </c>
      <c r="D259" s="178" t="s">
        <v>38</v>
      </c>
      <c r="E259" s="179" t="s">
        <v>106</v>
      </c>
      <c r="F259" s="60">
        <v>1284000</v>
      </c>
      <c r="G259" s="178" t="s">
        <v>107</v>
      </c>
      <c r="H259" s="178" t="s">
        <v>47</v>
      </c>
      <c r="I259" s="180">
        <v>44664</v>
      </c>
      <c r="J259" s="180">
        <v>44816</v>
      </c>
      <c r="K259" s="180">
        <v>45379</v>
      </c>
      <c r="L259" s="181">
        <v>383</v>
      </c>
      <c r="M259" s="181">
        <v>0</v>
      </c>
      <c r="N259" s="181">
        <v>0</v>
      </c>
      <c r="O259" s="181">
        <v>0</v>
      </c>
      <c r="P259" s="181">
        <v>0</v>
      </c>
      <c r="Q259" s="181">
        <v>0</v>
      </c>
      <c r="R259" s="181">
        <v>0</v>
      </c>
      <c r="S259" s="181">
        <v>0</v>
      </c>
      <c r="T259" s="181">
        <v>0</v>
      </c>
      <c r="U259" s="181">
        <v>29</v>
      </c>
      <c r="V259" s="181">
        <v>150</v>
      </c>
      <c r="W259" s="181">
        <v>0</v>
      </c>
      <c r="X259" s="181">
        <v>478</v>
      </c>
      <c r="Y259" s="181">
        <v>0</v>
      </c>
      <c r="Z259" s="181">
        <v>0</v>
      </c>
      <c r="AA259" s="181">
        <v>0</v>
      </c>
      <c r="AB259" s="181">
        <v>0</v>
      </c>
      <c r="AC259" s="181">
        <v>0</v>
      </c>
      <c r="AD259" s="181">
        <v>0</v>
      </c>
      <c r="AE259" s="181">
        <v>0</v>
      </c>
      <c r="AF259" s="181">
        <v>0</v>
      </c>
      <c r="AG259" s="181">
        <v>0</v>
      </c>
      <c r="AH259" s="181">
        <f t="shared" si="16"/>
        <v>1040</v>
      </c>
      <c r="AI259" s="201">
        <v>383</v>
      </c>
      <c r="AJ259" s="201">
        <v>0</v>
      </c>
      <c r="AK259" s="201">
        <v>0</v>
      </c>
      <c r="AL259" s="201">
        <v>0</v>
      </c>
      <c r="AM259" s="201">
        <v>0</v>
      </c>
      <c r="AN259" s="201">
        <v>0</v>
      </c>
      <c r="AO259" s="201">
        <v>0</v>
      </c>
      <c r="AP259" s="201">
        <v>0</v>
      </c>
      <c r="AQ259" s="201">
        <v>0</v>
      </c>
      <c r="AR259" s="201">
        <v>29</v>
      </c>
      <c r="AS259" s="201">
        <v>150</v>
      </c>
      <c r="AT259" s="201">
        <v>0</v>
      </c>
      <c r="AU259" s="201">
        <v>478</v>
      </c>
      <c r="AV259" s="201">
        <v>0</v>
      </c>
      <c r="AW259" s="201">
        <v>0</v>
      </c>
      <c r="AX259" s="201">
        <v>0</v>
      </c>
      <c r="AY259" s="201">
        <v>0</v>
      </c>
      <c r="AZ259" s="201">
        <v>0</v>
      </c>
      <c r="BA259" s="201">
        <v>0</v>
      </c>
      <c r="BB259" s="201">
        <v>0</v>
      </c>
      <c r="BC259" s="201">
        <v>0</v>
      </c>
      <c r="BD259" s="201">
        <v>0</v>
      </c>
      <c r="BE259" s="33">
        <f t="shared" ref="BE259:BE322" si="17">SUM(AI259:BD259)</f>
        <v>1040</v>
      </c>
    </row>
    <row r="260" spans="1:57" s="9" customFormat="1" ht="13.5" thickBot="1" x14ac:dyDescent="0.25">
      <c r="A260" s="81" t="s">
        <v>1071</v>
      </c>
      <c r="B260" s="81" t="s">
        <v>1072</v>
      </c>
      <c r="C260" s="81" t="s">
        <v>37</v>
      </c>
      <c r="D260" s="81" t="s">
        <v>38</v>
      </c>
      <c r="E260" s="175" t="s">
        <v>106</v>
      </c>
      <c r="F260" s="80">
        <v>1284000</v>
      </c>
      <c r="G260" s="81" t="s">
        <v>107</v>
      </c>
      <c r="H260" s="81" t="s">
        <v>75</v>
      </c>
      <c r="I260" s="72">
        <v>44664</v>
      </c>
      <c r="J260" s="72">
        <v>44816</v>
      </c>
      <c r="K260" s="72">
        <v>45379</v>
      </c>
      <c r="L260" s="176">
        <v>54</v>
      </c>
      <c r="M260" s="176">
        <v>0</v>
      </c>
      <c r="N260" s="176">
        <v>0</v>
      </c>
      <c r="O260" s="176">
        <v>0</v>
      </c>
      <c r="P260" s="176">
        <v>0</v>
      </c>
      <c r="Q260" s="176">
        <v>0</v>
      </c>
      <c r="R260" s="176">
        <v>0</v>
      </c>
      <c r="S260" s="176">
        <v>0</v>
      </c>
      <c r="T260" s="176">
        <v>0</v>
      </c>
      <c r="U260" s="176">
        <v>0</v>
      </c>
      <c r="V260" s="176">
        <v>0</v>
      </c>
      <c r="W260" s="176">
        <v>0</v>
      </c>
      <c r="X260" s="176">
        <v>0</v>
      </c>
      <c r="Y260" s="176">
        <v>0</v>
      </c>
      <c r="Z260" s="176">
        <v>0</v>
      </c>
      <c r="AA260" s="176">
        <v>0</v>
      </c>
      <c r="AB260" s="176">
        <v>0</v>
      </c>
      <c r="AC260" s="176">
        <v>0</v>
      </c>
      <c r="AD260" s="176">
        <v>0</v>
      </c>
      <c r="AE260" s="176">
        <v>0</v>
      </c>
      <c r="AF260" s="176">
        <v>0</v>
      </c>
      <c r="AG260" s="176">
        <v>0</v>
      </c>
      <c r="AH260" s="176">
        <f t="shared" si="16"/>
        <v>54</v>
      </c>
      <c r="AI260" s="203">
        <v>54</v>
      </c>
      <c r="AJ260" s="203">
        <v>0</v>
      </c>
      <c r="AK260" s="203">
        <v>0</v>
      </c>
      <c r="AL260" s="203">
        <v>0</v>
      </c>
      <c r="AM260" s="203">
        <v>0</v>
      </c>
      <c r="AN260" s="203">
        <v>0</v>
      </c>
      <c r="AO260" s="203">
        <v>0</v>
      </c>
      <c r="AP260" s="203">
        <v>0</v>
      </c>
      <c r="AQ260" s="203">
        <v>0</v>
      </c>
      <c r="AR260" s="203">
        <v>0</v>
      </c>
      <c r="AS260" s="203">
        <v>0</v>
      </c>
      <c r="AT260" s="203">
        <v>0</v>
      </c>
      <c r="AU260" s="203">
        <v>0</v>
      </c>
      <c r="AV260" s="203">
        <v>0</v>
      </c>
      <c r="AW260" s="203">
        <v>0</v>
      </c>
      <c r="AX260" s="203">
        <v>0</v>
      </c>
      <c r="AY260" s="203">
        <v>0</v>
      </c>
      <c r="AZ260" s="203">
        <v>0</v>
      </c>
      <c r="BA260" s="203">
        <v>0</v>
      </c>
      <c r="BB260" s="203">
        <v>0</v>
      </c>
      <c r="BC260" s="203">
        <v>0</v>
      </c>
      <c r="BD260" s="203">
        <v>0</v>
      </c>
      <c r="BE260" s="33">
        <f t="shared" si="17"/>
        <v>54</v>
      </c>
    </row>
    <row r="261" spans="1:57" x14ac:dyDescent="0.2">
      <c r="A261" s="178" t="s">
        <v>1073</v>
      </c>
      <c r="B261" s="178" t="s">
        <v>1074</v>
      </c>
      <c r="C261" s="178" t="s">
        <v>37</v>
      </c>
      <c r="D261" s="178" t="s">
        <v>38</v>
      </c>
      <c r="E261" s="179" t="s">
        <v>51</v>
      </c>
      <c r="F261" s="60">
        <v>4592000</v>
      </c>
      <c r="G261" s="178" t="s">
        <v>167</v>
      </c>
      <c r="H261" s="178" t="s">
        <v>47</v>
      </c>
      <c r="I261" s="180">
        <v>45352</v>
      </c>
      <c r="J261" s="180">
        <v>45526</v>
      </c>
      <c r="K261" s="180">
        <v>46143</v>
      </c>
      <c r="L261" s="181">
        <v>2347</v>
      </c>
      <c r="M261" s="181">
        <v>0</v>
      </c>
      <c r="N261" s="181">
        <v>0</v>
      </c>
      <c r="O261" s="181">
        <v>0</v>
      </c>
      <c r="P261" s="181">
        <v>0</v>
      </c>
      <c r="Q261" s="181">
        <v>0</v>
      </c>
      <c r="R261" s="181">
        <v>0</v>
      </c>
      <c r="S261" s="181">
        <v>0</v>
      </c>
      <c r="T261" s="181">
        <v>0</v>
      </c>
      <c r="U261" s="181">
        <v>15</v>
      </c>
      <c r="V261" s="181">
        <v>0</v>
      </c>
      <c r="W261" s="181">
        <v>0</v>
      </c>
      <c r="X261" s="181">
        <v>100</v>
      </c>
      <c r="Y261" s="181">
        <v>0</v>
      </c>
      <c r="Z261" s="181">
        <v>0</v>
      </c>
      <c r="AA261" s="181">
        <v>13</v>
      </c>
      <c r="AB261" s="181">
        <v>0</v>
      </c>
      <c r="AC261" s="181">
        <v>0</v>
      </c>
      <c r="AD261" s="181">
        <v>0</v>
      </c>
      <c r="AE261" s="181">
        <v>0</v>
      </c>
      <c r="AF261" s="181">
        <v>0</v>
      </c>
      <c r="AG261" s="181">
        <v>0</v>
      </c>
      <c r="AH261" s="181">
        <f t="shared" si="16"/>
        <v>2475</v>
      </c>
      <c r="AI261" s="201">
        <v>2347</v>
      </c>
      <c r="AJ261" s="201">
        <v>0</v>
      </c>
      <c r="AK261" s="201">
        <v>0</v>
      </c>
      <c r="AL261" s="201">
        <v>0</v>
      </c>
      <c r="AM261" s="201">
        <v>0</v>
      </c>
      <c r="AN261" s="201">
        <v>0</v>
      </c>
      <c r="AO261" s="201">
        <v>0</v>
      </c>
      <c r="AP261" s="201">
        <v>0</v>
      </c>
      <c r="AQ261" s="201">
        <v>0</v>
      </c>
      <c r="AR261" s="201">
        <v>15</v>
      </c>
      <c r="AS261" s="201">
        <v>0</v>
      </c>
      <c r="AT261" s="201">
        <v>0</v>
      </c>
      <c r="AU261" s="201">
        <v>100</v>
      </c>
      <c r="AV261" s="201">
        <v>0</v>
      </c>
      <c r="AW261" s="201">
        <v>0</v>
      </c>
      <c r="AX261" s="201">
        <v>13</v>
      </c>
      <c r="AY261" s="201">
        <v>0</v>
      </c>
      <c r="AZ261" s="201">
        <v>0</v>
      </c>
      <c r="BA261" s="201">
        <v>0</v>
      </c>
      <c r="BB261" s="201">
        <v>0</v>
      </c>
      <c r="BC261" s="201">
        <v>0</v>
      </c>
      <c r="BD261" s="201">
        <v>0</v>
      </c>
      <c r="BE261" s="33">
        <f t="shared" si="17"/>
        <v>2475</v>
      </c>
    </row>
    <row r="262" spans="1:57" x14ac:dyDescent="0.2">
      <c r="A262" s="178" t="s">
        <v>1075</v>
      </c>
      <c r="B262" s="178" t="s">
        <v>1076</v>
      </c>
      <c r="C262" s="178" t="s">
        <v>37</v>
      </c>
      <c r="D262" s="178" t="s">
        <v>38</v>
      </c>
      <c r="E262" s="179" t="s">
        <v>524</v>
      </c>
      <c r="F262" s="60">
        <v>14000000</v>
      </c>
      <c r="G262" s="178" t="s">
        <v>61</v>
      </c>
      <c r="H262" s="178" t="s">
        <v>47</v>
      </c>
      <c r="I262" s="180">
        <v>38846</v>
      </c>
      <c r="J262" s="180">
        <v>43536</v>
      </c>
      <c r="K262" s="180">
        <v>44377</v>
      </c>
      <c r="L262" s="181">
        <v>0</v>
      </c>
      <c r="M262" s="181">
        <v>0</v>
      </c>
      <c r="N262" s="181">
        <v>0</v>
      </c>
      <c r="O262" s="181">
        <v>0</v>
      </c>
      <c r="P262" s="181">
        <v>0</v>
      </c>
      <c r="Q262" s="181">
        <v>0</v>
      </c>
      <c r="R262" s="181">
        <v>0</v>
      </c>
      <c r="S262" s="181">
        <v>0</v>
      </c>
      <c r="T262" s="181">
        <v>0</v>
      </c>
      <c r="U262" s="181">
        <v>0</v>
      </c>
      <c r="V262" s="181">
        <v>0</v>
      </c>
      <c r="W262" s="181">
        <v>0</v>
      </c>
      <c r="X262" s="181">
        <v>0</v>
      </c>
      <c r="Y262" s="181">
        <v>0</v>
      </c>
      <c r="Z262" s="181">
        <v>0</v>
      </c>
      <c r="AA262" s="181">
        <v>4</v>
      </c>
      <c r="AB262" s="181">
        <v>0</v>
      </c>
      <c r="AC262" s="181">
        <v>0</v>
      </c>
      <c r="AD262" s="181">
        <v>0</v>
      </c>
      <c r="AE262" s="181">
        <v>0</v>
      </c>
      <c r="AF262" s="181">
        <v>0</v>
      </c>
      <c r="AG262" s="181">
        <v>0</v>
      </c>
      <c r="AH262" s="181">
        <f t="shared" si="16"/>
        <v>4</v>
      </c>
      <c r="AI262" s="201">
        <v>0</v>
      </c>
      <c r="AJ262" s="201">
        <v>0</v>
      </c>
      <c r="AK262" s="201">
        <v>0</v>
      </c>
      <c r="AL262" s="201">
        <v>0</v>
      </c>
      <c r="AM262" s="201">
        <v>0</v>
      </c>
      <c r="AN262" s="201">
        <v>0</v>
      </c>
      <c r="AO262" s="201">
        <v>0</v>
      </c>
      <c r="AP262" s="201">
        <v>0</v>
      </c>
      <c r="AQ262" s="201">
        <v>0</v>
      </c>
      <c r="AR262" s="201">
        <v>0</v>
      </c>
      <c r="AS262" s="201">
        <v>0</v>
      </c>
      <c r="AT262" s="201">
        <v>0</v>
      </c>
      <c r="AU262" s="201">
        <v>0</v>
      </c>
      <c r="AV262" s="201">
        <v>0</v>
      </c>
      <c r="AW262" s="201">
        <v>0</v>
      </c>
      <c r="AX262" s="201">
        <v>4</v>
      </c>
      <c r="AY262" s="201">
        <v>0</v>
      </c>
      <c r="AZ262" s="201">
        <v>0</v>
      </c>
      <c r="BA262" s="201">
        <v>0</v>
      </c>
      <c r="BB262" s="201">
        <v>0</v>
      </c>
      <c r="BC262" s="201">
        <v>0</v>
      </c>
      <c r="BD262" s="201">
        <v>0</v>
      </c>
      <c r="BE262" s="33">
        <f t="shared" si="17"/>
        <v>4</v>
      </c>
    </row>
    <row r="263" spans="1:57" x14ac:dyDescent="0.2">
      <c r="A263" s="178" t="s">
        <v>1077</v>
      </c>
      <c r="B263" s="178" t="s">
        <v>1078</v>
      </c>
      <c r="C263" s="178" t="s">
        <v>37</v>
      </c>
      <c r="D263" s="178" t="s">
        <v>38</v>
      </c>
      <c r="E263" s="179" t="s">
        <v>524</v>
      </c>
      <c r="F263" s="60">
        <v>19400000</v>
      </c>
      <c r="G263" s="178" t="s">
        <v>61</v>
      </c>
      <c r="H263" s="178" t="s">
        <v>47</v>
      </c>
      <c r="I263" s="180">
        <v>38846</v>
      </c>
      <c r="J263" s="180">
        <v>44027</v>
      </c>
      <c r="K263" s="180">
        <v>44741</v>
      </c>
      <c r="L263" s="181">
        <v>0</v>
      </c>
      <c r="M263" s="181">
        <v>0</v>
      </c>
      <c r="N263" s="181">
        <v>0</v>
      </c>
      <c r="O263" s="181">
        <v>0</v>
      </c>
      <c r="P263" s="181">
        <v>0</v>
      </c>
      <c r="Q263" s="181">
        <v>0</v>
      </c>
      <c r="R263" s="181">
        <v>0</v>
      </c>
      <c r="S263" s="181">
        <v>0</v>
      </c>
      <c r="T263" s="181">
        <v>0</v>
      </c>
      <c r="U263" s="181">
        <v>0</v>
      </c>
      <c r="V263" s="181">
        <v>0</v>
      </c>
      <c r="W263" s="181">
        <v>0</v>
      </c>
      <c r="X263" s="181">
        <v>276</v>
      </c>
      <c r="Y263" s="181">
        <v>0</v>
      </c>
      <c r="Z263" s="181">
        <v>0</v>
      </c>
      <c r="AA263" s="181">
        <v>80</v>
      </c>
      <c r="AB263" s="181">
        <v>1281</v>
      </c>
      <c r="AC263" s="181">
        <v>0</v>
      </c>
      <c r="AD263" s="181">
        <v>0</v>
      </c>
      <c r="AE263" s="181">
        <v>0</v>
      </c>
      <c r="AF263" s="181">
        <v>0</v>
      </c>
      <c r="AG263" s="181">
        <v>0</v>
      </c>
      <c r="AH263" s="181">
        <f t="shared" si="16"/>
        <v>1637</v>
      </c>
      <c r="AI263" s="201">
        <v>0</v>
      </c>
      <c r="AJ263" s="201">
        <v>0</v>
      </c>
      <c r="AK263" s="201">
        <v>0</v>
      </c>
      <c r="AL263" s="201">
        <v>0</v>
      </c>
      <c r="AM263" s="201">
        <v>0</v>
      </c>
      <c r="AN263" s="201">
        <v>0</v>
      </c>
      <c r="AO263" s="201">
        <v>0</v>
      </c>
      <c r="AP263" s="201">
        <v>0</v>
      </c>
      <c r="AQ263" s="201">
        <v>0</v>
      </c>
      <c r="AR263" s="201">
        <v>0</v>
      </c>
      <c r="AS263" s="201">
        <v>0</v>
      </c>
      <c r="AT263" s="201">
        <v>0</v>
      </c>
      <c r="AU263" s="201">
        <v>276</v>
      </c>
      <c r="AV263" s="201">
        <v>0</v>
      </c>
      <c r="AW263" s="201">
        <v>0</v>
      </c>
      <c r="AX263" s="201">
        <v>80</v>
      </c>
      <c r="AY263" s="201">
        <v>1281</v>
      </c>
      <c r="AZ263" s="201">
        <v>0</v>
      </c>
      <c r="BA263" s="201">
        <v>0</v>
      </c>
      <c r="BB263" s="201">
        <v>0</v>
      </c>
      <c r="BC263" s="201">
        <v>0</v>
      </c>
      <c r="BD263" s="201">
        <v>0</v>
      </c>
      <c r="BE263" s="33">
        <f t="shared" si="17"/>
        <v>1637</v>
      </c>
    </row>
    <row r="264" spans="1:57" x14ac:dyDescent="0.2">
      <c r="A264" s="178" t="s">
        <v>1079</v>
      </c>
      <c r="B264" s="178" t="s">
        <v>1080</v>
      </c>
      <c r="C264" s="178" t="s">
        <v>37</v>
      </c>
      <c r="D264" s="178" t="s">
        <v>38</v>
      </c>
      <c r="E264" s="179" t="s">
        <v>78</v>
      </c>
      <c r="F264" s="60">
        <v>0</v>
      </c>
      <c r="G264" s="178" t="s">
        <v>79</v>
      </c>
      <c r="H264" s="178" t="s">
        <v>47</v>
      </c>
      <c r="I264" s="180">
        <v>43329</v>
      </c>
      <c r="J264" s="180">
        <v>43454</v>
      </c>
      <c r="K264" s="180">
        <v>43880</v>
      </c>
      <c r="L264" s="181">
        <v>0</v>
      </c>
      <c r="M264" s="181">
        <v>0</v>
      </c>
      <c r="N264" s="181">
        <v>0</v>
      </c>
      <c r="O264" s="181">
        <v>0</v>
      </c>
      <c r="P264" s="181">
        <v>0</v>
      </c>
      <c r="Q264" s="181">
        <v>0</v>
      </c>
      <c r="R264" s="181">
        <v>0</v>
      </c>
      <c r="S264" s="181">
        <v>0</v>
      </c>
      <c r="T264" s="181">
        <v>0</v>
      </c>
      <c r="U264" s="181">
        <v>0</v>
      </c>
      <c r="V264" s="181">
        <v>0</v>
      </c>
      <c r="W264" s="181">
        <v>0</v>
      </c>
      <c r="X264" s="181">
        <v>0</v>
      </c>
      <c r="Y264" s="181">
        <v>0</v>
      </c>
      <c r="Z264" s="181">
        <v>0</v>
      </c>
      <c r="AA264" s="181">
        <v>2</v>
      </c>
      <c r="AB264" s="181">
        <v>0</v>
      </c>
      <c r="AC264" s="181">
        <v>0</v>
      </c>
      <c r="AD264" s="181">
        <v>0</v>
      </c>
      <c r="AE264" s="181">
        <v>0</v>
      </c>
      <c r="AF264" s="181">
        <v>0</v>
      </c>
      <c r="AG264" s="181">
        <v>0</v>
      </c>
      <c r="AH264" s="181">
        <f t="shared" si="16"/>
        <v>2</v>
      </c>
      <c r="AI264" s="201">
        <v>0</v>
      </c>
      <c r="AJ264" s="201">
        <v>0</v>
      </c>
      <c r="AK264" s="201">
        <v>0</v>
      </c>
      <c r="AL264" s="201">
        <v>0</v>
      </c>
      <c r="AM264" s="201">
        <v>0</v>
      </c>
      <c r="AN264" s="201">
        <v>0</v>
      </c>
      <c r="AO264" s="201">
        <v>0</v>
      </c>
      <c r="AP264" s="201">
        <v>0</v>
      </c>
      <c r="AQ264" s="201">
        <v>0</v>
      </c>
      <c r="AR264" s="201">
        <v>0</v>
      </c>
      <c r="AS264" s="201">
        <v>0</v>
      </c>
      <c r="AT264" s="201">
        <v>0</v>
      </c>
      <c r="AU264" s="201">
        <v>0</v>
      </c>
      <c r="AV264" s="201">
        <v>0</v>
      </c>
      <c r="AW264" s="201">
        <v>0</v>
      </c>
      <c r="AX264" s="201">
        <v>2</v>
      </c>
      <c r="AY264" s="201">
        <v>0</v>
      </c>
      <c r="AZ264" s="201">
        <v>0</v>
      </c>
      <c r="BA264" s="201">
        <v>0</v>
      </c>
      <c r="BB264" s="201">
        <v>0</v>
      </c>
      <c r="BC264" s="201">
        <v>0</v>
      </c>
      <c r="BD264" s="201">
        <v>0</v>
      </c>
      <c r="BE264" s="33">
        <f t="shared" si="17"/>
        <v>2</v>
      </c>
    </row>
    <row r="265" spans="1:57" x14ac:dyDescent="0.2">
      <c r="A265" s="178" t="s">
        <v>1081</v>
      </c>
      <c r="B265" s="178" t="s">
        <v>1082</v>
      </c>
      <c r="C265" s="178" t="s">
        <v>37</v>
      </c>
      <c r="D265" s="178" t="s">
        <v>38</v>
      </c>
      <c r="E265" s="179" t="s">
        <v>252</v>
      </c>
      <c r="F265" s="60">
        <v>83000</v>
      </c>
      <c r="G265" s="178" t="s">
        <v>253</v>
      </c>
      <c r="H265" s="178" t="s">
        <v>47</v>
      </c>
      <c r="I265" s="180">
        <v>43640</v>
      </c>
      <c r="J265" s="180">
        <v>43709</v>
      </c>
      <c r="K265" s="180">
        <v>44228</v>
      </c>
      <c r="L265" s="181">
        <v>0</v>
      </c>
      <c r="M265" s="181">
        <v>0</v>
      </c>
      <c r="N265" s="181">
        <v>0</v>
      </c>
      <c r="O265" s="181">
        <v>0</v>
      </c>
      <c r="P265" s="181">
        <v>0</v>
      </c>
      <c r="Q265" s="181">
        <v>0</v>
      </c>
      <c r="R265" s="181">
        <v>0</v>
      </c>
      <c r="S265" s="181">
        <v>0</v>
      </c>
      <c r="T265" s="181">
        <v>0</v>
      </c>
      <c r="U265" s="181">
        <v>0</v>
      </c>
      <c r="V265" s="181">
        <v>0</v>
      </c>
      <c r="W265" s="181">
        <v>0</v>
      </c>
      <c r="X265" s="181">
        <v>0</v>
      </c>
      <c r="Y265" s="181">
        <v>0</v>
      </c>
      <c r="Z265" s="181">
        <v>0</v>
      </c>
      <c r="AA265" s="181">
        <v>3</v>
      </c>
      <c r="AB265" s="181">
        <v>0</v>
      </c>
      <c r="AC265" s="181">
        <v>0</v>
      </c>
      <c r="AD265" s="181">
        <v>0</v>
      </c>
      <c r="AE265" s="181">
        <v>0</v>
      </c>
      <c r="AF265" s="181">
        <v>0</v>
      </c>
      <c r="AG265" s="181">
        <v>0</v>
      </c>
      <c r="AH265" s="181">
        <f t="shared" si="16"/>
        <v>3</v>
      </c>
      <c r="AI265" s="201">
        <v>0</v>
      </c>
      <c r="AJ265" s="201">
        <v>0</v>
      </c>
      <c r="AK265" s="201">
        <v>0</v>
      </c>
      <c r="AL265" s="201">
        <v>0</v>
      </c>
      <c r="AM265" s="201">
        <v>0</v>
      </c>
      <c r="AN265" s="201">
        <v>0</v>
      </c>
      <c r="AO265" s="201">
        <v>0</v>
      </c>
      <c r="AP265" s="201">
        <v>0</v>
      </c>
      <c r="AQ265" s="201">
        <v>0</v>
      </c>
      <c r="AR265" s="201">
        <v>0</v>
      </c>
      <c r="AS265" s="201">
        <v>0</v>
      </c>
      <c r="AT265" s="201">
        <v>0</v>
      </c>
      <c r="AU265" s="201">
        <v>0</v>
      </c>
      <c r="AV265" s="201">
        <v>0</v>
      </c>
      <c r="AW265" s="201">
        <v>0</v>
      </c>
      <c r="AX265" s="201">
        <v>3</v>
      </c>
      <c r="AY265" s="201">
        <v>0</v>
      </c>
      <c r="AZ265" s="201">
        <v>0</v>
      </c>
      <c r="BA265" s="201">
        <v>0</v>
      </c>
      <c r="BB265" s="201">
        <v>0</v>
      </c>
      <c r="BC265" s="201">
        <v>0</v>
      </c>
      <c r="BD265" s="201">
        <v>0</v>
      </c>
      <c r="BE265" s="33">
        <f t="shared" si="17"/>
        <v>3</v>
      </c>
    </row>
    <row r="266" spans="1:57" x14ac:dyDescent="0.2">
      <c r="A266" s="178" t="s">
        <v>1083</v>
      </c>
      <c r="B266" s="178" t="s">
        <v>1084</v>
      </c>
      <c r="C266" s="178" t="s">
        <v>37</v>
      </c>
      <c r="D266" s="178" t="s">
        <v>38</v>
      </c>
      <c r="E266" s="179" t="s">
        <v>65</v>
      </c>
      <c r="F266" s="60">
        <v>2700000</v>
      </c>
      <c r="G266" s="178" t="s">
        <v>62</v>
      </c>
      <c r="H266" s="178" t="s">
        <v>47</v>
      </c>
      <c r="I266" s="180">
        <v>44816</v>
      </c>
      <c r="J266" s="180">
        <v>44964</v>
      </c>
      <c r="K266" s="180">
        <v>45476</v>
      </c>
      <c r="L266" s="181">
        <v>0</v>
      </c>
      <c r="M266" s="181">
        <v>0</v>
      </c>
      <c r="N266" s="181">
        <v>0</v>
      </c>
      <c r="O266" s="181">
        <v>0</v>
      </c>
      <c r="P266" s="181">
        <v>0</v>
      </c>
      <c r="Q266" s="181">
        <v>0</v>
      </c>
      <c r="R266" s="181">
        <v>0</v>
      </c>
      <c r="S266" s="181">
        <v>0</v>
      </c>
      <c r="T266" s="181">
        <v>0</v>
      </c>
      <c r="U266" s="181">
        <v>0</v>
      </c>
      <c r="V266" s="181">
        <v>0</v>
      </c>
      <c r="W266" s="181">
        <v>0</v>
      </c>
      <c r="X266" s="181">
        <v>2682</v>
      </c>
      <c r="Y266" s="181">
        <v>0</v>
      </c>
      <c r="Z266" s="181">
        <v>0</v>
      </c>
      <c r="AA266" s="181">
        <v>9</v>
      </c>
      <c r="AB266" s="181">
        <v>0</v>
      </c>
      <c r="AC266" s="181">
        <v>0</v>
      </c>
      <c r="AD266" s="181">
        <v>0</v>
      </c>
      <c r="AE266" s="181">
        <v>0</v>
      </c>
      <c r="AF266" s="181">
        <v>0</v>
      </c>
      <c r="AG266" s="181">
        <v>0</v>
      </c>
      <c r="AH266" s="181">
        <f t="shared" si="16"/>
        <v>2691</v>
      </c>
      <c r="AI266" s="201">
        <v>0</v>
      </c>
      <c r="AJ266" s="201">
        <v>0</v>
      </c>
      <c r="AK266" s="201">
        <v>0</v>
      </c>
      <c r="AL266" s="201">
        <v>0</v>
      </c>
      <c r="AM266" s="201">
        <v>0</v>
      </c>
      <c r="AN266" s="201">
        <v>0</v>
      </c>
      <c r="AO266" s="201">
        <v>0</v>
      </c>
      <c r="AP266" s="201">
        <v>0</v>
      </c>
      <c r="AQ266" s="201">
        <v>0</v>
      </c>
      <c r="AR266" s="201">
        <v>0</v>
      </c>
      <c r="AS266" s="201">
        <v>0</v>
      </c>
      <c r="AT266" s="201">
        <v>0</v>
      </c>
      <c r="AU266" s="201">
        <v>2682</v>
      </c>
      <c r="AV266" s="201">
        <v>0</v>
      </c>
      <c r="AW266" s="201">
        <v>0</v>
      </c>
      <c r="AX266" s="201">
        <v>9</v>
      </c>
      <c r="AY266" s="201">
        <v>0</v>
      </c>
      <c r="AZ266" s="201">
        <v>0</v>
      </c>
      <c r="BA266" s="201">
        <v>0</v>
      </c>
      <c r="BB266" s="201">
        <v>0</v>
      </c>
      <c r="BC266" s="201">
        <v>0</v>
      </c>
      <c r="BD266" s="201">
        <v>0</v>
      </c>
      <c r="BE266" s="33">
        <f t="shared" si="17"/>
        <v>2691</v>
      </c>
    </row>
    <row r="267" spans="1:57" s="9" customFormat="1" ht="13.5" thickBot="1" x14ac:dyDescent="0.25">
      <c r="A267" s="81" t="s">
        <v>1083</v>
      </c>
      <c r="B267" s="81" t="s">
        <v>1084</v>
      </c>
      <c r="C267" s="81" t="s">
        <v>37</v>
      </c>
      <c r="D267" s="81" t="s">
        <v>38</v>
      </c>
      <c r="E267" s="175" t="s">
        <v>65</v>
      </c>
      <c r="F267" s="80">
        <v>2700000</v>
      </c>
      <c r="G267" s="81" t="s">
        <v>62</v>
      </c>
      <c r="H267" s="81" t="s">
        <v>75</v>
      </c>
      <c r="I267" s="72">
        <v>44816</v>
      </c>
      <c r="J267" s="72">
        <v>44964</v>
      </c>
      <c r="K267" s="72">
        <v>45476</v>
      </c>
      <c r="L267" s="176">
        <v>0</v>
      </c>
      <c r="M267" s="176">
        <v>0</v>
      </c>
      <c r="N267" s="176">
        <v>0</v>
      </c>
      <c r="O267" s="176">
        <v>0</v>
      </c>
      <c r="P267" s="176">
        <v>0</v>
      </c>
      <c r="Q267" s="176">
        <v>0</v>
      </c>
      <c r="R267" s="176">
        <v>0</v>
      </c>
      <c r="S267" s="176">
        <v>0</v>
      </c>
      <c r="T267" s="176">
        <v>0</v>
      </c>
      <c r="U267" s="176">
        <v>1</v>
      </c>
      <c r="V267" s="176">
        <v>0</v>
      </c>
      <c r="W267" s="176">
        <v>0</v>
      </c>
      <c r="X267" s="176">
        <v>625</v>
      </c>
      <c r="Y267" s="176">
        <v>0</v>
      </c>
      <c r="Z267" s="176">
        <v>0</v>
      </c>
      <c r="AA267" s="176">
        <v>17</v>
      </c>
      <c r="AB267" s="176">
        <v>0</v>
      </c>
      <c r="AC267" s="176">
        <v>0</v>
      </c>
      <c r="AD267" s="176">
        <v>0</v>
      </c>
      <c r="AE267" s="176">
        <v>0</v>
      </c>
      <c r="AF267" s="176">
        <v>0</v>
      </c>
      <c r="AG267" s="176">
        <v>0</v>
      </c>
      <c r="AH267" s="176">
        <f t="shared" si="16"/>
        <v>643</v>
      </c>
      <c r="AI267" s="203">
        <v>0</v>
      </c>
      <c r="AJ267" s="203">
        <v>0</v>
      </c>
      <c r="AK267" s="203">
        <v>0</v>
      </c>
      <c r="AL267" s="203">
        <v>0</v>
      </c>
      <c r="AM267" s="203">
        <v>0</v>
      </c>
      <c r="AN267" s="203">
        <v>0</v>
      </c>
      <c r="AO267" s="203">
        <v>0</v>
      </c>
      <c r="AP267" s="203">
        <v>0</v>
      </c>
      <c r="AQ267" s="203">
        <v>0</v>
      </c>
      <c r="AR267" s="203">
        <v>1</v>
      </c>
      <c r="AS267" s="203">
        <v>0</v>
      </c>
      <c r="AT267" s="203">
        <v>0</v>
      </c>
      <c r="AU267" s="203">
        <v>625</v>
      </c>
      <c r="AV267" s="203">
        <v>0</v>
      </c>
      <c r="AW267" s="203">
        <v>0</v>
      </c>
      <c r="AX267" s="203">
        <v>17</v>
      </c>
      <c r="AY267" s="203">
        <v>0</v>
      </c>
      <c r="AZ267" s="203">
        <v>0</v>
      </c>
      <c r="BA267" s="203">
        <v>0</v>
      </c>
      <c r="BB267" s="203">
        <v>0</v>
      </c>
      <c r="BC267" s="203">
        <v>0</v>
      </c>
      <c r="BD267" s="203">
        <v>0</v>
      </c>
      <c r="BE267" s="33">
        <f t="shared" si="17"/>
        <v>643</v>
      </c>
    </row>
    <row r="268" spans="1:57" x14ac:dyDescent="0.2">
      <c r="A268" s="178" t="s">
        <v>1085</v>
      </c>
      <c r="B268" s="178" t="s">
        <v>1086</v>
      </c>
      <c r="C268" s="178" t="s">
        <v>37</v>
      </c>
      <c r="D268" s="178" t="s">
        <v>38</v>
      </c>
      <c r="E268" s="179" t="s">
        <v>51</v>
      </c>
      <c r="F268" s="60">
        <v>906000</v>
      </c>
      <c r="G268" s="178" t="s">
        <v>40</v>
      </c>
      <c r="H268" s="178" t="s">
        <v>47</v>
      </c>
      <c r="I268" s="180">
        <v>43277</v>
      </c>
      <c r="J268" s="180">
        <v>43367</v>
      </c>
      <c r="K268" s="180">
        <v>44116</v>
      </c>
      <c r="L268" s="181">
        <v>0</v>
      </c>
      <c r="M268" s="181">
        <v>0</v>
      </c>
      <c r="N268" s="181">
        <v>0</v>
      </c>
      <c r="O268" s="181">
        <v>0</v>
      </c>
      <c r="P268" s="181">
        <v>0</v>
      </c>
      <c r="Q268" s="181">
        <v>0</v>
      </c>
      <c r="R268" s="181">
        <v>0</v>
      </c>
      <c r="S268" s="181">
        <v>0</v>
      </c>
      <c r="T268" s="181">
        <v>0</v>
      </c>
      <c r="U268" s="181">
        <v>0</v>
      </c>
      <c r="V268" s="181">
        <v>0</v>
      </c>
      <c r="W268" s="181">
        <v>0</v>
      </c>
      <c r="X268" s="181">
        <v>535</v>
      </c>
      <c r="Y268" s="181">
        <v>0</v>
      </c>
      <c r="Z268" s="181">
        <v>0</v>
      </c>
      <c r="AA268" s="181">
        <v>0</v>
      </c>
      <c r="AB268" s="181">
        <v>0</v>
      </c>
      <c r="AC268" s="181">
        <v>0</v>
      </c>
      <c r="AD268" s="181">
        <v>0</v>
      </c>
      <c r="AE268" s="181">
        <v>0</v>
      </c>
      <c r="AF268" s="181">
        <v>0</v>
      </c>
      <c r="AG268" s="181">
        <v>0</v>
      </c>
      <c r="AH268" s="181">
        <f t="shared" si="16"/>
        <v>535</v>
      </c>
      <c r="AI268" s="201">
        <v>0</v>
      </c>
      <c r="AJ268" s="201">
        <v>0</v>
      </c>
      <c r="AK268" s="201">
        <v>0</v>
      </c>
      <c r="AL268" s="201">
        <v>0</v>
      </c>
      <c r="AM268" s="201">
        <v>0</v>
      </c>
      <c r="AN268" s="201">
        <v>0</v>
      </c>
      <c r="AO268" s="201">
        <v>0</v>
      </c>
      <c r="AP268" s="201">
        <v>0</v>
      </c>
      <c r="AQ268" s="201">
        <v>0</v>
      </c>
      <c r="AR268" s="201">
        <v>0</v>
      </c>
      <c r="AS268" s="201">
        <v>0</v>
      </c>
      <c r="AT268" s="201">
        <v>0</v>
      </c>
      <c r="AU268" s="201">
        <v>535</v>
      </c>
      <c r="AV268" s="201">
        <v>0</v>
      </c>
      <c r="AW268" s="201">
        <v>0</v>
      </c>
      <c r="AX268" s="201">
        <v>0</v>
      </c>
      <c r="AY268" s="201">
        <v>0</v>
      </c>
      <c r="AZ268" s="201">
        <v>0</v>
      </c>
      <c r="BA268" s="201">
        <v>0</v>
      </c>
      <c r="BB268" s="201">
        <v>0</v>
      </c>
      <c r="BC268" s="201">
        <v>0</v>
      </c>
      <c r="BD268" s="201">
        <v>0</v>
      </c>
      <c r="BE268" s="33">
        <f t="shared" si="17"/>
        <v>535</v>
      </c>
    </row>
    <row r="269" spans="1:57" x14ac:dyDescent="0.2">
      <c r="A269" s="178" t="s">
        <v>1087</v>
      </c>
      <c r="B269" s="178" t="s">
        <v>1088</v>
      </c>
      <c r="C269" s="178" t="s">
        <v>37</v>
      </c>
      <c r="D269" s="178" t="s">
        <v>38</v>
      </c>
      <c r="E269" s="179" t="s">
        <v>51</v>
      </c>
      <c r="F269" s="60">
        <v>308000</v>
      </c>
      <c r="G269" s="178" t="s">
        <v>83</v>
      </c>
      <c r="H269" s="178" t="s">
        <v>47</v>
      </c>
      <c r="I269" s="180">
        <v>43039</v>
      </c>
      <c r="J269" s="180">
        <v>43131</v>
      </c>
      <c r="K269" s="180">
        <v>43838</v>
      </c>
      <c r="L269" s="181">
        <v>0</v>
      </c>
      <c r="M269" s="181">
        <v>0</v>
      </c>
      <c r="N269" s="181">
        <v>0</v>
      </c>
      <c r="O269" s="181">
        <v>0</v>
      </c>
      <c r="P269" s="181">
        <v>0</v>
      </c>
      <c r="Q269" s="181">
        <v>0</v>
      </c>
      <c r="R269" s="181">
        <v>0</v>
      </c>
      <c r="S269" s="181">
        <v>0</v>
      </c>
      <c r="T269" s="181">
        <v>0</v>
      </c>
      <c r="U269" s="181">
        <v>0</v>
      </c>
      <c r="V269" s="181">
        <v>0</v>
      </c>
      <c r="W269" s="181">
        <v>0</v>
      </c>
      <c r="X269" s="181">
        <v>0</v>
      </c>
      <c r="Y269" s="181">
        <v>0</v>
      </c>
      <c r="Z269" s="181">
        <v>0</v>
      </c>
      <c r="AA269" s="181">
        <v>1</v>
      </c>
      <c r="AB269" s="181">
        <v>0</v>
      </c>
      <c r="AC269" s="181">
        <v>0</v>
      </c>
      <c r="AD269" s="181">
        <v>0</v>
      </c>
      <c r="AE269" s="181">
        <v>0</v>
      </c>
      <c r="AF269" s="181">
        <v>0</v>
      </c>
      <c r="AG269" s="181">
        <v>0</v>
      </c>
      <c r="AH269" s="181">
        <f t="shared" si="16"/>
        <v>1</v>
      </c>
      <c r="AI269" s="201">
        <v>0</v>
      </c>
      <c r="AJ269" s="201">
        <v>0</v>
      </c>
      <c r="AK269" s="201">
        <v>0</v>
      </c>
      <c r="AL269" s="201">
        <v>0</v>
      </c>
      <c r="AM269" s="201">
        <v>0</v>
      </c>
      <c r="AN269" s="201">
        <v>0</v>
      </c>
      <c r="AO269" s="201">
        <v>0</v>
      </c>
      <c r="AP269" s="201">
        <v>0</v>
      </c>
      <c r="AQ269" s="201">
        <v>0</v>
      </c>
      <c r="AR269" s="201">
        <v>0</v>
      </c>
      <c r="AS269" s="201">
        <v>0</v>
      </c>
      <c r="AT269" s="201">
        <v>0</v>
      </c>
      <c r="AU269" s="201">
        <v>0</v>
      </c>
      <c r="AV269" s="201">
        <v>0</v>
      </c>
      <c r="AW269" s="201">
        <v>0</v>
      </c>
      <c r="AX269" s="201">
        <v>1</v>
      </c>
      <c r="AY269" s="201">
        <v>0</v>
      </c>
      <c r="AZ269" s="201">
        <v>0</v>
      </c>
      <c r="BA269" s="201">
        <v>0</v>
      </c>
      <c r="BB269" s="201">
        <v>0</v>
      </c>
      <c r="BC269" s="201">
        <v>0</v>
      </c>
      <c r="BD269" s="201">
        <v>0</v>
      </c>
      <c r="BE269" s="33">
        <f t="shared" si="17"/>
        <v>1</v>
      </c>
    </row>
    <row r="270" spans="1:57" s="9" customFormat="1" ht="13.5" thickBot="1" x14ac:dyDescent="0.25">
      <c r="A270" s="183" t="s">
        <v>1089</v>
      </c>
      <c r="B270" s="183" t="s">
        <v>1090</v>
      </c>
      <c r="C270" s="183" t="s">
        <v>37</v>
      </c>
      <c r="D270" s="183" t="s">
        <v>38</v>
      </c>
      <c r="E270" s="184" t="s">
        <v>377</v>
      </c>
      <c r="F270" s="185">
        <v>328000</v>
      </c>
      <c r="G270" s="183" t="s">
        <v>378</v>
      </c>
      <c r="H270" s="183" t="s">
        <v>47</v>
      </c>
      <c r="I270" s="186">
        <v>44167</v>
      </c>
      <c r="J270" s="186">
        <v>44236</v>
      </c>
      <c r="K270" s="186">
        <v>45093</v>
      </c>
      <c r="L270" s="187">
        <v>0</v>
      </c>
      <c r="M270" s="187">
        <v>0</v>
      </c>
      <c r="N270" s="187">
        <v>0</v>
      </c>
      <c r="O270" s="187">
        <v>0</v>
      </c>
      <c r="P270" s="187">
        <v>0</v>
      </c>
      <c r="Q270" s="187">
        <v>0</v>
      </c>
      <c r="R270" s="187">
        <v>0</v>
      </c>
      <c r="S270" s="187">
        <v>0</v>
      </c>
      <c r="T270" s="187">
        <v>0</v>
      </c>
      <c r="U270" s="187">
        <v>0</v>
      </c>
      <c r="V270" s="187">
        <v>0</v>
      </c>
      <c r="W270" s="187">
        <v>0</v>
      </c>
      <c r="X270" s="187">
        <v>0</v>
      </c>
      <c r="Y270" s="187">
        <v>0</v>
      </c>
      <c r="Z270" s="187">
        <v>0</v>
      </c>
      <c r="AA270" s="187">
        <v>82</v>
      </c>
      <c r="AB270" s="187">
        <v>0</v>
      </c>
      <c r="AC270" s="187">
        <v>0</v>
      </c>
      <c r="AD270" s="187">
        <v>0</v>
      </c>
      <c r="AE270" s="187">
        <v>0</v>
      </c>
      <c r="AF270" s="187">
        <v>0</v>
      </c>
      <c r="AG270" s="187">
        <v>0</v>
      </c>
      <c r="AH270" s="187">
        <f t="shared" si="16"/>
        <v>82</v>
      </c>
      <c r="AI270" s="202">
        <v>0</v>
      </c>
      <c r="AJ270" s="202">
        <v>0</v>
      </c>
      <c r="AK270" s="202">
        <v>0</v>
      </c>
      <c r="AL270" s="202">
        <v>0</v>
      </c>
      <c r="AM270" s="202">
        <v>0</v>
      </c>
      <c r="AN270" s="202">
        <v>0</v>
      </c>
      <c r="AO270" s="202">
        <v>0</v>
      </c>
      <c r="AP270" s="202">
        <v>0</v>
      </c>
      <c r="AQ270" s="202">
        <v>0</v>
      </c>
      <c r="AR270" s="202">
        <v>0</v>
      </c>
      <c r="AS270" s="202">
        <v>0</v>
      </c>
      <c r="AT270" s="202">
        <v>0</v>
      </c>
      <c r="AU270" s="202">
        <v>0</v>
      </c>
      <c r="AV270" s="202">
        <v>0</v>
      </c>
      <c r="AW270" s="202">
        <v>0</v>
      </c>
      <c r="AX270" s="202">
        <v>82</v>
      </c>
      <c r="AY270" s="202">
        <v>0</v>
      </c>
      <c r="AZ270" s="202">
        <v>0</v>
      </c>
      <c r="BA270" s="202">
        <v>0</v>
      </c>
      <c r="BB270" s="202">
        <v>0</v>
      </c>
      <c r="BC270" s="202">
        <v>0</v>
      </c>
      <c r="BD270" s="202">
        <v>0</v>
      </c>
      <c r="BE270" s="33">
        <f t="shared" si="17"/>
        <v>82</v>
      </c>
    </row>
    <row r="271" spans="1:57" s="9" customFormat="1" ht="13.5" thickBot="1" x14ac:dyDescent="0.25">
      <c r="A271" s="183" t="s">
        <v>1091</v>
      </c>
      <c r="B271" s="183" t="s">
        <v>1092</v>
      </c>
      <c r="C271" s="183" t="s">
        <v>37</v>
      </c>
      <c r="D271" s="183" t="s">
        <v>38</v>
      </c>
      <c r="E271" s="184" t="s">
        <v>54</v>
      </c>
      <c r="F271" s="185">
        <v>188000</v>
      </c>
      <c r="G271" s="183" t="s">
        <v>1035</v>
      </c>
      <c r="H271" s="183" t="s">
        <v>47</v>
      </c>
      <c r="I271" s="186">
        <v>44061</v>
      </c>
      <c r="J271" s="186">
        <v>44098</v>
      </c>
      <c r="K271" s="186">
        <v>45092</v>
      </c>
      <c r="L271" s="187">
        <v>64</v>
      </c>
      <c r="M271" s="187">
        <v>0</v>
      </c>
      <c r="N271" s="187">
        <v>0</v>
      </c>
      <c r="O271" s="187">
        <v>0</v>
      </c>
      <c r="P271" s="187">
        <v>0</v>
      </c>
      <c r="Q271" s="187">
        <v>0</v>
      </c>
      <c r="R271" s="187">
        <v>0</v>
      </c>
      <c r="S271" s="187">
        <v>0</v>
      </c>
      <c r="T271" s="187">
        <v>0</v>
      </c>
      <c r="U271" s="187">
        <v>0</v>
      </c>
      <c r="V271" s="187">
        <v>0</v>
      </c>
      <c r="W271" s="187">
        <v>0</v>
      </c>
      <c r="X271" s="187">
        <v>0</v>
      </c>
      <c r="Y271" s="187">
        <v>0</v>
      </c>
      <c r="Z271" s="187">
        <v>0</v>
      </c>
      <c r="AA271" s="187">
        <v>0</v>
      </c>
      <c r="AB271" s="187">
        <v>0</v>
      </c>
      <c r="AC271" s="187">
        <v>0</v>
      </c>
      <c r="AD271" s="187">
        <v>0</v>
      </c>
      <c r="AE271" s="187">
        <v>0</v>
      </c>
      <c r="AF271" s="187">
        <v>0</v>
      </c>
      <c r="AG271" s="187">
        <v>0</v>
      </c>
      <c r="AH271" s="187">
        <f t="shared" si="16"/>
        <v>64</v>
      </c>
      <c r="AI271" s="202">
        <v>64</v>
      </c>
      <c r="AJ271" s="202">
        <v>0</v>
      </c>
      <c r="AK271" s="202">
        <v>0</v>
      </c>
      <c r="AL271" s="202">
        <v>0</v>
      </c>
      <c r="AM271" s="202">
        <v>0</v>
      </c>
      <c r="AN271" s="202">
        <v>0</v>
      </c>
      <c r="AO271" s="202">
        <v>0</v>
      </c>
      <c r="AP271" s="202">
        <v>0</v>
      </c>
      <c r="AQ271" s="202">
        <v>0</v>
      </c>
      <c r="AR271" s="202">
        <v>0</v>
      </c>
      <c r="AS271" s="202">
        <v>0</v>
      </c>
      <c r="AT271" s="202">
        <v>0</v>
      </c>
      <c r="AU271" s="202">
        <v>0</v>
      </c>
      <c r="AV271" s="202">
        <v>0</v>
      </c>
      <c r="AW271" s="202">
        <v>0</v>
      </c>
      <c r="AX271" s="202">
        <v>0</v>
      </c>
      <c r="AY271" s="202">
        <v>0</v>
      </c>
      <c r="AZ271" s="202">
        <v>0</v>
      </c>
      <c r="BA271" s="202">
        <v>0</v>
      </c>
      <c r="BB271" s="202">
        <v>0</v>
      </c>
      <c r="BC271" s="202">
        <v>0</v>
      </c>
      <c r="BD271" s="202">
        <v>0</v>
      </c>
      <c r="BE271" s="33">
        <f t="shared" si="17"/>
        <v>64</v>
      </c>
    </row>
    <row r="272" spans="1:57" x14ac:dyDescent="0.2">
      <c r="A272" s="178" t="s">
        <v>1093</v>
      </c>
      <c r="B272" s="178" t="s">
        <v>1094</v>
      </c>
      <c r="C272" s="178" t="s">
        <v>37</v>
      </c>
      <c r="D272" s="178" t="s">
        <v>38</v>
      </c>
      <c r="E272" s="179" t="s">
        <v>51</v>
      </c>
      <c r="F272" s="60">
        <v>168000</v>
      </c>
      <c r="G272" s="178" t="s">
        <v>40</v>
      </c>
      <c r="H272" s="178" t="s">
        <v>47</v>
      </c>
      <c r="I272" s="180">
        <v>44112</v>
      </c>
      <c r="J272" s="180">
        <v>44166</v>
      </c>
      <c r="K272" s="180">
        <v>44606</v>
      </c>
      <c r="L272" s="181">
        <v>0</v>
      </c>
      <c r="M272" s="181">
        <v>0</v>
      </c>
      <c r="N272" s="181">
        <v>0</v>
      </c>
      <c r="O272" s="181">
        <v>0</v>
      </c>
      <c r="P272" s="181">
        <v>0</v>
      </c>
      <c r="Q272" s="181">
        <v>0</v>
      </c>
      <c r="R272" s="181">
        <v>0</v>
      </c>
      <c r="S272" s="181">
        <v>0</v>
      </c>
      <c r="T272" s="181">
        <v>0</v>
      </c>
      <c r="U272" s="181">
        <v>0</v>
      </c>
      <c r="V272" s="181">
        <v>0</v>
      </c>
      <c r="W272" s="181">
        <v>0</v>
      </c>
      <c r="X272" s="181">
        <v>0</v>
      </c>
      <c r="Y272" s="181">
        <v>0</v>
      </c>
      <c r="Z272" s="181">
        <v>0</v>
      </c>
      <c r="AA272" s="181">
        <v>0</v>
      </c>
      <c r="AB272" s="181">
        <v>2</v>
      </c>
      <c r="AC272" s="181">
        <v>0</v>
      </c>
      <c r="AD272" s="181">
        <v>0</v>
      </c>
      <c r="AE272" s="181">
        <v>0</v>
      </c>
      <c r="AF272" s="181">
        <v>0</v>
      </c>
      <c r="AG272" s="181">
        <v>0</v>
      </c>
      <c r="AH272" s="181">
        <f t="shared" si="16"/>
        <v>2</v>
      </c>
      <c r="AI272" s="201">
        <v>0</v>
      </c>
      <c r="AJ272" s="201">
        <v>0</v>
      </c>
      <c r="AK272" s="201">
        <v>0</v>
      </c>
      <c r="AL272" s="201">
        <v>0</v>
      </c>
      <c r="AM272" s="201">
        <v>0</v>
      </c>
      <c r="AN272" s="201">
        <v>0</v>
      </c>
      <c r="AO272" s="201">
        <v>0</v>
      </c>
      <c r="AP272" s="201">
        <v>0</v>
      </c>
      <c r="AQ272" s="201">
        <v>0</v>
      </c>
      <c r="AR272" s="201">
        <v>0</v>
      </c>
      <c r="AS272" s="201">
        <v>0</v>
      </c>
      <c r="AT272" s="201">
        <v>0</v>
      </c>
      <c r="AU272" s="201">
        <v>0</v>
      </c>
      <c r="AV272" s="201">
        <v>0</v>
      </c>
      <c r="AW272" s="201">
        <v>0</v>
      </c>
      <c r="AX272" s="201">
        <v>0</v>
      </c>
      <c r="AY272" s="201">
        <v>2</v>
      </c>
      <c r="AZ272" s="201">
        <v>0</v>
      </c>
      <c r="BA272" s="201">
        <v>0</v>
      </c>
      <c r="BB272" s="201">
        <v>0</v>
      </c>
      <c r="BC272" s="201">
        <v>0</v>
      </c>
      <c r="BD272" s="201">
        <v>0</v>
      </c>
      <c r="BE272" s="33">
        <f t="shared" si="17"/>
        <v>2</v>
      </c>
    </row>
    <row r="273" spans="1:58" x14ac:dyDescent="0.2">
      <c r="A273" s="178" t="s">
        <v>1095</v>
      </c>
      <c r="B273" s="178" t="s">
        <v>1096</v>
      </c>
      <c r="C273" s="178" t="s">
        <v>37</v>
      </c>
      <c r="D273" s="178" t="s">
        <v>38</v>
      </c>
      <c r="E273" s="179" t="s">
        <v>51</v>
      </c>
      <c r="F273" s="60">
        <v>1030000</v>
      </c>
      <c r="G273" s="178" t="s">
        <v>40</v>
      </c>
      <c r="H273" s="178" t="s">
        <v>47</v>
      </c>
      <c r="I273" s="180">
        <v>44174</v>
      </c>
      <c r="J273" s="180">
        <v>44245</v>
      </c>
      <c r="K273" s="180">
        <v>45030</v>
      </c>
      <c r="L273" s="181">
        <v>4</v>
      </c>
      <c r="M273" s="181">
        <v>0</v>
      </c>
      <c r="N273" s="181">
        <v>0</v>
      </c>
      <c r="O273" s="181">
        <v>0</v>
      </c>
      <c r="P273" s="181">
        <v>0</v>
      </c>
      <c r="Q273" s="181">
        <v>0</v>
      </c>
      <c r="R273" s="181">
        <v>0</v>
      </c>
      <c r="S273" s="181">
        <v>0</v>
      </c>
      <c r="T273" s="181">
        <v>0</v>
      </c>
      <c r="U273" s="181">
        <v>4</v>
      </c>
      <c r="V273" s="181">
        <v>0</v>
      </c>
      <c r="W273" s="181">
        <v>0</v>
      </c>
      <c r="X273" s="181">
        <v>762</v>
      </c>
      <c r="Y273" s="181">
        <v>0</v>
      </c>
      <c r="Z273" s="181">
        <v>0</v>
      </c>
      <c r="AA273" s="181">
        <v>8</v>
      </c>
      <c r="AB273" s="181">
        <v>0</v>
      </c>
      <c r="AC273" s="181">
        <v>0</v>
      </c>
      <c r="AD273" s="181">
        <v>0</v>
      </c>
      <c r="AE273" s="181">
        <v>0</v>
      </c>
      <c r="AF273" s="181">
        <v>0</v>
      </c>
      <c r="AG273" s="181">
        <v>0</v>
      </c>
      <c r="AH273" s="181">
        <f t="shared" si="16"/>
        <v>778</v>
      </c>
      <c r="AI273" s="201">
        <v>4</v>
      </c>
      <c r="AJ273" s="201">
        <v>0</v>
      </c>
      <c r="AK273" s="201">
        <v>0</v>
      </c>
      <c r="AL273" s="201">
        <v>0</v>
      </c>
      <c r="AM273" s="201">
        <v>0</v>
      </c>
      <c r="AN273" s="201">
        <v>0</v>
      </c>
      <c r="AO273" s="201">
        <v>0</v>
      </c>
      <c r="AP273" s="201">
        <v>0</v>
      </c>
      <c r="AQ273" s="201">
        <v>0</v>
      </c>
      <c r="AR273" s="201">
        <v>4</v>
      </c>
      <c r="AS273" s="201">
        <v>0</v>
      </c>
      <c r="AT273" s="201">
        <v>0</v>
      </c>
      <c r="AU273" s="201">
        <v>762</v>
      </c>
      <c r="AV273" s="201">
        <v>0</v>
      </c>
      <c r="AW273" s="201">
        <v>0</v>
      </c>
      <c r="AX273" s="201">
        <v>8</v>
      </c>
      <c r="AY273" s="201">
        <v>0</v>
      </c>
      <c r="AZ273" s="201">
        <v>0</v>
      </c>
      <c r="BA273" s="201">
        <v>0</v>
      </c>
      <c r="BB273" s="201">
        <v>0</v>
      </c>
      <c r="BC273" s="201">
        <v>0</v>
      </c>
      <c r="BD273" s="201">
        <v>0</v>
      </c>
      <c r="BE273" s="33">
        <f t="shared" si="17"/>
        <v>778</v>
      </c>
    </row>
    <row r="274" spans="1:58" x14ac:dyDescent="0.2">
      <c r="A274" s="178" t="s">
        <v>1097</v>
      </c>
      <c r="B274" s="178" t="s">
        <v>1098</v>
      </c>
      <c r="C274" s="178" t="s">
        <v>37</v>
      </c>
      <c r="D274" s="178" t="s">
        <v>38</v>
      </c>
      <c r="E274" s="179" t="s">
        <v>51</v>
      </c>
      <c r="F274" s="60">
        <v>660000</v>
      </c>
      <c r="G274" s="178" t="s">
        <v>40</v>
      </c>
      <c r="H274" s="178" t="s">
        <v>47</v>
      </c>
      <c r="I274" s="180">
        <v>44235</v>
      </c>
      <c r="J274" s="180">
        <v>44931</v>
      </c>
      <c r="K274" s="180">
        <v>45261</v>
      </c>
      <c r="L274" s="181">
        <v>0</v>
      </c>
      <c r="M274" s="181">
        <v>0</v>
      </c>
      <c r="N274" s="181">
        <v>0</v>
      </c>
      <c r="O274" s="181">
        <v>0</v>
      </c>
      <c r="P274" s="181">
        <v>0</v>
      </c>
      <c r="Q274" s="181">
        <v>0</v>
      </c>
      <c r="R274" s="181">
        <v>0</v>
      </c>
      <c r="S274" s="181">
        <v>0</v>
      </c>
      <c r="T274" s="181">
        <v>0</v>
      </c>
      <c r="U274" s="181">
        <v>0</v>
      </c>
      <c r="V274" s="181">
        <v>0</v>
      </c>
      <c r="W274" s="181">
        <v>0</v>
      </c>
      <c r="X274" s="181">
        <v>3</v>
      </c>
      <c r="Y274" s="181">
        <v>0</v>
      </c>
      <c r="Z274" s="181">
        <v>0</v>
      </c>
      <c r="AA274" s="181">
        <v>2</v>
      </c>
      <c r="AB274" s="181">
        <v>0</v>
      </c>
      <c r="AC274" s="181">
        <v>0</v>
      </c>
      <c r="AD274" s="181">
        <v>0</v>
      </c>
      <c r="AE274" s="181">
        <v>0</v>
      </c>
      <c r="AF274" s="181">
        <v>0</v>
      </c>
      <c r="AG274" s="181">
        <v>0</v>
      </c>
      <c r="AH274" s="181">
        <f t="shared" si="16"/>
        <v>5</v>
      </c>
      <c r="AI274" s="201">
        <v>0</v>
      </c>
      <c r="AJ274" s="201">
        <v>0</v>
      </c>
      <c r="AK274" s="201">
        <v>0</v>
      </c>
      <c r="AL274" s="201">
        <v>0</v>
      </c>
      <c r="AM274" s="201">
        <v>0</v>
      </c>
      <c r="AN274" s="201">
        <v>0</v>
      </c>
      <c r="AO274" s="201">
        <v>0</v>
      </c>
      <c r="AP274" s="201">
        <v>0</v>
      </c>
      <c r="AQ274" s="201">
        <v>0</v>
      </c>
      <c r="AR274" s="201">
        <v>0</v>
      </c>
      <c r="AS274" s="201">
        <v>0</v>
      </c>
      <c r="AT274" s="201">
        <v>0</v>
      </c>
      <c r="AU274" s="201">
        <v>3</v>
      </c>
      <c r="AV274" s="201">
        <v>0</v>
      </c>
      <c r="AW274" s="201">
        <v>0</v>
      </c>
      <c r="AX274" s="201">
        <v>2</v>
      </c>
      <c r="AY274" s="201">
        <v>0</v>
      </c>
      <c r="AZ274" s="201">
        <v>0</v>
      </c>
      <c r="BA274" s="201">
        <v>0</v>
      </c>
      <c r="BB274" s="201">
        <v>0</v>
      </c>
      <c r="BC274" s="201">
        <v>0</v>
      </c>
      <c r="BD274" s="201">
        <v>0</v>
      </c>
      <c r="BE274" s="33">
        <f t="shared" si="17"/>
        <v>5</v>
      </c>
    </row>
    <row r="275" spans="1:58" x14ac:dyDescent="0.2">
      <c r="A275" s="178" t="s">
        <v>1099</v>
      </c>
      <c r="B275" s="178" t="s">
        <v>1100</v>
      </c>
      <c r="C275" s="178" t="s">
        <v>37</v>
      </c>
      <c r="D275" s="178" t="s">
        <v>38</v>
      </c>
      <c r="E275" s="179" t="s">
        <v>571</v>
      </c>
      <c r="F275" s="60">
        <v>346000</v>
      </c>
      <c r="G275" s="178" t="s">
        <v>196</v>
      </c>
      <c r="H275" s="178" t="s">
        <v>47</v>
      </c>
      <c r="I275" s="180">
        <v>43935</v>
      </c>
      <c r="J275" s="180">
        <v>44259</v>
      </c>
      <c r="K275" s="180">
        <v>44363</v>
      </c>
      <c r="L275" s="181">
        <v>0</v>
      </c>
      <c r="M275" s="181">
        <v>0</v>
      </c>
      <c r="N275" s="181">
        <v>0</v>
      </c>
      <c r="O275" s="181">
        <v>0</v>
      </c>
      <c r="P275" s="181">
        <v>0</v>
      </c>
      <c r="Q275" s="181">
        <v>0</v>
      </c>
      <c r="R275" s="181">
        <v>0</v>
      </c>
      <c r="S275" s="181">
        <v>0</v>
      </c>
      <c r="T275" s="181">
        <v>0</v>
      </c>
      <c r="U275" s="181">
        <v>0</v>
      </c>
      <c r="V275" s="181">
        <v>0</v>
      </c>
      <c r="W275" s="181">
        <v>0</v>
      </c>
      <c r="X275" s="181">
        <v>0</v>
      </c>
      <c r="Y275" s="181">
        <v>0</v>
      </c>
      <c r="Z275" s="181">
        <v>0</v>
      </c>
      <c r="AA275" s="181">
        <v>2</v>
      </c>
      <c r="AB275" s="181">
        <v>0</v>
      </c>
      <c r="AC275" s="181">
        <v>0</v>
      </c>
      <c r="AD275" s="181">
        <v>0</v>
      </c>
      <c r="AE275" s="181">
        <v>0</v>
      </c>
      <c r="AF275" s="181">
        <v>0</v>
      </c>
      <c r="AG275" s="181">
        <v>0</v>
      </c>
      <c r="AH275" s="181">
        <f t="shared" si="16"/>
        <v>2</v>
      </c>
      <c r="AI275" s="201">
        <v>0</v>
      </c>
      <c r="AJ275" s="201">
        <v>0</v>
      </c>
      <c r="AK275" s="201">
        <v>0</v>
      </c>
      <c r="AL275" s="201">
        <v>0</v>
      </c>
      <c r="AM275" s="201">
        <v>0</v>
      </c>
      <c r="AN275" s="201">
        <v>0</v>
      </c>
      <c r="AO275" s="201">
        <v>0</v>
      </c>
      <c r="AP275" s="201">
        <v>0</v>
      </c>
      <c r="AQ275" s="201">
        <v>0</v>
      </c>
      <c r="AR275" s="201">
        <v>0</v>
      </c>
      <c r="AS275" s="201">
        <v>0</v>
      </c>
      <c r="AT275" s="201">
        <v>0</v>
      </c>
      <c r="AU275" s="201">
        <v>0</v>
      </c>
      <c r="AV275" s="201">
        <v>0</v>
      </c>
      <c r="AW275" s="201">
        <v>0</v>
      </c>
      <c r="AX275" s="201">
        <v>2</v>
      </c>
      <c r="AY275" s="201">
        <v>0</v>
      </c>
      <c r="AZ275" s="201">
        <v>0</v>
      </c>
      <c r="BA275" s="201">
        <v>0</v>
      </c>
      <c r="BB275" s="201">
        <v>0</v>
      </c>
      <c r="BC275" s="201">
        <v>0</v>
      </c>
      <c r="BD275" s="201">
        <v>0</v>
      </c>
      <c r="BE275" s="33">
        <f t="shared" si="17"/>
        <v>2</v>
      </c>
    </row>
    <row r="276" spans="1:58" s="9" customFormat="1" ht="13.5" thickBot="1" x14ac:dyDescent="0.25">
      <c r="A276" s="183" t="s">
        <v>1101</v>
      </c>
      <c r="B276" s="183" t="s">
        <v>1102</v>
      </c>
      <c r="C276" s="183" t="s">
        <v>37</v>
      </c>
      <c r="D276" s="183" t="s">
        <v>38</v>
      </c>
      <c r="E276" s="184" t="s">
        <v>78</v>
      </c>
      <c r="F276" s="185">
        <v>73000</v>
      </c>
      <c r="G276" s="183" t="s">
        <v>79</v>
      </c>
      <c r="H276" s="183" t="s">
        <v>47</v>
      </c>
      <c r="I276" s="186">
        <v>44054</v>
      </c>
      <c r="J276" s="186">
        <v>44082</v>
      </c>
      <c r="K276" s="186">
        <v>45322</v>
      </c>
      <c r="L276" s="187">
        <v>0</v>
      </c>
      <c r="M276" s="187">
        <v>0</v>
      </c>
      <c r="N276" s="187">
        <v>0</v>
      </c>
      <c r="O276" s="187">
        <v>0</v>
      </c>
      <c r="P276" s="187">
        <v>0</v>
      </c>
      <c r="Q276" s="187">
        <v>0</v>
      </c>
      <c r="R276" s="187">
        <v>0</v>
      </c>
      <c r="S276" s="187">
        <v>0</v>
      </c>
      <c r="T276" s="187">
        <v>0</v>
      </c>
      <c r="U276" s="187">
        <v>0</v>
      </c>
      <c r="V276" s="187">
        <v>0</v>
      </c>
      <c r="W276" s="187">
        <v>0</v>
      </c>
      <c r="X276" s="187">
        <v>18</v>
      </c>
      <c r="Y276" s="187">
        <v>0</v>
      </c>
      <c r="Z276" s="187">
        <v>0</v>
      </c>
      <c r="AA276" s="187">
        <v>3</v>
      </c>
      <c r="AB276" s="187">
        <v>0</v>
      </c>
      <c r="AC276" s="187">
        <v>0</v>
      </c>
      <c r="AD276" s="187">
        <v>0</v>
      </c>
      <c r="AE276" s="187">
        <v>0</v>
      </c>
      <c r="AF276" s="187">
        <v>0</v>
      </c>
      <c r="AG276" s="187">
        <v>0</v>
      </c>
      <c r="AH276" s="187">
        <f t="shared" si="16"/>
        <v>21</v>
      </c>
      <c r="AI276" s="202">
        <v>0</v>
      </c>
      <c r="AJ276" s="202">
        <v>0</v>
      </c>
      <c r="AK276" s="202">
        <v>0</v>
      </c>
      <c r="AL276" s="202">
        <v>0</v>
      </c>
      <c r="AM276" s="202">
        <v>0</v>
      </c>
      <c r="AN276" s="202">
        <v>0</v>
      </c>
      <c r="AO276" s="202">
        <v>0</v>
      </c>
      <c r="AP276" s="202">
        <v>0</v>
      </c>
      <c r="AQ276" s="202">
        <v>0</v>
      </c>
      <c r="AR276" s="202">
        <v>0</v>
      </c>
      <c r="AS276" s="202">
        <v>0</v>
      </c>
      <c r="AT276" s="202">
        <v>0</v>
      </c>
      <c r="AU276" s="202">
        <v>18</v>
      </c>
      <c r="AV276" s="202">
        <v>0</v>
      </c>
      <c r="AW276" s="202">
        <v>0</v>
      </c>
      <c r="AX276" s="202">
        <v>3</v>
      </c>
      <c r="AY276" s="202">
        <v>0</v>
      </c>
      <c r="AZ276" s="202">
        <v>0</v>
      </c>
      <c r="BA276" s="202">
        <v>0</v>
      </c>
      <c r="BB276" s="202">
        <v>0</v>
      </c>
      <c r="BC276" s="202">
        <v>0</v>
      </c>
      <c r="BD276" s="202">
        <v>0</v>
      </c>
      <c r="BE276" s="33">
        <f t="shared" si="17"/>
        <v>21</v>
      </c>
    </row>
    <row r="277" spans="1:58" x14ac:dyDescent="0.2">
      <c r="A277" s="178" t="s">
        <v>1103</v>
      </c>
      <c r="B277" s="178" t="s">
        <v>1104</v>
      </c>
      <c r="C277" s="178" t="s">
        <v>37</v>
      </c>
      <c r="D277" s="178" t="s">
        <v>38</v>
      </c>
      <c r="E277" s="179" t="s">
        <v>69</v>
      </c>
      <c r="F277" s="60">
        <v>4053000</v>
      </c>
      <c r="G277" s="178" t="s">
        <v>70</v>
      </c>
      <c r="H277" s="178" t="s">
        <v>47</v>
      </c>
      <c r="I277" s="180">
        <v>44383</v>
      </c>
      <c r="J277" s="180">
        <v>44522</v>
      </c>
      <c r="K277" s="180">
        <v>45190</v>
      </c>
      <c r="L277" s="181">
        <v>572</v>
      </c>
      <c r="M277" s="181">
        <v>0</v>
      </c>
      <c r="N277" s="181">
        <v>0</v>
      </c>
      <c r="O277" s="181">
        <v>0</v>
      </c>
      <c r="P277" s="181">
        <v>0</v>
      </c>
      <c r="Q277" s="181">
        <v>0</v>
      </c>
      <c r="R277" s="181">
        <v>0</v>
      </c>
      <c r="S277" s="181">
        <v>0</v>
      </c>
      <c r="T277" s="181">
        <v>0</v>
      </c>
      <c r="U277" s="181">
        <v>5</v>
      </c>
      <c r="V277" s="181">
        <v>0</v>
      </c>
      <c r="W277" s="181">
        <v>0</v>
      </c>
      <c r="X277" s="181">
        <v>222</v>
      </c>
      <c r="Y277" s="181">
        <v>0</v>
      </c>
      <c r="Z277" s="181">
        <v>0</v>
      </c>
      <c r="AA277" s="181">
        <v>2</v>
      </c>
      <c r="AB277" s="181">
        <v>1441</v>
      </c>
      <c r="AC277" s="181">
        <v>0</v>
      </c>
      <c r="AD277" s="181">
        <v>0</v>
      </c>
      <c r="AE277" s="181">
        <v>0</v>
      </c>
      <c r="AF277" s="181">
        <v>0</v>
      </c>
      <c r="AG277" s="181">
        <v>0</v>
      </c>
      <c r="AH277" s="181">
        <f t="shared" si="16"/>
        <v>2242</v>
      </c>
      <c r="AI277" s="201">
        <v>572</v>
      </c>
      <c r="AJ277" s="201">
        <v>0</v>
      </c>
      <c r="AK277" s="201">
        <v>0</v>
      </c>
      <c r="AL277" s="201">
        <v>0</v>
      </c>
      <c r="AM277" s="201">
        <v>0</v>
      </c>
      <c r="AN277" s="201">
        <v>0</v>
      </c>
      <c r="AO277" s="201">
        <v>0</v>
      </c>
      <c r="AP277" s="201">
        <v>0</v>
      </c>
      <c r="AQ277" s="201">
        <v>0</v>
      </c>
      <c r="AR277" s="201">
        <v>5</v>
      </c>
      <c r="AS277" s="201">
        <v>0</v>
      </c>
      <c r="AT277" s="201">
        <v>0</v>
      </c>
      <c r="AU277" s="201">
        <v>222</v>
      </c>
      <c r="AV277" s="201">
        <v>0</v>
      </c>
      <c r="AW277" s="201">
        <v>0</v>
      </c>
      <c r="AX277" s="201">
        <v>2</v>
      </c>
      <c r="AY277" s="201">
        <v>1441</v>
      </c>
      <c r="AZ277" s="201">
        <v>0</v>
      </c>
      <c r="BA277" s="201">
        <v>0</v>
      </c>
      <c r="BB277" s="201">
        <v>0</v>
      </c>
      <c r="BC277" s="201">
        <v>0</v>
      </c>
      <c r="BD277" s="201">
        <v>0</v>
      </c>
      <c r="BE277" s="33">
        <f t="shared" si="17"/>
        <v>2242</v>
      </c>
    </row>
    <row r="278" spans="1:58" s="9" customFormat="1" ht="13.5" thickBot="1" x14ac:dyDescent="0.25">
      <c r="A278" s="183" t="s">
        <v>1105</v>
      </c>
      <c r="B278" s="183" t="s">
        <v>1106</v>
      </c>
      <c r="C278" s="183" t="s">
        <v>37</v>
      </c>
      <c r="D278" s="183" t="s">
        <v>38</v>
      </c>
      <c r="E278" s="184" t="s">
        <v>177</v>
      </c>
      <c r="F278" s="185">
        <v>2300000</v>
      </c>
      <c r="G278" s="183" t="s">
        <v>178</v>
      </c>
      <c r="H278" s="183" t="s">
        <v>47</v>
      </c>
      <c r="I278" s="186">
        <v>44386</v>
      </c>
      <c r="J278" s="186">
        <v>44552</v>
      </c>
      <c r="K278" s="186">
        <v>45086</v>
      </c>
      <c r="L278" s="187">
        <v>134</v>
      </c>
      <c r="M278" s="187">
        <v>0</v>
      </c>
      <c r="N278" s="187">
        <v>0</v>
      </c>
      <c r="O278" s="187">
        <v>0</v>
      </c>
      <c r="P278" s="187">
        <v>0</v>
      </c>
      <c r="Q278" s="187">
        <v>0</v>
      </c>
      <c r="R278" s="187">
        <v>0</v>
      </c>
      <c r="S278" s="187">
        <v>0</v>
      </c>
      <c r="T278" s="187">
        <v>0</v>
      </c>
      <c r="U278" s="187">
        <v>30</v>
      </c>
      <c r="V278" s="187">
        <v>0</v>
      </c>
      <c r="W278" s="187">
        <v>0</v>
      </c>
      <c r="X278" s="187">
        <v>813</v>
      </c>
      <c r="Y278" s="187">
        <v>0</v>
      </c>
      <c r="Z278" s="187">
        <v>0</v>
      </c>
      <c r="AA278" s="187">
        <v>0</v>
      </c>
      <c r="AB278" s="187">
        <v>0</v>
      </c>
      <c r="AC278" s="187">
        <v>0</v>
      </c>
      <c r="AD278" s="187">
        <v>0</v>
      </c>
      <c r="AE278" s="187">
        <v>0</v>
      </c>
      <c r="AF278" s="187">
        <v>0</v>
      </c>
      <c r="AG278" s="187">
        <v>0</v>
      </c>
      <c r="AH278" s="187">
        <f t="shared" ref="AH278:AH297" si="18">SUM(L278:AG278)</f>
        <v>977</v>
      </c>
      <c r="AI278" s="202">
        <v>134</v>
      </c>
      <c r="AJ278" s="202">
        <v>0</v>
      </c>
      <c r="AK278" s="202">
        <v>0</v>
      </c>
      <c r="AL278" s="202">
        <v>0</v>
      </c>
      <c r="AM278" s="202">
        <v>0</v>
      </c>
      <c r="AN278" s="202">
        <v>0</v>
      </c>
      <c r="AO278" s="202">
        <v>0</v>
      </c>
      <c r="AP278" s="202">
        <v>0</v>
      </c>
      <c r="AQ278" s="202">
        <v>0</v>
      </c>
      <c r="AR278" s="202">
        <v>30</v>
      </c>
      <c r="AS278" s="202">
        <v>0</v>
      </c>
      <c r="AT278" s="202">
        <v>0</v>
      </c>
      <c r="AU278" s="202">
        <v>813</v>
      </c>
      <c r="AV278" s="202">
        <v>0</v>
      </c>
      <c r="AW278" s="202">
        <v>0</v>
      </c>
      <c r="AX278" s="202">
        <v>0</v>
      </c>
      <c r="AY278" s="202">
        <v>0</v>
      </c>
      <c r="AZ278" s="202">
        <v>0</v>
      </c>
      <c r="BA278" s="202">
        <v>0</v>
      </c>
      <c r="BB278" s="202">
        <v>0</v>
      </c>
      <c r="BC278" s="202">
        <v>0</v>
      </c>
      <c r="BD278" s="202">
        <v>0</v>
      </c>
      <c r="BE278" s="33">
        <f t="shared" si="17"/>
        <v>977</v>
      </c>
    </row>
    <row r="279" spans="1:58" s="9" customFormat="1" ht="13.5" thickBot="1" x14ac:dyDescent="0.25">
      <c r="A279" s="183" t="s">
        <v>1107</v>
      </c>
      <c r="B279" s="183" t="s">
        <v>1108</v>
      </c>
      <c r="C279" s="183" t="s">
        <v>37</v>
      </c>
      <c r="D279" s="183" t="s">
        <v>38</v>
      </c>
      <c r="E279" s="184" t="s">
        <v>78</v>
      </c>
      <c r="F279" s="185">
        <v>58000</v>
      </c>
      <c r="G279" s="183" t="s">
        <v>79</v>
      </c>
      <c r="H279" s="183" t="s">
        <v>47</v>
      </c>
      <c r="I279" s="186">
        <v>44323</v>
      </c>
      <c r="J279" s="186">
        <v>44386</v>
      </c>
      <c r="K279" s="186">
        <v>44881</v>
      </c>
      <c r="L279" s="187">
        <v>0</v>
      </c>
      <c r="M279" s="187">
        <v>0</v>
      </c>
      <c r="N279" s="187">
        <v>0</v>
      </c>
      <c r="O279" s="187">
        <v>0</v>
      </c>
      <c r="P279" s="187">
        <v>0</v>
      </c>
      <c r="Q279" s="187">
        <v>0</v>
      </c>
      <c r="R279" s="187">
        <v>0</v>
      </c>
      <c r="S279" s="187">
        <v>0</v>
      </c>
      <c r="T279" s="187">
        <v>0</v>
      </c>
      <c r="U279" s="187">
        <v>0</v>
      </c>
      <c r="V279" s="187">
        <v>0</v>
      </c>
      <c r="W279" s="187">
        <v>0</v>
      </c>
      <c r="X279" s="187">
        <v>0</v>
      </c>
      <c r="Y279" s="187">
        <v>0</v>
      </c>
      <c r="Z279" s="187">
        <v>0</v>
      </c>
      <c r="AA279" s="187">
        <v>60</v>
      </c>
      <c r="AB279" s="187">
        <v>0</v>
      </c>
      <c r="AC279" s="187">
        <v>0</v>
      </c>
      <c r="AD279" s="187">
        <v>0</v>
      </c>
      <c r="AE279" s="187">
        <v>0</v>
      </c>
      <c r="AF279" s="187">
        <v>0</v>
      </c>
      <c r="AG279" s="187">
        <v>0</v>
      </c>
      <c r="AH279" s="187">
        <f t="shared" si="18"/>
        <v>60</v>
      </c>
      <c r="AI279" s="202">
        <v>0</v>
      </c>
      <c r="AJ279" s="202">
        <v>0</v>
      </c>
      <c r="AK279" s="202">
        <v>0</v>
      </c>
      <c r="AL279" s="202">
        <v>0</v>
      </c>
      <c r="AM279" s="202">
        <v>0</v>
      </c>
      <c r="AN279" s="202">
        <v>0</v>
      </c>
      <c r="AO279" s="202">
        <v>0</v>
      </c>
      <c r="AP279" s="202">
        <v>0</v>
      </c>
      <c r="AQ279" s="202">
        <v>0</v>
      </c>
      <c r="AR279" s="202">
        <v>0</v>
      </c>
      <c r="AS279" s="202">
        <v>0</v>
      </c>
      <c r="AT279" s="202">
        <v>0</v>
      </c>
      <c r="AU279" s="202">
        <v>0</v>
      </c>
      <c r="AV279" s="202">
        <v>0</v>
      </c>
      <c r="AW279" s="202">
        <v>0</v>
      </c>
      <c r="AX279" s="202">
        <v>60</v>
      </c>
      <c r="AY279" s="202">
        <v>0</v>
      </c>
      <c r="AZ279" s="202">
        <v>0</v>
      </c>
      <c r="BA279" s="202">
        <v>0</v>
      </c>
      <c r="BB279" s="202">
        <v>0</v>
      </c>
      <c r="BC279" s="202">
        <v>0</v>
      </c>
      <c r="BD279" s="202">
        <v>0</v>
      </c>
      <c r="BE279" s="33">
        <f t="shared" si="17"/>
        <v>60</v>
      </c>
    </row>
    <row r="280" spans="1:58" s="9" customFormat="1" ht="13.5" thickBot="1" x14ac:dyDescent="0.25">
      <c r="A280" s="183" t="s">
        <v>1109</v>
      </c>
      <c r="B280" s="183" t="s">
        <v>1110</v>
      </c>
      <c r="C280" s="183" t="s">
        <v>37</v>
      </c>
      <c r="D280" s="183" t="s">
        <v>38</v>
      </c>
      <c r="E280" s="184" t="s">
        <v>82</v>
      </c>
      <c r="F280" s="185">
        <v>732000</v>
      </c>
      <c r="G280" s="183" t="s">
        <v>83</v>
      </c>
      <c r="H280" s="183" t="s">
        <v>47</v>
      </c>
      <c r="I280" s="186">
        <v>44130</v>
      </c>
      <c r="J280" s="186">
        <v>44182</v>
      </c>
      <c r="K280" s="186">
        <v>44742</v>
      </c>
      <c r="L280" s="187">
        <v>0</v>
      </c>
      <c r="M280" s="187">
        <v>0</v>
      </c>
      <c r="N280" s="187">
        <v>0</v>
      </c>
      <c r="O280" s="187">
        <v>0</v>
      </c>
      <c r="P280" s="187">
        <v>0</v>
      </c>
      <c r="Q280" s="187">
        <v>0</v>
      </c>
      <c r="R280" s="187">
        <v>0</v>
      </c>
      <c r="S280" s="187">
        <v>0</v>
      </c>
      <c r="T280" s="187">
        <v>0</v>
      </c>
      <c r="U280" s="187">
        <v>0</v>
      </c>
      <c r="V280" s="187">
        <v>0</v>
      </c>
      <c r="W280" s="187">
        <v>0</v>
      </c>
      <c r="X280" s="187">
        <v>0</v>
      </c>
      <c r="Y280" s="187">
        <v>0</v>
      </c>
      <c r="Z280" s="187">
        <v>0</v>
      </c>
      <c r="AA280" s="187">
        <v>0</v>
      </c>
      <c r="AB280" s="187">
        <v>434</v>
      </c>
      <c r="AC280" s="187">
        <v>0</v>
      </c>
      <c r="AD280" s="187">
        <v>0</v>
      </c>
      <c r="AE280" s="187">
        <v>0</v>
      </c>
      <c r="AF280" s="187">
        <v>0</v>
      </c>
      <c r="AG280" s="187">
        <v>0</v>
      </c>
      <c r="AH280" s="187">
        <f t="shared" si="18"/>
        <v>434</v>
      </c>
      <c r="AI280" s="202">
        <v>0</v>
      </c>
      <c r="AJ280" s="202">
        <v>0</v>
      </c>
      <c r="AK280" s="202">
        <v>0</v>
      </c>
      <c r="AL280" s="202">
        <v>0</v>
      </c>
      <c r="AM280" s="202">
        <v>0</v>
      </c>
      <c r="AN280" s="202">
        <v>0</v>
      </c>
      <c r="AO280" s="202">
        <v>0</v>
      </c>
      <c r="AP280" s="202">
        <v>0</v>
      </c>
      <c r="AQ280" s="202">
        <v>0</v>
      </c>
      <c r="AR280" s="202">
        <v>0</v>
      </c>
      <c r="AS280" s="202">
        <v>0</v>
      </c>
      <c r="AT280" s="202">
        <v>0</v>
      </c>
      <c r="AU280" s="202">
        <v>0</v>
      </c>
      <c r="AV280" s="202">
        <v>0</v>
      </c>
      <c r="AW280" s="202">
        <v>0</v>
      </c>
      <c r="AX280" s="202">
        <v>0</v>
      </c>
      <c r="AY280" s="202">
        <v>434</v>
      </c>
      <c r="AZ280" s="202">
        <v>0</v>
      </c>
      <c r="BA280" s="202">
        <v>0</v>
      </c>
      <c r="BB280" s="202">
        <v>0</v>
      </c>
      <c r="BC280" s="202">
        <v>0</v>
      </c>
      <c r="BD280" s="202">
        <v>0</v>
      </c>
      <c r="BE280" s="33">
        <f t="shared" si="17"/>
        <v>434</v>
      </c>
    </row>
    <row r="281" spans="1:58" x14ac:dyDescent="0.2">
      <c r="A281" s="178" t="s">
        <v>1111</v>
      </c>
      <c r="B281" s="178" t="s">
        <v>1112</v>
      </c>
      <c r="C281" s="178" t="s">
        <v>37</v>
      </c>
      <c r="D281" s="178" t="s">
        <v>38</v>
      </c>
      <c r="E281" s="179" t="s">
        <v>110</v>
      </c>
      <c r="F281" s="60">
        <v>410000</v>
      </c>
      <c r="G281" s="178" t="s">
        <v>242</v>
      </c>
      <c r="H281" s="178" t="s">
        <v>47</v>
      </c>
      <c r="I281" s="180">
        <v>43255</v>
      </c>
      <c r="J281" s="180">
        <v>43781</v>
      </c>
      <c r="K281" s="180">
        <v>44232</v>
      </c>
      <c r="L281" s="181">
        <v>0</v>
      </c>
      <c r="M281" s="181">
        <v>0</v>
      </c>
      <c r="N281" s="181">
        <v>0</v>
      </c>
      <c r="O281" s="181">
        <v>0</v>
      </c>
      <c r="P281" s="181">
        <v>0</v>
      </c>
      <c r="Q281" s="181">
        <v>0</v>
      </c>
      <c r="R281" s="181">
        <v>0</v>
      </c>
      <c r="S281" s="181">
        <v>0</v>
      </c>
      <c r="T281" s="181">
        <v>0</v>
      </c>
      <c r="U281" s="181">
        <v>0</v>
      </c>
      <c r="V281" s="181">
        <v>0</v>
      </c>
      <c r="W281" s="181">
        <v>0</v>
      </c>
      <c r="X281" s="181">
        <v>0</v>
      </c>
      <c r="Y281" s="181">
        <v>0</v>
      </c>
      <c r="Z281" s="181">
        <v>0</v>
      </c>
      <c r="AA281" s="181">
        <v>5</v>
      </c>
      <c r="AB281" s="181">
        <v>0</v>
      </c>
      <c r="AC281" s="181">
        <v>0</v>
      </c>
      <c r="AD281" s="181">
        <v>0</v>
      </c>
      <c r="AE281" s="181">
        <v>0</v>
      </c>
      <c r="AF281" s="181">
        <v>0</v>
      </c>
      <c r="AG281" s="181">
        <v>0</v>
      </c>
      <c r="AH281" s="181">
        <f t="shared" si="18"/>
        <v>5</v>
      </c>
      <c r="AI281" s="201">
        <v>0</v>
      </c>
      <c r="AJ281" s="201">
        <v>0</v>
      </c>
      <c r="AK281" s="201">
        <v>0</v>
      </c>
      <c r="AL281" s="201">
        <v>0</v>
      </c>
      <c r="AM281" s="201">
        <v>0</v>
      </c>
      <c r="AN281" s="201">
        <v>0</v>
      </c>
      <c r="AO281" s="201">
        <v>0</v>
      </c>
      <c r="AP281" s="201">
        <v>0</v>
      </c>
      <c r="AQ281" s="201">
        <v>0</v>
      </c>
      <c r="AR281" s="201">
        <v>0</v>
      </c>
      <c r="AS281" s="201">
        <v>0</v>
      </c>
      <c r="AT281" s="201">
        <v>0</v>
      </c>
      <c r="AU281" s="201">
        <v>0</v>
      </c>
      <c r="AV281" s="201">
        <v>0</v>
      </c>
      <c r="AW281" s="201">
        <v>0</v>
      </c>
      <c r="AX281" s="201">
        <v>5</v>
      </c>
      <c r="AY281" s="201">
        <v>0</v>
      </c>
      <c r="AZ281" s="201">
        <v>0</v>
      </c>
      <c r="BA281" s="201">
        <v>0</v>
      </c>
      <c r="BB281" s="201">
        <v>0</v>
      </c>
      <c r="BC281" s="201">
        <v>0</v>
      </c>
      <c r="BD281" s="201">
        <v>0</v>
      </c>
      <c r="BE281" s="33">
        <f t="shared" si="17"/>
        <v>5</v>
      </c>
    </row>
    <row r="282" spans="1:58" s="9" customFormat="1" ht="13.5" thickBot="1" x14ac:dyDescent="0.25">
      <c r="A282" s="183" t="s">
        <v>1113</v>
      </c>
      <c r="B282" s="183" t="s">
        <v>1114</v>
      </c>
      <c r="C282" s="183" t="s">
        <v>37</v>
      </c>
      <c r="D282" s="183" t="s">
        <v>38</v>
      </c>
      <c r="E282" s="184" t="s">
        <v>786</v>
      </c>
      <c r="F282" s="185">
        <v>4000000</v>
      </c>
      <c r="G282" s="183" t="s">
        <v>1035</v>
      </c>
      <c r="H282" s="183" t="s">
        <v>47</v>
      </c>
      <c r="I282" s="186" t="s">
        <v>66</v>
      </c>
      <c r="J282" s="186" t="s">
        <v>66</v>
      </c>
      <c r="K282" s="186" t="s">
        <v>66</v>
      </c>
      <c r="L282" s="187">
        <v>33</v>
      </c>
      <c r="M282" s="187">
        <v>0</v>
      </c>
      <c r="N282" s="187">
        <v>0</v>
      </c>
      <c r="O282" s="187">
        <v>0</v>
      </c>
      <c r="P282" s="187">
        <v>0</v>
      </c>
      <c r="Q282" s="187">
        <v>0</v>
      </c>
      <c r="R282" s="187">
        <v>0</v>
      </c>
      <c r="S282" s="187">
        <v>0</v>
      </c>
      <c r="T282" s="187">
        <v>0</v>
      </c>
      <c r="U282" s="187">
        <v>3</v>
      </c>
      <c r="V282" s="187">
        <v>0</v>
      </c>
      <c r="W282" s="187">
        <v>0</v>
      </c>
      <c r="X282" s="187">
        <v>0</v>
      </c>
      <c r="Y282" s="187">
        <v>0</v>
      </c>
      <c r="Z282" s="187">
        <v>0</v>
      </c>
      <c r="AA282" s="187">
        <v>0</v>
      </c>
      <c r="AB282" s="187">
        <v>0</v>
      </c>
      <c r="AC282" s="187">
        <v>0</v>
      </c>
      <c r="AD282" s="187">
        <v>0</v>
      </c>
      <c r="AE282" s="187">
        <v>0</v>
      </c>
      <c r="AF282" s="187">
        <v>0</v>
      </c>
      <c r="AG282" s="187">
        <v>0</v>
      </c>
      <c r="AH282" s="187">
        <f t="shared" si="18"/>
        <v>36</v>
      </c>
      <c r="AI282" s="202">
        <v>33</v>
      </c>
      <c r="AJ282" s="202">
        <v>0</v>
      </c>
      <c r="AK282" s="202">
        <v>0</v>
      </c>
      <c r="AL282" s="202">
        <v>0</v>
      </c>
      <c r="AM282" s="202">
        <v>0</v>
      </c>
      <c r="AN282" s="202">
        <v>0</v>
      </c>
      <c r="AO282" s="202">
        <v>0</v>
      </c>
      <c r="AP282" s="202">
        <v>0</v>
      </c>
      <c r="AQ282" s="202">
        <v>0</v>
      </c>
      <c r="AR282" s="202">
        <v>3</v>
      </c>
      <c r="AS282" s="202">
        <v>0</v>
      </c>
      <c r="AT282" s="202">
        <v>0</v>
      </c>
      <c r="AU282" s="202">
        <v>0</v>
      </c>
      <c r="AV282" s="202">
        <v>0</v>
      </c>
      <c r="AW282" s="202">
        <v>0</v>
      </c>
      <c r="AX282" s="202">
        <v>0</v>
      </c>
      <c r="AY282" s="202">
        <v>0</v>
      </c>
      <c r="AZ282" s="202">
        <v>0</v>
      </c>
      <c r="BA282" s="202">
        <v>0</v>
      </c>
      <c r="BB282" s="202">
        <v>0</v>
      </c>
      <c r="BC282" s="202">
        <v>0</v>
      </c>
      <c r="BD282" s="202">
        <v>0</v>
      </c>
      <c r="BE282" s="33">
        <f t="shared" si="17"/>
        <v>36</v>
      </c>
    </row>
    <row r="283" spans="1:58" s="9" customFormat="1" ht="13.5" thickBot="1" x14ac:dyDescent="0.25">
      <c r="A283" s="183" t="s">
        <v>1115</v>
      </c>
      <c r="B283" s="183" t="s">
        <v>1116</v>
      </c>
      <c r="C283" s="183" t="s">
        <v>37</v>
      </c>
      <c r="D283" s="183" t="s">
        <v>38</v>
      </c>
      <c r="E283" s="184" t="s">
        <v>82</v>
      </c>
      <c r="F283" s="185">
        <v>1820000</v>
      </c>
      <c r="G283" s="183" t="s">
        <v>83</v>
      </c>
      <c r="H283" s="183" t="s">
        <v>47</v>
      </c>
      <c r="I283" s="186">
        <v>43864</v>
      </c>
      <c r="J283" s="186">
        <v>44187</v>
      </c>
      <c r="K283" s="186">
        <v>45078</v>
      </c>
      <c r="L283" s="187">
        <v>468</v>
      </c>
      <c r="M283" s="187">
        <v>0</v>
      </c>
      <c r="N283" s="187">
        <v>0</v>
      </c>
      <c r="O283" s="187">
        <v>0</v>
      </c>
      <c r="P283" s="187">
        <v>0</v>
      </c>
      <c r="Q283" s="187">
        <v>0</v>
      </c>
      <c r="R283" s="187">
        <v>0</v>
      </c>
      <c r="S283" s="187">
        <v>0</v>
      </c>
      <c r="T283" s="187">
        <v>0</v>
      </c>
      <c r="U283" s="187">
        <v>0</v>
      </c>
      <c r="V283" s="187">
        <v>0</v>
      </c>
      <c r="W283" s="187">
        <v>0</v>
      </c>
      <c r="X283" s="187">
        <v>0</v>
      </c>
      <c r="Y283" s="187">
        <v>0</v>
      </c>
      <c r="Z283" s="187">
        <v>0</v>
      </c>
      <c r="AA283" s="187">
        <v>0</v>
      </c>
      <c r="AB283" s="187">
        <v>0</v>
      </c>
      <c r="AC283" s="187">
        <v>0</v>
      </c>
      <c r="AD283" s="187">
        <v>0</v>
      </c>
      <c r="AE283" s="187">
        <v>0</v>
      </c>
      <c r="AF283" s="187">
        <v>0</v>
      </c>
      <c r="AG283" s="187">
        <v>0</v>
      </c>
      <c r="AH283" s="187">
        <f t="shared" si="18"/>
        <v>468</v>
      </c>
      <c r="AI283" s="202">
        <v>468</v>
      </c>
      <c r="AJ283" s="202">
        <v>0</v>
      </c>
      <c r="AK283" s="202">
        <v>0</v>
      </c>
      <c r="AL283" s="202">
        <v>0</v>
      </c>
      <c r="AM283" s="202">
        <v>0</v>
      </c>
      <c r="AN283" s="202">
        <v>0</v>
      </c>
      <c r="AO283" s="202">
        <v>0</v>
      </c>
      <c r="AP283" s="202">
        <v>0</v>
      </c>
      <c r="AQ283" s="202">
        <v>0</v>
      </c>
      <c r="AR283" s="202">
        <v>0</v>
      </c>
      <c r="AS283" s="202">
        <v>0</v>
      </c>
      <c r="AT283" s="202">
        <v>0</v>
      </c>
      <c r="AU283" s="202">
        <v>0</v>
      </c>
      <c r="AV283" s="202">
        <v>0</v>
      </c>
      <c r="AW283" s="202">
        <v>0</v>
      </c>
      <c r="AX283" s="202">
        <v>0</v>
      </c>
      <c r="AY283" s="202">
        <v>0</v>
      </c>
      <c r="AZ283" s="202">
        <v>0</v>
      </c>
      <c r="BA283" s="202">
        <v>0</v>
      </c>
      <c r="BB283" s="202">
        <v>0</v>
      </c>
      <c r="BC283" s="202">
        <v>0</v>
      </c>
      <c r="BD283" s="202">
        <v>0</v>
      </c>
      <c r="BE283" s="33">
        <f t="shared" si="17"/>
        <v>468</v>
      </c>
    </row>
    <row r="284" spans="1:58" x14ac:dyDescent="0.2">
      <c r="A284" s="178" t="s">
        <v>1117</v>
      </c>
      <c r="B284" s="178" t="s">
        <v>1118</v>
      </c>
      <c r="C284" s="178" t="s">
        <v>37</v>
      </c>
      <c r="D284" s="178" t="s">
        <v>38</v>
      </c>
      <c r="E284" s="179" t="s">
        <v>135</v>
      </c>
      <c r="F284" s="60">
        <v>726000</v>
      </c>
      <c r="G284" s="178" t="s">
        <v>111</v>
      </c>
      <c r="H284" s="178" t="s">
        <v>47</v>
      </c>
      <c r="I284" s="180">
        <v>44616</v>
      </c>
      <c r="J284" s="180">
        <v>44743</v>
      </c>
      <c r="K284" s="180">
        <v>45384</v>
      </c>
      <c r="L284" s="181">
        <v>160</v>
      </c>
      <c r="M284" s="181">
        <v>0</v>
      </c>
      <c r="N284" s="181">
        <v>0</v>
      </c>
      <c r="O284" s="181">
        <v>0</v>
      </c>
      <c r="P284" s="181">
        <v>0</v>
      </c>
      <c r="Q284" s="181">
        <v>0</v>
      </c>
      <c r="R284" s="181">
        <v>0</v>
      </c>
      <c r="S284" s="181">
        <v>0</v>
      </c>
      <c r="T284" s="181">
        <v>0</v>
      </c>
      <c r="U284" s="181">
        <v>35</v>
      </c>
      <c r="V284" s="181">
        <v>0</v>
      </c>
      <c r="W284" s="181">
        <v>0</v>
      </c>
      <c r="X284" s="181">
        <v>186</v>
      </c>
      <c r="Y284" s="181">
        <v>0</v>
      </c>
      <c r="Z284" s="181">
        <v>0</v>
      </c>
      <c r="AA284" s="181">
        <v>2</v>
      </c>
      <c r="AB284" s="181">
        <v>0</v>
      </c>
      <c r="AC284" s="181">
        <v>0</v>
      </c>
      <c r="AD284" s="181">
        <v>0</v>
      </c>
      <c r="AE284" s="181">
        <v>0</v>
      </c>
      <c r="AF284" s="181">
        <v>0</v>
      </c>
      <c r="AG284" s="181">
        <v>0</v>
      </c>
      <c r="AH284" s="181">
        <f t="shared" si="18"/>
        <v>383</v>
      </c>
      <c r="AI284" s="201">
        <v>160</v>
      </c>
      <c r="AJ284" s="201">
        <v>0</v>
      </c>
      <c r="AK284" s="201">
        <v>0</v>
      </c>
      <c r="AL284" s="201">
        <v>0</v>
      </c>
      <c r="AM284" s="201">
        <v>0</v>
      </c>
      <c r="AN284" s="201">
        <v>0</v>
      </c>
      <c r="AO284" s="201">
        <v>0</v>
      </c>
      <c r="AP284" s="201">
        <v>0</v>
      </c>
      <c r="AQ284" s="201">
        <v>0</v>
      </c>
      <c r="AR284" s="201">
        <v>35</v>
      </c>
      <c r="AS284" s="201">
        <v>0</v>
      </c>
      <c r="AT284" s="201">
        <v>0</v>
      </c>
      <c r="AU284" s="201">
        <v>186</v>
      </c>
      <c r="AV284" s="201">
        <v>0</v>
      </c>
      <c r="AW284" s="201">
        <v>0</v>
      </c>
      <c r="AX284" s="201">
        <v>2</v>
      </c>
      <c r="AY284" s="201">
        <v>0</v>
      </c>
      <c r="AZ284" s="201">
        <v>0</v>
      </c>
      <c r="BA284" s="201">
        <v>0</v>
      </c>
      <c r="BB284" s="201">
        <v>0</v>
      </c>
      <c r="BC284" s="201">
        <v>0</v>
      </c>
      <c r="BD284" s="201">
        <v>0</v>
      </c>
      <c r="BE284" s="33">
        <f t="shared" si="17"/>
        <v>383</v>
      </c>
    </row>
    <row r="285" spans="1:58" s="9" customFormat="1" ht="13.5" thickBot="1" x14ac:dyDescent="0.25">
      <c r="A285" s="81" t="s">
        <v>1117</v>
      </c>
      <c r="B285" s="81" t="s">
        <v>1118</v>
      </c>
      <c r="C285" s="81" t="s">
        <v>37</v>
      </c>
      <c r="D285" s="81" t="s">
        <v>38</v>
      </c>
      <c r="E285" s="175" t="s">
        <v>135</v>
      </c>
      <c r="F285" s="80">
        <v>726000</v>
      </c>
      <c r="G285" s="81" t="s">
        <v>111</v>
      </c>
      <c r="H285" s="81" t="s">
        <v>75</v>
      </c>
      <c r="I285" s="72">
        <v>44616</v>
      </c>
      <c r="J285" s="72">
        <v>44743</v>
      </c>
      <c r="K285" s="72">
        <v>45384</v>
      </c>
      <c r="L285" s="176">
        <v>165</v>
      </c>
      <c r="M285" s="176">
        <v>0</v>
      </c>
      <c r="N285" s="176">
        <v>0</v>
      </c>
      <c r="O285" s="176">
        <v>0</v>
      </c>
      <c r="P285" s="176">
        <v>0</v>
      </c>
      <c r="Q285" s="176">
        <v>0</v>
      </c>
      <c r="R285" s="176">
        <v>0</v>
      </c>
      <c r="S285" s="176">
        <v>0</v>
      </c>
      <c r="T285" s="176">
        <v>0</v>
      </c>
      <c r="U285" s="176">
        <v>6</v>
      </c>
      <c r="V285" s="176">
        <v>5</v>
      </c>
      <c r="W285" s="176">
        <v>0</v>
      </c>
      <c r="X285" s="176">
        <v>39</v>
      </c>
      <c r="Y285" s="176">
        <v>0</v>
      </c>
      <c r="Z285" s="176">
        <v>0</v>
      </c>
      <c r="AA285" s="176">
        <v>0</v>
      </c>
      <c r="AB285" s="176">
        <v>2</v>
      </c>
      <c r="AC285" s="176">
        <v>0</v>
      </c>
      <c r="AD285" s="176">
        <v>0</v>
      </c>
      <c r="AE285" s="176">
        <v>0</v>
      </c>
      <c r="AF285" s="176">
        <v>0</v>
      </c>
      <c r="AG285" s="176">
        <v>0</v>
      </c>
      <c r="AH285" s="176">
        <f t="shared" si="18"/>
        <v>217</v>
      </c>
      <c r="AI285" s="203">
        <v>165</v>
      </c>
      <c r="AJ285" s="203">
        <v>0</v>
      </c>
      <c r="AK285" s="203">
        <v>0</v>
      </c>
      <c r="AL285" s="203">
        <v>0</v>
      </c>
      <c r="AM285" s="203">
        <v>0</v>
      </c>
      <c r="AN285" s="203">
        <v>0</v>
      </c>
      <c r="AO285" s="203">
        <v>0</v>
      </c>
      <c r="AP285" s="203">
        <v>0</v>
      </c>
      <c r="AQ285" s="203">
        <v>0</v>
      </c>
      <c r="AR285" s="203">
        <v>6</v>
      </c>
      <c r="AS285" s="203">
        <v>5</v>
      </c>
      <c r="AT285" s="203">
        <v>0</v>
      </c>
      <c r="AU285" s="203">
        <v>39</v>
      </c>
      <c r="AV285" s="203">
        <v>0</v>
      </c>
      <c r="AW285" s="203">
        <v>0</v>
      </c>
      <c r="AX285" s="203">
        <v>0</v>
      </c>
      <c r="AY285" s="203">
        <v>2</v>
      </c>
      <c r="AZ285" s="203">
        <v>0</v>
      </c>
      <c r="BA285" s="203">
        <v>0</v>
      </c>
      <c r="BB285" s="203">
        <v>0</v>
      </c>
      <c r="BC285" s="203">
        <v>0</v>
      </c>
      <c r="BD285" s="203">
        <v>0</v>
      </c>
      <c r="BE285" s="33">
        <f t="shared" si="17"/>
        <v>217</v>
      </c>
    </row>
    <row r="286" spans="1:58" x14ac:dyDescent="0.2">
      <c r="A286" s="178" t="s">
        <v>1119</v>
      </c>
      <c r="B286" s="178" t="s">
        <v>1120</v>
      </c>
      <c r="C286" s="178" t="s">
        <v>37</v>
      </c>
      <c r="D286" s="178" t="s">
        <v>38</v>
      </c>
      <c r="E286" s="179" t="s">
        <v>39</v>
      </c>
      <c r="F286" s="60">
        <v>187000</v>
      </c>
      <c r="G286" s="178" t="s">
        <v>474</v>
      </c>
      <c r="H286" s="178" t="s">
        <v>75</v>
      </c>
      <c r="I286" s="180">
        <v>45806</v>
      </c>
      <c r="J286" s="180">
        <v>45852</v>
      </c>
      <c r="K286" s="180">
        <v>46286</v>
      </c>
      <c r="L286" s="181">
        <v>0</v>
      </c>
      <c r="M286" s="181">
        <v>0</v>
      </c>
      <c r="N286" s="181">
        <v>0</v>
      </c>
      <c r="O286" s="181">
        <v>0</v>
      </c>
      <c r="P286" s="181">
        <v>0</v>
      </c>
      <c r="Q286" s="181">
        <v>0</v>
      </c>
      <c r="R286" s="181">
        <v>0</v>
      </c>
      <c r="S286" s="181">
        <v>0</v>
      </c>
      <c r="T286" s="181">
        <v>0</v>
      </c>
      <c r="U286" s="181">
        <v>0</v>
      </c>
      <c r="V286" s="181">
        <v>0</v>
      </c>
      <c r="W286" s="181">
        <v>0</v>
      </c>
      <c r="X286" s="181">
        <v>0</v>
      </c>
      <c r="Y286" s="181">
        <v>0</v>
      </c>
      <c r="Z286" s="181">
        <v>0</v>
      </c>
      <c r="AA286" s="181">
        <v>30</v>
      </c>
      <c r="AB286" s="181">
        <v>0</v>
      </c>
      <c r="AC286" s="181">
        <v>0</v>
      </c>
      <c r="AD286" s="181">
        <v>0</v>
      </c>
      <c r="AE286" s="181">
        <v>0</v>
      </c>
      <c r="AF286" s="181">
        <v>0</v>
      </c>
      <c r="AG286" s="181">
        <v>0</v>
      </c>
      <c r="AH286" s="181">
        <f t="shared" si="18"/>
        <v>30</v>
      </c>
      <c r="AI286" s="201">
        <v>0</v>
      </c>
      <c r="AJ286" s="201">
        <v>0</v>
      </c>
      <c r="AK286" s="201">
        <v>0</v>
      </c>
      <c r="AL286" s="201">
        <v>0</v>
      </c>
      <c r="AM286" s="201">
        <v>0</v>
      </c>
      <c r="AN286" s="201">
        <v>0</v>
      </c>
      <c r="AO286" s="201">
        <v>0</v>
      </c>
      <c r="AP286" s="201">
        <v>0</v>
      </c>
      <c r="AQ286" s="201">
        <v>0</v>
      </c>
      <c r="AR286" s="201">
        <v>0</v>
      </c>
      <c r="AS286" s="201">
        <v>0</v>
      </c>
      <c r="AT286" s="201">
        <v>0</v>
      </c>
      <c r="AU286" s="201">
        <v>0</v>
      </c>
      <c r="AV286" s="201">
        <v>0</v>
      </c>
      <c r="AW286" s="201">
        <v>0</v>
      </c>
      <c r="AX286" s="201">
        <v>0</v>
      </c>
      <c r="AY286" s="201">
        <v>0</v>
      </c>
      <c r="AZ286" s="201">
        <v>0</v>
      </c>
      <c r="BA286" s="201">
        <v>0</v>
      </c>
      <c r="BB286" s="201">
        <v>0</v>
      </c>
      <c r="BC286" s="201">
        <v>0</v>
      </c>
      <c r="BD286" s="201">
        <v>0</v>
      </c>
      <c r="BE286" s="33">
        <f t="shared" si="17"/>
        <v>0</v>
      </c>
      <c r="BF286" s="4" t="s">
        <v>3897</v>
      </c>
    </row>
    <row r="287" spans="1:58" x14ac:dyDescent="0.2">
      <c r="A287" s="178" t="s">
        <v>1121</v>
      </c>
      <c r="B287" s="178" t="s">
        <v>1122</v>
      </c>
      <c r="C287" s="178" t="s">
        <v>37</v>
      </c>
      <c r="D287" s="178" t="s">
        <v>38</v>
      </c>
      <c r="E287" s="179" t="s">
        <v>135</v>
      </c>
      <c r="F287" s="60">
        <v>230000</v>
      </c>
      <c r="G287" s="178" t="s">
        <v>111</v>
      </c>
      <c r="H287" s="178" t="s">
        <v>47</v>
      </c>
      <c r="I287" s="180">
        <v>44846</v>
      </c>
      <c r="J287" s="180">
        <v>44865</v>
      </c>
      <c r="K287" s="180">
        <v>45394</v>
      </c>
      <c r="L287" s="181">
        <v>21</v>
      </c>
      <c r="M287" s="181">
        <v>0</v>
      </c>
      <c r="N287" s="181">
        <v>0</v>
      </c>
      <c r="O287" s="181">
        <v>0</v>
      </c>
      <c r="P287" s="181">
        <v>0</v>
      </c>
      <c r="Q287" s="181">
        <v>0</v>
      </c>
      <c r="R287" s="181">
        <v>0</v>
      </c>
      <c r="S287" s="181">
        <v>0</v>
      </c>
      <c r="T287" s="181">
        <v>0</v>
      </c>
      <c r="U287" s="181">
        <v>4</v>
      </c>
      <c r="V287" s="181">
        <v>0</v>
      </c>
      <c r="W287" s="181">
        <v>0</v>
      </c>
      <c r="X287" s="181">
        <v>111</v>
      </c>
      <c r="Y287" s="181">
        <v>0</v>
      </c>
      <c r="Z287" s="181">
        <v>0</v>
      </c>
      <c r="AA287" s="181">
        <v>0</v>
      </c>
      <c r="AB287" s="181">
        <v>0</v>
      </c>
      <c r="AC287" s="181">
        <v>24</v>
      </c>
      <c r="AD287" s="181">
        <v>0</v>
      </c>
      <c r="AE287" s="181">
        <v>0</v>
      </c>
      <c r="AF287" s="181">
        <v>0</v>
      </c>
      <c r="AG287" s="181">
        <v>0</v>
      </c>
      <c r="AH287" s="181">
        <f t="shared" si="18"/>
        <v>160</v>
      </c>
      <c r="AI287" s="201">
        <v>21</v>
      </c>
      <c r="AJ287" s="201">
        <v>0</v>
      </c>
      <c r="AK287" s="201">
        <v>0</v>
      </c>
      <c r="AL287" s="201">
        <v>0</v>
      </c>
      <c r="AM287" s="201">
        <v>0</v>
      </c>
      <c r="AN287" s="201">
        <v>0</v>
      </c>
      <c r="AO287" s="201">
        <v>0</v>
      </c>
      <c r="AP287" s="201">
        <v>0</v>
      </c>
      <c r="AQ287" s="201">
        <v>0</v>
      </c>
      <c r="AR287" s="201">
        <v>4</v>
      </c>
      <c r="AS287" s="201">
        <v>0</v>
      </c>
      <c r="AT287" s="201">
        <v>0</v>
      </c>
      <c r="AU287" s="201">
        <v>111</v>
      </c>
      <c r="AV287" s="201">
        <v>0</v>
      </c>
      <c r="AW287" s="201">
        <v>0</v>
      </c>
      <c r="AX287" s="201">
        <v>0</v>
      </c>
      <c r="AY287" s="201">
        <v>0</v>
      </c>
      <c r="AZ287" s="201">
        <v>24</v>
      </c>
      <c r="BA287" s="201">
        <v>0</v>
      </c>
      <c r="BB287" s="201">
        <v>0</v>
      </c>
      <c r="BC287" s="201">
        <v>0</v>
      </c>
      <c r="BD287" s="201">
        <v>0</v>
      </c>
      <c r="BE287" s="33">
        <f t="shared" si="17"/>
        <v>160</v>
      </c>
    </row>
    <row r="288" spans="1:58" x14ac:dyDescent="0.2">
      <c r="A288" s="178" t="s">
        <v>1123</v>
      </c>
      <c r="B288" s="178" t="s">
        <v>1124</v>
      </c>
      <c r="C288" s="178" t="s">
        <v>37</v>
      </c>
      <c r="D288" s="178" t="s">
        <v>38</v>
      </c>
      <c r="E288" s="179" t="s">
        <v>73</v>
      </c>
      <c r="F288" s="60">
        <v>992000</v>
      </c>
      <c r="G288" s="178" t="s">
        <v>74</v>
      </c>
      <c r="H288" s="178" t="s">
        <v>47</v>
      </c>
      <c r="I288" s="180">
        <v>44736</v>
      </c>
      <c r="J288" s="180">
        <v>44837</v>
      </c>
      <c r="K288" s="180">
        <v>45450</v>
      </c>
      <c r="L288" s="181">
        <v>96</v>
      </c>
      <c r="M288" s="181">
        <v>0</v>
      </c>
      <c r="N288" s="181">
        <v>0</v>
      </c>
      <c r="O288" s="181">
        <v>0</v>
      </c>
      <c r="P288" s="181">
        <v>0</v>
      </c>
      <c r="Q288" s="181">
        <v>0</v>
      </c>
      <c r="R288" s="181">
        <v>0</v>
      </c>
      <c r="S288" s="181">
        <v>0</v>
      </c>
      <c r="T288" s="181">
        <v>0</v>
      </c>
      <c r="U288" s="181">
        <v>13</v>
      </c>
      <c r="V288" s="181">
        <v>0</v>
      </c>
      <c r="W288" s="181">
        <v>0</v>
      </c>
      <c r="X288" s="181">
        <v>201</v>
      </c>
      <c r="Y288" s="181">
        <v>0</v>
      </c>
      <c r="Z288" s="181">
        <v>0</v>
      </c>
      <c r="AA288" s="181">
        <v>136</v>
      </c>
      <c r="AB288" s="181">
        <v>248</v>
      </c>
      <c r="AC288" s="181">
        <v>0</v>
      </c>
      <c r="AD288" s="181">
        <v>0</v>
      </c>
      <c r="AE288" s="181">
        <v>0</v>
      </c>
      <c r="AF288" s="181">
        <v>0</v>
      </c>
      <c r="AG288" s="181">
        <v>0</v>
      </c>
      <c r="AH288" s="181">
        <f t="shared" si="18"/>
        <v>694</v>
      </c>
      <c r="AI288" s="201">
        <v>96</v>
      </c>
      <c r="AJ288" s="201">
        <v>0</v>
      </c>
      <c r="AK288" s="201">
        <v>0</v>
      </c>
      <c r="AL288" s="201">
        <v>0</v>
      </c>
      <c r="AM288" s="201">
        <v>0</v>
      </c>
      <c r="AN288" s="201">
        <v>0</v>
      </c>
      <c r="AO288" s="201">
        <v>0</v>
      </c>
      <c r="AP288" s="201">
        <v>0</v>
      </c>
      <c r="AQ288" s="201">
        <v>0</v>
      </c>
      <c r="AR288" s="201">
        <v>13</v>
      </c>
      <c r="AS288" s="201">
        <v>0</v>
      </c>
      <c r="AT288" s="201">
        <v>0</v>
      </c>
      <c r="AU288" s="201">
        <v>201</v>
      </c>
      <c r="AV288" s="201">
        <v>0</v>
      </c>
      <c r="AW288" s="201">
        <v>0</v>
      </c>
      <c r="AX288" s="201">
        <v>136</v>
      </c>
      <c r="AY288" s="201">
        <v>248</v>
      </c>
      <c r="AZ288" s="201">
        <v>0</v>
      </c>
      <c r="BA288" s="201">
        <v>0</v>
      </c>
      <c r="BB288" s="201">
        <v>0</v>
      </c>
      <c r="BC288" s="201">
        <v>0</v>
      </c>
      <c r="BD288" s="201">
        <v>0</v>
      </c>
      <c r="BE288" s="33">
        <f t="shared" si="17"/>
        <v>694</v>
      </c>
    </row>
    <row r="289" spans="1:57" x14ac:dyDescent="0.2">
      <c r="A289" s="34" t="s">
        <v>1123</v>
      </c>
      <c r="B289" s="34" t="s">
        <v>1124</v>
      </c>
      <c r="C289" s="34" t="s">
        <v>37</v>
      </c>
      <c r="D289" s="34" t="s">
        <v>38</v>
      </c>
      <c r="E289" s="167" t="s">
        <v>73</v>
      </c>
      <c r="F289" s="35">
        <v>992000</v>
      </c>
      <c r="G289" s="34" t="s">
        <v>74</v>
      </c>
      <c r="H289" s="34" t="s">
        <v>47</v>
      </c>
      <c r="I289" s="36">
        <v>44736</v>
      </c>
      <c r="J289" s="36">
        <v>44837</v>
      </c>
      <c r="K289" s="36">
        <v>45450</v>
      </c>
      <c r="L289" s="174">
        <v>0</v>
      </c>
      <c r="M289" s="174">
        <v>0</v>
      </c>
      <c r="N289" s="174">
        <v>0</v>
      </c>
      <c r="O289" s="174">
        <v>0</v>
      </c>
      <c r="P289" s="174">
        <v>0</v>
      </c>
      <c r="Q289" s="174">
        <v>0</v>
      </c>
      <c r="R289" s="174">
        <v>0</v>
      </c>
      <c r="S289" s="174">
        <v>0</v>
      </c>
      <c r="T289" s="174">
        <v>0</v>
      </c>
      <c r="U289" s="174">
        <v>0</v>
      </c>
      <c r="V289" s="174">
        <v>0</v>
      </c>
      <c r="W289" s="174">
        <v>0</v>
      </c>
      <c r="X289" s="174">
        <v>0</v>
      </c>
      <c r="Y289" s="174">
        <v>0</v>
      </c>
      <c r="Z289" s="174">
        <v>0</v>
      </c>
      <c r="AA289" s="174">
        <v>60</v>
      </c>
      <c r="AB289" s="174">
        <v>28</v>
      </c>
      <c r="AC289" s="174">
        <v>0</v>
      </c>
      <c r="AD289" s="174">
        <v>0</v>
      </c>
      <c r="AE289" s="174">
        <v>0</v>
      </c>
      <c r="AF289" s="174">
        <v>0</v>
      </c>
      <c r="AG289" s="174">
        <v>0</v>
      </c>
      <c r="AH289" s="174">
        <f t="shared" si="18"/>
        <v>88</v>
      </c>
      <c r="AI289" s="33">
        <v>0</v>
      </c>
      <c r="AJ289" s="33">
        <v>0</v>
      </c>
      <c r="AK289" s="33">
        <v>0</v>
      </c>
      <c r="AL289" s="33">
        <v>0</v>
      </c>
      <c r="AM289" s="33">
        <v>0</v>
      </c>
      <c r="AN289" s="33">
        <v>0</v>
      </c>
      <c r="AO289" s="33">
        <v>0</v>
      </c>
      <c r="AP289" s="33">
        <v>0</v>
      </c>
      <c r="AQ289" s="33">
        <v>0</v>
      </c>
      <c r="AR289" s="33">
        <v>0</v>
      </c>
      <c r="AS289" s="33">
        <v>0</v>
      </c>
      <c r="AT289" s="33">
        <v>0</v>
      </c>
      <c r="AU289" s="33">
        <v>0</v>
      </c>
      <c r="AV289" s="33">
        <v>0</v>
      </c>
      <c r="AW289" s="33">
        <v>0</v>
      </c>
      <c r="AX289" s="33">
        <v>60</v>
      </c>
      <c r="AY289" s="33">
        <v>28</v>
      </c>
      <c r="AZ289" s="33">
        <v>0</v>
      </c>
      <c r="BA289" s="33">
        <v>0</v>
      </c>
      <c r="BB289" s="33">
        <v>0</v>
      </c>
      <c r="BC289" s="33">
        <v>0</v>
      </c>
      <c r="BD289" s="33">
        <v>0</v>
      </c>
      <c r="BE289" s="33">
        <f t="shared" si="17"/>
        <v>88</v>
      </c>
    </row>
    <row r="290" spans="1:57" x14ac:dyDescent="0.2">
      <c r="A290" s="178" t="s">
        <v>1125</v>
      </c>
      <c r="B290" s="178" t="s">
        <v>1126</v>
      </c>
      <c r="C290" s="178" t="s">
        <v>37</v>
      </c>
      <c r="D290" s="178" t="s">
        <v>38</v>
      </c>
      <c r="E290" s="179" t="s">
        <v>73</v>
      </c>
      <c r="F290" s="60">
        <v>168000</v>
      </c>
      <c r="G290" s="178" t="s">
        <v>74</v>
      </c>
      <c r="H290" s="178" t="s">
        <v>47</v>
      </c>
      <c r="I290" s="180">
        <v>44907</v>
      </c>
      <c r="J290" s="180">
        <v>45076</v>
      </c>
      <c r="K290" s="180">
        <v>45623</v>
      </c>
      <c r="L290" s="181">
        <v>32</v>
      </c>
      <c r="M290" s="181">
        <v>0</v>
      </c>
      <c r="N290" s="181">
        <v>0</v>
      </c>
      <c r="O290" s="181">
        <v>0</v>
      </c>
      <c r="P290" s="181">
        <v>0</v>
      </c>
      <c r="Q290" s="181">
        <v>0</v>
      </c>
      <c r="R290" s="181">
        <v>0</v>
      </c>
      <c r="S290" s="181">
        <v>0</v>
      </c>
      <c r="T290" s="181">
        <v>0</v>
      </c>
      <c r="U290" s="181">
        <v>10</v>
      </c>
      <c r="V290" s="181">
        <v>12</v>
      </c>
      <c r="W290" s="181">
        <v>0</v>
      </c>
      <c r="X290" s="181">
        <v>80</v>
      </c>
      <c r="Y290" s="181">
        <v>0</v>
      </c>
      <c r="Z290" s="181">
        <v>0</v>
      </c>
      <c r="AA290" s="181">
        <v>31</v>
      </c>
      <c r="AB290" s="181">
        <v>0</v>
      </c>
      <c r="AC290" s="181">
        <v>0</v>
      </c>
      <c r="AD290" s="181">
        <v>0</v>
      </c>
      <c r="AE290" s="181">
        <v>0</v>
      </c>
      <c r="AF290" s="181">
        <v>0</v>
      </c>
      <c r="AG290" s="181">
        <v>0</v>
      </c>
      <c r="AH290" s="181">
        <f t="shared" si="18"/>
        <v>165</v>
      </c>
      <c r="AI290" s="201">
        <v>32</v>
      </c>
      <c r="AJ290" s="201">
        <v>0</v>
      </c>
      <c r="AK290" s="201">
        <v>0</v>
      </c>
      <c r="AL290" s="201">
        <v>0</v>
      </c>
      <c r="AM290" s="201">
        <v>0</v>
      </c>
      <c r="AN290" s="201">
        <v>0</v>
      </c>
      <c r="AO290" s="201">
        <v>0</v>
      </c>
      <c r="AP290" s="201">
        <v>0</v>
      </c>
      <c r="AQ290" s="201">
        <v>0</v>
      </c>
      <c r="AR290" s="201">
        <v>10</v>
      </c>
      <c r="AS290" s="201">
        <v>12</v>
      </c>
      <c r="AT290" s="201">
        <v>0</v>
      </c>
      <c r="AU290" s="201">
        <v>80</v>
      </c>
      <c r="AV290" s="201">
        <v>0</v>
      </c>
      <c r="AW290" s="201">
        <v>0</v>
      </c>
      <c r="AX290" s="201">
        <v>31</v>
      </c>
      <c r="AY290" s="201">
        <v>0</v>
      </c>
      <c r="AZ290" s="201">
        <v>0</v>
      </c>
      <c r="BA290" s="201">
        <v>0</v>
      </c>
      <c r="BB290" s="201">
        <v>0</v>
      </c>
      <c r="BC290" s="201">
        <v>0</v>
      </c>
      <c r="BD290" s="201">
        <v>0</v>
      </c>
      <c r="BE290" s="33">
        <f t="shared" si="17"/>
        <v>165</v>
      </c>
    </row>
    <row r="291" spans="1:57" x14ac:dyDescent="0.2">
      <c r="A291" s="178" t="s">
        <v>1127</v>
      </c>
      <c r="B291" s="178" t="s">
        <v>1128</v>
      </c>
      <c r="C291" s="178" t="s">
        <v>37</v>
      </c>
      <c r="D291" s="178" t="s">
        <v>38</v>
      </c>
      <c r="E291" s="179" t="s">
        <v>135</v>
      </c>
      <c r="F291" s="60">
        <v>266000</v>
      </c>
      <c r="G291" s="178" t="s">
        <v>167</v>
      </c>
      <c r="H291" s="178" t="s">
        <v>47</v>
      </c>
      <c r="I291" s="180">
        <v>45012</v>
      </c>
      <c r="J291" s="180">
        <v>45127</v>
      </c>
      <c r="K291" s="180">
        <v>45804</v>
      </c>
      <c r="L291" s="181">
        <v>11</v>
      </c>
      <c r="M291" s="181">
        <v>0</v>
      </c>
      <c r="N291" s="181">
        <v>0</v>
      </c>
      <c r="O291" s="181">
        <v>0</v>
      </c>
      <c r="P291" s="181">
        <v>0</v>
      </c>
      <c r="Q291" s="181">
        <v>0</v>
      </c>
      <c r="R291" s="181">
        <v>0</v>
      </c>
      <c r="S291" s="181">
        <v>0</v>
      </c>
      <c r="T291" s="181">
        <v>0</v>
      </c>
      <c r="U291" s="181">
        <v>1</v>
      </c>
      <c r="V291" s="181">
        <v>75</v>
      </c>
      <c r="W291" s="181">
        <v>0</v>
      </c>
      <c r="X291" s="181">
        <v>114</v>
      </c>
      <c r="Y291" s="181">
        <v>0</v>
      </c>
      <c r="Z291" s="181">
        <v>0</v>
      </c>
      <c r="AA291" s="181">
        <v>0</v>
      </c>
      <c r="AB291" s="181">
        <v>0</v>
      </c>
      <c r="AC291" s="181">
        <v>0</v>
      </c>
      <c r="AD291" s="181">
        <v>0</v>
      </c>
      <c r="AE291" s="181">
        <v>0</v>
      </c>
      <c r="AF291" s="181">
        <v>0</v>
      </c>
      <c r="AG291" s="181">
        <v>0</v>
      </c>
      <c r="AH291" s="181">
        <f t="shared" si="18"/>
        <v>201</v>
      </c>
      <c r="AI291" s="201">
        <v>11</v>
      </c>
      <c r="AJ291" s="201">
        <v>0</v>
      </c>
      <c r="AK291" s="201">
        <v>0</v>
      </c>
      <c r="AL291" s="201">
        <v>0</v>
      </c>
      <c r="AM291" s="201">
        <v>0</v>
      </c>
      <c r="AN291" s="201">
        <v>0</v>
      </c>
      <c r="AO291" s="201">
        <v>0</v>
      </c>
      <c r="AP291" s="201">
        <v>0</v>
      </c>
      <c r="AQ291" s="201">
        <v>0</v>
      </c>
      <c r="AR291" s="201">
        <v>1</v>
      </c>
      <c r="AS291" s="201">
        <v>75</v>
      </c>
      <c r="AT291" s="201">
        <v>0</v>
      </c>
      <c r="AU291" s="201">
        <v>114</v>
      </c>
      <c r="AV291" s="201">
        <v>0</v>
      </c>
      <c r="AW291" s="201">
        <v>0</v>
      </c>
      <c r="AX291" s="201">
        <v>0</v>
      </c>
      <c r="AY291" s="201">
        <v>0</v>
      </c>
      <c r="AZ291" s="201">
        <v>0</v>
      </c>
      <c r="BA291" s="201">
        <v>0</v>
      </c>
      <c r="BB291" s="201">
        <v>0</v>
      </c>
      <c r="BC291" s="201">
        <v>0</v>
      </c>
      <c r="BD291" s="201">
        <v>0</v>
      </c>
      <c r="BE291" s="33">
        <f t="shared" si="17"/>
        <v>201</v>
      </c>
    </row>
    <row r="292" spans="1:57" x14ac:dyDescent="0.2">
      <c r="A292" s="178" t="s">
        <v>1131</v>
      </c>
      <c r="B292" s="178" t="s">
        <v>1132</v>
      </c>
      <c r="C292" s="178" t="s">
        <v>37</v>
      </c>
      <c r="D292" s="178" t="s">
        <v>38</v>
      </c>
      <c r="E292" s="179" t="s">
        <v>73</v>
      </c>
      <c r="F292" s="60">
        <v>174000</v>
      </c>
      <c r="G292" s="178" t="s">
        <v>74</v>
      </c>
      <c r="H292" s="178" t="s">
        <v>75</v>
      </c>
      <c r="I292" s="180">
        <v>44979</v>
      </c>
      <c r="J292" s="180">
        <v>45057</v>
      </c>
      <c r="K292" s="180">
        <v>45460</v>
      </c>
      <c r="L292" s="181">
        <v>0</v>
      </c>
      <c r="M292" s="181">
        <v>0</v>
      </c>
      <c r="N292" s="181">
        <v>0</v>
      </c>
      <c r="O292" s="181">
        <v>0</v>
      </c>
      <c r="P292" s="181">
        <v>0</v>
      </c>
      <c r="Q292" s="181">
        <v>0</v>
      </c>
      <c r="R292" s="181">
        <v>0</v>
      </c>
      <c r="S292" s="181">
        <v>0</v>
      </c>
      <c r="T292" s="181">
        <v>0</v>
      </c>
      <c r="U292" s="181">
        <v>0</v>
      </c>
      <c r="V292" s="181">
        <v>0</v>
      </c>
      <c r="W292" s="181">
        <v>0</v>
      </c>
      <c r="X292" s="181">
        <v>0</v>
      </c>
      <c r="Y292" s="181">
        <v>0</v>
      </c>
      <c r="Z292" s="181">
        <v>0</v>
      </c>
      <c r="AA292" s="181">
        <v>26</v>
      </c>
      <c r="AB292" s="181">
        <v>0</v>
      </c>
      <c r="AC292" s="181">
        <v>0</v>
      </c>
      <c r="AD292" s="181">
        <v>0</v>
      </c>
      <c r="AE292" s="181">
        <v>0</v>
      </c>
      <c r="AF292" s="181">
        <v>0</v>
      </c>
      <c r="AG292" s="181">
        <v>0</v>
      </c>
      <c r="AH292" s="181">
        <f t="shared" si="18"/>
        <v>26</v>
      </c>
      <c r="AI292" s="201">
        <v>0</v>
      </c>
      <c r="AJ292" s="201">
        <v>0</v>
      </c>
      <c r="AK292" s="201">
        <v>0</v>
      </c>
      <c r="AL292" s="201">
        <v>0</v>
      </c>
      <c r="AM292" s="201">
        <v>0</v>
      </c>
      <c r="AN292" s="201">
        <v>0</v>
      </c>
      <c r="AO292" s="201">
        <v>0</v>
      </c>
      <c r="AP292" s="201">
        <v>0</v>
      </c>
      <c r="AQ292" s="201">
        <v>0</v>
      </c>
      <c r="AR292" s="201">
        <v>0</v>
      </c>
      <c r="AS292" s="201">
        <v>0</v>
      </c>
      <c r="AT292" s="201">
        <v>0</v>
      </c>
      <c r="AU292" s="201">
        <v>0</v>
      </c>
      <c r="AV292" s="201">
        <v>0</v>
      </c>
      <c r="AW292" s="201">
        <v>0</v>
      </c>
      <c r="AX292" s="201">
        <v>26</v>
      </c>
      <c r="AY292" s="201">
        <v>0</v>
      </c>
      <c r="AZ292" s="201">
        <v>0</v>
      </c>
      <c r="BA292" s="201">
        <v>0</v>
      </c>
      <c r="BB292" s="201">
        <v>0</v>
      </c>
      <c r="BC292" s="201">
        <v>0</v>
      </c>
      <c r="BD292" s="201">
        <v>0</v>
      </c>
      <c r="BE292" s="33">
        <f t="shared" si="17"/>
        <v>26</v>
      </c>
    </row>
    <row r="293" spans="1:57" x14ac:dyDescent="0.2">
      <c r="A293" s="34" t="s">
        <v>1131</v>
      </c>
      <c r="B293" s="34" t="s">
        <v>1132</v>
      </c>
      <c r="C293" s="34" t="s">
        <v>37</v>
      </c>
      <c r="D293" s="34" t="s">
        <v>38</v>
      </c>
      <c r="E293" s="167" t="s">
        <v>73</v>
      </c>
      <c r="F293" s="35">
        <v>174000</v>
      </c>
      <c r="G293" s="34" t="s">
        <v>74</v>
      </c>
      <c r="H293" s="34" t="s">
        <v>47</v>
      </c>
      <c r="I293" s="36">
        <v>44979</v>
      </c>
      <c r="J293" s="36">
        <v>45057</v>
      </c>
      <c r="K293" s="36">
        <v>45460</v>
      </c>
      <c r="L293" s="174">
        <v>0</v>
      </c>
      <c r="M293" s="174">
        <v>0</v>
      </c>
      <c r="N293" s="174">
        <v>0</v>
      </c>
      <c r="O293" s="174">
        <v>0</v>
      </c>
      <c r="P293" s="174">
        <v>0</v>
      </c>
      <c r="Q293" s="174">
        <v>0</v>
      </c>
      <c r="R293" s="174">
        <v>0</v>
      </c>
      <c r="S293" s="174">
        <v>0</v>
      </c>
      <c r="T293" s="174">
        <v>0</v>
      </c>
      <c r="U293" s="174">
        <v>0</v>
      </c>
      <c r="V293" s="174">
        <v>8</v>
      </c>
      <c r="W293" s="174">
        <v>0</v>
      </c>
      <c r="X293" s="174">
        <v>103</v>
      </c>
      <c r="Y293" s="174">
        <v>0</v>
      </c>
      <c r="Z293" s="174">
        <v>0</v>
      </c>
      <c r="AA293" s="174">
        <v>58</v>
      </c>
      <c r="AB293" s="174">
        <v>0</v>
      </c>
      <c r="AC293" s="174">
        <v>0</v>
      </c>
      <c r="AD293" s="174">
        <v>0</v>
      </c>
      <c r="AE293" s="174">
        <v>0</v>
      </c>
      <c r="AF293" s="174">
        <v>0</v>
      </c>
      <c r="AG293" s="174">
        <v>0</v>
      </c>
      <c r="AH293" s="174">
        <f t="shared" si="18"/>
        <v>169</v>
      </c>
      <c r="AI293" s="33">
        <v>0</v>
      </c>
      <c r="AJ293" s="33">
        <v>0</v>
      </c>
      <c r="AK293" s="33">
        <v>0</v>
      </c>
      <c r="AL293" s="33">
        <v>0</v>
      </c>
      <c r="AM293" s="33">
        <v>0</v>
      </c>
      <c r="AN293" s="33">
        <v>0</v>
      </c>
      <c r="AO293" s="33">
        <v>0</v>
      </c>
      <c r="AP293" s="33">
        <v>0</v>
      </c>
      <c r="AQ293" s="33">
        <v>0</v>
      </c>
      <c r="AR293" s="33">
        <v>0</v>
      </c>
      <c r="AS293" s="33">
        <v>8</v>
      </c>
      <c r="AT293" s="33">
        <v>0</v>
      </c>
      <c r="AU293" s="33">
        <v>103</v>
      </c>
      <c r="AV293" s="33">
        <v>0</v>
      </c>
      <c r="AW293" s="33">
        <v>0</v>
      </c>
      <c r="AX293" s="33">
        <v>58</v>
      </c>
      <c r="AY293" s="33">
        <v>0</v>
      </c>
      <c r="AZ293" s="33">
        <v>0</v>
      </c>
      <c r="BA293" s="33">
        <v>0</v>
      </c>
      <c r="BB293" s="33">
        <v>0</v>
      </c>
      <c r="BC293" s="33">
        <v>0</v>
      </c>
      <c r="BD293" s="33">
        <v>0</v>
      </c>
      <c r="BE293" s="33">
        <f t="shared" si="17"/>
        <v>169</v>
      </c>
    </row>
    <row r="294" spans="1:57" x14ac:dyDescent="0.2">
      <c r="A294" s="178" t="s">
        <v>1133</v>
      </c>
      <c r="B294" s="178" t="s">
        <v>1134</v>
      </c>
      <c r="C294" s="178" t="s">
        <v>37</v>
      </c>
      <c r="D294" s="178" t="s">
        <v>38</v>
      </c>
      <c r="E294" s="179" t="s">
        <v>135</v>
      </c>
      <c r="F294" s="60">
        <v>2549000</v>
      </c>
      <c r="G294" s="178" t="s">
        <v>111</v>
      </c>
      <c r="H294" s="178" t="s">
        <v>47</v>
      </c>
      <c r="I294" s="180">
        <v>45019</v>
      </c>
      <c r="J294" s="180">
        <v>45019</v>
      </c>
      <c r="K294" s="180">
        <v>45443</v>
      </c>
      <c r="L294" s="181">
        <v>140</v>
      </c>
      <c r="M294" s="181">
        <v>0</v>
      </c>
      <c r="N294" s="181">
        <v>0</v>
      </c>
      <c r="O294" s="181">
        <v>0</v>
      </c>
      <c r="P294" s="181">
        <v>0</v>
      </c>
      <c r="Q294" s="181">
        <v>0</v>
      </c>
      <c r="R294" s="181">
        <v>0</v>
      </c>
      <c r="S294" s="181">
        <v>0</v>
      </c>
      <c r="T294" s="181">
        <v>0</v>
      </c>
      <c r="U294" s="181">
        <v>4</v>
      </c>
      <c r="V294" s="181">
        <v>0</v>
      </c>
      <c r="W294" s="181">
        <v>0</v>
      </c>
      <c r="X294" s="181">
        <v>534</v>
      </c>
      <c r="Y294" s="181">
        <v>0</v>
      </c>
      <c r="Z294" s="181">
        <v>0</v>
      </c>
      <c r="AA294" s="181">
        <v>0</v>
      </c>
      <c r="AB294" s="181">
        <v>0</v>
      </c>
      <c r="AC294" s="181">
        <v>0</v>
      </c>
      <c r="AD294" s="181">
        <v>0</v>
      </c>
      <c r="AE294" s="181">
        <v>0</v>
      </c>
      <c r="AF294" s="181">
        <v>0</v>
      </c>
      <c r="AG294" s="181">
        <v>0</v>
      </c>
      <c r="AH294" s="181">
        <f t="shared" si="18"/>
        <v>678</v>
      </c>
      <c r="AI294" s="201">
        <v>140</v>
      </c>
      <c r="AJ294" s="201">
        <v>0</v>
      </c>
      <c r="AK294" s="201">
        <v>0</v>
      </c>
      <c r="AL294" s="201">
        <v>0</v>
      </c>
      <c r="AM294" s="201">
        <v>0</v>
      </c>
      <c r="AN294" s="201">
        <v>0</v>
      </c>
      <c r="AO294" s="201">
        <v>0</v>
      </c>
      <c r="AP294" s="201">
        <v>0</v>
      </c>
      <c r="AQ294" s="201">
        <v>0</v>
      </c>
      <c r="AR294" s="201">
        <v>4</v>
      </c>
      <c r="AS294" s="201">
        <v>0</v>
      </c>
      <c r="AT294" s="201">
        <v>0</v>
      </c>
      <c r="AU294" s="201">
        <v>534</v>
      </c>
      <c r="AV294" s="201">
        <v>0</v>
      </c>
      <c r="AW294" s="201">
        <v>0</v>
      </c>
      <c r="AX294" s="201">
        <v>0</v>
      </c>
      <c r="AY294" s="201">
        <v>0</v>
      </c>
      <c r="AZ294" s="201">
        <v>0</v>
      </c>
      <c r="BA294" s="201">
        <v>0</v>
      </c>
      <c r="BB294" s="201">
        <v>0</v>
      </c>
      <c r="BC294" s="201">
        <v>0</v>
      </c>
      <c r="BD294" s="201">
        <v>0</v>
      </c>
      <c r="BE294" s="33">
        <f t="shared" si="17"/>
        <v>678</v>
      </c>
    </row>
    <row r="295" spans="1:57" s="9" customFormat="1" ht="13.5" thickBot="1" x14ac:dyDescent="0.25">
      <c r="A295" s="183" t="s">
        <v>1135</v>
      </c>
      <c r="B295" s="183" t="s">
        <v>1136</v>
      </c>
      <c r="C295" s="183" t="s">
        <v>37</v>
      </c>
      <c r="D295" s="183" t="s">
        <v>38</v>
      </c>
      <c r="E295" s="184" t="s">
        <v>92</v>
      </c>
      <c r="F295" s="185">
        <v>185000</v>
      </c>
      <c r="G295" s="183" t="s">
        <v>93</v>
      </c>
      <c r="H295" s="183" t="s">
        <v>47</v>
      </c>
      <c r="I295" s="186">
        <v>44852</v>
      </c>
      <c r="J295" s="186">
        <v>44999</v>
      </c>
      <c r="K295" s="186">
        <v>45499</v>
      </c>
      <c r="L295" s="187">
        <v>41</v>
      </c>
      <c r="M295" s="187">
        <v>0</v>
      </c>
      <c r="N295" s="187">
        <v>0</v>
      </c>
      <c r="O295" s="187">
        <v>0</v>
      </c>
      <c r="P295" s="187">
        <v>0</v>
      </c>
      <c r="Q295" s="187">
        <v>0</v>
      </c>
      <c r="R295" s="187">
        <v>0</v>
      </c>
      <c r="S295" s="187">
        <v>0</v>
      </c>
      <c r="T295" s="187">
        <v>0</v>
      </c>
      <c r="U295" s="187">
        <v>2</v>
      </c>
      <c r="V295" s="187">
        <v>0</v>
      </c>
      <c r="W295" s="187">
        <v>0</v>
      </c>
      <c r="X295" s="187">
        <v>8</v>
      </c>
      <c r="Y295" s="187">
        <v>0</v>
      </c>
      <c r="Z295" s="187">
        <v>0</v>
      </c>
      <c r="AA295" s="187">
        <v>0</v>
      </c>
      <c r="AB295" s="187">
        <v>0</v>
      </c>
      <c r="AC295" s="187">
        <v>0</v>
      </c>
      <c r="AD295" s="187">
        <v>0</v>
      </c>
      <c r="AE295" s="187">
        <v>0</v>
      </c>
      <c r="AF295" s="187">
        <v>0</v>
      </c>
      <c r="AG295" s="187">
        <v>0</v>
      </c>
      <c r="AH295" s="187">
        <f t="shared" si="18"/>
        <v>51</v>
      </c>
      <c r="AI295" s="202">
        <v>41</v>
      </c>
      <c r="AJ295" s="202">
        <v>0</v>
      </c>
      <c r="AK295" s="202">
        <v>0</v>
      </c>
      <c r="AL295" s="202">
        <v>0</v>
      </c>
      <c r="AM295" s="202">
        <v>0</v>
      </c>
      <c r="AN295" s="202">
        <v>0</v>
      </c>
      <c r="AO295" s="202">
        <v>0</v>
      </c>
      <c r="AP295" s="202">
        <v>0</v>
      </c>
      <c r="AQ295" s="202">
        <v>0</v>
      </c>
      <c r="AR295" s="202">
        <v>2</v>
      </c>
      <c r="AS295" s="202">
        <v>0</v>
      </c>
      <c r="AT295" s="202">
        <v>0</v>
      </c>
      <c r="AU295" s="202">
        <v>8</v>
      </c>
      <c r="AV295" s="202">
        <v>0</v>
      </c>
      <c r="AW295" s="202">
        <v>0</v>
      </c>
      <c r="AX295" s="202">
        <v>0</v>
      </c>
      <c r="AY295" s="202">
        <v>0</v>
      </c>
      <c r="AZ295" s="202">
        <v>0</v>
      </c>
      <c r="BA295" s="202">
        <v>0</v>
      </c>
      <c r="BB295" s="202">
        <v>0</v>
      </c>
      <c r="BC295" s="202">
        <v>0</v>
      </c>
      <c r="BD295" s="202">
        <v>0</v>
      </c>
      <c r="BE295" s="33">
        <f t="shared" si="17"/>
        <v>51</v>
      </c>
    </row>
    <row r="296" spans="1:57" x14ac:dyDescent="0.2">
      <c r="A296" s="178" t="s">
        <v>1137</v>
      </c>
      <c r="B296" s="178" t="s">
        <v>1138</v>
      </c>
      <c r="C296" s="178" t="s">
        <v>37</v>
      </c>
      <c r="D296" s="178" t="s">
        <v>38</v>
      </c>
      <c r="E296" s="179" t="s">
        <v>65</v>
      </c>
      <c r="F296" s="60">
        <v>4613000</v>
      </c>
      <c r="G296" s="178" t="s">
        <v>62</v>
      </c>
      <c r="H296" s="178" t="s">
        <v>47</v>
      </c>
      <c r="I296" s="180">
        <v>41877</v>
      </c>
      <c r="J296" s="180">
        <v>43298</v>
      </c>
      <c r="K296" s="180">
        <v>44239</v>
      </c>
      <c r="L296" s="181">
        <v>0</v>
      </c>
      <c r="M296" s="181">
        <v>0</v>
      </c>
      <c r="N296" s="181">
        <v>0</v>
      </c>
      <c r="O296" s="181">
        <v>0</v>
      </c>
      <c r="P296" s="181">
        <v>0</v>
      </c>
      <c r="Q296" s="181">
        <v>0</v>
      </c>
      <c r="R296" s="181">
        <v>0</v>
      </c>
      <c r="S296" s="181">
        <v>0</v>
      </c>
      <c r="T296" s="181">
        <v>0</v>
      </c>
      <c r="U296" s="181">
        <v>0</v>
      </c>
      <c r="V296" s="181">
        <v>0</v>
      </c>
      <c r="W296" s="181">
        <v>0</v>
      </c>
      <c r="X296" s="181">
        <v>0</v>
      </c>
      <c r="Y296" s="181">
        <v>0</v>
      </c>
      <c r="Z296" s="181">
        <v>0</v>
      </c>
      <c r="AA296" s="181">
        <v>1</v>
      </c>
      <c r="AB296" s="181">
        <v>0</v>
      </c>
      <c r="AC296" s="181">
        <v>0</v>
      </c>
      <c r="AD296" s="181">
        <v>0</v>
      </c>
      <c r="AE296" s="181">
        <v>0</v>
      </c>
      <c r="AF296" s="181">
        <v>0</v>
      </c>
      <c r="AG296" s="181">
        <v>0</v>
      </c>
      <c r="AH296" s="181">
        <f t="shared" si="18"/>
        <v>1</v>
      </c>
      <c r="AI296" s="201">
        <v>0</v>
      </c>
      <c r="AJ296" s="201">
        <v>0</v>
      </c>
      <c r="AK296" s="201">
        <v>0</v>
      </c>
      <c r="AL296" s="201">
        <v>0</v>
      </c>
      <c r="AM296" s="201">
        <v>0</v>
      </c>
      <c r="AN296" s="201">
        <v>0</v>
      </c>
      <c r="AO296" s="201">
        <v>0</v>
      </c>
      <c r="AP296" s="201">
        <v>0</v>
      </c>
      <c r="AQ296" s="201">
        <v>0</v>
      </c>
      <c r="AR296" s="201">
        <v>0</v>
      </c>
      <c r="AS296" s="201">
        <v>0</v>
      </c>
      <c r="AT296" s="201">
        <v>0</v>
      </c>
      <c r="AU296" s="201">
        <v>0</v>
      </c>
      <c r="AV296" s="201">
        <v>0</v>
      </c>
      <c r="AW296" s="201">
        <v>0</v>
      </c>
      <c r="AX296" s="201">
        <v>1</v>
      </c>
      <c r="AY296" s="201">
        <v>0</v>
      </c>
      <c r="AZ296" s="201">
        <v>0</v>
      </c>
      <c r="BA296" s="201">
        <v>0</v>
      </c>
      <c r="BB296" s="201">
        <v>0</v>
      </c>
      <c r="BC296" s="201">
        <v>0</v>
      </c>
      <c r="BD296" s="201">
        <v>0</v>
      </c>
      <c r="BE296" s="33">
        <f t="shared" si="17"/>
        <v>1</v>
      </c>
    </row>
    <row r="297" spans="1:57" x14ac:dyDescent="0.2">
      <c r="A297" s="178" t="s">
        <v>1139</v>
      </c>
      <c r="B297" s="178" t="s">
        <v>1140</v>
      </c>
      <c r="C297" s="178" t="s">
        <v>37</v>
      </c>
      <c r="D297" s="178" t="s">
        <v>38</v>
      </c>
      <c r="E297" s="179" t="s">
        <v>65</v>
      </c>
      <c r="F297" s="60">
        <v>18100000</v>
      </c>
      <c r="G297" s="178" t="s">
        <v>62</v>
      </c>
      <c r="H297" s="178" t="s">
        <v>226</v>
      </c>
      <c r="I297" s="180">
        <v>41305</v>
      </c>
      <c r="J297" s="180">
        <v>44482</v>
      </c>
      <c r="K297" s="180">
        <v>45047</v>
      </c>
      <c r="L297" s="181">
        <v>0</v>
      </c>
      <c r="M297" s="181">
        <v>0</v>
      </c>
      <c r="N297" s="181">
        <v>0</v>
      </c>
      <c r="O297" s="181">
        <v>0</v>
      </c>
      <c r="P297" s="181">
        <v>0</v>
      </c>
      <c r="Q297" s="181">
        <v>0</v>
      </c>
      <c r="R297" s="181">
        <v>0</v>
      </c>
      <c r="S297" s="181">
        <v>0</v>
      </c>
      <c r="T297" s="181">
        <v>0</v>
      </c>
      <c r="U297" s="181">
        <v>0</v>
      </c>
      <c r="V297" s="181">
        <v>0</v>
      </c>
      <c r="W297" s="181">
        <v>0</v>
      </c>
      <c r="X297" s="181">
        <v>0</v>
      </c>
      <c r="Y297" s="181">
        <v>3</v>
      </c>
      <c r="Z297" s="181">
        <v>0</v>
      </c>
      <c r="AA297" s="181">
        <v>2</v>
      </c>
      <c r="AB297" s="181">
        <v>4000</v>
      </c>
      <c r="AC297" s="181">
        <v>0</v>
      </c>
      <c r="AD297" s="181">
        <v>0</v>
      </c>
      <c r="AE297" s="181">
        <v>0</v>
      </c>
      <c r="AF297" s="181">
        <v>0</v>
      </c>
      <c r="AG297" s="181">
        <v>0</v>
      </c>
      <c r="AH297" s="181">
        <f t="shared" si="18"/>
        <v>4005</v>
      </c>
      <c r="AI297" s="201">
        <v>0</v>
      </c>
      <c r="AJ297" s="201">
        <v>0</v>
      </c>
      <c r="AK297" s="201">
        <v>0</v>
      </c>
      <c r="AL297" s="201">
        <v>0</v>
      </c>
      <c r="AM297" s="201">
        <v>0</v>
      </c>
      <c r="AN297" s="201">
        <v>0</v>
      </c>
      <c r="AO297" s="201">
        <v>0</v>
      </c>
      <c r="AP297" s="201">
        <v>0</v>
      </c>
      <c r="AQ297" s="201">
        <v>0</v>
      </c>
      <c r="AR297" s="201">
        <v>0</v>
      </c>
      <c r="AS297" s="201">
        <v>0</v>
      </c>
      <c r="AT297" s="201">
        <v>0</v>
      </c>
      <c r="AU297" s="201">
        <v>0</v>
      </c>
      <c r="AV297" s="201">
        <v>3</v>
      </c>
      <c r="AW297" s="201">
        <v>0</v>
      </c>
      <c r="AX297" s="201">
        <v>2</v>
      </c>
      <c r="AY297" s="201">
        <v>4000</v>
      </c>
      <c r="AZ297" s="201">
        <v>0</v>
      </c>
      <c r="BA297" s="201">
        <v>0</v>
      </c>
      <c r="BB297" s="201">
        <v>0</v>
      </c>
      <c r="BC297" s="201">
        <v>0</v>
      </c>
      <c r="BD297" s="201">
        <v>0</v>
      </c>
      <c r="BE297" s="33">
        <f t="shared" si="17"/>
        <v>4005</v>
      </c>
    </row>
    <row r="298" spans="1:57" x14ac:dyDescent="0.2">
      <c r="A298" s="178" t="s">
        <v>1144</v>
      </c>
      <c r="B298" s="178" t="s">
        <v>1145</v>
      </c>
      <c r="C298" s="178" t="s">
        <v>37</v>
      </c>
      <c r="D298" s="178" t="s">
        <v>38</v>
      </c>
      <c r="E298" s="179" t="s">
        <v>135</v>
      </c>
      <c r="F298" s="60">
        <v>156000</v>
      </c>
      <c r="G298" s="178" t="s">
        <v>111</v>
      </c>
      <c r="H298" s="178" t="s">
        <v>47</v>
      </c>
      <c r="I298" s="180">
        <v>44741</v>
      </c>
      <c r="J298" s="180">
        <v>44928</v>
      </c>
      <c r="K298" s="180">
        <v>45434</v>
      </c>
      <c r="L298" s="181">
        <v>49</v>
      </c>
      <c r="M298" s="181">
        <v>0</v>
      </c>
      <c r="N298" s="181">
        <v>0</v>
      </c>
      <c r="O298" s="181">
        <v>0</v>
      </c>
      <c r="P298" s="181">
        <v>0</v>
      </c>
      <c r="Q298" s="181">
        <v>0</v>
      </c>
      <c r="R298" s="181">
        <v>0</v>
      </c>
      <c r="S298" s="181">
        <v>0</v>
      </c>
      <c r="T298" s="181">
        <v>0</v>
      </c>
      <c r="U298" s="181">
        <v>2</v>
      </c>
      <c r="V298" s="181">
        <v>0</v>
      </c>
      <c r="W298" s="181">
        <v>0</v>
      </c>
      <c r="X298" s="181">
        <v>30</v>
      </c>
      <c r="Y298" s="181">
        <v>0</v>
      </c>
      <c r="Z298" s="181">
        <v>0</v>
      </c>
      <c r="AA298" s="181">
        <v>33</v>
      </c>
      <c r="AB298" s="181">
        <v>0</v>
      </c>
      <c r="AC298" s="181">
        <v>0</v>
      </c>
      <c r="AD298" s="181">
        <v>0</v>
      </c>
      <c r="AE298" s="181">
        <v>0</v>
      </c>
      <c r="AF298" s="181">
        <v>0</v>
      </c>
      <c r="AG298" s="181">
        <v>0</v>
      </c>
      <c r="AH298" s="181">
        <f t="shared" ref="AH298:AH314" si="19">SUM(L298:AG298)</f>
        <v>114</v>
      </c>
      <c r="AI298" s="201">
        <v>49</v>
      </c>
      <c r="AJ298" s="201">
        <v>0</v>
      </c>
      <c r="AK298" s="201">
        <v>0</v>
      </c>
      <c r="AL298" s="201">
        <v>0</v>
      </c>
      <c r="AM298" s="201">
        <v>0</v>
      </c>
      <c r="AN298" s="201">
        <v>0</v>
      </c>
      <c r="AO298" s="201">
        <v>0</v>
      </c>
      <c r="AP298" s="201">
        <v>0</v>
      </c>
      <c r="AQ298" s="201">
        <v>0</v>
      </c>
      <c r="AR298" s="201">
        <v>2</v>
      </c>
      <c r="AS298" s="201">
        <v>0</v>
      </c>
      <c r="AT298" s="201">
        <v>0</v>
      </c>
      <c r="AU298" s="201">
        <v>30</v>
      </c>
      <c r="AV298" s="201">
        <v>0</v>
      </c>
      <c r="AW298" s="201">
        <v>0</v>
      </c>
      <c r="AX298" s="201">
        <v>33</v>
      </c>
      <c r="AY298" s="201">
        <v>0</v>
      </c>
      <c r="AZ298" s="201">
        <v>0</v>
      </c>
      <c r="BA298" s="201">
        <v>0</v>
      </c>
      <c r="BB298" s="201">
        <v>0</v>
      </c>
      <c r="BC298" s="201">
        <v>0</v>
      </c>
      <c r="BD298" s="201">
        <v>0</v>
      </c>
      <c r="BE298" s="33">
        <f t="shared" si="17"/>
        <v>114</v>
      </c>
    </row>
    <row r="299" spans="1:57" x14ac:dyDescent="0.2">
      <c r="A299" s="178" t="s">
        <v>1146</v>
      </c>
      <c r="B299" s="178" t="s">
        <v>1147</v>
      </c>
      <c r="C299" s="178" t="s">
        <v>37</v>
      </c>
      <c r="D299" s="178" t="s">
        <v>38</v>
      </c>
      <c r="E299" s="179" t="s">
        <v>135</v>
      </c>
      <c r="F299" s="60">
        <v>48000</v>
      </c>
      <c r="G299" s="178" t="s">
        <v>111</v>
      </c>
      <c r="H299" s="178" t="s">
        <v>47</v>
      </c>
      <c r="I299" s="180">
        <v>44904</v>
      </c>
      <c r="J299" s="180">
        <v>45020</v>
      </c>
      <c r="K299" s="180">
        <v>45454</v>
      </c>
      <c r="L299" s="181">
        <v>0</v>
      </c>
      <c r="M299" s="181">
        <v>0</v>
      </c>
      <c r="N299" s="181">
        <v>0</v>
      </c>
      <c r="O299" s="181">
        <v>0</v>
      </c>
      <c r="P299" s="181">
        <v>0</v>
      </c>
      <c r="Q299" s="181">
        <v>0</v>
      </c>
      <c r="R299" s="181">
        <v>0</v>
      </c>
      <c r="S299" s="181">
        <v>0</v>
      </c>
      <c r="T299" s="181">
        <v>0</v>
      </c>
      <c r="U299" s="181">
        <v>0</v>
      </c>
      <c r="V299" s="181">
        <v>0</v>
      </c>
      <c r="W299" s="181">
        <v>0</v>
      </c>
      <c r="X299" s="181">
        <v>0</v>
      </c>
      <c r="Y299" s="181">
        <v>0</v>
      </c>
      <c r="Z299" s="181">
        <v>0</v>
      </c>
      <c r="AA299" s="181">
        <v>48</v>
      </c>
      <c r="AB299" s="181">
        <v>0</v>
      </c>
      <c r="AC299" s="181">
        <v>0</v>
      </c>
      <c r="AD299" s="181">
        <v>0</v>
      </c>
      <c r="AE299" s="181">
        <v>0</v>
      </c>
      <c r="AF299" s="181">
        <v>0</v>
      </c>
      <c r="AG299" s="181">
        <v>0</v>
      </c>
      <c r="AH299" s="181">
        <f t="shared" si="19"/>
        <v>48</v>
      </c>
      <c r="AI299" s="201">
        <v>0</v>
      </c>
      <c r="AJ299" s="201">
        <v>0</v>
      </c>
      <c r="AK299" s="201">
        <v>0</v>
      </c>
      <c r="AL299" s="201">
        <v>0</v>
      </c>
      <c r="AM299" s="201">
        <v>0</v>
      </c>
      <c r="AN299" s="201">
        <v>0</v>
      </c>
      <c r="AO299" s="201">
        <v>0</v>
      </c>
      <c r="AP299" s="201">
        <v>0</v>
      </c>
      <c r="AQ299" s="201">
        <v>0</v>
      </c>
      <c r="AR299" s="201">
        <v>0</v>
      </c>
      <c r="AS299" s="201">
        <v>0</v>
      </c>
      <c r="AT299" s="201">
        <v>0</v>
      </c>
      <c r="AU299" s="201">
        <v>0</v>
      </c>
      <c r="AV299" s="201">
        <v>0</v>
      </c>
      <c r="AW299" s="201">
        <v>0</v>
      </c>
      <c r="AX299" s="201">
        <v>48</v>
      </c>
      <c r="AY299" s="201">
        <v>0</v>
      </c>
      <c r="AZ299" s="201">
        <v>0</v>
      </c>
      <c r="BA299" s="201">
        <v>0</v>
      </c>
      <c r="BB299" s="201">
        <v>0</v>
      </c>
      <c r="BC299" s="201">
        <v>0</v>
      </c>
      <c r="BD299" s="201">
        <v>0</v>
      </c>
      <c r="BE299" s="33">
        <f t="shared" si="17"/>
        <v>48</v>
      </c>
    </row>
    <row r="300" spans="1:57" x14ac:dyDescent="0.2">
      <c r="A300" s="34" t="s">
        <v>1146</v>
      </c>
      <c r="B300" s="34" t="s">
        <v>1147</v>
      </c>
      <c r="C300" s="34" t="s">
        <v>37</v>
      </c>
      <c r="D300" s="34" t="s">
        <v>38</v>
      </c>
      <c r="E300" s="167" t="s">
        <v>135</v>
      </c>
      <c r="F300" s="35">
        <v>48000</v>
      </c>
      <c r="G300" s="34" t="s">
        <v>111</v>
      </c>
      <c r="H300" s="34" t="s">
        <v>75</v>
      </c>
      <c r="I300" s="36">
        <v>44904</v>
      </c>
      <c r="J300" s="36">
        <v>45020</v>
      </c>
      <c r="K300" s="36">
        <v>45454</v>
      </c>
      <c r="L300" s="174">
        <v>32</v>
      </c>
      <c r="M300" s="174">
        <v>0</v>
      </c>
      <c r="N300" s="174">
        <v>0</v>
      </c>
      <c r="O300" s="174">
        <v>0</v>
      </c>
      <c r="P300" s="174">
        <v>0</v>
      </c>
      <c r="Q300" s="174">
        <v>0</v>
      </c>
      <c r="R300" s="174">
        <v>0</v>
      </c>
      <c r="S300" s="174">
        <v>0</v>
      </c>
      <c r="T300" s="174">
        <v>0</v>
      </c>
      <c r="U300" s="174">
        <v>2</v>
      </c>
      <c r="V300" s="174">
        <v>0</v>
      </c>
      <c r="W300" s="174">
        <v>0</v>
      </c>
      <c r="X300" s="174">
        <v>39</v>
      </c>
      <c r="Y300" s="174">
        <v>0</v>
      </c>
      <c r="Z300" s="174">
        <v>0</v>
      </c>
      <c r="AA300" s="174">
        <v>68</v>
      </c>
      <c r="AB300" s="174">
        <v>0</v>
      </c>
      <c r="AC300" s="174">
        <v>0</v>
      </c>
      <c r="AD300" s="174">
        <v>0</v>
      </c>
      <c r="AE300" s="174">
        <v>0</v>
      </c>
      <c r="AF300" s="174">
        <v>0</v>
      </c>
      <c r="AG300" s="174">
        <v>0</v>
      </c>
      <c r="AH300" s="174">
        <f t="shared" si="19"/>
        <v>141</v>
      </c>
      <c r="AI300" s="33">
        <v>32</v>
      </c>
      <c r="AJ300" s="33">
        <v>0</v>
      </c>
      <c r="AK300" s="33">
        <v>0</v>
      </c>
      <c r="AL300" s="33">
        <v>0</v>
      </c>
      <c r="AM300" s="33">
        <v>0</v>
      </c>
      <c r="AN300" s="33">
        <v>0</v>
      </c>
      <c r="AO300" s="33">
        <v>0</v>
      </c>
      <c r="AP300" s="33">
        <v>0</v>
      </c>
      <c r="AQ300" s="33">
        <v>0</v>
      </c>
      <c r="AR300" s="33">
        <v>2</v>
      </c>
      <c r="AS300" s="33">
        <v>0</v>
      </c>
      <c r="AT300" s="33">
        <v>0</v>
      </c>
      <c r="AU300" s="33">
        <v>39</v>
      </c>
      <c r="AV300" s="33">
        <v>0</v>
      </c>
      <c r="AW300" s="33">
        <v>0</v>
      </c>
      <c r="AX300" s="33">
        <v>68</v>
      </c>
      <c r="AY300" s="33">
        <v>0</v>
      </c>
      <c r="AZ300" s="33">
        <v>0</v>
      </c>
      <c r="BA300" s="33">
        <v>0</v>
      </c>
      <c r="BB300" s="33">
        <v>0</v>
      </c>
      <c r="BC300" s="33">
        <v>0</v>
      </c>
      <c r="BD300" s="33">
        <v>0</v>
      </c>
      <c r="BE300" s="33">
        <f t="shared" si="17"/>
        <v>141</v>
      </c>
    </row>
    <row r="301" spans="1:57" x14ac:dyDescent="0.2">
      <c r="A301" s="178" t="s">
        <v>1148</v>
      </c>
      <c r="B301" s="178" t="s">
        <v>1149</v>
      </c>
      <c r="C301" s="178" t="s">
        <v>37</v>
      </c>
      <c r="D301" s="178" t="s">
        <v>38</v>
      </c>
      <c r="E301" s="179" t="s">
        <v>39</v>
      </c>
      <c r="F301" s="60">
        <v>171000</v>
      </c>
      <c r="G301" s="178" t="s">
        <v>167</v>
      </c>
      <c r="H301" s="178" t="s">
        <v>75</v>
      </c>
      <c r="I301" s="180">
        <v>45265</v>
      </c>
      <c r="J301" s="180">
        <v>45709</v>
      </c>
      <c r="K301" s="180">
        <v>46171</v>
      </c>
      <c r="L301" s="181">
        <v>0</v>
      </c>
      <c r="M301" s="181">
        <v>0</v>
      </c>
      <c r="N301" s="181">
        <v>0</v>
      </c>
      <c r="O301" s="181">
        <v>0</v>
      </c>
      <c r="P301" s="181">
        <v>0</v>
      </c>
      <c r="Q301" s="181">
        <v>0</v>
      </c>
      <c r="R301" s="181">
        <v>0</v>
      </c>
      <c r="S301" s="181">
        <v>0</v>
      </c>
      <c r="T301" s="181">
        <v>0</v>
      </c>
      <c r="U301" s="181">
        <v>0</v>
      </c>
      <c r="V301" s="181">
        <v>0</v>
      </c>
      <c r="W301" s="181">
        <v>0</v>
      </c>
      <c r="X301" s="181">
        <v>0</v>
      </c>
      <c r="Y301" s="181">
        <v>0</v>
      </c>
      <c r="Z301" s="181">
        <v>0</v>
      </c>
      <c r="AA301" s="181">
        <v>3</v>
      </c>
      <c r="AB301" s="181">
        <v>0</v>
      </c>
      <c r="AC301" s="181">
        <v>3</v>
      </c>
      <c r="AD301" s="181">
        <v>0</v>
      </c>
      <c r="AE301" s="181">
        <v>0</v>
      </c>
      <c r="AF301" s="181">
        <v>0</v>
      </c>
      <c r="AG301" s="181">
        <v>0</v>
      </c>
      <c r="AH301" s="181">
        <f t="shared" si="19"/>
        <v>6</v>
      </c>
      <c r="AI301" s="201">
        <v>0</v>
      </c>
      <c r="AJ301" s="201">
        <v>0</v>
      </c>
      <c r="AK301" s="201">
        <v>0</v>
      </c>
      <c r="AL301" s="201">
        <v>0</v>
      </c>
      <c r="AM301" s="201">
        <v>0</v>
      </c>
      <c r="AN301" s="201">
        <v>0</v>
      </c>
      <c r="AO301" s="201">
        <v>0</v>
      </c>
      <c r="AP301" s="201">
        <v>0</v>
      </c>
      <c r="AQ301" s="201">
        <v>0</v>
      </c>
      <c r="AR301" s="201">
        <v>0</v>
      </c>
      <c r="AS301" s="201">
        <v>0</v>
      </c>
      <c r="AT301" s="201">
        <v>0</v>
      </c>
      <c r="AU301" s="201">
        <v>0</v>
      </c>
      <c r="AV301" s="201">
        <v>0</v>
      </c>
      <c r="AW301" s="201">
        <v>0</v>
      </c>
      <c r="AX301" s="201">
        <v>3</v>
      </c>
      <c r="AY301" s="201">
        <v>0</v>
      </c>
      <c r="AZ301" s="201">
        <v>3</v>
      </c>
      <c r="BA301" s="201">
        <v>0</v>
      </c>
      <c r="BB301" s="201">
        <v>0</v>
      </c>
      <c r="BC301" s="201">
        <v>0</v>
      </c>
      <c r="BD301" s="201">
        <v>0</v>
      </c>
      <c r="BE301" s="33">
        <f t="shared" si="17"/>
        <v>6</v>
      </c>
    </row>
    <row r="302" spans="1:57" x14ac:dyDescent="0.2">
      <c r="A302" s="178" t="s">
        <v>1150</v>
      </c>
      <c r="B302" s="178" t="s">
        <v>1151</v>
      </c>
      <c r="C302" s="178" t="s">
        <v>37</v>
      </c>
      <c r="D302" s="178" t="s">
        <v>38</v>
      </c>
      <c r="E302" s="179" t="s">
        <v>73</v>
      </c>
      <c r="F302" s="60">
        <v>464000</v>
      </c>
      <c r="G302" s="178" t="s">
        <v>74</v>
      </c>
      <c r="H302" s="178" t="s">
        <v>47</v>
      </c>
      <c r="I302" s="180">
        <v>44909</v>
      </c>
      <c r="J302" s="180">
        <v>45033</v>
      </c>
      <c r="K302" s="180">
        <v>45468</v>
      </c>
      <c r="L302" s="181">
        <v>51</v>
      </c>
      <c r="M302" s="181">
        <v>0</v>
      </c>
      <c r="N302" s="181">
        <v>0</v>
      </c>
      <c r="O302" s="181">
        <v>0</v>
      </c>
      <c r="P302" s="181">
        <v>0</v>
      </c>
      <c r="Q302" s="181">
        <v>0</v>
      </c>
      <c r="R302" s="181">
        <v>0</v>
      </c>
      <c r="S302" s="181">
        <v>0</v>
      </c>
      <c r="T302" s="181">
        <v>0</v>
      </c>
      <c r="U302" s="181">
        <v>11</v>
      </c>
      <c r="V302" s="181">
        <v>0</v>
      </c>
      <c r="W302" s="181">
        <v>17</v>
      </c>
      <c r="X302" s="181">
        <v>0</v>
      </c>
      <c r="Y302" s="181">
        <v>0</v>
      </c>
      <c r="Z302" s="181">
        <v>0</v>
      </c>
      <c r="AA302" s="181">
        <v>38</v>
      </c>
      <c r="AB302" s="181">
        <v>318</v>
      </c>
      <c r="AC302" s="181">
        <v>0</v>
      </c>
      <c r="AD302" s="181">
        <v>0</v>
      </c>
      <c r="AE302" s="181">
        <v>0</v>
      </c>
      <c r="AF302" s="181">
        <v>0</v>
      </c>
      <c r="AG302" s="181">
        <v>0</v>
      </c>
      <c r="AH302" s="181">
        <f t="shared" si="19"/>
        <v>435</v>
      </c>
      <c r="AI302" s="201">
        <v>51</v>
      </c>
      <c r="AJ302" s="201">
        <v>0</v>
      </c>
      <c r="AK302" s="201">
        <v>0</v>
      </c>
      <c r="AL302" s="201">
        <v>0</v>
      </c>
      <c r="AM302" s="201">
        <v>0</v>
      </c>
      <c r="AN302" s="201">
        <v>0</v>
      </c>
      <c r="AO302" s="201">
        <v>0</v>
      </c>
      <c r="AP302" s="201">
        <v>0</v>
      </c>
      <c r="AQ302" s="201">
        <v>0</v>
      </c>
      <c r="AR302" s="201">
        <v>11</v>
      </c>
      <c r="AS302" s="201">
        <v>0</v>
      </c>
      <c r="AT302" s="201">
        <v>17</v>
      </c>
      <c r="AU302" s="201">
        <v>0</v>
      </c>
      <c r="AV302" s="201">
        <v>0</v>
      </c>
      <c r="AW302" s="201">
        <v>0</v>
      </c>
      <c r="AX302" s="201">
        <v>38</v>
      </c>
      <c r="AY302" s="201">
        <v>318</v>
      </c>
      <c r="AZ302" s="201">
        <v>0</v>
      </c>
      <c r="BA302" s="201">
        <v>0</v>
      </c>
      <c r="BB302" s="201">
        <v>0</v>
      </c>
      <c r="BC302" s="201">
        <v>0</v>
      </c>
      <c r="BD302" s="201">
        <v>0</v>
      </c>
      <c r="BE302" s="33">
        <f t="shared" si="17"/>
        <v>435</v>
      </c>
    </row>
    <row r="303" spans="1:57" x14ac:dyDescent="0.2">
      <c r="A303" s="34" t="s">
        <v>1150</v>
      </c>
      <c r="B303" s="34" t="s">
        <v>1151</v>
      </c>
      <c r="C303" s="34" t="s">
        <v>37</v>
      </c>
      <c r="D303" s="34" t="s">
        <v>38</v>
      </c>
      <c r="E303" s="167" t="s">
        <v>73</v>
      </c>
      <c r="F303" s="35">
        <v>464000</v>
      </c>
      <c r="G303" s="34" t="s">
        <v>74</v>
      </c>
      <c r="H303" s="34" t="s">
        <v>75</v>
      </c>
      <c r="I303" s="36">
        <v>44909</v>
      </c>
      <c r="J303" s="36">
        <v>45033</v>
      </c>
      <c r="K303" s="36">
        <v>45468</v>
      </c>
      <c r="L303" s="174">
        <v>0</v>
      </c>
      <c r="M303" s="174">
        <v>0</v>
      </c>
      <c r="N303" s="174">
        <v>0</v>
      </c>
      <c r="O303" s="174">
        <v>0</v>
      </c>
      <c r="P303" s="174">
        <v>0</v>
      </c>
      <c r="Q303" s="174">
        <v>0</v>
      </c>
      <c r="R303" s="174">
        <v>0</v>
      </c>
      <c r="S303" s="174">
        <v>0</v>
      </c>
      <c r="T303" s="174">
        <v>0</v>
      </c>
      <c r="U303" s="174">
        <v>0</v>
      </c>
      <c r="V303" s="174">
        <v>0</v>
      </c>
      <c r="W303" s="174">
        <v>0</v>
      </c>
      <c r="X303" s="174">
        <v>0</v>
      </c>
      <c r="Y303" s="174">
        <v>0</v>
      </c>
      <c r="Z303" s="174">
        <v>0</v>
      </c>
      <c r="AA303" s="174">
        <v>0</v>
      </c>
      <c r="AB303" s="174">
        <v>9</v>
      </c>
      <c r="AC303" s="174">
        <v>0</v>
      </c>
      <c r="AD303" s="174">
        <v>0</v>
      </c>
      <c r="AE303" s="174">
        <v>0</v>
      </c>
      <c r="AF303" s="174">
        <v>0</v>
      </c>
      <c r="AG303" s="174">
        <v>0</v>
      </c>
      <c r="AH303" s="174">
        <f t="shared" si="19"/>
        <v>9</v>
      </c>
      <c r="AI303" s="33">
        <v>0</v>
      </c>
      <c r="AJ303" s="33">
        <v>0</v>
      </c>
      <c r="AK303" s="33">
        <v>0</v>
      </c>
      <c r="AL303" s="33">
        <v>0</v>
      </c>
      <c r="AM303" s="33">
        <v>0</v>
      </c>
      <c r="AN303" s="33">
        <v>0</v>
      </c>
      <c r="AO303" s="33">
        <v>0</v>
      </c>
      <c r="AP303" s="33">
        <v>0</v>
      </c>
      <c r="AQ303" s="33">
        <v>0</v>
      </c>
      <c r="AR303" s="33">
        <v>0</v>
      </c>
      <c r="AS303" s="33">
        <v>0</v>
      </c>
      <c r="AT303" s="33">
        <v>0</v>
      </c>
      <c r="AU303" s="33">
        <v>0</v>
      </c>
      <c r="AV303" s="33">
        <v>0</v>
      </c>
      <c r="AW303" s="33">
        <v>0</v>
      </c>
      <c r="AX303" s="33">
        <v>0</v>
      </c>
      <c r="AY303" s="33">
        <v>9</v>
      </c>
      <c r="AZ303" s="33">
        <v>0</v>
      </c>
      <c r="BA303" s="33">
        <v>0</v>
      </c>
      <c r="BB303" s="33">
        <v>0</v>
      </c>
      <c r="BC303" s="33">
        <v>0</v>
      </c>
      <c r="BD303" s="33">
        <v>0</v>
      </c>
      <c r="BE303" s="33">
        <f t="shared" si="17"/>
        <v>9</v>
      </c>
    </row>
    <row r="304" spans="1:57" x14ac:dyDescent="0.2">
      <c r="A304" s="178" t="s">
        <v>1152</v>
      </c>
      <c r="B304" s="178" t="s">
        <v>1153</v>
      </c>
      <c r="C304" s="178" t="s">
        <v>37</v>
      </c>
      <c r="D304" s="178" t="s">
        <v>38</v>
      </c>
      <c r="E304" s="179" t="s">
        <v>73</v>
      </c>
      <c r="F304" s="60">
        <v>139000</v>
      </c>
      <c r="G304" s="178" t="s">
        <v>74</v>
      </c>
      <c r="H304" s="178" t="s">
        <v>47</v>
      </c>
      <c r="I304" s="180">
        <v>45021</v>
      </c>
      <c r="J304" s="180">
        <v>44944</v>
      </c>
      <c r="K304" s="180">
        <v>45455</v>
      </c>
      <c r="L304" s="181">
        <v>51</v>
      </c>
      <c r="M304" s="181">
        <v>0</v>
      </c>
      <c r="N304" s="181">
        <v>0</v>
      </c>
      <c r="O304" s="181">
        <v>0</v>
      </c>
      <c r="P304" s="181">
        <v>0</v>
      </c>
      <c r="Q304" s="181">
        <v>0</v>
      </c>
      <c r="R304" s="181">
        <v>0</v>
      </c>
      <c r="S304" s="181">
        <v>0</v>
      </c>
      <c r="T304" s="181">
        <v>0</v>
      </c>
      <c r="U304" s="181">
        <v>0</v>
      </c>
      <c r="V304" s="181">
        <v>0</v>
      </c>
      <c r="W304" s="181">
        <v>0</v>
      </c>
      <c r="X304" s="181">
        <v>0</v>
      </c>
      <c r="Y304" s="181">
        <v>0</v>
      </c>
      <c r="Z304" s="181">
        <v>0</v>
      </c>
      <c r="AA304" s="181">
        <v>3</v>
      </c>
      <c r="AB304" s="181">
        <v>0</v>
      </c>
      <c r="AC304" s="181">
        <v>0</v>
      </c>
      <c r="AD304" s="181">
        <v>0</v>
      </c>
      <c r="AE304" s="181">
        <v>0</v>
      </c>
      <c r="AF304" s="181">
        <v>0</v>
      </c>
      <c r="AG304" s="181">
        <v>0</v>
      </c>
      <c r="AH304" s="181">
        <f t="shared" si="19"/>
        <v>54</v>
      </c>
      <c r="AI304" s="201">
        <v>51</v>
      </c>
      <c r="AJ304" s="201">
        <v>0</v>
      </c>
      <c r="AK304" s="201">
        <v>0</v>
      </c>
      <c r="AL304" s="201">
        <v>0</v>
      </c>
      <c r="AM304" s="201">
        <v>0</v>
      </c>
      <c r="AN304" s="201">
        <v>0</v>
      </c>
      <c r="AO304" s="201">
        <v>0</v>
      </c>
      <c r="AP304" s="201">
        <v>0</v>
      </c>
      <c r="AQ304" s="201">
        <v>0</v>
      </c>
      <c r="AR304" s="201">
        <v>0</v>
      </c>
      <c r="AS304" s="201">
        <v>0</v>
      </c>
      <c r="AT304" s="201">
        <v>0</v>
      </c>
      <c r="AU304" s="201">
        <v>0</v>
      </c>
      <c r="AV304" s="201">
        <v>0</v>
      </c>
      <c r="AW304" s="201">
        <v>0</v>
      </c>
      <c r="AX304" s="201">
        <v>3</v>
      </c>
      <c r="AY304" s="201">
        <v>0</v>
      </c>
      <c r="AZ304" s="201">
        <v>0</v>
      </c>
      <c r="BA304" s="201">
        <v>0</v>
      </c>
      <c r="BB304" s="201">
        <v>0</v>
      </c>
      <c r="BC304" s="201">
        <v>0</v>
      </c>
      <c r="BD304" s="201">
        <v>0</v>
      </c>
      <c r="BE304" s="33">
        <f t="shared" si="17"/>
        <v>54</v>
      </c>
    </row>
    <row r="305" spans="1:58" x14ac:dyDescent="0.2">
      <c r="A305" s="34" t="s">
        <v>1152</v>
      </c>
      <c r="B305" s="34" t="s">
        <v>1153</v>
      </c>
      <c r="C305" s="34" t="s">
        <v>37</v>
      </c>
      <c r="D305" s="34" t="s">
        <v>38</v>
      </c>
      <c r="E305" s="167" t="s">
        <v>73</v>
      </c>
      <c r="F305" s="35">
        <v>139000</v>
      </c>
      <c r="G305" s="34" t="s">
        <v>74</v>
      </c>
      <c r="H305" s="34" t="s">
        <v>75</v>
      </c>
      <c r="I305" s="36">
        <v>45021</v>
      </c>
      <c r="J305" s="36">
        <v>44944</v>
      </c>
      <c r="K305" s="36">
        <v>45455</v>
      </c>
      <c r="L305" s="174">
        <v>0</v>
      </c>
      <c r="M305" s="174">
        <v>0</v>
      </c>
      <c r="N305" s="174">
        <v>0</v>
      </c>
      <c r="O305" s="174">
        <v>0</v>
      </c>
      <c r="P305" s="174">
        <v>0</v>
      </c>
      <c r="Q305" s="174">
        <v>0</v>
      </c>
      <c r="R305" s="174">
        <v>0</v>
      </c>
      <c r="S305" s="174">
        <v>0</v>
      </c>
      <c r="T305" s="174">
        <v>0</v>
      </c>
      <c r="U305" s="174">
        <v>10</v>
      </c>
      <c r="V305" s="174">
        <v>0</v>
      </c>
      <c r="W305" s="174">
        <v>0</v>
      </c>
      <c r="X305" s="174">
        <v>0</v>
      </c>
      <c r="Y305" s="174">
        <v>0</v>
      </c>
      <c r="Z305" s="174">
        <v>0</v>
      </c>
      <c r="AA305" s="174">
        <v>107</v>
      </c>
      <c r="AB305" s="174">
        <v>0</v>
      </c>
      <c r="AC305" s="174">
        <v>0</v>
      </c>
      <c r="AD305" s="174">
        <v>0</v>
      </c>
      <c r="AE305" s="174">
        <v>0</v>
      </c>
      <c r="AF305" s="174">
        <v>0</v>
      </c>
      <c r="AG305" s="174">
        <v>0</v>
      </c>
      <c r="AH305" s="174">
        <f t="shared" si="19"/>
        <v>117</v>
      </c>
      <c r="AI305" s="33">
        <v>0</v>
      </c>
      <c r="AJ305" s="33">
        <v>0</v>
      </c>
      <c r="AK305" s="33">
        <v>0</v>
      </c>
      <c r="AL305" s="33">
        <v>0</v>
      </c>
      <c r="AM305" s="33">
        <v>0</v>
      </c>
      <c r="AN305" s="33">
        <v>0</v>
      </c>
      <c r="AO305" s="33">
        <v>0</v>
      </c>
      <c r="AP305" s="33">
        <v>0</v>
      </c>
      <c r="AQ305" s="33">
        <v>0</v>
      </c>
      <c r="AR305" s="33">
        <v>10</v>
      </c>
      <c r="AS305" s="33">
        <v>0</v>
      </c>
      <c r="AT305" s="33">
        <v>0</v>
      </c>
      <c r="AU305" s="33">
        <v>0</v>
      </c>
      <c r="AV305" s="33">
        <v>0</v>
      </c>
      <c r="AW305" s="33">
        <v>0</v>
      </c>
      <c r="AX305" s="33">
        <v>107</v>
      </c>
      <c r="AY305" s="33">
        <v>0</v>
      </c>
      <c r="AZ305" s="33">
        <v>0</v>
      </c>
      <c r="BA305" s="33">
        <v>0</v>
      </c>
      <c r="BB305" s="33">
        <v>0</v>
      </c>
      <c r="BC305" s="33">
        <v>0</v>
      </c>
      <c r="BD305" s="33">
        <v>0</v>
      </c>
      <c r="BE305" s="33">
        <f t="shared" si="17"/>
        <v>117</v>
      </c>
    </row>
    <row r="306" spans="1:58" x14ac:dyDescent="0.2">
      <c r="A306" s="178" t="s">
        <v>1154</v>
      </c>
      <c r="B306" s="178" t="s">
        <v>1155</v>
      </c>
      <c r="C306" s="178" t="s">
        <v>37</v>
      </c>
      <c r="D306" s="178" t="s">
        <v>38</v>
      </c>
      <c r="E306" s="179" t="s">
        <v>39</v>
      </c>
      <c r="F306" s="60">
        <v>397000</v>
      </c>
      <c r="G306" s="178" t="s">
        <v>167</v>
      </c>
      <c r="H306" s="178" t="s">
        <v>47</v>
      </c>
      <c r="I306" s="180">
        <v>45286</v>
      </c>
      <c r="J306" s="180">
        <v>45404</v>
      </c>
      <c r="K306" s="180">
        <v>46311</v>
      </c>
      <c r="L306" s="181">
        <v>10</v>
      </c>
      <c r="M306" s="181" t="s">
        <v>66</v>
      </c>
      <c r="N306" s="181" t="s">
        <v>66</v>
      </c>
      <c r="O306" s="181" t="s">
        <v>66</v>
      </c>
      <c r="P306" s="181" t="s">
        <v>66</v>
      </c>
      <c r="Q306" s="181" t="s">
        <v>66</v>
      </c>
      <c r="R306" s="181" t="s">
        <v>66</v>
      </c>
      <c r="S306" s="181" t="s">
        <v>66</v>
      </c>
      <c r="T306" s="181" t="s">
        <v>66</v>
      </c>
      <c r="U306" s="181">
        <v>3</v>
      </c>
      <c r="V306" s="181">
        <v>0</v>
      </c>
      <c r="W306" s="181">
        <v>0</v>
      </c>
      <c r="X306" s="181">
        <v>0</v>
      </c>
      <c r="Y306" s="181">
        <v>0</v>
      </c>
      <c r="Z306" s="181">
        <v>0</v>
      </c>
      <c r="AA306" s="181">
        <v>3</v>
      </c>
      <c r="AB306" s="181">
        <v>0</v>
      </c>
      <c r="AC306" s="181">
        <v>3</v>
      </c>
      <c r="AD306" s="181">
        <v>0</v>
      </c>
      <c r="AE306" s="181" t="s">
        <v>66</v>
      </c>
      <c r="AF306" s="181" t="s">
        <v>66</v>
      </c>
      <c r="AG306" s="181" t="s">
        <v>66</v>
      </c>
      <c r="AH306" s="181">
        <f t="shared" si="19"/>
        <v>19</v>
      </c>
      <c r="AI306" s="201">
        <v>10</v>
      </c>
      <c r="AJ306" s="201" t="s">
        <v>66</v>
      </c>
      <c r="AK306" s="201" t="s">
        <v>66</v>
      </c>
      <c r="AL306" s="201" t="s">
        <v>66</v>
      </c>
      <c r="AM306" s="201" t="s">
        <v>66</v>
      </c>
      <c r="AN306" s="201" t="s">
        <v>66</v>
      </c>
      <c r="AO306" s="201" t="s">
        <v>66</v>
      </c>
      <c r="AP306" s="201" t="s">
        <v>66</v>
      </c>
      <c r="AQ306" s="201" t="s">
        <v>66</v>
      </c>
      <c r="AR306" s="201">
        <v>3</v>
      </c>
      <c r="AS306" s="201">
        <v>0</v>
      </c>
      <c r="AT306" s="201">
        <v>0</v>
      </c>
      <c r="AU306" s="201">
        <v>0</v>
      </c>
      <c r="AV306" s="201">
        <v>0</v>
      </c>
      <c r="AW306" s="201">
        <v>0</v>
      </c>
      <c r="AX306" s="201">
        <v>3</v>
      </c>
      <c r="AY306" s="201">
        <v>0</v>
      </c>
      <c r="AZ306" s="201">
        <v>3</v>
      </c>
      <c r="BA306" s="201">
        <v>0</v>
      </c>
      <c r="BB306" s="201" t="s">
        <v>66</v>
      </c>
      <c r="BC306" s="201" t="s">
        <v>66</v>
      </c>
      <c r="BD306" s="201" t="s">
        <v>66</v>
      </c>
      <c r="BE306" s="33">
        <f t="shared" si="17"/>
        <v>19</v>
      </c>
    </row>
    <row r="307" spans="1:58" s="9" customFormat="1" ht="13.5" thickBot="1" x14ac:dyDescent="0.25">
      <c r="A307" s="183" t="s">
        <v>1156</v>
      </c>
      <c r="B307" s="183" t="s">
        <v>1157</v>
      </c>
      <c r="C307" s="183" t="s">
        <v>37</v>
      </c>
      <c r="D307" s="183" t="s">
        <v>38</v>
      </c>
      <c r="E307" s="184" t="s">
        <v>152</v>
      </c>
      <c r="F307" s="185">
        <v>160000</v>
      </c>
      <c r="G307" s="183" t="s">
        <v>153</v>
      </c>
      <c r="H307" s="183" t="s">
        <v>47</v>
      </c>
      <c r="I307" s="186">
        <v>45260</v>
      </c>
      <c r="J307" s="186">
        <v>45274</v>
      </c>
      <c r="K307" s="186">
        <v>45530</v>
      </c>
      <c r="L307" s="187">
        <v>0</v>
      </c>
      <c r="M307" s="187">
        <v>0</v>
      </c>
      <c r="N307" s="187">
        <v>0</v>
      </c>
      <c r="O307" s="187">
        <v>0</v>
      </c>
      <c r="P307" s="187">
        <v>0</v>
      </c>
      <c r="Q307" s="187">
        <v>0</v>
      </c>
      <c r="R307" s="187">
        <v>0</v>
      </c>
      <c r="S307" s="187">
        <v>0</v>
      </c>
      <c r="T307" s="187">
        <v>0</v>
      </c>
      <c r="U307" s="187">
        <v>0</v>
      </c>
      <c r="V307" s="187">
        <v>0</v>
      </c>
      <c r="W307" s="187">
        <v>0</v>
      </c>
      <c r="X307" s="187">
        <v>0</v>
      </c>
      <c r="Y307" s="187">
        <v>0</v>
      </c>
      <c r="Z307" s="187">
        <v>0</v>
      </c>
      <c r="AA307" s="187">
        <v>24</v>
      </c>
      <c r="AB307" s="187">
        <v>0</v>
      </c>
      <c r="AC307" s="187">
        <v>0</v>
      </c>
      <c r="AD307" s="187">
        <v>0</v>
      </c>
      <c r="AE307" s="187">
        <v>0</v>
      </c>
      <c r="AF307" s="187">
        <v>0</v>
      </c>
      <c r="AG307" s="187">
        <v>0</v>
      </c>
      <c r="AH307" s="187">
        <f t="shared" si="19"/>
        <v>24</v>
      </c>
      <c r="AI307" s="202">
        <v>0</v>
      </c>
      <c r="AJ307" s="202">
        <v>0</v>
      </c>
      <c r="AK307" s="202">
        <v>0</v>
      </c>
      <c r="AL307" s="202">
        <v>0</v>
      </c>
      <c r="AM307" s="202">
        <v>0</v>
      </c>
      <c r="AN307" s="202">
        <v>0</v>
      </c>
      <c r="AO307" s="202">
        <v>0</v>
      </c>
      <c r="AP307" s="202">
        <v>0</v>
      </c>
      <c r="AQ307" s="202">
        <v>0</v>
      </c>
      <c r="AR307" s="202">
        <v>0</v>
      </c>
      <c r="AS307" s="202">
        <v>0</v>
      </c>
      <c r="AT307" s="202">
        <v>0</v>
      </c>
      <c r="AU307" s="202">
        <v>0</v>
      </c>
      <c r="AV307" s="202">
        <v>0</v>
      </c>
      <c r="AW307" s="202">
        <v>0</v>
      </c>
      <c r="AX307" s="202">
        <v>24</v>
      </c>
      <c r="AY307" s="202">
        <v>0</v>
      </c>
      <c r="AZ307" s="202">
        <v>0</v>
      </c>
      <c r="BA307" s="202">
        <v>0</v>
      </c>
      <c r="BB307" s="202">
        <v>0</v>
      </c>
      <c r="BC307" s="202">
        <v>0</v>
      </c>
      <c r="BD307" s="202">
        <v>0</v>
      </c>
      <c r="BE307" s="33">
        <f t="shared" si="17"/>
        <v>24</v>
      </c>
    </row>
    <row r="308" spans="1:58" s="9" customFormat="1" ht="13.5" thickBot="1" x14ac:dyDescent="0.25">
      <c r="A308" s="183" t="s">
        <v>1158</v>
      </c>
      <c r="B308" s="183" t="s">
        <v>1159</v>
      </c>
      <c r="C308" s="183" t="s">
        <v>37</v>
      </c>
      <c r="D308" s="183" t="s">
        <v>38</v>
      </c>
      <c r="E308" s="184" t="s">
        <v>73</v>
      </c>
      <c r="F308" s="185">
        <v>20000</v>
      </c>
      <c r="G308" s="183" t="s">
        <v>74</v>
      </c>
      <c r="H308" s="183" t="s">
        <v>75</v>
      </c>
      <c r="I308" s="186">
        <v>44956</v>
      </c>
      <c r="J308" s="186">
        <v>44956</v>
      </c>
      <c r="K308" s="186">
        <v>45371</v>
      </c>
      <c r="L308" s="187">
        <v>0</v>
      </c>
      <c r="M308" s="187">
        <v>0</v>
      </c>
      <c r="N308" s="187">
        <v>0</v>
      </c>
      <c r="O308" s="187">
        <v>0</v>
      </c>
      <c r="P308" s="187">
        <v>0</v>
      </c>
      <c r="Q308" s="187">
        <v>0</v>
      </c>
      <c r="R308" s="187">
        <v>0</v>
      </c>
      <c r="S308" s="187">
        <v>0</v>
      </c>
      <c r="T308" s="187">
        <v>0</v>
      </c>
      <c r="U308" s="187">
        <v>0</v>
      </c>
      <c r="V308" s="187">
        <v>0</v>
      </c>
      <c r="W308" s="187">
        <v>0</v>
      </c>
      <c r="X308" s="187">
        <v>207</v>
      </c>
      <c r="Y308" s="187">
        <v>0</v>
      </c>
      <c r="Z308" s="187">
        <v>0</v>
      </c>
      <c r="AA308" s="187">
        <v>23</v>
      </c>
      <c r="AB308" s="187">
        <v>0</v>
      </c>
      <c r="AC308" s="187">
        <v>0</v>
      </c>
      <c r="AD308" s="187">
        <v>0</v>
      </c>
      <c r="AE308" s="187">
        <v>0</v>
      </c>
      <c r="AF308" s="187">
        <v>0</v>
      </c>
      <c r="AG308" s="187">
        <v>0</v>
      </c>
      <c r="AH308" s="187">
        <f t="shared" si="19"/>
        <v>230</v>
      </c>
      <c r="AI308" s="202">
        <v>0</v>
      </c>
      <c r="AJ308" s="202">
        <v>0</v>
      </c>
      <c r="AK308" s="202">
        <v>0</v>
      </c>
      <c r="AL308" s="202">
        <v>0</v>
      </c>
      <c r="AM308" s="202">
        <v>0</v>
      </c>
      <c r="AN308" s="202">
        <v>0</v>
      </c>
      <c r="AO308" s="202">
        <v>0</v>
      </c>
      <c r="AP308" s="202">
        <v>0</v>
      </c>
      <c r="AQ308" s="202">
        <v>0</v>
      </c>
      <c r="AR308" s="202">
        <v>0</v>
      </c>
      <c r="AS308" s="202">
        <v>0</v>
      </c>
      <c r="AT308" s="202">
        <v>0</v>
      </c>
      <c r="AU308" s="202">
        <v>207</v>
      </c>
      <c r="AV308" s="202">
        <v>0</v>
      </c>
      <c r="AW308" s="202">
        <v>0</v>
      </c>
      <c r="AX308" s="202">
        <v>23</v>
      </c>
      <c r="AY308" s="202">
        <v>0</v>
      </c>
      <c r="AZ308" s="202">
        <v>0</v>
      </c>
      <c r="BA308" s="202">
        <v>0</v>
      </c>
      <c r="BB308" s="202">
        <v>0</v>
      </c>
      <c r="BC308" s="202">
        <v>0</v>
      </c>
      <c r="BD308" s="202">
        <v>0</v>
      </c>
      <c r="BE308" s="33">
        <f t="shared" si="17"/>
        <v>230</v>
      </c>
    </row>
    <row r="309" spans="1:58" x14ac:dyDescent="0.2">
      <c r="A309" s="178" t="s">
        <v>1160</v>
      </c>
      <c r="B309" s="178" t="s">
        <v>1161</v>
      </c>
      <c r="C309" s="178" t="s">
        <v>37</v>
      </c>
      <c r="D309" s="178" t="s">
        <v>38</v>
      </c>
      <c r="E309" s="179" t="s">
        <v>135</v>
      </c>
      <c r="F309" s="60">
        <v>102000</v>
      </c>
      <c r="G309" s="178" t="s">
        <v>474</v>
      </c>
      <c r="H309" s="178" t="s">
        <v>47</v>
      </c>
      <c r="I309" s="180">
        <v>45530</v>
      </c>
      <c r="J309" s="180">
        <v>45643</v>
      </c>
      <c r="K309" s="180">
        <v>46122</v>
      </c>
      <c r="L309" s="181">
        <v>0</v>
      </c>
      <c r="M309" s="181">
        <v>0</v>
      </c>
      <c r="N309" s="181">
        <v>0</v>
      </c>
      <c r="O309" s="181">
        <v>0</v>
      </c>
      <c r="P309" s="181">
        <v>0</v>
      </c>
      <c r="Q309" s="181">
        <v>0</v>
      </c>
      <c r="R309" s="181">
        <v>0</v>
      </c>
      <c r="S309" s="181">
        <v>0</v>
      </c>
      <c r="T309" s="181">
        <v>0</v>
      </c>
      <c r="U309" s="181">
        <v>0</v>
      </c>
      <c r="V309" s="181">
        <v>0</v>
      </c>
      <c r="W309" s="181">
        <v>0</v>
      </c>
      <c r="X309" s="181">
        <v>50</v>
      </c>
      <c r="Y309" s="181">
        <v>0</v>
      </c>
      <c r="Z309" s="181">
        <v>0</v>
      </c>
      <c r="AA309" s="181">
        <v>2</v>
      </c>
      <c r="AB309" s="181">
        <v>0</v>
      </c>
      <c r="AC309" s="181">
        <v>0</v>
      </c>
      <c r="AD309" s="181">
        <v>0</v>
      </c>
      <c r="AE309" s="181">
        <v>0</v>
      </c>
      <c r="AF309" s="181">
        <v>0</v>
      </c>
      <c r="AG309" s="181">
        <v>0</v>
      </c>
      <c r="AH309" s="181">
        <f t="shared" si="19"/>
        <v>52</v>
      </c>
      <c r="AI309" s="201">
        <v>0</v>
      </c>
      <c r="AJ309" s="201">
        <v>0</v>
      </c>
      <c r="AK309" s="201">
        <v>0</v>
      </c>
      <c r="AL309" s="201">
        <v>0</v>
      </c>
      <c r="AM309" s="201">
        <v>0</v>
      </c>
      <c r="AN309" s="201">
        <v>0</v>
      </c>
      <c r="AO309" s="201">
        <v>0</v>
      </c>
      <c r="AP309" s="201">
        <v>0</v>
      </c>
      <c r="AQ309" s="201">
        <v>0</v>
      </c>
      <c r="AR309" s="201">
        <v>0</v>
      </c>
      <c r="AS309" s="201">
        <v>0</v>
      </c>
      <c r="AT309" s="201">
        <v>0</v>
      </c>
      <c r="AU309" s="201">
        <v>50</v>
      </c>
      <c r="AV309" s="201">
        <v>0</v>
      </c>
      <c r="AW309" s="201">
        <v>0</v>
      </c>
      <c r="AX309" s="201">
        <v>2</v>
      </c>
      <c r="AY309" s="201">
        <v>0</v>
      </c>
      <c r="AZ309" s="201">
        <v>0</v>
      </c>
      <c r="BA309" s="201">
        <v>0</v>
      </c>
      <c r="BB309" s="201">
        <v>0</v>
      </c>
      <c r="BC309" s="201">
        <v>0</v>
      </c>
      <c r="BD309" s="201">
        <v>0</v>
      </c>
      <c r="BE309" s="33">
        <f t="shared" si="17"/>
        <v>52</v>
      </c>
    </row>
    <row r="310" spans="1:58" x14ac:dyDescent="0.2">
      <c r="A310" s="178" t="s">
        <v>1166</v>
      </c>
      <c r="B310" s="178" t="s">
        <v>1167</v>
      </c>
      <c r="C310" s="178" t="s">
        <v>37</v>
      </c>
      <c r="D310" s="178" t="s">
        <v>38</v>
      </c>
      <c r="E310" s="179" t="s">
        <v>135</v>
      </c>
      <c r="F310" s="60">
        <v>72000</v>
      </c>
      <c r="G310" s="178" t="s">
        <v>474</v>
      </c>
      <c r="H310" s="178" t="s">
        <v>75</v>
      </c>
      <c r="I310" s="180">
        <v>45352</v>
      </c>
      <c r="J310" s="180">
        <v>45352</v>
      </c>
      <c r="K310" s="180">
        <v>45898</v>
      </c>
      <c r="L310" s="181">
        <v>2</v>
      </c>
      <c r="M310" s="181">
        <v>0</v>
      </c>
      <c r="N310" s="181">
        <v>0</v>
      </c>
      <c r="O310" s="181">
        <v>0</v>
      </c>
      <c r="P310" s="181">
        <v>0</v>
      </c>
      <c r="Q310" s="181">
        <v>0</v>
      </c>
      <c r="R310" s="181">
        <v>0</v>
      </c>
      <c r="S310" s="181">
        <v>0</v>
      </c>
      <c r="T310" s="181">
        <v>0</v>
      </c>
      <c r="U310" s="181">
        <v>6</v>
      </c>
      <c r="V310" s="181">
        <v>0</v>
      </c>
      <c r="W310" s="181">
        <v>0</v>
      </c>
      <c r="X310" s="181">
        <v>46</v>
      </c>
      <c r="Y310" s="181">
        <v>0</v>
      </c>
      <c r="Z310" s="181">
        <v>0</v>
      </c>
      <c r="AA310" s="181">
        <v>0</v>
      </c>
      <c r="AB310" s="181">
        <v>0</v>
      </c>
      <c r="AC310" s="181">
        <v>0</v>
      </c>
      <c r="AD310" s="181">
        <v>0</v>
      </c>
      <c r="AE310" s="181">
        <v>0</v>
      </c>
      <c r="AF310" s="181">
        <v>0</v>
      </c>
      <c r="AG310" s="181">
        <v>0</v>
      </c>
      <c r="AH310" s="181">
        <f t="shared" si="19"/>
        <v>54</v>
      </c>
      <c r="AI310" s="201">
        <v>2</v>
      </c>
      <c r="AJ310" s="201">
        <v>0</v>
      </c>
      <c r="AK310" s="201">
        <v>0</v>
      </c>
      <c r="AL310" s="201">
        <v>0</v>
      </c>
      <c r="AM310" s="201">
        <v>0</v>
      </c>
      <c r="AN310" s="201">
        <v>0</v>
      </c>
      <c r="AO310" s="201">
        <v>0</v>
      </c>
      <c r="AP310" s="201">
        <v>0</v>
      </c>
      <c r="AQ310" s="201">
        <v>0</v>
      </c>
      <c r="AR310" s="201">
        <v>6</v>
      </c>
      <c r="AS310" s="201">
        <v>0</v>
      </c>
      <c r="AT310" s="201">
        <v>0</v>
      </c>
      <c r="AU310" s="201">
        <v>46</v>
      </c>
      <c r="AV310" s="201">
        <v>0</v>
      </c>
      <c r="AW310" s="201">
        <v>0</v>
      </c>
      <c r="AX310" s="201">
        <v>0</v>
      </c>
      <c r="AY310" s="201">
        <v>0</v>
      </c>
      <c r="AZ310" s="201">
        <v>0</v>
      </c>
      <c r="BA310" s="201">
        <v>0</v>
      </c>
      <c r="BB310" s="201">
        <v>0</v>
      </c>
      <c r="BC310" s="201">
        <v>0</v>
      </c>
      <c r="BD310" s="201">
        <v>0</v>
      </c>
      <c r="BE310" s="33">
        <f t="shared" si="17"/>
        <v>54</v>
      </c>
    </row>
    <row r="311" spans="1:58" x14ac:dyDescent="0.2">
      <c r="A311" s="178" t="s">
        <v>1168</v>
      </c>
      <c r="B311" s="178" t="s">
        <v>1169</v>
      </c>
      <c r="C311" s="178" t="s">
        <v>37</v>
      </c>
      <c r="D311" s="178" t="s">
        <v>38</v>
      </c>
      <c r="E311" s="179" t="s">
        <v>135</v>
      </c>
      <c r="F311" s="60">
        <v>117000</v>
      </c>
      <c r="G311" s="178" t="s">
        <v>474</v>
      </c>
      <c r="H311" s="178" t="s">
        <v>75</v>
      </c>
      <c r="I311" s="180">
        <v>45189</v>
      </c>
      <c r="J311" s="180">
        <v>45194</v>
      </c>
      <c r="K311" s="180">
        <v>45600</v>
      </c>
      <c r="L311" s="181">
        <v>35</v>
      </c>
      <c r="M311" s="181">
        <v>0</v>
      </c>
      <c r="N311" s="181">
        <v>0</v>
      </c>
      <c r="O311" s="181">
        <v>0</v>
      </c>
      <c r="P311" s="181">
        <v>0</v>
      </c>
      <c r="Q311" s="181">
        <v>0</v>
      </c>
      <c r="R311" s="181">
        <v>0</v>
      </c>
      <c r="S311" s="181">
        <v>0</v>
      </c>
      <c r="T311" s="181">
        <v>0</v>
      </c>
      <c r="U311" s="181">
        <v>3</v>
      </c>
      <c r="V311" s="181">
        <v>0</v>
      </c>
      <c r="W311" s="181">
        <v>0</v>
      </c>
      <c r="X311" s="181">
        <v>42</v>
      </c>
      <c r="Y311" s="181">
        <v>0</v>
      </c>
      <c r="Z311" s="181">
        <v>0</v>
      </c>
      <c r="AA311" s="181">
        <v>0</v>
      </c>
      <c r="AB311" s="181">
        <v>0</v>
      </c>
      <c r="AC311" s="181">
        <v>0</v>
      </c>
      <c r="AD311" s="181">
        <v>0</v>
      </c>
      <c r="AE311" s="181">
        <v>0</v>
      </c>
      <c r="AF311" s="181">
        <v>0</v>
      </c>
      <c r="AG311" s="181">
        <v>0</v>
      </c>
      <c r="AH311" s="181">
        <f t="shared" si="19"/>
        <v>80</v>
      </c>
      <c r="AI311" s="201">
        <v>35</v>
      </c>
      <c r="AJ311" s="201">
        <v>0</v>
      </c>
      <c r="AK311" s="201">
        <v>0</v>
      </c>
      <c r="AL311" s="201">
        <v>0</v>
      </c>
      <c r="AM311" s="201">
        <v>0</v>
      </c>
      <c r="AN311" s="201">
        <v>0</v>
      </c>
      <c r="AO311" s="201">
        <v>0</v>
      </c>
      <c r="AP311" s="201">
        <v>0</v>
      </c>
      <c r="AQ311" s="201">
        <v>0</v>
      </c>
      <c r="AR311" s="201">
        <v>3</v>
      </c>
      <c r="AS311" s="201">
        <v>0</v>
      </c>
      <c r="AT311" s="201">
        <v>0</v>
      </c>
      <c r="AU311" s="201">
        <v>42</v>
      </c>
      <c r="AV311" s="201">
        <v>0</v>
      </c>
      <c r="AW311" s="201">
        <v>0</v>
      </c>
      <c r="AX311" s="201">
        <v>0</v>
      </c>
      <c r="AY311" s="201">
        <v>0</v>
      </c>
      <c r="AZ311" s="201">
        <v>0</v>
      </c>
      <c r="BA311" s="201">
        <v>0</v>
      </c>
      <c r="BB311" s="201">
        <v>0</v>
      </c>
      <c r="BC311" s="201">
        <v>0</v>
      </c>
      <c r="BD311" s="201">
        <v>0</v>
      </c>
      <c r="BE311" s="33">
        <f t="shared" si="17"/>
        <v>80</v>
      </c>
    </row>
    <row r="312" spans="1:58" x14ac:dyDescent="0.2">
      <c r="A312" s="178" t="s">
        <v>1170</v>
      </c>
      <c r="B312" s="178" t="s">
        <v>1171</v>
      </c>
      <c r="C312" s="178" t="s">
        <v>37</v>
      </c>
      <c r="D312" s="178" t="s">
        <v>38</v>
      </c>
      <c r="E312" s="179" t="s">
        <v>135</v>
      </c>
      <c r="F312" s="60">
        <v>190000</v>
      </c>
      <c r="G312" s="178" t="s">
        <v>111</v>
      </c>
      <c r="H312" s="178" t="s">
        <v>47</v>
      </c>
      <c r="I312" s="180">
        <v>45188</v>
      </c>
      <c r="J312" s="180">
        <v>45463</v>
      </c>
      <c r="K312" s="180">
        <v>45919</v>
      </c>
      <c r="L312" s="181">
        <v>0</v>
      </c>
      <c r="M312" s="181">
        <v>0</v>
      </c>
      <c r="N312" s="181">
        <v>0</v>
      </c>
      <c r="O312" s="181">
        <v>0</v>
      </c>
      <c r="P312" s="181">
        <v>0</v>
      </c>
      <c r="Q312" s="181">
        <v>0</v>
      </c>
      <c r="R312" s="181">
        <v>0</v>
      </c>
      <c r="S312" s="181">
        <v>0</v>
      </c>
      <c r="T312" s="181">
        <v>0</v>
      </c>
      <c r="U312" s="181">
        <v>7</v>
      </c>
      <c r="V312" s="181">
        <v>0</v>
      </c>
      <c r="W312" s="181">
        <v>0</v>
      </c>
      <c r="X312" s="181">
        <v>0</v>
      </c>
      <c r="Y312" s="181">
        <v>0</v>
      </c>
      <c r="Z312" s="181">
        <v>0</v>
      </c>
      <c r="AA312" s="181">
        <v>0</v>
      </c>
      <c r="AB312" s="181">
        <v>0</v>
      </c>
      <c r="AC312" s="181">
        <v>0</v>
      </c>
      <c r="AD312" s="181">
        <v>0</v>
      </c>
      <c r="AE312" s="181">
        <v>0</v>
      </c>
      <c r="AF312" s="181">
        <v>0</v>
      </c>
      <c r="AG312" s="181">
        <v>0</v>
      </c>
      <c r="AH312" s="181">
        <f t="shared" si="19"/>
        <v>7</v>
      </c>
      <c r="AI312" s="201">
        <v>0</v>
      </c>
      <c r="AJ312" s="201">
        <v>0</v>
      </c>
      <c r="AK312" s="201">
        <v>0</v>
      </c>
      <c r="AL312" s="201">
        <v>0</v>
      </c>
      <c r="AM312" s="201">
        <v>0</v>
      </c>
      <c r="AN312" s="201">
        <v>0</v>
      </c>
      <c r="AO312" s="201">
        <v>0</v>
      </c>
      <c r="AP312" s="201">
        <v>0</v>
      </c>
      <c r="AQ312" s="201">
        <v>0</v>
      </c>
      <c r="AR312" s="201">
        <v>7</v>
      </c>
      <c r="AS312" s="201">
        <v>0</v>
      </c>
      <c r="AT312" s="201">
        <v>0</v>
      </c>
      <c r="AU312" s="201">
        <v>0</v>
      </c>
      <c r="AV312" s="201">
        <v>0</v>
      </c>
      <c r="AW312" s="201">
        <v>0</v>
      </c>
      <c r="AX312" s="201">
        <v>0</v>
      </c>
      <c r="AY312" s="201">
        <v>0</v>
      </c>
      <c r="AZ312" s="201">
        <v>0</v>
      </c>
      <c r="BA312" s="201">
        <v>0</v>
      </c>
      <c r="BB312" s="201">
        <v>0</v>
      </c>
      <c r="BC312" s="201">
        <v>0</v>
      </c>
      <c r="BD312" s="201">
        <v>0</v>
      </c>
      <c r="BE312" s="33">
        <f t="shared" si="17"/>
        <v>7</v>
      </c>
    </row>
    <row r="313" spans="1:58" x14ac:dyDescent="0.2">
      <c r="A313" s="178" t="s">
        <v>1172</v>
      </c>
      <c r="B313" s="178" t="s">
        <v>1173</v>
      </c>
      <c r="C313" s="178" t="s">
        <v>37</v>
      </c>
      <c r="D313" s="178" t="s">
        <v>38</v>
      </c>
      <c r="E313" s="179" t="s">
        <v>135</v>
      </c>
      <c r="F313" s="60">
        <v>69000</v>
      </c>
      <c r="G313" s="178" t="s">
        <v>111</v>
      </c>
      <c r="H313" s="178" t="s">
        <v>47</v>
      </c>
      <c r="I313" s="180">
        <v>45475</v>
      </c>
      <c r="J313" s="180">
        <v>45463</v>
      </c>
      <c r="K313" s="180">
        <v>45987</v>
      </c>
      <c r="L313" s="181">
        <v>3</v>
      </c>
      <c r="M313" s="181">
        <v>0</v>
      </c>
      <c r="N313" s="181">
        <v>0</v>
      </c>
      <c r="O313" s="181">
        <v>0</v>
      </c>
      <c r="P313" s="181">
        <v>0</v>
      </c>
      <c r="Q313" s="181">
        <v>0</v>
      </c>
      <c r="R313" s="181">
        <v>0</v>
      </c>
      <c r="S313" s="181">
        <v>0</v>
      </c>
      <c r="T313" s="181">
        <v>0</v>
      </c>
      <c r="U313" s="181">
        <v>1</v>
      </c>
      <c r="V313" s="181">
        <v>5</v>
      </c>
      <c r="W313" s="181">
        <v>0</v>
      </c>
      <c r="X313" s="181">
        <v>48</v>
      </c>
      <c r="Y313" s="181">
        <v>0</v>
      </c>
      <c r="Z313" s="181">
        <v>0</v>
      </c>
      <c r="AA313" s="181">
        <v>0</v>
      </c>
      <c r="AB313" s="181">
        <v>0</v>
      </c>
      <c r="AC313" s="181">
        <v>0</v>
      </c>
      <c r="AD313" s="181">
        <v>0</v>
      </c>
      <c r="AE313" s="181">
        <v>0</v>
      </c>
      <c r="AF313" s="181">
        <v>0</v>
      </c>
      <c r="AG313" s="181">
        <v>0</v>
      </c>
      <c r="AH313" s="181">
        <f t="shared" si="19"/>
        <v>57</v>
      </c>
      <c r="AI313" s="201">
        <v>3</v>
      </c>
      <c r="AJ313" s="201">
        <v>0</v>
      </c>
      <c r="AK313" s="201">
        <v>0</v>
      </c>
      <c r="AL313" s="201">
        <v>0</v>
      </c>
      <c r="AM313" s="201">
        <v>0</v>
      </c>
      <c r="AN313" s="201">
        <v>0</v>
      </c>
      <c r="AO313" s="201">
        <v>0</v>
      </c>
      <c r="AP313" s="201">
        <v>0</v>
      </c>
      <c r="AQ313" s="201">
        <v>0</v>
      </c>
      <c r="AR313" s="201">
        <v>1</v>
      </c>
      <c r="AS313" s="201">
        <v>5</v>
      </c>
      <c r="AT313" s="201">
        <v>0</v>
      </c>
      <c r="AU313" s="201">
        <v>48</v>
      </c>
      <c r="AV313" s="201">
        <v>0</v>
      </c>
      <c r="AW313" s="201">
        <v>0</v>
      </c>
      <c r="AX313" s="201">
        <v>0</v>
      </c>
      <c r="AY313" s="201">
        <v>0</v>
      </c>
      <c r="AZ313" s="201">
        <v>0</v>
      </c>
      <c r="BA313" s="201">
        <v>0</v>
      </c>
      <c r="BB313" s="201">
        <v>0</v>
      </c>
      <c r="BC313" s="201">
        <v>0</v>
      </c>
      <c r="BD313" s="201">
        <v>0</v>
      </c>
      <c r="BE313" s="33">
        <f t="shared" si="17"/>
        <v>57</v>
      </c>
    </row>
    <row r="314" spans="1:58" x14ac:dyDescent="0.2">
      <c r="A314" s="178" t="s">
        <v>1174</v>
      </c>
      <c r="B314" s="178" t="s">
        <v>1175</v>
      </c>
      <c r="C314" s="178" t="s">
        <v>37</v>
      </c>
      <c r="D314" s="178" t="s">
        <v>38</v>
      </c>
      <c r="E314" s="179" t="s">
        <v>305</v>
      </c>
      <c r="F314" s="60">
        <v>80000</v>
      </c>
      <c r="G314" s="178" t="s">
        <v>474</v>
      </c>
      <c r="H314" s="178" t="s">
        <v>75</v>
      </c>
      <c r="I314" s="180">
        <v>45349</v>
      </c>
      <c r="J314" s="180">
        <v>45455</v>
      </c>
      <c r="K314" s="180">
        <v>45847</v>
      </c>
      <c r="L314" s="181">
        <v>0</v>
      </c>
      <c r="M314" s="181">
        <v>0</v>
      </c>
      <c r="N314" s="181">
        <v>0</v>
      </c>
      <c r="O314" s="181">
        <v>0</v>
      </c>
      <c r="P314" s="181">
        <v>0</v>
      </c>
      <c r="Q314" s="181">
        <v>0</v>
      </c>
      <c r="R314" s="181">
        <v>0</v>
      </c>
      <c r="S314" s="181">
        <v>0</v>
      </c>
      <c r="T314" s="181">
        <v>0</v>
      </c>
      <c r="U314" s="181">
        <v>0</v>
      </c>
      <c r="V314" s="181">
        <v>0</v>
      </c>
      <c r="W314" s="181">
        <v>0</v>
      </c>
      <c r="X314" s="181">
        <v>50</v>
      </c>
      <c r="Y314" s="181">
        <v>0</v>
      </c>
      <c r="Z314" s="181">
        <v>0</v>
      </c>
      <c r="AA314" s="181">
        <v>0</v>
      </c>
      <c r="AB314" s="181">
        <v>0</v>
      </c>
      <c r="AC314" s="181">
        <v>0</v>
      </c>
      <c r="AD314" s="181">
        <v>0</v>
      </c>
      <c r="AE314" s="181">
        <v>0</v>
      </c>
      <c r="AF314" s="181">
        <v>0</v>
      </c>
      <c r="AG314" s="181">
        <v>0</v>
      </c>
      <c r="AH314" s="181">
        <f t="shared" si="19"/>
        <v>50</v>
      </c>
      <c r="AI314" s="201">
        <v>0</v>
      </c>
      <c r="AJ314" s="201">
        <v>0</v>
      </c>
      <c r="AK314" s="201">
        <v>0</v>
      </c>
      <c r="AL314" s="201">
        <v>0</v>
      </c>
      <c r="AM314" s="201">
        <v>0</v>
      </c>
      <c r="AN314" s="201">
        <v>0</v>
      </c>
      <c r="AO314" s="201">
        <v>0</v>
      </c>
      <c r="AP314" s="201">
        <v>0</v>
      </c>
      <c r="AQ314" s="201">
        <v>0</v>
      </c>
      <c r="AR314" s="201">
        <v>0</v>
      </c>
      <c r="AS314" s="201">
        <v>0</v>
      </c>
      <c r="AT314" s="201">
        <v>0</v>
      </c>
      <c r="AU314" s="201">
        <v>50</v>
      </c>
      <c r="AV314" s="201">
        <v>0</v>
      </c>
      <c r="AW314" s="201">
        <v>0</v>
      </c>
      <c r="AX314" s="201">
        <v>0</v>
      </c>
      <c r="AY314" s="201">
        <v>0</v>
      </c>
      <c r="AZ314" s="201">
        <v>0</v>
      </c>
      <c r="BA314" s="201">
        <v>0</v>
      </c>
      <c r="BB314" s="201">
        <v>0</v>
      </c>
      <c r="BC314" s="201">
        <v>0</v>
      </c>
      <c r="BD314" s="201">
        <v>0</v>
      </c>
      <c r="BE314" s="33">
        <f t="shared" si="17"/>
        <v>50</v>
      </c>
    </row>
    <row r="315" spans="1:58" x14ac:dyDescent="0.2">
      <c r="A315" s="178" t="s">
        <v>1178</v>
      </c>
      <c r="B315" s="178" t="s">
        <v>1179</v>
      </c>
      <c r="C315" s="178" t="s">
        <v>37</v>
      </c>
      <c r="D315" s="178" t="s">
        <v>38</v>
      </c>
      <c r="E315" s="179" t="s">
        <v>82</v>
      </c>
      <c r="F315" s="60">
        <v>3903000</v>
      </c>
      <c r="G315" s="178" t="s">
        <v>83</v>
      </c>
      <c r="H315" s="178" t="s">
        <v>47</v>
      </c>
      <c r="I315" s="180">
        <v>44922</v>
      </c>
      <c r="J315" s="180">
        <v>44925</v>
      </c>
      <c r="K315" s="180">
        <v>45637</v>
      </c>
      <c r="L315" s="181">
        <v>1369</v>
      </c>
      <c r="M315" s="181">
        <v>0</v>
      </c>
      <c r="N315" s="181">
        <v>0</v>
      </c>
      <c r="O315" s="181">
        <v>0</v>
      </c>
      <c r="P315" s="181">
        <v>0</v>
      </c>
      <c r="Q315" s="181">
        <v>0</v>
      </c>
      <c r="R315" s="181">
        <v>0</v>
      </c>
      <c r="S315" s="181">
        <v>0</v>
      </c>
      <c r="T315" s="181">
        <v>0</v>
      </c>
      <c r="U315" s="181">
        <v>24</v>
      </c>
      <c r="V315" s="181">
        <v>0</v>
      </c>
      <c r="W315" s="181">
        <v>0</v>
      </c>
      <c r="X315" s="181">
        <v>286</v>
      </c>
      <c r="Y315" s="181">
        <v>206</v>
      </c>
      <c r="Z315" s="181">
        <v>41</v>
      </c>
      <c r="AA315" s="181">
        <v>5</v>
      </c>
      <c r="AB315" s="181">
        <v>0</v>
      </c>
      <c r="AC315" s="181">
        <v>0</v>
      </c>
      <c r="AD315" s="181">
        <v>0</v>
      </c>
      <c r="AE315" s="181">
        <v>0</v>
      </c>
      <c r="AF315" s="181">
        <v>0</v>
      </c>
      <c r="AG315" s="181">
        <v>0</v>
      </c>
      <c r="AH315" s="181">
        <f t="shared" ref="AH315:AH325" si="20">SUM(L315:AG315)</f>
        <v>1931</v>
      </c>
      <c r="AI315" s="201">
        <v>1369</v>
      </c>
      <c r="AJ315" s="201">
        <v>0</v>
      </c>
      <c r="AK315" s="201">
        <v>0</v>
      </c>
      <c r="AL315" s="201">
        <v>0</v>
      </c>
      <c r="AM315" s="201">
        <v>0</v>
      </c>
      <c r="AN315" s="201">
        <v>0</v>
      </c>
      <c r="AO315" s="201">
        <v>0</v>
      </c>
      <c r="AP315" s="201">
        <v>0</v>
      </c>
      <c r="AQ315" s="201">
        <v>0</v>
      </c>
      <c r="AR315" s="201">
        <v>24</v>
      </c>
      <c r="AS315" s="201">
        <v>0</v>
      </c>
      <c r="AT315" s="201">
        <v>0</v>
      </c>
      <c r="AU315" s="201">
        <v>286</v>
      </c>
      <c r="AV315" s="201">
        <v>206</v>
      </c>
      <c r="AW315" s="201">
        <v>41</v>
      </c>
      <c r="AX315" s="201">
        <v>5</v>
      </c>
      <c r="AY315" s="201">
        <v>0</v>
      </c>
      <c r="AZ315" s="201">
        <v>0</v>
      </c>
      <c r="BA315" s="201">
        <v>0</v>
      </c>
      <c r="BB315" s="201">
        <v>0</v>
      </c>
      <c r="BC315" s="201">
        <v>0</v>
      </c>
      <c r="BD315" s="201">
        <v>0</v>
      </c>
      <c r="BE315" s="33">
        <f t="shared" si="17"/>
        <v>1931</v>
      </c>
    </row>
    <row r="316" spans="1:58" s="9" customFormat="1" ht="13.5" thickBot="1" x14ac:dyDescent="0.25">
      <c r="A316" s="81" t="s">
        <v>1178</v>
      </c>
      <c r="B316" s="81" t="s">
        <v>1179</v>
      </c>
      <c r="C316" s="81" t="s">
        <v>37</v>
      </c>
      <c r="D316" s="81" t="s">
        <v>38</v>
      </c>
      <c r="E316" s="175" t="s">
        <v>82</v>
      </c>
      <c r="F316" s="80">
        <v>3903000</v>
      </c>
      <c r="G316" s="81" t="s">
        <v>83</v>
      </c>
      <c r="H316" s="81" t="s">
        <v>75</v>
      </c>
      <c r="I316" s="72">
        <v>44922</v>
      </c>
      <c r="J316" s="72">
        <v>44925</v>
      </c>
      <c r="K316" s="72">
        <v>45637</v>
      </c>
      <c r="L316" s="176">
        <v>544</v>
      </c>
      <c r="M316" s="176">
        <v>0</v>
      </c>
      <c r="N316" s="176">
        <v>0</v>
      </c>
      <c r="O316" s="176">
        <v>0</v>
      </c>
      <c r="P316" s="176">
        <v>0</v>
      </c>
      <c r="Q316" s="176">
        <v>0</v>
      </c>
      <c r="R316" s="176">
        <v>0</v>
      </c>
      <c r="S316" s="176">
        <v>0</v>
      </c>
      <c r="T316" s="176">
        <v>0</v>
      </c>
      <c r="U316" s="176">
        <v>3</v>
      </c>
      <c r="V316" s="176">
        <v>0</v>
      </c>
      <c r="W316" s="176">
        <v>0</v>
      </c>
      <c r="X316" s="176">
        <v>14</v>
      </c>
      <c r="Y316" s="176">
        <v>21</v>
      </c>
      <c r="Z316" s="176">
        <v>2</v>
      </c>
      <c r="AA316" s="176">
        <v>0</v>
      </c>
      <c r="AB316" s="176">
        <v>0</v>
      </c>
      <c r="AC316" s="176">
        <v>0</v>
      </c>
      <c r="AD316" s="176">
        <v>0</v>
      </c>
      <c r="AE316" s="176">
        <v>0</v>
      </c>
      <c r="AF316" s="176">
        <v>0</v>
      </c>
      <c r="AG316" s="176">
        <v>0</v>
      </c>
      <c r="AH316" s="176">
        <f t="shared" si="20"/>
        <v>584</v>
      </c>
      <c r="AI316" s="203">
        <v>544</v>
      </c>
      <c r="AJ316" s="203">
        <v>0</v>
      </c>
      <c r="AK316" s="203">
        <v>0</v>
      </c>
      <c r="AL316" s="203">
        <v>0</v>
      </c>
      <c r="AM316" s="203">
        <v>0</v>
      </c>
      <c r="AN316" s="203">
        <v>0</v>
      </c>
      <c r="AO316" s="203">
        <v>0</v>
      </c>
      <c r="AP316" s="203">
        <v>0</v>
      </c>
      <c r="AQ316" s="203">
        <v>0</v>
      </c>
      <c r="AR316" s="203">
        <v>3</v>
      </c>
      <c r="AS316" s="203">
        <v>0</v>
      </c>
      <c r="AT316" s="203">
        <v>0</v>
      </c>
      <c r="AU316" s="203">
        <v>14</v>
      </c>
      <c r="AV316" s="203">
        <v>21</v>
      </c>
      <c r="AW316" s="203">
        <v>2</v>
      </c>
      <c r="AX316" s="203">
        <v>0</v>
      </c>
      <c r="AY316" s="203">
        <v>0</v>
      </c>
      <c r="AZ316" s="203">
        <v>0</v>
      </c>
      <c r="BA316" s="203">
        <v>0</v>
      </c>
      <c r="BB316" s="203">
        <v>0</v>
      </c>
      <c r="BC316" s="203">
        <v>0</v>
      </c>
      <c r="BD316" s="203">
        <v>0</v>
      </c>
      <c r="BE316" s="33">
        <f t="shared" si="17"/>
        <v>584</v>
      </c>
    </row>
    <row r="317" spans="1:58" x14ac:dyDescent="0.2">
      <c r="A317" s="178" t="s">
        <v>1184</v>
      </c>
      <c r="B317" s="178" t="s">
        <v>1185</v>
      </c>
      <c r="C317" s="178" t="s">
        <v>37</v>
      </c>
      <c r="D317" s="178" t="s">
        <v>38</v>
      </c>
      <c r="E317" s="179" t="s">
        <v>39</v>
      </c>
      <c r="F317" s="60">
        <v>502000</v>
      </c>
      <c r="G317" s="178" t="s">
        <v>167</v>
      </c>
      <c r="H317" s="178" t="s">
        <v>47</v>
      </c>
      <c r="I317" s="180">
        <v>46204</v>
      </c>
      <c r="J317" s="180">
        <v>46651</v>
      </c>
      <c r="K317" s="180">
        <v>47203</v>
      </c>
      <c r="L317" s="181">
        <v>0</v>
      </c>
      <c r="M317" s="181">
        <v>0</v>
      </c>
      <c r="N317" s="181">
        <v>0</v>
      </c>
      <c r="O317" s="181">
        <v>0</v>
      </c>
      <c r="P317" s="181">
        <v>0</v>
      </c>
      <c r="Q317" s="181">
        <v>0</v>
      </c>
      <c r="R317" s="181">
        <v>0</v>
      </c>
      <c r="S317" s="181">
        <v>0</v>
      </c>
      <c r="T317" s="181">
        <v>0</v>
      </c>
      <c r="U317" s="181">
        <v>0</v>
      </c>
      <c r="V317" s="181">
        <v>0</v>
      </c>
      <c r="W317" s="181">
        <v>0</v>
      </c>
      <c r="X317" s="181">
        <v>0</v>
      </c>
      <c r="Y317" s="181">
        <v>0</v>
      </c>
      <c r="Z317" s="181">
        <v>0</v>
      </c>
      <c r="AA317" s="181">
        <v>0</v>
      </c>
      <c r="AB317" s="181">
        <v>0</v>
      </c>
      <c r="AC317" s="181">
        <v>106</v>
      </c>
      <c r="AD317" s="181">
        <v>0</v>
      </c>
      <c r="AE317" s="181">
        <v>0</v>
      </c>
      <c r="AF317" s="181">
        <v>0</v>
      </c>
      <c r="AG317" s="181">
        <v>0</v>
      </c>
      <c r="AH317" s="181">
        <f t="shared" si="20"/>
        <v>106</v>
      </c>
      <c r="AI317" s="201">
        <v>0</v>
      </c>
      <c r="AJ317" s="201">
        <v>0</v>
      </c>
      <c r="AK317" s="201">
        <v>0</v>
      </c>
      <c r="AL317" s="201">
        <v>0</v>
      </c>
      <c r="AM317" s="201">
        <v>0</v>
      </c>
      <c r="AN317" s="201">
        <v>0</v>
      </c>
      <c r="AO317" s="201">
        <v>0</v>
      </c>
      <c r="AP317" s="201">
        <v>0</v>
      </c>
      <c r="AQ317" s="201">
        <v>0</v>
      </c>
      <c r="AR317" s="201">
        <v>0</v>
      </c>
      <c r="AS317" s="201">
        <v>0</v>
      </c>
      <c r="AT317" s="201">
        <v>0</v>
      </c>
      <c r="AU317" s="201">
        <v>0</v>
      </c>
      <c r="AV317" s="201">
        <v>0</v>
      </c>
      <c r="AW317" s="201">
        <v>0</v>
      </c>
      <c r="AX317" s="201">
        <v>0</v>
      </c>
      <c r="AY317" s="201">
        <v>0</v>
      </c>
      <c r="AZ317" s="201">
        <v>0</v>
      </c>
      <c r="BA317" s="201">
        <v>0</v>
      </c>
      <c r="BB317" s="201">
        <v>0</v>
      </c>
      <c r="BC317" s="201">
        <v>0</v>
      </c>
      <c r="BD317" s="201">
        <v>0</v>
      </c>
      <c r="BE317" s="33">
        <f t="shared" si="17"/>
        <v>0</v>
      </c>
      <c r="BF317" s="4" t="s">
        <v>3897</v>
      </c>
    </row>
    <row r="318" spans="1:58" x14ac:dyDescent="0.2">
      <c r="A318" s="178" t="s">
        <v>1188</v>
      </c>
      <c r="B318" s="178" t="s">
        <v>1189</v>
      </c>
      <c r="C318" s="178" t="s">
        <v>37</v>
      </c>
      <c r="D318" s="178" t="s">
        <v>38</v>
      </c>
      <c r="E318" s="179" t="s">
        <v>65</v>
      </c>
      <c r="F318" s="60">
        <v>7000</v>
      </c>
      <c r="G318" s="178" t="s">
        <v>62</v>
      </c>
      <c r="H318" s="178" t="s">
        <v>75</v>
      </c>
      <c r="I318" s="180" t="s">
        <v>66</v>
      </c>
      <c r="J318" s="180" t="s">
        <v>66</v>
      </c>
      <c r="K318" s="180">
        <v>45078</v>
      </c>
      <c r="L318" s="181">
        <v>0</v>
      </c>
      <c r="M318" s="181">
        <v>0</v>
      </c>
      <c r="N318" s="181">
        <v>0</v>
      </c>
      <c r="O318" s="181">
        <v>0</v>
      </c>
      <c r="P318" s="181">
        <v>0</v>
      </c>
      <c r="Q318" s="181">
        <v>0</v>
      </c>
      <c r="R318" s="181">
        <v>0</v>
      </c>
      <c r="S318" s="181">
        <v>0</v>
      </c>
      <c r="T318" s="181">
        <v>0</v>
      </c>
      <c r="U318" s="181">
        <v>0</v>
      </c>
      <c r="V318" s="181">
        <v>0</v>
      </c>
      <c r="W318" s="181">
        <v>0</v>
      </c>
      <c r="X318" s="181">
        <v>0</v>
      </c>
      <c r="Y318" s="181">
        <v>0</v>
      </c>
      <c r="Z318" s="181">
        <v>0</v>
      </c>
      <c r="AA318" s="181">
        <v>0</v>
      </c>
      <c r="AB318" s="181">
        <v>0</v>
      </c>
      <c r="AC318" s="181">
        <v>1</v>
      </c>
      <c r="AD318" s="181">
        <v>0</v>
      </c>
      <c r="AE318" s="181">
        <v>0</v>
      </c>
      <c r="AF318" s="181">
        <v>0</v>
      </c>
      <c r="AG318" s="181">
        <v>0</v>
      </c>
      <c r="AH318" s="181">
        <f t="shared" si="20"/>
        <v>1</v>
      </c>
      <c r="AI318" s="201">
        <v>0</v>
      </c>
      <c r="AJ318" s="201">
        <v>0</v>
      </c>
      <c r="AK318" s="201">
        <v>0</v>
      </c>
      <c r="AL318" s="201">
        <v>0</v>
      </c>
      <c r="AM318" s="201">
        <v>0</v>
      </c>
      <c r="AN318" s="201">
        <v>0</v>
      </c>
      <c r="AO318" s="201">
        <v>0</v>
      </c>
      <c r="AP318" s="201">
        <v>0</v>
      </c>
      <c r="AQ318" s="201">
        <v>0</v>
      </c>
      <c r="AR318" s="201">
        <v>0</v>
      </c>
      <c r="AS318" s="201">
        <v>0</v>
      </c>
      <c r="AT318" s="201">
        <v>0</v>
      </c>
      <c r="AU318" s="201">
        <v>0</v>
      </c>
      <c r="AV318" s="201">
        <v>0</v>
      </c>
      <c r="AW318" s="201">
        <v>0</v>
      </c>
      <c r="AX318" s="201">
        <v>0</v>
      </c>
      <c r="AY318" s="201">
        <v>0</v>
      </c>
      <c r="AZ318" s="201">
        <v>1</v>
      </c>
      <c r="BA318" s="201">
        <v>0</v>
      </c>
      <c r="BB318" s="201">
        <v>0</v>
      </c>
      <c r="BC318" s="201">
        <v>0</v>
      </c>
      <c r="BD318" s="201">
        <v>0</v>
      </c>
      <c r="BE318" s="33">
        <f t="shared" si="17"/>
        <v>1</v>
      </c>
    </row>
    <row r="319" spans="1:58" x14ac:dyDescent="0.2">
      <c r="A319" s="178" t="s">
        <v>1190</v>
      </c>
      <c r="B319" s="178" t="s">
        <v>1191</v>
      </c>
      <c r="C319" s="178" t="s">
        <v>37</v>
      </c>
      <c r="D319" s="178" t="s">
        <v>38</v>
      </c>
      <c r="E319" s="179" t="s">
        <v>110</v>
      </c>
      <c r="F319" s="60">
        <v>7000</v>
      </c>
      <c r="G319" s="178" t="s">
        <v>474</v>
      </c>
      <c r="H319" s="178" t="s">
        <v>75</v>
      </c>
      <c r="I319" s="180" t="s">
        <v>66</v>
      </c>
      <c r="J319" s="180">
        <v>44621</v>
      </c>
      <c r="K319" s="180">
        <v>45107</v>
      </c>
      <c r="L319" s="181">
        <v>0</v>
      </c>
      <c r="M319" s="181">
        <v>0</v>
      </c>
      <c r="N319" s="181">
        <v>0</v>
      </c>
      <c r="O319" s="181">
        <v>0</v>
      </c>
      <c r="P319" s="181">
        <v>0</v>
      </c>
      <c r="Q319" s="181">
        <v>0</v>
      </c>
      <c r="R319" s="181">
        <v>0</v>
      </c>
      <c r="S319" s="181">
        <v>0</v>
      </c>
      <c r="T319" s="181">
        <v>0</v>
      </c>
      <c r="U319" s="181">
        <v>0</v>
      </c>
      <c r="V319" s="181">
        <v>0</v>
      </c>
      <c r="W319" s="181">
        <v>0</v>
      </c>
      <c r="X319" s="181">
        <v>0</v>
      </c>
      <c r="Y319" s="181">
        <v>0</v>
      </c>
      <c r="Z319" s="181">
        <v>0</v>
      </c>
      <c r="AA319" s="181">
        <v>0</v>
      </c>
      <c r="AB319" s="181">
        <v>0</v>
      </c>
      <c r="AC319" s="181">
        <v>1</v>
      </c>
      <c r="AD319" s="181">
        <v>0</v>
      </c>
      <c r="AE319" s="181">
        <v>0</v>
      </c>
      <c r="AF319" s="181">
        <v>0</v>
      </c>
      <c r="AG319" s="181">
        <v>0</v>
      </c>
      <c r="AH319" s="181">
        <f t="shared" si="20"/>
        <v>1</v>
      </c>
      <c r="AI319" s="201">
        <v>0</v>
      </c>
      <c r="AJ319" s="201">
        <v>0</v>
      </c>
      <c r="AK319" s="201">
        <v>0</v>
      </c>
      <c r="AL319" s="201">
        <v>0</v>
      </c>
      <c r="AM319" s="201">
        <v>0</v>
      </c>
      <c r="AN319" s="201">
        <v>0</v>
      </c>
      <c r="AO319" s="201">
        <v>0</v>
      </c>
      <c r="AP319" s="201">
        <v>0</v>
      </c>
      <c r="AQ319" s="201">
        <v>0</v>
      </c>
      <c r="AR319" s="201">
        <v>0</v>
      </c>
      <c r="AS319" s="201">
        <v>0</v>
      </c>
      <c r="AT319" s="201">
        <v>0</v>
      </c>
      <c r="AU319" s="201">
        <v>0</v>
      </c>
      <c r="AV319" s="201">
        <v>0</v>
      </c>
      <c r="AW319" s="201">
        <v>0</v>
      </c>
      <c r="AX319" s="201">
        <v>0</v>
      </c>
      <c r="AY319" s="201">
        <v>0</v>
      </c>
      <c r="AZ319" s="201">
        <v>1</v>
      </c>
      <c r="BA319" s="201">
        <v>0</v>
      </c>
      <c r="BB319" s="201">
        <v>0</v>
      </c>
      <c r="BC319" s="201">
        <v>0</v>
      </c>
      <c r="BD319" s="201">
        <v>0</v>
      </c>
      <c r="BE319" s="33">
        <f t="shared" si="17"/>
        <v>1</v>
      </c>
    </row>
    <row r="320" spans="1:58" s="9" customFormat="1" ht="13.9" customHeight="1" thickBot="1" x14ac:dyDescent="0.25">
      <c r="A320" s="183" t="s">
        <v>1194</v>
      </c>
      <c r="B320" s="183" t="s">
        <v>1195</v>
      </c>
      <c r="C320" s="183" t="s">
        <v>37</v>
      </c>
      <c r="D320" s="183" t="s">
        <v>38</v>
      </c>
      <c r="E320" s="184" t="s">
        <v>82</v>
      </c>
      <c r="F320" s="185">
        <v>480000</v>
      </c>
      <c r="G320" s="183" t="s">
        <v>83</v>
      </c>
      <c r="H320" s="183" t="s">
        <v>47</v>
      </c>
      <c r="I320" s="186">
        <v>44287</v>
      </c>
      <c r="J320" s="186">
        <v>44531</v>
      </c>
      <c r="K320" s="186">
        <v>45108</v>
      </c>
      <c r="L320" s="187">
        <v>0</v>
      </c>
      <c r="M320" s="187">
        <v>0</v>
      </c>
      <c r="N320" s="187">
        <v>0</v>
      </c>
      <c r="O320" s="187">
        <v>0</v>
      </c>
      <c r="P320" s="187">
        <v>0</v>
      </c>
      <c r="Q320" s="187">
        <v>0</v>
      </c>
      <c r="R320" s="187">
        <v>0</v>
      </c>
      <c r="S320" s="187">
        <v>0</v>
      </c>
      <c r="T320" s="187">
        <v>0</v>
      </c>
      <c r="U320" s="187">
        <v>0</v>
      </c>
      <c r="V320" s="187">
        <v>0</v>
      </c>
      <c r="W320" s="187">
        <v>0</v>
      </c>
      <c r="X320" s="187">
        <v>440</v>
      </c>
      <c r="Y320" s="187">
        <v>0</v>
      </c>
      <c r="Z320" s="187">
        <v>0</v>
      </c>
      <c r="AA320" s="187">
        <v>0</v>
      </c>
      <c r="AB320" s="187">
        <v>0</v>
      </c>
      <c r="AC320" s="187">
        <v>0</v>
      </c>
      <c r="AD320" s="187">
        <v>0</v>
      </c>
      <c r="AE320" s="187">
        <v>0</v>
      </c>
      <c r="AF320" s="187">
        <v>0</v>
      </c>
      <c r="AG320" s="187">
        <v>0</v>
      </c>
      <c r="AH320" s="187">
        <f t="shared" si="20"/>
        <v>440</v>
      </c>
      <c r="AI320" s="202">
        <v>0</v>
      </c>
      <c r="AJ320" s="202">
        <v>0</v>
      </c>
      <c r="AK320" s="202">
        <v>0</v>
      </c>
      <c r="AL320" s="202">
        <v>0</v>
      </c>
      <c r="AM320" s="202">
        <v>0</v>
      </c>
      <c r="AN320" s="202">
        <v>0</v>
      </c>
      <c r="AO320" s="202">
        <v>0</v>
      </c>
      <c r="AP320" s="202">
        <v>0</v>
      </c>
      <c r="AQ320" s="202">
        <v>0</v>
      </c>
      <c r="AR320" s="202">
        <v>0</v>
      </c>
      <c r="AS320" s="202">
        <v>0</v>
      </c>
      <c r="AT320" s="202">
        <v>0</v>
      </c>
      <c r="AU320" s="202">
        <v>440</v>
      </c>
      <c r="AV320" s="202">
        <v>0</v>
      </c>
      <c r="AW320" s="202">
        <v>0</v>
      </c>
      <c r="AX320" s="202">
        <v>0</v>
      </c>
      <c r="AY320" s="202">
        <v>0</v>
      </c>
      <c r="AZ320" s="202">
        <v>0</v>
      </c>
      <c r="BA320" s="202">
        <v>0</v>
      </c>
      <c r="BB320" s="202">
        <v>0</v>
      </c>
      <c r="BC320" s="202">
        <v>0</v>
      </c>
      <c r="BD320" s="202">
        <v>0</v>
      </c>
      <c r="BE320" s="33">
        <f t="shared" si="17"/>
        <v>440</v>
      </c>
    </row>
    <row r="321" spans="1:58" x14ac:dyDescent="0.2">
      <c r="A321" s="178" t="s">
        <v>1196</v>
      </c>
      <c r="B321" s="178" t="s">
        <v>1197</v>
      </c>
      <c r="C321" s="178" t="s">
        <v>37</v>
      </c>
      <c r="D321" s="178" t="s">
        <v>38</v>
      </c>
      <c r="E321" s="179" t="s">
        <v>73</v>
      </c>
      <c r="F321" s="60">
        <v>521000</v>
      </c>
      <c r="G321" s="178" t="s">
        <v>74</v>
      </c>
      <c r="H321" s="178" t="s">
        <v>47</v>
      </c>
      <c r="I321" s="180">
        <v>44816</v>
      </c>
      <c r="J321" s="180">
        <v>44974</v>
      </c>
      <c r="K321" s="180">
        <v>45442</v>
      </c>
      <c r="L321" s="181">
        <v>25</v>
      </c>
      <c r="M321" s="181">
        <v>0</v>
      </c>
      <c r="N321" s="181">
        <v>0</v>
      </c>
      <c r="O321" s="181">
        <v>0</v>
      </c>
      <c r="P321" s="181">
        <v>0</v>
      </c>
      <c r="Q321" s="181">
        <v>0</v>
      </c>
      <c r="R321" s="181">
        <v>0</v>
      </c>
      <c r="S321" s="181">
        <v>0</v>
      </c>
      <c r="T321" s="181">
        <v>0</v>
      </c>
      <c r="U321" s="181">
        <v>1</v>
      </c>
      <c r="V321" s="181">
        <v>0</v>
      </c>
      <c r="W321" s="181">
        <v>0</v>
      </c>
      <c r="X321" s="181">
        <v>12</v>
      </c>
      <c r="Y321" s="181">
        <v>0</v>
      </c>
      <c r="Z321" s="181">
        <v>0</v>
      </c>
      <c r="AA321" s="181">
        <v>36</v>
      </c>
      <c r="AB321" s="181">
        <v>0</v>
      </c>
      <c r="AC321" s="181">
        <v>0</v>
      </c>
      <c r="AD321" s="181">
        <v>0</v>
      </c>
      <c r="AE321" s="181">
        <v>0</v>
      </c>
      <c r="AF321" s="181">
        <v>0</v>
      </c>
      <c r="AG321" s="181">
        <v>0</v>
      </c>
      <c r="AH321" s="181">
        <f t="shared" si="20"/>
        <v>74</v>
      </c>
      <c r="AI321" s="201">
        <v>25</v>
      </c>
      <c r="AJ321" s="201">
        <v>0</v>
      </c>
      <c r="AK321" s="201">
        <v>0</v>
      </c>
      <c r="AL321" s="201">
        <v>0</v>
      </c>
      <c r="AM321" s="201">
        <v>0</v>
      </c>
      <c r="AN321" s="201">
        <v>0</v>
      </c>
      <c r="AO321" s="201">
        <v>0</v>
      </c>
      <c r="AP321" s="201">
        <v>0</v>
      </c>
      <c r="AQ321" s="201">
        <v>0</v>
      </c>
      <c r="AR321" s="201">
        <v>1</v>
      </c>
      <c r="AS321" s="201">
        <v>0</v>
      </c>
      <c r="AT321" s="201">
        <v>0</v>
      </c>
      <c r="AU321" s="201">
        <v>12</v>
      </c>
      <c r="AV321" s="201">
        <v>0</v>
      </c>
      <c r="AW321" s="201">
        <v>0</v>
      </c>
      <c r="AX321" s="201">
        <v>36</v>
      </c>
      <c r="AY321" s="201">
        <v>0</v>
      </c>
      <c r="AZ321" s="201">
        <v>0</v>
      </c>
      <c r="BA321" s="201">
        <v>0</v>
      </c>
      <c r="BB321" s="201">
        <v>0</v>
      </c>
      <c r="BC321" s="201">
        <v>0</v>
      </c>
      <c r="BD321" s="201">
        <v>0</v>
      </c>
      <c r="BE321" s="33">
        <f t="shared" si="17"/>
        <v>74</v>
      </c>
    </row>
    <row r="322" spans="1:58" s="9" customFormat="1" ht="13.9" customHeight="1" thickBot="1" x14ac:dyDescent="0.25">
      <c r="A322" s="183" t="s">
        <v>1198</v>
      </c>
      <c r="B322" s="183" t="s">
        <v>1199</v>
      </c>
      <c r="C322" s="183" t="s">
        <v>37</v>
      </c>
      <c r="D322" s="183" t="s">
        <v>38</v>
      </c>
      <c r="E322" s="184" t="s">
        <v>327</v>
      </c>
      <c r="F322" s="185">
        <v>0</v>
      </c>
      <c r="G322" s="183" t="s">
        <v>474</v>
      </c>
      <c r="H322" s="183" t="s">
        <v>75</v>
      </c>
      <c r="I322" s="186">
        <v>45848</v>
      </c>
      <c r="J322" s="186">
        <v>45908</v>
      </c>
      <c r="K322" s="186">
        <v>46141</v>
      </c>
      <c r="L322" s="187">
        <v>0</v>
      </c>
      <c r="M322" s="187">
        <v>0</v>
      </c>
      <c r="N322" s="187">
        <v>0</v>
      </c>
      <c r="O322" s="187">
        <v>0</v>
      </c>
      <c r="P322" s="187">
        <v>0</v>
      </c>
      <c r="Q322" s="187">
        <v>0</v>
      </c>
      <c r="R322" s="187">
        <v>0</v>
      </c>
      <c r="S322" s="187">
        <v>0</v>
      </c>
      <c r="T322" s="187">
        <v>0</v>
      </c>
      <c r="U322" s="187">
        <v>0</v>
      </c>
      <c r="V322" s="187">
        <v>0</v>
      </c>
      <c r="W322" s="187">
        <v>0</v>
      </c>
      <c r="X322" s="187">
        <v>0</v>
      </c>
      <c r="Y322" s="187">
        <v>0</v>
      </c>
      <c r="Z322" s="187">
        <v>0</v>
      </c>
      <c r="AA322" s="187">
        <v>0</v>
      </c>
      <c r="AB322" s="187">
        <v>0</v>
      </c>
      <c r="AC322" s="187">
        <v>20</v>
      </c>
      <c r="AD322" s="187">
        <v>0</v>
      </c>
      <c r="AE322" s="187">
        <v>0</v>
      </c>
      <c r="AF322" s="187">
        <v>0</v>
      </c>
      <c r="AG322" s="187">
        <v>0</v>
      </c>
      <c r="AH322" s="187">
        <f t="shared" si="20"/>
        <v>20</v>
      </c>
      <c r="AI322" s="201">
        <v>0</v>
      </c>
      <c r="AJ322" s="201">
        <v>0</v>
      </c>
      <c r="AK322" s="201">
        <v>0</v>
      </c>
      <c r="AL322" s="201">
        <v>0</v>
      </c>
      <c r="AM322" s="201">
        <v>0</v>
      </c>
      <c r="AN322" s="201">
        <v>0</v>
      </c>
      <c r="AO322" s="201">
        <v>0</v>
      </c>
      <c r="AP322" s="201">
        <v>0</v>
      </c>
      <c r="AQ322" s="201">
        <v>0</v>
      </c>
      <c r="AR322" s="201">
        <v>0</v>
      </c>
      <c r="AS322" s="201">
        <v>0</v>
      </c>
      <c r="AT322" s="201">
        <v>0</v>
      </c>
      <c r="AU322" s="201">
        <v>0</v>
      </c>
      <c r="AV322" s="201">
        <v>0</v>
      </c>
      <c r="AW322" s="201">
        <v>0</v>
      </c>
      <c r="AX322" s="201">
        <v>0</v>
      </c>
      <c r="AY322" s="201">
        <v>0</v>
      </c>
      <c r="AZ322" s="201">
        <v>0</v>
      </c>
      <c r="BA322" s="201">
        <v>0</v>
      </c>
      <c r="BB322" s="201">
        <v>0</v>
      </c>
      <c r="BC322" s="201">
        <v>0</v>
      </c>
      <c r="BD322" s="201">
        <v>0</v>
      </c>
      <c r="BE322" s="33">
        <f t="shared" si="17"/>
        <v>0</v>
      </c>
      <c r="BF322" s="4" t="s">
        <v>3897</v>
      </c>
    </row>
    <row r="323" spans="1:58" x14ac:dyDescent="0.2">
      <c r="A323" s="178" t="s">
        <v>1200</v>
      </c>
      <c r="B323" s="178" t="s">
        <v>1201</v>
      </c>
      <c r="C323" s="178" t="s">
        <v>37</v>
      </c>
      <c r="D323" s="178" t="s">
        <v>38</v>
      </c>
      <c r="E323" s="179" t="s">
        <v>327</v>
      </c>
      <c r="F323" s="60">
        <v>0</v>
      </c>
      <c r="G323" s="178" t="s">
        <v>474</v>
      </c>
      <c r="H323" s="178" t="s">
        <v>41</v>
      </c>
      <c r="I323" s="180">
        <v>46273</v>
      </c>
      <c r="J323" s="180">
        <v>46274</v>
      </c>
      <c r="K323" s="180">
        <v>46680</v>
      </c>
      <c r="L323" s="181">
        <v>0</v>
      </c>
      <c r="M323" s="181">
        <v>0</v>
      </c>
      <c r="N323" s="181">
        <v>0</v>
      </c>
      <c r="O323" s="181">
        <v>0</v>
      </c>
      <c r="P323" s="181">
        <v>0</v>
      </c>
      <c r="Q323" s="181">
        <v>0</v>
      </c>
      <c r="R323" s="181">
        <v>0</v>
      </c>
      <c r="S323" s="181">
        <v>0</v>
      </c>
      <c r="T323" s="181">
        <v>0</v>
      </c>
      <c r="U323" s="181" t="s">
        <v>66</v>
      </c>
      <c r="V323" s="181">
        <v>0</v>
      </c>
      <c r="W323" s="181">
        <v>0</v>
      </c>
      <c r="X323" s="181">
        <v>0</v>
      </c>
      <c r="Y323" s="181">
        <v>0</v>
      </c>
      <c r="Z323" s="181">
        <v>0</v>
      </c>
      <c r="AA323" s="181">
        <v>80</v>
      </c>
      <c r="AB323" s="181">
        <v>0</v>
      </c>
      <c r="AC323" s="181">
        <v>0</v>
      </c>
      <c r="AD323" s="181">
        <v>0</v>
      </c>
      <c r="AE323" s="181">
        <v>0</v>
      </c>
      <c r="AF323" s="181">
        <v>0</v>
      </c>
      <c r="AG323" s="181">
        <v>0</v>
      </c>
      <c r="AH323" s="181">
        <f t="shared" si="20"/>
        <v>80</v>
      </c>
      <c r="AI323" s="201">
        <v>0</v>
      </c>
      <c r="AJ323" s="201">
        <v>0</v>
      </c>
      <c r="AK323" s="201">
        <v>0</v>
      </c>
      <c r="AL323" s="201">
        <v>0</v>
      </c>
      <c r="AM323" s="201">
        <v>0</v>
      </c>
      <c r="AN323" s="201">
        <v>0</v>
      </c>
      <c r="AO323" s="201">
        <v>0</v>
      </c>
      <c r="AP323" s="201">
        <v>0</v>
      </c>
      <c r="AQ323" s="201">
        <v>0</v>
      </c>
      <c r="AR323" s="201">
        <v>0</v>
      </c>
      <c r="AS323" s="201">
        <v>0</v>
      </c>
      <c r="AT323" s="201">
        <v>0</v>
      </c>
      <c r="AU323" s="201">
        <v>0</v>
      </c>
      <c r="AV323" s="201">
        <v>0</v>
      </c>
      <c r="AW323" s="201">
        <v>0</v>
      </c>
      <c r="AX323" s="201">
        <v>0</v>
      </c>
      <c r="AY323" s="201">
        <v>0</v>
      </c>
      <c r="AZ323" s="201">
        <v>0</v>
      </c>
      <c r="BA323" s="201">
        <v>0</v>
      </c>
      <c r="BB323" s="201">
        <v>0</v>
      </c>
      <c r="BC323" s="201">
        <v>0</v>
      </c>
      <c r="BD323" s="201">
        <v>0</v>
      </c>
      <c r="BE323" s="33">
        <f t="shared" ref="BE323:BE386" si="21">SUM(AI323:BD323)</f>
        <v>0</v>
      </c>
      <c r="BF323" s="4" t="s">
        <v>3897</v>
      </c>
    </row>
    <row r="324" spans="1:58" s="9" customFormat="1" ht="13.9" customHeight="1" thickBot="1" x14ac:dyDescent="0.25">
      <c r="A324" s="183" t="s">
        <v>1208</v>
      </c>
      <c r="B324" s="183" t="s">
        <v>1209</v>
      </c>
      <c r="C324" s="183" t="s">
        <v>37</v>
      </c>
      <c r="D324" s="183" t="s">
        <v>38</v>
      </c>
      <c r="E324" s="184" t="s">
        <v>1210</v>
      </c>
      <c r="F324" s="185">
        <v>0</v>
      </c>
      <c r="G324" s="183" t="s">
        <v>474</v>
      </c>
      <c r="H324" s="183" t="s">
        <v>41</v>
      </c>
      <c r="I324" s="186">
        <v>45474</v>
      </c>
      <c r="J324" s="186">
        <v>45581</v>
      </c>
      <c r="K324" s="186">
        <v>46045</v>
      </c>
      <c r="L324" s="187">
        <v>15</v>
      </c>
      <c r="M324" s="187">
        <v>0</v>
      </c>
      <c r="N324" s="187">
        <v>0</v>
      </c>
      <c r="O324" s="187">
        <v>0</v>
      </c>
      <c r="P324" s="187">
        <v>0</v>
      </c>
      <c r="Q324" s="187">
        <v>0</v>
      </c>
      <c r="R324" s="187">
        <v>0</v>
      </c>
      <c r="S324" s="187">
        <v>0</v>
      </c>
      <c r="T324" s="187">
        <v>0</v>
      </c>
      <c r="U324" s="187">
        <v>2</v>
      </c>
      <c r="V324" s="187">
        <v>5</v>
      </c>
      <c r="W324" s="187">
        <v>0</v>
      </c>
      <c r="X324" s="187">
        <v>0</v>
      </c>
      <c r="Y324" s="187">
        <v>0</v>
      </c>
      <c r="Z324" s="187">
        <v>0</v>
      </c>
      <c r="AA324" s="187">
        <v>0</v>
      </c>
      <c r="AB324" s="187">
        <v>0</v>
      </c>
      <c r="AC324" s="187">
        <v>0</v>
      </c>
      <c r="AD324" s="187">
        <v>0</v>
      </c>
      <c r="AE324" s="187">
        <v>0</v>
      </c>
      <c r="AF324" s="187">
        <v>0</v>
      </c>
      <c r="AG324" s="187">
        <v>0</v>
      </c>
      <c r="AH324" s="187">
        <f t="shared" si="20"/>
        <v>22</v>
      </c>
      <c r="AI324" s="202">
        <v>15</v>
      </c>
      <c r="AJ324" s="202">
        <v>0</v>
      </c>
      <c r="AK324" s="202">
        <v>0</v>
      </c>
      <c r="AL324" s="202">
        <v>0</v>
      </c>
      <c r="AM324" s="202">
        <v>0</v>
      </c>
      <c r="AN324" s="202">
        <v>0</v>
      </c>
      <c r="AO324" s="202">
        <v>0</v>
      </c>
      <c r="AP324" s="202">
        <v>0</v>
      </c>
      <c r="AQ324" s="202">
        <v>0</v>
      </c>
      <c r="AR324" s="202">
        <v>2</v>
      </c>
      <c r="AS324" s="202">
        <v>5</v>
      </c>
      <c r="AT324" s="202">
        <v>0</v>
      </c>
      <c r="AU324" s="202">
        <v>0</v>
      </c>
      <c r="AV324" s="202">
        <v>0</v>
      </c>
      <c r="AW324" s="202">
        <v>0</v>
      </c>
      <c r="AX324" s="202">
        <v>0</v>
      </c>
      <c r="AY324" s="202">
        <v>0</v>
      </c>
      <c r="AZ324" s="202">
        <v>0</v>
      </c>
      <c r="BA324" s="202">
        <v>0</v>
      </c>
      <c r="BB324" s="202">
        <v>0</v>
      </c>
      <c r="BC324" s="202">
        <v>0</v>
      </c>
      <c r="BD324" s="202">
        <v>0</v>
      </c>
      <c r="BE324" s="33">
        <f t="shared" si="21"/>
        <v>22</v>
      </c>
    </row>
    <row r="325" spans="1:58" x14ac:dyDescent="0.2">
      <c r="A325" s="178" t="s">
        <v>1213</v>
      </c>
      <c r="B325" s="178" t="s">
        <v>1214</v>
      </c>
      <c r="C325" s="178" t="s">
        <v>37</v>
      </c>
      <c r="D325" s="178" t="s">
        <v>38</v>
      </c>
      <c r="E325" s="179" t="s">
        <v>327</v>
      </c>
      <c r="F325" s="60">
        <v>0</v>
      </c>
      <c r="G325" s="178" t="s">
        <v>474</v>
      </c>
      <c r="H325" s="178" t="s">
        <v>75</v>
      </c>
      <c r="I325" s="180">
        <v>45968</v>
      </c>
      <c r="J325" s="180">
        <v>45971</v>
      </c>
      <c r="K325" s="180">
        <v>46120</v>
      </c>
      <c r="L325" s="181">
        <v>0</v>
      </c>
      <c r="M325" s="181">
        <v>0</v>
      </c>
      <c r="N325" s="181">
        <v>0</v>
      </c>
      <c r="O325" s="181">
        <v>0</v>
      </c>
      <c r="P325" s="181">
        <v>0</v>
      </c>
      <c r="Q325" s="181">
        <v>0</v>
      </c>
      <c r="R325" s="181">
        <v>0</v>
      </c>
      <c r="S325" s="181">
        <v>0</v>
      </c>
      <c r="T325" s="181">
        <v>0</v>
      </c>
      <c r="U325" s="181">
        <v>0</v>
      </c>
      <c r="V325" s="181">
        <v>0</v>
      </c>
      <c r="W325" s="181">
        <v>0</v>
      </c>
      <c r="X325" s="181">
        <v>0</v>
      </c>
      <c r="Y325" s="181">
        <v>0</v>
      </c>
      <c r="Z325" s="181">
        <v>0</v>
      </c>
      <c r="AA325" s="181">
        <v>0</v>
      </c>
      <c r="AB325" s="181">
        <v>0</v>
      </c>
      <c r="AC325" s="181">
        <v>6</v>
      </c>
      <c r="AD325" s="181">
        <v>0</v>
      </c>
      <c r="AE325" s="181">
        <v>0</v>
      </c>
      <c r="AF325" s="181">
        <v>0</v>
      </c>
      <c r="AG325" s="181">
        <v>0</v>
      </c>
      <c r="AH325" s="181">
        <f t="shared" si="20"/>
        <v>6</v>
      </c>
      <c r="AI325" s="201">
        <v>0</v>
      </c>
      <c r="AJ325" s="201">
        <v>0</v>
      </c>
      <c r="AK325" s="201">
        <v>0</v>
      </c>
      <c r="AL325" s="201">
        <v>0</v>
      </c>
      <c r="AM325" s="201">
        <v>0</v>
      </c>
      <c r="AN325" s="201">
        <v>0</v>
      </c>
      <c r="AO325" s="201">
        <v>0</v>
      </c>
      <c r="AP325" s="201">
        <v>0</v>
      </c>
      <c r="AQ325" s="201">
        <v>0</v>
      </c>
      <c r="AR325" s="201">
        <v>0</v>
      </c>
      <c r="AS325" s="201">
        <v>0</v>
      </c>
      <c r="AT325" s="201">
        <v>0</v>
      </c>
      <c r="AU325" s="201">
        <v>0</v>
      </c>
      <c r="AV325" s="201">
        <v>0</v>
      </c>
      <c r="AW325" s="201">
        <v>0</v>
      </c>
      <c r="AX325" s="201">
        <v>0</v>
      </c>
      <c r="AY325" s="201">
        <v>0</v>
      </c>
      <c r="AZ325" s="201">
        <v>0</v>
      </c>
      <c r="BA325" s="201">
        <v>0</v>
      </c>
      <c r="BB325" s="201">
        <v>0</v>
      </c>
      <c r="BC325" s="201">
        <v>0</v>
      </c>
      <c r="BD325" s="201">
        <v>0</v>
      </c>
      <c r="BE325" s="33">
        <f t="shared" si="21"/>
        <v>0</v>
      </c>
      <c r="BF325" s="4" t="s">
        <v>3897</v>
      </c>
    </row>
    <row r="326" spans="1:58" s="9" customFormat="1" ht="13.9" customHeight="1" thickBot="1" x14ac:dyDescent="0.25">
      <c r="A326" s="183" t="s">
        <v>1215</v>
      </c>
      <c r="B326" s="183" t="s">
        <v>1216</v>
      </c>
      <c r="C326" s="183" t="s">
        <v>37</v>
      </c>
      <c r="D326" s="183" t="s">
        <v>38</v>
      </c>
      <c r="E326" s="184" t="s">
        <v>82</v>
      </c>
      <c r="F326" s="185">
        <v>29000</v>
      </c>
      <c r="G326" s="183" t="s">
        <v>474</v>
      </c>
      <c r="H326" s="183" t="s">
        <v>47</v>
      </c>
      <c r="I326" s="186">
        <v>44762</v>
      </c>
      <c r="J326" s="186">
        <v>45005</v>
      </c>
      <c r="K326" s="186">
        <v>45405</v>
      </c>
      <c r="L326" s="187">
        <v>0</v>
      </c>
      <c r="M326" s="187">
        <v>0</v>
      </c>
      <c r="N326" s="187">
        <v>0</v>
      </c>
      <c r="O326" s="187">
        <v>0</v>
      </c>
      <c r="P326" s="187">
        <v>0</v>
      </c>
      <c r="Q326" s="187">
        <v>0</v>
      </c>
      <c r="R326" s="187">
        <v>0</v>
      </c>
      <c r="S326" s="187">
        <v>0</v>
      </c>
      <c r="T326" s="187">
        <v>0</v>
      </c>
      <c r="U326" s="187">
        <v>0</v>
      </c>
      <c r="V326" s="187">
        <v>0</v>
      </c>
      <c r="W326" s="187">
        <v>0</v>
      </c>
      <c r="X326" s="187">
        <v>9</v>
      </c>
      <c r="Y326" s="187">
        <v>0</v>
      </c>
      <c r="Z326" s="187">
        <v>0</v>
      </c>
      <c r="AA326" s="187">
        <v>0</v>
      </c>
      <c r="AB326" s="187">
        <v>0</v>
      </c>
      <c r="AC326" s="187">
        <v>6</v>
      </c>
      <c r="AD326" s="187">
        <v>0</v>
      </c>
      <c r="AE326" s="187">
        <v>0</v>
      </c>
      <c r="AF326" s="187">
        <v>0</v>
      </c>
      <c r="AG326" s="187">
        <v>0</v>
      </c>
      <c r="AH326" s="187">
        <f t="shared" ref="AH326:AH364" si="22">SUM(L326:AG326)</f>
        <v>15</v>
      </c>
      <c r="AI326" s="202">
        <v>0</v>
      </c>
      <c r="AJ326" s="202">
        <v>0</v>
      </c>
      <c r="AK326" s="202">
        <v>0</v>
      </c>
      <c r="AL326" s="202">
        <v>0</v>
      </c>
      <c r="AM326" s="202">
        <v>0</v>
      </c>
      <c r="AN326" s="202">
        <v>0</v>
      </c>
      <c r="AO326" s="202">
        <v>0</v>
      </c>
      <c r="AP326" s="202">
        <v>0</v>
      </c>
      <c r="AQ326" s="202">
        <v>0</v>
      </c>
      <c r="AR326" s="202">
        <v>0</v>
      </c>
      <c r="AS326" s="202">
        <v>0</v>
      </c>
      <c r="AT326" s="202">
        <v>0</v>
      </c>
      <c r="AU326" s="202">
        <v>9</v>
      </c>
      <c r="AV326" s="202">
        <v>0</v>
      </c>
      <c r="AW326" s="202">
        <v>0</v>
      </c>
      <c r="AX326" s="202">
        <v>0</v>
      </c>
      <c r="AY326" s="202">
        <v>0</v>
      </c>
      <c r="AZ326" s="202">
        <v>6</v>
      </c>
      <c r="BA326" s="202">
        <v>0</v>
      </c>
      <c r="BB326" s="202">
        <v>0</v>
      </c>
      <c r="BC326" s="202">
        <v>0</v>
      </c>
      <c r="BD326" s="202">
        <v>0</v>
      </c>
      <c r="BE326" s="33">
        <f t="shared" si="21"/>
        <v>15</v>
      </c>
    </row>
    <row r="327" spans="1:58" x14ac:dyDescent="0.2">
      <c r="A327" s="178" t="s">
        <v>1217</v>
      </c>
      <c r="B327" s="178" t="s">
        <v>1218</v>
      </c>
      <c r="C327" s="178" t="s">
        <v>37</v>
      </c>
      <c r="D327" s="178" t="s">
        <v>38</v>
      </c>
      <c r="E327" s="179" t="s">
        <v>92</v>
      </c>
      <c r="F327" s="60">
        <v>15000</v>
      </c>
      <c r="G327" s="178" t="s">
        <v>93</v>
      </c>
      <c r="H327" s="178" t="s">
        <v>47</v>
      </c>
      <c r="I327" s="180">
        <v>45210</v>
      </c>
      <c r="J327" s="180">
        <v>45428</v>
      </c>
      <c r="K327" s="180">
        <v>45616</v>
      </c>
      <c r="L327" s="181">
        <v>5</v>
      </c>
      <c r="M327" s="181">
        <v>0</v>
      </c>
      <c r="N327" s="181">
        <v>0</v>
      </c>
      <c r="O327" s="181">
        <v>0</v>
      </c>
      <c r="P327" s="181">
        <v>0</v>
      </c>
      <c r="Q327" s="181">
        <v>0</v>
      </c>
      <c r="R327" s="181">
        <v>0</v>
      </c>
      <c r="S327" s="181">
        <v>0</v>
      </c>
      <c r="T327" s="181">
        <v>0</v>
      </c>
      <c r="U327" s="181">
        <v>1</v>
      </c>
      <c r="V327" s="181">
        <v>0</v>
      </c>
      <c r="W327" s="181">
        <v>0</v>
      </c>
      <c r="X327" s="181">
        <v>0</v>
      </c>
      <c r="Y327" s="181">
        <v>0</v>
      </c>
      <c r="Z327" s="181">
        <v>0</v>
      </c>
      <c r="AA327" s="181">
        <v>1</v>
      </c>
      <c r="AB327" s="181">
        <v>0</v>
      </c>
      <c r="AC327" s="181">
        <v>3</v>
      </c>
      <c r="AD327" s="181">
        <v>0</v>
      </c>
      <c r="AE327" s="181">
        <v>0</v>
      </c>
      <c r="AF327" s="181">
        <v>0</v>
      </c>
      <c r="AG327" s="181">
        <v>0</v>
      </c>
      <c r="AH327" s="181">
        <f t="shared" si="22"/>
        <v>10</v>
      </c>
      <c r="AI327" s="201">
        <v>5</v>
      </c>
      <c r="AJ327" s="201">
        <v>0</v>
      </c>
      <c r="AK327" s="201">
        <v>0</v>
      </c>
      <c r="AL327" s="201">
        <v>0</v>
      </c>
      <c r="AM327" s="201">
        <v>0</v>
      </c>
      <c r="AN327" s="201">
        <v>0</v>
      </c>
      <c r="AO327" s="201">
        <v>0</v>
      </c>
      <c r="AP327" s="201">
        <v>0</v>
      </c>
      <c r="AQ327" s="201">
        <v>0</v>
      </c>
      <c r="AR327" s="201">
        <v>1</v>
      </c>
      <c r="AS327" s="201">
        <v>0</v>
      </c>
      <c r="AT327" s="201">
        <v>0</v>
      </c>
      <c r="AU327" s="201">
        <v>0</v>
      </c>
      <c r="AV327" s="201">
        <v>0</v>
      </c>
      <c r="AW327" s="201">
        <v>0</v>
      </c>
      <c r="AX327" s="201">
        <v>1</v>
      </c>
      <c r="AY327" s="201">
        <v>0</v>
      </c>
      <c r="AZ327" s="201">
        <v>3</v>
      </c>
      <c r="BA327" s="201">
        <v>0</v>
      </c>
      <c r="BB327" s="201">
        <v>0</v>
      </c>
      <c r="BC327" s="201">
        <v>0</v>
      </c>
      <c r="BD327" s="201">
        <v>0</v>
      </c>
      <c r="BE327" s="33">
        <f t="shared" si="21"/>
        <v>10</v>
      </c>
    </row>
    <row r="328" spans="1:58" x14ac:dyDescent="0.2">
      <c r="A328" s="178" t="s">
        <v>1223</v>
      </c>
      <c r="B328" s="178" t="s">
        <v>1224</v>
      </c>
      <c r="C328" s="178" t="s">
        <v>37</v>
      </c>
      <c r="D328" s="178" t="s">
        <v>38</v>
      </c>
      <c r="E328" s="179" t="s">
        <v>330</v>
      </c>
      <c r="F328" s="60">
        <v>3300000</v>
      </c>
      <c r="G328" s="178" t="s">
        <v>331</v>
      </c>
      <c r="H328" s="178" t="s">
        <v>47</v>
      </c>
      <c r="I328" s="180">
        <v>44587</v>
      </c>
      <c r="J328" s="180">
        <v>44638</v>
      </c>
      <c r="K328" s="180">
        <v>45047</v>
      </c>
      <c r="L328" s="181">
        <v>0</v>
      </c>
      <c r="M328" s="181">
        <v>0</v>
      </c>
      <c r="N328" s="181">
        <v>0</v>
      </c>
      <c r="O328" s="181">
        <v>0</v>
      </c>
      <c r="P328" s="181">
        <v>0</v>
      </c>
      <c r="Q328" s="181">
        <v>0</v>
      </c>
      <c r="R328" s="181">
        <v>0</v>
      </c>
      <c r="S328" s="181">
        <v>0</v>
      </c>
      <c r="T328" s="181">
        <v>0</v>
      </c>
      <c r="U328" s="181">
        <v>0</v>
      </c>
      <c r="V328" s="181">
        <v>0</v>
      </c>
      <c r="W328" s="181">
        <v>0</v>
      </c>
      <c r="X328" s="181">
        <v>0</v>
      </c>
      <c r="Y328" s="181">
        <v>0</v>
      </c>
      <c r="Z328" s="181">
        <v>0</v>
      </c>
      <c r="AA328" s="181">
        <v>4</v>
      </c>
      <c r="AB328" s="181">
        <v>2932</v>
      </c>
      <c r="AC328" s="181">
        <v>0</v>
      </c>
      <c r="AD328" s="181">
        <v>0</v>
      </c>
      <c r="AE328" s="181">
        <v>0</v>
      </c>
      <c r="AF328" s="181">
        <v>0</v>
      </c>
      <c r="AG328" s="181">
        <v>0</v>
      </c>
      <c r="AH328" s="181">
        <f t="shared" si="22"/>
        <v>2936</v>
      </c>
      <c r="AI328" s="201">
        <v>0</v>
      </c>
      <c r="AJ328" s="201">
        <v>0</v>
      </c>
      <c r="AK328" s="201">
        <v>0</v>
      </c>
      <c r="AL328" s="201">
        <v>0</v>
      </c>
      <c r="AM328" s="201">
        <v>0</v>
      </c>
      <c r="AN328" s="201">
        <v>0</v>
      </c>
      <c r="AO328" s="201">
        <v>0</v>
      </c>
      <c r="AP328" s="201">
        <v>0</v>
      </c>
      <c r="AQ328" s="201">
        <v>0</v>
      </c>
      <c r="AR328" s="201">
        <v>0</v>
      </c>
      <c r="AS328" s="201">
        <v>0</v>
      </c>
      <c r="AT328" s="201">
        <v>0</v>
      </c>
      <c r="AU328" s="201">
        <v>0</v>
      </c>
      <c r="AV328" s="201">
        <v>0</v>
      </c>
      <c r="AW328" s="201">
        <v>0</v>
      </c>
      <c r="AX328" s="201">
        <v>4</v>
      </c>
      <c r="AY328" s="201">
        <v>2932</v>
      </c>
      <c r="AZ328" s="201">
        <v>0</v>
      </c>
      <c r="BA328" s="201">
        <v>0</v>
      </c>
      <c r="BB328" s="201">
        <v>0</v>
      </c>
      <c r="BC328" s="201">
        <v>0</v>
      </c>
      <c r="BD328" s="201">
        <v>0</v>
      </c>
      <c r="BE328" s="33">
        <f t="shared" si="21"/>
        <v>2936</v>
      </c>
    </row>
    <row r="329" spans="1:58" s="9" customFormat="1" ht="13.9" customHeight="1" thickBot="1" x14ac:dyDescent="0.25">
      <c r="A329" s="183" t="s">
        <v>1228</v>
      </c>
      <c r="B329" s="183" t="s">
        <v>1229</v>
      </c>
      <c r="C329" s="183" t="s">
        <v>37</v>
      </c>
      <c r="D329" s="183" t="s">
        <v>38</v>
      </c>
      <c r="E329" s="184" t="s">
        <v>187</v>
      </c>
      <c r="F329" s="185">
        <v>0</v>
      </c>
      <c r="G329" s="183" t="s">
        <v>167</v>
      </c>
      <c r="H329" s="183" t="s">
        <v>41</v>
      </c>
      <c r="I329" s="186">
        <v>45839</v>
      </c>
      <c r="J329" s="186">
        <v>45839</v>
      </c>
      <c r="K329" s="186">
        <v>46203</v>
      </c>
      <c r="L329" s="187">
        <v>0</v>
      </c>
      <c r="M329" s="187">
        <v>0</v>
      </c>
      <c r="N329" s="187">
        <v>0</v>
      </c>
      <c r="O329" s="187">
        <v>0</v>
      </c>
      <c r="P329" s="187">
        <v>0</v>
      </c>
      <c r="Q329" s="187">
        <v>0</v>
      </c>
      <c r="R329" s="187">
        <v>0</v>
      </c>
      <c r="S329" s="187">
        <v>0</v>
      </c>
      <c r="T329" s="187">
        <v>0</v>
      </c>
      <c r="U329" s="187">
        <v>0</v>
      </c>
      <c r="V329" s="187">
        <v>0</v>
      </c>
      <c r="W329" s="187">
        <v>0</v>
      </c>
      <c r="X329" s="187">
        <v>62</v>
      </c>
      <c r="Y329" s="187">
        <v>0</v>
      </c>
      <c r="Z329" s="187">
        <v>0</v>
      </c>
      <c r="AA329" s="187">
        <v>0</v>
      </c>
      <c r="AB329" s="187">
        <v>0</v>
      </c>
      <c r="AC329" s="187">
        <v>3</v>
      </c>
      <c r="AD329" s="187">
        <v>0</v>
      </c>
      <c r="AE329" s="187">
        <v>0</v>
      </c>
      <c r="AF329" s="187">
        <v>0</v>
      </c>
      <c r="AG329" s="187">
        <v>0</v>
      </c>
      <c r="AH329" s="187">
        <f t="shared" si="22"/>
        <v>65</v>
      </c>
      <c r="AI329" s="201">
        <v>0</v>
      </c>
      <c r="AJ329" s="201">
        <v>0</v>
      </c>
      <c r="AK329" s="201">
        <v>0</v>
      </c>
      <c r="AL329" s="201">
        <v>0</v>
      </c>
      <c r="AM329" s="201">
        <v>0</v>
      </c>
      <c r="AN329" s="201">
        <v>0</v>
      </c>
      <c r="AO329" s="201">
        <v>0</v>
      </c>
      <c r="AP329" s="201">
        <v>0</v>
      </c>
      <c r="AQ329" s="201">
        <v>0</v>
      </c>
      <c r="AR329" s="201">
        <v>0</v>
      </c>
      <c r="AS329" s="201">
        <v>0</v>
      </c>
      <c r="AT329" s="201">
        <v>0</v>
      </c>
      <c r="AU329" s="201">
        <v>0</v>
      </c>
      <c r="AV329" s="201">
        <v>0</v>
      </c>
      <c r="AW329" s="201">
        <v>0</v>
      </c>
      <c r="AX329" s="201">
        <v>0</v>
      </c>
      <c r="AY329" s="201">
        <v>0</v>
      </c>
      <c r="AZ329" s="201">
        <v>0</v>
      </c>
      <c r="BA329" s="201">
        <v>0</v>
      </c>
      <c r="BB329" s="201">
        <v>0</v>
      </c>
      <c r="BC329" s="201">
        <v>0</v>
      </c>
      <c r="BD329" s="201">
        <v>0</v>
      </c>
      <c r="BE329" s="33">
        <f t="shared" si="21"/>
        <v>0</v>
      </c>
      <c r="BF329" s="4" t="s">
        <v>3897</v>
      </c>
    </row>
    <row r="330" spans="1:58" s="9" customFormat="1" ht="13.9" customHeight="1" thickBot="1" x14ac:dyDescent="0.25">
      <c r="A330" s="183" t="s">
        <v>1230</v>
      </c>
      <c r="B330" s="183" t="s">
        <v>1231</v>
      </c>
      <c r="C330" s="183" t="s">
        <v>37</v>
      </c>
      <c r="D330" s="183" t="s">
        <v>38</v>
      </c>
      <c r="E330" s="184" t="s">
        <v>187</v>
      </c>
      <c r="F330" s="185">
        <v>0</v>
      </c>
      <c r="G330" s="183" t="s">
        <v>474</v>
      </c>
      <c r="H330" s="183" t="s">
        <v>41</v>
      </c>
      <c r="I330" s="186">
        <v>45140</v>
      </c>
      <c r="J330" s="186">
        <v>45316</v>
      </c>
      <c r="K330" s="186">
        <v>45667</v>
      </c>
      <c r="L330" s="187">
        <v>0</v>
      </c>
      <c r="M330" s="187">
        <v>0</v>
      </c>
      <c r="N330" s="187">
        <v>0</v>
      </c>
      <c r="O330" s="187">
        <v>0</v>
      </c>
      <c r="P330" s="187">
        <v>0</v>
      </c>
      <c r="Q330" s="187">
        <v>0</v>
      </c>
      <c r="R330" s="187">
        <v>0</v>
      </c>
      <c r="S330" s="187">
        <v>0</v>
      </c>
      <c r="T330" s="187">
        <v>0</v>
      </c>
      <c r="U330" s="187">
        <v>0</v>
      </c>
      <c r="V330" s="187">
        <v>3</v>
      </c>
      <c r="W330" s="187">
        <v>0</v>
      </c>
      <c r="X330" s="187">
        <v>19</v>
      </c>
      <c r="Y330" s="187">
        <v>0</v>
      </c>
      <c r="Z330" s="187">
        <v>0</v>
      </c>
      <c r="AA330" s="187">
        <v>0</v>
      </c>
      <c r="AB330" s="187">
        <v>0</v>
      </c>
      <c r="AC330" s="187">
        <v>0</v>
      </c>
      <c r="AD330" s="187">
        <v>0</v>
      </c>
      <c r="AE330" s="187">
        <v>0</v>
      </c>
      <c r="AF330" s="187">
        <v>0</v>
      </c>
      <c r="AG330" s="187">
        <v>0</v>
      </c>
      <c r="AH330" s="187">
        <f t="shared" si="22"/>
        <v>22</v>
      </c>
      <c r="AI330" s="202">
        <v>0</v>
      </c>
      <c r="AJ330" s="202">
        <v>0</v>
      </c>
      <c r="AK330" s="202">
        <v>0</v>
      </c>
      <c r="AL330" s="202">
        <v>0</v>
      </c>
      <c r="AM330" s="202">
        <v>0</v>
      </c>
      <c r="AN330" s="202">
        <v>0</v>
      </c>
      <c r="AO330" s="202">
        <v>0</v>
      </c>
      <c r="AP330" s="202">
        <v>0</v>
      </c>
      <c r="AQ330" s="202">
        <v>0</v>
      </c>
      <c r="AR330" s="202">
        <v>0</v>
      </c>
      <c r="AS330" s="202">
        <v>3</v>
      </c>
      <c r="AT330" s="202">
        <v>0</v>
      </c>
      <c r="AU330" s="202">
        <v>19</v>
      </c>
      <c r="AV330" s="202">
        <v>0</v>
      </c>
      <c r="AW330" s="202">
        <v>0</v>
      </c>
      <c r="AX330" s="202">
        <v>0</v>
      </c>
      <c r="AY330" s="202">
        <v>0</v>
      </c>
      <c r="AZ330" s="202">
        <v>0</v>
      </c>
      <c r="BA330" s="202">
        <v>0</v>
      </c>
      <c r="BB330" s="202">
        <v>0</v>
      </c>
      <c r="BC330" s="202">
        <v>0</v>
      </c>
      <c r="BD330" s="202">
        <v>0</v>
      </c>
      <c r="BE330" s="33">
        <f t="shared" si="21"/>
        <v>22</v>
      </c>
    </row>
    <row r="331" spans="1:58" s="9" customFormat="1" ht="13.9" customHeight="1" thickBot="1" x14ac:dyDescent="0.25">
      <c r="A331" s="183" t="s">
        <v>1232</v>
      </c>
      <c r="B331" s="183" t="s">
        <v>1233</v>
      </c>
      <c r="C331" s="183" t="s">
        <v>37</v>
      </c>
      <c r="D331" s="183" t="s">
        <v>38</v>
      </c>
      <c r="E331" s="184" t="s">
        <v>82</v>
      </c>
      <c r="F331" s="185">
        <v>87000</v>
      </c>
      <c r="G331" s="183" t="s">
        <v>83</v>
      </c>
      <c r="H331" s="183" t="s">
        <v>75</v>
      </c>
      <c r="I331" s="186">
        <v>40416</v>
      </c>
      <c r="J331" s="186">
        <v>40420</v>
      </c>
      <c r="K331" s="186">
        <v>40982</v>
      </c>
      <c r="L331" s="187">
        <v>0</v>
      </c>
      <c r="M331" s="187">
        <v>0</v>
      </c>
      <c r="N331" s="187">
        <v>0</v>
      </c>
      <c r="O331" s="187">
        <v>0</v>
      </c>
      <c r="P331" s="187">
        <v>0</v>
      </c>
      <c r="Q331" s="187">
        <v>0</v>
      </c>
      <c r="R331" s="187">
        <v>0</v>
      </c>
      <c r="S331" s="187">
        <v>0</v>
      </c>
      <c r="T331" s="187">
        <v>0</v>
      </c>
      <c r="U331" s="187">
        <v>0</v>
      </c>
      <c r="V331" s="187">
        <v>0</v>
      </c>
      <c r="W331" s="187">
        <v>0</v>
      </c>
      <c r="X331" s="187">
        <v>0</v>
      </c>
      <c r="Y331" s="187">
        <v>0</v>
      </c>
      <c r="Z331" s="187">
        <v>0</v>
      </c>
      <c r="AA331" s="187">
        <v>2</v>
      </c>
      <c r="AB331" s="187">
        <v>258</v>
      </c>
      <c r="AC331" s="187">
        <v>0</v>
      </c>
      <c r="AD331" s="187">
        <v>0</v>
      </c>
      <c r="AE331" s="187">
        <v>0</v>
      </c>
      <c r="AF331" s="187">
        <v>0</v>
      </c>
      <c r="AG331" s="187">
        <v>0</v>
      </c>
      <c r="AH331" s="187">
        <f t="shared" si="22"/>
        <v>260</v>
      </c>
      <c r="AI331" s="202">
        <v>0</v>
      </c>
      <c r="AJ331" s="202">
        <v>0</v>
      </c>
      <c r="AK331" s="202">
        <v>0</v>
      </c>
      <c r="AL331" s="202">
        <v>0</v>
      </c>
      <c r="AM331" s="202">
        <v>0</v>
      </c>
      <c r="AN331" s="202">
        <v>0</v>
      </c>
      <c r="AO331" s="202">
        <v>0</v>
      </c>
      <c r="AP331" s="202">
        <v>0</v>
      </c>
      <c r="AQ331" s="202">
        <v>0</v>
      </c>
      <c r="AR331" s="202">
        <v>0</v>
      </c>
      <c r="AS331" s="202">
        <v>0</v>
      </c>
      <c r="AT331" s="202">
        <v>0</v>
      </c>
      <c r="AU331" s="202">
        <v>0</v>
      </c>
      <c r="AV331" s="202">
        <v>0</v>
      </c>
      <c r="AW331" s="202">
        <v>0</v>
      </c>
      <c r="AX331" s="202">
        <v>2</v>
      </c>
      <c r="AY331" s="202">
        <v>258</v>
      </c>
      <c r="AZ331" s="202">
        <v>0</v>
      </c>
      <c r="BA331" s="202">
        <v>0</v>
      </c>
      <c r="BB331" s="202">
        <v>0</v>
      </c>
      <c r="BC331" s="202">
        <v>0</v>
      </c>
      <c r="BD331" s="202">
        <v>0</v>
      </c>
      <c r="BE331" s="33">
        <f t="shared" si="21"/>
        <v>260</v>
      </c>
    </row>
    <row r="332" spans="1:58" s="9" customFormat="1" ht="13.9" customHeight="1" thickBot="1" x14ac:dyDescent="0.25">
      <c r="A332" s="183" t="s">
        <v>1237</v>
      </c>
      <c r="B332" s="183" t="s">
        <v>1238</v>
      </c>
      <c r="C332" s="183" t="s">
        <v>37</v>
      </c>
      <c r="D332" s="183" t="s">
        <v>38</v>
      </c>
      <c r="E332" s="184" t="s">
        <v>65</v>
      </c>
      <c r="F332" s="185">
        <v>20618000</v>
      </c>
      <c r="G332" s="183" t="s">
        <v>62</v>
      </c>
      <c r="H332" s="183" t="s">
        <v>75</v>
      </c>
      <c r="I332" s="186">
        <v>40080</v>
      </c>
      <c r="J332" s="186">
        <v>40575</v>
      </c>
      <c r="K332" s="186">
        <v>41080</v>
      </c>
      <c r="L332" s="187">
        <v>0</v>
      </c>
      <c r="M332" s="187">
        <v>0</v>
      </c>
      <c r="N332" s="187">
        <v>0</v>
      </c>
      <c r="O332" s="187">
        <v>0</v>
      </c>
      <c r="P332" s="187">
        <v>0</v>
      </c>
      <c r="Q332" s="187">
        <v>0</v>
      </c>
      <c r="R332" s="187">
        <v>0</v>
      </c>
      <c r="S332" s="187">
        <v>0</v>
      </c>
      <c r="T332" s="187">
        <v>0</v>
      </c>
      <c r="U332" s="187">
        <v>0</v>
      </c>
      <c r="V332" s="187">
        <v>0</v>
      </c>
      <c r="W332" s="187">
        <v>0</v>
      </c>
      <c r="X332" s="187">
        <v>0</v>
      </c>
      <c r="Y332" s="187">
        <v>26</v>
      </c>
      <c r="Z332" s="187">
        <v>0</v>
      </c>
      <c r="AA332" s="187">
        <v>0</v>
      </c>
      <c r="AB332" s="187">
        <v>0</v>
      </c>
      <c r="AC332" s="187">
        <v>0</v>
      </c>
      <c r="AD332" s="187">
        <v>0</v>
      </c>
      <c r="AE332" s="187">
        <v>0</v>
      </c>
      <c r="AF332" s="187">
        <v>0</v>
      </c>
      <c r="AG332" s="187">
        <v>0</v>
      </c>
      <c r="AH332" s="187">
        <f t="shared" si="22"/>
        <v>26</v>
      </c>
      <c r="AI332" s="202">
        <v>0</v>
      </c>
      <c r="AJ332" s="202">
        <v>0</v>
      </c>
      <c r="AK332" s="202">
        <v>0</v>
      </c>
      <c r="AL332" s="202">
        <v>0</v>
      </c>
      <c r="AM332" s="202">
        <v>0</v>
      </c>
      <c r="AN332" s="202">
        <v>0</v>
      </c>
      <c r="AO332" s="202">
        <v>0</v>
      </c>
      <c r="AP332" s="202">
        <v>0</v>
      </c>
      <c r="AQ332" s="202">
        <v>0</v>
      </c>
      <c r="AR332" s="202">
        <v>0</v>
      </c>
      <c r="AS332" s="202">
        <v>0</v>
      </c>
      <c r="AT332" s="202">
        <v>0</v>
      </c>
      <c r="AU332" s="202">
        <v>0</v>
      </c>
      <c r="AV332" s="202">
        <v>26</v>
      </c>
      <c r="AW332" s="202">
        <v>0</v>
      </c>
      <c r="AX332" s="202">
        <v>0</v>
      </c>
      <c r="AY332" s="202">
        <v>0</v>
      </c>
      <c r="AZ332" s="202">
        <v>0</v>
      </c>
      <c r="BA332" s="202">
        <v>0</v>
      </c>
      <c r="BB332" s="202">
        <v>0</v>
      </c>
      <c r="BC332" s="202">
        <v>0</v>
      </c>
      <c r="BD332" s="202">
        <v>0</v>
      </c>
      <c r="BE332" s="33">
        <f t="shared" si="21"/>
        <v>26</v>
      </c>
    </row>
    <row r="333" spans="1:58" s="9" customFormat="1" ht="13.9" customHeight="1" thickBot="1" x14ac:dyDescent="0.25">
      <c r="A333" s="183" t="s">
        <v>1239</v>
      </c>
      <c r="B333" s="183" t="s">
        <v>1240</v>
      </c>
      <c r="C333" s="183" t="s">
        <v>37</v>
      </c>
      <c r="D333" s="183" t="s">
        <v>38</v>
      </c>
      <c r="E333" s="184" t="s">
        <v>65</v>
      </c>
      <c r="F333" s="185">
        <v>3864000</v>
      </c>
      <c r="G333" s="183" t="s">
        <v>62</v>
      </c>
      <c r="H333" s="183" t="s">
        <v>75</v>
      </c>
      <c r="I333" s="186">
        <v>38517</v>
      </c>
      <c r="J333" s="186">
        <v>41774</v>
      </c>
      <c r="K333" s="186">
        <v>42887</v>
      </c>
      <c r="L333" s="187">
        <v>500</v>
      </c>
      <c r="M333" s="187">
        <v>0</v>
      </c>
      <c r="N333" s="187">
        <v>0</v>
      </c>
      <c r="O333" s="187">
        <v>0</v>
      </c>
      <c r="P333" s="187">
        <v>0</v>
      </c>
      <c r="Q333" s="187">
        <v>0</v>
      </c>
      <c r="R333" s="187">
        <v>0</v>
      </c>
      <c r="S333" s="187">
        <v>0</v>
      </c>
      <c r="T333" s="187">
        <v>0</v>
      </c>
      <c r="U333" s="187">
        <v>0</v>
      </c>
      <c r="V333" s="187">
        <v>0</v>
      </c>
      <c r="W333" s="187">
        <v>0</v>
      </c>
      <c r="X333" s="187">
        <v>0</v>
      </c>
      <c r="Y333" s="187">
        <v>0</v>
      </c>
      <c r="Z333" s="187">
        <v>0</v>
      </c>
      <c r="AA333" s="187">
        <v>0</v>
      </c>
      <c r="AB333" s="187">
        <v>1250</v>
      </c>
      <c r="AC333" s="187">
        <v>0</v>
      </c>
      <c r="AD333" s="187">
        <v>0</v>
      </c>
      <c r="AE333" s="187">
        <v>0</v>
      </c>
      <c r="AF333" s="187">
        <v>0</v>
      </c>
      <c r="AG333" s="187">
        <v>0</v>
      </c>
      <c r="AH333" s="187">
        <f t="shared" si="22"/>
        <v>1750</v>
      </c>
      <c r="AI333" s="202">
        <v>500</v>
      </c>
      <c r="AJ333" s="202">
        <v>0</v>
      </c>
      <c r="AK333" s="202">
        <v>0</v>
      </c>
      <c r="AL333" s="202">
        <v>0</v>
      </c>
      <c r="AM333" s="202">
        <v>0</v>
      </c>
      <c r="AN333" s="202">
        <v>0</v>
      </c>
      <c r="AO333" s="202">
        <v>0</v>
      </c>
      <c r="AP333" s="202">
        <v>0</v>
      </c>
      <c r="AQ333" s="202">
        <v>0</v>
      </c>
      <c r="AR333" s="202">
        <v>0</v>
      </c>
      <c r="AS333" s="202">
        <v>0</v>
      </c>
      <c r="AT333" s="202">
        <v>0</v>
      </c>
      <c r="AU333" s="202">
        <v>0</v>
      </c>
      <c r="AV333" s="202">
        <v>0</v>
      </c>
      <c r="AW333" s="202">
        <v>0</v>
      </c>
      <c r="AX333" s="202">
        <v>0</v>
      </c>
      <c r="AY333" s="202">
        <v>1250</v>
      </c>
      <c r="AZ333" s="202">
        <v>0</v>
      </c>
      <c r="BA333" s="202">
        <v>0</v>
      </c>
      <c r="BB333" s="202">
        <v>0</v>
      </c>
      <c r="BC333" s="202">
        <v>0</v>
      </c>
      <c r="BD333" s="202">
        <v>0</v>
      </c>
      <c r="BE333" s="33">
        <f t="shared" si="21"/>
        <v>1750</v>
      </c>
    </row>
    <row r="334" spans="1:58" s="9" customFormat="1" ht="13.9" customHeight="1" thickBot="1" x14ac:dyDescent="0.25">
      <c r="A334" s="183" t="s">
        <v>1241</v>
      </c>
      <c r="B334" s="183" t="s">
        <v>1242</v>
      </c>
      <c r="C334" s="183" t="s">
        <v>37</v>
      </c>
      <c r="D334" s="183" t="s">
        <v>38</v>
      </c>
      <c r="E334" s="184" t="s">
        <v>65</v>
      </c>
      <c r="F334" s="185">
        <v>3870000</v>
      </c>
      <c r="G334" s="183" t="s">
        <v>62</v>
      </c>
      <c r="H334" s="183" t="s">
        <v>75</v>
      </c>
      <c r="I334" s="186">
        <v>38517</v>
      </c>
      <c r="J334" s="186">
        <v>43622</v>
      </c>
      <c r="K334" s="186">
        <v>44013</v>
      </c>
      <c r="L334" s="187">
        <v>129</v>
      </c>
      <c r="M334" s="187">
        <v>0</v>
      </c>
      <c r="N334" s="187">
        <v>0</v>
      </c>
      <c r="O334" s="187">
        <v>0</v>
      </c>
      <c r="P334" s="187">
        <v>0</v>
      </c>
      <c r="Q334" s="187">
        <v>0</v>
      </c>
      <c r="R334" s="187">
        <v>0</v>
      </c>
      <c r="S334" s="187">
        <v>0</v>
      </c>
      <c r="T334" s="187">
        <v>0</v>
      </c>
      <c r="U334" s="187">
        <v>10</v>
      </c>
      <c r="V334" s="187">
        <v>0</v>
      </c>
      <c r="W334" s="187">
        <v>0</v>
      </c>
      <c r="X334" s="187">
        <v>923</v>
      </c>
      <c r="Y334" s="187">
        <v>0</v>
      </c>
      <c r="Z334" s="187">
        <v>0</v>
      </c>
      <c r="AA334" s="187">
        <v>0</v>
      </c>
      <c r="AB334" s="187">
        <v>0</v>
      </c>
      <c r="AC334" s="187">
        <v>0</v>
      </c>
      <c r="AD334" s="187">
        <v>0</v>
      </c>
      <c r="AE334" s="187">
        <v>0</v>
      </c>
      <c r="AF334" s="187">
        <v>0</v>
      </c>
      <c r="AG334" s="187">
        <v>0</v>
      </c>
      <c r="AH334" s="187">
        <f t="shared" si="22"/>
        <v>1062</v>
      </c>
      <c r="AI334" s="202">
        <v>129</v>
      </c>
      <c r="AJ334" s="202">
        <v>0</v>
      </c>
      <c r="AK334" s="202">
        <v>0</v>
      </c>
      <c r="AL334" s="202">
        <v>0</v>
      </c>
      <c r="AM334" s="202">
        <v>0</v>
      </c>
      <c r="AN334" s="202">
        <v>0</v>
      </c>
      <c r="AO334" s="202">
        <v>0</v>
      </c>
      <c r="AP334" s="202">
        <v>0</v>
      </c>
      <c r="AQ334" s="202">
        <v>0</v>
      </c>
      <c r="AR334" s="202">
        <v>10</v>
      </c>
      <c r="AS334" s="202">
        <v>0</v>
      </c>
      <c r="AT334" s="202">
        <v>0</v>
      </c>
      <c r="AU334" s="202">
        <v>923</v>
      </c>
      <c r="AV334" s="202">
        <v>0</v>
      </c>
      <c r="AW334" s="202">
        <v>0</v>
      </c>
      <c r="AX334" s="202">
        <v>0</v>
      </c>
      <c r="AY334" s="202">
        <v>0</v>
      </c>
      <c r="AZ334" s="202">
        <v>0</v>
      </c>
      <c r="BA334" s="202">
        <v>0</v>
      </c>
      <c r="BB334" s="202">
        <v>0</v>
      </c>
      <c r="BC334" s="202">
        <v>0</v>
      </c>
      <c r="BD334" s="202">
        <v>0</v>
      </c>
      <c r="BE334" s="33">
        <f t="shared" si="21"/>
        <v>1062</v>
      </c>
    </row>
    <row r="335" spans="1:58" ht="25.5" x14ac:dyDescent="0.2">
      <c r="A335" s="178" t="s">
        <v>1243</v>
      </c>
      <c r="B335" s="178" t="s">
        <v>1244</v>
      </c>
      <c r="C335" s="178" t="s">
        <v>37</v>
      </c>
      <c r="D335" s="178" t="s">
        <v>38</v>
      </c>
      <c r="E335" s="179" t="s">
        <v>60</v>
      </c>
      <c r="F335" s="60">
        <v>5000000</v>
      </c>
      <c r="G335" s="178" t="s">
        <v>62</v>
      </c>
      <c r="H335" s="178" t="s">
        <v>47</v>
      </c>
      <c r="I335" s="180">
        <v>39869</v>
      </c>
      <c r="J335" s="180">
        <v>41813</v>
      </c>
      <c r="K335" s="180">
        <v>43980</v>
      </c>
      <c r="L335" s="181">
        <v>0</v>
      </c>
      <c r="M335" s="181">
        <v>0</v>
      </c>
      <c r="N335" s="181">
        <v>0</v>
      </c>
      <c r="O335" s="181">
        <v>0</v>
      </c>
      <c r="P335" s="181">
        <v>0</v>
      </c>
      <c r="Q335" s="181">
        <v>0</v>
      </c>
      <c r="R335" s="181">
        <v>0</v>
      </c>
      <c r="S335" s="181">
        <v>0</v>
      </c>
      <c r="T335" s="181">
        <v>0</v>
      </c>
      <c r="U335" s="181">
        <v>0</v>
      </c>
      <c r="V335" s="181">
        <v>0</v>
      </c>
      <c r="W335" s="181">
        <v>0</v>
      </c>
      <c r="X335" s="181">
        <v>127</v>
      </c>
      <c r="Y335" s="181">
        <v>0</v>
      </c>
      <c r="Z335" s="181">
        <v>0</v>
      </c>
      <c r="AA335" s="181">
        <v>0</v>
      </c>
      <c r="AB335" s="181">
        <v>0</v>
      </c>
      <c r="AC335" s="181">
        <v>0</v>
      </c>
      <c r="AD335" s="181">
        <v>0</v>
      </c>
      <c r="AE335" s="181">
        <v>0</v>
      </c>
      <c r="AF335" s="181">
        <v>0</v>
      </c>
      <c r="AG335" s="181">
        <v>0</v>
      </c>
      <c r="AH335" s="181">
        <f t="shared" si="22"/>
        <v>127</v>
      </c>
      <c r="AI335" s="201">
        <v>0</v>
      </c>
      <c r="AJ335" s="201">
        <v>0</v>
      </c>
      <c r="AK335" s="201">
        <v>0</v>
      </c>
      <c r="AL335" s="201">
        <v>0</v>
      </c>
      <c r="AM335" s="201">
        <v>0</v>
      </c>
      <c r="AN335" s="201">
        <v>0</v>
      </c>
      <c r="AO335" s="201">
        <v>0</v>
      </c>
      <c r="AP335" s="201">
        <v>0</v>
      </c>
      <c r="AQ335" s="201">
        <v>0</v>
      </c>
      <c r="AR335" s="201">
        <v>0</v>
      </c>
      <c r="AS335" s="201">
        <v>0</v>
      </c>
      <c r="AT335" s="201">
        <v>0</v>
      </c>
      <c r="AU335" s="201">
        <v>127</v>
      </c>
      <c r="AV335" s="201">
        <v>0</v>
      </c>
      <c r="AW335" s="201">
        <v>0</v>
      </c>
      <c r="AX335" s="201">
        <v>0</v>
      </c>
      <c r="AY335" s="201">
        <v>0</v>
      </c>
      <c r="AZ335" s="201">
        <v>0</v>
      </c>
      <c r="BA335" s="201">
        <v>0</v>
      </c>
      <c r="BB335" s="201">
        <v>0</v>
      </c>
      <c r="BC335" s="201">
        <v>0</v>
      </c>
      <c r="BD335" s="201">
        <v>0</v>
      </c>
      <c r="BE335" s="33">
        <f t="shared" si="21"/>
        <v>127</v>
      </c>
    </row>
    <row r="336" spans="1:58" s="9" customFormat="1" ht="13.9" customHeight="1" thickBot="1" x14ac:dyDescent="0.25">
      <c r="A336" s="81" t="s">
        <v>1243</v>
      </c>
      <c r="B336" s="81" t="s">
        <v>1244</v>
      </c>
      <c r="C336" s="81" t="s">
        <v>37</v>
      </c>
      <c r="D336" s="81" t="s">
        <v>38</v>
      </c>
      <c r="E336" s="175" t="s">
        <v>60</v>
      </c>
      <c r="F336" s="80">
        <v>5000000</v>
      </c>
      <c r="G336" s="81" t="s">
        <v>61</v>
      </c>
      <c r="H336" s="81" t="s">
        <v>47</v>
      </c>
      <c r="I336" s="72">
        <v>39869</v>
      </c>
      <c r="J336" s="72">
        <v>41813</v>
      </c>
      <c r="K336" s="72">
        <v>43980</v>
      </c>
      <c r="L336" s="176">
        <v>0</v>
      </c>
      <c r="M336" s="176">
        <v>0</v>
      </c>
      <c r="N336" s="176">
        <v>0</v>
      </c>
      <c r="O336" s="176">
        <v>0</v>
      </c>
      <c r="P336" s="176">
        <v>0</v>
      </c>
      <c r="Q336" s="176">
        <v>0</v>
      </c>
      <c r="R336" s="176">
        <v>0</v>
      </c>
      <c r="S336" s="176">
        <v>0</v>
      </c>
      <c r="T336" s="176">
        <v>0</v>
      </c>
      <c r="U336" s="176">
        <v>0</v>
      </c>
      <c r="V336" s="176">
        <v>0</v>
      </c>
      <c r="W336" s="176">
        <v>0</v>
      </c>
      <c r="X336" s="176">
        <v>108</v>
      </c>
      <c r="Y336" s="176">
        <v>0</v>
      </c>
      <c r="Z336" s="176">
        <v>0</v>
      </c>
      <c r="AA336" s="176">
        <v>0</v>
      </c>
      <c r="AB336" s="176">
        <v>0</v>
      </c>
      <c r="AC336" s="176">
        <v>0</v>
      </c>
      <c r="AD336" s="176">
        <v>0</v>
      </c>
      <c r="AE336" s="176">
        <v>0</v>
      </c>
      <c r="AF336" s="176">
        <v>0</v>
      </c>
      <c r="AG336" s="176">
        <v>0</v>
      </c>
      <c r="AH336" s="176">
        <f t="shared" si="22"/>
        <v>108</v>
      </c>
      <c r="AI336" s="203">
        <v>0</v>
      </c>
      <c r="AJ336" s="203">
        <v>0</v>
      </c>
      <c r="AK336" s="203">
        <v>0</v>
      </c>
      <c r="AL336" s="203">
        <v>0</v>
      </c>
      <c r="AM336" s="203">
        <v>0</v>
      </c>
      <c r="AN336" s="203">
        <v>0</v>
      </c>
      <c r="AO336" s="203">
        <v>0</v>
      </c>
      <c r="AP336" s="203">
        <v>0</v>
      </c>
      <c r="AQ336" s="203">
        <v>0</v>
      </c>
      <c r="AR336" s="203">
        <v>0</v>
      </c>
      <c r="AS336" s="203">
        <v>0</v>
      </c>
      <c r="AT336" s="203">
        <v>0</v>
      </c>
      <c r="AU336" s="203">
        <v>108</v>
      </c>
      <c r="AV336" s="203">
        <v>0</v>
      </c>
      <c r="AW336" s="203">
        <v>0</v>
      </c>
      <c r="AX336" s="203">
        <v>0</v>
      </c>
      <c r="AY336" s="203">
        <v>0</v>
      </c>
      <c r="AZ336" s="203">
        <v>0</v>
      </c>
      <c r="BA336" s="203">
        <v>0</v>
      </c>
      <c r="BB336" s="203">
        <v>0</v>
      </c>
      <c r="BC336" s="203">
        <v>0</v>
      </c>
      <c r="BD336" s="203">
        <v>0</v>
      </c>
      <c r="BE336" s="33">
        <f t="shared" si="21"/>
        <v>108</v>
      </c>
    </row>
    <row r="337" spans="1:57" x14ac:dyDescent="0.2">
      <c r="A337" s="178" t="s">
        <v>1245</v>
      </c>
      <c r="B337" s="178" t="s">
        <v>1246</v>
      </c>
      <c r="C337" s="178" t="s">
        <v>37</v>
      </c>
      <c r="D337" s="178" t="s">
        <v>38</v>
      </c>
      <c r="E337" s="179" t="s">
        <v>1236</v>
      </c>
      <c r="F337" s="60">
        <v>0</v>
      </c>
      <c r="G337" s="178" t="s">
        <v>167</v>
      </c>
      <c r="H337" s="178" t="s">
        <v>226</v>
      </c>
      <c r="I337" s="180">
        <v>45198</v>
      </c>
      <c r="J337" s="180">
        <v>45443</v>
      </c>
      <c r="K337" s="180">
        <v>46171</v>
      </c>
      <c r="L337" s="181">
        <v>5396</v>
      </c>
      <c r="M337" s="181">
        <v>0</v>
      </c>
      <c r="N337" s="181">
        <v>0</v>
      </c>
      <c r="O337" s="181">
        <v>0</v>
      </c>
      <c r="P337" s="181">
        <v>0</v>
      </c>
      <c r="Q337" s="181">
        <v>0</v>
      </c>
      <c r="R337" s="181">
        <v>0</v>
      </c>
      <c r="S337" s="181">
        <v>0</v>
      </c>
      <c r="T337" s="181">
        <v>0</v>
      </c>
      <c r="U337" s="181">
        <v>73</v>
      </c>
      <c r="V337" s="181">
        <v>0</v>
      </c>
      <c r="W337" s="181">
        <v>0</v>
      </c>
      <c r="X337" s="181">
        <v>632</v>
      </c>
      <c r="Y337" s="181">
        <v>296</v>
      </c>
      <c r="Z337" s="181">
        <v>272</v>
      </c>
      <c r="AA337" s="181">
        <v>169</v>
      </c>
      <c r="AB337" s="181">
        <v>456</v>
      </c>
      <c r="AC337" s="181">
        <v>0</v>
      </c>
      <c r="AD337" s="181">
        <v>0</v>
      </c>
      <c r="AE337" s="181">
        <v>0</v>
      </c>
      <c r="AF337" s="181">
        <v>0</v>
      </c>
      <c r="AG337" s="181">
        <v>0</v>
      </c>
      <c r="AH337" s="181">
        <f t="shared" si="22"/>
        <v>7294</v>
      </c>
      <c r="AI337" s="201">
        <v>5396</v>
      </c>
      <c r="AJ337" s="201">
        <v>0</v>
      </c>
      <c r="AK337" s="201">
        <v>0</v>
      </c>
      <c r="AL337" s="201">
        <v>0</v>
      </c>
      <c r="AM337" s="201">
        <v>0</v>
      </c>
      <c r="AN337" s="201">
        <v>0</v>
      </c>
      <c r="AO337" s="201">
        <v>0</v>
      </c>
      <c r="AP337" s="201">
        <v>0</v>
      </c>
      <c r="AQ337" s="201">
        <v>0</v>
      </c>
      <c r="AR337" s="201">
        <v>73</v>
      </c>
      <c r="AS337" s="201">
        <v>0</v>
      </c>
      <c r="AT337" s="201">
        <v>0</v>
      </c>
      <c r="AU337" s="201">
        <v>632</v>
      </c>
      <c r="AV337" s="201">
        <v>296</v>
      </c>
      <c r="AW337" s="201">
        <v>272</v>
      </c>
      <c r="AX337" s="201">
        <v>169</v>
      </c>
      <c r="AY337" s="201">
        <v>456</v>
      </c>
      <c r="AZ337" s="201">
        <v>0</v>
      </c>
      <c r="BA337" s="201">
        <v>0</v>
      </c>
      <c r="BB337" s="201">
        <v>0</v>
      </c>
      <c r="BC337" s="201">
        <v>0</v>
      </c>
      <c r="BD337" s="201">
        <v>0</v>
      </c>
      <c r="BE337" s="33">
        <f t="shared" si="21"/>
        <v>7294</v>
      </c>
    </row>
    <row r="338" spans="1:57" s="9" customFormat="1" ht="13.9" customHeight="1" thickBot="1" x14ac:dyDescent="0.25">
      <c r="A338" s="183" t="s">
        <v>1247</v>
      </c>
      <c r="B338" s="183" t="s">
        <v>1248</v>
      </c>
      <c r="C338" s="183" t="s">
        <v>37</v>
      </c>
      <c r="D338" s="183" t="s">
        <v>38</v>
      </c>
      <c r="E338" s="184" t="s">
        <v>110</v>
      </c>
      <c r="F338" s="185">
        <v>2492000</v>
      </c>
      <c r="G338" s="183" t="s">
        <v>242</v>
      </c>
      <c r="H338" s="183" t="s">
        <v>47</v>
      </c>
      <c r="I338" s="186">
        <v>43966</v>
      </c>
      <c r="J338" s="186">
        <v>43899</v>
      </c>
      <c r="K338" s="186">
        <v>44712</v>
      </c>
      <c r="L338" s="187">
        <v>30</v>
      </c>
      <c r="M338" s="187">
        <v>0</v>
      </c>
      <c r="N338" s="187">
        <v>0</v>
      </c>
      <c r="O338" s="187">
        <v>0</v>
      </c>
      <c r="P338" s="187">
        <v>0</v>
      </c>
      <c r="Q338" s="187">
        <v>0</v>
      </c>
      <c r="R338" s="187">
        <v>0</v>
      </c>
      <c r="S338" s="187">
        <v>0</v>
      </c>
      <c r="T338" s="187">
        <v>0</v>
      </c>
      <c r="U338" s="187">
        <v>0</v>
      </c>
      <c r="V338" s="187">
        <v>0</v>
      </c>
      <c r="W338" s="187">
        <v>0</v>
      </c>
      <c r="X338" s="187">
        <v>0</v>
      </c>
      <c r="Y338" s="187">
        <v>0</v>
      </c>
      <c r="Z338" s="187">
        <v>0</v>
      </c>
      <c r="AA338" s="187">
        <v>0</v>
      </c>
      <c r="AB338" s="187">
        <v>0</v>
      </c>
      <c r="AC338" s="187">
        <v>0</v>
      </c>
      <c r="AD338" s="187">
        <v>0</v>
      </c>
      <c r="AE338" s="187">
        <v>0</v>
      </c>
      <c r="AF338" s="187">
        <v>0</v>
      </c>
      <c r="AG338" s="187">
        <v>0</v>
      </c>
      <c r="AH338" s="187">
        <f t="shared" si="22"/>
        <v>30</v>
      </c>
      <c r="AI338" s="202">
        <v>30</v>
      </c>
      <c r="AJ338" s="202">
        <v>0</v>
      </c>
      <c r="AK338" s="202">
        <v>0</v>
      </c>
      <c r="AL338" s="202">
        <v>0</v>
      </c>
      <c r="AM338" s="202">
        <v>0</v>
      </c>
      <c r="AN338" s="202">
        <v>0</v>
      </c>
      <c r="AO338" s="202">
        <v>0</v>
      </c>
      <c r="AP338" s="202">
        <v>0</v>
      </c>
      <c r="AQ338" s="202">
        <v>0</v>
      </c>
      <c r="AR338" s="202">
        <v>0</v>
      </c>
      <c r="AS338" s="202">
        <v>0</v>
      </c>
      <c r="AT338" s="202">
        <v>0</v>
      </c>
      <c r="AU338" s="202">
        <v>0</v>
      </c>
      <c r="AV338" s="202">
        <v>0</v>
      </c>
      <c r="AW338" s="202">
        <v>0</v>
      </c>
      <c r="AX338" s="202">
        <v>0</v>
      </c>
      <c r="AY338" s="202">
        <v>0</v>
      </c>
      <c r="AZ338" s="202">
        <v>0</v>
      </c>
      <c r="BA338" s="202">
        <v>0</v>
      </c>
      <c r="BB338" s="202">
        <v>0</v>
      </c>
      <c r="BC338" s="202">
        <v>0</v>
      </c>
      <c r="BD338" s="202">
        <v>0</v>
      </c>
      <c r="BE338" s="33">
        <f t="shared" si="21"/>
        <v>30</v>
      </c>
    </row>
    <row r="339" spans="1:57" ht="25.5" x14ac:dyDescent="0.2">
      <c r="A339" s="178" t="s">
        <v>1249</v>
      </c>
      <c r="B339" s="178" t="s">
        <v>1250</v>
      </c>
      <c r="C339" s="178" t="s">
        <v>37</v>
      </c>
      <c r="D339" s="178" t="s">
        <v>38</v>
      </c>
      <c r="E339" s="179" t="s">
        <v>60</v>
      </c>
      <c r="F339" s="60">
        <v>5500000</v>
      </c>
      <c r="G339" s="178" t="s">
        <v>61</v>
      </c>
      <c r="H339" s="178" t="s">
        <v>47</v>
      </c>
      <c r="I339" s="180">
        <v>38701</v>
      </c>
      <c r="J339" s="180">
        <v>44757</v>
      </c>
      <c r="K339" s="180">
        <v>45413</v>
      </c>
      <c r="L339" s="181">
        <v>1505</v>
      </c>
      <c r="M339" s="181">
        <v>0</v>
      </c>
      <c r="N339" s="181">
        <v>0</v>
      </c>
      <c r="O339" s="181">
        <v>0</v>
      </c>
      <c r="P339" s="181">
        <v>0</v>
      </c>
      <c r="Q339" s="181">
        <v>0</v>
      </c>
      <c r="R339" s="181">
        <v>0</v>
      </c>
      <c r="S339" s="181">
        <v>0</v>
      </c>
      <c r="T339" s="181">
        <v>0</v>
      </c>
      <c r="U339" s="181">
        <v>15</v>
      </c>
      <c r="V339" s="181">
        <v>0</v>
      </c>
      <c r="W339" s="181">
        <v>0</v>
      </c>
      <c r="X339" s="181">
        <v>999</v>
      </c>
      <c r="Y339" s="181">
        <v>57</v>
      </c>
      <c r="Z339" s="181">
        <v>30</v>
      </c>
      <c r="AA339" s="181">
        <v>16</v>
      </c>
      <c r="AB339" s="181">
        <v>32</v>
      </c>
      <c r="AC339" s="181">
        <v>0</v>
      </c>
      <c r="AD339" s="181">
        <v>0</v>
      </c>
      <c r="AE339" s="181">
        <v>0</v>
      </c>
      <c r="AF339" s="181">
        <v>0</v>
      </c>
      <c r="AG339" s="181">
        <v>0</v>
      </c>
      <c r="AH339" s="181">
        <f t="shared" si="22"/>
        <v>2654</v>
      </c>
      <c r="AI339" s="201">
        <v>1505</v>
      </c>
      <c r="AJ339" s="201">
        <v>0</v>
      </c>
      <c r="AK339" s="201">
        <v>0</v>
      </c>
      <c r="AL339" s="201">
        <v>0</v>
      </c>
      <c r="AM339" s="201">
        <v>0</v>
      </c>
      <c r="AN339" s="201">
        <v>0</v>
      </c>
      <c r="AO339" s="201">
        <v>0</v>
      </c>
      <c r="AP339" s="201">
        <v>0</v>
      </c>
      <c r="AQ339" s="201">
        <v>0</v>
      </c>
      <c r="AR339" s="201">
        <v>15</v>
      </c>
      <c r="AS339" s="201">
        <v>0</v>
      </c>
      <c r="AT339" s="201">
        <v>0</v>
      </c>
      <c r="AU339" s="201">
        <v>999</v>
      </c>
      <c r="AV339" s="201">
        <v>57</v>
      </c>
      <c r="AW339" s="201">
        <v>30</v>
      </c>
      <c r="AX339" s="201">
        <v>16</v>
      </c>
      <c r="AY339" s="201">
        <v>32</v>
      </c>
      <c r="AZ339" s="201">
        <v>0</v>
      </c>
      <c r="BA339" s="201">
        <v>0</v>
      </c>
      <c r="BB339" s="201">
        <v>0</v>
      </c>
      <c r="BC339" s="201">
        <v>0</v>
      </c>
      <c r="BD339" s="201">
        <v>0</v>
      </c>
      <c r="BE339" s="33">
        <f t="shared" si="21"/>
        <v>2654</v>
      </c>
    </row>
    <row r="340" spans="1:57" s="9" customFormat="1" ht="13.9" customHeight="1" thickBot="1" x14ac:dyDescent="0.25">
      <c r="A340" s="81" t="s">
        <v>1249</v>
      </c>
      <c r="B340" s="81" t="s">
        <v>1250</v>
      </c>
      <c r="C340" s="81" t="s">
        <v>37</v>
      </c>
      <c r="D340" s="81" t="s">
        <v>38</v>
      </c>
      <c r="E340" s="175" t="s">
        <v>60</v>
      </c>
      <c r="F340" s="80">
        <v>5500000</v>
      </c>
      <c r="G340" s="81" t="s">
        <v>62</v>
      </c>
      <c r="H340" s="81" t="s">
        <v>47</v>
      </c>
      <c r="I340" s="72">
        <v>38701</v>
      </c>
      <c r="J340" s="72">
        <v>44757</v>
      </c>
      <c r="K340" s="72">
        <v>45413</v>
      </c>
      <c r="L340" s="176">
        <v>846</v>
      </c>
      <c r="M340" s="176">
        <v>0</v>
      </c>
      <c r="N340" s="176">
        <v>0</v>
      </c>
      <c r="O340" s="176">
        <v>0</v>
      </c>
      <c r="P340" s="176">
        <v>0</v>
      </c>
      <c r="Q340" s="176">
        <v>0</v>
      </c>
      <c r="R340" s="176">
        <v>0</v>
      </c>
      <c r="S340" s="176">
        <v>0</v>
      </c>
      <c r="T340" s="176">
        <v>0</v>
      </c>
      <c r="U340" s="176">
        <v>8</v>
      </c>
      <c r="V340" s="176">
        <v>0</v>
      </c>
      <c r="W340" s="176">
        <v>0</v>
      </c>
      <c r="X340" s="176">
        <v>591</v>
      </c>
      <c r="Y340" s="176">
        <v>33</v>
      </c>
      <c r="Z340" s="176">
        <v>16</v>
      </c>
      <c r="AA340" s="176">
        <v>8</v>
      </c>
      <c r="AB340" s="176">
        <v>18</v>
      </c>
      <c r="AC340" s="176">
        <v>0</v>
      </c>
      <c r="AD340" s="176">
        <v>0</v>
      </c>
      <c r="AE340" s="176">
        <v>0</v>
      </c>
      <c r="AF340" s="176">
        <v>0</v>
      </c>
      <c r="AG340" s="176">
        <v>0</v>
      </c>
      <c r="AH340" s="176">
        <f t="shared" si="22"/>
        <v>1520</v>
      </c>
      <c r="AI340" s="203">
        <v>846</v>
      </c>
      <c r="AJ340" s="203">
        <v>0</v>
      </c>
      <c r="AK340" s="203">
        <v>0</v>
      </c>
      <c r="AL340" s="203">
        <v>0</v>
      </c>
      <c r="AM340" s="203">
        <v>0</v>
      </c>
      <c r="AN340" s="203">
        <v>0</v>
      </c>
      <c r="AO340" s="203">
        <v>0</v>
      </c>
      <c r="AP340" s="203">
        <v>0</v>
      </c>
      <c r="AQ340" s="203">
        <v>0</v>
      </c>
      <c r="AR340" s="203">
        <v>8</v>
      </c>
      <c r="AS340" s="203">
        <v>0</v>
      </c>
      <c r="AT340" s="203">
        <v>0</v>
      </c>
      <c r="AU340" s="203">
        <v>591</v>
      </c>
      <c r="AV340" s="203">
        <v>33</v>
      </c>
      <c r="AW340" s="203">
        <v>16</v>
      </c>
      <c r="AX340" s="203">
        <v>8</v>
      </c>
      <c r="AY340" s="203">
        <v>18</v>
      </c>
      <c r="AZ340" s="203">
        <v>0</v>
      </c>
      <c r="BA340" s="203">
        <v>0</v>
      </c>
      <c r="BB340" s="203">
        <v>0</v>
      </c>
      <c r="BC340" s="203">
        <v>0</v>
      </c>
      <c r="BD340" s="203">
        <v>0</v>
      </c>
      <c r="BE340" s="33">
        <f t="shared" si="21"/>
        <v>1520</v>
      </c>
    </row>
    <row r="341" spans="1:57" s="9" customFormat="1" ht="13.9" customHeight="1" thickBot="1" x14ac:dyDescent="0.25">
      <c r="A341" s="183" t="s">
        <v>1251</v>
      </c>
      <c r="B341" s="183" t="s">
        <v>1252</v>
      </c>
      <c r="C341" s="183" t="s">
        <v>37</v>
      </c>
      <c r="D341" s="183" t="s">
        <v>38</v>
      </c>
      <c r="E341" s="184" t="s">
        <v>51</v>
      </c>
      <c r="F341" s="185">
        <v>79000</v>
      </c>
      <c r="G341" s="183" t="s">
        <v>40</v>
      </c>
      <c r="H341" s="183" t="s">
        <v>75</v>
      </c>
      <c r="I341" s="186">
        <v>43385</v>
      </c>
      <c r="J341" s="186" t="s">
        <v>66</v>
      </c>
      <c r="K341" s="186">
        <v>43816</v>
      </c>
      <c r="L341" s="187">
        <v>0</v>
      </c>
      <c r="M341" s="187">
        <v>0</v>
      </c>
      <c r="N341" s="187">
        <v>0</v>
      </c>
      <c r="O341" s="187">
        <v>0</v>
      </c>
      <c r="P341" s="187">
        <v>0</v>
      </c>
      <c r="Q341" s="187">
        <v>0</v>
      </c>
      <c r="R341" s="187">
        <v>0</v>
      </c>
      <c r="S341" s="187">
        <v>0</v>
      </c>
      <c r="T341" s="187">
        <v>0</v>
      </c>
      <c r="U341" s="187">
        <v>0</v>
      </c>
      <c r="V341" s="187">
        <v>0</v>
      </c>
      <c r="W341" s="187">
        <v>0</v>
      </c>
      <c r="X341" s="187">
        <v>0</v>
      </c>
      <c r="Y341" s="187">
        <v>0</v>
      </c>
      <c r="Z341" s="187">
        <v>0</v>
      </c>
      <c r="AA341" s="187">
        <v>2</v>
      </c>
      <c r="AB341" s="187">
        <v>0</v>
      </c>
      <c r="AC341" s="187">
        <v>0</v>
      </c>
      <c r="AD341" s="187">
        <v>0</v>
      </c>
      <c r="AE341" s="187">
        <v>0</v>
      </c>
      <c r="AF341" s="187">
        <v>0</v>
      </c>
      <c r="AG341" s="187">
        <v>0</v>
      </c>
      <c r="AH341" s="187">
        <f t="shared" si="22"/>
        <v>2</v>
      </c>
      <c r="AI341" s="202">
        <v>0</v>
      </c>
      <c r="AJ341" s="202">
        <v>0</v>
      </c>
      <c r="AK341" s="202">
        <v>0</v>
      </c>
      <c r="AL341" s="202">
        <v>0</v>
      </c>
      <c r="AM341" s="202">
        <v>0</v>
      </c>
      <c r="AN341" s="202">
        <v>0</v>
      </c>
      <c r="AO341" s="202">
        <v>0</v>
      </c>
      <c r="AP341" s="202">
        <v>0</v>
      </c>
      <c r="AQ341" s="202">
        <v>0</v>
      </c>
      <c r="AR341" s="202">
        <v>0</v>
      </c>
      <c r="AS341" s="202">
        <v>0</v>
      </c>
      <c r="AT341" s="202">
        <v>0</v>
      </c>
      <c r="AU341" s="202">
        <v>0</v>
      </c>
      <c r="AV341" s="202">
        <v>0</v>
      </c>
      <c r="AW341" s="202">
        <v>0</v>
      </c>
      <c r="AX341" s="202">
        <v>2</v>
      </c>
      <c r="AY341" s="202">
        <v>0</v>
      </c>
      <c r="AZ341" s="202">
        <v>0</v>
      </c>
      <c r="BA341" s="202">
        <v>0</v>
      </c>
      <c r="BB341" s="202">
        <v>0</v>
      </c>
      <c r="BC341" s="202">
        <v>0</v>
      </c>
      <c r="BD341" s="202">
        <v>0</v>
      </c>
      <c r="BE341" s="33">
        <f t="shared" si="21"/>
        <v>2</v>
      </c>
    </row>
    <row r="342" spans="1:57" s="9" customFormat="1" ht="13.9" customHeight="1" thickBot="1" x14ac:dyDescent="0.25">
      <c r="A342" s="183" t="s">
        <v>1253</v>
      </c>
      <c r="B342" s="183" t="s">
        <v>1254</v>
      </c>
      <c r="C342" s="183" t="s">
        <v>37</v>
      </c>
      <c r="D342" s="183" t="s">
        <v>38</v>
      </c>
      <c r="E342" s="184" t="s">
        <v>51</v>
      </c>
      <c r="F342" s="185">
        <v>1100000</v>
      </c>
      <c r="G342" s="183" t="s">
        <v>40</v>
      </c>
      <c r="H342" s="183" t="s">
        <v>47</v>
      </c>
      <c r="I342" s="186">
        <v>44804</v>
      </c>
      <c r="J342" s="186">
        <v>44957</v>
      </c>
      <c r="K342" s="186">
        <v>45078</v>
      </c>
      <c r="L342" s="187">
        <v>0</v>
      </c>
      <c r="M342" s="187">
        <v>0</v>
      </c>
      <c r="N342" s="187">
        <v>0</v>
      </c>
      <c r="O342" s="187">
        <v>0</v>
      </c>
      <c r="P342" s="187">
        <v>0</v>
      </c>
      <c r="Q342" s="187">
        <v>0</v>
      </c>
      <c r="R342" s="187">
        <v>0</v>
      </c>
      <c r="S342" s="187">
        <v>0</v>
      </c>
      <c r="T342" s="187">
        <v>0</v>
      </c>
      <c r="U342" s="187">
        <v>0</v>
      </c>
      <c r="V342" s="187">
        <v>0</v>
      </c>
      <c r="W342" s="187">
        <v>0</v>
      </c>
      <c r="X342" s="187">
        <v>274</v>
      </c>
      <c r="Y342" s="187">
        <v>0</v>
      </c>
      <c r="Z342" s="187">
        <v>0</v>
      </c>
      <c r="AA342" s="187">
        <v>0</v>
      </c>
      <c r="AB342" s="187">
        <v>0</v>
      </c>
      <c r="AC342" s="187">
        <v>0</v>
      </c>
      <c r="AD342" s="187">
        <v>0</v>
      </c>
      <c r="AE342" s="187">
        <v>0</v>
      </c>
      <c r="AF342" s="187">
        <v>0</v>
      </c>
      <c r="AG342" s="187">
        <v>0</v>
      </c>
      <c r="AH342" s="187">
        <f t="shared" si="22"/>
        <v>274</v>
      </c>
      <c r="AI342" s="202">
        <v>0</v>
      </c>
      <c r="AJ342" s="202">
        <v>0</v>
      </c>
      <c r="AK342" s="202">
        <v>0</v>
      </c>
      <c r="AL342" s="202">
        <v>0</v>
      </c>
      <c r="AM342" s="202">
        <v>0</v>
      </c>
      <c r="AN342" s="202">
        <v>0</v>
      </c>
      <c r="AO342" s="202">
        <v>0</v>
      </c>
      <c r="AP342" s="202">
        <v>0</v>
      </c>
      <c r="AQ342" s="202">
        <v>0</v>
      </c>
      <c r="AR342" s="202">
        <v>0</v>
      </c>
      <c r="AS342" s="202">
        <v>0</v>
      </c>
      <c r="AT342" s="202">
        <v>0</v>
      </c>
      <c r="AU342" s="202">
        <v>274</v>
      </c>
      <c r="AV342" s="202">
        <v>0</v>
      </c>
      <c r="AW342" s="202">
        <v>0</v>
      </c>
      <c r="AX342" s="202">
        <v>0</v>
      </c>
      <c r="AY342" s="202">
        <v>0</v>
      </c>
      <c r="AZ342" s="202">
        <v>0</v>
      </c>
      <c r="BA342" s="202">
        <v>0</v>
      </c>
      <c r="BB342" s="202">
        <v>0</v>
      </c>
      <c r="BC342" s="202">
        <v>0</v>
      </c>
      <c r="BD342" s="202">
        <v>0</v>
      </c>
      <c r="BE342" s="33">
        <f t="shared" si="21"/>
        <v>274</v>
      </c>
    </row>
    <row r="343" spans="1:57" s="9" customFormat="1" ht="13.9" customHeight="1" thickBot="1" x14ac:dyDescent="0.25">
      <c r="A343" s="183" t="s">
        <v>1255</v>
      </c>
      <c r="B343" s="183" t="s">
        <v>1256</v>
      </c>
      <c r="C343" s="183" t="s">
        <v>37</v>
      </c>
      <c r="D343" s="183" t="s">
        <v>38</v>
      </c>
      <c r="E343" s="184" t="s">
        <v>73</v>
      </c>
      <c r="F343" s="185">
        <v>122000</v>
      </c>
      <c r="G343" s="183" t="s">
        <v>74</v>
      </c>
      <c r="H343" s="183" t="s">
        <v>47</v>
      </c>
      <c r="I343" s="186">
        <v>43270</v>
      </c>
      <c r="J343" s="186">
        <v>43333</v>
      </c>
      <c r="K343" s="186">
        <v>43748</v>
      </c>
      <c r="L343" s="187">
        <v>4</v>
      </c>
      <c r="M343" s="187">
        <v>0</v>
      </c>
      <c r="N343" s="187">
        <v>0</v>
      </c>
      <c r="O343" s="187">
        <v>0</v>
      </c>
      <c r="P343" s="187">
        <v>0</v>
      </c>
      <c r="Q343" s="187">
        <v>0</v>
      </c>
      <c r="R343" s="187">
        <v>0</v>
      </c>
      <c r="S343" s="187">
        <v>0</v>
      </c>
      <c r="T343" s="187">
        <v>0</v>
      </c>
      <c r="U343" s="187">
        <v>0</v>
      </c>
      <c r="V343" s="187">
        <v>0</v>
      </c>
      <c r="W343" s="187">
        <v>0</v>
      </c>
      <c r="X343" s="187">
        <v>0</v>
      </c>
      <c r="Y343" s="187">
        <v>0</v>
      </c>
      <c r="Z343" s="187">
        <v>0</v>
      </c>
      <c r="AA343" s="187">
        <v>0</v>
      </c>
      <c r="AB343" s="187">
        <v>0</v>
      </c>
      <c r="AC343" s="187">
        <v>0</v>
      </c>
      <c r="AD343" s="187">
        <v>0</v>
      </c>
      <c r="AE343" s="187">
        <v>0</v>
      </c>
      <c r="AF343" s="187">
        <v>0</v>
      </c>
      <c r="AG343" s="187">
        <v>0</v>
      </c>
      <c r="AH343" s="187">
        <f t="shared" si="22"/>
        <v>4</v>
      </c>
      <c r="AI343" s="202">
        <v>4</v>
      </c>
      <c r="AJ343" s="202">
        <v>0</v>
      </c>
      <c r="AK343" s="202">
        <v>0</v>
      </c>
      <c r="AL343" s="202">
        <v>0</v>
      </c>
      <c r="AM343" s="202">
        <v>0</v>
      </c>
      <c r="AN343" s="202">
        <v>0</v>
      </c>
      <c r="AO343" s="202">
        <v>0</v>
      </c>
      <c r="AP343" s="202">
        <v>0</v>
      </c>
      <c r="AQ343" s="202">
        <v>0</v>
      </c>
      <c r="AR343" s="202">
        <v>0</v>
      </c>
      <c r="AS343" s="202">
        <v>0</v>
      </c>
      <c r="AT343" s="202">
        <v>0</v>
      </c>
      <c r="AU343" s="202">
        <v>0</v>
      </c>
      <c r="AV343" s="202">
        <v>0</v>
      </c>
      <c r="AW343" s="202">
        <v>0</v>
      </c>
      <c r="AX343" s="202">
        <v>0</v>
      </c>
      <c r="AY343" s="202">
        <v>0</v>
      </c>
      <c r="AZ343" s="202">
        <v>0</v>
      </c>
      <c r="BA343" s="202">
        <v>0</v>
      </c>
      <c r="BB343" s="202">
        <v>0</v>
      </c>
      <c r="BC343" s="202">
        <v>0</v>
      </c>
      <c r="BD343" s="202">
        <v>0</v>
      </c>
      <c r="BE343" s="33">
        <f t="shared" si="21"/>
        <v>4</v>
      </c>
    </row>
    <row r="344" spans="1:57" s="9" customFormat="1" ht="13.9" customHeight="1" thickBot="1" x14ac:dyDescent="0.25">
      <c r="A344" s="183" t="s">
        <v>1257</v>
      </c>
      <c r="B344" s="183" t="s">
        <v>1258</v>
      </c>
      <c r="C344" s="183" t="s">
        <v>37</v>
      </c>
      <c r="D344" s="183" t="s">
        <v>38</v>
      </c>
      <c r="E344" s="184" t="s">
        <v>571</v>
      </c>
      <c r="F344" s="185">
        <v>910000</v>
      </c>
      <c r="G344" s="183" t="s">
        <v>196</v>
      </c>
      <c r="H344" s="183" t="s">
        <v>47</v>
      </c>
      <c r="I344" s="186">
        <v>43956</v>
      </c>
      <c r="J344" s="186">
        <v>43936</v>
      </c>
      <c r="K344" s="186">
        <v>45045</v>
      </c>
      <c r="L344" s="187">
        <v>0</v>
      </c>
      <c r="M344" s="187">
        <v>0</v>
      </c>
      <c r="N344" s="187">
        <v>0</v>
      </c>
      <c r="O344" s="187">
        <v>0</v>
      </c>
      <c r="P344" s="187">
        <v>0</v>
      </c>
      <c r="Q344" s="187">
        <v>0</v>
      </c>
      <c r="R344" s="187">
        <v>0</v>
      </c>
      <c r="S344" s="187">
        <v>0</v>
      </c>
      <c r="T344" s="187">
        <v>0</v>
      </c>
      <c r="U344" s="187">
        <v>0</v>
      </c>
      <c r="V344" s="187">
        <v>0</v>
      </c>
      <c r="W344" s="187">
        <v>0</v>
      </c>
      <c r="X344" s="187">
        <v>0</v>
      </c>
      <c r="Y344" s="187">
        <v>0</v>
      </c>
      <c r="Z344" s="187">
        <v>0</v>
      </c>
      <c r="AA344" s="187">
        <v>3</v>
      </c>
      <c r="AB344" s="187" t="s">
        <v>66</v>
      </c>
      <c r="AC344" s="187">
        <v>0</v>
      </c>
      <c r="AD344" s="187">
        <v>0</v>
      </c>
      <c r="AE344" s="187">
        <v>0</v>
      </c>
      <c r="AF344" s="187">
        <v>0</v>
      </c>
      <c r="AG344" s="187">
        <v>0</v>
      </c>
      <c r="AH344" s="187">
        <f t="shared" si="22"/>
        <v>3</v>
      </c>
      <c r="AI344" s="202">
        <v>0</v>
      </c>
      <c r="AJ344" s="202">
        <v>0</v>
      </c>
      <c r="AK344" s="202">
        <v>0</v>
      </c>
      <c r="AL344" s="202">
        <v>0</v>
      </c>
      <c r="AM344" s="202">
        <v>0</v>
      </c>
      <c r="AN344" s="202">
        <v>0</v>
      </c>
      <c r="AO344" s="202">
        <v>0</v>
      </c>
      <c r="AP344" s="202">
        <v>0</v>
      </c>
      <c r="AQ344" s="202">
        <v>0</v>
      </c>
      <c r="AR344" s="202">
        <v>0</v>
      </c>
      <c r="AS344" s="202">
        <v>0</v>
      </c>
      <c r="AT344" s="202">
        <v>0</v>
      </c>
      <c r="AU344" s="202">
        <v>0</v>
      </c>
      <c r="AV344" s="202">
        <v>0</v>
      </c>
      <c r="AW344" s="202">
        <v>0</v>
      </c>
      <c r="AX344" s="202">
        <v>3</v>
      </c>
      <c r="AY344" s="202" t="s">
        <v>66</v>
      </c>
      <c r="AZ344" s="202">
        <v>0</v>
      </c>
      <c r="BA344" s="202">
        <v>0</v>
      </c>
      <c r="BB344" s="202">
        <v>0</v>
      </c>
      <c r="BC344" s="202">
        <v>0</v>
      </c>
      <c r="BD344" s="202">
        <v>0</v>
      </c>
      <c r="BE344" s="33">
        <f t="shared" si="21"/>
        <v>3</v>
      </c>
    </row>
    <row r="345" spans="1:57" x14ac:dyDescent="0.2">
      <c r="A345" s="178" t="s">
        <v>1259</v>
      </c>
      <c r="B345" s="178" t="s">
        <v>1260</v>
      </c>
      <c r="C345" s="178" t="s">
        <v>37</v>
      </c>
      <c r="D345" s="178" t="s">
        <v>38</v>
      </c>
      <c r="E345" s="179" t="s">
        <v>110</v>
      </c>
      <c r="F345" s="60">
        <v>2230000</v>
      </c>
      <c r="G345" s="178" t="s">
        <v>83</v>
      </c>
      <c r="H345" s="178" t="s">
        <v>47</v>
      </c>
      <c r="I345" s="180">
        <v>44180</v>
      </c>
      <c r="J345" s="180">
        <v>44228</v>
      </c>
      <c r="K345" s="180">
        <v>45215</v>
      </c>
      <c r="L345" s="181">
        <v>21</v>
      </c>
      <c r="M345" s="181">
        <v>0</v>
      </c>
      <c r="N345" s="181">
        <v>0</v>
      </c>
      <c r="O345" s="181">
        <v>0</v>
      </c>
      <c r="P345" s="181">
        <v>0</v>
      </c>
      <c r="Q345" s="181">
        <v>0</v>
      </c>
      <c r="R345" s="181">
        <v>0</v>
      </c>
      <c r="S345" s="181">
        <v>0</v>
      </c>
      <c r="T345" s="181">
        <v>0</v>
      </c>
      <c r="U345" s="181">
        <v>0</v>
      </c>
      <c r="V345" s="181">
        <v>0</v>
      </c>
      <c r="W345" s="181">
        <v>0</v>
      </c>
      <c r="X345" s="181">
        <v>902</v>
      </c>
      <c r="Y345" s="181">
        <v>0</v>
      </c>
      <c r="Z345" s="181">
        <v>0</v>
      </c>
      <c r="AA345" s="181">
        <v>1</v>
      </c>
      <c r="AB345" s="181">
        <v>0</v>
      </c>
      <c r="AC345" s="181">
        <v>0</v>
      </c>
      <c r="AD345" s="181">
        <v>0</v>
      </c>
      <c r="AE345" s="181">
        <v>0</v>
      </c>
      <c r="AF345" s="181">
        <v>0</v>
      </c>
      <c r="AG345" s="181">
        <v>0</v>
      </c>
      <c r="AH345" s="181">
        <f t="shared" si="22"/>
        <v>924</v>
      </c>
      <c r="AI345" s="201">
        <v>21</v>
      </c>
      <c r="AJ345" s="201">
        <v>0</v>
      </c>
      <c r="AK345" s="201">
        <v>0</v>
      </c>
      <c r="AL345" s="201">
        <v>0</v>
      </c>
      <c r="AM345" s="201">
        <v>0</v>
      </c>
      <c r="AN345" s="201">
        <v>0</v>
      </c>
      <c r="AO345" s="201">
        <v>0</v>
      </c>
      <c r="AP345" s="201">
        <v>0</v>
      </c>
      <c r="AQ345" s="201">
        <v>0</v>
      </c>
      <c r="AR345" s="201">
        <v>0</v>
      </c>
      <c r="AS345" s="201">
        <v>0</v>
      </c>
      <c r="AT345" s="201">
        <v>0</v>
      </c>
      <c r="AU345" s="201">
        <v>902</v>
      </c>
      <c r="AV345" s="201">
        <v>0</v>
      </c>
      <c r="AW345" s="201">
        <v>0</v>
      </c>
      <c r="AX345" s="201">
        <v>1</v>
      </c>
      <c r="AY345" s="201">
        <v>0</v>
      </c>
      <c r="AZ345" s="201">
        <v>0</v>
      </c>
      <c r="BA345" s="201">
        <v>0</v>
      </c>
      <c r="BB345" s="201">
        <v>0</v>
      </c>
      <c r="BC345" s="201">
        <v>0</v>
      </c>
      <c r="BD345" s="201">
        <v>0</v>
      </c>
      <c r="BE345" s="33">
        <f t="shared" si="21"/>
        <v>924</v>
      </c>
    </row>
    <row r="346" spans="1:57" s="9" customFormat="1" ht="13.9" customHeight="1" thickBot="1" x14ac:dyDescent="0.25">
      <c r="A346" s="81" t="s">
        <v>1259</v>
      </c>
      <c r="B346" s="81" t="s">
        <v>1260</v>
      </c>
      <c r="C346" s="81" t="s">
        <v>37</v>
      </c>
      <c r="D346" s="81" t="s">
        <v>38</v>
      </c>
      <c r="E346" s="175" t="s">
        <v>110</v>
      </c>
      <c r="F346" s="80">
        <v>2230000</v>
      </c>
      <c r="G346" s="81" t="s">
        <v>242</v>
      </c>
      <c r="H346" s="81" t="s">
        <v>75</v>
      </c>
      <c r="I346" s="72">
        <v>44180</v>
      </c>
      <c r="J346" s="72">
        <v>44228</v>
      </c>
      <c r="K346" s="72">
        <v>45215</v>
      </c>
      <c r="L346" s="176">
        <v>0</v>
      </c>
      <c r="M346" s="176">
        <v>0</v>
      </c>
      <c r="N346" s="176">
        <v>0</v>
      </c>
      <c r="O346" s="176">
        <v>0</v>
      </c>
      <c r="P346" s="176">
        <v>0</v>
      </c>
      <c r="Q346" s="176">
        <v>0</v>
      </c>
      <c r="R346" s="176">
        <v>0</v>
      </c>
      <c r="S346" s="176">
        <v>0</v>
      </c>
      <c r="T346" s="176">
        <v>0</v>
      </c>
      <c r="U346" s="176">
        <v>44</v>
      </c>
      <c r="V346" s="176">
        <v>0</v>
      </c>
      <c r="W346" s="176">
        <v>0</v>
      </c>
      <c r="X346" s="176">
        <v>594</v>
      </c>
      <c r="Y346" s="176">
        <v>0</v>
      </c>
      <c r="Z346" s="176">
        <v>0</v>
      </c>
      <c r="AA346" s="176">
        <v>0</v>
      </c>
      <c r="AB346" s="176">
        <v>0</v>
      </c>
      <c r="AC346" s="176">
        <v>0</v>
      </c>
      <c r="AD346" s="176">
        <v>0</v>
      </c>
      <c r="AE346" s="176">
        <v>0</v>
      </c>
      <c r="AF346" s="176">
        <v>0</v>
      </c>
      <c r="AG346" s="176">
        <v>0</v>
      </c>
      <c r="AH346" s="176">
        <f t="shared" si="22"/>
        <v>638</v>
      </c>
      <c r="AI346" s="203">
        <v>0</v>
      </c>
      <c r="AJ346" s="203">
        <v>0</v>
      </c>
      <c r="AK346" s="203">
        <v>0</v>
      </c>
      <c r="AL346" s="203">
        <v>0</v>
      </c>
      <c r="AM346" s="203">
        <v>0</v>
      </c>
      <c r="AN346" s="203">
        <v>0</v>
      </c>
      <c r="AO346" s="203">
        <v>0</v>
      </c>
      <c r="AP346" s="203">
        <v>0</v>
      </c>
      <c r="AQ346" s="203">
        <v>0</v>
      </c>
      <c r="AR346" s="203">
        <v>44</v>
      </c>
      <c r="AS346" s="203">
        <v>0</v>
      </c>
      <c r="AT346" s="203">
        <v>0</v>
      </c>
      <c r="AU346" s="203">
        <v>594</v>
      </c>
      <c r="AV346" s="203">
        <v>0</v>
      </c>
      <c r="AW346" s="203">
        <v>0</v>
      </c>
      <c r="AX346" s="203">
        <v>0</v>
      </c>
      <c r="AY346" s="203">
        <v>0</v>
      </c>
      <c r="AZ346" s="203">
        <v>0</v>
      </c>
      <c r="BA346" s="203">
        <v>0</v>
      </c>
      <c r="BB346" s="203">
        <v>0</v>
      </c>
      <c r="BC346" s="203">
        <v>0</v>
      </c>
      <c r="BD346" s="203">
        <v>0</v>
      </c>
      <c r="BE346" s="33">
        <f t="shared" si="21"/>
        <v>638</v>
      </c>
    </row>
    <row r="347" spans="1:57" s="9" customFormat="1" ht="13.9" customHeight="1" thickBot="1" x14ac:dyDescent="0.25">
      <c r="A347" s="183" t="s">
        <v>1261</v>
      </c>
      <c r="B347" s="183" t="s">
        <v>1262</v>
      </c>
      <c r="C347" s="183" t="s">
        <v>37</v>
      </c>
      <c r="D347" s="183" t="s">
        <v>38</v>
      </c>
      <c r="E347" s="184" t="s">
        <v>65</v>
      </c>
      <c r="F347" s="185">
        <v>3000000</v>
      </c>
      <c r="G347" s="183" t="s">
        <v>62</v>
      </c>
      <c r="H347" s="183" t="s">
        <v>47</v>
      </c>
      <c r="I347" s="186">
        <v>43656</v>
      </c>
      <c r="J347" s="186">
        <v>44160</v>
      </c>
      <c r="K347" s="186">
        <v>45047</v>
      </c>
      <c r="L347" s="187">
        <v>1</v>
      </c>
      <c r="M347" s="187">
        <v>0</v>
      </c>
      <c r="N347" s="187">
        <v>0</v>
      </c>
      <c r="O347" s="187">
        <v>0</v>
      </c>
      <c r="P347" s="187">
        <v>0</v>
      </c>
      <c r="Q347" s="187">
        <v>0</v>
      </c>
      <c r="R347" s="187">
        <v>0</v>
      </c>
      <c r="S347" s="187">
        <v>0</v>
      </c>
      <c r="T347" s="187">
        <v>0</v>
      </c>
      <c r="U347" s="187">
        <v>0</v>
      </c>
      <c r="V347" s="187">
        <v>0</v>
      </c>
      <c r="W347" s="187">
        <v>0</v>
      </c>
      <c r="X347" s="187">
        <v>1657</v>
      </c>
      <c r="Y347" s="187">
        <v>0</v>
      </c>
      <c r="Z347" s="187">
        <v>30</v>
      </c>
      <c r="AA347" s="187">
        <v>43</v>
      </c>
      <c r="AB347" s="187">
        <v>0</v>
      </c>
      <c r="AC347" s="187">
        <v>0</v>
      </c>
      <c r="AD347" s="187">
        <v>0</v>
      </c>
      <c r="AE347" s="187">
        <v>0</v>
      </c>
      <c r="AF347" s="187">
        <v>0</v>
      </c>
      <c r="AG347" s="187">
        <v>0</v>
      </c>
      <c r="AH347" s="187">
        <f t="shared" si="22"/>
        <v>1731</v>
      </c>
      <c r="AI347" s="202">
        <v>1</v>
      </c>
      <c r="AJ347" s="202">
        <v>0</v>
      </c>
      <c r="AK347" s="202">
        <v>0</v>
      </c>
      <c r="AL347" s="202">
        <v>0</v>
      </c>
      <c r="AM347" s="202">
        <v>0</v>
      </c>
      <c r="AN347" s="202">
        <v>0</v>
      </c>
      <c r="AO347" s="202">
        <v>0</v>
      </c>
      <c r="AP347" s="202">
        <v>0</v>
      </c>
      <c r="AQ347" s="202">
        <v>0</v>
      </c>
      <c r="AR347" s="202">
        <v>0</v>
      </c>
      <c r="AS347" s="202">
        <v>0</v>
      </c>
      <c r="AT347" s="202">
        <v>0</v>
      </c>
      <c r="AU347" s="202">
        <v>1657</v>
      </c>
      <c r="AV347" s="202">
        <v>0</v>
      </c>
      <c r="AW347" s="202">
        <v>30</v>
      </c>
      <c r="AX347" s="202">
        <v>43</v>
      </c>
      <c r="AY347" s="202">
        <v>0</v>
      </c>
      <c r="AZ347" s="202">
        <v>0</v>
      </c>
      <c r="BA347" s="202">
        <v>0</v>
      </c>
      <c r="BB347" s="202">
        <v>0</v>
      </c>
      <c r="BC347" s="202">
        <v>0</v>
      </c>
      <c r="BD347" s="202">
        <v>0</v>
      </c>
      <c r="BE347" s="33">
        <f t="shared" si="21"/>
        <v>1731</v>
      </c>
    </row>
    <row r="348" spans="1:57" s="9" customFormat="1" ht="13.9" customHeight="1" thickBot="1" x14ac:dyDescent="0.25">
      <c r="A348" s="183" t="s">
        <v>1263</v>
      </c>
      <c r="B348" s="183" t="s">
        <v>1264</v>
      </c>
      <c r="C348" s="183" t="s">
        <v>37</v>
      </c>
      <c r="D348" s="183" t="s">
        <v>38</v>
      </c>
      <c r="E348" s="184" t="s">
        <v>110</v>
      </c>
      <c r="F348" s="185">
        <v>770000</v>
      </c>
      <c r="G348" s="183" t="s">
        <v>242</v>
      </c>
      <c r="H348" s="183" t="s">
        <v>75</v>
      </c>
      <c r="I348" s="186">
        <v>44119</v>
      </c>
      <c r="J348" s="186">
        <v>44095</v>
      </c>
      <c r="K348" s="186">
        <v>44986</v>
      </c>
      <c r="L348" s="187">
        <v>14</v>
      </c>
      <c r="M348" s="187">
        <v>0</v>
      </c>
      <c r="N348" s="187">
        <v>0</v>
      </c>
      <c r="O348" s="187">
        <v>0</v>
      </c>
      <c r="P348" s="187">
        <v>0</v>
      </c>
      <c r="Q348" s="187">
        <v>0</v>
      </c>
      <c r="R348" s="187">
        <v>0</v>
      </c>
      <c r="S348" s="187">
        <v>0</v>
      </c>
      <c r="T348" s="187">
        <v>0</v>
      </c>
      <c r="U348" s="187">
        <v>0</v>
      </c>
      <c r="V348" s="187">
        <v>0</v>
      </c>
      <c r="W348" s="187">
        <v>0</v>
      </c>
      <c r="X348" s="187">
        <v>184</v>
      </c>
      <c r="Y348" s="187">
        <v>0</v>
      </c>
      <c r="Z348" s="187">
        <v>0</v>
      </c>
      <c r="AA348" s="187">
        <v>0</v>
      </c>
      <c r="AB348" s="187">
        <v>0</v>
      </c>
      <c r="AC348" s="187">
        <v>0</v>
      </c>
      <c r="AD348" s="187">
        <v>0</v>
      </c>
      <c r="AE348" s="187">
        <v>0</v>
      </c>
      <c r="AF348" s="187">
        <v>0</v>
      </c>
      <c r="AG348" s="187">
        <v>0</v>
      </c>
      <c r="AH348" s="187">
        <f t="shared" si="22"/>
        <v>198</v>
      </c>
      <c r="AI348" s="202">
        <v>14</v>
      </c>
      <c r="AJ348" s="202">
        <v>0</v>
      </c>
      <c r="AK348" s="202">
        <v>0</v>
      </c>
      <c r="AL348" s="202">
        <v>0</v>
      </c>
      <c r="AM348" s="202">
        <v>0</v>
      </c>
      <c r="AN348" s="202">
        <v>0</v>
      </c>
      <c r="AO348" s="202">
        <v>0</v>
      </c>
      <c r="AP348" s="202">
        <v>0</v>
      </c>
      <c r="AQ348" s="202">
        <v>0</v>
      </c>
      <c r="AR348" s="202">
        <v>0</v>
      </c>
      <c r="AS348" s="202">
        <v>0</v>
      </c>
      <c r="AT348" s="202">
        <v>0</v>
      </c>
      <c r="AU348" s="202">
        <v>184</v>
      </c>
      <c r="AV348" s="202">
        <v>0</v>
      </c>
      <c r="AW348" s="202">
        <v>0</v>
      </c>
      <c r="AX348" s="202">
        <v>0</v>
      </c>
      <c r="AY348" s="202">
        <v>0</v>
      </c>
      <c r="AZ348" s="202">
        <v>0</v>
      </c>
      <c r="BA348" s="202">
        <v>0</v>
      </c>
      <c r="BB348" s="202">
        <v>0</v>
      </c>
      <c r="BC348" s="202">
        <v>0</v>
      </c>
      <c r="BD348" s="202">
        <v>0</v>
      </c>
      <c r="BE348" s="33">
        <f t="shared" si="21"/>
        <v>198</v>
      </c>
    </row>
    <row r="349" spans="1:57" s="9" customFormat="1" ht="13.9" customHeight="1" thickBot="1" x14ac:dyDescent="0.25">
      <c r="A349" s="183" t="s">
        <v>1265</v>
      </c>
      <c r="B349" s="183" t="s">
        <v>1266</v>
      </c>
      <c r="C349" s="183" t="s">
        <v>37</v>
      </c>
      <c r="D349" s="183" t="s">
        <v>38</v>
      </c>
      <c r="E349" s="184" t="s">
        <v>51</v>
      </c>
      <c r="F349" s="185">
        <v>172000</v>
      </c>
      <c r="G349" s="183" t="s">
        <v>40</v>
      </c>
      <c r="H349" s="183" t="s">
        <v>47</v>
      </c>
      <c r="I349" s="186">
        <v>44021</v>
      </c>
      <c r="J349" s="186" t="s">
        <v>66</v>
      </c>
      <c r="K349" s="186">
        <v>44411</v>
      </c>
      <c r="L349" s="187">
        <v>0</v>
      </c>
      <c r="M349" s="187">
        <v>0</v>
      </c>
      <c r="N349" s="187">
        <v>0</v>
      </c>
      <c r="O349" s="187">
        <v>0</v>
      </c>
      <c r="P349" s="187">
        <v>0</v>
      </c>
      <c r="Q349" s="187">
        <v>0</v>
      </c>
      <c r="R349" s="187">
        <v>0</v>
      </c>
      <c r="S349" s="187">
        <v>0</v>
      </c>
      <c r="T349" s="187">
        <v>0</v>
      </c>
      <c r="U349" s="187">
        <v>0</v>
      </c>
      <c r="V349" s="187">
        <v>0</v>
      </c>
      <c r="W349" s="187">
        <v>0</v>
      </c>
      <c r="X349" s="187">
        <v>0</v>
      </c>
      <c r="Y349" s="187">
        <v>0</v>
      </c>
      <c r="Z349" s="187">
        <v>0</v>
      </c>
      <c r="AA349" s="187">
        <v>1</v>
      </c>
      <c r="AB349" s="187">
        <v>0</v>
      </c>
      <c r="AC349" s="187">
        <v>0</v>
      </c>
      <c r="AD349" s="187">
        <v>0</v>
      </c>
      <c r="AE349" s="187">
        <v>0</v>
      </c>
      <c r="AF349" s="187">
        <v>0</v>
      </c>
      <c r="AG349" s="187">
        <v>0</v>
      </c>
      <c r="AH349" s="187">
        <f t="shared" si="22"/>
        <v>1</v>
      </c>
      <c r="AI349" s="202">
        <v>0</v>
      </c>
      <c r="AJ349" s="202">
        <v>0</v>
      </c>
      <c r="AK349" s="202">
        <v>0</v>
      </c>
      <c r="AL349" s="202">
        <v>0</v>
      </c>
      <c r="AM349" s="202">
        <v>0</v>
      </c>
      <c r="AN349" s="202">
        <v>0</v>
      </c>
      <c r="AO349" s="202">
        <v>0</v>
      </c>
      <c r="AP349" s="202">
        <v>0</v>
      </c>
      <c r="AQ349" s="202">
        <v>0</v>
      </c>
      <c r="AR349" s="202">
        <v>0</v>
      </c>
      <c r="AS349" s="202">
        <v>0</v>
      </c>
      <c r="AT349" s="202">
        <v>0</v>
      </c>
      <c r="AU349" s="202">
        <v>0</v>
      </c>
      <c r="AV349" s="202">
        <v>0</v>
      </c>
      <c r="AW349" s="202">
        <v>0</v>
      </c>
      <c r="AX349" s="202">
        <v>1</v>
      </c>
      <c r="AY349" s="202">
        <v>0</v>
      </c>
      <c r="AZ349" s="202">
        <v>0</v>
      </c>
      <c r="BA349" s="202">
        <v>0</v>
      </c>
      <c r="BB349" s="202">
        <v>0</v>
      </c>
      <c r="BC349" s="202">
        <v>0</v>
      </c>
      <c r="BD349" s="202">
        <v>0</v>
      </c>
      <c r="BE349" s="33">
        <f t="shared" si="21"/>
        <v>1</v>
      </c>
    </row>
    <row r="350" spans="1:57" s="9" customFormat="1" ht="13.9" customHeight="1" thickBot="1" x14ac:dyDescent="0.25">
      <c r="A350" s="183" t="s">
        <v>1267</v>
      </c>
      <c r="B350" s="183" t="s">
        <v>1268</v>
      </c>
      <c r="C350" s="183" t="s">
        <v>37</v>
      </c>
      <c r="D350" s="183" t="s">
        <v>38</v>
      </c>
      <c r="E350" s="184" t="s">
        <v>51</v>
      </c>
      <c r="F350" s="185">
        <v>141000</v>
      </c>
      <c r="G350" s="183" t="s">
        <v>40</v>
      </c>
      <c r="H350" s="183" t="s">
        <v>75</v>
      </c>
      <c r="I350" s="186">
        <v>44110</v>
      </c>
      <c r="J350" s="186">
        <v>44046</v>
      </c>
      <c r="K350" s="186">
        <v>44896</v>
      </c>
      <c r="L350" s="187">
        <v>0</v>
      </c>
      <c r="M350" s="187">
        <v>0</v>
      </c>
      <c r="N350" s="187">
        <v>0</v>
      </c>
      <c r="O350" s="187">
        <v>0</v>
      </c>
      <c r="P350" s="187">
        <v>0</v>
      </c>
      <c r="Q350" s="187">
        <v>0</v>
      </c>
      <c r="R350" s="187">
        <v>0</v>
      </c>
      <c r="S350" s="187">
        <v>0</v>
      </c>
      <c r="T350" s="187">
        <v>0</v>
      </c>
      <c r="U350" s="187">
        <v>0</v>
      </c>
      <c r="V350" s="187">
        <v>0</v>
      </c>
      <c r="W350" s="187">
        <v>0</v>
      </c>
      <c r="X350" s="187">
        <v>0</v>
      </c>
      <c r="Y350" s="187">
        <v>0</v>
      </c>
      <c r="Z350" s="187">
        <v>0</v>
      </c>
      <c r="AA350" s="187">
        <v>4</v>
      </c>
      <c r="AB350" s="187">
        <v>0</v>
      </c>
      <c r="AC350" s="187">
        <v>0</v>
      </c>
      <c r="AD350" s="187">
        <v>0</v>
      </c>
      <c r="AE350" s="187">
        <v>0</v>
      </c>
      <c r="AF350" s="187">
        <v>0</v>
      </c>
      <c r="AG350" s="187">
        <v>0</v>
      </c>
      <c r="AH350" s="187">
        <f t="shared" si="22"/>
        <v>4</v>
      </c>
      <c r="AI350" s="202">
        <v>0</v>
      </c>
      <c r="AJ350" s="202">
        <v>0</v>
      </c>
      <c r="AK350" s="202">
        <v>0</v>
      </c>
      <c r="AL350" s="202">
        <v>0</v>
      </c>
      <c r="AM350" s="202">
        <v>0</v>
      </c>
      <c r="AN350" s="202">
        <v>0</v>
      </c>
      <c r="AO350" s="202">
        <v>0</v>
      </c>
      <c r="AP350" s="202">
        <v>0</v>
      </c>
      <c r="AQ350" s="202">
        <v>0</v>
      </c>
      <c r="AR350" s="202">
        <v>0</v>
      </c>
      <c r="AS350" s="202">
        <v>0</v>
      </c>
      <c r="AT350" s="202">
        <v>0</v>
      </c>
      <c r="AU350" s="202">
        <v>0</v>
      </c>
      <c r="AV350" s="202">
        <v>0</v>
      </c>
      <c r="AW350" s="202">
        <v>0</v>
      </c>
      <c r="AX350" s="202">
        <v>4</v>
      </c>
      <c r="AY350" s="202">
        <v>0</v>
      </c>
      <c r="AZ350" s="202">
        <v>0</v>
      </c>
      <c r="BA350" s="202">
        <v>0</v>
      </c>
      <c r="BB350" s="202">
        <v>0</v>
      </c>
      <c r="BC350" s="202">
        <v>0</v>
      </c>
      <c r="BD350" s="202">
        <v>0</v>
      </c>
      <c r="BE350" s="33">
        <f t="shared" si="21"/>
        <v>4</v>
      </c>
    </row>
    <row r="351" spans="1:57" s="9" customFormat="1" ht="13.9" customHeight="1" thickBot="1" x14ac:dyDescent="0.25">
      <c r="A351" s="183" t="s">
        <v>1269</v>
      </c>
      <c r="B351" s="183" t="s">
        <v>1270</v>
      </c>
      <c r="C351" s="183" t="s">
        <v>37</v>
      </c>
      <c r="D351" s="183" t="s">
        <v>38</v>
      </c>
      <c r="E351" s="184" t="s">
        <v>762</v>
      </c>
      <c r="F351" s="185">
        <v>280000</v>
      </c>
      <c r="G351" s="183" t="s">
        <v>763</v>
      </c>
      <c r="H351" s="183" t="s">
        <v>47</v>
      </c>
      <c r="I351" s="186">
        <v>44418</v>
      </c>
      <c r="J351" s="186" t="s">
        <v>66</v>
      </c>
      <c r="K351" s="186">
        <v>45047</v>
      </c>
      <c r="L351" s="187">
        <v>0</v>
      </c>
      <c r="M351" s="187">
        <v>0</v>
      </c>
      <c r="N351" s="187">
        <v>0</v>
      </c>
      <c r="O351" s="187">
        <v>0</v>
      </c>
      <c r="P351" s="187">
        <v>0</v>
      </c>
      <c r="Q351" s="187">
        <v>0</v>
      </c>
      <c r="R351" s="187">
        <v>0</v>
      </c>
      <c r="S351" s="187">
        <v>0</v>
      </c>
      <c r="T351" s="187">
        <v>0</v>
      </c>
      <c r="U351" s="187">
        <v>0</v>
      </c>
      <c r="V351" s="187">
        <v>0</v>
      </c>
      <c r="W351" s="187">
        <v>0</v>
      </c>
      <c r="X351" s="187">
        <v>241</v>
      </c>
      <c r="Y351" s="187">
        <v>0</v>
      </c>
      <c r="Z351" s="187">
        <v>0</v>
      </c>
      <c r="AA351" s="187">
        <v>0</v>
      </c>
      <c r="AB351" s="187">
        <v>0</v>
      </c>
      <c r="AC351" s="187">
        <v>0</v>
      </c>
      <c r="AD351" s="187">
        <v>0</v>
      </c>
      <c r="AE351" s="187">
        <v>0</v>
      </c>
      <c r="AF351" s="187">
        <v>0</v>
      </c>
      <c r="AG351" s="187">
        <v>0</v>
      </c>
      <c r="AH351" s="187">
        <f t="shared" si="22"/>
        <v>241</v>
      </c>
      <c r="AI351" s="202">
        <v>0</v>
      </c>
      <c r="AJ351" s="202">
        <v>0</v>
      </c>
      <c r="AK351" s="202">
        <v>0</v>
      </c>
      <c r="AL351" s="202">
        <v>0</v>
      </c>
      <c r="AM351" s="202">
        <v>0</v>
      </c>
      <c r="AN351" s="202">
        <v>0</v>
      </c>
      <c r="AO351" s="202">
        <v>0</v>
      </c>
      <c r="AP351" s="202">
        <v>0</v>
      </c>
      <c r="AQ351" s="202">
        <v>0</v>
      </c>
      <c r="AR351" s="202">
        <v>0</v>
      </c>
      <c r="AS351" s="202">
        <v>0</v>
      </c>
      <c r="AT351" s="202">
        <v>0</v>
      </c>
      <c r="AU351" s="202">
        <v>241</v>
      </c>
      <c r="AV351" s="202">
        <v>0</v>
      </c>
      <c r="AW351" s="202">
        <v>0</v>
      </c>
      <c r="AX351" s="202">
        <v>0</v>
      </c>
      <c r="AY351" s="202">
        <v>0</v>
      </c>
      <c r="AZ351" s="202">
        <v>0</v>
      </c>
      <c r="BA351" s="202">
        <v>0</v>
      </c>
      <c r="BB351" s="202">
        <v>0</v>
      </c>
      <c r="BC351" s="202">
        <v>0</v>
      </c>
      <c r="BD351" s="202">
        <v>0</v>
      </c>
      <c r="BE351" s="33">
        <f t="shared" si="21"/>
        <v>241</v>
      </c>
    </row>
    <row r="352" spans="1:57" s="9" customFormat="1" ht="13.9" customHeight="1" thickBot="1" x14ac:dyDescent="0.25">
      <c r="A352" s="183" t="s">
        <v>1271</v>
      </c>
      <c r="B352" s="183" t="s">
        <v>1272</v>
      </c>
      <c r="C352" s="183" t="s">
        <v>37</v>
      </c>
      <c r="D352" s="183" t="s">
        <v>38</v>
      </c>
      <c r="E352" s="184" t="s">
        <v>110</v>
      </c>
      <c r="F352" s="185">
        <v>1400000</v>
      </c>
      <c r="G352" s="183" t="s">
        <v>242</v>
      </c>
      <c r="H352" s="183" t="s">
        <v>47</v>
      </c>
      <c r="I352" s="186">
        <v>44641</v>
      </c>
      <c r="J352" s="186">
        <v>44635</v>
      </c>
      <c r="K352" s="186">
        <v>45352</v>
      </c>
      <c r="L352" s="187">
        <v>0</v>
      </c>
      <c r="M352" s="187">
        <v>0</v>
      </c>
      <c r="N352" s="187">
        <v>0</v>
      </c>
      <c r="O352" s="187">
        <v>0</v>
      </c>
      <c r="P352" s="187">
        <v>0</v>
      </c>
      <c r="Q352" s="187">
        <v>0</v>
      </c>
      <c r="R352" s="187">
        <v>0</v>
      </c>
      <c r="S352" s="187">
        <v>0</v>
      </c>
      <c r="T352" s="187">
        <v>0</v>
      </c>
      <c r="U352" s="187">
        <v>0</v>
      </c>
      <c r="V352" s="187">
        <v>19</v>
      </c>
      <c r="W352" s="187">
        <v>0</v>
      </c>
      <c r="X352" s="187">
        <v>466</v>
      </c>
      <c r="Y352" s="187">
        <v>0</v>
      </c>
      <c r="Z352" s="187">
        <v>0</v>
      </c>
      <c r="AA352" s="187">
        <v>1</v>
      </c>
      <c r="AB352" s="187">
        <v>0</v>
      </c>
      <c r="AC352" s="187">
        <v>0</v>
      </c>
      <c r="AD352" s="187">
        <v>0</v>
      </c>
      <c r="AE352" s="187">
        <v>0</v>
      </c>
      <c r="AF352" s="187">
        <v>0</v>
      </c>
      <c r="AG352" s="187">
        <v>0</v>
      </c>
      <c r="AH352" s="187">
        <f t="shared" si="22"/>
        <v>486</v>
      </c>
      <c r="AI352" s="202">
        <v>0</v>
      </c>
      <c r="AJ352" s="202">
        <v>0</v>
      </c>
      <c r="AK352" s="202">
        <v>0</v>
      </c>
      <c r="AL352" s="202">
        <v>0</v>
      </c>
      <c r="AM352" s="202">
        <v>0</v>
      </c>
      <c r="AN352" s="202">
        <v>0</v>
      </c>
      <c r="AO352" s="202">
        <v>0</v>
      </c>
      <c r="AP352" s="202">
        <v>0</v>
      </c>
      <c r="AQ352" s="202">
        <v>0</v>
      </c>
      <c r="AR352" s="202">
        <v>0</v>
      </c>
      <c r="AS352" s="202">
        <v>19</v>
      </c>
      <c r="AT352" s="202">
        <v>0</v>
      </c>
      <c r="AU352" s="202">
        <v>466</v>
      </c>
      <c r="AV352" s="202">
        <v>0</v>
      </c>
      <c r="AW352" s="202">
        <v>0</v>
      </c>
      <c r="AX352" s="202">
        <v>1</v>
      </c>
      <c r="AY352" s="202">
        <v>0</v>
      </c>
      <c r="AZ352" s="202">
        <v>0</v>
      </c>
      <c r="BA352" s="202">
        <v>0</v>
      </c>
      <c r="BB352" s="202">
        <v>0</v>
      </c>
      <c r="BC352" s="202">
        <v>0</v>
      </c>
      <c r="BD352" s="202">
        <v>0</v>
      </c>
      <c r="BE352" s="33">
        <f t="shared" si="21"/>
        <v>486</v>
      </c>
    </row>
    <row r="353" spans="1:58" s="9" customFormat="1" ht="13.9" customHeight="1" thickBot="1" x14ac:dyDescent="0.25">
      <c r="A353" s="183" t="s">
        <v>1273</v>
      </c>
      <c r="B353" s="183" t="s">
        <v>1274</v>
      </c>
      <c r="C353" s="183" t="s">
        <v>37</v>
      </c>
      <c r="D353" s="183" t="s">
        <v>38</v>
      </c>
      <c r="E353" s="184" t="s">
        <v>135</v>
      </c>
      <c r="F353" s="185">
        <v>170000</v>
      </c>
      <c r="G353" s="183" t="s">
        <v>111</v>
      </c>
      <c r="H353" s="183" t="s">
        <v>47</v>
      </c>
      <c r="I353" s="186">
        <v>44761</v>
      </c>
      <c r="J353" s="186">
        <v>44953</v>
      </c>
      <c r="K353" s="186">
        <v>45191</v>
      </c>
      <c r="L353" s="187">
        <v>3</v>
      </c>
      <c r="M353" s="187" t="s">
        <v>66</v>
      </c>
      <c r="N353" s="187" t="s">
        <v>66</v>
      </c>
      <c r="O353" s="187" t="s">
        <v>66</v>
      </c>
      <c r="P353" s="187" t="s">
        <v>66</v>
      </c>
      <c r="Q353" s="187" t="s">
        <v>66</v>
      </c>
      <c r="R353" s="187" t="s">
        <v>66</v>
      </c>
      <c r="S353" s="187" t="s">
        <v>66</v>
      </c>
      <c r="T353" s="187" t="s">
        <v>66</v>
      </c>
      <c r="U353" s="187">
        <v>0</v>
      </c>
      <c r="V353" s="187">
        <v>0</v>
      </c>
      <c r="W353" s="187">
        <v>0</v>
      </c>
      <c r="X353" s="187">
        <v>0</v>
      </c>
      <c r="Y353" s="187">
        <v>0</v>
      </c>
      <c r="Z353" s="187">
        <v>0</v>
      </c>
      <c r="AA353" s="187">
        <v>9</v>
      </c>
      <c r="AB353" s="187">
        <v>28</v>
      </c>
      <c r="AC353" s="187" t="s">
        <v>66</v>
      </c>
      <c r="AD353" s="187" t="s">
        <v>66</v>
      </c>
      <c r="AE353" s="187" t="s">
        <v>66</v>
      </c>
      <c r="AF353" s="187" t="s">
        <v>66</v>
      </c>
      <c r="AG353" s="187" t="s">
        <v>66</v>
      </c>
      <c r="AH353" s="187">
        <f t="shared" si="22"/>
        <v>40</v>
      </c>
      <c r="AI353" s="202">
        <v>3</v>
      </c>
      <c r="AJ353" s="202" t="s">
        <v>66</v>
      </c>
      <c r="AK353" s="202" t="s">
        <v>66</v>
      </c>
      <c r="AL353" s="202" t="s">
        <v>66</v>
      </c>
      <c r="AM353" s="202" t="s">
        <v>66</v>
      </c>
      <c r="AN353" s="202" t="s">
        <v>66</v>
      </c>
      <c r="AO353" s="202" t="s">
        <v>66</v>
      </c>
      <c r="AP353" s="202" t="s">
        <v>66</v>
      </c>
      <c r="AQ353" s="202" t="s">
        <v>66</v>
      </c>
      <c r="AR353" s="202">
        <v>0</v>
      </c>
      <c r="AS353" s="202">
        <v>0</v>
      </c>
      <c r="AT353" s="202">
        <v>0</v>
      </c>
      <c r="AU353" s="202">
        <v>0</v>
      </c>
      <c r="AV353" s="202">
        <v>0</v>
      </c>
      <c r="AW353" s="202">
        <v>0</v>
      </c>
      <c r="AX353" s="202">
        <v>9</v>
      </c>
      <c r="AY353" s="202">
        <v>28</v>
      </c>
      <c r="AZ353" s="202" t="s">
        <v>66</v>
      </c>
      <c r="BA353" s="202" t="s">
        <v>66</v>
      </c>
      <c r="BB353" s="202" t="s">
        <v>66</v>
      </c>
      <c r="BC353" s="202" t="s">
        <v>66</v>
      </c>
      <c r="BD353" s="202" t="s">
        <v>66</v>
      </c>
      <c r="BE353" s="33">
        <f t="shared" si="21"/>
        <v>40</v>
      </c>
    </row>
    <row r="354" spans="1:58" x14ac:dyDescent="0.2">
      <c r="A354" s="178" t="s">
        <v>1275</v>
      </c>
      <c r="B354" s="178" t="s">
        <v>1276</v>
      </c>
      <c r="C354" s="178" t="s">
        <v>37</v>
      </c>
      <c r="D354" s="178" t="s">
        <v>38</v>
      </c>
      <c r="E354" s="179" t="s">
        <v>110</v>
      </c>
      <c r="F354" s="60">
        <v>7200000</v>
      </c>
      <c r="G354" s="178" t="s">
        <v>474</v>
      </c>
      <c r="H354" s="178" t="s">
        <v>75</v>
      </c>
      <c r="I354" s="180">
        <v>45689</v>
      </c>
      <c r="J354" s="180">
        <v>45689</v>
      </c>
      <c r="K354" s="180">
        <v>46065</v>
      </c>
      <c r="L354" s="181">
        <v>0</v>
      </c>
      <c r="M354" s="181">
        <v>0</v>
      </c>
      <c r="N354" s="181">
        <v>0</v>
      </c>
      <c r="O354" s="181">
        <v>0</v>
      </c>
      <c r="P354" s="181">
        <v>0</v>
      </c>
      <c r="Q354" s="181">
        <v>0</v>
      </c>
      <c r="R354" s="181">
        <v>0</v>
      </c>
      <c r="S354" s="181">
        <v>0</v>
      </c>
      <c r="T354" s="181">
        <v>0</v>
      </c>
      <c r="U354" s="181">
        <v>0</v>
      </c>
      <c r="V354" s="181">
        <v>0</v>
      </c>
      <c r="W354" s="181">
        <v>0</v>
      </c>
      <c r="X354" s="181">
        <v>0</v>
      </c>
      <c r="Y354" s="181">
        <v>0</v>
      </c>
      <c r="Z354" s="181">
        <v>0</v>
      </c>
      <c r="AA354" s="181">
        <v>0</v>
      </c>
      <c r="AB354" s="181">
        <v>0</v>
      </c>
      <c r="AC354" s="181">
        <v>5</v>
      </c>
      <c r="AD354" s="181">
        <v>0</v>
      </c>
      <c r="AE354" s="181">
        <v>0</v>
      </c>
      <c r="AF354" s="181">
        <v>0</v>
      </c>
      <c r="AG354" s="181">
        <v>0</v>
      </c>
      <c r="AH354" s="181">
        <f t="shared" si="22"/>
        <v>5</v>
      </c>
      <c r="AI354" s="201">
        <v>0</v>
      </c>
      <c r="AJ354" s="201">
        <v>0</v>
      </c>
      <c r="AK354" s="201">
        <v>0</v>
      </c>
      <c r="AL354" s="201">
        <v>0</v>
      </c>
      <c r="AM354" s="201">
        <v>0</v>
      </c>
      <c r="AN354" s="201">
        <v>0</v>
      </c>
      <c r="AO354" s="201">
        <v>0</v>
      </c>
      <c r="AP354" s="201">
        <v>0</v>
      </c>
      <c r="AQ354" s="201">
        <v>0</v>
      </c>
      <c r="AR354" s="201">
        <v>0</v>
      </c>
      <c r="AS354" s="201">
        <v>0</v>
      </c>
      <c r="AT354" s="201">
        <v>0</v>
      </c>
      <c r="AU354" s="201">
        <v>0</v>
      </c>
      <c r="AV354" s="201">
        <v>0</v>
      </c>
      <c r="AW354" s="201">
        <v>0</v>
      </c>
      <c r="AX354" s="201">
        <v>0</v>
      </c>
      <c r="AY354" s="201">
        <v>0</v>
      </c>
      <c r="AZ354" s="201">
        <v>0</v>
      </c>
      <c r="BA354" s="201">
        <v>0</v>
      </c>
      <c r="BB354" s="201">
        <v>0</v>
      </c>
      <c r="BC354" s="201">
        <v>0</v>
      </c>
      <c r="BD354" s="201">
        <v>0</v>
      </c>
      <c r="BE354" s="33">
        <f t="shared" si="21"/>
        <v>0</v>
      </c>
      <c r="BF354" s="4" t="s">
        <v>3897</v>
      </c>
    </row>
    <row r="355" spans="1:58" x14ac:dyDescent="0.2">
      <c r="A355" s="178" t="s">
        <v>1277</v>
      </c>
      <c r="B355" s="178" t="s">
        <v>1278</v>
      </c>
      <c r="C355" s="178" t="s">
        <v>37</v>
      </c>
      <c r="D355" s="178" t="s">
        <v>38</v>
      </c>
      <c r="E355" s="179" t="s">
        <v>305</v>
      </c>
      <c r="F355" s="60">
        <v>225000</v>
      </c>
      <c r="G355" s="178" t="s">
        <v>412</v>
      </c>
      <c r="H355" s="178" t="s">
        <v>47</v>
      </c>
      <c r="I355" s="180">
        <v>45051</v>
      </c>
      <c r="J355" s="180">
        <v>45051</v>
      </c>
      <c r="K355" s="180">
        <v>45384</v>
      </c>
      <c r="L355" s="181">
        <v>0</v>
      </c>
      <c r="M355" s="181">
        <v>0</v>
      </c>
      <c r="N355" s="181">
        <v>0</v>
      </c>
      <c r="O355" s="181">
        <v>0</v>
      </c>
      <c r="P355" s="181">
        <v>0</v>
      </c>
      <c r="Q355" s="181">
        <v>0</v>
      </c>
      <c r="R355" s="181">
        <v>0</v>
      </c>
      <c r="S355" s="181">
        <v>0</v>
      </c>
      <c r="T355" s="181">
        <v>0</v>
      </c>
      <c r="U355" s="181">
        <v>0</v>
      </c>
      <c r="V355" s="181">
        <v>0</v>
      </c>
      <c r="W355" s="181">
        <v>0</v>
      </c>
      <c r="X355" s="181">
        <v>150</v>
      </c>
      <c r="Y355" s="181">
        <v>0</v>
      </c>
      <c r="Z355" s="181">
        <v>0</v>
      </c>
      <c r="AA355" s="181">
        <v>0</v>
      </c>
      <c r="AB355" s="181">
        <v>0</v>
      </c>
      <c r="AC355" s="181">
        <v>0</v>
      </c>
      <c r="AD355" s="181">
        <v>0</v>
      </c>
      <c r="AE355" s="181">
        <v>0</v>
      </c>
      <c r="AF355" s="181">
        <v>0</v>
      </c>
      <c r="AG355" s="181">
        <v>0</v>
      </c>
      <c r="AH355" s="181">
        <f t="shared" si="22"/>
        <v>150</v>
      </c>
      <c r="AI355" s="201">
        <v>0</v>
      </c>
      <c r="AJ355" s="201">
        <v>0</v>
      </c>
      <c r="AK355" s="201">
        <v>0</v>
      </c>
      <c r="AL355" s="201">
        <v>0</v>
      </c>
      <c r="AM355" s="201">
        <v>0</v>
      </c>
      <c r="AN355" s="201">
        <v>0</v>
      </c>
      <c r="AO355" s="201">
        <v>0</v>
      </c>
      <c r="AP355" s="201">
        <v>0</v>
      </c>
      <c r="AQ355" s="201">
        <v>0</v>
      </c>
      <c r="AR355" s="201">
        <v>0</v>
      </c>
      <c r="AS355" s="201">
        <v>0</v>
      </c>
      <c r="AT355" s="201">
        <v>0</v>
      </c>
      <c r="AU355" s="201">
        <v>150</v>
      </c>
      <c r="AV355" s="201">
        <v>0</v>
      </c>
      <c r="AW355" s="201">
        <v>0</v>
      </c>
      <c r="AX355" s="201">
        <v>0</v>
      </c>
      <c r="AY355" s="201">
        <v>0</v>
      </c>
      <c r="AZ355" s="201">
        <v>0</v>
      </c>
      <c r="BA355" s="201">
        <v>0</v>
      </c>
      <c r="BB355" s="201">
        <v>0</v>
      </c>
      <c r="BC355" s="201">
        <v>0</v>
      </c>
      <c r="BD355" s="201">
        <v>0</v>
      </c>
      <c r="BE355" s="33">
        <f t="shared" si="21"/>
        <v>150</v>
      </c>
    </row>
    <row r="356" spans="1:58" s="9" customFormat="1" ht="13.9" customHeight="1" thickBot="1" x14ac:dyDescent="0.25">
      <c r="A356" s="81" t="s">
        <v>1277</v>
      </c>
      <c r="B356" s="81" t="s">
        <v>1278</v>
      </c>
      <c r="C356" s="81" t="s">
        <v>37</v>
      </c>
      <c r="D356" s="81" t="s">
        <v>38</v>
      </c>
      <c r="E356" s="175" t="s">
        <v>305</v>
      </c>
      <c r="F356" s="80">
        <v>225000</v>
      </c>
      <c r="G356" s="81" t="s">
        <v>412</v>
      </c>
      <c r="H356" s="81" t="s">
        <v>75</v>
      </c>
      <c r="I356" s="72">
        <v>45051</v>
      </c>
      <c r="J356" s="72">
        <v>45051</v>
      </c>
      <c r="K356" s="72">
        <v>45384</v>
      </c>
      <c r="L356" s="176">
        <v>0</v>
      </c>
      <c r="M356" s="176">
        <v>0</v>
      </c>
      <c r="N356" s="176">
        <v>0</v>
      </c>
      <c r="O356" s="176">
        <v>0</v>
      </c>
      <c r="P356" s="176">
        <v>0</v>
      </c>
      <c r="Q356" s="176">
        <v>0</v>
      </c>
      <c r="R356" s="176">
        <v>0</v>
      </c>
      <c r="S356" s="176">
        <v>0</v>
      </c>
      <c r="T356" s="176">
        <v>0</v>
      </c>
      <c r="U356" s="176">
        <v>0</v>
      </c>
      <c r="V356" s="176">
        <v>0</v>
      </c>
      <c r="W356" s="176">
        <v>0</v>
      </c>
      <c r="X356" s="176">
        <v>41</v>
      </c>
      <c r="Y356" s="176">
        <v>0</v>
      </c>
      <c r="Z356" s="176">
        <v>0</v>
      </c>
      <c r="AA356" s="176">
        <v>0</v>
      </c>
      <c r="AB356" s="176">
        <v>0</v>
      </c>
      <c r="AC356" s="176">
        <v>0</v>
      </c>
      <c r="AD356" s="176">
        <v>0</v>
      </c>
      <c r="AE356" s="176">
        <v>0</v>
      </c>
      <c r="AF356" s="176">
        <v>0</v>
      </c>
      <c r="AG356" s="176">
        <v>0</v>
      </c>
      <c r="AH356" s="176">
        <f t="shared" si="22"/>
        <v>41</v>
      </c>
      <c r="AI356" s="203">
        <v>0</v>
      </c>
      <c r="AJ356" s="203">
        <v>0</v>
      </c>
      <c r="AK356" s="203">
        <v>0</v>
      </c>
      <c r="AL356" s="203">
        <v>0</v>
      </c>
      <c r="AM356" s="203">
        <v>0</v>
      </c>
      <c r="AN356" s="203">
        <v>0</v>
      </c>
      <c r="AO356" s="203">
        <v>0</v>
      </c>
      <c r="AP356" s="203">
        <v>0</v>
      </c>
      <c r="AQ356" s="203">
        <v>0</v>
      </c>
      <c r="AR356" s="203">
        <v>0</v>
      </c>
      <c r="AS356" s="203">
        <v>0</v>
      </c>
      <c r="AT356" s="203">
        <v>0</v>
      </c>
      <c r="AU356" s="203">
        <v>41</v>
      </c>
      <c r="AV356" s="203">
        <v>0</v>
      </c>
      <c r="AW356" s="203">
        <v>0</v>
      </c>
      <c r="AX356" s="203">
        <v>0</v>
      </c>
      <c r="AY356" s="203">
        <v>0</v>
      </c>
      <c r="AZ356" s="203">
        <v>0</v>
      </c>
      <c r="BA356" s="203">
        <v>0</v>
      </c>
      <c r="BB356" s="203">
        <v>0</v>
      </c>
      <c r="BC356" s="203">
        <v>0</v>
      </c>
      <c r="BD356" s="203">
        <v>0</v>
      </c>
      <c r="BE356" s="33">
        <f t="shared" si="21"/>
        <v>41</v>
      </c>
    </row>
    <row r="357" spans="1:58" x14ac:dyDescent="0.2">
      <c r="A357" s="178" t="s">
        <v>1279</v>
      </c>
      <c r="B357" s="178" t="s">
        <v>1280</v>
      </c>
      <c r="C357" s="178" t="s">
        <v>37</v>
      </c>
      <c r="D357" s="178" t="s">
        <v>38</v>
      </c>
      <c r="E357" s="179" t="s">
        <v>110</v>
      </c>
      <c r="F357" s="60">
        <v>1500000</v>
      </c>
      <c r="G357" s="178" t="s">
        <v>242</v>
      </c>
      <c r="H357" s="178" t="s">
        <v>75</v>
      </c>
      <c r="I357" s="180">
        <v>44376</v>
      </c>
      <c r="J357" s="180">
        <v>44441</v>
      </c>
      <c r="K357" s="180">
        <v>45042</v>
      </c>
      <c r="L357" s="181">
        <v>0</v>
      </c>
      <c r="M357" s="181">
        <v>0</v>
      </c>
      <c r="N357" s="181">
        <v>0</v>
      </c>
      <c r="O357" s="181">
        <v>0</v>
      </c>
      <c r="P357" s="181">
        <v>0</v>
      </c>
      <c r="Q357" s="181">
        <v>0</v>
      </c>
      <c r="R357" s="181">
        <v>0</v>
      </c>
      <c r="S357" s="181">
        <v>0</v>
      </c>
      <c r="T357" s="181">
        <v>0</v>
      </c>
      <c r="U357" s="181">
        <v>0</v>
      </c>
      <c r="V357" s="181">
        <v>0</v>
      </c>
      <c r="W357" s="181">
        <v>0</v>
      </c>
      <c r="X357" s="181">
        <v>0</v>
      </c>
      <c r="Y357" s="181">
        <v>0</v>
      </c>
      <c r="Z357" s="181">
        <v>0</v>
      </c>
      <c r="AA357" s="181">
        <v>4</v>
      </c>
      <c r="AB357" s="181">
        <v>702</v>
      </c>
      <c r="AC357" s="181">
        <v>0</v>
      </c>
      <c r="AD357" s="181">
        <v>0</v>
      </c>
      <c r="AE357" s="181">
        <v>0</v>
      </c>
      <c r="AF357" s="181">
        <v>0</v>
      </c>
      <c r="AG357" s="181">
        <v>0</v>
      </c>
      <c r="AH357" s="181">
        <f t="shared" si="22"/>
        <v>706</v>
      </c>
      <c r="AI357" s="201">
        <v>0</v>
      </c>
      <c r="AJ357" s="201">
        <v>0</v>
      </c>
      <c r="AK357" s="201">
        <v>0</v>
      </c>
      <c r="AL357" s="201">
        <v>0</v>
      </c>
      <c r="AM357" s="201">
        <v>0</v>
      </c>
      <c r="AN357" s="201">
        <v>0</v>
      </c>
      <c r="AO357" s="201">
        <v>0</v>
      </c>
      <c r="AP357" s="201">
        <v>0</v>
      </c>
      <c r="AQ357" s="201">
        <v>0</v>
      </c>
      <c r="AR357" s="201">
        <v>0</v>
      </c>
      <c r="AS357" s="201">
        <v>0</v>
      </c>
      <c r="AT357" s="201">
        <v>0</v>
      </c>
      <c r="AU357" s="201">
        <v>0</v>
      </c>
      <c r="AV357" s="201">
        <v>0</v>
      </c>
      <c r="AW357" s="201">
        <v>0</v>
      </c>
      <c r="AX357" s="201">
        <v>4</v>
      </c>
      <c r="AY357" s="201">
        <v>702</v>
      </c>
      <c r="AZ357" s="201">
        <v>0</v>
      </c>
      <c r="BA357" s="201">
        <v>0</v>
      </c>
      <c r="BB357" s="201">
        <v>0</v>
      </c>
      <c r="BC357" s="201">
        <v>0</v>
      </c>
      <c r="BD357" s="201">
        <v>0</v>
      </c>
      <c r="BE357" s="33">
        <f t="shared" si="21"/>
        <v>706</v>
      </c>
    </row>
    <row r="358" spans="1:58" x14ac:dyDescent="0.2">
      <c r="A358" s="34" t="s">
        <v>1279</v>
      </c>
      <c r="B358" s="34" t="s">
        <v>1280</v>
      </c>
      <c r="C358" s="34" t="s">
        <v>37</v>
      </c>
      <c r="D358" s="34" t="s">
        <v>38</v>
      </c>
      <c r="E358" s="167" t="s">
        <v>110</v>
      </c>
      <c r="F358" s="35">
        <v>1500000</v>
      </c>
      <c r="G358" s="34" t="s">
        <v>242</v>
      </c>
      <c r="H358" s="34" t="s">
        <v>47</v>
      </c>
      <c r="I358" s="36">
        <v>44376</v>
      </c>
      <c r="J358" s="36">
        <v>44441</v>
      </c>
      <c r="K358" s="36">
        <v>45042</v>
      </c>
      <c r="L358" s="174">
        <v>0</v>
      </c>
      <c r="M358" s="174">
        <v>0</v>
      </c>
      <c r="N358" s="174">
        <v>0</v>
      </c>
      <c r="O358" s="174">
        <v>0</v>
      </c>
      <c r="P358" s="174">
        <v>0</v>
      </c>
      <c r="Q358" s="174">
        <v>0</v>
      </c>
      <c r="R358" s="174">
        <v>0</v>
      </c>
      <c r="S358" s="174">
        <v>0</v>
      </c>
      <c r="T358" s="174">
        <v>0</v>
      </c>
      <c r="U358" s="174">
        <v>7</v>
      </c>
      <c r="V358" s="174">
        <v>0</v>
      </c>
      <c r="W358" s="174">
        <v>0</v>
      </c>
      <c r="X358" s="174">
        <v>149</v>
      </c>
      <c r="Y358" s="174">
        <v>0</v>
      </c>
      <c r="Z358" s="174">
        <v>0</v>
      </c>
      <c r="AA358" s="174">
        <v>2</v>
      </c>
      <c r="AB358" s="174">
        <v>972</v>
      </c>
      <c r="AC358" s="174">
        <v>0</v>
      </c>
      <c r="AD358" s="174">
        <v>0</v>
      </c>
      <c r="AE358" s="174">
        <v>0</v>
      </c>
      <c r="AF358" s="174">
        <v>0</v>
      </c>
      <c r="AG358" s="174">
        <v>0</v>
      </c>
      <c r="AH358" s="174">
        <f t="shared" si="22"/>
        <v>1130</v>
      </c>
      <c r="AI358" s="33">
        <v>0</v>
      </c>
      <c r="AJ358" s="33">
        <v>0</v>
      </c>
      <c r="AK358" s="33">
        <v>0</v>
      </c>
      <c r="AL358" s="33">
        <v>0</v>
      </c>
      <c r="AM358" s="33">
        <v>0</v>
      </c>
      <c r="AN358" s="33">
        <v>0</v>
      </c>
      <c r="AO358" s="33">
        <v>0</v>
      </c>
      <c r="AP358" s="33">
        <v>0</v>
      </c>
      <c r="AQ358" s="33">
        <v>0</v>
      </c>
      <c r="AR358" s="33">
        <v>7</v>
      </c>
      <c r="AS358" s="33">
        <v>0</v>
      </c>
      <c r="AT358" s="33">
        <v>0</v>
      </c>
      <c r="AU358" s="33">
        <v>149</v>
      </c>
      <c r="AV358" s="33">
        <v>0</v>
      </c>
      <c r="AW358" s="33">
        <v>0</v>
      </c>
      <c r="AX358" s="33">
        <v>2</v>
      </c>
      <c r="AY358" s="33">
        <v>972</v>
      </c>
      <c r="AZ358" s="33">
        <v>0</v>
      </c>
      <c r="BA358" s="33">
        <v>0</v>
      </c>
      <c r="BB358" s="33">
        <v>0</v>
      </c>
      <c r="BC358" s="33">
        <v>0</v>
      </c>
      <c r="BD358" s="33">
        <v>0</v>
      </c>
      <c r="BE358" s="33">
        <f t="shared" si="21"/>
        <v>1130</v>
      </c>
    </row>
    <row r="359" spans="1:58" s="9" customFormat="1" ht="13.9" customHeight="1" thickBot="1" x14ac:dyDescent="0.25">
      <c r="A359" s="183" t="s">
        <v>1281</v>
      </c>
      <c r="B359" s="183" t="s">
        <v>1282</v>
      </c>
      <c r="C359" s="183" t="s">
        <v>37</v>
      </c>
      <c r="D359" s="183" t="s">
        <v>38</v>
      </c>
      <c r="E359" s="184" t="s">
        <v>73</v>
      </c>
      <c r="F359" s="185">
        <v>660000</v>
      </c>
      <c r="G359" s="183" t="s">
        <v>74</v>
      </c>
      <c r="H359" s="183" t="s">
        <v>47</v>
      </c>
      <c r="I359" s="186">
        <v>44180</v>
      </c>
      <c r="J359" s="186">
        <v>44274</v>
      </c>
      <c r="K359" s="186">
        <v>45016</v>
      </c>
      <c r="L359" s="187">
        <v>0</v>
      </c>
      <c r="M359" s="187">
        <v>0</v>
      </c>
      <c r="N359" s="187">
        <v>0</v>
      </c>
      <c r="O359" s="187">
        <v>0</v>
      </c>
      <c r="P359" s="187">
        <v>0</v>
      </c>
      <c r="Q359" s="187">
        <v>0</v>
      </c>
      <c r="R359" s="187">
        <v>0</v>
      </c>
      <c r="S359" s="187">
        <v>0</v>
      </c>
      <c r="T359" s="187">
        <v>0</v>
      </c>
      <c r="U359" s="187">
        <v>0</v>
      </c>
      <c r="V359" s="187">
        <v>0</v>
      </c>
      <c r="W359" s="187">
        <v>0</v>
      </c>
      <c r="X359" s="187">
        <v>0</v>
      </c>
      <c r="Y359" s="187">
        <v>0</v>
      </c>
      <c r="Z359" s="187">
        <v>0</v>
      </c>
      <c r="AA359" s="187">
        <v>2</v>
      </c>
      <c r="AB359" s="187">
        <v>75</v>
      </c>
      <c r="AC359" s="187">
        <v>0</v>
      </c>
      <c r="AD359" s="187">
        <v>0</v>
      </c>
      <c r="AE359" s="187">
        <v>0</v>
      </c>
      <c r="AF359" s="187">
        <v>0</v>
      </c>
      <c r="AG359" s="187">
        <v>0</v>
      </c>
      <c r="AH359" s="187">
        <f t="shared" si="22"/>
        <v>77</v>
      </c>
      <c r="AI359" s="202">
        <v>0</v>
      </c>
      <c r="AJ359" s="202">
        <v>0</v>
      </c>
      <c r="AK359" s="202">
        <v>0</v>
      </c>
      <c r="AL359" s="202">
        <v>0</v>
      </c>
      <c r="AM359" s="202">
        <v>0</v>
      </c>
      <c r="AN359" s="202">
        <v>0</v>
      </c>
      <c r="AO359" s="202">
        <v>0</v>
      </c>
      <c r="AP359" s="202">
        <v>0</v>
      </c>
      <c r="AQ359" s="202">
        <v>0</v>
      </c>
      <c r="AR359" s="202">
        <v>0</v>
      </c>
      <c r="AS359" s="202">
        <v>0</v>
      </c>
      <c r="AT359" s="202">
        <v>0</v>
      </c>
      <c r="AU359" s="202">
        <v>0</v>
      </c>
      <c r="AV359" s="202">
        <v>0</v>
      </c>
      <c r="AW359" s="202">
        <v>0</v>
      </c>
      <c r="AX359" s="202">
        <v>2</v>
      </c>
      <c r="AY359" s="202">
        <v>75</v>
      </c>
      <c r="AZ359" s="202">
        <v>0</v>
      </c>
      <c r="BA359" s="202">
        <v>0</v>
      </c>
      <c r="BB359" s="202">
        <v>0</v>
      </c>
      <c r="BC359" s="202">
        <v>0</v>
      </c>
      <c r="BD359" s="202">
        <v>0</v>
      </c>
      <c r="BE359" s="33">
        <f t="shared" si="21"/>
        <v>77</v>
      </c>
    </row>
    <row r="360" spans="1:58" x14ac:dyDescent="0.2">
      <c r="A360" s="178" t="s">
        <v>1283</v>
      </c>
      <c r="B360" s="178" t="s">
        <v>1284</v>
      </c>
      <c r="C360" s="178" t="s">
        <v>37</v>
      </c>
      <c r="D360" s="178" t="s">
        <v>38</v>
      </c>
      <c r="E360" s="179" t="s">
        <v>73</v>
      </c>
      <c r="F360" s="60">
        <v>186000</v>
      </c>
      <c r="G360" s="178" t="s">
        <v>74</v>
      </c>
      <c r="H360" s="178" t="s">
        <v>47</v>
      </c>
      <c r="I360" s="180">
        <v>45017</v>
      </c>
      <c r="J360" s="180">
        <v>44986</v>
      </c>
      <c r="K360" s="180">
        <v>45748</v>
      </c>
      <c r="L360" s="181">
        <v>62</v>
      </c>
      <c r="M360" s="181">
        <v>0</v>
      </c>
      <c r="N360" s="181">
        <v>0</v>
      </c>
      <c r="O360" s="181">
        <v>0</v>
      </c>
      <c r="P360" s="181">
        <v>0</v>
      </c>
      <c r="Q360" s="181">
        <v>0</v>
      </c>
      <c r="R360" s="181">
        <v>0</v>
      </c>
      <c r="S360" s="181">
        <v>0</v>
      </c>
      <c r="T360" s="181">
        <v>0</v>
      </c>
      <c r="U360" s="181">
        <v>71</v>
      </c>
      <c r="V360" s="181">
        <v>0</v>
      </c>
      <c r="W360" s="181">
        <v>0</v>
      </c>
      <c r="X360" s="181">
        <v>0</v>
      </c>
      <c r="Y360" s="181">
        <v>0</v>
      </c>
      <c r="Z360" s="181">
        <v>0</v>
      </c>
      <c r="AA360" s="181">
        <v>0</v>
      </c>
      <c r="AB360" s="181">
        <v>0</v>
      </c>
      <c r="AC360" s="181">
        <v>0</v>
      </c>
      <c r="AD360" s="181">
        <v>0</v>
      </c>
      <c r="AE360" s="181">
        <v>0</v>
      </c>
      <c r="AF360" s="181">
        <v>0</v>
      </c>
      <c r="AG360" s="181">
        <v>0</v>
      </c>
      <c r="AH360" s="181">
        <f t="shared" si="22"/>
        <v>133</v>
      </c>
      <c r="AI360" s="201">
        <v>62</v>
      </c>
      <c r="AJ360" s="201">
        <v>0</v>
      </c>
      <c r="AK360" s="201">
        <v>0</v>
      </c>
      <c r="AL360" s="201">
        <v>0</v>
      </c>
      <c r="AM360" s="201">
        <v>0</v>
      </c>
      <c r="AN360" s="201">
        <v>0</v>
      </c>
      <c r="AO360" s="201">
        <v>0</v>
      </c>
      <c r="AP360" s="201">
        <v>0</v>
      </c>
      <c r="AQ360" s="201">
        <v>0</v>
      </c>
      <c r="AR360" s="201">
        <v>71</v>
      </c>
      <c r="AS360" s="201">
        <v>0</v>
      </c>
      <c r="AT360" s="201">
        <v>0</v>
      </c>
      <c r="AU360" s="201">
        <v>0</v>
      </c>
      <c r="AV360" s="201">
        <v>0</v>
      </c>
      <c r="AW360" s="201">
        <v>0</v>
      </c>
      <c r="AX360" s="201">
        <v>0</v>
      </c>
      <c r="AY360" s="201">
        <v>0</v>
      </c>
      <c r="AZ360" s="201">
        <v>0</v>
      </c>
      <c r="BA360" s="201">
        <v>0</v>
      </c>
      <c r="BB360" s="201">
        <v>0</v>
      </c>
      <c r="BC360" s="201">
        <v>0</v>
      </c>
      <c r="BD360" s="201">
        <v>0</v>
      </c>
      <c r="BE360" s="33">
        <f t="shared" si="21"/>
        <v>133</v>
      </c>
    </row>
    <row r="361" spans="1:58" x14ac:dyDescent="0.2">
      <c r="A361" s="178" t="s">
        <v>1285</v>
      </c>
      <c r="B361" s="178" t="s">
        <v>1286</v>
      </c>
      <c r="C361" s="178" t="s">
        <v>37</v>
      </c>
      <c r="D361" s="178" t="s">
        <v>38</v>
      </c>
      <c r="E361" s="179" t="s">
        <v>73</v>
      </c>
      <c r="F361" s="60">
        <v>270000</v>
      </c>
      <c r="G361" s="178" t="s">
        <v>74</v>
      </c>
      <c r="H361" s="178" t="s">
        <v>47</v>
      </c>
      <c r="I361" s="180">
        <v>45044</v>
      </c>
      <c r="J361" s="180">
        <v>44984</v>
      </c>
      <c r="K361" s="180">
        <v>45707</v>
      </c>
      <c r="L361" s="181">
        <v>155</v>
      </c>
      <c r="M361" s="181">
        <v>0</v>
      </c>
      <c r="N361" s="181">
        <v>0</v>
      </c>
      <c r="O361" s="181">
        <v>0</v>
      </c>
      <c r="P361" s="181">
        <v>0</v>
      </c>
      <c r="Q361" s="181">
        <v>0</v>
      </c>
      <c r="R361" s="181">
        <v>0</v>
      </c>
      <c r="S361" s="181">
        <v>0</v>
      </c>
      <c r="T361" s="181">
        <v>0</v>
      </c>
      <c r="U361" s="181">
        <v>52</v>
      </c>
      <c r="V361" s="181">
        <v>0</v>
      </c>
      <c r="W361" s="181">
        <v>0</v>
      </c>
      <c r="X361" s="181">
        <v>0</v>
      </c>
      <c r="Y361" s="181">
        <v>0</v>
      </c>
      <c r="Z361" s="181">
        <v>0</v>
      </c>
      <c r="AA361" s="181">
        <v>0</v>
      </c>
      <c r="AB361" s="181">
        <v>0</v>
      </c>
      <c r="AC361" s="181">
        <v>0</v>
      </c>
      <c r="AD361" s="181">
        <v>0</v>
      </c>
      <c r="AE361" s="181">
        <v>0</v>
      </c>
      <c r="AF361" s="181">
        <v>0</v>
      </c>
      <c r="AG361" s="181">
        <v>0</v>
      </c>
      <c r="AH361" s="181">
        <f t="shared" si="22"/>
        <v>207</v>
      </c>
      <c r="AI361" s="201">
        <v>155</v>
      </c>
      <c r="AJ361" s="201">
        <v>0</v>
      </c>
      <c r="AK361" s="201">
        <v>0</v>
      </c>
      <c r="AL361" s="201">
        <v>0</v>
      </c>
      <c r="AM361" s="201">
        <v>0</v>
      </c>
      <c r="AN361" s="201">
        <v>0</v>
      </c>
      <c r="AO361" s="201">
        <v>0</v>
      </c>
      <c r="AP361" s="201">
        <v>0</v>
      </c>
      <c r="AQ361" s="201">
        <v>0</v>
      </c>
      <c r="AR361" s="201">
        <v>52</v>
      </c>
      <c r="AS361" s="201">
        <v>0</v>
      </c>
      <c r="AT361" s="201">
        <v>0</v>
      </c>
      <c r="AU361" s="201">
        <v>0</v>
      </c>
      <c r="AV361" s="201">
        <v>0</v>
      </c>
      <c r="AW361" s="201">
        <v>0</v>
      </c>
      <c r="AX361" s="201">
        <v>0</v>
      </c>
      <c r="AY361" s="201">
        <v>0</v>
      </c>
      <c r="AZ361" s="201">
        <v>0</v>
      </c>
      <c r="BA361" s="201">
        <v>0</v>
      </c>
      <c r="BB361" s="201">
        <v>0</v>
      </c>
      <c r="BC361" s="201">
        <v>0</v>
      </c>
      <c r="BD361" s="201">
        <v>0</v>
      </c>
      <c r="BE361" s="33">
        <f t="shared" si="21"/>
        <v>207</v>
      </c>
    </row>
    <row r="362" spans="1:58" x14ac:dyDescent="0.2">
      <c r="A362" s="34" t="s">
        <v>1285</v>
      </c>
      <c r="B362" s="34" t="s">
        <v>1286</v>
      </c>
      <c r="C362" s="34" t="s">
        <v>37</v>
      </c>
      <c r="D362" s="34" t="s">
        <v>38</v>
      </c>
      <c r="E362" s="167" t="s">
        <v>73</v>
      </c>
      <c r="F362" s="35">
        <v>270000</v>
      </c>
      <c r="G362" s="34" t="s">
        <v>74</v>
      </c>
      <c r="H362" s="34" t="s">
        <v>75</v>
      </c>
      <c r="I362" s="36">
        <v>45044</v>
      </c>
      <c r="J362" s="36">
        <v>44984</v>
      </c>
      <c r="K362" s="36">
        <v>45707</v>
      </c>
      <c r="L362" s="174">
        <v>7</v>
      </c>
      <c r="M362" s="174">
        <v>0</v>
      </c>
      <c r="N362" s="174">
        <v>0</v>
      </c>
      <c r="O362" s="174">
        <v>0</v>
      </c>
      <c r="P362" s="174">
        <v>0</v>
      </c>
      <c r="Q362" s="174">
        <v>0</v>
      </c>
      <c r="R362" s="174">
        <v>0</v>
      </c>
      <c r="S362" s="174">
        <v>0</v>
      </c>
      <c r="T362" s="174">
        <v>0</v>
      </c>
      <c r="U362" s="174">
        <v>0</v>
      </c>
      <c r="V362" s="174">
        <v>0</v>
      </c>
      <c r="W362" s="174">
        <v>0</v>
      </c>
      <c r="X362" s="174">
        <v>96</v>
      </c>
      <c r="Y362" s="174">
        <v>0</v>
      </c>
      <c r="Z362" s="174">
        <v>0</v>
      </c>
      <c r="AA362" s="174">
        <v>70</v>
      </c>
      <c r="AB362" s="174">
        <v>0</v>
      </c>
      <c r="AC362" s="174">
        <v>0</v>
      </c>
      <c r="AD362" s="174">
        <v>0</v>
      </c>
      <c r="AE362" s="174">
        <v>0</v>
      </c>
      <c r="AF362" s="174">
        <v>0</v>
      </c>
      <c r="AG362" s="174">
        <v>0</v>
      </c>
      <c r="AH362" s="174">
        <f t="shared" si="22"/>
        <v>173</v>
      </c>
      <c r="AI362" s="33">
        <v>7</v>
      </c>
      <c r="AJ362" s="33">
        <v>0</v>
      </c>
      <c r="AK362" s="33">
        <v>0</v>
      </c>
      <c r="AL362" s="33">
        <v>0</v>
      </c>
      <c r="AM362" s="33">
        <v>0</v>
      </c>
      <c r="AN362" s="33">
        <v>0</v>
      </c>
      <c r="AO362" s="33">
        <v>0</v>
      </c>
      <c r="AP362" s="33">
        <v>0</v>
      </c>
      <c r="AQ362" s="33">
        <v>0</v>
      </c>
      <c r="AR362" s="33">
        <v>0</v>
      </c>
      <c r="AS362" s="33">
        <v>0</v>
      </c>
      <c r="AT362" s="33">
        <v>0</v>
      </c>
      <c r="AU362" s="33">
        <v>96</v>
      </c>
      <c r="AV362" s="33">
        <v>0</v>
      </c>
      <c r="AW362" s="33">
        <v>0</v>
      </c>
      <c r="AX362" s="33">
        <v>70</v>
      </c>
      <c r="AY362" s="33">
        <v>0</v>
      </c>
      <c r="AZ362" s="33">
        <v>0</v>
      </c>
      <c r="BA362" s="33">
        <v>0</v>
      </c>
      <c r="BB362" s="33">
        <v>0</v>
      </c>
      <c r="BC362" s="33">
        <v>0</v>
      </c>
      <c r="BD362" s="33">
        <v>0</v>
      </c>
      <c r="BE362" s="33">
        <f t="shared" si="21"/>
        <v>173</v>
      </c>
    </row>
    <row r="363" spans="1:58" x14ac:dyDescent="0.2">
      <c r="A363" s="178" t="s">
        <v>1287</v>
      </c>
      <c r="B363" s="178" t="s">
        <v>1288</v>
      </c>
      <c r="C363" s="178" t="s">
        <v>37</v>
      </c>
      <c r="D363" s="178" t="s">
        <v>38</v>
      </c>
      <c r="E363" s="179" t="s">
        <v>73</v>
      </c>
      <c r="F363" s="60">
        <v>630000</v>
      </c>
      <c r="G363" s="178" t="s">
        <v>74</v>
      </c>
      <c r="H363" s="178" t="s">
        <v>47</v>
      </c>
      <c r="I363" s="180">
        <v>44656</v>
      </c>
      <c r="J363" s="180">
        <v>44622</v>
      </c>
      <c r="K363" s="180">
        <v>45201</v>
      </c>
      <c r="L363" s="181">
        <v>113</v>
      </c>
      <c r="M363" s="181">
        <v>0</v>
      </c>
      <c r="N363" s="181">
        <v>0</v>
      </c>
      <c r="O363" s="181">
        <v>0</v>
      </c>
      <c r="P363" s="181">
        <v>0</v>
      </c>
      <c r="Q363" s="181">
        <v>0</v>
      </c>
      <c r="R363" s="181">
        <v>0</v>
      </c>
      <c r="S363" s="181">
        <v>0</v>
      </c>
      <c r="T363" s="181">
        <v>0</v>
      </c>
      <c r="U363" s="181">
        <v>25</v>
      </c>
      <c r="V363" s="181">
        <v>0</v>
      </c>
      <c r="W363" s="181">
        <v>0</v>
      </c>
      <c r="X363" s="181">
        <v>193</v>
      </c>
      <c r="Y363" s="181">
        <v>0</v>
      </c>
      <c r="Z363" s="181">
        <v>0</v>
      </c>
      <c r="AA363" s="181">
        <v>39</v>
      </c>
      <c r="AB363" s="181">
        <v>250</v>
      </c>
      <c r="AC363" s="181">
        <v>0</v>
      </c>
      <c r="AD363" s="181">
        <v>0</v>
      </c>
      <c r="AE363" s="181">
        <v>0</v>
      </c>
      <c r="AF363" s="181">
        <v>0</v>
      </c>
      <c r="AG363" s="181">
        <v>0</v>
      </c>
      <c r="AH363" s="181">
        <f t="shared" si="22"/>
        <v>620</v>
      </c>
      <c r="AI363" s="201">
        <v>113</v>
      </c>
      <c r="AJ363" s="201">
        <v>0</v>
      </c>
      <c r="AK363" s="201">
        <v>0</v>
      </c>
      <c r="AL363" s="201">
        <v>0</v>
      </c>
      <c r="AM363" s="201">
        <v>0</v>
      </c>
      <c r="AN363" s="201">
        <v>0</v>
      </c>
      <c r="AO363" s="201">
        <v>0</v>
      </c>
      <c r="AP363" s="201">
        <v>0</v>
      </c>
      <c r="AQ363" s="201">
        <v>0</v>
      </c>
      <c r="AR363" s="201">
        <v>25</v>
      </c>
      <c r="AS363" s="201">
        <v>0</v>
      </c>
      <c r="AT363" s="201">
        <v>0</v>
      </c>
      <c r="AU363" s="201">
        <v>193</v>
      </c>
      <c r="AV363" s="201">
        <v>0</v>
      </c>
      <c r="AW363" s="201">
        <v>0</v>
      </c>
      <c r="AX363" s="201">
        <v>39</v>
      </c>
      <c r="AY363" s="201">
        <v>250</v>
      </c>
      <c r="AZ363" s="201">
        <v>0</v>
      </c>
      <c r="BA363" s="201">
        <v>0</v>
      </c>
      <c r="BB363" s="201">
        <v>0</v>
      </c>
      <c r="BC363" s="201">
        <v>0</v>
      </c>
      <c r="BD363" s="201">
        <v>0</v>
      </c>
      <c r="BE363" s="33">
        <f t="shared" si="21"/>
        <v>620</v>
      </c>
    </row>
    <row r="364" spans="1:58" x14ac:dyDescent="0.2">
      <c r="A364" s="178" t="s">
        <v>1289</v>
      </c>
      <c r="B364" s="178" t="s">
        <v>1290</v>
      </c>
      <c r="C364" s="178" t="s">
        <v>37</v>
      </c>
      <c r="D364" s="178" t="s">
        <v>38</v>
      </c>
      <c r="E364" s="179" t="s">
        <v>73</v>
      </c>
      <c r="F364" s="60">
        <v>150000</v>
      </c>
      <c r="G364" s="178" t="s">
        <v>74</v>
      </c>
      <c r="H364" s="178" t="s">
        <v>47</v>
      </c>
      <c r="I364" s="180">
        <v>44943</v>
      </c>
      <c r="J364" s="180">
        <v>44902</v>
      </c>
      <c r="K364" s="180">
        <v>45477</v>
      </c>
      <c r="L364" s="181">
        <v>150</v>
      </c>
      <c r="M364" s="181">
        <v>0</v>
      </c>
      <c r="N364" s="181">
        <v>0</v>
      </c>
      <c r="O364" s="181">
        <v>0</v>
      </c>
      <c r="P364" s="181">
        <v>0</v>
      </c>
      <c r="Q364" s="181">
        <v>0</v>
      </c>
      <c r="R364" s="181">
        <v>0</v>
      </c>
      <c r="S364" s="181">
        <v>0</v>
      </c>
      <c r="T364" s="181">
        <v>0</v>
      </c>
      <c r="U364" s="181">
        <v>40</v>
      </c>
      <c r="V364" s="181">
        <v>63</v>
      </c>
      <c r="W364" s="181">
        <v>0</v>
      </c>
      <c r="X364" s="181">
        <v>0</v>
      </c>
      <c r="Y364" s="181">
        <v>0</v>
      </c>
      <c r="Z364" s="181">
        <v>0</v>
      </c>
      <c r="AA364" s="181">
        <v>2</v>
      </c>
      <c r="AB364" s="181">
        <v>0</v>
      </c>
      <c r="AC364" s="181">
        <v>0</v>
      </c>
      <c r="AD364" s="181">
        <v>0</v>
      </c>
      <c r="AE364" s="181">
        <v>0</v>
      </c>
      <c r="AF364" s="181">
        <v>0</v>
      </c>
      <c r="AG364" s="181">
        <v>0</v>
      </c>
      <c r="AH364" s="181">
        <f t="shared" si="22"/>
        <v>255</v>
      </c>
      <c r="AI364" s="201">
        <v>150</v>
      </c>
      <c r="AJ364" s="201">
        <v>0</v>
      </c>
      <c r="AK364" s="201">
        <v>0</v>
      </c>
      <c r="AL364" s="201">
        <v>0</v>
      </c>
      <c r="AM364" s="201">
        <v>0</v>
      </c>
      <c r="AN364" s="201">
        <v>0</v>
      </c>
      <c r="AO364" s="201">
        <v>0</v>
      </c>
      <c r="AP364" s="201">
        <v>0</v>
      </c>
      <c r="AQ364" s="201">
        <v>0</v>
      </c>
      <c r="AR364" s="201">
        <v>40</v>
      </c>
      <c r="AS364" s="201">
        <v>63</v>
      </c>
      <c r="AT364" s="201">
        <v>0</v>
      </c>
      <c r="AU364" s="201">
        <v>0</v>
      </c>
      <c r="AV364" s="201">
        <v>0</v>
      </c>
      <c r="AW364" s="201">
        <v>0</v>
      </c>
      <c r="AX364" s="201">
        <v>2</v>
      </c>
      <c r="AY364" s="201">
        <v>0</v>
      </c>
      <c r="AZ364" s="201">
        <v>0</v>
      </c>
      <c r="BA364" s="201">
        <v>0</v>
      </c>
      <c r="BB364" s="201">
        <v>0</v>
      </c>
      <c r="BC364" s="201">
        <v>0</v>
      </c>
      <c r="BD364" s="201">
        <v>0</v>
      </c>
      <c r="BE364" s="33">
        <f t="shared" si="21"/>
        <v>255</v>
      </c>
    </row>
    <row r="365" spans="1:58" s="9" customFormat="1" ht="13.9" customHeight="1" thickBot="1" x14ac:dyDescent="0.25">
      <c r="A365" s="183" t="s">
        <v>1291</v>
      </c>
      <c r="B365" s="183" t="s">
        <v>1292</v>
      </c>
      <c r="C365" s="183" t="s">
        <v>37</v>
      </c>
      <c r="D365" s="183" t="s">
        <v>38</v>
      </c>
      <c r="E365" s="184" t="s">
        <v>73</v>
      </c>
      <c r="F365" s="185">
        <v>576000</v>
      </c>
      <c r="G365" s="183" t="s">
        <v>74</v>
      </c>
      <c r="H365" s="183" t="s">
        <v>47</v>
      </c>
      <c r="I365" s="186">
        <v>44748</v>
      </c>
      <c r="J365" s="186">
        <v>44593</v>
      </c>
      <c r="K365" s="186">
        <v>45070</v>
      </c>
      <c r="L365" s="187">
        <v>94</v>
      </c>
      <c r="M365" s="187">
        <v>0</v>
      </c>
      <c r="N365" s="187">
        <v>0</v>
      </c>
      <c r="O365" s="187">
        <v>0</v>
      </c>
      <c r="P365" s="187">
        <v>0</v>
      </c>
      <c r="Q365" s="187">
        <v>0</v>
      </c>
      <c r="R365" s="187">
        <v>0</v>
      </c>
      <c r="S365" s="187">
        <v>0</v>
      </c>
      <c r="T365" s="187">
        <v>0</v>
      </c>
      <c r="U365" s="187">
        <v>18</v>
      </c>
      <c r="V365" s="187">
        <v>0</v>
      </c>
      <c r="W365" s="187">
        <v>0</v>
      </c>
      <c r="X365" s="187">
        <v>0</v>
      </c>
      <c r="Y365" s="187">
        <v>0</v>
      </c>
      <c r="Z365" s="187">
        <v>0</v>
      </c>
      <c r="AA365" s="187">
        <v>56</v>
      </c>
      <c r="AB365" s="187">
        <v>63</v>
      </c>
      <c r="AC365" s="187">
        <v>0</v>
      </c>
      <c r="AD365" s="187">
        <v>0</v>
      </c>
      <c r="AE365" s="187">
        <v>0</v>
      </c>
      <c r="AF365" s="187">
        <v>0</v>
      </c>
      <c r="AG365" s="187">
        <v>0</v>
      </c>
      <c r="AH365" s="187">
        <f t="shared" ref="AH365:AH399" si="23">SUM(L365:AG365)</f>
        <v>231</v>
      </c>
      <c r="AI365" s="202">
        <v>94</v>
      </c>
      <c r="AJ365" s="202">
        <v>0</v>
      </c>
      <c r="AK365" s="202">
        <v>0</v>
      </c>
      <c r="AL365" s="202">
        <v>0</v>
      </c>
      <c r="AM365" s="202">
        <v>0</v>
      </c>
      <c r="AN365" s="202">
        <v>0</v>
      </c>
      <c r="AO365" s="202">
        <v>0</v>
      </c>
      <c r="AP365" s="202">
        <v>0</v>
      </c>
      <c r="AQ365" s="202">
        <v>0</v>
      </c>
      <c r="AR365" s="202">
        <v>18</v>
      </c>
      <c r="AS365" s="202">
        <v>0</v>
      </c>
      <c r="AT365" s="202">
        <v>0</v>
      </c>
      <c r="AU365" s="202">
        <v>0</v>
      </c>
      <c r="AV365" s="202">
        <v>0</v>
      </c>
      <c r="AW365" s="202">
        <v>0</v>
      </c>
      <c r="AX365" s="202">
        <v>56</v>
      </c>
      <c r="AY365" s="202">
        <v>63</v>
      </c>
      <c r="AZ365" s="202">
        <v>0</v>
      </c>
      <c r="BA365" s="202">
        <v>0</v>
      </c>
      <c r="BB365" s="202">
        <v>0</v>
      </c>
      <c r="BC365" s="202">
        <v>0</v>
      </c>
      <c r="BD365" s="202">
        <v>0</v>
      </c>
      <c r="BE365" s="33">
        <f t="shared" si="21"/>
        <v>231</v>
      </c>
    </row>
    <row r="366" spans="1:58" s="9" customFormat="1" ht="13.9" customHeight="1" thickBot="1" x14ac:dyDescent="0.25">
      <c r="A366" s="183" t="s">
        <v>1293</v>
      </c>
      <c r="B366" s="183" t="s">
        <v>1294</v>
      </c>
      <c r="C366" s="183" t="s">
        <v>37</v>
      </c>
      <c r="D366" s="183" t="s">
        <v>38</v>
      </c>
      <c r="E366" s="184" t="s">
        <v>135</v>
      </c>
      <c r="F366" s="185">
        <v>3100000</v>
      </c>
      <c r="G366" s="183" t="s">
        <v>111</v>
      </c>
      <c r="H366" s="183" t="s">
        <v>47</v>
      </c>
      <c r="I366" s="186">
        <v>44281</v>
      </c>
      <c r="J366" s="186" t="s">
        <v>66</v>
      </c>
      <c r="K366" s="186">
        <v>44414</v>
      </c>
      <c r="L366" s="187">
        <v>0</v>
      </c>
      <c r="M366" s="187">
        <v>0</v>
      </c>
      <c r="N366" s="187">
        <v>0</v>
      </c>
      <c r="O366" s="187">
        <v>0</v>
      </c>
      <c r="P366" s="187">
        <v>0</v>
      </c>
      <c r="Q366" s="187">
        <v>0</v>
      </c>
      <c r="R366" s="187">
        <v>0</v>
      </c>
      <c r="S366" s="187">
        <v>0</v>
      </c>
      <c r="T366" s="187">
        <v>0</v>
      </c>
      <c r="U366" s="187">
        <v>0</v>
      </c>
      <c r="V366" s="187">
        <v>0</v>
      </c>
      <c r="W366" s="187">
        <v>0</v>
      </c>
      <c r="X366" s="187">
        <v>0</v>
      </c>
      <c r="Y366" s="187">
        <v>0</v>
      </c>
      <c r="Z366" s="187">
        <v>0</v>
      </c>
      <c r="AA366" s="187">
        <v>0</v>
      </c>
      <c r="AB366" s="187">
        <v>180</v>
      </c>
      <c r="AC366" s="187">
        <v>0</v>
      </c>
      <c r="AD366" s="187">
        <v>0</v>
      </c>
      <c r="AE366" s="187">
        <v>0</v>
      </c>
      <c r="AF366" s="187">
        <v>0</v>
      </c>
      <c r="AG366" s="187">
        <v>0</v>
      </c>
      <c r="AH366" s="187">
        <f t="shared" si="23"/>
        <v>180</v>
      </c>
      <c r="AI366" s="202">
        <v>0</v>
      </c>
      <c r="AJ366" s="202">
        <v>0</v>
      </c>
      <c r="AK366" s="202">
        <v>0</v>
      </c>
      <c r="AL366" s="202">
        <v>0</v>
      </c>
      <c r="AM366" s="202">
        <v>0</v>
      </c>
      <c r="AN366" s="202">
        <v>0</v>
      </c>
      <c r="AO366" s="202">
        <v>0</v>
      </c>
      <c r="AP366" s="202">
        <v>0</v>
      </c>
      <c r="AQ366" s="202">
        <v>0</v>
      </c>
      <c r="AR366" s="202">
        <v>0</v>
      </c>
      <c r="AS366" s="202">
        <v>0</v>
      </c>
      <c r="AT366" s="202">
        <v>0</v>
      </c>
      <c r="AU366" s="202">
        <v>0</v>
      </c>
      <c r="AV366" s="202">
        <v>0</v>
      </c>
      <c r="AW366" s="202">
        <v>0</v>
      </c>
      <c r="AX366" s="202">
        <v>0</v>
      </c>
      <c r="AY366" s="202">
        <v>180</v>
      </c>
      <c r="AZ366" s="202">
        <v>0</v>
      </c>
      <c r="BA366" s="202">
        <v>0</v>
      </c>
      <c r="BB366" s="202">
        <v>0</v>
      </c>
      <c r="BC366" s="202">
        <v>0</v>
      </c>
      <c r="BD366" s="202">
        <v>0</v>
      </c>
      <c r="BE366" s="33">
        <f t="shared" si="21"/>
        <v>180</v>
      </c>
    </row>
    <row r="367" spans="1:58" s="9" customFormat="1" ht="13.5" thickBot="1" x14ac:dyDescent="0.25">
      <c r="A367" s="183" t="s">
        <v>1295</v>
      </c>
      <c r="B367" s="183" t="s">
        <v>1296</v>
      </c>
      <c r="C367" s="183" t="s">
        <v>37</v>
      </c>
      <c r="D367" s="183" t="s">
        <v>38</v>
      </c>
      <c r="E367" s="184" t="s">
        <v>135</v>
      </c>
      <c r="F367" s="185">
        <v>10000</v>
      </c>
      <c r="G367" s="183" t="s">
        <v>111</v>
      </c>
      <c r="H367" s="183" t="s">
        <v>47</v>
      </c>
      <c r="I367" s="186">
        <v>44483</v>
      </c>
      <c r="J367" s="186">
        <v>44655</v>
      </c>
      <c r="K367" s="186">
        <v>44903</v>
      </c>
      <c r="L367" s="187">
        <v>0</v>
      </c>
      <c r="M367" s="187">
        <v>0</v>
      </c>
      <c r="N367" s="187">
        <v>0</v>
      </c>
      <c r="O367" s="187">
        <v>0</v>
      </c>
      <c r="P367" s="187">
        <v>0</v>
      </c>
      <c r="Q367" s="187">
        <v>0</v>
      </c>
      <c r="R367" s="187">
        <v>0</v>
      </c>
      <c r="S367" s="187">
        <v>0</v>
      </c>
      <c r="T367" s="187">
        <v>0</v>
      </c>
      <c r="U367" s="187">
        <v>0</v>
      </c>
      <c r="V367" s="187">
        <v>0</v>
      </c>
      <c r="W367" s="187">
        <v>0</v>
      </c>
      <c r="X367" s="187">
        <v>45</v>
      </c>
      <c r="Y367" s="187">
        <v>0</v>
      </c>
      <c r="Z367" s="187">
        <v>0</v>
      </c>
      <c r="AA367" s="187">
        <v>0</v>
      </c>
      <c r="AB367" s="187">
        <v>0</v>
      </c>
      <c r="AC367" s="187">
        <v>0</v>
      </c>
      <c r="AD367" s="187">
        <v>0</v>
      </c>
      <c r="AE367" s="187">
        <v>0</v>
      </c>
      <c r="AF367" s="187">
        <v>0</v>
      </c>
      <c r="AG367" s="187">
        <v>0</v>
      </c>
      <c r="AH367" s="187">
        <f t="shared" si="23"/>
        <v>45</v>
      </c>
      <c r="AI367" s="202">
        <v>0</v>
      </c>
      <c r="AJ367" s="202">
        <v>0</v>
      </c>
      <c r="AK367" s="202">
        <v>0</v>
      </c>
      <c r="AL367" s="202">
        <v>0</v>
      </c>
      <c r="AM367" s="202">
        <v>0</v>
      </c>
      <c r="AN367" s="202">
        <v>0</v>
      </c>
      <c r="AO367" s="202">
        <v>0</v>
      </c>
      <c r="AP367" s="202">
        <v>0</v>
      </c>
      <c r="AQ367" s="202">
        <v>0</v>
      </c>
      <c r="AR367" s="202">
        <v>0</v>
      </c>
      <c r="AS367" s="202">
        <v>0</v>
      </c>
      <c r="AT367" s="202">
        <v>0</v>
      </c>
      <c r="AU367" s="202">
        <v>45</v>
      </c>
      <c r="AV367" s="202">
        <v>0</v>
      </c>
      <c r="AW367" s="202">
        <v>0</v>
      </c>
      <c r="AX367" s="202">
        <v>0</v>
      </c>
      <c r="AY367" s="202">
        <v>0</v>
      </c>
      <c r="AZ367" s="202">
        <v>0</v>
      </c>
      <c r="BA367" s="202">
        <v>0</v>
      </c>
      <c r="BB367" s="202">
        <v>0</v>
      </c>
      <c r="BC367" s="202">
        <v>0</v>
      </c>
      <c r="BD367" s="202">
        <v>0</v>
      </c>
      <c r="BE367" s="33">
        <f t="shared" si="21"/>
        <v>45</v>
      </c>
    </row>
    <row r="368" spans="1:58" s="9" customFormat="1" ht="13.5" thickBot="1" x14ac:dyDescent="0.25">
      <c r="A368" s="183" t="s">
        <v>1297</v>
      </c>
      <c r="B368" s="183" t="s">
        <v>1298</v>
      </c>
      <c r="C368" s="183" t="s">
        <v>37</v>
      </c>
      <c r="D368" s="183" t="s">
        <v>38</v>
      </c>
      <c r="E368" s="184" t="s">
        <v>305</v>
      </c>
      <c r="F368" s="185">
        <v>360000</v>
      </c>
      <c r="G368" s="183" t="s">
        <v>412</v>
      </c>
      <c r="H368" s="183" t="s">
        <v>47</v>
      </c>
      <c r="I368" s="186">
        <v>44776</v>
      </c>
      <c r="J368" s="186">
        <v>44774</v>
      </c>
      <c r="K368" s="186">
        <v>45446</v>
      </c>
      <c r="L368" s="187">
        <v>185</v>
      </c>
      <c r="M368" s="187" t="s">
        <v>66</v>
      </c>
      <c r="N368" s="187" t="s">
        <v>66</v>
      </c>
      <c r="O368" s="187" t="s">
        <v>66</v>
      </c>
      <c r="P368" s="187" t="s">
        <v>66</v>
      </c>
      <c r="Q368" s="187" t="s">
        <v>66</v>
      </c>
      <c r="R368" s="187" t="s">
        <v>66</v>
      </c>
      <c r="S368" s="187" t="s">
        <v>66</v>
      </c>
      <c r="T368" s="187" t="s">
        <v>66</v>
      </c>
      <c r="U368" s="187">
        <v>4</v>
      </c>
      <c r="V368" s="187">
        <v>0</v>
      </c>
      <c r="W368" s="187">
        <v>0</v>
      </c>
      <c r="X368" s="187">
        <v>92</v>
      </c>
      <c r="Y368" s="187">
        <v>0</v>
      </c>
      <c r="Z368" s="187">
        <v>0</v>
      </c>
      <c r="AA368" s="187">
        <v>0</v>
      </c>
      <c r="AB368" s="187" t="s">
        <v>66</v>
      </c>
      <c r="AC368" s="187" t="s">
        <v>66</v>
      </c>
      <c r="AD368" s="187" t="s">
        <v>66</v>
      </c>
      <c r="AE368" s="187" t="s">
        <v>66</v>
      </c>
      <c r="AF368" s="187" t="s">
        <v>66</v>
      </c>
      <c r="AG368" s="187" t="s">
        <v>66</v>
      </c>
      <c r="AH368" s="187">
        <f t="shared" si="23"/>
        <v>281</v>
      </c>
      <c r="AI368" s="202">
        <v>185</v>
      </c>
      <c r="AJ368" s="202" t="s">
        <v>66</v>
      </c>
      <c r="AK368" s="202" t="s">
        <v>66</v>
      </c>
      <c r="AL368" s="202" t="s">
        <v>66</v>
      </c>
      <c r="AM368" s="202" t="s">
        <v>66</v>
      </c>
      <c r="AN368" s="202" t="s">
        <v>66</v>
      </c>
      <c r="AO368" s="202" t="s">
        <v>66</v>
      </c>
      <c r="AP368" s="202" t="s">
        <v>66</v>
      </c>
      <c r="AQ368" s="202" t="s">
        <v>66</v>
      </c>
      <c r="AR368" s="202">
        <v>4</v>
      </c>
      <c r="AS368" s="202">
        <v>0</v>
      </c>
      <c r="AT368" s="202">
        <v>0</v>
      </c>
      <c r="AU368" s="202">
        <v>92</v>
      </c>
      <c r="AV368" s="202">
        <v>0</v>
      </c>
      <c r="AW368" s="202">
        <v>0</v>
      </c>
      <c r="AX368" s="202">
        <v>0</v>
      </c>
      <c r="AY368" s="202" t="s">
        <v>66</v>
      </c>
      <c r="AZ368" s="202" t="s">
        <v>66</v>
      </c>
      <c r="BA368" s="202" t="s">
        <v>66</v>
      </c>
      <c r="BB368" s="202" t="s">
        <v>66</v>
      </c>
      <c r="BC368" s="202" t="s">
        <v>66</v>
      </c>
      <c r="BD368" s="202" t="s">
        <v>66</v>
      </c>
      <c r="BE368" s="33">
        <f t="shared" si="21"/>
        <v>281</v>
      </c>
    </row>
    <row r="369" spans="1:57" x14ac:dyDescent="0.2">
      <c r="A369" s="178" t="s">
        <v>1299</v>
      </c>
      <c r="B369" s="178" t="s">
        <v>1300</v>
      </c>
      <c r="C369" s="178" t="s">
        <v>37</v>
      </c>
      <c r="D369" s="178" t="s">
        <v>38</v>
      </c>
      <c r="E369" s="179" t="s">
        <v>110</v>
      </c>
      <c r="F369" s="60">
        <v>281000</v>
      </c>
      <c r="G369" s="178" t="s">
        <v>242</v>
      </c>
      <c r="H369" s="178" t="s">
        <v>75</v>
      </c>
      <c r="I369" s="180">
        <v>44735</v>
      </c>
      <c r="J369" s="180">
        <v>44692</v>
      </c>
      <c r="K369" s="180">
        <v>45023</v>
      </c>
      <c r="L369" s="181">
        <v>0</v>
      </c>
      <c r="M369" s="181">
        <v>0</v>
      </c>
      <c r="N369" s="181">
        <v>0</v>
      </c>
      <c r="O369" s="181">
        <v>0</v>
      </c>
      <c r="P369" s="181">
        <v>0</v>
      </c>
      <c r="Q369" s="181">
        <v>0</v>
      </c>
      <c r="R369" s="181">
        <v>0</v>
      </c>
      <c r="S369" s="181">
        <v>0</v>
      </c>
      <c r="T369" s="181">
        <v>0</v>
      </c>
      <c r="U369" s="181">
        <v>0</v>
      </c>
      <c r="V369" s="181">
        <v>0</v>
      </c>
      <c r="W369" s="181">
        <v>0</v>
      </c>
      <c r="X369" s="181">
        <v>20</v>
      </c>
      <c r="Y369" s="181">
        <v>0</v>
      </c>
      <c r="Z369" s="181">
        <v>0</v>
      </c>
      <c r="AA369" s="181">
        <v>0</v>
      </c>
      <c r="AB369" s="181">
        <v>0</v>
      </c>
      <c r="AC369" s="181">
        <v>0</v>
      </c>
      <c r="AD369" s="181">
        <v>0</v>
      </c>
      <c r="AE369" s="181">
        <v>0</v>
      </c>
      <c r="AF369" s="181">
        <v>0</v>
      </c>
      <c r="AG369" s="181">
        <v>0</v>
      </c>
      <c r="AH369" s="181">
        <f t="shared" si="23"/>
        <v>20</v>
      </c>
      <c r="AI369" s="201">
        <v>0</v>
      </c>
      <c r="AJ369" s="201">
        <v>0</v>
      </c>
      <c r="AK369" s="201">
        <v>0</v>
      </c>
      <c r="AL369" s="201">
        <v>0</v>
      </c>
      <c r="AM369" s="201">
        <v>0</v>
      </c>
      <c r="AN369" s="201">
        <v>0</v>
      </c>
      <c r="AO369" s="201">
        <v>0</v>
      </c>
      <c r="AP369" s="201">
        <v>0</v>
      </c>
      <c r="AQ369" s="201">
        <v>0</v>
      </c>
      <c r="AR369" s="201">
        <v>0</v>
      </c>
      <c r="AS369" s="201">
        <v>0</v>
      </c>
      <c r="AT369" s="201">
        <v>0</v>
      </c>
      <c r="AU369" s="201">
        <v>20</v>
      </c>
      <c r="AV369" s="201">
        <v>0</v>
      </c>
      <c r="AW369" s="201">
        <v>0</v>
      </c>
      <c r="AX369" s="201">
        <v>0</v>
      </c>
      <c r="AY369" s="201">
        <v>0</v>
      </c>
      <c r="AZ369" s="201">
        <v>0</v>
      </c>
      <c r="BA369" s="201">
        <v>0</v>
      </c>
      <c r="BB369" s="201">
        <v>0</v>
      </c>
      <c r="BC369" s="201">
        <v>0</v>
      </c>
      <c r="BD369" s="201">
        <v>0</v>
      </c>
      <c r="BE369" s="33">
        <f t="shared" si="21"/>
        <v>20</v>
      </c>
    </row>
    <row r="370" spans="1:57" s="9" customFormat="1" ht="13.5" thickBot="1" x14ac:dyDescent="0.25">
      <c r="A370" s="81" t="s">
        <v>1299</v>
      </c>
      <c r="B370" s="81" t="s">
        <v>1300</v>
      </c>
      <c r="C370" s="81" t="s">
        <v>37</v>
      </c>
      <c r="D370" s="81" t="s">
        <v>38</v>
      </c>
      <c r="E370" s="175" t="s">
        <v>110</v>
      </c>
      <c r="F370" s="80">
        <v>281000</v>
      </c>
      <c r="G370" s="81" t="s">
        <v>242</v>
      </c>
      <c r="H370" s="81" t="s">
        <v>47</v>
      </c>
      <c r="I370" s="72">
        <v>44735</v>
      </c>
      <c r="J370" s="72">
        <v>44692</v>
      </c>
      <c r="K370" s="72">
        <v>45023</v>
      </c>
      <c r="L370" s="176">
        <v>7</v>
      </c>
      <c r="M370" s="176">
        <v>0</v>
      </c>
      <c r="N370" s="176">
        <v>0</v>
      </c>
      <c r="O370" s="176">
        <v>0</v>
      </c>
      <c r="P370" s="176">
        <v>0</v>
      </c>
      <c r="Q370" s="176">
        <v>0</v>
      </c>
      <c r="R370" s="176">
        <v>0</v>
      </c>
      <c r="S370" s="176">
        <v>0</v>
      </c>
      <c r="T370" s="176">
        <v>0</v>
      </c>
      <c r="U370" s="176">
        <v>0</v>
      </c>
      <c r="V370" s="176">
        <v>0</v>
      </c>
      <c r="W370" s="176">
        <v>0</v>
      </c>
      <c r="X370" s="176">
        <v>117</v>
      </c>
      <c r="Y370" s="176">
        <v>0</v>
      </c>
      <c r="Z370" s="176">
        <v>0</v>
      </c>
      <c r="AA370" s="176">
        <v>0</v>
      </c>
      <c r="AB370" s="176">
        <v>0</v>
      </c>
      <c r="AC370" s="176">
        <v>0</v>
      </c>
      <c r="AD370" s="176">
        <v>0</v>
      </c>
      <c r="AE370" s="176">
        <v>0</v>
      </c>
      <c r="AF370" s="176">
        <v>0</v>
      </c>
      <c r="AG370" s="176">
        <v>0</v>
      </c>
      <c r="AH370" s="176">
        <f t="shared" si="23"/>
        <v>124</v>
      </c>
      <c r="AI370" s="203">
        <v>7</v>
      </c>
      <c r="AJ370" s="203">
        <v>0</v>
      </c>
      <c r="AK370" s="203">
        <v>0</v>
      </c>
      <c r="AL370" s="203">
        <v>0</v>
      </c>
      <c r="AM370" s="203">
        <v>0</v>
      </c>
      <c r="AN370" s="203">
        <v>0</v>
      </c>
      <c r="AO370" s="203">
        <v>0</v>
      </c>
      <c r="AP370" s="203">
        <v>0</v>
      </c>
      <c r="AQ370" s="203">
        <v>0</v>
      </c>
      <c r="AR370" s="203">
        <v>0</v>
      </c>
      <c r="AS370" s="203">
        <v>0</v>
      </c>
      <c r="AT370" s="203">
        <v>0</v>
      </c>
      <c r="AU370" s="203">
        <v>117</v>
      </c>
      <c r="AV370" s="203">
        <v>0</v>
      </c>
      <c r="AW370" s="203">
        <v>0</v>
      </c>
      <c r="AX370" s="203">
        <v>0</v>
      </c>
      <c r="AY370" s="203">
        <v>0</v>
      </c>
      <c r="AZ370" s="203">
        <v>0</v>
      </c>
      <c r="BA370" s="203">
        <v>0</v>
      </c>
      <c r="BB370" s="203">
        <v>0</v>
      </c>
      <c r="BC370" s="203">
        <v>0</v>
      </c>
      <c r="BD370" s="203">
        <v>0</v>
      </c>
      <c r="BE370" s="33">
        <f t="shared" si="21"/>
        <v>124</v>
      </c>
    </row>
    <row r="371" spans="1:57" x14ac:dyDescent="0.2">
      <c r="A371" s="178" t="s">
        <v>1301</v>
      </c>
      <c r="B371" s="178" t="s">
        <v>1302</v>
      </c>
      <c r="C371" s="178" t="s">
        <v>37</v>
      </c>
      <c r="D371" s="178" t="s">
        <v>38</v>
      </c>
      <c r="E371" s="179" t="s">
        <v>135</v>
      </c>
      <c r="F371" s="60">
        <v>120000</v>
      </c>
      <c r="G371" s="178" t="s">
        <v>111</v>
      </c>
      <c r="H371" s="178" t="s">
        <v>47</v>
      </c>
      <c r="I371" s="180">
        <v>44820</v>
      </c>
      <c r="J371" s="180">
        <v>44673</v>
      </c>
      <c r="K371" s="180">
        <v>45019</v>
      </c>
      <c r="L371" s="181">
        <v>0</v>
      </c>
      <c r="M371" s="181">
        <v>0</v>
      </c>
      <c r="N371" s="181">
        <v>0</v>
      </c>
      <c r="O371" s="181">
        <v>0</v>
      </c>
      <c r="P371" s="181">
        <v>0</v>
      </c>
      <c r="Q371" s="181">
        <v>0</v>
      </c>
      <c r="R371" s="181">
        <v>0</v>
      </c>
      <c r="S371" s="181">
        <v>0</v>
      </c>
      <c r="T371" s="181">
        <v>0</v>
      </c>
      <c r="U371" s="181">
        <v>0</v>
      </c>
      <c r="V371" s="181">
        <v>0</v>
      </c>
      <c r="W371" s="181">
        <v>0</v>
      </c>
      <c r="X371" s="181">
        <v>0</v>
      </c>
      <c r="Y371" s="181">
        <v>0</v>
      </c>
      <c r="Z371" s="181">
        <v>0</v>
      </c>
      <c r="AA371" s="181">
        <v>0</v>
      </c>
      <c r="AB371" s="181">
        <v>61</v>
      </c>
      <c r="AC371" s="181">
        <v>0</v>
      </c>
      <c r="AD371" s="181">
        <v>0</v>
      </c>
      <c r="AE371" s="181">
        <v>0</v>
      </c>
      <c r="AF371" s="181">
        <v>0</v>
      </c>
      <c r="AG371" s="181">
        <v>0</v>
      </c>
      <c r="AH371" s="181">
        <f t="shared" si="23"/>
        <v>61</v>
      </c>
      <c r="AI371" s="201">
        <v>0</v>
      </c>
      <c r="AJ371" s="201">
        <v>0</v>
      </c>
      <c r="AK371" s="201">
        <v>0</v>
      </c>
      <c r="AL371" s="201">
        <v>0</v>
      </c>
      <c r="AM371" s="201">
        <v>0</v>
      </c>
      <c r="AN371" s="201">
        <v>0</v>
      </c>
      <c r="AO371" s="201">
        <v>0</v>
      </c>
      <c r="AP371" s="201">
        <v>0</v>
      </c>
      <c r="AQ371" s="201">
        <v>0</v>
      </c>
      <c r="AR371" s="201">
        <v>0</v>
      </c>
      <c r="AS371" s="201">
        <v>0</v>
      </c>
      <c r="AT371" s="201">
        <v>0</v>
      </c>
      <c r="AU371" s="201">
        <v>0</v>
      </c>
      <c r="AV371" s="201">
        <v>0</v>
      </c>
      <c r="AW371" s="201">
        <v>0</v>
      </c>
      <c r="AX371" s="201">
        <v>0</v>
      </c>
      <c r="AY371" s="201">
        <v>61</v>
      </c>
      <c r="AZ371" s="201">
        <v>0</v>
      </c>
      <c r="BA371" s="201">
        <v>0</v>
      </c>
      <c r="BB371" s="201">
        <v>0</v>
      </c>
      <c r="BC371" s="201">
        <v>0</v>
      </c>
      <c r="BD371" s="201">
        <v>0</v>
      </c>
      <c r="BE371" s="33">
        <f t="shared" si="21"/>
        <v>61</v>
      </c>
    </row>
    <row r="372" spans="1:57" x14ac:dyDescent="0.2">
      <c r="A372" s="34" t="s">
        <v>1301</v>
      </c>
      <c r="B372" s="34" t="s">
        <v>1302</v>
      </c>
      <c r="C372" s="34" t="s">
        <v>37</v>
      </c>
      <c r="D372" s="34" t="s">
        <v>38</v>
      </c>
      <c r="E372" s="167" t="s">
        <v>135</v>
      </c>
      <c r="F372" s="35">
        <v>120000</v>
      </c>
      <c r="G372" s="34" t="s">
        <v>111</v>
      </c>
      <c r="H372" s="34" t="s">
        <v>75</v>
      </c>
      <c r="I372" s="36">
        <v>44820</v>
      </c>
      <c r="J372" s="36">
        <v>44673</v>
      </c>
      <c r="K372" s="36">
        <v>45019</v>
      </c>
      <c r="L372" s="174">
        <v>0</v>
      </c>
      <c r="M372" s="174">
        <v>0</v>
      </c>
      <c r="N372" s="174">
        <v>0</v>
      </c>
      <c r="O372" s="174">
        <v>0</v>
      </c>
      <c r="P372" s="174">
        <v>0</v>
      </c>
      <c r="Q372" s="174">
        <v>0</v>
      </c>
      <c r="R372" s="174">
        <v>0</v>
      </c>
      <c r="S372" s="174">
        <v>0</v>
      </c>
      <c r="T372" s="174">
        <v>0</v>
      </c>
      <c r="U372" s="174">
        <v>5</v>
      </c>
      <c r="V372" s="174">
        <v>0</v>
      </c>
      <c r="W372" s="174">
        <v>0</v>
      </c>
      <c r="X372" s="174">
        <v>0</v>
      </c>
      <c r="Y372" s="174">
        <v>0</v>
      </c>
      <c r="Z372" s="174">
        <v>0</v>
      </c>
      <c r="AA372" s="174">
        <v>6</v>
      </c>
      <c r="AB372" s="174">
        <v>169</v>
      </c>
      <c r="AC372" s="174">
        <v>0</v>
      </c>
      <c r="AD372" s="174">
        <v>0</v>
      </c>
      <c r="AE372" s="174">
        <v>0</v>
      </c>
      <c r="AF372" s="174">
        <v>0</v>
      </c>
      <c r="AG372" s="174">
        <v>0</v>
      </c>
      <c r="AH372" s="174">
        <f t="shared" si="23"/>
        <v>180</v>
      </c>
      <c r="AI372" s="33">
        <v>0</v>
      </c>
      <c r="AJ372" s="33">
        <v>0</v>
      </c>
      <c r="AK372" s="33">
        <v>0</v>
      </c>
      <c r="AL372" s="33">
        <v>0</v>
      </c>
      <c r="AM372" s="33">
        <v>0</v>
      </c>
      <c r="AN372" s="33">
        <v>0</v>
      </c>
      <c r="AO372" s="33">
        <v>0</v>
      </c>
      <c r="AP372" s="33">
        <v>0</v>
      </c>
      <c r="AQ372" s="33">
        <v>0</v>
      </c>
      <c r="AR372" s="33">
        <v>5</v>
      </c>
      <c r="AS372" s="33">
        <v>0</v>
      </c>
      <c r="AT372" s="33">
        <v>0</v>
      </c>
      <c r="AU372" s="33">
        <v>0</v>
      </c>
      <c r="AV372" s="33">
        <v>0</v>
      </c>
      <c r="AW372" s="33">
        <v>0</v>
      </c>
      <c r="AX372" s="33">
        <v>6</v>
      </c>
      <c r="AY372" s="33">
        <v>169</v>
      </c>
      <c r="AZ372" s="33">
        <v>0</v>
      </c>
      <c r="BA372" s="33">
        <v>0</v>
      </c>
      <c r="BB372" s="33">
        <v>0</v>
      </c>
      <c r="BC372" s="33">
        <v>0</v>
      </c>
      <c r="BD372" s="33">
        <v>0</v>
      </c>
      <c r="BE372" s="33">
        <f t="shared" si="21"/>
        <v>180</v>
      </c>
    </row>
    <row r="373" spans="1:57" x14ac:dyDescent="0.2">
      <c r="A373" s="178" t="s">
        <v>1303</v>
      </c>
      <c r="B373" s="178" t="s">
        <v>1304</v>
      </c>
      <c r="C373" s="178" t="s">
        <v>37</v>
      </c>
      <c r="D373" s="178" t="s">
        <v>38</v>
      </c>
      <c r="E373" s="179" t="s">
        <v>305</v>
      </c>
      <c r="F373" s="60">
        <v>100000</v>
      </c>
      <c r="G373" s="178" t="s">
        <v>412</v>
      </c>
      <c r="H373" s="178" t="s">
        <v>47</v>
      </c>
      <c r="I373" s="180">
        <v>45297</v>
      </c>
      <c r="J373" s="180">
        <v>45261</v>
      </c>
      <c r="K373" s="180">
        <v>45722</v>
      </c>
      <c r="L373" s="181">
        <v>0</v>
      </c>
      <c r="M373" s="181">
        <v>0</v>
      </c>
      <c r="N373" s="181">
        <v>0</v>
      </c>
      <c r="O373" s="181">
        <v>0</v>
      </c>
      <c r="P373" s="181">
        <v>0</v>
      </c>
      <c r="Q373" s="181">
        <v>0</v>
      </c>
      <c r="R373" s="181">
        <v>0</v>
      </c>
      <c r="S373" s="181">
        <v>0</v>
      </c>
      <c r="T373" s="181">
        <v>0</v>
      </c>
      <c r="U373" s="181">
        <v>0</v>
      </c>
      <c r="V373" s="181">
        <v>0</v>
      </c>
      <c r="W373" s="181">
        <v>0</v>
      </c>
      <c r="X373" s="181">
        <v>67</v>
      </c>
      <c r="Y373" s="181">
        <v>0</v>
      </c>
      <c r="Z373" s="181">
        <v>0</v>
      </c>
      <c r="AA373" s="181">
        <v>50</v>
      </c>
      <c r="AB373" s="181" t="s">
        <v>66</v>
      </c>
      <c r="AC373" s="181" t="s">
        <v>66</v>
      </c>
      <c r="AD373" s="181">
        <v>0</v>
      </c>
      <c r="AE373" s="181">
        <v>0</v>
      </c>
      <c r="AF373" s="181">
        <v>0</v>
      </c>
      <c r="AG373" s="181">
        <v>0</v>
      </c>
      <c r="AH373" s="181">
        <f t="shared" si="23"/>
        <v>117</v>
      </c>
      <c r="AI373" s="201">
        <v>0</v>
      </c>
      <c r="AJ373" s="201">
        <v>0</v>
      </c>
      <c r="AK373" s="201">
        <v>0</v>
      </c>
      <c r="AL373" s="201">
        <v>0</v>
      </c>
      <c r="AM373" s="201">
        <v>0</v>
      </c>
      <c r="AN373" s="201">
        <v>0</v>
      </c>
      <c r="AO373" s="201">
        <v>0</v>
      </c>
      <c r="AP373" s="201">
        <v>0</v>
      </c>
      <c r="AQ373" s="201">
        <v>0</v>
      </c>
      <c r="AR373" s="201">
        <v>0</v>
      </c>
      <c r="AS373" s="201">
        <v>0</v>
      </c>
      <c r="AT373" s="201">
        <v>0</v>
      </c>
      <c r="AU373" s="201">
        <v>67</v>
      </c>
      <c r="AV373" s="201">
        <v>0</v>
      </c>
      <c r="AW373" s="201">
        <v>0</v>
      </c>
      <c r="AX373" s="201">
        <v>50</v>
      </c>
      <c r="AY373" s="201" t="s">
        <v>66</v>
      </c>
      <c r="AZ373" s="201" t="s">
        <v>66</v>
      </c>
      <c r="BA373" s="201">
        <v>0</v>
      </c>
      <c r="BB373" s="201">
        <v>0</v>
      </c>
      <c r="BC373" s="201">
        <v>0</v>
      </c>
      <c r="BD373" s="201">
        <v>0</v>
      </c>
      <c r="BE373" s="33">
        <f t="shared" si="21"/>
        <v>117</v>
      </c>
    </row>
    <row r="374" spans="1:57" s="9" customFormat="1" ht="13.5" thickBot="1" x14ac:dyDescent="0.25">
      <c r="A374" s="183" t="s">
        <v>1308</v>
      </c>
      <c r="B374" s="183" t="s">
        <v>1309</v>
      </c>
      <c r="C374" s="183" t="s">
        <v>37</v>
      </c>
      <c r="D374" s="183" t="s">
        <v>38</v>
      </c>
      <c r="E374" s="184" t="s">
        <v>1310</v>
      </c>
      <c r="F374" s="185">
        <v>30000</v>
      </c>
      <c r="G374" s="183" t="s">
        <v>294</v>
      </c>
      <c r="H374" s="183" t="s">
        <v>75</v>
      </c>
      <c r="I374" s="186">
        <v>45400</v>
      </c>
      <c r="J374" s="186" t="s">
        <v>66</v>
      </c>
      <c r="K374" s="186">
        <v>45659</v>
      </c>
      <c r="L374" s="187">
        <v>0</v>
      </c>
      <c r="M374" s="187">
        <v>0</v>
      </c>
      <c r="N374" s="187">
        <v>0</v>
      </c>
      <c r="O374" s="187">
        <v>0</v>
      </c>
      <c r="P374" s="187">
        <v>0</v>
      </c>
      <c r="Q374" s="187">
        <v>0</v>
      </c>
      <c r="R374" s="187">
        <v>0</v>
      </c>
      <c r="S374" s="187">
        <v>0</v>
      </c>
      <c r="T374" s="187">
        <v>0</v>
      </c>
      <c r="U374" s="187">
        <v>0</v>
      </c>
      <c r="V374" s="187">
        <v>0</v>
      </c>
      <c r="W374" s="187">
        <v>0</v>
      </c>
      <c r="X374" s="187">
        <v>15</v>
      </c>
      <c r="Y374" s="187">
        <v>0</v>
      </c>
      <c r="Z374" s="187">
        <v>0</v>
      </c>
      <c r="AA374" s="187">
        <v>3</v>
      </c>
      <c r="AB374" s="187">
        <v>0</v>
      </c>
      <c r="AC374" s="187">
        <v>0</v>
      </c>
      <c r="AD374" s="187">
        <v>0</v>
      </c>
      <c r="AE374" s="187">
        <v>0</v>
      </c>
      <c r="AF374" s="187">
        <v>0</v>
      </c>
      <c r="AG374" s="187">
        <v>0</v>
      </c>
      <c r="AH374" s="187">
        <f t="shared" si="23"/>
        <v>18</v>
      </c>
      <c r="AI374" s="202">
        <v>0</v>
      </c>
      <c r="AJ374" s="202">
        <v>0</v>
      </c>
      <c r="AK374" s="202">
        <v>0</v>
      </c>
      <c r="AL374" s="202">
        <v>0</v>
      </c>
      <c r="AM374" s="202">
        <v>0</v>
      </c>
      <c r="AN374" s="202">
        <v>0</v>
      </c>
      <c r="AO374" s="202">
        <v>0</v>
      </c>
      <c r="AP374" s="202">
        <v>0</v>
      </c>
      <c r="AQ374" s="202">
        <v>0</v>
      </c>
      <c r="AR374" s="202">
        <v>0</v>
      </c>
      <c r="AS374" s="202">
        <v>0</v>
      </c>
      <c r="AT374" s="202">
        <v>0</v>
      </c>
      <c r="AU374" s="202">
        <v>15</v>
      </c>
      <c r="AV374" s="202">
        <v>0</v>
      </c>
      <c r="AW374" s="202">
        <v>0</v>
      </c>
      <c r="AX374" s="202">
        <v>3</v>
      </c>
      <c r="AY374" s="202">
        <v>0</v>
      </c>
      <c r="AZ374" s="202">
        <v>0</v>
      </c>
      <c r="BA374" s="202">
        <v>0</v>
      </c>
      <c r="BB374" s="202">
        <v>0</v>
      </c>
      <c r="BC374" s="202">
        <v>0</v>
      </c>
      <c r="BD374" s="202">
        <v>0</v>
      </c>
      <c r="BE374" s="33">
        <f t="shared" si="21"/>
        <v>18</v>
      </c>
    </row>
    <row r="375" spans="1:57" s="9" customFormat="1" ht="13.5" thickBot="1" x14ac:dyDescent="0.25">
      <c r="A375" s="183" t="s">
        <v>1311</v>
      </c>
      <c r="B375" s="183" t="s">
        <v>1312</v>
      </c>
      <c r="C375" s="183" t="s">
        <v>37</v>
      </c>
      <c r="D375" s="183" t="s">
        <v>38</v>
      </c>
      <c r="E375" s="184" t="s">
        <v>82</v>
      </c>
      <c r="F375" s="185">
        <v>1200000</v>
      </c>
      <c r="G375" s="183" t="s">
        <v>83</v>
      </c>
      <c r="H375" s="183" t="s">
        <v>47</v>
      </c>
      <c r="I375" s="186">
        <v>44376</v>
      </c>
      <c r="J375" s="186">
        <v>44392</v>
      </c>
      <c r="K375" s="186">
        <v>45457</v>
      </c>
      <c r="L375" s="187">
        <v>964</v>
      </c>
      <c r="M375" s="187">
        <v>0</v>
      </c>
      <c r="N375" s="187">
        <v>0</v>
      </c>
      <c r="O375" s="187">
        <v>0</v>
      </c>
      <c r="P375" s="187">
        <v>0</v>
      </c>
      <c r="Q375" s="187">
        <v>0</v>
      </c>
      <c r="R375" s="187">
        <v>0</v>
      </c>
      <c r="S375" s="187">
        <v>0</v>
      </c>
      <c r="T375" s="187">
        <v>0</v>
      </c>
      <c r="U375" s="187">
        <v>4</v>
      </c>
      <c r="V375" s="187">
        <v>0</v>
      </c>
      <c r="W375" s="187">
        <v>0</v>
      </c>
      <c r="X375" s="187">
        <v>0</v>
      </c>
      <c r="Y375" s="187">
        <v>124</v>
      </c>
      <c r="Z375" s="187">
        <v>15</v>
      </c>
      <c r="AA375" s="187">
        <v>0</v>
      </c>
      <c r="AB375" s="187">
        <v>0</v>
      </c>
      <c r="AC375" s="187">
        <v>0</v>
      </c>
      <c r="AD375" s="187">
        <v>0</v>
      </c>
      <c r="AE375" s="187">
        <v>0</v>
      </c>
      <c r="AF375" s="187">
        <v>0</v>
      </c>
      <c r="AG375" s="187">
        <v>0</v>
      </c>
      <c r="AH375" s="187">
        <f t="shared" si="23"/>
        <v>1107</v>
      </c>
      <c r="AI375" s="202">
        <v>964</v>
      </c>
      <c r="AJ375" s="202">
        <v>0</v>
      </c>
      <c r="AK375" s="202">
        <v>0</v>
      </c>
      <c r="AL375" s="202">
        <v>0</v>
      </c>
      <c r="AM375" s="202">
        <v>0</v>
      </c>
      <c r="AN375" s="202">
        <v>0</v>
      </c>
      <c r="AO375" s="202">
        <v>0</v>
      </c>
      <c r="AP375" s="202">
        <v>0</v>
      </c>
      <c r="AQ375" s="202">
        <v>0</v>
      </c>
      <c r="AR375" s="202">
        <v>4</v>
      </c>
      <c r="AS375" s="202">
        <v>0</v>
      </c>
      <c r="AT375" s="202">
        <v>0</v>
      </c>
      <c r="AU375" s="202">
        <v>0</v>
      </c>
      <c r="AV375" s="202">
        <v>124</v>
      </c>
      <c r="AW375" s="202">
        <v>15</v>
      </c>
      <c r="AX375" s="202">
        <v>0</v>
      </c>
      <c r="AY375" s="202">
        <v>0</v>
      </c>
      <c r="AZ375" s="202">
        <v>0</v>
      </c>
      <c r="BA375" s="202">
        <v>0</v>
      </c>
      <c r="BB375" s="202">
        <v>0</v>
      </c>
      <c r="BC375" s="202">
        <v>0</v>
      </c>
      <c r="BD375" s="202">
        <v>0</v>
      </c>
      <c r="BE375" s="33">
        <f t="shared" si="21"/>
        <v>1107</v>
      </c>
    </row>
    <row r="376" spans="1:57" s="9" customFormat="1" ht="13.5" thickBot="1" x14ac:dyDescent="0.25">
      <c r="A376" s="183" t="s">
        <v>1313</v>
      </c>
      <c r="B376" s="183" t="s">
        <v>1314</v>
      </c>
      <c r="C376" s="183" t="s">
        <v>37</v>
      </c>
      <c r="D376" s="183" t="s">
        <v>38</v>
      </c>
      <c r="E376" s="184" t="s">
        <v>135</v>
      </c>
      <c r="F376" s="185">
        <v>81000</v>
      </c>
      <c r="G376" s="183" t="s">
        <v>474</v>
      </c>
      <c r="H376" s="183" t="s">
        <v>75</v>
      </c>
      <c r="I376" s="186">
        <v>45139</v>
      </c>
      <c r="J376" s="186">
        <v>45121</v>
      </c>
      <c r="K376" s="186">
        <v>45731</v>
      </c>
      <c r="L376" s="187">
        <v>0</v>
      </c>
      <c r="M376" s="187">
        <v>0</v>
      </c>
      <c r="N376" s="187">
        <v>0</v>
      </c>
      <c r="O376" s="187">
        <v>0</v>
      </c>
      <c r="P376" s="187">
        <v>0</v>
      </c>
      <c r="Q376" s="187">
        <v>0</v>
      </c>
      <c r="R376" s="187">
        <v>0</v>
      </c>
      <c r="S376" s="187">
        <v>0</v>
      </c>
      <c r="T376" s="187">
        <v>0</v>
      </c>
      <c r="U376" s="187">
        <v>0</v>
      </c>
      <c r="V376" s="187">
        <v>50</v>
      </c>
      <c r="W376" s="187">
        <v>0</v>
      </c>
      <c r="X376" s="187">
        <v>30</v>
      </c>
      <c r="Y376" s="187">
        <v>0</v>
      </c>
      <c r="Z376" s="187">
        <v>0</v>
      </c>
      <c r="AA376" s="187">
        <v>0</v>
      </c>
      <c r="AB376" s="187">
        <v>0</v>
      </c>
      <c r="AC376" s="187">
        <v>0</v>
      </c>
      <c r="AD376" s="187">
        <v>0</v>
      </c>
      <c r="AE376" s="187">
        <v>0</v>
      </c>
      <c r="AF376" s="187">
        <v>0</v>
      </c>
      <c r="AG376" s="187">
        <v>0</v>
      </c>
      <c r="AH376" s="187">
        <f t="shared" si="23"/>
        <v>80</v>
      </c>
      <c r="AI376" s="202">
        <v>0</v>
      </c>
      <c r="AJ376" s="202">
        <v>0</v>
      </c>
      <c r="AK376" s="202">
        <v>0</v>
      </c>
      <c r="AL376" s="202">
        <v>0</v>
      </c>
      <c r="AM376" s="202">
        <v>0</v>
      </c>
      <c r="AN376" s="202">
        <v>0</v>
      </c>
      <c r="AO376" s="202">
        <v>0</v>
      </c>
      <c r="AP376" s="202">
        <v>0</v>
      </c>
      <c r="AQ376" s="202">
        <v>0</v>
      </c>
      <c r="AR376" s="202">
        <v>0</v>
      </c>
      <c r="AS376" s="202">
        <v>50</v>
      </c>
      <c r="AT376" s="202">
        <v>0</v>
      </c>
      <c r="AU376" s="202">
        <v>30</v>
      </c>
      <c r="AV376" s="202">
        <v>0</v>
      </c>
      <c r="AW376" s="202">
        <v>0</v>
      </c>
      <c r="AX376" s="202">
        <v>0</v>
      </c>
      <c r="AY376" s="202">
        <v>0</v>
      </c>
      <c r="AZ376" s="202">
        <v>0</v>
      </c>
      <c r="BA376" s="202">
        <v>0</v>
      </c>
      <c r="BB376" s="202">
        <v>0</v>
      </c>
      <c r="BC376" s="202">
        <v>0</v>
      </c>
      <c r="BD376" s="202">
        <v>0</v>
      </c>
      <c r="BE376" s="33">
        <f t="shared" si="21"/>
        <v>80</v>
      </c>
    </row>
    <row r="377" spans="1:57" x14ac:dyDescent="0.2">
      <c r="A377" s="178" t="s">
        <v>1315</v>
      </c>
      <c r="B377" s="178" t="s">
        <v>1316</v>
      </c>
      <c r="C377" s="178" t="s">
        <v>37</v>
      </c>
      <c r="D377" s="178" t="s">
        <v>38</v>
      </c>
      <c r="E377" s="179" t="s">
        <v>135</v>
      </c>
      <c r="F377" s="60">
        <v>30000</v>
      </c>
      <c r="G377" s="178" t="s">
        <v>763</v>
      </c>
      <c r="H377" s="178" t="s">
        <v>47</v>
      </c>
      <c r="I377" s="180">
        <v>44908</v>
      </c>
      <c r="J377" s="180">
        <v>45110</v>
      </c>
      <c r="K377" s="180">
        <v>45474</v>
      </c>
      <c r="L377" s="181" t="s">
        <v>66</v>
      </c>
      <c r="M377" s="181" t="s">
        <v>66</v>
      </c>
      <c r="N377" s="181" t="s">
        <v>66</v>
      </c>
      <c r="O377" s="181" t="s">
        <v>66</v>
      </c>
      <c r="P377" s="181" t="s">
        <v>66</v>
      </c>
      <c r="Q377" s="181" t="s">
        <v>66</v>
      </c>
      <c r="R377" s="181" t="s">
        <v>66</v>
      </c>
      <c r="S377" s="181" t="s">
        <v>66</v>
      </c>
      <c r="T377" s="181" t="s">
        <v>66</v>
      </c>
      <c r="U377" s="181">
        <v>0</v>
      </c>
      <c r="V377" s="181">
        <v>0</v>
      </c>
      <c r="W377" s="181">
        <v>0</v>
      </c>
      <c r="X377" s="181">
        <v>25</v>
      </c>
      <c r="Y377" s="181">
        <v>0</v>
      </c>
      <c r="Z377" s="181">
        <v>0</v>
      </c>
      <c r="AA377" s="181">
        <v>0</v>
      </c>
      <c r="AB377" s="181">
        <v>0</v>
      </c>
      <c r="AC377" s="181">
        <v>2</v>
      </c>
      <c r="AD377" s="181" t="s">
        <v>66</v>
      </c>
      <c r="AE377" s="181" t="s">
        <v>66</v>
      </c>
      <c r="AF377" s="181" t="s">
        <v>66</v>
      </c>
      <c r="AG377" s="181" t="s">
        <v>66</v>
      </c>
      <c r="AH377" s="181">
        <f t="shared" si="23"/>
        <v>27</v>
      </c>
      <c r="AI377" s="201" t="s">
        <v>66</v>
      </c>
      <c r="AJ377" s="201" t="s">
        <v>66</v>
      </c>
      <c r="AK377" s="201" t="s">
        <v>66</v>
      </c>
      <c r="AL377" s="201" t="s">
        <v>66</v>
      </c>
      <c r="AM377" s="201" t="s">
        <v>66</v>
      </c>
      <c r="AN377" s="201" t="s">
        <v>66</v>
      </c>
      <c r="AO377" s="201" t="s">
        <v>66</v>
      </c>
      <c r="AP377" s="201" t="s">
        <v>66</v>
      </c>
      <c r="AQ377" s="201" t="s">
        <v>66</v>
      </c>
      <c r="AR377" s="201">
        <v>0</v>
      </c>
      <c r="AS377" s="201">
        <v>0</v>
      </c>
      <c r="AT377" s="201">
        <v>0</v>
      </c>
      <c r="AU377" s="201">
        <v>25</v>
      </c>
      <c r="AV377" s="201">
        <v>0</v>
      </c>
      <c r="AW377" s="201">
        <v>0</v>
      </c>
      <c r="AX377" s="201">
        <v>0</v>
      </c>
      <c r="AY377" s="201">
        <v>0</v>
      </c>
      <c r="AZ377" s="201">
        <v>2</v>
      </c>
      <c r="BA377" s="201" t="s">
        <v>66</v>
      </c>
      <c r="BB377" s="201" t="s">
        <v>66</v>
      </c>
      <c r="BC377" s="201" t="s">
        <v>66</v>
      </c>
      <c r="BD377" s="201" t="s">
        <v>66</v>
      </c>
      <c r="BE377" s="33">
        <f t="shared" si="21"/>
        <v>27</v>
      </c>
    </row>
    <row r="378" spans="1:57" s="9" customFormat="1" ht="13.5" thickBot="1" x14ac:dyDescent="0.25">
      <c r="A378" s="183" t="s">
        <v>1317</v>
      </c>
      <c r="B378" s="183" t="s">
        <v>1318</v>
      </c>
      <c r="C378" s="183" t="s">
        <v>37</v>
      </c>
      <c r="D378" s="183" t="s">
        <v>38</v>
      </c>
      <c r="E378" s="184" t="s">
        <v>135</v>
      </c>
      <c r="F378" s="185">
        <v>300000</v>
      </c>
      <c r="G378" s="183" t="s">
        <v>111</v>
      </c>
      <c r="H378" s="183" t="s">
        <v>47</v>
      </c>
      <c r="I378" s="186">
        <v>44684</v>
      </c>
      <c r="J378" s="186">
        <v>44823</v>
      </c>
      <c r="K378" s="186">
        <v>45383</v>
      </c>
      <c r="L378" s="187">
        <v>77</v>
      </c>
      <c r="M378" s="187">
        <v>0</v>
      </c>
      <c r="N378" s="187">
        <v>0</v>
      </c>
      <c r="O378" s="187">
        <v>0</v>
      </c>
      <c r="P378" s="187">
        <v>0</v>
      </c>
      <c r="Q378" s="187">
        <v>0</v>
      </c>
      <c r="R378" s="187">
        <v>0</v>
      </c>
      <c r="S378" s="187">
        <v>0</v>
      </c>
      <c r="T378" s="187">
        <v>0</v>
      </c>
      <c r="U378" s="187">
        <v>3</v>
      </c>
      <c r="V378" s="187">
        <v>0</v>
      </c>
      <c r="W378" s="187">
        <v>0</v>
      </c>
      <c r="X378" s="187">
        <v>110</v>
      </c>
      <c r="Y378" s="187">
        <v>0</v>
      </c>
      <c r="Z378" s="187">
        <v>0</v>
      </c>
      <c r="AA378" s="187">
        <v>0</v>
      </c>
      <c r="AB378" s="187">
        <v>0</v>
      </c>
      <c r="AC378" s="187">
        <v>0</v>
      </c>
      <c r="AD378" s="187">
        <v>0</v>
      </c>
      <c r="AE378" s="187">
        <v>0</v>
      </c>
      <c r="AF378" s="187">
        <v>0</v>
      </c>
      <c r="AG378" s="187">
        <v>0</v>
      </c>
      <c r="AH378" s="187">
        <f t="shared" si="23"/>
        <v>190</v>
      </c>
      <c r="AI378" s="202">
        <v>77</v>
      </c>
      <c r="AJ378" s="202">
        <v>0</v>
      </c>
      <c r="AK378" s="202">
        <v>0</v>
      </c>
      <c r="AL378" s="202">
        <v>0</v>
      </c>
      <c r="AM378" s="202">
        <v>0</v>
      </c>
      <c r="AN378" s="202">
        <v>0</v>
      </c>
      <c r="AO378" s="202">
        <v>0</v>
      </c>
      <c r="AP378" s="202">
        <v>0</v>
      </c>
      <c r="AQ378" s="202">
        <v>0</v>
      </c>
      <c r="AR378" s="202">
        <v>3</v>
      </c>
      <c r="AS378" s="202">
        <v>0</v>
      </c>
      <c r="AT378" s="202">
        <v>0</v>
      </c>
      <c r="AU378" s="202">
        <v>110</v>
      </c>
      <c r="AV378" s="202">
        <v>0</v>
      </c>
      <c r="AW378" s="202">
        <v>0</v>
      </c>
      <c r="AX378" s="202">
        <v>0</v>
      </c>
      <c r="AY378" s="202">
        <v>0</v>
      </c>
      <c r="AZ378" s="202">
        <v>0</v>
      </c>
      <c r="BA378" s="202">
        <v>0</v>
      </c>
      <c r="BB378" s="202">
        <v>0</v>
      </c>
      <c r="BC378" s="202">
        <v>0</v>
      </c>
      <c r="BD378" s="202">
        <v>0</v>
      </c>
      <c r="BE378" s="33">
        <f t="shared" si="21"/>
        <v>190</v>
      </c>
    </row>
    <row r="379" spans="1:57" s="9" customFormat="1" ht="13.5" thickBot="1" x14ac:dyDescent="0.25">
      <c r="A379" s="183" t="s">
        <v>1319</v>
      </c>
      <c r="B379" s="183" t="s">
        <v>1320</v>
      </c>
      <c r="C379" s="183" t="s">
        <v>37</v>
      </c>
      <c r="D379" s="183" t="s">
        <v>38</v>
      </c>
      <c r="E379" s="184" t="s">
        <v>135</v>
      </c>
      <c r="F379" s="185">
        <v>365000</v>
      </c>
      <c r="G379" s="183" t="s">
        <v>111</v>
      </c>
      <c r="H379" s="183" t="s">
        <v>47</v>
      </c>
      <c r="I379" s="186">
        <v>44376</v>
      </c>
      <c r="J379" s="186">
        <v>44397</v>
      </c>
      <c r="K379" s="186">
        <v>45012</v>
      </c>
      <c r="L379" s="187">
        <v>50</v>
      </c>
      <c r="M379" s="187" t="s">
        <v>66</v>
      </c>
      <c r="N379" s="187" t="s">
        <v>66</v>
      </c>
      <c r="O379" s="187" t="s">
        <v>66</v>
      </c>
      <c r="P379" s="187" t="s">
        <v>66</v>
      </c>
      <c r="Q379" s="187" t="s">
        <v>66</v>
      </c>
      <c r="R379" s="187" t="s">
        <v>66</v>
      </c>
      <c r="S379" s="187" t="s">
        <v>66</v>
      </c>
      <c r="T379" s="187" t="s">
        <v>66</v>
      </c>
      <c r="U379" s="187">
        <v>33</v>
      </c>
      <c r="V379" s="187">
        <v>0</v>
      </c>
      <c r="W379" s="187">
        <v>0</v>
      </c>
      <c r="X379" s="187">
        <v>0</v>
      </c>
      <c r="Y379" s="187">
        <v>0</v>
      </c>
      <c r="Z379" s="187">
        <v>0</v>
      </c>
      <c r="AA379" s="187">
        <v>0</v>
      </c>
      <c r="AB379" s="187" t="s">
        <v>66</v>
      </c>
      <c r="AC379" s="187" t="s">
        <v>66</v>
      </c>
      <c r="AD379" s="187" t="s">
        <v>66</v>
      </c>
      <c r="AE379" s="187" t="s">
        <v>66</v>
      </c>
      <c r="AF379" s="187" t="s">
        <v>66</v>
      </c>
      <c r="AG379" s="187" t="s">
        <v>66</v>
      </c>
      <c r="AH379" s="187">
        <f t="shared" si="23"/>
        <v>83</v>
      </c>
      <c r="AI379" s="202">
        <v>50</v>
      </c>
      <c r="AJ379" s="202" t="s">
        <v>66</v>
      </c>
      <c r="AK379" s="202" t="s">
        <v>66</v>
      </c>
      <c r="AL379" s="202" t="s">
        <v>66</v>
      </c>
      <c r="AM379" s="202" t="s">
        <v>66</v>
      </c>
      <c r="AN379" s="202" t="s">
        <v>66</v>
      </c>
      <c r="AO379" s="202" t="s">
        <v>66</v>
      </c>
      <c r="AP379" s="202" t="s">
        <v>66</v>
      </c>
      <c r="AQ379" s="202" t="s">
        <v>66</v>
      </c>
      <c r="AR379" s="202">
        <v>33</v>
      </c>
      <c r="AS379" s="202">
        <v>0</v>
      </c>
      <c r="AT379" s="202">
        <v>0</v>
      </c>
      <c r="AU379" s="202">
        <v>0</v>
      </c>
      <c r="AV379" s="202">
        <v>0</v>
      </c>
      <c r="AW379" s="202">
        <v>0</v>
      </c>
      <c r="AX379" s="202">
        <v>0</v>
      </c>
      <c r="AY379" s="202" t="s">
        <v>66</v>
      </c>
      <c r="AZ379" s="202" t="s">
        <v>66</v>
      </c>
      <c r="BA379" s="202" t="s">
        <v>66</v>
      </c>
      <c r="BB379" s="202" t="s">
        <v>66</v>
      </c>
      <c r="BC379" s="202" t="s">
        <v>66</v>
      </c>
      <c r="BD379" s="202" t="s">
        <v>66</v>
      </c>
      <c r="BE379" s="33">
        <f t="shared" si="21"/>
        <v>83</v>
      </c>
    </row>
    <row r="380" spans="1:57" x14ac:dyDescent="0.2">
      <c r="A380" s="178" t="s">
        <v>1321</v>
      </c>
      <c r="B380" s="178" t="s">
        <v>1322</v>
      </c>
      <c r="C380" s="178" t="s">
        <v>37</v>
      </c>
      <c r="D380" s="178" t="s">
        <v>38</v>
      </c>
      <c r="E380" s="179" t="s">
        <v>135</v>
      </c>
      <c r="F380" s="60">
        <v>220000</v>
      </c>
      <c r="G380" s="178" t="s">
        <v>111</v>
      </c>
      <c r="H380" s="178" t="s">
        <v>75</v>
      </c>
      <c r="I380" s="180">
        <v>44684</v>
      </c>
      <c r="J380" s="180">
        <v>44484</v>
      </c>
      <c r="K380" s="180">
        <v>45078</v>
      </c>
      <c r="L380" s="181">
        <v>2</v>
      </c>
      <c r="M380" s="181">
        <v>0</v>
      </c>
      <c r="N380" s="181">
        <v>0</v>
      </c>
      <c r="O380" s="181">
        <v>0</v>
      </c>
      <c r="P380" s="181">
        <v>0</v>
      </c>
      <c r="Q380" s="181">
        <v>0</v>
      </c>
      <c r="R380" s="181">
        <v>0</v>
      </c>
      <c r="S380" s="181">
        <v>0</v>
      </c>
      <c r="T380" s="181">
        <v>0</v>
      </c>
      <c r="U380" s="181">
        <v>0</v>
      </c>
      <c r="V380" s="181">
        <v>0</v>
      </c>
      <c r="W380" s="181">
        <v>0</v>
      </c>
      <c r="X380" s="181">
        <v>0</v>
      </c>
      <c r="Y380" s="181">
        <v>0</v>
      </c>
      <c r="Z380" s="181">
        <v>0</v>
      </c>
      <c r="AA380" s="181">
        <v>0</v>
      </c>
      <c r="AB380" s="181">
        <v>69</v>
      </c>
      <c r="AC380" s="181">
        <v>0</v>
      </c>
      <c r="AD380" s="181">
        <v>0</v>
      </c>
      <c r="AE380" s="181">
        <v>0</v>
      </c>
      <c r="AF380" s="181">
        <v>0</v>
      </c>
      <c r="AG380" s="181">
        <v>0</v>
      </c>
      <c r="AH380" s="181">
        <f t="shared" si="23"/>
        <v>71</v>
      </c>
      <c r="AI380" s="201">
        <v>2</v>
      </c>
      <c r="AJ380" s="201">
        <v>0</v>
      </c>
      <c r="AK380" s="201">
        <v>0</v>
      </c>
      <c r="AL380" s="201">
        <v>0</v>
      </c>
      <c r="AM380" s="201">
        <v>0</v>
      </c>
      <c r="AN380" s="201">
        <v>0</v>
      </c>
      <c r="AO380" s="201">
        <v>0</v>
      </c>
      <c r="AP380" s="201">
        <v>0</v>
      </c>
      <c r="AQ380" s="201">
        <v>0</v>
      </c>
      <c r="AR380" s="201">
        <v>0</v>
      </c>
      <c r="AS380" s="201">
        <v>0</v>
      </c>
      <c r="AT380" s="201">
        <v>0</v>
      </c>
      <c r="AU380" s="201">
        <v>0</v>
      </c>
      <c r="AV380" s="201">
        <v>0</v>
      </c>
      <c r="AW380" s="201">
        <v>0</v>
      </c>
      <c r="AX380" s="201">
        <v>0</v>
      </c>
      <c r="AY380" s="201">
        <v>69</v>
      </c>
      <c r="AZ380" s="201">
        <v>0</v>
      </c>
      <c r="BA380" s="201">
        <v>0</v>
      </c>
      <c r="BB380" s="201">
        <v>0</v>
      </c>
      <c r="BC380" s="201">
        <v>0</v>
      </c>
      <c r="BD380" s="201">
        <v>0</v>
      </c>
      <c r="BE380" s="33">
        <f t="shared" si="21"/>
        <v>71</v>
      </c>
    </row>
    <row r="381" spans="1:57" x14ac:dyDescent="0.2">
      <c r="A381" s="34" t="s">
        <v>1321</v>
      </c>
      <c r="B381" s="34" t="s">
        <v>1322</v>
      </c>
      <c r="C381" s="34" t="s">
        <v>37</v>
      </c>
      <c r="D381" s="34" t="s">
        <v>38</v>
      </c>
      <c r="E381" s="167" t="s">
        <v>135</v>
      </c>
      <c r="F381" s="35">
        <v>220000</v>
      </c>
      <c r="G381" s="34" t="s">
        <v>111</v>
      </c>
      <c r="H381" s="34" t="s">
        <v>47</v>
      </c>
      <c r="I381" s="36">
        <v>44684</v>
      </c>
      <c r="J381" s="36">
        <v>44484</v>
      </c>
      <c r="K381" s="36">
        <v>45078</v>
      </c>
      <c r="L381" s="174">
        <v>0</v>
      </c>
      <c r="M381" s="174">
        <v>0</v>
      </c>
      <c r="N381" s="174">
        <v>0</v>
      </c>
      <c r="O381" s="174">
        <v>0</v>
      </c>
      <c r="P381" s="174">
        <v>0</v>
      </c>
      <c r="Q381" s="174">
        <v>0</v>
      </c>
      <c r="R381" s="174">
        <v>0</v>
      </c>
      <c r="S381" s="174">
        <v>0</v>
      </c>
      <c r="T381" s="174">
        <v>0</v>
      </c>
      <c r="U381" s="174">
        <v>0</v>
      </c>
      <c r="V381" s="174">
        <v>0</v>
      </c>
      <c r="W381" s="174">
        <v>0</v>
      </c>
      <c r="X381" s="174">
        <v>43</v>
      </c>
      <c r="Y381" s="174">
        <v>0</v>
      </c>
      <c r="Z381" s="174">
        <v>0</v>
      </c>
      <c r="AA381" s="174">
        <v>2</v>
      </c>
      <c r="AB381" s="174">
        <v>13</v>
      </c>
      <c r="AC381" s="174">
        <v>0</v>
      </c>
      <c r="AD381" s="174">
        <v>0</v>
      </c>
      <c r="AE381" s="174">
        <v>0</v>
      </c>
      <c r="AF381" s="174">
        <v>0</v>
      </c>
      <c r="AG381" s="174">
        <v>0</v>
      </c>
      <c r="AH381" s="174">
        <f t="shared" si="23"/>
        <v>58</v>
      </c>
      <c r="AI381" s="33">
        <v>0</v>
      </c>
      <c r="AJ381" s="33">
        <v>0</v>
      </c>
      <c r="AK381" s="33">
        <v>0</v>
      </c>
      <c r="AL381" s="33">
        <v>0</v>
      </c>
      <c r="AM381" s="33">
        <v>0</v>
      </c>
      <c r="AN381" s="33">
        <v>0</v>
      </c>
      <c r="AO381" s="33">
        <v>0</v>
      </c>
      <c r="AP381" s="33">
        <v>0</v>
      </c>
      <c r="AQ381" s="33">
        <v>0</v>
      </c>
      <c r="AR381" s="33">
        <v>0</v>
      </c>
      <c r="AS381" s="33">
        <v>0</v>
      </c>
      <c r="AT381" s="33">
        <v>0</v>
      </c>
      <c r="AU381" s="33">
        <v>43</v>
      </c>
      <c r="AV381" s="33">
        <v>0</v>
      </c>
      <c r="AW381" s="33">
        <v>0</v>
      </c>
      <c r="AX381" s="33">
        <v>2</v>
      </c>
      <c r="AY381" s="33">
        <v>13</v>
      </c>
      <c r="AZ381" s="33">
        <v>0</v>
      </c>
      <c r="BA381" s="33">
        <v>0</v>
      </c>
      <c r="BB381" s="33">
        <v>0</v>
      </c>
      <c r="BC381" s="33">
        <v>0</v>
      </c>
      <c r="BD381" s="33">
        <v>0</v>
      </c>
      <c r="BE381" s="33">
        <f t="shared" si="21"/>
        <v>58</v>
      </c>
    </row>
    <row r="382" spans="1:57" x14ac:dyDescent="0.2">
      <c r="A382" s="178" t="s">
        <v>1325</v>
      </c>
      <c r="B382" s="178" t="s">
        <v>1326</v>
      </c>
      <c r="C382" s="178" t="s">
        <v>37</v>
      </c>
      <c r="D382" s="178" t="s">
        <v>38</v>
      </c>
      <c r="E382" s="179" t="s">
        <v>82</v>
      </c>
      <c r="F382" s="60">
        <v>2238000</v>
      </c>
      <c r="G382" s="178" t="s">
        <v>83</v>
      </c>
      <c r="H382" s="178" t="s">
        <v>75</v>
      </c>
      <c r="I382" s="180">
        <v>44573</v>
      </c>
      <c r="J382" s="180">
        <v>44573</v>
      </c>
      <c r="K382" s="180">
        <v>45296</v>
      </c>
      <c r="L382" s="181">
        <v>2199</v>
      </c>
      <c r="M382" s="181">
        <v>0</v>
      </c>
      <c r="N382" s="181">
        <v>0</v>
      </c>
      <c r="O382" s="181">
        <v>0</v>
      </c>
      <c r="P382" s="181">
        <v>0</v>
      </c>
      <c r="Q382" s="181">
        <v>0</v>
      </c>
      <c r="R382" s="181">
        <v>0</v>
      </c>
      <c r="S382" s="181">
        <v>0</v>
      </c>
      <c r="T382" s="181">
        <v>0</v>
      </c>
      <c r="U382" s="181">
        <v>24</v>
      </c>
      <c r="V382" s="181">
        <v>0</v>
      </c>
      <c r="W382" s="181">
        <v>0</v>
      </c>
      <c r="X382" s="181">
        <v>256</v>
      </c>
      <c r="Y382" s="181">
        <v>0</v>
      </c>
      <c r="Z382" s="181">
        <v>0</v>
      </c>
      <c r="AA382" s="181">
        <v>0</v>
      </c>
      <c r="AB382" s="181">
        <v>0</v>
      </c>
      <c r="AC382" s="181">
        <v>0</v>
      </c>
      <c r="AD382" s="181">
        <v>0</v>
      </c>
      <c r="AE382" s="181">
        <v>0</v>
      </c>
      <c r="AF382" s="181">
        <v>0</v>
      </c>
      <c r="AG382" s="181">
        <v>0</v>
      </c>
      <c r="AH382" s="181">
        <f t="shared" si="23"/>
        <v>2479</v>
      </c>
      <c r="AI382" s="201">
        <v>2199</v>
      </c>
      <c r="AJ382" s="201">
        <v>0</v>
      </c>
      <c r="AK382" s="201">
        <v>0</v>
      </c>
      <c r="AL382" s="201">
        <v>0</v>
      </c>
      <c r="AM382" s="201">
        <v>0</v>
      </c>
      <c r="AN382" s="201">
        <v>0</v>
      </c>
      <c r="AO382" s="201">
        <v>0</v>
      </c>
      <c r="AP382" s="201">
        <v>0</v>
      </c>
      <c r="AQ382" s="201">
        <v>0</v>
      </c>
      <c r="AR382" s="201">
        <v>24</v>
      </c>
      <c r="AS382" s="201">
        <v>0</v>
      </c>
      <c r="AT382" s="201">
        <v>0</v>
      </c>
      <c r="AU382" s="201">
        <v>256</v>
      </c>
      <c r="AV382" s="201">
        <v>0</v>
      </c>
      <c r="AW382" s="201">
        <v>0</v>
      </c>
      <c r="AX382" s="201">
        <v>0</v>
      </c>
      <c r="AY382" s="201">
        <v>0</v>
      </c>
      <c r="AZ382" s="201">
        <v>0</v>
      </c>
      <c r="BA382" s="201">
        <v>0</v>
      </c>
      <c r="BB382" s="201">
        <v>0</v>
      </c>
      <c r="BC382" s="201">
        <v>0</v>
      </c>
      <c r="BD382" s="201">
        <v>0</v>
      </c>
      <c r="BE382" s="33">
        <f t="shared" si="21"/>
        <v>2479</v>
      </c>
    </row>
    <row r="383" spans="1:57" s="9" customFormat="1" ht="13.5" thickBot="1" x14ac:dyDescent="0.25">
      <c r="A383" s="81" t="s">
        <v>1325</v>
      </c>
      <c r="B383" s="81" t="s">
        <v>1326</v>
      </c>
      <c r="C383" s="81" t="s">
        <v>37</v>
      </c>
      <c r="D383" s="81" t="s">
        <v>38</v>
      </c>
      <c r="E383" s="175" t="s">
        <v>82</v>
      </c>
      <c r="F383" s="80">
        <v>2238000</v>
      </c>
      <c r="G383" s="81" t="s">
        <v>83</v>
      </c>
      <c r="H383" s="81" t="s">
        <v>47</v>
      </c>
      <c r="I383" s="72">
        <v>44573</v>
      </c>
      <c r="J383" s="72">
        <v>44573</v>
      </c>
      <c r="K383" s="72">
        <v>45296</v>
      </c>
      <c r="L383" s="176">
        <v>838</v>
      </c>
      <c r="M383" s="176">
        <v>0</v>
      </c>
      <c r="N383" s="176">
        <v>0</v>
      </c>
      <c r="O383" s="176">
        <v>0</v>
      </c>
      <c r="P383" s="176">
        <v>0</v>
      </c>
      <c r="Q383" s="176">
        <v>0</v>
      </c>
      <c r="R383" s="176">
        <v>0</v>
      </c>
      <c r="S383" s="176">
        <v>0</v>
      </c>
      <c r="T383" s="176">
        <v>0</v>
      </c>
      <c r="U383" s="176">
        <v>0</v>
      </c>
      <c r="V383" s="176">
        <v>0</v>
      </c>
      <c r="W383" s="176">
        <v>0</v>
      </c>
      <c r="X383" s="176">
        <v>961</v>
      </c>
      <c r="Y383" s="176">
        <v>0</v>
      </c>
      <c r="Z383" s="176">
        <v>0</v>
      </c>
      <c r="AA383" s="176">
        <v>0</v>
      </c>
      <c r="AB383" s="176">
        <v>0</v>
      </c>
      <c r="AC383" s="176">
        <v>0</v>
      </c>
      <c r="AD383" s="176">
        <v>0</v>
      </c>
      <c r="AE383" s="176">
        <v>0</v>
      </c>
      <c r="AF383" s="176">
        <v>0</v>
      </c>
      <c r="AG383" s="176">
        <v>0</v>
      </c>
      <c r="AH383" s="176">
        <f t="shared" si="23"/>
        <v>1799</v>
      </c>
      <c r="AI383" s="203">
        <v>838</v>
      </c>
      <c r="AJ383" s="203">
        <v>0</v>
      </c>
      <c r="AK383" s="203">
        <v>0</v>
      </c>
      <c r="AL383" s="203">
        <v>0</v>
      </c>
      <c r="AM383" s="203">
        <v>0</v>
      </c>
      <c r="AN383" s="203">
        <v>0</v>
      </c>
      <c r="AO383" s="203">
        <v>0</v>
      </c>
      <c r="AP383" s="203">
        <v>0</v>
      </c>
      <c r="AQ383" s="203">
        <v>0</v>
      </c>
      <c r="AR383" s="203">
        <v>0</v>
      </c>
      <c r="AS383" s="203">
        <v>0</v>
      </c>
      <c r="AT383" s="203">
        <v>0</v>
      </c>
      <c r="AU383" s="203">
        <v>961</v>
      </c>
      <c r="AV383" s="203">
        <v>0</v>
      </c>
      <c r="AW383" s="203">
        <v>0</v>
      </c>
      <c r="AX383" s="203">
        <v>0</v>
      </c>
      <c r="AY383" s="203">
        <v>0</v>
      </c>
      <c r="AZ383" s="203">
        <v>0</v>
      </c>
      <c r="BA383" s="203">
        <v>0</v>
      </c>
      <c r="BB383" s="203">
        <v>0</v>
      </c>
      <c r="BC383" s="203">
        <v>0</v>
      </c>
      <c r="BD383" s="203">
        <v>0</v>
      </c>
      <c r="BE383" s="33">
        <f t="shared" si="21"/>
        <v>1799</v>
      </c>
    </row>
    <row r="384" spans="1:57" s="9" customFormat="1" ht="13.5" thickBot="1" x14ac:dyDescent="0.25">
      <c r="A384" s="183" t="s">
        <v>1327</v>
      </c>
      <c r="B384" s="183" t="s">
        <v>1328</v>
      </c>
      <c r="C384" s="183" t="s">
        <v>37</v>
      </c>
      <c r="D384" s="183" t="s">
        <v>38</v>
      </c>
      <c r="E384" s="184" t="s">
        <v>82</v>
      </c>
      <c r="F384" s="185">
        <v>830000</v>
      </c>
      <c r="G384" s="183" t="s">
        <v>83</v>
      </c>
      <c r="H384" s="183" t="s">
        <v>47</v>
      </c>
      <c r="I384" s="186">
        <v>44656</v>
      </c>
      <c r="J384" s="186">
        <v>44704</v>
      </c>
      <c r="K384" s="186">
        <v>45340</v>
      </c>
      <c r="L384" s="187">
        <v>389</v>
      </c>
      <c r="M384" s="187">
        <v>0</v>
      </c>
      <c r="N384" s="187">
        <v>0</v>
      </c>
      <c r="O384" s="187">
        <v>0</v>
      </c>
      <c r="P384" s="187">
        <v>0</v>
      </c>
      <c r="Q384" s="187">
        <v>0</v>
      </c>
      <c r="R384" s="187">
        <v>0</v>
      </c>
      <c r="S384" s="187">
        <v>0</v>
      </c>
      <c r="T384" s="187">
        <v>0</v>
      </c>
      <c r="U384" s="187">
        <v>4</v>
      </c>
      <c r="V384" s="187">
        <v>0</v>
      </c>
      <c r="W384" s="187">
        <v>0</v>
      </c>
      <c r="X384" s="187">
        <v>23</v>
      </c>
      <c r="Y384" s="187">
        <v>2</v>
      </c>
      <c r="Z384" s="187">
        <v>0</v>
      </c>
      <c r="AA384" s="187">
        <v>0</v>
      </c>
      <c r="AB384" s="187">
        <v>0</v>
      </c>
      <c r="AC384" s="187">
        <v>0</v>
      </c>
      <c r="AD384" s="187">
        <v>0</v>
      </c>
      <c r="AE384" s="187">
        <v>0</v>
      </c>
      <c r="AF384" s="187">
        <v>0</v>
      </c>
      <c r="AG384" s="187">
        <v>0</v>
      </c>
      <c r="AH384" s="187">
        <f t="shared" si="23"/>
        <v>418</v>
      </c>
      <c r="AI384" s="202">
        <v>389</v>
      </c>
      <c r="AJ384" s="202">
        <v>0</v>
      </c>
      <c r="AK384" s="202">
        <v>0</v>
      </c>
      <c r="AL384" s="202">
        <v>0</v>
      </c>
      <c r="AM384" s="202">
        <v>0</v>
      </c>
      <c r="AN384" s="202">
        <v>0</v>
      </c>
      <c r="AO384" s="202">
        <v>0</v>
      </c>
      <c r="AP384" s="202">
        <v>0</v>
      </c>
      <c r="AQ384" s="202">
        <v>0</v>
      </c>
      <c r="AR384" s="202">
        <v>4</v>
      </c>
      <c r="AS384" s="202">
        <v>0</v>
      </c>
      <c r="AT384" s="202">
        <v>0</v>
      </c>
      <c r="AU384" s="202">
        <v>23</v>
      </c>
      <c r="AV384" s="202">
        <v>2</v>
      </c>
      <c r="AW384" s="202">
        <v>0</v>
      </c>
      <c r="AX384" s="202">
        <v>0</v>
      </c>
      <c r="AY384" s="202">
        <v>0</v>
      </c>
      <c r="AZ384" s="202">
        <v>0</v>
      </c>
      <c r="BA384" s="202">
        <v>0</v>
      </c>
      <c r="BB384" s="202">
        <v>0</v>
      </c>
      <c r="BC384" s="202">
        <v>0</v>
      </c>
      <c r="BD384" s="202">
        <v>0</v>
      </c>
      <c r="BE384" s="33">
        <f t="shared" si="21"/>
        <v>418</v>
      </c>
    </row>
    <row r="385" spans="1:57" x14ac:dyDescent="0.2">
      <c r="A385" s="178" t="s">
        <v>1336</v>
      </c>
      <c r="B385" s="178" t="s">
        <v>1337</v>
      </c>
      <c r="C385" s="178" t="s">
        <v>37</v>
      </c>
      <c r="D385" s="178" t="s">
        <v>38</v>
      </c>
      <c r="E385" s="179" t="s">
        <v>110</v>
      </c>
      <c r="F385" s="60">
        <v>53000</v>
      </c>
      <c r="G385" s="178" t="s">
        <v>474</v>
      </c>
      <c r="H385" s="178" t="s">
        <v>75</v>
      </c>
      <c r="I385" s="180">
        <v>45338</v>
      </c>
      <c r="J385" s="180">
        <v>45505</v>
      </c>
      <c r="K385" s="180">
        <v>45691</v>
      </c>
      <c r="L385" s="181">
        <v>0</v>
      </c>
      <c r="M385" s="181">
        <v>0</v>
      </c>
      <c r="N385" s="181">
        <v>0</v>
      </c>
      <c r="O385" s="181">
        <v>0</v>
      </c>
      <c r="P385" s="181">
        <v>0</v>
      </c>
      <c r="Q385" s="181">
        <v>0</v>
      </c>
      <c r="R385" s="181">
        <v>0</v>
      </c>
      <c r="S385" s="181">
        <v>0</v>
      </c>
      <c r="T385" s="181">
        <v>0</v>
      </c>
      <c r="U385" s="181">
        <v>3</v>
      </c>
      <c r="V385" s="181">
        <v>0</v>
      </c>
      <c r="W385" s="181">
        <v>0</v>
      </c>
      <c r="X385" s="181">
        <v>72</v>
      </c>
      <c r="Y385" s="181">
        <v>0</v>
      </c>
      <c r="Z385" s="181">
        <v>0</v>
      </c>
      <c r="AA385" s="181">
        <v>0</v>
      </c>
      <c r="AB385" s="181">
        <v>0</v>
      </c>
      <c r="AC385" s="181">
        <v>4</v>
      </c>
      <c r="AD385" s="181">
        <v>0</v>
      </c>
      <c r="AE385" s="181">
        <v>0</v>
      </c>
      <c r="AF385" s="181">
        <v>0</v>
      </c>
      <c r="AG385" s="181">
        <v>0</v>
      </c>
      <c r="AH385" s="181">
        <f t="shared" si="23"/>
        <v>79</v>
      </c>
      <c r="AI385" s="201">
        <v>0</v>
      </c>
      <c r="AJ385" s="201">
        <v>0</v>
      </c>
      <c r="AK385" s="201">
        <v>0</v>
      </c>
      <c r="AL385" s="201">
        <v>0</v>
      </c>
      <c r="AM385" s="201">
        <v>0</v>
      </c>
      <c r="AN385" s="201">
        <v>0</v>
      </c>
      <c r="AO385" s="201">
        <v>0</v>
      </c>
      <c r="AP385" s="201">
        <v>0</v>
      </c>
      <c r="AQ385" s="201">
        <v>0</v>
      </c>
      <c r="AR385" s="201">
        <v>3</v>
      </c>
      <c r="AS385" s="201">
        <v>0</v>
      </c>
      <c r="AT385" s="201">
        <v>0</v>
      </c>
      <c r="AU385" s="201">
        <v>72</v>
      </c>
      <c r="AV385" s="201">
        <v>0</v>
      </c>
      <c r="AW385" s="201">
        <v>0</v>
      </c>
      <c r="AX385" s="201">
        <v>0</v>
      </c>
      <c r="AY385" s="201">
        <v>0</v>
      </c>
      <c r="AZ385" s="201">
        <v>4</v>
      </c>
      <c r="BA385" s="201">
        <v>0</v>
      </c>
      <c r="BB385" s="201">
        <v>0</v>
      </c>
      <c r="BC385" s="201">
        <v>0</v>
      </c>
      <c r="BD385" s="201">
        <v>0</v>
      </c>
      <c r="BE385" s="33">
        <f t="shared" si="21"/>
        <v>79</v>
      </c>
    </row>
    <row r="386" spans="1:57" x14ac:dyDescent="0.2">
      <c r="A386" s="178" t="s">
        <v>1338</v>
      </c>
      <c r="B386" s="178" t="s">
        <v>1339</v>
      </c>
      <c r="C386" s="178" t="s">
        <v>37</v>
      </c>
      <c r="D386" s="178" t="s">
        <v>38</v>
      </c>
      <c r="E386" s="179" t="s">
        <v>135</v>
      </c>
      <c r="F386" s="60">
        <v>140000</v>
      </c>
      <c r="G386" s="178" t="s">
        <v>111</v>
      </c>
      <c r="H386" s="178" t="s">
        <v>75</v>
      </c>
      <c r="I386" s="180">
        <v>45121</v>
      </c>
      <c r="J386" s="180">
        <v>45139</v>
      </c>
      <c r="K386" s="180">
        <v>45691</v>
      </c>
      <c r="L386" s="181">
        <v>0</v>
      </c>
      <c r="M386" s="181">
        <v>0</v>
      </c>
      <c r="N386" s="181">
        <v>0</v>
      </c>
      <c r="O386" s="181">
        <v>0</v>
      </c>
      <c r="P386" s="181">
        <v>0</v>
      </c>
      <c r="Q386" s="181">
        <v>0</v>
      </c>
      <c r="R386" s="181">
        <v>0</v>
      </c>
      <c r="S386" s="181">
        <v>0</v>
      </c>
      <c r="T386" s="181">
        <v>0</v>
      </c>
      <c r="U386" s="181">
        <v>0</v>
      </c>
      <c r="V386" s="181">
        <v>25</v>
      </c>
      <c r="W386" s="181">
        <v>0</v>
      </c>
      <c r="X386" s="181">
        <v>87</v>
      </c>
      <c r="Y386" s="181">
        <v>0</v>
      </c>
      <c r="Z386" s="181">
        <v>0</v>
      </c>
      <c r="AA386" s="181">
        <v>0</v>
      </c>
      <c r="AB386" s="181">
        <v>0</v>
      </c>
      <c r="AC386" s="181">
        <v>0</v>
      </c>
      <c r="AD386" s="181">
        <v>0</v>
      </c>
      <c r="AE386" s="181">
        <v>0</v>
      </c>
      <c r="AF386" s="181">
        <v>0</v>
      </c>
      <c r="AG386" s="181">
        <v>0</v>
      </c>
      <c r="AH386" s="181">
        <f t="shared" si="23"/>
        <v>112</v>
      </c>
      <c r="AI386" s="201">
        <v>0</v>
      </c>
      <c r="AJ386" s="201">
        <v>0</v>
      </c>
      <c r="AK386" s="201">
        <v>0</v>
      </c>
      <c r="AL386" s="201">
        <v>0</v>
      </c>
      <c r="AM386" s="201">
        <v>0</v>
      </c>
      <c r="AN386" s="201">
        <v>0</v>
      </c>
      <c r="AO386" s="201">
        <v>0</v>
      </c>
      <c r="AP386" s="201">
        <v>0</v>
      </c>
      <c r="AQ386" s="201">
        <v>0</v>
      </c>
      <c r="AR386" s="201">
        <v>0</v>
      </c>
      <c r="AS386" s="201">
        <v>25</v>
      </c>
      <c r="AT386" s="201">
        <v>0</v>
      </c>
      <c r="AU386" s="201">
        <v>87</v>
      </c>
      <c r="AV386" s="201">
        <v>0</v>
      </c>
      <c r="AW386" s="201">
        <v>0</v>
      </c>
      <c r="AX386" s="201">
        <v>0</v>
      </c>
      <c r="AY386" s="201">
        <v>0</v>
      </c>
      <c r="AZ386" s="201">
        <v>0</v>
      </c>
      <c r="BA386" s="201">
        <v>0</v>
      </c>
      <c r="BB386" s="201">
        <v>0</v>
      </c>
      <c r="BC386" s="201">
        <v>0</v>
      </c>
      <c r="BD386" s="201">
        <v>0</v>
      </c>
      <c r="BE386" s="33">
        <f t="shared" si="21"/>
        <v>112</v>
      </c>
    </row>
    <row r="387" spans="1:57" x14ac:dyDescent="0.2">
      <c r="A387" s="178" t="s">
        <v>1340</v>
      </c>
      <c r="B387" s="178" t="s">
        <v>1341</v>
      </c>
      <c r="C387" s="178" t="s">
        <v>37</v>
      </c>
      <c r="D387" s="178" t="s">
        <v>38</v>
      </c>
      <c r="E387" s="179" t="s">
        <v>82</v>
      </c>
      <c r="F387" s="60">
        <v>750000</v>
      </c>
      <c r="G387" s="178" t="s">
        <v>83</v>
      </c>
      <c r="H387" s="178" t="s">
        <v>47</v>
      </c>
      <c r="I387" s="180">
        <v>44559</v>
      </c>
      <c r="J387" s="180">
        <v>44635</v>
      </c>
      <c r="K387" s="180">
        <v>45206</v>
      </c>
      <c r="L387" s="181">
        <v>34</v>
      </c>
      <c r="M387" s="181">
        <v>0</v>
      </c>
      <c r="N387" s="181">
        <v>0</v>
      </c>
      <c r="O387" s="181">
        <v>0</v>
      </c>
      <c r="P387" s="181">
        <v>0</v>
      </c>
      <c r="Q387" s="181">
        <v>0</v>
      </c>
      <c r="R387" s="181">
        <v>0</v>
      </c>
      <c r="S387" s="181">
        <v>0</v>
      </c>
      <c r="T387" s="181">
        <v>0</v>
      </c>
      <c r="U387" s="181">
        <v>0</v>
      </c>
      <c r="V387" s="181">
        <v>0</v>
      </c>
      <c r="W387" s="181">
        <v>0</v>
      </c>
      <c r="X387" s="181">
        <v>0</v>
      </c>
      <c r="Y387" s="181">
        <v>0</v>
      </c>
      <c r="Z387" s="181">
        <v>0</v>
      </c>
      <c r="AA387" s="181">
        <v>0</v>
      </c>
      <c r="AB387" s="181">
        <v>0</v>
      </c>
      <c r="AC387" s="181">
        <v>0</v>
      </c>
      <c r="AD387" s="181">
        <v>0</v>
      </c>
      <c r="AE387" s="181">
        <v>0</v>
      </c>
      <c r="AF387" s="181">
        <v>0</v>
      </c>
      <c r="AG387" s="181">
        <v>0</v>
      </c>
      <c r="AH387" s="181">
        <f t="shared" si="23"/>
        <v>34</v>
      </c>
      <c r="AI387" s="201">
        <v>34</v>
      </c>
      <c r="AJ387" s="201">
        <v>0</v>
      </c>
      <c r="AK387" s="201">
        <v>0</v>
      </c>
      <c r="AL387" s="201">
        <v>0</v>
      </c>
      <c r="AM387" s="201">
        <v>0</v>
      </c>
      <c r="AN387" s="201">
        <v>0</v>
      </c>
      <c r="AO387" s="201">
        <v>0</v>
      </c>
      <c r="AP387" s="201">
        <v>0</v>
      </c>
      <c r="AQ387" s="201">
        <v>0</v>
      </c>
      <c r="AR387" s="201">
        <v>0</v>
      </c>
      <c r="AS387" s="201">
        <v>0</v>
      </c>
      <c r="AT387" s="201">
        <v>0</v>
      </c>
      <c r="AU387" s="201">
        <v>0</v>
      </c>
      <c r="AV387" s="201">
        <v>0</v>
      </c>
      <c r="AW387" s="201">
        <v>0</v>
      </c>
      <c r="AX387" s="201">
        <v>0</v>
      </c>
      <c r="AY387" s="201">
        <v>0</v>
      </c>
      <c r="AZ387" s="201">
        <v>0</v>
      </c>
      <c r="BA387" s="201">
        <v>0</v>
      </c>
      <c r="BB387" s="201">
        <v>0</v>
      </c>
      <c r="BC387" s="201">
        <v>0</v>
      </c>
      <c r="BD387" s="201">
        <v>0</v>
      </c>
      <c r="BE387" s="33">
        <f t="shared" ref="BE387:BE450" si="24">SUM(AI387:BD387)</f>
        <v>34</v>
      </c>
    </row>
    <row r="388" spans="1:57" s="9" customFormat="1" ht="13.5" thickBot="1" x14ac:dyDescent="0.25">
      <c r="A388" s="81" t="s">
        <v>1340</v>
      </c>
      <c r="B388" s="81" t="s">
        <v>1341</v>
      </c>
      <c r="C388" s="81" t="s">
        <v>37</v>
      </c>
      <c r="D388" s="81" t="s">
        <v>38</v>
      </c>
      <c r="E388" s="175" t="s">
        <v>82</v>
      </c>
      <c r="F388" s="80">
        <v>750000</v>
      </c>
      <c r="G388" s="81" t="s">
        <v>83</v>
      </c>
      <c r="H388" s="81" t="s">
        <v>75</v>
      </c>
      <c r="I388" s="72">
        <v>44559</v>
      </c>
      <c r="J388" s="72">
        <v>44635</v>
      </c>
      <c r="K388" s="72">
        <v>45206</v>
      </c>
      <c r="L388" s="176">
        <v>178</v>
      </c>
      <c r="M388" s="176">
        <v>0</v>
      </c>
      <c r="N388" s="176">
        <v>0</v>
      </c>
      <c r="O388" s="176">
        <v>0</v>
      </c>
      <c r="P388" s="176">
        <v>0</v>
      </c>
      <c r="Q388" s="176">
        <v>0</v>
      </c>
      <c r="R388" s="176">
        <v>0</v>
      </c>
      <c r="S388" s="176">
        <v>0</v>
      </c>
      <c r="T388" s="176">
        <v>0</v>
      </c>
      <c r="U388" s="176">
        <v>0</v>
      </c>
      <c r="V388" s="176">
        <v>0</v>
      </c>
      <c r="W388" s="176">
        <v>0</v>
      </c>
      <c r="X388" s="176">
        <v>14</v>
      </c>
      <c r="Y388" s="176">
        <v>0</v>
      </c>
      <c r="Z388" s="176">
        <v>0</v>
      </c>
      <c r="AA388" s="176">
        <v>0</v>
      </c>
      <c r="AB388" s="176">
        <v>0</v>
      </c>
      <c r="AC388" s="176">
        <v>0</v>
      </c>
      <c r="AD388" s="176">
        <v>0</v>
      </c>
      <c r="AE388" s="176">
        <v>0</v>
      </c>
      <c r="AF388" s="176">
        <v>0</v>
      </c>
      <c r="AG388" s="176">
        <v>0</v>
      </c>
      <c r="AH388" s="176">
        <f t="shared" si="23"/>
        <v>192</v>
      </c>
      <c r="AI388" s="203">
        <v>178</v>
      </c>
      <c r="AJ388" s="203">
        <v>0</v>
      </c>
      <c r="AK388" s="203">
        <v>0</v>
      </c>
      <c r="AL388" s="203">
        <v>0</v>
      </c>
      <c r="AM388" s="203">
        <v>0</v>
      </c>
      <c r="AN388" s="203">
        <v>0</v>
      </c>
      <c r="AO388" s="203">
        <v>0</v>
      </c>
      <c r="AP388" s="203">
        <v>0</v>
      </c>
      <c r="AQ388" s="203">
        <v>0</v>
      </c>
      <c r="AR388" s="203">
        <v>0</v>
      </c>
      <c r="AS388" s="203">
        <v>0</v>
      </c>
      <c r="AT388" s="203">
        <v>0</v>
      </c>
      <c r="AU388" s="203">
        <v>14</v>
      </c>
      <c r="AV388" s="203">
        <v>0</v>
      </c>
      <c r="AW388" s="203">
        <v>0</v>
      </c>
      <c r="AX388" s="203">
        <v>0</v>
      </c>
      <c r="AY388" s="203">
        <v>0</v>
      </c>
      <c r="AZ388" s="203">
        <v>0</v>
      </c>
      <c r="BA388" s="203">
        <v>0</v>
      </c>
      <c r="BB388" s="203">
        <v>0</v>
      </c>
      <c r="BC388" s="203">
        <v>0</v>
      </c>
      <c r="BD388" s="203">
        <v>0</v>
      </c>
      <c r="BE388" s="33">
        <f t="shared" si="24"/>
        <v>192</v>
      </c>
    </row>
    <row r="389" spans="1:57" x14ac:dyDescent="0.2">
      <c r="A389" s="178" t="s">
        <v>1342</v>
      </c>
      <c r="B389" s="178" t="s">
        <v>1343</v>
      </c>
      <c r="C389" s="178" t="s">
        <v>37</v>
      </c>
      <c r="D389" s="178" t="s">
        <v>38</v>
      </c>
      <c r="E389" s="179" t="s">
        <v>82</v>
      </c>
      <c r="F389" s="60">
        <v>70000</v>
      </c>
      <c r="G389" s="178" t="s">
        <v>83</v>
      </c>
      <c r="H389" s="178" t="s">
        <v>47</v>
      </c>
      <c r="I389" s="180">
        <v>44881</v>
      </c>
      <c r="J389" s="180" t="s">
        <v>66</v>
      </c>
      <c r="K389" s="180">
        <v>45110</v>
      </c>
      <c r="L389" s="181">
        <v>0</v>
      </c>
      <c r="M389" s="181">
        <v>0</v>
      </c>
      <c r="N389" s="181">
        <v>0</v>
      </c>
      <c r="O389" s="181">
        <v>0</v>
      </c>
      <c r="P389" s="181">
        <v>0</v>
      </c>
      <c r="Q389" s="181">
        <v>0</v>
      </c>
      <c r="R389" s="181">
        <v>0</v>
      </c>
      <c r="S389" s="181">
        <v>0</v>
      </c>
      <c r="T389" s="181">
        <v>0</v>
      </c>
      <c r="U389" s="181">
        <v>0</v>
      </c>
      <c r="V389" s="181">
        <v>0</v>
      </c>
      <c r="W389" s="181">
        <v>0</v>
      </c>
      <c r="X389" s="181">
        <v>32</v>
      </c>
      <c r="Y389" s="181">
        <v>0</v>
      </c>
      <c r="Z389" s="181">
        <v>0</v>
      </c>
      <c r="AA389" s="181">
        <v>2</v>
      </c>
      <c r="AB389" s="181">
        <v>0</v>
      </c>
      <c r="AC389" s="181">
        <v>0</v>
      </c>
      <c r="AD389" s="181">
        <v>0</v>
      </c>
      <c r="AE389" s="181">
        <v>0</v>
      </c>
      <c r="AF389" s="181">
        <v>0</v>
      </c>
      <c r="AG389" s="181">
        <v>0</v>
      </c>
      <c r="AH389" s="181">
        <f t="shared" si="23"/>
        <v>34</v>
      </c>
      <c r="AI389" s="201">
        <v>0</v>
      </c>
      <c r="AJ389" s="201">
        <v>0</v>
      </c>
      <c r="AK389" s="201">
        <v>0</v>
      </c>
      <c r="AL389" s="201">
        <v>0</v>
      </c>
      <c r="AM389" s="201">
        <v>0</v>
      </c>
      <c r="AN389" s="201">
        <v>0</v>
      </c>
      <c r="AO389" s="201">
        <v>0</v>
      </c>
      <c r="AP389" s="201">
        <v>0</v>
      </c>
      <c r="AQ389" s="201">
        <v>0</v>
      </c>
      <c r="AR389" s="201">
        <v>0</v>
      </c>
      <c r="AS389" s="201">
        <v>0</v>
      </c>
      <c r="AT389" s="201">
        <v>0</v>
      </c>
      <c r="AU389" s="201">
        <v>32</v>
      </c>
      <c r="AV389" s="201">
        <v>0</v>
      </c>
      <c r="AW389" s="201">
        <v>0</v>
      </c>
      <c r="AX389" s="201">
        <v>2</v>
      </c>
      <c r="AY389" s="201">
        <v>0</v>
      </c>
      <c r="AZ389" s="201">
        <v>0</v>
      </c>
      <c r="BA389" s="201">
        <v>0</v>
      </c>
      <c r="BB389" s="201">
        <v>0</v>
      </c>
      <c r="BC389" s="201">
        <v>0</v>
      </c>
      <c r="BD389" s="201">
        <v>0</v>
      </c>
      <c r="BE389" s="33">
        <f t="shared" si="24"/>
        <v>34</v>
      </c>
    </row>
    <row r="390" spans="1:57" s="9" customFormat="1" ht="13.5" thickBot="1" x14ac:dyDescent="0.25">
      <c r="A390" s="81" t="s">
        <v>1342</v>
      </c>
      <c r="B390" s="81" t="s">
        <v>1343</v>
      </c>
      <c r="C390" s="81" t="s">
        <v>37</v>
      </c>
      <c r="D390" s="81" t="s">
        <v>38</v>
      </c>
      <c r="E390" s="175" t="s">
        <v>82</v>
      </c>
      <c r="F390" s="80">
        <v>70000</v>
      </c>
      <c r="G390" s="81" t="s">
        <v>83</v>
      </c>
      <c r="H390" s="81" t="s">
        <v>75</v>
      </c>
      <c r="I390" s="72">
        <v>44881</v>
      </c>
      <c r="J390" s="72" t="s">
        <v>66</v>
      </c>
      <c r="K390" s="72">
        <v>45110</v>
      </c>
      <c r="L390" s="176">
        <v>0</v>
      </c>
      <c r="M390" s="176">
        <v>0</v>
      </c>
      <c r="N390" s="176">
        <v>0</v>
      </c>
      <c r="O390" s="176">
        <v>0</v>
      </c>
      <c r="P390" s="176">
        <v>0</v>
      </c>
      <c r="Q390" s="176">
        <v>0</v>
      </c>
      <c r="R390" s="176">
        <v>0</v>
      </c>
      <c r="S390" s="176">
        <v>0</v>
      </c>
      <c r="T390" s="176">
        <v>0</v>
      </c>
      <c r="U390" s="176">
        <v>0</v>
      </c>
      <c r="V390" s="176">
        <v>0</v>
      </c>
      <c r="W390" s="176">
        <v>0</v>
      </c>
      <c r="X390" s="176">
        <v>0</v>
      </c>
      <c r="Y390" s="176">
        <v>0</v>
      </c>
      <c r="Z390" s="176">
        <v>0</v>
      </c>
      <c r="AA390" s="176">
        <v>26</v>
      </c>
      <c r="AB390" s="176">
        <v>0</v>
      </c>
      <c r="AC390" s="176">
        <v>0</v>
      </c>
      <c r="AD390" s="176">
        <v>0</v>
      </c>
      <c r="AE390" s="176">
        <v>0</v>
      </c>
      <c r="AF390" s="176">
        <v>0</v>
      </c>
      <c r="AG390" s="176">
        <v>0</v>
      </c>
      <c r="AH390" s="176">
        <f t="shared" si="23"/>
        <v>26</v>
      </c>
      <c r="AI390" s="203">
        <v>0</v>
      </c>
      <c r="AJ390" s="203">
        <v>0</v>
      </c>
      <c r="AK390" s="203">
        <v>0</v>
      </c>
      <c r="AL390" s="203">
        <v>0</v>
      </c>
      <c r="AM390" s="203">
        <v>0</v>
      </c>
      <c r="AN390" s="203">
        <v>0</v>
      </c>
      <c r="AO390" s="203">
        <v>0</v>
      </c>
      <c r="AP390" s="203">
        <v>0</v>
      </c>
      <c r="AQ390" s="203">
        <v>0</v>
      </c>
      <c r="AR390" s="203">
        <v>0</v>
      </c>
      <c r="AS390" s="203">
        <v>0</v>
      </c>
      <c r="AT390" s="203">
        <v>0</v>
      </c>
      <c r="AU390" s="203">
        <v>0</v>
      </c>
      <c r="AV390" s="203">
        <v>0</v>
      </c>
      <c r="AW390" s="203">
        <v>0</v>
      </c>
      <c r="AX390" s="203">
        <v>26</v>
      </c>
      <c r="AY390" s="203">
        <v>0</v>
      </c>
      <c r="AZ390" s="203">
        <v>0</v>
      </c>
      <c r="BA390" s="203">
        <v>0</v>
      </c>
      <c r="BB390" s="203">
        <v>0</v>
      </c>
      <c r="BC390" s="203">
        <v>0</v>
      </c>
      <c r="BD390" s="203">
        <v>0</v>
      </c>
      <c r="BE390" s="33">
        <f t="shared" si="24"/>
        <v>26</v>
      </c>
    </row>
    <row r="391" spans="1:57" x14ac:dyDescent="0.2">
      <c r="A391" s="178" t="s">
        <v>1344</v>
      </c>
      <c r="B391" s="178" t="s">
        <v>1345</v>
      </c>
      <c r="C391" s="178" t="s">
        <v>37</v>
      </c>
      <c r="D391" s="178" t="s">
        <v>38</v>
      </c>
      <c r="E391" s="179" t="s">
        <v>82</v>
      </c>
      <c r="F391" s="60">
        <v>1502000</v>
      </c>
      <c r="G391" s="178" t="s">
        <v>83</v>
      </c>
      <c r="H391" s="178" t="s">
        <v>75</v>
      </c>
      <c r="I391" s="180">
        <v>44841</v>
      </c>
      <c r="J391" s="180">
        <v>44811</v>
      </c>
      <c r="K391" s="180">
        <v>45383</v>
      </c>
      <c r="L391" s="181">
        <v>0</v>
      </c>
      <c r="M391" s="181">
        <v>0</v>
      </c>
      <c r="N391" s="181">
        <v>0</v>
      </c>
      <c r="O391" s="181">
        <v>0</v>
      </c>
      <c r="P391" s="181">
        <v>0</v>
      </c>
      <c r="Q391" s="181">
        <v>0</v>
      </c>
      <c r="R391" s="181">
        <v>0</v>
      </c>
      <c r="S391" s="181">
        <v>0</v>
      </c>
      <c r="T391" s="181">
        <v>0</v>
      </c>
      <c r="U391" s="181">
        <v>0</v>
      </c>
      <c r="V391" s="181">
        <v>0</v>
      </c>
      <c r="W391" s="181">
        <v>0</v>
      </c>
      <c r="X391" s="181">
        <v>0</v>
      </c>
      <c r="Y391" s="181">
        <v>0</v>
      </c>
      <c r="Z391" s="181">
        <v>0</v>
      </c>
      <c r="AA391" s="181">
        <v>0</v>
      </c>
      <c r="AB391" s="181">
        <v>24</v>
      </c>
      <c r="AC391" s="181">
        <v>0</v>
      </c>
      <c r="AD391" s="181">
        <v>0</v>
      </c>
      <c r="AE391" s="181">
        <v>0</v>
      </c>
      <c r="AF391" s="181">
        <v>0</v>
      </c>
      <c r="AG391" s="181">
        <v>0</v>
      </c>
      <c r="AH391" s="181">
        <f t="shared" si="23"/>
        <v>24</v>
      </c>
      <c r="AI391" s="201">
        <v>0</v>
      </c>
      <c r="AJ391" s="201">
        <v>0</v>
      </c>
      <c r="AK391" s="201">
        <v>0</v>
      </c>
      <c r="AL391" s="201">
        <v>0</v>
      </c>
      <c r="AM391" s="201">
        <v>0</v>
      </c>
      <c r="AN391" s="201">
        <v>0</v>
      </c>
      <c r="AO391" s="201">
        <v>0</v>
      </c>
      <c r="AP391" s="201">
        <v>0</v>
      </c>
      <c r="AQ391" s="201">
        <v>0</v>
      </c>
      <c r="AR391" s="201">
        <v>0</v>
      </c>
      <c r="AS391" s="201">
        <v>0</v>
      </c>
      <c r="AT391" s="201">
        <v>0</v>
      </c>
      <c r="AU391" s="201">
        <v>0</v>
      </c>
      <c r="AV391" s="201">
        <v>0</v>
      </c>
      <c r="AW391" s="201">
        <v>0</v>
      </c>
      <c r="AX391" s="201">
        <v>0</v>
      </c>
      <c r="AY391" s="201">
        <v>24</v>
      </c>
      <c r="AZ391" s="201">
        <v>0</v>
      </c>
      <c r="BA391" s="201">
        <v>0</v>
      </c>
      <c r="BB391" s="201">
        <v>0</v>
      </c>
      <c r="BC391" s="201">
        <v>0</v>
      </c>
      <c r="BD391" s="201">
        <v>0</v>
      </c>
      <c r="BE391" s="33">
        <f t="shared" si="24"/>
        <v>24</v>
      </c>
    </row>
    <row r="392" spans="1:57" x14ac:dyDescent="0.2">
      <c r="A392" s="34" t="s">
        <v>1344</v>
      </c>
      <c r="B392" s="34" t="s">
        <v>1345</v>
      </c>
      <c r="C392" s="34" t="s">
        <v>37</v>
      </c>
      <c r="D392" s="34" t="s">
        <v>38</v>
      </c>
      <c r="E392" s="167" t="s">
        <v>82</v>
      </c>
      <c r="F392" s="35">
        <v>1502000</v>
      </c>
      <c r="G392" s="34" t="s">
        <v>83</v>
      </c>
      <c r="H392" s="34" t="s">
        <v>47</v>
      </c>
      <c r="I392" s="36">
        <v>44841</v>
      </c>
      <c r="J392" s="36">
        <v>44811</v>
      </c>
      <c r="K392" s="36">
        <v>45383</v>
      </c>
      <c r="L392" s="174">
        <v>0</v>
      </c>
      <c r="M392" s="174">
        <v>0</v>
      </c>
      <c r="N392" s="174">
        <v>0</v>
      </c>
      <c r="O392" s="174">
        <v>0</v>
      </c>
      <c r="P392" s="174">
        <v>0</v>
      </c>
      <c r="Q392" s="174">
        <v>0</v>
      </c>
      <c r="R392" s="174">
        <v>0</v>
      </c>
      <c r="S392" s="174">
        <v>0</v>
      </c>
      <c r="T392" s="174">
        <v>0</v>
      </c>
      <c r="U392" s="174">
        <v>0</v>
      </c>
      <c r="V392" s="174">
        <v>0</v>
      </c>
      <c r="W392" s="174">
        <v>0</v>
      </c>
      <c r="X392" s="174">
        <v>1249</v>
      </c>
      <c r="Y392" s="174">
        <v>0</v>
      </c>
      <c r="Z392" s="174">
        <v>0</v>
      </c>
      <c r="AA392" s="174">
        <v>1</v>
      </c>
      <c r="AB392" s="174">
        <v>72</v>
      </c>
      <c r="AC392" s="174">
        <v>0</v>
      </c>
      <c r="AD392" s="174">
        <v>0</v>
      </c>
      <c r="AE392" s="174">
        <v>0</v>
      </c>
      <c r="AF392" s="174">
        <v>0</v>
      </c>
      <c r="AG392" s="174">
        <v>0</v>
      </c>
      <c r="AH392" s="174">
        <f t="shared" si="23"/>
        <v>1322</v>
      </c>
      <c r="AI392" s="33">
        <v>0</v>
      </c>
      <c r="AJ392" s="33">
        <v>0</v>
      </c>
      <c r="AK392" s="33">
        <v>0</v>
      </c>
      <c r="AL392" s="33">
        <v>0</v>
      </c>
      <c r="AM392" s="33">
        <v>0</v>
      </c>
      <c r="AN392" s="33">
        <v>0</v>
      </c>
      <c r="AO392" s="33">
        <v>0</v>
      </c>
      <c r="AP392" s="33">
        <v>0</v>
      </c>
      <c r="AQ392" s="33">
        <v>0</v>
      </c>
      <c r="AR392" s="33">
        <v>0</v>
      </c>
      <c r="AS392" s="33">
        <v>0</v>
      </c>
      <c r="AT392" s="33">
        <v>0</v>
      </c>
      <c r="AU392" s="33">
        <v>1249</v>
      </c>
      <c r="AV392" s="33">
        <v>0</v>
      </c>
      <c r="AW392" s="33">
        <v>0</v>
      </c>
      <c r="AX392" s="33">
        <v>1</v>
      </c>
      <c r="AY392" s="33">
        <v>72</v>
      </c>
      <c r="AZ392" s="33">
        <v>0</v>
      </c>
      <c r="BA392" s="33">
        <v>0</v>
      </c>
      <c r="BB392" s="33">
        <v>0</v>
      </c>
      <c r="BC392" s="33">
        <v>0</v>
      </c>
      <c r="BD392" s="33">
        <v>0</v>
      </c>
      <c r="BE392" s="33">
        <f t="shared" si="24"/>
        <v>1322</v>
      </c>
    </row>
    <row r="393" spans="1:57" s="9" customFormat="1" ht="13.5" thickBot="1" x14ac:dyDescent="0.25">
      <c r="A393" s="183" t="s">
        <v>1346</v>
      </c>
      <c r="B393" s="183" t="s">
        <v>1347</v>
      </c>
      <c r="C393" s="183" t="s">
        <v>37</v>
      </c>
      <c r="D393" s="183" t="s">
        <v>38</v>
      </c>
      <c r="E393" s="184" t="s">
        <v>65</v>
      </c>
      <c r="F393" s="185">
        <v>2750000</v>
      </c>
      <c r="G393" s="183" t="s">
        <v>62</v>
      </c>
      <c r="H393" s="183" t="s">
        <v>47</v>
      </c>
      <c r="I393" s="186">
        <v>38517</v>
      </c>
      <c r="J393" s="186">
        <v>44286</v>
      </c>
      <c r="K393" s="186">
        <v>44798</v>
      </c>
      <c r="L393" s="187">
        <v>0</v>
      </c>
      <c r="M393" s="187">
        <v>0</v>
      </c>
      <c r="N393" s="187">
        <v>0</v>
      </c>
      <c r="O393" s="187">
        <v>0</v>
      </c>
      <c r="P393" s="187">
        <v>0</v>
      </c>
      <c r="Q393" s="187">
        <v>0</v>
      </c>
      <c r="R393" s="187">
        <v>0</v>
      </c>
      <c r="S393" s="187">
        <v>0</v>
      </c>
      <c r="T393" s="187">
        <v>0</v>
      </c>
      <c r="U393" s="187">
        <v>0</v>
      </c>
      <c r="V393" s="187">
        <v>0</v>
      </c>
      <c r="W393" s="187">
        <v>0</v>
      </c>
      <c r="X393" s="187">
        <v>610</v>
      </c>
      <c r="Y393" s="187">
        <v>0</v>
      </c>
      <c r="Z393" s="187">
        <v>0</v>
      </c>
      <c r="AA393" s="187">
        <v>0</v>
      </c>
      <c r="AB393" s="187">
        <v>0</v>
      </c>
      <c r="AC393" s="187">
        <v>0</v>
      </c>
      <c r="AD393" s="187">
        <v>0</v>
      </c>
      <c r="AE393" s="187">
        <v>0</v>
      </c>
      <c r="AF393" s="187">
        <v>0</v>
      </c>
      <c r="AG393" s="187">
        <v>0</v>
      </c>
      <c r="AH393" s="187">
        <f t="shared" si="23"/>
        <v>610</v>
      </c>
      <c r="AI393" s="202">
        <v>0</v>
      </c>
      <c r="AJ393" s="202">
        <v>0</v>
      </c>
      <c r="AK393" s="202">
        <v>0</v>
      </c>
      <c r="AL393" s="202">
        <v>0</v>
      </c>
      <c r="AM393" s="202">
        <v>0</v>
      </c>
      <c r="AN393" s="202">
        <v>0</v>
      </c>
      <c r="AO393" s="202">
        <v>0</v>
      </c>
      <c r="AP393" s="202">
        <v>0</v>
      </c>
      <c r="AQ393" s="202">
        <v>0</v>
      </c>
      <c r="AR393" s="202">
        <v>0</v>
      </c>
      <c r="AS393" s="202">
        <v>0</v>
      </c>
      <c r="AT393" s="202">
        <v>0</v>
      </c>
      <c r="AU393" s="202">
        <v>610</v>
      </c>
      <c r="AV393" s="202">
        <v>0</v>
      </c>
      <c r="AW393" s="202">
        <v>0</v>
      </c>
      <c r="AX393" s="202">
        <v>0</v>
      </c>
      <c r="AY393" s="202">
        <v>0</v>
      </c>
      <c r="AZ393" s="202">
        <v>0</v>
      </c>
      <c r="BA393" s="202">
        <v>0</v>
      </c>
      <c r="BB393" s="202">
        <v>0</v>
      </c>
      <c r="BC393" s="202">
        <v>0</v>
      </c>
      <c r="BD393" s="202">
        <v>0</v>
      </c>
      <c r="BE393" s="33">
        <f t="shared" si="24"/>
        <v>610</v>
      </c>
    </row>
    <row r="394" spans="1:57" s="9" customFormat="1" ht="13.5" thickBot="1" x14ac:dyDescent="0.25">
      <c r="A394" s="183" t="s">
        <v>1348</v>
      </c>
      <c r="B394" s="183" t="s">
        <v>1349</v>
      </c>
      <c r="C394" s="183" t="s">
        <v>37</v>
      </c>
      <c r="D394" s="183" t="s">
        <v>38</v>
      </c>
      <c r="E394" s="184" t="s">
        <v>82</v>
      </c>
      <c r="F394" s="185">
        <v>130000</v>
      </c>
      <c r="G394" s="183" t="s">
        <v>83</v>
      </c>
      <c r="H394" s="183" t="s">
        <v>47</v>
      </c>
      <c r="I394" s="186">
        <v>44684</v>
      </c>
      <c r="J394" s="186" t="s">
        <v>66</v>
      </c>
      <c r="K394" s="186">
        <v>44998</v>
      </c>
      <c r="L394" s="187">
        <v>0</v>
      </c>
      <c r="M394" s="187">
        <v>0</v>
      </c>
      <c r="N394" s="187">
        <v>0</v>
      </c>
      <c r="O394" s="187">
        <v>0</v>
      </c>
      <c r="P394" s="187">
        <v>0</v>
      </c>
      <c r="Q394" s="187">
        <v>0</v>
      </c>
      <c r="R394" s="187">
        <v>0</v>
      </c>
      <c r="S394" s="187">
        <v>0</v>
      </c>
      <c r="T394" s="187">
        <v>0</v>
      </c>
      <c r="U394" s="187">
        <v>0</v>
      </c>
      <c r="V394" s="187">
        <v>0</v>
      </c>
      <c r="W394" s="187">
        <v>0</v>
      </c>
      <c r="X394" s="187">
        <v>106</v>
      </c>
      <c r="Y394" s="187">
        <v>0</v>
      </c>
      <c r="Z394" s="187">
        <v>0</v>
      </c>
      <c r="AA394" s="187">
        <v>0</v>
      </c>
      <c r="AB394" s="187">
        <v>0</v>
      </c>
      <c r="AC394" s="187">
        <v>0</v>
      </c>
      <c r="AD394" s="187">
        <v>0</v>
      </c>
      <c r="AE394" s="187">
        <v>0</v>
      </c>
      <c r="AF394" s="187">
        <v>0</v>
      </c>
      <c r="AG394" s="187">
        <v>0</v>
      </c>
      <c r="AH394" s="187">
        <f t="shared" si="23"/>
        <v>106</v>
      </c>
      <c r="AI394" s="202">
        <v>0</v>
      </c>
      <c r="AJ394" s="202">
        <v>0</v>
      </c>
      <c r="AK394" s="202">
        <v>0</v>
      </c>
      <c r="AL394" s="202">
        <v>0</v>
      </c>
      <c r="AM394" s="202">
        <v>0</v>
      </c>
      <c r="AN394" s="202">
        <v>0</v>
      </c>
      <c r="AO394" s="202">
        <v>0</v>
      </c>
      <c r="AP394" s="202">
        <v>0</v>
      </c>
      <c r="AQ394" s="202">
        <v>0</v>
      </c>
      <c r="AR394" s="202">
        <v>0</v>
      </c>
      <c r="AS394" s="202">
        <v>0</v>
      </c>
      <c r="AT394" s="202">
        <v>0</v>
      </c>
      <c r="AU394" s="202">
        <v>106</v>
      </c>
      <c r="AV394" s="202">
        <v>0</v>
      </c>
      <c r="AW394" s="202">
        <v>0</v>
      </c>
      <c r="AX394" s="202">
        <v>0</v>
      </c>
      <c r="AY394" s="202">
        <v>0</v>
      </c>
      <c r="AZ394" s="202">
        <v>0</v>
      </c>
      <c r="BA394" s="202">
        <v>0</v>
      </c>
      <c r="BB394" s="202">
        <v>0</v>
      </c>
      <c r="BC394" s="202">
        <v>0</v>
      </c>
      <c r="BD394" s="202">
        <v>0</v>
      </c>
      <c r="BE394" s="33">
        <f t="shared" si="24"/>
        <v>106</v>
      </c>
    </row>
    <row r="395" spans="1:57" x14ac:dyDescent="0.2">
      <c r="A395" s="178" t="s">
        <v>1350</v>
      </c>
      <c r="B395" s="178" t="s">
        <v>1351</v>
      </c>
      <c r="C395" s="178" t="s">
        <v>37</v>
      </c>
      <c r="D395" s="178" t="s">
        <v>38</v>
      </c>
      <c r="E395" s="179" t="s">
        <v>92</v>
      </c>
      <c r="F395" s="60">
        <v>31000</v>
      </c>
      <c r="G395" s="178" t="s">
        <v>93</v>
      </c>
      <c r="H395" s="178" t="s">
        <v>75</v>
      </c>
      <c r="I395" s="180">
        <v>44998</v>
      </c>
      <c r="J395" s="180">
        <v>45142</v>
      </c>
      <c r="K395" s="180">
        <v>45691</v>
      </c>
      <c r="L395" s="181">
        <v>10</v>
      </c>
      <c r="M395" s="181">
        <v>0</v>
      </c>
      <c r="N395" s="181">
        <v>0</v>
      </c>
      <c r="O395" s="181">
        <v>0</v>
      </c>
      <c r="P395" s="181">
        <v>0</v>
      </c>
      <c r="Q395" s="181">
        <v>0</v>
      </c>
      <c r="R395" s="181">
        <v>0</v>
      </c>
      <c r="S395" s="181">
        <v>0</v>
      </c>
      <c r="T395" s="181">
        <v>0</v>
      </c>
      <c r="U395" s="181">
        <v>0</v>
      </c>
      <c r="V395" s="181">
        <v>0</v>
      </c>
      <c r="W395" s="181">
        <v>0</v>
      </c>
      <c r="X395" s="181">
        <v>0</v>
      </c>
      <c r="Y395" s="181">
        <v>0</v>
      </c>
      <c r="Z395" s="181">
        <v>0</v>
      </c>
      <c r="AA395" s="181">
        <v>14</v>
      </c>
      <c r="AB395" s="181">
        <v>457</v>
      </c>
      <c r="AC395" s="181">
        <v>0</v>
      </c>
      <c r="AD395" s="181">
        <v>0</v>
      </c>
      <c r="AE395" s="181">
        <v>0</v>
      </c>
      <c r="AF395" s="181">
        <v>0</v>
      </c>
      <c r="AG395" s="181">
        <v>0</v>
      </c>
      <c r="AH395" s="181">
        <f t="shared" si="23"/>
        <v>481</v>
      </c>
      <c r="AI395" s="201">
        <v>10</v>
      </c>
      <c r="AJ395" s="201">
        <v>0</v>
      </c>
      <c r="AK395" s="201">
        <v>0</v>
      </c>
      <c r="AL395" s="201">
        <v>0</v>
      </c>
      <c r="AM395" s="201">
        <v>0</v>
      </c>
      <c r="AN395" s="201">
        <v>0</v>
      </c>
      <c r="AO395" s="201">
        <v>0</v>
      </c>
      <c r="AP395" s="201">
        <v>0</v>
      </c>
      <c r="AQ395" s="201">
        <v>0</v>
      </c>
      <c r="AR395" s="201">
        <v>0</v>
      </c>
      <c r="AS395" s="201">
        <v>0</v>
      </c>
      <c r="AT395" s="201">
        <v>0</v>
      </c>
      <c r="AU395" s="201">
        <v>0</v>
      </c>
      <c r="AV395" s="201">
        <v>0</v>
      </c>
      <c r="AW395" s="201">
        <v>0</v>
      </c>
      <c r="AX395" s="201">
        <v>14</v>
      </c>
      <c r="AY395" s="201">
        <v>457</v>
      </c>
      <c r="AZ395" s="201">
        <v>0</v>
      </c>
      <c r="BA395" s="201">
        <v>0</v>
      </c>
      <c r="BB395" s="201">
        <v>0</v>
      </c>
      <c r="BC395" s="201">
        <v>0</v>
      </c>
      <c r="BD395" s="201">
        <v>0</v>
      </c>
      <c r="BE395" s="33">
        <f t="shared" si="24"/>
        <v>481</v>
      </c>
    </row>
    <row r="396" spans="1:57" x14ac:dyDescent="0.2">
      <c r="A396" s="34" t="s">
        <v>1350</v>
      </c>
      <c r="B396" s="34" t="s">
        <v>1351</v>
      </c>
      <c r="C396" s="34" t="s">
        <v>37</v>
      </c>
      <c r="D396" s="34" t="s">
        <v>38</v>
      </c>
      <c r="E396" s="167" t="s">
        <v>92</v>
      </c>
      <c r="F396" s="35">
        <v>31000</v>
      </c>
      <c r="G396" s="34" t="s">
        <v>93</v>
      </c>
      <c r="H396" s="34" t="s">
        <v>47</v>
      </c>
      <c r="I396" s="36">
        <v>44998</v>
      </c>
      <c r="J396" s="36">
        <v>45142</v>
      </c>
      <c r="K396" s="36">
        <v>45691</v>
      </c>
      <c r="L396" s="174">
        <v>0</v>
      </c>
      <c r="M396" s="174">
        <v>0</v>
      </c>
      <c r="N396" s="174">
        <v>0</v>
      </c>
      <c r="O396" s="174">
        <v>0</v>
      </c>
      <c r="P396" s="174">
        <v>0</v>
      </c>
      <c r="Q396" s="174">
        <v>0</v>
      </c>
      <c r="R396" s="174">
        <v>0</v>
      </c>
      <c r="S396" s="174">
        <v>0</v>
      </c>
      <c r="T396" s="174">
        <v>0</v>
      </c>
      <c r="U396" s="174">
        <v>0</v>
      </c>
      <c r="V396" s="174">
        <v>0</v>
      </c>
      <c r="W396" s="174">
        <v>0</v>
      </c>
      <c r="X396" s="174">
        <v>0</v>
      </c>
      <c r="Y396" s="174">
        <v>0</v>
      </c>
      <c r="Z396" s="174">
        <v>0</v>
      </c>
      <c r="AA396" s="174">
        <v>26</v>
      </c>
      <c r="AB396" s="174">
        <v>0</v>
      </c>
      <c r="AC396" s="174">
        <v>0</v>
      </c>
      <c r="AD396" s="174">
        <v>0</v>
      </c>
      <c r="AE396" s="174">
        <v>0</v>
      </c>
      <c r="AF396" s="174">
        <v>0</v>
      </c>
      <c r="AG396" s="174">
        <v>0</v>
      </c>
      <c r="AH396" s="174">
        <f t="shared" si="23"/>
        <v>26</v>
      </c>
      <c r="AI396" s="33">
        <v>0</v>
      </c>
      <c r="AJ396" s="33">
        <v>0</v>
      </c>
      <c r="AK396" s="33">
        <v>0</v>
      </c>
      <c r="AL396" s="33">
        <v>0</v>
      </c>
      <c r="AM396" s="33">
        <v>0</v>
      </c>
      <c r="AN396" s="33">
        <v>0</v>
      </c>
      <c r="AO396" s="33">
        <v>0</v>
      </c>
      <c r="AP396" s="33">
        <v>0</v>
      </c>
      <c r="AQ396" s="33">
        <v>0</v>
      </c>
      <c r="AR396" s="33">
        <v>0</v>
      </c>
      <c r="AS396" s="33">
        <v>0</v>
      </c>
      <c r="AT396" s="33">
        <v>0</v>
      </c>
      <c r="AU396" s="33">
        <v>0</v>
      </c>
      <c r="AV396" s="33">
        <v>0</v>
      </c>
      <c r="AW396" s="33">
        <v>0</v>
      </c>
      <c r="AX396" s="33">
        <v>26</v>
      </c>
      <c r="AY396" s="33">
        <v>0</v>
      </c>
      <c r="AZ396" s="33">
        <v>0</v>
      </c>
      <c r="BA396" s="33">
        <v>0</v>
      </c>
      <c r="BB396" s="33">
        <v>0</v>
      </c>
      <c r="BC396" s="33">
        <v>0</v>
      </c>
      <c r="BD396" s="33">
        <v>0</v>
      </c>
      <c r="BE396" s="33">
        <f t="shared" si="24"/>
        <v>26</v>
      </c>
    </row>
    <row r="397" spans="1:57" x14ac:dyDescent="0.2">
      <c r="A397" s="178" t="s">
        <v>1354</v>
      </c>
      <c r="B397" s="178" t="s">
        <v>1355</v>
      </c>
      <c r="C397" s="178" t="s">
        <v>37</v>
      </c>
      <c r="D397" s="178" t="s">
        <v>38</v>
      </c>
      <c r="E397" s="179" t="s">
        <v>73</v>
      </c>
      <c r="F397" s="60">
        <v>890000</v>
      </c>
      <c r="G397" s="178" t="s">
        <v>74</v>
      </c>
      <c r="H397" s="178" t="s">
        <v>75</v>
      </c>
      <c r="I397" s="180">
        <v>45139</v>
      </c>
      <c r="J397" s="180">
        <v>45225</v>
      </c>
      <c r="K397" s="180">
        <v>45954</v>
      </c>
      <c r="L397" s="181">
        <v>24</v>
      </c>
      <c r="M397" s="181">
        <v>0</v>
      </c>
      <c r="N397" s="181">
        <v>0</v>
      </c>
      <c r="O397" s="181">
        <v>0</v>
      </c>
      <c r="P397" s="181">
        <v>0</v>
      </c>
      <c r="Q397" s="181">
        <v>0</v>
      </c>
      <c r="R397" s="181">
        <v>0</v>
      </c>
      <c r="S397" s="181">
        <v>0</v>
      </c>
      <c r="T397" s="181">
        <v>0</v>
      </c>
      <c r="U397" s="181">
        <v>22</v>
      </c>
      <c r="V397" s="181">
        <v>0</v>
      </c>
      <c r="W397" s="181">
        <v>0</v>
      </c>
      <c r="X397" s="181">
        <v>26</v>
      </c>
      <c r="Y397" s="181">
        <v>0</v>
      </c>
      <c r="Z397" s="181">
        <v>0</v>
      </c>
      <c r="AA397" s="181">
        <v>0</v>
      </c>
      <c r="AB397" s="181">
        <v>0</v>
      </c>
      <c r="AC397" s="181">
        <v>3</v>
      </c>
      <c r="AD397" s="181">
        <v>0</v>
      </c>
      <c r="AE397" s="181">
        <v>0</v>
      </c>
      <c r="AF397" s="181">
        <v>0</v>
      </c>
      <c r="AG397" s="181">
        <v>0</v>
      </c>
      <c r="AH397" s="181">
        <f t="shared" si="23"/>
        <v>75</v>
      </c>
      <c r="AI397" s="201">
        <v>24</v>
      </c>
      <c r="AJ397" s="201">
        <v>0</v>
      </c>
      <c r="AK397" s="201">
        <v>0</v>
      </c>
      <c r="AL397" s="201">
        <v>0</v>
      </c>
      <c r="AM397" s="201">
        <v>0</v>
      </c>
      <c r="AN397" s="201">
        <v>0</v>
      </c>
      <c r="AO397" s="201">
        <v>0</v>
      </c>
      <c r="AP397" s="201">
        <v>0</v>
      </c>
      <c r="AQ397" s="201">
        <v>0</v>
      </c>
      <c r="AR397" s="201">
        <v>22</v>
      </c>
      <c r="AS397" s="201">
        <v>0</v>
      </c>
      <c r="AT397" s="201">
        <v>0</v>
      </c>
      <c r="AU397" s="201">
        <v>26</v>
      </c>
      <c r="AV397" s="201">
        <v>0</v>
      </c>
      <c r="AW397" s="201">
        <v>0</v>
      </c>
      <c r="AX397" s="201">
        <v>0</v>
      </c>
      <c r="AY397" s="201">
        <v>0</v>
      </c>
      <c r="AZ397" s="201">
        <v>3</v>
      </c>
      <c r="BA397" s="201">
        <v>0</v>
      </c>
      <c r="BB397" s="201">
        <v>0</v>
      </c>
      <c r="BC397" s="201">
        <v>0</v>
      </c>
      <c r="BD397" s="201">
        <v>0</v>
      </c>
      <c r="BE397" s="33">
        <f t="shared" si="24"/>
        <v>75</v>
      </c>
    </row>
    <row r="398" spans="1:57" x14ac:dyDescent="0.2">
      <c r="A398" s="178" t="s">
        <v>1356</v>
      </c>
      <c r="B398" s="178" t="s">
        <v>1357</v>
      </c>
      <c r="C398" s="178" t="s">
        <v>37</v>
      </c>
      <c r="D398" s="178" t="s">
        <v>38</v>
      </c>
      <c r="E398" s="179" t="s">
        <v>135</v>
      </c>
      <c r="F398" s="60">
        <v>60000</v>
      </c>
      <c r="G398" s="178" t="s">
        <v>167</v>
      </c>
      <c r="H398" s="178" t="s">
        <v>75</v>
      </c>
      <c r="I398" s="180">
        <v>45016</v>
      </c>
      <c r="J398" s="180" t="s">
        <v>66</v>
      </c>
      <c r="K398" s="180">
        <v>45413</v>
      </c>
      <c r="L398" s="181">
        <v>0</v>
      </c>
      <c r="M398" s="181">
        <v>0</v>
      </c>
      <c r="N398" s="181">
        <v>0</v>
      </c>
      <c r="O398" s="181">
        <v>0</v>
      </c>
      <c r="P398" s="181">
        <v>0</v>
      </c>
      <c r="Q398" s="181">
        <v>0</v>
      </c>
      <c r="R398" s="181">
        <v>0</v>
      </c>
      <c r="S398" s="181">
        <v>0</v>
      </c>
      <c r="T398" s="181">
        <v>0</v>
      </c>
      <c r="U398" s="181">
        <v>0</v>
      </c>
      <c r="V398" s="181">
        <v>0</v>
      </c>
      <c r="W398" s="181">
        <v>0</v>
      </c>
      <c r="X398" s="181">
        <v>14</v>
      </c>
      <c r="Y398" s="181">
        <v>0</v>
      </c>
      <c r="Z398" s="181">
        <v>0</v>
      </c>
      <c r="AA398" s="181">
        <v>5</v>
      </c>
      <c r="AB398" s="181">
        <v>0</v>
      </c>
      <c r="AC398" s="181">
        <v>39</v>
      </c>
      <c r="AD398" s="181">
        <v>0</v>
      </c>
      <c r="AE398" s="181">
        <v>0</v>
      </c>
      <c r="AF398" s="181">
        <v>0</v>
      </c>
      <c r="AG398" s="181">
        <v>0</v>
      </c>
      <c r="AH398" s="181">
        <f t="shared" si="23"/>
        <v>58</v>
      </c>
      <c r="AI398" s="201">
        <v>0</v>
      </c>
      <c r="AJ398" s="201">
        <v>0</v>
      </c>
      <c r="AK398" s="201">
        <v>0</v>
      </c>
      <c r="AL398" s="201">
        <v>0</v>
      </c>
      <c r="AM398" s="201">
        <v>0</v>
      </c>
      <c r="AN398" s="201">
        <v>0</v>
      </c>
      <c r="AO398" s="201">
        <v>0</v>
      </c>
      <c r="AP398" s="201">
        <v>0</v>
      </c>
      <c r="AQ398" s="201">
        <v>0</v>
      </c>
      <c r="AR398" s="201">
        <v>0</v>
      </c>
      <c r="AS398" s="201">
        <v>0</v>
      </c>
      <c r="AT398" s="201">
        <v>0</v>
      </c>
      <c r="AU398" s="201">
        <v>14</v>
      </c>
      <c r="AV398" s="201">
        <v>0</v>
      </c>
      <c r="AW398" s="201">
        <v>0</v>
      </c>
      <c r="AX398" s="201">
        <v>5</v>
      </c>
      <c r="AY398" s="201">
        <v>0</v>
      </c>
      <c r="AZ398" s="201">
        <v>39</v>
      </c>
      <c r="BA398" s="201">
        <v>0</v>
      </c>
      <c r="BB398" s="201">
        <v>0</v>
      </c>
      <c r="BC398" s="201">
        <v>0</v>
      </c>
      <c r="BD398" s="201">
        <v>0</v>
      </c>
      <c r="BE398" s="33">
        <f t="shared" si="24"/>
        <v>58</v>
      </c>
    </row>
    <row r="399" spans="1:57" x14ac:dyDescent="0.2">
      <c r="A399" s="178" t="s">
        <v>1358</v>
      </c>
      <c r="B399" s="178" t="s">
        <v>1359</v>
      </c>
      <c r="C399" s="178" t="s">
        <v>37</v>
      </c>
      <c r="D399" s="178" t="s">
        <v>38</v>
      </c>
      <c r="E399" s="179" t="s">
        <v>73</v>
      </c>
      <c r="F399" s="60">
        <v>150000</v>
      </c>
      <c r="G399" s="178" t="s">
        <v>74</v>
      </c>
      <c r="H399" s="178" t="s">
        <v>47</v>
      </c>
      <c r="I399" s="180">
        <v>45127</v>
      </c>
      <c r="J399" s="180">
        <v>45139</v>
      </c>
      <c r="K399" s="180">
        <v>45870</v>
      </c>
      <c r="L399" s="181">
        <v>9</v>
      </c>
      <c r="M399" s="181">
        <v>0</v>
      </c>
      <c r="N399" s="181">
        <v>0</v>
      </c>
      <c r="O399" s="181">
        <v>0</v>
      </c>
      <c r="P399" s="181">
        <v>0</v>
      </c>
      <c r="Q399" s="181">
        <v>0</v>
      </c>
      <c r="R399" s="181">
        <v>0</v>
      </c>
      <c r="S399" s="181">
        <v>0</v>
      </c>
      <c r="T399" s="181">
        <v>0</v>
      </c>
      <c r="U399" s="181">
        <v>2</v>
      </c>
      <c r="V399" s="181">
        <v>25</v>
      </c>
      <c r="W399" s="181">
        <v>0</v>
      </c>
      <c r="X399" s="181">
        <v>64</v>
      </c>
      <c r="Y399" s="181">
        <v>0</v>
      </c>
      <c r="Z399" s="181">
        <v>0</v>
      </c>
      <c r="AA399" s="181">
        <v>0</v>
      </c>
      <c r="AB399" s="181">
        <v>0</v>
      </c>
      <c r="AC399" s="181">
        <v>0</v>
      </c>
      <c r="AD399" s="181">
        <v>0</v>
      </c>
      <c r="AE399" s="181">
        <v>0</v>
      </c>
      <c r="AF399" s="181">
        <v>0</v>
      </c>
      <c r="AG399" s="181">
        <v>0</v>
      </c>
      <c r="AH399" s="181">
        <f t="shared" si="23"/>
        <v>100</v>
      </c>
      <c r="AI399" s="201">
        <v>9</v>
      </c>
      <c r="AJ399" s="201">
        <v>0</v>
      </c>
      <c r="AK399" s="201">
        <v>0</v>
      </c>
      <c r="AL399" s="201">
        <v>0</v>
      </c>
      <c r="AM399" s="201">
        <v>0</v>
      </c>
      <c r="AN399" s="201">
        <v>0</v>
      </c>
      <c r="AO399" s="201">
        <v>0</v>
      </c>
      <c r="AP399" s="201">
        <v>0</v>
      </c>
      <c r="AQ399" s="201">
        <v>0</v>
      </c>
      <c r="AR399" s="201">
        <v>2</v>
      </c>
      <c r="AS399" s="201">
        <v>25</v>
      </c>
      <c r="AT399" s="201">
        <v>0</v>
      </c>
      <c r="AU399" s="201">
        <v>64</v>
      </c>
      <c r="AV399" s="201">
        <v>0</v>
      </c>
      <c r="AW399" s="201">
        <v>0</v>
      </c>
      <c r="AX399" s="201">
        <v>0</v>
      </c>
      <c r="AY399" s="201">
        <v>0</v>
      </c>
      <c r="AZ399" s="201">
        <v>0</v>
      </c>
      <c r="BA399" s="201">
        <v>0</v>
      </c>
      <c r="BB399" s="201">
        <v>0</v>
      </c>
      <c r="BC399" s="201">
        <v>0</v>
      </c>
      <c r="BD399" s="201">
        <v>0</v>
      </c>
      <c r="BE399" s="33">
        <f t="shared" si="24"/>
        <v>100</v>
      </c>
    </row>
    <row r="400" spans="1:57" s="9" customFormat="1" ht="13.5" thickBot="1" x14ac:dyDescent="0.25">
      <c r="A400" s="183" t="s">
        <v>1362</v>
      </c>
      <c r="B400" s="183" t="s">
        <v>1363</v>
      </c>
      <c r="C400" s="183" t="s">
        <v>37</v>
      </c>
      <c r="D400" s="183" t="s">
        <v>38</v>
      </c>
      <c r="E400" s="184" t="s">
        <v>82</v>
      </c>
      <c r="F400" s="185">
        <v>35000</v>
      </c>
      <c r="G400" s="183" t="s">
        <v>83</v>
      </c>
      <c r="H400" s="183" t="s">
        <v>47</v>
      </c>
      <c r="I400" s="186">
        <v>44719</v>
      </c>
      <c r="J400" s="186" t="s">
        <v>66</v>
      </c>
      <c r="K400" s="186">
        <v>45030</v>
      </c>
      <c r="L400" s="187">
        <v>0</v>
      </c>
      <c r="M400" s="187">
        <v>0</v>
      </c>
      <c r="N400" s="187">
        <v>0</v>
      </c>
      <c r="O400" s="187">
        <v>0</v>
      </c>
      <c r="P400" s="187">
        <v>0</v>
      </c>
      <c r="Q400" s="187">
        <v>0</v>
      </c>
      <c r="R400" s="187">
        <v>0</v>
      </c>
      <c r="S400" s="187">
        <v>0</v>
      </c>
      <c r="T400" s="187">
        <v>0</v>
      </c>
      <c r="U400" s="187">
        <v>0</v>
      </c>
      <c r="V400" s="187">
        <v>0</v>
      </c>
      <c r="W400" s="187">
        <v>0</v>
      </c>
      <c r="X400" s="187">
        <v>26</v>
      </c>
      <c r="Y400" s="187">
        <v>0</v>
      </c>
      <c r="Z400" s="187">
        <v>0</v>
      </c>
      <c r="AA400" s="187">
        <v>0</v>
      </c>
      <c r="AB400" s="187">
        <v>0</v>
      </c>
      <c r="AC400" s="187">
        <v>0</v>
      </c>
      <c r="AD400" s="187">
        <v>0</v>
      </c>
      <c r="AE400" s="187">
        <v>0</v>
      </c>
      <c r="AF400" s="187">
        <v>0</v>
      </c>
      <c r="AG400" s="187">
        <v>0</v>
      </c>
      <c r="AH400" s="187">
        <f t="shared" ref="AH400:AH428" si="25">SUM(L400:AG400)</f>
        <v>26</v>
      </c>
      <c r="AI400" s="202">
        <v>0</v>
      </c>
      <c r="AJ400" s="202">
        <v>0</v>
      </c>
      <c r="AK400" s="202">
        <v>0</v>
      </c>
      <c r="AL400" s="202">
        <v>0</v>
      </c>
      <c r="AM400" s="202">
        <v>0</v>
      </c>
      <c r="AN400" s="202">
        <v>0</v>
      </c>
      <c r="AO400" s="202">
        <v>0</v>
      </c>
      <c r="AP400" s="202">
        <v>0</v>
      </c>
      <c r="AQ400" s="202">
        <v>0</v>
      </c>
      <c r="AR400" s="202">
        <v>0</v>
      </c>
      <c r="AS400" s="202">
        <v>0</v>
      </c>
      <c r="AT400" s="202">
        <v>0</v>
      </c>
      <c r="AU400" s="202">
        <v>26</v>
      </c>
      <c r="AV400" s="202">
        <v>0</v>
      </c>
      <c r="AW400" s="202">
        <v>0</v>
      </c>
      <c r="AX400" s="202">
        <v>0</v>
      </c>
      <c r="AY400" s="202">
        <v>0</v>
      </c>
      <c r="AZ400" s="202">
        <v>0</v>
      </c>
      <c r="BA400" s="202">
        <v>0</v>
      </c>
      <c r="BB400" s="202">
        <v>0</v>
      </c>
      <c r="BC400" s="202">
        <v>0</v>
      </c>
      <c r="BD400" s="202">
        <v>0</v>
      </c>
      <c r="BE400" s="33">
        <f t="shared" si="24"/>
        <v>26</v>
      </c>
    </row>
    <row r="401" spans="1:57" s="9" customFormat="1" ht="13.5" thickBot="1" x14ac:dyDescent="0.25">
      <c r="A401" s="183" t="s">
        <v>1366</v>
      </c>
      <c r="B401" s="183" t="s">
        <v>1367</v>
      </c>
      <c r="C401" s="183" t="s">
        <v>37</v>
      </c>
      <c r="D401" s="183" t="s">
        <v>38</v>
      </c>
      <c r="E401" s="184" t="s">
        <v>135</v>
      </c>
      <c r="F401" s="185">
        <v>17000</v>
      </c>
      <c r="G401" s="183" t="s">
        <v>111</v>
      </c>
      <c r="H401" s="183" t="s">
        <v>47</v>
      </c>
      <c r="I401" s="186">
        <v>45240</v>
      </c>
      <c r="J401" s="186" t="s">
        <v>66</v>
      </c>
      <c r="K401" s="186">
        <v>45884</v>
      </c>
      <c r="L401" s="187">
        <v>0</v>
      </c>
      <c r="M401" s="187">
        <v>0</v>
      </c>
      <c r="N401" s="187">
        <v>0</v>
      </c>
      <c r="O401" s="187">
        <v>0</v>
      </c>
      <c r="P401" s="187">
        <v>0</v>
      </c>
      <c r="Q401" s="187">
        <v>0</v>
      </c>
      <c r="R401" s="187">
        <v>0</v>
      </c>
      <c r="S401" s="187">
        <v>0</v>
      </c>
      <c r="T401" s="187">
        <v>0</v>
      </c>
      <c r="U401" s="187">
        <v>0</v>
      </c>
      <c r="V401" s="187">
        <v>0</v>
      </c>
      <c r="W401" s="187">
        <v>0</v>
      </c>
      <c r="X401" s="187">
        <v>17</v>
      </c>
      <c r="Y401" s="187">
        <v>0</v>
      </c>
      <c r="Z401" s="187">
        <v>0</v>
      </c>
      <c r="AA401" s="187">
        <v>0</v>
      </c>
      <c r="AB401" s="187">
        <v>0</v>
      </c>
      <c r="AC401" s="187">
        <v>0</v>
      </c>
      <c r="AD401" s="187">
        <v>0</v>
      </c>
      <c r="AE401" s="187">
        <v>0</v>
      </c>
      <c r="AF401" s="187">
        <v>0</v>
      </c>
      <c r="AG401" s="187">
        <v>0</v>
      </c>
      <c r="AH401" s="187">
        <f t="shared" si="25"/>
        <v>17</v>
      </c>
      <c r="AI401" s="202">
        <v>0</v>
      </c>
      <c r="AJ401" s="202">
        <v>0</v>
      </c>
      <c r="AK401" s="202">
        <v>0</v>
      </c>
      <c r="AL401" s="202">
        <v>0</v>
      </c>
      <c r="AM401" s="202">
        <v>0</v>
      </c>
      <c r="AN401" s="202">
        <v>0</v>
      </c>
      <c r="AO401" s="202">
        <v>0</v>
      </c>
      <c r="AP401" s="202">
        <v>0</v>
      </c>
      <c r="AQ401" s="202">
        <v>0</v>
      </c>
      <c r="AR401" s="202">
        <v>0</v>
      </c>
      <c r="AS401" s="202">
        <v>0</v>
      </c>
      <c r="AT401" s="202">
        <v>0</v>
      </c>
      <c r="AU401" s="202">
        <v>17</v>
      </c>
      <c r="AV401" s="202">
        <v>0</v>
      </c>
      <c r="AW401" s="202">
        <v>0</v>
      </c>
      <c r="AX401" s="202">
        <v>0</v>
      </c>
      <c r="AY401" s="202">
        <v>0</v>
      </c>
      <c r="AZ401" s="202">
        <v>0</v>
      </c>
      <c r="BA401" s="202">
        <v>0</v>
      </c>
      <c r="BB401" s="202">
        <v>0</v>
      </c>
      <c r="BC401" s="202">
        <v>0</v>
      </c>
      <c r="BD401" s="202">
        <v>0</v>
      </c>
      <c r="BE401" s="33">
        <f t="shared" si="24"/>
        <v>17</v>
      </c>
    </row>
    <row r="402" spans="1:57" s="9" customFormat="1" ht="13.5" thickBot="1" x14ac:dyDescent="0.25">
      <c r="A402" s="183" t="s">
        <v>1368</v>
      </c>
      <c r="B402" s="183" t="s">
        <v>1369</v>
      </c>
      <c r="C402" s="183" t="s">
        <v>37</v>
      </c>
      <c r="D402" s="183" t="s">
        <v>38</v>
      </c>
      <c r="E402" s="184" t="s">
        <v>327</v>
      </c>
      <c r="F402" s="185">
        <v>0</v>
      </c>
      <c r="G402" s="183" t="s">
        <v>474</v>
      </c>
      <c r="H402" s="183" t="s">
        <v>41</v>
      </c>
      <c r="I402" s="186">
        <v>45425</v>
      </c>
      <c r="J402" s="186">
        <v>45251</v>
      </c>
      <c r="K402" s="186">
        <v>45399</v>
      </c>
      <c r="L402" s="187">
        <v>0</v>
      </c>
      <c r="M402" s="187">
        <v>0</v>
      </c>
      <c r="N402" s="187">
        <v>0</v>
      </c>
      <c r="O402" s="187">
        <v>0</v>
      </c>
      <c r="P402" s="187">
        <v>0</v>
      </c>
      <c r="Q402" s="187">
        <v>0</v>
      </c>
      <c r="R402" s="187">
        <v>0</v>
      </c>
      <c r="S402" s="187">
        <v>0</v>
      </c>
      <c r="T402" s="187">
        <v>0</v>
      </c>
      <c r="U402" s="187">
        <v>0</v>
      </c>
      <c r="V402" s="187">
        <v>63</v>
      </c>
      <c r="W402" s="187">
        <v>0</v>
      </c>
      <c r="X402" s="187">
        <v>27</v>
      </c>
      <c r="Y402" s="187">
        <v>0</v>
      </c>
      <c r="Z402" s="187">
        <v>0</v>
      </c>
      <c r="AA402" s="187">
        <v>4</v>
      </c>
      <c r="AB402" s="187">
        <v>0</v>
      </c>
      <c r="AC402" s="187">
        <v>0</v>
      </c>
      <c r="AD402" s="187">
        <v>0</v>
      </c>
      <c r="AE402" s="187">
        <v>0</v>
      </c>
      <c r="AF402" s="187">
        <v>0</v>
      </c>
      <c r="AG402" s="187">
        <v>0</v>
      </c>
      <c r="AH402" s="187">
        <f t="shared" si="25"/>
        <v>94</v>
      </c>
      <c r="AI402" s="202">
        <v>0</v>
      </c>
      <c r="AJ402" s="202">
        <v>0</v>
      </c>
      <c r="AK402" s="202">
        <v>0</v>
      </c>
      <c r="AL402" s="202">
        <v>0</v>
      </c>
      <c r="AM402" s="202">
        <v>0</v>
      </c>
      <c r="AN402" s="202">
        <v>0</v>
      </c>
      <c r="AO402" s="202">
        <v>0</v>
      </c>
      <c r="AP402" s="202">
        <v>0</v>
      </c>
      <c r="AQ402" s="202">
        <v>0</v>
      </c>
      <c r="AR402" s="202">
        <v>0</v>
      </c>
      <c r="AS402" s="202">
        <v>63</v>
      </c>
      <c r="AT402" s="202">
        <v>0</v>
      </c>
      <c r="AU402" s="202">
        <v>27</v>
      </c>
      <c r="AV402" s="202">
        <v>0</v>
      </c>
      <c r="AW402" s="202">
        <v>0</v>
      </c>
      <c r="AX402" s="202">
        <v>4</v>
      </c>
      <c r="AY402" s="202">
        <v>0</v>
      </c>
      <c r="AZ402" s="202">
        <v>0</v>
      </c>
      <c r="BA402" s="202">
        <v>0</v>
      </c>
      <c r="BB402" s="202">
        <v>0</v>
      </c>
      <c r="BC402" s="202">
        <v>0</v>
      </c>
      <c r="BD402" s="202">
        <v>0</v>
      </c>
      <c r="BE402" s="33">
        <f t="shared" si="24"/>
        <v>94</v>
      </c>
    </row>
    <row r="403" spans="1:57" s="9" customFormat="1" ht="13.5" thickBot="1" x14ac:dyDescent="0.25">
      <c r="A403" s="183" t="s">
        <v>1370</v>
      </c>
      <c r="B403" s="183" t="s">
        <v>1371</v>
      </c>
      <c r="C403" s="183" t="s">
        <v>37</v>
      </c>
      <c r="D403" s="183" t="s">
        <v>38</v>
      </c>
      <c r="E403" s="184" t="s">
        <v>51</v>
      </c>
      <c r="F403" s="185">
        <v>13000</v>
      </c>
      <c r="G403" s="183" t="s">
        <v>474</v>
      </c>
      <c r="H403" s="183" t="s">
        <v>75</v>
      </c>
      <c r="I403" s="186" t="s">
        <v>66</v>
      </c>
      <c r="J403" s="186" t="s">
        <v>66</v>
      </c>
      <c r="K403" s="186">
        <v>45474</v>
      </c>
      <c r="L403" s="187">
        <v>0</v>
      </c>
      <c r="M403" s="187">
        <v>0</v>
      </c>
      <c r="N403" s="187">
        <v>0</v>
      </c>
      <c r="O403" s="187">
        <v>0</v>
      </c>
      <c r="P403" s="187">
        <v>0</v>
      </c>
      <c r="Q403" s="187">
        <v>0</v>
      </c>
      <c r="R403" s="187">
        <v>0</v>
      </c>
      <c r="S403" s="187">
        <v>0</v>
      </c>
      <c r="T403" s="187">
        <v>0</v>
      </c>
      <c r="U403" s="187">
        <v>0</v>
      </c>
      <c r="V403" s="187">
        <v>0</v>
      </c>
      <c r="W403" s="187">
        <v>0</v>
      </c>
      <c r="X403" s="187">
        <v>0</v>
      </c>
      <c r="Y403" s="187">
        <v>0</v>
      </c>
      <c r="Z403" s="187">
        <v>0</v>
      </c>
      <c r="AA403" s="187">
        <v>0</v>
      </c>
      <c r="AB403" s="187">
        <v>12</v>
      </c>
      <c r="AC403" s="187">
        <v>0</v>
      </c>
      <c r="AD403" s="187">
        <v>0</v>
      </c>
      <c r="AE403" s="187">
        <v>0</v>
      </c>
      <c r="AF403" s="187">
        <v>0</v>
      </c>
      <c r="AG403" s="187">
        <v>0</v>
      </c>
      <c r="AH403" s="187">
        <f t="shared" si="25"/>
        <v>12</v>
      </c>
      <c r="AI403" s="202">
        <v>0</v>
      </c>
      <c r="AJ403" s="202">
        <v>0</v>
      </c>
      <c r="AK403" s="202">
        <v>0</v>
      </c>
      <c r="AL403" s="202">
        <v>0</v>
      </c>
      <c r="AM403" s="202">
        <v>0</v>
      </c>
      <c r="AN403" s="202">
        <v>0</v>
      </c>
      <c r="AO403" s="202">
        <v>0</v>
      </c>
      <c r="AP403" s="202">
        <v>0</v>
      </c>
      <c r="AQ403" s="202">
        <v>0</v>
      </c>
      <c r="AR403" s="202">
        <v>0</v>
      </c>
      <c r="AS403" s="202">
        <v>0</v>
      </c>
      <c r="AT403" s="202">
        <v>0</v>
      </c>
      <c r="AU403" s="202">
        <v>0</v>
      </c>
      <c r="AV403" s="202">
        <v>0</v>
      </c>
      <c r="AW403" s="202">
        <v>0</v>
      </c>
      <c r="AX403" s="202">
        <v>0</v>
      </c>
      <c r="AY403" s="202">
        <v>12</v>
      </c>
      <c r="AZ403" s="202">
        <v>0</v>
      </c>
      <c r="BA403" s="202">
        <v>0</v>
      </c>
      <c r="BB403" s="202">
        <v>0</v>
      </c>
      <c r="BC403" s="202">
        <v>0</v>
      </c>
      <c r="BD403" s="202">
        <v>0</v>
      </c>
      <c r="BE403" s="33">
        <f t="shared" si="24"/>
        <v>12</v>
      </c>
    </row>
    <row r="404" spans="1:57" s="9" customFormat="1" ht="13.5" thickBot="1" x14ac:dyDescent="0.25">
      <c r="A404" s="183" t="s">
        <v>1374</v>
      </c>
      <c r="B404" s="183" t="s">
        <v>1375</v>
      </c>
      <c r="C404" s="183" t="s">
        <v>37</v>
      </c>
      <c r="D404" s="183" t="s">
        <v>38</v>
      </c>
      <c r="E404" s="184" t="s">
        <v>1376</v>
      </c>
      <c r="F404" s="185">
        <v>0</v>
      </c>
      <c r="G404" s="183" t="s">
        <v>167</v>
      </c>
      <c r="H404" s="183" t="s">
        <v>41</v>
      </c>
      <c r="I404" s="186">
        <v>44854</v>
      </c>
      <c r="J404" s="186" t="s">
        <v>66</v>
      </c>
      <c r="K404" s="186">
        <v>44670</v>
      </c>
      <c r="L404" s="187">
        <v>20</v>
      </c>
      <c r="M404" s="187">
        <v>0</v>
      </c>
      <c r="N404" s="187">
        <v>0</v>
      </c>
      <c r="O404" s="187">
        <v>0</v>
      </c>
      <c r="P404" s="187">
        <v>0</v>
      </c>
      <c r="Q404" s="187">
        <v>0</v>
      </c>
      <c r="R404" s="187">
        <v>0</v>
      </c>
      <c r="S404" s="187">
        <v>0</v>
      </c>
      <c r="T404" s="187">
        <v>0</v>
      </c>
      <c r="U404" s="187">
        <v>0</v>
      </c>
      <c r="V404" s="187">
        <v>0</v>
      </c>
      <c r="W404" s="187">
        <v>0</v>
      </c>
      <c r="X404" s="187">
        <v>0</v>
      </c>
      <c r="Y404" s="187">
        <v>0</v>
      </c>
      <c r="Z404" s="187">
        <v>0</v>
      </c>
      <c r="AA404" s="187">
        <v>0</v>
      </c>
      <c r="AB404" s="187">
        <v>0</v>
      </c>
      <c r="AC404" s="187">
        <v>0</v>
      </c>
      <c r="AD404" s="187">
        <v>0</v>
      </c>
      <c r="AE404" s="187">
        <v>0</v>
      </c>
      <c r="AF404" s="187">
        <v>0</v>
      </c>
      <c r="AG404" s="187">
        <v>0</v>
      </c>
      <c r="AH404" s="187">
        <f t="shared" si="25"/>
        <v>20</v>
      </c>
      <c r="AI404" s="202">
        <v>20</v>
      </c>
      <c r="AJ404" s="202">
        <v>0</v>
      </c>
      <c r="AK404" s="202">
        <v>0</v>
      </c>
      <c r="AL404" s="202">
        <v>0</v>
      </c>
      <c r="AM404" s="202">
        <v>0</v>
      </c>
      <c r="AN404" s="202">
        <v>0</v>
      </c>
      <c r="AO404" s="202">
        <v>0</v>
      </c>
      <c r="AP404" s="202">
        <v>0</v>
      </c>
      <c r="AQ404" s="202">
        <v>0</v>
      </c>
      <c r="AR404" s="202">
        <v>0</v>
      </c>
      <c r="AS404" s="202">
        <v>0</v>
      </c>
      <c r="AT404" s="202">
        <v>0</v>
      </c>
      <c r="AU404" s="202">
        <v>0</v>
      </c>
      <c r="AV404" s="202">
        <v>0</v>
      </c>
      <c r="AW404" s="202">
        <v>0</v>
      </c>
      <c r="AX404" s="202">
        <v>0</v>
      </c>
      <c r="AY404" s="202">
        <v>0</v>
      </c>
      <c r="AZ404" s="202">
        <v>0</v>
      </c>
      <c r="BA404" s="202">
        <v>0</v>
      </c>
      <c r="BB404" s="202">
        <v>0</v>
      </c>
      <c r="BC404" s="202">
        <v>0</v>
      </c>
      <c r="BD404" s="202">
        <v>0</v>
      </c>
      <c r="BE404" s="33">
        <f t="shared" si="24"/>
        <v>20</v>
      </c>
    </row>
    <row r="405" spans="1:57" x14ac:dyDescent="0.2">
      <c r="A405" s="178" t="s">
        <v>1389</v>
      </c>
      <c r="B405" s="178" t="s">
        <v>1390</v>
      </c>
      <c r="C405" s="178" t="s">
        <v>37</v>
      </c>
      <c r="D405" s="178" t="s">
        <v>38</v>
      </c>
      <c r="E405" s="179" t="s">
        <v>1307</v>
      </c>
      <c r="F405" s="60">
        <v>0</v>
      </c>
      <c r="G405" s="178" t="s">
        <v>474</v>
      </c>
      <c r="H405" s="178" t="s">
        <v>41</v>
      </c>
      <c r="I405" s="180">
        <v>45588</v>
      </c>
      <c r="J405" s="180">
        <v>45589</v>
      </c>
      <c r="K405" s="180">
        <v>45737</v>
      </c>
      <c r="L405" s="181">
        <v>0</v>
      </c>
      <c r="M405" s="181">
        <v>0</v>
      </c>
      <c r="N405" s="181">
        <v>0</v>
      </c>
      <c r="O405" s="181">
        <v>0</v>
      </c>
      <c r="P405" s="181">
        <v>0</v>
      </c>
      <c r="Q405" s="181">
        <v>0</v>
      </c>
      <c r="R405" s="181">
        <v>0</v>
      </c>
      <c r="S405" s="181">
        <v>0</v>
      </c>
      <c r="T405" s="181">
        <v>0</v>
      </c>
      <c r="U405" s="181">
        <v>0</v>
      </c>
      <c r="V405" s="181">
        <v>0</v>
      </c>
      <c r="W405" s="181">
        <v>0</v>
      </c>
      <c r="X405" s="181">
        <v>0</v>
      </c>
      <c r="Y405" s="181">
        <v>0</v>
      </c>
      <c r="Z405" s="181">
        <v>0</v>
      </c>
      <c r="AA405" s="181">
        <v>3</v>
      </c>
      <c r="AB405" s="181">
        <v>0</v>
      </c>
      <c r="AC405" s="181">
        <v>0</v>
      </c>
      <c r="AD405" s="181">
        <v>0</v>
      </c>
      <c r="AE405" s="181">
        <v>0</v>
      </c>
      <c r="AF405" s="181">
        <v>0</v>
      </c>
      <c r="AG405" s="181">
        <v>0</v>
      </c>
      <c r="AH405" s="181">
        <f t="shared" si="25"/>
        <v>3</v>
      </c>
      <c r="AI405" s="201">
        <v>0</v>
      </c>
      <c r="AJ405" s="201">
        <v>0</v>
      </c>
      <c r="AK405" s="201">
        <v>0</v>
      </c>
      <c r="AL405" s="201">
        <v>0</v>
      </c>
      <c r="AM405" s="201">
        <v>0</v>
      </c>
      <c r="AN405" s="201">
        <v>0</v>
      </c>
      <c r="AO405" s="201">
        <v>0</v>
      </c>
      <c r="AP405" s="201">
        <v>0</v>
      </c>
      <c r="AQ405" s="201">
        <v>0</v>
      </c>
      <c r="AR405" s="201">
        <v>0</v>
      </c>
      <c r="AS405" s="201">
        <v>0</v>
      </c>
      <c r="AT405" s="201">
        <v>0</v>
      </c>
      <c r="AU405" s="201">
        <v>0</v>
      </c>
      <c r="AV405" s="201">
        <v>0</v>
      </c>
      <c r="AW405" s="201">
        <v>0</v>
      </c>
      <c r="AX405" s="201">
        <v>3</v>
      </c>
      <c r="AY405" s="201">
        <v>0</v>
      </c>
      <c r="AZ405" s="201">
        <v>0</v>
      </c>
      <c r="BA405" s="201">
        <v>0</v>
      </c>
      <c r="BB405" s="201">
        <v>0</v>
      </c>
      <c r="BC405" s="201">
        <v>0</v>
      </c>
      <c r="BD405" s="201">
        <v>0</v>
      </c>
      <c r="BE405" s="33">
        <f t="shared" si="24"/>
        <v>3</v>
      </c>
    </row>
    <row r="406" spans="1:57" s="9" customFormat="1" ht="26.25" thickBot="1" x14ac:dyDescent="0.25">
      <c r="A406" s="183" t="s">
        <v>1391</v>
      </c>
      <c r="B406" s="183" t="s">
        <v>1392</v>
      </c>
      <c r="C406" s="183" t="s">
        <v>37</v>
      </c>
      <c r="D406" s="183" t="s">
        <v>38</v>
      </c>
      <c r="E406" s="184" t="s">
        <v>60</v>
      </c>
      <c r="F406" s="185">
        <v>36430000</v>
      </c>
      <c r="G406" s="183" t="s">
        <v>62</v>
      </c>
      <c r="H406" s="183" t="s">
        <v>47</v>
      </c>
      <c r="I406" s="186">
        <v>36889</v>
      </c>
      <c r="J406" s="186">
        <v>41052</v>
      </c>
      <c r="K406" s="186">
        <v>41052</v>
      </c>
      <c r="L406" s="187">
        <v>2000</v>
      </c>
      <c r="M406" s="187">
        <v>0</v>
      </c>
      <c r="N406" s="187">
        <v>0</v>
      </c>
      <c r="O406" s="187">
        <v>0</v>
      </c>
      <c r="P406" s="187">
        <v>0</v>
      </c>
      <c r="Q406" s="187">
        <v>0</v>
      </c>
      <c r="R406" s="187">
        <v>0</v>
      </c>
      <c r="S406" s="187">
        <v>0</v>
      </c>
      <c r="T406" s="187">
        <v>0</v>
      </c>
      <c r="U406" s="187">
        <v>0</v>
      </c>
      <c r="V406" s="187">
        <v>0</v>
      </c>
      <c r="W406" s="187">
        <v>0</v>
      </c>
      <c r="X406" s="187">
        <v>0</v>
      </c>
      <c r="Y406" s="187">
        <v>0</v>
      </c>
      <c r="Z406" s="187">
        <v>0</v>
      </c>
      <c r="AA406" s="187">
        <v>0</v>
      </c>
      <c r="AB406" s="187">
        <v>0</v>
      </c>
      <c r="AC406" s="187">
        <v>0</v>
      </c>
      <c r="AD406" s="187">
        <v>0</v>
      </c>
      <c r="AE406" s="187">
        <v>0</v>
      </c>
      <c r="AF406" s="187">
        <v>0</v>
      </c>
      <c r="AG406" s="187">
        <v>0</v>
      </c>
      <c r="AH406" s="187">
        <f t="shared" si="25"/>
        <v>2000</v>
      </c>
      <c r="AI406" s="202">
        <v>2000</v>
      </c>
      <c r="AJ406" s="202">
        <v>0</v>
      </c>
      <c r="AK406" s="202">
        <v>0</v>
      </c>
      <c r="AL406" s="202">
        <v>0</v>
      </c>
      <c r="AM406" s="202">
        <v>0</v>
      </c>
      <c r="AN406" s="202">
        <v>0</v>
      </c>
      <c r="AO406" s="202">
        <v>0</v>
      </c>
      <c r="AP406" s="202">
        <v>0</v>
      </c>
      <c r="AQ406" s="202">
        <v>0</v>
      </c>
      <c r="AR406" s="202">
        <v>0</v>
      </c>
      <c r="AS406" s="202">
        <v>0</v>
      </c>
      <c r="AT406" s="202">
        <v>0</v>
      </c>
      <c r="AU406" s="202">
        <v>0</v>
      </c>
      <c r="AV406" s="202">
        <v>0</v>
      </c>
      <c r="AW406" s="202">
        <v>0</v>
      </c>
      <c r="AX406" s="202">
        <v>0</v>
      </c>
      <c r="AY406" s="202">
        <v>0</v>
      </c>
      <c r="AZ406" s="202">
        <v>0</v>
      </c>
      <c r="BA406" s="202">
        <v>0</v>
      </c>
      <c r="BB406" s="202">
        <v>0</v>
      </c>
      <c r="BC406" s="202">
        <v>0</v>
      </c>
      <c r="BD406" s="202">
        <v>0</v>
      </c>
      <c r="BE406" s="33">
        <f t="shared" si="24"/>
        <v>2000</v>
      </c>
    </row>
    <row r="407" spans="1:57" s="9" customFormat="1" ht="13.5" thickBot="1" x14ac:dyDescent="0.25">
      <c r="A407" s="183" t="s">
        <v>1393</v>
      </c>
      <c r="B407" s="183" t="s">
        <v>1394</v>
      </c>
      <c r="C407" s="183" t="s">
        <v>37</v>
      </c>
      <c r="D407" s="183" t="s">
        <v>38</v>
      </c>
      <c r="E407" s="184" t="s">
        <v>252</v>
      </c>
      <c r="F407" s="185">
        <v>2750000</v>
      </c>
      <c r="G407" s="183" t="s">
        <v>79</v>
      </c>
      <c r="H407" s="183" t="s">
        <v>47</v>
      </c>
      <c r="I407" s="186">
        <v>42916</v>
      </c>
      <c r="J407" s="186">
        <v>43091</v>
      </c>
      <c r="K407" s="186">
        <v>43475</v>
      </c>
      <c r="L407" s="187">
        <v>750</v>
      </c>
      <c r="M407" s="187">
        <v>0</v>
      </c>
      <c r="N407" s="187">
        <v>0</v>
      </c>
      <c r="O407" s="187">
        <v>0</v>
      </c>
      <c r="P407" s="187">
        <v>0</v>
      </c>
      <c r="Q407" s="187">
        <v>0</v>
      </c>
      <c r="R407" s="187">
        <v>0</v>
      </c>
      <c r="S407" s="187">
        <v>0</v>
      </c>
      <c r="T407" s="187">
        <v>0</v>
      </c>
      <c r="U407" s="187">
        <v>0</v>
      </c>
      <c r="V407" s="187">
        <v>0</v>
      </c>
      <c r="W407" s="187">
        <v>0</v>
      </c>
      <c r="X407" s="187">
        <v>2000</v>
      </c>
      <c r="Y407" s="187">
        <v>0</v>
      </c>
      <c r="Z407" s="187">
        <v>0</v>
      </c>
      <c r="AA407" s="187">
        <v>0</v>
      </c>
      <c r="AB407" s="187">
        <v>0</v>
      </c>
      <c r="AC407" s="187">
        <v>0</v>
      </c>
      <c r="AD407" s="187">
        <v>0</v>
      </c>
      <c r="AE407" s="187">
        <v>0</v>
      </c>
      <c r="AF407" s="187">
        <v>0</v>
      </c>
      <c r="AG407" s="187">
        <v>0</v>
      </c>
      <c r="AH407" s="187">
        <f t="shared" si="25"/>
        <v>2750</v>
      </c>
      <c r="AI407" s="202">
        <v>750</v>
      </c>
      <c r="AJ407" s="202">
        <v>0</v>
      </c>
      <c r="AK407" s="202">
        <v>0</v>
      </c>
      <c r="AL407" s="202">
        <v>0</v>
      </c>
      <c r="AM407" s="202">
        <v>0</v>
      </c>
      <c r="AN407" s="202">
        <v>0</v>
      </c>
      <c r="AO407" s="202">
        <v>0</v>
      </c>
      <c r="AP407" s="202">
        <v>0</v>
      </c>
      <c r="AQ407" s="202">
        <v>0</v>
      </c>
      <c r="AR407" s="202">
        <v>0</v>
      </c>
      <c r="AS407" s="202">
        <v>0</v>
      </c>
      <c r="AT407" s="202">
        <v>0</v>
      </c>
      <c r="AU407" s="202">
        <v>2000</v>
      </c>
      <c r="AV407" s="202">
        <v>0</v>
      </c>
      <c r="AW407" s="202">
        <v>0</v>
      </c>
      <c r="AX407" s="202">
        <v>0</v>
      </c>
      <c r="AY407" s="202">
        <v>0</v>
      </c>
      <c r="AZ407" s="202">
        <v>0</v>
      </c>
      <c r="BA407" s="202">
        <v>0</v>
      </c>
      <c r="BB407" s="202">
        <v>0</v>
      </c>
      <c r="BC407" s="202">
        <v>0</v>
      </c>
      <c r="BD407" s="202">
        <v>0</v>
      </c>
      <c r="BE407" s="33">
        <f t="shared" si="24"/>
        <v>2750</v>
      </c>
    </row>
    <row r="408" spans="1:57" s="9" customFormat="1" ht="13.5" thickBot="1" x14ac:dyDescent="0.25">
      <c r="A408" s="183" t="s">
        <v>1395</v>
      </c>
      <c r="B408" s="183" t="s">
        <v>1396</v>
      </c>
      <c r="C408" s="183" t="s">
        <v>37</v>
      </c>
      <c r="D408" s="183" t="s">
        <v>38</v>
      </c>
      <c r="E408" s="184" t="s">
        <v>51</v>
      </c>
      <c r="F408" s="185">
        <v>35000000</v>
      </c>
      <c r="G408" s="183" t="s">
        <v>40</v>
      </c>
      <c r="H408" s="183" t="s">
        <v>47</v>
      </c>
      <c r="I408" s="186">
        <v>42916</v>
      </c>
      <c r="J408" s="186">
        <v>43409</v>
      </c>
      <c r="K408" s="186">
        <v>44085</v>
      </c>
      <c r="L408" s="187">
        <v>100</v>
      </c>
      <c r="M408" s="187">
        <v>0</v>
      </c>
      <c r="N408" s="187">
        <v>0</v>
      </c>
      <c r="O408" s="187">
        <v>0</v>
      </c>
      <c r="P408" s="187">
        <v>0</v>
      </c>
      <c r="Q408" s="187">
        <v>0</v>
      </c>
      <c r="R408" s="187">
        <v>0</v>
      </c>
      <c r="S408" s="187">
        <v>0</v>
      </c>
      <c r="T408" s="187">
        <v>0</v>
      </c>
      <c r="U408" s="187">
        <v>0</v>
      </c>
      <c r="V408" s="187">
        <v>0</v>
      </c>
      <c r="W408" s="187">
        <v>0</v>
      </c>
      <c r="X408" s="187">
        <v>0</v>
      </c>
      <c r="Y408" s="187">
        <v>0</v>
      </c>
      <c r="Z408" s="187">
        <v>0</v>
      </c>
      <c r="AA408" s="187">
        <v>0</v>
      </c>
      <c r="AB408" s="187">
        <v>0</v>
      </c>
      <c r="AC408" s="187">
        <v>0</v>
      </c>
      <c r="AD408" s="187">
        <v>0</v>
      </c>
      <c r="AE408" s="187">
        <v>0</v>
      </c>
      <c r="AF408" s="187">
        <v>0</v>
      </c>
      <c r="AG408" s="187">
        <v>0</v>
      </c>
      <c r="AH408" s="187">
        <f t="shared" si="25"/>
        <v>100</v>
      </c>
      <c r="AI408" s="202">
        <v>100</v>
      </c>
      <c r="AJ408" s="202">
        <v>0</v>
      </c>
      <c r="AK408" s="202">
        <v>0</v>
      </c>
      <c r="AL408" s="202">
        <v>0</v>
      </c>
      <c r="AM408" s="202">
        <v>0</v>
      </c>
      <c r="AN408" s="202">
        <v>0</v>
      </c>
      <c r="AO408" s="202">
        <v>0</v>
      </c>
      <c r="AP408" s="202">
        <v>0</v>
      </c>
      <c r="AQ408" s="202">
        <v>0</v>
      </c>
      <c r="AR408" s="202">
        <v>0</v>
      </c>
      <c r="AS408" s="202">
        <v>0</v>
      </c>
      <c r="AT408" s="202">
        <v>0</v>
      </c>
      <c r="AU408" s="202">
        <v>0</v>
      </c>
      <c r="AV408" s="202">
        <v>0</v>
      </c>
      <c r="AW408" s="202">
        <v>0</v>
      </c>
      <c r="AX408" s="202">
        <v>0</v>
      </c>
      <c r="AY408" s="202">
        <v>0</v>
      </c>
      <c r="AZ408" s="202">
        <v>0</v>
      </c>
      <c r="BA408" s="202">
        <v>0</v>
      </c>
      <c r="BB408" s="202">
        <v>0</v>
      </c>
      <c r="BC408" s="202">
        <v>0</v>
      </c>
      <c r="BD408" s="202">
        <v>0</v>
      </c>
      <c r="BE408" s="33">
        <f t="shared" si="24"/>
        <v>100</v>
      </c>
    </row>
    <row r="409" spans="1:57" s="9" customFormat="1" ht="13.5" thickBot="1" x14ac:dyDescent="0.25">
      <c r="A409" s="183" t="s">
        <v>1397</v>
      </c>
      <c r="B409" s="183" t="s">
        <v>1398</v>
      </c>
      <c r="C409" s="183" t="s">
        <v>37</v>
      </c>
      <c r="D409" s="183" t="s">
        <v>38</v>
      </c>
      <c r="E409" s="184" t="s">
        <v>65</v>
      </c>
      <c r="F409" s="185">
        <v>4500000</v>
      </c>
      <c r="G409" s="183" t="s">
        <v>62</v>
      </c>
      <c r="H409" s="183" t="s">
        <v>47</v>
      </c>
      <c r="I409" s="186">
        <v>36980</v>
      </c>
      <c r="J409" s="186">
        <v>42156</v>
      </c>
      <c r="K409" s="186">
        <v>42895</v>
      </c>
      <c r="L409" s="187">
        <v>0</v>
      </c>
      <c r="M409" s="187">
        <v>0</v>
      </c>
      <c r="N409" s="187">
        <v>0</v>
      </c>
      <c r="O409" s="187">
        <v>0</v>
      </c>
      <c r="P409" s="187">
        <v>0</v>
      </c>
      <c r="Q409" s="187">
        <v>0</v>
      </c>
      <c r="R409" s="187">
        <v>0</v>
      </c>
      <c r="S409" s="187">
        <v>0</v>
      </c>
      <c r="T409" s="187">
        <v>0</v>
      </c>
      <c r="U409" s="187">
        <v>0</v>
      </c>
      <c r="V409" s="187">
        <v>0</v>
      </c>
      <c r="W409" s="187">
        <v>0</v>
      </c>
      <c r="X409" s="187">
        <v>677</v>
      </c>
      <c r="Y409" s="187">
        <v>0</v>
      </c>
      <c r="Z409" s="187">
        <v>0</v>
      </c>
      <c r="AA409" s="187">
        <v>0</v>
      </c>
      <c r="AB409" s="187">
        <v>0</v>
      </c>
      <c r="AC409" s="187">
        <v>0</v>
      </c>
      <c r="AD409" s="187">
        <v>0</v>
      </c>
      <c r="AE409" s="187">
        <v>0</v>
      </c>
      <c r="AF409" s="187">
        <v>0</v>
      </c>
      <c r="AG409" s="187">
        <v>0</v>
      </c>
      <c r="AH409" s="187">
        <f t="shared" si="25"/>
        <v>677</v>
      </c>
      <c r="AI409" s="202">
        <v>0</v>
      </c>
      <c r="AJ409" s="202">
        <v>0</v>
      </c>
      <c r="AK409" s="202">
        <v>0</v>
      </c>
      <c r="AL409" s="202">
        <v>0</v>
      </c>
      <c r="AM409" s="202">
        <v>0</v>
      </c>
      <c r="AN409" s="202">
        <v>0</v>
      </c>
      <c r="AO409" s="202">
        <v>0</v>
      </c>
      <c r="AP409" s="202">
        <v>0</v>
      </c>
      <c r="AQ409" s="202">
        <v>0</v>
      </c>
      <c r="AR409" s="202">
        <v>0</v>
      </c>
      <c r="AS409" s="202">
        <v>0</v>
      </c>
      <c r="AT409" s="202">
        <v>0</v>
      </c>
      <c r="AU409" s="202">
        <v>677</v>
      </c>
      <c r="AV409" s="202">
        <v>0</v>
      </c>
      <c r="AW409" s="202">
        <v>0</v>
      </c>
      <c r="AX409" s="202">
        <v>0</v>
      </c>
      <c r="AY409" s="202">
        <v>0</v>
      </c>
      <c r="AZ409" s="202">
        <v>0</v>
      </c>
      <c r="BA409" s="202">
        <v>0</v>
      </c>
      <c r="BB409" s="202">
        <v>0</v>
      </c>
      <c r="BC409" s="202">
        <v>0</v>
      </c>
      <c r="BD409" s="202">
        <v>0</v>
      </c>
      <c r="BE409" s="33">
        <f t="shared" si="24"/>
        <v>677</v>
      </c>
    </row>
    <row r="410" spans="1:57" s="9" customFormat="1" ht="13.5" thickBot="1" x14ac:dyDescent="0.25">
      <c r="A410" s="183" t="s">
        <v>1399</v>
      </c>
      <c r="B410" s="183" t="s">
        <v>1400</v>
      </c>
      <c r="C410" s="183" t="s">
        <v>37</v>
      </c>
      <c r="D410" s="183" t="s">
        <v>38</v>
      </c>
      <c r="E410" s="184" t="s">
        <v>305</v>
      </c>
      <c r="F410" s="185">
        <v>860000</v>
      </c>
      <c r="G410" s="183" t="s">
        <v>412</v>
      </c>
      <c r="H410" s="183" t="s">
        <v>47</v>
      </c>
      <c r="I410" s="186">
        <v>43006</v>
      </c>
      <c r="J410" s="186">
        <v>43412</v>
      </c>
      <c r="K410" s="186">
        <v>43629</v>
      </c>
      <c r="L410" s="187">
        <v>0</v>
      </c>
      <c r="M410" s="187">
        <v>0</v>
      </c>
      <c r="N410" s="187">
        <v>0</v>
      </c>
      <c r="O410" s="187">
        <v>0</v>
      </c>
      <c r="P410" s="187">
        <v>0</v>
      </c>
      <c r="Q410" s="187">
        <v>0</v>
      </c>
      <c r="R410" s="187">
        <v>0</v>
      </c>
      <c r="S410" s="187">
        <v>0</v>
      </c>
      <c r="T410" s="187">
        <v>0</v>
      </c>
      <c r="U410" s="187">
        <v>0</v>
      </c>
      <c r="V410" s="187">
        <v>0</v>
      </c>
      <c r="W410" s="187">
        <v>0</v>
      </c>
      <c r="X410" s="187">
        <v>230</v>
      </c>
      <c r="Y410" s="187">
        <v>0</v>
      </c>
      <c r="Z410" s="187">
        <v>0</v>
      </c>
      <c r="AA410" s="187">
        <v>0</v>
      </c>
      <c r="AB410" s="187">
        <v>0</v>
      </c>
      <c r="AC410" s="187">
        <v>0</v>
      </c>
      <c r="AD410" s="187">
        <v>0</v>
      </c>
      <c r="AE410" s="187">
        <v>0</v>
      </c>
      <c r="AF410" s="187">
        <v>0</v>
      </c>
      <c r="AG410" s="187">
        <v>0</v>
      </c>
      <c r="AH410" s="187">
        <f t="shared" si="25"/>
        <v>230</v>
      </c>
      <c r="AI410" s="202">
        <v>0</v>
      </c>
      <c r="AJ410" s="202">
        <v>0</v>
      </c>
      <c r="AK410" s="202">
        <v>0</v>
      </c>
      <c r="AL410" s="202">
        <v>0</v>
      </c>
      <c r="AM410" s="202">
        <v>0</v>
      </c>
      <c r="AN410" s="202">
        <v>0</v>
      </c>
      <c r="AO410" s="202">
        <v>0</v>
      </c>
      <c r="AP410" s="202">
        <v>0</v>
      </c>
      <c r="AQ410" s="202">
        <v>0</v>
      </c>
      <c r="AR410" s="202">
        <v>0</v>
      </c>
      <c r="AS410" s="202">
        <v>0</v>
      </c>
      <c r="AT410" s="202">
        <v>0</v>
      </c>
      <c r="AU410" s="202">
        <v>230</v>
      </c>
      <c r="AV410" s="202">
        <v>0</v>
      </c>
      <c r="AW410" s="202">
        <v>0</v>
      </c>
      <c r="AX410" s="202">
        <v>0</v>
      </c>
      <c r="AY410" s="202">
        <v>0</v>
      </c>
      <c r="AZ410" s="202">
        <v>0</v>
      </c>
      <c r="BA410" s="202">
        <v>0</v>
      </c>
      <c r="BB410" s="202">
        <v>0</v>
      </c>
      <c r="BC410" s="202">
        <v>0</v>
      </c>
      <c r="BD410" s="202">
        <v>0</v>
      </c>
      <c r="BE410" s="33">
        <f t="shared" si="24"/>
        <v>230</v>
      </c>
    </row>
    <row r="411" spans="1:57" x14ac:dyDescent="0.2">
      <c r="A411" s="178" t="s">
        <v>1401</v>
      </c>
      <c r="B411" s="178" t="s">
        <v>1402</v>
      </c>
      <c r="C411" s="178" t="s">
        <v>37</v>
      </c>
      <c r="D411" s="178" t="s">
        <v>38</v>
      </c>
      <c r="E411" s="179" t="s">
        <v>98</v>
      </c>
      <c r="F411" s="60">
        <v>1926000</v>
      </c>
      <c r="G411" s="178" t="s">
        <v>99</v>
      </c>
      <c r="H411" s="178" t="s">
        <v>47</v>
      </c>
      <c r="I411" s="180">
        <v>44125</v>
      </c>
      <c r="J411" s="180">
        <v>44105</v>
      </c>
      <c r="K411" s="180">
        <v>45044</v>
      </c>
      <c r="L411" s="181">
        <v>200</v>
      </c>
      <c r="M411" s="181">
        <v>0</v>
      </c>
      <c r="N411" s="181">
        <v>0</v>
      </c>
      <c r="O411" s="181">
        <v>0</v>
      </c>
      <c r="P411" s="181">
        <v>0</v>
      </c>
      <c r="Q411" s="181">
        <v>0</v>
      </c>
      <c r="R411" s="181">
        <v>0</v>
      </c>
      <c r="S411" s="181">
        <v>0</v>
      </c>
      <c r="T411" s="181">
        <v>0</v>
      </c>
      <c r="U411" s="181">
        <v>8</v>
      </c>
      <c r="V411" s="181">
        <v>0</v>
      </c>
      <c r="W411" s="181">
        <v>0</v>
      </c>
      <c r="X411" s="181">
        <v>100</v>
      </c>
      <c r="Y411" s="181">
        <v>0</v>
      </c>
      <c r="Z411" s="181">
        <v>0</v>
      </c>
      <c r="AA411" s="181">
        <v>0</v>
      </c>
      <c r="AB411" s="181">
        <v>0</v>
      </c>
      <c r="AC411" s="181">
        <v>0</v>
      </c>
      <c r="AD411" s="181">
        <v>0</v>
      </c>
      <c r="AE411" s="181">
        <v>0</v>
      </c>
      <c r="AF411" s="181">
        <v>0</v>
      </c>
      <c r="AG411" s="181">
        <v>0</v>
      </c>
      <c r="AH411" s="181">
        <f t="shared" si="25"/>
        <v>308</v>
      </c>
      <c r="AI411" s="201">
        <v>200</v>
      </c>
      <c r="AJ411" s="201">
        <v>0</v>
      </c>
      <c r="AK411" s="201">
        <v>0</v>
      </c>
      <c r="AL411" s="201">
        <v>0</v>
      </c>
      <c r="AM411" s="201">
        <v>0</v>
      </c>
      <c r="AN411" s="201">
        <v>0</v>
      </c>
      <c r="AO411" s="201">
        <v>0</v>
      </c>
      <c r="AP411" s="201">
        <v>0</v>
      </c>
      <c r="AQ411" s="201">
        <v>0</v>
      </c>
      <c r="AR411" s="201">
        <v>8</v>
      </c>
      <c r="AS411" s="201">
        <v>0</v>
      </c>
      <c r="AT411" s="201">
        <v>0</v>
      </c>
      <c r="AU411" s="201">
        <v>100</v>
      </c>
      <c r="AV411" s="201">
        <v>0</v>
      </c>
      <c r="AW411" s="201">
        <v>0</v>
      </c>
      <c r="AX411" s="201">
        <v>0</v>
      </c>
      <c r="AY411" s="201">
        <v>0</v>
      </c>
      <c r="AZ411" s="201">
        <v>0</v>
      </c>
      <c r="BA411" s="201">
        <v>0</v>
      </c>
      <c r="BB411" s="201">
        <v>0</v>
      </c>
      <c r="BC411" s="201">
        <v>0</v>
      </c>
      <c r="BD411" s="201">
        <v>0</v>
      </c>
      <c r="BE411" s="33">
        <f t="shared" si="24"/>
        <v>308</v>
      </c>
    </row>
    <row r="412" spans="1:57" s="9" customFormat="1" ht="13.5" thickBot="1" x14ac:dyDescent="0.25">
      <c r="A412" s="183" t="s">
        <v>1403</v>
      </c>
      <c r="B412" s="183" t="s">
        <v>1404</v>
      </c>
      <c r="C412" s="183" t="s">
        <v>37</v>
      </c>
      <c r="D412" s="183" t="s">
        <v>38</v>
      </c>
      <c r="E412" s="184" t="s">
        <v>571</v>
      </c>
      <c r="F412" s="185">
        <v>2657000</v>
      </c>
      <c r="G412" s="183" t="s">
        <v>196</v>
      </c>
      <c r="H412" s="183" t="s">
        <v>47</v>
      </c>
      <c r="I412" s="186">
        <v>43371</v>
      </c>
      <c r="J412" s="186">
        <v>43930</v>
      </c>
      <c r="K412" s="186">
        <v>44566</v>
      </c>
      <c r="L412" s="187">
        <v>1702</v>
      </c>
      <c r="M412" s="187">
        <v>0</v>
      </c>
      <c r="N412" s="187">
        <v>0</v>
      </c>
      <c r="O412" s="187">
        <v>0</v>
      </c>
      <c r="P412" s="187">
        <v>0</v>
      </c>
      <c r="Q412" s="187">
        <v>0</v>
      </c>
      <c r="R412" s="187">
        <v>0</v>
      </c>
      <c r="S412" s="187">
        <v>0</v>
      </c>
      <c r="T412" s="187">
        <v>0</v>
      </c>
      <c r="U412" s="187">
        <v>14</v>
      </c>
      <c r="V412" s="187">
        <v>0</v>
      </c>
      <c r="W412" s="187">
        <v>0</v>
      </c>
      <c r="X412" s="187">
        <v>80</v>
      </c>
      <c r="Y412" s="187">
        <v>0</v>
      </c>
      <c r="Z412" s="187">
        <v>0</v>
      </c>
      <c r="AA412" s="187">
        <v>0</v>
      </c>
      <c r="AB412" s="187">
        <v>0</v>
      </c>
      <c r="AC412" s="187">
        <v>0</v>
      </c>
      <c r="AD412" s="187">
        <v>0</v>
      </c>
      <c r="AE412" s="187">
        <v>0</v>
      </c>
      <c r="AF412" s="187">
        <v>0</v>
      </c>
      <c r="AG412" s="187">
        <v>0</v>
      </c>
      <c r="AH412" s="187">
        <f t="shared" si="25"/>
        <v>1796</v>
      </c>
      <c r="AI412" s="202">
        <v>1702</v>
      </c>
      <c r="AJ412" s="202">
        <v>0</v>
      </c>
      <c r="AK412" s="202">
        <v>0</v>
      </c>
      <c r="AL412" s="202">
        <v>0</v>
      </c>
      <c r="AM412" s="202">
        <v>0</v>
      </c>
      <c r="AN412" s="202">
        <v>0</v>
      </c>
      <c r="AO412" s="202">
        <v>0</v>
      </c>
      <c r="AP412" s="202">
        <v>0</v>
      </c>
      <c r="AQ412" s="202">
        <v>0</v>
      </c>
      <c r="AR412" s="202">
        <v>14</v>
      </c>
      <c r="AS412" s="202">
        <v>0</v>
      </c>
      <c r="AT412" s="202">
        <v>0</v>
      </c>
      <c r="AU412" s="202">
        <v>80</v>
      </c>
      <c r="AV412" s="202">
        <v>0</v>
      </c>
      <c r="AW412" s="202">
        <v>0</v>
      </c>
      <c r="AX412" s="202">
        <v>0</v>
      </c>
      <c r="AY412" s="202">
        <v>0</v>
      </c>
      <c r="AZ412" s="202">
        <v>0</v>
      </c>
      <c r="BA412" s="202">
        <v>0</v>
      </c>
      <c r="BB412" s="202">
        <v>0</v>
      </c>
      <c r="BC412" s="202">
        <v>0</v>
      </c>
      <c r="BD412" s="202">
        <v>0</v>
      </c>
      <c r="BE412" s="33">
        <f t="shared" si="24"/>
        <v>1796</v>
      </c>
    </row>
    <row r="413" spans="1:57" s="9" customFormat="1" ht="13.5" thickBot="1" x14ac:dyDescent="0.25">
      <c r="A413" s="183" t="s">
        <v>1405</v>
      </c>
      <c r="B413" s="183" t="s">
        <v>1406</v>
      </c>
      <c r="C413" s="183" t="s">
        <v>37</v>
      </c>
      <c r="D413" s="183" t="s">
        <v>38</v>
      </c>
      <c r="E413" s="184" t="s">
        <v>106</v>
      </c>
      <c r="F413" s="185">
        <v>2290000</v>
      </c>
      <c r="G413" s="183" t="s">
        <v>40</v>
      </c>
      <c r="H413" s="183" t="s">
        <v>47</v>
      </c>
      <c r="I413" s="186">
        <v>44012</v>
      </c>
      <c r="J413" s="186">
        <v>44104</v>
      </c>
      <c r="K413" s="186">
        <v>44741</v>
      </c>
      <c r="L413" s="187">
        <v>0</v>
      </c>
      <c r="M413" s="187">
        <v>0</v>
      </c>
      <c r="N413" s="187">
        <v>0</v>
      </c>
      <c r="O413" s="187">
        <v>0</v>
      </c>
      <c r="P413" s="187">
        <v>0</v>
      </c>
      <c r="Q413" s="187">
        <v>0</v>
      </c>
      <c r="R413" s="187">
        <v>0</v>
      </c>
      <c r="S413" s="187">
        <v>0</v>
      </c>
      <c r="T413" s="187">
        <v>0</v>
      </c>
      <c r="U413" s="187">
        <v>0</v>
      </c>
      <c r="V413" s="187">
        <v>0</v>
      </c>
      <c r="W413" s="187">
        <v>0</v>
      </c>
      <c r="X413" s="187">
        <v>505</v>
      </c>
      <c r="Y413" s="187">
        <v>0</v>
      </c>
      <c r="Z413" s="187">
        <v>0</v>
      </c>
      <c r="AA413" s="187">
        <v>0</v>
      </c>
      <c r="AB413" s="187">
        <v>0</v>
      </c>
      <c r="AC413" s="187">
        <v>0</v>
      </c>
      <c r="AD413" s="187">
        <v>0</v>
      </c>
      <c r="AE413" s="187">
        <v>0</v>
      </c>
      <c r="AF413" s="187">
        <v>0</v>
      </c>
      <c r="AG413" s="187">
        <v>0</v>
      </c>
      <c r="AH413" s="187">
        <f t="shared" si="25"/>
        <v>505</v>
      </c>
      <c r="AI413" s="202">
        <v>0</v>
      </c>
      <c r="AJ413" s="202">
        <v>0</v>
      </c>
      <c r="AK413" s="202">
        <v>0</v>
      </c>
      <c r="AL413" s="202">
        <v>0</v>
      </c>
      <c r="AM413" s="202">
        <v>0</v>
      </c>
      <c r="AN413" s="202">
        <v>0</v>
      </c>
      <c r="AO413" s="202">
        <v>0</v>
      </c>
      <c r="AP413" s="202">
        <v>0</v>
      </c>
      <c r="AQ413" s="202">
        <v>0</v>
      </c>
      <c r="AR413" s="202">
        <v>0</v>
      </c>
      <c r="AS413" s="202">
        <v>0</v>
      </c>
      <c r="AT413" s="202">
        <v>0</v>
      </c>
      <c r="AU413" s="202">
        <v>505</v>
      </c>
      <c r="AV413" s="202">
        <v>0</v>
      </c>
      <c r="AW413" s="202">
        <v>0</v>
      </c>
      <c r="AX413" s="202">
        <v>0</v>
      </c>
      <c r="AY413" s="202">
        <v>0</v>
      </c>
      <c r="AZ413" s="202">
        <v>0</v>
      </c>
      <c r="BA413" s="202">
        <v>0</v>
      </c>
      <c r="BB413" s="202">
        <v>0</v>
      </c>
      <c r="BC413" s="202">
        <v>0</v>
      </c>
      <c r="BD413" s="202">
        <v>0</v>
      </c>
      <c r="BE413" s="33">
        <f t="shared" si="24"/>
        <v>505</v>
      </c>
    </row>
    <row r="414" spans="1:57" x14ac:dyDescent="0.2">
      <c r="A414" s="178" t="s">
        <v>1407</v>
      </c>
      <c r="B414" s="178" t="s">
        <v>1408</v>
      </c>
      <c r="C414" s="178" t="s">
        <v>37</v>
      </c>
      <c r="D414" s="178" t="s">
        <v>38</v>
      </c>
      <c r="E414" s="179" t="s">
        <v>51</v>
      </c>
      <c r="F414" s="60">
        <v>315000</v>
      </c>
      <c r="G414" s="178" t="s">
        <v>40</v>
      </c>
      <c r="H414" s="178" t="s">
        <v>47</v>
      </c>
      <c r="I414" s="180">
        <v>43993</v>
      </c>
      <c r="J414" s="180">
        <v>45345</v>
      </c>
      <c r="K414" s="180">
        <v>45092</v>
      </c>
      <c r="L414" s="181">
        <v>73</v>
      </c>
      <c r="M414" s="181">
        <v>0</v>
      </c>
      <c r="N414" s="181">
        <v>0</v>
      </c>
      <c r="O414" s="181">
        <v>0</v>
      </c>
      <c r="P414" s="181">
        <v>0</v>
      </c>
      <c r="Q414" s="181">
        <v>0</v>
      </c>
      <c r="R414" s="181">
        <v>0</v>
      </c>
      <c r="S414" s="181">
        <v>0</v>
      </c>
      <c r="T414" s="181">
        <v>0</v>
      </c>
      <c r="U414" s="181">
        <v>2</v>
      </c>
      <c r="V414" s="181">
        <v>0</v>
      </c>
      <c r="W414" s="181">
        <v>0</v>
      </c>
      <c r="X414" s="181">
        <v>0</v>
      </c>
      <c r="Y414" s="181">
        <v>0</v>
      </c>
      <c r="Z414" s="181">
        <v>0</v>
      </c>
      <c r="AA414" s="181">
        <v>0</v>
      </c>
      <c r="AB414" s="181">
        <v>0</v>
      </c>
      <c r="AC414" s="181">
        <v>0</v>
      </c>
      <c r="AD414" s="181">
        <v>0</v>
      </c>
      <c r="AE414" s="181">
        <v>0</v>
      </c>
      <c r="AF414" s="181">
        <v>0</v>
      </c>
      <c r="AG414" s="181">
        <v>0</v>
      </c>
      <c r="AH414" s="181">
        <f t="shared" si="25"/>
        <v>75</v>
      </c>
      <c r="AI414" s="201">
        <v>73</v>
      </c>
      <c r="AJ414" s="201">
        <v>0</v>
      </c>
      <c r="AK414" s="201">
        <v>0</v>
      </c>
      <c r="AL414" s="201">
        <v>0</v>
      </c>
      <c r="AM414" s="201">
        <v>0</v>
      </c>
      <c r="AN414" s="201">
        <v>0</v>
      </c>
      <c r="AO414" s="201">
        <v>0</v>
      </c>
      <c r="AP414" s="201">
        <v>0</v>
      </c>
      <c r="AQ414" s="201">
        <v>0</v>
      </c>
      <c r="AR414" s="201">
        <v>2</v>
      </c>
      <c r="AS414" s="201">
        <v>0</v>
      </c>
      <c r="AT414" s="201">
        <v>0</v>
      </c>
      <c r="AU414" s="201">
        <v>0</v>
      </c>
      <c r="AV414" s="201">
        <v>0</v>
      </c>
      <c r="AW414" s="201">
        <v>0</v>
      </c>
      <c r="AX414" s="201">
        <v>0</v>
      </c>
      <c r="AY414" s="201">
        <v>0</v>
      </c>
      <c r="AZ414" s="201">
        <v>0</v>
      </c>
      <c r="BA414" s="201">
        <v>0</v>
      </c>
      <c r="BB414" s="201">
        <v>0</v>
      </c>
      <c r="BC414" s="201">
        <v>0</v>
      </c>
      <c r="BD414" s="201">
        <v>0</v>
      </c>
      <c r="BE414" s="33">
        <f t="shared" si="24"/>
        <v>75</v>
      </c>
    </row>
    <row r="415" spans="1:57" x14ac:dyDescent="0.2">
      <c r="A415" s="178" t="s">
        <v>1409</v>
      </c>
      <c r="B415" s="178" t="s">
        <v>1410</v>
      </c>
      <c r="C415" s="178" t="s">
        <v>37</v>
      </c>
      <c r="D415" s="178" t="s">
        <v>38</v>
      </c>
      <c r="E415" s="179" t="s">
        <v>92</v>
      </c>
      <c r="F415" s="60">
        <v>0</v>
      </c>
      <c r="G415" s="178" t="s">
        <v>93</v>
      </c>
      <c r="H415" s="178" t="s">
        <v>41</v>
      </c>
      <c r="I415" s="180">
        <v>43644</v>
      </c>
      <c r="J415" s="180">
        <v>44113</v>
      </c>
      <c r="K415" s="180">
        <v>44414</v>
      </c>
      <c r="L415" s="181">
        <v>293</v>
      </c>
      <c r="M415" s="181">
        <v>0</v>
      </c>
      <c r="N415" s="181">
        <v>0</v>
      </c>
      <c r="O415" s="181">
        <v>0</v>
      </c>
      <c r="P415" s="181">
        <v>0</v>
      </c>
      <c r="Q415" s="181">
        <v>0</v>
      </c>
      <c r="R415" s="181">
        <v>0</v>
      </c>
      <c r="S415" s="181">
        <v>0</v>
      </c>
      <c r="T415" s="181">
        <v>0</v>
      </c>
      <c r="U415" s="181">
        <v>0</v>
      </c>
      <c r="V415" s="181">
        <v>0</v>
      </c>
      <c r="W415" s="181">
        <v>0</v>
      </c>
      <c r="X415" s="181">
        <v>294</v>
      </c>
      <c r="Y415" s="181">
        <v>0</v>
      </c>
      <c r="Z415" s="181">
        <v>0</v>
      </c>
      <c r="AA415" s="181">
        <v>0</v>
      </c>
      <c r="AB415" s="181">
        <v>0</v>
      </c>
      <c r="AC415" s="181">
        <v>0</v>
      </c>
      <c r="AD415" s="181">
        <v>0</v>
      </c>
      <c r="AE415" s="181">
        <v>0</v>
      </c>
      <c r="AF415" s="181">
        <v>0</v>
      </c>
      <c r="AG415" s="181">
        <v>0</v>
      </c>
      <c r="AH415" s="181">
        <f t="shared" si="25"/>
        <v>587</v>
      </c>
      <c r="AI415" s="201">
        <v>293</v>
      </c>
      <c r="AJ415" s="201">
        <v>0</v>
      </c>
      <c r="AK415" s="201">
        <v>0</v>
      </c>
      <c r="AL415" s="201">
        <v>0</v>
      </c>
      <c r="AM415" s="201">
        <v>0</v>
      </c>
      <c r="AN415" s="201">
        <v>0</v>
      </c>
      <c r="AO415" s="201">
        <v>0</v>
      </c>
      <c r="AP415" s="201">
        <v>0</v>
      </c>
      <c r="AQ415" s="201">
        <v>0</v>
      </c>
      <c r="AR415" s="201">
        <v>0</v>
      </c>
      <c r="AS415" s="201">
        <v>0</v>
      </c>
      <c r="AT415" s="201">
        <v>0</v>
      </c>
      <c r="AU415" s="201">
        <v>294</v>
      </c>
      <c r="AV415" s="201">
        <v>0</v>
      </c>
      <c r="AW415" s="201">
        <v>0</v>
      </c>
      <c r="AX415" s="201">
        <v>0</v>
      </c>
      <c r="AY415" s="201">
        <v>0</v>
      </c>
      <c r="AZ415" s="201">
        <v>0</v>
      </c>
      <c r="BA415" s="201">
        <v>0</v>
      </c>
      <c r="BB415" s="201">
        <v>0</v>
      </c>
      <c r="BC415" s="201">
        <v>0</v>
      </c>
      <c r="BD415" s="201">
        <v>0</v>
      </c>
      <c r="BE415" s="33">
        <f t="shared" si="24"/>
        <v>587</v>
      </c>
    </row>
    <row r="416" spans="1:57" x14ac:dyDescent="0.2">
      <c r="A416" s="178" t="s">
        <v>1411</v>
      </c>
      <c r="B416" s="178" t="s">
        <v>1412</v>
      </c>
      <c r="C416" s="178" t="s">
        <v>37</v>
      </c>
      <c r="D416" s="178" t="s">
        <v>38</v>
      </c>
      <c r="E416" s="179" t="s">
        <v>51</v>
      </c>
      <c r="F416" s="60">
        <v>4378000</v>
      </c>
      <c r="G416" s="178" t="s">
        <v>40</v>
      </c>
      <c r="H416" s="178" t="s">
        <v>47</v>
      </c>
      <c r="I416" s="180">
        <v>43642</v>
      </c>
      <c r="J416" s="180">
        <v>44944</v>
      </c>
      <c r="K416" s="180">
        <v>45147</v>
      </c>
      <c r="L416" s="181">
        <v>2128</v>
      </c>
      <c r="M416" s="181">
        <v>0</v>
      </c>
      <c r="N416" s="181">
        <v>0</v>
      </c>
      <c r="O416" s="181">
        <v>0</v>
      </c>
      <c r="P416" s="181">
        <v>0</v>
      </c>
      <c r="Q416" s="181">
        <v>0</v>
      </c>
      <c r="R416" s="181">
        <v>0</v>
      </c>
      <c r="S416" s="181">
        <v>0</v>
      </c>
      <c r="T416" s="181">
        <v>0</v>
      </c>
      <c r="U416" s="181">
        <v>6</v>
      </c>
      <c r="V416" s="181">
        <v>0</v>
      </c>
      <c r="W416" s="181">
        <v>0</v>
      </c>
      <c r="X416" s="181">
        <v>275</v>
      </c>
      <c r="Y416" s="181">
        <v>0</v>
      </c>
      <c r="Z416" s="181">
        <v>0</v>
      </c>
      <c r="AA416" s="181">
        <v>0</v>
      </c>
      <c r="AB416" s="181">
        <v>0</v>
      </c>
      <c r="AC416" s="181">
        <v>0</v>
      </c>
      <c r="AD416" s="181">
        <v>0</v>
      </c>
      <c r="AE416" s="181">
        <v>0</v>
      </c>
      <c r="AF416" s="181">
        <v>0</v>
      </c>
      <c r="AG416" s="181">
        <v>0</v>
      </c>
      <c r="AH416" s="181">
        <f t="shared" si="25"/>
        <v>2409</v>
      </c>
      <c r="AI416" s="201">
        <v>2128</v>
      </c>
      <c r="AJ416" s="201">
        <v>0</v>
      </c>
      <c r="AK416" s="201">
        <v>0</v>
      </c>
      <c r="AL416" s="201">
        <v>0</v>
      </c>
      <c r="AM416" s="201">
        <v>0</v>
      </c>
      <c r="AN416" s="201">
        <v>0</v>
      </c>
      <c r="AO416" s="201">
        <v>0</v>
      </c>
      <c r="AP416" s="201">
        <v>0</v>
      </c>
      <c r="AQ416" s="201">
        <v>0</v>
      </c>
      <c r="AR416" s="201">
        <v>6</v>
      </c>
      <c r="AS416" s="201">
        <v>0</v>
      </c>
      <c r="AT416" s="201">
        <v>0</v>
      </c>
      <c r="AU416" s="201">
        <v>275</v>
      </c>
      <c r="AV416" s="201">
        <v>0</v>
      </c>
      <c r="AW416" s="201">
        <v>0</v>
      </c>
      <c r="AX416" s="201">
        <v>0</v>
      </c>
      <c r="AY416" s="201">
        <v>0</v>
      </c>
      <c r="AZ416" s="201">
        <v>0</v>
      </c>
      <c r="BA416" s="201">
        <v>0</v>
      </c>
      <c r="BB416" s="201">
        <v>0</v>
      </c>
      <c r="BC416" s="201">
        <v>0</v>
      </c>
      <c r="BD416" s="201">
        <v>0</v>
      </c>
      <c r="BE416" s="33">
        <f t="shared" si="24"/>
        <v>2409</v>
      </c>
    </row>
    <row r="417" spans="1:57" x14ac:dyDescent="0.2">
      <c r="A417" s="178" t="s">
        <v>1413</v>
      </c>
      <c r="B417" s="178" t="s">
        <v>1414</v>
      </c>
      <c r="C417" s="178" t="s">
        <v>37</v>
      </c>
      <c r="D417" s="178" t="s">
        <v>38</v>
      </c>
      <c r="E417" s="179" t="s">
        <v>135</v>
      </c>
      <c r="F417" s="60">
        <v>590000</v>
      </c>
      <c r="G417" s="178" t="s">
        <v>412</v>
      </c>
      <c r="H417" s="178" t="s">
        <v>47</v>
      </c>
      <c r="I417" s="180">
        <v>43635</v>
      </c>
      <c r="J417" s="180">
        <v>43860</v>
      </c>
      <c r="K417" s="180">
        <v>44720</v>
      </c>
      <c r="L417" s="181">
        <v>0</v>
      </c>
      <c r="M417" s="181">
        <v>0</v>
      </c>
      <c r="N417" s="181">
        <v>0</v>
      </c>
      <c r="O417" s="181">
        <v>0</v>
      </c>
      <c r="P417" s="181">
        <v>0</v>
      </c>
      <c r="Q417" s="181">
        <v>0</v>
      </c>
      <c r="R417" s="181">
        <v>0</v>
      </c>
      <c r="S417" s="181">
        <v>0</v>
      </c>
      <c r="T417" s="181">
        <v>0</v>
      </c>
      <c r="U417" s="181">
        <v>0</v>
      </c>
      <c r="V417" s="181">
        <v>0</v>
      </c>
      <c r="W417" s="181">
        <v>0</v>
      </c>
      <c r="X417" s="181">
        <v>300</v>
      </c>
      <c r="Y417" s="181">
        <v>0</v>
      </c>
      <c r="Z417" s="181">
        <v>0</v>
      </c>
      <c r="AA417" s="181">
        <v>0</v>
      </c>
      <c r="AB417" s="181">
        <v>0</v>
      </c>
      <c r="AC417" s="181">
        <v>0</v>
      </c>
      <c r="AD417" s="181">
        <v>0</v>
      </c>
      <c r="AE417" s="181">
        <v>0</v>
      </c>
      <c r="AF417" s="181">
        <v>0</v>
      </c>
      <c r="AG417" s="181">
        <v>0</v>
      </c>
      <c r="AH417" s="181">
        <f t="shared" si="25"/>
        <v>300</v>
      </c>
      <c r="AI417" s="201">
        <v>0</v>
      </c>
      <c r="AJ417" s="201">
        <v>0</v>
      </c>
      <c r="AK417" s="201">
        <v>0</v>
      </c>
      <c r="AL417" s="201">
        <v>0</v>
      </c>
      <c r="AM417" s="201">
        <v>0</v>
      </c>
      <c r="AN417" s="201">
        <v>0</v>
      </c>
      <c r="AO417" s="201">
        <v>0</v>
      </c>
      <c r="AP417" s="201">
        <v>0</v>
      </c>
      <c r="AQ417" s="201">
        <v>0</v>
      </c>
      <c r="AR417" s="201">
        <v>0</v>
      </c>
      <c r="AS417" s="201">
        <v>0</v>
      </c>
      <c r="AT417" s="201">
        <v>0</v>
      </c>
      <c r="AU417" s="201">
        <v>300</v>
      </c>
      <c r="AV417" s="201">
        <v>0</v>
      </c>
      <c r="AW417" s="201">
        <v>0</v>
      </c>
      <c r="AX417" s="201">
        <v>0</v>
      </c>
      <c r="AY417" s="201">
        <v>0</v>
      </c>
      <c r="AZ417" s="201">
        <v>0</v>
      </c>
      <c r="BA417" s="201">
        <v>0</v>
      </c>
      <c r="BB417" s="201">
        <v>0</v>
      </c>
      <c r="BC417" s="201">
        <v>0</v>
      </c>
      <c r="BD417" s="201">
        <v>0</v>
      </c>
      <c r="BE417" s="33">
        <f t="shared" si="24"/>
        <v>300</v>
      </c>
    </row>
    <row r="418" spans="1:57" s="9" customFormat="1" ht="13.5" thickBot="1" x14ac:dyDescent="0.25">
      <c r="A418" s="183" t="s">
        <v>1415</v>
      </c>
      <c r="B418" s="183" t="s">
        <v>1416</v>
      </c>
      <c r="C418" s="183" t="s">
        <v>37</v>
      </c>
      <c r="D418" s="183" t="s">
        <v>38</v>
      </c>
      <c r="E418" s="184" t="s">
        <v>377</v>
      </c>
      <c r="F418" s="185">
        <v>102000</v>
      </c>
      <c r="G418" s="183" t="s">
        <v>378</v>
      </c>
      <c r="H418" s="183" t="s">
        <v>47</v>
      </c>
      <c r="I418" s="186">
        <v>44012</v>
      </c>
      <c r="J418" s="186">
        <v>44141</v>
      </c>
      <c r="K418" s="186">
        <v>44362</v>
      </c>
      <c r="L418" s="187">
        <v>0</v>
      </c>
      <c r="M418" s="187">
        <v>0</v>
      </c>
      <c r="N418" s="187">
        <v>0</v>
      </c>
      <c r="O418" s="187">
        <v>0</v>
      </c>
      <c r="P418" s="187">
        <v>0</v>
      </c>
      <c r="Q418" s="187">
        <v>0</v>
      </c>
      <c r="R418" s="187">
        <v>0</v>
      </c>
      <c r="S418" s="187">
        <v>0</v>
      </c>
      <c r="T418" s="187">
        <v>0</v>
      </c>
      <c r="U418" s="187">
        <v>0</v>
      </c>
      <c r="V418" s="187">
        <v>0</v>
      </c>
      <c r="W418" s="187">
        <v>0</v>
      </c>
      <c r="X418" s="187">
        <v>20</v>
      </c>
      <c r="Y418" s="187">
        <v>0</v>
      </c>
      <c r="Z418" s="187">
        <v>0</v>
      </c>
      <c r="AA418" s="187">
        <v>0</v>
      </c>
      <c r="AB418" s="187">
        <v>0</v>
      </c>
      <c r="AC418" s="187">
        <v>0</v>
      </c>
      <c r="AD418" s="187">
        <v>0</v>
      </c>
      <c r="AE418" s="187">
        <v>0</v>
      </c>
      <c r="AF418" s="187">
        <v>0</v>
      </c>
      <c r="AG418" s="187">
        <v>0</v>
      </c>
      <c r="AH418" s="187">
        <f t="shared" si="25"/>
        <v>20</v>
      </c>
      <c r="AI418" s="202">
        <v>0</v>
      </c>
      <c r="AJ418" s="202">
        <v>0</v>
      </c>
      <c r="AK418" s="202">
        <v>0</v>
      </c>
      <c r="AL418" s="202">
        <v>0</v>
      </c>
      <c r="AM418" s="202">
        <v>0</v>
      </c>
      <c r="AN418" s="202">
        <v>0</v>
      </c>
      <c r="AO418" s="202">
        <v>0</v>
      </c>
      <c r="AP418" s="202">
        <v>0</v>
      </c>
      <c r="AQ418" s="202">
        <v>0</v>
      </c>
      <c r="AR418" s="202">
        <v>0</v>
      </c>
      <c r="AS418" s="202">
        <v>0</v>
      </c>
      <c r="AT418" s="202">
        <v>0</v>
      </c>
      <c r="AU418" s="202">
        <v>20</v>
      </c>
      <c r="AV418" s="202">
        <v>0</v>
      </c>
      <c r="AW418" s="202">
        <v>0</v>
      </c>
      <c r="AX418" s="202">
        <v>0</v>
      </c>
      <c r="AY418" s="202">
        <v>0</v>
      </c>
      <c r="AZ418" s="202">
        <v>0</v>
      </c>
      <c r="BA418" s="202">
        <v>0</v>
      </c>
      <c r="BB418" s="202">
        <v>0</v>
      </c>
      <c r="BC418" s="202">
        <v>0</v>
      </c>
      <c r="BD418" s="202">
        <v>0</v>
      </c>
      <c r="BE418" s="33">
        <f t="shared" si="24"/>
        <v>20</v>
      </c>
    </row>
    <row r="419" spans="1:57" x14ac:dyDescent="0.2">
      <c r="A419" s="178" t="s">
        <v>1417</v>
      </c>
      <c r="B419" s="178" t="s">
        <v>1418</v>
      </c>
      <c r="C419" s="178" t="s">
        <v>37</v>
      </c>
      <c r="D419" s="178" t="s">
        <v>38</v>
      </c>
      <c r="E419" s="179" t="s">
        <v>106</v>
      </c>
      <c r="F419" s="60">
        <v>720000</v>
      </c>
      <c r="G419" s="178" t="s">
        <v>107</v>
      </c>
      <c r="H419" s="178" t="s">
        <v>47</v>
      </c>
      <c r="I419" s="180">
        <v>44012</v>
      </c>
      <c r="J419" s="180">
        <v>44333</v>
      </c>
      <c r="K419" s="180">
        <v>44923</v>
      </c>
      <c r="L419" s="181">
        <v>100</v>
      </c>
      <c r="M419" s="181">
        <v>0</v>
      </c>
      <c r="N419" s="181">
        <v>0</v>
      </c>
      <c r="O419" s="181">
        <v>0</v>
      </c>
      <c r="P419" s="181">
        <v>0</v>
      </c>
      <c r="Q419" s="181">
        <v>0</v>
      </c>
      <c r="R419" s="181">
        <v>0</v>
      </c>
      <c r="S419" s="181">
        <v>0</v>
      </c>
      <c r="T419" s="181">
        <v>0</v>
      </c>
      <c r="U419" s="181">
        <v>0</v>
      </c>
      <c r="V419" s="181">
        <v>0</v>
      </c>
      <c r="W419" s="181">
        <v>0</v>
      </c>
      <c r="X419" s="181">
        <v>319</v>
      </c>
      <c r="Y419" s="181">
        <v>0</v>
      </c>
      <c r="Z419" s="181">
        <v>0</v>
      </c>
      <c r="AA419" s="181">
        <v>0</v>
      </c>
      <c r="AB419" s="181">
        <v>0</v>
      </c>
      <c r="AC419" s="181">
        <v>0</v>
      </c>
      <c r="AD419" s="181">
        <v>0</v>
      </c>
      <c r="AE419" s="181">
        <v>0</v>
      </c>
      <c r="AF419" s="181">
        <v>0</v>
      </c>
      <c r="AG419" s="181">
        <v>0</v>
      </c>
      <c r="AH419" s="181">
        <f t="shared" si="25"/>
        <v>419</v>
      </c>
      <c r="AI419" s="201">
        <v>100</v>
      </c>
      <c r="AJ419" s="201">
        <v>0</v>
      </c>
      <c r="AK419" s="201">
        <v>0</v>
      </c>
      <c r="AL419" s="201">
        <v>0</v>
      </c>
      <c r="AM419" s="201">
        <v>0</v>
      </c>
      <c r="AN419" s="201">
        <v>0</v>
      </c>
      <c r="AO419" s="201">
        <v>0</v>
      </c>
      <c r="AP419" s="201">
        <v>0</v>
      </c>
      <c r="AQ419" s="201">
        <v>0</v>
      </c>
      <c r="AR419" s="201">
        <v>0</v>
      </c>
      <c r="AS419" s="201">
        <v>0</v>
      </c>
      <c r="AT419" s="201">
        <v>0</v>
      </c>
      <c r="AU419" s="201">
        <v>319</v>
      </c>
      <c r="AV419" s="201">
        <v>0</v>
      </c>
      <c r="AW419" s="201">
        <v>0</v>
      </c>
      <c r="AX419" s="201">
        <v>0</v>
      </c>
      <c r="AY419" s="201">
        <v>0</v>
      </c>
      <c r="AZ419" s="201">
        <v>0</v>
      </c>
      <c r="BA419" s="201">
        <v>0</v>
      </c>
      <c r="BB419" s="201">
        <v>0</v>
      </c>
      <c r="BC419" s="201">
        <v>0</v>
      </c>
      <c r="BD419" s="201">
        <v>0</v>
      </c>
      <c r="BE419" s="33">
        <f t="shared" si="24"/>
        <v>419</v>
      </c>
    </row>
    <row r="420" spans="1:57" x14ac:dyDescent="0.2">
      <c r="A420" s="178" t="s">
        <v>1419</v>
      </c>
      <c r="B420" s="178" t="s">
        <v>1420</v>
      </c>
      <c r="C420" s="178" t="s">
        <v>37</v>
      </c>
      <c r="D420" s="178" t="s">
        <v>38</v>
      </c>
      <c r="E420" s="179" t="s">
        <v>51</v>
      </c>
      <c r="F420" s="60">
        <v>23210000</v>
      </c>
      <c r="G420" s="178" t="s">
        <v>40</v>
      </c>
      <c r="H420" s="178" t="s">
        <v>226</v>
      </c>
      <c r="I420" s="180">
        <v>44916</v>
      </c>
      <c r="J420" s="180">
        <v>45034</v>
      </c>
      <c r="K420" s="180">
        <v>45350</v>
      </c>
      <c r="L420" s="181">
        <v>350</v>
      </c>
      <c r="M420" s="181">
        <v>0</v>
      </c>
      <c r="N420" s="181">
        <v>0</v>
      </c>
      <c r="O420" s="181">
        <v>0</v>
      </c>
      <c r="P420" s="181">
        <v>0</v>
      </c>
      <c r="Q420" s="181">
        <v>0</v>
      </c>
      <c r="R420" s="181">
        <v>0</v>
      </c>
      <c r="S420" s="181">
        <v>0</v>
      </c>
      <c r="T420" s="181">
        <v>0</v>
      </c>
      <c r="U420" s="181">
        <v>3</v>
      </c>
      <c r="V420" s="181">
        <v>0</v>
      </c>
      <c r="W420" s="181">
        <v>0</v>
      </c>
      <c r="X420" s="181">
        <v>4500</v>
      </c>
      <c r="Y420" s="181">
        <v>0</v>
      </c>
      <c r="Z420" s="181">
        <v>0</v>
      </c>
      <c r="AA420" s="181">
        <v>0</v>
      </c>
      <c r="AB420" s="181">
        <v>0</v>
      </c>
      <c r="AC420" s="181">
        <v>0</v>
      </c>
      <c r="AD420" s="181">
        <v>0</v>
      </c>
      <c r="AE420" s="181">
        <v>0</v>
      </c>
      <c r="AF420" s="181">
        <v>0</v>
      </c>
      <c r="AG420" s="181">
        <v>0</v>
      </c>
      <c r="AH420" s="181">
        <f t="shared" si="25"/>
        <v>4853</v>
      </c>
      <c r="AI420" s="201">
        <v>350</v>
      </c>
      <c r="AJ420" s="201">
        <v>0</v>
      </c>
      <c r="AK420" s="201">
        <v>0</v>
      </c>
      <c r="AL420" s="201">
        <v>0</v>
      </c>
      <c r="AM420" s="201">
        <v>0</v>
      </c>
      <c r="AN420" s="201">
        <v>0</v>
      </c>
      <c r="AO420" s="201">
        <v>0</v>
      </c>
      <c r="AP420" s="201">
        <v>0</v>
      </c>
      <c r="AQ420" s="201">
        <v>0</v>
      </c>
      <c r="AR420" s="201">
        <v>3</v>
      </c>
      <c r="AS420" s="201">
        <v>0</v>
      </c>
      <c r="AT420" s="201">
        <v>0</v>
      </c>
      <c r="AU420" s="201">
        <v>4500</v>
      </c>
      <c r="AV420" s="201">
        <v>0</v>
      </c>
      <c r="AW420" s="201">
        <v>0</v>
      </c>
      <c r="AX420" s="201">
        <v>0</v>
      </c>
      <c r="AY420" s="201">
        <v>0</v>
      </c>
      <c r="AZ420" s="201">
        <v>0</v>
      </c>
      <c r="BA420" s="201">
        <v>0</v>
      </c>
      <c r="BB420" s="201">
        <v>0</v>
      </c>
      <c r="BC420" s="201">
        <v>0</v>
      </c>
      <c r="BD420" s="201">
        <v>0</v>
      </c>
      <c r="BE420" s="33">
        <f t="shared" si="24"/>
        <v>4853</v>
      </c>
    </row>
    <row r="421" spans="1:57" x14ac:dyDescent="0.2">
      <c r="A421" s="178" t="s">
        <v>1421</v>
      </c>
      <c r="B421" s="178" t="s">
        <v>1422</v>
      </c>
      <c r="C421" s="178" t="s">
        <v>37</v>
      </c>
      <c r="D421" s="178" t="s">
        <v>38</v>
      </c>
      <c r="E421" s="179" t="s">
        <v>252</v>
      </c>
      <c r="F421" s="60">
        <v>7100000</v>
      </c>
      <c r="G421" s="178" t="s">
        <v>253</v>
      </c>
      <c r="H421" s="178" t="s">
        <v>47</v>
      </c>
      <c r="I421" s="180">
        <v>44012</v>
      </c>
      <c r="J421" s="180">
        <v>44155</v>
      </c>
      <c r="K421" s="180">
        <v>45112</v>
      </c>
      <c r="L421" s="181">
        <v>1000</v>
      </c>
      <c r="M421" s="181">
        <v>0</v>
      </c>
      <c r="N421" s="181">
        <v>0</v>
      </c>
      <c r="O421" s="181">
        <v>0</v>
      </c>
      <c r="P421" s="181">
        <v>0</v>
      </c>
      <c r="Q421" s="181">
        <v>0</v>
      </c>
      <c r="R421" s="181">
        <v>0</v>
      </c>
      <c r="S421" s="181">
        <v>0</v>
      </c>
      <c r="T421" s="181">
        <v>0</v>
      </c>
      <c r="U421" s="181">
        <v>0</v>
      </c>
      <c r="V421" s="181">
        <v>0</v>
      </c>
      <c r="W421" s="181">
        <v>0</v>
      </c>
      <c r="X421" s="181">
        <v>500</v>
      </c>
      <c r="Y421" s="181">
        <v>0</v>
      </c>
      <c r="Z421" s="181">
        <v>0</v>
      </c>
      <c r="AA421" s="181">
        <v>0</v>
      </c>
      <c r="AB421" s="181">
        <v>0</v>
      </c>
      <c r="AC421" s="181">
        <v>0</v>
      </c>
      <c r="AD421" s="181">
        <v>0</v>
      </c>
      <c r="AE421" s="181">
        <v>0</v>
      </c>
      <c r="AF421" s="181">
        <v>0</v>
      </c>
      <c r="AG421" s="181">
        <v>0</v>
      </c>
      <c r="AH421" s="181">
        <f t="shared" si="25"/>
        <v>1500</v>
      </c>
      <c r="AI421" s="201">
        <v>1000</v>
      </c>
      <c r="AJ421" s="201">
        <v>0</v>
      </c>
      <c r="AK421" s="201">
        <v>0</v>
      </c>
      <c r="AL421" s="201">
        <v>0</v>
      </c>
      <c r="AM421" s="201">
        <v>0</v>
      </c>
      <c r="AN421" s="201">
        <v>0</v>
      </c>
      <c r="AO421" s="201">
        <v>0</v>
      </c>
      <c r="AP421" s="201">
        <v>0</v>
      </c>
      <c r="AQ421" s="201">
        <v>0</v>
      </c>
      <c r="AR421" s="201">
        <v>0</v>
      </c>
      <c r="AS421" s="201">
        <v>0</v>
      </c>
      <c r="AT421" s="201">
        <v>0</v>
      </c>
      <c r="AU421" s="201">
        <v>500</v>
      </c>
      <c r="AV421" s="201">
        <v>0</v>
      </c>
      <c r="AW421" s="201">
        <v>0</v>
      </c>
      <c r="AX421" s="201">
        <v>0</v>
      </c>
      <c r="AY421" s="201">
        <v>0</v>
      </c>
      <c r="AZ421" s="201">
        <v>0</v>
      </c>
      <c r="BA421" s="201">
        <v>0</v>
      </c>
      <c r="BB421" s="201">
        <v>0</v>
      </c>
      <c r="BC421" s="201">
        <v>0</v>
      </c>
      <c r="BD421" s="201">
        <v>0</v>
      </c>
      <c r="BE421" s="33">
        <f t="shared" si="24"/>
        <v>1500</v>
      </c>
    </row>
    <row r="422" spans="1:57" x14ac:dyDescent="0.2">
      <c r="A422" s="178" t="s">
        <v>1423</v>
      </c>
      <c r="B422" s="178" t="s">
        <v>1424</v>
      </c>
      <c r="C422" s="178" t="s">
        <v>37</v>
      </c>
      <c r="D422" s="178" t="s">
        <v>38</v>
      </c>
      <c r="E422" s="179" t="s">
        <v>135</v>
      </c>
      <c r="F422" s="60">
        <v>1554000</v>
      </c>
      <c r="G422" s="178" t="s">
        <v>111</v>
      </c>
      <c r="H422" s="178" t="s">
        <v>47</v>
      </c>
      <c r="I422" s="180">
        <v>43830</v>
      </c>
      <c r="J422" s="180">
        <v>44027</v>
      </c>
      <c r="K422" s="180">
        <v>45035</v>
      </c>
      <c r="L422" s="181">
        <v>0</v>
      </c>
      <c r="M422" s="181">
        <v>0</v>
      </c>
      <c r="N422" s="181">
        <v>0</v>
      </c>
      <c r="O422" s="181">
        <v>0</v>
      </c>
      <c r="P422" s="181">
        <v>0</v>
      </c>
      <c r="Q422" s="181">
        <v>0</v>
      </c>
      <c r="R422" s="181">
        <v>0</v>
      </c>
      <c r="S422" s="181">
        <v>0</v>
      </c>
      <c r="T422" s="181">
        <v>0</v>
      </c>
      <c r="U422" s="181">
        <v>4</v>
      </c>
      <c r="V422" s="181">
        <v>0</v>
      </c>
      <c r="W422" s="181">
        <v>0</v>
      </c>
      <c r="X422" s="181">
        <v>450</v>
      </c>
      <c r="Y422" s="181">
        <v>0</v>
      </c>
      <c r="Z422" s="181">
        <v>0</v>
      </c>
      <c r="AA422" s="181">
        <v>0</v>
      </c>
      <c r="AB422" s="181">
        <v>0</v>
      </c>
      <c r="AC422" s="181">
        <v>0</v>
      </c>
      <c r="AD422" s="181">
        <v>0</v>
      </c>
      <c r="AE422" s="181">
        <v>0</v>
      </c>
      <c r="AF422" s="181">
        <v>0</v>
      </c>
      <c r="AG422" s="181">
        <v>0</v>
      </c>
      <c r="AH422" s="181">
        <f t="shared" si="25"/>
        <v>454</v>
      </c>
      <c r="AI422" s="201">
        <v>0</v>
      </c>
      <c r="AJ422" s="201">
        <v>0</v>
      </c>
      <c r="AK422" s="201">
        <v>0</v>
      </c>
      <c r="AL422" s="201">
        <v>0</v>
      </c>
      <c r="AM422" s="201">
        <v>0</v>
      </c>
      <c r="AN422" s="201">
        <v>0</v>
      </c>
      <c r="AO422" s="201">
        <v>0</v>
      </c>
      <c r="AP422" s="201">
        <v>0</v>
      </c>
      <c r="AQ422" s="201">
        <v>0</v>
      </c>
      <c r="AR422" s="201">
        <v>4</v>
      </c>
      <c r="AS422" s="201">
        <v>0</v>
      </c>
      <c r="AT422" s="201">
        <v>0</v>
      </c>
      <c r="AU422" s="201">
        <v>450</v>
      </c>
      <c r="AV422" s="201">
        <v>0</v>
      </c>
      <c r="AW422" s="201">
        <v>0</v>
      </c>
      <c r="AX422" s="201">
        <v>0</v>
      </c>
      <c r="AY422" s="201">
        <v>0</v>
      </c>
      <c r="AZ422" s="201">
        <v>0</v>
      </c>
      <c r="BA422" s="201">
        <v>0</v>
      </c>
      <c r="BB422" s="201">
        <v>0</v>
      </c>
      <c r="BC422" s="201">
        <v>0</v>
      </c>
      <c r="BD422" s="201">
        <v>0</v>
      </c>
      <c r="BE422" s="33">
        <f t="shared" si="24"/>
        <v>454</v>
      </c>
    </row>
    <row r="423" spans="1:57" s="9" customFormat="1" ht="13.5" thickBot="1" x14ac:dyDescent="0.25">
      <c r="A423" s="81" t="s">
        <v>1423</v>
      </c>
      <c r="B423" s="81" t="s">
        <v>1424</v>
      </c>
      <c r="C423" s="81" t="s">
        <v>37</v>
      </c>
      <c r="D423" s="81" t="s">
        <v>38</v>
      </c>
      <c r="E423" s="175" t="s">
        <v>135</v>
      </c>
      <c r="F423" s="80">
        <v>1554000</v>
      </c>
      <c r="G423" s="81" t="s">
        <v>111</v>
      </c>
      <c r="H423" s="81" t="s">
        <v>47</v>
      </c>
      <c r="I423" s="72">
        <v>43830</v>
      </c>
      <c r="J423" s="72">
        <v>44027</v>
      </c>
      <c r="K423" s="72">
        <v>45035</v>
      </c>
      <c r="L423" s="176">
        <v>209</v>
      </c>
      <c r="M423" s="176">
        <v>0</v>
      </c>
      <c r="N423" s="176">
        <v>0</v>
      </c>
      <c r="O423" s="176">
        <v>0</v>
      </c>
      <c r="P423" s="176">
        <v>0</v>
      </c>
      <c r="Q423" s="176">
        <v>0</v>
      </c>
      <c r="R423" s="176">
        <v>0</v>
      </c>
      <c r="S423" s="176">
        <v>0</v>
      </c>
      <c r="T423" s="176">
        <v>0</v>
      </c>
      <c r="U423" s="176">
        <v>4</v>
      </c>
      <c r="V423" s="176">
        <v>0</v>
      </c>
      <c r="W423" s="176">
        <v>0</v>
      </c>
      <c r="X423" s="176">
        <v>500</v>
      </c>
      <c r="Y423" s="176">
        <v>0</v>
      </c>
      <c r="Z423" s="176">
        <v>0</v>
      </c>
      <c r="AA423" s="176">
        <v>0</v>
      </c>
      <c r="AB423" s="176">
        <v>0</v>
      </c>
      <c r="AC423" s="176">
        <v>0</v>
      </c>
      <c r="AD423" s="176">
        <v>0</v>
      </c>
      <c r="AE423" s="176">
        <v>0</v>
      </c>
      <c r="AF423" s="176">
        <v>0</v>
      </c>
      <c r="AG423" s="176">
        <v>0</v>
      </c>
      <c r="AH423" s="176">
        <f t="shared" si="25"/>
        <v>713</v>
      </c>
      <c r="AI423" s="203">
        <v>209</v>
      </c>
      <c r="AJ423" s="203">
        <v>0</v>
      </c>
      <c r="AK423" s="203">
        <v>0</v>
      </c>
      <c r="AL423" s="203">
        <v>0</v>
      </c>
      <c r="AM423" s="203">
        <v>0</v>
      </c>
      <c r="AN423" s="203">
        <v>0</v>
      </c>
      <c r="AO423" s="203">
        <v>0</v>
      </c>
      <c r="AP423" s="203">
        <v>0</v>
      </c>
      <c r="AQ423" s="203">
        <v>0</v>
      </c>
      <c r="AR423" s="203">
        <v>4</v>
      </c>
      <c r="AS423" s="203">
        <v>0</v>
      </c>
      <c r="AT423" s="203">
        <v>0</v>
      </c>
      <c r="AU423" s="203">
        <v>500</v>
      </c>
      <c r="AV423" s="203">
        <v>0</v>
      </c>
      <c r="AW423" s="203">
        <v>0</v>
      </c>
      <c r="AX423" s="203">
        <v>0</v>
      </c>
      <c r="AY423" s="203">
        <v>0</v>
      </c>
      <c r="AZ423" s="203">
        <v>0</v>
      </c>
      <c r="BA423" s="203">
        <v>0</v>
      </c>
      <c r="BB423" s="203">
        <v>0</v>
      </c>
      <c r="BC423" s="203">
        <v>0</v>
      </c>
      <c r="BD423" s="203">
        <v>0</v>
      </c>
      <c r="BE423" s="33">
        <f t="shared" si="24"/>
        <v>713</v>
      </c>
    </row>
    <row r="424" spans="1:57" x14ac:dyDescent="0.2">
      <c r="A424" s="178" t="s">
        <v>1425</v>
      </c>
      <c r="B424" s="178" t="s">
        <v>1426</v>
      </c>
      <c r="C424" s="178" t="s">
        <v>37</v>
      </c>
      <c r="D424" s="178" t="s">
        <v>38</v>
      </c>
      <c r="E424" s="179" t="s">
        <v>78</v>
      </c>
      <c r="F424" s="60">
        <v>115000</v>
      </c>
      <c r="G424" s="178" t="s">
        <v>79</v>
      </c>
      <c r="H424" s="178" t="s">
        <v>47</v>
      </c>
      <c r="I424" s="180">
        <v>43732</v>
      </c>
      <c r="J424" s="180">
        <v>44046</v>
      </c>
      <c r="K424" s="180">
        <v>44175</v>
      </c>
      <c r="L424" s="181">
        <v>0</v>
      </c>
      <c r="M424" s="181">
        <v>0</v>
      </c>
      <c r="N424" s="181">
        <v>0</v>
      </c>
      <c r="O424" s="181">
        <v>0</v>
      </c>
      <c r="P424" s="181">
        <v>0</v>
      </c>
      <c r="Q424" s="181">
        <v>0</v>
      </c>
      <c r="R424" s="181">
        <v>0</v>
      </c>
      <c r="S424" s="181">
        <v>0</v>
      </c>
      <c r="T424" s="181">
        <v>0</v>
      </c>
      <c r="U424" s="181">
        <v>0</v>
      </c>
      <c r="V424" s="181">
        <v>0</v>
      </c>
      <c r="W424" s="181">
        <v>0</v>
      </c>
      <c r="X424" s="181">
        <v>30</v>
      </c>
      <c r="Y424" s="181">
        <v>0</v>
      </c>
      <c r="Z424" s="181">
        <v>0</v>
      </c>
      <c r="AA424" s="181">
        <v>0</v>
      </c>
      <c r="AB424" s="181">
        <v>0</v>
      </c>
      <c r="AC424" s="181">
        <v>0</v>
      </c>
      <c r="AD424" s="181">
        <v>0</v>
      </c>
      <c r="AE424" s="181">
        <v>0</v>
      </c>
      <c r="AF424" s="181">
        <v>0</v>
      </c>
      <c r="AG424" s="181">
        <v>0</v>
      </c>
      <c r="AH424" s="181">
        <f t="shared" si="25"/>
        <v>30</v>
      </c>
      <c r="AI424" s="201">
        <v>0</v>
      </c>
      <c r="AJ424" s="201">
        <v>0</v>
      </c>
      <c r="AK424" s="201">
        <v>0</v>
      </c>
      <c r="AL424" s="201">
        <v>0</v>
      </c>
      <c r="AM424" s="201">
        <v>0</v>
      </c>
      <c r="AN424" s="201">
        <v>0</v>
      </c>
      <c r="AO424" s="201">
        <v>0</v>
      </c>
      <c r="AP424" s="201">
        <v>0</v>
      </c>
      <c r="AQ424" s="201">
        <v>0</v>
      </c>
      <c r="AR424" s="201">
        <v>0</v>
      </c>
      <c r="AS424" s="201">
        <v>0</v>
      </c>
      <c r="AT424" s="201">
        <v>0</v>
      </c>
      <c r="AU424" s="201">
        <v>30</v>
      </c>
      <c r="AV424" s="201">
        <v>0</v>
      </c>
      <c r="AW424" s="201">
        <v>0</v>
      </c>
      <c r="AX424" s="201">
        <v>0</v>
      </c>
      <c r="AY424" s="201">
        <v>0</v>
      </c>
      <c r="AZ424" s="201">
        <v>0</v>
      </c>
      <c r="BA424" s="201">
        <v>0</v>
      </c>
      <c r="BB424" s="201">
        <v>0</v>
      </c>
      <c r="BC424" s="201">
        <v>0</v>
      </c>
      <c r="BD424" s="201">
        <v>0</v>
      </c>
      <c r="BE424" s="33">
        <f t="shared" si="24"/>
        <v>30</v>
      </c>
    </row>
    <row r="425" spans="1:57" x14ac:dyDescent="0.2">
      <c r="A425" s="178" t="s">
        <v>1427</v>
      </c>
      <c r="B425" s="178" t="s">
        <v>1428</v>
      </c>
      <c r="C425" s="178" t="s">
        <v>37</v>
      </c>
      <c r="D425" s="178" t="s">
        <v>38</v>
      </c>
      <c r="E425" s="179" t="s">
        <v>51</v>
      </c>
      <c r="F425" s="60">
        <v>1730000</v>
      </c>
      <c r="G425" s="178" t="s">
        <v>40</v>
      </c>
      <c r="H425" s="178" t="s">
        <v>47</v>
      </c>
      <c r="I425" s="180">
        <v>44012</v>
      </c>
      <c r="J425" s="180">
        <v>44107</v>
      </c>
      <c r="K425" s="180">
        <v>45107</v>
      </c>
      <c r="L425" s="181">
        <v>715</v>
      </c>
      <c r="M425" s="181">
        <v>0</v>
      </c>
      <c r="N425" s="181">
        <v>0</v>
      </c>
      <c r="O425" s="181">
        <v>0</v>
      </c>
      <c r="P425" s="181">
        <v>0</v>
      </c>
      <c r="Q425" s="181">
        <v>0</v>
      </c>
      <c r="R425" s="181">
        <v>0</v>
      </c>
      <c r="S425" s="181">
        <v>0</v>
      </c>
      <c r="T425" s="181">
        <v>0</v>
      </c>
      <c r="U425" s="181">
        <v>2</v>
      </c>
      <c r="V425" s="181">
        <v>0</v>
      </c>
      <c r="W425" s="181">
        <v>0</v>
      </c>
      <c r="X425" s="181">
        <v>0</v>
      </c>
      <c r="Y425" s="181">
        <v>0</v>
      </c>
      <c r="Z425" s="181">
        <v>0</v>
      </c>
      <c r="AA425" s="181">
        <v>0</v>
      </c>
      <c r="AB425" s="181">
        <v>0</v>
      </c>
      <c r="AC425" s="181">
        <v>0</v>
      </c>
      <c r="AD425" s="181">
        <v>0</v>
      </c>
      <c r="AE425" s="181">
        <v>0</v>
      </c>
      <c r="AF425" s="181">
        <v>0</v>
      </c>
      <c r="AG425" s="181">
        <v>0</v>
      </c>
      <c r="AH425" s="181">
        <f t="shared" si="25"/>
        <v>717</v>
      </c>
      <c r="AI425" s="201">
        <v>715</v>
      </c>
      <c r="AJ425" s="201">
        <v>0</v>
      </c>
      <c r="AK425" s="201">
        <v>0</v>
      </c>
      <c r="AL425" s="201">
        <v>0</v>
      </c>
      <c r="AM425" s="201">
        <v>0</v>
      </c>
      <c r="AN425" s="201">
        <v>0</v>
      </c>
      <c r="AO425" s="201">
        <v>0</v>
      </c>
      <c r="AP425" s="201">
        <v>0</v>
      </c>
      <c r="AQ425" s="201">
        <v>0</v>
      </c>
      <c r="AR425" s="201">
        <v>2</v>
      </c>
      <c r="AS425" s="201">
        <v>0</v>
      </c>
      <c r="AT425" s="201">
        <v>0</v>
      </c>
      <c r="AU425" s="201">
        <v>0</v>
      </c>
      <c r="AV425" s="201">
        <v>0</v>
      </c>
      <c r="AW425" s="201">
        <v>0</v>
      </c>
      <c r="AX425" s="201">
        <v>0</v>
      </c>
      <c r="AY425" s="201">
        <v>0</v>
      </c>
      <c r="AZ425" s="201">
        <v>0</v>
      </c>
      <c r="BA425" s="201">
        <v>0</v>
      </c>
      <c r="BB425" s="201">
        <v>0</v>
      </c>
      <c r="BC425" s="201">
        <v>0</v>
      </c>
      <c r="BD425" s="201">
        <v>0</v>
      </c>
      <c r="BE425" s="33">
        <f t="shared" si="24"/>
        <v>717</v>
      </c>
    </row>
    <row r="426" spans="1:57" s="9" customFormat="1" ht="13.5" thickBot="1" x14ac:dyDescent="0.25">
      <c r="A426" s="183" t="s">
        <v>1429</v>
      </c>
      <c r="B426" s="183" t="s">
        <v>1430</v>
      </c>
      <c r="C426" s="183" t="s">
        <v>37</v>
      </c>
      <c r="D426" s="183" t="s">
        <v>38</v>
      </c>
      <c r="E426" s="184" t="s">
        <v>377</v>
      </c>
      <c r="F426" s="185">
        <v>50000</v>
      </c>
      <c r="G426" s="183" t="s">
        <v>378</v>
      </c>
      <c r="H426" s="183" t="s">
        <v>47</v>
      </c>
      <c r="I426" s="186">
        <v>43962</v>
      </c>
      <c r="J426" s="186">
        <v>44162</v>
      </c>
      <c r="K426" s="186">
        <v>44410</v>
      </c>
      <c r="L426" s="187">
        <v>0</v>
      </c>
      <c r="M426" s="187">
        <v>0</v>
      </c>
      <c r="N426" s="187">
        <v>0</v>
      </c>
      <c r="O426" s="187">
        <v>0</v>
      </c>
      <c r="P426" s="187">
        <v>0</v>
      </c>
      <c r="Q426" s="187">
        <v>0</v>
      </c>
      <c r="R426" s="187">
        <v>0</v>
      </c>
      <c r="S426" s="187">
        <v>0</v>
      </c>
      <c r="T426" s="187">
        <v>0</v>
      </c>
      <c r="U426" s="187">
        <v>0</v>
      </c>
      <c r="V426" s="187">
        <v>0</v>
      </c>
      <c r="W426" s="187">
        <v>0</v>
      </c>
      <c r="X426" s="187">
        <v>50</v>
      </c>
      <c r="Y426" s="187">
        <v>0</v>
      </c>
      <c r="Z426" s="187">
        <v>0</v>
      </c>
      <c r="AA426" s="187">
        <v>0</v>
      </c>
      <c r="AB426" s="187">
        <v>0</v>
      </c>
      <c r="AC426" s="187">
        <v>0</v>
      </c>
      <c r="AD426" s="187">
        <v>0</v>
      </c>
      <c r="AE426" s="187">
        <v>0</v>
      </c>
      <c r="AF426" s="187">
        <v>0</v>
      </c>
      <c r="AG426" s="187">
        <v>0</v>
      </c>
      <c r="AH426" s="187">
        <f t="shared" si="25"/>
        <v>50</v>
      </c>
      <c r="AI426" s="202">
        <v>0</v>
      </c>
      <c r="AJ426" s="202">
        <v>0</v>
      </c>
      <c r="AK426" s="202">
        <v>0</v>
      </c>
      <c r="AL426" s="202">
        <v>0</v>
      </c>
      <c r="AM426" s="202">
        <v>0</v>
      </c>
      <c r="AN426" s="202">
        <v>0</v>
      </c>
      <c r="AO426" s="202">
        <v>0</v>
      </c>
      <c r="AP426" s="202">
        <v>0</v>
      </c>
      <c r="AQ426" s="202">
        <v>0</v>
      </c>
      <c r="AR426" s="202">
        <v>0</v>
      </c>
      <c r="AS426" s="202">
        <v>0</v>
      </c>
      <c r="AT426" s="202">
        <v>0</v>
      </c>
      <c r="AU426" s="202">
        <v>50</v>
      </c>
      <c r="AV426" s="202">
        <v>0</v>
      </c>
      <c r="AW426" s="202">
        <v>0</v>
      </c>
      <c r="AX426" s="202">
        <v>0</v>
      </c>
      <c r="AY426" s="202">
        <v>0</v>
      </c>
      <c r="AZ426" s="202">
        <v>0</v>
      </c>
      <c r="BA426" s="202">
        <v>0</v>
      </c>
      <c r="BB426" s="202">
        <v>0</v>
      </c>
      <c r="BC426" s="202">
        <v>0</v>
      </c>
      <c r="BD426" s="202">
        <v>0</v>
      </c>
      <c r="BE426" s="33">
        <f t="shared" si="24"/>
        <v>50</v>
      </c>
    </row>
    <row r="427" spans="1:57" x14ac:dyDescent="0.2">
      <c r="A427" s="178" t="s">
        <v>1431</v>
      </c>
      <c r="B427" s="178" t="s">
        <v>1432</v>
      </c>
      <c r="C427" s="178" t="s">
        <v>37</v>
      </c>
      <c r="D427" s="178" t="s">
        <v>38</v>
      </c>
      <c r="E427" s="179" t="s">
        <v>377</v>
      </c>
      <c r="F427" s="60">
        <v>78000</v>
      </c>
      <c r="G427" s="178" t="s">
        <v>378</v>
      </c>
      <c r="H427" s="178" t="s">
        <v>47</v>
      </c>
      <c r="I427" s="180">
        <v>44158</v>
      </c>
      <c r="J427" s="180">
        <v>44280</v>
      </c>
      <c r="K427" s="180">
        <v>44648</v>
      </c>
      <c r="L427" s="181">
        <v>0</v>
      </c>
      <c r="M427" s="181">
        <v>0</v>
      </c>
      <c r="N427" s="181">
        <v>0</v>
      </c>
      <c r="O427" s="181">
        <v>0</v>
      </c>
      <c r="P427" s="181">
        <v>0</v>
      </c>
      <c r="Q427" s="181">
        <v>0</v>
      </c>
      <c r="R427" s="181">
        <v>0</v>
      </c>
      <c r="S427" s="181">
        <v>0</v>
      </c>
      <c r="T427" s="181">
        <v>0</v>
      </c>
      <c r="U427" s="181">
        <v>0</v>
      </c>
      <c r="V427" s="181">
        <v>0</v>
      </c>
      <c r="W427" s="181">
        <v>0</v>
      </c>
      <c r="X427" s="181">
        <v>63</v>
      </c>
      <c r="Y427" s="181">
        <v>0</v>
      </c>
      <c r="Z427" s="181">
        <v>0</v>
      </c>
      <c r="AA427" s="181">
        <v>0</v>
      </c>
      <c r="AB427" s="181">
        <v>0</v>
      </c>
      <c r="AC427" s="181">
        <v>0</v>
      </c>
      <c r="AD427" s="181">
        <v>0</v>
      </c>
      <c r="AE427" s="181">
        <v>0</v>
      </c>
      <c r="AF427" s="181">
        <v>0</v>
      </c>
      <c r="AG427" s="181">
        <v>0</v>
      </c>
      <c r="AH427" s="181">
        <f t="shared" si="25"/>
        <v>63</v>
      </c>
      <c r="AI427" s="201">
        <v>0</v>
      </c>
      <c r="AJ427" s="201">
        <v>0</v>
      </c>
      <c r="AK427" s="201">
        <v>0</v>
      </c>
      <c r="AL427" s="201">
        <v>0</v>
      </c>
      <c r="AM427" s="201">
        <v>0</v>
      </c>
      <c r="AN427" s="201">
        <v>0</v>
      </c>
      <c r="AO427" s="201">
        <v>0</v>
      </c>
      <c r="AP427" s="201">
        <v>0</v>
      </c>
      <c r="AQ427" s="201">
        <v>0</v>
      </c>
      <c r="AR427" s="201">
        <v>0</v>
      </c>
      <c r="AS427" s="201">
        <v>0</v>
      </c>
      <c r="AT427" s="201">
        <v>0</v>
      </c>
      <c r="AU427" s="201">
        <v>63</v>
      </c>
      <c r="AV427" s="201">
        <v>0</v>
      </c>
      <c r="AW427" s="201">
        <v>0</v>
      </c>
      <c r="AX427" s="201">
        <v>0</v>
      </c>
      <c r="AY427" s="201">
        <v>0</v>
      </c>
      <c r="AZ427" s="201">
        <v>0</v>
      </c>
      <c r="BA427" s="201">
        <v>0</v>
      </c>
      <c r="BB427" s="201">
        <v>0</v>
      </c>
      <c r="BC427" s="201">
        <v>0</v>
      </c>
      <c r="BD427" s="201">
        <v>0</v>
      </c>
      <c r="BE427" s="33">
        <f t="shared" si="24"/>
        <v>63</v>
      </c>
    </row>
    <row r="428" spans="1:57" x14ac:dyDescent="0.2">
      <c r="A428" s="178" t="s">
        <v>1433</v>
      </c>
      <c r="B428" s="178" t="s">
        <v>1434</v>
      </c>
      <c r="C428" s="178" t="s">
        <v>37</v>
      </c>
      <c r="D428" s="178" t="s">
        <v>38</v>
      </c>
      <c r="E428" s="179" t="s">
        <v>135</v>
      </c>
      <c r="F428" s="60">
        <v>1542000</v>
      </c>
      <c r="G428" s="178" t="s">
        <v>111</v>
      </c>
      <c r="H428" s="178" t="s">
        <v>47</v>
      </c>
      <c r="I428" s="180">
        <v>44134</v>
      </c>
      <c r="J428" s="180">
        <v>44454</v>
      </c>
      <c r="K428" s="180">
        <v>44638</v>
      </c>
      <c r="L428" s="181">
        <v>280</v>
      </c>
      <c r="M428" s="181">
        <v>0</v>
      </c>
      <c r="N428" s="181">
        <v>0</v>
      </c>
      <c r="O428" s="181">
        <v>0</v>
      </c>
      <c r="P428" s="181">
        <v>0</v>
      </c>
      <c r="Q428" s="181">
        <v>0</v>
      </c>
      <c r="R428" s="181">
        <v>0</v>
      </c>
      <c r="S428" s="181">
        <v>0</v>
      </c>
      <c r="T428" s="181">
        <v>0</v>
      </c>
      <c r="U428" s="181">
        <v>0</v>
      </c>
      <c r="V428" s="181">
        <v>0</v>
      </c>
      <c r="W428" s="181">
        <v>0</v>
      </c>
      <c r="X428" s="181">
        <v>500</v>
      </c>
      <c r="Y428" s="181">
        <v>0</v>
      </c>
      <c r="Z428" s="181">
        <v>0</v>
      </c>
      <c r="AA428" s="181">
        <v>0</v>
      </c>
      <c r="AB428" s="181">
        <v>0</v>
      </c>
      <c r="AC428" s="181">
        <v>0</v>
      </c>
      <c r="AD428" s="181">
        <v>0</v>
      </c>
      <c r="AE428" s="181">
        <v>0</v>
      </c>
      <c r="AF428" s="181">
        <v>0</v>
      </c>
      <c r="AG428" s="181">
        <v>0</v>
      </c>
      <c r="AH428" s="181">
        <f t="shared" si="25"/>
        <v>780</v>
      </c>
      <c r="AI428" s="201">
        <v>280</v>
      </c>
      <c r="AJ428" s="201">
        <v>0</v>
      </c>
      <c r="AK428" s="201">
        <v>0</v>
      </c>
      <c r="AL428" s="201">
        <v>0</v>
      </c>
      <c r="AM428" s="201">
        <v>0</v>
      </c>
      <c r="AN428" s="201">
        <v>0</v>
      </c>
      <c r="AO428" s="201">
        <v>0</v>
      </c>
      <c r="AP428" s="201">
        <v>0</v>
      </c>
      <c r="AQ428" s="201">
        <v>0</v>
      </c>
      <c r="AR428" s="201">
        <v>0</v>
      </c>
      <c r="AS428" s="201">
        <v>0</v>
      </c>
      <c r="AT428" s="201">
        <v>0</v>
      </c>
      <c r="AU428" s="201">
        <v>500</v>
      </c>
      <c r="AV428" s="201">
        <v>0</v>
      </c>
      <c r="AW428" s="201">
        <v>0</v>
      </c>
      <c r="AX428" s="201">
        <v>0</v>
      </c>
      <c r="AY428" s="201">
        <v>0</v>
      </c>
      <c r="AZ428" s="201">
        <v>0</v>
      </c>
      <c r="BA428" s="201">
        <v>0</v>
      </c>
      <c r="BB428" s="201">
        <v>0</v>
      </c>
      <c r="BC428" s="201">
        <v>0</v>
      </c>
      <c r="BD428" s="201">
        <v>0</v>
      </c>
      <c r="BE428" s="33">
        <f t="shared" si="24"/>
        <v>780</v>
      </c>
    </row>
    <row r="429" spans="1:57" s="9" customFormat="1" ht="13.5" thickBot="1" x14ac:dyDescent="0.25">
      <c r="A429" s="183" t="s">
        <v>1435</v>
      </c>
      <c r="B429" s="183" t="s">
        <v>1436</v>
      </c>
      <c r="C429" s="183" t="s">
        <v>37</v>
      </c>
      <c r="D429" s="183" t="s">
        <v>38</v>
      </c>
      <c r="E429" s="184" t="s">
        <v>135</v>
      </c>
      <c r="F429" s="185">
        <v>476000</v>
      </c>
      <c r="G429" s="183" t="s">
        <v>111</v>
      </c>
      <c r="H429" s="183" t="s">
        <v>47</v>
      </c>
      <c r="I429" s="186">
        <v>43817</v>
      </c>
      <c r="J429" s="186">
        <v>44271</v>
      </c>
      <c r="K429" s="186">
        <v>44328</v>
      </c>
      <c r="L429" s="187">
        <v>23</v>
      </c>
      <c r="M429" s="187">
        <v>0</v>
      </c>
      <c r="N429" s="187">
        <v>0</v>
      </c>
      <c r="O429" s="187">
        <v>0</v>
      </c>
      <c r="P429" s="187">
        <v>0</v>
      </c>
      <c r="Q429" s="187">
        <v>0</v>
      </c>
      <c r="R429" s="187">
        <v>0</v>
      </c>
      <c r="S429" s="187">
        <v>0</v>
      </c>
      <c r="T429" s="187">
        <v>0</v>
      </c>
      <c r="U429" s="187">
        <v>0</v>
      </c>
      <c r="V429" s="187">
        <v>0</v>
      </c>
      <c r="W429" s="187">
        <v>0</v>
      </c>
      <c r="X429" s="187">
        <v>329</v>
      </c>
      <c r="Y429" s="187">
        <v>0</v>
      </c>
      <c r="Z429" s="187">
        <v>0</v>
      </c>
      <c r="AA429" s="187">
        <v>0</v>
      </c>
      <c r="AB429" s="187">
        <v>0</v>
      </c>
      <c r="AC429" s="187">
        <v>0</v>
      </c>
      <c r="AD429" s="187">
        <v>0</v>
      </c>
      <c r="AE429" s="187">
        <v>0</v>
      </c>
      <c r="AF429" s="187">
        <v>0</v>
      </c>
      <c r="AG429" s="187">
        <v>0</v>
      </c>
      <c r="AH429" s="187">
        <f t="shared" ref="AH429:AH459" si="26">SUM(L429:AG429)</f>
        <v>352</v>
      </c>
      <c r="AI429" s="202">
        <v>23</v>
      </c>
      <c r="AJ429" s="202">
        <v>0</v>
      </c>
      <c r="AK429" s="202">
        <v>0</v>
      </c>
      <c r="AL429" s="202">
        <v>0</v>
      </c>
      <c r="AM429" s="202">
        <v>0</v>
      </c>
      <c r="AN429" s="202">
        <v>0</v>
      </c>
      <c r="AO429" s="202">
        <v>0</v>
      </c>
      <c r="AP429" s="202">
        <v>0</v>
      </c>
      <c r="AQ429" s="202">
        <v>0</v>
      </c>
      <c r="AR429" s="202">
        <v>0</v>
      </c>
      <c r="AS429" s="202">
        <v>0</v>
      </c>
      <c r="AT429" s="202">
        <v>0</v>
      </c>
      <c r="AU429" s="202">
        <v>329</v>
      </c>
      <c r="AV429" s="202">
        <v>0</v>
      </c>
      <c r="AW429" s="202">
        <v>0</v>
      </c>
      <c r="AX429" s="202">
        <v>0</v>
      </c>
      <c r="AY429" s="202">
        <v>0</v>
      </c>
      <c r="AZ429" s="202">
        <v>0</v>
      </c>
      <c r="BA429" s="202">
        <v>0</v>
      </c>
      <c r="BB429" s="202">
        <v>0</v>
      </c>
      <c r="BC429" s="202">
        <v>0</v>
      </c>
      <c r="BD429" s="202">
        <v>0</v>
      </c>
      <c r="BE429" s="33">
        <f t="shared" si="24"/>
        <v>352</v>
      </c>
    </row>
    <row r="430" spans="1:57" s="9" customFormat="1" ht="13.5" thickBot="1" x14ac:dyDescent="0.25">
      <c r="A430" s="183" t="s">
        <v>1437</v>
      </c>
      <c r="B430" s="183" t="s">
        <v>1438</v>
      </c>
      <c r="C430" s="183" t="s">
        <v>37</v>
      </c>
      <c r="D430" s="183" t="s">
        <v>38</v>
      </c>
      <c r="E430" s="184" t="s">
        <v>377</v>
      </c>
      <c r="F430" s="185">
        <v>55000</v>
      </c>
      <c r="G430" s="183" t="s">
        <v>378</v>
      </c>
      <c r="H430" s="183" t="s">
        <v>47</v>
      </c>
      <c r="I430" s="186">
        <v>43707</v>
      </c>
      <c r="J430" s="186">
        <v>43937</v>
      </c>
      <c r="K430" s="186">
        <v>44294</v>
      </c>
      <c r="L430" s="187">
        <v>0</v>
      </c>
      <c r="M430" s="187">
        <v>0</v>
      </c>
      <c r="N430" s="187">
        <v>0</v>
      </c>
      <c r="O430" s="187">
        <v>0</v>
      </c>
      <c r="P430" s="187">
        <v>0</v>
      </c>
      <c r="Q430" s="187">
        <v>0</v>
      </c>
      <c r="R430" s="187">
        <v>0</v>
      </c>
      <c r="S430" s="187">
        <v>0</v>
      </c>
      <c r="T430" s="187">
        <v>0</v>
      </c>
      <c r="U430" s="187">
        <v>0</v>
      </c>
      <c r="V430" s="187">
        <v>0</v>
      </c>
      <c r="W430" s="187">
        <v>0</v>
      </c>
      <c r="X430" s="187">
        <v>5</v>
      </c>
      <c r="Y430" s="187">
        <v>0</v>
      </c>
      <c r="Z430" s="187">
        <v>0</v>
      </c>
      <c r="AA430" s="187">
        <v>0</v>
      </c>
      <c r="AB430" s="187">
        <v>0</v>
      </c>
      <c r="AC430" s="187">
        <v>0</v>
      </c>
      <c r="AD430" s="187">
        <v>0</v>
      </c>
      <c r="AE430" s="187">
        <v>0</v>
      </c>
      <c r="AF430" s="187">
        <v>0</v>
      </c>
      <c r="AG430" s="187">
        <v>0</v>
      </c>
      <c r="AH430" s="187">
        <f t="shared" si="26"/>
        <v>5</v>
      </c>
      <c r="AI430" s="202">
        <v>0</v>
      </c>
      <c r="AJ430" s="202">
        <v>0</v>
      </c>
      <c r="AK430" s="202">
        <v>0</v>
      </c>
      <c r="AL430" s="202">
        <v>0</v>
      </c>
      <c r="AM430" s="202">
        <v>0</v>
      </c>
      <c r="AN430" s="202">
        <v>0</v>
      </c>
      <c r="AO430" s="202">
        <v>0</v>
      </c>
      <c r="AP430" s="202">
        <v>0</v>
      </c>
      <c r="AQ430" s="202">
        <v>0</v>
      </c>
      <c r="AR430" s="202">
        <v>0</v>
      </c>
      <c r="AS430" s="202">
        <v>0</v>
      </c>
      <c r="AT430" s="202">
        <v>0</v>
      </c>
      <c r="AU430" s="202">
        <v>5</v>
      </c>
      <c r="AV430" s="202">
        <v>0</v>
      </c>
      <c r="AW430" s="202">
        <v>0</v>
      </c>
      <c r="AX430" s="202">
        <v>0</v>
      </c>
      <c r="AY430" s="202">
        <v>0</v>
      </c>
      <c r="AZ430" s="202">
        <v>0</v>
      </c>
      <c r="BA430" s="202">
        <v>0</v>
      </c>
      <c r="BB430" s="202">
        <v>0</v>
      </c>
      <c r="BC430" s="202">
        <v>0</v>
      </c>
      <c r="BD430" s="202">
        <v>0</v>
      </c>
      <c r="BE430" s="33">
        <f t="shared" si="24"/>
        <v>5</v>
      </c>
    </row>
    <row r="431" spans="1:57" x14ac:dyDescent="0.2">
      <c r="A431" s="178" t="s">
        <v>1439</v>
      </c>
      <c r="B431" s="178" t="s">
        <v>1440</v>
      </c>
      <c r="C431" s="178" t="s">
        <v>37</v>
      </c>
      <c r="D431" s="178" t="s">
        <v>38</v>
      </c>
      <c r="E431" s="179" t="s">
        <v>135</v>
      </c>
      <c r="F431" s="60">
        <v>162000</v>
      </c>
      <c r="G431" s="178" t="s">
        <v>111</v>
      </c>
      <c r="H431" s="178" t="s">
        <v>47</v>
      </c>
      <c r="I431" s="180">
        <v>43440</v>
      </c>
      <c r="J431" s="180">
        <v>43676</v>
      </c>
      <c r="K431" s="180">
        <v>44735</v>
      </c>
      <c r="L431" s="181">
        <v>0</v>
      </c>
      <c r="M431" s="181">
        <v>0</v>
      </c>
      <c r="N431" s="181">
        <v>0</v>
      </c>
      <c r="O431" s="181">
        <v>0</v>
      </c>
      <c r="P431" s="181">
        <v>0</v>
      </c>
      <c r="Q431" s="181">
        <v>0</v>
      </c>
      <c r="R431" s="181">
        <v>0</v>
      </c>
      <c r="S431" s="181">
        <v>0</v>
      </c>
      <c r="T431" s="181">
        <v>0</v>
      </c>
      <c r="U431" s="181">
        <v>0</v>
      </c>
      <c r="V431" s="181">
        <v>0</v>
      </c>
      <c r="W431" s="181">
        <v>0</v>
      </c>
      <c r="X431" s="181">
        <v>81</v>
      </c>
      <c r="Y431" s="181">
        <v>0</v>
      </c>
      <c r="Z431" s="181">
        <v>0</v>
      </c>
      <c r="AA431" s="181">
        <v>0</v>
      </c>
      <c r="AB431" s="181">
        <v>0</v>
      </c>
      <c r="AC431" s="181">
        <v>0</v>
      </c>
      <c r="AD431" s="181">
        <v>0</v>
      </c>
      <c r="AE431" s="181">
        <v>0</v>
      </c>
      <c r="AF431" s="181">
        <v>0</v>
      </c>
      <c r="AG431" s="181">
        <v>0</v>
      </c>
      <c r="AH431" s="181">
        <f t="shared" si="26"/>
        <v>81</v>
      </c>
      <c r="AI431" s="201">
        <v>0</v>
      </c>
      <c r="AJ431" s="201">
        <v>0</v>
      </c>
      <c r="AK431" s="201">
        <v>0</v>
      </c>
      <c r="AL431" s="201">
        <v>0</v>
      </c>
      <c r="AM431" s="201">
        <v>0</v>
      </c>
      <c r="AN431" s="201">
        <v>0</v>
      </c>
      <c r="AO431" s="201">
        <v>0</v>
      </c>
      <c r="AP431" s="201">
        <v>0</v>
      </c>
      <c r="AQ431" s="201">
        <v>0</v>
      </c>
      <c r="AR431" s="201">
        <v>0</v>
      </c>
      <c r="AS431" s="201">
        <v>0</v>
      </c>
      <c r="AT431" s="201">
        <v>0</v>
      </c>
      <c r="AU431" s="201">
        <v>81</v>
      </c>
      <c r="AV431" s="201">
        <v>0</v>
      </c>
      <c r="AW431" s="201">
        <v>0</v>
      </c>
      <c r="AX431" s="201">
        <v>0</v>
      </c>
      <c r="AY431" s="201">
        <v>0</v>
      </c>
      <c r="AZ431" s="201">
        <v>0</v>
      </c>
      <c r="BA431" s="201">
        <v>0</v>
      </c>
      <c r="BB431" s="201">
        <v>0</v>
      </c>
      <c r="BC431" s="201">
        <v>0</v>
      </c>
      <c r="BD431" s="201">
        <v>0</v>
      </c>
      <c r="BE431" s="33">
        <f t="shared" si="24"/>
        <v>81</v>
      </c>
    </row>
    <row r="432" spans="1:57" s="9" customFormat="1" ht="13.5" thickBot="1" x14ac:dyDescent="0.25">
      <c r="A432" s="183" t="s">
        <v>1441</v>
      </c>
      <c r="B432" s="183" t="s">
        <v>1442</v>
      </c>
      <c r="C432" s="183" t="s">
        <v>37</v>
      </c>
      <c r="D432" s="183" t="s">
        <v>38</v>
      </c>
      <c r="E432" s="184" t="s">
        <v>288</v>
      </c>
      <c r="F432" s="185">
        <v>20000</v>
      </c>
      <c r="G432" s="183" t="s">
        <v>256</v>
      </c>
      <c r="H432" s="183" t="s">
        <v>47</v>
      </c>
      <c r="I432" s="186">
        <v>43817</v>
      </c>
      <c r="J432" s="186">
        <v>44217</v>
      </c>
      <c r="K432" s="186">
        <v>44369</v>
      </c>
      <c r="L432" s="187">
        <v>5</v>
      </c>
      <c r="M432" s="187">
        <v>0</v>
      </c>
      <c r="N432" s="187">
        <v>0</v>
      </c>
      <c r="O432" s="187">
        <v>0</v>
      </c>
      <c r="P432" s="187">
        <v>0</v>
      </c>
      <c r="Q432" s="187">
        <v>0</v>
      </c>
      <c r="R432" s="187">
        <v>0</v>
      </c>
      <c r="S432" s="187">
        <v>0</v>
      </c>
      <c r="T432" s="187">
        <v>0</v>
      </c>
      <c r="U432" s="187">
        <v>0</v>
      </c>
      <c r="V432" s="187">
        <v>0</v>
      </c>
      <c r="W432" s="187">
        <v>0</v>
      </c>
      <c r="X432" s="187">
        <v>0</v>
      </c>
      <c r="Y432" s="187">
        <v>0</v>
      </c>
      <c r="Z432" s="187">
        <v>0</v>
      </c>
      <c r="AA432" s="187">
        <v>0</v>
      </c>
      <c r="AB432" s="187">
        <v>0</v>
      </c>
      <c r="AC432" s="187">
        <v>0</v>
      </c>
      <c r="AD432" s="187">
        <v>0</v>
      </c>
      <c r="AE432" s="187">
        <v>0</v>
      </c>
      <c r="AF432" s="187">
        <v>0</v>
      </c>
      <c r="AG432" s="187">
        <v>0</v>
      </c>
      <c r="AH432" s="187">
        <f t="shared" si="26"/>
        <v>5</v>
      </c>
      <c r="AI432" s="202">
        <v>5</v>
      </c>
      <c r="AJ432" s="202">
        <v>0</v>
      </c>
      <c r="AK432" s="202">
        <v>0</v>
      </c>
      <c r="AL432" s="202">
        <v>0</v>
      </c>
      <c r="AM432" s="202">
        <v>0</v>
      </c>
      <c r="AN432" s="202">
        <v>0</v>
      </c>
      <c r="AO432" s="202">
        <v>0</v>
      </c>
      <c r="AP432" s="202">
        <v>0</v>
      </c>
      <c r="AQ432" s="202">
        <v>0</v>
      </c>
      <c r="AR432" s="202">
        <v>0</v>
      </c>
      <c r="AS432" s="202">
        <v>0</v>
      </c>
      <c r="AT432" s="202">
        <v>0</v>
      </c>
      <c r="AU432" s="202">
        <v>0</v>
      </c>
      <c r="AV432" s="202">
        <v>0</v>
      </c>
      <c r="AW432" s="202">
        <v>0</v>
      </c>
      <c r="AX432" s="202">
        <v>0</v>
      </c>
      <c r="AY432" s="202">
        <v>0</v>
      </c>
      <c r="AZ432" s="202">
        <v>0</v>
      </c>
      <c r="BA432" s="202">
        <v>0</v>
      </c>
      <c r="BB432" s="202">
        <v>0</v>
      </c>
      <c r="BC432" s="202">
        <v>0</v>
      </c>
      <c r="BD432" s="202">
        <v>0</v>
      </c>
      <c r="BE432" s="33">
        <f t="shared" si="24"/>
        <v>5</v>
      </c>
    </row>
    <row r="433" spans="1:57" x14ac:dyDescent="0.2">
      <c r="A433" s="178" t="s">
        <v>1443</v>
      </c>
      <c r="B433" s="178" t="s">
        <v>1444</v>
      </c>
      <c r="C433" s="178" t="s">
        <v>37</v>
      </c>
      <c r="D433" s="178" t="s">
        <v>38</v>
      </c>
      <c r="E433" s="179" t="s">
        <v>135</v>
      </c>
      <c r="F433" s="60">
        <v>2993000</v>
      </c>
      <c r="G433" s="178" t="s">
        <v>111</v>
      </c>
      <c r="H433" s="178" t="s">
        <v>47</v>
      </c>
      <c r="I433" s="180">
        <v>43830</v>
      </c>
      <c r="J433" s="180">
        <v>44058</v>
      </c>
      <c r="K433" s="180">
        <v>45076</v>
      </c>
      <c r="L433" s="181">
        <v>328</v>
      </c>
      <c r="M433" s="181">
        <v>0</v>
      </c>
      <c r="N433" s="181">
        <v>0</v>
      </c>
      <c r="O433" s="181">
        <v>0</v>
      </c>
      <c r="P433" s="181">
        <v>0</v>
      </c>
      <c r="Q433" s="181">
        <v>0</v>
      </c>
      <c r="R433" s="181">
        <v>0</v>
      </c>
      <c r="S433" s="181">
        <v>0</v>
      </c>
      <c r="T433" s="181">
        <v>0</v>
      </c>
      <c r="U433" s="181">
        <v>10</v>
      </c>
      <c r="V433" s="181">
        <v>0</v>
      </c>
      <c r="W433" s="181">
        <v>0</v>
      </c>
      <c r="X433" s="181">
        <v>400</v>
      </c>
      <c r="Y433" s="181">
        <v>0</v>
      </c>
      <c r="Z433" s="181">
        <v>0</v>
      </c>
      <c r="AA433" s="181">
        <v>0</v>
      </c>
      <c r="AB433" s="181">
        <v>0</v>
      </c>
      <c r="AC433" s="181">
        <v>0</v>
      </c>
      <c r="AD433" s="181">
        <v>0</v>
      </c>
      <c r="AE433" s="181">
        <v>0</v>
      </c>
      <c r="AF433" s="181">
        <v>0</v>
      </c>
      <c r="AG433" s="181">
        <v>0</v>
      </c>
      <c r="AH433" s="181">
        <f t="shared" si="26"/>
        <v>738</v>
      </c>
      <c r="AI433" s="201">
        <v>328</v>
      </c>
      <c r="AJ433" s="201">
        <v>0</v>
      </c>
      <c r="AK433" s="201">
        <v>0</v>
      </c>
      <c r="AL433" s="201">
        <v>0</v>
      </c>
      <c r="AM433" s="201">
        <v>0</v>
      </c>
      <c r="AN433" s="201">
        <v>0</v>
      </c>
      <c r="AO433" s="201">
        <v>0</v>
      </c>
      <c r="AP433" s="201">
        <v>0</v>
      </c>
      <c r="AQ433" s="201">
        <v>0</v>
      </c>
      <c r="AR433" s="201">
        <v>10</v>
      </c>
      <c r="AS433" s="201">
        <v>0</v>
      </c>
      <c r="AT433" s="201">
        <v>0</v>
      </c>
      <c r="AU433" s="201">
        <v>400</v>
      </c>
      <c r="AV433" s="201">
        <v>0</v>
      </c>
      <c r="AW433" s="201">
        <v>0</v>
      </c>
      <c r="AX433" s="201">
        <v>0</v>
      </c>
      <c r="AY433" s="201">
        <v>0</v>
      </c>
      <c r="AZ433" s="201">
        <v>0</v>
      </c>
      <c r="BA433" s="201">
        <v>0</v>
      </c>
      <c r="BB433" s="201">
        <v>0</v>
      </c>
      <c r="BC433" s="201">
        <v>0</v>
      </c>
      <c r="BD433" s="201">
        <v>0</v>
      </c>
      <c r="BE433" s="33">
        <f t="shared" si="24"/>
        <v>738</v>
      </c>
    </row>
    <row r="434" spans="1:57" s="9" customFormat="1" ht="13.5" thickBot="1" x14ac:dyDescent="0.25">
      <c r="A434" s="183" t="s">
        <v>1445</v>
      </c>
      <c r="B434" s="183" t="s">
        <v>1446</v>
      </c>
      <c r="C434" s="183" t="s">
        <v>37</v>
      </c>
      <c r="D434" s="183" t="s">
        <v>38</v>
      </c>
      <c r="E434" s="184" t="s">
        <v>98</v>
      </c>
      <c r="F434" s="185">
        <v>100000</v>
      </c>
      <c r="G434" s="183" t="s">
        <v>99</v>
      </c>
      <c r="H434" s="183" t="s">
        <v>47</v>
      </c>
      <c r="I434" s="186">
        <v>43791</v>
      </c>
      <c r="J434" s="186" t="s">
        <v>66</v>
      </c>
      <c r="K434" s="186">
        <v>44378</v>
      </c>
      <c r="L434" s="187">
        <v>0</v>
      </c>
      <c r="M434" s="187">
        <v>0</v>
      </c>
      <c r="N434" s="187">
        <v>0</v>
      </c>
      <c r="O434" s="187">
        <v>0</v>
      </c>
      <c r="P434" s="187">
        <v>0</v>
      </c>
      <c r="Q434" s="187">
        <v>0</v>
      </c>
      <c r="R434" s="187">
        <v>0</v>
      </c>
      <c r="S434" s="187">
        <v>0</v>
      </c>
      <c r="T434" s="187">
        <v>0</v>
      </c>
      <c r="U434" s="187">
        <v>0</v>
      </c>
      <c r="V434" s="187">
        <v>0</v>
      </c>
      <c r="W434" s="187">
        <v>0</v>
      </c>
      <c r="X434" s="187">
        <v>90</v>
      </c>
      <c r="Y434" s="187">
        <v>0</v>
      </c>
      <c r="Z434" s="187">
        <v>0</v>
      </c>
      <c r="AA434" s="187">
        <v>0</v>
      </c>
      <c r="AB434" s="187">
        <v>0</v>
      </c>
      <c r="AC434" s="187">
        <v>0</v>
      </c>
      <c r="AD434" s="187">
        <v>0</v>
      </c>
      <c r="AE434" s="187">
        <v>0</v>
      </c>
      <c r="AF434" s="187">
        <v>0</v>
      </c>
      <c r="AG434" s="187">
        <v>0</v>
      </c>
      <c r="AH434" s="187">
        <f t="shared" si="26"/>
        <v>90</v>
      </c>
      <c r="AI434" s="202">
        <v>0</v>
      </c>
      <c r="AJ434" s="202">
        <v>0</v>
      </c>
      <c r="AK434" s="202">
        <v>0</v>
      </c>
      <c r="AL434" s="202">
        <v>0</v>
      </c>
      <c r="AM434" s="202">
        <v>0</v>
      </c>
      <c r="AN434" s="202">
        <v>0</v>
      </c>
      <c r="AO434" s="202">
        <v>0</v>
      </c>
      <c r="AP434" s="202">
        <v>0</v>
      </c>
      <c r="AQ434" s="202">
        <v>0</v>
      </c>
      <c r="AR434" s="202">
        <v>0</v>
      </c>
      <c r="AS434" s="202">
        <v>0</v>
      </c>
      <c r="AT434" s="202">
        <v>0</v>
      </c>
      <c r="AU434" s="202">
        <v>90</v>
      </c>
      <c r="AV434" s="202">
        <v>0</v>
      </c>
      <c r="AW434" s="202">
        <v>0</v>
      </c>
      <c r="AX434" s="202">
        <v>0</v>
      </c>
      <c r="AY434" s="202">
        <v>0</v>
      </c>
      <c r="AZ434" s="202">
        <v>0</v>
      </c>
      <c r="BA434" s="202">
        <v>0</v>
      </c>
      <c r="BB434" s="202">
        <v>0</v>
      </c>
      <c r="BC434" s="202">
        <v>0</v>
      </c>
      <c r="BD434" s="202">
        <v>0</v>
      </c>
      <c r="BE434" s="33">
        <f t="shared" si="24"/>
        <v>90</v>
      </c>
    </row>
    <row r="435" spans="1:57" x14ac:dyDescent="0.2">
      <c r="A435" s="178" t="s">
        <v>1447</v>
      </c>
      <c r="B435" s="178" t="s">
        <v>1448</v>
      </c>
      <c r="C435" s="178" t="s">
        <v>37</v>
      </c>
      <c r="D435" s="178" t="s">
        <v>38</v>
      </c>
      <c r="E435" s="179" t="s">
        <v>608</v>
      </c>
      <c r="F435" s="60">
        <v>327000</v>
      </c>
      <c r="G435" s="178" t="s">
        <v>609</v>
      </c>
      <c r="H435" s="178" t="s">
        <v>47</v>
      </c>
      <c r="I435" s="180">
        <v>43465</v>
      </c>
      <c r="J435" s="180">
        <v>43885</v>
      </c>
      <c r="K435" s="180">
        <v>44106</v>
      </c>
      <c r="L435" s="181">
        <v>0</v>
      </c>
      <c r="M435" s="181">
        <v>0</v>
      </c>
      <c r="N435" s="181">
        <v>0</v>
      </c>
      <c r="O435" s="181">
        <v>0</v>
      </c>
      <c r="P435" s="181">
        <v>0</v>
      </c>
      <c r="Q435" s="181">
        <v>0</v>
      </c>
      <c r="R435" s="181">
        <v>0</v>
      </c>
      <c r="S435" s="181">
        <v>0</v>
      </c>
      <c r="T435" s="181">
        <v>0</v>
      </c>
      <c r="U435" s="181">
        <v>0</v>
      </c>
      <c r="V435" s="181">
        <v>0</v>
      </c>
      <c r="W435" s="181">
        <v>0</v>
      </c>
      <c r="X435" s="181">
        <v>126</v>
      </c>
      <c r="Y435" s="181">
        <v>0</v>
      </c>
      <c r="Z435" s="181">
        <v>0</v>
      </c>
      <c r="AA435" s="181">
        <v>0</v>
      </c>
      <c r="AB435" s="181">
        <v>0</v>
      </c>
      <c r="AC435" s="181">
        <v>0</v>
      </c>
      <c r="AD435" s="181">
        <v>0</v>
      </c>
      <c r="AE435" s="181">
        <v>0</v>
      </c>
      <c r="AF435" s="181">
        <v>0</v>
      </c>
      <c r="AG435" s="181">
        <v>0</v>
      </c>
      <c r="AH435" s="181">
        <f t="shared" si="26"/>
        <v>126</v>
      </c>
      <c r="AI435" s="201">
        <v>0</v>
      </c>
      <c r="AJ435" s="201">
        <v>0</v>
      </c>
      <c r="AK435" s="201">
        <v>0</v>
      </c>
      <c r="AL435" s="201">
        <v>0</v>
      </c>
      <c r="AM435" s="201">
        <v>0</v>
      </c>
      <c r="AN435" s="201">
        <v>0</v>
      </c>
      <c r="AO435" s="201">
        <v>0</v>
      </c>
      <c r="AP435" s="201">
        <v>0</v>
      </c>
      <c r="AQ435" s="201">
        <v>0</v>
      </c>
      <c r="AR435" s="201">
        <v>0</v>
      </c>
      <c r="AS435" s="201">
        <v>0</v>
      </c>
      <c r="AT435" s="201">
        <v>0</v>
      </c>
      <c r="AU435" s="201">
        <v>126</v>
      </c>
      <c r="AV435" s="201">
        <v>0</v>
      </c>
      <c r="AW435" s="201">
        <v>0</v>
      </c>
      <c r="AX435" s="201">
        <v>0</v>
      </c>
      <c r="AY435" s="201">
        <v>0</v>
      </c>
      <c r="AZ435" s="201">
        <v>0</v>
      </c>
      <c r="BA435" s="201">
        <v>0</v>
      </c>
      <c r="BB435" s="201">
        <v>0</v>
      </c>
      <c r="BC435" s="201">
        <v>0</v>
      </c>
      <c r="BD435" s="201">
        <v>0</v>
      </c>
      <c r="BE435" s="33">
        <f t="shared" si="24"/>
        <v>126</v>
      </c>
    </row>
    <row r="436" spans="1:57" x14ac:dyDescent="0.2">
      <c r="A436" s="178" t="s">
        <v>1449</v>
      </c>
      <c r="B436" s="178" t="s">
        <v>1450</v>
      </c>
      <c r="C436" s="178" t="s">
        <v>37</v>
      </c>
      <c r="D436" s="178" t="s">
        <v>38</v>
      </c>
      <c r="E436" s="179" t="s">
        <v>73</v>
      </c>
      <c r="F436" s="60">
        <v>1646000</v>
      </c>
      <c r="G436" s="178" t="s">
        <v>74</v>
      </c>
      <c r="H436" s="178" t="s">
        <v>47</v>
      </c>
      <c r="I436" s="180">
        <v>43866</v>
      </c>
      <c r="J436" s="180">
        <v>44181</v>
      </c>
      <c r="K436" s="180">
        <v>44371</v>
      </c>
      <c r="L436" s="181">
        <v>0</v>
      </c>
      <c r="M436" s="181">
        <v>0</v>
      </c>
      <c r="N436" s="181">
        <v>0</v>
      </c>
      <c r="O436" s="181">
        <v>0</v>
      </c>
      <c r="P436" s="181">
        <v>0</v>
      </c>
      <c r="Q436" s="181">
        <v>0</v>
      </c>
      <c r="R436" s="181">
        <v>0</v>
      </c>
      <c r="S436" s="181">
        <v>0</v>
      </c>
      <c r="T436" s="181">
        <v>0</v>
      </c>
      <c r="U436" s="181">
        <v>0</v>
      </c>
      <c r="V436" s="181">
        <v>0</v>
      </c>
      <c r="W436" s="181">
        <v>0</v>
      </c>
      <c r="X436" s="181">
        <v>306</v>
      </c>
      <c r="Y436" s="181">
        <v>0</v>
      </c>
      <c r="Z436" s="181">
        <v>0</v>
      </c>
      <c r="AA436" s="181">
        <v>0</v>
      </c>
      <c r="AB436" s="181">
        <v>0</v>
      </c>
      <c r="AC436" s="181">
        <v>0</v>
      </c>
      <c r="AD436" s="181">
        <v>0</v>
      </c>
      <c r="AE436" s="181">
        <v>0</v>
      </c>
      <c r="AF436" s="181">
        <v>0</v>
      </c>
      <c r="AG436" s="181">
        <v>0</v>
      </c>
      <c r="AH436" s="181">
        <f t="shared" si="26"/>
        <v>306</v>
      </c>
      <c r="AI436" s="201">
        <v>0</v>
      </c>
      <c r="AJ436" s="201">
        <v>0</v>
      </c>
      <c r="AK436" s="201">
        <v>0</v>
      </c>
      <c r="AL436" s="201">
        <v>0</v>
      </c>
      <c r="AM436" s="201">
        <v>0</v>
      </c>
      <c r="AN436" s="201">
        <v>0</v>
      </c>
      <c r="AO436" s="201">
        <v>0</v>
      </c>
      <c r="AP436" s="201">
        <v>0</v>
      </c>
      <c r="AQ436" s="201">
        <v>0</v>
      </c>
      <c r="AR436" s="201">
        <v>0</v>
      </c>
      <c r="AS436" s="201">
        <v>0</v>
      </c>
      <c r="AT436" s="201">
        <v>0</v>
      </c>
      <c r="AU436" s="201">
        <v>306</v>
      </c>
      <c r="AV436" s="201">
        <v>0</v>
      </c>
      <c r="AW436" s="201">
        <v>0</v>
      </c>
      <c r="AX436" s="201">
        <v>0</v>
      </c>
      <c r="AY436" s="201">
        <v>0</v>
      </c>
      <c r="AZ436" s="201">
        <v>0</v>
      </c>
      <c r="BA436" s="201">
        <v>0</v>
      </c>
      <c r="BB436" s="201">
        <v>0</v>
      </c>
      <c r="BC436" s="201">
        <v>0</v>
      </c>
      <c r="BD436" s="201">
        <v>0</v>
      </c>
      <c r="BE436" s="33">
        <f t="shared" si="24"/>
        <v>306</v>
      </c>
    </row>
    <row r="437" spans="1:57" x14ac:dyDescent="0.2">
      <c r="A437" s="178" t="s">
        <v>1452</v>
      </c>
      <c r="B437" s="178" t="s">
        <v>1453</v>
      </c>
      <c r="C437" s="178" t="s">
        <v>37</v>
      </c>
      <c r="D437" s="178" t="s">
        <v>38</v>
      </c>
      <c r="E437" s="179" t="s">
        <v>571</v>
      </c>
      <c r="F437" s="60">
        <v>1356000</v>
      </c>
      <c r="G437" s="178" t="s">
        <v>196</v>
      </c>
      <c r="H437" s="178" t="s">
        <v>47</v>
      </c>
      <c r="I437" s="180">
        <v>43846</v>
      </c>
      <c r="J437" s="180">
        <v>45016</v>
      </c>
      <c r="K437" s="180">
        <v>45006</v>
      </c>
      <c r="L437" s="181">
        <v>240</v>
      </c>
      <c r="M437" s="181">
        <v>0</v>
      </c>
      <c r="N437" s="181">
        <v>0</v>
      </c>
      <c r="O437" s="181">
        <v>0</v>
      </c>
      <c r="P437" s="181">
        <v>0</v>
      </c>
      <c r="Q437" s="181">
        <v>0</v>
      </c>
      <c r="R437" s="181">
        <v>0</v>
      </c>
      <c r="S437" s="181">
        <v>0</v>
      </c>
      <c r="T437" s="181">
        <v>0</v>
      </c>
      <c r="U437" s="181">
        <v>4</v>
      </c>
      <c r="V437" s="181">
        <v>50</v>
      </c>
      <c r="W437" s="181">
        <v>0</v>
      </c>
      <c r="X437" s="181">
        <v>0</v>
      </c>
      <c r="Y437" s="181">
        <v>0</v>
      </c>
      <c r="Z437" s="181">
        <v>0</v>
      </c>
      <c r="AA437" s="181">
        <v>0</v>
      </c>
      <c r="AB437" s="181">
        <v>0</v>
      </c>
      <c r="AC437" s="181">
        <v>0</v>
      </c>
      <c r="AD437" s="181">
        <v>0</v>
      </c>
      <c r="AE437" s="181">
        <v>0</v>
      </c>
      <c r="AF437" s="181">
        <v>0</v>
      </c>
      <c r="AG437" s="181">
        <v>0</v>
      </c>
      <c r="AH437" s="181">
        <f t="shared" si="26"/>
        <v>294</v>
      </c>
      <c r="AI437" s="201">
        <v>240</v>
      </c>
      <c r="AJ437" s="201">
        <v>0</v>
      </c>
      <c r="AK437" s="201">
        <v>0</v>
      </c>
      <c r="AL437" s="201">
        <v>0</v>
      </c>
      <c r="AM437" s="201">
        <v>0</v>
      </c>
      <c r="AN437" s="201">
        <v>0</v>
      </c>
      <c r="AO437" s="201">
        <v>0</v>
      </c>
      <c r="AP437" s="201">
        <v>0</v>
      </c>
      <c r="AQ437" s="201">
        <v>0</v>
      </c>
      <c r="AR437" s="201">
        <v>4</v>
      </c>
      <c r="AS437" s="201">
        <v>50</v>
      </c>
      <c r="AT437" s="201">
        <v>0</v>
      </c>
      <c r="AU437" s="201">
        <v>0</v>
      </c>
      <c r="AV437" s="201">
        <v>0</v>
      </c>
      <c r="AW437" s="201">
        <v>0</v>
      </c>
      <c r="AX437" s="201">
        <v>0</v>
      </c>
      <c r="AY437" s="201">
        <v>0</v>
      </c>
      <c r="AZ437" s="201">
        <v>0</v>
      </c>
      <c r="BA437" s="201">
        <v>0</v>
      </c>
      <c r="BB437" s="201">
        <v>0</v>
      </c>
      <c r="BC437" s="201">
        <v>0</v>
      </c>
      <c r="BD437" s="201">
        <v>0</v>
      </c>
      <c r="BE437" s="33">
        <f t="shared" si="24"/>
        <v>294</v>
      </c>
    </row>
    <row r="438" spans="1:57" s="9" customFormat="1" ht="13.5" thickBot="1" x14ac:dyDescent="0.25">
      <c r="A438" s="183" t="s">
        <v>1454</v>
      </c>
      <c r="B438" s="183" t="s">
        <v>1455</v>
      </c>
      <c r="C438" s="183" t="s">
        <v>37</v>
      </c>
      <c r="D438" s="183" t="s">
        <v>38</v>
      </c>
      <c r="E438" s="184" t="s">
        <v>288</v>
      </c>
      <c r="F438" s="185">
        <v>57000</v>
      </c>
      <c r="G438" s="183" t="s">
        <v>256</v>
      </c>
      <c r="H438" s="183" t="s">
        <v>41</v>
      </c>
      <c r="I438" s="186">
        <v>44104</v>
      </c>
      <c r="J438" s="186">
        <v>44504</v>
      </c>
      <c r="K438" s="186">
        <v>44533</v>
      </c>
      <c r="L438" s="187">
        <v>0</v>
      </c>
      <c r="M438" s="187">
        <v>0</v>
      </c>
      <c r="N438" s="187">
        <v>0</v>
      </c>
      <c r="O438" s="187">
        <v>0</v>
      </c>
      <c r="P438" s="187">
        <v>0</v>
      </c>
      <c r="Q438" s="187">
        <v>0</v>
      </c>
      <c r="R438" s="187">
        <v>0</v>
      </c>
      <c r="S438" s="187">
        <v>0</v>
      </c>
      <c r="T438" s="187">
        <v>0</v>
      </c>
      <c r="U438" s="187">
        <v>0</v>
      </c>
      <c r="V438" s="187">
        <v>0</v>
      </c>
      <c r="W438" s="187">
        <v>0</v>
      </c>
      <c r="X438" s="187">
        <v>57</v>
      </c>
      <c r="Y438" s="187">
        <v>0</v>
      </c>
      <c r="Z438" s="187">
        <v>0</v>
      </c>
      <c r="AA438" s="187">
        <v>0</v>
      </c>
      <c r="AB438" s="187">
        <v>0</v>
      </c>
      <c r="AC438" s="187">
        <v>0</v>
      </c>
      <c r="AD438" s="187">
        <v>0</v>
      </c>
      <c r="AE438" s="187">
        <v>0</v>
      </c>
      <c r="AF438" s="187">
        <v>0</v>
      </c>
      <c r="AG438" s="187">
        <v>0</v>
      </c>
      <c r="AH438" s="187">
        <f t="shared" si="26"/>
        <v>57</v>
      </c>
      <c r="AI438" s="202">
        <v>0</v>
      </c>
      <c r="AJ438" s="202">
        <v>0</v>
      </c>
      <c r="AK438" s="202">
        <v>0</v>
      </c>
      <c r="AL438" s="202">
        <v>0</v>
      </c>
      <c r="AM438" s="202">
        <v>0</v>
      </c>
      <c r="AN438" s="202">
        <v>0</v>
      </c>
      <c r="AO438" s="202">
        <v>0</v>
      </c>
      <c r="AP438" s="202">
        <v>0</v>
      </c>
      <c r="AQ438" s="202">
        <v>0</v>
      </c>
      <c r="AR438" s="202">
        <v>0</v>
      </c>
      <c r="AS438" s="202">
        <v>0</v>
      </c>
      <c r="AT438" s="202">
        <v>0</v>
      </c>
      <c r="AU438" s="202">
        <v>57</v>
      </c>
      <c r="AV438" s="202">
        <v>0</v>
      </c>
      <c r="AW438" s="202">
        <v>0</v>
      </c>
      <c r="AX438" s="202">
        <v>0</v>
      </c>
      <c r="AY438" s="202">
        <v>0</v>
      </c>
      <c r="AZ438" s="202">
        <v>0</v>
      </c>
      <c r="BA438" s="202">
        <v>0</v>
      </c>
      <c r="BB438" s="202">
        <v>0</v>
      </c>
      <c r="BC438" s="202">
        <v>0</v>
      </c>
      <c r="BD438" s="202">
        <v>0</v>
      </c>
      <c r="BE438" s="33">
        <f t="shared" si="24"/>
        <v>57</v>
      </c>
    </row>
    <row r="439" spans="1:57" s="9" customFormat="1" ht="13.5" thickBot="1" x14ac:dyDescent="0.25">
      <c r="A439" s="183" t="s">
        <v>1456</v>
      </c>
      <c r="B439" s="183" t="s">
        <v>1457</v>
      </c>
      <c r="C439" s="183" t="s">
        <v>37</v>
      </c>
      <c r="D439" s="183" t="s">
        <v>38</v>
      </c>
      <c r="E439" s="184" t="s">
        <v>69</v>
      </c>
      <c r="F439" s="185">
        <v>200000</v>
      </c>
      <c r="G439" s="183" t="s">
        <v>70</v>
      </c>
      <c r="H439" s="183" t="s">
        <v>47</v>
      </c>
      <c r="I439" s="186">
        <v>43889</v>
      </c>
      <c r="J439" s="186">
        <v>44410</v>
      </c>
      <c r="K439" s="186">
        <v>44736</v>
      </c>
      <c r="L439" s="187">
        <v>0</v>
      </c>
      <c r="M439" s="187">
        <v>0</v>
      </c>
      <c r="N439" s="187">
        <v>0</v>
      </c>
      <c r="O439" s="187">
        <v>0</v>
      </c>
      <c r="P439" s="187">
        <v>0</v>
      </c>
      <c r="Q439" s="187">
        <v>0</v>
      </c>
      <c r="R439" s="187">
        <v>0</v>
      </c>
      <c r="S439" s="187">
        <v>0</v>
      </c>
      <c r="T439" s="187">
        <v>0</v>
      </c>
      <c r="U439" s="187">
        <v>0</v>
      </c>
      <c r="V439" s="187">
        <v>196</v>
      </c>
      <c r="W439" s="187">
        <v>0</v>
      </c>
      <c r="X439" s="187">
        <v>0</v>
      </c>
      <c r="Y439" s="187">
        <v>0</v>
      </c>
      <c r="Z439" s="187">
        <v>0</v>
      </c>
      <c r="AA439" s="187">
        <v>0</v>
      </c>
      <c r="AB439" s="187">
        <v>0</v>
      </c>
      <c r="AC439" s="187">
        <v>0</v>
      </c>
      <c r="AD439" s="187">
        <v>0</v>
      </c>
      <c r="AE439" s="187">
        <v>0</v>
      </c>
      <c r="AF439" s="187">
        <v>0</v>
      </c>
      <c r="AG439" s="187">
        <v>0</v>
      </c>
      <c r="AH439" s="187">
        <f t="shared" si="26"/>
        <v>196</v>
      </c>
      <c r="AI439" s="202">
        <v>0</v>
      </c>
      <c r="AJ439" s="202">
        <v>0</v>
      </c>
      <c r="AK439" s="202">
        <v>0</v>
      </c>
      <c r="AL439" s="202">
        <v>0</v>
      </c>
      <c r="AM439" s="202">
        <v>0</v>
      </c>
      <c r="AN439" s="202">
        <v>0</v>
      </c>
      <c r="AO439" s="202">
        <v>0</v>
      </c>
      <c r="AP439" s="202">
        <v>0</v>
      </c>
      <c r="AQ439" s="202">
        <v>0</v>
      </c>
      <c r="AR439" s="202">
        <v>0</v>
      </c>
      <c r="AS439" s="202">
        <v>196</v>
      </c>
      <c r="AT439" s="202">
        <v>0</v>
      </c>
      <c r="AU439" s="202">
        <v>0</v>
      </c>
      <c r="AV439" s="202">
        <v>0</v>
      </c>
      <c r="AW439" s="202">
        <v>0</v>
      </c>
      <c r="AX439" s="202">
        <v>0</v>
      </c>
      <c r="AY439" s="202">
        <v>0</v>
      </c>
      <c r="AZ439" s="202">
        <v>0</v>
      </c>
      <c r="BA439" s="202">
        <v>0</v>
      </c>
      <c r="BB439" s="202">
        <v>0</v>
      </c>
      <c r="BC439" s="202">
        <v>0</v>
      </c>
      <c r="BD439" s="202">
        <v>0</v>
      </c>
      <c r="BE439" s="33">
        <f t="shared" si="24"/>
        <v>196</v>
      </c>
    </row>
    <row r="440" spans="1:57" x14ac:dyDescent="0.2">
      <c r="A440" s="178" t="s">
        <v>1458</v>
      </c>
      <c r="B440" s="178" t="s">
        <v>1459</v>
      </c>
      <c r="C440" s="178" t="s">
        <v>37</v>
      </c>
      <c r="D440" s="178" t="s">
        <v>38</v>
      </c>
      <c r="E440" s="179" t="s">
        <v>288</v>
      </c>
      <c r="F440" s="60">
        <v>288000</v>
      </c>
      <c r="G440" s="178" t="s">
        <v>178</v>
      </c>
      <c r="H440" s="178" t="s">
        <v>47</v>
      </c>
      <c r="I440" s="180">
        <v>43817</v>
      </c>
      <c r="J440" s="180">
        <v>44012</v>
      </c>
      <c r="K440" s="180">
        <v>44489</v>
      </c>
      <c r="L440" s="181">
        <v>0</v>
      </c>
      <c r="M440" s="181">
        <v>0</v>
      </c>
      <c r="N440" s="181">
        <v>0</v>
      </c>
      <c r="O440" s="181">
        <v>0</v>
      </c>
      <c r="P440" s="181">
        <v>0</v>
      </c>
      <c r="Q440" s="181">
        <v>0</v>
      </c>
      <c r="R440" s="181">
        <v>0</v>
      </c>
      <c r="S440" s="181">
        <v>0</v>
      </c>
      <c r="T440" s="181">
        <v>0</v>
      </c>
      <c r="U440" s="181">
        <v>0</v>
      </c>
      <c r="V440" s="181">
        <v>0</v>
      </c>
      <c r="W440" s="181">
        <v>0</v>
      </c>
      <c r="X440" s="181">
        <v>61</v>
      </c>
      <c r="Y440" s="181">
        <v>0</v>
      </c>
      <c r="Z440" s="181">
        <v>0</v>
      </c>
      <c r="AA440" s="181">
        <v>0</v>
      </c>
      <c r="AB440" s="181">
        <v>0</v>
      </c>
      <c r="AC440" s="181">
        <v>0</v>
      </c>
      <c r="AD440" s="181">
        <v>0</v>
      </c>
      <c r="AE440" s="181">
        <v>0</v>
      </c>
      <c r="AF440" s="181">
        <v>0</v>
      </c>
      <c r="AG440" s="181">
        <v>0</v>
      </c>
      <c r="AH440" s="181">
        <f t="shared" si="26"/>
        <v>61</v>
      </c>
      <c r="AI440" s="201">
        <v>0</v>
      </c>
      <c r="AJ440" s="201">
        <v>0</v>
      </c>
      <c r="AK440" s="201">
        <v>0</v>
      </c>
      <c r="AL440" s="201">
        <v>0</v>
      </c>
      <c r="AM440" s="201">
        <v>0</v>
      </c>
      <c r="AN440" s="201">
        <v>0</v>
      </c>
      <c r="AO440" s="201">
        <v>0</v>
      </c>
      <c r="AP440" s="201">
        <v>0</v>
      </c>
      <c r="AQ440" s="201">
        <v>0</v>
      </c>
      <c r="AR440" s="201">
        <v>0</v>
      </c>
      <c r="AS440" s="201">
        <v>0</v>
      </c>
      <c r="AT440" s="201">
        <v>0</v>
      </c>
      <c r="AU440" s="201">
        <v>61</v>
      </c>
      <c r="AV440" s="201">
        <v>0</v>
      </c>
      <c r="AW440" s="201">
        <v>0</v>
      </c>
      <c r="AX440" s="201">
        <v>0</v>
      </c>
      <c r="AY440" s="201">
        <v>0</v>
      </c>
      <c r="AZ440" s="201">
        <v>0</v>
      </c>
      <c r="BA440" s="201">
        <v>0</v>
      </c>
      <c r="BB440" s="201">
        <v>0</v>
      </c>
      <c r="BC440" s="201">
        <v>0</v>
      </c>
      <c r="BD440" s="201">
        <v>0</v>
      </c>
      <c r="BE440" s="33">
        <f t="shared" si="24"/>
        <v>61</v>
      </c>
    </row>
    <row r="441" spans="1:57" s="9" customFormat="1" ht="13.5" thickBot="1" x14ac:dyDescent="0.25">
      <c r="A441" s="183" t="s">
        <v>1460</v>
      </c>
      <c r="B441" s="183" t="s">
        <v>1461</v>
      </c>
      <c r="C441" s="183" t="s">
        <v>37</v>
      </c>
      <c r="D441" s="183" t="s">
        <v>38</v>
      </c>
      <c r="E441" s="184" t="s">
        <v>177</v>
      </c>
      <c r="F441" s="185">
        <v>61000</v>
      </c>
      <c r="G441" s="183" t="s">
        <v>178</v>
      </c>
      <c r="H441" s="183" t="s">
        <v>47</v>
      </c>
      <c r="I441" s="186">
        <v>43643</v>
      </c>
      <c r="J441" s="186">
        <v>43706</v>
      </c>
      <c r="K441" s="186">
        <v>44256</v>
      </c>
      <c r="L441" s="187">
        <v>0</v>
      </c>
      <c r="M441" s="187">
        <v>0</v>
      </c>
      <c r="N441" s="187">
        <v>0</v>
      </c>
      <c r="O441" s="187">
        <v>0</v>
      </c>
      <c r="P441" s="187">
        <v>0</v>
      </c>
      <c r="Q441" s="187">
        <v>0</v>
      </c>
      <c r="R441" s="187">
        <v>0</v>
      </c>
      <c r="S441" s="187">
        <v>0</v>
      </c>
      <c r="T441" s="187">
        <v>0</v>
      </c>
      <c r="U441" s="187">
        <v>0</v>
      </c>
      <c r="V441" s="187">
        <v>0</v>
      </c>
      <c r="W441" s="187">
        <v>0</v>
      </c>
      <c r="X441" s="187">
        <v>25</v>
      </c>
      <c r="Y441" s="187">
        <v>0</v>
      </c>
      <c r="Z441" s="187">
        <v>0</v>
      </c>
      <c r="AA441" s="187">
        <v>0</v>
      </c>
      <c r="AB441" s="187">
        <v>0</v>
      </c>
      <c r="AC441" s="187">
        <v>0</v>
      </c>
      <c r="AD441" s="187">
        <v>0</v>
      </c>
      <c r="AE441" s="187">
        <v>0</v>
      </c>
      <c r="AF441" s="187">
        <v>0</v>
      </c>
      <c r="AG441" s="187">
        <v>0</v>
      </c>
      <c r="AH441" s="187">
        <f t="shared" si="26"/>
        <v>25</v>
      </c>
      <c r="AI441" s="202">
        <v>0</v>
      </c>
      <c r="AJ441" s="202">
        <v>0</v>
      </c>
      <c r="AK441" s="202">
        <v>0</v>
      </c>
      <c r="AL441" s="202">
        <v>0</v>
      </c>
      <c r="AM441" s="202">
        <v>0</v>
      </c>
      <c r="AN441" s="202">
        <v>0</v>
      </c>
      <c r="AO441" s="202">
        <v>0</v>
      </c>
      <c r="AP441" s="202">
        <v>0</v>
      </c>
      <c r="AQ441" s="202">
        <v>0</v>
      </c>
      <c r="AR441" s="202">
        <v>0</v>
      </c>
      <c r="AS441" s="202">
        <v>0</v>
      </c>
      <c r="AT441" s="202">
        <v>0</v>
      </c>
      <c r="AU441" s="202">
        <v>25</v>
      </c>
      <c r="AV441" s="202">
        <v>0</v>
      </c>
      <c r="AW441" s="202">
        <v>0</v>
      </c>
      <c r="AX441" s="202">
        <v>0</v>
      </c>
      <c r="AY441" s="202">
        <v>0</v>
      </c>
      <c r="AZ441" s="202">
        <v>0</v>
      </c>
      <c r="BA441" s="202">
        <v>0</v>
      </c>
      <c r="BB441" s="202">
        <v>0</v>
      </c>
      <c r="BC441" s="202">
        <v>0</v>
      </c>
      <c r="BD441" s="202">
        <v>0</v>
      </c>
      <c r="BE441" s="33">
        <f t="shared" si="24"/>
        <v>25</v>
      </c>
    </row>
    <row r="442" spans="1:57" x14ac:dyDescent="0.2">
      <c r="A442" s="178" t="s">
        <v>1462</v>
      </c>
      <c r="B442" s="178" t="s">
        <v>1463</v>
      </c>
      <c r="C442" s="178" t="s">
        <v>37</v>
      </c>
      <c r="D442" s="178" t="s">
        <v>38</v>
      </c>
      <c r="E442" s="179" t="s">
        <v>135</v>
      </c>
      <c r="F442" s="60">
        <v>6639000</v>
      </c>
      <c r="G442" s="178" t="s">
        <v>111</v>
      </c>
      <c r="H442" s="178" t="s">
        <v>47</v>
      </c>
      <c r="I442" s="180">
        <v>44196</v>
      </c>
      <c r="J442" s="180">
        <v>46154</v>
      </c>
      <c r="K442" s="180">
        <v>44741</v>
      </c>
      <c r="L442" s="181">
        <v>0</v>
      </c>
      <c r="M442" s="181">
        <v>0</v>
      </c>
      <c r="N442" s="181">
        <v>0</v>
      </c>
      <c r="O442" s="181">
        <v>0</v>
      </c>
      <c r="P442" s="181">
        <v>0</v>
      </c>
      <c r="Q442" s="181">
        <v>0</v>
      </c>
      <c r="R442" s="181">
        <v>0</v>
      </c>
      <c r="S442" s="181">
        <v>0</v>
      </c>
      <c r="T442" s="181">
        <v>0</v>
      </c>
      <c r="U442" s="181">
        <v>26</v>
      </c>
      <c r="V442" s="181">
        <v>0</v>
      </c>
      <c r="W442" s="181">
        <v>0</v>
      </c>
      <c r="X442" s="181">
        <v>0</v>
      </c>
      <c r="Y442" s="181">
        <v>0</v>
      </c>
      <c r="Z442" s="181">
        <v>0</v>
      </c>
      <c r="AA442" s="181">
        <v>0</v>
      </c>
      <c r="AB442" s="181">
        <v>0</v>
      </c>
      <c r="AC442" s="181">
        <v>0</v>
      </c>
      <c r="AD442" s="181">
        <v>0</v>
      </c>
      <c r="AE442" s="181">
        <v>0</v>
      </c>
      <c r="AF442" s="181">
        <v>0</v>
      </c>
      <c r="AG442" s="181">
        <v>0</v>
      </c>
      <c r="AH442" s="181">
        <f t="shared" si="26"/>
        <v>26</v>
      </c>
      <c r="AI442" s="201">
        <v>0</v>
      </c>
      <c r="AJ442" s="201">
        <v>0</v>
      </c>
      <c r="AK442" s="201">
        <v>0</v>
      </c>
      <c r="AL442" s="201">
        <v>0</v>
      </c>
      <c r="AM442" s="201">
        <v>0</v>
      </c>
      <c r="AN442" s="201">
        <v>0</v>
      </c>
      <c r="AO442" s="201">
        <v>0</v>
      </c>
      <c r="AP442" s="201">
        <v>0</v>
      </c>
      <c r="AQ442" s="201">
        <v>0</v>
      </c>
      <c r="AR442" s="201">
        <v>26</v>
      </c>
      <c r="AS442" s="201">
        <v>0</v>
      </c>
      <c r="AT442" s="201">
        <v>0</v>
      </c>
      <c r="AU442" s="201">
        <v>0</v>
      </c>
      <c r="AV442" s="201">
        <v>0</v>
      </c>
      <c r="AW442" s="201">
        <v>0</v>
      </c>
      <c r="AX442" s="201">
        <v>0</v>
      </c>
      <c r="AY442" s="201">
        <v>0</v>
      </c>
      <c r="AZ442" s="201">
        <v>0</v>
      </c>
      <c r="BA442" s="201">
        <v>0</v>
      </c>
      <c r="BB442" s="201">
        <v>0</v>
      </c>
      <c r="BC442" s="201">
        <v>0</v>
      </c>
      <c r="BD442" s="201">
        <v>0</v>
      </c>
      <c r="BE442" s="33">
        <f t="shared" si="24"/>
        <v>26</v>
      </c>
    </row>
    <row r="443" spans="1:57" x14ac:dyDescent="0.2">
      <c r="A443" s="178" t="s">
        <v>1464</v>
      </c>
      <c r="B443" s="178" t="s">
        <v>1465</v>
      </c>
      <c r="C443" s="178" t="s">
        <v>37</v>
      </c>
      <c r="D443" s="178" t="s">
        <v>38</v>
      </c>
      <c r="E443" s="179" t="s">
        <v>106</v>
      </c>
      <c r="F443" s="60">
        <v>1750000</v>
      </c>
      <c r="G443" s="178" t="s">
        <v>107</v>
      </c>
      <c r="H443" s="178" t="s">
        <v>47</v>
      </c>
      <c r="I443" s="180">
        <v>44358</v>
      </c>
      <c r="J443" s="180">
        <v>44895</v>
      </c>
      <c r="K443" s="180">
        <v>45132</v>
      </c>
      <c r="L443" s="181">
        <v>295</v>
      </c>
      <c r="M443" s="181">
        <v>0</v>
      </c>
      <c r="N443" s="181">
        <v>0</v>
      </c>
      <c r="O443" s="181">
        <v>0</v>
      </c>
      <c r="P443" s="181">
        <v>0</v>
      </c>
      <c r="Q443" s="181">
        <v>0</v>
      </c>
      <c r="R443" s="181">
        <v>0</v>
      </c>
      <c r="S443" s="181">
        <v>0</v>
      </c>
      <c r="T443" s="181">
        <v>0</v>
      </c>
      <c r="U443" s="181">
        <v>5</v>
      </c>
      <c r="V443" s="181">
        <v>0</v>
      </c>
      <c r="W443" s="181">
        <v>0</v>
      </c>
      <c r="X443" s="181">
        <v>300</v>
      </c>
      <c r="Y443" s="181">
        <v>0</v>
      </c>
      <c r="Z443" s="181">
        <v>0</v>
      </c>
      <c r="AA443" s="181">
        <v>0</v>
      </c>
      <c r="AB443" s="181">
        <v>0</v>
      </c>
      <c r="AC443" s="181">
        <v>0</v>
      </c>
      <c r="AD443" s="181">
        <v>0</v>
      </c>
      <c r="AE443" s="181">
        <v>0</v>
      </c>
      <c r="AF443" s="181">
        <v>0</v>
      </c>
      <c r="AG443" s="181">
        <v>0</v>
      </c>
      <c r="AH443" s="181">
        <f t="shared" si="26"/>
        <v>600</v>
      </c>
      <c r="AI443" s="201">
        <v>295</v>
      </c>
      <c r="AJ443" s="201">
        <v>0</v>
      </c>
      <c r="AK443" s="201">
        <v>0</v>
      </c>
      <c r="AL443" s="201">
        <v>0</v>
      </c>
      <c r="AM443" s="201">
        <v>0</v>
      </c>
      <c r="AN443" s="201">
        <v>0</v>
      </c>
      <c r="AO443" s="201">
        <v>0</v>
      </c>
      <c r="AP443" s="201">
        <v>0</v>
      </c>
      <c r="AQ443" s="201">
        <v>0</v>
      </c>
      <c r="AR443" s="201">
        <v>5</v>
      </c>
      <c r="AS443" s="201">
        <v>0</v>
      </c>
      <c r="AT443" s="201">
        <v>0</v>
      </c>
      <c r="AU443" s="201">
        <v>300</v>
      </c>
      <c r="AV443" s="201">
        <v>0</v>
      </c>
      <c r="AW443" s="201">
        <v>0</v>
      </c>
      <c r="AX443" s="201">
        <v>0</v>
      </c>
      <c r="AY443" s="201">
        <v>0</v>
      </c>
      <c r="AZ443" s="201">
        <v>0</v>
      </c>
      <c r="BA443" s="201">
        <v>0</v>
      </c>
      <c r="BB443" s="201">
        <v>0</v>
      </c>
      <c r="BC443" s="201">
        <v>0</v>
      </c>
      <c r="BD443" s="201">
        <v>0</v>
      </c>
      <c r="BE443" s="33">
        <f t="shared" si="24"/>
        <v>600</v>
      </c>
    </row>
    <row r="444" spans="1:57" x14ac:dyDescent="0.2">
      <c r="A444" s="178" t="s">
        <v>1468</v>
      </c>
      <c r="B444" s="178" t="s">
        <v>1469</v>
      </c>
      <c r="C444" s="178" t="s">
        <v>37</v>
      </c>
      <c r="D444" s="178" t="s">
        <v>38</v>
      </c>
      <c r="E444" s="179" t="s">
        <v>377</v>
      </c>
      <c r="F444" s="60">
        <v>108000</v>
      </c>
      <c r="G444" s="178" t="s">
        <v>378</v>
      </c>
      <c r="H444" s="178" t="s">
        <v>47</v>
      </c>
      <c r="I444" s="180">
        <v>43959</v>
      </c>
      <c r="J444" s="180">
        <v>44141</v>
      </c>
      <c r="K444" s="180">
        <v>44732</v>
      </c>
      <c r="L444" s="181">
        <v>0</v>
      </c>
      <c r="M444" s="181">
        <v>0</v>
      </c>
      <c r="N444" s="181">
        <v>0</v>
      </c>
      <c r="O444" s="181">
        <v>0</v>
      </c>
      <c r="P444" s="181">
        <v>0</v>
      </c>
      <c r="Q444" s="181">
        <v>0</v>
      </c>
      <c r="R444" s="181">
        <v>0</v>
      </c>
      <c r="S444" s="181">
        <v>0</v>
      </c>
      <c r="T444" s="181">
        <v>0</v>
      </c>
      <c r="U444" s="181">
        <v>0</v>
      </c>
      <c r="V444" s="181">
        <v>0</v>
      </c>
      <c r="W444" s="181">
        <v>0</v>
      </c>
      <c r="X444" s="181">
        <v>50</v>
      </c>
      <c r="Y444" s="181">
        <v>0</v>
      </c>
      <c r="Z444" s="181">
        <v>0</v>
      </c>
      <c r="AA444" s="181">
        <v>0</v>
      </c>
      <c r="AB444" s="181">
        <v>0</v>
      </c>
      <c r="AC444" s="181">
        <v>0</v>
      </c>
      <c r="AD444" s="181">
        <v>0</v>
      </c>
      <c r="AE444" s="181">
        <v>0</v>
      </c>
      <c r="AF444" s="181">
        <v>0</v>
      </c>
      <c r="AG444" s="181">
        <v>0</v>
      </c>
      <c r="AH444" s="181">
        <f t="shared" si="26"/>
        <v>50</v>
      </c>
      <c r="AI444" s="201">
        <v>0</v>
      </c>
      <c r="AJ444" s="201">
        <v>0</v>
      </c>
      <c r="AK444" s="201">
        <v>0</v>
      </c>
      <c r="AL444" s="201">
        <v>0</v>
      </c>
      <c r="AM444" s="201">
        <v>0</v>
      </c>
      <c r="AN444" s="201">
        <v>0</v>
      </c>
      <c r="AO444" s="201">
        <v>0</v>
      </c>
      <c r="AP444" s="201">
        <v>0</v>
      </c>
      <c r="AQ444" s="201">
        <v>0</v>
      </c>
      <c r="AR444" s="201">
        <v>0</v>
      </c>
      <c r="AS444" s="201">
        <v>0</v>
      </c>
      <c r="AT444" s="201">
        <v>0</v>
      </c>
      <c r="AU444" s="201">
        <v>50</v>
      </c>
      <c r="AV444" s="201">
        <v>0</v>
      </c>
      <c r="AW444" s="201">
        <v>0</v>
      </c>
      <c r="AX444" s="201">
        <v>0</v>
      </c>
      <c r="AY444" s="201">
        <v>0</v>
      </c>
      <c r="AZ444" s="201">
        <v>0</v>
      </c>
      <c r="BA444" s="201">
        <v>0</v>
      </c>
      <c r="BB444" s="201">
        <v>0</v>
      </c>
      <c r="BC444" s="201">
        <v>0</v>
      </c>
      <c r="BD444" s="201">
        <v>0</v>
      </c>
      <c r="BE444" s="33">
        <f t="shared" si="24"/>
        <v>50</v>
      </c>
    </row>
    <row r="445" spans="1:57" x14ac:dyDescent="0.2">
      <c r="A445" s="178" t="s">
        <v>1470</v>
      </c>
      <c r="B445" s="178" t="s">
        <v>1471</v>
      </c>
      <c r="C445" s="178" t="s">
        <v>37</v>
      </c>
      <c r="D445" s="178" t="s">
        <v>38</v>
      </c>
      <c r="E445" s="179" t="s">
        <v>608</v>
      </c>
      <c r="F445" s="60">
        <v>267000</v>
      </c>
      <c r="G445" s="178" t="s">
        <v>609</v>
      </c>
      <c r="H445" s="178" t="s">
        <v>47</v>
      </c>
      <c r="I445" s="180">
        <v>43462</v>
      </c>
      <c r="J445" s="180">
        <v>43840</v>
      </c>
      <c r="K445" s="180">
        <v>44615</v>
      </c>
      <c r="L445" s="181">
        <v>0</v>
      </c>
      <c r="M445" s="181">
        <v>0</v>
      </c>
      <c r="N445" s="181">
        <v>0</v>
      </c>
      <c r="O445" s="181">
        <v>0</v>
      </c>
      <c r="P445" s="181">
        <v>0</v>
      </c>
      <c r="Q445" s="181">
        <v>0</v>
      </c>
      <c r="R445" s="181">
        <v>0</v>
      </c>
      <c r="S445" s="181">
        <v>0</v>
      </c>
      <c r="T445" s="181">
        <v>0</v>
      </c>
      <c r="U445" s="181">
        <v>0</v>
      </c>
      <c r="V445" s="181">
        <v>0</v>
      </c>
      <c r="W445" s="181">
        <v>0</v>
      </c>
      <c r="X445" s="181">
        <v>219</v>
      </c>
      <c r="Y445" s="181">
        <v>0</v>
      </c>
      <c r="Z445" s="181">
        <v>0</v>
      </c>
      <c r="AA445" s="181">
        <v>0</v>
      </c>
      <c r="AB445" s="181">
        <v>0</v>
      </c>
      <c r="AC445" s="181">
        <v>0</v>
      </c>
      <c r="AD445" s="181">
        <v>0</v>
      </c>
      <c r="AE445" s="181">
        <v>0</v>
      </c>
      <c r="AF445" s="181">
        <v>0</v>
      </c>
      <c r="AG445" s="181">
        <v>0</v>
      </c>
      <c r="AH445" s="181">
        <f t="shared" si="26"/>
        <v>219</v>
      </c>
      <c r="AI445" s="201">
        <v>0</v>
      </c>
      <c r="AJ445" s="201">
        <v>0</v>
      </c>
      <c r="AK445" s="201">
        <v>0</v>
      </c>
      <c r="AL445" s="201">
        <v>0</v>
      </c>
      <c r="AM445" s="201">
        <v>0</v>
      </c>
      <c r="AN445" s="201">
        <v>0</v>
      </c>
      <c r="AO445" s="201">
        <v>0</v>
      </c>
      <c r="AP445" s="201">
        <v>0</v>
      </c>
      <c r="AQ445" s="201">
        <v>0</v>
      </c>
      <c r="AR445" s="201">
        <v>0</v>
      </c>
      <c r="AS445" s="201">
        <v>0</v>
      </c>
      <c r="AT445" s="201">
        <v>0</v>
      </c>
      <c r="AU445" s="201">
        <v>219</v>
      </c>
      <c r="AV445" s="201">
        <v>0</v>
      </c>
      <c r="AW445" s="201">
        <v>0</v>
      </c>
      <c r="AX445" s="201">
        <v>0</v>
      </c>
      <c r="AY445" s="201">
        <v>0</v>
      </c>
      <c r="AZ445" s="201">
        <v>0</v>
      </c>
      <c r="BA445" s="201">
        <v>0</v>
      </c>
      <c r="BB445" s="201">
        <v>0</v>
      </c>
      <c r="BC445" s="201">
        <v>0</v>
      </c>
      <c r="BD445" s="201">
        <v>0</v>
      </c>
      <c r="BE445" s="33">
        <f t="shared" si="24"/>
        <v>219</v>
      </c>
    </row>
    <row r="446" spans="1:57" s="9" customFormat="1" ht="13.5" thickBot="1" x14ac:dyDescent="0.25">
      <c r="A446" s="183" t="s">
        <v>1472</v>
      </c>
      <c r="B446" s="183" t="s">
        <v>1473</v>
      </c>
      <c r="C446" s="183" t="s">
        <v>37</v>
      </c>
      <c r="D446" s="183" t="s">
        <v>38</v>
      </c>
      <c r="E446" s="184" t="s">
        <v>106</v>
      </c>
      <c r="F446" s="185">
        <v>131000</v>
      </c>
      <c r="G446" s="183" t="s">
        <v>107</v>
      </c>
      <c r="H446" s="183" t="s">
        <v>47</v>
      </c>
      <c r="I446" s="186">
        <v>44106</v>
      </c>
      <c r="J446" s="186">
        <v>44223</v>
      </c>
      <c r="K446" s="186">
        <v>44621</v>
      </c>
      <c r="L446" s="187">
        <v>10</v>
      </c>
      <c r="M446" s="187">
        <v>0</v>
      </c>
      <c r="N446" s="187">
        <v>0</v>
      </c>
      <c r="O446" s="187">
        <v>0</v>
      </c>
      <c r="P446" s="187">
        <v>0</v>
      </c>
      <c r="Q446" s="187">
        <v>0</v>
      </c>
      <c r="R446" s="187">
        <v>0</v>
      </c>
      <c r="S446" s="187">
        <v>0</v>
      </c>
      <c r="T446" s="187">
        <v>0</v>
      </c>
      <c r="U446" s="187">
        <v>0</v>
      </c>
      <c r="V446" s="187">
        <v>0</v>
      </c>
      <c r="W446" s="187">
        <v>0</v>
      </c>
      <c r="X446" s="187">
        <v>9</v>
      </c>
      <c r="Y446" s="187">
        <v>0</v>
      </c>
      <c r="Z446" s="187">
        <v>0</v>
      </c>
      <c r="AA446" s="187">
        <v>0</v>
      </c>
      <c r="AB446" s="187">
        <v>0</v>
      </c>
      <c r="AC446" s="187">
        <v>0</v>
      </c>
      <c r="AD446" s="187">
        <v>0</v>
      </c>
      <c r="AE446" s="187">
        <v>0</v>
      </c>
      <c r="AF446" s="187">
        <v>0</v>
      </c>
      <c r="AG446" s="187">
        <v>0</v>
      </c>
      <c r="AH446" s="187">
        <f t="shared" si="26"/>
        <v>19</v>
      </c>
      <c r="AI446" s="202">
        <v>10</v>
      </c>
      <c r="AJ446" s="202">
        <v>0</v>
      </c>
      <c r="AK446" s="202">
        <v>0</v>
      </c>
      <c r="AL446" s="202">
        <v>0</v>
      </c>
      <c r="AM446" s="202">
        <v>0</v>
      </c>
      <c r="AN446" s="202">
        <v>0</v>
      </c>
      <c r="AO446" s="202">
        <v>0</v>
      </c>
      <c r="AP446" s="202">
        <v>0</v>
      </c>
      <c r="AQ446" s="202">
        <v>0</v>
      </c>
      <c r="AR446" s="202">
        <v>0</v>
      </c>
      <c r="AS446" s="202">
        <v>0</v>
      </c>
      <c r="AT446" s="202">
        <v>0</v>
      </c>
      <c r="AU446" s="202">
        <v>9</v>
      </c>
      <c r="AV446" s="202">
        <v>0</v>
      </c>
      <c r="AW446" s="202">
        <v>0</v>
      </c>
      <c r="AX446" s="202">
        <v>0</v>
      </c>
      <c r="AY446" s="202">
        <v>0</v>
      </c>
      <c r="AZ446" s="202">
        <v>0</v>
      </c>
      <c r="BA446" s="202">
        <v>0</v>
      </c>
      <c r="BB446" s="202">
        <v>0</v>
      </c>
      <c r="BC446" s="202">
        <v>0</v>
      </c>
      <c r="BD446" s="202">
        <v>0</v>
      </c>
      <c r="BE446" s="33">
        <f t="shared" si="24"/>
        <v>19</v>
      </c>
    </row>
    <row r="447" spans="1:57" s="9" customFormat="1" ht="13.5" thickBot="1" x14ac:dyDescent="0.25">
      <c r="A447" s="183" t="s">
        <v>1474</v>
      </c>
      <c r="B447" s="183" t="s">
        <v>1475</v>
      </c>
      <c r="C447" s="183" t="s">
        <v>37</v>
      </c>
      <c r="D447" s="183" t="s">
        <v>38</v>
      </c>
      <c r="E447" s="184" t="s">
        <v>377</v>
      </c>
      <c r="F447" s="185">
        <v>98000</v>
      </c>
      <c r="G447" s="183" t="s">
        <v>378</v>
      </c>
      <c r="H447" s="183" t="s">
        <v>47</v>
      </c>
      <c r="I447" s="186">
        <v>44007</v>
      </c>
      <c r="J447" s="186">
        <v>44267</v>
      </c>
      <c r="K447" s="186">
        <v>44732</v>
      </c>
      <c r="L447" s="187">
        <v>0</v>
      </c>
      <c r="M447" s="187">
        <v>0</v>
      </c>
      <c r="N447" s="187">
        <v>0</v>
      </c>
      <c r="O447" s="187">
        <v>0</v>
      </c>
      <c r="P447" s="187">
        <v>0</v>
      </c>
      <c r="Q447" s="187">
        <v>0</v>
      </c>
      <c r="R447" s="187">
        <v>0</v>
      </c>
      <c r="S447" s="187">
        <v>0</v>
      </c>
      <c r="T447" s="187">
        <v>0</v>
      </c>
      <c r="U447" s="187">
        <v>0</v>
      </c>
      <c r="V447" s="187">
        <v>0</v>
      </c>
      <c r="W447" s="187">
        <v>0</v>
      </c>
      <c r="X447" s="187">
        <v>96</v>
      </c>
      <c r="Y447" s="187">
        <v>0</v>
      </c>
      <c r="Z447" s="187">
        <v>0</v>
      </c>
      <c r="AA447" s="187">
        <v>0</v>
      </c>
      <c r="AB447" s="187">
        <v>0</v>
      </c>
      <c r="AC447" s="187">
        <v>0</v>
      </c>
      <c r="AD447" s="187">
        <v>0</v>
      </c>
      <c r="AE447" s="187">
        <v>0</v>
      </c>
      <c r="AF447" s="187">
        <v>0</v>
      </c>
      <c r="AG447" s="187">
        <v>0</v>
      </c>
      <c r="AH447" s="187">
        <f t="shared" si="26"/>
        <v>96</v>
      </c>
      <c r="AI447" s="202">
        <v>0</v>
      </c>
      <c r="AJ447" s="202">
        <v>0</v>
      </c>
      <c r="AK447" s="202">
        <v>0</v>
      </c>
      <c r="AL447" s="202">
        <v>0</v>
      </c>
      <c r="AM447" s="202">
        <v>0</v>
      </c>
      <c r="AN447" s="202">
        <v>0</v>
      </c>
      <c r="AO447" s="202">
        <v>0</v>
      </c>
      <c r="AP447" s="202">
        <v>0</v>
      </c>
      <c r="AQ447" s="202">
        <v>0</v>
      </c>
      <c r="AR447" s="202">
        <v>0</v>
      </c>
      <c r="AS447" s="202">
        <v>0</v>
      </c>
      <c r="AT447" s="202">
        <v>0</v>
      </c>
      <c r="AU447" s="202">
        <v>96</v>
      </c>
      <c r="AV447" s="202">
        <v>0</v>
      </c>
      <c r="AW447" s="202">
        <v>0</v>
      </c>
      <c r="AX447" s="202">
        <v>0</v>
      </c>
      <c r="AY447" s="202">
        <v>0</v>
      </c>
      <c r="AZ447" s="202">
        <v>0</v>
      </c>
      <c r="BA447" s="202">
        <v>0</v>
      </c>
      <c r="BB447" s="202">
        <v>0</v>
      </c>
      <c r="BC447" s="202">
        <v>0</v>
      </c>
      <c r="BD447" s="202">
        <v>0</v>
      </c>
      <c r="BE447" s="33">
        <f t="shared" si="24"/>
        <v>96</v>
      </c>
    </row>
    <row r="448" spans="1:57" x14ac:dyDescent="0.2">
      <c r="A448" s="178" t="s">
        <v>1476</v>
      </c>
      <c r="B448" s="178" t="s">
        <v>1477</v>
      </c>
      <c r="C448" s="178" t="s">
        <v>37</v>
      </c>
      <c r="D448" s="178" t="s">
        <v>38</v>
      </c>
      <c r="E448" s="179" t="s">
        <v>377</v>
      </c>
      <c r="F448" s="60">
        <v>799000</v>
      </c>
      <c r="G448" s="178" t="s">
        <v>378</v>
      </c>
      <c r="H448" s="178" t="s">
        <v>47</v>
      </c>
      <c r="I448" s="180">
        <v>44011</v>
      </c>
      <c r="J448" s="180">
        <v>44253</v>
      </c>
      <c r="K448" s="180">
        <v>44735</v>
      </c>
      <c r="L448" s="181">
        <v>172</v>
      </c>
      <c r="M448" s="181">
        <v>0</v>
      </c>
      <c r="N448" s="181">
        <v>0</v>
      </c>
      <c r="O448" s="181">
        <v>0</v>
      </c>
      <c r="P448" s="181">
        <v>0</v>
      </c>
      <c r="Q448" s="181">
        <v>0</v>
      </c>
      <c r="R448" s="181">
        <v>0</v>
      </c>
      <c r="S448" s="181">
        <v>0</v>
      </c>
      <c r="T448" s="181">
        <v>0</v>
      </c>
      <c r="U448" s="181">
        <v>0</v>
      </c>
      <c r="V448" s="181">
        <v>0</v>
      </c>
      <c r="W448" s="181">
        <v>0</v>
      </c>
      <c r="X448" s="181">
        <v>200</v>
      </c>
      <c r="Y448" s="181">
        <v>0</v>
      </c>
      <c r="Z448" s="181">
        <v>0</v>
      </c>
      <c r="AA448" s="181">
        <v>0</v>
      </c>
      <c r="AB448" s="181">
        <v>0</v>
      </c>
      <c r="AC448" s="181">
        <v>0</v>
      </c>
      <c r="AD448" s="181">
        <v>0</v>
      </c>
      <c r="AE448" s="181">
        <v>0</v>
      </c>
      <c r="AF448" s="181">
        <v>0</v>
      </c>
      <c r="AG448" s="181">
        <v>0</v>
      </c>
      <c r="AH448" s="181">
        <f t="shared" si="26"/>
        <v>372</v>
      </c>
      <c r="AI448" s="201">
        <v>172</v>
      </c>
      <c r="AJ448" s="201">
        <v>0</v>
      </c>
      <c r="AK448" s="201">
        <v>0</v>
      </c>
      <c r="AL448" s="201">
        <v>0</v>
      </c>
      <c r="AM448" s="201">
        <v>0</v>
      </c>
      <c r="AN448" s="201">
        <v>0</v>
      </c>
      <c r="AO448" s="201">
        <v>0</v>
      </c>
      <c r="AP448" s="201">
        <v>0</v>
      </c>
      <c r="AQ448" s="201">
        <v>0</v>
      </c>
      <c r="AR448" s="201">
        <v>0</v>
      </c>
      <c r="AS448" s="201">
        <v>0</v>
      </c>
      <c r="AT448" s="201">
        <v>0</v>
      </c>
      <c r="AU448" s="201">
        <v>200</v>
      </c>
      <c r="AV448" s="201">
        <v>0</v>
      </c>
      <c r="AW448" s="201">
        <v>0</v>
      </c>
      <c r="AX448" s="201">
        <v>0</v>
      </c>
      <c r="AY448" s="201">
        <v>0</v>
      </c>
      <c r="AZ448" s="201">
        <v>0</v>
      </c>
      <c r="BA448" s="201">
        <v>0</v>
      </c>
      <c r="BB448" s="201">
        <v>0</v>
      </c>
      <c r="BC448" s="201">
        <v>0</v>
      </c>
      <c r="BD448" s="201">
        <v>0</v>
      </c>
      <c r="BE448" s="33">
        <f t="shared" si="24"/>
        <v>372</v>
      </c>
    </row>
    <row r="449" spans="1:57" s="9" customFormat="1" ht="13.5" thickBot="1" x14ac:dyDescent="0.25">
      <c r="A449" s="183" t="s">
        <v>1478</v>
      </c>
      <c r="B449" s="183" t="s">
        <v>1479</v>
      </c>
      <c r="C449" s="183" t="s">
        <v>37</v>
      </c>
      <c r="D449" s="183" t="s">
        <v>38</v>
      </c>
      <c r="E449" s="184" t="s">
        <v>330</v>
      </c>
      <c r="F449" s="185">
        <v>36000</v>
      </c>
      <c r="G449" s="183" t="s">
        <v>331</v>
      </c>
      <c r="H449" s="183" t="s">
        <v>47</v>
      </c>
      <c r="I449" s="186">
        <v>43920</v>
      </c>
      <c r="J449" s="186">
        <v>44141</v>
      </c>
      <c r="K449" s="186">
        <v>44481</v>
      </c>
      <c r="L449" s="187">
        <v>0</v>
      </c>
      <c r="M449" s="187">
        <v>0</v>
      </c>
      <c r="N449" s="187">
        <v>0</v>
      </c>
      <c r="O449" s="187">
        <v>0</v>
      </c>
      <c r="P449" s="187">
        <v>0</v>
      </c>
      <c r="Q449" s="187">
        <v>0</v>
      </c>
      <c r="R449" s="187">
        <v>0</v>
      </c>
      <c r="S449" s="187">
        <v>0</v>
      </c>
      <c r="T449" s="187">
        <v>0</v>
      </c>
      <c r="U449" s="187">
        <v>0</v>
      </c>
      <c r="V449" s="187">
        <v>0</v>
      </c>
      <c r="W449" s="187">
        <v>0</v>
      </c>
      <c r="X449" s="187">
        <v>16</v>
      </c>
      <c r="Y449" s="187">
        <v>0</v>
      </c>
      <c r="Z449" s="187">
        <v>0</v>
      </c>
      <c r="AA449" s="187">
        <v>0</v>
      </c>
      <c r="AB449" s="187">
        <v>0</v>
      </c>
      <c r="AC449" s="187">
        <v>0</v>
      </c>
      <c r="AD449" s="187">
        <v>0</v>
      </c>
      <c r="AE449" s="187">
        <v>0</v>
      </c>
      <c r="AF449" s="187">
        <v>0</v>
      </c>
      <c r="AG449" s="187">
        <v>0</v>
      </c>
      <c r="AH449" s="187">
        <f t="shared" si="26"/>
        <v>16</v>
      </c>
      <c r="AI449" s="202">
        <v>0</v>
      </c>
      <c r="AJ449" s="202">
        <v>0</v>
      </c>
      <c r="AK449" s="202">
        <v>0</v>
      </c>
      <c r="AL449" s="202">
        <v>0</v>
      </c>
      <c r="AM449" s="202">
        <v>0</v>
      </c>
      <c r="AN449" s="202">
        <v>0</v>
      </c>
      <c r="AO449" s="202">
        <v>0</v>
      </c>
      <c r="AP449" s="202">
        <v>0</v>
      </c>
      <c r="AQ449" s="202">
        <v>0</v>
      </c>
      <c r="AR449" s="202">
        <v>0</v>
      </c>
      <c r="AS449" s="202">
        <v>0</v>
      </c>
      <c r="AT449" s="202">
        <v>0</v>
      </c>
      <c r="AU449" s="202">
        <v>16</v>
      </c>
      <c r="AV449" s="202">
        <v>0</v>
      </c>
      <c r="AW449" s="202">
        <v>0</v>
      </c>
      <c r="AX449" s="202">
        <v>0</v>
      </c>
      <c r="AY449" s="202">
        <v>0</v>
      </c>
      <c r="AZ449" s="202">
        <v>0</v>
      </c>
      <c r="BA449" s="202">
        <v>0</v>
      </c>
      <c r="BB449" s="202">
        <v>0</v>
      </c>
      <c r="BC449" s="202">
        <v>0</v>
      </c>
      <c r="BD449" s="202">
        <v>0</v>
      </c>
      <c r="BE449" s="33">
        <f t="shared" si="24"/>
        <v>16</v>
      </c>
    </row>
    <row r="450" spans="1:57" s="9" customFormat="1" ht="13.5" thickBot="1" x14ac:dyDescent="0.25">
      <c r="A450" s="183" t="s">
        <v>1480</v>
      </c>
      <c r="B450" s="183" t="s">
        <v>1481</v>
      </c>
      <c r="C450" s="183" t="s">
        <v>37</v>
      </c>
      <c r="D450" s="183" t="s">
        <v>38</v>
      </c>
      <c r="E450" s="184" t="s">
        <v>622</v>
      </c>
      <c r="F450" s="185">
        <v>181000</v>
      </c>
      <c r="G450" s="183" t="s">
        <v>623</v>
      </c>
      <c r="H450" s="183" t="s">
        <v>41</v>
      </c>
      <c r="I450" s="186">
        <v>43769</v>
      </c>
      <c r="J450" s="186">
        <v>44440</v>
      </c>
      <c r="K450" s="186">
        <v>44531</v>
      </c>
      <c r="L450" s="187">
        <v>0</v>
      </c>
      <c r="M450" s="187">
        <v>0</v>
      </c>
      <c r="N450" s="187">
        <v>0</v>
      </c>
      <c r="O450" s="187">
        <v>0</v>
      </c>
      <c r="P450" s="187">
        <v>0</v>
      </c>
      <c r="Q450" s="187">
        <v>0</v>
      </c>
      <c r="R450" s="187">
        <v>0</v>
      </c>
      <c r="S450" s="187">
        <v>0</v>
      </c>
      <c r="T450" s="187">
        <v>0</v>
      </c>
      <c r="U450" s="187">
        <v>0</v>
      </c>
      <c r="V450" s="187">
        <v>0</v>
      </c>
      <c r="W450" s="187">
        <v>0</v>
      </c>
      <c r="X450" s="187">
        <v>159</v>
      </c>
      <c r="Y450" s="187">
        <v>0</v>
      </c>
      <c r="Z450" s="187">
        <v>0</v>
      </c>
      <c r="AA450" s="187">
        <v>0</v>
      </c>
      <c r="AB450" s="187">
        <v>0</v>
      </c>
      <c r="AC450" s="187">
        <v>0</v>
      </c>
      <c r="AD450" s="187">
        <v>0</v>
      </c>
      <c r="AE450" s="187">
        <v>0</v>
      </c>
      <c r="AF450" s="187">
        <v>0</v>
      </c>
      <c r="AG450" s="187">
        <v>0</v>
      </c>
      <c r="AH450" s="187">
        <f t="shared" si="26"/>
        <v>159</v>
      </c>
      <c r="AI450" s="202">
        <v>0</v>
      </c>
      <c r="AJ450" s="202">
        <v>0</v>
      </c>
      <c r="AK450" s="202">
        <v>0</v>
      </c>
      <c r="AL450" s="202">
        <v>0</v>
      </c>
      <c r="AM450" s="202">
        <v>0</v>
      </c>
      <c r="AN450" s="202">
        <v>0</v>
      </c>
      <c r="AO450" s="202">
        <v>0</v>
      </c>
      <c r="AP450" s="202">
        <v>0</v>
      </c>
      <c r="AQ450" s="202">
        <v>0</v>
      </c>
      <c r="AR450" s="202">
        <v>0</v>
      </c>
      <c r="AS450" s="202">
        <v>0</v>
      </c>
      <c r="AT450" s="202">
        <v>0</v>
      </c>
      <c r="AU450" s="202">
        <v>159</v>
      </c>
      <c r="AV450" s="202">
        <v>0</v>
      </c>
      <c r="AW450" s="202">
        <v>0</v>
      </c>
      <c r="AX450" s="202">
        <v>0</v>
      </c>
      <c r="AY450" s="202">
        <v>0</v>
      </c>
      <c r="AZ450" s="202">
        <v>0</v>
      </c>
      <c r="BA450" s="202">
        <v>0</v>
      </c>
      <c r="BB450" s="202">
        <v>0</v>
      </c>
      <c r="BC450" s="202">
        <v>0</v>
      </c>
      <c r="BD450" s="202">
        <v>0</v>
      </c>
      <c r="BE450" s="33">
        <f t="shared" si="24"/>
        <v>159</v>
      </c>
    </row>
    <row r="451" spans="1:57" x14ac:dyDescent="0.2">
      <c r="A451" s="178" t="s">
        <v>1482</v>
      </c>
      <c r="B451" s="178" t="s">
        <v>1483</v>
      </c>
      <c r="C451" s="178" t="s">
        <v>37</v>
      </c>
      <c r="D451" s="178" t="s">
        <v>38</v>
      </c>
      <c r="E451" s="179" t="s">
        <v>92</v>
      </c>
      <c r="F451" s="60">
        <v>4103000</v>
      </c>
      <c r="G451" s="178" t="s">
        <v>93</v>
      </c>
      <c r="H451" s="178" t="s">
        <v>47</v>
      </c>
      <c r="I451" s="180">
        <v>45107</v>
      </c>
      <c r="J451" s="180">
        <v>45091</v>
      </c>
      <c r="K451" s="180">
        <v>45303</v>
      </c>
      <c r="L451" s="181">
        <v>54</v>
      </c>
      <c r="M451" s="181">
        <v>0</v>
      </c>
      <c r="N451" s="181">
        <v>0</v>
      </c>
      <c r="O451" s="181">
        <v>0</v>
      </c>
      <c r="P451" s="181">
        <v>0</v>
      </c>
      <c r="Q451" s="181">
        <v>0</v>
      </c>
      <c r="R451" s="181">
        <v>0</v>
      </c>
      <c r="S451" s="181">
        <v>0</v>
      </c>
      <c r="T451" s="181">
        <v>0</v>
      </c>
      <c r="U451" s="181">
        <v>3</v>
      </c>
      <c r="V451" s="181">
        <v>0</v>
      </c>
      <c r="W451" s="181">
        <v>0</v>
      </c>
      <c r="X451" s="181">
        <v>44</v>
      </c>
      <c r="Y451" s="181">
        <v>0</v>
      </c>
      <c r="Z451" s="181">
        <v>0</v>
      </c>
      <c r="AA451" s="181">
        <v>0</v>
      </c>
      <c r="AB451" s="181">
        <v>0</v>
      </c>
      <c r="AC451" s="181">
        <v>0</v>
      </c>
      <c r="AD451" s="181">
        <v>0</v>
      </c>
      <c r="AE451" s="181">
        <v>0</v>
      </c>
      <c r="AF451" s="181">
        <v>0</v>
      </c>
      <c r="AG451" s="181">
        <v>0</v>
      </c>
      <c r="AH451" s="181">
        <f t="shared" si="26"/>
        <v>101</v>
      </c>
      <c r="AI451" s="201">
        <v>54</v>
      </c>
      <c r="AJ451" s="201">
        <v>0</v>
      </c>
      <c r="AK451" s="201">
        <v>0</v>
      </c>
      <c r="AL451" s="201">
        <v>0</v>
      </c>
      <c r="AM451" s="201">
        <v>0</v>
      </c>
      <c r="AN451" s="201">
        <v>0</v>
      </c>
      <c r="AO451" s="201">
        <v>0</v>
      </c>
      <c r="AP451" s="201">
        <v>0</v>
      </c>
      <c r="AQ451" s="201">
        <v>0</v>
      </c>
      <c r="AR451" s="201">
        <v>3</v>
      </c>
      <c r="AS451" s="201">
        <v>0</v>
      </c>
      <c r="AT451" s="201">
        <v>0</v>
      </c>
      <c r="AU451" s="201">
        <v>44</v>
      </c>
      <c r="AV451" s="201">
        <v>0</v>
      </c>
      <c r="AW451" s="201">
        <v>0</v>
      </c>
      <c r="AX451" s="201">
        <v>0</v>
      </c>
      <c r="AY451" s="201">
        <v>0</v>
      </c>
      <c r="AZ451" s="201">
        <v>0</v>
      </c>
      <c r="BA451" s="201">
        <v>0</v>
      </c>
      <c r="BB451" s="201">
        <v>0</v>
      </c>
      <c r="BC451" s="201">
        <v>0</v>
      </c>
      <c r="BD451" s="201">
        <v>0</v>
      </c>
      <c r="BE451" s="33">
        <f t="shared" ref="BE451:BE514" si="27">SUM(AI451:BD451)</f>
        <v>101</v>
      </c>
    </row>
    <row r="452" spans="1:57" x14ac:dyDescent="0.2">
      <c r="A452" s="178" t="s">
        <v>1484</v>
      </c>
      <c r="B452" s="178" t="s">
        <v>1485</v>
      </c>
      <c r="C452" s="178" t="s">
        <v>37</v>
      </c>
      <c r="D452" s="178" t="s">
        <v>38</v>
      </c>
      <c r="E452" s="179" t="s">
        <v>92</v>
      </c>
      <c r="F452" s="60">
        <v>410000</v>
      </c>
      <c r="G452" s="178" t="s">
        <v>93</v>
      </c>
      <c r="H452" s="178" t="s">
        <v>47</v>
      </c>
      <c r="I452" s="180">
        <v>43796</v>
      </c>
      <c r="J452" s="180">
        <v>44519</v>
      </c>
      <c r="K452" s="180">
        <v>44531</v>
      </c>
      <c r="L452" s="181">
        <v>100</v>
      </c>
      <c r="M452" s="181">
        <v>0</v>
      </c>
      <c r="N452" s="181">
        <v>0</v>
      </c>
      <c r="O452" s="181">
        <v>0</v>
      </c>
      <c r="P452" s="181">
        <v>0</v>
      </c>
      <c r="Q452" s="181">
        <v>0</v>
      </c>
      <c r="R452" s="181">
        <v>0</v>
      </c>
      <c r="S452" s="181">
        <v>0</v>
      </c>
      <c r="T452" s="181">
        <v>0</v>
      </c>
      <c r="U452" s="181">
        <v>1</v>
      </c>
      <c r="V452" s="181">
        <v>0</v>
      </c>
      <c r="W452" s="181">
        <v>0</v>
      </c>
      <c r="X452" s="181">
        <v>0</v>
      </c>
      <c r="Y452" s="181">
        <v>0</v>
      </c>
      <c r="Z452" s="181">
        <v>0</v>
      </c>
      <c r="AA452" s="181">
        <v>0</v>
      </c>
      <c r="AB452" s="181">
        <v>0</v>
      </c>
      <c r="AC452" s="181">
        <v>0</v>
      </c>
      <c r="AD452" s="181">
        <v>0</v>
      </c>
      <c r="AE452" s="181">
        <v>0</v>
      </c>
      <c r="AF452" s="181">
        <v>0</v>
      </c>
      <c r="AG452" s="181">
        <v>0</v>
      </c>
      <c r="AH452" s="181">
        <f t="shared" si="26"/>
        <v>101</v>
      </c>
      <c r="AI452" s="201">
        <v>100</v>
      </c>
      <c r="AJ452" s="201">
        <v>0</v>
      </c>
      <c r="AK452" s="201">
        <v>0</v>
      </c>
      <c r="AL452" s="201">
        <v>0</v>
      </c>
      <c r="AM452" s="201">
        <v>0</v>
      </c>
      <c r="AN452" s="201">
        <v>0</v>
      </c>
      <c r="AO452" s="201">
        <v>0</v>
      </c>
      <c r="AP452" s="201">
        <v>0</v>
      </c>
      <c r="AQ452" s="201">
        <v>0</v>
      </c>
      <c r="AR452" s="201">
        <v>1</v>
      </c>
      <c r="AS452" s="201">
        <v>0</v>
      </c>
      <c r="AT452" s="201">
        <v>0</v>
      </c>
      <c r="AU452" s="201">
        <v>0</v>
      </c>
      <c r="AV452" s="201">
        <v>0</v>
      </c>
      <c r="AW452" s="201">
        <v>0</v>
      </c>
      <c r="AX452" s="201">
        <v>0</v>
      </c>
      <c r="AY452" s="201">
        <v>0</v>
      </c>
      <c r="AZ452" s="201">
        <v>0</v>
      </c>
      <c r="BA452" s="201">
        <v>0</v>
      </c>
      <c r="BB452" s="201">
        <v>0</v>
      </c>
      <c r="BC452" s="201">
        <v>0</v>
      </c>
      <c r="BD452" s="201">
        <v>0</v>
      </c>
      <c r="BE452" s="33">
        <f t="shared" si="27"/>
        <v>101</v>
      </c>
    </row>
    <row r="453" spans="1:57" x14ac:dyDescent="0.2">
      <c r="A453" s="178" t="s">
        <v>1486</v>
      </c>
      <c r="B453" s="178" t="s">
        <v>1487</v>
      </c>
      <c r="C453" s="178" t="s">
        <v>37</v>
      </c>
      <c r="D453" s="178" t="s">
        <v>38</v>
      </c>
      <c r="E453" s="179" t="s">
        <v>92</v>
      </c>
      <c r="F453" s="60">
        <v>10000</v>
      </c>
      <c r="G453" s="178" t="s">
        <v>93</v>
      </c>
      <c r="H453" s="178" t="s">
        <v>47</v>
      </c>
      <c r="I453" s="180">
        <v>43866</v>
      </c>
      <c r="J453" s="180">
        <v>44046</v>
      </c>
      <c r="K453" s="180">
        <v>44301</v>
      </c>
      <c r="L453" s="181">
        <v>0</v>
      </c>
      <c r="M453" s="181">
        <v>0</v>
      </c>
      <c r="N453" s="181">
        <v>0</v>
      </c>
      <c r="O453" s="181">
        <v>0</v>
      </c>
      <c r="P453" s="181">
        <v>0</v>
      </c>
      <c r="Q453" s="181">
        <v>0</v>
      </c>
      <c r="R453" s="181">
        <v>0</v>
      </c>
      <c r="S453" s="181">
        <v>0</v>
      </c>
      <c r="T453" s="181">
        <v>0</v>
      </c>
      <c r="U453" s="181">
        <v>0</v>
      </c>
      <c r="V453" s="181">
        <v>0</v>
      </c>
      <c r="W453" s="181">
        <v>0</v>
      </c>
      <c r="X453" s="181">
        <v>4</v>
      </c>
      <c r="Y453" s="181">
        <v>0</v>
      </c>
      <c r="Z453" s="181">
        <v>0</v>
      </c>
      <c r="AA453" s="181">
        <v>0</v>
      </c>
      <c r="AB453" s="181">
        <v>0</v>
      </c>
      <c r="AC453" s="181">
        <v>0</v>
      </c>
      <c r="AD453" s="181">
        <v>0</v>
      </c>
      <c r="AE453" s="181">
        <v>0</v>
      </c>
      <c r="AF453" s="181">
        <v>0</v>
      </c>
      <c r="AG453" s="181">
        <v>0</v>
      </c>
      <c r="AH453" s="181">
        <f t="shared" si="26"/>
        <v>4</v>
      </c>
      <c r="AI453" s="201">
        <v>0</v>
      </c>
      <c r="AJ453" s="201">
        <v>0</v>
      </c>
      <c r="AK453" s="201">
        <v>0</v>
      </c>
      <c r="AL453" s="201">
        <v>0</v>
      </c>
      <c r="AM453" s="201">
        <v>0</v>
      </c>
      <c r="AN453" s="201">
        <v>0</v>
      </c>
      <c r="AO453" s="201">
        <v>0</v>
      </c>
      <c r="AP453" s="201">
        <v>0</v>
      </c>
      <c r="AQ453" s="201">
        <v>0</v>
      </c>
      <c r="AR453" s="201">
        <v>0</v>
      </c>
      <c r="AS453" s="201">
        <v>0</v>
      </c>
      <c r="AT453" s="201">
        <v>0</v>
      </c>
      <c r="AU453" s="201">
        <v>4</v>
      </c>
      <c r="AV453" s="201">
        <v>0</v>
      </c>
      <c r="AW453" s="201">
        <v>0</v>
      </c>
      <c r="AX453" s="201">
        <v>0</v>
      </c>
      <c r="AY453" s="201">
        <v>0</v>
      </c>
      <c r="AZ453" s="201">
        <v>0</v>
      </c>
      <c r="BA453" s="201">
        <v>0</v>
      </c>
      <c r="BB453" s="201">
        <v>0</v>
      </c>
      <c r="BC453" s="201">
        <v>0</v>
      </c>
      <c r="BD453" s="201">
        <v>0</v>
      </c>
      <c r="BE453" s="33">
        <f t="shared" si="27"/>
        <v>4</v>
      </c>
    </row>
    <row r="454" spans="1:57" x14ac:dyDescent="0.2">
      <c r="A454" s="178" t="s">
        <v>1488</v>
      </c>
      <c r="B454" s="178" t="s">
        <v>1489</v>
      </c>
      <c r="C454" s="178" t="s">
        <v>37</v>
      </c>
      <c r="D454" s="178" t="s">
        <v>38</v>
      </c>
      <c r="E454" s="179" t="s">
        <v>135</v>
      </c>
      <c r="F454" s="60">
        <v>2146000</v>
      </c>
      <c r="G454" s="178" t="s">
        <v>111</v>
      </c>
      <c r="H454" s="178" t="s">
        <v>47</v>
      </c>
      <c r="I454" s="180">
        <v>44553</v>
      </c>
      <c r="J454" s="180">
        <v>44651</v>
      </c>
      <c r="K454" s="180">
        <v>45422</v>
      </c>
      <c r="L454" s="181">
        <v>500</v>
      </c>
      <c r="M454" s="181">
        <v>0</v>
      </c>
      <c r="N454" s="181">
        <v>0</v>
      </c>
      <c r="O454" s="181">
        <v>0</v>
      </c>
      <c r="P454" s="181">
        <v>0</v>
      </c>
      <c r="Q454" s="181">
        <v>0</v>
      </c>
      <c r="R454" s="181">
        <v>0</v>
      </c>
      <c r="S454" s="181">
        <v>0</v>
      </c>
      <c r="T454" s="181">
        <v>0</v>
      </c>
      <c r="U454" s="181">
        <v>9</v>
      </c>
      <c r="V454" s="181">
        <v>0</v>
      </c>
      <c r="W454" s="181">
        <v>0</v>
      </c>
      <c r="X454" s="181">
        <v>104</v>
      </c>
      <c r="Y454" s="181">
        <v>0</v>
      </c>
      <c r="Z454" s="181">
        <v>0</v>
      </c>
      <c r="AA454" s="181">
        <v>0</v>
      </c>
      <c r="AB454" s="181">
        <v>0</v>
      </c>
      <c r="AC454" s="181">
        <v>0</v>
      </c>
      <c r="AD454" s="181">
        <v>0</v>
      </c>
      <c r="AE454" s="181">
        <v>0</v>
      </c>
      <c r="AF454" s="181">
        <v>0</v>
      </c>
      <c r="AG454" s="181">
        <v>0</v>
      </c>
      <c r="AH454" s="181">
        <f t="shared" si="26"/>
        <v>613</v>
      </c>
      <c r="AI454" s="201">
        <v>500</v>
      </c>
      <c r="AJ454" s="201">
        <v>0</v>
      </c>
      <c r="AK454" s="201">
        <v>0</v>
      </c>
      <c r="AL454" s="201">
        <v>0</v>
      </c>
      <c r="AM454" s="201">
        <v>0</v>
      </c>
      <c r="AN454" s="201">
        <v>0</v>
      </c>
      <c r="AO454" s="201">
        <v>0</v>
      </c>
      <c r="AP454" s="201">
        <v>0</v>
      </c>
      <c r="AQ454" s="201">
        <v>0</v>
      </c>
      <c r="AR454" s="201">
        <v>9</v>
      </c>
      <c r="AS454" s="201">
        <v>0</v>
      </c>
      <c r="AT454" s="201">
        <v>0</v>
      </c>
      <c r="AU454" s="201">
        <v>104</v>
      </c>
      <c r="AV454" s="201">
        <v>0</v>
      </c>
      <c r="AW454" s="201">
        <v>0</v>
      </c>
      <c r="AX454" s="201">
        <v>0</v>
      </c>
      <c r="AY454" s="201">
        <v>0</v>
      </c>
      <c r="AZ454" s="201">
        <v>0</v>
      </c>
      <c r="BA454" s="201">
        <v>0</v>
      </c>
      <c r="BB454" s="201">
        <v>0</v>
      </c>
      <c r="BC454" s="201">
        <v>0</v>
      </c>
      <c r="BD454" s="201">
        <v>0</v>
      </c>
      <c r="BE454" s="33">
        <f t="shared" si="27"/>
        <v>613</v>
      </c>
    </row>
    <row r="455" spans="1:57" s="9" customFormat="1" ht="13.5" thickBot="1" x14ac:dyDescent="0.25">
      <c r="A455" s="183" t="s">
        <v>1490</v>
      </c>
      <c r="B455" s="183" t="s">
        <v>1491</v>
      </c>
      <c r="C455" s="183" t="s">
        <v>37</v>
      </c>
      <c r="D455" s="183" t="s">
        <v>38</v>
      </c>
      <c r="E455" s="184" t="s">
        <v>78</v>
      </c>
      <c r="F455" s="185">
        <v>119000</v>
      </c>
      <c r="G455" s="183" t="s">
        <v>79</v>
      </c>
      <c r="H455" s="183" t="s">
        <v>47</v>
      </c>
      <c r="I455" s="186">
        <v>44503</v>
      </c>
      <c r="J455" s="186">
        <v>44627</v>
      </c>
      <c r="K455" s="186">
        <v>45142</v>
      </c>
      <c r="L455" s="187">
        <v>96</v>
      </c>
      <c r="M455" s="187">
        <v>0</v>
      </c>
      <c r="N455" s="187">
        <v>0</v>
      </c>
      <c r="O455" s="187">
        <v>0</v>
      </c>
      <c r="P455" s="187">
        <v>0</v>
      </c>
      <c r="Q455" s="187">
        <v>0</v>
      </c>
      <c r="R455" s="187">
        <v>0</v>
      </c>
      <c r="S455" s="187">
        <v>0</v>
      </c>
      <c r="T455" s="187">
        <v>0</v>
      </c>
      <c r="U455" s="187">
        <v>0</v>
      </c>
      <c r="V455" s="187">
        <v>0</v>
      </c>
      <c r="W455" s="187">
        <v>20</v>
      </c>
      <c r="X455" s="187">
        <v>0</v>
      </c>
      <c r="Y455" s="187">
        <v>0</v>
      </c>
      <c r="Z455" s="187">
        <v>0</v>
      </c>
      <c r="AA455" s="187">
        <v>0</v>
      </c>
      <c r="AB455" s="187">
        <v>0</v>
      </c>
      <c r="AC455" s="187">
        <v>0</v>
      </c>
      <c r="AD455" s="187">
        <v>0</v>
      </c>
      <c r="AE455" s="187">
        <v>0</v>
      </c>
      <c r="AF455" s="187">
        <v>0</v>
      </c>
      <c r="AG455" s="187">
        <v>0</v>
      </c>
      <c r="AH455" s="187">
        <f t="shared" si="26"/>
        <v>116</v>
      </c>
      <c r="AI455" s="202">
        <v>96</v>
      </c>
      <c r="AJ455" s="202">
        <v>0</v>
      </c>
      <c r="AK455" s="202">
        <v>0</v>
      </c>
      <c r="AL455" s="202">
        <v>0</v>
      </c>
      <c r="AM455" s="202">
        <v>0</v>
      </c>
      <c r="AN455" s="202">
        <v>0</v>
      </c>
      <c r="AO455" s="202">
        <v>0</v>
      </c>
      <c r="AP455" s="202">
        <v>0</v>
      </c>
      <c r="AQ455" s="202">
        <v>0</v>
      </c>
      <c r="AR455" s="202">
        <v>0</v>
      </c>
      <c r="AS455" s="202">
        <v>0</v>
      </c>
      <c r="AT455" s="202">
        <v>20</v>
      </c>
      <c r="AU455" s="202">
        <v>0</v>
      </c>
      <c r="AV455" s="202">
        <v>0</v>
      </c>
      <c r="AW455" s="202">
        <v>0</v>
      </c>
      <c r="AX455" s="202">
        <v>0</v>
      </c>
      <c r="AY455" s="202">
        <v>0</v>
      </c>
      <c r="AZ455" s="202">
        <v>0</v>
      </c>
      <c r="BA455" s="202">
        <v>0</v>
      </c>
      <c r="BB455" s="202">
        <v>0</v>
      </c>
      <c r="BC455" s="202">
        <v>0</v>
      </c>
      <c r="BD455" s="202">
        <v>0</v>
      </c>
      <c r="BE455" s="33">
        <f t="shared" si="27"/>
        <v>116</v>
      </c>
    </row>
    <row r="456" spans="1:57" s="9" customFormat="1" ht="13.5" thickBot="1" x14ac:dyDescent="0.25">
      <c r="A456" s="183" t="s">
        <v>1494</v>
      </c>
      <c r="B456" s="183" t="s">
        <v>1495</v>
      </c>
      <c r="C456" s="183" t="s">
        <v>37</v>
      </c>
      <c r="D456" s="183" t="s">
        <v>38</v>
      </c>
      <c r="E456" s="184" t="s">
        <v>288</v>
      </c>
      <c r="F456" s="185">
        <v>32000</v>
      </c>
      <c r="G456" s="183" t="s">
        <v>256</v>
      </c>
      <c r="H456" s="183" t="s">
        <v>47</v>
      </c>
      <c r="I456" s="186">
        <v>44592</v>
      </c>
      <c r="J456" s="186">
        <v>44651</v>
      </c>
      <c r="K456" s="186">
        <v>45119</v>
      </c>
      <c r="L456" s="187">
        <v>0</v>
      </c>
      <c r="M456" s="187">
        <v>0</v>
      </c>
      <c r="N456" s="187">
        <v>0</v>
      </c>
      <c r="O456" s="187">
        <v>0</v>
      </c>
      <c r="P456" s="187">
        <v>0</v>
      </c>
      <c r="Q456" s="187">
        <v>0</v>
      </c>
      <c r="R456" s="187">
        <v>0</v>
      </c>
      <c r="S456" s="187">
        <v>0</v>
      </c>
      <c r="T456" s="187">
        <v>0</v>
      </c>
      <c r="U456" s="187">
        <v>0</v>
      </c>
      <c r="V456" s="187">
        <v>0</v>
      </c>
      <c r="W456" s="187">
        <v>0</v>
      </c>
      <c r="X456" s="187">
        <v>4</v>
      </c>
      <c r="Y456" s="187">
        <v>0</v>
      </c>
      <c r="Z456" s="187">
        <v>0</v>
      </c>
      <c r="AA456" s="187">
        <v>0</v>
      </c>
      <c r="AB456" s="187">
        <v>0</v>
      </c>
      <c r="AC456" s="187">
        <v>0</v>
      </c>
      <c r="AD456" s="187">
        <v>0</v>
      </c>
      <c r="AE456" s="187">
        <v>0</v>
      </c>
      <c r="AF456" s="187">
        <v>0</v>
      </c>
      <c r="AG456" s="187">
        <v>0</v>
      </c>
      <c r="AH456" s="187">
        <f t="shared" si="26"/>
        <v>4</v>
      </c>
      <c r="AI456" s="202">
        <v>0</v>
      </c>
      <c r="AJ456" s="202">
        <v>0</v>
      </c>
      <c r="AK456" s="202">
        <v>0</v>
      </c>
      <c r="AL456" s="202">
        <v>0</v>
      </c>
      <c r="AM456" s="202">
        <v>0</v>
      </c>
      <c r="AN456" s="202">
        <v>0</v>
      </c>
      <c r="AO456" s="202">
        <v>0</v>
      </c>
      <c r="AP456" s="202">
        <v>0</v>
      </c>
      <c r="AQ456" s="202">
        <v>0</v>
      </c>
      <c r="AR456" s="202">
        <v>0</v>
      </c>
      <c r="AS456" s="202">
        <v>0</v>
      </c>
      <c r="AT456" s="202">
        <v>0</v>
      </c>
      <c r="AU456" s="202">
        <v>4</v>
      </c>
      <c r="AV456" s="202">
        <v>0</v>
      </c>
      <c r="AW456" s="202">
        <v>0</v>
      </c>
      <c r="AX456" s="202">
        <v>0</v>
      </c>
      <c r="AY456" s="202">
        <v>0</v>
      </c>
      <c r="AZ456" s="202">
        <v>0</v>
      </c>
      <c r="BA456" s="202">
        <v>0</v>
      </c>
      <c r="BB456" s="202">
        <v>0</v>
      </c>
      <c r="BC456" s="202">
        <v>0</v>
      </c>
      <c r="BD456" s="202">
        <v>0</v>
      </c>
      <c r="BE456" s="33">
        <f t="shared" si="27"/>
        <v>4</v>
      </c>
    </row>
    <row r="457" spans="1:57" x14ac:dyDescent="0.2">
      <c r="A457" s="178" t="s">
        <v>1496</v>
      </c>
      <c r="B457" s="178" t="s">
        <v>1497</v>
      </c>
      <c r="C457" s="178" t="s">
        <v>37</v>
      </c>
      <c r="D457" s="178" t="s">
        <v>38</v>
      </c>
      <c r="E457" s="179" t="s">
        <v>98</v>
      </c>
      <c r="F457" s="60">
        <v>817000</v>
      </c>
      <c r="G457" s="178" t="s">
        <v>99</v>
      </c>
      <c r="H457" s="178" t="s">
        <v>47</v>
      </c>
      <c r="I457" s="180">
        <v>44741</v>
      </c>
      <c r="J457" s="180">
        <v>44804</v>
      </c>
      <c r="K457" s="180">
        <v>45107</v>
      </c>
      <c r="L457" s="181">
        <v>135</v>
      </c>
      <c r="M457" s="181">
        <v>0</v>
      </c>
      <c r="N457" s="181">
        <v>0</v>
      </c>
      <c r="O457" s="181">
        <v>0</v>
      </c>
      <c r="P457" s="181">
        <v>0</v>
      </c>
      <c r="Q457" s="181">
        <v>0</v>
      </c>
      <c r="R457" s="181">
        <v>0</v>
      </c>
      <c r="S457" s="181">
        <v>0</v>
      </c>
      <c r="T457" s="181">
        <v>0</v>
      </c>
      <c r="U457" s="181">
        <v>10</v>
      </c>
      <c r="V457" s="181">
        <v>0</v>
      </c>
      <c r="W457" s="181">
        <v>0</v>
      </c>
      <c r="X457" s="181">
        <v>89</v>
      </c>
      <c r="Y457" s="181">
        <v>0</v>
      </c>
      <c r="Z457" s="181">
        <v>0</v>
      </c>
      <c r="AA457" s="181">
        <v>0</v>
      </c>
      <c r="AB457" s="181">
        <v>0</v>
      </c>
      <c r="AC457" s="181">
        <v>0</v>
      </c>
      <c r="AD457" s="181">
        <v>0</v>
      </c>
      <c r="AE457" s="181">
        <v>0</v>
      </c>
      <c r="AF457" s="181">
        <v>0</v>
      </c>
      <c r="AG457" s="181">
        <v>0</v>
      </c>
      <c r="AH457" s="181">
        <f t="shared" si="26"/>
        <v>234</v>
      </c>
      <c r="AI457" s="201">
        <v>135</v>
      </c>
      <c r="AJ457" s="201">
        <v>0</v>
      </c>
      <c r="AK457" s="201">
        <v>0</v>
      </c>
      <c r="AL457" s="201">
        <v>0</v>
      </c>
      <c r="AM457" s="201">
        <v>0</v>
      </c>
      <c r="AN457" s="201">
        <v>0</v>
      </c>
      <c r="AO457" s="201">
        <v>0</v>
      </c>
      <c r="AP457" s="201">
        <v>0</v>
      </c>
      <c r="AQ457" s="201">
        <v>0</v>
      </c>
      <c r="AR457" s="201">
        <v>10</v>
      </c>
      <c r="AS457" s="201">
        <v>0</v>
      </c>
      <c r="AT457" s="201">
        <v>0</v>
      </c>
      <c r="AU457" s="201">
        <v>89</v>
      </c>
      <c r="AV457" s="201">
        <v>0</v>
      </c>
      <c r="AW457" s="201">
        <v>0</v>
      </c>
      <c r="AX457" s="201">
        <v>0</v>
      </c>
      <c r="AY457" s="201">
        <v>0</v>
      </c>
      <c r="AZ457" s="201">
        <v>0</v>
      </c>
      <c r="BA457" s="201">
        <v>0</v>
      </c>
      <c r="BB457" s="201">
        <v>0</v>
      </c>
      <c r="BC457" s="201">
        <v>0</v>
      </c>
      <c r="BD457" s="201">
        <v>0</v>
      </c>
      <c r="BE457" s="33">
        <f t="shared" si="27"/>
        <v>234</v>
      </c>
    </row>
    <row r="458" spans="1:57" s="9" customFormat="1" ht="13.5" thickBot="1" x14ac:dyDescent="0.25">
      <c r="A458" s="183" t="s">
        <v>1498</v>
      </c>
      <c r="B458" s="183" t="s">
        <v>1499</v>
      </c>
      <c r="C458" s="183" t="s">
        <v>37</v>
      </c>
      <c r="D458" s="183" t="s">
        <v>38</v>
      </c>
      <c r="E458" s="184" t="s">
        <v>608</v>
      </c>
      <c r="F458" s="185">
        <v>22000</v>
      </c>
      <c r="G458" s="183" t="s">
        <v>609</v>
      </c>
      <c r="H458" s="183" t="s">
        <v>47</v>
      </c>
      <c r="I458" s="186">
        <v>44540</v>
      </c>
      <c r="J458" s="186">
        <v>44881</v>
      </c>
      <c r="K458" s="186">
        <v>45061</v>
      </c>
      <c r="L458" s="187">
        <v>0</v>
      </c>
      <c r="M458" s="187">
        <v>0</v>
      </c>
      <c r="N458" s="187">
        <v>0</v>
      </c>
      <c r="O458" s="187">
        <v>0</v>
      </c>
      <c r="P458" s="187">
        <v>0</v>
      </c>
      <c r="Q458" s="187">
        <v>0</v>
      </c>
      <c r="R458" s="187">
        <v>0</v>
      </c>
      <c r="S458" s="187">
        <v>0</v>
      </c>
      <c r="T458" s="187">
        <v>0</v>
      </c>
      <c r="U458" s="187">
        <v>0</v>
      </c>
      <c r="V458" s="187">
        <v>0</v>
      </c>
      <c r="W458" s="187">
        <v>0</v>
      </c>
      <c r="X458" s="187">
        <v>75</v>
      </c>
      <c r="Y458" s="187">
        <v>0</v>
      </c>
      <c r="Z458" s="187">
        <v>0</v>
      </c>
      <c r="AA458" s="187">
        <v>0</v>
      </c>
      <c r="AB458" s="187">
        <v>0</v>
      </c>
      <c r="AC458" s="187">
        <v>0</v>
      </c>
      <c r="AD458" s="187">
        <v>0</v>
      </c>
      <c r="AE458" s="187">
        <v>0</v>
      </c>
      <c r="AF458" s="187">
        <v>0</v>
      </c>
      <c r="AG458" s="187">
        <v>0</v>
      </c>
      <c r="AH458" s="187">
        <f t="shared" si="26"/>
        <v>75</v>
      </c>
      <c r="AI458" s="202">
        <v>0</v>
      </c>
      <c r="AJ458" s="202">
        <v>0</v>
      </c>
      <c r="AK458" s="202">
        <v>0</v>
      </c>
      <c r="AL458" s="202">
        <v>0</v>
      </c>
      <c r="AM458" s="202">
        <v>0</v>
      </c>
      <c r="AN458" s="202">
        <v>0</v>
      </c>
      <c r="AO458" s="202">
        <v>0</v>
      </c>
      <c r="AP458" s="202">
        <v>0</v>
      </c>
      <c r="AQ458" s="202">
        <v>0</v>
      </c>
      <c r="AR458" s="202">
        <v>0</v>
      </c>
      <c r="AS458" s="202">
        <v>0</v>
      </c>
      <c r="AT458" s="202">
        <v>0</v>
      </c>
      <c r="AU458" s="202">
        <v>75</v>
      </c>
      <c r="AV458" s="202">
        <v>0</v>
      </c>
      <c r="AW458" s="202">
        <v>0</v>
      </c>
      <c r="AX458" s="202">
        <v>0</v>
      </c>
      <c r="AY458" s="202">
        <v>0</v>
      </c>
      <c r="AZ458" s="202">
        <v>0</v>
      </c>
      <c r="BA458" s="202">
        <v>0</v>
      </c>
      <c r="BB458" s="202">
        <v>0</v>
      </c>
      <c r="BC458" s="202">
        <v>0</v>
      </c>
      <c r="BD458" s="202">
        <v>0</v>
      </c>
      <c r="BE458" s="33">
        <f t="shared" si="27"/>
        <v>75</v>
      </c>
    </row>
    <row r="459" spans="1:57" x14ac:dyDescent="0.2">
      <c r="A459" s="178" t="s">
        <v>1500</v>
      </c>
      <c r="B459" s="178" t="s">
        <v>1501</v>
      </c>
      <c r="C459" s="178" t="s">
        <v>37</v>
      </c>
      <c r="D459" s="178" t="s">
        <v>38</v>
      </c>
      <c r="E459" s="179" t="s">
        <v>135</v>
      </c>
      <c r="F459" s="60">
        <v>357000</v>
      </c>
      <c r="G459" s="178" t="s">
        <v>111</v>
      </c>
      <c r="H459" s="178" t="s">
        <v>47</v>
      </c>
      <c r="I459" s="180">
        <v>44736</v>
      </c>
      <c r="J459" s="180">
        <v>45107</v>
      </c>
      <c r="K459" s="180">
        <v>45426</v>
      </c>
      <c r="L459" s="181">
        <v>50</v>
      </c>
      <c r="M459" s="181">
        <v>0</v>
      </c>
      <c r="N459" s="181">
        <v>0</v>
      </c>
      <c r="O459" s="181">
        <v>0</v>
      </c>
      <c r="P459" s="181">
        <v>0</v>
      </c>
      <c r="Q459" s="181">
        <v>0</v>
      </c>
      <c r="R459" s="181">
        <v>0</v>
      </c>
      <c r="S459" s="181">
        <v>0</v>
      </c>
      <c r="T459" s="181">
        <v>0</v>
      </c>
      <c r="U459" s="181">
        <v>0</v>
      </c>
      <c r="V459" s="181">
        <v>0</v>
      </c>
      <c r="W459" s="181">
        <v>0</v>
      </c>
      <c r="X459" s="181">
        <v>110</v>
      </c>
      <c r="Y459" s="181">
        <v>0</v>
      </c>
      <c r="Z459" s="181">
        <v>0</v>
      </c>
      <c r="AA459" s="181">
        <v>0</v>
      </c>
      <c r="AB459" s="181">
        <v>0</v>
      </c>
      <c r="AC459" s="181">
        <v>0</v>
      </c>
      <c r="AD459" s="181">
        <v>0</v>
      </c>
      <c r="AE459" s="181">
        <v>0</v>
      </c>
      <c r="AF459" s="181">
        <v>0</v>
      </c>
      <c r="AG459" s="181">
        <v>0</v>
      </c>
      <c r="AH459" s="181">
        <f t="shared" si="26"/>
        <v>160</v>
      </c>
      <c r="AI459" s="201">
        <v>50</v>
      </c>
      <c r="AJ459" s="201">
        <v>0</v>
      </c>
      <c r="AK459" s="201">
        <v>0</v>
      </c>
      <c r="AL459" s="201">
        <v>0</v>
      </c>
      <c r="AM459" s="201">
        <v>0</v>
      </c>
      <c r="AN459" s="201">
        <v>0</v>
      </c>
      <c r="AO459" s="201">
        <v>0</v>
      </c>
      <c r="AP459" s="201">
        <v>0</v>
      </c>
      <c r="AQ459" s="201">
        <v>0</v>
      </c>
      <c r="AR459" s="201">
        <v>0</v>
      </c>
      <c r="AS459" s="201">
        <v>0</v>
      </c>
      <c r="AT459" s="201">
        <v>0</v>
      </c>
      <c r="AU459" s="201">
        <v>110</v>
      </c>
      <c r="AV459" s="201">
        <v>0</v>
      </c>
      <c r="AW459" s="201">
        <v>0</v>
      </c>
      <c r="AX459" s="201">
        <v>0</v>
      </c>
      <c r="AY459" s="201">
        <v>0</v>
      </c>
      <c r="AZ459" s="201">
        <v>0</v>
      </c>
      <c r="BA459" s="201">
        <v>0</v>
      </c>
      <c r="BB459" s="201">
        <v>0</v>
      </c>
      <c r="BC459" s="201">
        <v>0</v>
      </c>
      <c r="BD459" s="201">
        <v>0</v>
      </c>
      <c r="BE459" s="33">
        <f t="shared" si="27"/>
        <v>160</v>
      </c>
    </row>
    <row r="460" spans="1:57" x14ac:dyDescent="0.2">
      <c r="A460" s="178" t="s">
        <v>1502</v>
      </c>
      <c r="B460" s="178" t="s">
        <v>1503</v>
      </c>
      <c r="C460" s="178" t="s">
        <v>37</v>
      </c>
      <c r="D460" s="178" t="s">
        <v>38</v>
      </c>
      <c r="E460" s="179" t="s">
        <v>135</v>
      </c>
      <c r="F460" s="60">
        <v>839000</v>
      </c>
      <c r="G460" s="178" t="s">
        <v>111</v>
      </c>
      <c r="H460" s="178" t="s">
        <v>47</v>
      </c>
      <c r="I460" s="180">
        <v>45488</v>
      </c>
      <c r="J460" s="180">
        <v>45503</v>
      </c>
      <c r="K460" s="180">
        <v>46101</v>
      </c>
      <c r="L460" s="181">
        <v>96</v>
      </c>
      <c r="M460" s="181">
        <v>0</v>
      </c>
      <c r="N460" s="181">
        <v>0</v>
      </c>
      <c r="O460" s="181">
        <v>0</v>
      </c>
      <c r="P460" s="181">
        <v>0</v>
      </c>
      <c r="Q460" s="181">
        <v>0</v>
      </c>
      <c r="R460" s="181">
        <v>0</v>
      </c>
      <c r="S460" s="181">
        <v>0</v>
      </c>
      <c r="T460" s="181">
        <v>0</v>
      </c>
      <c r="U460" s="181">
        <v>6</v>
      </c>
      <c r="V460" s="181">
        <v>0</v>
      </c>
      <c r="W460" s="181">
        <v>0</v>
      </c>
      <c r="X460" s="181">
        <v>261</v>
      </c>
      <c r="Y460" s="181">
        <v>0</v>
      </c>
      <c r="Z460" s="181">
        <v>0</v>
      </c>
      <c r="AA460" s="181">
        <v>0</v>
      </c>
      <c r="AB460" s="181">
        <v>0</v>
      </c>
      <c r="AC460" s="181">
        <v>0</v>
      </c>
      <c r="AD460" s="181">
        <v>0</v>
      </c>
      <c r="AE460" s="181">
        <v>0</v>
      </c>
      <c r="AF460" s="181">
        <v>0</v>
      </c>
      <c r="AG460" s="181">
        <v>0</v>
      </c>
      <c r="AH460" s="181">
        <f t="shared" ref="AH460:AH491" si="28">SUM(L460:AG460)</f>
        <v>363</v>
      </c>
      <c r="AI460" s="201">
        <v>96</v>
      </c>
      <c r="AJ460" s="201">
        <v>0</v>
      </c>
      <c r="AK460" s="201">
        <v>0</v>
      </c>
      <c r="AL460" s="201">
        <v>0</v>
      </c>
      <c r="AM460" s="201">
        <v>0</v>
      </c>
      <c r="AN460" s="201">
        <v>0</v>
      </c>
      <c r="AO460" s="201">
        <v>0</v>
      </c>
      <c r="AP460" s="201">
        <v>0</v>
      </c>
      <c r="AQ460" s="201">
        <v>0</v>
      </c>
      <c r="AR460" s="201">
        <v>6</v>
      </c>
      <c r="AS460" s="201">
        <v>0</v>
      </c>
      <c r="AT460" s="201">
        <v>0</v>
      </c>
      <c r="AU460" s="201">
        <v>261</v>
      </c>
      <c r="AV460" s="201">
        <v>0</v>
      </c>
      <c r="AW460" s="201">
        <v>0</v>
      </c>
      <c r="AX460" s="201">
        <v>0</v>
      </c>
      <c r="AY460" s="201">
        <v>0</v>
      </c>
      <c r="AZ460" s="201">
        <v>0</v>
      </c>
      <c r="BA460" s="201">
        <v>0</v>
      </c>
      <c r="BB460" s="201">
        <v>0</v>
      </c>
      <c r="BC460" s="201">
        <v>0</v>
      </c>
      <c r="BD460" s="201">
        <v>0</v>
      </c>
      <c r="BE460" s="33">
        <f t="shared" si="27"/>
        <v>363</v>
      </c>
    </row>
    <row r="461" spans="1:57" x14ac:dyDescent="0.2">
      <c r="A461" s="178" t="s">
        <v>1504</v>
      </c>
      <c r="B461" s="178" t="s">
        <v>1505</v>
      </c>
      <c r="C461" s="178" t="s">
        <v>37</v>
      </c>
      <c r="D461" s="178" t="s">
        <v>38</v>
      </c>
      <c r="E461" s="179" t="s">
        <v>152</v>
      </c>
      <c r="F461" s="60">
        <v>21000</v>
      </c>
      <c r="G461" s="178" t="s">
        <v>474</v>
      </c>
      <c r="H461" s="178" t="s">
        <v>47</v>
      </c>
      <c r="I461" s="180">
        <v>45153</v>
      </c>
      <c r="J461" s="180">
        <v>45187</v>
      </c>
      <c r="K461" s="180">
        <v>45868</v>
      </c>
      <c r="L461" s="181">
        <v>0</v>
      </c>
      <c r="M461" s="181" t="s">
        <v>66</v>
      </c>
      <c r="N461" s="181" t="s">
        <v>66</v>
      </c>
      <c r="O461" s="181" t="s">
        <v>66</v>
      </c>
      <c r="P461" s="181" t="s">
        <v>66</v>
      </c>
      <c r="Q461" s="181" t="s">
        <v>66</v>
      </c>
      <c r="R461" s="181" t="s">
        <v>66</v>
      </c>
      <c r="S461" s="181" t="s">
        <v>66</v>
      </c>
      <c r="T461" s="181" t="s">
        <v>66</v>
      </c>
      <c r="U461" s="181">
        <v>0</v>
      </c>
      <c r="V461" s="181">
        <v>0</v>
      </c>
      <c r="W461" s="181">
        <v>0</v>
      </c>
      <c r="X461" s="181">
        <v>9</v>
      </c>
      <c r="Y461" s="181">
        <v>0</v>
      </c>
      <c r="Z461" s="181">
        <v>0</v>
      </c>
      <c r="AA461" s="181">
        <v>0</v>
      </c>
      <c r="AB461" s="181" t="s">
        <v>66</v>
      </c>
      <c r="AC461" s="181" t="s">
        <v>66</v>
      </c>
      <c r="AD461" s="181" t="s">
        <v>66</v>
      </c>
      <c r="AE461" s="181" t="s">
        <v>66</v>
      </c>
      <c r="AF461" s="181" t="s">
        <v>66</v>
      </c>
      <c r="AG461" s="181" t="s">
        <v>66</v>
      </c>
      <c r="AH461" s="181">
        <f t="shared" si="28"/>
        <v>9</v>
      </c>
      <c r="AI461" s="201">
        <v>0</v>
      </c>
      <c r="AJ461" s="201" t="s">
        <v>66</v>
      </c>
      <c r="AK461" s="201" t="s">
        <v>66</v>
      </c>
      <c r="AL461" s="201" t="s">
        <v>66</v>
      </c>
      <c r="AM461" s="201" t="s">
        <v>66</v>
      </c>
      <c r="AN461" s="201" t="s">
        <v>66</v>
      </c>
      <c r="AO461" s="201" t="s">
        <v>66</v>
      </c>
      <c r="AP461" s="201" t="s">
        <v>66</v>
      </c>
      <c r="AQ461" s="201" t="s">
        <v>66</v>
      </c>
      <c r="AR461" s="201">
        <v>0</v>
      </c>
      <c r="AS461" s="201">
        <v>0</v>
      </c>
      <c r="AT461" s="201">
        <v>0</v>
      </c>
      <c r="AU461" s="201">
        <v>9</v>
      </c>
      <c r="AV461" s="201">
        <v>0</v>
      </c>
      <c r="AW461" s="201">
        <v>0</v>
      </c>
      <c r="AX461" s="201">
        <v>0</v>
      </c>
      <c r="AY461" s="201" t="s">
        <v>66</v>
      </c>
      <c r="AZ461" s="201" t="s">
        <v>66</v>
      </c>
      <c r="BA461" s="201" t="s">
        <v>66</v>
      </c>
      <c r="BB461" s="201" t="s">
        <v>66</v>
      </c>
      <c r="BC461" s="201" t="s">
        <v>66</v>
      </c>
      <c r="BD461" s="201" t="s">
        <v>66</v>
      </c>
      <c r="BE461" s="33">
        <f t="shared" si="27"/>
        <v>9</v>
      </c>
    </row>
    <row r="462" spans="1:57" s="9" customFormat="1" ht="13.5" thickBot="1" x14ac:dyDescent="0.25">
      <c r="A462" s="183" t="s">
        <v>1506</v>
      </c>
      <c r="B462" s="183" t="s">
        <v>1507</v>
      </c>
      <c r="C462" s="183" t="s">
        <v>37</v>
      </c>
      <c r="D462" s="183" t="s">
        <v>38</v>
      </c>
      <c r="E462" s="184" t="s">
        <v>73</v>
      </c>
      <c r="F462" s="185">
        <v>38000</v>
      </c>
      <c r="G462" s="183" t="s">
        <v>1508</v>
      </c>
      <c r="H462" s="183" t="s">
        <v>47</v>
      </c>
      <c r="I462" s="186">
        <v>44363</v>
      </c>
      <c r="J462" s="186">
        <v>44575</v>
      </c>
      <c r="K462" s="186">
        <v>44873</v>
      </c>
      <c r="L462" s="187">
        <v>0</v>
      </c>
      <c r="M462" s="187">
        <v>0</v>
      </c>
      <c r="N462" s="187">
        <v>0</v>
      </c>
      <c r="O462" s="187">
        <v>0</v>
      </c>
      <c r="P462" s="187">
        <v>0</v>
      </c>
      <c r="Q462" s="187">
        <v>0</v>
      </c>
      <c r="R462" s="187">
        <v>0</v>
      </c>
      <c r="S462" s="187">
        <v>0</v>
      </c>
      <c r="T462" s="187">
        <v>0</v>
      </c>
      <c r="U462" s="187">
        <v>0</v>
      </c>
      <c r="V462" s="187">
        <v>0</v>
      </c>
      <c r="W462" s="187">
        <v>0</v>
      </c>
      <c r="X462" s="187">
        <v>19</v>
      </c>
      <c r="Y462" s="187">
        <v>0</v>
      </c>
      <c r="Z462" s="187">
        <v>0</v>
      </c>
      <c r="AA462" s="187">
        <v>0</v>
      </c>
      <c r="AB462" s="187">
        <v>0</v>
      </c>
      <c r="AC462" s="187">
        <v>0</v>
      </c>
      <c r="AD462" s="187">
        <v>0</v>
      </c>
      <c r="AE462" s="187">
        <v>0</v>
      </c>
      <c r="AF462" s="187">
        <v>0</v>
      </c>
      <c r="AG462" s="187">
        <v>0</v>
      </c>
      <c r="AH462" s="187">
        <f t="shared" si="28"/>
        <v>19</v>
      </c>
      <c r="AI462" s="202">
        <v>0</v>
      </c>
      <c r="AJ462" s="202">
        <v>0</v>
      </c>
      <c r="AK462" s="202">
        <v>0</v>
      </c>
      <c r="AL462" s="202">
        <v>0</v>
      </c>
      <c r="AM462" s="202">
        <v>0</v>
      </c>
      <c r="AN462" s="202">
        <v>0</v>
      </c>
      <c r="AO462" s="202">
        <v>0</v>
      </c>
      <c r="AP462" s="202">
        <v>0</v>
      </c>
      <c r="AQ462" s="202">
        <v>0</v>
      </c>
      <c r="AR462" s="202">
        <v>0</v>
      </c>
      <c r="AS462" s="202">
        <v>0</v>
      </c>
      <c r="AT462" s="202">
        <v>0</v>
      </c>
      <c r="AU462" s="202">
        <v>19</v>
      </c>
      <c r="AV462" s="202">
        <v>0</v>
      </c>
      <c r="AW462" s="202">
        <v>0</v>
      </c>
      <c r="AX462" s="202">
        <v>0</v>
      </c>
      <c r="AY462" s="202">
        <v>0</v>
      </c>
      <c r="AZ462" s="202">
        <v>0</v>
      </c>
      <c r="BA462" s="202">
        <v>0</v>
      </c>
      <c r="BB462" s="202">
        <v>0</v>
      </c>
      <c r="BC462" s="202">
        <v>0</v>
      </c>
      <c r="BD462" s="202">
        <v>0</v>
      </c>
      <c r="BE462" s="33">
        <f t="shared" si="27"/>
        <v>19</v>
      </c>
    </row>
    <row r="463" spans="1:57" x14ac:dyDescent="0.2">
      <c r="A463" s="178" t="s">
        <v>1509</v>
      </c>
      <c r="B463" s="178" t="s">
        <v>1510</v>
      </c>
      <c r="C463" s="178" t="s">
        <v>37</v>
      </c>
      <c r="D463" s="178" t="s">
        <v>38</v>
      </c>
      <c r="E463" s="179" t="s">
        <v>98</v>
      </c>
      <c r="F463" s="60">
        <v>83000</v>
      </c>
      <c r="G463" s="178" t="s">
        <v>99</v>
      </c>
      <c r="H463" s="178" t="s">
        <v>47</v>
      </c>
      <c r="I463" s="180">
        <v>44603</v>
      </c>
      <c r="J463" s="180">
        <v>44869</v>
      </c>
      <c r="K463" s="180">
        <v>45337</v>
      </c>
      <c r="L463" s="181">
        <v>0</v>
      </c>
      <c r="M463" s="181">
        <v>0</v>
      </c>
      <c r="N463" s="181">
        <v>0</v>
      </c>
      <c r="O463" s="181">
        <v>0</v>
      </c>
      <c r="P463" s="181">
        <v>0</v>
      </c>
      <c r="Q463" s="181">
        <v>0</v>
      </c>
      <c r="R463" s="181">
        <v>0</v>
      </c>
      <c r="S463" s="181">
        <v>0</v>
      </c>
      <c r="T463" s="181">
        <v>0</v>
      </c>
      <c r="U463" s="181">
        <v>2</v>
      </c>
      <c r="V463" s="181">
        <v>0</v>
      </c>
      <c r="W463" s="181">
        <v>0</v>
      </c>
      <c r="X463" s="181">
        <v>56</v>
      </c>
      <c r="Y463" s="181">
        <v>0</v>
      </c>
      <c r="Z463" s="181">
        <v>0</v>
      </c>
      <c r="AA463" s="181">
        <v>0</v>
      </c>
      <c r="AB463" s="181">
        <v>0</v>
      </c>
      <c r="AC463" s="181">
        <v>0</v>
      </c>
      <c r="AD463" s="181">
        <v>0</v>
      </c>
      <c r="AE463" s="181">
        <v>0</v>
      </c>
      <c r="AF463" s="181">
        <v>0</v>
      </c>
      <c r="AG463" s="181">
        <v>0</v>
      </c>
      <c r="AH463" s="181">
        <f t="shared" si="28"/>
        <v>58</v>
      </c>
      <c r="AI463" s="201">
        <v>0</v>
      </c>
      <c r="AJ463" s="201">
        <v>0</v>
      </c>
      <c r="AK463" s="201">
        <v>0</v>
      </c>
      <c r="AL463" s="201">
        <v>0</v>
      </c>
      <c r="AM463" s="201">
        <v>0</v>
      </c>
      <c r="AN463" s="201">
        <v>0</v>
      </c>
      <c r="AO463" s="201">
        <v>0</v>
      </c>
      <c r="AP463" s="201">
        <v>0</v>
      </c>
      <c r="AQ463" s="201">
        <v>0</v>
      </c>
      <c r="AR463" s="201">
        <v>2</v>
      </c>
      <c r="AS463" s="201">
        <v>0</v>
      </c>
      <c r="AT463" s="201">
        <v>0</v>
      </c>
      <c r="AU463" s="201">
        <v>56</v>
      </c>
      <c r="AV463" s="201">
        <v>0</v>
      </c>
      <c r="AW463" s="201">
        <v>0</v>
      </c>
      <c r="AX463" s="201">
        <v>0</v>
      </c>
      <c r="AY463" s="201">
        <v>0</v>
      </c>
      <c r="AZ463" s="201">
        <v>0</v>
      </c>
      <c r="BA463" s="201">
        <v>0</v>
      </c>
      <c r="BB463" s="201">
        <v>0</v>
      </c>
      <c r="BC463" s="201">
        <v>0</v>
      </c>
      <c r="BD463" s="201">
        <v>0</v>
      </c>
      <c r="BE463" s="33">
        <f t="shared" si="27"/>
        <v>58</v>
      </c>
    </row>
    <row r="464" spans="1:57" s="9" customFormat="1" ht="13.5" thickBot="1" x14ac:dyDescent="0.25">
      <c r="A464" s="183" t="s">
        <v>1511</v>
      </c>
      <c r="B464" s="183" t="s">
        <v>1512</v>
      </c>
      <c r="C464" s="183" t="s">
        <v>37</v>
      </c>
      <c r="D464" s="183" t="s">
        <v>38</v>
      </c>
      <c r="E464" s="184" t="s">
        <v>377</v>
      </c>
      <c r="F464" s="185">
        <v>628000</v>
      </c>
      <c r="G464" s="183" t="s">
        <v>378</v>
      </c>
      <c r="H464" s="183" t="s">
        <v>47</v>
      </c>
      <c r="I464" s="186">
        <v>44730</v>
      </c>
      <c r="J464" s="186">
        <v>44749</v>
      </c>
      <c r="K464" s="186">
        <v>45350</v>
      </c>
      <c r="L464" s="187">
        <v>0</v>
      </c>
      <c r="M464" s="187">
        <v>0</v>
      </c>
      <c r="N464" s="187">
        <v>0</v>
      </c>
      <c r="O464" s="187">
        <v>0</v>
      </c>
      <c r="P464" s="187">
        <v>0</v>
      </c>
      <c r="Q464" s="187">
        <v>0</v>
      </c>
      <c r="R464" s="187">
        <v>0</v>
      </c>
      <c r="S464" s="187">
        <v>0</v>
      </c>
      <c r="T464" s="187">
        <v>0</v>
      </c>
      <c r="U464" s="187">
        <v>0</v>
      </c>
      <c r="V464" s="187">
        <v>0</v>
      </c>
      <c r="W464" s="187">
        <v>0</v>
      </c>
      <c r="X464" s="187">
        <v>628</v>
      </c>
      <c r="Y464" s="187">
        <v>0</v>
      </c>
      <c r="Z464" s="187">
        <v>0</v>
      </c>
      <c r="AA464" s="187">
        <v>0</v>
      </c>
      <c r="AB464" s="187">
        <v>0</v>
      </c>
      <c r="AC464" s="187">
        <v>0</v>
      </c>
      <c r="AD464" s="187">
        <v>0</v>
      </c>
      <c r="AE464" s="187">
        <v>0</v>
      </c>
      <c r="AF464" s="187">
        <v>0</v>
      </c>
      <c r="AG464" s="187">
        <v>0</v>
      </c>
      <c r="AH464" s="187">
        <f t="shared" si="28"/>
        <v>628</v>
      </c>
      <c r="AI464" s="202">
        <v>0</v>
      </c>
      <c r="AJ464" s="202">
        <v>0</v>
      </c>
      <c r="AK464" s="202">
        <v>0</v>
      </c>
      <c r="AL464" s="202">
        <v>0</v>
      </c>
      <c r="AM464" s="202">
        <v>0</v>
      </c>
      <c r="AN464" s="202">
        <v>0</v>
      </c>
      <c r="AO464" s="202">
        <v>0</v>
      </c>
      <c r="AP464" s="202">
        <v>0</v>
      </c>
      <c r="AQ464" s="202">
        <v>0</v>
      </c>
      <c r="AR464" s="202">
        <v>0</v>
      </c>
      <c r="AS464" s="202">
        <v>0</v>
      </c>
      <c r="AT464" s="202">
        <v>0</v>
      </c>
      <c r="AU464" s="202">
        <v>628</v>
      </c>
      <c r="AV464" s="202">
        <v>0</v>
      </c>
      <c r="AW464" s="202">
        <v>0</v>
      </c>
      <c r="AX464" s="202">
        <v>0</v>
      </c>
      <c r="AY464" s="202">
        <v>0</v>
      </c>
      <c r="AZ464" s="202">
        <v>0</v>
      </c>
      <c r="BA464" s="202">
        <v>0</v>
      </c>
      <c r="BB464" s="202">
        <v>0</v>
      </c>
      <c r="BC464" s="202">
        <v>0</v>
      </c>
      <c r="BD464" s="202">
        <v>0</v>
      </c>
      <c r="BE464" s="33">
        <f t="shared" si="27"/>
        <v>628</v>
      </c>
    </row>
    <row r="465" spans="1:57" s="9" customFormat="1" ht="13.5" thickBot="1" x14ac:dyDescent="0.25">
      <c r="A465" s="183" t="s">
        <v>1513</v>
      </c>
      <c r="B465" s="183" t="s">
        <v>1514</v>
      </c>
      <c r="C465" s="183" t="s">
        <v>37</v>
      </c>
      <c r="D465" s="183" t="s">
        <v>38</v>
      </c>
      <c r="E465" s="184" t="s">
        <v>106</v>
      </c>
      <c r="F465" s="185">
        <v>2320000</v>
      </c>
      <c r="G465" s="183" t="s">
        <v>107</v>
      </c>
      <c r="H465" s="183" t="s">
        <v>47</v>
      </c>
      <c r="I465" s="186">
        <v>44742</v>
      </c>
      <c r="J465" s="186">
        <v>44901</v>
      </c>
      <c r="K465" s="186">
        <v>45458</v>
      </c>
      <c r="L465" s="187">
        <v>0</v>
      </c>
      <c r="M465" s="187">
        <v>0</v>
      </c>
      <c r="N465" s="187">
        <v>0</v>
      </c>
      <c r="O465" s="187">
        <v>0</v>
      </c>
      <c r="P465" s="187">
        <v>0</v>
      </c>
      <c r="Q465" s="187">
        <v>0</v>
      </c>
      <c r="R465" s="187">
        <v>0</v>
      </c>
      <c r="S465" s="187">
        <v>0</v>
      </c>
      <c r="T465" s="187">
        <v>0</v>
      </c>
      <c r="U465" s="187">
        <v>0</v>
      </c>
      <c r="V465" s="187">
        <v>0</v>
      </c>
      <c r="W465" s="187">
        <v>0</v>
      </c>
      <c r="X465" s="187">
        <v>1223</v>
      </c>
      <c r="Y465" s="187">
        <v>0</v>
      </c>
      <c r="Z465" s="187">
        <v>0</v>
      </c>
      <c r="AA465" s="187">
        <v>0</v>
      </c>
      <c r="AB465" s="187">
        <v>0</v>
      </c>
      <c r="AC465" s="187">
        <v>0</v>
      </c>
      <c r="AD465" s="187">
        <v>0</v>
      </c>
      <c r="AE465" s="187">
        <v>0</v>
      </c>
      <c r="AF465" s="187">
        <v>0</v>
      </c>
      <c r="AG465" s="187">
        <v>0</v>
      </c>
      <c r="AH465" s="187">
        <f t="shared" si="28"/>
        <v>1223</v>
      </c>
      <c r="AI465" s="202">
        <v>0</v>
      </c>
      <c r="AJ465" s="202">
        <v>0</v>
      </c>
      <c r="AK465" s="202">
        <v>0</v>
      </c>
      <c r="AL465" s="202">
        <v>0</v>
      </c>
      <c r="AM465" s="202">
        <v>0</v>
      </c>
      <c r="AN465" s="202">
        <v>0</v>
      </c>
      <c r="AO465" s="202">
        <v>0</v>
      </c>
      <c r="AP465" s="202">
        <v>0</v>
      </c>
      <c r="AQ465" s="202">
        <v>0</v>
      </c>
      <c r="AR465" s="202">
        <v>0</v>
      </c>
      <c r="AS465" s="202">
        <v>0</v>
      </c>
      <c r="AT465" s="202">
        <v>0</v>
      </c>
      <c r="AU465" s="202">
        <v>1223</v>
      </c>
      <c r="AV465" s="202">
        <v>0</v>
      </c>
      <c r="AW465" s="202">
        <v>0</v>
      </c>
      <c r="AX465" s="202">
        <v>0</v>
      </c>
      <c r="AY465" s="202">
        <v>0</v>
      </c>
      <c r="AZ465" s="202">
        <v>0</v>
      </c>
      <c r="BA465" s="202">
        <v>0</v>
      </c>
      <c r="BB465" s="202">
        <v>0</v>
      </c>
      <c r="BC465" s="202">
        <v>0</v>
      </c>
      <c r="BD465" s="202">
        <v>0</v>
      </c>
      <c r="BE465" s="33">
        <f t="shared" si="27"/>
        <v>1223</v>
      </c>
    </row>
    <row r="466" spans="1:57" s="9" customFormat="1" ht="13.5" thickBot="1" x14ac:dyDescent="0.25">
      <c r="A466" s="183" t="s">
        <v>1515</v>
      </c>
      <c r="B466" s="183" t="s">
        <v>1516</v>
      </c>
      <c r="C466" s="183" t="s">
        <v>37</v>
      </c>
      <c r="D466" s="183" t="s">
        <v>38</v>
      </c>
      <c r="E466" s="184" t="s">
        <v>98</v>
      </c>
      <c r="F466" s="185">
        <v>50000</v>
      </c>
      <c r="G466" s="183" t="s">
        <v>99</v>
      </c>
      <c r="H466" s="183" t="s">
        <v>47</v>
      </c>
      <c r="I466" s="186">
        <v>44600</v>
      </c>
      <c r="J466" s="186">
        <v>44631</v>
      </c>
      <c r="K466" s="186">
        <v>45160</v>
      </c>
      <c r="L466" s="187">
        <v>3</v>
      </c>
      <c r="M466" s="187">
        <v>0</v>
      </c>
      <c r="N466" s="187">
        <v>0</v>
      </c>
      <c r="O466" s="187">
        <v>0</v>
      </c>
      <c r="P466" s="187">
        <v>0</v>
      </c>
      <c r="Q466" s="187">
        <v>0</v>
      </c>
      <c r="R466" s="187">
        <v>0</v>
      </c>
      <c r="S466" s="187">
        <v>0</v>
      </c>
      <c r="T466" s="187">
        <v>0</v>
      </c>
      <c r="U466" s="187">
        <v>0</v>
      </c>
      <c r="V466" s="187">
        <v>0</v>
      </c>
      <c r="W466" s="187">
        <v>0</v>
      </c>
      <c r="X466" s="187">
        <v>0</v>
      </c>
      <c r="Y466" s="187">
        <v>0</v>
      </c>
      <c r="Z466" s="187">
        <v>0</v>
      </c>
      <c r="AA466" s="187">
        <v>0</v>
      </c>
      <c r="AB466" s="187">
        <v>0</v>
      </c>
      <c r="AC466" s="187">
        <v>0</v>
      </c>
      <c r="AD466" s="187">
        <v>0</v>
      </c>
      <c r="AE466" s="187">
        <v>0</v>
      </c>
      <c r="AF466" s="187">
        <v>0</v>
      </c>
      <c r="AG466" s="187">
        <v>0</v>
      </c>
      <c r="AH466" s="187">
        <f t="shared" si="28"/>
        <v>3</v>
      </c>
      <c r="AI466" s="202">
        <v>3</v>
      </c>
      <c r="AJ466" s="202">
        <v>0</v>
      </c>
      <c r="AK466" s="202">
        <v>0</v>
      </c>
      <c r="AL466" s="202">
        <v>0</v>
      </c>
      <c r="AM466" s="202">
        <v>0</v>
      </c>
      <c r="AN466" s="202">
        <v>0</v>
      </c>
      <c r="AO466" s="202">
        <v>0</v>
      </c>
      <c r="AP466" s="202">
        <v>0</v>
      </c>
      <c r="AQ466" s="202">
        <v>0</v>
      </c>
      <c r="AR466" s="202">
        <v>0</v>
      </c>
      <c r="AS466" s="202">
        <v>0</v>
      </c>
      <c r="AT466" s="202">
        <v>0</v>
      </c>
      <c r="AU466" s="202">
        <v>0</v>
      </c>
      <c r="AV466" s="202">
        <v>0</v>
      </c>
      <c r="AW466" s="202">
        <v>0</v>
      </c>
      <c r="AX466" s="202">
        <v>0</v>
      </c>
      <c r="AY466" s="202">
        <v>0</v>
      </c>
      <c r="AZ466" s="202">
        <v>0</v>
      </c>
      <c r="BA466" s="202">
        <v>0</v>
      </c>
      <c r="BB466" s="202">
        <v>0</v>
      </c>
      <c r="BC466" s="202">
        <v>0</v>
      </c>
      <c r="BD466" s="202">
        <v>0</v>
      </c>
      <c r="BE466" s="33">
        <f t="shared" si="27"/>
        <v>3</v>
      </c>
    </row>
    <row r="467" spans="1:57" s="9" customFormat="1" ht="13.5" thickBot="1" x14ac:dyDescent="0.25">
      <c r="A467" s="183" t="s">
        <v>1517</v>
      </c>
      <c r="B467" s="183" t="s">
        <v>1518</v>
      </c>
      <c r="C467" s="183" t="s">
        <v>37</v>
      </c>
      <c r="D467" s="183" t="s">
        <v>38</v>
      </c>
      <c r="E467" s="184" t="s">
        <v>608</v>
      </c>
      <c r="F467" s="185">
        <v>23000</v>
      </c>
      <c r="G467" s="183" t="s">
        <v>609</v>
      </c>
      <c r="H467" s="183" t="s">
        <v>47</v>
      </c>
      <c r="I467" s="186">
        <v>44357</v>
      </c>
      <c r="J467" s="186">
        <v>44943</v>
      </c>
      <c r="K467" s="186">
        <v>45013</v>
      </c>
      <c r="L467" s="187">
        <v>0</v>
      </c>
      <c r="M467" s="187">
        <v>0</v>
      </c>
      <c r="N467" s="187">
        <v>0</v>
      </c>
      <c r="O467" s="187">
        <v>0</v>
      </c>
      <c r="P467" s="187">
        <v>0</v>
      </c>
      <c r="Q467" s="187">
        <v>0</v>
      </c>
      <c r="R467" s="187">
        <v>0</v>
      </c>
      <c r="S467" s="187">
        <v>0</v>
      </c>
      <c r="T467" s="187">
        <v>0</v>
      </c>
      <c r="U467" s="187">
        <v>0</v>
      </c>
      <c r="V467" s="187">
        <v>0</v>
      </c>
      <c r="W467" s="187">
        <v>0</v>
      </c>
      <c r="X467" s="187">
        <v>23</v>
      </c>
      <c r="Y467" s="187">
        <v>0</v>
      </c>
      <c r="Z467" s="187">
        <v>0</v>
      </c>
      <c r="AA467" s="187">
        <v>0</v>
      </c>
      <c r="AB467" s="187">
        <v>0</v>
      </c>
      <c r="AC467" s="187">
        <v>0</v>
      </c>
      <c r="AD467" s="187">
        <v>0</v>
      </c>
      <c r="AE467" s="187">
        <v>0</v>
      </c>
      <c r="AF467" s="187">
        <v>0</v>
      </c>
      <c r="AG467" s="187">
        <v>0</v>
      </c>
      <c r="AH467" s="187">
        <f t="shared" si="28"/>
        <v>23</v>
      </c>
      <c r="AI467" s="202">
        <v>0</v>
      </c>
      <c r="AJ467" s="202">
        <v>0</v>
      </c>
      <c r="AK467" s="202">
        <v>0</v>
      </c>
      <c r="AL467" s="202">
        <v>0</v>
      </c>
      <c r="AM467" s="202">
        <v>0</v>
      </c>
      <c r="AN467" s="202">
        <v>0</v>
      </c>
      <c r="AO467" s="202">
        <v>0</v>
      </c>
      <c r="AP467" s="202">
        <v>0</v>
      </c>
      <c r="AQ467" s="202">
        <v>0</v>
      </c>
      <c r="AR467" s="202">
        <v>0</v>
      </c>
      <c r="AS467" s="202">
        <v>0</v>
      </c>
      <c r="AT467" s="202">
        <v>0</v>
      </c>
      <c r="AU467" s="202">
        <v>23</v>
      </c>
      <c r="AV467" s="202">
        <v>0</v>
      </c>
      <c r="AW467" s="202">
        <v>0</v>
      </c>
      <c r="AX467" s="202">
        <v>0</v>
      </c>
      <c r="AY467" s="202">
        <v>0</v>
      </c>
      <c r="AZ467" s="202">
        <v>0</v>
      </c>
      <c r="BA467" s="202">
        <v>0</v>
      </c>
      <c r="BB467" s="202">
        <v>0</v>
      </c>
      <c r="BC467" s="202">
        <v>0</v>
      </c>
      <c r="BD467" s="202">
        <v>0</v>
      </c>
      <c r="BE467" s="33">
        <f t="shared" si="27"/>
        <v>23</v>
      </c>
    </row>
    <row r="468" spans="1:57" x14ac:dyDescent="0.2">
      <c r="A468" s="178" t="s">
        <v>1519</v>
      </c>
      <c r="B468" s="178" t="s">
        <v>1520</v>
      </c>
      <c r="C468" s="178" t="s">
        <v>37</v>
      </c>
      <c r="D468" s="178" t="s">
        <v>38</v>
      </c>
      <c r="E468" s="179" t="s">
        <v>73</v>
      </c>
      <c r="F468" s="60">
        <v>10000</v>
      </c>
      <c r="G468" s="178" t="s">
        <v>74</v>
      </c>
      <c r="H468" s="178" t="s">
        <v>47</v>
      </c>
      <c r="I468" s="180">
        <v>44466</v>
      </c>
      <c r="J468" s="180">
        <v>44550</v>
      </c>
      <c r="K468" s="180">
        <v>45006</v>
      </c>
      <c r="L468" s="181">
        <v>0</v>
      </c>
      <c r="M468" s="181">
        <v>0</v>
      </c>
      <c r="N468" s="181">
        <v>0</v>
      </c>
      <c r="O468" s="181">
        <v>0</v>
      </c>
      <c r="P468" s="181">
        <v>0</v>
      </c>
      <c r="Q468" s="181">
        <v>0</v>
      </c>
      <c r="R468" s="181">
        <v>0</v>
      </c>
      <c r="S468" s="181">
        <v>0</v>
      </c>
      <c r="T468" s="181">
        <v>0</v>
      </c>
      <c r="U468" s="181">
        <v>0</v>
      </c>
      <c r="V468" s="181">
        <v>0</v>
      </c>
      <c r="W468" s="181">
        <v>0</v>
      </c>
      <c r="X468" s="181">
        <v>10</v>
      </c>
      <c r="Y468" s="181">
        <v>0</v>
      </c>
      <c r="Z468" s="181">
        <v>0</v>
      </c>
      <c r="AA468" s="181">
        <v>0</v>
      </c>
      <c r="AB468" s="181">
        <v>0</v>
      </c>
      <c r="AC468" s="181">
        <v>0</v>
      </c>
      <c r="AD468" s="181">
        <v>0</v>
      </c>
      <c r="AE468" s="181">
        <v>0</v>
      </c>
      <c r="AF468" s="181">
        <v>0</v>
      </c>
      <c r="AG468" s="181">
        <v>0</v>
      </c>
      <c r="AH468" s="181">
        <f t="shared" si="28"/>
        <v>10</v>
      </c>
      <c r="AI468" s="201">
        <v>0</v>
      </c>
      <c r="AJ468" s="201">
        <v>0</v>
      </c>
      <c r="AK468" s="201">
        <v>0</v>
      </c>
      <c r="AL468" s="201">
        <v>0</v>
      </c>
      <c r="AM468" s="201">
        <v>0</v>
      </c>
      <c r="AN468" s="201">
        <v>0</v>
      </c>
      <c r="AO468" s="201">
        <v>0</v>
      </c>
      <c r="AP468" s="201">
        <v>0</v>
      </c>
      <c r="AQ468" s="201">
        <v>0</v>
      </c>
      <c r="AR468" s="201">
        <v>0</v>
      </c>
      <c r="AS468" s="201">
        <v>0</v>
      </c>
      <c r="AT468" s="201">
        <v>0</v>
      </c>
      <c r="AU468" s="201">
        <v>10</v>
      </c>
      <c r="AV468" s="201">
        <v>0</v>
      </c>
      <c r="AW468" s="201">
        <v>0</v>
      </c>
      <c r="AX468" s="201">
        <v>0</v>
      </c>
      <c r="AY468" s="201">
        <v>0</v>
      </c>
      <c r="AZ468" s="201">
        <v>0</v>
      </c>
      <c r="BA468" s="201">
        <v>0</v>
      </c>
      <c r="BB468" s="201">
        <v>0</v>
      </c>
      <c r="BC468" s="201">
        <v>0</v>
      </c>
      <c r="BD468" s="201">
        <v>0</v>
      </c>
      <c r="BE468" s="33">
        <f t="shared" si="27"/>
        <v>10</v>
      </c>
    </row>
    <row r="469" spans="1:57" s="9" customFormat="1" ht="13.5" thickBot="1" x14ac:dyDescent="0.25">
      <c r="A469" s="183" t="s">
        <v>1521</v>
      </c>
      <c r="B469" s="183" t="s">
        <v>1522</v>
      </c>
      <c r="C469" s="183" t="s">
        <v>37</v>
      </c>
      <c r="D469" s="183" t="s">
        <v>38</v>
      </c>
      <c r="E469" s="184" t="s">
        <v>608</v>
      </c>
      <c r="F469" s="185">
        <v>28000</v>
      </c>
      <c r="G469" s="183" t="s">
        <v>609</v>
      </c>
      <c r="H469" s="183" t="s">
        <v>41</v>
      </c>
      <c r="I469" s="186">
        <v>44547</v>
      </c>
      <c r="J469" s="186">
        <v>44666</v>
      </c>
      <c r="K469" s="186">
        <v>45023</v>
      </c>
      <c r="L469" s="187">
        <v>0</v>
      </c>
      <c r="M469" s="187">
        <v>0</v>
      </c>
      <c r="N469" s="187">
        <v>0</v>
      </c>
      <c r="O469" s="187">
        <v>0</v>
      </c>
      <c r="P469" s="187">
        <v>0</v>
      </c>
      <c r="Q469" s="187">
        <v>0</v>
      </c>
      <c r="R469" s="187">
        <v>0</v>
      </c>
      <c r="S469" s="187">
        <v>0</v>
      </c>
      <c r="T469" s="187">
        <v>0</v>
      </c>
      <c r="U469" s="187">
        <v>0</v>
      </c>
      <c r="V469" s="187">
        <v>0</v>
      </c>
      <c r="W469" s="187">
        <v>0</v>
      </c>
      <c r="X469" s="187">
        <v>11</v>
      </c>
      <c r="Y469" s="187">
        <v>0</v>
      </c>
      <c r="Z469" s="187">
        <v>0</v>
      </c>
      <c r="AA469" s="187">
        <v>0</v>
      </c>
      <c r="AB469" s="187">
        <v>0</v>
      </c>
      <c r="AC469" s="187">
        <v>0</v>
      </c>
      <c r="AD469" s="187">
        <v>0</v>
      </c>
      <c r="AE469" s="187">
        <v>0</v>
      </c>
      <c r="AF469" s="187">
        <v>0</v>
      </c>
      <c r="AG469" s="187">
        <v>0</v>
      </c>
      <c r="AH469" s="187">
        <f t="shared" si="28"/>
        <v>11</v>
      </c>
      <c r="AI469" s="202">
        <v>0</v>
      </c>
      <c r="AJ469" s="202">
        <v>0</v>
      </c>
      <c r="AK469" s="202">
        <v>0</v>
      </c>
      <c r="AL469" s="202">
        <v>0</v>
      </c>
      <c r="AM469" s="202">
        <v>0</v>
      </c>
      <c r="AN469" s="202">
        <v>0</v>
      </c>
      <c r="AO469" s="202">
        <v>0</v>
      </c>
      <c r="AP469" s="202">
        <v>0</v>
      </c>
      <c r="AQ469" s="202">
        <v>0</v>
      </c>
      <c r="AR469" s="202">
        <v>0</v>
      </c>
      <c r="AS469" s="202">
        <v>0</v>
      </c>
      <c r="AT469" s="202">
        <v>0</v>
      </c>
      <c r="AU469" s="202">
        <v>11</v>
      </c>
      <c r="AV469" s="202">
        <v>0</v>
      </c>
      <c r="AW469" s="202">
        <v>0</v>
      </c>
      <c r="AX469" s="202">
        <v>0</v>
      </c>
      <c r="AY469" s="202">
        <v>0</v>
      </c>
      <c r="AZ469" s="202">
        <v>0</v>
      </c>
      <c r="BA469" s="202">
        <v>0</v>
      </c>
      <c r="BB469" s="202">
        <v>0</v>
      </c>
      <c r="BC469" s="202">
        <v>0</v>
      </c>
      <c r="BD469" s="202">
        <v>0</v>
      </c>
      <c r="BE469" s="33">
        <f t="shared" si="27"/>
        <v>11</v>
      </c>
    </row>
    <row r="470" spans="1:57" x14ac:dyDescent="0.2">
      <c r="A470" s="178" t="s">
        <v>1523</v>
      </c>
      <c r="B470" s="178" t="s">
        <v>1524</v>
      </c>
      <c r="C470" s="178" t="s">
        <v>37</v>
      </c>
      <c r="D470" s="178" t="s">
        <v>38</v>
      </c>
      <c r="E470" s="179" t="s">
        <v>608</v>
      </c>
      <c r="F470" s="60">
        <v>232000</v>
      </c>
      <c r="G470" s="178" t="s">
        <v>609</v>
      </c>
      <c r="H470" s="178" t="s">
        <v>47</v>
      </c>
      <c r="I470" s="180">
        <v>44455</v>
      </c>
      <c r="J470" s="180">
        <v>44566</v>
      </c>
      <c r="K470" s="180">
        <v>45065</v>
      </c>
      <c r="L470" s="181">
        <v>0</v>
      </c>
      <c r="M470" s="181">
        <v>0</v>
      </c>
      <c r="N470" s="181">
        <v>0</v>
      </c>
      <c r="O470" s="181">
        <v>0</v>
      </c>
      <c r="P470" s="181">
        <v>0</v>
      </c>
      <c r="Q470" s="181">
        <v>0</v>
      </c>
      <c r="R470" s="181">
        <v>0</v>
      </c>
      <c r="S470" s="181">
        <v>0</v>
      </c>
      <c r="T470" s="181">
        <v>0</v>
      </c>
      <c r="U470" s="181">
        <v>0</v>
      </c>
      <c r="V470" s="181">
        <v>0</v>
      </c>
      <c r="W470" s="181">
        <v>0</v>
      </c>
      <c r="X470" s="181">
        <v>13</v>
      </c>
      <c r="Y470" s="181">
        <v>0</v>
      </c>
      <c r="Z470" s="181">
        <v>0</v>
      </c>
      <c r="AA470" s="181">
        <v>0</v>
      </c>
      <c r="AB470" s="181">
        <v>0</v>
      </c>
      <c r="AC470" s="181">
        <v>0</v>
      </c>
      <c r="AD470" s="181">
        <v>0</v>
      </c>
      <c r="AE470" s="181">
        <v>0</v>
      </c>
      <c r="AF470" s="181">
        <v>0</v>
      </c>
      <c r="AG470" s="181">
        <v>0</v>
      </c>
      <c r="AH470" s="181">
        <f t="shared" si="28"/>
        <v>13</v>
      </c>
      <c r="AI470" s="201">
        <v>0</v>
      </c>
      <c r="AJ470" s="201">
        <v>0</v>
      </c>
      <c r="AK470" s="201">
        <v>0</v>
      </c>
      <c r="AL470" s="201">
        <v>0</v>
      </c>
      <c r="AM470" s="201">
        <v>0</v>
      </c>
      <c r="AN470" s="201">
        <v>0</v>
      </c>
      <c r="AO470" s="201">
        <v>0</v>
      </c>
      <c r="AP470" s="201">
        <v>0</v>
      </c>
      <c r="AQ470" s="201">
        <v>0</v>
      </c>
      <c r="AR470" s="201">
        <v>0</v>
      </c>
      <c r="AS470" s="201">
        <v>0</v>
      </c>
      <c r="AT470" s="201">
        <v>0</v>
      </c>
      <c r="AU470" s="201">
        <v>13</v>
      </c>
      <c r="AV470" s="201">
        <v>0</v>
      </c>
      <c r="AW470" s="201">
        <v>0</v>
      </c>
      <c r="AX470" s="201">
        <v>0</v>
      </c>
      <c r="AY470" s="201">
        <v>0</v>
      </c>
      <c r="AZ470" s="201">
        <v>0</v>
      </c>
      <c r="BA470" s="201">
        <v>0</v>
      </c>
      <c r="BB470" s="201">
        <v>0</v>
      </c>
      <c r="BC470" s="201">
        <v>0</v>
      </c>
      <c r="BD470" s="201">
        <v>0</v>
      </c>
      <c r="BE470" s="33">
        <f t="shared" si="27"/>
        <v>13</v>
      </c>
    </row>
    <row r="471" spans="1:57" s="9" customFormat="1" ht="13.5" thickBot="1" x14ac:dyDescent="0.25">
      <c r="A471" s="183" t="s">
        <v>1525</v>
      </c>
      <c r="B471" s="183" t="s">
        <v>1526</v>
      </c>
      <c r="C471" s="183" t="s">
        <v>37</v>
      </c>
      <c r="D471" s="183" t="s">
        <v>38</v>
      </c>
      <c r="E471" s="184" t="s">
        <v>288</v>
      </c>
      <c r="F471" s="185">
        <v>96000</v>
      </c>
      <c r="G471" s="183" t="s">
        <v>256</v>
      </c>
      <c r="H471" s="183" t="s">
        <v>47</v>
      </c>
      <c r="I471" s="186">
        <v>44434</v>
      </c>
      <c r="J471" s="186" t="s">
        <v>66</v>
      </c>
      <c r="K471" s="186">
        <v>45198</v>
      </c>
      <c r="L471" s="187">
        <v>0</v>
      </c>
      <c r="M471" s="187">
        <v>0</v>
      </c>
      <c r="N471" s="187">
        <v>0</v>
      </c>
      <c r="O471" s="187">
        <v>0</v>
      </c>
      <c r="P471" s="187">
        <v>0</v>
      </c>
      <c r="Q471" s="187">
        <v>0</v>
      </c>
      <c r="R471" s="187">
        <v>0</v>
      </c>
      <c r="S471" s="187">
        <v>0</v>
      </c>
      <c r="T471" s="187">
        <v>0</v>
      </c>
      <c r="U471" s="187">
        <v>0</v>
      </c>
      <c r="V471" s="187">
        <v>0</v>
      </c>
      <c r="W471" s="187">
        <v>0</v>
      </c>
      <c r="X471" s="187">
        <v>91</v>
      </c>
      <c r="Y471" s="187">
        <v>0</v>
      </c>
      <c r="Z471" s="187">
        <v>0</v>
      </c>
      <c r="AA471" s="187">
        <v>0</v>
      </c>
      <c r="AB471" s="187">
        <v>0</v>
      </c>
      <c r="AC471" s="187">
        <v>0</v>
      </c>
      <c r="AD471" s="187">
        <v>0</v>
      </c>
      <c r="AE471" s="187">
        <v>0</v>
      </c>
      <c r="AF471" s="187">
        <v>0</v>
      </c>
      <c r="AG471" s="187">
        <v>0</v>
      </c>
      <c r="AH471" s="187">
        <f t="shared" si="28"/>
        <v>91</v>
      </c>
      <c r="AI471" s="202">
        <v>0</v>
      </c>
      <c r="AJ471" s="202">
        <v>0</v>
      </c>
      <c r="AK471" s="202">
        <v>0</v>
      </c>
      <c r="AL471" s="202">
        <v>0</v>
      </c>
      <c r="AM471" s="202">
        <v>0</v>
      </c>
      <c r="AN471" s="202">
        <v>0</v>
      </c>
      <c r="AO471" s="202">
        <v>0</v>
      </c>
      <c r="AP471" s="202">
        <v>0</v>
      </c>
      <c r="AQ471" s="202">
        <v>0</v>
      </c>
      <c r="AR471" s="202">
        <v>0</v>
      </c>
      <c r="AS471" s="202">
        <v>0</v>
      </c>
      <c r="AT471" s="202">
        <v>0</v>
      </c>
      <c r="AU471" s="202">
        <v>91</v>
      </c>
      <c r="AV471" s="202">
        <v>0</v>
      </c>
      <c r="AW471" s="202">
        <v>0</v>
      </c>
      <c r="AX471" s="202">
        <v>0</v>
      </c>
      <c r="AY471" s="202">
        <v>0</v>
      </c>
      <c r="AZ471" s="202">
        <v>0</v>
      </c>
      <c r="BA471" s="202">
        <v>0</v>
      </c>
      <c r="BB471" s="202">
        <v>0</v>
      </c>
      <c r="BC471" s="202">
        <v>0</v>
      </c>
      <c r="BD471" s="202">
        <v>0</v>
      </c>
      <c r="BE471" s="33">
        <f t="shared" si="27"/>
        <v>91</v>
      </c>
    </row>
    <row r="472" spans="1:57" x14ac:dyDescent="0.2">
      <c r="A472" s="178" t="s">
        <v>1527</v>
      </c>
      <c r="B472" s="178" t="s">
        <v>1528</v>
      </c>
      <c r="C472" s="178" t="s">
        <v>37</v>
      </c>
      <c r="D472" s="178" t="s">
        <v>38</v>
      </c>
      <c r="E472" s="179" t="s">
        <v>622</v>
      </c>
      <c r="F472" s="60">
        <v>879000</v>
      </c>
      <c r="G472" s="178" t="s">
        <v>623</v>
      </c>
      <c r="H472" s="178" t="s">
        <v>47</v>
      </c>
      <c r="I472" s="180">
        <v>45299</v>
      </c>
      <c r="J472" s="180">
        <v>45876</v>
      </c>
      <c r="K472" s="180">
        <v>46086</v>
      </c>
      <c r="L472" s="181">
        <v>157</v>
      </c>
      <c r="M472" s="181">
        <v>0</v>
      </c>
      <c r="N472" s="181">
        <v>0</v>
      </c>
      <c r="O472" s="181">
        <v>0</v>
      </c>
      <c r="P472" s="181">
        <v>0</v>
      </c>
      <c r="Q472" s="181">
        <v>0</v>
      </c>
      <c r="R472" s="181">
        <v>0</v>
      </c>
      <c r="S472" s="181">
        <v>0</v>
      </c>
      <c r="T472" s="181">
        <v>0</v>
      </c>
      <c r="U472" s="181">
        <v>2</v>
      </c>
      <c r="V472" s="181">
        <v>0</v>
      </c>
      <c r="W472" s="181">
        <v>0</v>
      </c>
      <c r="X472" s="181">
        <v>115</v>
      </c>
      <c r="Y472" s="181">
        <v>0</v>
      </c>
      <c r="Z472" s="181">
        <v>0</v>
      </c>
      <c r="AA472" s="181">
        <v>0</v>
      </c>
      <c r="AB472" s="181">
        <v>0</v>
      </c>
      <c r="AC472" s="181">
        <v>0</v>
      </c>
      <c r="AD472" s="181">
        <v>0</v>
      </c>
      <c r="AE472" s="181">
        <v>0</v>
      </c>
      <c r="AF472" s="181">
        <v>0</v>
      </c>
      <c r="AG472" s="181">
        <v>0</v>
      </c>
      <c r="AH472" s="181">
        <f t="shared" si="28"/>
        <v>274</v>
      </c>
      <c r="AI472" s="201">
        <v>157</v>
      </c>
      <c r="AJ472" s="201">
        <v>0</v>
      </c>
      <c r="AK472" s="201">
        <v>0</v>
      </c>
      <c r="AL472" s="201">
        <v>0</v>
      </c>
      <c r="AM472" s="201">
        <v>0</v>
      </c>
      <c r="AN472" s="201">
        <v>0</v>
      </c>
      <c r="AO472" s="201">
        <v>0</v>
      </c>
      <c r="AP472" s="201">
        <v>0</v>
      </c>
      <c r="AQ472" s="201">
        <v>0</v>
      </c>
      <c r="AR472" s="201">
        <v>2</v>
      </c>
      <c r="AS472" s="201">
        <v>0</v>
      </c>
      <c r="AT472" s="201">
        <v>0</v>
      </c>
      <c r="AU472" s="201">
        <v>115</v>
      </c>
      <c r="AV472" s="201">
        <v>0</v>
      </c>
      <c r="AW472" s="201">
        <v>0</v>
      </c>
      <c r="AX472" s="201">
        <v>0</v>
      </c>
      <c r="AY472" s="201">
        <v>0</v>
      </c>
      <c r="AZ472" s="201">
        <v>0</v>
      </c>
      <c r="BA472" s="201">
        <v>0</v>
      </c>
      <c r="BB472" s="201">
        <v>0</v>
      </c>
      <c r="BC472" s="201">
        <v>0</v>
      </c>
      <c r="BD472" s="201">
        <v>0</v>
      </c>
      <c r="BE472" s="33">
        <f t="shared" si="27"/>
        <v>274</v>
      </c>
    </row>
    <row r="473" spans="1:57" s="9" customFormat="1" ht="13.5" thickBot="1" x14ac:dyDescent="0.25">
      <c r="A473" s="183" t="s">
        <v>1529</v>
      </c>
      <c r="B473" s="183" t="s">
        <v>1530</v>
      </c>
      <c r="C473" s="183" t="s">
        <v>37</v>
      </c>
      <c r="D473" s="183" t="s">
        <v>38</v>
      </c>
      <c r="E473" s="184" t="s">
        <v>608</v>
      </c>
      <c r="F473" s="185">
        <v>12000</v>
      </c>
      <c r="G473" s="183" t="s">
        <v>609</v>
      </c>
      <c r="H473" s="183" t="s">
        <v>47</v>
      </c>
      <c r="I473" s="186">
        <v>44469</v>
      </c>
      <c r="J473" s="186">
        <v>45223</v>
      </c>
      <c r="K473" s="186">
        <v>45350</v>
      </c>
      <c r="L473" s="187">
        <v>3</v>
      </c>
      <c r="M473" s="187">
        <v>0</v>
      </c>
      <c r="N473" s="187">
        <v>0</v>
      </c>
      <c r="O473" s="187">
        <v>0</v>
      </c>
      <c r="P473" s="187">
        <v>0</v>
      </c>
      <c r="Q473" s="187">
        <v>0</v>
      </c>
      <c r="R473" s="187">
        <v>0</v>
      </c>
      <c r="S473" s="187">
        <v>0</v>
      </c>
      <c r="T473" s="187">
        <v>0</v>
      </c>
      <c r="U473" s="187">
        <v>0</v>
      </c>
      <c r="V473" s="187">
        <v>0</v>
      </c>
      <c r="W473" s="187">
        <v>0</v>
      </c>
      <c r="X473" s="187">
        <v>0</v>
      </c>
      <c r="Y473" s="187">
        <v>0</v>
      </c>
      <c r="Z473" s="187">
        <v>0</v>
      </c>
      <c r="AA473" s="187">
        <v>0</v>
      </c>
      <c r="AB473" s="187">
        <v>0</v>
      </c>
      <c r="AC473" s="187">
        <v>0</v>
      </c>
      <c r="AD473" s="187">
        <v>0</v>
      </c>
      <c r="AE473" s="187">
        <v>0</v>
      </c>
      <c r="AF473" s="187">
        <v>0</v>
      </c>
      <c r="AG473" s="187">
        <v>0</v>
      </c>
      <c r="AH473" s="187">
        <f t="shared" si="28"/>
        <v>3</v>
      </c>
      <c r="AI473" s="202">
        <v>3</v>
      </c>
      <c r="AJ473" s="202">
        <v>0</v>
      </c>
      <c r="AK473" s="202">
        <v>0</v>
      </c>
      <c r="AL473" s="202">
        <v>0</v>
      </c>
      <c r="AM473" s="202">
        <v>0</v>
      </c>
      <c r="AN473" s="202">
        <v>0</v>
      </c>
      <c r="AO473" s="202">
        <v>0</v>
      </c>
      <c r="AP473" s="202">
        <v>0</v>
      </c>
      <c r="AQ473" s="202">
        <v>0</v>
      </c>
      <c r="AR473" s="202">
        <v>0</v>
      </c>
      <c r="AS473" s="202">
        <v>0</v>
      </c>
      <c r="AT473" s="202">
        <v>0</v>
      </c>
      <c r="AU473" s="202">
        <v>0</v>
      </c>
      <c r="AV473" s="202">
        <v>0</v>
      </c>
      <c r="AW473" s="202">
        <v>0</v>
      </c>
      <c r="AX473" s="202">
        <v>0</v>
      </c>
      <c r="AY473" s="202">
        <v>0</v>
      </c>
      <c r="AZ473" s="202">
        <v>0</v>
      </c>
      <c r="BA473" s="202">
        <v>0</v>
      </c>
      <c r="BB473" s="202">
        <v>0</v>
      </c>
      <c r="BC473" s="202">
        <v>0</v>
      </c>
      <c r="BD473" s="202">
        <v>0</v>
      </c>
      <c r="BE473" s="33">
        <f t="shared" si="27"/>
        <v>3</v>
      </c>
    </row>
    <row r="474" spans="1:57" s="9" customFormat="1" ht="13.5" thickBot="1" x14ac:dyDescent="0.25">
      <c r="A474" s="183" t="s">
        <v>1531</v>
      </c>
      <c r="B474" s="183" t="s">
        <v>1532</v>
      </c>
      <c r="C474" s="183" t="s">
        <v>37</v>
      </c>
      <c r="D474" s="183" t="s">
        <v>38</v>
      </c>
      <c r="E474" s="184" t="s">
        <v>98</v>
      </c>
      <c r="F474" s="185">
        <v>45000</v>
      </c>
      <c r="G474" s="183" t="s">
        <v>99</v>
      </c>
      <c r="H474" s="183" t="s">
        <v>41</v>
      </c>
      <c r="I474" s="186">
        <v>44540</v>
      </c>
      <c r="J474" s="186">
        <v>44714</v>
      </c>
      <c r="K474" s="186">
        <v>45070</v>
      </c>
      <c r="L474" s="187">
        <v>0</v>
      </c>
      <c r="M474" s="187">
        <v>0</v>
      </c>
      <c r="N474" s="187">
        <v>0</v>
      </c>
      <c r="O474" s="187">
        <v>0</v>
      </c>
      <c r="P474" s="187">
        <v>0</v>
      </c>
      <c r="Q474" s="187">
        <v>0</v>
      </c>
      <c r="R474" s="187">
        <v>0</v>
      </c>
      <c r="S474" s="187">
        <v>0</v>
      </c>
      <c r="T474" s="187">
        <v>0</v>
      </c>
      <c r="U474" s="187">
        <v>0</v>
      </c>
      <c r="V474" s="187">
        <v>0</v>
      </c>
      <c r="W474" s="187">
        <v>0</v>
      </c>
      <c r="X474" s="187">
        <v>42</v>
      </c>
      <c r="Y474" s="187">
        <v>0</v>
      </c>
      <c r="Z474" s="187">
        <v>0</v>
      </c>
      <c r="AA474" s="187">
        <v>0</v>
      </c>
      <c r="AB474" s="187">
        <v>0</v>
      </c>
      <c r="AC474" s="187">
        <v>0</v>
      </c>
      <c r="AD474" s="187">
        <v>0</v>
      </c>
      <c r="AE474" s="187">
        <v>0</v>
      </c>
      <c r="AF474" s="187">
        <v>0</v>
      </c>
      <c r="AG474" s="187">
        <v>0</v>
      </c>
      <c r="AH474" s="187">
        <f t="shared" si="28"/>
        <v>42</v>
      </c>
      <c r="AI474" s="202">
        <v>0</v>
      </c>
      <c r="AJ474" s="202">
        <v>0</v>
      </c>
      <c r="AK474" s="202">
        <v>0</v>
      </c>
      <c r="AL474" s="202">
        <v>0</v>
      </c>
      <c r="AM474" s="202">
        <v>0</v>
      </c>
      <c r="AN474" s="202">
        <v>0</v>
      </c>
      <c r="AO474" s="202">
        <v>0</v>
      </c>
      <c r="AP474" s="202">
        <v>0</v>
      </c>
      <c r="AQ474" s="202">
        <v>0</v>
      </c>
      <c r="AR474" s="202">
        <v>0</v>
      </c>
      <c r="AS474" s="202">
        <v>0</v>
      </c>
      <c r="AT474" s="202">
        <v>0</v>
      </c>
      <c r="AU474" s="202">
        <v>42</v>
      </c>
      <c r="AV474" s="202">
        <v>0</v>
      </c>
      <c r="AW474" s="202">
        <v>0</v>
      </c>
      <c r="AX474" s="202">
        <v>0</v>
      </c>
      <c r="AY474" s="202">
        <v>0</v>
      </c>
      <c r="AZ474" s="202">
        <v>0</v>
      </c>
      <c r="BA474" s="202">
        <v>0</v>
      </c>
      <c r="BB474" s="202">
        <v>0</v>
      </c>
      <c r="BC474" s="202">
        <v>0</v>
      </c>
      <c r="BD474" s="202">
        <v>0</v>
      </c>
      <c r="BE474" s="33">
        <f t="shared" si="27"/>
        <v>42</v>
      </c>
    </row>
    <row r="475" spans="1:57" s="9" customFormat="1" ht="13.5" thickBot="1" x14ac:dyDescent="0.25">
      <c r="A475" s="183" t="s">
        <v>1533</v>
      </c>
      <c r="B475" s="183" t="s">
        <v>1534</v>
      </c>
      <c r="C475" s="183" t="s">
        <v>37</v>
      </c>
      <c r="D475" s="183" t="s">
        <v>38</v>
      </c>
      <c r="E475" s="184" t="s">
        <v>78</v>
      </c>
      <c r="F475" s="185">
        <v>245000</v>
      </c>
      <c r="G475" s="183" t="s">
        <v>79</v>
      </c>
      <c r="H475" s="183" t="s">
        <v>47</v>
      </c>
      <c r="I475" s="186">
        <v>44893</v>
      </c>
      <c r="J475" s="186">
        <v>45089</v>
      </c>
      <c r="K475" s="186">
        <v>45366</v>
      </c>
      <c r="L475" s="187">
        <v>0</v>
      </c>
      <c r="M475" s="187">
        <v>0</v>
      </c>
      <c r="N475" s="187">
        <v>0</v>
      </c>
      <c r="O475" s="187">
        <v>0</v>
      </c>
      <c r="P475" s="187">
        <v>0</v>
      </c>
      <c r="Q475" s="187">
        <v>0</v>
      </c>
      <c r="R475" s="187">
        <v>0</v>
      </c>
      <c r="S475" s="187">
        <v>0</v>
      </c>
      <c r="T475" s="187">
        <v>0</v>
      </c>
      <c r="U475" s="187">
        <v>0</v>
      </c>
      <c r="V475" s="187">
        <v>0</v>
      </c>
      <c r="W475" s="187">
        <v>49</v>
      </c>
      <c r="X475" s="187">
        <v>0</v>
      </c>
      <c r="Y475" s="187">
        <v>0</v>
      </c>
      <c r="Z475" s="187">
        <v>0</v>
      </c>
      <c r="AA475" s="187">
        <v>0</v>
      </c>
      <c r="AB475" s="187">
        <v>0</v>
      </c>
      <c r="AC475" s="187">
        <v>0</v>
      </c>
      <c r="AD475" s="187">
        <v>0</v>
      </c>
      <c r="AE475" s="187">
        <v>0</v>
      </c>
      <c r="AF475" s="187">
        <v>0</v>
      </c>
      <c r="AG475" s="187">
        <v>0</v>
      </c>
      <c r="AH475" s="187">
        <f t="shared" si="28"/>
        <v>49</v>
      </c>
      <c r="AI475" s="202">
        <v>0</v>
      </c>
      <c r="AJ475" s="202">
        <v>0</v>
      </c>
      <c r="AK475" s="202">
        <v>0</v>
      </c>
      <c r="AL475" s="202">
        <v>0</v>
      </c>
      <c r="AM475" s="202">
        <v>0</v>
      </c>
      <c r="AN475" s="202">
        <v>0</v>
      </c>
      <c r="AO475" s="202">
        <v>0</v>
      </c>
      <c r="AP475" s="202">
        <v>0</v>
      </c>
      <c r="AQ475" s="202">
        <v>0</v>
      </c>
      <c r="AR475" s="202">
        <v>0</v>
      </c>
      <c r="AS475" s="202">
        <v>0</v>
      </c>
      <c r="AT475" s="202">
        <v>49</v>
      </c>
      <c r="AU475" s="202">
        <v>0</v>
      </c>
      <c r="AV475" s="202">
        <v>0</v>
      </c>
      <c r="AW475" s="202">
        <v>0</v>
      </c>
      <c r="AX475" s="202">
        <v>0</v>
      </c>
      <c r="AY475" s="202">
        <v>0</v>
      </c>
      <c r="AZ475" s="202">
        <v>0</v>
      </c>
      <c r="BA475" s="202">
        <v>0</v>
      </c>
      <c r="BB475" s="202">
        <v>0</v>
      </c>
      <c r="BC475" s="202">
        <v>0</v>
      </c>
      <c r="BD475" s="202">
        <v>0</v>
      </c>
      <c r="BE475" s="33">
        <f t="shared" si="27"/>
        <v>49</v>
      </c>
    </row>
    <row r="476" spans="1:57" s="9" customFormat="1" ht="13.5" thickBot="1" x14ac:dyDescent="0.25">
      <c r="A476" s="183" t="s">
        <v>1535</v>
      </c>
      <c r="B476" s="183" t="s">
        <v>1536</v>
      </c>
      <c r="C476" s="183" t="s">
        <v>37</v>
      </c>
      <c r="D476" s="183" t="s">
        <v>38</v>
      </c>
      <c r="E476" s="184" t="s">
        <v>135</v>
      </c>
      <c r="F476" s="185">
        <v>1412000</v>
      </c>
      <c r="G476" s="183" t="s">
        <v>111</v>
      </c>
      <c r="H476" s="183" t="s">
        <v>47</v>
      </c>
      <c r="I476" s="186">
        <v>44728</v>
      </c>
      <c r="J476" s="186">
        <v>45170</v>
      </c>
      <c r="K476" s="186">
        <v>45352</v>
      </c>
      <c r="L476" s="187">
        <v>0</v>
      </c>
      <c r="M476" s="187">
        <v>0</v>
      </c>
      <c r="N476" s="187">
        <v>0</v>
      </c>
      <c r="O476" s="187">
        <v>0</v>
      </c>
      <c r="P476" s="187">
        <v>0</v>
      </c>
      <c r="Q476" s="187">
        <v>0</v>
      </c>
      <c r="R476" s="187">
        <v>0</v>
      </c>
      <c r="S476" s="187">
        <v>0</v>
      </c>
      <c r="T476" s="187">
        <v>0</v>
      </c>
      <c r="U476" s="187">
        <v>0</v>
      </c>
      <c r="V476" s="187">
        <v>0</v>
      </c>
      <c r="W476" s="187">
        <v>0</v>
      </c>
      <c r="X476" s="187">
        <v>327</v>
      </c>
      <c r="Y476" s="187">
        <v>0</v>
      </c>
      <c r="Z476" s="187">
        <v>0</v>
      </c>
      <c r="AA476" s="187">
        <v>0</v>
      </c>
      <c r="AB476" s="187">
        <v>0</v>
      </c>
      <c r="AC476" s="187">
        <v>0</v>
      </c>
      <c r="AD476" s="187">
        <v>0</v>
      </c>
      <c r="AE476" s="187">
        <v>0</v>
      </c>
      <c r="AF476" s="187">
        <v>0</v>
      </c>
      <c r="AG476" s="187">
        <v>0</v>
      </c>
      <c r="AH476" s="187">
        <f t="shared" si="28"/>
        <v>327</v>
      </c>
      <c r="AI476" s="202">
        <v>0</v>
      </c>
      <c r="AJ476" s="202">
        <v>0</v>
      </c>
      <c r="AK476" s="202">
        <v>0</v>
      </c>
      <c r="AL476" s="202">
        <v>0</v>
      </c>
      <c r="AM476" s="202">
        <v>0</v>
      </c>
      <c r="AN476" s="202">
        <v>0</v>
      </c>
      <c r="AO476" s="202">
        <v>0</v>
      </c>
      <c r="AP476" s="202">
        <v>0</v>
      </c>
      <c r="AQ476" s="202">
        <v>0</v>
      </c>
      <c r="AR476" s="202">
        <v>0</v>
      </c>
      <c r="AS476" s="202">
        <v>0</v>
      </c>
      <c r="AT476" s="202">
        <v>0</v>
      </c>
      <c r="AU476" s="202">
        <v>327</v>
      </c>
      <c r="AV476" s="202">
        <v>0</v>
      </c>
      <c r="AW476" s="202">
        <v>0</v>
      </c>
      <c r="AX476" s="202">
        <v>0</v>
      </c>
      <c r="AY476" s="202">
        <v>0</v>
      </c>
      <c r="AZ476" s="202">
        <v>0</v>
      </c>
      <c r="BA476" s="202">
        <v>0</v>
      </c>
      <c r="BB476" s="202">
        <v>0</v>
      </c>
      <c r="BC476" s="202">
        <v>0</v>
      </c>
      <c r="BD476" s="202">
        <v>0</v>
      </c>
      <c r="BE476" s="33">
        <f t="shared" si="27"/>
        <v>327</v>
      </c>
    </row>
    <row r="477" spans="1:57" s="9" customFormat="1" ht="13.5" thickBot="1" x14ac:dyDescent="0.25">
      <c r="A477" s="183" t="s">
        <v>1537</v>
      </c>
      <c r="B477" s="183" t="s">
        <v>1538</v>
      </c>
      <c r="C477" s="183" t="s">
        <v>37</v>
      </c>
      <c r="D477" s="183" t="s">
        <v>38</v>
      </c>
      <c r="E477" s="184" t="s">
        <v>82</v>
      </c>
      <c r="F477" s="185">
        <v>786000</v>
      </c>
      <c r="G477" s="183" t="s">
        <v>83</v>
      </c>
      <c r="H477" s="183" t="s">
        <v>47</v>
      </c>
      <c r="I477" s="186">
        <v>43782</v>
      </c>
      <c r="J477" s="186">
        <v>44491</v>
      </c>
      <c r="K477" s="186">
        <v>44684</v>
      </c>
      <c r="L477" s="187">
        <v>449</v>
      </c>
      <c r="M477" s="187">
        <v>0</v>
      </c>
      <c r="N477" s="187">
        <v>0</v>
      </c>
      <c r="O477" s="187">
        <v>0</v>
      </c>
      <c r="P477" s="187">
        <v>0</v>
      </c>
      <c r="Q477" s="187">
        <v>0</v>
      </c>
      <c r="R477" s="187">
        <v>0</v>
      </c>
      <c r="S477" s="187">
        <v>0</v>
      </c>
      <c r="T477" s="187">
        <v>0</v>
      </c>
      <c r="U477" s="187">
        <v>0</v>
      </c>
      <c r="V477" s="187">
        <v>0</v>
      </c>
      <c r="W477" s="187">
        <v>0</v>
      </c>
      <c r="X477" s="187">
        <v>232</v>
      </c>
      <c r="Y477" s="187">
        <v>0</v>
      </c>
      <c r="Z477" s="187">
        <v>0</v>
      </c>
      <c r="AA477" s="187">
        <v>0</v>
      </c>
      <c r="AB477" s="187">
        <v>0</v>
      </c>
      <c r="AC477" s="187">
        <v>0</v>
      </c>
      <c r="AD477" s="187">
        <v>0</v>
      </c>
      <c r="AE477" s="187">
        <v>0</v>
      </c>
      <c r="AF477" s="187">
        <v>0</v>
      </c>
      <c r="AG477" s="187">
        <v>0</v>
      </c>
      <c r="AH477" s="187">
        <f t="shared" si="28"/>
        <v>681</v>
      </c>
      <c r="AI477" s="202">
        <v>449</v>
      </c>
      <c r="AJ477" s="202">
        <v>0</v>
      </c>
      <c r="AK477" s="202">
        <v>0</v>
      </c>
      <c r="AL477" s="202">
        <v>0</v>
      </c>
      <c r="AM477" s="202">
        <v>0</v>
      </c>
      <c r="AN477" s="202">
        <v>0</v>
      </c>
      <c r="AO477" s="202">
        <v>0</v>
      </c>
      <c r="AP477" s="202">
        <v>0</v>
      </c>
      <c r="AQ477" s="202">
        <v>0</v>
      </c>
      <c r="AR477" s="202">
        <v>0</v>
      </c>
      <c r="AS477" s="202">
        <v>0</v>
      </c>
      <c r="AT477" s="202">
        <v>0</v>
      </c>
      <c r="AU477" s="202">
        <v>232</v>
      </c>
      <c r="AV477" s="202">
        <v>0</v>
      </c>
      <c r="AW477" s="202">
        <v>0</v>
      </c>
      <c r="AX477" s="202">
        <v>0</v>
      </c>
      <c r="AY477" s="202">
        <v>0</v>
      </c>
      <c r="AZ477" s="202">
        <v>0</v>
      </c>
      <c r="BA477" s="202">
        <v>0</v>
      </c>
      <c r="BB477" s="202">
        <v>0</v>
      </c>
      <c r="BC477" s="202">
        <v>0</v>
      </c>
      <c r="BD477" s="202">
        <v>0</v>
      </c>
      <c r="BE477" s="33">
        <f t="shared" si="27"/>
        <v>681</v>
      </c>
    </row>
    <row r="478" spans="1:57" s="9" customFormat="1" ht="13.5" thickBot="1" x14ac:dyDescent="0.25">
      <c r="A478" s="183" t="s">
        <v>1539</v>
      </c>
      <c r="B478" s="183" t="s">
        <v>1540</v>
      </c>
      <c r="C478" s="183" t="s">
        <v>37</v>
      </c>
      <c r="D478" s="183" t="s">
        <v>38</v>
      </c>
      <c r="E478" s="184" t="s">
        <v>82</v>
      </c>
      <c r="F478" s="185">
        <v>118000</v>
      </c>
      <c r="G478" s="183" t="s">
        <v>83</v>
      </c>
      <c r="H478" s="183" t="s">
        <v>47</v>
      </c>
      <c r="I478" s="186">
        <v>43768</v>
      </c>
      <c r="J478" s="186">
        <v>44046</v>
      </c>
      <c r="K478" s="186">
        <v>44769</v>
      </c>
      <c r="L478" s="187">
        <v>44</v>
      </c>
      <c r="M478" s="187">
        <v>0</v>
      </c>
      <c r="N478" s="187">
        <v>0</v>
      </c>
      <c r="O478" s="187">
        <v>0</v>
      </c>
      <c r="P478" s="187">
        <v>0</v>
      </c>
      <c r="Q478" s="187">
        <v>0</v>
      </c>
      <c r="R478" s="187">
        <v>0</v>
      </c>
      <c r="S478" s="187">
        <v>0</v>
      </c>
      <c r="T478" s="187">
        <v>0</v>
      </c>
      <c r="U478" s="187">
        <v>0</v>
      </c>
      <c r="V478" s="187">
        <v>0</v>
      </c>
      <c r="W478" s="187">
        <v>0</v>
      </c>
      <c r="X478" s="187">
        <v>45</v>
      </c>
      <c r="Y478" s="187">
        <v>0</v>
      </c>
      <c r="Z478" s="187">
        <v>0</v>
      </c>
      <c r="AA478" s="187">
        <v>0</v>
      </c>
      <c r="AB478" s="187">
        <v>0</v>
      </c>
      <c r="AC478" s="187">
        <v>0</v>
      </c>
      <c r="AD478" s="187">
        <v>0</v>
      </c>
      <c r="AE478" s="187">
        <v>0</v>
      </c>
      <c r="AF478" s="187">
        <v>0</v>
      </c>
      <c r="AG478" s="187">
        <v>0</v>
      </c>
      <c r="AH478" s="187">
        <f t="shared" si="28"/>
        <v>89</v>
      </c>
      <c r="AI478" s="202">
        <v>44</v>
      </c>
      <c r="AJ478" s="202">
        <v>0</v>
      </c>
      <c r="AK478" s="202">
        <v>0</v>
      </c>
      <c r="AL478" s="202">
        <v>0</v>
      </c>
      <c r="AM478" s="202">
        <v>0</v>
      </c>
      <c r="AN478" s="202">
        <v>0</v>
      </c>
      <c r="AO478" s="202">
        <v>0</v>
      </c>
      <c r="AP478" s="202">
        <v>0</v>
      </c>
      <c r="AQ478" s="202">
        <v>0</v>
      </c>
      <c r="AR478" s="202">
        <v>0</v>
      </c>
      <c r="AS478" s="202">
        <v>0</v>
      </c>
      <c r="AT478" s="202">
        <v>0</v>
      </c>
      <c r="AU478" s="202">
        <v>45</v>
      </c>
      <c r="AV478" s="202">
        <v>0</v>
      </c>
      <c r="AW478" s="202">
        <v>0</v>
      </c>
      <c r="AX478" s="202">
        <v>0</v>
      </c>
      <c r="AY478" s="202">
        <v>0</v>
      </c>
      <c r="AZ478" s="202">
        <v>0</v>
      </c>
      <c r="BA478" s="202">
        <v>0</v>
      </c>
      <c r="BB478" s="202">
        <v>0</v>
      </c>
      <c r="BC478" s="202">
        <v>0</v>
      </c>
      <c r="BD478" s="202">
        <v>0</v>
      </c>
      <c r="BE478" s="33">
        <f t="shared" si="27"/>
        <v>89</v>
      </c>
    </row>
    <row r="479" spans="1:57" x14ac:dyDescent="0.2">
      <c r="A479" s="178" t="s">
        <v>1541</v>
      </c>
      <c r="B479" s="178" t="s">
        <v>1542</v>
      </c>
      <c r="C479" s="178" t="s">
        <v>37</v>
      </c>
      <c r="D479" s="178" t="s">
        <v>38</v>
      </c>
      <c r="E479" s="179" t="s">
        <v>73</v>
      </c>
      <c r="F479" s="60">
        <v>211000</v>
      </c>
      <c r="G479" s="178" t="s">
        <v>74</v>
      </c>
      <c r="H479" s="178" t="s">
        <v>47</v>
      </c>
      <c r="I479" s="180">
        <v>44679</v>
      </c>
      <c r="J479" s="180">
        <v>44714</v>
      </c>
      <c r="K479" s="180">
        <v>45110</v>
      </c>
      <c r="L479" s="181">
        <v>30</v>
      </c>
      <c r="M479" s="181">
        <v>0</v>
      </c>
      <c r="N479" s="181">
        <v>0</v>
      </c>
      <c r="O479" s="181">
        <v>0</v>
      </c>
      <c r="P479" s="181">
        <v>0</v>
      </c>
      <c r="Q479" s="181">
        <v>0</v>
      </c>
      <c r="R479" s="181">
        <v>0</v>
      </c>
      <c r="S479" s="181">
        <v>0</v>
      </c>
      <c r="T479" s="181">
        <v>0</v>
      </c>
      <c r="U479" s="181">
        <v>0</v>
      </c>
      <c r="V479" s="181">
        <v>0</v>
      </c>
      <c r="W479" s="181">
        <v>0</v>
      </c>
      <c r="X479" s="181">
        <v>156</v>
      </c>
      <c r="Y479" s="181">
        <v>0</v>
      </c>
      <c r="Z479" s="181">
        <v>0</v>
      </c>
      <c r="AA479" s="181">
        <v>0</v>
      </c>
      <c r="AB479" s="181">
        <v>0</v>
      </c>
      <c r="AC479" s="181">
        <v>0</v>
      </c>
      <c r="AD479" s="181">
        <v>0</v>
      </c>
      <c r="AE479" s="181">
        <v>0</v>
      </c>
      <c r="AF479" s="181">
        <v>0</v>
      </c>
      <c r="AG479" s="181">
        <v>0</v>
      </c>
      <c r="AH479" s="181">
        <f t="shared" si="28"/>
        <v>186</v>
      </c>
      <c r="AI479" s="201">
        <v>30</v>
      </c>
      <c r="AJ479" s="201">
        <v>0</v>
      </c>
      <c r="AK479" s="201">
        <v>0</v>
      </c>
      <c r="AL479" s="201">
        <v>0</v>
      </c>
      <c r="AM479" s="201">
        <v>0</v>
      </c>
      <c r="AN479" s="201">
        <v>0</v>
      </c>
      <c r="AO479" s="201">
        <v>0</v>
      </c>
      <c r="AP479" s="201">
        <v>0</v>
      </c>
      <c r="AQ479" s="201">
        <v>0</v>
      </c>
      <c r="AR479" s="201">
        <v>0</v>
      </c>
      <c r="AS479" s="201">
        <v>0</v>
      </c>
      <c r="AT479" s="201">
        <v>0</v>
      </c>
      <c r="AU479" s="201">
        <v>156</v>
      </c>
      <c r="AV479" s="201">
        <v>0</v>
      </c>
      <c r="AW479" s="201">
        <v>0</v>
      </c>
      <c r="AX479" s="201">
        <v>0</v>
      </c>
      <c r="AY479" s="201">
        <v>0</v>
      </c>
      <c r="AZ479" s="201">
        <v>0</v>
      </c>
      <c r="BA479" s="201">
        <v>0</v>
      </c>
      <c r="BB479" s="201">
        <v>0</v>
      </c>
      <c r="BC479" s="201">
        <v>0</v>
      </c>
      <c r="BD479" s="201">
        <v>0</v>
      </c>
      <c r="BE479" s="33">
        <f t="shared" si="27"/>
        <v>186</v>
      </c>
    </row>
    <row r="480" spans="1:57" x14ac:dyDescent="0.2">
      <c r="A480" s="178" t="s">
        <v>1543</v>
      </c>
      <c r="B480" s="178" t="s">
        <v>1544</v>
      </c>
      <c r="C480" s="178" t="s">
        <v>37</v>
      </c>
      <c r="D480" s="178" t="s">
        <v>38</v>
      </c>
      <c r="E480" s="179" t="s">
        <v>135</v>
      </c>
      <c r="F480" s="60">
        <v>768000</v>
      </c>
      <c r="G480" s="178" t="s">
        <v>111</v>
      </c>
      <c r="H480" s="178" t="s">
        <v>47</v>
      </c>
      <c r="I480" s="180">
        <v>44740</v>
      </c>
      <c r="J480" s="180">
        <v>45016</v>
      </c>
      <c r="K480" s="180">
        <v>45443</v>
      </c>
      <c r="L480" s="181">
        <v>17</v>
      </c>
      <c r="M480" s="181">
        <v>0</v>
      </c>
      <c r="N480" s="181">
        <v>0</v>
      </c>
      <c r="O480" s="181">
        <v>0</v>
      </c>
      <c r="P480" s="181">
        <v>0</v>
      </c>
      <c r="Q480" s="181">
        <v>0</v>
      </c>
      <c r="R480" s="181">
        <v>0</v>
      </c>
      <c r="S480" s="181">
        <v>0</v>
      </c>
      <c r="T480" s="181">
        <v>0</v>
      </c>
      <c r="U480" s="181">
        <v>1</v>
      </c>
      <c r="V480" s="181">
        <v>0</v>
      </c>
      <c r="W480" s="181">
        <v>0</v>
      </c>
      <c r="X480" s="181">
        <v>495</v>
      </c>
      <c r="Y480" s="181">
        <v>0</v>
      </c>
      <c r="Z480" s="181">
        <v>0</v>
      </c>
      <c r="AA480" s="181">
        <v>0</v>
      </c>
      <c r="AB480" s="181">
        <v>0</v>
      </c>
      <c r="AC480" s="181">
        <v>0</v>
      </c>
      <c r="AD480" s="181">
        <v>0</v>
      </c>
      <c r="AE480" s="181">
        <v>0</v>
      </c>
      <c r="AF480" s="181">
        <v>0</v>
      </c>
      <c r="AG480" s="181">
        <v>0</v>
      </c>
      <c r="AH480" s="181">
        <f t="shared" si="28"/>
        <v>513</v>
      </c>
      <c r="AI480" s="201">
        <v>17</v>
      </c>
      <c r="AJ480" s="201">
        <v>0</v>
      </c>
      <c r="AK480" s="201">
        <v>0</v>
      </c>
      <c r="AL480" s="201">
        <v>0</v>
      </c>
      <c r="AM480" s="201">
        <v>0</v>
      </c>
      <c r="AN480" s="201">
        <v>0</v>
      </c>
      <c r="AO480" s="201">
        <v>0</v>
      </c>
      <c r="AP480" s="201">
        <v>0</v>
      </c>
      <c r="AQ480" s="201">
        <v>0</v>
      </c>
      <c r="AR480" s="201">
        <v>1</v>
      </c>
      <c r="AS480" s="201">
        <v>0</v>
      </c>
      <c r="AT480" s="201">
        <v>0</v>
      </c>
      <c r="AU480" s="201">
        <v>495</v>
      </c>
      <c r="AV480" s="201">
        <v>0</v>
      </c>
      <c r="AW480" s="201">
        <v>0</v>
      </c>
      <c r="AX480" s="201">
        <v>0</v>
      </c>
      <c r="AY480" s="201">
        <v>0</v>
      </c>
      <c r="AZ480" s="201">
        <v>0</v>
      </c>
      <c r="BA480" s="201">
        <v>0</v>
      </c>
      <c r="BB480" s="201">
        <v>0</v>
      </c>
      <c r="BC480" s="201">
        <v>0</v>
      </c>
      <c r="BD480" s="201">
        <v>0</v>
      </c>
      <c r="BE480" s="33">
        <f t="shared" si="27"/>
        <v>513</v>
      </c>
    </row>
    <row r="481" spans="1:57" s="9" customFormat="1" ht="13.5" thickBot="1" x14ac:dyDescent="0.25">
      <c r="A481" s="183" t="s">
        <v>1545</v>
      </c>
      <c r="B481" s="183" t="s">
        <v>1546</v>
      </c>
      <c r="C481" s="183" t="s">
        <v>37</v>
      </c>
      <c r="D481" s="183" t="s">
        <v>38</v>
      </c>
      <c r="E481" s="184" t="s">
        <v>92</v>
      </c>
      <c r="F481" s="185">
        <v>18000</v>
      </c>
      <c r="G481" s="183" t="s">
        <v>93</v>
      </c>
      <c r="H481" s="183" t="s">
        <v>47</v>
      </c>
      <c r="I481" s="186">
        <v>44007</v>
      </c>
      <c r="J481" s="186">
        <v>44425</v>
      </c>
      <c r="K481" s="186">
        <v>44441</v>
      </c>
      <c r="L481" s="187">
        <v>0</v>
      </c>
      <c r="M481" s="187">
        <v>0</v>
      </c>
      <c r="N481" s="187">
        <v>0</v>
      </c>
      <c r="O481" s="187">
        <v>0</v>
      </c>
      <c r="P481" s="187">
        <v>0</v>
      </c>
      <c r="Q481" s="187">
        <v>0</v>
      </c>
      <c r="R481" s="187">
        <v>0</v>
      </c>
      <c r="S481" s="187">
        <v>0</v>
      </c>
      <c r="T481" s="187">
        <v>0</v>
      </c>
      <c r="U481" s="187">
        <v>0</v>
      </c>
      <c r="V481" s="187">
        <v>0</v>
      </c>
      <c r="W481" s="187">
        <v>0</v>
      </c>
      <c r="X481" s="187">
        <v>88</v>
      </c>
      <c r="Y481" s="187">
        <v>0</v>
      </c>
      <c r="Z481" s="187">
        <v>0</v>
      </c>
      <c r="AA481" s="187">
        <v>0</v>
      </c>
      <c r="AB481" s="187">
        <v>0</v>
      </c>
      <c r="AC481" s="187">
        <v>0</v>
      </c>
      <c r="AD481" s="187">
        <v>0</v>
      </c>
      <c r="AE481" s="187">
        <v>0</v>
      </c>
      <c r="AF481" s="187">
        <v>0</v>
      </c>
      <c r="AG481" s="187">
        <v>0</v>
      </c>
      <c r="AH481" s="187">
        <f t="shared" si="28"/>
        <v>88</v>
      </c>
      <c r="AI481" s="202">
        <v>0</v>
      </c>
      <c r="AJ481" s="202">
        <v>0</v>
      </c>
      <c r="AK481" s="202">
        <v>0</v>
      </c>
      <c r="AL481" s="202">
        <v>0</v>
      </c>
      <c r="AM481" s="202">
        <v>0</v>
      </c>
      <c r="AN481" s="202">
        <v>0</v>
      </c>
      <c r="AO481" s="202">
        <v>0</v>
      </c>
      <c r="AP481" s="202">
        <v>0</v>
      </c>
      <c r="AQ481" s="202">
        <v>0</v>
      </c>
      <c r="AR481" s="202">
        <v>0</v>
      </c>
      <c r="AS481" s="202">
        <v>0</v>
      </c>
      <c r="AT481" s="202">
        <v>0</v>
      </c>
      <c r="AU481" s="202">
        <v>88</v>
      </c>
      <c r="AV481" s="202">
        <v>0</v>
      </c>
      <c r="AW481" s="202">
        <v>0</v>
      </c>
      <c r="AX481" s="202">
        <v>0</v>
      </c>
      <c r="AY481" s="202">
        <v>0</v>
      </c>
      <c r="AZ481" s="202">
        <v>0</v>
      </c>
      <c r="BA481" s="202">
        <v>0</v>
      </c>
      <c r="BB481" s="202">
        <v>0</v>
      </c>
      <c r="BC481" s="202">
        <v>0</v>
      </c>
      <c r="BD481" s="202">
        <v>0</v>
      </c>
      <c r="BE481" s="33">
        <f t="shared" si="27"/>
        <v>88</v>
      </c>
    </row>
    <row r="482" spans="1:57" s="9" customFormat="1" ht="13.5" thickBot="1" x14ac:dyDescent="0.25">
      <c r="A482" s="183" t="s">
        <v>1547</v>
      </c>
      <c r="B482" s="183" t="s">
        <v>1548</v>
      </c>
      <c r="C482" s="183" t="s">
        <v>37</v>
      </c>
      <c r="D482" s="183" t="s">
        <v>38</v>
      </c>
      <c r="E482" s="184" t="s">
        <v>98</v>
      </c>
      <c r="F482" s="185">
        <v>43000</v>
      </c>
      <c r="G482" s="183" t="s">
        <v>99</v>
      </c>
      <c r="H482" s="183" t="s">
        <v>41</v>
      </c>
      <c r="I482" s="186">
        <v>44376</v>
      </c>
      <c r="J482" s="186" t="s">
        <v>66</v>
      </c>
      <c r="K482" s="186">
        <v>45047</v>
      </c>
      <c r="L482" s="187">
        <v>0</v>
      </c>
      <c r="M482" s="187">
        <v>0</v>
      </c>
      <c r="N482" s="187">
        <v>0</v>
      </c>
      <c r="O482" s="187">
        <v>0</v>
      </c>
      <c r="P482" s="187">
        <v>0</v>
      </c>
      <c r="Q482" s="187">
        <v>0</v>
      </c>
      <c r="R482" s="187">
        <v>0</v>
      </c>
      <c r="S482" s="187">
        <v>0</v>
      </c>
      <c r="T482" s="187">
        <v>0</v>
      </c>
      <c r="U482" s="187">
        <v>0</v>
      </c>
      <c r="V482" s="187">
        <v>0</v>
      </c>
      <c r="W482" s="187">
        <v>0</v>
      </c>
      <c r="X482" s="187">
        <v>43</v>
      </c>
      <c r="Y482" s="187">
        <v>0</v>
      </c>
      <c r="Z482" s="187">
        <v>0</v>
      </c>
      <c r="AA482" s="187">
        <v>0</v>
      </c>
      <c r="AB482" s="187">
        <v>0</v>
      </c>
      <c r="AC482" s="187">
        <v>0</v>
      </c>
      <c r="AD482" s="187">
        <v>0</v>
      </c>
      <c r="AE482" s="187">
        <v>0</v>
      </c>
      <c r="AF482" s="187">
        <v>0</v>
      </c>
      <c r="AG482" s="187">
        <v>0</v>
      </c>
      <c r="AH482" s="187">
        <f t="shared" si="28"/>
        <v>43</v>
      </c>
      <c r="AI482" s="202">
        <v>0</v>
      </c>
      <c r="AJ482" s="202">
        <v>0</v>
      </c>
      <c r="AK482" s="202">
        <v>0</v>
      </c>
      <c r="AL482" s="202">
        <v>0</v>
      </c>
      <c r="AM482" s="202">
        <v>0</v>
      </c>
      <c r="AN482" s="202">
        <v>0</v>
      </c>
      <c r="AO482" s="202">
        <v>0</v>
      </c>
      <c r="AP482" s="202">
        <v>0</v>
      </c>
      <c r="AQ482" s="202">
        <v>0</v>
      </c>
      <c r="AR482" s="202">
        <v>0</v>
      </c>
      <c r="AS482" s="202">
        <v>0</v>
      </c>
      <c r="AT482" s="202">
        <v>0</v>
      </c>
      <c r="AU482" s="202">
        <v>43</v>
      </c>
      <c r="AV482" s="202">
        <v>0</v>
      </c>
      <c r="AW482" s="202">
        <v>0</v>
      </c>
      <c r="AX482" s="202">
        <v>0</v>
      </c>
      <c r="AY482" s="202">
        <v>0</v>
      </c>
      <c r="AZ482" s="202">
        <v>0</v>
      </c>
      <c r="BA482" s="202">
        <v>0</v>
      </c>
      <c r="BB482" s="202">
        <v>0</v>
      </c>
      <c r="BC482" s="202">
        <v>0</v>
      </c>
      <c r="BD482" s="202">
        <v>0</v>
      </c>
      <c r="BE482" s="33">
        <f t="shared" si="27"/>
        <v>43</v>
      </c>
    </row>
    <row r="483" spans="1:57" s="9" customFormat="1" ht="13.5" thickBot="1" x14ac:dyDescent="0.25">
      <c r="A483" s="183" t="s">
        <v>1549</v>
      </c>
      <c r="B483" s="183" t="s">
        <v>1550</v>
      </c>
      <c r="C483" s="183" t="s">
        <v>37</v>
      </c>
      <c r="D483" s="183" t="s">
        <v>38</v>
      </c>
      <c r="E483" s="184" t="s">
        <v>106</v>
      </c>
      <c r="F483" s="185">
        <v>3850000</v>
      </c>
      <c r="G483" s="183" t="s">
        <v>107</v>
      </c>
      <c r="H483" s="183" t="s">
        <v>47</v>
      </c>
      <c r="I483" s="186">
        <v>43289</v>
      </c>
      <c r="J483" s="186">
        <v>44228</v>
      </c>
      <c r="K483" s="186">
        <v>44727</v>
      </c>
      <c r="L483" s="187" t="s">
        <v>66</v>
      </c>
      <c r="M483" s="187" t="s">
        <v>66</v>
      </c>
      <c r="N483" s="187" t="s">
        <v>66</v>
      </c>
      <c r="O483" s="187" t="s">
        <v>66</v>
      </c>
      <c r="P483" s="187" t="s">
        <v>66</v>
      </c>
      <c r="Q483" s="187" t="s">
        <v>66</v>
      </c>
      <c r="R483" s="187" t="s">
        <v>66</v>
      </c>
      <c r="S483" s="187" t="s">
        <v>66</v>
      </c>
      <c r="T483" s="187" t="s">
        <v>66</v>
      </c>
      <c r="U483" s="187">
        <v>14</v>
      </c>
      <c r="V483" s="187">
        <v>0</v>
      </c>
      <c r="W483" s="187">
        <v>0</v>
      </c>
      <c r="X483" s="187">
        <v>0</v>
      </c>
      <c r="Y483" s="187">
        <v>0</v>
      </c>
      <c r="Z483" s="187">
        <v>0</v>
      </c>
      <c r="AA483" s="187">
        <v>0</v>
      </c>
      <c r="AB483" s="187" t="s">
        <v>66</v>
      </c>
      <c r="AC483" s="187" t="s">
        <v>66</v>
      </c>
      <c r="AD483" s="187" t="s">
        <v>66</v>
      </c>
      <c r="AE483" s="187" t="s">
        <v>66</v>
      </c>
      <c r="AF483" s="187" t="s">
        <v>66</v>
      </c>
      <c r="AG483" s="187" t="s">
        <v>66</v>
      </c>
      <c r="AH483" s="187">
        <f t="shared" si="28"/>
        <v>14</v>
      </c>
      <c r="AI483" s="202" t="s">
        <v>66</v>
      </c>
      <c r="AJ483" s="202" t="s">
        <v>66</v>
      </c>
      <c r="AK483" s="202" t="s">
        <v>66</v>
      </c>
      <c r="AL483" s="202" t="s">
        <v>66</v>
      </c>
      <c r="AM483" s="202" t="s">
        <v>66</v>
      </c>
      <c r="AN483" s="202" t="s">
        <v>66</v>
      </c>
      <c r="AO483" s="202" t="s">
        <v>66</v>
      </c>
      <c r="AP483" s="202" t="s">
        <v>66</v>
      </c>
      <c r="AQ483" s="202" t="s">
        <v>66</v>
      </c>
      <c r="AR483" s="202">
        <v>14</v>
      </c>
      <c r="AS483" s="202">
        <v>0</v>
      </c>
      <c r="AT483" s="202">
        <v>0</v>
      </c>
      <c r="AU483" s="202">
        <v>0</v>
      </c>
      <c r="AV483" s="202">
        <v>0</v>
      </c>
      <c r="AW483" s="202">
        <v>0</v>
      </c>
      <c r="AX483" s="202">
        <v>0</v>
      </c>
      <c r="AY483" s="202" t="s">
        <v>66</v>
      </c>
      <c r="AZ483" s="202" t="s">
        <v>66</v>
      </c>
      <c r="BA483" s="202" t="s">
        <v>66</v>
      </c>
      <c r="BB483" s="202" t="s">
        <v>66</v>
      </c>
      <c r="BC483" s="202" t="s">
        <v>66</v>
      </c>
      <c r="BD483" s="202" t="s">
        <v>66</v>
      </c>
      <c r="BE483" s="33">
        <f t="shared" si="27"/>
        <v>14</v>
      </c>
    </row>
    <row r="484" spans="1:57" x14ac:dyDescent="0.2">
      <c r="A484" s="178" t="s">
        <v>1551</v>
      </c>
      <c r="B484" s="178" t="s">
        <v>1552</v>
      </c>
      <c r="C484" s="178" t="s">
        <v>37</v>
      </c>
      <c r="D484" s="178" t="s">
        <v>38</v>
      </c>
      <c r="E484" s="179" t="s">
        <v>135</v>
      </c>
      <c r="F484" s="60">
        <v>337000</v>
      </c>
      <c r="G484" s="178" t="s">
        <v>111</v>
      </c>
      <c r="H484" s="178" t="s">
        <v>47</v>
      </c>
      <c r="I484" s="180">
        <v>44715</v>
      </c>
      <c r="J484" s="180">
        <v>44895</v>
      </c>
      <c r="K484" s="180">
        <v>45334</v>
      </c>
      <c r="L484" s="181">
        <v>14</v>
      </c>
      <c r="M484" s="181">
        <v>0</v>
      </c>
      <c r="N484" s="181">
        <v>0</v>
      </c>
      <c r="O484" s="181">
        <v>0</v>
      </c>
      <c r="P484" s="181">
        <v>0</v>
      </c>
      <c r="Q484" s="181">
        <v>0</v>
      </c>
      <c r="R484" s="181">
        <v>0</v>
      </c>
      <c r="S484" s="181">
        <v>0</v>
      </c>
      <c r="T484" s="181">
        <v>0</v>
      </c>
      <c r="U484" s="181">
        <v>0</v>
      </c>
      <c r="V484" s="181">
        <v>0</v>
      </c>
      <c r="W484" s="181">
        <v>22</v>
      </c>
      <c r="X484" s="181">
        <v>0</v>
      </c>
      <c r="Y484" s="181">
        <v>0</v>
      </c>
      <c r="Z484" s="181">
        <v>0</v>
      </c>
      <c r="AA484" s="181">
        <v>0</v>
      </c>
      <c r="AB484" s="181">
        <v>0</v>
      </c>
      <c r="AC484" s="181">
        <v>0</v>
      </c>
      <c r="AD484" s="181">
        <v>0</v>
      </c>
      <c r="AE484" s="181">
        <v>0</v>
      </c>
      <c r="AF484" s="181">
        <v>0</v>
      </c>
      <c r="AG484" s="181">
        <v>0</v>
      </c>
      <c r="AH484" s="181">
        <f t="shared" si="28"/>
        <v>36</v>
      </c>
      <c r="AI484" s="201">
        <v>14</v>
      </c>
      <c r="AJ484" s="201">
        <v>0</v>
      </c>
      <c r="AK484" s="201">
        <v>0</v>
      </c>
      <c r="AL484" s="201">
        <v>0</v>
      </c>
      <c r="AM484" s="201">
        <v>0</v>
      </c>
      <c r="AN484" s="201">
        <v>0</v>
      </c>
      <c r="AO484" s="201">
        <v>0</v>
      </c>
      <c r="AP484" s="201">
        <v>0</v>
      </c>
      <c r="AQ484" s="201">
        <v>0</v>
      </c>
      <c r="AR484" s="201">
        <v>0</v>
      </c>
      <c r="AS484" s="201">
        <v>0</v>
      </c>
      <c r="AT484" s="201">
        <v>22</v>
      </c>
      <c r="AU484" s="201">
        <v>0</v>
      </c>
      <c r="AV484" s="201">
        <v>0</v>
      </c>
      <c r="AW484" s="201">
        <v>0</v>
      </c>
      <c r="AX484" s="201">
        <v>0</v>
      </c>
      <c r="AY484" s="201">
        <v>0</v>
      </c>
      <c r="AZ484" s="201">
        <v>0</v>
      </c>
      <c r="BA484" s="201">
        <v>0</v>
      </c>
      <c r="BB484" s="201">
        <v>0</v>
      </c>
      <c r="BC484" s="201">
        <v>0</v>
      </c>
      <c r="BD484" s="201">
        <v>0</v>
      </c>
      <c r="BE484" s="33">
        <f t="shared" si="27"/>
        <v>36</v>
      </c>
    </row>
    <row r="485" spans="1:57" x14ac:dyDescent="0.2">
      <c r="A485" s="178" t="s">
        <v>1553</v>
      </c>
      <c r="B485" s="178" t="s">
        <v>1554</v>
      </c>
      <c r="C485" s="178" t="s">
        <v>37</v>
      </c>
      <c r="D485" s="178" t="s">
        <v>38</v>
      </c>
      <c r="E485" s="179" t="s">
        <v>51</v>
      </c>
      <c r="F485" s="60">
        <v>732000</v>
      </c>
      <c r="G485" s="178" t="s">
        <v>40</v>
      </c>
      <c r="H485" s="178" t="s">
        <v>47</v>
      </c>
      <c r="I485" s="180">
        <v>44573</v>
      </c>
      <c r="J485" s="180">
        <v>44865</v>
      </c>
      <c r="K485" s="180">
        <v>45413</v>
      </c>
      <c r="L485" s="181">
        <v>156</v>
      </c>
      <c r="M485" s="181">
        <v>0</v>
      </c>
      <c r="N485" s="181">
        <v>0</v>
      </c>
      <c r="O485" s="181">
        <v>0</v>
      </c>
      <c r="P485" s="181">
        <v>0</v>
      </c>
      <c r="Q485" s="181">
        <v>0</v>
      </c>
      <c r="R485" s="181">
        <v>0</v>
      </c>
      <c r="S485" s="181">
        <v>0</v>
      </c>
      <c r="T485" s="181">
        <v>0</v>
      </c>
      <c r="U485" s="181">
        <v>0</v>
      </c>
      <c r="V485" s="181">
        <v>0</v>
      </c>
      <c r="W485" s="181">
        <v>0</v>
      </c>
      <c r="X485" s="181">
        <v>0</v>
      </c>
      <c r="Y485" s="181">
        <v>0</v>
      </c>
      <c r="Z485" s="181">
        <v>0</v>
      </c>
      <c r="AA485" s="181">
        <v>0</v>
      </c>
      <c r="AB485" s="181">
        <v>0</v>
      </c>
      <c r="AC485" s="181">
        <v>0</v>
      </c>
      <c r="AD485" s="181">
        <v>0</v>
      </c>
      <c r="AE485" s="181">
        <v>0</v>
      </c>
      <c r="AF485" s="181">
        <v>0</v>
      </c>
      <c r="AG485" s="181">
        <v>0</v>
      </c>
      <c r="AH485" s="181">
        <f t="shared" si="28"/>
        <v>156</v>
      </c>
      <c r="AI485" s="201">
        <v>156</v>
      </c>
      <c r="AJ485" s="201">
        <v>0</v>
      </c>
      <c r="AK485" s="201">
        <v>0</v>
      </c>
      <c r="AL485" s="201">
        <v>0</v>
      </c>
      <c r="AM485" s="201">
        <v>0</v>
      </c>
      <c r="AN485" s="201">
        <v>0</v>
      </c>
      <c r="AO485" s="201">
        <v>0</v>
      </c>
      <c r="AP485" s="201">
        <v>0</v>
      </c>
      <c r="AQ485" s="201">
        <v>0</v>
      </c>
      <c r="AR485" s="201">
        <v>0</v>
      </c>
      <c r="AS485" s="201">
        <v>0</v>
      </c>
      <c r="AT485" s="201">
        <v>0</v>
      </c>
      <c r="AU485" s="201">
        <v>0</v>
      </c>
      <c r="AV485" s="201">
        <v>0</v>
      </c>
      <c r="AW485" s="201">
        <v>0</v>
      </c>
      <c r="AX485" s="201">
        <v>0</v>
      </c>
      <c r="AY485" s="201">
        <v>0</v>
      </c>
      <c r="AZ485" s="201">
        <v>0</v>
      </c>
      <c r="BA485" s="201">
        <v>0</v>
      </c>
      <c r="BB485" s="201">
        <v>0</v>
      </c>
      <c r="BC485" s="201">
        <v>0</v>
      </c>
      <c r="BD485" s="201">
        <v>0</v>
      </c>
      <c r="BE485" s="33">
        <f t="shared" si="27"/>
        <v>156</v>
      </c>
    </row>
    <row r="486" spans="1:57" s="9" customFormat="1" ht="13.5" thickBot="1" x14ac:dyDescent="0.25">
      <c r="A486" s="183" t="s">
        <v>1555</v>
      </c>
      <c r="B486" s="183" t="s">
        <v>1556</v>
      </c>
      <c r="C486" s="183" t="s">
        <v>37</v>
      </c>
      <c r="D486" s="183" t="s">
        <v>38</v>
      </c>
      <c r="E486" s="184" t="s">
        <v>73</v>
      </c>
      <c r="F486" s="185">
        <v>57000</v>
      </c>
      <c r="G486" s="183" t="s">
        <v>74</v>
      </c>
      <c r="H486" s="183" t="s">
        <v>47</v>
      </c>
      <c r="I486" s="186">
        <v>44727</v>
      </c>
      <c r="J486" s="186">
        <v>44734</v>
      </c>
      <c r="K486" s="186">
        <v>45140</v>
      </c>
      <c r="L486" s="187">
        <v>0</v>
      </c>
      <c r="M486" s="187">
        <v>0</v>
      </c>
      <c r="N486" s="187">
        <v>0</v>
      </c>
      <c r="O486" s="187">
        <v>0</v>
      </c>
      <c r="P486" s="187">
        <v>0</v>
      </c>
      <c r="Q486" s="187">
        <v>0</v>
      </c>
      <c r="R486" s="187">
        <v>0</v>
      </c>
      <c r="S486" s="187">
        <v>0</v>
      </c>
      <c r="T486" s="187">
        <v>0</v>
      </c>
      <c r="U486" s="187">
        <v>0</v>
      </c>
      <c r="V486" s="187">
        <v>0</v>
      </c>
      <c r="W486" s="187">
        <v>0</v>
      </c>
      <c r="X486" s="187">
        <v>57</v>
      </c>
      <c r="Y486" s="187">
        <v>0</v>
      </c>
      <c r="Z486" s="187">
        <v>0</v>
      </c>
      <c r="AA486" s="187">
        <v>0</v>
      </c>
      <c r="AB486" s="187">
        <v>0</v>
      </c>
      <c r="AC486" s="187">
        <v>0</v>
      </c>
      <c r="AD486" s="187">
        <v>0</v>
      </c>
      <c r="AE486" s="187">
        <v>0</v>
      </c>
      <c r="AF486" s="187">
        <v>0</v>
      </c>
      <c r="AG486" s="187">
        <v>0</v>
      </c>
      <c r="AH486" s="187">
        <f t="shared" si="28"/>
        <v>57</v>
      </c>
      <c r="AI486" s="202">
        <v>0</v>
      </c>
      <c r="AJ486" s="202">
        <v>0</v>
      </c>
      <c r="AK486" s="202">
        <v>0</v>
      </c>
      <c r="AL486" s="202">
        <v>0</v>
      </c>
      <c r="AM486" s="202">
        <v>0</v>
      </c>
      <c r="AN486" s="202">
        <v>0</v>
      </c>
      <c r="AO486" s="202">
        <v>0</v>
      </c>
      <c r="AP486" s="202">
        <v>0</v>
      </c>
      <c r="AQ486" s="202">
        <v>0</v>
      </c>
      <c r="AR486" s="202">
        <v>0</v>
      </c>
      <c r="AS486" s="202">
        <v>0</v>
      </c>
      <c r="AT486" s="202">
        <v>0</v>
      </c>
      <c r="AU486" s="202">
        <v>57</v>
      </c>
      <c r="AV486" s="202">
        <v>0</v>
      </c>
      <c r="AW486" s="202">
        <v>0</v>
      </c>
      <c r="AX486" s="202">
        <v>0</v>
      </c>
      <c r="AY486" s="202">
        <v>0</v>
      </c>
      <c r="AZ486" s="202">
        <v>0</v>
      </c>
      <c r="BA486" s="202">
        <v>0</v>
      </c>
      <c r="BB486" s="202">
        <v>0</v>
      </c>
      <c r="BC486" s="202">
        <v>0</v>
      </c>
      <c r="BD486" s="202">
        <v>0</v>
      </c>
      <c r="BE486" s="33">
        <f t="shared" si="27"/>
        <v>57</v>
      </c>
    </row>
    <row r="487" spans="1:57" s="9" customFormat="1" ht="13.5" thickBot="1" x14ac:dyDescent="0.25">
      <c r="A487" s="183" t="s">
        <v>1557</v>
      </c>
      <c r="B487" s="183" t="s">
        <v>1558</v>
      </c>
      <c r="C487" s="183" t="s">
        <v>37</v>
      </c>
      <c r="D487" s="183" t="s">
        <v>38</v>
      </c>
      <c r="E487" s="184" t="s">
        <v>1559</v>
      </c>
      <c r="F487" s="185">
        <v>17000</v>
      </c>
      <c r="G487" s="183" t="s">
        <v>1560</v>
      </c>
      <c r="H487" s="183" t="s">
        <v>47</v>
      </c>
      <c r="I487" s="186">
        <v>44377</v>
      </c>
      <c r="J487" s="186">
        <v>44575</v>
      </c>
      <c r="K487" s="186">
        <v>45001</v>
      </c>
      <c r="L487" s="187">
        <v>0</v>
      </c>
      <c r="M487" s="187">
        <v>0</v>
      </c>
      <c r="N487" s="187">
        <v>0</v>
      </c>
      <c r="O487" s="187">
        <v>0</v>
      </c>
      <c r="P487" s="187">
        <v>0</v>
      </c>
      <c r="Q487" s="187">
        <v>0</v>
      </c>
      <c r="R487" s="187">
        <v>0</v>
      </c>
      <c r="S487" s="187">
        <v>0</v>
      </c>
      <c r="T487" s="187">
        <v>0</v>
      </c>
      <c r="U487" s="187">
        <v>0</v>
      </c>
      <c r="V487" s="187">
        <v>0</v>
      </c>
      <c r="W487" s="187">
        <v>0</v>
      </c>
      <c r="X487" s="187">
        <v>17</v>
      </c>
      <c r="Y487" s="187">
        <v>0</v>
      </c>
      <c r="Z487" s="187">
        <v>0</v>
      </c>
      <c r="AA487" s="187">
        <v>0</v>
      </c>
      <c r="AB487" s="187">
        <v>0</v>
      </c>
      <c r="AC487" s="187">
        <v>0</v>
      </c>
      <c r="AD487" s="187">
        <v>0</v>
      </c>
      <c r="AE487" s="187">
        <v>0</v>
      </c>
      <c r="AF487" s="187">
        <v>0</v>
      </c>
      <c r="AG487" s="187">
        <v>0</v>
      </c>
      <c r="AH487" s="187">
        <f t="shared" si="28"/>
        <v>17</v>
      </c>
      <c r="AI487" s="202">
        <v>0</v>
      </c>
      <c r="AJ487" s="202">
        <v>0</v>
      </c>
      <c r="AK487" s="202">
        <v>0</v>
      </c>
      <c r="AL487" s="202">
        <v>0</v>
      </c>
      <c r="AM487" s="202">
        <v>0</v>
      </c>
      <c r="AN487" s="202">
        <v>0</v>
      </c>
      <c r="AO487" s="202">
        <v>0</v>
      </c>
      <c r="AP487" s="202">
        <v>0</v>
      </c>
      <c r="AQ487" s="202">
        <v>0</v>
      </c>
      <c r="AR487" s="202">
        <v>0</v>
      </c>
      <c r="AS487" s="202">
        <v>0</v>
      </c>
      <c r="AT487" s="202">
        <v>0</v>
      </c>
      <c r="AU487" s="202">
        <v>17</v>
      </c>
      <c r="AV487" s="202">
        <v>0</v>
      </c>
      <c r="AW487" s="202">
        <v>0</v>
      </c>
      <c r="AX487" s="202">
        <v>0</v>
      </c>
      <c r="AY487" s="202">
        <v>0</v>
      </c>
      <c r="AZ487" s="202">
        <v>0</v>
      </c>
      <c r="BA487" s="202">
        <v>0</v>
      </c>
      <c r="BB487" s="202">
        <v>0</v>
      </c>
      <c r="BC487" s="202">
        <v>0</v>
      </c>
      <c r="BD487" s="202">
        <v>0</v>
      </c>
      <c r="BE487" s="33">
        <f t="shared" si="27"/>
        <v>17</v>
      </c>
    </row>
    <row r="488" spans="1:57" x14ac:dyDescent="0.2">
      <c r="A488" s="178" t="s">
        <v>1561</v>
      </c>
      <c r="B488" s="178" t="s">
        <v>1562</v>
      </c>
      <c r="C488" s="178" t="s">
        <v>37</v>
      </c>
      <c r="D488" s="178" t="s">
        <v>38</v>
      </c>
      <c r="E488" s="179" t="s">
        <v>73</v>
      </c>
      <c r="F488" s="60">
        <v>134000</v>
      </c>
      <c r="G488" s="178" t="s">
        <v>74</v>
      </c>
      <c r="H488" s="178" t="s">
        <v>47</v>
      </c>
      <c r="I488" s="180">
        <v>44439</v>
      </c>
      <c r="J488" s="180">
        <v>44614</v>
      </c>
      <c r="K488" s="180">
        <v>45033</v>
      </c>
      <c r="L488" s="181">
        <v>0</v>
      </c>
      <c r="M488" s="181">
        <v>0</v>
      </c>
      <c r="N488" s="181">
        <v>0</v>
      </c>
      <c r="O488" s="181">
        <v>0</v>
      </c>
      <c r="P488" s="181">
        <v>0</v>
      </c>
      <c r="Q488" s="181">
        <v>0</v>
      </c>
      <c r="R488" s="181">
        <v>0</v>
      </c>
      <c r="S488" s="181">
        <v>0</v>
      </c>
      <c r="T488" s="181">
        <v>0</v>
      </c>
      <c r="U488" s="181">
        <v>0</v>
      </c>
      <c r="V488" s="181">
        <v>0</v>
      </c>
      <c r="W488" s="181">
        <v>0</v>
      </c>
      <c r="X488" s="181">
        <v>108</v>
      </c>
      <c r="Y488" s="181">
        <v>0</v>
      </c>
      <c r="Z488" s="181">
        <v>0</v>
      </c>
      <c r="AA488" s="181">
        <v>0</v>
      </c>
      <c r="AB488" s="181">
        <v>0</v>
      </c>
      <c r="AC488" s="181">
        <v>0</v>
      </c>
      <c r="AD488" s="181">
        <v>0</v>
      </c>
      <c r="AE488" s="181">
        <v>0</v>
      </c>
      <c r="AF488" s="181">
        <v>0</v>
      </c>
      <c r="AG488" s="181">
        <v>0</v>
      </c>
      <c r="AH488" s="181">
        <f t="shared" si="28"/>
        <v>108</v>
      </c>
      <c r="AI488" s="201">
        <v>0</v>
      </c>
      <c r="AJ488" s="201">
        <v>0</v>
      </c>
      <c r="AK488" s="201">
        <v>0</v>
      </c>
      <c r="AL488" s="201">
        <v>0</v>
      </c>
      <c r="AM488" s="201">
        <v>0</v>
      </c>
      <c r="AN488" s="201">
        <v>0</v>
      </c>
      <c r="AO488" s="201">
        <v>0</v>
      </c>
      <c r="AP488" s="201">
        <v>0</v>
      </c>
      <c r="AQ488" s="201">
        <v>0</v>
      </c>
      <c r="AR488" s="201">
        <v>0</v>
      </c>
      <c r="AS488" s="201">
        <v>0</v>
      </c>
      <c r="AT488" s="201">
        <v>0</v>
      </c>
      <c r="AU488" s="201">
        <v>108</v>
      </c>
      <c r="AV488" s="201">
        <v>0</v>
      </c>
      <c r="AW488" s="201">
        <v>0</v>
      </c>
      <c r="AX488" s="201">
        <v>0</v>
      </c>
      <c r="AY488" s="201">
        <v>0</v>
      </c>
      <c r="AZ488" s="201">
        <v>0</v>
      </c>
      <c r="BA488" s="201">
        <v>0</v>
      </c>
      <c r="BB488" s="201">
        <v>0</v>
      </c>
      <c r="BC488" s="201">
        <v>0</v>
      </c>
      <c r="BD488" s="201">
        <v>0</v>
      </c>
      <c r="BE488" s="33">
        <f t="shared" si="27"/>
        <v>108</v>
      </c>
    </row>
    <row r="489" spans="1:57" s="9" customFormat="1" ht="13.5" thickBot="1" x14ac:dyDescent="0.25">
      <c r="A489" s="183" t="s">
        <v>1563</v>
      </c>
      <c r="B489" s="183" t="s">
        <v>1564</v>
      </c>
      <c r="C489" s="183" t="s">
        <v>37</v>
      </c>
      <c r="D489" s="183" t="s">
        <v>38</v>
      </c>
      <c r="E489" s="184" t="s">
        <v>152</v>
      </c>
      <c r="F489" s="185">
        <v>17000</v>
      </c>
      <c r="G489" s="183" t="s">
        <v>153</v>
      </c>
      <c r="H489" s="183" t="s">
        <v>47</v>
      </c>
      <c r="I489" s="186">
        <v>44572</v>
      </c>
      <c r="J489" s="186">
        <v>45016</v>
      </c>
      <c r="K489" s="186">
        <v>45275</v>
      </c>
      <c r="L489" s="187">
        <v>0</v>
      </c>
      <c r="M489" s="187">
        <v>0</v>
      </c>
      <c r="N489" s="187">
        <v>0</v>
      </c>
      <c r="O489" s="187">
        <v>0</v>
      </c>
      <c r="P489" s="187">
        <v>0</v>
      </c>
      <c r="Q489" s="187">
        <v>0</v>
      </c>
      <c r="R489" s="187">
        <v>0</v>
      </c>
      <c r="S489" s="187">
        <v>0</v>
      </c>
      <c r="T489" s="187">
        <v>0</v>
      </c>
      <c r="U489" s="187">
        <v>0</v>
      </c>
      <c r="V489" s="187">
        <v>0</v>
      </c>
      <c r="W489" s="187">
        <v>0</v>
      </c>
      <c r="X489" s="187">
        <v>12</v>
      </c>
      <c r="Y489" s="187">
        <v>0</v>
      </c>
      <c r="Z489" s="187">
        <v>0</v>
      </c>
      <c r="AA489" s="187">
        <v>0</v>
      </c>
      <c r="AB489" s="187">
        <v>0</v>
      </c>
      <c r="AC489" s="187">
        <v>0</v>
      </c>
      <c r="AD489" s="187">
        <v>0</v>
      </c>
      <c r="AE489" s="187">
        <v>0</v>
      </c>
      <c r="AF489" s="187">
        <v>0</v>
      </c>
      <c r="AG489" s="187">
        <v>0</v>
      </c>
      <c r="AH489" s="187">
        <f t="shared" si="28"/>
        <v>12</v>
      </c>
      <c r="AI489" s="202">
        <v>0</v>
      </c>
      <c r="AJ489" s="202">
        <v>0</v>
      </c>
      <c r="AK489" s="202">
        <v>0</v>
      </c>
      <c r="AL489" s="202">
        <v>0</v>
      </c>
      <c r="AM489" s="202">
        <v>0</v>
      </c>
      <c r="AN489" s="202">
        <v>0</v>
      </c>
      <c r="AO489" s="202">
        <v>0</v>
      </c>
      <c r="AP489" s="202">
        <v>0</v>
      </c>
      <c r="AQ489" s="202">
        <v>0</v>
      </c>
      <c r="AR489" s="202">
        <v>0</v>
      </c>
      <c r="AS489" s="202">
        <v>0</v>
      </c>
      <c r="AT489" s="202">
        <v>0</v>
      </c>
      <c r="AU489" s="202">
        <v>12</v>
      </c>
      <c r="AV489" s="202">
        <v>0</v>
      </c>
      <c r="AW489" s="202">
        <v>0</v>
      </c>
      <c r="AX489" s="202">
        <v>0</v>
      </c>
      <c r="AY489" s="202">
        <v>0</v>
      </c>
      <c r="AZ489" s="202">
        <v>0</v>
      </c>
      <c r="BA489" s="202">
        <v>0</v>
      </c>
      <c r="BB489" s="202">
        <v>0</v>
      </c>
      <c r="BC489" s="202">
        <v>0</v>
      </c>
      <c r="BD489" s="202">
        <v>0</v>
      </c>
      <c r="BE489" s="33">
        <f t="shared" si="27"/>
        <v>12</v>
      </c>
    </row>
    <row r="490" spans="1:57" x14ac:dyDescent="0.2">
      <c r="A490" s="178" t="s">
        <v>1565</v>
      </c>
      <c r="B490" s="178" t="s">
        <v>1566</v>
      </c>
      <c r="C490" s="178" t="s">
        <v>37</v>
      </c>
      <c r="D490" s="178" t="s">
        <v>38</v>
      </c>
      <c r="E490" s="179" t="s">
        <v>135</v>
      </c>
      <c r="F490" s="60">
        <v>484000</v>
      </c>
      <c r="G490" s="178" t="s">
        <v>111</v>
      </c>
      <c r="H490" s="178" t="s">
        <v>47</v>
      </c>
      <c r="I490" s="180">
        <v>44741</v>
      </c>
      <c r="J490" s="180">
        <v>44806</v>
      </c>
      <c r="K490" s="180">
        <v>45453</v>
      </c>
      <c r="L490" s="181">
        <v>3</v>
      </c>
      <c r="M490" s="181">
        <v>0</v>
      </c>
      <c r="N490" s="181">
        <v>0</v>
      </c>
      <c r="O490" s="181">
        <v>0</v>
      </c>
      <c r="P490" s="181">
        <v>0</v>
      </c>
      <c r="Q490" s="181">
        <v>0</v>
      </c>
      <c r="R490" s="181">
        <v>0</v>
      </c>
      <c r="S490" s="181">
        <v>0</v>
      </c>
      <c r="T490" s="181">
        <v>0</v>
      </c>
      <c r="U490" s="181">
        <v>0</v>
      </c>
      <c r="V490" s="181">
        <v>0</v>
      </c>
      <c r="W490" s="181">
        <v>0</v>
      </c>
      <c r="X490" s="181">
        <v>0</v>
      </c>
      <c r="Y490" s="181">
        <v>0</v>
      </c>
      <c r="Z490" s="181">
        <v>0</v>
      </c>
      <c r="AA490" s="181">
        <v>0</v>
      </c>
      <c r="AB490" s="181">
        <v>0</v>
      </c>
      <c r="AC490" s="181">
        <v>0</v>
      </c>
      <c r="AD490" s="181">
        <v>0</v>
      </c>
      <c r="AE490" s="181">
        <v>0</v>
      </c>
      <c r="AF490" s="181">
        <v>0</v>
      </c>
      <c r="AG490" s="181">
        <v>0</v>
      </c>
      <c r="AH490" s="181">
        <f t="shared" si="28"/>
        <v>3</v>
      </c>
      <c r="AI490" s="201">
        <v>3</v>
      </c>
      <c r="AJ490" s="201">
        <v>0</v>
      </c>
      <c r="AK490" s="201">
        <v>0</v>
      </c>
      <c r="AL490" s="201">
        <v>0</v>
      </c>
      <c r="AM490" s="201">
        <v>0</v>
      </c>
      <c r="AN490" s="201">
        <v>0</v>
      </c>
      <c r="AO490" s="201">
        <v>0</v>
      </c>
      <c r="AP490" s="201">
        <v>0</v>
      </c>
      <c r="AQ490" s="201">
        <v>0</v>
      </c>
      <c r="AR490" s="201">
        <v>0</v>
      </c>
      <c r="AS490" s="201">
        <v>0</v>
      </c>
      <c r="AT490" s="201">
        <v>0</v>
      </c>
      <c r="AU490" s="201">
        <v>0</v>
      </c>
      <c r="AV490" s="201">
        <v>0</v>
      </c>
      <c r="AW490" s="201">
        <v>0</v>
      </c>
      <c r="AX490" s="201">
        <v>0</v>
      </c>
      <c r="AY490" s="201">
        <v>0</v>
      </c>
      <c r="AZ490" s="201">
        <v>0</v>
      </c>
      <c r="BA490" s="201">
        <v>0</v>
      </c>
      <c r="BB490" s="201">
        <v>0</v>
      </c>
      <c r="BC490" s="201">
        <v>0</v>
      </c>
      <c r="BD490" s="201">
        <v>0</v>
      </c>
      <c r="BE490" s="33">
        <f t="shared" si="27"/>
        <v>3</v>
      </c>
    </row>
    <row r="491" spans="1:57" x14ac:dyDescent="0.2">
      <c r="A491" s="178" t="s">
        <v>1567</v>
      </c>
      <c r="B491" s="178" t="s">
        <v>1568</v>
      </c>
      <c r="C491" s="178" t="s">
        <v>37</v>
      </c>
      <c r="D491" s="178" t="s">
        <v>38</v>
      </c>
      <c r="E491" s="179" t="s">
        <v>377</v>
      </c>
      <c r="F491" s="60">
        <v>354000</v>
      </c>
      <c r="G491" s="178" t="s">
        <v>378</v>
      </c>
      <c r="H491" s="178" t="s">
        <v>47</v>
      </c>
      <c r="I491" s="180">
        <v>44736</v>
      </c>
      <c r="J491" s="180">
        <v>44785</v>
      </c>
      <c r="K491" s="180">
        <v>45242</v>
      </c>
      <c r="L491" s="181">
        <v>16</v>
      </c>
      <c r="M491" s="181">
        <v>0</v>
      </c>
      <c r="N491" s="181">
        <v>0</v>
      </c>
      <c r="O491" s="181">
        <v>0</v>
      </c>
      <c r="P491" s="181">
        <v>0</v>
      </c>
      <c r="Q491" s="181">
        <v>0</v>
      </c>
      <c r="R491" s="181">
        <v>0</v>
      </c>
      <c r="S491" s="181">
        <v>0</v>
      </c>
      <c r="T491" s="181">
        <v>0</v>
      </c>
      <c r="U491" s="181">
        <v>0</v>
      </c>
      <c r="V491" s="181">
        <v>0</v>
      </c>
      <c r="W491" s="181">
        <v>0</v>
      </c>
      <c r="X491" s="181">
        <v>245</v>
      </c>
      <c r="Y491" s="181">
        <v>0</v>
      </c>
      <c r="Z491" s="181">
        <v>0</v>
      </c>
      <c r="AA491" s="181">
        <v>0</v>
      </c>
      <c r="AB491" s="181">
        <v>0</v>
      </c>
      <c r="AC491" s="181">
        <v>0</v>
      </c>
      <c r="AD491" s="181">
        <v>0</v>
      </c>
      <c r="AE491" s="181">
        <v>0</v>
      </c>
      <c r="AF491" s="181">
        <v>0</v>
      </c>
      <c r="AG491" s="181">
        <v>0</v>
      </c>
      <c r="AH491" s="181">
        <f t="shared" si="28"/>
        <v>261</v>
      </c>
      <c r="AI491" s="201">
        <v>16</v>
      </c>
      <c r="AJ491" s="201">
        <v>0</v>
      </c>
      <c r="AK491" s="201">
        <v>0</v>
      </c>
      <c r="AL491" s="201">
        <v>0</v>
      </c>
      <c r="AM491" s="201">
        <v>0</v>
      </c>
      <c r="AN491" s="201">
        <v>0</v>
      </c>
      <c r="AO491" s="201">
        <v>0</v>
      </c>
      <c r="AP491" s="201">
        <v>0</v>
      </c>
      <c r="AQ491" s="201">
        <v>0</v>
      </c>
      <c r="AR491" s="201">
        <v>0</v>
      </c>
      <c r="AS491" s="201">
        <v>0</v>
      </c>
      <c r="AT491" s="201">
        <v>0</v>
      </c>
      <c r="AU491" s="201">
        <v>245</v>
      </c>
      <c r="AV491" s="201">
        <v>0</v>
      </c>
      <c r="AW491" s="201">
        <v>0</v>
      </c>
      <c r="AX491" s="201">
        <v>0</v>
      </c>
      <c r="AY491" s="201">
        <v>0</v>
      </c>
      <c r="AZ491" s="201">
        <v>0</v>
      </c>
      <c r="BA491" s="201">
        <v>0</v>
      </c>
      <c r="BB491" s="201">
        <v>0</v>
      </c>
      <c r="BC491" s="201">
        <v>0</v>
      </c>
      <c r="BD491" s="201">
        <v>0</v>
      </c>
      <c r="BE491" s="33">
        <f t="shared" si="27"/>
        <v>261</v>
      </c>
    </row>
    <row r="492" spans="1:57" x14ac:dyDescent="0.2">
      <c r="A492" s="178" t="s">
        <v>1569</v>
      </c>
      <c r="B492" s="178" t="s">
        <v>1570</v>
      </c>
      <c r="C492" s="178" t="s">
        <v>37</v>
      </c>
      <c r="D492" s="178" t="s">
        <v>38</v>
      </c>
      <c r="E492" s="179" t="s">
        <v>377</v>
      </c>
      <c r="F492" s="60">
        <v>427000</v>
      </c>
      <c r="G492" s="178" t="s">
        <v>378</v>
      </c>
      <c r="H492" s="178" t="s">
        <v>47</v>
      </c>
      <c r="I492" s="180">
        <v>44469</v>
      </c>
      <c r="J492" s="180">
        <v>45028</v>
      </c>
      <c r="K492" s="180">
        <v>45170</v>
      </c>
      <c r="L492" s="181">
        <v>0</v>
      </c>
      <c r="M492" s="181">
        <v>0</v>
      </c>
      <c r="N492" s="181">
        <v>0</v>
      </c>
      <c r="O492" s="181">
        <v>0</v>
      </c>
      <c r="P492" s="181">
        <v>0</v>
      </c>
      <c r="Q492" s="181">
        <v>0</v>
      </c>
      <c r="R492" s="181">
        <v>0</v>
      </c>
      <c r="S492" s="181">
        <v>0</v>
      </c>
      <c r="T492" s="181">
        <v>0</v>
      </c>
      <c r="U492" s="181">
        <v>0</v>
      </c>
      <c r="V492" s="181">
        <v>0</v>
      </c>
      <c r="W492" s="181">
        <v>0</v>
      </c>
      <c r="X492" s="181">
        <v>100</v>
      </c>
      <c r="Y492" s="181">
        <v>0</v>
      </c>
      <c r="Z492" s="181">
        <v>0</v>
      </c>
      <c r="AA492" s="181">
        <v>0</v>
      </c>
      <c r="AB492" s="181">
        <v>0</v>
      </c>
      <c r="AC492" s="181">
        <v>0</v>
      </c>
      <c r="AD492" s="181">
        <v>0</v>
      </c>
      <c r="AE492" s="181">
        <v>0</v>
      </c>
      <c r="AF492" s="181">
        <v>0</v>
      </c>
      <c r="AG492" s="181">
        <v>0</v>
      </c>
      <c r="AH492" s="181">
        <f t="shared" ref="AH492:AH520" si="29">SUM(L492:AG492)</f>
        <v>100</v>
      </c>
      <c r="AI492" s="201">
        <v>0</v>
      </c>
      <c r="AJ492" s="201">
        <v>0</v>
      </c>
      <c r="AK492" s="201">
        <v>0</v>
      </c>
      <c r="AL492" s="201">
        <v>0</v>
      </c>
      <c r="AM492" s="201">
        <v>0</v>
      </c>
      <c r="AN492" s="201">
        <v>0</v>
      </c>
      <c r="AO492" s="201">
        <v>0</v>
      </c>
      <c r="AP492" s="201">
        <v>0</v>
      </c>
      <c r="AQ492" s="201">
        <v>0</v>
      </c>
      <c r="AR492" s="201">
        <v>0</v>
      </c>
      <c r="AS492" s="201">
        <v>0</v>
      </c>
      <c r="AT492" s="201">
        <v>0</v>
      </c>
      <c r="AU492" s="201">
        <v>100</v>
      </c>
      <c r="AV492" s="201">
        <v>0</v>
      </c>
      <c r="AW492" s="201">
        <v>0</v>
      </c>
      <c r="AX492" s="201">
        <v>0</v>
      </c>
      <c r="AY492" s="201">
        <v>0</v>
      </c>
      <c r="AZ492" s="201">
        <v>0</v>
      </c>
      <c r="BA492" s="201">
        <v>0</v>
      </c>
      <c r="BB492" s="201">
        <v>0</v>
      </c>
      <c r="BC492" s="201">
        <v>0</v>
      </c>
      <c r="BD492" s="201">
        <v>0</v>
      </c>
      <c r="BE492" s="33">
        <f t="shared" si="27"/>
        <v>100</v>
      </c>
    </row>
    <row r="493" spans="1:57" s="9" customFormat="1" ht="13.5" thickBot="1" x14ac:dyDescent="0.25">
      <c r="A493" s="183" t="s">
        <v>1571</v>
      </c>
      <c r="B493" s="183" t="s">
        <v>1572</v>
      </c>
      <c r="C493" s="183" t="s">
        <v>37</v>
      </c>
      <c r="D493" s="183" t="s">
        <v>38</v>
      </c>
      <c r="E493" s="184" t="s">
        <v>69</v>
      </c>
      <c r="F493" s="185">
        <v>25000</v>
      </c>
      <c r="G493" s="183" t="s">
        <v>70</v>
      </c>
      <c r="H493" s="183" t="s">
        <v>47</v>
      </c>
      <c r="I493" s="186">
        <v>44372</v>
      </c>
      <c r="J493" s="186">
        <v>45002</v>
      </c>
      <c r="K493" s="186">
        <v>45030</v>
      </c>
      <c r="L493" s="187">
        <v>0</v>
      </c>
      <c r="M493" s="187">
        <v>0</v>
      </c>
      <c r="N493" s="187">
        <v>0</v>
      </c>
      <c r="O493" s="187">
        <v>0</v>
      </c>
      <c r="P493" s="187">
        <v>0</v>
      </c>
      <c r="Q493" s="187">
        <v>0</v>
      </c>
      <c r="R493" s="187">
        <v>0</v>
      </c>
      <c r="S493" s="187">
        <v>0</v>
      </c>
      <c r="T493" s="187">
        <v>0</v>
      </c>
      <c r="U493" s="187">
        <v>0</v>
      </c>
      <c r="V493" s="187">
        <v>0</v>
      </c>
      <c r="W493" s="187">
        <v>0</v>
      </c>
      <c r="X493" s="187">
        <v>13</v>
      </c>
      <c r="Y493" s="187">
        <v>0</v>
      </c>
      <c r="Z493" s="187">
        <v>0</v>
      </c>
      <c r="AA493" s="187">
        <v>0</v>
      </c>
      <c r="AB493" s="187">
        <v>0</v>
      </c>
      <c r="AC493" s="187">
        <v>0</v>
      </c>
      <c r="AD493" s="187">
        <v>0</v>
      </c>
      <c r="AE493" s="187">
        <v>0</v>
      </c>
      <c r="AF493" s="187">
        <v>0</v>
      </c>
      <c r="AG493" s="187">
        <v>0</v>
      </c>
      <c r="AH493" s="187">
        <f t="shared" si="29"/>
        <v>13</v>
      </c>
      <c r="AI493" s="202">
        <v>0</v>
      </c>
      <c r="AJ493" s="202">
        <v>0</v>
      </c>
      <c r="AK493" s="202">
        <v>0</v>
      </c>
      <c r="AL493" s="202">
        <v>0</v>
      </c>
      <c r="AM493" s="202">
        <v>0</v>
      </c>
      <c r="AN493" s="202">
        <v>0</v>
      </c>
      <c r="AO493" s="202">
        <v>0</v>
      </c>
      <c r="AP493" s="202">
        <v>0</v>
      </c>
      <c r="AQ493" s="202">
        <v>0</v>
      </c>
      <c r="AR493" s="202">
        <v>0</v>
      </c>
      <c r="AS493" s="202">
        <v>0</v>
      </c>
      <c r="AT493" s="202">
        <v>0</v>
      </c>
      <c r="AU493" s="202">
        <v>13</v>
      </c>
      <c r="AV493" s="202">
        <v>0</v>
      </c>
      <c r="AW493" s="202">
        <v>0</v>
      </c>
      <c r="AX493" s="202">
        <v>0</v>
      </c>
      <c r="AY493" s="202">
        <v>0</v>
      </c>
      <c r="AZ493" s="202">
        <v>0</v>
      </c>
      <c r="BA493" s="202">
        <v>0</v>
      </c>
      <c r="BB493" s="202">
        <v>0</v>
      </c>
      <c r="BC493" s="202">
        <v>0</v>
      </c>
      <c r="BD493" s="202">
        <v>0</v>
      </c>
      <c r="BE493" s="33">
        <f t="shared" si="27"/>
        <v>13</v>
      </c>
    </row>
    <row r="494" spans="1:57" s="9" customFormat="1" ht="13.5" thickBot="1" x14ac:dyDescent="0.25">
      <c r="A494" s="183" t="s">
        <v>1573</v>
      </c>
      <c r="B494" s="183" t="s">
        <v>1574</v>
      </c>
      <c r="C494" s="183" t="s">
        <v>37</v>
      </c>
      <c r="D494" s="183" t="s">
        <v>38</v>
      </c>
      <c r="E494" s="184" t="s">
        <v>152</v>
      </c>
      <c r="F494" s="185">
        <v>54000</v>
      </c>
      <c r="G494" s="183" t="s">
        <v>153</v>
      </c>
      <c r="H494" s="183" t="s">
        <v>47</v>
      </c>
      <c r="I494" s="186">
        <v>44503</v>
      </c>
      <c r="J494" s="186">
        <v>44867</v>
      </c>
      <c r="K494" s="186">
        <v>45047</v>
      </c>
      <c r="L494" s="187">
        <v>0</v>
      </c>
      <c r="M494" s="187">
        <v>0</v>
      </c>
      <c r="N494" s="187">
        <v>0</v>
      </c>
      <c r="O494" s="187">
        <v>0</v>
      </c>
      <c r="P494" s="187">
        <v>0</v>
      </c>
      <c r="Q494" s="187">
        <v>0</v>
      </c>
      <c r="R494" s="187">
        <v>0</v>
      </c>
      <c r="S494" s="187">
        <v>0</v>
      </c>
      <c r="T494" s="187">
        <v>0</v>
      </c>
      <c r="U494" s="187">
        <v>0</v>
      </c>
      <c r="V494" s="187">
        <v>0</v>
      </c>
      <c r="W494" s="187">
        <v>0</v>
      </c>
      <c r="X494" s="187">
        <v>54</v>
      </c>
      <c r="Y494" s="187">
        <v>0</v>
      </c>
      <c r="Z494" s="187">
        <v>0</v>
      </c>
      <c r="AA494" s="187">
        <v>0</v>
      </c>
      <c r="AB494" s="187">
        <v>0</v>
      </c>
      <c r="AC494" s="187">
        <v>0</v>
      </c>
      <c r="AD494" s="187">
        <v>0</v>
      </c>
      <c r="AE494" s="187">
        <v>0</v>
      </c>
      <c r="AF494" s="187">
        <v>0</v>
      </c>
      <c r="AG494" s="187">
        <v>0</v>
      </c>
      <c r="AH494" s="187">
        <f t="shared" si="29"/>
        <v>54</v>
      </c>
      <c r="AI494" s="202">
        <v>0</v>
      </c>
      <c r="AJ494" s="202">
        <v>0</v>
      </c>
      <c r="AK494" s="202">
        <v>0</v>
      </c>
      <c r="AL494" s="202">
        <v>0</v>
      </c>
      <c r="AM494" s="202">
        <v>0</v>
      </c>
      <c r="AN494" s="202">
        <v>0</v>
      </c>
      <c r="AO494" s="202">
        <v>0</v>
      </c>
      <c r="AP494" s="202">
        <v>0</v>
      </c>
      <c r="AQ494" s="202">
        <v>0</v>
      </c>
      <c r="AR494" s="202">
        <v>0</v>
      </c>
      <c r="AS494" s="202">
        <v>0</v>
      </c>
      <c r="AT494" s="202">
        <v>0</v>
      </c>
      <c r="AU494" s="202">
        <v>54</v>
      </c>
      <c r="AV494" s="202">
        <v>0</v>
      </c>
      <c r="AW494" s="202">
        <v>0</v>
      </c>
      <c r="AX494" s="202">
        <v>0</v>
      </c>
      <c r="AY494" s="202">
        <v>0</v>
      </c>
      <c r="AZ494" s="202">
        <v>0</v>
      </c>
      <c r="BA494" s="202">
        <v>0</v>
      </c>
      <c r="BB494" s="202">
        <v>0</v>
      </c>
      <c r="BC494" s="202">
        <v>0</v>
      </c>
      <c r="BD494" s="202">
        <v>0</v>
      </c>
      <c r="BE494" s="33">
        <f t="shared" si="27"/>
        <v>54</v>
      </c>
    </row>
    <row r="495" spans="1:57" x14ac:dyDescent="0.2">
      <c r="A495" s="178" t="s">
        <v>1575</v>
      </c>
      <c r="B495" s="178" t="s">
        <v>1576</v>
      </c>
      <c r="C495" s="178" t="s">
        <v>37</v>
      </c>
      <c r="D495" s="178" t="s">
        <v>38</v>
      </c>
      <c r="E495" s="179" t="s">
        <v>152</v>
      </c>
      <c r="F495" s="60">
        <v>54000</v>
      </c>
      <c r="G495" s="178" t="s">
        <v>153</v>
      </c>
      <c r="H495" s="178" t="s">
        <v>47</v>
      </c>
      <c r="I495" s="180">
        <v>45110</v>
      </c>
      <c r="J495" s="180">
        <v>45170</v>
      </c>
      <c r="K495" s="180">
        <v>45779</v>
      </c>
      <c r="L495" s="181">
        <v>0</v>
      </c>
      <c r="M495" s="181">
        <v>0</v>
      </c>
      <c r="N495" s="181">
        <v>0</v>
      </c>
      <c r="O495" s="181">
        <v>0</v>
      </c>
      <c r="P495" s="181">
        <v>0</v>
      </c>
      <c r="Q495" s="181">
        <v>0</v>
      </c>
      <c r="R495" s="181">
        <v>0</v>
      </c>
      <c r="S495" s="181">
        <v>0</v>
      </c>
      <c r="T495" s="181">
        <v>0</v>
      </c>
      <c r="U495" s="181">
        <v>0</v>
      </c>
      <c r="V495" s="181">
        <v>0</v>
      </c>
      <c r="W495" s="181">
        <v>0</v>
      </c>
      <c r="X495" s="181">
        <v>30</v>
      </c>
      <c r="Y495" s="181">
        <v>0</v>
      </c>
      <c r="Z495" s="181">
        <v>0</v>
      </c>
      <c r="AA495" s="181">
        <v>0</v>
      </c>
      <c r="AB495" s="181">
        <v>0</v>
      </c>
      <c r="AC495" s="181">
        <v>0</v>
      </c>
      <c r="AD495" s="181">
        <v>0</v>
      </c>
      <c r="AE495" s="181">
        <v>0</v>
      </c>
      <c r="AF495" s="181">
        <v>0</v>
      </c>
      <c r="AG495" s="181">
        <v>0</v>
      </c>
      <c r="AH495" s="181">
        <f t="shared" si="29"/>
        <v>30</v>
      </c>
      <c r="AI495" s="201">
        <v>0</v>
      </c>
      <c r="AJ495" s="201">
        <v>0</v>
      </c>
      <c r="AK495" s="201">
        <v>0</v>
      </c>
      <c r="AL495" s="201">
        <v>0</v>
      </c>
      <c r="AM495" s="201">
        <v>0</v>
      </c>
      <c r="AN495" s="201">
        <v>0</v>
      </c>
      <c r="AO495" s="201">
        <v>0</v>
      </c>
      <c r="AP495" s="201">
        <v>0</v>
      </c>
      <c r="AQ495" s="201">
        <v>0</v>
      </c>
      <c r="AR495" s="201">
        <v>0</v>
      </c>
      <c r="AS495" s="201">
        <v>0</v>
      </c>
      <c r="AT495" s="201">
        <v>0</v>
      </c>
      <c r="AU495" s="201">
        <v>30</v>
      </c>
      <c r="AV495" s="201">
        <v>0</v>
      </c>
      <c r="AW495" s="201">
        <v>0</v>
      </c>
      <c r="AX495" s="201">
        <v>0</v>
      </c>
      <c r="AY495" s="201">
        <v>0</v>
      </c>
      <c r="AZ495" s="201">
        <v>0</v>
      </c>
      <c r="BA495" s="201">
        <v>0</v>
      </c>
      <c r="BB495" s="201">
        <v>0</v>
      </c>
      <c r="BC495" s="201">
        <v>0</v>
      </c>
      <c r="BD495" s="201">
        <v>0</v>
      </c>
      <c r="BE495" s="33">
        <f t="shared" si="27"/>
        <v>30</v>
      </c>
    </row>
    <row r="496" spans="1:57" s="9" customFormat="1" ht="13.5" thickBot="1" x14ac:dyDescent="0.25">
      <c r="A496" s="183" t="s">
        <v>1577</v>
      </c>
      <c r="B496" s="183" t="s">
        <v>1578</v>
      </c>
      <c r="C496" s="183" t="s">
        <v>37</v>
      </c>
      <c r="D496" s="183" t="s">
        <v>38</v>
      </c>
      <c r="E496" s="184" t="s">
        <v>82</v>
      </c>
      <c r="F496" s="185">
        <v>10000</v>
      </c>
      <c r="G496" s="183" t="s">
        <v>83</v>
      </c>
      <c r="H496" s="183" t="s">
        <v>47</v>
      </c>
      <c r="I496" s="186">
        <v>44375</v>
      </c>
      <c r="J496" s="186">
        <v>44519</v>
      </c>
      <c r="K496" s="186">
        <v>44616</v>
      </c>
      <c r="L496" s="187">
        <v>5</v>
      </c>
      <c r="M496" s="187">
        <v>0</v>
      </c>
      <c r="N496" s="187">
        <v>0</v>
      </c>
      <c r="O496" s="187">
        <v>0</v>
      </c>
      <c r="P496" s="187">
        <v>0</v>
      </c>
      <c r="Q496" s="187">
        <v>0</v>
      </c>
      <c r="R496" s="187">
        <v>0</v>
      </c>
      <c r="S496" s="187">
        <v>0</v>
      </c>
      <c r="T496" s="187">
        <v>0</v>
      </c>
      <c r="U496" s="187">
        <v>0</v>
      </c>
      <c r="V496" s="187">
        <v>0</v>
      </c>
      <c r="W496" s="187">
        <v>0</v>
      </c>
      <c r="X496" s="187">
        <v>0</v>
      </c>
      <c r="Y496" s="187">
        <v>0</v>
      </c>
      <c r="Z496" s="187">
        <v>0</v>
      </c>
      <c r="AA496" s="187">
        <v>5</v>
      </c>
      <c r="AB496" s="187">
        <v>0</v>
      </c>
      <c r="AC496" s="187">
        <v>0</v>
      </c>
      <c r="AD496" s="187">
        <v>0</v>
      </c>
      <c r="AE496" s="187">
        <v>0</v>
      </c>
      <c r="AF496" s="187">
        <v>0</v>
      </c>
      <c r="AG496" s="187">
        <v>0</v>
      </c>
      <c r="AH496" s="187">
        <f t="shared" si="29"/>
        <v>10</v>
      </c>
      <c r="AI496" s="202">
        <v>5</v>
      </c>
      <c r="AJ496" s="202">
        <v>0</v>
      </c>
      <c r="AK496" s="202">
        <v>0</v>
      </c>
      <c r="AL496" s="202">
        <v>0</v>
      </c>
      <c r="AM496" s="202">
        <v>0</v>
      </c>
      <c r="AN496" s="202">
        <v>0</v>
      </c>
      <c r="AO496" s="202">
        <v>0</v>
      </c>
      <c r="AP496" s="202">
        <v>0</v>
      </c>
      <c r="AQ496" s="202">
        <v>0</v>
      </c>
      <c r="AR496" s="202">
        <v>0</v>
      </c>
      <c r="AS496" s="202">
        <v>0</v>
      </c>
      <c r="AT496" s="202">
        <v>0</v>
      </c>
      <c r="AU496" s="202">
        <v>0</v>
      </c>
      <c r="AV496" s="202">
        <v>0</v>
      </c>
      <c r="AW496" s="202">
        <v>0</v>
      </c>
      <c r="AX496" s="202">
        <v>5</v>
      </c>
      <c r="AY496" s="202">
        <v>0</v>
      </c>
      <c r="AZ496" s="202">
        <v>0</v>
      </c>
      <c r="BA496" s="202">
        <v>0</v>
      </c>
      <c r="BB496" s="202">
        <v>0</v>
      </c>
      <c r="BC496" s="202">
        <v>0</v>
      </c>
      <c r="BD496" s="202">
        <v>0</v>
      </c>
      <c r="BE496" s="33">
        <f t="shared" si="27"/>
        <v>10</v>
      </c>
    </row>
    <row r="497" spans="1:57" x14ac:dyDescent="0.2">
      <c r="A497" s="178" t="s">
        <v>1579</v>
      </c>
      <c r="B497" s="178" t="s">
        <v>1580</v>
      </c>
      <c r="C497" s="178" t="s">
        <v>37</v>
      </c>
      <c r="D497" s="178" t="s">
        <v>38</v>
      </c>
      <c r="E497" s="179" t="s">
        <v>82</v>
      </c>
      <c r="F497" s="60">
        <v>527000</v>
      </c>
      <c r="G497" s="178" t="s">
        <v>83</v>
      </c>
      <c r="H497" s="178" t="s">
        <v>47</v>
      </c>
      <c r="I497" s="180">
        <v>44671</v>
      </c>
      <c r="J497" s="180">
        <v>44916</v>
      </c>
      <c r="K497" s="180">
        <v>45334</v>
      </c>
      <c r="L497" s="181">
        <v>22</v>
      </c>
      <c r="M497" s="181" t="s">
        <v>66</v>
      </c>
      <c r="N497" s="181" t="s">
        <v>66</v>
      </c>
      <c r="O497" s="181" t="s">
        <v>66</v>
      </c>
      <c r="P497" s="181" t="s">
        <v>66</v>
      </c>
      <c r="Q497" s="181" t="s">
        <v>66</v>
      </c>
      <c r="R497" s="181" t="s">
        <v>66</v>
      </c>
      <c r="S497" s="181" t="s">
        <v>66</v>
      </c>
      <c r="T497" s="181" t="s">
        <v>66</v>
      </c>
      <c r="U497" s="181">
        <v>4</v>
      </c>
      <c r="V497" s="181">
        <v>0</v>
      </c>
      <c r="W497" s="181">
        <v>0</v>
      </c>
      <c r="X497" s="181">
        <v>241</v>
      </c>
      <c r="Y497" s="181">
        <v>0</v>
      </c>
      <c r="Z497" s="181">
        <v>0</v>
      </c>
      <c r="AA497" s="181">
        <v>0</v>
      </c>
      <c r="AB497" s="181">
        <v>0</v>
      </c>
      <c r="AC497" s="181">
        <v>0</v>
      </c>
      <c r="AD497" s="181">
        <v>0</v>
      </c>
      <c r="AE497" s="181" t="s">
        <v>66</v>
      </c>
      <c r="AF497" s="181" t="s">
        <v>66</v>
      </c>
      <c r="AG497" s="181" t="s">
        <v>66</v>
      </c>
      <c r="AH497" s="181">
        <f t="shared" si="29"/>
        <v>267</v>
      </c>
      <c r="AI497" s="201">
        <v>22</v>
      </c>
      <c r="AJ497" s="201" t="s">
        <v>66</v>
      </c>
      <c r="AK497" s="201" t="s">
        <v>66</v>
      </c>
      <c r="AL497" s="201" t="s">
        <v>66</v>
      </c>
      <c r="AM497" s="201" t="s">
        <v>66</v>
      </c>
      <c r="AN497" s="201" t="s">
        <v>66</v>
      </c>
      <c r="AO497" s="201" t="s">
        <v>66</v>
      </c>
      <c r="AP497" s="201" t="s">
        <v>66</v>
      </c>
      <c r="AQ497" s="201" t="s">
        <v>66</v>
      </c>
      <c r="AR497" s="201">
        <v>4</v>
      </c>
      <c r="AS497" s="201">
        <v>0</v>
      </c>
      <c r="AT497" s="201">
        <v>0</v>
      </c>
      <c r="AU497" s="201">
        <v>241</v>
      </c>
      <c r="AV497" s="201">
        <v>0</v>
      </c>
      <c r="AW497" s="201">
        <v>0</v>
      </c>
      <c r="AX497" s="201">
        <v>0</v>
      </c>
      <c r="AY497" s="201">
        <v>0</v>
      </c>
      <c r="AZ497" s="201">
        <v>0</v>
      </c>
      <c r="BA497" s="201">
        <v>0</v>
      </c>
      <c r="BB497" s="201" t="s">
        <v>66</v>
      </c>
      <c r="BC497" s="201" t="s">
        <v>66</v>
      </c>
      <c r="BD497" s="201" t="s">
        <v>66</v>
      </c>
      <c r="BE497" s="33">
        <f t="shared" si="27"/>
        <v>267</v>
      </c>
    </row>
    <row r="498" spans="1:57" s="9" customFormat="1" ht="13.5" thickBot="1" x14ac:dyDescent="0.25">
      <c r="A498" s="183" t="s">
        <v>1581</v>
      </c>
      <c r="B498" s="183" t="s">
        <v>1582</v>
      </c>
      <c r="C498" s="183" t="s">
        <v>37</v>
      </c>
      <c r="D498" s="183" t="s">
        <v>38</v>
      </c>
      <c r="E498" s="184" t="s">
        <v>106</v>
      </c>
      <c r="F498" s="185">
        <v>5496000</v>
      </c>
      <c r="G498" s="183" t="s">
        <v>107</v>
      </c>
      <c r="H498" s="183" t="s">
        <v>47</v>
      </c>
      <c r="I498" s="186">
        <v>45184</v>
      </c>
      <c r="J498" s="186">
        <v>45279</v>
      </c>
      <c r="K498" s="186">
        <v>46094</v>
      </c>
      <c r="L498" s="187">
        <v>0</v>
      </c>
      <c r="M498" s="187">
        <v>0</v>
      </c>
      <c r="N498" s="187">
        <v>0</v>
      </c>
      <c r="O498" s="187">
        <v>0</v>
      </c>
      <c r="P498" s="187">
        <v>0</v>
      </c>
      <c r="Q498" s="187">
        <v>0</v>
      </c>
      <c r="R498" s="187">
        <v>0</v>
      </c>
      <c r="S498" s="187">
        <v>0</v>
      </c>
      <c r="T498" s="187">
        <v>120</v>
      </c>
      <c r="U498" s="187">
        <v>183</v>
      </c>
      <c r="V498" s="187">
        <v>0</v>
      </c>
      <c r="W498" s="187">
        <v>0</v>
      </c>
      <c r="X498" s="187">
        <v>798</v>
      </c>
      <c r="Y498" s="187">
        <v>0</v>
      </c>
      <c r="Z498" s="187">
        <v>0</v>
      </c>
      <c r="AA498" s="187">
        <v>0</v>
      </c>
      <c r="AB498" s="187">
        <v>0</v>
      </c>
      <c r="AC498" s="187">
        <v>0</v>
      </c>
      <c r="AD498" s="187">
        <v>0</v>
      </c>
      <c r="AE498" s="187">
        <v>0</v>
      </c>
      <c r="AF498" s="187">
        <v>0</v>
      </c>
      <c r="AG498" s="187">
        <v>0</v>
      </c>
      <c r="AH498" s="187">
        <f t="shared" si="29"/>
        <v>1101</v>
      </c>
      <c r="AI498" s="202">
        <v>0</v>
      </c>
      <c r="AJ498" s="202">
        <v>0</v>
      </c>
      <c r="AK498" s="202">
        <v>0</v>
      </c>
      <c r="AL498" s="202">
        <v>0</v>
      </c>
      <c r="AM498" s="202">
        <v>0</v>
      </c>
      <c r="AN498" s="202">
        <v>0</v>
      </c>
      <c r="AO498" s="202">
        <v>0</v>
      </c>
      <c r="AP498" s="202">
        <v>0</v>
      </c>
      <c r="AQ498" s="202">
        <v>120</v>
      </c>
      <c r="AR498" s="202">
        <v>183</v>
      </c>
      <c r="AS498" s="202">
        <v>0</v>
      </c>
      <c r="AT498" s="202">
        <v>0</v>
      </c>
      <c r="AU498" s="202">
        <v>798</v>
      </c>
      <c r="AV498" s="202">
        <v>0</v>
      </c>
      <c r="AW498" s="202">
        <v>0</v>
      </c>
      <c r="AX498" s="202">
        <v>0</v>
      </c>
      <c r="AY498" s="202">
        <v>0</v>
      </c>
      <c r="AZ498" s="202">
        <v>0</v>
      </c>
      <c r="BA498" s="202">
        <v>0</v>
      </c>
      <c r="BB498" s="202">
        <v>0</v>
      </c>
      <c r="BC498" s="202">
        <v>0</v>
      </c>
      <c r="BD498" s="202">
        <v>0</v>
      </c>
      <c r="BE498" s="33">
        <f t="shared" si="27"/>
        <v>1101</v>
      </c>
    </row>
    <row r="499" spans="1:57" x14ac:dyDescent="0.2">
      <c r="A499" s="178" t="s">
        <v>1583</v>
      </c>
      <c r="B499" s="178" t="s">
        <v>1584</v>
      </c>
      <c r="C499" s="178" t="s">
        <v>37</v>
      </c>
      <c r="D499" s="178" t="s">
        <v>38</v>
      </c>
      <c r="E499" s="179" t="s">
        <v>51</v>
      </c>
      <c r="F499" s="60">
        <v>565000</v>
      </c>
      <c r="G499" s="178" t="s">
        <v>40</v>
      </c>
      <c r="H499" s="178" t="s">
        <v>47</v>
      </c>
      <c r="I499" s="180">
        <v>45415</v>
      </c>
      <c r="J499" s="180">
        <v>44713</v>
      </c>
      <c r="K499" s="180">
        <v>45785</v>
      </c>
      <c r="L499" s="181">
        <v>170</v>
      </c>
      <c r="M499" s="181">
        <v>0</v>
      </c>
      <c r="N499" s="181">
        <v>0</v>
      </c>
      <c r="O499" s="181">
        <v>0</v>
      </c>
      <c r="P499" s="181">
        <v>0</v>
      </c>
      <c r="Q499" s="181">
        <v>0</v>
      </c>
      <c r="R499" s="181">
        <v>0</v>
      </c>
      <c r="S499" s="181">
        <v>0</v>
      </c>
      <c r="T499" s="181">
        <v>0</v>
      </c>
      <c r="U499" s="181">
        <v>4</v>
      </c>
      <c r="V499" s="181">
        <v>0</v>
      </c>
      <c r="W499" s="181">
        <v>0</v>
      </c>
      <c r="X499" s="181">
        <v>250</v>
      </c>
      <c r="Y499" s="181">
        <v>0</v>
      </c>
      <c r="Z499" s="181">
        <v>0</v>
      </c>
      <c r="AA499" s="181">
        <v>0</v>
      </c>
      <c r="AB499" s="181">
        <v>0</v>
      </c>
      <c r="AC499" s="181">
        <v>0</v>
      </c>
      <c r="AD499" s="181">
        <v>0</v>
      </c>
      <c r="AE499" s="181">
        <v>0</v>
      </c>
      <c r="AF499" s="181">
        <v>0</v>
      </c>
      <c r="AG499" s="181">
        <v>0</v>
      </c>
      <c r="AH499" s="181">
        <f t="shared" si="29"/>
        <v>424</v>
      </c>
      <c r="AI499" s="201">
        <v>170</v>
      </c>
      <c r="AJ499" s="201">
        <v>0</v>
      </c>
      <c r="AK499" s="201">
        <v>0</v>
      </c>
      <c r="AL499" s="201">
        <v>0</v>
      </c>
      <c r="AM499" s="201">
        <v>0</v>
      </c>
      <c r="AN499" s="201">
        <v>0</v>
      </c>
      <c r="AO499" s="201">
        <v>0</v>
      </c>
      <c r="AP499" s="201">
        <v>0</v>
      </c>
      <c r="AQ499" s="201">
        <v>0</v>
      </c>
      <c r="AR499" s="201">
        <v>4</v>
      </c>
      <c r="AS499" s="201">
        <v>0</v>
      </c>
      <c r="AT499" s="201">
        <v>0</v>
      </c>
      <c r="AU499" s="201">
        <v>250</v>
      </c>
      <c r="AV499" s="201">
        <v>0</v>
      </c>
      <c r="AW499" s="201">
        <v>0</v>
      </c>
      <c r="AX499" s="201">
        <v>0</v>
      </c>
      <c r="AY499" s="201">
        <v>0</v>
      </c>
      <c r="AZ499" s="201">
        <v>0</v>
      </c>
      <c r="BA499" s="201">
        <v>0</v>
      </c>
      <c r="BB499" s="201">
        <v>0</v>
      </c>
      <c r="BC499" s="201">
        <v>0</v>
      </c>
      <c r="BD499" s="201">
        <v>0</v>
      </c>
      <c r="BE499" s="33">
        <f t="shared" si="27"/>
        <v>424</v>
      </c>
    </row>
    <row r="500" spans="1:57" x14ac:dyDescent="0.2">
      <c r="A500" s="178" t="s">
        <v>1585</v>
      </c>
      <c r="B500" s="178" t="s">
        <v>1586</v>
      </c>
      <c r="C500" s="178" t="s">
        <v>37</v>
      </c>
      <c r="D500" s="178" t="s">
        <v>38</v>
      </c>
      <c r="E500" s="179" t="s">
        <v>51</v>
      </c>
      <c r="F500" s="60">
        <v>42000</v>
      </c>
      <c r="G500" s="178" t="s">
        <v>412</v>
      </c>
      <c r="H500" s="178" t="s">
        <v>47</v>
      </c>
      <c r="I500" s="180">
        <v>45069</v>
      </c>
      <c r="J500" s="180">
        <v>45101</v>
      </c>
      <c r="K500" s="180">
        <v>45597</v>
      </c>
      <c r="L500" s="181">
        <v>0</v>
      </c>
      <c r="M500" s="181">
        <v>0</v>
      </c>
      <c r="N500" s="181">
        <v>0</v>
      </c>
      <c r="O500" s="181">
        <v>0</v>
      </c>
      <c r="P500" s="181">
        <v>0</v>
      </c>
      <c r="Q500" s="181">
        <v>0</v>
      </c>
      <c r="R500" s="181">
        <v>0</v>
      </c>
      <c r="S500" s="181">
        <v>0</v>
      </c>
      <c r="T500" s="181">
        <v>0</v>
      </c>
      <c r="U500" s="181">
        <v>0</v>
      </c>
      <c r="V500" s="181">
        <v>0</v>
      </c>
      <c r="W500" s="181">
        <v>0</v>
      </c>
      <c r="X500" s="181">
        <v>28</v>
      </c>
      <c r="Y500" s="181">
        <v>0</v>
      </c>
      <c r="Z500" s="181">
        <v>0</v>
      </c>
      <c r="AA500" s="181">
        <v>0</v>
      </c>
      <c r="AB500" s="181">
        <v>0</v>
      </c>
      <c r="AC500" s="181">
        <v>0</v>
      </c>
      <c r="AD500" s="181">
        <v>0</v>
      </c>
      <c r="AE500" s="181">
        <v>0</v>
      </c>
      <c r="AF500" s="181">
        <v>0</v>
      </c>
      <c r="AG500" s="181">
        <v>0</v>
      </c>
      <c r="AH500" s="181">
        <f t="shared" si="29"/>
        <v>28</v>
      </c>
      <c r="AI500" s="201">
        <v>0</v>
      </c>
      <c r="AJ500" s="201">
        <v>0</v>
      </c>
      <c r="AK500" s="201">
        <v>0</v>
      </c>
      <c r="AL500" s="201">
        <v>0</v>
      </c>
      <c r="AM500" s="201">
        <v>0</v>
      </c>
      <c r="AN500" s="201">
        <v>0</v>
      </c>
      <c r="AO500" s="201">
        <v>0</v>
      </c>
      <c r="AP500" s="201">
        <v>0</v>
      </c>
      <c r="AQ500" s="201">
        <v>0</v>
      </c>
      <c r="AR500" s="201">
        <v>0</v>
      </c>
      <c r="AS500" s="201">
        <v>0</v>
      </c>
      <c r="AT500" s="201">
        <v>0</v>
      </c>
      <c r="AU500" s="201">
        <v>28</v>
      </c>
      <c r="AV500" s="201">
        <v>0</v>
      </c>
      <c r="AW500" s="201">
        <v>0</v>
      </c>
      <c r="AX500" s="201">
        <v>0</v>
      </c>
      <c r="AY500" s="201">
        <v>0</v>
      </c>
      <c r="AZ500" s="201">
        <v>0</v>
      </c>
      <c r="BA500" s="201">
        <v>0</v>
      </c>
      <c r="BB500" s="201">
        <v>0</v>
      </c>
      <c r="BC500" s="201">
        <v>0</v>
      </c>
      <c r="BD500" s="201">
        <v>0</v>
      </c>
      <c r="BE500" s="33">
        <f t="shared" si="27"/>
        <v>28</v>
      </c>
    </row>
    <row r="501" spans="1:57" x14ac:dyDescent="0.2">
      <c r="A501" s="178" t="s">
        <v>1587</v>
      </c>
      <c r="B501" s="178" t="s">
        <v>1588</v>
      </c>
      <c r="C501" s="178" t="s">
        <v>37</v>
      </c>
      <c r="D501" s="178" t="s">
        <v>38</v>
      </c>
      <c r="E501" s="179" t="s">
        <v>135</v>
      </c>
      <c r="F501" s="60">
        <v>3515000</v>
      </c>
      <c r="G501" s="178" t="s">
        <v>242</v>
      </c>
      <c r="H501" s="178" t="s">
        <v>47</v>
      </c>
      <c r="I501" s="180">
        <v>45289</v>
      </c>
      <c r="J501" s="180">
        <v>45891</v>
      </c>
      <c r="K501" s="180">
        <v>46071</v>
      </c>
      <c r="L501" s="181">
        <v>578</v>
      </c>
      <c r="M501" s="181">
        <v>0</v>
      </c>
      <c r="N501" s="181">
        <v>0</v>
      </c>
      <c r="O501" s="181">
        <v>0</v>
      </c>
      <c r="P501" s="181">
        <v>0</v>
      </c>
      <c r="Q501" s="181">
        <v>0</v>
      </c>
      <c r="R501" s="181">
        <v>0</v>
      </c>
      <c r="S501" s="181">
        <v>0</v>
      </c>
      <c r="T501" s="181">
        <v>0</v>
      </c>
      <c r="U501" s="181">
        <v>45</v>
      </c>
      <c r="V501" s="181">
        <v>0</v>
      </c>
      <c r="W501" s="181">
        <v>0</v>
      </c>
      <c r="X501" s="181">
        <v>886</v>
      </c>
      <c r="Y501" s="181">
        <v>0</v>
      </c>
      <c r="Z501" s="181">
        <v>0</v>
      </c>
      <c r="AA501" s="181">
        <v>0</v>
      </c>
      <c r="AB501" s="181">
        <v>0</v>
      </c>
      <c r="AC501" s="181">
        <v>0</v>
      </c>
      <c r="AD501" s="181">
        <v>0</v>
      </c>
      <c r="AE501" s="181">
        <v>0</v>
      </c>
      <c r="AF501" s="181">
        <v>0</v>
      </c>
      <c r="AG501" s="181">
        <v>0</v>
      </c>
      <c r="AH501" s="181">
        <f t="shared" si="29"/>
        <v>1509</v>
      </c>
      <c r="AI501" s="201">
        <v>578</v>
      </c>
      <c r="AJ501" s="201">
        <v>0</v>
      </c>
      <c r="AK501" s="201">
        <v>0</v>
      </c>
      <c r="AL501" s="201">
        <v>0</v>
      </c>
      <c r="AM501" s="201">
        <v>0</v>
      </c>
      <c r="AN501" s="201">
        <v>0</v>
      </c>
      <c r="AO501" s="201">
        <v>0</v>
      </c>
      <c r="AP501" s="201">
        <v>0</v>
      </c>
      <c r="AQ501" s="201">
        <v>0</v>
      </c>
      <c r="AR501" s="201">
        <v>45</v>
      </c>
      <c r="AS501" s="201">
        <v>0</v>
      </c>
      <c r="AT501" s="201">
        <v>0</v>
      </c>
      <c r="AU501" s="201">
        <v>886</v>
      </c>
      <c r="AV501" s="201">
        <v>0</v>
      </c>
      <c r="AW501" s="201">
        <v>0</v>
      </c>
      <c r="AX501" s="201">
        <v>0</v>
      </c>
      <c r="AY501" s="201">
        <v>0</v>
      </c>
      <c r="AZ501" s="201">
        <v>0</v>
      </c>
      <c r="BA501" s="201">
        <v>0</v>
      </c>
      <c r="BB501" s="201">
        <v>0</v>
      </c>
      <c r="BC501" s="201">
        <v>0</v>
      </c>
      <c r="BD501" s="201">
        <v>0</v>
      </c>
      <c r="BE501" s="33">
        <f t="shared" si="27"/>
        <v>1509</v>
      </c>
    </row>
    <row r="502" spans="1:57" s="9" customFormat="1" ht="13.5" thickBot="1" x14ac:dyDescent="0.25">
      <c r="A502" s="183" t="s">
        <v>1589</v>
      </c>
      <c r="B502" s="183" t="s">
        <v>1590</v>
      </c>
      <c r="C502" s="183" t="s">
        <v>37</v>
      </c>
      <c r="D502" s="183" t="s">
        <v>38</v>
      </c>
      <c r="E502" s="184" t="s">
        <v>73</v>
      </c>
      <c r="F502" s="185">
        <v>39000</v>
      </c>
      <c r="G502" s="183" t="s">
        <v>477</v>
      </c>
      <c r="H502" s="183" t="s">
        <v>47</v>
      </c>
      <c r="I502" s="186">
        <v>45077</v>
      </c>
      <c r="J502" s="186">
        <v>45217</v>
      </c>
      <c r="K502" s="186">
        <v>45569</v>
      </c>
      <c r="L502" s="187">
        <v>0</v>
      </c>
      <c r="M502" s="187">
        <v>0</v>
      </c>
      <c r="N502" s="187">
        <v>0</v>
      </c>
      <c r="O502" s="187">
        <v>0</v>
      </c>
      <c r="P502" s="187">
        <v>0</v>
      </c>
      <c r="Q502" s="187">
        <v>0</v>
      </c>
      <c r="R502" s="187">
        <v>0</v>
      </c>
      <c r="S502" s="187">
        <v>0</v>
      </c>
      <c r="T502" s="187">
        <v>0</v>
      </c>
      <c r="U502" s="187">
        <v>0</v>
      </c>
      <c r="V502" s="187">
        <v>0</v>
      </c>
      <c r="W502" s="187">
        <v>0</v>
      </c>
      <c r="X502" s="187">
        <v>39</v>
      </c>
      <c r="Y502" s="187">
        <v>0</v>
      </c>
      <c r="Z502" s="187">
        <v>0</v>
      </c>
      <c r="AA502" s="187">
        <v>0</v>
      </c>
      <c r="AB502" s="187">
        <v>0</v>
      </c>
      <c r="AC502" s="187">
        <v>0</v>
      </c>
      <c r="AD502" s="187">
        <v>0</v>
      </c>
      <c r="AE502" s="187">
        <v>0</v>
      </c>
      <c r="AF502" s="187">
        <v>0</v>
      </c>
      <c r="AG502" s="187">
        <v>0</v>
      </c>
      <c r="AH502" s="187">
        <f t="shared" si="29"/>
        <v>39</v>
      </c>
      <c r="AI502" s="202">
        <v>0</v>
      </c>
      <c r="AJ502" s="202">
        <v>0</v>
      </c>
      <c r="AK502" s="202">
        <v>0</v>
      </c>
      <c r="AL502" s="202">
        <v>0</v>
      </c>
      <c r="AM502" s="202">
        <v>0</v>
      </c>
      <c r="AN502" s="202">
        <v>0</v>
      </c>
      <c r="AO502" s="202">
        <v>0</v>
      </c>
      <c r="AP502" s="202">
        <v>0</v>
      </c>
      <c r="AQ502" s="202">
        <v>0</v>
      </c>
      <c r="AR502" s="202">
        <v>0</v>
      </c>
      <c r="AS502" s="202">
        <v>0</v>
      </c>
      <c r="AT502" s="202">
        <v>0</v>
      </c>
      <c r="AU502" s="202">
        <v>39</v>
      </c>
      <c r="AV502" s="202">
        <v>0</v>
      </c>
      <c r="AW502" s="202">
        <v>0</v>
      </c>
      <c r="AX502" s="202">
        <v>0</v>
      </c>
      <c r="AY502" s="202">
        <v>0</v>
      </c>
      <c r="AZ502" s="202">
        <v>0</v>
      </c>
      <c r="BA502" s="202">
        <v>0</v>
      </c>
      <c r="BB502" s="202">
        <v>0</v>
      </c>
      <c r="BC502" s="202">
        <v>0</v>
      </c>
      <c r="BD502" s="202">
        <v>0</v>
      </c>
      <c r="BE502" s="33">
        <f t="shared" si="27"/>
        <v>39</v>
      </c>
    </row>
    <row r="503" spans="1:57" x14ac:dyDescent="0.2">
      <c r="A503" s="178" t="s">
        <v>1591</v>
      </c>
      <c r="B503" s="178" t="s">
        <v>1592</v>
      </c>
      <c r="C503" s="178" t="s">
        <v>37</v>
      </c>
      <c r="D503" s="178" t="s">
        <v>38</v>
      </c>
      <c r="E503" s="179" t="s">
        <v>135</v>
      </c>
      <c r="F503" s="60">
        <v>2360000</v>
      </c>
      <c r="G503" s="178" t="s">
        <v>111</v>
      </c>
      <c r="H503" s="178" t="s">
        <v>47</v>
      </c>
      <c r="I503" s="180">
        <v>45380</v>
      </c>
      <c r="J503" s="180">
        <v>45657</v>
      </c>
      <c r="K503" s="180">
        <v>46108</v>
      </c>
      <c r="L503" s="181">
        <v>123</v>
      </c>
      <c r="M503" s="181">
        <v>0</v>
      </c>
      <c r="N503" s="181">
        <v>0</v>
      </c>
      <c r="O503" s="181">
        <v>0</v>
      </c>
      <c r="P503" s="181">
        <v>0</v>
      </c>
      <c r="Q503" s="181">
        <v>0</v>
      </c>
      <c r="R503" s="181">
        <v>0</v>
      </c>
      <c r="S503" s="181">
        <v>0</v>
      </c>
      <c r="T503" s="181">
        <v>0</v>
      </c>
      <c r="U503" s="181">
        <v>34</v>
      </c>
      <c r="V503" s="181">
        <v>0</v>
      </c>
      <c r="W503" s="181">
        <v>0</v>
      </c>
      <c r="X503" s="181">
        <v>1707</v>
      </c>
      <c r="Y503" s="181">
        <v>0</v>
      </c>
      <c r="Z503" s="181">
        <v>0</v>
      </c>
      <c r="AA503" s="181">
        <v>0</v>
      </c>
      <c r="AB503" s="181" t="s">
        <v>66</v>
      </c>
      <c r="AC503" s="181">
        <v>0</v>
      </c>
      <c r="AD503" s="181">
        <v>0</v>
      </c>
      <c r="AE503" s="181">
        <v>0</v>
      </c>
      <c r="AF503" s="181">
        <v>0</v>
      </c>
      <c r="AG503" s="181">
        <v>0</v>
      </c>
      <c r="AH503" s="181">
        <f t="shared" si="29"/>
        <v>1864</v>
      </c>
      <c r="AI503" s="201">
        <v>123</v>
      </c>
      <c r="AJ503" s="201">
        <v>0</v>
      </c>
      <c r="AK503" s="201">
        <v>0</v>
      </c>
      <c r="AL503" s="201">
        <v>0</v>
      </c>
      <c r="AM503" s="201">
        <v>0</v>
      </c>
      <c r="AN503" s="201">
        <v>0</v>
      </c>
      <c r="AO503" s="201">
        <v>0</v>
      </c>
      <c r="AP503" s="201">
        <v>0</v>
      </c>
      <c r="AQ503" s="201">
        <v>0</v>
      </c>
      <c r="AR503" s="201">
        <v>34</v>
      </c>
      <c r="AS503" s="201">
        <v>0</v>
      </c>
      <c r="AT503" s="201">
        <v>0</v>
      </c>
      <c r="AU503" s="201">
        <v>1707</v>
      </c>
      <c r="AV503" s="201">
        <v>0</v>
      </c>
      <c r="AW503" s="201">
        <v>0</v>
      </c>
      <c r="AX503" s="201">
        <v>0</v>
      </c>
      <c r="AY503" s="201" t="s">
        <v>66</v>
      </c>
      <c r="AZ503" s="201">
        <v>0</v>
      </c>
      <c r="BA503" s="201">
        <v>0</v>
      </c>
      <c r="BB503" s="201">
        <v>0</v>
      </c>
      <c r="BC503" s="201">
        <v>0</v>
      </c>
      <c r="BD503" s="201">
        <v>0</v>
      </c>
      <c r="BE503" s="33">
        <f t="shared" si="27"/>
        <v>1864</v>
      </c>
    </row>
    <row r="504" spans="1:57" x14ac:dyDescent="0.2">
      <c r="A504" s="178" t="s">
        <v>1593</v>
      </c>
      <c r="B504" s="178" t="s">
        <v>1594</v>
      </c>
      <c r="C504" s="178" t="s">
        <v>37</v>
      </c>
      <c r="D504" s="178" t="s">
        <v>38</v>
      </c>
      <c r="E504" s="179" t="s">
        <v>135</v>
      </c>
      <c r="F504" s="60">
        <v>2191000</v>
      </c>
      <c r="G504" s="178" t="s">
        <v>83</v>
      </c>
      <c r="H504" s="178" t="s">
        <v>47</v>
      </c>
      <c r="I504" s="180">
        <v>45314</v>
      </c>
      <c r="J504" s="180">
        <v>45315</v>
      </c>
      <c r="K504" s="180">
        <v>46196</v>
      </c>
      <c r="L504" s="181">
        <v>59</v>
      </c>
      <c r="M504" s="181">
        <v>0</v>
      </c>
      <c r="N504" s="181">
        <v>0</v>
      </c>
      <c r="O504" s="181">
        <v>0</v>
      </c>
      <c r="P504" s="181">
        <v>0</v>
      </c>
      <c r="Q504" s="181">
        <v>0</v>
      </c>
      <c r="R504" s="181">
        <v>0</v>
      </c>
      <c r="S504" s="181">
        <v>0</v>
      </c>
      <c r="T504" s="181">
        <v>0</v>
      </c>
      <c r="U504" s="181">
        <v>6</v>
      </c>
      <c r="V504" s="181">
        <v>0</v>
      </c>
      <c r="W504" s="181">
        <v>0</v>
      </c>
      <c r="X504" s="181">
        <v>308</v>
      </c>
      <c r="Y504" s="181">
        <v>0</v>
      </c>
      <c r="Z504" s="181">
        <v>0</v>
      </c>
      <c r="AA504" s="181">
        <v>0</v>
      </c>
      <c r="AB504" s="181">
        <v>0</v>
      </c>
      <c r="AC504" s="181">
        <v>0</v>
      </c>
      <c r="AD504" s="181">
        <v>0</v>
      </c>
      <c r="AE504" s="181">
        <v>0</v>
      </c>
      <c r="AF504" s="181">
        <v>0</v>
      </c>
      <c r="AG504" s="181">
        <v>0</v>
      </c>
      <c r="AH504" s="181">
        <f t="shared" si="29"/>
        <v>373</v>
      </c>
      <c r="AI504" s="201">
        <v>59</v>
      </c>
      <c r="AJ504" s="201">
        <v>0</v>
      </c>
      <c r="AK504" s="201">
        <v>0</v>
      </c>
      <c r="AL504" s="201">
        <v>0</v>
      </c>
      <c r="AM504" s="201">
        <v>0</v>
      </c>
      <c r="AN504" s="201">
        <v>0</v>
      </c>
      <c r="AO504" s="201">
        <v>0</v>
      </c>
      <c r="AP504" s="201">
        <v>0</v>
      </c>
      <c r="AQ504" s="201">
        <v>0</v>
      </c>
      <c r="AR504" s="201">
        <v>6</v>
      </c>
      <c r="AS504" s="201">
        <v>0</v>
      </c>
      <c r="AT504" s="201">
        <v>0</v>
      </c>
      <c r="AU504" s="201">
        <v>308</v>
      </c>
      <c r="AV504" s="201">
        <v>0</v>
      </c>
      <c r="AW504" s="201">
        <v>0</v>
      </c>
      <c r="AX504" s="201">
        <v>0</v>
      </c>
      <c r="AY504" s="201">
        <v>0</v>
      </c>
      <c r="AZ504" s="201">
        <v>0</v>
      </c>
      <c r="BA504" s="201">
        <v>0</v>
      </c>
      <c r="BB504" s="201">
        <v>0</v>
      </c>
      <c r="BC504" s="201">
        <v>0</v>
      </c>
      <c r="BD504" s="201">
        <v>0</v>
      </c>
      <c r="BE504" s="33">
        <f t="shared" si="27"/>
        <v>373</v>
      </c>
    </row>
    <row r="505" spans="1:57" x14ac:dyDescent="0.2">
      <c r="A505" s="178" t="s">
        <v>1595</v>
      </c>
      <c r="B505" s="178" t="s">
        <v>1596</v>
      </c>
      <c r="C505" s="178" t="s">
        <v>37</v>
      </c>
      <c r="D505" s="178" t="s">
        <v>38</v>
      </c>
      <c r="E505" s="179" t="s">
        <v>135</v>
      </c>
      <c r="F505" s="60">
        <v>712000</v>
      </c>
      <c r="G505" s="178" t="s">
        <v>256</v>
      </c>
      <c r="H505" s="178" t="s">
        <v>47</v>
      </c>
      <c r="I505" s="180">
        <v>45125</v>
      </c>
      <c r="J505" s="180">
        <v>45855</v>
      </c>
      <c r="K505" s="180">
        <v>46044</v>
      </c>
      <c r="L505" s="181">
        <v>50</v>
      </c>
      <c r="M505" s="181">
        <v>0</v>
      </c>
      <c r="N505" s="181">
        <v>0</v>
      </c>
      <c r="O505" s="181">
        <v>0</v>
      </c>
      <c r="P505" s="181">
        <v>0</v>
      </c>
      <c r="Q505" s="181">
        <v>0</v>
      </c>
      <c r="R505" s="181">
        <v>0</v>
      </c>
      <c r="S505" s="181">
        <v>0</v>
      </c>
      <c r="T505" s="181">
        <v>0</v>
      </c>
      <c r="U505" s="181">
        <v>21</v>
      </c>
      <c r="V505" s="181">
        <v>0</v>
      </c>
      <c r="W505" s="181">
        <v>0</v>
      </c>
      <c r="X505" s="181">
        <v>180</v>
      </c>
      <c r="Y505" s="181">
        <v>0</v>
      </c>
      <c r="Z505" s="181">
        <v>0</v>
      </c>
      <c r="AA505" s="181">
        <v>0</v>
      </c>
      <c r="AB505" s="181">
        <v>0</v>
      </c>
      <c r="AC505" s="181">
        <v>0</v>
      </c>
      <c r="AD505" s="181">
        <v>0</v>
      </c>
      <c r="AE505" s="181">
        <v>0</v>
      </c>
      <c r="AF505" s="181">
        <v>0</v>
      </c>
      <c r="AG505" s="181">
        <v>0</v>
      </c>
      <c r="AH505" s="181">
        <f t="shared" si="29"/>
        <v>251</v>
      </c>
      <c r="AI505" s="201">
        <v>50</v>
      </c>
      <c r="AJ505" s="201">
        <v>0</v>
      </c>
      <c r="AK505" s="201">
        <v>0</v>
      </c>
      <c r="AL505" s="201">
        <v>0</v>
      </c>
      <c r="AM505" s="201">
        <v>0</v>
      </c>
      <c r="AN505" s="201">
        <v>0</v>
      </c>
      <c r="AO505" s="201">
        <v>0</v>
      </c>
      <c r="AP505" s="201">
        <v>0</v>
      </c>
      <c r="AQ505" s="201">
        <v>0</v>
      </c>
      <c r="AR505" s="201">
        <v>21</v>
      </c>
      <c r="AS505" s="201">
        <v>0</v>
      </c>
      <c r="AT505" s="201">
        <v>0</v>
      </c>
      <c r="AU505" s="201">
        <v>180</v>
      </c>
      <c r="AV505" s="201">
        <v>0</v>
      </c>
      <c r="AW505" s="201">
        <v>0</v>
      </c>
      <c r="AX505" s="201">
        <v>0</v>
      </c>
      <c r="AY505" s="201">
        <v>0</v>
      </c>
      <c r="AZ505" s="201">
        <v>0</v>
      </c>
      <c r="BA505" s="201">
        <v>0</v>
      </c>
      <c r="BB505" s="201">
        <v>0</v>
      </c>
      <c r="BC505" s="201">
        <v>0</v>
      </c>
      <c r="BD505" s="201">
        <v>0</v>
      </c>
      <c r="BE505" s="33">
        <f t="shared" si="27"/>
        <v>251</v>
      </c>
    </row>
    <row r="506" spans="1:57" x14ac:dyDescent="0.2">
      <c r="A506" s="178" t="s">
        <v>1598</v>
      </c>
      <c r="B506" s="178" t="s">
        <v>1599</v>
      </c>
      <c r="C506" s="178" t="s">
        <v>37</v>
      </c>
      <c r="D506" s="178" t="s">
        <v>38</v>
      </c>
      <c r="E506" s="179" t="s">
        <v>73</v>
      </c>
      <c r="F506" s="60">
        <v>55000</v>
      </c>
      <c r="G506" s="178" t="s">
        <v>294</v>
      </c>
      <c r="H506" s="178" t="s">
        <v>47</v>
      </c>
      <c r="I506" s="180">
        <v>45173</v>
      </c>
      <c r="J506" s="180">
        <v>45230</v>
      </c>
      <c r="K506" s="180">
        <v>45843</v>
      </c>
      <c r="L506" s="181">
        <v>0</v>
      </c>
      <c r="M506" s="181">
        <v>0</v>
      </c>
      <c r="N506" s="181">
        <v>0</v>
      </c>
      <c r="O506" s="181">
        <v>0</v>
      </c>
      <c r="P506" s="181">
        <v>0</v>
      </c>
      <c r="Q506" s="181">
        <v>0</v>
      </c>
      <c r="R506" s="181">
        <v>0</v>
      </c>
      <c r="S506" s="181">
        <v>0</v>
      </c>
      <c r="T506" s="181">
        <v>0</v>
      </c>
      <c r="U506" s="181">
        <v>0</v>
      </c>
      <c r="V506" s="181">
        <v>0</v>
      </c>
      <c r="W506" s="181">
        <v>0</v>
      </c>
      <c r="X506" s="181">
        <v>18</v>
      </c>
      <c r="Y506" s="181">
        <v>0</v>
      </c>
      <c r="Z506" s="181">
        <v>0</v>
      </c>
      <c r="AA506" s="181">
        <v>0</v>
      </c>
      <c r="AB506" s="181">
        <v>0</v>
      </c>
      <c r="AC506" s="181">
        <v>0</v>
      </c>
      <c r="AD506" s="181">
        <v>0</v>
      </c>
      <c r="AE506" s="181">
        <v>0</v>
      </c>
      <c r="AF506" s="181">
        <v>0</v>
      </c>
      <c r="AG506" s="181">
        <v>0</v>
      </c>
      <c r="AH506" s="181">
        <f t="shared" si="29"/>
        <v>18</v>
      </c>
      <c r="AI506" s="201">
        <v>0</v>
      </c>
      <c r="AJ506" s="201">
        <v>0</v>
      </c>
      <c r="AK506" s="201">
        <v>0</v>
      </c>
      <c r="AL506" s="201">
        <v>0</v>
      </c>
      <c r="AM506" s="201">
        <v>0</v>
      </c>
      <c r="AN506" s="201">
        <v>0</v>
      </c>
      <c r="AO506" s="201">
        <v>0</v>
      </c>
      <c r="AP506" s="201">
        <v>0</v>
      </c>
      <c r="AQ506" s="201">
        <v>0</v>
      </c>
      <c r="AR506" s="201">
        <v>0</v>
      </c>
      <c r="AS506" s="201">
        <v>0</v>
      </c>
      <c r="AT506" s="201">
        <v>0</v>
      </c>
      <c r="AU506" s="201">
        <v>18</v>
      </c>
      <c r="AV506" s="201">
        <v>0</v>
      </c>
      <c r="AW506" s="201">
        <v>0</v>
      </c>
      <c r="AX506" s="201">
        <v>0</v>
      </c>
      <c r="AY506" s="201">
        <v>0</v>
      </c>
      <c r="AZ506" s="201">
        <v>0</v>
      </c>
      <c r="BA506" s="201">
        <v>0</v>
      </c>
      <c r="BB506" s="201">
        <v>0</v>
      </c>
      <c r="BC506" s="201">
        <v>0</v>
      </c>
      <c r="BD506" s="201">
        <v>0</v>
      </c>
      <c r="BE506" s="33">
        <f t="shared" si="27"/>
        <v>18</v>
      </c>
    </row>
    <row r="507" spans="1:57" x14ac:dyDescent="0.2">
      <c r="A507" s="178" t="s">
        <v>1600</v>
      </c>
      <c r="B507" s="178" t="s">
        <v>1601</v>
      </c>
      <c r="C507" s="178" t="s">
        <v>37</v>
      </c>
      <c r="D507" s="178" t="s">
        <v>38</v>
      </c>
      <c r="E507" s="179" t="s">
        <v>73</v>
      </c>
      <c r="F507" s="60">
        <v>320000</v>
      </c>
      <c r="G507" s="178" t="s">
        <v>74</v>
      </c>
      <c r="H507" s="178" t="s">
        <v>47</v>
      </c>
      <c r="I507" s="180">
        <v>45170</v>
      </c>
      <c r="J507" s="180">
        <v>45384</v>
      </c>
      <c r="K507" s="180">
        <v>45693</v>
      </c>
      <c r="L507" s="181">
        <v>125</v>
      </c>
      <c r="M507" s="181" t="s">
        <v>66</v>
      </c>
      <c r="N507" s="181" t="s">
        <v>66</v>
      </c>
      <c r="O507" s="181" t="s">
        <v>66</v>
      </c>
      <c r="P507" s="181" t="s">
        <v>66</v>
      </c>
      <c r="Q507" s="181" t="s">
        <v>66</v>
      </c>
      <c r="R507" s="181" t="s">
        <v>66</v>
      </c>
      <c r="S507" s="181" t="s">
        <v>66</v>
      </c>
      <c r="T507" s="181" t="s">
        <v>66</v>
      </c>
      <c r="U507" s="181">
        <v>0</v>
      </c>
      <c r="V507" s="181">
        <v>0</v>
      </c>
      <c r="W507" s="181">
        <v>0</v>
      </c>
      <c r="X507" s="181">
        <v>68</v>
      </c>
      <c r="Y507" s="181">
        <v>0</v>
      </c>
      <c r="Z507" s="181">
        <v>0</v>
      </c>
      <c r="AA507" s="181">
        <v>0</v>
      </c>
      <c r="AB507" s="181" t="s">
        <v>66</v>
      </c>
      <c r="AC507" s="181" t="s">
        <v>66</v>
      </c>
      <c r="AD507" s="181" t="s">
        <v>66</v>
      </c>
      <c r="AE507" s="181" t="s">
        <v>66</v>
      </c>
      <c r="AF507" s="181" t="s">
        <v>66</v>
      </c>
      <c r="AG507" s="181" t="s">
        <v>66</v>
      </c>
      <c r="AH507" s="181">
        <f t="shared" si="29"/>
        <v>193</v>
      </c>
      <c r="AI507" s="201">
        <v>125</v>
      </c>
      <c r="AJ507" s="201" t="s">
        <v>66</v>
      </c>
      <c r="AK507" s="201" t="s">
        <v>66</v>
      </c>
      <c r="AL507" s="201" t="s">
        <v>66</v>
      </c>
      <c r="AM507" s="201" t="s">
        <v>66</v>
      </c>
      <c r="AN507" s="201" t="s">
        <v>66</v>
      </c>
      <c r="AO507" s="201" t="s">
        <v>66</v>
      </c>
      <c r="AP507" s="201" t="s">
        <v>66</v>
      </c>
      <c r="AQ507" s="201" t="s">
        <v>66</v>
      </c>
      <c r="AR507" s="201">
        <v>0</v>
      </c>
      <c r="AS507" s="201">
        <v>0</v>
      </c>
      <c r="AT507" s="201">
        <v>0</v>
      </c>
      <c r="AU507" s="201">
        <v>68</v>
      </c>
      <c r="AV507" s="201">
        <v>0</v>
      </c>
      <c r="AW507" s="201">
        <v>0</v>
      </c>
      <c r="AX507" s="201">
        <v>0</v>
      </c>
      <c r="AY507" s="201" t="s">
        <v>66</v>
      </c>
      <c r="AZ507" s="201" t="s">
        <v>66</v>
      </c>
      <c r="BA507" s="201" t="s">
        <v>66</v>
      </c>
      <c r="BB507" s="201" t="s">
        <v>66</v>
      </c>
      <c r="BC507" s="201" t="s">
        <v>66</v>
      </c>
      <c r="BD507" s="201" t="s">
        <v>66</v>
      </c>
      <c r="BE507" s="33">
        <f t="shared" si="27"/>
        <v>193</v>
      </c>
    </row>
    <row r="508" spans="1:57" x14ac:dyDescent="0.2">
      <c r="A508" s="178" t="s">
        <v>1602</v>
      </c>
      <c r="B508" s="178" t="s">
        <v>1603</v>
      </c>
      <c r="C508" s="178" t="s">
        <v>37</v>
      </c>
      <c r="D508" s="178" t="s">
        <v>38</v>
      </c>
      <c r="E508" s="179" t="s">
        <v>73</v>
      </c>
      <c r="F508" s="60">
        <v>193000</v>
      </c>
      <c r="G508" s="178" t="s">
        <v>153</v>
      </c>
      <c r="H508" s="178" t="s">
        <v>47</v>
      </c>
      <c r="I508" s="180">
        <v>45058</v>
      </c>
      <c r="J508" s="180">
        <v>45560</v>
      </c>
      <c r="K508" s="180">
        <v>46073</v>
      </c>
      <c r="L508" s="181">
        <v>128</v>
      </c>
      <c r="M508" s="181">
        <v>0</v>
      </c>
      <c r="N508" s="181">
        <v>0</v>
      </c>
      <c r="O508" s="181">
        <v>0</v>
      </c>
      <c r="P508" s="181">
        <v>0</v>
      </c>
      <c r="Q508" s="181">
        <v>0</v>
      </c>
      <c r="R508" s="181">
        <v>0</v>
      </c>
      <c r="S508" s="181">
        <v>0</v>
      </c>
      <c r="T508" s="181" t="s">
        <v>66</v>
      </c>
      <c r="U508" s="181">
        <v>5</v>
      </c>
      <c r="V508" s="181">
        <v>0</v>
      </c>
      <c r="W508" s="181">
        <v>0</v>
      </c>
      <c r="X508" s="181">
        <v>37</v>
      </c>
      <c r="Y508" s="181">
        <v>0</v>
      </c>
      <c r="Z508" s="181">
        <v>0</v>
      </c>
      <c r="AA508" s="181">
        <v>0</v>
      </c>
      <c r="AB508" s="181">
        <v>0</v>
      </c>
      <c r="AC508" s="181">
        <v>0</v>
      </c>
      <c r="AD508" s="181">
        <v>0</v>
      </c>
      <c r="AE508" s="181">
        <v>0</v>
      </c>
      <c r="AF508" s="181">
        <v>0</v>
      </c>
      <c r="AG508" s="181">
        <v>0</v>
      </c>
      <c r="AH508" s="181">
        <f t="shared" si="29"/>
        <v>170</v>
      </c>
      <c r="AI508" s="201">
        <v>128</v>
      </c>
      <c r="AJ508" s="201">
        <v>0</v>
      </c>
      <c r="AK508" s="201">
        <v>0</v>
      </c>
      <c r="AL508" s="201">
        <v>0</v>
      </c>
      <c r="AM508" s="201">
        <v>0</v>
      </c>
      <c r="AN508" s="201">
        <v>0</v>
      </c>
      <c r="AO508" s="201">
        <v>0</v>
      </c>
      <c r="AP508" s="201">
        <v>0</v>
      </c>
      <c r="AQ508" s="201" t="s">
        <v>66</v>
      </c>
      <c r="AR508" s="201">
        <v>5</v>
      </c>
      <c r="AS508" s="201">
        <v>0</v>
      </c>
      <c r="AT508" s="201">
        <v>0</v>
      </c>
      <c r="AU508" s="201">
        <v>37</v>
      </c>
      <c r="AV508" s="201">
        <v>0</v>
      </c>
      <c r="AW508" s="201">
        <v>0</v>
      </c>
      <c r="AX508" s="201">
        <v>0</v>
      </c>
      <c r="AY508" s="201">
        <v>0</v>
      </c>
      <c r="AZ508" s="201">
        <v>0</v>
      </c>
      <c r="BA508" s="201">
        <v>0</v>
      </c>
      <c r="BB508" s="201">
        <v>0</v>
      </c>
      <c r="BC508" s="201">
        <v>0</v>
      </c>
      <c r="BD508" s="201">
        <v>0</v>
      </c>
      <c r="BE508" s="33">
        <f t="shared" si="27"/>
        <v>170</v>
      </c>
    </row>
    <row r="509" spans="1:57" x14ac:dyDescent="0.2">
      <c r="A509" s="178" t="s">
        <v>1604</v>
      </c>
      <c r="B509" s="178" t="s">
        <v>1605</v>
      </c>
      <c r="C509" s="178" t="s">
        <v>37</v>
      </c>
      <c r="D509" s="178" t="s">
        <v>38</v>
      </c>
      <c r="E509" s="179" t="s">
        <v>608</v>
      </c>
      <c r="F509" s="60">
        <v>119000</v>
      </c>
      <c r="G509" s="178" t="s">
        <v>609</v>
      </c>
      <c r="H509" s="178" t="s">
        <v>47</v>
      </c>
      <c r="I509" s="180">
        <v>45233</v>
      </c>
      <c r="J509" s="180">
        <v>45236</v>
      </c>
      <c r="K509" s="180">
        <v>46080</v>
      </c>
      <c r="L509" s="181">
        <v>0</v>
      </c>
      <c r="M509" s="181">
        <v>0</v>
      </c>
      <c r="N509" s="181">
        <v>0</v>
      </c>
      <c r="O509" s="181">
        <v>0</v>
      </c>
      <c r="P509" s="181">
        <v>0</v>
      </c>
      <c r="Q509" s="181">
        <v>0</v>
      </c>
      <c r="R509" s="181">
        <v>0</v>
      </c>
      <c r="S509" s="181">
        <v>0</v>
      </c>
      <c r="T509" s="181">
        <v>0</v>
      </c>
      <c r="U509" s="181">
        <v>0</v>
      </c>
      <c r="V509" s="181">
        <v>0</v>
      </c>
      <c r="W509" s="181">
        <v>0</v>
      </c>
      <c r="X509" s="181">
        <v>46</v>
      </c>
      <c r="Y509" s="181">
        <v>0</v>
      </c>
      <c r="Z509" s="181">
        <v>0</v>
      </c>
      <c r="AA509" s="181">
        <v>0</v>
      </c>
      <c r="AB509" s="181">
        <v>0</v>
      </c>
      <c r="AC509" s="181">
        <v>0</v>
      </c>
      <c r="AD509" s="181">
        <v>0</v>
      </c>
      <c r="AE509" s="181">
        <v>0</v>
      </c>
      <c r="AF509" s="181">
        <v>0</v>
      </c>
      <c r="AG509" s="181">
        <v>0</v>
      </c>
      <c r="AH509" s="181">
        <f t="shared" si="29"/>
        <v>46</v>
      </c>
      <c r="AI509" s="201">
        <v>0</v>
      </c>
      <c r="AJ509" s="201">
        <v>0</v>
      </c>
      <c r="AK509" s="201">
        <v>0</v>
      </c>
      <c r="AL509" s="201">
        <v>0</v>
      </c>
      <c r="AM509" s="201">
        <v>0</v>
      </c>
      <c r="AN509" s="201">
        <v>0</v>
      </c>
      <c r="AO509" s="201">
        <v>0</v>
      </c>
      <c r="AP509" s="201">
        <v>0</v>
      </c>
      <c r="AQ509" s="201">
        <v>0</v>
      </c>
      <c r="AR509" s="201">
        <v>0</v>
      </c>
      <c r="AS509" s="201">
        <v>0</v>
      </c>
      <c r="AT509" s="201">
        <v>0</v>
      </c>
      <c r="AU509" s="201">
        <v>46</v>
      </c>
      <c r="AV509" s="201">
        <v>0</v>
      </c>
      <c r="AW509" s="201">
        <v>0</v>
      </c>
      <c r="AX509" s="201">
        <v>0</v>
      </c>
      <c r="AY509" s="201">
        <v>0</v>
      </c>
      <c r="AZ509" s="201">
        <v>0</v>
      </c>
      <c r="BA509" s="201">
        <v>0</v>
      </c>
      <c r="BB509" s="201">
        <v>0</v>
      </c>
      <c r="BC509" s="201">
        <v>0</v>
      </c>
      <c r="BD509" s="201">
        <v>0</v>
      </c>
      <c r="BE509" s="33">
        <f t="shared" si="27"/>
        <v>46</v>
      </c>
    </row>
    <row r="510" spans="1:57" x14ac:dyDescent="0.2">
      <c r="A510" s="178" t="s">
        <v>1606</v>
      </c>
      <c r="B510" s="178" t="s">
        <v>1607</v>
      </c>
      <c r="C510" s="178" t="s">
        <v>37</v>
      </c>
      <c r="D510" s="178" t="s">
        <v>38</v>
      </c>
      <c r="E510" s="179" t="s">
        <v>608</v>
      </c>
      <c r="F510" s="60">
        <v>290000</v>
      </c>
      <c r="G510" s="178" t="s">
        <v>609</v>
      </c>
      <c r="H510" s="178" t="s">
        <v>47</v>
      </c>
      <c r="I510" s="180">
        <v>45114</v>
      </c>
      <c r="J510" s="180">
        <v>45701</v>
      </c>
      <c r="K510" s="180">
        <v>45672</v>
      </c>
      <c r="L510" s="181">
        <v>0</v>
      </c>
      <c r="M510" s="181">
        <v>0</v>
      </c>
      <c r="N510" s="181">
        <v>0</v>
      </c>
      <c r="O510" s="181">
        <v>0</v>
      </c>
      <c r="P510" s="181">
        <v>0</v>
      </c>
      <c r="Q510" s="181">
        <v>0</v>
      </c>
      <c r="R510" s="181">
        <v>0</v>
      </c>
      <c r="S510" s="181">
        <v>0</v>
      </c>
      <c r="T510" s="181">
        <v>0</v>
      </c>
      <c r="U510" s="181">
        <v>0</v>
      </c>
      <c r="V510" s="181">
        <v>0</v>
      </c>
      <c r="W510" s="181">
        <v>0</v>
      </c>
      <c r="X510" s="181">
        <v>200</v>
      </c>
      <c r="Y510" s="181">
        <v>0</v>
      </c>
      <c r="Z510" s="181">
        <v>0</v>
      </c>
      <c r="AA510" s="181">
        <v>0</v>
      </c>
      <c r="AB510" s="181">
        <v>0</v>
      </c>
      <c r="AC510" s="181">
        <v>0</v>
      </c>
      <c r="AD510" s="181">
        <v>0</v>
      </c>
      <c r="AE510" s="181">
        <v>0</v>
      </c>
      <c r="AF510" s="181">
        <v>0</v>
      </c>
      <c r="AG510" s="181">
        <v>0</v>
      </c>
      <c r="AH510" s="181">
        <f t="shared" si="29"/>
        <v>200</v>
      </c>
      <c r="AI510" s="201">
        <v>0</v>
      </c>
      <c r="AJ510" s="201">
        <v>0</v>
      </c>
      <c r="AK510" s="201">
        <v>0</v>
      </c>
      <c r="AL510" s="201">
        <v>0</v>
      </c>
      <c r="AM510" s="201">
        <v>0</v>
      </c>
      <c r="AN510" s="201">
        <v>0</v>
      </c>
      <c r="AO510" s="201">
        <v>0</v>
      </c>
      <c r="AP510" s="201">
        <v>0</v>
      </c>
      <c r="AQ510" s="201">
        <v>0</v>
      </c>
      <c r="AR510" s="201">
        <v>0</v>
      </c>
      <c r="AS510" s="201">
        <v>0</v>
      </c>
      <c r="AT510" s="201">
        <v>0</v>
      </c>
      <c r="AU510" s="201">
        <v>200</v>
      </c>
      <c r="AV510" s="201">
        <v>0</v>
      </c>
      <c r="AW510" s="201">
        <v>0</v>
      </c>
      <c r="AX510" s="201">
        <v>0</v>
      </c>
      <c r="AY510" s="201">
        <v>0</v>
      </c>
      <c r="AZ510" s="201">
        <v>0</v>
      </c>
      <c r="BA510" s="201">
        <v>0</v>
      </c>
      <c r="BB510" s="201">
        <v>0</v>
      </c>
      <c r="BC510" s="201">
        <v>0</v>
      </c>
      <c r="BD510" s="201">
        <v>0</v>
      </c>
      <c r="BE510" s="33">
        <f t="shared" si="27"/>
        <v>200</v>
      </c>
    </row>
    <row r="511" spans="1:57" s="9" customFormat="1" ht="13.5" thickBot="1" x14ac:dyDescent="0.25">
      <c r="A511" s="183" t="s">
        <v>1608</v>
      </c>
      <c r="B511" s="183" t="s">
        <v>1609</v>
      </c>
      <c r="C511" s="183" t="s">
        <v>37</v>
      </c>
      <c r="D511" s="183" t="s">
        <v>38</v>
      </c>
      <c r="E511" s="184" t="s">
        <v>608</v>
      </c>
      <c r="F511" s="185">
        <v>31000</v>
      </c>
      <c r="G511" s="183" t="s">
        <v>477</v>
      </c>
      <c r="H511" s="183" t="s">
        <v>41</v>
      </c>
      <c r="I511" s="186">
        <v>45072</v>
      </c>
      <c r="J511" s="186">
        <v>45048</v>
      </c>
      <c r="K511" s="186">
        <v>45716</v>
      </c>
      <c r="L511" s="187">
        <v>25</v>
      </c>
      <c r="M511" s="187">
        <v>0</v>
      </c>
      <c r="N511" s="187">
        <v>0</v>
      </c>
      <c r="O511" s="187">
        <v>0</v>
      </c>
      <c r="P511" s="187">
        <v>0</v>
      </c>
      <c r="Q511" s="187">
        <v>0</v>
      </c>
      <c r="R511" s="187">
        <v>0</v>
      </c>
      <c r="S511" s="187">
        <v>0</v>
      </c>
      <c r="T511" s="187">
        <v>0</v>
      </c>
      <c r="U511" s="187">
        <v>0</v>
      </c>
      <c r="V511" s="187">
        <v>0</v>
      </c>
      <c r="W511" s="187">
        <v>0</v>
      </c>
      <c r="X511" s="187">
        <v>0</v>
      </c>
      <c r="Y511" s="187">
        <v>0</v>
      </c>
      <c r="Z511" s="187">
        <v>0</v>
      </c>
      <c r="AA511" s="187">
        <v>0</v>
      </c>
      <c r="AB511" s="187">
        <v>0</v>
      </c>
      <c r="AC511" s="187">
        <v>0</v>
      </c>
      <c r="AD511" s="187">
        <v>0</v>
      </c>
      <c r="AE511" s="187">
        <v>0</v>
      </c>
      <c r="AF511" s="187">
        <v>0</v>
      </c>
      <c r="AG511" s="187">
        <v>0</v>
      </c>
      <c r="AH511" s="187">
        <f t="shared" si="29"/>
        <v>25</v>
      </c>
      <c r="AI511" s="202">
        <v>25</v>
      </c>
      <c r="AJ511" s="202">
        <v>0</v>
      </c>
      <c r="AK511" s="202">
        <v>0</v>
      </c>
      <c r="AL511" s="202">
        <v>0</v>
      </c>
      <c r="AM511" s="202">
        <v>0</v>
      </c>
      <c r="AN511" s="202">
        <v>0</v>
      </c>
      <c r="AO511" s="202">
        <v>0</v>
      </c>
      <c r="AP511" s="202">
        <v>0</v>
      </c>
      <c r="AQ511" s="202">
        <v>0</v>
      </c>
      <c r="AR511" s="202">
        <v>0</v>
      </c>
      <c r="AS511" s="202">
        <v>0</v>
      </c>
      <c r="AT511" s="202">
        <v>0</v>
      </c>
      <c r="AU511" s="202">
        <v>0</v>
      </c>
      <c r="AV511" s="202">
        <v>0</v>
      </c>
      <c r="AW511" s="202">
        <v>0</v>
      </c>
      <c r="AX511" s="202">
        <v>0</v>
      </c>
      <c r="AY511" s="202">
        <v>0</v>
      </c>
      <c r="AZ511" s="202">
        <v>0</v>
      </c>
      <c r="BA511" s="202">
        <v>0</v>
      </c>
      <c r="BB511" s="202">
        <v>0</v>
      </c>
      <c r="BC511" s="202">
        <v>0</v>
      </c>
      <c r="BD511" s="202">
        <v>0</v>
      </c>
      <c r="BE511" s="33">
        <f t="shared" si="27"/>
        <v>25</v>
      </c>
    </row>
    <row r="512" spans="1:57" x14ac:dyDescent="0.2">
      <c r="A512" s="178" t="s">
        <v>1610</v>
      </c>
      <c r="B512" s="178" t="s">
        <v>1611</v>
      </c>
      <c r="C512" s="178" t="s">
        <v>37</v>
      </c>
      <c r="D512" s="178" t="s">
        <v>38</v>
      </c>
      <c r="E512" s="179" t="s">
        <v>608</v>
      </c>
      <c r="F512" s="60">
        <v>61000</v>
      </c>
      <c r="G512" s="178" t="s">
        <v>609</v>
      </c>
      <c r="H512" s="178" t="s">
        <v>47</v>
      </c>
      <c r="I512" s="180">
        <v>45230</v>
      </c>
      <c r="J512" s="180">
        <v>45278</v>
      </c>
      <c r="K512" s="180">
        <v>45679</v>
      </c>
      <c r="L512" s="181">
        <v>0</v>
      </c>
      <c r="M512" s="181">
        <v>0</v>
      </c>
      <c r="N512" s="181">
        <v>0</v>
      </c>
      <c r="O512" s="181">
        <v>0</v>
      </c>
      <c r="P512" s="181">
        <v>0</v>
      </c>
      <c r="Q512" s="181">
        <v>0</v>
      </c>
      <c r="R512" s="181">
        <v>0</v>
      </c>
      <c r="S512" s="181">
        <v>0</v>
      </c>
      <c r="T512" s="181">
        <v>0</v>
      </c>
      <c r="U512" s="181">
        <v>0</v>
      </c>
      <c r="V512" s="181">
        <v>0</v>
      </c>
      <c r="W512" s="181">
        <v>0</v>
      </c>
      <c r="X512" s="181">
        <v>20</v>
      </c>
      <c r="Y512" s="181">
        <v>0</v>
      </c>
      <c r="Z512" s="181">
        <v>0</v>
      </c>
      <c r="AA512" s="181">
        <v>0</v>
      </c>
      <c r="AB512" s="181">
        <v>0</v>
      </c>
      <c r="AC512" s="181">
        <v>0</v>
      </c>
      <c r="AD512" s="181">
        <v>0</v>
      </c>
      <c r="AE512" s="181">
        <v>0</v>
      </c>
      <c r="AF512" s="181">
        <v>0</v>
      </c>
      <c r="AG512" s="181">
        <v>0</v>
      </c>
      <c r="AH512" s="181">
        <f t="shared" si="29"/>
        <v>20</v>
      </c>
      <c r="AI512" s="201">
        <v>0</v>
      </c>
      <c r="AJ512" s="201">
        <v>0</v>
      </c>
      <c r="AK512" s="201">
        <v>0</v>
      </c>
      <c r="AL512" s="201">
        <v>0</v>
      </c>
      <c r="AM512" s="201">
        <v>0</v>
      </c>
      <c r="AN512" s="201">
        <v>0</v>
      </c>
      <c r="AO512" s="201">
        <v>0</v>
      </c>
      <c r="AP512" s="201">
        <v>0</v>
      </c>
      <c r="AQ512" s="201">
        <v>0</v>
      </c>
      <c r="AR512" s="201">
        <v>0</v>
      </c>
      <c r="AS512" s="201">
        <v>0</v>
      </c>
      <c r="AT512" s="201">
        <v>0</v>
      </c>
      <c r="AU512" s="201">
        <v>20</v>
      </c>
      <c r="AV512" s="201">
        <v>0</v>
      </c>
      <c r="AW512" s="201">
        <v>0</v>
      </c>
      <c r="AX512" s="201">
        <v>0</v>
      </c>
      <c r="AY512" s="201">
        <v>0</v>
      </c>
      <c r="AZ512" s="201">
        <v>0</v>
      </c>
      <c r="BA512" s="201">
        <v>0</v>
      </c>
      <c r="BB512" s="201">
        <v>0</v>
      </c>
      <c r="BC512" s="201">
        <v>0</v>
      </c>
      <c r="BD512" s="201">
        <v>0</v>
      </c>
      <c r="BE512" s="33">
        <f t="shared" si="27"/>
        <v>20</v>
      </c>
    </row>
    <row r="513" spans="1:58" s="9" customFormat="1" ht="13.5" thickBot="1" x14ac:dyDescent="0.25">
      <c r="A513" s="183" t="s">
        <v>1612</v>
      </c>
      <c r="B513" s="183" t="s">
        <v>1613</v>
      </c>
      <c r="C513" s="183" t="s">
        <v>37</v>
      </c>
      <c r="D513" s="183" t="s">
        <v>38</v>
      </c>
      <c r="E513" s="184" t="s">
        <v>377</v>
      </c>
      <c r="F513" s="185">
        <v>78000</v>
      </c>
      <c r="G513" s="183" t="s">
        <v>477</v>
      </c>
      <c r="H513" s="183" t="s">
        <v>47</v>
      </c>
      <c r="I513" s="186">
        <v>45321</v>
      </c>
      <c r="J513" s="186">
        <v>45363</v>
      </c>
      <c r="K513" s="186">
        <v>45947</v>
      </c>
      <c r="L513" s="187">
        <v>0</v>
      </c>
      <c r="M513" s="187">
        <v>0</v>
      </c>
      <c r="N513" s="187">
        <v>0</v>
      </c>
      <c r="O513" s="187">
        <v>0</v>
      </c>
      <c r="P513" s="187">
        <v>0</v>
      </c>
      <c r="Q513" s="187">
        <v>0</v>
      </c>
      <c r="R513" s="187">
        <v>0</v>
      </c>
      <c r="S513" s="187">
        <v>0</v>
      </c>
      <c r="T513" s="187">
        <v>0</v>
      </c>
      <c r="U513" s="187">
        <v>0</v>
      </c>
      <c r="V513" s="187">
        <v>0</v>
      </c>
      <c r="W513" s="187">
        <v>0</v>
      </c>
      <c r="X513" s="187">
        <v>78</v>
      </c>
      <c r="Y513" s="187">
        <v>0</v>
      </c>
      <c r="Z513" s="187">
        <v>0</v>
      </c>
      <c r="AA513" s="187">
        <v>0</v>
      </c>
      <c r="AB513" s="187">
        <v>0</v>
      </c>
      <c r="AC513" s="187">
        <v>0</v>
      </c>
      <c r="AD513" s="187">
        <v>0</v>
      </c>
      <c r="AE513" s="187">
        <v>0</v>
      </c>
      <c r="AF513" s="187">
        <v>0</v>
      </c>
      <c r="AG513" s="187">
        <v>0</v>
      </c>
      <c r="AH513" s="187">
        <f t="shared" si="29"/>
        <v>78</v>
      </c>
      <c r="AI513" s="202">
        <v>0</v>
      </c>
      <c r="AJ513" s="202">
        <v>0</v>
      </c>
      <c r="AK513" s="202">
        <v>0</v>
      </c>
      <c r="AL513" s="202">
        <v>0</v>
      </c>
      <c r="AM513" s="202">
        <v>0</v>
      </c>
      <c r="AN513" s="202">
        <v>0</v>
      </c>
      <c r="AO513" s="202">
        <v>0</v>
      </c>
      <c r="AP513" s="202">
        <v>0</v>
      </c>
      <c r="AQ513" s="202">
        <v>0</v>
      </c>
      <c r="AR513" s="202">
        <v>0</v>
      </c>
      <c r="AS513" s="202">
        <v>0</v>
      </c>
      <c r="AT513" s="202">
        <v>0</v>
      </c>
      <c r="AU513" s="202">
        <v>78</v>
      </c>
      <c r="AV513" s="202">
        <v>0</v>
      </c>
      <c r="AW513" s="202">
        <v>0</v>
      </c>
      <c r="AX513" s="202">
        <v>0</v>
      </c>
      <c r="AY513" s="202">
        <v>0</v>
      </c>
      <c r="AZ513" s="202">
        <v>0</v>
      </c>
      <c r="BA513" s="202">
        <v>0</v>
      </c>
      <c r="BB513" s="202">
        <v>0</v>
      </c>
      <c r="BC513" s="202">
        <v>0</v>
      </c>
      <c r="BD513" s="202">
        <v>0</v>
      </c>
      <c r="BE513" s="33">
        <f t="shared" si="27"/>
        <v>78</v>
      </c>
    </row>
    <row r="514" spans="1:58" s="9" customFormat="1" ht="13.5" thickBot="1" x14ac:dyDescent="0.25">
      <c r="A514" s="183" t="s">
        <v>1614</v>
      </c>
      <c r="B514" s="183" t="s">
        <v>1615</v>
      </c>
      <c r="C514" s="183" t="s">
        <v>37</v>
      </c>
      <c r="D514" s="183" t="s">
        <v>38</v>
      </c>
      <c r="E514" s="184" t="s">
        <v>1559</v>
      </c>
      <c r="F514" s="185">
        <v>50000</v>
      </c>
      <c r="G514" s="183" t="s">
        <v>1560</v>
      </c>
      <c r="H514" s="183" t="s">
        <v>47</v>
      </c>
      <c r="I514" s="186">
        <v>45156</v>
      </c>
      <c r="J514" s="186">
        <v>45443</v>
      </c>
      <c r="K514" s="186">
        <v>45688</v>
      </c>
      <c r="L514" s="187">
        <v>53</v>
      </c>
      <c r="M514" s="187">
        <v>0</v>
      </c>
      <c r="N514" s="187">
        <v>0</v>
      </c>
      <c r="O514" s="187">
        <v>0</v>
      </c>
      <c r="P514" s="187">
        <v>0</v>
      </c>
      <c r="Q514" s="187">
        <v>0</v>
      </c>
      <c r="R514" s="187">
        <v>0</v>
      </c>
      <c r="S514" s="187">
        <v>0</v>
      </c>
      <c r="T514" s="187">
        <v>0</v>
      </c>
      <c r="U514" s="187">
        <v>0</v>
      </c>
      <c r="V514" s="187">
        <v>0</v>
      </c>
      <c r="W514" s="187">
        <v>0</v>
      </c>
      <c r="X514" s="187">
        <v>0</v>
      </c>
      <c r="Y514" s="187">
        <v>0</v>
      </c>
      <c r="Z514" s="187">
        <v>0</v>
      </c>
      <c r="AA514" s="187">
        <v>0</v>
      </c>
      <c r="AB514" s="187">
        <v>0</v>
      </c>
      <c r="AC514" s="187">
        <v>0</v>
      </c>
      <c r="AD514" s="187">
        <v>0</v>
      </c>
      <c r="AE514" s="187">
        <v>0</v>
      </c>
      <c r="AF514" s="187">
        <v>0</v>
      </c>
      <c r="AG514" s="187">
        <v>0</v>
      </c>
      <c r="AH514" s="187">
        <f t="shared" si="29"/>
        <v>53</v>
      </c>
      <c r="AI514" s="202">
        <v>53</v>
      </c>
      <c r="AJ514" s="202">
        <v>0</v>
      </c>
      <c r="AK514" s="202">
        <v>0</v>
      </c>
      <c r="AL514" s="202">
        <v>0</v>
      </c>
      <c r="AM514" s="202">
        <v>0</v>
      </c>
      <c r="AN514" s="202">
        <v>0</v>
      </c>
      <c r="AO514" s="202">
        <v>0</v>
      </c>
      <c r="AP514" s="202">
        <v>0</v>
      </c>
      <c r="AQ514" s="202">
        <v>0</v>
      </c>
      <c r="AR514" s="202">
        <v>0</v>
      </c>
      <c r="AS514" s="202">
        <v>0</v>
      </c>
      <c r="AT514" s="202">
        <v>0</v>
      </c>
      <c r="AU514" s="202">
        <v>0</v>
      </c>
      <c r="AV514" s="202">
        <v>0</v>
      </c>
      <c r="AW514" s="202">
        <v>0</v>
      </c>
      <c r="AX514" s="202">
        <v>0</v>
      </c>
      <c r="AY514" s="202">
        <v>0</v>
      </c>
      <c r="AZ514" s="202">
        <v>0</v>
      </c>
      <c r="BA514" s="202">
        <v>0</v>
      </c>
      <c r="BB514" s="202">
        <v>0</v>
      </c>
      <c r="BC514" s="202">
        <v>0</v>
      </c>
      <c r="BD514" s="202">
        <v>0</v>
      </c>
      <c r="BE514" s="33">
        <f t="shared" si="27"/>
        <v>53</v>
      </c>
    </row>
    <row r="515" spans="1:58" x14ac:dyDescent="0.2">
      <c r="A515" s="178" t="s">
        <v>1616</v>
      </c>
      <c r="B515" s="178" t="s">
        <v>1617</v>
      </c>
      <c r="C515" s="178" t="s">
        <v>37</v>
      </c>
      <c r="D515" s="178" t="s">
        <v>38</v>
      </c>
      <c r="E515" s="179" t="s">
        <v>92</v>
      </c>
      <c r="F515" s="60">
        <v>724000</v>
      </c>
      <c r="G515" s="178" t="s">
        <v>93</v>
      </c>
      <c r="H515" s="178" t="s">
        <v>47</v>
      </c>
      <c r="I515" s="180">
        <v>44238</v>
      </c>
      <c r="J515" s="180">
        <v>44734</v>
      </c>
      <c r="K515" s="180">
        <v>45086</v>
      </c>
      <c r="L515" s="181">
        <v>340</v>
      </c>
      <c r="M515" s="181">
        <v>0</v>
      </c>
      <c r="N515" s="181">
        <v>0</v>
      </c>
      <c r="O515" s="181">
        <v>0</v>
      </c>
      <c r="P515" s="181">
        <v>0</v>
      </c>
      <c r="Q515" s="181">
        <v>0</v>
      </c>
      <c r="R515" s="181">
        <v>0</v>
      </c>
      <c r="S515" s="181">
        <v>0</v>
      </c>
      <c r="T515" s="181">
        <v>0</v>
      </c>
      <c r="U515" s="181">
        <v>12</v>
      </c>
      <c r="V515" s="181">
        <v>295</v>
      </c>
      <c r="W515" s="181">
        <v>0</v>
      </c>
      <c r="X515" s="181">
        <v>0</v>
      </c>
      <c r="Y515" s="181">
        <v>0</v>
      </c>
      <c r="Z515" s="181">
        <v>0</v>
      </c>
      <c r="AA515" s="181">
        <v>0</v>
      </c>
      <c r="AB515" s="181">
        <v>0</v>
      </c>
      <c r="AC515" s="181">
        <v>0</v>
      </c>
      <c r="AD515" s="181">
        <v>0</v>
      </c>
      <c r="AE515" s="181">
        <v>0</v>
      </c>
      <c r="AF515" s="181">
        <v>0</v>
      </c>
      <c r="AG515" s="181">
        <v>0</v>
      </c>
      <c r="AH515" s="181">
        <f t="shared" si="29"/>
        <v>647</v>
      </c>
      <c r="AI515" s="201">
        <v>340</v>
      </c>
      <c r="AJ515" s="201">
        <v>0</v>
      </c>
      <c r="AK515" s="201">
        <v>0</v>
      </c>
      <c r="AL515" s="201">
        <v>0</v>
      </c>
      <c r="AM515" s="201">
        <v>0</v>
      </c>
      <c r="AN515" s="201">
        <v>0</v>
      </c>
      <c r="AO515" s="201">
        <v>0</v>
      </c>
      <c r="AP515" s="201">
        <v>0</v>
      </c>
      <c r="AQ515" s="201">
        <v>0</v>
      </c>
      <c r="AR515" s="201">
        <v>12</v>
      </c>
      <c r="AS515" s="201">
        <v>295</v>
      </c>
      <c r="AT515" s="201">
        <v>0</v>
      </c>
      <c r="AU515" s="201">
        <v>0</v>
      </c>
      <c r="AV515" s="201">
        <v>0</v>
      </c>
      <c r="AW515" s="201">
        <v>0</v>
      </c>
      <c r="AX515" s="201">
        <v>0</v>
      </c>
      <c r="AY515" s="201">
        <v>0</v>
      </c>
      <c r="AZ515" s="201">
        <v>0</v>
      </c>
      <c r="BA515" s="201">
        <v>0</v>
      </c>
      <c r="BB515" s="201">
        <v>0</v>
      </c>
      <c r="BC515" s="201">
        <v>0</v>
      </c>
      <c r="BD515" s="201">
        <v>0</v>
      </c>
      <c r="BE515" s="33">
        <f t="shared" ref="BE515:BE578" si="30">SUM(AI515:BD515)</f>
        <v>647</v>
      </c>
    </row>
    <row r="516" spans="1:58" x14ac:dyDescent="0.2">
      <c r="A516" s="178" t="s">
        <v>1618</v>
      </c>
      <c r="B516" s="178" t="s">
        <v>1619</v>
      </c>
      <c r="C516" s="178" t="s">
        <v>37</v>
      </c>
      <c r="D516" s="178" t="s">
        <v>38</v>
      </c>
      <c r="E516" s="179" t="s">
        <v>327</v>
      </c>
      <c r="F516" s="60">
        <v>0</v>
      </c>
      <c r="G516" s="178" t="s">
        <v>111</v>
      </c>
      <c r="H516" s="178" t="s">
        <v>47</v>
      </c>
      <c r="I516" s="180">
        <v>45841</v>
      </c>
      <c r="J516" s="180">
        <v>45679</v>
      </c>
      <c r="K516" s="180">
        <v>46430</v>
      </c>
      <c r="L516" s="181">
        <v>8</v>
      </c>
      <c r="M516" s="181">
        <v>0</v>
      </c>
      <c r="N516" s="181">
        <v>0</v>
      </c>
      <c r="O516" s="181">
        <v>0</v>
      </c>
      <c r="P516" s="181">
        <v>0</v>
      </c>
      <c r="Q516" s="181">
        <v>0</v>
      </c>
      <c r="R516" s="181">
        <v>0</v>
      </c>
      <c r="S516" s="181">
        <v>0</v>
      </c>
      <c r="T516" s="181">
        <v>0</v>
      </c>
      <c r="U516" s="181">
        <v>0</v>
      </c>
      <c r="V516" s="181">
        <v>0</v>
      </c>
      <c r="W516" s="181">
        <v>0</v>
      </c>
      <c r="X516" s="181">
        <v>229</v>
      </c>
      <c r="Y516" s="181">
        <v>0</v>
      </c>
      <c r="Z516" s="181">
        <v>0</v>
      </c>
      <c r="AA516" s="181">
        <v>0</v>
      </c>
      <c r="AB516" s="181">
        <v>0</v>
      </c>
      <c r="AC516" s="181">
        <v>0</v>
      </c>
      <c r="AD516" s="181">
        <v>0</v>
      </c>
      <c r="AE516" s="181">
        <v>0</v>
      </c>
      <c r="AF516" s="181">
        <v>0</v>
      </c>
      <c r="AG516" s="181">
        <v>0</v>
      </c>
      <c r="AH516" s="181">
        <f t="shared" si="29"/>
        <v>237</v>
      </c>
      <c r="AI516" s="201">
        <v>0</v>
      </c>
      <c r="AJ516" s="201">
        <v>0</v>
      </c>
      <c r="AK516" s="201">
        <v>0</v>
      </c>
      <c r="AL516" s="201">
        <v>0</v>
      </c>
      <c r="AM516" s="201">
        <v>0</v>
      </c>
      <c r="AN516" s="201">
        <v>0</v>
      </c>
      <c r="AO516" s="201">
        <v>0</v>
      </c>
      <c r="AP516" s="201">
        <v>0</v>
      </c>
      <c r="AQ516" s="201">
        <v>0</v>
      </c>
      <c r="AR516" s="201">
        <v>0</v>
      </c>
      <c r="AS516" s="201">
        <v>0</v>
      </c>
      <c r="AT516" s="201">
        <v>0</v>
      </c>
      <c r="AU516" s="201">
        <v>0</v>
      </c>
      <c r="AV516" s="201">
        <v>0</v>
      </c>
      <c r="AW516" s="201">
        <v>0</v>
      </c>
      <c r="AX516" s="201">
        <v>0</v>
      </c>
      <c r="AY516" s="201">
        <v>0</v>
      </c>
      <c r="AZ516" s="201">
        <v>0</v>
      </c>
      <c r="BA516" s="201">
        <v>0</v>
      </c>
      <c r="BB516" s="201">
        <v>0</v>
      </c>
      <c r="BC516" s="201">
        <v>0</v>
      </c>
      <c r="BD516" s="201">
        <v>0</v>
      </c>
      <c r="BE516" s="33">
        <f t="shared" si="30"/>
        <v>0</v>
      </c>
      <c r="BF516" s="4" t="s">
        <v>3897</v>
      </c>
    </row>
    <row r="517" spans="1:58" s="9" customFormat="1" ht="13.5" thickBot="1" x14ac:dyDescent="0.25">
      <c r="A517" s="183" t="s">
        <v>1620</v>
      </c>
      <c r="B517" s="183" t="s">
        <v>1621</v>
      </c>
      <c r="C517" s="183" t="s">
        <v>37</v>
      </c>
      <c r="D517" s="183" t="s">
        <v>38</v>
      </c>
      <c r="E517" s="184" t="s">
        <v>106</v>
      </c>
      <c r="F517" s="185">
        <v>156000</v>
      </c>
      <c r="G517" s="183" t="s">
        <v>412</v>
      </c>
      <c r="H517" s="183" t="s">
        <v>47</v>
      </c>
      <c r="I517" s="186">
        <v>45138</v>
      </c>
      <c r="J517" s="186">
        <v>45139</v>
      </c>
      <c r="K517" s="186">
        <v>45504</v>
      </c>
      <c r="L517" s="187">
        <v>0</v>
      </c>
      <c r="M517" s="187">
        <v>0</v>
      </c>
      <c r="N517" s="187">
        <v>0</v>
      </c>
      <c r="O517" s="187">
        <v>0</v>
      </c>
      <c r="P517" s="187">
        <v>0</v>
      </c>
      <c r="Q517" s="187">
        <v>0</v>
      </c>
      <c r="R517" s="187">
        <v>0</v>
      </c>
      <c r="S517" s="187">
        <v>0</v>
      </c>
      <c r="T517" s="187">
        <v>0</v>
      </c>
      <c r="U517" s="187">
        <v>0</v>
      </c>
      <c r="V517" s="187">
        <v>0</v>
      </c>
      <c r="W517" s="187">
        <v>10</v>
      </c>
      <c r="X517" s="187">
        <v>98</v>
      </c>
      <c r="Y517" s="187">
        <v>0</v>
      </c>
      <c r="Z517" s="187">
        <v>0</v>
      </c>
      <c r="AA517" s="187">
        <v>0</v>
      </c>
      <c r="AB517" s="187">
        <v>0</v>
      </c>
      <c r="AC517" s="187">
        <v>0</v>
      </c>
      <c r="AD517" s="187">
        <v>0</v>
      </c>
      <c r="AE517" s="187">
        <v>0</v>
      </c>
      <c r="AF517" s="187">
        <v>0</v>
      </c>
      <c r="AG517" s="187">
        <v>0</v>
      </c>
      <c r="AH517" s="187">
        <f t="shared" si="29"/>
        <v>108</v>
      </c>
      <c r="AI517" s="202">
        <v>0</v>
      </c>
      <c r="AJ517" s="202">
        <v>0</v>
      </c>
      <c r="AK517" s="202">
        <v>0</v>
      </c>
      <c r="AL517" s="202">
        <v>0</v>
      </c>
      <c r="AM517" s="202">
        <v>0</v>
      </c>
      <c r="AN517" s="202">
        <v>0</v>
      </c>
      <c r="AO517" s="202">
        <v>0</v>
      </c>
      <c r="AP517" s="202">
        <v>0</v>
      </c>
      <c r="AQ517" s="202">
        <v>0</v>
      </c>
      <c r="AR517" s="202">
        <v>0</v>
      </c>
      <c r="AS517" s="202">
        <v>0</v>
      </c>
      <c r="AT517" s="202">
        <v>10</v>
      </c>
      <c r="AU517" s="202">
        <v>98</v>
      </c>
      <c r="AV517" s="202">
        <v>0</v>
      </c>
      <c r="AW517" s="202">
        <v>0</v>
      </c>
      <c r="AX517" s="202">
        <v>0</v>
      </c>
      <c r="AY517" s="202">
        <v>0</v>
      </c>
      <c r="AZ517" s="202">
        <v>0</v>
      </c>
      <c r="BA517" s="202">
        <v>0</v>
      </c>
      <c r="BB517" s="202">
        <v>0</v>
      </c>
      <c r="BC517" s="202">
        <v>0</v>
      </c>
      <c r="BD517" s="202">
        <v>0</v>
      </c>
      <c r="BE517" s="33">
        <f t="shared" si="30"/>
        <v>108</v>
      </c>
    </row>
    <row r="518" spans="1:58" s="9" customFormat="1" ht="13.5" thickBot="1" x14ac:dyDescent="0.25">
      <c r="A518" s="183" t="s">
        <v>1622</v>
      </c>
      <c r="B518" s="183" t="s">
        <v>1623</v>
      </c>
      <c r="C518" s="183" t="s">
        <v>37</v>
      </c>
      <c r="D518" s="183" t="s">
        <v>38</v>
      </c>
      <c r="E518" s="184" t="s">
        <v>1624</v>
      </c>
      <c r="F518" s="185">
        <v>0</v>
      </c>
      <c r="G518" s="183" t="s">
        <v>474</v>
      </c>
      <c r="H518" s="183" t="s">
        <v>47</v>
      </c>
      <c r="I518" s="186">
        <v>43738</v>
      </c>
      <c r="J518" s="186">
        <v>44502</v>
      </c>
      <c r="K518" s="186">
        <v>44741</v>
      </c>
      <c r="L518" s="187">
        <v>896</v>
      </c>
      <c r="M518" s="187">
        <v>0</v>
      </c>
      <c r="N518" s="187">
        <v>0</v>
      </c>
      <c r="O518" s="187">
        <v>0</v>
      </c>
      <c r="P518" s="187">
        <v>0</v>
      </c>
      <c r="Q518" s="187">
        <v>0</v>
      </c>
      <c r="R518" s="187">
        <v>0</v>
      </c>
      <c r="S518" s="187">
        <v>0</v>
      </c>
      <c r="T518" s="187">
        <v>0</v>
      </c>
      <c r="U518" s="187">
        <v>0</v>
      </c>
      <c r="V518" s="187">
        <v>0</v>
      </c>
      <c r="W518" s="187">
        <v>0</v>
      </c>
      <c r="X518" s="187">
        <v>0</v>
      </c>
      <c r="Y518" s="187">
        <v>205</v>
      </c>
      <c r="Z518" s="187">
        <v>0</v>
      </c>
      <c r="AA518" s="187">
        <v>0</v>
      </c>
      <c r="AB518" s="187">
        <v>0</v>
      </c>
      <c r="AC518" s="187">
        <v>0</v>
      </c>
      <c r="AD518" s="187">
        <v>0</v>
      </c>
      <c r="AE518" s="187">
        <v>0</v>
      </c>
      <c r="AF518" s="187">
        <v>0</v>
      </c>
      <c r="AG518" s="187">
        <v>0</v>
      </c>
      <c r="AH518" s="187">
        <f t="shared" si="29"/>
        <v>1101</v>
      </c>
      <c r="AI518" s="202">
        <v>896</v>
      </c>
      <c r="AJ518" s="202">
        <v>0</v>
      </c>
      <c r="AK518" s="202">
        <v>0</v>
      </c>
      <c r="AL518" s="202">
        <v>0</v>
      </c>
      <c r="AM518" s="202">
        <v>0</v>
      </c>
      <c r="AN518" s="202">
        <v>0</v>
      </c>
      <c r="AO518" s="202">
        <v>0</v>
      </c>
      <c r="AP518" s="202">
        <v>0</v>
      </c>
      <c r="AQ518" s="202">
        <v>0</v>
      </c>
      <c r="AR518" s="202">
        <v>0</v>
      </c>
      <c r="AS518" s="202">
        <v>0</v>
      </c>
      <c r="AT518" s="202">
        <v>0</v>
      </c>
      <c r="AU518" s="202">
        <v>0</v>
      </c>
      <c r="AV518" s="202">
        <v>205</v>
      </c>
      <c r="AW518" s="202">
        <v>0</v>
      </c>
      <c r="AX518" s="202">
        <v>0</v>
      </c>
      <c r="AY518" s="202">
        <v>0</v>
      </c>
      <c r="AZ518" s="202">
        <v>0</v>
      </c>
      <c r="BA518" s="202">
        <v>0</v>
      </c>
      <c r="BB518" s="202">
        <v>0</v>
      </c>
      <c r="BC518" s="202">
        <v>0</v>
      </c>
      <c r="BD518" s="202">
        <v>0</v>
      </c>
      <c r="BE518" s="33">
        <f t="shared" si="30"/>
        <v>1101</v>
      </c>
    </row>
    <row r="519" spans="1:58" x14ac:dyDescent="0.2">
      <c r="A519" s="178" t="s">
        <v>1625</v>
      </c>
      <c r="B519" s="178" t="s">
        <v>1626</v>
      </c>
      <c r="C519" s="178" t="s">
        <v>37</v>
      </c>
      <c r="D519" s="178" t="s">
        <v>38</v>
      </c>
      <c r="E519" s="179" t="s">
        <v>73</v>
      </c>
      <c r="F519" s="60">
        <v>31000</v>
      </c>
      <c r="G519" s="178" t="s">
        <v>1035</v>
      </c>
      <c r="H519" s="178" t="s">
        <v>47</v>
      </c>
      <c r="I519" s="180">
        <v>45139</v>
      </c>
      <c r="J519" s="180">
        <v>45262</v>
      </c>
      <c r="K519" s="180">
        <v>45623</v>
      </c>
      <c r="L519" s="181">
        <v>0</v>
      </c>
      <c r="M519" s="181">
        <v>0</v>
      </c>
      <c r="N519" s="181">
        <v>0</v>
      </c>
      <c r="O519" s="181">
        <v>0</v>
      </c>
      <c r="P519" s="181">
        <v>0</v>
      </c>
      <c r="Q519" s="181">
        <v>0</v>
      </c>
      <c r="R519" s="181">
        <v>0</v>
      </c>
      <c r="S519" s="181">
        <v>0</v>
      </c>
      <c r="T519" s="181">
        <v>0</v>
      </c>
      <c r="U519" s="181">
        <v>0</v>
      </c>
      <c r="V519" s="181">
        <v>0</v>
      </c>
      <c r="W519" s="181">
        <v>0</v>
      </c>
      <c r="X519" s="181">
        <v>8</v>
      </c>
      <c r="Y519" s="181">
        <v>0</v>
      </c>
      <c r="Z519" s="181">
        <v>0</v>
      </c>
      <c r="AA519" s="181">
        <v>0</v>
      </c>
      <c r="AB519" s="181">
        <v>0</v>
      </c>
      <c r="AC519" s="181">
        <v>0</v>
      </c>
      <c r="AD519" s="181">
        <v>0</v>
      </c>
      <c r="AE519" s="181">
        <v>0</v>
      </c>
      <c r="AF519" s="181">
        <v>0</v>
      </c>
      <c r="AG519" s="181">
        <v>0</v>
      </c>
      <c r="AH519" s="181">
        <f t="shared" si="29"/>
        <v>8</v>
      </c>
      <c r="AI519" s="201">
        <v>0</v>
      </c>
      <c r="AJ519" s="201">
        <v>0</v>
      </c>
      <c r="AK519" s="201">
        <v>0</v>
      </c>
      <c r="AL519" s="201">
        <v>0</v>
      </c>
      <c r="AM519" s="201">
        <v>0</v>
      </c>
      <c r="AN519" s="201">
        <v>0</v>
      </c>
      <c r="AO519" s="201">
        <v>0</v>
      </c>
      <c r="AP519" s="201">
        <v>0</v>
      </c>
      <c r="AQ519" s="201">
        <v>0</v>
      </c>
      <c r="AR519" s="201">
        <v>0</v>
      </c>
      <c r="AS519" s="201">
        <v>0</v>
      </c>
      <c r="AT519" s="201">
        <v>0</v>
      </c>
      <c r="AU519" s="201">
        <v>8</v>
      </c>
      <c r="AV519" s="201">
        <v>0</v>
      </c>
      <c r="AW519" s="201">
        <v>0</v>
      </c>
      <c r="AX519" s="201">
        <v>0</v>
      </c>
      <c r="AY519" s="201">
        <v>0</v>
      </c>
      <c r="AZ519" s="201">
        <v>0</v>
      </c>
      <c r="BA519" s="201">
        <v>0</v>
      </c>
      <c r="BB519" s="201">
        <v>0</v>
      </c>
      <c r="BC519" s="201">
        <v>0</v>
      </c>
      <c r="BD519" s="201">
        <v>0</v>
      </c>
      <c r="BE519" s="33">
        <f t="shared" si="30"/>
        <v>8</v>
      </c>
    </row>
    <row r="520" spans="1:58" x14ac:dyDescent="0.2">
      <c r="A520" s="178" t="s">
        <v>1628</v>
      </c>
      <c r="B520" s="178" t="s">
        <v>1629</v>
      </c>
      <c r="C520" s="178" t="s">
        <v>37</v>
      </c>
      <c r="D520" s="178" t="s">
        <v>38</v>
      </c>
      <c r="E520" s="179" t="s">
        <v>73</v>
      </c>
      <c r="F520" s="60">
        <v>3541000</v>
      </c>
      <c r="G520" s="178" t="s">
        <v>74</v>
      </c>
      <c r="H520" s="178" t="s">
        <v>47</v>
      </c>
      <c r="I520" s="180">
        <v>45139</v>
      </c>
      <c r="J520" s="180">
        <v>45160</v>
      </c>
      <c r="K520" s="180">
        <v>46052</v>
      </c>
      <c r="L520" s="181">
        <v>1146</v>
      </c>
      <c r="M520" s="181">
        <v>0</v>
      </c>
      <c r="N520" s="181">
        <v>0</v>
      </c>
      <c r="O520" s="181">
        <v>0</v>
      </c>
      <c r="P520" s="181">
        <v>0</v>
      </c>
      <c r="Q520" s="181">
        <v>0</v>
      </c>
      <c r="R520" s="181">
        <v>0</v>
      </c>
      <c r="S520" s="181">
        <v>0</v>
      </c>
      <c r="T520" s="181">
        <v>0</v>
      </c>
      <c r="U520" s="181">
        <v>18</v>
      </c>
      <c r="V520" s="181">
        <v>0</v>
      </c>
      <c r="W520" s="181">
        <v>0</v>
      </c>
      <c r="X520" s="181">
        <v>18</v>
      </c>
      <c r="Y520" s="181">
        <v>0</v>
      </c>
      <c r="Z520" s="181">
        <v>0</v>
      </c>
      <c r="AA520" s="181">
        <v>0</v>
      </c>
      <c r="AB520" s="181">
        <v>0</v>
      </c>
      <c r="AC520" s="181">
        <v>0</v>
      </c>
      <c r="AD520" s="181">
        <v>0</v>
      </c>
      <c r="AE520" s="181">
        <v>0</v>
      </c>
      <c r="AF520" s="181">
        <v>0</v>
      </c>
      <c r="AG520" s="181">
        <v>0</v>
      </c>
      <c r="AH520" s="181">
        <f t="shared" si="29"/>
        <v>1182</v>
      </c>
      <c r="AI520" s="201">
        <v>1146</v>
      </c>
      <c r="AJ520" s="201">
        <v>0</v>
      </c>
      <c r="AK520" s="201">
        <v>0</v>
      </c>
      <c r="AL520" s="201">
        <v>0</v>
      </c>
      <c r="AM520" s="201">
        <v>0</v>
      </c>
      <c r="AN520" s="201">
        <v>0</v>
      </c>
      <c r="AO520" s="201">
        <v>0</v>
      </c>
      <c r="AP520" s="201">
        <v>0</v>
      </c>
      <c r="AQ520" s="201">
        <v>0</v>
      </c>
      <c r="AR520" s="201">
        <v>18</v>
      </c>
      <c r="AS520" s="201">
        <v>0</v>
      </c>
      <c r="AT520" s="201">
        <v>0</v>
      </c>
      <c r="AU520" s="201">
        <v>18</v>
      </c>
      <c r="AV520" s="201">
        <v>0</v>
      </c>
      <c r="AW520" s="201">
        <v>0</v>
      </c>
      <c r="AX520" s="201">
        <v>0</v>
      </c>
      <c r="AY520" s="201">
        <v>0</v>
      </c>
      <c r="AZ520" s="201">
        <v>0</v>
      </c>
      <c r="BA520" s="201">
        <v>0</v>
      </c>
      <c r="BB520" s="201">
        <v>0</v>
      </c>
      <c r="BC520" s="201">
        <v>0</v>
      </c>
      <c r="BD520" s="201">
        <v>0</v>
      </c>
      <c r="BE520" s="33">
        <f t="shared" si="30"/>
        <v>1182</v>
      </c>
    </row>
    <row r="521" spans="1:58" s="9" customFormat="1" ht="13.5" thickBot="1" x14ac:dyDescent="0.25">
      <c r="A521" s="183" t="s">
        <v>1632</v>
      </c>
      <c r="B521" s="183" t="s">
        <v>1633</v>
      </c>
      <c r="C521" s="183" t="s">
        <v>37</v>
      </c>
      <c r="D521" s="183" t="s">
        <v>38</v>
      </c>
      <c r="E521" s="184" t="s">
        <v>73</v>
      </c>
      <c r="F521" s="185">
        <v>6000</v>
      </c>
      <c r="G521" s="183" t="s">
        <v>111</v>
      </c>
      <c r="H521" s="183" t="s">
        <v>41</v>
      </c>
      <c r="I521" s="186">
        <v>45030</v>
      </c>
      <c r="J521" s="186">
        <v>45741</v>
      </c>
      <c r="K521" s="186">
        <v>45741</v>
      </c>
      <c r="L521" s="187">
        <v>0</v>
      </c>
      <c r="M521" s="187">
        <v>0</v>
      </c>
      <c r="N521" s="187">
        <v>0</v>
      </c>
      <c r="O521" s="187">
        <v>0</v>
      </c>
      <c r="P521" s="187">
        <v>0</v>
      </c>
      <c r="Q521" s="187">
        <v>0</v>
      </c>
      <c r="R521" s="187">
        <v>0</v>
      </c>
      <c r="S521" s="187">
        <v>0</v>
      </c>
      <c r="T521" s="187">
        <v>0</v>
      </c>
      <c r="U521" s="187">
        <v>0</v>
      </c>
      <c r="V521" s="187">
        <v>0</v>
      </c>
      <c r="W521" s="187">
        <v>0</v>
      </c>
      <c r="X521" s="187">
        <v>6</v>
      </c>
      <c r="Y521" s="187">
        <v>0</v>
      </c>
      <c r="Z521" s="187">
        <v>0</v>
      </c>
      <c r="AA521" s="187">
        <v>0</v>
      </c>
      <c r="AB521" s="187">
        <v>0</v>
      </c>
      <c r="AC521" s="187">
        <v>0</v>
      </c>
      <c r="AD521" s="187">
        <v>0</v>
      </c>
      <c r="AE521" s="187">
        <v>0</v>
      </c>
      <c r="AF521" s="187">
        <v>0</v>
      </c>
      <c r="AG521" s="187">
        <v>0</v>
      </c>
      <c r="AH521" s="187">
        <f t="shared" ref="AH521:AH526" si="31">SUM(L521:AG521)</f>
        <v>6</v>
      </c>
      <c r="AI521" s="202">
        <v>0</v>
      </c>
      <c r="AJ521" s="202">
        <v>0</v>
      </c>
      <c r="AK521" s="202">
        <v>0</v>
      </c>
      <c r="AL521" s="202">
        <v>0</v>
      </c>
      <c r="AM521" s="202">
        <v>0</v>
      </c>
      <c r="AN521" s="202">
        <v>0</v>
      </c>
      <c r="AO521" s="202">
        <v>0</v>
      </c>
      <c r="AP521" s="202">
        <v>0</v>
      </c>
      <c r="AQ521" s="202">
        <v>0</v>
      </c>
      <c r="AR521" s="202">
        <v>0</v>
      </c>
      <c r="AS521" s="202">
        <v>0</v>
      </c>
      <c r="AT521" s="202">
        <v>0</v>
      </c>
      <c r="AU521" s="202">
        <v>6</v>
      </c>
      <c r="AV521" s="202">
        <v>0</v>
      </c>
      <c r="AW521" s="202">
        <v>0</v>
      </c>
      <c r="AX521" s="202">
        <v>0</v>
      </c>
      <c r="AY521" s="202">
        <v>0</v>
      </c>
      <c r="AZ521" s="202">
        <v>0</v>
      </c>
      <c r="BA521" s="202">
        <v>0</v>
      </c>
      <c r="BB521" s="202">
        <v>0</v>
      </c>
      <c r="BC521" s="202">
        <v>0</v>
      </c>
      <c r="BD521" s="202">
        <v>0</v>
      </c>
      <c r="BE521" s="33">
        <f t="shared" si="30"/>
        <v>6</v>
      </c>
    </row>
    <row r="522" spans="1:58" x14ac:dyDescent="0.2">
      <c r="A522" s="178" t="s">
        <v>1634</v>
      </c>
      <c r="B522" s="196" t="s">
        <v>1635</v>
      </c>
      <c r="C522" s="178" t="s">
        <v>37</v>
      </c>
      <c r="D522" s="178" t="s">
        <v>38</v>
      </c>
      <c r="E522" s="179" t="s">
        <v>73</v>
      </c>
      <c r="F522" s="60">
        <v>743000</v>
      </c>
      <c r="G522" s="197" t="s">
        <v>1636</v>
      </c>
      <c r="H522" s="178" t="s">
        <v>47</v>
      </c>
      <c r="I522" s="180">
        <v>45015</v>
      </c>
      <c r="J522" s="180">
        <v>44981</v>
      </c>
      <c r="K522" s="180">
        <v>45713</v>
      </c>
      <c r="L522" s="181">
        <v>40</v>
      </c>
      <c r="M522" s="181">
        <v>0</v>
      </c>
      <c r="N522" s="181">
        <v>0</v>
      </c>
      <c r="O522" s="181">
        <v>0</v>
      </c>
      <c r="P522" s="181">
        <v>0</v>
      </c>
      <c r="Q522" s="181">
        <v>0</v>
      </c>
      <c r="R522" s="181">
        <v>0</v>
      </c>
      <c r="S522" s="181">
        <v>0</v>
      </c>
      <c r="T522" s="181">
        <v>0</v>
      </c>
      <c r="U522" s="181">
        <v>5</v>
      </c>
      <c r="V522" s="181">
        <v>0</v>
      </c>
      <c r="W522" s="181">
        <v>60</v>
      </c>
      <c r="X522" s="181">
        <v>0</v>
      </c>
      <c r="Y522" s="181">
        <v>0</v>
      </c>
      <c r="Z522" s="181">
        <v>0</v>
      </c>
      <c r="AA522" s="181">
        <v>0</v>
      </c>
      <c r="AB522" s="181">
        <v>0</v>
      </c>
      <c r="AC522" s="181">
        <v>0</v>
      </c>
      <c r="AD522" s="181">
        <v>0</v>
      </c>
      <c r="AE522" s="181">
        <v>0</v>
      </c>
      <c r="AF522" s="181">
        <v>0</v>
      </c>
      <c r="AG522" s="181">
        <v>0</v>
      </c>
      <c r="AH522" s="181">
        <f t="shared" si="31"/>
        <v>105</v>
      </c>
      <c r="AI522" s="201">
        <v>40</v>
      </c>
      <c r="AJ522" s="201">
        <v>0</v>
      </c>
      <c r="AK522" s="201">
        <v>0</v>
      </c>
      <c r="AL522" s="201">
        <v>0</v>
      </c>
      <c r="AM522" s="201">
        <v>0</v>
      </c>
      <c r="AN522" s="201">
        <v>0</v>
      </c>
      <c r="AO522" s="201">
        <v>0</v>
      </c>
      <c r="AP522" s="201">
        <v>0</v>
      </c>
      <c r="AQ522" s="201">
        <v>0</v>
      </c>
      <c r="AR522" s="201">
        <v>5</v>
      </c>
      <c r="AS522" s="201">
        <v>0</v>
      </c>
      <c r="AT522" s="201">
        <v>60</v>
      </c>
      <c r="AU522" s="201">
        <v>0</v>
      </c>
      <c r="AV522" s="201">
        <v>0</v>
      </c>
      <c r="AW522" s="201">
        <v>0</v>
      </c>
      <c r="AX522" s="201">
        <v>0</v>
      </c>
      <c r="AY522" s="201">
        <v>0</v>
      </c>
      <c r="AZ522" s="201">
        <v>0</v>
      </c>
      <c r="BA522" s="201">
        <v>0</v>
      </c>
      <c r="BB522" s="201">
        <v>0</v>
      </c>
      <c r="BC522" s="201">
        <v>0</v>
      </c>
      <c r="BD522" s="201">
        <v>0</v>
      </c>
      <c r="BE522" s="33">
        <f t="shared" si="30"/>
        <v>105</v>
      </c>
    </row>
    <row r="523" spans="1:58" x14ac:dyDescent="0.2">
      <c r="A523" s="178" t="s">
        <v>1659</v>
      </c>
      <c r="B523" s="178" t="s">
        <v>1660</v>
      </c>
      <c r="C523" s="178" t="s">
        <v>37</v>
      </c>
      <c r="D523" s="178" t="s">
        <v>38</v>
      </c>
      <c r="E523" s="179" t="s">
        <v>82</v>
      </c>
      <c r="F523" s="60">
        <v>216000</v>
      </c>
      <c r="G523" s="178" t="s">
        <v>83</v>
      </c>
      <c r="H523" s="178" t="s">
        <v>47</v>
      </c>
      <c r="I523" s="180">
        <v>45202</v>
      </c>
      <c r="J523" s="180">
        <v>45296</v>
      </c>
      <c r="K523" s="180">
        <v>46057</v>
      </c>
      <c r="L523" s="181">
        <v>25</v>
      </c>
      <c r="M523" s="181">
        <v>0</v>
      </c>
      <c r="N523" s="181">
        <v>0</v>
      </c>
      <c r="O523" s="181">
        <v>0</v>
      </c>
      <c r="P523" s="181">
        <v>0</v>
      </c>
      <c r="Q523" s="181">
        <v>0</v>
      </c>
      <c r="R523" s="181">
        <v>0</v>
      </c>
      <c r="S523" s="181">
        <v>0</v>
      </c>
      <c r="T523" s="181">
        <v>0</v>
      </c>
      <c r="U523" s="181">
        <v>0</v>
      </c>
      <c r="V523" s="181">
        <v>0</v>
      </c>
      <c r="W523" s="181">
        <v>0</v>
      </c>
      <c r="X523" s="181">
        <v>0</v>
      </c>
      <c r="Y523" s="181">
        <v>0</v>
      </c>
      <c r="Z523" s="181">
        <v>0</v>
      </c>
      <c r="AA523" s="181">
        <v>0</v>
      </c>
      <c r="AB523" s="181">
        <v>0</v>
      </c>
      <c r="AC523" s="181">
        <v>0</v>
      </c>
      <c r="AD523" s="181">
        <v>0</v>
      </c>
      <c r="AE523" s="181">
        <v>0</v>
      </c>
      <c r="AF523" s="181">
        <v>0</v>
      </c>
      <c r="AG523" s="181">
        <v>0</v>
      </c>
      <c r="AH523" s="181">
        <f t="shared" si="31"/>
        <v>25</v>
      </c>
      <c r="AI523" s="201">
        <v>25</v>
      </c>
      <c r="AJ523" s="201">
        <v>0</v>
      </c>
      <c r="AK523" s="201">
        <v>0</v>
      </c>
      <c r="AL523" s="201">
        <v>0</v>
      </c>
      <c r="AM523" s="201">
        <v>0</v>
      </c>
      <c r="AN523" s="201">
        <v>0</v>
      </c>
      <c r="AO523" s="201">
        <v>0</v>
      </c>
      <c r="AP523" s="201">
        <v>0</v>
      </c>
      <c r="AQ523" s="201">
        <v>0</v>
      </c>
      <c r="AR523" s="201">
        <v>0</v>
      </c>
      <c r="AS523" s="201">
        <v>0</v>
      </c>
      <c r="AT523" s="201">
        <v>0</v>
      </c>
      <c r="AU523" s="201">
        <v>0</v>
      </c>
      <c r="AV523" s="201">
        <v>0</v>
      </c>
      <c r="AW523" s="201">
        <v>0</v>
      </c>
      <c r="AX523" s="201">
        <v>0</v>
      </c>
      <c r="AY523" s="201">
        <v>0</v>
      </c>
      <c r="AZ523" s="201">
        <v>0</v>
      </c>
      <c r="BA523" s="201">
        <v>0</v>
      </c>
      <c r="BB523" s="201">
        <v>0</v>
      </c>
      <c r="BC523" s="201">
        <v>0</v>
      </c>
      <c r="BD523" s="201">
        <v>0</v>
      </c>
      <c r="BE523" s="33">
        <f t="shared" si="30"/>
        <v>25</v>
      </c>
    </row>
    <row r="524" spans="1:58" s="9" customFormat="1" ht="13.5" thickBot="1" x14ac:dyDescent="0.25">
      <c r="A524" s="183" t="s">
        <v>1667</v>
      </c>
      <c r="B524" s="183" t="s">
        <v>1668</v>
      </c>
      <c r="C524" s="183" t="s">
        <v>37</v>
      </c>
      <c r="D524" s="183" t="s">
        <v>38</v>
      </c>
      <c r="E524" s="184" t="s">
        <v>51</v>
      </c>
      <c r="F524" s="185">
        <v>25000</v>
      </c>
      <c r="G524" s="183" t="s">
        <v>474</v>
      </c>
      <c r="H524" s="183" t="s">
        <v>47</v>
      </c>
      <c r="I524" s="186">
        <v>45245</v>
      </c>
      <c r="J524" s="186">
        <v>45280</v>
      </c>
      <c r="K524" s="186">
        <v>45706</v>
      </c>
      <c r="L524" s="187">
        <v>0</v>
      </c>
      <c r="M524" s="187">
        <v>0</v>
      </c>
      <c r="N524" s="187">
        <v>0</v>
      </c>
      <c r="O524" s="187">
        <v>0</v>
      </c>
      <c r="P524" s="187">
        <v>0</v>
      </c>
      <c r="Q524" s="187">
        <v>0</v>
      </c>
      <c r="R524" s="187">
        <v>0</v>
      </c>
      <c r="S524" s="187">
        <v>0</v>
      </c>
      <c r="T524" s="187">
        <v>0</v>
      </c>
      <c r="U524" s="187">
        <v>0</v>
      </c>
      <c r="V524" s="187">
        <v>25</v>
      </c>
      <c r="W524" s="187">
        <v>0</v>
      </c>
      <c r="X524" s="187">
        <v>0</v>
      </c>
      <c r="Y524" s="187">
        <v>0</v>
      </c>
      <c r="Z524" s="187">
        <v>0</v>
      </c>
      <c r="AA524" s="187">
        <v>0</v>
      </c>
      <c r="AB524" s="187">
        <v>0</v>
      </c>
      <c r="AC524" s="187">
        <v>0</v>
      </c>
      <c r="AD524" s="187">
        <v>0</v>
      </c>
      <c r="AE524" s="187">
        <v>0</v>
      </c>
      <c r="AF524" s="187">
        <v>0</v>
      </c>
      <c r="AG524" s="187">
        <v>0</v>
      </c>
      <c r="AH524" s="187">
        <f t="shared" si="31"/>
        <v>25</v>
      </c>
      <c r="AI524" s="202">
        <v>0</v>
      </c>
      <c r="AJ524" s="202">
        <v>0</v>
      </c>
      <c r="AK524" s="202">
        <v>0</v>
      </c>
      <c r="AL524" s="202">
        <v>0</v>
      </c>
      <c r="AM524" s="202">
        <v>0</v>
      </c>
      <c r="AN524" s="202">
        <v>0</v>
      </c>
      <c r="AO524" s="202">
        <v>0</v>
      </c>
      <c r="AP524" s="202">
        <v>0</v>
      </c>
      <c r="AQ524" s="202">
        <v>0</v>
      </c>
      <c r="AR524" s="202">
        <v>0</v>
      </c>
      <c r="AS524" s="202">
        <v>25</v>
      </c>
      <c r="AT524" s="202">
        <v>0</v>
      </c>
      <c r="AU524" s="202">
        <v>0</v>
      </c>
      <c r="AV524" s="202">
        <v>0</v>
      </c>
      <c r="AW524" s="202">
        <v>0</v>
      </c>
      <c r="AX524" s="202">
        <v>0</v>
      </c>
      <c r="AY524" s="202">
        <v>0</v>
      </c>
      <c r="AZ524" s="202">
        <v>0</v>
      </c>
      <c r="BA524" s="202">
        <v>0</v>
      </c>
      <c r="BB524" s="202">
        <v>0</v>
      </c>
      <c r="BC524" s="202">
        <v>0</v>
      </c>
      <c r="BD524" s="202">
        <v>0</v>
      </c>
      <c r="BE524" s="33">
        <f t="shared" si="30"/>
        <v>25</v>
      </c>
    </row>
    <row r="525" spans="1:58" s="9" customFormat="1" ht="13.5" thickBot="1" x14ac:dyDescent="0.25">
      <c r="A525" s="183" t="s">
        <v>1673</v>
      </c>
      <c r="B525" s="183" t="s">
        <v>1674</v>
      </c>
      <c r="C525" s="183" t="s">
        <v>37</v>
      </c>
      <c r="D525" s="183" t="s">
        <v>38</v>
      </c>
      <c r="E525" s="184" t="s">
        <v>1675</v>
      </c>
      <c r="F525" s="185">
        <v>0</v>
      </c>
      <c r="G525" s="183" t="s">
        <v>474</v>
      </c>
      <c r="H525" s="183" t="s">
        <v>41</v>
      </c>
      <c r="I525" s="186">
        <v>45660</v>
      </c>
      <c r="J525" s="186">
        <v>45663</v>
      </c>
      <c r="K525" s="186">
        <v>45806</v>
      </c>
      <c r="L525" s="187">
        <v>3</v>
      </c>
      <c r="M525" s="187">
        <v>0</v>
      </c>
      <c r="N525" s="187">
        <v>0</v>
      </c>
      <c r="O525" s="187">
        <v>0</v>
      </c>
      <c r="P525" s="187">
        <v>0</v>
      </c>
      <c r="Q525" s="187">
        <v>0</v>
      </c>
      <c r="R525" s="187">
        <v>0</v>
      </c>
      <c r="S525" s="187">
        <v>0</v>
      </c>
      <c r="T525" s="187">
        <v>0</v>
      </c>
      <c r="U525" s="187">
        <v>0</v>
      </c>
      <c r="V525" s="187">
        <v>0</v>
      </c>
      <c r="W525" s="187">
        <v>0</v>
      </c>
      <c r="X525" s="187">
        <v>0</v>
      </c>
      <c r="Y525" s="187">
        <v>0</v>
      </c>
      <c r="Z525" s="187">
        <v>0</v>
      </c>
      <c r="AA525" s="187">
        <v>0</v>
      </c>
      <c r="AB525" s="187">
        <v>0</v>
      </c>
      <c r="AC525" s="187">
        <v>0</v>
      </c>
      <c r="AD525" s="187">
        <v>0</v>
      </c>
      <c r="AE525" s="187">
        <v>0</v>
      </c>
      <c r="AF525" s="187">
        <v>0</v>
      </c>
      <c r="AG525" s="187">
        <v>0</v>
      </c>
      <c r="AH525" s="187">
        <f t="shared" si="31"/>
        <v>3</v>
      </c>
      <c r="AI525" s="201">
        <v>0</v>
      </c>
      <c r="AJ525" s="201">
        <v>0</v>
      </c>
      <c r="AK525" s="201">
        <v>0</v>
      </c>
      <c r="AL525" s="201">
        <v>0</v>
      </c>
      <c r="AM525" s="201">
        <v>0</v>
      </c>
      <c r="AN525" s="201">
        <v>0</v>
      </c>
      <c r="AO525" s="201">
        <v>0</v>
      </c>
      <c r="AP525" s="201">
        <v>0</v>
      </c>
      <c r="AQ525" s="201">
        <v>0</v>
      </c>
      <c r="AR525" s="201">
        <v>0</v>
      </c>
      <c r="AS525" s="201">
        <v>0</v>
      </c>
      <c r="AT525" s="201">
        <v>0</v>
      </c>
      <c r="AU525" s="201">
        <v>0</v>
      </c>
      <c r="AV525" s="201">
        <v>0</v>
      </c>
      <c r="AW525" s="201">
        <v>0</v>
      </c>
      <c r="AX525" s="201">
        <v>0</v>
      </c>
      <c r="AY525" s="201">
        <v>0</v>
      </c>
      <c r="AZ525" s="201">
        <v>0</v>
      </c>
      <c r="BA525" s="201">
        <v>0</v>
      </c>
      <c r="BB525" s="201">
        <v>0</v>
      </c>
      <c r="BC525" s="201">
        <v>0</v>
      </c>
      <c r="BD525" s="201">
        <v>0</v>
      </c>
      <c r="BE525" s="33">
        <f t="shared" si="30"/>
        <v>0</v>
      </c>
      <c r="BF525" s="4" t="s">
        <v>3897</v>
      </c>
    </row>
    <row r="526" spans="1:58" x14ac:dyDescent="0.2">
      <c r="A526" s="178" t="s">
        <v>1676</v>
      </c>
      <c r="B526" s="178" t="s">
        <v>1677</v>
      </c>
      <c r="C526" s="178" t="s">
        <v>37</v>
      </c>
      <c r="D526" s="178" t="s">
        <v>38</v>
      </c>
      <c r="E526" s="179" t="s">
        <v>608</v>
      </c>
      <c r="F526" s="60">
        <v>155000</v>
      </c>
      <c r="G526" s="178" t="s">
        <v>1560</v>
      </c>
      <c r="H526" s="178" t="s">
        <v>47</v>
      </c>
      <c r="I526" s="180">
        <v>44686</v>
      </c>
      <c r="J526" s="180">
        <v>45002</v>
      </c>
      <c r="K526" s="180">
        <v>45323</v>
      </c>
      <c r="L526" s="181">
        <v>4</v>
      </c>
      <c r="M526" s="181">
        <v>0</v>
      </c>
      <c r="N526" s="181">
        <v>0</v>
      </c>
      <c r="O526" s="181">
        <v>0</v>
      </c>
      <c r="P526" s="181">
        <v>0</v>
      </c>
      <c r="Q526" s="181">
        <v>0</v>
      </c>
      <c r="R526" s="181">
        <v>0</v>
      </c>
      <c r="S526" s="181">
        <v>0</v>
      </c>
      <c r="T526" s="181">
        <v>0</v>
      </c>
      <c r="U526" s="181">
        <v>0</v>
      </c>
      <c r="V526" s="181">
        <v>0</v>
      </c>
      <c r="W526" s="181">
        <v>0</v>
      </c>
      <c r="X526" s="181">
        <v>0</v>
      </c>
      <c r="Y526" s="181">
        <v>0</v>
      </c>
      <c r="Z526" s="181">
        <v>0</v>
      </c>
      <c r="AA526" s="181">
        <v>0</v>
      </c>
      <c r="AB526" s="181">
        <v>0</v>
      </c>
      <c r="AC526" s="181">
        <v>0</v>
      </c>
      <c r="AD526" s="181">
        <v>0</v>
      </c>
      <c r="AE526" s="181">
        <v>0</v>
      </c>
      <c r="AF526" s="181">
        <v>0</v>
      </c>
      <c r="AG526" s="181">
        <v>0</v>
      </c>
      <c r="AH526" s="181">
        <f t="shared" si="31"/>
        <v>4</v>
      </c>
      <c r="AI526" s="201">
        <v>4</v>
      </c>
      <c r="AJ526" s="201">
        <v>0</v>
      </c>
      <c r="AK526" s="201">
        <v>0</v>
      </c>
      <c r="AL526" s="201">
        <v>0</v>
      </c>
      <c r="AM526" s="201">
        <v>0</v>
      </c>
      <c r="AN526" s="201">
        <v>0</v>
      </c>
      <c r="AO526" s="201">
        <v>0</v>
      </c>
      <c r="AP526" s="201">
        <v>0</v>
      </c>
      <c r="AQ526" s="201">
        <v>0</v>
      </c>
      <c r="AR526" s="201">
        <v>0</v>
      </c>
      <c r="AS526" s="201">
        <v>0</v>
      </c>
      <c r="AT526" s="201">
        <v>0</v>
      </c>
      <c r="AU526" s="201">
        <v>0</v>
      </c>
      <c r="AV526" s="201">
        <v>0</v>
      </c>
      <c r="AW526" s="201">
        <v>0</v>
      </c>
      <c r="AX526" s="201">
        <v>0</v>
      </c>
      <c r="AY526" s="201">
        <v>0</v>
      </c>
      <c r="AZ526" s="201">
        <v>0</v>
      </c>
      <c r="BA526" s="201">
        <v>0</v>
      </c>
      <c r="BB526" s="201">
        <v>0</v>
      </c>
      <c r="BC526" s="201">
        <v>0</v>
      </c>
      <c r="BD526" s="201">
        <v>0</v>
      </c>
      <c r="BE526" s="33">
        <f t="shared" si="30"/>
        <v>4</v>
      </c>
    </row>
    <row r="527" spans="1:58" x14ac:dyDescent="0.2">
      <c r="A527" s="178" t="s">
        <v>1678</v>
      </c>
      <c r="B527" s="178" t="s">
        <v>1679</v>
      </c>
      <c r="C527" s="178" t="s">
        <v>37</v>
      </c>
      <c r="D527" s="178" t="s">
        <v>38</v>
      </c>
      <c r="E527" s="179" t="s">
        <v>608</v>
      </c>
      <c r="F527" s="60">
        <v>155000</v>
      </c>
      <c r="G527" s="178" t="s">
        <v>1560</v>
      </c>
      <c r="H527" s="178" t="s">
        <v>47</v>
      </c>
      <c r="I527" s="180">
        <v>44686</v>
      </c>
      <c r="J527" s="180">
        <v>45019</v>
      </c>
      <c r="K527" s="180">
        <v>45323</v>
      </c>
      <c r="L527" s="181">
        <v>4</v>
      </c>
      <c r="M527" s="181">
        <v>0</v>
      </c>
      <c r="N527" s="181">
        <v>0</v>
      </c>
      <c r="O527" s="181">
        <v>0</v>
      </c>
      <c r="P527" s="181">
        <v>0</v>
      </c>
      <c r="Q527" s="181">
        <v>0</v>
      </c>
      <c r="R527" s="181">
        <v>0</v>
      </c>
      <c r="S527" s="181">
        <v>0</v>
      </c>
      <c r="T527" s="181">
        <v>0</v>
      </c>
      <c r="U527" s="181">
        <v>0</v>
      </c>
      <c r="V527" s="181">
        <v>0</v>
      </c>
      <c r="W527" s="181">
        <v>0</v>
      </c>
      <c r="X527" s="181">
        <v>0</v>
      </c>
      <c r="Y527" s="181">
        <v>0</v>
      </c>
      <c r="Z527" s="181">
        <v>0</v>
      </c>
      <c r="AA527" s="181">
        <v>0</v>
      </c>
      <c r="AB527" s="181">
        <v>0</v>
      </c>
      <c r="AC527" s="181">
        <v>0</v>
      </c>
      <c r="AD527" s="181">
        <v>0</v>
      </c>
      <c r="AE527" s="181">
        <v>0</v>
      </c>
      <c r="AF527" s="181">
        <v>0</v>
      </c>
      <c r="AG527" s="181">
        <v>0</v>
      </c>
      <c r="AH527" s="181">
        <f t="shared" ref="AH527:AH555" si="32">SUM(L527:AG527)</f>
        <v>4</v>
      </c>
      <c r="AI527" s="201">
        <v>4</v>
      </c>
      <c r="AJ527" s="201">
        <v>0</v>
      </c>
      <c r="AK527" s="201">
        <v>0</v>
      </c>
      <c r="AL527" s="201">
        <v>0</v>
      </c>
      <c r="AM527" s="201">
        <v>0</v>
      </c>
      <c r="AN527" s="201">
        <v>0</v>
      </c>
      <c r="AO527" s="201">
        <v>0</v>
      </c>
      <c r="AP527" s="201">
        <v>0</v>
      </c>
      <c r="AQ527" s="201">
        <v>0</v>
      </c>
      <c r="AR527" s="201">
        <v>0</v>
      </c>
      <c r="AS527" s="201">
        <v>0</v>
      </c>
      <c r="AT527" s="201">
        <v>0</v>
      </c>
      <c r="AU527" s="201">
        <v>0</v>
      </c>
      <c r="AV527" s="201">
        <v>0</v>
      </c>
      <c r="AW527" s="201">
        <v>0</v>
      </c>
      <c r="AX527" s="201">
        <v>0</v>
      </c>
      <c r="AY527" s="201">
        <v>0</v>
      </c>
      <c r="AZ527" s="201">
        <v>0</v>
      </c>
      <c r="BA527" s="201">
        <v>0</v>
      </c>
      <c r="BB527" s="201">
        <v>0</v>
      </c>
      <c r="BC527" s="201">
        <v>0</v>
      </c>
      <c r="BD527" s="201">
        <v>0</v>
      </c>
      <c r="BE527" s="33">
        <f t="shared" si="30"/>
        <v>4</v>
      </c>
    </row>
    <row r="528" spans="1:58" x14ac:dyDescent="0.2">
      <c r="A528" s="178" t="s">
        <v>1680</v>
      </c>
      <c r="B528" s="178" t="s">
        <v>1681</v>
      </c>
      <c r="C528" s="178" t="s">
        <v>37</v>
      </c>
      <c r="D528" s="178" t="s">
        <v>38</v>
      </c>
      <c r="E528" s="179" t="s">
        <v>608</v>
      </c>
      <c r="F528" s="60">
        <v>154000</v>
      </c>
      <c r="G528" s="178" t="s">
        <v>1560</v>
      </c>
      <c r="H528" s="178" t="s">
        <v>47</v>
      </c>
      <c r="I528" s="180">
        <v>44686</v>
      </c>
      <c r="J528" s="180">
        <v>45019</v>
      </c>
      <c r="K528" s="180">
        <v>45323</v>
      </c>
      <c r="L528" s="181">
        <v>4</v>
      </c>
      <c r="M528" s="181">
        <v>0</v>
      </c>
      <c r="N528" s="181">
        <v>0</v>
      </c>
      <c r="O528" s="181">
        <v>0</v>
      </c>
      <c r="P528" s="181">
        <v>0</v>
      </c>
      <c r="Q528" s="181">
        <v>0</v>
      </c>
      <c r="R528" s="181">
        <v>0</v>
      </c>
      <c r="S528" s="181">
        <v>0</v>
      </c>
      <c r="T528" s="181">
        <v>0</v>
      </c>
      <c r="U528" s="181">
        <v>0</v>
      </c>
      <c r="V528" s="181">
        <v>0</v>
      </c>
      <c r="W528" s="181">
        <v>0</v>
      </c>
      <c r="X528" s="181">
        <v>0</v>
      </c>
      <c r="Y528" s="181">
        <v>0</v>
      </c>
      <c r="Z528" s="181">
        <v>0</v>
      </c>
      <c r="AA528" s="181">
        <v>0</v>
      </c>
      <c r="AB528" s="181">
        <v>0</v>
      </c>
      <c r="AC528" s="181">
        <v>0</v>
      </c>
      <c r="AD528" s="181">
        <v>0</v>
      </c>
      <c r="AE528" s="181">
        <v>0</v>
      </c>
      <c r="AF528" s="181">
        <v>0</v>
      </c>
      <c r="AG528" s="181">
        <v>0</v>
      </c>
      <c r="AH528" s="181">
        <f t="shared" si="32"/>
        <v>4</v>
      </c>
      <c r="AI528" s="201">
        <v>4</v>
      </c>
      <c r="AJ528" s="201">
        <v>0</v>
      </c>
      <c r="AK528" s="201">
        <v>0</v>
      </c>
      <c r="AL528" s="201">
        <v>0</v>
      </c>
      <c r="AM528" s="201">
        <v>0</v>
      </c>
      <c r="AN528" s="201">
        <v>0</v>
      </c>
      <c r="AO528" s="201">
        <v>0</v>
      </c>
      <c r="AP528" s="201">
        <v>0</v>
      </c>
      <c r="AQ528" s="201">
        <v>0</v>
      </c>
      <c r="AR528" s="201">
        <v>0</v>
      </c>
      <c r="AS528" s="201">
        <v>0</v>
      </c>
      <c r="AT528" s="201">
        <v>0</v>
      </c>
      <c r="AU528" s="201">
        <v>0</v>
      </c>
      <c r="AV528" s="201">
        <v>0</v>
      </c>
      <c r="AW528" s="201">
        <v>0</v>
      </c>
      <c r="AX528" s="201">
        <v>0</v>
      </c>
      <c r="AY528" s="201">
        <v>0</v>
      </c>
      <c r="AZ528" s="201">
        <v>0</v>
      </c>
      <c r="BA528" s="201">
        <v>0</v>
      </c>
      <c r="BB528" s="201">
        <v>0</v>
      </c>
      <c r="BC528" s="201">
        <v>0</v>
      </c>
      <c r="BD528" s="201">
        <v>0</v>
      </c>
      <c r="BE528" s="33">
        <f t="shared" si="30"/>
        <v>4</v>
      </c>
    </row>
    <row r="529" spans="1:57" s="9" customFormat="1" ht="13.5" thickBot="1" x14ac:dyDescent="0.25">
      <c r="A529" s="183" t="s">
        <v>1682</v>
      </c>
      <c r="B529" s="183" t="s">
        <v>1683</v>
      </c>
      <c r="C529" s="183" t="s">
        <v>37</v>
      </c>
      <c r="D529" s="183" t="s">
        <v>38</v>
      </c>
      <c r="E529" s="184" t="s">
        <v>524</v>
      </c>
      <c r="F529" s="185">
        <v>32757000</v>
      </c>
      <c r="G529" s="183" t="s">
        <v>61</v>
      </c>
      <c r="H529" s="183" t="s">
        <v>75</v>
      </c>
      <c r="I529" s="186">
        <v>41821</v>
      </c>
      <c r="J529" s="186" t="s">
        <v>66</v>
      </c>
      <c r="K529" s="186">
        <v>42912</v>
      </c>
      <c r="L529" s="187">
        <v>0</v>
      </c>
      <c r="M529" s="187">
        <v>0</v>
      </c>
      <c r="N529" s="187">
        <v>0</v>
      </c>
      <c r="O529" s="187">
        <v>0</v>
      </c>
      <c r="P529" s="187">
        <v>0</v>
      </c>
      <c r="Q529" s="187">
        <v>0</v>
      </c>
      <c r="R529" s="187">
        <v>0</v>
      </c>
      <c r="S529" s="187">
        <v>0</v>
      </c>
      <c r="T529" s="187">
        <v>0</v>
      </c>
      <c r="U529" s="187">
        <v>0</v>
      </c>
      <c r="V529" s="187">
        <v>0</v>
      </c>
      <c r="W529" s="187">
        <v>0</v>
      </c>
      <c r="X529" s="187">
        <v>0</v>
      </c>
      <c r="Y529" s="187">
        <v>0</v>
      </c>
      <c r="Z529" s="187">
        <v>0</v>
      </c>
      <c r="AA529" s="187">
        <v>0</v>
      </c>
      <c r="AB529" s="187">
        <v>10400</v>
      </c>
      <c r="AC529" s="187">
        <v>0</v>
      </c>
      <c r="AD529" s="187">
        <v>0</v>
      </c>
      <c r="AE529" s="187">
        <v>0</v>
      </c>
      <c r="AF529" s="187">
        <v>0</v>
      </c>
      <c r="AG529" s="187">
        <v>0</v>
      </c>
      <c r="AH529" s="187">
        <f t="shared" si="32"/>
        <v>10400</v>
      </c>
      <c r="AI529" s="202">
        <v>0</v>
      </c>
      <c r="AJ529" s="202">
        <v>0</v>
      </c>
      <c r="AK529" s="202">
        <v>0</v>
      </c>
      <c r="AL529" s="202">
        <v>0</v>
      </c>
      <c r="AM529" s="202">
        <v>0</v>
      </c>
      <c r="AN529" s="202">
        <v>0</v>
      </c>
      <c r="AO529" s="202">
        <v>0</v>
      </c>
      <c r="AP529" s="202">
        <v>0</v>
      </c>
      <c r="AQ529" s="202">
        <v>0</v>
      </c>
      <c r="AR529" s="202">
        <v>0</v>
      </c>
      <c r="AS529" s="202">
        <v>0</v>
      </c>
      <c r="AT529" s="202">
        <v>0</v>
      </c>
      <c r="AU529" s="202">
        <v>0</v>
      </c>
      <c r="AV529" s="202">
        <v>0</v>
      </c>
      <c r="AW529" s="202">
        <v>0</v>
      </c>
      <c r="AX529" s="202">
        <v>0</v>
      </c>
      <c r="AY529" s="202">
        <v>10400</v>
      </c>
      <c r="AZ529" s="202">
        <v>0</v>
      </c>
      <c r="BA529" s="202">
        <v>0</v>
      </c>
      <c r="BB529" s="202">
        <v>0</v>
      </c>
      <c r="BC529" s="202">
        <v>0</v>
      </c>
      <c r="BD529" s="202">
        <v>0</v>
      </c>
      <c r="BE529" s="33">
        <f t="shared" si="30"/>
        <v>10400</v>
      </c>
    </row>
    <row r="530" spans="1:57" x14ac:dyDescent="0.2">
      <c r="A530" s="178" t="s">
        <v>1684</v>
      </c>
      <c r="B530" s="178" t="s">
        <v>1685</v>
      </c>
      <c r="C530" s="178" t="s">
        <v>37</v>
      </c>
      <c r="D530" s="178" t="s">
        <v>38</v>
      </c>
      <c r="E530" s="179" t="s">
        <v>69</v>
      </c>
      <c r="F530" s="60">
        <v>2075000</v>
      </c>
      <c r="G530" s="178" t="s">
        <v>70</v>
      </c>
      <c r="H530" s="178" t="s">
        <v>75</v>
      </c>
      <c r="I530" s="180">
        <v>44224</v>
      </c>
      <c r="J530" s="180">
        <v>44224</v>
      </c>
      <c r="K530" s="180">
        <v>44648</v>
      </c>
      <c r="L530" s="181">
        <v>0</v>
      </c>
      <c r="M530" s="181">
        <v>0</v>
      </c>
      <c r="N530" s="181">
        <v>0</v>
      </c>
      <c r="O530" s="181">
        <v>0</v>
      </c>
      <c r="P530" s="181">
        <v>0</v>
      </c>
      <c r="Q530" s="181">
        <v>0</v>
      </c>
      <c r="R530" s="181">
        <v>0</v>
      </c>
      <c r="S530" s="181">
        <v>0</v>
      </c>
      <c r="T530" s="181">
        <v>0</v>
      </c>
      <c r="U530" s="181">
        <v>0</v>
      </c>
      <c r="V530" s="181">
        <v>0</v>
      </c>
      <c r="W530" s="181">
        <v>0</v>
      </c>
      <c r="X530" s="181">
        <v>0</v>
      </c>
      <c r="Y530" s="181">
        <v>0</v>
      </c>
      <c r="Z530" s="181">
        <v>0</v>
      </c>
      <c r="AA530" s="181">
        <v>0</v>
      </c>
      <c r="AB530" s="181">
        <v>1209</v>
      </c>
      <c r="AC530" s="181">
        <v>0</v>
      </c>
      <c r="AD530" s="181">
        <v>0</v>
      </c>
      <c r="AE530" s="181">
        <v>0</v>
      </c>
      <c r="AF530" s="181">
        <v>0</v>
      </c>
      <c r="AG530" s="181">
        <v>0</v>
      </c>
      <c r="AH530" s="181">
        <f t="shared" si="32"/>
        <v>1209</v>
      </c>
      <c r="AI530" s="201">
        <v>0</v>
      </c>
      <c r="AJ530" s="201">
        <v>0</v>
      </c>
      <c r="AK530" s="201">
        <v>0</v>
      </c>
      <c r="AL530" s="201">
        <v>0</v>
      </c>
      <c r="AM530" s="201">
        <v>0</v>
      </c>
      <c r="AN530" s="201">
        <v>0</v>
      </c>
      <c r="AO530" s="201">
        <v>0</v>
      </c>
      <c r="AP530" s="201">
        <v>0</v>
      </c>
      <c r="AQ530" s="201">
        <v>0</v>
      </c>
      <c r="AR530" s="201">
        <v>0</v>
      </c>
      <c r="AS530" s="201">
        <v>0</v>
      </c>
      <c r="AT530" s="201">
        <v>0</v>
      </c>
      <c r="AU530" s="201">
        <v>0</v>
      </c>
      <c r="AV530" s="201">
        <v>0</v>
      </c>
      <c r="AW530" s="201">
        <v>0</v>
      </c>
      <c r="AX530" s="201">
        <v>0</v>
      </c>
      <c r="AY530" s="201">
        <v>1209</v>
      </c>
      <c r="AZ530" s="201">
        <v>0</v>
      </c>
      <c r="BA530" s="201">
        <v>0</v>
      </c>
      <c r="BB530" s="201">
        <v>0</v>
      </c>
      <c r="BC530" s="201">
        <v>0</v>
      </c>
      <c r="BD530" s="201">
        <v>0</v>
      </c>
      <c r="BE530" s="33">
        <f t="shared" si="30"/>
        <v>1209</v>
      </c>
    </row>
    <row r="531" spans="1:57" x14ac:dyDescent="0.2">
      <c r="A531" s="178" t="s">
        <v>1686</v>
      </c>
      <c r="B531" s="178" t="s">
        <v>1687</v>
      </c>
      <c r="C531" s="178" t="s">
        <v>37</v>
      </c>
      <c r="D531" s="178" t="s">
        <v>38</v>
      </c>
      <c r="E531" s="179" t="s">
        <v>51</v>
      </c>
      <c r="F531" s="60">
        <v>169000</v>
      </c>
      <c r="G531" s="178" t="s">
        <v>40</v>
      </c>
      <c r="H531" s="178" t="s">
        <v>47</v>
      </c>
      <c r="I531" s="180">
        <v>45231</v>
      </c>
      <c r="J531" s="180">
        <v>45232</v>
      </c>
      <c r="K531" s="180">
        <v>46056</v>
      </c>
      <c r="L531" s="181">
        <v>70</v>
      </c>
      <c r="M531" s="181">
        <v>0</v>
      </c>
      <c r="N531" s="181">
        <v>0</v>
      </c>
      <c r="O531" s="181">
        <v>0</v>
      </c>
      <c r="P531" s="181">
        <v>0</v>
      </c>
      <c r="Q531" s="181">
        <v>0</v>
      </c>
      <c r="R531" s="181">
        <v>0</v>
      </c>
      <c r="S531" s="181">
        <v>0</v>
      </c>
      <c r="T531" s="181">
        <v>0</v>
      </c>
      <c r="U531" s="181">
        <v>0</v>
      </c>
      <c r="V531" s="181">
        <v>70</v>
      </c>
      <c r="W531" s="181" t="s">
        <v>66</v>
      </c>
      <c r="X531" s="181">
        <v>56</v>
      </c>
      <c r="Y531" s="181">
        <v>0</v>
      </c>
      <c r="Z531" s="181">
        <v>0</v>
      </c>
      <c r="AA531" s="181">
        <v>24</v>
      </c>
      <c r="AB531" s="181">
        <v>0</v>
      </c>
      <c r="AC531" s="181">
        <v>0</v>
      </c>
      <c r="AD531" s="181">
        <v>0</v>
      </c>
      <c r="AE531" s="181">
        <v>0</v>
      </c>
      <c r="AF531" s="181">
        <v>0</v>
      </c>
      <c r="AG531" s="181">
        <v>0</v>
      </c>
      <c r="AH531" s="181">
        <f t="shared" si="32"/>
        <v>220</v>
      </c>
      <c r="AI531" s="201">
        <v>70</v>
      </c>
      <c r="AJ531" s="201">
        <v>0</v>
      </c>
      <c r="AK531" s="201">
        <v>0</v>
      </c>
      <c r="AL531" s="201">
        <v>0</v>
      </c>
      <c r="AM531" s="201">
        <v>0</v>
      </c>
      <c r="AN531" s="201">
        <v>0</v>
      </c>
      <c r="AO531" s="201">
        <v>0</v>
      </c>
      <c r="AP531" s="201">
        <v>0</v>
      </c>
      <c r="AQ531" s="201">
        <v>0</v>
      </c>
      <c r="AR531" s="201">
        <v>0</v>
      </c>
      <c r="AS531" s="201">
        <v>70</v>
      </c>
      <c r="AT531" s="201" t="s">
        <v>66</v>
      </c>
      <c r="AU531" s="201">
        <v>56</v>
      </c>
      <c r="AV531" s="201">
        <v>0</v>
      </c>
      <c r="AW531" s="201">
        <v>0</v>
      </c>
      <c r="AX531" s="201">
        <v>24</v>
      </c>
      <c r="AY531" s="201">
        <v>0</v>
      </c>
      <c r="AZ531" s="201">
        <v>0</v>
      </c>
      <c r="BA531" s="201">
        <v>0</v>
      </c>
      <c r="BB531" s="201">
        <v>0</v>
      </c>
      <c r="BC531" s="201">
        <v>0</v>
      </c>
      <c r="BD531" s="201">
        <v>0</v>
      </c>
      <c r="BE531" s="33">
        <f t="shared" si="30"/>
        <v>220</v>
      </c>
    </row>
    <row r="532" spans="1:57" s="9" customFormat="1" ht="13.5" thickBot="1" x14ac:dyDescent="0.25">
      <c r="A532" s="183" t="s">
        <v>1688</v>
      </c>
      <c r="B532" s="183" t="s">
        <v>1689</v>
      </c>
      <c r="C532" s="183" t="s">
        <v>37</v>
      </c>
      <c r="D532" s="183" t="s">
        <v>38</v>
      </c>
      <c r="E532" s="184" t="s">
        <v>152</v>
      </c>
      <c r="F532" s="185">
        <v>10000</v>
      </c>
      <c r="G532" s="183" t="s">
        <v>153</v>
      </c>
      <c r="H532" s="183" t="s">
        <v>75</v>
      </c>
      <c r="I532" s="186">
        <v>43720</v>
      </c>
      <c r="J532" s="186">
        <v>43720</v>
      </c>
      <c r="K532" s="186">
        <v>43820</v>
      </c>
      <c r="L532" s="187">
        <v>0</v>
      </c>
      <c r="M532" s="187">
        <v>0</v>
      </c>
      <c r="N532" s="187">
        <v>0</v>
      </c>
      <c r="O532" s="187">
        <v>0</v>
      </c>
      <c r="P532" s="187">
        <v>0</v>
      </c>
      <c r="Q532" s="187">
        <v>0</v>
      </c>
      <c r="R532" s="187">
        <v>0</v>
      </c>
      <c r="S532" s="187">
        <v>0</v>
      </c>
      <c r="T532" s="187">
        <v>0</v>
      </c>
      <c r="U532" s="187">
        <v>0</v>
      </c>
      <c r="V532" s="187">
        <v>0</v>
      </c>
      <c r="W532" s="187">
        <v>0</v>
      </c>
      <c r="X532" s="187">
        <v>0</v>
      </c>
      <c r="Y532" s="187">
        <v>0</v>
      </c>
      <c r="Z532" s="187">
        <v>0</v>
      </c>
      <c r="AA532" s="187">
        <v>0</v>
      </c>
      <c r="AB532" s="187">
        <v>150</v>
      </c>
      <c r="AC532" s="187">
        <v>0</v>
      </c>
      <c r="AD532" s="187">
        <v>0</v>
      </c>
      <c r="AE532" s="187">
        <v>0</v>
      </c>
      <c r="AF532" s="187">
        <v>0</v>
      </c>
      <c r="AG532" s="187">
        <v>0</v>
      </c>
      <c r="AH532" s="187">
        <f t="shared" si="32"/>
        <v>150</v>
      </c>
      <c r="AI532" s="202">
        <v>0</v>
      </c>
      <c r="AJ532" s="202">
        <v>0</v>
      </c>
      <c r="AK532" s="202">
        <v>0</v>
      </c>
      <c r="AL532" s="202">
        <v>0</v>
      </c>
      <c r="AM532" s="202">
        <v>0</v>
      </c>
      <c r="AN532" s="202">
        <v>0</v>
      </c>
      <c r="AO532" s="202">
        <v>0</v>
      </c>
      <c r="AP532" s="202">
        <v>0</v>
      </c>
      <c r="AQ532" s="202">
        <v>0</v>
      </c>
      <c r="AR532" s="202">
        <v>0</v>
      </c>
      <c r="AS532" s="202">
        <v>0</v>
      </c>
      <c r="AT532" s="202">
        <v>0</v>
      </c>
      <c r="AU532" s="202">
        <v>0</v>
      </c>
      <c r="AV532" s="202">
        <v>0</v>
      </c>
      <c r="AW532" s="202">
        <v>0</v>
      </c>
      <c r="AX532" s="202">
        <v>0</v>
      </c>
      <c r="AY532" s="202">
        <v>150</v>
      </c>
      <c r="AZ532" s="202">
        <v>0</v>
      </c>
      <c r="BA532" s="202">
        <v>0</v>
      </c>
      <c r="BB532" s="202">
        <v>0</v>
      </c>
      <c r="BC532" s="202">
        <v>0</v>
      </c>
      <c r="BD532" s="202">
        <v>0</v>
      </c>
      <c r="BE532" s="33">
        <f t="shared" si="30"/>
        <v>150</v>
      </c>
    </row>
    <row r="533" spans="1:57" s="9" customFormat="1" ht="13.5" thickBot="1" x14ac:dyDescent="0.25">
      <c r="A533" s="183" t="s">
        <v>1692</v>
      </c>
      <c r="B533" s="183" t="s">
        <v>1693</v>
      </c>
      <c r="C533" s="183" t="s">
        <v>37</v>
      </c>
      <c r="D533" s="183" t="s">
        <v>38</v>
      </c>
      <c r="E533" s="184" t="s">
        <v>78</v>
      </c>
      <c r="F533" s="185">
        <v>550000</v>
      </c>
      <c r="G533" s="183" t="s">
        <v>79</v>
      </c>
      <c r="H533" s="183" t="s">
        <v>75</v>
      </c>
      <c r="I533" s="186">
        <v>43644</v>
      </c>
      <c r="J533" s="186">
        <v>43633</v>
      </c>
      <c r="K533" s="186">
        <v>43894</v>
      </c>
      <c r="L533" s="187">
        <v>0</v>
      </c>
      <c r="M533" s="187">
        <v>0</v>
      </c>
      <c r="N533" s="187">
        <v>0</v>
      </c>
      <c r="O533" s="187">
        <v>0</v>
      </c>
      <c r="P533" s="187">
        <v>0</v>
      </c>
      <c r="Q533" s="187">
        <v>0</v>
      </c>
      <c r="R533" s="187">
        <v>0</v>
      </c>
      <c r="S533" s="187">
        <v>0</v>
      </c>
      <c r="T533" s="187">
        <v>0</v>
      </c>
      <c r="U533" s="187">
        <v>0</v>
      </c>
      <c r="V533" s="187">
        <v>0</v>
      </c>
      <c r="W533" s="187">
        <v>0</v>
      </c>
      <c r="X533" s="187">
        <v>0</v>
      </c>
      <c r="Y533" s="187">
        <v>0</v>
      </c>
      <c r="Z533" s="187">
        <v>0</v>
      </c>
      <c r="AA533" s="187">
        <v>0</v>
      </c>
      <c r="AB533" s="187">
        <v>132</v>
      </c>
      <c r="AC533" s="187">
        <v>0</v>
      </c>
      <c r="AD533" s="187">
        <v>0</v>
      </c>
      <c r="AE533" s="187">
        <v>0</v>
      </c>
      <c r="AF533" s="187">
        <v>0</v>
      </c>
      <c r="AG533" s="187">
        <v>0</v>
      </c>
      <c r="AH533" s="187">
        <f t="shared" si="32"/>
        <v>132</v>
      </c>
      <c r="AI533" s="202">
        <v>0</v>
      </c>
      <c r="AJ533" s="202">
        <v>0</v>
      </c>
      <c r="AK533" s="202">
        <v>0</v>
      </c>
      <c r="AL533" s="202">
        <v>0</v>
      </c>
      <c r="AM533" s="202">
        <v>0</v>
      </c>
      <c r="AN533" s="202">
        <v>0</v>
      </c>
      <c r="AO533" s="202">
        <v>0</v>
      </c>
      <c r="AP533" s="202">
        <v>0</v>
      </c>
      <c r="AQ533" s="202">
        <v>0</v>
      </c>
      <c r="AR533" s="202">
        <v>0</v>
      </c>
      <c r="AS533" s="202">
        <v>0</v>
      </c>
      <c r="AT533" s="202">
        <v>0</v>
      </c>
      <c r="AU533" s="202">
        <v>0</v>
      </c>
      <c r="AV533" s="202">
        <v>0</v>
      </c>
      <c r="AW533" s="202">
        <v>0</v>
      </c>
      <c r="AX533" s="202">
        <v>0</v>
      </c>
      <c r="AY533" s="202">
        <v>132</v>
      </c>
      <c r="AZ533" s="202">
        <v>0</v>
      </c>
      <c r="BA533" s="202">
        <v>0</v>
      </c>
      <c r="BB533" s="202">
        <v>0</v>
      </c>
      <c r="BC533" s="202">
        <v>0</v>
      </c>
      <c r="BD533" s="202">
        <v>0</v>
      </c>
      <c r="BE533" s="33">
        <f t="shared" si="30"/>
        <v>132</v>
      </c>
    </row>
    <row r="534" spans="1:57" s="9" customFormat="1" ht="13.5" thickBot="1" x14ac:dyDescent="0.25">
      <c r="A534" s="183" t="s">
        <v>1694</v>
      </c>
      <c r="B534" s="183" t="s">
        <v>1695</v>
      </c>
      <c r="C534" s="183" t="s">
        <v>37</v>
      </c>
      <c r="D534" s="183" t="s">
        <v>38</v>
      </c>
      <c r="E534" s="184" t="s">
        <v>69</v>
      </c>
      <c r="F534" s="185">
        <v>10000</v>
      </c>
      <c r="G534" s="183" t="s">
        <v>70</v>
      </c>
      <c r="H534" s="183" t="s">
        <v>75</v>
      </c>
      <c r="I534" s="186">
        <v>43098</v>
      </c>
      <c r="J534" s="186" t="s">
        <v>66</v>
      </c>
      <c r="K534" s="186">
        <v>44631</v>
      </c>
      <c r="L534" s="187">
        <v>0</v>
      </c>
      <c r="M534" s="187">
        <v>0</v>
      </c>
      <c r="N534" s="187">
        <v>0</v>
      </c>
      <c r="O534" s="187">
        <v>0</v>
      </c>
      <c r="P534" s="187">
        <v>0</v>
      </c>
      <c r="Q534" s="187">
        <v>0</v>
      </c>
      <c r="R534" s="187">
        <v>0</v>
      </c>
      <c r="S534" s="187">
        <v>0</v>
      </c>
      <c r="T534" s="187">
        <v>0</v>
      </c>
      <c r="U534" s="187">
        <v>0</v>
      </c>
      <c r="V534" s="187">
        <v>0</v>
      </c>
      <c r="W534" s="187">
        <v>0</v>
      </c>
      <c r="X534" s="187">
        <v>0</v>
      </c>
      <c r="Y534" s="187">
        <v>0</v>
      </c>
      <c r="Z534" s="187">
        <v>0</v>
      </c>
      <c r="AA534" s="187">
        <v>0</v>
      </c>
      <c r="AB534" s="187">
        <v>35</v>
      </c>
      <c r="AC534" s="187">
        <v>0</v>
      </c>
      <c r="AD534" s="187">
        <v>0</v>
      </c>
      <c r="AE534" s="187">
        <v>0</v>
      </c>
      <c r="AF534" s="187">
        <v>0</v>
      </c>
      <c r="AG534" s="187">
        <v>0</v>
      </c>
      <c r="AH534" s="187">
        <f t="shared" si="32"/>
        <v>35</v>
      </c>
      <c r="AI534" s="202">
        <v>0</v>
      </c>
      <c r="AJ534" s="202">
        <v>0</v>
      </c>
      <c r="AK534" s="202">
        <v>0</v>
      </c>
      <c r="AL534" s="202">
        <v>0</v>
      </c>
      <c r="AM534" s="202">
        <v>0</v>
      </c>
      <c r="AN534" s="202">
        <v>0</v>
      </c>
      <c r="AO534" s="202">
        <v>0</v>
      </c>
      <c r="AP534" s="202">
        <v>0</v>
      </c>
      <c r="AQ534" s="202">
        <v>0</v>
      </c>
      <c r="AR534" s="202">
        <v>0</v>
      </c>
      <c r="AS534" s="202">
        <v>0</v>
      </c>
      <c r="AT534" s="202">
        <v>0</v>
      </c>
      <c r="AU534" s="202">
        <v>0</v>
      </c>
      <c r="AV534" s="202">
        <v>0</v>
      </c>
      <c r="AW534" s="202">
        <v>0</v>
      </c>
      <c r="AX534" s="202">
        <v>0</v>
      </c>
      <c r="AY534" s="202">
        <v>35</v>
      </c>
      <c r="AZ534" s="202">
        <v>0</v>
      </c>
      <c r="BA534" s="202">
        <v>0</v>
      </c>
      <c r="BB534" s="202">
        <v>0</v>
      </c>
      <c r="BC534" s="202">
        <v>0</v>
      </c>
      <c r="BD534" s="202">
        <v>0</v>
      </c>
      <c r="BE534" s="33">
        <f t="shared" si="30"/>
        <v>35</v>
      </c>
    </row>
    <row r="535" spans="1:57" x14ac:dyDescent="0.2">
      <c r="A535" s="178" t="s">
        <v>1696</v>
      </c>
      <c r="B535" s="178" t="s">
        <v>1697</v>
      </c>
      <c r="C535" s="178" t="s">
        <v>37</v>
      </c>
      <c r="D535" s="178" t="s">
        <v>38</v>
      </c>
      <c r="E535" s="179" t="s">
        <v>82</v>
      </c>
      <c r="F535" s="60">
        <v>20000</v>
      </c>
      <c r="G535" s="178" t="s">
        <v>70</v>
      </c>
      <c r="H535" s="178" t="s">
        <v>75</v>
      </c>
      <c r="I535" s="180">
        <v>43619</v>
      </c>
      <c r="J535" s="180">
        <v>43649</v>
      </c>
      <c r="K535" s="180">
        <v>43887</v>
      </c>
      <c r="L535" s="181">
        <v>0</v>
      </c>
      <c r="M535" s="181">
        <v>0</v>
      </c>
      <c r="N535" s="181">
        <v>0</v>
      </c>
      <c r="O535" s="181">
        <v>0</v>
      </c>
      <c r="P535" s="181">
        <v>0</v>
      </c>
      <c r="Q535" s="181">
        <v>0</v>
      </c>
      <c r="R535" s="181">
        <v>0</v>
      </c>
      <c r="S535" s="181">
        <v>0</v>
      </c>
      <c r="T535" s="181">
        <v>0</v>
      </c>
      <c r="U535" s="181">
        <v>0</v>
      </c>
      <c r="V535" s="181">
        <v>0</v>
      </c>
      <c r="W535" s="181">
        <v>0</v>
      </c>
      <c r="X535" s="181">
        <v>0</v>
      </c>
      <c r="Y535" s="181">
        <v>0</v>
      </c>
      <c r="Z535" s="181">
        <v>0</v>
      </c>
      <c r="AA535" s="181">
        <v>0</v>
      </c>
      <c r="AB535" s="181">
        <v>1230</v>
      </c>
      <c r="AC535" s="181">
        <v>0</v>
      </c>
      <c r="AD535" s="181">
        <v>0</v>
      </c>
      <c r="AE535" s="181">
        <v>0</v>
      </c>
      <c r="AF535" s="181">
        <v>0</v>
      </c>
      <c r="AG535" s="181">
        <v>0</v>
      </c>
      <c r="AH535" s="181">
        <f t="shared" si="32"/>
        <v>1230</v>
      </c>
      <c r="AI535" s="201">
        <v>0</v>
      </c>
      <c r="AJ535" s="201">
        <v>0</v>
      </c>
      <c r="AK535" s="201">
        <v>0</v>
      </c>
      <c r="AL535" s="201">
        <v>0</v>
      </c>
      <c r="AM535" s="201">
        <v>0</v>
      </c>
      <c r="AN535" s="201">
        <v>0</v>
      </c>
      <c r="AO535" s="201">
        <v>0</v>
      </c>
      <c r="AP535" s="201">
        <v>0</v>
      </c>
      <c r="AQ535" s="201">
        <v>0</v>
      </c>
      <c r="AR535" s="201">
        <v>0</v>
      </c>
      <c r="AS535" s="201">
        <v>0</v>
      </c>
      <c r="AT535" s="201">
        <v>0</v>
      </c>
      <c r="AU535" s="201">
        <v>0</v>
      </c>
      <c r="AV535" s="201">
        <v>0</v>
      </c>
      <c r="AW535" s="201">
        <v>0</v>
      </c>
      <c r="AX535" s="201">
        <v>0</v>
      </c>
      <c r="AY535" s="201">
        <v>1230</v>
      </c>
      <c r="AZ535" s="201">
        <v>0</v>
      </c>
      <c r="BA535" s="201">
        <v>0</v>
      </c>
      <c r="BB535" s="201">
        <v>0</v>
      </c>
      <c r="BC535" s="201">
        <v>0</v>
      </c>
      <c r="BD535" s="201">
        <v>0</v>
      </c>
      <c r="BE535" s="33">
        <f t="shared" si="30"/>
        <v>1230</v>
      </c>
    </row>
    <row r="536" spans="1:57" s="9" customFormat="1" ht="13.5" thickBot="1" x14ac:dyDescent="0.25">
      <c r="A536" s="183" t="s">
        <v>1698</v>
      </c>
      <c r="B536" s="183" t="s">
        <v>1699</v>
      </c>
      <c r="C536" s="183" t="s">
        <v>37</v>
      </c>
      <c r="D536" s="183" t="s">
        <v>38</v>
      </c>
      <c r="E536" s="184" t="s">
        <v>69</v>
      </c>
      <c r="F536" s="185">
        <v>28000</v>
      </c>
      <c r="G536" s="183" t="s">
        <v>70</v>
      </c>
      <c r="H536" s="183" t="s">
        <v>75</v>
      </c>
      <c r="I536" s="186">
        <v>44474</v>
      </c>
      <c r="J536" s="186">
        <v>44474</v>
      </c>
      <c r="K536" s="186">
        <v>44851</v>
      </c>
      <c r="L536" s="187">
        <v>0</v>
      </c>
      <c r="M536" s="187">
        <v>0</v>
      </c>
      <c r="N536" s="187">
        <v>0</v>
      </c>
      <c r="O536" s="187">
        <v>0</v>
      </c>
      <c r="P536" s="187">
        <v>0</v>
      </c>
      <c r="Q536" s="187">
        <v>0</v>
      </c>
      <c r="R536" s="187">
        <v>0</v>
      </c>
      <c r="S536" s="187">
        <v>0</v>
      </c>
      <c r="T536" s="187">
        <v>0</v>
      </c>
      <c r="U536" s="187">
        <v>0</v>
      </c>
      <c r="V536" s="187">
        <v>0</v>
      </c>
      <c r="W536" s="187">
        <v>0</v>
      </c>
      <c r="X536" s="187">
        <v>0</v>
      </c>
      <c r="Y536" s="187">
        <v>0</v>
      </c>
      <c r="Z536" s="187">
        <v>0</v>
      </c>
      <c r="AA536" s="187">
        <v>11</v>
      </c>
      <c r="AB536" s="187">
        <v>0</v>
      </c>
      <c r="AC536" s="187">
        <v>0</v>
      </c>
      <c r="AD536" s="187">
        <v>0</v>
      </c>
      <c r="AE536" s="187">
        <v>0</v>
      </c>
      <c r="AF536" s="187">
        <v>0</v>
      </c>
      <c r="AG536" s="187">
        <v>0</v>
      </c>
      <c r="AH536" s="187">
        <f t="shared" si="32"/>
        <v>11</v>
      </c>
      <c r="AI536" s="202">
        <v>0</v>
      </c>
      <c r="AJ536" s="202">
        <v>0</v>
      </c>
      <c r="AK536" s="202">
        <v>0</v>
      </c>
      <c r="AL536" s="202">
        <v>0</v>
      </c>
      <c r="AM536" s="202">
        <v>0</v>
      </c>
      <c r="AN536" s="202">
        <v>0</v>
      </c>
      <c r="AO536" s="202">
        <v>0</v>
      </c>
      <c r="AP536" s="202">
        <v>0</v>
      </c>
      <c r="AQ536" s="202">
        <v>0</v>
      </c>
      <c r="AR536" s="202">
        <v>0</v>
      </c>
      <c r="AS536" s="202">
        <v>0</v>
      </c>
      <c r="AT536" s="202">
        <v>0</v>
      </c>
      <c r="AU536" s="202">
        <v>0</v>
      </c>
      <c r="AV536" s="202">
        <v>0</v>
      </c>
      <c r="AW536" s="202">
        <v>0</v>
      </c>
      <c r="AX536" s="202">
        <v>11</v>
      </c>
      <c r="AY536" s="202">
        <v>0</v>
      </c>
      <c r="AZ536" s="202">
        <v>0</v>
      </c>
      <c r="BA536" s="202">
        <v>0</v>
      </c>
      <c r="BB536" s="202">
        <v>0</v>
      </c>
      <c r="BC536" s="202">
        <v>0</v>
      </c>
      <c r="BD536" s="202">
        <v>0</v>
      </c>
      <c r="BE536" s="33">
        <f t="shared" si="30"/>
        <v>11</v>
      </c>
    </row>
    <row r="537" spans="1:57" s="9" customFormat="1" ht="13.5" thickBot="1" x14ac:dyDescent="0.25">
      <c r="A537" s="183" t="s">
        <v>1700</v>
      </c>
      <c r="B537" s="183" t="s">
        <v>1701</v>
      </c>
      <c r="C537" s="183" t="s">
        <v>37</v>
      </c>
      <c r="D537" s="183" t="s">
        <v>38</v>
      </c>
      <c r="E537" s="184" t="s">
        <v>377</v>
      </c>
      <c r="F537" s="185">
        <v>10000</v>
      </c>
      <c r="G537" s="183" t="s">
        <v>378</v>
      </c>
      <c r="H537" s="183" t="s">
        <v>47</v>
      </c>
      <c r="I537" s="186">
        <v>44757</v>
      </c>
      <c r="J537" s="186">
        <v>44757</v>
      </c>
      <c r="K537" s="186">
        <v>45112</v>
      </c>
      <c r="L537" s="187">
        <v>0</v>
      </c>
      <c r="M537" s="187">
        <v>0</v>
      </c>
      <c r="N537" s="187">
        <v>0</v>
      </c>
      <c r="O537" s="187">
        <v>0</v>
      </c>
      <c r="P537" s="187">
        <v>0</v>
      </c>
      <c r="Q537" s="187">
        <v>0</v>
      </c>
      <c r="R537" s="187">
        <v>0</v>
      </c>
      <c r="S537" s="187">
        <v>0</v>
      </c>
      <c r="T537" s="187">
        <v>0</v>
      </c>
      <c r="U537" s="187">
        <v>0</v>
      </c>
      <c r="V537" s="187">
        <v>0</v>
      </c>
      <c r="W537" s="187">
        <v>0</v>
      </c>
      <c r="X537" s="187">
        <v>0</v>
      </c>
      <c r="Y537" s="187">
        <v>0</v>
      </c>
      <c r="Z537" s="187">
        <v>0</v>
      </c>
      <c r="AA537" s="187">
        <v>0</v>
      </c>
      <c r="AB537" s="187">
        <v>0</v>
      </c>
      <c r="AC537" s="187">
        <v>7</v>
      </c>
      <c r="AD537" s="187">
        <v>0</v>
      </c>
      <c r="AE537" s="187">
        <v>0</v>
      </c>
      <c r="AF537" s="187">
        <v>0</v>
      </c>
      <c r="AG537" s="187">
        <v>0</v>
      </c>
      <c r="AH537" s="187">
        <f t="shared" si="32"/>
        <v>7</v>
      </c>
      <c r="AI537" s="202">
        <v>0</v>
      </c>
      <c r="AJ537" s="202">
        <v>0</v>
      </c>
      <c r="AK537" s="202">
        <v>0</v>
      </c>
      <c r="AL537" s="202">
        <v>0</v>
      </c>
      <c r="AM537" s="202">
        <v>0</v>
      </c>
      <c r="AN537" s="202">
        <v>0</v>
      </c>
      <c r="AO537" s="202">
        <v>0</v>
      </c>
      <c r="AP537" s="202">
        <v>0</v>
      </c>
      <c r="AQ537" s="202">
        <v>0</v>
      </c>
      <c r="AR537" s="202">
        <v>0</v>
      </c>
      <c r="AS537" s="202">
        <v>0</v>
      </c>
      <c r="AT537" s="202">
        <v>0</v>
      </c>
      <c r="AU537" s="202">
        <v>0</v>
      </c>
      <c r="AV537" s="202">
        <v>0</v>
      </c>
      <c r="AW537" s="202">
        <v>0</v>
      </c>
      <c r="AX537" s="202">
        <v>0</v>
      </c>
      <c r="AY537" s="202">
        <v>0</v>
      </c>
      <c r="AZ537" s="202">
        <v>7</v>
      </c>
      <c r="BA537" s="202">
        <v>0</v>
      </c>
      <c r="BB537" s="202">
        <v>0</v>
      </c>
      <c r="BC537" s="202">
        <v>0</v>
      </c>
      <c r="BD537" s="202">
        <v>0</v>
      </c>
      <c r="BE537" s="33">
        <f t="shared" si="30"/>
        <v>7</v>
      </c>
    </row>
    <row r="538" spans="1:57" s="9" customFormat="1" ht="13.5" thickBot="1" x14ac:dyDescent="0.25">
      <c r="A538" s="183" t="s">
        <v>1702</v>
      </c>
      <c r="B538" s="183" t="s">
        <v>1703</v>
      </c>
      <c r="C538" s="183" t="s">
        <v>37</v>
      </c>
      <c r="D538" s="183" t="s">
        <v>38</v>
      </c>
      <c r="E538" s="184" t="s">
        <v>78</v>
      </c>
      <c r="F538" s="185">
        <v>876000</v>
      </c>
      <c r="G538" s="183" t="s">
        <v>79</v>
      </c>
      <c r="H538" s="183" t="s">
        <v>47</v>
      </c>
      <c r="I538" s="186">
        <v>44741</v>
      </c>
      <c r="J538" s="186">
        <v>44715</v>
      </c>
      <c r="K538" s="186">
        <v>45384</v>
      </c>
      <c r="L538" s="187">
        <v>0</v>
      </c>
      <c r="M538" s="187">
        <v>0</v>
      </c>
      <c r="N538" s="187">
        <v>0</v>
      </c>
      <c r="O538" s="187">
        <v>0</v>
      </c>
      <c r="P538" s="187">
        <v>0</v>
      </c>
      <c r="Q538" s="187">
        <v>0</v>
      </c>
      <c r="R538" s="187">
        <v>0</v>
      </c>
      <c r="S538" s="187">
        <v>0</v>
      </c>
      <c r="T538" s="187">
        <v>0</v>
      </c>
      <c r="U538" s="187">
        <v>0</v>
      </c>
      <c r="V538" s="187">
        <v>0</v>
      </c>
      <c r="W538" s="187">
        <v>0</v>
      </c>
      <c r="X538" s="187">
        <v>0</v>
      </c>
      <c r="Y538" s="187">
        <v>0</v>
      </c>
      <c r="Z538" s="187">
        <v>0</v>
      </c>
      <c r="AA538" s="187">
        <v>0</v>
      </c>
      <c r="AB538" s="187">
        <v>0</v>
      </c>
      <c r="AC538" s="187">
        <v>20</v>
      </c>
      <c r="AD538" s="187">
        <v>0</v>
      </c>
      <c r="AE538" s="187">
        <v>0</v>
      </c>
      <c r="AF538" s="187">
        <v>0</v>
      </c>
      <c r="AG538" s="187">
        <v>0</v>
      </c>
      <c r="AH538" s="187">
        <f t="shared" si="32"/>
        <v>20</v>
      </c>
      <c r="AI538" s="202">
        <v>0</v>
      </c>
      <c r="AJ538" s="202">
        <v>0</v>
      </c>
      <c r="AK538" s="202">
        <v>0</v>
      </c>
      <c r="AL538" s="202">
        <v>0</v>
      </c>
      <c r="AM538" s="202">
        <v>0</v>
      </c>
      <c r="AN538" s="202">
        <v>0</v>
      </c>
      <c r="AO538" s="202">
        <v>0</v>
      </c>
      <c r="AP538" s="202">
        <v>0</v>
      </c>
      <c r="AQ538" s="202">
        <v>0</v>
      </c>
      <c r="AR538" s="202">
        <v>0</v>
      </c>
      <c r="AS538" s="202">
        <v>0</v>
      </c>
      <c r="AT538" s="202">
        <v>0</v>
      </c>
      <c r="AU538" s="202">
        <v>0</v>
      </c>
      <c r="AV538" s="202">
        <v>0</v>
      </c>
      <c r="AW538" s="202">
        <v>0</v>
      </c>
      <c r="AX538" s="202">
        <v>0</v>
      </c>
      <c r="AY538" s="202">
        <v>0</v>
      </c>
      <c r="AZ538" s="202">
        <v>20</v>
      </c>
      <c r="BA538" s="202">
        <v>0</v>
      </c>
      <c r="BB538" s="202">
        <v>0</v>
      </c>
      <c r="BC538" s="202">
        <v>0</v>
      </c>
      <c r="BD538" s="202">
        <v>0</v>
      </c>
      <c r="BE538" s="33">
        <f t="shared" si="30"/>
        <v>20</v>
      </c>
    </row>
    <row r="539" spans="1:57" x14ac:dyDescent="0.2">
      <c r="A539" s="178" t="s">
        <v>1704</v>
      </c>
      <c r="B539" s="178" t="s">
        <v>1705</v>
      </c>
      <c r="C539" s="178" t="s">
        <v>37</v>
      </c>
      <c r="D539" s="178" t="s">
        <v>38</v>
      </c>
      <c r="E539" s="179" t="s">
        <v>135</v>
      </c>
      <c r="F539" s="60">
        <v>92000</v>
      </c>
      <c r="G539" s="178" t="s">
        <v>111</v>
      </c>
      <c r="H539" s="178" t="s">
        <v>47</v>
      </c>
      <c r="I539" s="180">
        <v>45475</v>
      </c>
      <c r="J539" s="180">
        <v>45476</v>
      </c>
      <c r="K539" s="180">
        <v>45936</v>
      </c>
      <c r="L539" s="181" t="s">
        <v>66</v>
      </c>
      <c r="M539" s="181" t="s">
        <v>66</v>
      </c>
      <c r="N539" s="181" t="s">
        <v>66</v>
      </c>
      <c r="O539" s="181" t="s">
        <v>66</v>
      </c>
      <c r="P539" s="181" t="s">
        <v>66</v>
      </c>
      <c r="Q539" s="181" t="s">
        <v>66</v>
      </c>
      <c r="R539" s="181" t="s">
        <v>66</v>
      </c>
      <c r="S539" s="181" t="s">
        <v>66</v>
      </c>
      <c r="T539" s="181" t="s">
        <v>66</v>
      </c>
      <c r="U539" s="181">
        <v>5</v>
      </c>
      <c r="V539" s="181">
        <v>0</v>
      </c>
      <c r="W539" s="181">
        <v>0</v>
      </c>
      <c r="X539" s="181">
        <v>0</v>
      </c>
      <c r="Y539" s="181">
        <v>0</v>
      </c>
      <c r="Z539" s="181">
        <v>0</v>
      </c>
      <c r="AA539" s="181">
        <v>10</v>
      </c>
      <c r="AB539" s="181" t="s">
        <v>66</v>
      </c>
      <c r="AC539" s="181" t="s">
        <v>66</v>
      </c>
      <c r="AD539" s="181" t="s">
        <v>66</v>
      </c>
      <c r="AE539" s="181" t="s">
        <v>66</v>
      </c>
      <c r="AF539" s="181" t="s">
        <v>66</v>
      </c>
      <c r="AG539" s="181" t="s">
        <v>66</v>
      </c>
      <c r="AH539" s="181">
        <f t="shared" si="32"/>
        <v>15</v>
      </c>
      <c r="AI539" s="201" t="s">
        <v>66</v>
      </c>
      <c r="AJ539" s="201" t="s">
        <v>66</v>
      </c>
      <c r="AK539" s="201" t="s">
        <v>66</v>
      </c>
      <c r="AL539" s="201" t="s">
        <v>66</v>
      </c>
      <c r="AM539" s="201" t="s">
        <v>66</v>
      </c>
      <c r="AN539" s="201" t="s">
        <v>66</v>
      </c>
      <c r="AO539" s="201" t="s">
        <v>66</v>
      </c>
      <c r="AP539" s="201" t="s">
        <v>66</v>
      </c>
      <c r="AQ539" s="201" t="s">
        <v>66</v>
      </c>
      <c r="AR539" s="201">
        <v>5</v>
      </c>
      <c r="AS539" s="201">
        <v>0</v>
      </c>
      <c r="AT539" s="201">
        <v>0</v>
      </c>
      <c r="AU539" s="201">
        <v>0</v>
      </c>
      <c r="AV539" s="201">
        <v>0</v>
      </c>
      <c r="AW539" s="201">
        <v>0</v>
      </c>
      <c r="AX539" s="201">
        <v>10</v>
      </c>
      <c r="AY539" s="201" t="s">
        <v>66</v>
      </c>
      <c r="AZ539" s="201" t="s">
        <v>66</v>
      </c>
      <c r="BA539" s="201" t="s">
        <v>66</v>
      </c>
      <c r="BB539" s="201" t="s">
        <v>66</v>
      </c>
      <c r="BC539" s="201" t="s">
        <v>66</v>
      </c>
      <c r="BD539" s="201" t="s">
        <v>66</v>
      </c>
      <c r="BE539" s="33">
        <f t="shared" si="30"/>
        <v>15</v>
      </c>
    </row>
    <row r="540" spans="1:57" x14ac:dyDescent="0.2">
      <c r="A540" s="178" t="s">
        <v>1706</v>
      </c>
      <c r="B540" s="178" t="s">
        <v>1707</v>
      </c>
      <c r="C540" s="178" t="s">
        <v>37</v>
      </c>
      <c r="D540" s="178" t="s">
        <v>38</v>
      </c>
      <c r="E540" s="179" t="s">
        <v>69</v>
      </c>
      <c r="F540" s="60">
        <v>5006000</v>
      </c>
      <c r="G540" s="178" t="s">
        <v>70</v>
      </c>
      <c r="H540" s="178" t="s">
        <v>75</v>
      </c>
      <c r="I540" s="180">
        <v>44160</v>
      </c>
      <c r="J540" s="180">
        <v>44160</v>
      </c>
      <c r="K540" s="180">
        <v>44266</v>
      </c>
      <c r="L540" s="181">
        <v>0</v>
      </c>
      <c r="M540" s="181">
        <v>0</v>
      </c>
      <c r="N540" s="181">
        <v>0</v>
      </c>
      <c r="O540" s="181">
        <v>0</v>
      </c>
      <c r="P540" s="181">
        <v>0</v>
      </c>
      <c r="Q540" s="181">
        <v>0</v>
      </c>
      <c r="R540" s="181">
        <v>0</v>
      </c>
      <c r="S540" s="181">
        <v>0</v>
      </c>
      <c r="T540" s="181">
        <v>0</v>
      </c>
      <c r="U540" s="181">
        <v>0</v>
      </c>
      <c r="V540" s="181">
        <v>0</v>
      </c>
      <c r="W540" s="181">
        <v>0</v>
      </c>
      <c r="X540" s="181">
        <v>0</v>
      </c>
      <c r="Y540" s="181">
        <v>0</v>
      </c>
      <c r="Z540" s="181">
        <v>0</v>
      </c>
      <c r="AA540" s="181">
        <v>165</v>
      </c>
      <c r="AB540" s="181">
        <v>205</v>
      </c>
      <c r="AC540" s="181">
        <v>0</v>
      </c>
      <c r="AD540" s="181">
        <v>0</v>
      </c>
      <c r="AE540" s="181">
        <v>0</v>
      </c>
      <c r="AF540" s="181">
        <v>0</v>
      </c>
      <c r="AG540" s="181">
        <v>0</v>
      </c>
      <c r="AH540" s="181">
        <f t="shared" si="32"/>
        <v>370</v>
      </c>
      <c r="AI540" s="201">
        <v>0</v>
      </c>
      <c r="AJ540" s="201">
        <v>0</v>
      </c>
      <c r="AK540" s="201">
        <v>0</v>
      </c>
      <c r="AL540" s="201">
        <v>0</v>
      </c>
      <c r="AM540" s="201">
        <v>0</v>
      </c>
      <c r="AN540" s="201">
        <v>0</v>
      </c>
      <c r="AO540" s="201">
        <v>0</v>
      </c>
      <c r="AP540" s="201">
        <v>0</v>
      </c>
      <c r="AQ540" s="201">
        <v>0</v>
      </c>
      <c r="AR540" s="201">
        <v>0</v>
      </c>
      <c r="AS540" s="201">
        <v>0</v>
      </c>
      <c r="AT540" s="201">
        <v>0</v>
      </c>
      <c r="AU540" s="201">
        <v>0</v>
      </c>
      <c r="AV540" s="201">
        <v>0</v>
      </c>
      <c r="AW540" s="201">
        <v>0</v>
      </c>
      <c r="AX540" s="201">
        <v>165</v>
      </c>
      <c r="AY540" s="201">
        <v>205</v>
      </c>
      <c r="AZ540" s="201">
        <v>0</v>
      </c>
      <c r="BA540" s="201">
        <v>0</v>
      </c>
      <c r="BB540" s="201">
        <v>0</v>
      </c>
      <c r="BC540" s="201">
        <v>0</v>
      </c>
      <c r="BD540" s="201">
        <v>0</v>
      </c>
      <c r="BE540" s="33">
        <f t="shared" si="30"/>
        <v>370</v>
      </c>
    </row>
    <row r="541" spans="1:57" x14ac:dyDescent="0.2">
      <c r="A541" s="178" t="s">
        <v>1708</v>
      </c>
      <c r="B541" s="178" t="s">
        <v>1709</v>
      </c>
      <c r="C541" s="178" t="s">
        <v>37</v>
      </c>
      <c r="D541" s="178" t="s">
        <v>38</v>
      </c>
      <c r="E541" s="179" t="s">
        <v>1310</v>
      </c>
      <c r="F541" s="60">
        <v>754000</v>
      </c>
      <c r="G541" s="178" t="s">
        <v>294</v>
      </c>
      <c r="H541" s="178" t="s">
        <v>47</v>
      </c>
      <c r="I541" s="180">
        <v>44905</v>
      </c>
      <c r="J541" s="180">
        <v>44904</v>
      </c>
      <c r="K541" s="180">
        <v>45408</v>
      </c>
      <c r="L541" s="181">
        <v>150</v>
      </c>
      <c r="M541" s="181" t="s">
        <v>66</v>
      </c>
      <c r="N541" s="181" t="s">
        <v>66</v>
      </c>
      <c r="O541" s="181" t="s">
        <v>66</v>
      </c>
      <c r="P541" s="181" t="s">
        <v>66</v>
      </c>
      <c r="Q541" s="181" t="s">
        <v>66</v>
      </c>
      <c r="R541" s="181">
        <v>15</v>
      </c>
      <c r="S541" s="181" t="s">
        <v>66</v>
      </c>
      <c r="T541" s="181" t="s">
        <v>66</v>
      </c>
      <c r="U541" s="181">
        <v>0</v>
      </c>
      <c r="V541" s="181">
        <v>0</v>
      </c>
      <c r="W541" s="181">
        <v>0</v>
      </c>
      <c r="X541" s="181">
        <v>0</v>
      </c>
      <c r="Y541" s="181">
        <v>0</v>
      </c>
      <c r="Z541" s="181">
        <v>0</v>
      </c>
      <c r="AA541" s="181">
        <v>0</v>
      </c>
      <c r="AB541" s="181" t="s">
        <v>66</v>
      </c>
      <c r="AC541" s="181">
        <v>20</v>
      </c>
      <c r="AD541" s="181" t="s">
        <v>66</v>
      </c>
      <c r="AE541" s="181" t="s">
        <v>66</v>
      </c>
      <c r="AF541" s="181" t="s">
        <v>66</v>
      </c>
      <c r="AG541" s="181" t="s">
        <v>66</v>
      </c>
      <c r="AH541" s="181">
        <f t="shared" si="32"/>
        <v>185</v>
      </c>
      <c r="AI541" s="201">
        <v>150</v>
      </c>
      <c r="AJ541" s="201" t="s">
        <v>66</v>
      </c>
      <c r="AK541" s="201" t="s">
        <v>66</v>
      </c>
      <c r="AL541" s="201" t="s">
        <v>66</v>
      </c>
      <c r="AM541" s="201" t="s">
        <v>66</v>
      </c>
      <c r="AN541" s="201" t="s">
        <v>66</v>
      </c>
      <c r="AO541" s="201">
        <v>15</v>
      </c>
      <c r="AP541" s="201" t="s">
        <v>66</v>
      </c>
      <c r="AQ541" s="201" t="s">
        <v>66</v>
      </c>
      <c r="AR541" s="201">
        <v>0</v>
      </c>
      <c r="AS541" s="201">
        <v>0</v>
      </c>
      <c r="AT541" s="201">
        <v>0</v>
      </c>
      <c r="AU541" s="201">
        <v>0</v>
      </c>
      <c r="AV541" s="201">
        <v>0</v>
      </c>
      <c r="AW541" s="201">
        <v>0</v>
      </c>
      <c r="AX541" s="201">
        <v>0</v>
      </c>
      <c r="AY541" s="201" t="s">
        <v>66</v>
      </c>
      <c r="AZ541" s="201">
        <v>20</v>
      </c>
      <c r="BA541" s="201" t="s">
        <v>66</v>
      </c>
      <c r="BB541" s="201" t="s">
        <v>66</v>
      </c>
      <c r="BC541" s="201" t="s">
        <v>66</v>
      </c>
      <c r="BD541" s="201" t="s">
        <v>66</v>
      </c>
      <c r="BE541" s="33">
        <f t="shared" si="30"/>
        <v>185</v>
      </c>
    </row>
    <row r="542" spans="1:57" x14ac:dyDescent="0.2">
      <c r="A542" s="178" t="s">
        <v>1710</v>
      </c>
      <c r="B542" s="178" t="s">
        <v>1711</v>
      </c>
      <c r="C542" s="178" t="s">
        <v>37</v>
      </c>
      <c r="D542" s="178" t="s">
        <v>38</v>
      </c>
      <c r="E542" s="179" t="s">
        <v>51</v>
      </c>
      <c r="F542" s="60">
        <v>653000</v>
      </c>
      <c r="G542" s="178" t="s">
        <v>40</v>
      </c>
      <c r="H542" s="178" t="s">
        <v>75</v>
      </c>
      <c r="I542" s="180">
        <v>44277</v>
      </c>
      <c r="J542" s="180">
        <v>44396</v>
      </c>
      <c r="K542" s="180">
        <v>44603</v>
      </c>
      <c r="L542" s="181">
        <v>16</v>
      </c>
      <c r="M542" s="181">
        <v>0</v>
      </c>
      <c r="N542" s="181">
        <v>0</v>
      </c>
      <c r="O542" s="181">
        <v>0</v>
      </c>
      <c r="P542" s="181">
        <v>0</v>
      </c>
      <c r="Q542" s="181">
        <v>0</v>
      </c>
      <c r="R542" s="181">
        <v>9</v>
      </c>
      <c r="S542" s="181">
        <v>0</v>
      </c>
      <c r="T542" s="181">
        <v>0</v>
      </c>
      <c r="U542" s="181">
        <v>0</v>
      </c>
      <c r="V542" s="181">
        <v>0</v>
      </c>
      <c r="W542" s="181">
        <v>0</v>
      </c>
      <c r="X542" s="181">
        <v>0</v>
      </c>
      <c r="Y542" s="181">
        <v>0</v>
      </c>
      <c r="Z542" s="181">
        <v>0</v>
      </c>
      <c r="AA542" s="181">
        <v>0</v>
      </c>
      <c r="AB542" s="181">
        <v>0</v>
      </c>
      <c r="AC542" s="181">
        <v>23</v>
      </c>
      <c r="AD542" s="181">
        <v>0</v>
      </c>
      <c r="AE542" s="181">
        <v>0</v>
      </c>
      <c r="AF542" s="181">
        <v>0</v>
      </c>
      <c r="AG542" s="181">
        <v>0</v>
      </c>
      <c r="AH542" s="181">
        <f t="shared" si="32"/>
        <v>48</v>
      </c>
      <c r="AI542" s="201">
        <v>16</v>
      </c>
      <c r="AJ542" s="201">
        <v>0</v>
      </c>
      <c r="AK542" s="201">
        <v>0</v>
      </c>
      <c r="AL542" s="201">
        <v>0</v>
      </c>
      <c r="AM542" s="201">
        <v>0</v>
      </c>
      <c r="AN542" s="201">
        <v>0</v>
      </c>
      <c r="AO542" s="201">
        <v>9</v>
      </c>
      <c r="AP542" s="201">
        <v>0</v>
      </c>
      <c r="AQ542" s="201">
        <v>0</v>
      </c>
      <c r="AR542" s="201">
        <v>0</v>
      </c>
      <c r="AS542" s="201">
        <v>0</v>
      </c>
      <c r="AT542" s="201">
        <v>0</v>
      </c>
      <c r="AU542" s="201">
        <v>0</v>
      </c>
      <c r="AV542" s="201">
        <v>0</v>
      </c>
      <c r="AW542" s="201">
        <v>0</v>
      </c>
      <c r="AX542" s="201">
        <v>0</v>
      </c>
      <c r="AY542" s="201">
        <v>0</v>
      </c>
      <c r="AZ542" s="201">
        <v>23</v>
      </c>
      <c r="BA542" s="201">
        <v>0</v>
      </c>
      <c r="BB542" s="201">
        <v>0</v>
      </c>
      <c r="BC542" s="201">
        <v>0</v>
      </c>
      <c r="BD542" s="201">
        <v>0</v>
      </c>
      <c r="BE542" s="33">
        <f t="shared" si="30"/>
        <v>48</v>
      </c>
    </row>
    <row r="543" spans="1:57" s="9" customFormat="1" ht="13.5" thickBot="1" x14ac:dyDescent="0.25">
      <c r="A543" s="183" t="s">
        <v>1714</v>
      </c>
      <c r="B543" s="183" t="s">
        <v>1715</v>
      </c>
      <c r="C543" s="183" t="s">
        <v>37</v>
      </c>
      <c r="D543" s="183" t="s">
        <v>38</v>
      </c>
      <c r="E543" s="184" t="s">
        <v>135</v>
      </c>
      <c r="F543" s="185">
        <v>65000</v>
      </c>
      <c r="G543" s="183" t="s">
        <v>111</v>
      </c>
      <c r="H543" s="183" t="s">
        <v>47</v>
      </c>
      <c r="I543" s="186">
        <v>44687</v>
      </c>
      <c r="J543" s="186">
        <v>44686</v>
      </c>
      <c r="K543" s="186">
        <v>45231</v>
      </c>
      <c r="L543" s="187">
        <v>0</v>
      </c>
      <c r="M543" s="187">
        <v>0</v>
      </c>
      <c r="N543" s="187">
        <v>0</v>
      </c>
      <c r="O543" s="187">
        <v>0</v>
      </c>
      <c r="P543" s="187">
        <v>0</v>
      </c>
      <c r="Q543" s="187">
        <v>0</v>
      </c>
      <c r="R543" s="187">
        <v>6</v>
      </c>
      <c r="S543" s="187">
        <v>0</v>
      </c>
      <c r="T543" s="187">
        <v>0</v>
      </c>
      <c r="U543" s="187">
        <v>1</v>
      </c>
      <c r="V543" s="187">
        <v>0</v>
      </c>
      <c r="W543" s="187">
        <v>0</v>
      </c>
      <c r="X543" s="187">
        <v>3</v>
      </c>
      <c r="Y543" s="187">
        <v>0</v>
      </c>
      <c r="Z543" s="187">
        <v>0</v>
      </c>
      <c r="AA543" s="187">
        <v>5</v>
      </c>
      <c r="AB543" s="187">
        <v>0</v>
      </c>
      <c r="AC543" s="187">
        <v>0</v>
      </c>
      <c r="AD543" s="187">
        <v>0</v>
      </c>
      <c r="AE543" s="187">
        <v>0</v>
      </c>
      <c r="AF543" s="187">
        <v>0</v>
      </c>
      <c r="AG543" s="187">
        <v>0</v>
      </c>
      <c r="AH543" s="187">
        <f t="shared" si="32"/>
        <v>15</v>
      </c>
      <c r="AI543" s="202">
        <v>0</v>
      </c>
      <c r="AJ543" s="202">
        <v>0</v>
      </c>
      <c r="AK543" s="202">
        <v>0</v>
      </c>
      <c r="AL543" s="202">
        <v>0</v>
      </c>
      <c r="AM543" s="202">
        <v>0</v>
      </c>
      <c r="AN543" s="202">
        <v>0</v>
      </c>
      <c r="AO543" s="202">
        <v>6</v>
      </c>
      <c r="AP543" s="202">
        <v>0</v>
      </c>
      <c r="AQ543" s="202">
        <v>0</v>
      </c>
      <c r="AR543" s="202">
        <v>1</v>
      </c>
      <c r="AS543" s="202">
        <v>0</v>
      </c>
      <c r="AT543" s="202">
        <v>0</v>
      </c>
      <c r="AU543" s="202">
        <v>3</v>
      </c>
      <c r="AV543" s="202">
        <v>0</v>
      </c>
      <c r="AW543" s="202">
        <v>0</v>
      </c>
      <c r="AX543" s="202">
        <v>5</v>
      </c>
      <c r="AY543" s="202">
        <v>0</v>
      </c>
      <c r="AZ543" s="202">
        <v>0</v>
      </c>
      <c r="BA543" s="202">
        <v>0</v>
      </c>
      <c r="BB543" s="202">
        <v>0</v>
      </c>
      <c r="BC543" s="202">
        <v>0</v>
      </c>
      <c r="BD543" s="202">
        <v>0</v>
      </c>
      <c r="BE543" s="33">
        <f t="shared" si="30"/>
        <v>15</v>
      </c>
    </row>
    <row r="544" spans="1:57" s="9" customFormat="1" ht="13.5" thickBot="1" x14ac:dyDescent="0.25">
      <c r="A544" s="183" t="s">
        <v>1716</v>
      </c>
      <c r="B544" s="183" t="s">
        <v>1717</v>
      </c>
      <c r="C544" s="183" t="s">
        <v>37</v>
      </c>
      <c r="D544" s="183" t="s">
        <v>38</v>
      </c>
      <c r="E544" s="184" t="s">
        <v>135</v>
      </c>
      <c r="F544" s="185">
        <v>363000</v>
      </c>
      <c r="G544" s="183" t="s">
        <v>111</v>
      </c>
      <c r="H544" s="183" t="s">
        <v>75</v>
      </c>
      <c r="I544" s="186">
        <v>44698</v>
      </c>
      <c r="J544" s="186">
        <v>44538</v>
      </c>
      <c r="K544" s="186">
        <v>45002</v>
      </c>
      <c r="L544" s="187">
        <v>0</v>
      </c>
      <c r="M544" s="187">
        <v>0</v>
      </c>
      <c r="N544" s="187">
        <v>0</v>
      </c>
      <c r="O544" s="187">
        <v>0</v>
      </c>
      <c r="P544" s="187">
        <v>0</v>
      </c>
      <c r="Q544" s="187">
        <v>0</v>
      </c>
      <c r="R544" s="187">
        <v>0</v>
      </c>
      <c r="S544" s="187">
        <v>0</v>
      </c>
      <c r="T544" s="187">
        <v>0</v>
      </c>
      <c r="U544" s="187">
        <v>0</v>
      </c>
      <c r="V544" s="187">
        <v>0</v>
      </c>
      <c r="W544" s="187">
        <v>0</v>
      </c>
      <c r="X544" s="187">
        <v>0</v>
      </c>
      <c r="Y544" s="187">
        <v>0</v>
      </c>
      <c r="Z544" s="187">
        <v>0</v>
      </c>
      <c r="AA544" s="187">
        <v>0</v>
      </c>
      <c r="AB544" s="187">
        <v>0</v>
      </c>
      <c r="AC544" s="187">
        <v>2</v>
      </c>
      <c r="AD544" s="187">
        <v>0</v>
      </c>
      <c r="AE544" s="187">
        <v>0</v>
      </c>
      <c r="AF544" s="187">
        <v>0</v>
      </c>
      <c r="AG544" s="187">
        <v>0</v>
      </c>
      <c r="AH544" s="187">
        <f t="shared" si="32"/>
        <v>2</v>
      </c>
      <c r="AI544" s="202">
        <v>0</v>
      </c>
      <c r="AJ544" s="202">
        <v>0</v>
      </c>
      <c r="AK544" s="202">
        <v>0</v>
      </c>
      <c r="AL544" s="202">
        <v>0</v>
      </c>
      <c r="AM544" s="202">
        <v>0</v>
      </c>
      <c r="AN544" s="202">
        <v>0</v>
      </c>
      <c r="AO544" s="202">
        <v>0</v>
      </c>
      <c r="AP544" s="202">
        <v>0</v>
      </c>
      <c r="AQ544" s="202">
        <v>0</v>
      </c>
      <c r="AR544" s="202">
        <v>0</v>
      </c>
      <c r="AS544" s="202">
        <v>0</v>
      </c>
      <c r="AT544" s="202">
        <v>0</v>
      </c>
      <c r="AU544" s="202">
        <v>0</v>
      </c>
      <c r="AV544" s="202">
        <v>0</v>
      </c>
      <c r="AW544" s="202">
        <v>0</v>
      </c>
      <c r="AX544" s="202">
        <v>0</v>
      </c>
      <c r="AY544" s="202">
        <v>0</v>
      </c>
      <c r="AZ544" s="202">
        <v>2</v>
      </c>
      <c r="BA544" s="202">
        <v>0</v>
      </c>
      <c r="BB544" s="202">
        <v>0</v>
      </c>
      <c r="BC544" s="202">
        <v>0</v>
      </c>
      <c r="BD544" s="202">
        <v>0</v>
      </c>
      <c r="BE544" s="33">
        <f t="shared" si="30"/>
        <v>2</v>
      </c>
    </row>
    <row r="545" spans="1:57" x14ac:dyDescent="0.2">
      <c r="A545" s="178" t="s">
        <v>1718</v>
      </c>
      <c r="B545" s="178" t="s">
        <v>1719</v>
      </c>
      <c r="C545" s="178" t="s">
        <v>37</v>
      </c>
      <c r="D545" s="178" t="s">
        <v>38</v>
      </c>
      <c r="E545" s="179" t="s">
        <v>135</v>
      </c>
      <c r="F545" s="60">
        <v>1219000</v>
      </c>
      <c r="G545" s="178" t="s">
        <v>111</v>
      </c>
      <c r="H545" s="178" t="s">
        <v>47</v>
      </c>
      <c r="I545" s="180">
        <v>44741</v>
      </c>
      <c r="J545" s="180">
        <v>44715</v>
      </c>
      <c r="K545" s="180">
        <v>45384</v>
      </c>
      <c r="L545" s="181">
        <v>205</v>
      </c>
      <c r="M545" s="181">
        <v>0</v>
      </c>
      <c r="N545" s="181">
        <v>0</v>
      </c>
      <c r="O545" s="181">
        <v>0</v>
      </c>
      <c r="P545" s="181">
        <v>0</v>
      </c>
      <c r="Q545" s="181">
        <v>0</v>
      </c>
      <c r="R545" s="181">
        <v>258</v>
      </c>
      <c r="S545" s="181">
        <v>0</v>
      </c>
      <c r="T545" s="181">
        <v>0</v>
      </c>
      <c r="U545" s="181">
        <v>0</v>
      </c>
      <c r="V545" s="181">
        <v>0</v>
      </c>
      <c r="W545" s="181">
        <v>0</v>
      </c>
      <c r="X545" s="181">
        <v>1892</v>
      </c>
      <c r="Y545" s="181">
        <v>0</v>
      </c>
      <c r="Z545" s="181">
        <v>0</v>
      </c>
      <c r="AA545" s="181" t="s">
        <v>66</v>
      </c>
      <c r="AB545" s="181">
        <v>0</v>
      </c>
      <c r="AC545" s="181">
        <v>0</v>
      </c>
      <c r="AD545" s="181">
        <v>0</v>
      </c>
      <c r="AE545" s="181">
        <v>0</v>
      </c>
      <c r="AF545" s="181">
        <v>0</v>
      </c>
      <c r="AG545" s="181">
        <v>0</v>
      </c>
      <c r="AH545" s="181">
        <f t="shared" si="32"/>
        <v>2355</v>
      </c>
      <c r="AI545" s="201">
        <v>205</v>
      </c>
      <c r="AJ545" s="201">
        <v>0</v>
      </c>
      <c r="AK545" s="201">
        <v>0</v>
      </c>
      <c r="AL545" s="201">
        <v>0</v>
      </c>
      <c r="AM545" s="201">
        <v>0</v>
      </c>
      <c r="AN545" s="201">
        <v>0</v>
      </c>
      <c r="AO545" s="201">
        <v>258</v>
      </c>
      <c r="AP545" s="201">
        <v>0</v>
      </c>
      <c r="AQ545" s="201">
        <v>0</v>
      </c>
      <c r="AR545" s="201">
        <v>0</v>
      </c>
      <c r="AS545" s="201">
        <v>0</v>
      </c>
      <c r="AT545" s="201">
        <v>0</v>
      </c>
      <c r="AU545" s="201">
        <v>1892</v>
      </c>
      <c r="AV545" s="201">
        <v>0</v>
      </c>
      <c r="AW545" s="201">
        <v>0</v>
      </c>
      <c r="AX545" s="201" t="s">
        <v>66</v>
      </c>
      <c r="AY545" s="201">
        <v>0</v>
      </c>
      <c r="AZ545" s="201">
        <v>0</v>
      </c>
      <c r="BA545" s="201">
        <v>0</v>
      </c>
      <c r="BB545" s="201">
        <v>0</v>
      </c>
      <c r="BC545" s="201">
        <v>0</v>
      </c>
      <c r="BD545" s="201">
        <v>0</v>
      </c>
      <c r="BE545" s="33">
        <f t="shared" si="30"/>
        <v>2355</v>
      </c>
    </row>
    <row r="546" spans="1:57" x14ac:dyDescent="0.2">
      <c r="A546" s="178" t="s">
        <v>1720</v>
      </c>
      <c r="B546" s="178" t="s">
        <v>1721</v>
      </c>
      <c r="C546" s="178" t="s">
        <v>37</v>
      </c>
      <c r="D546" s="178" t="s">
        <v>38</v>
      </c>
      <c r="E546" s="179" t="s">
        <v>82</v>
      </c>
      <c r="F546" s="60">
        <v>2850000</v>
      </c>
      <c r="G546" s="178" t="s">
        <v>83</v>
      </c>
      <c r="H546" s="178" t="s">
        <v>75</v>
      </c>
      <c r="I546" s="180">
        <v>44131</v>
      </c>
      <c r="J546" s="180">
        <v>44131</v>
      </c>
      <c r="K546" s="180">
        <v>44922</v>
      </c>
      <c r="L546" s="181">
        <v>0</v>
      </c>
      <c r="M546" s="181">
        <v>0</v>
      </c>
      <c r="N546" s="181">
        <v>0</v>
      </c>
      <c r="O546" s="181">
        <v>0</v>
      </c>
      <c r="P546" s="181">
        <v>0</v>
      </c>
      <c r="Q546" s="181">
        <v>0</v>
      </c>
      <c r="R546" s="181">
        <v>0</v>
      </c>
      <c r="S546" s="181">
        <v>0</v>
      </c>
      <c r="T546" s="181">
        <v>0</v>
      </c>
      <c r="U546" s="181">
        <v>0</v>
      </c>
      <c r="V546" s="181">
        <v>0</v>
      </c>
      <c r="W546" s="181">
        <v>0</v>
      </c>
      <c r="X546" s="181">
        <v>0</v>
      </c>
      <c r="Y546" s="181">
        <v>0</v>
      </c>
      <c r="Z546" s="181">
        <v>0</v>
      </c>
      <c r="AA546" s="181">
        <v>0</v>
      </c>
      <c r="AB546" s="181">
        <v>705</v>
      </c>
      <c r="AC546" s="181">
        <v>0</v>
      </c>
      <c r="AD546" s="181">
        <v>0</v>
      </c>
      <c r="AE546" s="181">
        <v>0</v>
      </c>
      <c r="AF546" s="181">
        <v>0</v>
      </c>
      <c r="AG546" s="181">
        <v>0</v>
      </c>
      <c r="AH546" s="181">
        <f t="shared" si="32"/>
        <v>705</v>
      </c>
      <c r="AI546" s="201">
        <v>0</v>
      </c>
      <c r="AJ546" s="201">
        <v>0</v>
      </c>
      <c r="AK546" s="201">
        <v>0</v>
      </c>
      <c r="AL546" s="201">
        <v>0</v>
      </c>
      <c r="AM546" s="201">
        <v>0</v>
      </c>
      <c r="AN546" s="201">
        <v>0</v>
      </c>
      <c r="AO546" s="201">
        <v>0</v>
      </c>
      <c r="AP546" s="201">
        <v>0</v>
      </c>
      <c r="AQ546" s="201">
        <v>0</v>
      </c>
      <c r="AR546" s="201">
        <v>0</v>
      </c>
      <c r="AS546" s="201">
        <v>0</v>
      </c>
      <c r="AT546" s="201">
        <v>0</v>
      </c>
      <c r="AU546" s="201">
        <v>0</v>
      </c>
      <c r="AV546" s="201">
        <v>0</v>
      </c>
      <c r="AW546" s="201">
        <v>0</v>
      </c>
      <c r="AX546" s="201">
        <v>0</v>
      </c>
      <c r="AY546" s="201">
        <v>705</v>
      </c>
      <c r="AZ546" s="201">
        <v>0</v>
      </c>
      <c r="BA546" s="201">
        <v>0</v>
      </c>
      <c r="BB546" s="201">
        <v>0</v>
      </c>
      <c r="BC546" s="201">
        <v>0</v>
      </c>
      <c r="BD546" s="201">
        <v>0</v>
      </c>
      <c r="BE546" s="33">
        <f t="shared" si="30"/>
        <v>705</v>
      </c>
    </row>
    <row r="547" spans="1:57" s="9" customFormat="1" ht="13.5" thickBot="1" x14ac:dyDescent="0.25">
      <c r="A547" s="183" t="s">
        <v>1722</v>
      </c>
      <c r="B547" s="183" t="s">
        <v>1723</v>
      </c>
      <c r="C547" s="183" t="s">
        <v>37</v>
      </c>
      <c r="D547" s="183" t="s">
        <v>38</v>
      </c>
      <c r="E547" s="184" t="s">
        <v>135</v>
      </c>
      <c r="F547" s="185">
        <v>80000</v>
      </c>
      <c r="G547" s="183" t="s">
        <v>111</v>
      </c>
      <c r="H547" s="183" t="s">
        <v>75</v>
      </c>
      <c r="I547" s="186">
        <v>44645</v>
      </c>
      <c r="J547" s="186">
        <v>44490</v>
      </c>
      <c r="K547" s="186">
        <v>45139</v>
      </c>
      <c r="L547" s="187">
        <v>0</v>
      </c>
      <c r="M547" s="187">
        <v>0</v>
      </c>
      <c r="N547" s="187">
        <v>0</v>
      </c>
      <c r="O547" s="187">
        <v>0</v>
      </c>
      <c r="P547" s="187">
        <v>0</v>
      </c>
      <c r="Q547" s="187">
        <v>0</v>
      </c>
      <c r="R547" s="187">
        <v>0</v>
      </c>
      <c r="S547" s="187">
        <v>0</v>
      </c>
      <c r="T547" s="187">
        <v>0</v>
      </c>
      <c r="U547" s="187">
        <v>0</v>
      </c>
      <c r="V547" s="187">
        <v>0</v>
      </c>
      <c r="W547" s="187">
        <v>0</v>
      </c>
      <c r="X547" s="187">
        <v>29</v>
      </c>
      <c r="Y547" s="187">
        <v>0</v>
      </c>
      <c r="Z547" s="187">
        <v>0</v>
      </c>
      <c r="AA547" s="187">
        <v>0</v>
      </c>
      <c r="AB547" s="187">
        <v>0</v>
      </c>
      <c r="AC547" s="187">
        <v>13</v>
      </c>
      <c r="AD547" s="187">
        <v>0</v>
      </c>
      <c r="AE547" s="187">
        <v>0</v>
      </c>
      <c r="AF547" s="187">
        <v>0</v>
      </c>
      <c r="AG547" s="187">
        <v>0</v>
      </c>
      <c r="AH547" s="187">
        <f t="shared" si="32"/>
        <v>42</v>
      </c>
      <c r="AI547" s="202">
        <v>0</v>
      </c>
      <c r="AJ547" s="202">
        <v>0</v>
      </c>
      <c r="AK547" s="202">
        <v>0</v>
      </c>
      <c r="AL547" s="202">
        <v>0</v>
      </c>
      <c r="AM547" s="202">
        <v>0</v>
      </c>
      <c r="AN547" s="202">
        <v>0</v>
      </c>
      <c r="AO547" s="202">
        <v>0</v>
      </c>
      <c r="AP547" s="202">
        <v>0</v>
      </c>
      <c r="AQ547" s="202">
        <v>0</v>
      </c>
      <c r="AR547" s="202">
        <v>0</v>
      </c>
      <c r="AS547" s="202">
        <v>0</v>
      </c>
      <c r="AT547" s="202">
        <v>0</v>
      </c>
      <c r="AU547" s="202">
        <v>29</v>
      </c>
      <c r="AV547" s="202">
        <v>0</v>
      </c>
      <c r="AW547" s="202">
        <v>0</v>
      </c>
      <c r="AX547" s="202">
        <v>0</v>
      </c>
      <c r="AY547" s="202">
        <v>0</v>
      </c>
      <c r="AZ547" s="202">
        <v>13</v>
      </c>
      <c r="BA547" s="202">
        <v>0</v>
      </c>
      <c r="BB547" s="202">
        <v>0</v>
      </c>
      <c r="BC547" s="202">
        <v>0</v>
      </c>
      <c r="BD547" s="202">
        <v>0</v>
      </c>
      <c r="BE547" s="33">
        <f t="shared" si="30"/>
        <v>42</v>
      </c>
    </row>
    <row r="548" spans="1:57" s="9" customFormat="1" ht="13.5" thickBot="1" x14ac:dyDescent="0.25">
      <c r="A548" s="183" t="s">
        <v>1732</v>
      </c>
      <c r="B548" s="183" t="s">
        <v>1733</v>
      </c>
      <c r="C548" s="183" t="s">
        <v>37</v>
      </c>
      <c r="D548" s="183" t="s">
        <v>38</v>
      </c>
      <c r="E548" s="184" t="s">
        <v>762</v>
      </c>
      <c r="F548" s="185">
        <v>10000</v>
      </c>
      <c r="G548" s="183" t="s">
        <v>763</v>
      </c>
      <c r="H548" s="183" t="s">
        <v>75</v>
      </c>
      <c r="I548" s="186">
        <v>44658</v>
      </c>
      <c r="J548" s="186">
        <v>44658</v>
      </c>
      <c r="K548" s="186">
        <v>44873</v>
      </c>
      <c r="L548" s="187">
        <v>0</v>
      </c>
      <c r="M548" s="187">
        <v>0</v>
      </c>
      <c r="N548" s="187">
        <v>0</v>
      </c>
      <c r="O548" s="187">
        <v>0</v>
      </c>
      <c r="P548" s="187">
        <v>0</v>
      </c>
      <c r="Q548" s="187">
        <v>0</v>
      </c>
      <c r="R548" s="187">
        <v>0</v>
      </c>
      <c r="S548" s="187">
        <v>0</v>
      </c>
      <c r="T548" s="187">
        <v>0</v>
      </c>
      <c r="U548" s="187">
        <v>0</v>
      </c>
      <c r="V548" s="187">
        <v>0</v>
      </c>
      <c r="W548" s="187">
        <v>0</v>
      </c>
      <c r="X548" s="187">
        <v>0</v>
      </c>
      <c r="Y548" s="187">
        <v>0</v>
      </c>
      <c r="Z548" s="187">
        <v>0</v>
      </c>
      <c r="AA548" s="187">
        <v>0</v>
      </c>
      <c r="AB548" s="187">
        <v>0</v>
      </c>
      <c r="AC548" s="187">
        <v>10</v>
      </c>
      <c r="AD548" s="187">
        <v>0</v>
      </c>
      <c r="AE548" s="187">
        <v>0</v>
      </c>
      <c r="AF548" s="187">
        <v>0</v>
      </c>
      <c r="AG548" s="187">
        <v>0</v>
      </c>
      <c r="AH548" s="187">
        <f t="shared" si="32"/>
        <v>10</v>
      </c>
      <c r="AI548" s="202">
        <v>0</v>
      </c>
      <c r="AJ548" s="202">
        <v>0</v>
      </c>
      <c r="AK548" s="202">
        <v>0</v>
      </c>
      <c r="AL548" s="202">
        <v>0</v>
      </c>
      <c r="AM548" s="202">
        <v>0</v>
      </c>
      <c r="AN548" s="202">
        <v>0</v>
      </c>
      <c r="AO548" s="202">
        <v>0</v>
      </c>
      <c r="AP548" s="202">
        <v>0</v>
      </c>
      <c r="AQ548" s="202">
        <v>0</v>
      </c>
      <c r="AR548" s="202">
        <v>0</v>
      </c>
      <c r="AS548" s="202">
        <v>0</v>
      </c>
      <c r="AT548" s="202">
        <v>0</v>
      </c>
      <c r="AU548" s="202">
        <v>0</v>
      </c>
      <c r="AV548" s="202">
        <v>0</v>
      </c>
      <c r="AW548" s="202">
        <v>0</v>
      </c>
      <c r="AX548" s="202">
        <v>0</v>
      </c>
      <c r="AY548" s="202">
        <v>0</v>
      </c>
      <c r="AZ548" s="202">
        <v>10</v>
      </c>
      <c r="BA548" s="202">
        <v>0</v>
      </c>
      <c r="BB548" s="202">
        <v>0</v>
      </c>
      <c r="BC548" s="202">
        <v>0</v>
      </c>
      <c r="BD548" s="202">
        <v>0</v>
      </c>
      <c r="BE548" s="33">
        <f t="shared" si="30"/>
        <v>10</v>
      </c>
    </row>
    <row r="549" spans="1:57" s="9" customFormat="1" ht="13.5" thickBot="1" x14ac:dyDescent="0.25">
      <c r="A549" s="183" t="s">
        <v>1734</v>
      </c>
      <c r="B549" s="183" t="s">
        <v>1735</v>
      </c>
      <c r="C549" s="183" t="s">
        <v>37</v>
      </c>
      <c r="D549" s="183" t="s">
        <v>38</v>
      </c>
      <c r="E549" s="184" t="s">
        <v>622</v>
      </c>
      <c r="F549" s="185">
        <v>95000</v>
      </c>
      <c r="G549" s="183" t="s">
        <v>623</v>
      </c>
      <c r="H549" s="183" t="s">
        <v>75</v>
      </c>
      <c r="I549" s="186">
        <v>43816</v>
      </c>
      <c r="J549" s="186">
        <v>43816</v>
      </c>
      <c r="K549" s="186">
        <v>44641</v>
      </c>
      <c r="L549" s="187">
        <v>0</v>
      </c>
      <c r="M549" s="187">
        <v>0</v>
      </c>
      <c r="N549" s="187">
        <v>0</v>
      </c>
      <c r="O549" s="187">
        <v>0</v>
      </c>
      <c r="P549" s="187">
        <v>0</v>
      </c>
      <c r="Q549" s="187">
        <v>0</v>
      </c>
      <c r="R549" s="187">
        <v>0</v>
      </c>
      <c r="S549" s="187">
        <v>0</v>
      </c>
      <c r="T549" s="187">
        <v>0</v>
      </c>
      <c r="U549" s="187">
        <v>0</v>
      </c>
      <c r="V549" s="187">
        <v>0</v>
      </c>
      <c r="W549" s="187">
        <v>0</v>
      </c>
      <c r="X549" s="187">
        <v>0</v>
      </c>
      <c r="Y549" s="187">
        <v>0</v>
      </c>
      <c r="Z549" s="187">
        <v>0</v>
      </c>
      <c r="AA549" s="187">
        <v>0</v>
      </c>
      <c r="AB549" s="187">
        <v>156</v>
      </c>
      <c r="AC549" s="187">
        <v>0</v>
      </c>
      <c r="AD549" s="187">
        <v>0</v>
      </c>
      <c r="AE549" s="187">
        <v>0</v>
      </c>
      <c r="AF549" s="187">
        <v>0</v>
      </c>
      <c r="AG549" s="187">
        <v>0</v>
      </c>
      <c r="AH549" s="187">
        <f t="shared" si="32"/>
        <v>156</v>
      </c>
      <c r="AI549" s="202">
        <v>0</v>
      </c>
      <c r="AJ549" s="202">
        <v>0</v>
      </c>
      <c r="AK549" s="202">
        <v>0</v>
      </c>
      <c r="AL549" s="202">
        <v>0</v>
      </c>
      <c r="AM549" s="202">
        <v>0</v>
      </c>
      <c r="AN549" s="202">
        <v>0</v>
      </c>
      <c r="AO549" s="202">
        <v>0</v>
      </c>
      <c r="AP549" s="202">
        <v>0</v>
      </c>
      <c r="AQ549" s="202">
        <v>0</v>
      </c>
      <c r="AR549" s="202">
        <v>0</v>
      </c>
      <c r="AS549" s="202">
        <v>0</v>
      </c>
      <c r="AT549" s="202">
        <v>0</v>
      </c>
      <c r="AU549" s="202">
        <v>0</v>
      </c>
      <c r="AV549" s="202">
        <v>0</v>
      </c>
      <c r="AW549" s="202">
        <v>0</v>
      </c>
      <c r="AX549" s="202">
        <v>0</v>
      </c>
      <c r="AY549" s="202">
        <v>156</v>
      </c>
      <c r="AZ549" s="202">
        <v>0</v>
      </c>
      <c r="BA549" s="202">
        <v>0</v>
      </c>
      <c r="BB549" s="202">
        <v>0</v>
      </c>
      <c r="BC549" s="202">
        <v>0</v>
      </c>
      <c r="BD549" s="202">
        <v>0</v>
      </c>
      <c r="BE549" s="33">
        <f t="shared" si="30"/>
        <v>156</v>
      </c>
    </row>
    <row r="550" spans="1:57" x14ac:dyDescent="0.2">
      <c r="A550" s="178" t="s">
        <v>1736</v>
      </c>
      <c r="B550" s="178" t="s">
        <v>1737</v>
      </c>
      <c r="C550" s="178" t="s">
        <v>37</v>
      </c>
      <c r="D550" s="178" t="s">
        <v>38</v>
      </c>
      <c r="E550" s="179" t="s">
        <v>82</v>
      </c>
      <c r="F550" s="60">
        <v>685000</v>
      </c>
      <c r="G550" s="178" t="s">
        <v>83</v>
      </c>
      <c r="H550" s="178" t="s">
        <v>75</v>
      </c>
      <c r="I550" s="180">
        <v>43682</v>
      </c>
      <c r="J550" s="180">
        <v>43924</v>
      </c>
      <c r="K550" s="180">
        <v>44482</v>
      </c>
      <c r="L550" s="181">
        <v>0</v>
      </c>
      <c r="M550" s="181">
        <v>0</v>
      </c>
      <c r="N550" s="181">
        <v>0</v>
      </c>
      <c r="O550" s="181">
        <v>0</v>
      </c>
      <c r="P550" s="181">
        <v>0</v>
      </c>
      <c r="Q550" s="181">
        <v>0</v>
      </c>
      <c r="R550" s="181">
        <v>0</v>
      </c>
      <c r="S550" s="181">
        <v>0</v>
      </c>
      <c r="T550" s="181">
        <v>0</v>
      </c>
      <c r="U550" s="181">
        <v>0</v>
      </c>
      <c r="V550" s="181">
        <v>0</v>
      </c>
      <c r="W550" s="181">
        <v>0</v>
      </c>
      <c r="X550" s="181">
        <v>0</v>
      </c>
      <c r="Y550" s="181">
        <v>0</v>
      </c>
      <c r="Z550" s="181">
        <v>0</v>
      </c>
      <c r="AA550" s="181">
        <v>0</v>
      </c>
      <c r="AB550" s="181">
        <v>0</v>
      </c>
      <c r="AC550" s="181">
        <v>0</v>
      </c>
      <c r="AD550" s="181">
        <v>0</v>
      </c>
      <c r="AE550" s="181">
        <v>0</v>
      </c>
      <c r="AF550" s="181">
        <v>5</v>
      </c>
      <c r="AG550" s="181">
        <v>0</v>
      </c>
      <c r="AH550" s="181">
        <f t="shared" si="32"/>
        <v>5</v>
      </c>
      <c r="AI550" s="201">
        <v>0</v>
      </c>
      <c r="AJ550" s="201">
        <v>0</v>
      </c>
      <c r="AK550" s="201">
        <v>0</v>
      </c>
      <c r="AL550" s="201">
        <v>0</v>
      </c>
      <c r="AM550" s="201">
        <v>0</v>
      </c>
      <c r="AN550" s="201">
        <v>0</v>
      </c>
      <c r="AO550" s="201">
        <v>0</v>
      </c>
      <c r="AP550" s="201">
        <v>0</v>
      </c>
      <c r="AQ550" s="201">
        <v>0</v>
      </c>
      <c r="AR550" s="201">
        <v>0</v>
      </c>
      <c r="AS550" s="201">
        <v>0</v>
      </c>
      <c r="AT550" s="201">
        <v>0</v>
      </c>
      <c r="AU550" s="201">
        <v>0</v>
      </c>
      <c r="AV550" s="201">
        <v>0</v>
      </c>
      <c r="AW550" s="201">
        <v>0</v>
      </c>
      <c r="AX550" s="201">
        <v>0</v>
      </c>
      <c r="AY550" s="201">
        <v>0</v>
      </c>
      <c r="AZ550" s="201">
        <v>0</v>
      </c>
      <c r="BA550" s="201">
        <v>0</v>
      </c>
      <c r="BB550" s="201">
        <v>0</v>
      </c>
      <c r="BC550" s="201">
        <v>5</v>
      </c>
      <c r="BD550" s="201">
        <v>0</v>
      </c>
      <c r="BE550" s="33">
        <f t="shared" si="30"/>
        <v>5</v>
      </c>
    </row>
    <row r="551" spans="1:57" s="9" customFormat="1" ht="13.5" thickBot="1" x14ac:dyDescent="0.25">
      <c r="A551" s="183" t="s">
        <v>1738</v>
      </c>
      <c r="B551" s="183" t="s">
        <v>1739</v>
      </c>
      <c r="C551" s="183" t="s">
        <v>37</v>
      </c>
      <c r="D551" s="183" t="s">
        <v>38</v>
      </c>
      <c r="E551" s="184" t="s">
        <v>135</v>
      </c>
      <c r="F551" s="185">
        <v>79000</v>
      </c>
      <c r="G551" s="183" t="s">
        <v>111</v>
      </c>
      <c r="H551" s="183" t="s">
        <v>47</v>
      </c>
      <c r="I551" s="186">
        <v>44503</v>
      </c>
      <c r="J551" s="186">
        <v>44608</v>
      </c>
      <c r="K551" s="186">
        <v>44908</v>
      </c>
      <c r="L551" s="187">
        <v>0</v>
      </c>
      <c r="M551" s="187">
        <v>0</v>
      </c>
      <c r="N551" s="187">
        <v>0</v>
      </c>
      <c r="O551" s="187">
        <v>0</v>
      </c>
      <c r="P551" s="187">
        <v>0</v>
      </c>
      <c r="Q551" s="187">
        <v>0</v>
      </c>
      <c r="R551" s="187">
        <v>0</v>
      </c>
      <c r="S551" s="187">
        <v>0</v>
      </c>
      <c r="T551" s="187">
        <v>0</v>
      </c>
      <c r="U551" s="187">
        <v>0</v>
      </c>
      <c r="V551" s="187">
        <v>0</v>
      </c>
      <c r="W551" s="187">
        <v>0</v>
      </c>
      <c r="X551" s="187">
        <v>0</v>
      </c>
      <c r="Y551" s="187">
        <v>0</v>
      </c>
      <c r="Z551" s="187">
        <v>0</v>
      </c>
      <c r="AA551" s="187">
        <v>13</v>
      </c>
      <c r="AB551" s="187">
        <v>0</v>
      </c>
      <c r="AC551" s="187">
        <v>0</v>
      </c>
      <c r="AD551" s="187">
        <v>0</v>
      </c>
      <c r="AE551" s="187">
        <v>0</v>
      </c>
      <c r="AF551" s="187">
        <v>0</v>
      </c>
      <c r="AG551" s="187">
        <v>0</v>
      </c>
      <c r="AH551" s="187">
        <f t="shared" si="32"/>
        <v>13</v>
      </c>
      <c r="AI551" s="202">
        <v>0</v>
      </c>
      <c r="AJ551" s="202">
        <v>0</v>
      </c>
      <c r="AK551" s="202">
        <v>0</v>
      </c>
      <c r="AL551" s="202">
        <v>0</v>
      </c>
      <c r="AM551" s="202">
        <v>0</v>
      </c>
      <c r="AN551" s="202">
        <v>0</v>
      </c>
      <c r="AO551" s="202">
        <v>0</v>
      </c>
      <c r="AP551" s="202">
        <v>0</v>
      </c>
      <c r="AQ551" s="202">
        <v>0</v>
      </c>
      <c r="AR551" s="202">
        <v>0</v>
      </c>
      <c r="AS551" s="202">
        <v>0</v>
      </c>
      <c r="AT551" s="202">
        <v>0</v>
      </c>
      <c r="AU551" s="202">
        <v>0</v>
      </c>
      <c r="AV551" s="202">
        <v>0</v>
      </c>
      <c r="AW551" s="202">
        <v>0</v>
      </c>
      <c r="AX551" s="202">
        <v>13</v>
      </c>
      <c r="AY551" s="202">
        <v>0</v>
      </c>
      <c r="AZ551" s="202">
        <v>0</v>
      </c>
      <c r="BA551" s="202">
        <v>0</v>
      </c>
      <c r="BB551" s="202">
        <v>0</v>
      </c>
      <c r="BC551" s="202">
        <v>0</v>
      </c>
      <c r="BD551" s="202">
        <v>0</v>
      </c>
      <c r="BE551" s="33">
        <f t="shared" si="30"/>
        <v>13</v>
      </c>
    </row>
    <row r="552" spans="1:57" x14ac:dyDescent="0.2">
      <c r="A552" s="178" t="s">
        <v>1740</v>
      </c>
      <c r="B552" s="178" t="s">
        <v>1741</v>
      </c>
      <c r="C552" s="178" t="s">
        <v>37</v>
      </c>
      <c r="D552" s="178" t="s">
        <v>38</v>
      </c>
      <c r="E552" s="179" t="s">
        <v>135</v>
      </c>
      <c r="F552" s="60">
        <v>646000</v>
      </c>
      <c r="G552" s="178" t="s">
        <v>111</v>
      </c>
      <c r="H552" s="178" t="s">
        <v>47</v>
      </c>
      <c r="I552" s="180">
        <v>44896</v>
      </c>
      <c r="J552" s="180">
        <v>45209</v>
      </c>
      <c r="K552" s="180">
        <v>45432</v>
      </c>
      <c r="L552" s="181">
        <v>145</v>
      </c>
      <c r="M552" s="181" t="s">
        <v>66</v>
      </c>
      <c r="N552" s="181" t="s">
        <v>66</v>
      </c>
      <c r="O552" s="181" t="s">
        <v>66</v>
      </c>
      <c r="P552" s="181" t="s">
        <v>66</v>
      </c>
      <c r="Q552" s="181" t="s">
        <v>66</v>
      </c>
      <c r="R552" s="181" t="s">
        <v>66</v>
      </c>
      <c r="S552" s="181" t="s">
        <v>66</v>
      </c>
      <c r="T552" s="181" t="s">
        <v>66</v>
      </c>
      <c r="U552" s="181">
        <v>28</v>
      </c>
      <c r="V552" s="181">
        <v>0</v>
      </c>
      <c r="W552" s="181">
        <v>0</v>
      </c>
      <c r="X552" s="181">
        <v>503</v>
      </c>
      <c r="Y552" s="181">
        <v>0</v>
      </c>
      <c r="Z552" s="181">
        <v>0</v>
      </c>
      <c r="AA552" s="181">
        <v>20</v>
      </c>
      <c r="AB552" s="181" t="s">
        <v>66</v>
      </c>
      <c r="AC552" s="181" t="s">
        <v>66</v>
      </c>
      <c r="AD552" s="181" t="s">
        <v>66</v>
      </c>
      <c r="AE552" s="181" t="s">
        <v>66</v>
      </c>
      <c r="AF552" s="181" t="s">
        <v>66</v>
      </c>
      <c r="AG552" s="181" t="s">
        <v>66</v>
      </c>
      <c r="AH552" s="181">
        <f t="shared" si="32"/>
        <v>696</v>
      </c>
      <c r="AI552" s="201">
        <v>145</v>
      </c>
      <c r="AJ552" s="201" t="s">
        <v>66</v>
      </c>
      <c r="AK552" s="201" t="s">
        <v>66</v>
      </c>
      <c r="AL552" s="201" t="s">
        <v>66</v>
      </c>
      <c r="AM552" s="201" t="s">
        <v>66</v>
      </c>
      <c r="AN552" s="201" t="s">
        <v>66</v>
      </c>
      <c r="AO552" s="201" t="s">
        <v>66</v>
      </c>
      <c r="AP552" s="201" t="s">
        <v>66</v>
      </c>
      <c r="AQ552" s="201" t="s">
        <v>66</v>
      </c>
      <c r="AR552" s="201">
        <v>28</v>
      </c>
      <c r="AS552" s="201">
        <v>0</v>
      </c>
      <c r="AT552" s="201">
        <v>0</v>
      </c>
      <c r="AU552" s="201">
        <v>503</v>
      </c>
      <c r="AV552" s="201">
        <v>0</v>
      </c>
      <c r="AW552" s="201">
        <v>0</v>
      </c>
      <c r="AX552" s="201">
        <v>20</v>
      </c>
      <c r="AY552" s="201" t="s">
        <v>66</v>
      </c>
      <c r="AZ552" s="201" t="s">
        <v>66</v>
      </c>
      <c r="BA552" s="201" t="s">
        <v>66</v>
      </c>
      <c r="BB552" s="201" t="s">
        <v>66</v>
      </c>
      <c r="BC552" s="201" t="s">
        <v>66</v>
      </c>
      <c r="BD552" s="201" t="s">
        <v>66</v>
      </c>
      <c r="BE552" s="33">
        <f t="shared" si="30"/>
        <v>696</v>
      </c>
    </row>
    <row r="553" spans="1:57" x14ac:dyDescent="0.2">
      <c r="A553" s="178" t="s">
        <v>1742</v>
      </c>
      <c r="B553" s="178" t="s">
        <v>1743</v>
      </c>
      <c r="C553" s="178" t="s">
        <v>37</v>
      </c>
      <c r="D553" s="178" t="s">
        <v>38</v>
      </c>
      <c r="E553" s="179" t="s">
        <v>135</v>
      </c>
      <c r="F553" s="60">
        <v>787000</v>
      </c>
      <c r="G553" s="178" t="s">
        <v>111</v>
      </c>
      <c r="H553" s="178" t="s">
        <v>47</v>
      </c>
      <c r="I553" s="180">
        <v>44720</v>
      </c>
      <c r="J553" s="180">
        <v>45352</v>
      </c>
      <c r="K553" s="180">
        <v>45352</v>
      </c>
      <c r="L553" s="181">
        <v>195</v>
      </c>
      <c r="M553" s="181">
        <v>0</v>
      </c>
      <c r="N553" s="181">
        <v>0</v>
      </c>
      <c r="O553" s="181">
        <v>0</v>
      </c>
      <c r="P553" s="181">
        <v>0</v>
      </c>
      <c r="Q553" s="181">
        <v>0</v>
      </c>
      <c r="R553" s="181">
        <v>50</v>
      </c>
      <c r="S553" s="181">
        <v>0</v>
      </c>
      <c r="T553" s="181">
        <v>0</v>
      </c>
      <c r="U553" s="181">
        <v>19</v>
      </c>
      <c r="V553" s="181">
        <v>0</v>
      </c>
      <c r="W553" s="181">
        <v>0</v>
      </c>
      <c r="X553" s="181">
        <v>21</v>
      </c>
      <c r="Y553" s="181">
        <v>0</v>
      </c>
      <c r="Z553" s="181">
        <v>0</v>
      </c>
      <c r="AA553" s="181">
        <v>0</v>
      </c>
      <c r="AB553" s="181">
        <v>0</v>
      </c>
      <c r="AC553" s="181">
        <v>108</v>
      </c>
      <c r="AD553" s="181">
        <v>0</v>
      </c>
      <c r="AE553" s="181">
        <v>0</v>
      </c>
      <c r="AF553" s="181">
        <v>0</v>
      </c>
      <c r="AG553" s="181">
        <v>0</v>
      </c>
      <c r="AH553" s="181">
        <f t="shared" si="32"/>
        <v>393</v>
      </c>
      <c r="AI553" s="201">
        <v>195</v>
      </c>
      <c r="AJ553" s="201">
        <v>0</v>
      </c>
      <c r="AK553" s="201">
        <v>0</v>
      </c>
      <c r="AL553" s="201">
        <v>0</v>
      </c>
      <c r="AM553" s="201">
        <v>0</v>
      </c>
      <c r="AN553" s="201">
        <v>0</v>
      </c>
      <c r="AO553" s="201">
        <v>50</v>
      </c>
      <c r="AP553" s="201">
        <v>0</v>
      </c>
      <c r="AQ553" s="201">
        <v>0</v>
      </c>
      <c r="AR553" s="201">
        <v>19</v>
      </c>
      <c r="AS553" s="201">
        <v>0</v>
      </c>
      <c r="AT553" s="201">
        <v>0</v>
      </c>
      <c r="AU553" s="201">
        <v>21</v>
      </c>
      <c r="AV553" s="201">
        <v>0</v>
      </c>
      <c r="AW553" s="201">
        <v>0</v>
      </c>
      <c r="AX553" s="201">
        <v>0</v>
      </c>
      <c r="AY553" s="201">
        <v>0</v>
      </c>
      <c r="AZ553" s="201">
        <v>108</v>
      </c>
      <c r="BA553" s="201">
        <v>0</v>
      </c>
      <c r="BB553" s="201">
        <v>0</v>
      </c>
      <c r="BC553" s="201">
        <v>0</v>
      </c>
      <c r="BD553" s="201">
        <v>0</v>
      </c>
      <c r="BE553" s="33">
        <f t="shared" si="30"/>
        <v>393</v>
      </c>
    </row>
    <row r="554" spans="1:57" s="9" customFormat="1" ht="13.5" thickBot="1" x14ac:dyDescent="0.25">
      <c r="A554" s="183" t="s">
        <v>1744</v>
      </c>
      <c r="B554" s="183" t="s">
        <v>1745</v>
      </c>
      <c r="C554" s="183" t="s">
        <v>37</v>
      </c>
      <c r="D554" s="183" t="s">
        <v>38</v>
      </c>
      <c r="E554" s="184" t="s">
        <v>135</v>
      </c>
      <c r="F554" s="185">
        <v>77000</v>
      </c>
      <c r="G554" s="183" t="s">
        <v>111</v>
      </c>
      <c r="H554" s="183" t="s">
        <v>47</v>
      </c>
      <c r="I554" s="186">
        <v>44553</v>
      </c>
      <c r="J554" s="186">
        <v>44553</v>
      </c>
      <c r="K554" s="186">
        <v>45232</v>
      </c>
      <c r="L554" s="187" t="s">
        <v>66</v>
      </c>
      <c r="M554" s="187" t="s">
        <v>66</v>
      </c>
      <c r="N554" s="187" t="s">
        <v>66</v>
      </c>
      <c r="O554" s="187" t="s">
        <v>66</v>
      </c>
      <c r="P554" s="187" t="s">
        <v>66</v>
      </c>
      <c r="Q554" s="187" t="s">
        <v>66</v>
      </c>
      <c r="R554" s="187" t="s">
        <v>66</v>
      </c>
      <c r="S554" s="187" t="s">
        <v>66</v>
      </c>
      <c r="T554" s="187" t="s">
        <v>66</v>
      </c>
      <c r="U554" s="187">
        <v>0</v>
      </c>
      <c r="V554" s="187">
        <v>0</v>
      </c>
      <c r="W554" s="187">
        <v>0</v>
      </c>
      <c r="X554" s="187">
        <v>0</v>
      </c>
      <c r="Y554" s="187">
        <v>0</v>
      </c>
      <c r="Z554" s="187">
        <v>0</v>
      </c>
      <c r="AA554" s="187">
        <v>20</v>
      </c>
      <c r="AB554" s="187">
        <v>0</v>
      </c>
      <c r="AC554" s="187" t="s">
        <v>66</v>
      </c>
      <c r="AD554" s="187" t="s">
        <v>66</v>
      </c>
      <c r="AE554" s="187" t="s">
        <v>66</v>
      </c>
      <c r="AF554" s="187" t="s">
        <v>66</v>
      </c>
      <c r="AG554" s="187" t="s">
        <v>66</v>
      </c>
      <c r="AH554" s="187">
        <f t="shared" si="32"/>
        <v>20</v>
      </c>
      <c r="AI554" s="202" t="s">
        <v>66</v>
      </c>
      <c r="AJ554" s="202" t="s">
        <v>66</v>
      </c>
      <c r="AK554" s="202" t="s">
        <v>66</v>
      </c>
      <c r="AL554" s="202" t="s">
        <v>66</v>
      </c>
      <c r="AM554" s="202" t="s">
        <v>66</v>
      </c>
      <c r="AN554" s="202" t="s">
        <v>66</v>
      </c>
      <c r="AO554" s="202" t="s">
        <v>66</v>
      </c>
      <c r="AP554" s="202" t="s">
        <v>66</v>
      </c>
      <c r="AQ554" s="202" t="s">
        <v>66</v>
      </c>
      <c r="AR554" s="202">
        <v>0</v>
      </c>
      <c r="AS554" s="202">
        <v>0</v>
      </c>
      <c r="AT554" s="202">
        <v>0</v>
      </c>
      <c r="AU554" s="202">
        <v>0</v>
      </c>
      <c r="AV554" s="202">
        <v>0</v>
      </c>
      <c r="AW554" s="202">
        <v>0</v>
      </c>
      <c r="AX554" s="202">
        <v>20</v>
      </c>
      <c r="AY554" s="202">
        <v>0</v>
      </c>
      <c r="AZ554" s="202" t="s">
        <v>66</v>
      </c>
      <c r="BA554" s="202" t="s">
        <v>66</v>
      </c>
      <c r="BB554" s="202" t="s">
        <v>66</v>
      </c>
      <c r="BC554" s="202" t="s">
        <v>66</v>
      </c>
      <c r="BD554" s="202" t="s">
        <v>66</v>
      </c>
      <c r="BE554" s="33">
        <f t="shared" si="30"/>
        <v>20</v>
      </c>
    </row>
    <row r="555" spans="1:57" x14ac:dyDescent="0.2">
      <c r="A555" s="178" t="s">
        <v>1746</v>
      </c>
      <c r="B555" s="178" t="s">
        <v>1747</v>
      </c>
      <c r="C555" s="178" t="s">
        <v>37</v>
      </c>
      <c r="D555" s="178" t="s">
        <v>38</v>
      </c>
      <c r="E555" s="179" t="s">
        <v>135</v>
      </c>
      <c r="F555" s="60">
        <v>779000</v>
      </c>
      <c r="G555" s="178" t="s">
        <v>111</v>
      </c>
      <c r="H555" s="178" t="s">
        <v>47</v>
      </c>
      <c r="I555" s="180">
        <v>44704</v>
      </c>
      <c r="J555" s="180">
        <v>44713</v>
      </c>
      <c r="K555" s="180">
        <v>45337</v>
      </c>
      <c r="L555" s="181">
        <v>270</v>
      </c>
      <c r="M555" s="181">
        <v>0</v>
      </c>
      <c r="N555" s="181">
        <v>0</v>
      </c>
      <c r="O555" s="181">
        <v>0</v>
      </c>
      <c r="P555" s="181">
        <v>0</v>
      </c>
      <c r="Q555" s="181">
        <v>0</v>
      </c>
      <c r="R555" s="181">
        <v>47</v>
      </c>
      <c r="S555" s="181">
        <v>0</v>
      </c>
      <c r="T555" s="181">
        <v>0</v>
      </c>
      <c r="U555" s="181">
        <v>18</v>
      </c>
      <c r="V555" s="181">
        <v>0</v>
      </c>
      <c r="W555" s="181" t="s">
        <v>66</v>
      </c>
      <c r="X555" s="181">
        <v>100</v>
      </c>
      <c r="Y555" s="181">
        <v>0</v>
      </c>
      <c r="Z555" s="181">
        <v>0</v>
      </c>
      <c r="AA555" s="181">
        <v>2</v>
      </c>
      <c r="AB555" s="181">
        <v>0</v>
      </c>
      <c r="AC555" s="181">
        <v>0</v>
      </c>
      <c r="AD555" s="181">
        <v>0</v>
      </c>
      <c r="AE555" s="181">
        <v>0</v>
      </c>
      <c r="AF555" s="181">
        <v>0</v>
      </c>
      <c r="AG555" s="181">
        <v>0</v>
      </c>
      <c r="AH555" s="181">
        <f t="shared" si="32"/>
        <v>437</v>
      </c>
      <c r="AI555" s="201">
        <v>270</v>
      </c>
      <c r="AJ555" s="201">
        <v>0</v>
      </c>
      <c r="AK555" s="201">
        <v>0</v>
      </c>
      <c r="AL555" s="201">
        <v>0</v>
      </c>
      <c r="AM555" s="201">
        <v>0</v>
      </c>
      <c r="AN555" s="201">
        <v>0</v>
      </c>
      <c r="AO555" s="201">
        <v>47</v>
      </c>
      <c r="AP555" s="201">
        <v>0</v>
      </c>
      <c r="AQ555" s="201">
        <v>0</v>
      </c>
      <c r="AR555" s="201">
        <v>18</v>
      </c>
      <c r="AS555" s="201">
        <v>0</v>
      </c>
      <c r="AT555" s="201" t="s">
        <v>66</v>
      </c>
      <c r="AU555" s="201">
        <v>100</v>
      </c>
      <c r="AV555" s="201">
        <v>0</v>
      </c>
      <c r="AW555" s="201">
        <v>0</v>
      </c>
      <c r="AX555" s="201">
        <v>2</v>
      </c>
      <c r="AY555" s="201">
        <v>0</v>
      </c>
      <c r="AZ555" s="201">
        <v>0</v>
      </c>
      <c r="BA555" s="201">
        <v>0</v>
      </c>
      <c r="BB555" s="201">
        <v>0</v>
      </c>
      <c r="BC555" s="201">
        <v>0</v>
      </c>
      <c r="BD555" s="201">
        <v>0</v>
      </c>
      <c r="BE555" s="33">
        <f t="shared" si="30"/>
        <v>437</v>
      </c>
    </row>
    <row r="556" spans="1:57" s="9" customFormat="1" ht="13.5" thickBot="1" x14ac:dyDescent="0.25">
      <c r="A556" s="183" t="s">
        <v>1748</v>
      </c>
      <c r="B556" s="183" t="s">
        <v>1749</v>
      </c>
      <c r="C556" s="183" t="s">
        <v>37</v>
      </c>
      <c r="D556" s="183" t="s">
        <v>38</v>
      </c>
      <c r="E556" s="184" t="s">
        <v>152</v>
      </c>
      <c r="F556" s="185">
        <v>3789000</v>
      </c>
      <c r="G556" s="183" t="s">
        <v>153</v>
      </c>
      <c r="H556" s="183" t="s">
        <v>75</v>
      </c>
      <c r="I556" s="186">
        <v>44900</v>
      </c>
      <c r="J556" s="186">
        <v>44900</v>
      </c>
      <c r="K556" s="186">
        <v>45383</v>
      </c>
      <c r="L556" s="187">
        <v>306</v>
      </c>
      <c r="M556" s="187">
        <v>0</v>
      </c>
      <c r="N556" s="187">
        <v>0</v>
      </c>
      <c r="O556" s="187">
        <v>0</v>
      </c>
      <c r="P556" s="187">
        <v>0</v>
      </c>
      <c r="Q556" s="187">
        <v>0</v>
      </c>
      <c r="R556" s="187">
        <v>420</v>
      </c>
      <c r="S556" s="187">
        <v>0</v>
      </c>
      <c r="T556" s="187">
        <v>0</v>
      </c>
      <c r="U556" s="187">
        <v>0</v>
      </c>
      <c r="V556" s="187">
        <v>0</v>
      </c>
      <c r="W556" s="187">
        <v>0</v>
      </c>
      <c r="X556" s="187">
        <v>0</v>
      </c>
      <c r="Y556" s="187">
        <v>100</v>
      </c>
      <c r="Z556" s="187">
        <v>100</v>
      </c>
      <c r="AA556" s="187">
        <v>0</v>
      </c>
      <c r="AB556" s="187">
        <v>0</v>
      </c>
      <c r="AC556" s="187">
        <v>0</v>
      </c>
      <c r="AD556" s="187">
        <v>0</v>
      </c>
      <c r="AE556" s="187">
        <v>0</v>
      </c>
      <c r="AF556" s="187">
        <v>0</v>
      </c>
      <c r="AG556" s="187">
        <v>0</v>
      </c>
      <c r="AH556" s="187">
        <f t="shared" ref="AH556:AH576" si="33">SUM(L556:AG556)</f>
        <v>926</v>
      </c>
      <c r="AI556" s="202">
        <v>306</v>
      </c>
      <c r="AJ556" s="202">
        <v>0</v>
      </c>
      <c r="AK556" s="202">
        <v>0</v>
      </c>
      <c r="AL556" s="202">
        <v>0</v>
      </c>
      <c r="AM556" s="202">
        <v>0</v>
      </c>
      <c r="AN556" s="202">
        <v>0</v>
      </c>
      <c r="AO556" s="202">
        <v>420</v>
      </c>
      <c r="AP556" s="202">
        <v>0</v>
      </c>
      <c r="AQ556" s="202">
        <v>0</v>
      </c>
      <c r="AR556" s="202">
        <v>0</v>
      </c>
      <c r="AS556" s="202">
        <v>0</v>
      </c>
      <c r="AT556" s="202">
        <v>0</v>
      </c>
      <c r="AU556" s="202">
        <v>0</v>
      </c>
      <c r="AV556" s="202">
        <v>100</v>
      </c>
      <c r="AW556" s="202">
        <v>100</v>
      </c>
      <c r="AX556" s="202">
        <v>0</v>
      </c>
      <c r="AY556" s="202">
        <v>0</v>
      </c>
      <c r="AZ556" s="202">
        <v>0</v>
      </c>
      <c r="BA556" s="202">
        <v>0</v>
      </c>
      <c r="BB556" s="202">
        <v>0</v>
      </c>
      <c r="BC556" s="202">
        <v>0</v>
      </c>
      <c r="BD556" s="202">
        <v>0</v>
      </c>
      <c r="BE556" s="33">
        <f t="shared" si="30"/>
        <v>926</v>
      </c>
    </row>
    <row r="557" spans="1:57" x14ac:dyDescent="0.2">
      <c r="A557" s="178" t="s">
        <v>1750</v>
      </c>
      <c r="B557" s="178" t="s">
        <v>1751</v>
      </c>
      <c r="C557" s="178" t="s">
        <v>37</v>
      </c>
      <c r="D557" s="178" t="s">
        <v>38</v>
      </c>
      <c r="E557" s="179" t="s">
        <v>73</v>
      </c>
      <c r="F557" s="60">
        <v>523000</v>
      </c>
      <c r="G557" s="178" t="s">
        <v>74</v>
      </c>
      <c r="H557" s="178" t="s">
        <v>47</v>
      </c>
      <c r="I557" s="180">
        <v>44742</v>
      </c>
      <c r="J557" s="180">
        <v>44812</v>
      </c>
      <c r="K557" s="180">
        <v>45245</v>
      </c>
      <c r="L557" s="181">
        <v>0</v>
      </c>
      <c r="M557" s="181">
        <v>0</v>
      </c>
      <c r="N557" s="181">
        <v>0</v>
      </c>
      <c r="O557" s="181">
        <v>0</v>
      </c>
      <c r="P557" s="181">
        <v>0</v>
      </c>
      <c r="Q557" s="181">
        <v>0</v>
      </c>
      <c r="R557" s="181">
        <v>5</v>
      </c>
      <c r="S557" s="181">
        <v>0</v>
      </c>
      <c r="T557" s="181">
        <v>0</v>
      </c>
      <c r="U557" s="181">
        <v>0</v>
      </c>
      <c r="V557" s="181">
        <v>0</v>
      </c>
      <c r="W557" s="181">
        <v>0</v>
      </c>
      <c r="X557" s="181">
        <v>35</v>
      </c>
      <c r="Y557" s="181">
        <v>0</v>
      </c>
      <c r="Z557" s="181">
        <v>0</v>
      </c>
      <c r="AA557" s="181">
        <v>0</v>
      </c>
      <c r="AB557" s="181">
        <v>0</v>
      </c>
      <c r="AC557" s="181">
        <v>110</v>
      </c>
      <c r="AD557" s="181">
        <v>0</v>
      </c>
      <c r="AE557" s="181">
        <v>0</v>
      </c>
      <c r="AF557" s="181">
        <v>0</v>
      </c>
      <c r="AG557" s="181">
        <v>0</v>
      </c>
      <c r="AH557" s="181">
        <f t="shared" si="33"/>
        <v>150</v>
      </c>
      <c r="AI557" s="201">
        <v>0</v>
      </c>
      <c r="AJ557" s="201">
        <v>0</v>
      </c>
      <c r="AK557" s="201">
        <v>0</v>
      </c>
      <c r="AL557" s="201">
        <v>0</v>
      </c>
      <c r="AM557" s="201">
        <v>0</v>
      </c>
      <c r="AN557" s="201">
        <v>0</v>
      </c>
      <c r="AO557" s="201">
        <v>5</v>
      </c>
      <c r="AP557" s="201">
        <v>0</v>
      </c>
      <c r="AQ557" s="201">
        <v>0</v>
      </c>
      <c r="AR557" s="201">
        <v>0</v>
      </c>
      <c r="AS557" s="201">
        <v>0</v>
      </c>
      <c r="AT557" s="201">
        <v>0</v>
      </c>
      <c r="AU557" s="201">
        <v>35</v>
      </c>
      <c r="AV557" s="201">
        <v>0</v>
      </c>
      <c r="AW557" s="201">
        <v>0</v>
      </c>
      <c r="AX557" s="201">
        <v>0</v>
      </c>
      <c r="AY557" s="201">
        <v>0</v>
      </c>
      <c r="AZ557" s="201">
        <v>110</v>
      </c>
      <c r="BA557" s="201">
        <v>0</v>
      </c>
      <c r="BB557" s="201">
        <v>0</v>
      </c>
      <c r="BC557" s="201">
        <v>0</v>
      </c>
      <c r="BD557" s="201">
        <v>0</v>
      </c>
      <c r="BE557" s="33">
        <f t="shared" si="30"/>
        <v>150</v>
      </c>
    </row>
    <row r="558" spans="1:57" s="9" customFormat="1" ht="13.5" thickBot="1" x14ac:dyDescent="0.25">
      <c r="A558" s="183" t="s">
        <v>1752</v>
      </c>
      <c r="B558" s="183" t="s">
        <v>1753</v>
      </c>
      <c r="C558" s="183" t="s">
        <v>37</v>
      </c>
      <c r="D558" s="183" t="s">
        <v>38</v>
      </c>
      <c r="E558" s="184" t="s">
        <v>1310</v>
      </c>
      <c r="F558" s="185">
        <v>20000</v>
      </c>
      <c r="G558" s="183" t="s">
        <v>294</v>
      </c>
      <c r="H558" s="183" t="s">
        <v>47</v>
      </c>
      <c r="I558" s="186">
        <v>44824</v>
      </c>
      <c r="J558" s="186">
        <v>44788</v>
      </c>
      <c r="K558" s="186">
        <v>45231</v>
      </c>
      <c r="L558" s="187" t="s">
        <v>66</v>
      </c>
      <c r="M558" s="187" t="s">
        <v>66</v>
      </c>
      <c r="N558" s="187" t="s">
        <v>66</v>
      </c>
      <c r="O558" s="187" t="s">
        <v>66</v>
      </c>
      <c r="P558" s="187" t="s">
        <v>66</v>
      </c>
      <c r="Q558" s="187" t="s">
        <v>66</v>
      </c>
      <c r="R558" s="187" t="s">
        <v>66</v>
      </c>
      <c r="S558" s="187" t="s">
        <v>66</v>
      </c>
      <c r="T558" s="187" t="s">
        <v>66</v>
      </c>
      <c r="U558" s="187">
        <v>0</v>
      </c>
      <c r="V558" s="187">
        <v>0</v>
      </c>
      <c r="W558" s="187">
        <v>0</v>
      </c>
      <c r="X558" s="187">
        <v>7</v>
      </c>
      <c r="Y558" s="187">
        <v>0</v>
      </c>
      <c r="Z558" s="187">
        <v>0</v>
      </c>
      <c r="AA558" s="187">
        <v>13</v>
      </c>
      <c r="AB558" s="187" t="s">
        <v>66</v>
      </c>
      <c r="AC558" s="187" t="s">
        <v>66</v>
      </c>
      <c r="AD558" s="187" t="s">
        <v>66</v>
      </c>
      <c r="AE558" s="187" t="s">
        <v>66</v>
      </c>
      <c r="AF558" s="187" t="s">
        <v>66</v>
      </c>
      <c r="AG558" s="187" t="s">
        <v>66</v>
      </c>
      <c r="AH558" s="187">
        <f t="shared" si="33"/>
        <v>20</v>
      </c>
      <c r="AI558" s="202" t="s">
        <v>66</v>
      </c>
      <c r="AJ558" s="202" t="s">
        <v>66</v>
      </c>
      <c r="AK558" s="202" t="s">
        <v>66</v>
      </c>
      <c r="AL558" s="202" t="s">
        <v>66</v>
      </c>
      <c r="AM558" s="202" t="s">
        <v>66</v>
      </c>
      <c r="AN558" s="202" t="s">
        <v>66</v>
      </c>
      <c r="AO558" s="202" t="s">
        <v>66</v>
      </c>
      <c r="AP558" s="202" t="s">
        <v>66</v>
      </c>
      <c r="AQ558" s="202" t="s">
        <v>66</v>
      </c>
      <c r="AR558" s="202">
        <v>0</v>
      </c>
      <c r="AS558" s="202">
        <v>0</v>
      </c>
      <c r="AT558" s="202">
        <v>0</v>
      </c>
      <c r="AU558" s="202">
        <v>7</v>
      </c>
      <c r="AV558" s="202">
        <v>0</v>
      </c>
      <c r="AW558" s="202">
        <v>0</v>
      </c>
      <c r="AX558" s="202">
        <v>13</v>
      </c>
      <c r="AY558" s="202" t="s">
        <v>66</v>
      </c>
      <c r="AZ558" s="202" t="s">
        <v>66</v>
      </c>
      <c r="BA558" s="202" t="s">
        <v>66</v>
      </c>
      <c r="BB558" s="202" t="s">
        <v>66</v>
      </c>
      <c r="BC558" s="202" t="s">
        <v>66</v>
      </c>
      <c r="BD558" s="202" t="s">
        <v>66</v>
      </c>
      <c r="BE558" s="33">
        <f t="shared" si="30"/>
        <v>20</v>
      </c>
    </row>
    <row r="559" spans="1:57" x14ac:dyDescent="0.2">
      <c r="A559" s="178" t="s">
        <v>1754</v>
      </c>
      <c r="B559" s="178" t="s">
        <v>1755</v>
      </c>
      <c r="C559" s="178" t="s">
        <v>37</v>
      </c>
      <c r="D559" s="178" t="s">
        <v>38</v>
      </c>
      <c r="E559" s="179" t="s">
        <v>135</v>
      </c>
      <c r="F559" s="60">
        <v>477000</v>
      </c>
      <c r="G559" s="178" t="s">
        <v>111</v>
      </c>
      <c r="H559" s="178" t="s">
        <v>47</v>
      </c>
      <c r="I559" s="180">
        <v>44732</v>
      </c>
      <c r="J559" s="180">
        <v>44788</v>
      </c>
      <c r="K559" s="180">
        <v>45265</v>
      </c>
      <c r="L559" s="181">
        <v>0</v>
      </c>
      <c r="M559" s="181">
        <v>0</v>
      </c>
      <c r="N559" s="181">
        <v>0</v>
      </c>
      <c r="O559" s="181">
        <v>0</v>
      </c>
      <c r="P559" s="181">
        <v>0</v>
      </c>
      <c r="Q559" s="181">
        <v>0</v>
      </c>
      <c r="R559" s="181">
        <v>0</v>
      </c>
      <c r="S559" s="181">
        <v>0</v>
      </c>
      <c r="T559" s="181">
        <v>0</v>
      </c>
      <c r="U559" s="181">
        <v>0</v>
      </c>
      <c r="V559" s="181">
        <v>0</v>
      </c>
      <c r="W559" s="181">
        <v>0</v>
      </c>
      <c r="X559" s="181">
        <v>0</v>
      </c>
      <c r="Y559" s="181">
        <v>0</v>
      </c>
      <c r="Z559" s="181">
        <v>0</v>
      </c>
      <c r="AA559" s="181">
        <v>40</v>
      </c>
      <c r="AB559" s="181">
        <v>0</v>
      </c>
      <c r="AC559" s="181">
        <v>0</v>
      </c>
      <c r="AD559" s="181">
        <v>0</v>
      </c>
      <c r="AE559" s="181">
        <v>0</v>
      </c>
      <c r="AF559" s="181">
        <v>0</v>
      </c>
      <c r="AG559" s="181">
        <v>0</v>
      </c>
      <c r="AH559" s="181">
        <f t="shared" si="33"/>
        <v>40</v>
      </c>
      <c r="AI559" s="201">
        <v>0</v>
      </c>
      <c r="AJ559" s="201">
        <v>0</v>
      </c>
      <c r="AK559" s="201">
        <v>0</v>
      </c>
      <c r="AL559" s="201">
        <v>0</v>
      </c>
      <c r="AM559" s="201">
        <v>0</v>
      </c>
      <c r="AN559" s="201">
        <v>0</v>
      </c>
      <c r="AO559" s="201">
        <v>0</v>
      </c>
      <c r="AP559" s="201">
        <v>0</v>
      </c>
      <c r="AQ559" s="201">
        <v>0</v>
      </c>
      <c r="AR559" s="201">
        <v>0</v>
      </c>
      <c r="AS559" s="201">
        <v>0</v>
      </c>
      <c r="AT559" s="201">
        <v>0</v>
      </c>
      <c r="AU559" s="201">
        <v>0</v>
      </c>
      <c r="AV559" s="201">
        <v>0</v>
      </c>
      <c r="AW559" s="201">
        <v>0</v>
      </c>
      <c r="AX559" s="201">
        <v>40</v>
      </c>
      <c r="AY559" s="201">
        <v>0</v>
      </c>
      <c r="AZ559" s="201">
        <v>0</v>
      </c>
      <c r="BA559" s="201">
        <v>0</v>
      </c>
      <c r="BB559" s="201">
        <v>0</v>
      </c>
      <c r="BC559" s="201">
        <v>0</v>
      </c>
      <c r="BD559" s="201">
        <v>0</v>
      </c>
      <c r="BE559" s="33">
        <f t="shared" si="30"/>
        <v>40</v>
      </c>
    </row>
    <row r="560" spans="1:57" x14ac:dyDescent="0.2">
      <c r="A560" s="178" t="s">
        <v>1756</v>
      </c>
      <c r="B560" s="178" t="s">
        <v>1757</v>
      </c>
      <c r="C560" s="178" t="s">
        <v>37</v>
      </c>
      <c r="D560" s="178" t="s">
        <v>38</v>
      </c>
      <c r="E560" s="179" t="s">
        <v>252</v>
      </c>
      <c r="F560" s="60">
        <v>250000</v>
      </c>
      <c r="G560" s="178" t="s">
        <v>253</v>
      </c>
      <c r="H560" s="178" t="s">
        <v>47</v>
      </c>
      <c r="I560" s="180">
        <v>44778</v>
      </c>
      <c r="J560" s="180">
        <v>44778</v>
      </c>
      <c r="K560" s="180">
        <v>45231</v>
      </c>
      <c r="L560" s="181">
        <v>0</v>
      </c>
      <c r="M560" s="181">
        <v>0</v>
      </c>
      <c r="N560" s="181">
        <v>0</v>
      </c>
      <c r="O560" s="181">
        <v>0</v>
      </c>
      <c r="P560" s="181">
        <v>0</v>
      </c>
      <c r="Q560" s="181">
        <v>0</v>
      </c>
      <c r="R560" s="181">
        <v>0</v>
      </c>
      <c r="S560" s="181">
        <v>0</v>
      </c>
      <c r="T560" s="181">
        <v>0</v>
      </c>
      <c r="U560" s="181">
        <v>0</v>
      </c>
      <c r="V560" s="181">
        <v>0</v>
      </c>
      <c r="W560" s="181">
        <v>0</v>
      </c>
      <c r="X560" s="181">
        <v>4</v>
      </c>
      <c r="Y560" s="181">
        <v>0</v>
      </c>
      <c r="Z560" s="181">
        <v>0</v>
      </c>
      <c r="AA560" s="181">
        <v>58</v>
      </c>
      <c r="AB560" s="181">
        <v>0</v>
      </c>
      <c r="AC560" s="181">
        <v>0</v>
      </c>
      <c r="AD560" s="181">
        <v>0</v>
      </c>
      <c r="AE560" s="181">
        <v>0</v>
      </c>
      <c r="AF560" s="181">
        <v>0</v>
      </c>
      <c r="AG560" s="181">
        <v>0</v>
      </c>
      <c r="AH560" s="181">
        <f t="shared" si="33"/>
        <v>62</v>
      </c>
      <c r="AI560" s="201">
        <v>0</v>
      </c>
      <c r="AJ560" s="201">
        <v>0</v>
      </c>
      <c r="AK560" s="201">
        <v>0</v>
      </c>
      <c r="AL560" s="201">
        <v>0</v>
      </c>
      <c r="AM560" s="201">
        <v>0</v>
      </c>
      <c r="AN560" s="201">
        <v>0</v>
      </c>
      <c r="AO560" s="201">
        <v>0</v>
      </c>
      <c r="AP560" s="201">
        <v>0</v>
      </c>
      <c r="AQ560" s="201">
        <v>0</v>
      </c>
      <c r="AR560" s="201">
        <v>0</v>
      </c>
      <c r="AS560" s="201">
        <v>0</v>
      </c>
      <c r="AT560" s="201">
        <v>0</v>
      </c>
      <c r="AU560" s="201">
        <v>4</v>
      </c>
      <c r="AV560" s="201">
        <v>0</v>
      </c>
      <c r="AW560" s="201">
        <v>0</v>
      </c>
      <c r="AX560" s="201">
        <v>58</v>
      </c>
      <c r="AY560" s="201">
        <v>0</v>
      </c>
      <c r="AZ560" s="201">
        <v>0</v>
      </c>
      <c r="BA560" s="201">
        <v>0</v>
      </c>
      <c r="BB560" s="201">
        <v>0</v>
      </c>
      <c r="BC560" s="201">
        <v>0</v>
      </c>
      <c r="BD560" s="201">
        <v>0</v>
      </c>
      <c r="BE560" s="33">
        <f t="shared" si="30"/>
        <v>62</v>
      </c>
    </row>
    <row r="561" spans="1:57" s="9" customFormat="1" ht="13.5" thickBot="1" x14ac:dyDescent="0.25">
      <c r="A561" s="183" t="s">
        <v>1758</v>
      </c>
      <c r="B561" s="183" t="s">
        <v>1759</v>
      </c>
      <c r="C561" s="183" t="s">
        <v>37</v>
      </c>
      <c r="D561" s="183" t="s">
        <v>38</v>
      </c>
      <c r="E561" s="184" t="s">
        <v>98</v>
      </c>
      <c r="F561" s="185">
        <v>10000</v>
      </c>
      <c r="G561" s="183" t="s">
        <v>99</v>
      </c>
      <c r="H561" s="183" t="s">
        <v>47</v>
      </c>
      <c r="I561" s="186">
        <v>44603</v>
      </c>
      <c r="J561" s="186">
        <v>44603</v>
      </c>
      <c r="K561" s="186">
        <v>45054</v>
      </c>
      <c r="L561" s="187" t="s">
        <v>66</v>
      </c>
      <c r="M561" s="187" t="s">
        <v>66</v>
      </c>
      <c r="N561" s="187" t="s">
        <v>66</v>
      </c>
      <c r="O561" s="187" t="s">
        <v>66</v>
      </c>
      <c r="P561" s="187" t="s">
        <v>66</v>
      </c>
      <c r="Q561" s="187" t="s">
        <v>66</v>
      </c>
      <c r="R561" s="187" t="s">
        <v>66</v>
      </c>
      <c r="S561" s="187" t="s">
        <v>66</v>
      </c>
      <c r="T561" s="187" t="s">
        <v>66</v>
      </c>
      <c r="U561" s="187">
        <v>0</v>
      </c>
      <c r="V561" s="187">
        <v>0</v>
      </c>
      <c r="W561" s="187">
        <v>0</v>
      </c>
      <c r="X561" s="187">
        <v>0</v>
      </c>
      <c r="Y561" s="187">
        <v>0</v>
      </c>
      <c r="Z561" s="187">
        <v>0</v>
      </c>
      <c r="AA561" s="187">
        <v>10</v>
      </c>
      <c r="AB561" s="187" t="s">
        <v>66</v>
      </c>
      <c r="AC561" s="187" t="s">
        <v>66</v>
      </c>
      <c r="AD561" s="187" t="s">
        <v>66</v>
      </c>
      <c r="AE561" s="187" t="s">
        <v>66</v>
      </c>
      <c r="AF561" s="187" t="s">
        <v>66</v>
      </c>
      <c r="AG561" s="187" t="s">
        <v>66</v>
      </c>
      <c r="AH561" s="187">
        <f t="shared" si="33"/>
        <v>10</v>
      </c>
      <c r="AI561" s="202" t="s">
        <v>66</v>
      </c>
      <c r="AJ561" s="202" t="s">
        <v>66</v>
      </c>
      <c r="AK561" s="202" t="s">
        <v>66</v>
      </c>
      <c r="AL561" s="202" t="s">
        <v>66</v>
      </c>
      <c r="AM561" s="202" t="s">
        <v>66</v>
      </c>
      <c r="AN561" s="202" t="s">
        <v>66</v>
      </c>
      <c r="AO561" s="202" t="s">
        <v>66</v>
      </c>
      <c r="AP561" s="202" t="s">
        <v>66</v>
      </c>
      <c r="AQ561" s="202" t="s">
        <v>66</v>
      </c>
      <c r="AR561" s="202">
        <v>0</v>
      </c>
      <c r="AS561" s="202">
        <v>0</v>
      </c>
      <c r="AT561" s="202">
        <v>0</v>
      </c>
      <c r="AU561" s="202">
        <v>0</v>
      </c>
      <c r="AV561" s="202">
        <v>0</v>
      </c>
      <c r="AW561" s="202">
        <v>0</v>
      </c>
      <c r="AX561" s="202">
        <v>10</v>
      </c>
      <c r="AY561" s="202" t="s">
        <v>66</v>
      </c>
      <c r="AZ561" s="202" t="s">
        <v>66</v>
      </c>
      <c r="BA561" s="202" t="s">
        <v>66</v>
      </c>
      <c r="BB561" s="202" t="s">
        <v>66</v>
      </c>
      <c r="BC561" s="202" t="s">
        <v>66</v>
      </c>
      <c r="BD561" s="202" t="s">
        <v>66</v>
      </c>
      <c r="BE561" s="33">
        <f t="shared" si="30"/>
        <v>10</v>
      </c>
    </row>
    <row r="562" spans="1:57" x14ac:dyDescent="0.2">
      <c r="A562" s="178" t="s">
        <v>1760</v>
      </c>
      <c r="B562" s="178" t="s">
        <v>1761</v>
      </c>
      <c r="C562" s="178" t="s">
        <v>37</v>
      </c>
      <c r="D562" s="178" t="s">
        <v>38</v>
      </c>
      <c r="E562" s="179" t="s">
        <v>305</v>
      </c>
      <c r="F562" s="60">
        <v>26000</v>
      </c>
      <c r="G562" s="178" t="s">
        <v>412</v>
      </c>
      <c r="H562" s="178" t="s">
        <v>47</v>
      </c>
      <c r="I562" s="180">
        <v>45231</v>
      </c>
      <c r="J562" s="180">
        <v>45231</v>
      </c>
      <c r="K562" s="180">
        <v>45992</v>
      </c>
      <c r="L562" s="181">
        <v>10</v>
      </c>
      <c r="M562" s="181">
        <v>0</v>
      </c>
      <c r="N562" s="181">
        <v>0</v>
      </c>
      <c r="O562" s="181">
        <v>0</v>
      </c>
      <c r="P562" s="181">
        <v>0</v>
      </c>
      <c r="Q562" s="181">
        <v>0</v>
      </c>
      <c r="R562" s="181">
        <v>0</v>
      </c>
      <c r="S562" s="181">
        <v>0</v>
      </c>
      <c r="T562" s="181">
        <v>0</v>
      </c>
      <c r="U562" s="181">
        <v>2</v>
      </c>
      <c r="V562" s="181">
        <v>0</v>
      </c>
      <c r="W562" s="181">
        <v>6</v>
      </c>
      <c r="X562" s="181">
        <v>0</v>
      </c>
      <c r="Y562" s="181">
        <v>0</v>
      </c>
      <c r="Z562" s="181">
        <v>0</v>
      </c>
      <c r="AA562" s="181">
        <v>0</v>
      </c>
      <c r="AB562" s="181">
        <v>0</v>
      </c>
      <c r="AC562" s="181">
        <v>0</v>
      </c>
      <c r="AD562" s="181">
        <v>0</v>
      </c>
      <c r="AE562" s="181">
        <v>0</v>
      </c>
      <c r="AF562" s="181">
        <v>0</v>
      </c>
      <c r="AG562" s="181">
        <v>0</v>
      </c>
      <c r="AH562" s="181">
        <f t="shared" si="33"/>
        <v>18</v>
      </c>
      <c r="AI562" s="201">
        <v>10</v>
      </c>
      <c r="AJ562" s="201">
        <v>0</v>
      </c>
      <c r="AK562" s="201">
        <v>0</v>
      </c>
      <c r="AL562" s="201">
        <v>0</v>
      </c>
      <c r="AM562" s="201">
        <v>0</v>
      </c>
      <c r="AN562" s="201">
        <v>0</v>
      </c>
      <c r="AO562" s="201">
        <v>0</v>
      </c>
      <c r="AP562" s="201">
        <v>0</v>
      </c>
      <c r="AQ562" s="201">
        <v>0</v>
      </c>
      <c r="AR562" s="201">
        <v>2</v>
      </c>
      <c r="AS562" s="201">
        <v>0</v>
      </c>
      <c r="AT562" s="201">
        <v>6</v>
      </c>
      <c r="AU562" s="201">
        <v>0</v>
      </c>
      <c r="AV562" s="201">
        <v>0</v>
      </c>
      <c r="AW562" s="201">
        <v>0</v>
      </c>
      <c r="AX562" s="201">
        <v>0</v>
      </c>
      <c r="AY562" s="201">
        <v>0</v>
      </c>
      <c r="AZ562" s="201">
        <v>0</v>
      </c>
      <c r="BA562" s="201">
        <v>0</v>
      </c>
      <c r="BB562" s="201">
        <v>0</v>
      </c>
      <c r="BC562" s="201">
        <v>0</v>
      </c>
      <c r="BD562" s="201">
        <v>0</v>
      </c>
      <c r="BE562" s="33">
        <f t="shared" si="30"/>
        <v>18</v>
      </c>
    </row>
    <row r="563" spans="1:57" x14ac:dyDescent="0.2">
      <c r="A563" s="178" t="s">
        <v>1762</v>
      </c>
      <c r="B563" s="178" t="s">
        <v>1763</v>
      </c>
      <c r="C563" s="178" t="s">
        <v>37</v>
      </c>
      <c r="D563" s="178" t="s">
        <v>38</v>
      </c>
      <c r="E563" s="179" t="s">
        <v>305</v>
      </c>
      <c r="F563" s="60">
        <v>56000</v>
      </c>
      <c r="G563" s="178" t="s">
        <v>412</v>
      </c>
      <c r="H563" s="178" t="s">
        <v>47</v>
      </c>
      <c r="I563" s="180">
        <v>45204</v>
      </c>
      <c r="J563" s="180">
        <v>45205</v>
      </c>
      <c r="K563" s="180">
        <v>45665</v>
      </c>
      <c r="L563" s="181">
        <v>12</v>
      </c>
      <c r="M563" s="181" t="s">
        <v>66</v>
      </c>
      <c r="N563" s="181" t="s">
        <v>66</v>
      </c>
      <c r="O563" s="181" t="s">
        <v>66</v>
      </c>
      <c r="P563" s="181" t="s">
        <v>66</v>
      </c>
      <c r="Q563" s="181" t="s">
        <v>66</v>
      </c>
      <c r="R563" s="181" t="s">
        <v>66</v>
      </c>
      <c r="S563" s="181" t="s">
        <v>66</v>
      </c>
      <c r="T563" s="181" t="s">
        <v>66</v>
      </c>
      <c r="U563" s="181">
        <v>2</v>
      </c>
      <c r="V563" s="181">
        <v>0</v>
      </c>
      <c r="W563" s="181">
        <v>0</v>
      </c>
      <c r="X563" s="181">
        <v>0</v>
      </c>
      <c r="Y563" s="181">
        <v>0</v>
      </c>
      <c r="Z563" s="181">
        <v>0</v>
      </c>
      <c r="AA563" s="181" t="s">
        <v>66</v>
      </c>
      <c r="AB563" s="181" t="s">
        <v>66</v>
      </c>
      <c r="AC563" s="181" t="s">
        <v>66</v>
      </c>
      <c r="AD563" s="181" t="s">
        <v>66</v>
      </c>
      <c r="AE563" s="181" t="s">
        <v>66</v>
      </c>
      <c r="AF563" s="181" t="s">
        <v>66</v>
      </c>
      <c r="AG563" s="181" t="s">
        <v>66</v>
      </c>
      <c r="AH563" s="181">
        <f t="shared" si="33"/>
        <v>14</v>
      </c>
      <c r="AI563" s="201">
        <v>12</v>
      </c>
      <c r="AJ563" s="201" t="s">
        <v>66</v>
      </c>
      <c r="AK563" s="201" t="s">
        <v>66</v>
      </c>
      <c r="AL563" s="201" t="s">
        <v>66</v>
      </c>
      <c r="AM563" s="201" t="s">
        <v>66</v>
      </c>
      <c r="AN563" s="201" t="s">
        <v>66</v>
      </c>
      <c r="AO563" s="201" t="s">
        <v>66</v>
      </c>
      <c r="AP563" s="201" t="s">
        <v>66</v>
      </c>
      <c r="AQ563" s="201" t="s">
        <v>66</v>
      </c>
      <c r="AR563" s="201">
        <v>2</v>
      </c>
      <c r="AS563" s="201">
        <v>0</v>
      </c>
      <c r="AT563" s="201">
        <v>0</v>
      </c>
      <c r="AU563" s="201">
        <v>0</v>
      </c>
      <c r="AV563" s="201">
        <v>0</v>
      </c>
      <c r="AW563" s="201">
        <v>0</v>
      </c>
      <c r="AX563" s="201" t="s">
        <v>66</v>
      </c>
      <c r="AY563" s="201" t="s">
        <v>66</v>
      </c>
      <c r="AZ563" s="201" t="s">
        <v>66</v>
      </c>
      <c r="BA563" s="201" t="s">
        <v>66</v>
      </c>
      <c r="BB563" s="201" t="s">
        <v>66</v>
      </c>
      <c r="BC563" s="201" t="s">
        <v>66</v>
      </c>
      <c r="BD563" s="201" t="s">
        <v>66</v>
      </c>
      <c r="BE563" s="33">
        <f t="shared" si="30"/>
        <v>14</v>
      </c>
    </row>
    <row r="564" spans="1:57" s="9" customFormat="1" ht="13.5" thickBot="1" x14ac:dyDescent="0.25">
      <c r="A564" s="183" t="s">
        <v>1764</v>
      </c>
      <c r="B564" s="183" t="s">
        <v>1765</v>
      </c>
      <c r="C564" s="183" t="s">
        <v>37</v>
      </c>
      <c r="D564" s="183" t="s">
        <v>38</v>
      </c>
      <c r="E564" s="184" t="s">
        <v>106</v>
      </c>
      <c r="F564" s="185">
        <v>140000</v>
      </c>
      <c r="G564" s="183" t="s">
        <v>107</v>
      </c>
      <c r="H564" s="183" t="s">
        <v>75</v>
      </c>
      <c r="I564" s="186">
        <v>44585</v>
      </c>
      <c r="J564" s="186">
        <v>44575</v>
      </c>
      <c r="K564" s="186">
        <v>45061</v>
      </c>
      <c r="L564" s="187">
        <v>0</v>
      </c>
      <c r="M564" s="187">
        <v>0</v>
      </c>
      <c r="N564" s="187">
        <v>0</v>
      </c>
      <c r="O564" s="187">
        <v>0</v>
      </c>
      <c r="P564" s="187">
        <v>0</v>
      </c>
      <c r="Q564" s="187">
        <v>0</v>
      </c>
      <c r="R564" s="187">
        <v>0</v>
      </c>
      <c r="S564" s="187">
        <v>0</v>
      </c>
      <c r="T564" s="187">
        <v>0</v>
      </c>
      <c r="U564" s="187">
        <v>0</v>
      </c>
      <c r="V564" s="187">
        <v>0</v>
      </c>
      <c r="W564" s="187">
        <v>0</v>
      </c>
      <c r="X564" s="187">
        <v>0</v>
      </c>
      <c r="Y564" s="187">
        <v>0</v>
      </c>
      <c r="Z564" s="187">
        <v>0</v>
      </c>
      <c r="AA564" s="187">
        <v>0</v>
      </c>
      <c r="AB564" s="187">
        <v>0</v>
      </c>
      <c r="AC564" s="187">
        <v>19</v>
      </c>
      <c r="AD564" s="187">
        <v>0</v>
      </c>
      <c r="AE564" s="187">
        <v>0</v>
      </c>
      <c r="AF564" s="187">
        <v>0</v>
      </c>
      <c r="AG564" s="187">
        <v>0</v>
      </c>
      <c r="AH564" s="187">
        <f t="shared" si="33"/>
        <v>19</v>
      </c>
      <c r="AI564" s="202">
        <v>0</v>
      </c>
      <c r="AJ564" s="202">
        <v>0</v>
      </c>
      <c r="AK564" s="202">
        <v>0</v>
      </c>
      <c r="AL564" s="202">
        <v>0</v>
      </c>
      <c r="AM564" s="202">
        <v>0</v>
      </c>
      <c r="AN564" s="202">
        <v>0</v>
      </c>
      <c r="AO564" s="202">
        <v>0</v>
      </c>
      <c r="AP564" s="202">
        <v>0</v>
      </c>
      <c r="AQ564" s="202">
        <v>0</v>
      </c>
      <c r="AR564" s="202">
        <v>0</v>
      </c>
      <c r="AS564" s="202">
        <v>0</v>
      </c>
      <c r="AT564" s="202">
        <v>0</v>
      </c>
      <c r="AU564" s="202">
        <v>0</v>
      </c>
      <c r="AV564" s="202">
        <v>0</v>
      </c>
      <c r="AW564" s="202">
        <v>0</v>
      </c>
      <c r="AX564" s="202">
        <v>0</v>
      </c>
      <c r="AY564" s="202">
        <v>0</v>
      </c>
      <c r="AZ564" s="202">
        <v>19</v>
      </c>
      <c r="BA564" s="202">
        <v>0</v>
      </c>
      <c r="BB564" s="202">
        <v>0</v>
      </c>
      <c r="BC564" s="202">
        <v>0</v>
      </c>
      <c r="BD564" s="202">
        <v>0</v>
      </c>
      <c r="BE564" s="33">
        <f t="shared" si="30"/>
        <v>19</v>
      </c>
    </row>
    <row r="565" spans="1:57" x14ac:dyDescent="0.2">
      <c r="A565" s="178" t="s">
        <v>1766</v>
      </c>
      <c r="B565" s="178" t="s">
        <v>1767</v>
      </c>
      <c r="C565" s="178" t="s">
        <v>37</v>
      </c>
      <c r="D565" s="178" t="s">
        <v>38</v>
      </c>
      <c r="E565" s="179" t="s">
        <v>252</v>
      </c>
      <c r="F565" s="60">
        <v>233000</v>
      </c>
      <c r="G565" s="178" t="s">
        <v>253</v>
      </c>
      <c r="H565" s="178" t="s">
        <v>75</v>
      </c>
      <c r="I565" s="180">
        <v>44734</v>
      </c>
      <c r="J565" s="180" t="s">
        <v>66</v>
      </c>
      <c r="K565" s="180">
        <v>44967</v>
      </c>
      <c r="L565" s="181">
        <v>0</v>
      </c>
      <c r="M565" s="181">
        <v>0</v>
      </c>
      <c r="N565" s="181">
        <v>0</v>
      </c>
      <c r="O565" s="181">
        <v>0</v>
      </c>
      <c r="P565" s="181">
        <v>0</v>
      </c>
      <c r="Q565" s="181">
        <v>0</v>
      </c>
      <c r="R565" s="181">
        <v>0</v>
      </c>
      <c r="S565" s="181">
        <v>0</v>
      </c>
      <c r="T565" s="181">
        <v>0</v>
      </c>
      <c r="U565" s="181">
        <v>0</v>
      </c>
      <c r="V565" s="181">
        <v>0</v>
      </c>
      <c r="W565" s="181">
        <v>0</v>
      </c>
      <c r="X565" s="181">
        <v>3</v>
      </c>
      <c r="Y565" s="181">
        <v>0</v>
      </c>
      <c r="Z565" s="181">
        <v>0</v>
      </c>
      <c r="AA565" s="181">
        <v>0</v>
      </c>
      <c r="AB565" s="181">
        <v>0</v>
      </c>
      <c r="AC565" s="181">
        <v>8</v>
      </c>
      <c r="AD565" s="181">
        <v>0</v>
      </c>
      <c r="AE565" s="181">
        <v>0</v>
      </c>
      <c r="AF565" s="181">
        <v>0</v>
      </c>
      <c r="AG565" s="181">
        <v>0</v>
      </c>
      <c r="AH565" s="181">
        <f t="shared" si="33"/>
        <v>11</v>
      </c>
      <c r="AI565" s="201">
        <v>0</v>
      </c>
      <c r="AJ565" s="201">
        <v>0</v>
      </c>
      <c r="AK565" s="201">
        <v>0</v>
      </c>
      <c r="AL565" s="201">
        <v>0</v>
      </c>
      <c r="AM565" s="201">
        <v>0</v>
      </c>
      <c r="AN565" s="201">
        <v>0</v>
      </c>
      <c r="AO565" s="201">
        <v>0</v>
      </c>
      <c r="AP565" s="201">
        <v>0</v>
      </c>
      <c r="AQ565" s="201">
        <v>0</v>
      </c>
      <c r="AR565" s="201">
        <v>0</v>
      </c>
      <c r="AS565" s="201">
        <v>0</v>
      </c>
      <c r="AT565" s="201">
        <v>0</v>
      </c>
      <c r="AU565" s="201">
        <v>3</v>
      </c>
      <c r="AV565" s="201">
        <v>0</v>
      </c>
      <c r="AW565" s="201">
        <v>0</v>
      </c>
      <c r="AX565" s="201">
        <v>0</v>
      </c>
      <c r="AY565" s="201">
        <v>0</v>
      </c>
      <c r="AZ565" s="201">
        <v>8</v>
      </c>
      <c r="BA565" s="201">
        <v>0</v>
      </c>
      <c r="BB565" s="201">
        <v>0</v>
      </c>
      <c r="BC565" s="201">
        <v>0</v>
      </c>
      <c r="BD565" s="201">
        <v>0</v>
      </c>
      <c r="BE565" s="33">
        <f t="shared" si="30"/>
        <v>11</v>
      </c>
    </row>
    <row r="566" spans="1:57" x14ac:dyDescent="0.2">
      <c r="A566" s="178" t="s">
        <v>1768</v>
      </c>
      <c r="B566" s="178" t="s">
        <v>1769</v>
      </c>
      <c r="C566" s="178" t="s">
        <v>37</v>
      </c>
      <c r="D566" s="178" t="s">
        <v>38</v>
      </c>
      <c r="E566" s="179" t="s">
        <v>135</v>
      </c>
      <c r="F566" s="60">
        <v>364000</v>
      </c>
      <c r="G566" s="178" t="s">
        <v>111</v>
      </c>
      <c r="H566" s="178" t="s">
        <v>75</v>
      </c>
      <c r="I566" s="180">
        <v>44686</v>
      </c>
      <c r="J566" s="180">
        <v>44916</v>
      </c>
      <c r="K566" s="180">
        <v>45384</v>
      </c>
      <c r="L566" s="181">
        <v>34</v>
      </c>
      <c r="M566" s="181">
        <v>0</v>
      </c>
      <c r="N566" s="181">
        <v>0</v>
      </c>
      <c r="O566" s="181">
        <v>0</v>
      </c>
      <c r="P566" s="181">
        <v>0</v>
      </c>
      <c r="Q566" s="181">
        <v>0</v>
      </c>
      <c r="R566" s="181">
        <v>43</v>
      </c>
      <c r="S566" s="181">
        <v>0</v>
      </c>
      <c r="T566" s="181">
        <v>0</v>
      </c>
      <c r="U566" s="181">
        <v>0</v>
      </c>
      <c r="V566" s="181">
        <v>0</v>
      </c>
      <c r="W566" s="181">
        <v>0</v>
      </c>
      <c r="X566" s="181">
        <v>0</v>
      </c>
      <c r="Y566" s="181">
        <v>0</v>
      </c>
      <c r="Z566" s="181">
        <v>0</v>
      </c>
      <c r="AA566" s="181">
        <v>0</v>
      </c>
      <c r="AB566" s="181">
        <v>0</v>
      </c>
      <c r="AC566" s="181">
        <v>3</v>
      </c>
      <c r="AD566" s="181">
        <v>0</v>
      </c>
      <c r="AE566" s="181">
        <v>0</v>
      </c>
      <c r="AF566" s="181">
        <v>0</v>
      </c>
      <c r="AG566" s="181">
        <v>0</v>
      </c>
      <c r="AH566" s="181">
        <f t="shared" si="33"/>
        <v>80</v>
      </c>
      <c r="AI566" s="201">
        <v>34</v>
      </c>
      <c r="AJ566" s="201">
        <v>0</v>
      </c>
      <c r="AK566" s="201">
        <v>0</v>
      </c>
      <c r="AL566" s="201">
        <v>0</v>
      </c>
      <c r="AM566" s="201">
        <v>0</v>
      </c>
      <c r="AN566" s="201">
        <v>0</v>
      </c>
      <c r="AO566" s="201">
        <v>43</v>
      </c>
      <c r="AP566" s="201">
        <v>0</v>
      </c>
      <c r="AQ566" s="201">
        <v>0</v>
      </c>
      <c r="AR566" s="201">
        <v>0</v>
      </c>
      <c r="AS566" s="201">
        <v>0</v>
      </c>
      <c r="AT566" s="201">
        <v>0</v>
      </c>
      <c r="AU566" s="201">
        <v>0</v>
      </c>
      <c r="AV566" s="201">
        <v>0</v>
      </c>
      <c r="AW566" s="201">
        <v>0</v>
      </c>
      <c r="AX566" s="201">
        <v>0</v>
      </c>
      <c r="AY566" s="201">
        <v>0</v>
      </c>
      <c r="AZ566" s="201">
        <v>3</v>
      </c>
      <c r="BA566" s="201">
        <v>0</v>
      </c>
      <c r="BB566" s="201">
        <v>0</v>
      </c>
      <c r="BC566" s="201">
        <v>0</v>
      </c>
      <c r="BD566" s="201">
        <v>0</v>
      </c>
      <c r="BE566" s="33">
        <f t="shared" si="30"/>
        <v>80</v>
      </c>
    </row>
    <row r="567" spans="1:57" s="9" customFormat="1" ht="13.5" thickBot="1" x14ac:dyDescent="0.25">
      <c r="A567" s="183" t="s">
        <v>1770</v>
      </c>
      <c r="B567" s="183" t="s">
        <v>1771</v>
      </c>
      <c r="C567" s="183" t="s">
        <v>37</v>
      </c>
      <c r="D567" s="183" t="s">
        <v>38</v>
      </c>
      <c r="E567" s="184" t="s">
        <v>135</v>
      </c>
      <c r="F567" s="185">
        <v>90000</v>
      </c>
      <c r="G567" s="183" t="s">
        <v>111</v>
      </c>
      <c r="H567" s="183" t="s">
        <v>75</v>
      </c>
      <c r="I567" s="186">
        <v>44592</v>
      </c>
      <c r="J567" s="186">
        <v>44596</v>
      </c>
      <c r="K567" s="186">
        <v>45170</v>
      </c>
      <c r="L567" s="187">
        <v>14</v>
      </c>
      <c r="M567" s="187">
        <v>0</v>
      </c>
      <c r="N567" s="187">
        <v>0</v>
      </c>
      <c r="O567" s="187">
        <v>0</v>
      </c>
      <c r="P567" s="187">
        <v>0</v>
      </c>
      <c r="Q567" s="187">
        <v>0</v>
      </c>
      <c r="R567" s="187" t="s">
        <v>66</v>
      </c>
      <c r="S567" s="187">
        <v>0</v>
      </c>
      <c r="T567" s="187">
        <v>0</v>
      </c>
      <c r="U567" s="187">
        <v>0</v>
      </c>
      <c r="V567" s="187">
        <v>0</v>
      </c>
      <c r="W567" s="187">
        <v>0</v>
      </c>
      <c r="X567" s="187">
        <v>0</v>
      </c>
      <c r="Y567" s="187">
        <v>0</v>
      </c>
      <c r="Z567" s="187">
        <v>0</v>
      </c>
      <c r="AA567" s="187">
        <v>20</v>
      </c>
      <c r="AB567" s="187">
        <v>0</v>
      </c>
      <c r="AC567" s="187">
        <v>0</v>
      </c>
      <c r="AD567" s="187">
        <v>0</v>
      </c>
      <c r="AE567" s="187">
        <v>0</v>
      </c>
      <c r="AF567" s="187">
        <v>0</v>
      </c>
      <c r="AG567" s="187">
        <v>0</v>
      </c>
      <c r="AH567" s="187">
        <f t="shared" si="33"/>
        <v>34</v>
      </c>
      <c r="AI567" s="202">
        <v>14</v>
      </c>
      <c r="AJ567" s="202">
        <v>0</v>
      </c>
      <c r="AK567" s="202">
        <v>0</v>
      </c>
      <c r="AL567" s="202">
        <v>0</v>
      </c>
      <c r="AM567" s="202">
        <v>0</v>
      </c>
      <c r="AN567" s="202">
        <v>0</v>
      </c>
      <c r="AO567" s="202" t="s">
        <v>66</v>
      </c>
      <c r="AP567" s="202">
        <v>0</v>
      </c>
      <c r="AQ567" s="202">
        <v>0</v>
      </c>
      <c r="AR567" s="202">
        <v>0</v>
      </c>
      <c r="AS567" s="202">
        <v>0</v>
      </c>
      <c r="AT567" s="202">
        <v>0</v>
      </c>
      <c r="AU567" s="202">
        <v>0</v>
      </c>
      <c r="AV567" s="202">
        <v>0</v>
      </c>
      <c r="AW567" s="202">
        <v>0</v>
      </c>
      <c r="AX567" s="202">
        <v>20</v>
      </c>
      <c r="AY567" s="202">
        <v>0</v>
      </c>
      <c r="AZ567" s="202">
        <v>0</v>
      </c>
      <c r="BA567" s="202">
        <v>0</v>
      </c>
      <c r="BB567" s="202">
        <v>0</v>
      </c>
      <c r="BC567" s="202">
        <v>0</v>
      </c>
      <c r="BD567" s="202">
        <v>0</v>
      </c>
      <c r="BE567" s="33">
        <f t="shared" si="30"/>
        <v>34</v>
      </c>
    </row>
    <row r="568" spans="1:57" x14ac:dyDescent="0.2">
      <c r="A568" s="178" t="s">
        <v>1774</v>
      </c>
      <c r="B568" s="178" t="s">
        <v>1775</v>
      </c>
      <c r="C568" s="178" t="s">
        <v>37</v>
      </c>
      <c r="D568" s="178" t="s">
        <v>38</v>
      </c>
      <c r="E568" s="179" t="s">
        <v>54</v>
      </c>
      <c r="F568" s="60">
        <v>70000</v>
      </c>
      <c r="G568" s="178" t="s">
        <v>55</v>
      </c>
      <c r="H568" s="178" t="s">
        <v>47</v>
      </c>
      <c r="I568" s="180">
        <v>45078</v>
      </c>
      <c r="J568" s="180">
        <v>45106</v>
      </c>
      <c r="K568" s="180">
        <v>45413</v>
      </c>
      <c r="L568" s="181">
        <v>0</v>
      </c>
      <c r="M568" s="181">
        <v>0</v>
      </c>
      <c r="N568" s="181">
        <v>0</v>
      </c>
      <c r="O568" s="181">
        <v>0</v>
      </c>
      <c r="P568" s="181">
        <v>0</v>
      </c>
      <c r="Q568" s="181">
        <v>0</v>
      </c>
      <c r="R568" s="181">
        <v>0</v>
      </c>
      <c r="S568" s="181">
        <v>0</v>
      </c>
      <c r="T568" s="181">
        <v>0</v>
      </c>
      <c r="U568" s="181">
        <v>0</v>
      </c>
      <c r="V568" s="181">
        <v>0</v>
      </c>
      <c r="W568" s="181">
        <v>0</v>
      </c>
      <c r="X568" s="181">
        <v>10</v>
      </c>
      <c r="Y568" s="181">
        <v>0</v>
      </c>
      <c r="Z568" s="181">
        <v>0</v>
      </c>
      <c r="AA568" s="181">
        <v>28</v>
      </c>
      <c r="AB568" s="181">
        <v>0</v>
      </c>
      <c r="AC568" s="181">
        <v>0</v>
      </c>
      <c r="AD568" s="181">
        <v>0</v>
      </c>
      <c r="AE568" s="181">
        <v>0</v>
      </c>
      <c r="AF568" s="181">
        <v>0</v>
      </c>
      <c r="AG568" s="181">
        <v>0</v>
      </c>
      <c r="AH568" s="181">
        <f t="shared" si="33"/>
        <v>38</v>
      </c>
      <c r="AI568" s="201">
        <v>0</v>
      </c>
      <c r="AJ568" s="201">
        <v>0</v>
      </c>
      <c r="AK568" s="201">
        <v>0</v>
      </c>
      <c r="AL568" s="201">
        <v>0</v>
      </c>
      <c r="AM568" s="201">
        <v>0</v>
      </c>
      <c r="AN568" s="201">
        <v>0</v>
      </c>
      <c r="AO568" s="201">
        <v>0</v>
      </c>
      <c r="AP568" s="201">
        <v>0</v>
      </c>
      <c r="AQ568" s="201">
        <v>0</v>
      </c>
      <c r="AR568" s="201">
        <v>0</v>
      </c>
      <c r="AS568" s="201">
        <v>0</v>
      </c>
      <c r="AT568" s="201">
        <v>0</v>
      </c>
      <c r="AU568" s="201">
        <v>10</v>
      </c>
      <c r="AV568" s="201">
        <v>0</v>
      </c>
      <c r="AW568" s="201">
        <v>0</v>
      </c>
      <c r="AX568" s="201">
        <v>28</v>
      </c>
      <c r="AY568" s="201">
        <v>0</v>
      </c>
      <c r="AZ568" s="201">
        <v>0</v>
      </c>
      <c r="BA568" s="201">
        <v>0</v>
      </c>
      <c r="BB568" s="201">
        <v>0</v>
      </c>
      <c r="BC568" s="201">
        <v>0</v>
      </c>
      <c r="BD568" s="201">
        <v>0</v>
      </c>
      <c r="BE568" s="33">
        <f t="shared" si="30"/>
        <v>38</v>
      </c>
    </row>
    <row r="569" spans="1:57" s="9" customFormat="1" ht="13.5" thickBot="1" x14ac:dyDescent="0.25">
      <c r="A569" s="183" t="s">
        <v>1776</v>
      </c>
      <c r="B569" s="183" t="s">
        <v>1777</v>
      </c>
      <c r="C569" s="183" t="s">
        <v>37</v>
      </c>
      <c r="D569" s="183" t="s">
        <v>38</v>
      </c>
      <c r="E569" s="184" t="s">
        <v>1310</v>
      </c>
      <c r="F569" s="185">
        <v>22000</v>
      </c>
      <c r="G569" s="183" t="s">
        <v>294</v>
      </c>
      <c r="H569" s="183" t="s">
        <v>75</v>
      </c>
      <c r="I569" s="186">
        <v>44553</v>
      </c>
      <c r="J569" s="186">
        <v>44553</v>
      </c>
      <c r="K569" s="186">
        <v>44972</v>
      </c>
      <c r="L569" s="187">
        <v>0</v>
      </c>
      <c r="M569" s="187">
        <v>0</v>
      </c>
      <c r="N569" s="187">
        <v>0</v>
      </c>
      <c r="O569" s="187">
        <v>0</v>
      </c>
      <c r="P569" s="187">
        <v>0</v>
      </c>
      <c r="Q569" s="187">
        <v>0</v>
      </c>
      <c r="R569" s="187">
        <v>0</v>
      </c>
      <c r="S569" s="187">
        <v>0</v>
      </c>
      <c r="T569" s="187">
        <v>0</v>
      </c>
      <c r="U569" s="187">
        <v>0</v>
      </c>
      <c r="V569" s="187">
        <v>0</v>
      </c>
      <c r="W569" s="187">
        <v>0</v>
      </c>
      <c r="X569" s="187">
        <v>0</v>
      </c>
      <c r="Y569" s="187">
        <v>0</v>
      </c>
      <c r="Z569" s="187">
        <v>0</v>
      </c>
      <c r="AA569" s="187">
        <v>10</v>
      </c>
      <c r="AB569" s="187">
        <v>0</v>
      </c>
      <c r="AC569" s="187">
        <v>0</v>
      </c>
      <c r="AD569" s="187">
        <v>0</v>
      </c>
      <c r="AE569" s="187">
        <v>0</v>
      </c>
      <c r="AF569" s="187">
        <v>0</v>
      </c>
      <c r="AG569" s="187">
        <v>0</v>
      </c>
      <c r="AH569" s="187">
        <f t="shared" si="33"/>
        <v>10</v>
      </c>
      <c r="AI569" s="202">
        <v>0</v>
      </c>
      <c r="AJ569" s="202">
        <v>0</v>
      </c>
      <c r="AK569" s="202">
        <v>0</v>
      </c>
      <c r="AL569" s="202">
        <v>0</v>
      </c>
      <c r="AM569" s="202">
        <v>0</v>
      </c>
      <c r="AN569" s="202">
        <v>0</v>
      </c>
      <c r="AO569" s="202">
        <v>0</v>
      </c>
      <c r="AP569" s="202">
        <v>0</v>
      </c>
      <c r="AQ569" s="202">
        <v>0</v>
      </c>
      <c r="AR569" s="202">
        <v>0</v>
      </c>
      <c r="AS569" s="202">
        <v>0</v>
      </c>
      <c r="AT569" s="202">
        <v>0</v>
      </c>
      <c r="AU569" s="202">
        <v>0</v>
      </c>
      <c r="AV569" s="202">
        <v>0</v>
      </c>
      <c r="AW569" s="202">
        <v>0</v>
      </c>
      <c r="AX569" s="202">
        <v>10</v>
      </c>
      <c r="AY569" s="202">
        <v>0</v>
      </c>
      <c r="AZ569" s="202">
        <v>0</v>
      </c>
      <c r="BA569" s="202">
        <v>0</v>
      </c>
      <c r="BB569" s="202">
        <v>0</v>
      </c>
      <c r="BC569" s="202">
        <v>0</v>
      </c>
      <c r="BD569" s="202">
        <v>0</v>
      </c>
      <c r="BE569" s="33">
        <f t="shared" si="30"/>
        <v>10</v>
      </c>
    </row>
    <row r="570" spans="1:57" x14ac:dyDescent="0.2">
      <c r="A570" s="178" t="s">
        <v>1778</v>
      </c>
      <c r="B570" s="178" t="s">
        <v>1779</v>
      </c>
      <c r="C570" s="178" t="s">
        <v>37</v>
      </c>
      <c r="D570" s="178" t="s">
        <v>38</v>
      </c>
      <c r="E570" s="179" t="s">
        <v>82</v>
      </c>
      <c r="F570" s="60">
        <v>3287000</v>
      </c>
      <c r="G570" s="178" t="s">
        <v>83</v>
      </c>
      <c r="H570" s="178" t="s">
        <v>47</v>
      </c>
      <c r="I570" s="180">
        <v>44925</v>
      </c>
      <c r="J570" s="180">
        <v>44925</v>
      </c>
      <c r="K570" s="180">
        <v>45385</v>
      </c>
      <c r="L570" s="181">
        <v>301</v>
      </c>
      <c r="M570" s="181">
        <v>0</v>
      </c>
      <c r="N570" s="181">
        <v>0</v>
      </c>
      <c r="O570" s="181">
        <v>0</v>
      </c>
      <c r="P570" s="181">
        <v>0</v>
      </c>
      <c r="Q570" s="181">
        <v>0</v>
      </c>
      <c r="R570" s="181">
        <v>0</v>
      </c>
      <c r="S570" s="181">
        <v>0</v>
      </c>
      <c r="T570" s="181">
        <v>0</v>
      </c>
      <c r="U570" s="181">
        <v>3</v>
      </c>
      <c r="V570" s="181">
        <v>0</v>
      </c>
      <c r="W570" s="181">
        <v>0</v>
      </c>
      <c r="X570" s="181">
        <v>344</v>
      </c>
      <c r="Y570" s="181">
        <v>0</v>
      </c>
      <c r="Z570" s="181">
        <v>5</v>
      </c>
      <c r="AA570" s="181">
        <v>0</v>
      </c>
      <c r="AB570" s="181">
        <v>0</v>
      </c>
      <c r="AC570" s="181">
        <v>54</v>
      </c>
      <c r="AD570" s="181">
        <v>0</v>
      </c>
      <c r="AE570" s="181">
        <v>0</v>
      </c>
      <c r="AF570" s="181">
        <v>0</v>
      </c>
      <c r="AG570" s="181">
        <v>0</v>
      </c>
      <c r="AH570" s="181">
        <f t="shared" si="33"/>
        <v>707</v>
      </c>
      <c r="AI570" s="201">
        <v>301</v>
      </c>
      <c r="AJ570" s="201">
        <v>0</v>
      </c>
      <c r="AK570" s="201">
        <v>0</v>
      </c>
      <c r="AL570" s="201">
        <v>0</v>
      </c>
      <c r="AM570" s="201">
        <v>0</v>
      </c>
      <c r="AN570" s="201">
        <v>0</v>
      </c>
      <c r="AO570" s="201">
        <v>0</v>
      </c>
      <c r="AP570" s="201">
        <v>0</v>
      </c>
      <c r="AQ570" s="201">
        <v>0</v>
      </c>
      <c r="AR570" s="201">
        <v>3</v>
      </c>
      <c r="AS570" s="201">
        <v>0</v>
      </c>
      <c r="AT570" s="201">
        <v>0</v>
      </c>
      <c r="AU570" s="201">
        <v>344</v>
      </c>
      <c r="AV570" s="201">
        <v>0</v>
      </c>
      <c r="AW570" s="201">
        <v>5</v>
      </c>
      <c r="AX570" s="201">
        <v>0</v>
      </c>
      <c r="AY570" s="201">
        <v>0</v>
      </c>
      <c r="AZ570" s="201">
        <v>54</v>
      </c>
      <c r="BA570" s="201">
        <v>0</v>
      </c>
      <c r="BB570" s="201">
        <v>0</v>
      </c>
      <c r="BC570" s="201">
        <v>0</v>
      </c>
      <c r="BD570" s="201">
        <v>0</v>
      </c>
      <c r="BE570" s="33">
        <f t="shared" si="30"/>
        <v>707</v>
      </c>
    </row>
    <row r="571" spans="1:57" x14ac:dyDescent="0.2">
      <c r="A571" s="178" t="s">
        <v>1794</v>
      </c>
      <c r="B571" s="178" t="s">
        <v>1795</v>
      </c>
      <c r="C571" s="178" t="s">
        <v>37</v>
      </c>
      <c r="D571" s="178" t="s">
        <v>38</v>
      </c>
      <c r="E571" s="179" t="s">
        <v>135</v>
      </c>
      <c r="F571" s="60">
        <v>652000</v>
      </c>
      <c r="G571" s="178" t="s">
        <v>111</v>
      </c>
      <c r="H571" s="178" t="s">
        <v>47</v>
      </c>
      <c r="I571" s="180">
        <v>45295</v>
      </c>
      <c r="J571" s="180">
        <v>45295</v>
      </c>
      <c r="K571" s="180">
        <v>46027</v>
      </c>
      <c r="L571" s="181">
        <v>0</v>
      </c>
      <c r="M571" s="181">
        <v>0</v>
      </c>
      <c r="N571" s="181">
        <v>0</v>
      </c>
      <c r="O571" s="181">
        <v>0</v>
      </c>
      <c r="P571" s="181">
        <v>0</v>
      </c>
      <c r="Q571" s="181">
        <v>0</v>
      </c>
      <c r="R571" s="181">
        <v>0</v>
      </c>
      <c r="S571" s="181">
        <v>0</v>
      </c>
      <c r="T571" s="181">
        <v>0</v>
      </c>
      <c r="U571" s="181">
        <v>30</v>
      </c>
      <c r="V571" s="181">
        <v>0</v>
      </c>
      <c r="W571" s="181">
        <v>0</v>
      </c>
      <c r="X571" s="181">
        <v>16</v>
      </c>
      <c r="Y571" s="181">
        <v>0</v>
      </c>
      <c r="Z571" s="181">
        <v>0</v>
      </c>
      <c r="AA571" s="181">
        <v>0</v>
      </c>
      <c r="AB571" s="181">
        <v>0</v>
      </c>
      <c r="AC571" s="181">
        <v>0</v>
      </c>
      <c r="AD571" s="181">
        <v>0</v>
      </c>
      <c r="AE571" s="181">
        <v>0</v>
      </c>
      <c r="AF571" s="181">
        <v>0</v>
      </c>
      <c r="AG571" s="181">
        <v>0</v>
      </c>
      <c r="AH571" s="181">
        <f t="shared" si="33"/>
        <v>46</v>
      </c>
      <c r="AI571" s="201">
        <v>0</v>
      </c>
      <c r="AJ571" s="201">
        <v>0</v>
      </c>
      <c r="AK571" s="201">
        <v>0</v>
      </c>
      <c r="AL571" s="201">
        <v>0</v>
      </c>
      <c r="AM571" s="201">
        <v>0</v>
      </c>
      <c r="AN571" s="201">
        <v>0</v>
      </c>
      <c r="AO571" s="201">
        <v>0</v>
      </c>
      <c r="AP571" s="201">
        <v>0</v>
      </c>
      <c r="AQ571" s="201">
        <v>0</v>
      </c>
      <c r="AR571" s="201">
        <v>30</v>
      </c>
      <c r="AS571" s="201">
        <v>0</v>
      </c>
      <c r="AT571" s="201">
        <v>0</v>
      </c>
      <c r="AU571" s="201">
        <v>16</v>
      </c>
      <c r="AV571" s="201">
        <v>0</v>
      </c>
      <c r="AW571" s="201">
        <v>0</v>
      </c>
      <c r="AX571" s="201">
        <v>0</v>
      </c>
      <c r="AY571" s="201">
        <v>0</v>
      </c>
      <c r="AZ571" s="201">
        <v>0</v>
      </c>
      <c r="BA571" s="201">
        <v>0</v>
      </c>
      <c r="BB571" s="201">
        <v>0</v>
      </c>
      <c r="BC571" s="201">
        <v>0</v>
      </c>
      <c r="BD571" s="201">
        <v>0</v>
      </c>
      <c r="BE571" s="33">
        <f t="shared" si="30"/>
        <v>46</v>
      </c>
    </row>
    <row r="572" spans="1:57" s="9" customFormat="1" ht="13.5" thickBot="1" x14ac:dyDescent="0.25">
      <c r="A572" s="183" t="s">
        <v>1798</v>
      </c>
      <c r="B572" s="183" t="s">
        <v>1799</v>
      </c>
      <c r="C572" s="183" t="s">
        <v>37</v>
      </c>
      <c r="D572" s="183" t="s">
        <v>38</v>
      </c>
      <c r="E572" s="184" t="s">
        <v>135</v>
      </c>
      <c r="F572" s="185">
        <v>46000</v>
      </c>
      <c r="G572" s="183" t="s">
        <v>412</v>
      </c>
      <c r="H572" s="183" t="s">
        <v>47</v>
      </c>
      <c r="I572" s="186">
        <v>45170</v>
      </c>
      <c r="J572" s="186">
        <v>45154</v>
      </c>
      <c r="K572" s="186">
        <v>45660</v>
      </c>
      <c r="L572" s="187">
        <v>5</v>
      </c>
      <c r="M572" s="187">
        <v>0</v>
      </c>
      <c r="N572" s="187">
        <v>0</v>
      </c>
      <c r="O572" s="187">
        <v>0</v>
      </c>
      <c r="P572" s="187">
        <v>0</v>
      </c>
      <c r="Q572" s="187">
        <v>0</v>
      </c>
      <c r="R572" s="187">
        <v>3</v>
      </c>
      <c r="S572" s="187">
        <v>0</v>
      </c>
      <c r="T572" s="187">
        <v>0</v>
      </c>
      <c r="U572" s="187">
        <v>1</v>
      </c>
      <c r="V572" s="187">
        <v>10</v>
      </c>
      <c r="W572" s="187">
        <v>0</v>
      </c>
      <c r="X572" s="187">
        <v>7</v>
      </c>
      <c r="Y572" s="187">
        <v>0</v>
      </c>
      <c r="Z572" s="187">
        <v>0</v>
      </c>
      <c r="AA572" s="187">
        <v>0</v>
      </c>
      <c r="AB572" s="187">
        <v>0</v>
      </c>
      <c r="AC572" s="187">
        <v>20</v>
      </c>
      <c r="AD572" s="187">
        <v>0</v>
      </c>
      <c r="AE572" s="187">
        <v>0</v>
      </c>
      <c r="AF572" s="187">
        <v>0</v>
      </c>
      <c r="AG572" s="187">
        <v>0</v>
      </c>
      <c r="AH572" s="187">
        <f t="shared" si="33"/>
        <v>46</v>
      </c>
      <c r="AI572" s="202">
        <v>5</v>
      </c>
      <c r="AJ572" s="202">
        <v>0</v>
      </c>
      <c r="AK572" s="202">
        <v>0</v>
      </c>
      <c r="AL572" s="202">
        <v>0</v>
      </c>
      <c r="AM572" s="202">
        <v>0</v>
      </c>
      <c r="AN572" s="202">
        <v>0</v>
      </c>
      <c r="AO572" s="202">
        <v>3</v>
      </c>
      <c r="AP572" s="202">
        <v>0</v>
      </c>
      <c r="AQ572" s="202">
        <v>0</v>
      </c>
      <c r="AR572" s="202">
        <v>1</v>
      </c>
      <c r="AS572" s="202">
        <v>10</v>
      </c>
      <c r="AT572" s="202">
        <v>0</v>
      </c>
      <c r="AU572" s="202">
        <v>7</v>
      </c>
      <c r="AV572" s="202">
        <v>0</v>
      </c>
      <c r="AW572" s="202">
        <v>0</v>
      </c>
      <c r="AX572" s="202">
        <v>0</v>
      </c>
      <c r="AY572" s="202">
        <v>0</v>
      </c>
      <c r="AZ572" s="202">
        <v>20</v>
      </c>
      <c r="BA572" s="202">
        <v>0</v>
      </c>
      <c r="BB572" s="202">
        <v>0</v>
      </c>
      <c r="BC572" s="202">
        <v>0</v>
      </c>
      <c r="BD572" s="202">
        <v>0</v>
      </c>
      <c r="BE572" s="33">
        <f t="shared" si="30"/>
        <v>46</v>
      </c>
    </row>
    <row r="573" spans="1:57" x14ac:dyDescent="0.2">
      <c r="A573" s="178" t="s">
        <v>1800</v>
      </c>
      <c r="B573" s="178" t="s">
        <v>1801</v>
      </c>
      <c r="C573" s="178" t="s">
        <v>37</v>
      </c>
      <c r="D573" s="178" t="s">
        <v>38</v>
      </c>
      <c r="E573" s="179" t="s">
        <v>135</v>
      </c>
      <c r="F573" s="60">
        <v>5617000</v>
      </c>
      <c r="G573" s="178" t="s">
        <v>111</v>
      </c>
      <c r="H573" s="178" t="s">
        <v>47</v>
      </c>
      <c r="I573" s="180">
        <v>45386</v>
      </c>
      <c r="J573" s="180">
        <v>45386</v>
      </c>
      <c r="K573" s="180">
        <v>46115</v>
      </c>
      <c r="L573" s="181">
        <v>0</v>
      </c>
      <c r="M573" s="181">
        <v>0</v>
      </c>
      <c r="N573" s="181">
        <v>0</v>
      </c>
      <c r="O573" s="181">
        <v>0</v>
      </c>
      <c r="P573" s="181">
        <v>0</v>
      </c>
      <c r="Q573" s="181">
        <v>0</v>
      </c>
      <c r="R573" s="181">
        <v>0</v>
      </c>
      <c r="S573" s="181">
        <v>0</v>
      </c>
      <c r="T573" s="181">
        <v>0</v>
      </c>
      <c r="U573" s="181">
        <v>80</v>
      </c>
      <c r="V573" s="181">
        <v>0</v>
      </c>
      <c r="W573" s="181">
        <v>0</v>
      </c>
      <c r="X573" s="181">
        <v>0</v>
      </c>
      <c r="Y573" s="181">
        <v>0</v>
      </c>
      <c r="Z573" s="181">
        <v>0</v>
      </c>
      <c r="AA573" s="181" t="s">
        <v>66</v>
      </c>
      <c r="AB573" s="181">
        <v>0</v>
      </c>
      <c r="AC573" s="181">
        <v>0</v>
      </c>
      <c r="AD573" s="181">
        <v>0</v>
      </c>
      <c r="AE573" s="181">
        <v>0</v>
      </c>
      <c r="AF573" s="181">
        <v>0</v>
      </c>
      <c r="AG573" s="181">
        <v>0</v>
      </c>
      <c r="AH573" s="181">
        <f t="shared" si="33"/>
        <v>80</v>
      </c>
      <c r="AI573" s="201">
        <v>0</v>
      </c>
      <c r="AJ573" s="201">
        <v>0</v>
      </c>
      <c r="AK573" s="201">
        <v>0</v>
      </c>
      <c r="AL573" s="201">
        <v>0</v>
      </c>
      <c r="AM573" s="201">
        <v>0</v>
      </c>
      <c r="AN573" s="201">
        <v>0</v>
      </c>
      <c r="AO573" s="201">
        <v>0</v>
      </c>
      <c r="AP573" s="201">
        <v>0</v>
      </c>
      <c r="AQ573" s="201">
        <v>0</v>
      </c>
      <c r="AR573" s="201">
        <v>80</v>
      </c>
      <c r="AS573" s="201">
        <v>0</v>
      </c>
      <c r="AT573" s="201">
        <v>0</v>
      </c>
      <c r="AU573" s="201">
        <v>0</v>
      </c>
      <c r="AV573" s="201">
        <v>0</v>
      </c>
      <c r="AW573" s="201">
        <v>0</v>
      </c>
      <c r="AX573" s="201" t="s">
        <v>66</v>
      </c>
      <c r="AY573" s="201">
        <v>0</v>
      </c>
      <c r="AZ573" s="201">
        <v>0</v>
      </c>
      <c r="BA573" s="201">
        <v>0</v>
      </c>
      <c r="BB573" s="201">
        <v>0</v>
      </c>
      <c r="BC573" s="201">
        <v>0</v>
      </c>
      <c r="BD573" s="201">
        <v>0</v>
      </c>
      <c r="BE573" s="33">
        <f t="shared" si="30"/>
        <v>80</v>
      </c>
    </row>
    <row r="574" spans="1:57" s="9" customFormat="1" ht="13.5" thickBot="1" x14ac:dyDescent="0.25">
      <c r="A574" s="183" t="s">
        <v>1806</v>
      </c>
      <c r="B574" s="183" t="s">
        <v>1807</v>
      </c>
      <c r="C574" s="183" t="s">
        <v>37</v>
      </c>
      <c r="D574" s="183" t="s">
        <v>38</v>
      </c>
      <c r="E574" s="184" t="s">
        <v>762</v>
      </c>
      <c r="F574" s="185">
        <v>22000</v>
      </c>
      <c r="G574" s="183" t="s">
        <v>763</v>
      </c>
      <c r="H574" s="183" t="s">
        <v>47</v>
      </c>
      <c r="I574" s="186">
        <v>44588</v>
      </c>
      <c r="J574" s="186">
        <v>44588</v>
      </c>
      <c r="K574" s="186">
        <v>44862</v>
      </c>
      <c r="L574" s="187" t="s">
        <v>66</v>
      </c>
      <c r="M574" s="187">
        <v>0</v>
      </c>
      <c r="N574" s="187">
        <v>0</v>
      </c>
      <c r="O574" s="187">
        <v>0</v>
      </c>
      <c r="P574" s="187">
        <v>0</v>
      </c>
      <c r="Q574" s="187">
        <v>0</v>
      </c>
      <c r="R574" s="187">
        <v>0</v>
      </c>
      <c r="S574" s="187">
        <v>0</v>
      </c>
      <c r="T574" s="187">
        <v>0</v>
      </c>
      <c r="U574" s="187">
        <v>0</v>
      </c>
      <c r="V574" s="187">
        <v>0</v>
      </c>
      <c r="W574" s="187">
        <v>0</v>
      </c>
      <c r="X574" s="187">
        <v>0</v>
      </c>
      <c r="Y574" s="187">
        <v>0</v>
      </c>
      <c r="Z574" s="187">
        <v>0</v>
      </c>
      <c r="AA574" s="187">
        <v>0</v>
      </c>
      <c r="AB574" s="187">
        <v>0</v>
      </c>
      <c r="AC574" s="187">
        <v>20</v>
      </c>
      <c r="AD574" s="187">
        <v>0</v>
      </c>
      <c r="AE574" s="187">
        <v>0</v>
      </c>
      <c r="AF574" s="187">
        <v>0</v>
      </c>
      <c r="AG574" s="187">
        <v>0</v>
      </c>
      <c r="AH574" s="187">
        <f t="shared" si="33"/>
        <v>20</v>
      </c>
      <c r="AI574" s="202" t="s">
        <v>66</v>
      </c>
      <c r="AJ574" s="202">
        <v>0</v>
      </c>
      <c r="AK574" s="202">
        <v>0</v>
      </c>
      <c r="AL574" s="202">
        <v>0</v>
      </c>
      <c r="AM574" s="202">
        <v>0</v>
      </c>
      <c r="AN574" s="202">
        <v>0</v>
      </c>
      <c r="AO574" s="202">
        <v>0</v>
      </c>
      <c r="AP574" s="202">
        <v>0</v>
      </c>
      <c r="AQ574" s="202">
        <v>0</v>
      </c>
      <c r="AR574" s="202">
        <v>0</v>
      </c>
      <c r="AS574" s="202">
        <v>0</v>
      </c>
      <c r="AT574" s="202">
        <v>0</v>
      </c>
      <c r="AU574" s="202">
        <v>0</v>
      </c>
      <c r="AV574" s="202">
        <v>0</v>
      </c>
      <c r="AW574" s="202">
        <v>0</v>
      </c>
      <c r="AX574" s="202">
        <v>0</v>
      </c>
      <c r="AY574" s="202">
        <v>0</v>
      </c>
      <c r="AZ574" s="202">
        <v>20</v>
      </c>
      <c r="BA574" s="202">
        <v>0</v>
      </c>
      <c r="BB574" s="202">
        <v>0</v>
      </c>
      <c r="BC574" s="202">
        <v>0</v>
      </c>
      <c r="BD574" s="202">
        <v>0</v>
      </c>
      <c r="BE574" s="33">
        <f t="shared" si="30"/>
        <v>20</v>
      </c>
    </row>
    <row r="575" spans="1:57" x14ac:dyDescent="0.2">
      <c r="A575" s="178" t="s">
        <v>1810</v>
      </c>
      <c r="B575" s="178" t="s">
        <v>1811</v>
      </c>
      <c r="C575" s="178" t="s">
        <v>37</v>
      </c>
      <c r="D575" s="178" t="s">
        <v>38</v>
      </c>
      <c r="E575" s="179" t="s">
        <v>571</v>
      </c>
      <c r="F575" s="60">
        <v>45000</v>
      </c>
      <c r="G575" s="178" t="s">
        <v>196</v>
      </c>
      <c r="H575" s="178" t="s">
        <v>47</v>
      </c>
      <c r="I575" s="180">
        <v>45296</v>
      </c>
      <c r="J575" s="180" t="s">
        <v>66</v>
      </c>
      <c r="K575" s="180">
        <v>45660</v>
      </c>
      <c r="L575" s="181">
        <v>0</v>
      </c>
      <c r="M575" s="181">
        <v>0</v>
      </c>
      <c r="N575" s="181">
        <v>0</v>
      </c>
      <c r="O575" s="181">
        <v>0</v>
      </c>
      <c r="P575" s="181">
        <v>0</v>
      </c>
      <c r="Q575" s="181">
        <v>0</v>
      </c>
      <c r="R575" s="181">
        <v>0</v>
      </c>
      <c r="S575" s="181">
        <v>0</v>
      </c>
      <c r="T575" s="181">
        <v>0</v>
      </c>
      <c r="U575" s="181">
        <v>0</v>
      </c>
      <c r="V575" s="181">
        <v>0</v>
      </c>
      <c r="W575" s="181">
        <v>0</v>
      </c>
      <c r="X575" s="181">
        <v>0</v>
      </c>
      <c r="Y575" s="181">
        <v>0</v>
      </c>
      <c r="Z575" s="181">
        <v>0</v>
      </c>
      <c r="AA575" s="181">
        <v>0</v>
      </c>
      <c r="AB575" s="181">
        <v>0</v>
      </c>
      <c r="AC575" s="181">
        <v>5</v>
      </c>
      <c r="AD575" s="181">
        <v>0</v>
      </c>
      <c r="AE575" s="181">
        <v>0</v>
      </c>
      <c r="AF575" s="181">
        <v>0</v>
      </c>
      <c r="AG575" s="181">
        <v>0</v>
      </c>
      <c r="AH575" s="181">
        <f t="shared" si="33"/>
        <v>5</v>
      </c>
      <c r="AI575" s="201">
        <v>0</v>
      </c>
      <c r="AJ575" s="201">
        <v>0</v>
      </c>
      <c r="AK575" s="201">
        <v>0</v>
      </c>
      <c r="AL575" s="201">
        <v>0</v>
      </c>
      <c r="AM575" s="201">
        <v>0</v>
      </c>
      <c r="AN575" s="201">
        <v>0</v>
      </c>
      <c r="AO575" s="201">
        <v>0</v>
      </c>
      <c r="AP575" s="201">
        <v>0</v>
      </c>
      <c r="AQ575" s="201">
        <v>0</v>
      </c>
      <c r="AR575" s="201">
        <v>0</v>
      </c>
      <c r="AS575" s="201">
        <v>0</v>
      </c>
      <c r="AT575" s="201">
        <v>0</v>
      </c>
      <c r="AU575" s="201">
        <v>0</v>
      </c>
      <c r="AV575" s="201">
        <v>0</v>
      </c>
      <c r="AW575" s="201">
        <v>0</v>
      </c>
      <c r="AX575" s="201">
        <v>0</v>
      </c>
      <c r="AY575" s="201">
        <v>0</v>
      </c>
      <c r="AZ575" s="201">
        <v>5</v>
      </c>
      <c r="BA575" s="201">
        <v>0</v>
      </c>
      <c r="BB575" s="201">
        <v>0</v>
      </c>
      <c r="BC575" s="201">
        <v>0</v>
      </c>
      <c r="BD575" s="201">
        <v>0</v>
      </c>
      <c r="BE575" s="33">
        <f t="shared" si="30"/>
        <v>5</v>
      </c>
    </row>
    <row r="576" spans="1:57" x14ac:dyDescent="0.2">
      <c r="A576" s="178" t="s">
        <v>1814</v>
      </c>
      <c r="B576" s="178" t="s">
        <v>1815</v>
      </c>
      <c r="C576" s="178" t="s">
        <v>37</v>
      </c>
      <c r="D576" s="178" t="s">
        <v>38</v>
      </c>
      <c r="E576" s="179" t="s">
        <v>252</v>
      </c>
      <c r="F576" s="60">
        <v>501000</v>
      </c>
      <c r="G576" s="178" t="s">
        <v>253</v>
      </c>
      <c r="H576" s="178" t="s">
        <v>47</v>
      </c>
      <c r="I576" s="180">
        <v>45505</v>
      </c>
      <c r="J576" s="180" t="s">
        <v>66</v>
      </c>
      <c r="K576" s="180">
        <v>45992</v>
      </c>
      <c r="L576" s="181">
        <v>0</v>
      </c>
      <c r="M576" s="181">
        <v>0</v>
      </c>
      <c r="N576" s="181">
        <v>0</v>
      </c>
      <c r="O576" s="181">
        <v>0</v>
      </c>
      <c r="P576" s="181">
        <v>0</v>
      </c>
      <c r="Q576" s="181">
        <v>0</v>
      </c>
      <c r="R576" s="181">
        <v>0</v>
      </c>
      <c r="S576" s="181">
        <v>0</v>
      </c>
      <c r="T576" s="181">
        <v>0</v>
      </c>
      <c r="U576" s="181">
        <v>0</v>
      </c>
      <c r="V576" s="181">
        <v>0</v>
      </c>
      <c r="W576" s="181">
        <v>0</v>
      </c>
      <c r="X576" s="181">
        <v>5</v>
      </c>
      <c r="Y576" s="181">
        <v>0</v>
      </c>
      <c r="Z576" s="181">
        <v>0</v>
      </c>
      <c r="AA576" s="181">
        <v>0</v>
      </c>
      <c r="AB576" s="181">
        <v>0</v>
      </c>
      <c r="AC576" s="181">
        <v>0</v>
      </c>
      <c r="AD576" s="181">
        <v>0</v>
      </c>
      <c r="AE576" s="181">
        <v>0</v>
      </c>
      <c r="AF576" s="181">
        <v>0</v>
      </c>
      <c r="AG576" s="181">
        <v>0</v>
      </c>
      <c r="AH576" s="181">
        <f t="shared" si="33"/>
        <v>5</v>
      </c>
      <c r="AI576" s="201">
        <v>0</v>
      </c>
      <c r="AJ576" s="201">
        <v>0</v>
      </c>
      <c r="AK576" s="201">
        <v>0</v>
      </c>
      <c r="AL576" s="201">
        <v>0</v>
      </c>
      <c r="AM576" s="201">
        <v>0</v>
      </c>
      <c r="AN576" s="201">
        <v>0</v>
      </c>
      <c r="AO576" s="201">
        <v>0</v>
      </c>
      <c r="AP576" s="201">
        <v>0</v>
      </c>
      <c r="AQ576" s="201">
        <v>0</v>
      </c>
      <c r="AR576" s="201">
        <v>0</v>
      </c>
      <c r="AS576" s="201">
        <v>0</v>
      </c>
      <c r="AT576" s="201">
        <v>0</v>
      </c>
      <c r="AU576" s="201">
        <v>5</v>
      </c>
      <c r="AV576" s="201">
        <v>0</v>
      </c>
      <c r="AW576" s="201">
        <v>0</v>
      </c>
      <c r="AX576" s="201">
        <v>0</v>
      </c>
      <c r="AY576" s="201">
        <v>0</v>
      </c>
      <c r="AZ576" s="201">
        <v>0</v>
      </c>
      <c r="BA576" s="201">
        <v>0</v>
      </c>
      <c r="BB576" s="201">
        <v>0</v>
      </c>
      <c r="BC576" s="201">
        <v>0</v>
      </c>
      <c r="BD576" s="201">
        <v>0</v>
      </c>
      <c r="BE576" s="33">
        <f t="shared" si="30"/>
        <v>5</v>
      </c>
    </row>
    <row r="577" spans="1:57" x14ac:dyDescent="0.2">
      <c r="A577" s="178" t="s">
        <v>1816</v>
      </c>
      <c r="B577" s="178" t="s">
        <v>1817</v>
      </c>
      <c r="C577" s="178" t="s">
        <v>37</v>
      </c>
      <c r="D577" s="178" t="s">
        <v>38</v>
      </c>
      <c r="E577" s="179" t="s">
        <v>252</v>
      </c>
      <c r="F577" s="60">
        <v>565000</v>
      </c>
      <c r="G577" s="178" t="s">
        <v>253</v>
      </c>
      <c r="H577" s="178" t="s">
        <v>47</v>
      </c>
      <c r="I577" s="180">
        <v>45413</v>
      </c>
      <c r="J577" s="180" t="s">
        <v>66</v>
      </c>
      <c r="K577" s="180">
        <v>45992</v>
      </c>
      <c r="L577" s="181">
        <v>0</v>
      </c>
      <c r="M577" s="181">
        <v>0</v>
      </c>
      <c r="N577" s="181">
        <v>0</v>
      </c>
      <c r="O577" s="181">
        <v>0</v>
      </c>
      <c r="P577" s="181">
        <v>0</v>
      </c>
      <c r="Q577" s="181">
        <v>0</v>
      </c>
      <c r="R577" s="181">
        <v>0</v>
      </c>
      <c r="S577" s="181">
        <v>0</v>
      </c>
      <c r="T577" s="181">
        <v>0</v>
      </c>
      <c r="U577" s="181">
        <v>0</v>
      </c>
      <c r="V577" s="181">
        <v>0</v>
      </c>
      <c r="W577" s="181">
        <v>0</v>
      </c>
      <c r="X577" s="181">
        <v>3</v>
      </c>
      <c r="Y577" s="181">
        <v>0</v>
      </c>
      <c r="Z577" s="181">
        <v>0</v>
      </c>
      <c r="AA577" s="181">
        <v>0</v>
      </c>
      <c r="AB577" s="181">
        <v>0</v>
      </c>
      <c r="AC577" s="181">
        <v>202</v>
      </c>
      <c r="AD577" s="181">
        <v>0</v>
      </c>
      <c r="AE577" s="181">
        <v>0</v>
      </c>
      <c r="AF577" s="181">
        <v>0</v>
      </c>
      <c r="AG577" s="181">
        <v>0</v>
      </c>
      <c r="AH577" s="181">
        <f t="shared" ref="AH577:AH595" si="34">SUM(L577:AG577)</f>
        <v>205</v>
      </c>
      <c r="AI577" s="201">
        <v>0</v>
      </c>
      <c r="AJ577" s="201">
        <v>0</v>
      </c>
      <c r="AK577" s="201">
        <v>0</v>
      </c>
      <c r="AL577" s="201">
        <v>0</v>
      </c>
      <c r="AM577" s="201">
        <v>0</v>
      </c>
      <c r="AN577" s="201">
        <v>0</v>
      </c>
      <c r="AO577" s="201">
        <v>0</v>
      </c>
      <c r="AP577" s="201">
        <v>0</v>
      </c>
      <c r="AQ577" s="201">
        <v>0</v>
      </c>
      <c r="AR577" s="201">
        <v>0</v>
      </c>
      <c r="AS577" s="201">
        <v>0</v>
      </c>
      <c r="AT577" s="201">
        <v>0</v>
      </c>
      <c r="AU577" s="201">
        <v>3</v>
      </c>
      <c r="AV577" s="201">
        <v>0</v>
      </c>
      <c r="AW577" s="201">
        <v>0</v>
      </c>
      <c r="AX577" s="201">
        <v>0</v>
      </c>
      <c r="AY577" s="201">
        <v>0</v>
      </c>
      <c r="AZ577" s="201">
        <v>202</v>
      </c>
      <c r="BA577" s="201">
        <v>0</v>
      </c>
      <c r="BB577" s="201">
        <v>0</v>
      </c>
      <c r="BC577" s="201">
        <v>0</v>
      </c>
      <c r="BD577" s="201">
        <v>0</v>
      </c>
      <c r="BE577" s="33">
        <f t="shared" si="30"/>
        <v>205</v>
      </c>
    </row>
    <row r="578" spans="1:57" x14ac:dyDescent="0.2">
      <c r="A578" s="178" t="s">
        <v>1818</v>
      </c>
      <c r="B578" s="178" t="s">
        <v>1819</v>
      </c>
      <c r="C578" s="178" t="s">
        <v>37</v>
      </c>
      <c r="D578" s="178" t="s">
        <v>38</v>
      </c>
      <c r="E578" s="179" t="s">
        <v>69</v>
      </c>
      <c r="F578" s="60">
        <v>25000</v>
      </c>
      <c r="G578" s="178" t="s">
        <v>70</v>
      </c>
      <c r="H578" s="178" t="s">
        <v>47</v>
      </c>
      <c r="I578" s="180">
        <v>45231</v>
      </c>
      <c r="J578" s="180">
        <v>45231</v>
      </c>
      <c r="K578" s="180">
        <v>45629</v>
      </c>
      <c r="L578" s="181">
        <v>0</v>
      </c>
      <c r="M578" s="181">
        <v>0</v>
      </c>
      <c r="N578" s="181">
        <v>0</v>
      </c>
      <c r="O578" s="181">
        <v>0</v>
      </c>
      <c r="P578" s="181">
        <v>0</v>
      </c>
      <c r="Q578" s="181">
        <v>0</v>
      </c>
      <c r="R578" s="181">
        <v>0</v>
      </c>
      <c r="S578" s="181">
        <v>0</v>
      </c>
      <c r="T578" s="181">
        <v>0</v>
      </c>
      <c r="U578" s="181">
        <v>5</v>
      </c>
      <c r="V578" s="181">
        <v>0</v>
      </c>
      <c r="W578" s="181">
        <v>0</v>
      </c>
      <c r="X578" s="181">
        <v>12</v>
      </c>
      <c r="Y578" s="181">
        <v>0</v>
      </c>
      <c r="Z578" s="181">
        <v>0</v>
      </c>
      <c r="AA578" s="181">
        <v>0</v>
      </c>
      <c r="AB578" s="181">
        <v>0</v>
      </c>
      <c r="AC578" s="181">
        <v>0</v>
      </c>
      <c r="AD578" s="181">
        <v>0</v>
      </c>
      <c r="AE578" s="181">
        <v>0</v>
      </c>
      <c r="AF578" s="181">
        <v>0</v>
      </c>
      <c r="AG578" s="181">
        <v>0</v>
      </c>
      <c r="AH578" s="181">
        <f t="shared" si="34"/>
        <v>17</v>
      </c>
      <c r="AI578" s="201">
        <v>0</v>
      </c>
      <c r="AJ578" s="201">
        <v>0</v>
      </c>
      <c r="AK578" s="201">
        <v>0</v>
      </c>
      <c r="AL578" s="201">
        <v>0</v>
      </c>
      <c r="AM578" s="201">
        <v>0</v>
      </c>
      <c r="AN578" s="201">
        <v>0</v>
      </c>
      <c r="AO578" s="201">
        <v>0</v>
      </c>
      <c r="AP578" s="201">
        <v>0</v>
      </c>
      <c r="AQ578" s="201">
        <v>0</v>
      </c>
      <c r="AR578" s="201">
        <v>5</v>
      </c>
      <c r="AS578" s="201">
        <v>0</v>
      </c>
      <c r="AT578" s="201">
        <v>0</v>
      </c>
      <c r="AU578" s="201">
        <v>12</v>
      </c>
      <c r="AV578" s="201">
        <v>0</v>
      </c>
      <c r="AW578" s="201">
        <v>0</v>
      </c>
      <c r="AX578" s="201">
        <v>0</v>
      </c>
      <c r="AY578" s="201">
        <v>0</v>
      </c>
      <c r="AZ578" s="201">
        <v>0</v>
      </c>
      <c r="BA578" s="201">
        <v>0</v>
      </c>
      <c r="BB578" s="201">
        <v>0</v>
      </c>
      <c r="BC578" s="201">
        <v>0</v>
      </c>
      <c r="BD578" s="201">
        <v>0</v>
      </c>
      <c r="BE578" s="33">
        <f t="shared" si="30"/>
        <v>17</v>
      </c>
    </row>
    <row r="579" spans="1:57" x14ac:dyDescent="0.2">
      <c r="A579" s="178" t="s">
        <v>1824</v>
      </c>
      <c r="B579" s="178" t="s">
        <v>1825</v>
      </c>
      <c r="C579" s="178" t="s">
        <v>37</v>
      </c>
      <c r="D579" s="178" t="s">
        <v>38</v>
      </c>
      <c r="E579" s="179" t="s">
        <v>82</v>
      </c>
      <c r="F579" s="60">
        <v>1664000</v>
      </c>
      <c r="G579" s="178" t="s">
        <v>83</v>
      </c>
      <c r="H579" s="178" t="s">
        <v>47</v>
      </c>
      <c r="I579" s="180">
        <v>45078</v>
      </c>
      <c r="J579" s="180">
        <v>45047</v>
      </c>
      <c r="K579" s="180">
        <v>45538</v>
      </c>
      <c r="L579" s="181">
        <v>345</v>
      </c>
      <c r="M579" s="181">
        <v>0</v>
      </c>
      <c r="N579" s="181">
        <v>0</v>
      </c>
      <c r="O579" s="181">
        <v>0</v>
      </c>
      <c r="P579" s="181">
        <v>0</v>
      </c>
      <c r="Q579" s="181">
        <v>0</v>
      </c>
      <c r="R579" s="181">
        <v>3</v>
      </c>
      <c r="S579" s="181">
        <v>0</v>
      </c>
      <c r="T579" s="181">
        <v>0</v>
      </c>
      <c r="U579" s="181">
        <v>3</v>
      </c>
      <c r="V579" s="181">
        <v>0</v>
      </c>
      <c r="W579" s="181">
        <v>18</v>
      </c>
      <c r="X579" s="181">
        <v>554</v>
      </c>
      <c r="Y579" s="181">
        <v>0</v>
      </c>
      <c r="Z579" s="181">
        <v>0</v>
      </c>
      <c r="AA579" s="181">
        <v>0</v>
      </c>
      <c r="AB579" s="181">
        <v>0</v>
      </c>
      <c r="AC579" s="181" t="s">
        <v>66</v>
      </c>
      <c r="AD579" s="181">
        <v>0</v>
      </c>
      <c r="AE579" s="181">
        <v>0</v>
      </c>
      <c r="AF579" s="181">
        <v>0</v>
      </c>
      <c r="AG579" s="181">
        <v>0</v>
      </c>
      <c r="AH579" s="181">
        <f t="shared" si="34"/>
        <v>923</v>
      </c>
      <c r="AI579" s="201">
        <v>345</v>
      </c>
      <c r="AJ579" s="201">
        <v>0</v>
      </c>
      <c r="AK579" s="201">
        <v>0</v>
      </c>
      <c r="AL579" s="201">
        <v>0</v>
      </c>
      <c r="AM579" s="201">
        <v>0</v>
      </c>
      <c r="AN579" s="201">
        <v>0</v>
      </c>
      <c r="AO579" s="201">
        <v>3</v>
      </c>
      <c r="AP579" s="201">
        <v>0</v>
      </c>
      <c r="AQ579" s="201">
        <v>0</v>
      </c>
      <c r="AR579" s="201">
        <v>3</v>
      </c>
      <c r="AS579" s="201">
        <v>0</v>
      </c>
      <c r="AT579" s="201">
        <v>18</v>
      </c>
      <c r="AU579" s="201">
        <v>554</v>
      </c>
      <c r="AV579" s="201">
        <v>0</v>
      </c>
      <c r="AW579" s="201">
        <v>0</v>
      </c>
      <c r="AX579" s="201">
        <v>0</v>
      </c>
      <c r="AY579" s="201">
        <v>0</v>
      </c>
      <c r="AZ579" s="201" t="s">
        <v>66</v>
      </c>
      <c r="BA579" s="201">
        <v>0</v>
      </c>
      <c r="BB579" s="201">
        <v>0</v>
      </c>
      <c r="BC579" s="201">
        <v>0</v>
      </c>
      <c r="BD579" s="201">
        <v>0</v>
      </c>
      <c r="BE579" s="33">
        <f t="shared" ref="BE579:BE642" si="35">SUM(AI579:BD579)</f>
        <v>923</v>
      </c>
    </row>
    <row r="580" spans="1:57" x14ac:dyDescent="0.2">
      <c r="A580" s="178" t="s">
        <v>1845</v>
      </c>
      <c r="B580" s="178" t="s">
        <v>1846</v>
      </c>
      <c r="C580" s="178" t="s">
        <v>37</v>
      </c>
      <c r="D580" s="178" t="s">
        <v>38</v>
      </c>
      <c r="E580" s="179" t="s">
        <v>82</v>
      </c>
      <c r="F580" s="60">
        <v>171000</v>
      </c>
      <c r="G580" s="178" t="s">
        <v>83</v>
      </c>
      <c r="H580" s="178" t="s">
        <v>47</v>
      </c>
      <c r="I580" s="180">
        <v>45170</v>
      </c>
      <c r="J580" s="180" t="s">
        <v>66</v>
      </c>
      <c r="K580" s="180">
        <v>45754</v>
      </c>
      <c r="L580" s="181">
        <v>7</v>
      </c>
      <c r="M580" s="181">
        <v>0</v>
      </c>
      <c r="N580" s="181">
        <v>0</v>
      </c>
      <c r="O580" s="181">
        <v>0</v>
      </c>
      <c r="P580" s="181">
        <v>0</v>
      </c>
      <c r="Q580" s="181">
        <v>0</v>
      </c>
      <c r="R580" s="181">
        <v>0</v>
      </c>
      <c r="S580" s="181">
        <v>0</v>
      </c>
      <c r="T580" s="181">
        <v>0</v>
      </c>
      <c r="U580" s="181">
        <v>1</v>
      </c>
      <c r="V580" s="181">
        <v>0</v>
      </c>
      <c r="W580" s="181">
        <v>0</v>
      </c>
      <c r="X580" s="181">
        <v>39</v>
      </c>
      <c r="Y580" s="181">
        <v>0</v>
      </c>
      <c r="Z580" s="181">
        <v>0</v>
      </c>
      <c r="AA580" s="181">
        <v>0</v>
      </c>
      <c r="AB580" s="181">
        <v>0</v>
      </c>
      <c r="AC580" s="181">
        <v>10</v>
      </c>
      <c r="AD580" s="181">
        <v>0</v>
      </c>
      <c r="AE580" s="181">
        <v>0</v>
      </c>
      <c r="AF580" s="181">
        <v>0</v>
      </c>
      <c r="AG580" s="181">
        <v>0</v>
      </c>
      <c r="AH580" s="181">
        <f t="shared" si="34"/>
        <v>57</v>
      </c>
      <c r="AI580" s="201">
        <v>7</v>
      </c>
      <c r="AJ580" s="201">
        <v>0</v>
      </c>
      <c r="AK580" s="201">
        <v>0</v>
      </c>
      <c r="AL580" s="201">
        <v>0</v>
      </c>
      <c r="AM580" s="201">
        <v>0</v>
      </c>
      <c r="AN580" s="201">
        <v>0</v>
      </c>
      <c r="AO580" s="201">
        <v>0</v>
      </c>
      <c r="AP580" s="201">
        <v>0</v>
      </c>
      <c r="AQ580" s="201">
        <v>0</v>
      </c>
      <c r="AR580" s="201">
        <v>1</v>
      </c>
      <c r="AS580" s="201">
        <v>0</v>
      </c>
      <c r="AT580" s="201">
        <v>0</v>
      </c>
      <c r="AU580" s="201">
        <v>39</v>
      </c>
      <c r="AV580" s="201">
        <v>0</v>
      </c>
      <c r="AW580" s="201">
        <v>0</v>
      </c>
      <c r="AX580" s="201">
        <v>0</v>
      </c>
      <c r="AY580" s="201">
        <v>0</v>
      </c>
      <c r="AZ580" s="201">
        <v>10</v>
      </c>
      <c r="BA580" s="201">
        <v>0</v>
      </c>
      <c r="BB580" s="201">
        <v>0</v>
      </c>
      <c r="BC580" s="201">
        <v>0</v>
      </c>
      <c r="BD580" s="201">
        <v>0</v>
      </c>
      <c r="BE580" s="33">
        <f t="shared" si="35"/>
        <v>57</v>
      </c>
    </row>
    <row r="581" spans="1:57" x14ac:dyDescent="0.2">
      <c r="A581" s="178" t="s">
        <v>1847</v>
      </c>
      <c r="B581" s="178" t="s">
        <v>1848</v>
      </c>
      <c r="C581" s="178" t="s">
        <v>37</v>
      </c>
      <c r="D581" s="178" t="s">
        <v>38</v>
      </c>
      <c r="E581" s="179" t="s">
        <v>82</v>
      </c>
      <c r="F581" s="60">
        <v>20000</v>
      </c>
      <c r="G581" s="178" t="s">
        <v>83</v>
      </c>
      <c r="H581" s="178" t="s">
        <v>47</v>
      </c>
      <c r="I581" s="180">
        <v>45184</v>
      </c>
      <c r="J581" s="180">
        <v>45184</v>
      </c>
      <c r="K581" s="180">
        <v>45505</v>
      </c>
      <c r="L581" s="181">
        <v>0</v>
      </c>
      <c r="M581" s="181">
        <v>0</v>
      </c>
      <c r="N581" s="181">
        <v>0</v>
      </c>
      <c r="O581" s="181">
        <v>0</v>
      </c>
      <c r="P581" s="181">
        <v>0</v>
      </c>
      <c r="Q581" s="181">
        <v>0</v>
      </c>
      <c r="R581" s="181">
        <v>0</v>
      </c>
      <c r="S581" s="181">
        <v>0</v>
      </c>
      <c r="T581" s="181">
        <v>0</v>
      </c>
      <c r="U581" s="181">
        <v>0</v>
      </c>
      <c r="V581" s="181">
        <v>0</v>
      </c>
      <c r="W581" s="181">
        <v>0</v>
      </c>
      <c r="X581" s="181">
        <v>0</v>
      </c>
      <c r="Y581" s="181">
        <v>0</v>
      </c>
      <c r="Z581" s="181">
        <v>0</v>
      </c>
      <c r="AA581" s="181">
        <v>0</v>
      </c>
      <c r="AB581" s="181">
        <v>0</v>
      </c>
      <c r="AC581" s="181">
        <v>10</v>
      </c>
      <c r="AD581" s="181">
        <v>0</v>
      </c>
      <c r="AE581" s="181">
        <v>0</v>
      </c>
      <c r="AF581" s="181">
        <v>0</v>
      </c>
      <c r="AG581" s="181">
        <v>0</v>
      </c>
      <c r="AH581" s="181">
        <f t="shared" si="34"/>
        <v>10</v>
      </c>
      <c r="AI581" s="201">
        <v>0</v>
      </c>
      <c r="AJ581" s="201">
        <v>0</v>
      </c>
      <c r="AK581" s="201">
        <v>0</v>
      </c>
      <c r="AL581" s="201">
        <v>0</v>
      </c>
      <c r="AM581" s="201">
        <v>0</v>
      </c>
      <c r="AN581" s="201">
        <v>0</v>
      </c>
      <c r="AO581" s="201">
        <v>0</v>
      </c>
      <c r="AP581" s="201">
        <v>0</v>
      </c>
      <c r="AQ581" s="201">
        <v>0</v>
      </c>
      <c r="AR581" s="201">
        <v>0</v>
      </c>
      <c r="AS581" s="201">
        <v>0</v>
      </c>
      <c r="AT581" s="201">
        <v>0</v>
      </c>
      <c r="AU581" s="201">
        <v>0</v>
      </c>
      <c r="AV581" s="201">
        <v>0</v>
      </c>
      <c r="AW581" s="201">
        <v>0</v>
      </c>
      <c r="AX581" s="201">
        <v>0</v>
      </c>
      <c r="AY581" s="201">
        <v>0</v>
      </c>
      <c r="AZ581" s="201">
        <v>10</v>
      </c>
      <c r="BA581" s="201">
        <v>0</v>
      </c>
      <c r="BB581" s="201">
        <v>0</v>
      </c>
      <c r="BC581" s="201">
        <v>0</v>
      </c>
      <c r="BD581" s="201">
        <v>0</v>
      </c>
      <c r="BE581" s="33">
        <f t="shared" si="35"/>
        <v>10</v>
      </c>
    </row>
    <row r="582" spans="1:57" s="9" customFormat="1" ht="13.5" thickBot="1" x14ac:dyDescent="0.25">
      <c r="A582" s="183" t="s">
        <v>1851</v>
      </c>
      <c r="B582" s="183" t="s">
        <v>1852</v>
      </c>
      <c r="C582" s="183" t="s">
        <v>37</v>
      </c>
      <c r="D582" s="183" t="s">
        <v>38</v>
      </c>
      <c r="E582" s="184" t="s">
        <v>69</v>
      </c>
      <c r="F582" s="185">
        <v>10000</v>
      </c>
      <c r="G582" s="183" t="s">
        <v>70</v>
      </c>
      <c r="H582" s="183" t="s">
        <v>75</v>
      </c>
      <c r="I582" s="186">
        <v>44657</v>
      </c>
      <c r="J582" s="186">
        <v>44657</v>
      </c>
      <c r="K582" s="186">
        <v>44971</v>
      </c>
      <c r="L582" s="187">
        <v>0</v>
      </c>
      <c r="M582" s="187">
        <v>0</v>
      </c>
      <c r="N582" s="187">
        <v>0</v>
      </c>
      <c r="O582" s="187">
        <v>0</v>
      </c>
      <c r="P582" s="187">
        <v>0</v>
      </c>
      <c r="Q582" s="187">
        <v>0</v>
      </c>
      <c r="R582" s="187">
        <v>0</v>
      </c>
      <c r="S582" s="187">
        <v>0</v>
      </c>
      <c r="T582" s="187">
        <v>0</v>
      </c>
      <c r="U582" s="187">
        <v>0</v>
      </c>
      <c r="V582" s="187">
        <v>0</v>
      </c>
      <c r="W582" s="187">
        <v>2</v>
      </c>
      <c r="X582" s="187">
        <v>0</v>
      </c>
      <c r="Y582" s="187">
        <v>0</v>
      </c>
      <c r="Z582" s="187">
        <v>0</v>
      </c>
      <c r="AA582" s="187">
        <v>0</v>
      </c>
      <c r="AB582" s="187">
        <v>0</v>
      </c>
      <c r="AC582" s="187">
        <v>8</v>
      </c>
      <c r="AD582" s="187">
        <v>0</v>
      </c>
      <c r="AE582" s="187">
        <v>0</v>
      </c>
      <c r="AF582" s="187">
        <v>0</v>
      </c>
      <c r="AG582" s="187">
        <v>0</v>
      </c>
      <c r="AH582" s="187">
        <f t="shared" si="34"/>
        <v>10</v>
      </c>
      <c r="AI582" s="202">
        <v>0</v>
      </c>
      <c r="AJ582" s="202">
        <v>0</v>
      </c>
      <c r="AK582" s="202">
        <v>0</v>
      </c>
      <c r="AL582" s="202">
        <v>0</v>
      </c>
      <c r="AM582" s="202">
        <v>0</v>
      </c>
      <c r="AN582" s="202">
        <v>0</v>
      </c>
      <c r="AO582" s="202">
        <v>0</v>
      </c>
      <c r="AP582" s="202">
        <v>0</v>
      </c>
      <c r="AQ582" s="202">
        <v>0</v>
      </c>
      <c r="AR582" s="202">
        <v>0</v>
      </c>
      <c r="AS582" s="202">
        <v>0</v>
      </c>
      <c r="AT582" s="202">
        <v>2</v>
      </c>
      <c r="AU582" s="202">
        <v>0</v>
      </c>
      <c r="AV582" s="202">
        <v>0</v>
      </c>
      <c r="AW582" s="202">
        <v>0</v>
      </c>
      <c r="AX582" s="202">
        <v>0</v>
      </c>
      <c r="AY582" s="202">
        <v>0</v>
      </c>
      <c r="AZ582" s="202">
        <v>8</v>
      </c>
      <c r="BA582" s="202">
        <v>0</v>
      </c>
      <c r="BB582" s="202">
        <v>0</v>
      </c>
      <c r="BC582" s="202">
        <v>0</v>
      </c>
      <c r="BD582" s="202">
        <v>0</v>
      </c>
      <c r="BE582" s="33">
        <f t="shared" si="35"/>
        <v>10</v>
      </c>
    </row>
    <row r="583" spans="1:57" s="9" customFormat="1" ht="13.5" thickBot="1" x14ac:dyDescent="0.25">
      <c r="A583" s="183" t="s">
        <v>1853</v>
      </c>
      <c r="B583" s="183" t="s">
        <v>1854</v>
      </c>
      <c r="C583" s="183" t="s">
        <v>37</v>
      </c>
      <c r="D583" s="183" t="s">
        <v>38</v>
      </c>
      <c r="E583" s="184" t="s">
        <v>69</v>
      </c>
      <c r="F583" s="185">
        <v>10000</v>
      </c>
      <c r="G583" s="183" t="s">
        <v>70</v>
      </c>
      <c r="H583" s="183" t="s">
        <v>75</v>
      </c>
      <c r="I583" s="186">
        <v>44657</v>
      </c>
      <c r="J583" s="186">
        <v>44657</v>
      </c>
      <c r="K583" s="186">
        <v>44972</v>
      </c>
      <c r="L583" s="187">
        <v>0</v>
      </c>
      <c r="M583" s="187">
        <v>0</v>
      </c>
      <c r="N583" s="187">
        <v>0</v>
      </c>
      <c r="O583" s="187">
        <v>0</v>
      </c>
      <c r="P583" s="187">
        <v>0</v>
      </c>
      <c r="Q583" s="187">
        <v>0</v>
      </c>
      <c r="R583" s="187">
        <v>0</v>
      </c>
      <c r="S583" s="187">
        <v>0</v>
      </c>
      <c r="T583" s="187">
        <v>0</v>
      </c>
      <c r="U583" s="187">
        <v>0</v>
      </c>
      <c r="V583" s="187">
        <v>0</v>
      </c>
      <c r="W583" s="187">
        <v>2</v>
      </c>
      <c r="X583" s="187">
        <v>0</v>
      </c>
      <c r="Y583" s="187">
        <v>0</v>
      </c>
      <c r="Z583" s="187">
        <v>0</v>
      </c>
      <c r="AA583" s="187">
        <v>0</v>
      </c>
      <c r="AB583" s="187">
        <v>0</v>
      </c>
      <c r="AC583" s="187">
        <v>8</v>
      </c>
      <c r="AD583" s="187">
        <v>0</v>
      </c>
      <c r="AE583" s="187">
        <v>0</v>
      </c>
      <c r="AF583" s="187">
        <v>0</v>
      </c>
      <c r="AG583" s="187">
        <v>0</v>
      </c>
      <c r="AH583" s="187">
        <f t="shared" si="34"/>
        <v>10</v>
      </c>
      <c r="AI583" s="202">
        <v>0</v>
      </c>
      <c r="AJ583" s="202">
        <v>0</v>
      </c>
      <c r="AK583" s="202">
        <v>0</v>
      </c>
      <c r="AL583" s="202">
        <v>0</v>
      </c>
      <c r="AM583" s="202">
        <v>0</v>
      </c>
      <c r="AN583" s="202">
        <v>0</v>
      </c>
      <c r="AO583" s="202">
        <v>0</v>
      </c>
      <c r="AP583" s="202">
        <v>0</v>
      </c>
      <c r="AQ583" s="202">
        <v>0</v>
      </c>
      <c r="AR583" s="202">
        <v>0</v>
      </c>
      <c r="AS583" s="202">
        <v>0</v>
      </c>
      <c r="AT583" s="202">
        <v>2</v>
      </c>
      <c r="AU583" s="202">
        <v>0</v>
      </c>
      <c r="AV583" s="202">
        <v>0</v>
      </c>
      <c r="AW583" s="202">
        <v>0</v>
      </c>
      <c r="AX583" s="202">
        <v>0</v>
      </c>
      <c r="AY583" s="202">
        <v>0</v>
      </c>
      <c r="AZ583" s="202">
        <v>8</v>
      </c>
      <c r="BA583" s="202">
        <v>0</v>
      </c>
      <c r="BB583" s="202">
        <v>0</v>
      </c>
      <c r="BC583" s="202">
        <v>0</v>
      </c>
      <c r="BD583" s="202">
        <v>0</v>
      </c>
      <c r="BE583" s="33">
        <f t="shared" si="35"/>
        <v>10</v>
      </c>
    </row>
    <row r="584" spans="1:57" s="9" customFormat="1" ht="26.25" thickBot="1" x14ac:dyDescent="0.25">
      <c r="A584" s="183" t="s">
        <v>1857</v>
      </c>
      <c r="B584" s="183" t="s">
        <v>1858</v>
      </c>
      <c r="C584" s="183" t="s">
        <v>37</v>
      </c>
      <c r="D584" s="183" t="s">
        <v>38</v>
      </c>
      <c r="E584" s="184" t="s">
        <v>60</v>
      </c>
      <c r="F584" s="185">
        <v>21726000</v>
      </c>
      <c r="G584" s="183" t="s">
        <v>61</v>
      </c>
      <c r="H584" s="183" t="s">
        <v>47</v>
      </c>
      <c r="I584" s="186">
        <v>42913</v>
      </c>
      <c r="J584" s="186">
        <v>43300</v>
      </c>
      <c r="K584" s="186">
        <v>44012</v>
      </c>
      <c r="L584" s="187">
        <v>0</v>
      </c>
      <c r="M584" s="187">
        <v>0</v>
      </c>
      <c r="N584" s="187">
        <v>0</v>
      </c>
      <c r="O584" s="187">
        <v>0</v>
      </c>
      <c r="P584" s="187">
        <v>0</v>
      </c>
      <c r="Q584" s="187">
        <v>0</v>
      </c>
      <c r="R584" s="187">
        <v>0</v>
      </c>
      <c r="S584" s="187">
        <v>0</v>
      </c>
      <c r="T584" s="187">
        <v>0</v>
      </c>
      <c r="U584" s="187">
        <v>0</v>
      </c>
      <c r="V584" s="187">
        <v>0</v>
      </c>
      <c r="W584" s="187">
        <v>0</v>
      </c>
      <c r="X584" s="187">
        <v>0</v>
      </c>
      <c r="Y584" s="187">
        <v>0</v>
      </c>
      <c r="Z584" s="187">
        <v>0</v>
      </c>
      <c r="AA584" s="187">
        <v>0</v>
      </c>
      <c r="AB584" s="187">
        <v>3604</v>
      </c>
      <c r="AC584" s="187">
        <v>0</v>
      </c>
      <c r="AD584" s="187">
        <v>0</v>
      </c>
      <c r="AE584" s="187">
        <v>0</v>
      </c>
      <c r="AF584" s="187">
        <v>0</v>
      </c>
      <c r="AG584" s="187">
        <v>0</v>
      </c>
      <c r="AH584" s="187">
        <f t="shared" si="34"/>
        <v>3604</v>
      </c>
      <c r="AI584" s="202">
        <v>0</v>
      </c>
      <c r="AJ584" s="202">
        <v>0</v>
      </c>
      <c r="AK584" s="202">
        <v>0</v>
      </c>
      <c r="AL584" s="202">
        <v>0</v>
      </c>
      <c r="AM584" s="202">
        <v>0</v>
      </c>
      <c r="AN584" s="202">
        <v>0</v>
      </c>
      <c r="AO584" s="202">
        <v>0</v>
      </c>
      <c r="AP584" s="202">
        <v>0</v>
      </c>
      <c r="AQ584" s="202">
        <v>0</v>
      </c>
      <c r="AR584" s="202">
        <v>0</v>
      </c>
      <c r="AS584" s="202">
        <v>0</v>
      </c>
      <c r="AT584" s="202">
        <v>0</v>
      </c>
      <c r="AU584" s="202">
        <v>0</v>
      </c>
      <c r="AV584" s="202">
        <v>0</v>
      </c>
      <c r="AW584" s="202">
        <v>0</v>
      </c>
      <c r="AX584" s="202">
        <v>0</v>
      </c>
      <c r="AY584" s="202">
        <v>3604</v>
      </c>
      <c r="AZ584" s="202">
        <v>0</v>
      </c>
      <c r="BA584" s="202">
        <v>0</v>
      </c>
      <c r="BB584" s="202">
        <v>0</v>
      </c>
      <c r="BC584" s="202">
        <v>0</v>
      </c>
      <c r="BD584" s="202">
        <v>0</v>
      </c>
      <c r="BE584" s="33">
        <f t="shared" si="35"/>
        <v>3604</v>
      </c>
    </row>
    <row r="585" spans="1:57" s="9" customFormat="1" ht="13.5" thickBot="1" x14ac:dyDescent="0.25">
      <c r="A585" s="183" t="s">
        <v>1859</v>
      </c>
      <c r="B585" s="183" t="s">
        <v>1860</v>
      </c>
      <c r="C585" s="183" t="s">
        <v>37</v>
      </c>
      <c r="D585" s="183" t="s">
        <v>38</v>
      </c>
      <c r="E585" s="184" t="s">
        <v>69</v>
      </c>
      <c r="F585" s="185">
        <v>506000</v>
      </c>
      <c r="G585" s="183" t="s">
        <v>70</v>
      </c>
      <c r="H585" s="183" t="s">
        <v>47</v>
      </c>
      <c r="I585" s="186">
        <v>43952</v>
      </c>
      <c r="J585" s="186" t="s">
        <v>66</v>
      </c>
      <c r="K585" s="186">
        <v>44729</v>
      </c>
      <c r="L585" s="187">
        <v>0</v>
      </c>
      <c r="M585" s="187">
        <v>0</v>
      </c>
      <c r="N585" s="187">
        <v>0</v>
      </c>
      <c r="O585" s="187">
        <v>0</v>
      </c>
      <c r="P585" s="187">
        <v>0</v>
      </c>
      <c r="Q585" s="187">
        <v>0</v>
      </c>
      <c r="R585" s="187">
        <v>0</v>
      </c>
      <c r="S585" s="187">
        <v>0</v>
      </c>
      <c r="T585" s="187">
        <v>0</v>
      </c>
      <c r="U585" s="187">
        <v>0</v>
      </c>
      <c r="V585" s="187">
        <v>0</v>
      </c>
      <c r="W585" s="187">
        <v>0</v>
      </c>
      <c r="X585" s="187">
        <v>0</v>
      </c>
      <c r="Y585" s="187">
        <v>0</v>
      </c>
      <c r="Z585" s="187">
        <v>0</v>
      </c>
      <c r="AA585" s="187">
        <v>0</v>
      </c>
      <c r="AB585" s="187">
        <v>0</v>
      </c>
      <c r="AC585" s="187">
        <v>15</v>
      </c>
      <c r="AD585" s="187">
        <v>0</v>
      </c>
      <c r="AE585" s="187">
        <v>0</v>
      </c>
      <c r="AF585" s="187">
        <v>0</v>
      </c>
      <c r="AG585" s="187">
        <v>0</v>
      </c>
      <c r="AH585" s="187">
        <f t="shared" si="34"/>
        <v>15</v>
      </c>
      <c r="AI585" s="202">
        <v>0</v>
      </c>
      <c r="AJ585" s="202">
        <v>0</v>
      </c>
      <c r="AK585" s="202">
        <v>0</v>
      </c>
      <c r="AL585" s="202">
        <v>0</v>
      </c>
      <c r="AM585" s="202">
        <v>0</v>
      </c>
      <c r="AN585" s="202">
        <v>0</v>
      </c>
      <c r="AO585" s="202">
        <v>0</v>
      </c>
      <c r="AP585" s="202">
        <v>0</v>
      </c>
      <c r="AQ585" s="202">
        <v>0</v>
      </c>
      <c r="AR585" s="202">
        <v>0</v>
      </c>
      <c r="AS585" s="202">
        <v>0</v>
      </c>
      <c r="AT585" s="202">
        <v>0</v>
      </c>
      <c r="AU585" s="202">
        <v>0</v>
      </c>
      <c r="AV585" s="202">
        <v>0</v>
      </c>
      <c r="AW585" s="202">
        <v>0</v>
      </c>
      <c r="AX585" s="202">
        <v>0</v>
      </c>
      <c r="AY585" s="202">
        <v>0</v>
      </c>
      <c r="AZ585" s="202">
        <v>15</v>
      </c>
      <c r="BA585" s="202">
        <v>0</v>
      </c>
      <c r="BB585" s="202">
        <v>0</v>
      </c>
      <c r="BC585" s="202">
        <v>0</v>
      </c>
      <c r="BD585" s="202">
        <v>0</v>
      </c>
      <c r="BE585" s="33">
        <f t="shared" si="35"/>
        <v>15</v>
      </c>
    </row>
    <row r="586" spans="1:57" s="9" customFormat="1" ht="13.5" thickBot="1" x14ac:dyDescent="0.25">
      <c r="A586" s="183" t="s">
        <v>1861</v>
      </c>
      <c r="B586" s="183" t="s">
        <v>1862</v>
      </c>
      <c r="C586" s="183" t="s">
        <v>37</v>
      </c>
      <c r="D586" s="183" t="s">
        <v>38</v>
      </c>
      <c r="E586" s="184" t="s">
        <v>245</v>
      </c>
      <c r="F586" s="185">
        <v>3050000</v>
      </c>
      <c r="G586" s="183" t="s">
        <v>184</v>
      </c>
      <c r="H586" s="183" t="s">
        <v>47</v>
      </c>
      <c r="I586" s="186">
        <v>43503</v>
      </c>
      <c r="J586" s="186" t="s">
        <v>66</v>
      </c>
      <c r="K586" s="186" t="s">
        <v>66</v>
      </c>
      <c r="L586" s="187">
        <v>0</v>
      </c>
      <c r="M586" s="187">
        <v>0</v>
      </c>
      <c r="N586" s="187">
        <v>0</v>
      </c>
      <c r="O586" s="187">
        <v>0</v>
      </c>
      <c r="P586" s="187">
        <v>0</v>
      </c>
      <c r="Q586" s="187">
        <v>0</v>
      </c>
      <c r="R586" s="187">
        <v>0</v>
      </c>
      <c r="S586" s="187">
        <v>0</v>
      </c>
      <c r="T586" s="187">
        <v>0</v>
      </c>
      <c r="U586" s="187">
        <v>0</v>
      </c>
      <c r="V586" s="187">
        <v>0</v>
      </c>
      <c r="W586" s="187">
        <v>0</v>
      </c>
      <c r="X586" s="187">
        <v>0</v>
      </c>
      <c r="Y586" s="187">
        <v>0</v>
      </c>
      <c r="Z586" s="187">
        <v>0</v>
      </c>
      <c r="AA586" s="187">
        <v>0</v>
      </c>
      <c r="AB586" s="187">
        <v>1262</v>
      </c>
      <c r="AC586" s="187">
        <v>0</v>
      </c>
      <c r="AD586" s="187">
        <v>0</v>
      </c>
      <c r="AE586" s="187">
        <v>0</v>
      </c>
      <c r="AF586" s="187">
        <v>0</v>
      </c>
      <c r="AG586" s="187">
        <v>0</v>
      </c>
      <c r="AH586" s="187">
        <f t="shared" si="34"/>
        <v>1262</v>
      </c>
      <c r="AI586" s="202">
        <v>0</v>
      </c>
      <c r="AJ586" s="202">
        <v>0</v>
      </c>
      <c r="AK586" s="202">
        <v>0</v>
      </c>
      <c r="AL586" s="202">
        <v>0</v>
      </c>
      <c r="AM586" s="202">
        <v>0</v>
      </c>
      <c r="AN586" s="202">
        <v>0</v>
      </c>
      <c r="AO586" s="202">
        <v>0</v>
      </c>
      <c r="AP586" s="202">
        <v>0</v>
      </c>
      <c r="AQ586" s="202">
        <v>0</v>
      </c>
      <c r="AR586" s="202">
        <v>0</v>
      </c>
      <c r="AS586" s="202">
        <v>0</v>
      </c>
      <c r="AT586" s="202">
        <v>0</v>
      </c>
      <c r="AU586" s="202">
        <v>0</v>
      </c>
      <c r="AV586" s="202">
        <v>0</v>
      </c>
      <c r="AW586" s="202">
        <v>0</v>
      </c>
      <c r="AX586" s="202">
        <v>0</v>
      </c>
      <c r="AY586" s="202">
        <v>1262</v>
      </c>
      <c r="AZ586" s="202">
        <v>0</v>
      </c>
      <c r="BA586" s="202">
        <v>0</v>
      </c>
      <c r="BB586" s="202">
        <v>0</v>
      </c>
      <c r="BC586" s="202">
        <v>0</v>
      </c>
      <c r="BD586" s="202">
        <v>0</v>
      </c>
      <c r="BE586" s="33">
        <f t="shared" si="35"/>
        <v>1262</v>
      </c>
    </row>
    <row r="587" spans="1:57" s="9" customFormat="1" ht="13.5" thickBot="1" x14ac:dyDescent="0.25">
      <c r="A587" s="183" t="s">
        <v>1863</v>
      </c>
      <c r="B587" s="183" t="s">
        <v>1864</v>
      </c>
      <c r="C587" s="183" t="s">
        <v>37</v>
      </c>
      <c r="D587" s="183" t="s">
        <v>38</v>
      </c>
      <c r="E587" s="184" t="s">
        <v>69</v>
      </c>
      <c r="F587" s="185">
        <v>933000</v>
      </c>
      <c r="G587" s="183" t="s">
        <v>83</v>
      </c>
      <c r="H587" s="183" t="s">
        <v>47</v>
      </c>
      <c r="I587" s="186">
        <v>43549</v>
      </c>
      <c r="J587" s="186">
        <v>43913</v>
      </c>
      <c r="K587" s="186">
        <v>44392</v>
      </c>
      <c r="L587" s="187">
        <v>0</v>
      </c>
      <c r="M587" s="187">
        <v>0</v>
      </c>
      <c r="N587" s="187">
        <v>0</v>
      </c>
      <c r="O587" s="187">
        <v>0</v>
      </c>
      <c r="P587" s="187">
        <v>0</v>
      </c>
      <c r="Q587" s="187">
        <v>0</v>
      </c>
      <c r="R587" s="187">
        <v>0</v>
      </c>
      <c r="S587" s="187">
        <v>0</v>
      </c>
      <c r="T587" s="187">
        <v>0</v>
      </c>
      <c r="U587" s="187">
        <v>0</v>
      </c>
      <c r="V587" s="187">
        <v>0</v>
      </c>
      <c r="W587" s="187">
        <v>0</v>
      </c>
      <c r="X587" s="187">
        <v>500</v>
      </c>
      <c r="Y587" s="187">
        <v>0</v>
      </c>
      <c r="Z587" s="187">
        <v>0</v>
      </c>
      <c r="AA587" s="187">
        <v>0</v>
      </c>
      <c r="AB587" s="187">
        <v>0</v>
      </c>
      <c r="AC587" s="187">
        <v>0</v>
      </c>
      <c r="AD587" s="187">
        <v>0</v>
      </c>
      <c r="AE587" s="187">
        <v>0</v>
      </c>
      <c r="AF587" s="187">
        <v>0</v>
      </c>
      <c r="AG587" s="187">
        <v>0</v>
      </c>
      <c r="AH587" s="187">
        <f t="shared" si="34"/>
        <v>500</v>
      </c>
      <c r="AI587" s="202">
        <v>0</v>
      </c>
      <c r="AJ587" s="202">
        <v>0</v>
      </c>
      <c r="AK587" s="202">
        <v>0</v>
      </c>
      <c r="AL587" s="202">
        <v>0</v>
      </c>
      <c r="AM587" s="202">
        <v>0</v>
      </c>
      <c r="AN587" s="202">
        <v>0</v>
      </c>
      <c r="AO587" s="202">
        <v>0</v>
      </c>
      <c r="AP587" s="202">
        <v>0</v>
      </c>
      <c r="AQ587" s="202">
        <v>0</v>
      </c>
      <c r="AR587" s="202">
        <v>0</v>
      </c>
      <c r="AS587" s="202">
        <v>0</v>
      </c>
      <c r="AT587" s="202">
        <v>0</v>
      </c>
      <c r="AU587" s="202">
        <v>500</v>
      </c>
      <c r="AV587" s="202">
        <v>0</v>
      </c>
      <c r="AW587" s="202">
        <v>0</v>
      </c>
      <c r="AX587" s="202">
        <v>0</v>
      </c>
      <c r="AY587" s="202">
        <v>0</v>
      </c>
      <c r="AZ587" s="202">
        <v>0</v>
      </c>
      <c r="BA587" s="202">
        <v>0</v>
      </c>
      <c r="BB587" s="202">
        <v>0</v>
      </c>
      <c r="BC587" s="202">
        <v>0</v>
      </c>
      <c r="BD587" s="202">
        <v>0</v>
      </c>
      <c r="BE587" s="33">
        <f t="shared" si="35"/>
        <v>500</v>
      </c>
    </row>
    <row r="588" spans="1:57" x14ac:dyDescent="0.2">
      <c r="A588" s="178" t="s">
        <v>1865</v>
      </c>
      <c r="B588" s="178" t="s">
        <v>1866</v>
      </c>
      <c r="C588" s="178" t="s">
        <v>37</v>
      </c>
      <c r="D588" s="178" t="s">
        <v>38</v>
      </c>
      <c r="E588" s="179" t="s">
        <v>106</v>
      </c>
      <c r="F588" s="60">
        <v>6378000</v>
      </c>
      <c r="G588" s="178" t="s">
        <v>107</v>
      </c>
      <c r="H588" s="178" t="s">
        <v>47</v>
      </c>
      <c r="I588" s="180">
        <v>44176</v>
      </c>
      <c r="J588" s="180">
        <v>44475</v>
      </c>
      <c r="K588" s="180">
        <v>45201</v>
      </c>
      <c r="L588" s="181">
        <v>1677</v>
      </c>
      <c r="M588" s="181">
        <v>0</v>
      </c>
      <c r="N588" s="181">
        <v>0</v>
      </c>
      <c r="O588" s="181">
        <v>0</v>
      </c>
      <c r="P588" s="181">
        <v>0</v>
      </c>
      <c r="Q588" s="181">
        <v>0</v>
      </c>
      <c r="R588" s="181">
        <v>0</v>
      </c>
      <c r="S588" s="181">
        <v>0</v>
      </c>
      <c r="T588" s="181">
        <v>0</v>
      </c>
      <c r="U588" s="181">
        <v>25</v>
      </c>
      <c r="V588" s="181">
        <v>0</v>
      </c>
      <c r="W588" s="181">
        <v>0</v>
      </c>
      <c r="X588" s="181">
        <v>161</v>
      </c>
      <c r="Y588" s="181">
        <v>0</v>
      </c>
      <c r="Z588" s="181">
        <v>0</v>
      </c>
      <c r="AA588" s="181">
        <v>16</v>
      </c>
      <c r="AB588" s="181">
        <v>0</v>
      </c>
      <c r="AC588" s="181">
        <v>0</v>
      </c>
      <c r="AD588" s="181">
        <v>0</v>
      </c>
      <c r="AE588" s="181">
        <v>0</v>
      </c>
      <c r="AF588" s="181">
        <v>0</v>
      </c>
      <c r="AG588" s="181">
        <v>0</v>
      </c>
      <c r="AH588" s="181">
        <f t="shared" si="34"/>
        <v>1879</v>
      </c>
      <c r="AI588" s="201">
        <v>1677</v>
      </c>
      <c r="AJ588" s="201">
        <v>0</v>
      </c>
      <c r="AK588" s="201">
        <v>0</v>
      </c>
      <c r="AL588" s="201">
        <v>0</v>
      </c>
      <c r="AM588" s="201">
        <v>0</v>
      </c>
      <c r="AN588" s="201">
        <v>0</v>
      </c>
      <c r="AO588" s="201">
        <v>0</v>
      </c>
      <c r="AP588" s="201">
        <v>0</v>
      </c>
      <c r="AQ588" s="201">
        <v>0</v>
      </c>
      <c r="AR588" s="201">
        <v>25</v>
      </c>
      <c r="AS588" s="201">
        <v>0</v>
      </c>
      <c r="AT588" s="201">
        <v>0</v>
      </c>
      <c r="AU588" s="201">
        <v>161</v>
      </c>
      <c r="AV588" s="201">
        <v>0</v>
      </c>
      <c r="AW588" s="201">
        <v>0</v>
      </c>
      <c r="AX588" s="201">
        <v>16</v>
      </c>
      <c r="AY588" s="201">
        <v>0</v>
      </c>
      <c r="AZ588" s="201">
        <v>0</v>
      </c>
      <c r="BA588" s="201">
        <v>0</v>
      </c>
      <c r="BB588" s="201">
        <v>0</v>
      </c>
      <c r="BC588" s="201">
        <v>0</v>
      </c>
      <c r="BD588" s="201">
        <v>0</v>
      </c>
      <c r="BE588" s="33">
        <f t="shared" si="35"/>
        <v>1879</v>
      </c>
    </row>
    <row r="589" spans="1:57" s="9" customFormat="1" ht="13.5" thickBot="1" x14ac:dyDescent="0.25">
      <c r="A589" s="183" t="s">
        <v>1867</v>
      </c>
      <c r="B589" s="183" t="s">
        <v>1868</v>
      </c>
      <c r="C589" s="183" t="s">
        <v>37</v>
      </c>
      <c r="D589" s="183" t="s">
        <v>38</v>
      </c>
      <c r="E589" s="184" t="s">
        <v>69</v>
      </c>
      <c r="F589" s="185">
        <v>1366000</v>
      </c>
      <c r="G589" s="183" t="s">
        <v>70</v>
      </c>
      <c r="H589" s="183" t="s">
        <v>47</v>
      </c>
      <c r="I589" s="186">
        <v>44348</v>
      </c>
      <c r="J589" s="186">
        <v>44550</v>
      </c>
      <c r="K589" s="186">
        <v>45085</v>
      </c>
      <c r="L589" s="187">
        <v>0</v>
      </c>
      <c r="M589" s="187">
        <v>0</v>
      </c>
      <c r="N589" s="187">
        <v>0</v>
      </c>
      <c r="O589" s="187">
        <v>0</v>
      </c>
      <c r="P589" s="187">
        <v>0</v>
      </c>
      <c r="Q589" s="187">
        <v>0</v>
      </c>
      <c r="R589" s="187">
        <v>0</v>
      </c>
      <c r="S589" s="187">
        <v>0</v>
      </c>
      <c r="T589" s="187">
        <v>0</v>
      </c>
      <c r="U589" s="187">
        <v>0</v>
      </c>
      <c r="V589" s="187">
        <v>0</v>
      </c>
      <c r="W589" s="187">
        <v>0</v>
      </c>
      <c r="X589" s="187">
        <v>0</v>
      </c>
      <c r="Y589" s="187">
        <v>0</v>
      </c>
      <c r="Z589" s="187">
        <v>0</v>
      </c>
      <c r="AA589" s="187">
        <v>0</v>
      </c>
      <c r="AB589" s="187">
        <v>1798</v>
      </c>
      <c r="AC589" s="187">
        <v>0</v>
      </c>
      <c r="AD589" s="187">
        <v>0</v>
      </c>
      <c r="AE589" s="187">
        <v>0</v>
      </c>
      <c r="AF589" s="187">
        <v>0</v>
      </c>
      <c r="AG589" s="187">
        <v>0</v>
      </c>
      <c r="AH589" s="187">
        <f t="shared" si="34"/>
        <v>1798</v>
      </c>
      <c r="AI589" s="202">
        <v>0</v>
      </c>
      <c r="AJ589" s="202">
        <v>0</v>
      </c>
      <c r="AK589" s="202">
        <v>0</v>
      </c>
      <c r="AL589" s="202">
        <v>0</v>
      </c>
      <c r="AM589" s="202">
        <v>0</v>
      </c>
      <c r="AN589" s="202">
        <v>0</v>
      </c>
      <c r="AO589" s="202">
        <v>0</v>
      </c>
      <c r="AP589" s="202">
        <v>0</v>
      </c>
      <c r="AQ589" s="202">
        <v>0</v>
      </c>
      <c r="AR589" s="202">
        <v>0</v>
      </c>
      <c r="AS589" s="202">
        <v>0</v>
      </c>
      <c r="AT589" s="202">
        <v>0</v>
      </c>
      <c r="AU589" s="202">
        <v>0</v>
      </c>
      <c r="AV589" s="202">
        <v>0</v>
      </c>
      <c r="AW589" s="202">
        <v>0</v>
      </c>
      <c r="AX589" s="202">
        <v>0</v>
      </c>
      <c r="AY589" s="202">
        <v>1798</v>
      </c>
      <c r="AZ589" s="202">
        <v>0</v>
      </c>
      <c r="BA589" s="202">
        <v>0</v>
      </c>
      <c r="BB589" s="202">
        <v>0</v>
      </c>
      <c r="BC589" s="202">
        <v>0</v>
      </c>
      <c r="BD589" s="202">
        <v>0</v>
      </c>
      <c r="BE589" s="33">
        <f t="shared" si="35"/>
        <v>1798</v>
      </c>
    </row>
    <row r="590" spans="1:57" x14ac:dyDescent="0.2">
      <c r="A590" s="178" t="s">
        <v>1869</v>
      </c>
      <c r="B590" s="178" t="s">
        <v>1870</v>
      </c>
      <c r="C590" s="178" t="s">
        <v>37</v>
      </c>
      <c r="D590" s="178" t="s">
        <v>38</v>
      </c>
      <c r="E590" s="179" t="s">
        <v>106</v>
      </c>
      <c r="F590" s="60">
        <v>234000</v>
      </c>
      <c r="G590" s="178" t="s">
        <v>107</v>
      </c>
      <c r="H590" s="178" t="s">
        <v>47</v>
      </c>
      <c r="I590" s="180">
        <v>44658</v>
      </c>
      <c r="J590" s="180">
        <v>44852</v>
      </c>
      <c r="K590" s="180">
        <v>45460</v>
      </c>
      <c r="L590" s="181">
        <v>125</v>
      </c>
      <c r="M590" s="181">
        <v>0</v>
      </c>
      <c r="N590" s="181">
        <v>0</v>
      </c>
      <c r="O590" s="181">
        <v>0</v>
      </c>
      <c r="P590" s="181">
        <v>0</v>
      </c>
      <c r="Q590" s="181">
        <v>0</v>
      </c>
      <c r="R590" s="181">
        <v>0</v>
      </c>
      <c r="S590" s="181">
        <v>0</v>
      </c>
      <c r="T590" s="181">
        <v>0</v>
      </c>
      <c r="U590" s="181">
        <v>0</v>
      </c>
      <c r="V590" s="181">
        <v>0</v>
      </c>
      <c r="W590" s="181">
        <v>0</v>
      </c>
      <c r="X590" s="181">
        <v>0</v>
      </c>
      <c r="Y590" s="181">
        <v>0</v>
      </c>
      <c r="Z590" s="181">
        <v>0</v>
      </c>
      <c r="AA590" s="181">
        <v>0</v>
      </c>
      <c r="AB590" s="181">
        <v>0</v>
      </c>
      <c r="AC590" s="181">
        <v>0</v>
      </c>
      <c r="AD590" s="181">
        <v>0</v>
      </c>
      <c r="AE590" s="181">
        <v>0</v>
      </c>
      <c r="AF590" s="181">
        <v>0</v>
      </c>
      <c r="AG590" s="181">
        <v>0</v>
      </c>
      <c r="AH590" s="181">
        <f t="shared" si="34"/>
        <v>125</v>
      </c>
      <c r="AI590" s="201">
        <v>125</v>
      </c>
      <c r="AJ590" s="201">
        <v>0</v>
      </c>
      <c r="AK590" s="201">
        <v>0</v>
      </c>
      <c r="AL590" s="201">
        <v>0</v>
      </c>
      <c r="AM590" s="201">
        <v>0</v>
      </c>
      <c r="AN590" s="201">
        <v>0</v>
      </c>
      <c r="AO590" s="201">
        <v>0</v>
      </c>
      <c r="AP590" s="201">
        <v>0</v>
      </c>
      <c r="AQ590" s="201">
        <v>0</v>
      </c>
      <c r="AR590" s="201">
        <v>0</v>
      </c>
      <c r="AS590" s="201">
        <v>0</v>
      </c>
      <c r="AT590" s="201">
        <v>0</v>
      </c>
      <c r="AU590" s="201">
        <v>0</v>
      </c>
      <c r="AV590" s="201">
        <v>0</v>
      </c>
      <c r="AW590" s="201">
        <v>0</v>
      </c>
      <c r="AX590" s="201">
        <v>0</v>
      </c>
      <c r="AY590" s="201">
        <v>0</v>
      </c>
      <c r="AZ590" s="201">
        <v>0</v>
      </c>
      <c r="BA590" s="201">
        <v>0</v>
      </c>
      <c r="BB590" s="201">
        <v>0</v>
      </c>
      <c r="BC590" s="201">
        <v>0</v>
      </c>
      <c r="BD590" s="201">
        <v>0</v>
      </c>
      <c r="BE590" s="33">
        <f t="shared" si="35"/>
        <v>125</v>
      </c>
    </row>
    <row r="591" spans="1:57" s="9" customFormat="1" ht="13.5" thickBot="1" x14ac:dyDescent="0.25">
      <c r="A591" s="183" t="s">
        <v>1871</v>
      </c>
      <c r="B591" s="183" t="s">
        <v>1872</v>
      </c>
      <c r="C591" s="183" t="s">
        <v>37</v>
      </c>
      <c r="D591" s="183" t="s">
        <v>38</v>
      </c>
      <c r="E591" s="184" t="s">
        <v>106</v>
      </c>
      <c r="F591" s="185">
        <v>324000</v>
      </c>
      <c r="G591" s="183" t="s">
        <v>107</v>
      </c>
      <c r="H591" s="183" t="s">
        <v>47</v>
      </c>
      <c r="I591" s="186">
        <v>44539</v>
      </c>
      <c r="J591" s="186">
        <v>44875</v>
      </c>
      <c r="K591" s="186">
        <v>45201</v>
      </c>
      <c r="L591" s="187">
        <v>77</v>
      </c>
      <c r="M591" s="187">
        <v>0</v>
      </c>
      <c r="N591" s="187">
        <v>0</v>
      </c>
      <c r="O591" s="187">
        <v>0</v>
      </c>
      <c r="P591" s="187">
        <v>0</v>
      </c>
      <c r="Q591" s="187">
        <v>0</v>
      </c>
      <c r="R591" s="187">
        <v>0</v>
      </c>
      <c r="S591" s="187">
        <v>0</v>
      </c>
      <c r="T591" s="187">
        <v>0</v>
      </c>
      <c r="U591" s="187">
        <v>0</v>
      </c>
      <c r="V591" s="187">
        <v>0</v>
      </c>
      <c r="W591" s="187">
        <v>0</v>
      </c>
      <c r="X591" s="187">
        <v>20</v>
      </c>
      <c r="Y591" s="187">
        <v>0</v>
      </c>
      <c r="Z591" s="187">
        <v>0</v>
      </c>
      <c r="AA591" s="187">
        <v>0</v>
      </c>
      <c r="AB591" s="187">
        <v>0</v>
      </c>
      <c r="AC591" s="187">
        <v>0</v>
      </c>
      <c r="AD591" s="187">
        <v>0</v>
      </c>
      <c r="AE591" s="187">
        <v>0</v>
      </c>
      <c r="AF591" s="187">
        <v>0</v>
      </c>
      <c r="AG591" s="187">
        <v>0</v>
      </c>
      <c r="AH591" s="187">
        <f t="shared" si="34"/>
        <v>97</v>
      </c>
      <c r="AI591" s="202">
        <v>77</v>
      </c>
      <c r="AJ591" s="202">
        <v>0</v>
      </c>
      <c r="AK591" s="202">
        <v>0</v>
      </c>
      <c r="AL591" s="202">
        <v>0</v>
      </c>
      <c r="AM591" s="202">
        <v>0</v>
      </c>
      <c r="AN591" s="202">
        <v>0</v>
      </c>
      <c r="AO591" s="202">
        <v>0</v>
      </c>
      <c r="AP591" s="202">
        <v>0</v>
      </c>
      <c r="AQ591" s="202">
        <v>0</v>
      </c>
      <c r="AR591" s="202">
        <v>0</v>
      </c>
      <c r="AS591" s="202">
        <v>0</v>
      </c>
      <c r="AT591" s="202">
        <v>0</v>
      </c>
      <c r="AU591" s="202">
        <v>20</v>
      </c>
      <c r="AV591" s="202">
        <v>0</v>
      </c>
      <c r="AW591" s="202">
        <v>0</v>
      </c>
      <c r="AX591" s="202">
        <v>0</v>
      </c>
      <c r="AY591" s="202">
        <v>0</v>
      </c>
      <c r="AZ591" s="202">
        <v>0</v>
      </c>
      <c r="BA591" s="202">
        <v>0</v>
      </c>
      <c r="BB591" s="202">
        <v>0</v>
      </c>
      <c r="BC591" s="202">
        <v>0</v>
      </c>
      <c r="BD591" s="202">
        <v>0</v>
      </c>
      <c r="BE591" s="33">
        <f t="shared" si="35"/>
        <v>97</v>
      </c>
    </row>
    <row r="592" spans="1:57" x14ac:dyDescent="0.2">
      <c r="A592" s="178" t="s">
        <v>1873</v>
      </c>
      <c r="B592" s="178" t="s">
        <v>1874</v>
      </c>
      <c r="C592" s="178" t="s">
        <v>37</v>
      </c>
      <c r="D592" s="178" t="s">
        <v>38</v>
      </c>
      <c r="E592" s="179" t="s">
        <v>110</v>
      </c>
      <c r="F592" s="60">
        <v>75000</v>
      </c>
      <c r="G592" s="178" t="s">
        <v>242</v>
      </c>
      <c r="H592" s="178" t="s">
        <v>47</v>
      </c>
      <c r="I592" s="180">
        <v>45078</v>
      </c>
      <c r="J592" s="180">
        <v>45444</v>
      </c>
      <c r="K592" s="180">
        <v>45901</v>
      </c>
      <c r="L592" s="181">
        <v>0</v>
      </c>
      <c r="M592" s="181">
        <v>0</v>
      </c>
      <c r="N592" s="181">
        <v>0</v>
      </c>
      <c r="O592" s="181">
        <v>0</v>
      </c>
      <c r="P592" s="181">
        <v>0</v>
      </c>
      <c r="Q592" s="181">
        <v>0</v>
      </c>
      <c r="R592" s="181">
        <v>0</v>
      </c>
      <c r="S592" s="181">
        <v>0</v>
      </c>
      <c r="T592" s="181">
        <v>0</v>
      </c>
      <c r="U592" s="181">
        <v>0</v>
      </c>
      <c r="V592" s="181">
        <v>0</v>
      </c>
      <c r="W592" s="181">
        <v>0</v>
      </c>
      <c r="X592" s="181">
        <v>0</v>
      </c>
      <c r="Y592" s="181">
        <v>0</v>
      </c>
      <c r="Z592" s="181">
        <v>0</v>
      </c>
      <c r="AA592" s="181">
        <v>0</v>
      </c>
      <c r="AB592" s="181">
        <v>0</v>
      </c>
      <c r="AC592" s="181">
        <v>6</v>
      </c>
      <c r="AD592" s="181">
        <v>0</v>
      </c>
      <c r="AE592" s="181">
        <v>0</v>
      </c>
      <c r="AF592" s="181">
        <v>0</v>
      </c>
      <c r="AG592" s="181">
        <v>0</v>
      </c>
      <c r="AH592" s="181">
        <f t="shared" si="34"/>
        <v>6</v>
      </c>
      <c r="AI592" s="201">
        <v>0</v>
      </c>
      <c r="AJ592" s="201">
        <v>0</v>
      </c>
      <c r="AK592" s="201">
        <v>0</v>
      </c>
      <c r="AL592" s="201">
        <v>0</v>
      </c>
      <c r="AM592" s="201">
        <v>0</v>
      </c>
      <c r="AN592" s="201">
        <v>0</v>
      </c>
      <c r="AO592" s="201">
        <v>0</v>
      </c>
      <c r="AP592" s="201">
        <v>0</v>
      </c>
      <c r="AQ592" s="201">
        <v>0</v>
      </c>
      <c r="AR592" s="201">
        <v>0</v>
      </c>
      <c r="AS592" s="201">
        <v>0</v>
      </c>
      <c r="AT592" s="201">
        <v>0</v>
      </c>
      <c r="AU592" s="201">
        <v>0</v>
      </c>
      <c r="AV592" s="201">
        <v>0</v>
      </c>
      <c r="AW592" s="201">
        <v>0</v>
      </c>
      <c r="AX592" s="201">
        <v>0</v>
      </c>
      <c r="AY592" s="201">
        <v>0</v>
      </c>
      <c r="AZ592" s="201">
        <v>6</v>
      </c>
      <c r="BA592" s="201">
        <v>0</v>
      </c>
      <c r="BB592" s="201">
        <v>0</v>
      </c>
      <c r="BC592" s="201">
        <v>0</v>
      </c>
      <c r="BD592" s="201">
        <v>0</v>
      </c>
      <c r="BE592" s="33">
        <f t="shared" si="35"/>
        <v>6</v>
      </c>
    </row>
    <row r="593" spans="1:57" s="9" customFormat="1" ht="13.5" thickBot="1" x14ac:dyDescent="0.25">
      <c r="A593" s="183" t="s">
        <v>1875</v>
      </c>
      <c r="B593" s="183" t="s">
        <v>1876</v>
      </c>
      <c r="C593" s="183" t="s">
        <v>37</v>
      </c>
      <c r="D593" s="183" t="s">
        <v>38</v>
      </c>
      <c r="E593" s="184" t="s">
        <v>305</v>
      </c>
      <c r="F593" s="185">
        <v>4142000</v>
      </c>
      <c r="G593" s="183" t="s">
        <v>242</v>
      </c>
      <c r="H593" s="183" t="s">
        <v>47</v>
      </c>
      <c r="I593" s="186">
        <v>44424</v>
      </c>
      <c r="J593" s="186">
        <v>44497</v>
      </c>
      <c r="K593" s="186">
        <v>45219</v>
      </c>
      <c r="L593" s="187">
        <v>788</v>
      </c>
      <c r="M593" s="187">
        <v>0</v>
      </c>
      <c r="N593" s="187">
        <v>0</v>
      </c>
      <c r="O593" s="187">
        <v>0</v>
      </c>
      <c r="P593" s="187">
        <v>0</v>
      </c>
      <c r="Q593" s="187">
        <v>0</v>
      </c>
      <c r="R593" s="187">
        <v>0</v>
      </c>
      <c r="S593" s="187">
        <v>0</v>
      </c>
      <c r="T593" s="187">
        <v>0</v>
      </c>
      <c r="U593" s="187">
        <v>0</v>
      </c>
      <c r="V593" s="187">
        <v>0</v>
      </c>
      <c r="W593" s="187">
        <v>0</v>
      </c>
      <c r="X593" s="187">
        <v>255</v>
      </c>
      <c r="Y593" s="187">
        <v>0</v>
      </c>
      <c r="Z593" s="187">
        <v>0</v>
      </c>
      <c r="AA593" s="187">
        <v>0</v>
      </c>
      <c r="AB593" s="187">
        <v>61</v>
      </c>
      <c r="AC593" s="187">
        <v>0</v>
      </c>
      <c r="AD593" s="187">
        <v>0</v>
      </c>
      <c r="AE593" s="187">
        <v>0</v>
      </c>
      <c r="AF593" s="187">
        <v>0</v>
      </c>
      <c r="AG593" s="187">
        <v>0</v>
      </c>
      <c r="AH593" s="187">
        <f t="shared" si="34"/>
        <v>1104</v>
      </c>
      <c r="AI593" s="202">
        <v>788</v>
      </c>
      <c r="AJ593" s="202">
        <v>0</v>
      </c>
      <c r="AK593" s="202">
        <v>0</v>
      </c>
      <c r="AL593" s="202">
        <v>0</v>
      </c>
      <c r="AM593" s="202">
        <v>0</v>
      </c>
      <c r="AN593" s="202">
        <v>0</v>
      </c>
      <c r="AO593" s="202">
        <v>0</v>
      </c>
      <c r="AP593" s="202">
        <v>0</v>
      </c>
      <c r="AQ593" s="202">
        <v>0</v>
      </c>
      <c r="AR593" s="202">
        <v>0</v>
      </c>
      <c r="AS593" s="202">
        <v>0</v>
      </c>
      <c r="AT593" s="202">
        <v>0</v>
      </c>
      <c r="AU593" s="202">
        <v>255</v>
      </c>
      <c r="AV593" s="202">
        <v>0</v>
      </c>
      <c r="AW593" s="202">
        <v>0</v>
      </c>
      <c r="AX593" s="202">
        <v>0</v>
      </c>
      <c r="AY593" s="202">
        <v>61</v>
      </c>
      <c r="AZ593" s="202">
        <v>0</v>
      </c>
      <c r="BA593" s="202">
        <v>0</v>
      </c>
      <c r="BB593" s="202">
        <v>0</v>
      </c>
      <c r="BC593" s="202">
        <v>0</v>
      </c>
      <c r="BD593" s="202">
        <v>0</v>
      </c>
      <c r="BE593" s="33">
        <f t="shared" si="35"/>
        <v>1104</v>
      </c>
    </row>
    <row r="594" spans="1:57" s="9" customFormat="1" ht="13.5" thickBot="1" x14ac:dyDescent="0.25">
      <c r="A594" s="183" t="s">
        <v>1877</v>
      </c>
      <c r="B594" s="183" t="s">
        <v>1878</v>
      </c>
      <c r="C594" s="183" t="s">
        <v>37</v>
      </c>
      <c r="D594" s="183" t="s">
        <v>38</v>
      </c>
      <c r="E594" s="184" t="s">
        <v>770</v>
      </c>
      <c r="F594" s="185">
        <v>895000</v>
      </c>
      <c r="G594" s="183" t="s">
        <v>771</v>
      </c>
      <c r="H594" s="183" t="s">
        <v>47</v>
      </c>
      <c r="I594" s="186">
        <v>44593</v>
      </c>
      <c r="J594" s="186">
        <v>45084</v>
      </c>
      <c r="K594" s="186">
        <v>45566</v>
      </c>
      <c r="L594" s="187">
        <v>428</v>
      </c>
      <c r="M594" s="187">
        <v>0</v>
      </c>
      <c r="N594" s="187">
        <v>0</v>
      </c>
      <c r="O594" s="187">
        <v>0</v>
      </c>
      <c r="P594" s="187">
        <v>0</v>
      </c>
      <c r="Q594" s="187">
        <v>0</v>
      </c>
      <c r="R594" s="187">
        <v>0</v>
      </c>
      <c r="S594" s="187">
        <v>0</v>
      </c>
      <c r="T594" s="187">
        <v>0</v>
      </c>
      <c r="U594" s="187">
        <v>0</v>
      </c>
      <c r="V594" s="187">
        <v>0</v>
      </c>
      <c r="W594" s="187">
        <v>0</v>
      </c>
      <c r="X594" s="187">
        <v>0</v>
      </c>
      <c r="Y594" s="187">
        <v>0</v>
      </c>
      <c r="Z594" s="187">
        <v>0</v>
      </c>
      <c r="AA594" s="187">
        <v>0</v>
      </c>
      <c r="AB594" s="187">
        <v>0</v>
      </c>
      <c r="AC594" s="187">
        <v>0</v>
      </c>
      <c r="AD594" s="187">
        <v>0</v>
      </c>
      <c r="AE594" s="187">
        <v>0</v>
      </c>
      <c r="AF594" s="187">
        <v>0</v>
      </c>
      <c r="AG594" s="187">
        <v>0</v>
      </c>
      <c r="AH594" s="187">
        <f t="shared" si="34"/>
        <v>428</v>
      </c>
      <c r="AI594" s="202">
        <v>428</v>
      </c>
      <c r="AJ594" s="202">
        <v>0</v>
      </c>
      <c r="AK594" s="202">
        <v>0</v>
      </c>
      <c r="AL594" s="202">
        <v>0</v>
      </c>
      <c r="AM594" s="202">
        <v>0</v>
      </c>
      <c r="AN594" s="202">
        <v>0</v>
      </c>
      <c r="AO594" s="202">
        <v>0</v>
      </c>
      <c r="AP594" s="202">
        <v>0</v>
      </c>
      <c r="AQ594" s="202">
        <v>0</v>
      </c>
      <c r="AR594" s="202">
        <v>0</v>
      </c>
      <c r="AS594" s="202">
        <v>0</v>
      </c>
      <c r="AT594" s="202">
        <v>0</v>
      </c>
      <c r="AU594" s="202">
        <v>0</v>
      </c>
      <c r="AV594" s="202">
        <v>0</v>
      </c>
      <c r="AW594" s="202">
        <v>0</v>
      </c>
      <c r="AX594" s="202">
        <v>0</v>
      </c>
      <c r="AY594" s="202">
        <v>0</v>
      </c>
      <c r="AZ594" s="202">
        <v>0</v>
      </c>
      <c r="BA594" s="202">
        <v>0</v>
      </c>
      <c r="BB594" s="202">
        <v>0</v>
      </c>
      <c r="BC594" s="202">
        <v>0</v>
      </c>
      <c r="BD594" s="202">
        <v>0</v>
      </c>
      <c r="BE594" s="33">
        <f t="shared" si="35"/>
        <v>428</v>
      </c>
    </row>
    <row r="595" spans="1:57" x14ac:dyDescent="0.2">
      <c r="A595" s="178" t="s">
        <v>1879</v>
      </c>
      <c r="B595" s="178" t="s">
        <v>1880</v>
      </c>
      <c r="C595" s="178" t="s">
        <v>37</v>
      </c>
      <c r="D595" s="178" t="s">
        <v>38</v>
      </c>
      <c r="E595" s="179" t="s">
        <v>39</v>
      </c>
      <c r="F595" s="60">
        <v>915000</v>
      </c>
      <c r="G595" s="178" t="s">
        <v>242</v>
      </c>
      <c r="H595" s="178" t="s">
        <v>47</v>
      </c>
      <c r="I595" s="180">
        <v>45093</v>
      </c>
      <c r="J595" s="180" t="s">
        <v>66</v>
      </c>
      <c r="K595" s="180">
        <v>46336</v>
      </c>
      <c r="L595" s="181">
        <v>78</v>
      </c>
      <c r="M595" s="181">
        <v>0</v>
      </c>
      <c r="N595" s="181">
        <v>0</v>
      </c>
      <c r="O595" s="181">
        <v>0</v>
      </c>
      <c r="P595" s="181">
        <v>0</v>
      </c>
      <c r="Q595" s="181">
        <v>0</v>
      </c>
      <c r="R595" s="181">
        <v>0</v>
      </c>
      <c r="S595" s="181">
        <v>0</v>
      </c>
      <c r="T595" s="181">
        <v>0</v>
      </c>
      <c r="U595" s="181">
        <v>0</v>
      </c>
      <c r="V595" s="181">
        <v>0</v>
      </c>
      <c r="W595" s="181">
        <v>0</v>
      </c>
      <c r="X595" s="181">
        <v>0</v>
      </c>
      <c r="Y595" s="181">
        <v>0</v>
      </c>
      <c r="Z595" s="181">
        <v>0</v>
      </c>
      <c r="AA595" s="181">
        <v>5</v>
      </c>
      <c r="AB595" s="181">
        <v>0</v>
      </c>
      <c r="AC595" s="181">
        <v>0</v>
      </c>
      <c r="AD595" s="181">
        <v>0</v>
      </c>
      <c r="AE595" s="181">
        <v>0</v>
      </c>
      <c r="AF595" s="181">
        <v>0</v>
      </c>
      <c r="AG595" s="181">
        <v>0</v>
      </c>
      <c r="AH595" s="181">
        <f t="shared" si="34"/>
        <v>83</v>
      </c>
      <c r="AI595" s="201">
        <v>78</v>
      </c>
      <c r="AJ595" s="201">
        <v>0</v>
      </c>
      <c r="AK595" s="201">
        <v>0</v>
      </c>
      <c r="AL595" s="201">
        <v>0</v>
      </c>
      <c r="AM595" s="201">
        <v>0</v>
      </c>
      <c r="AN595" s="201">
        <v>0</v>
      </c>
      <c r="AO595" s="201">
        <v>0</v>
      </c>
      <c r="AP595" s="201">
        <v>0</v>
      </c>
      <c r="AQ595" s="201">
        <v>0</v>
      </c>
      <c r="AR595" s="201">
        <v>0</v>
      </c>
      <c r="AS595" s="201">
        <v>0</v>
      </c>
      <c r="AT595" s="201">
        <v>0</v>
      </c>
      <c r="AU595" s="201">
        <v>0</v>
      </c>
      <c r="AV595" s="201">
        <v>0</v>
      </c>
      <c r="AW595" s="201">
        <v>0</v>
      </c>
      <c r="AX595" s="201">
        <v>5</v>
      </c>
      <c r="AY595" s="201">
        <v>0</v>
      </c>
      <c r="AZ595" s="201">
        <v>0</v>
      </c>
      <c r="BA595" s="201">
        <v>0</v>
      </c>
      <c r="BB595" s="201">
        <v>0</v>
      </c>
      <c r="BC595" s="201">
        <v>0</v>
      </c>
      <c r="BD595" s="201">
        <v>0</v>
      </c>
      <c r="BE595" s="33">
        <f t="shared" si="35"/>
        <v>83</v>
      </c>
    </row>
    <row r="596" spans="1:57" s="9" customFormat="1" ht="13.5" thickBot="1" x14ac:dyDescent="0.25">
      <c r="A596" s="183" t="s">
        <v>1881</v>
      </c>
      <c r="B596" s="183" t="s">
        <v>1882</v>
      </c>
      <c r="C596" s="183" t="s">
        <v>37</v>
      </c>
      <c r="D596" s="183" t="s">
        <v>38</v>
      </c>
      <c r="E596" s="184" t="s">
        <v>110</v>
      </c>
      <c r="F596" s="185">
        <v>34000</v>
      </c>
      <c r="G596" s="183" t="s">
        <v>1560</v>
      </c>
      <c r="H596" s="183" t="s">
        <v>47</v>
      </c>
      <c r="I596" s="186">
        <v>44582</v>
      </c>
      <c r="J596" s="186">
        <v>44783</v>
      </c>
      <c r="K596" s="186">
        <v>45125</v>
      </c>
      <c r="L596" s="187">
        <v>6</v>
      </c>
      <c r="M596" s="187">
        <v>0</v>
      </c>
      <c r="N596" s="187">
        <v>0</v>
      </c>
      <c r="O596" s="187">
        <v>0</v>
      </c>
      <c r="P596" s="187">
        <v>0</v>
      </c>
      <c r="Q596" s="187">
        <v>0</v>
      </c>
      <c r="R596" s="187">
        <v>0</v>
      </c>
      <c r="S596" s="187">
        <v>0</v>
      </c>
      <c r="T596" s="187">
        <v>0</v>
      </c>
      <c r="U596" s="187">
        <v>0</v>
      </c>
      <c r="V596" s="187">
        <v>0</v>
      </c>
      <c r="W596" s="187">
        <v>0</v>
      </c>
      <c r="X596" s="187">
        <v>0</v>
      </c>
      <c r="Y596" s="187">
        <v>0</v>
      </c>
      <c r="Z596" s="187">
        <v>0</v>
      </c>
      <c r="AA596" s="187">
        <v>0</v>
      </c>
      <c r="AB596" s="187">
        <v>9</v>
      </c>
      <c r="AC596" s="187">
        <v>0</v>
      </c>
      <c r="AD596" s="187">
        <v>0</v>
      </c>
      <c r="AE596" s="187">
        <v>0</v>
      </c>
      <c r="AF596" s="187">
        <v>0</v>
      </c>
      <c r="AG596" s="187">
        <v>0</v>
      </c>
      <c r="AH596" s="187">
        <f t="shared" ref="AH596:AH624" si="36">SUM(L596:AG596)</f>
        <v>15</v>
      </c>
      <c r="AI596" s="202">
        <v>6</v>
      </c>
      <c r="AJ596" s="202">
        <v>0</v>
      </c>
      <c r="AK596" s="202">
        <v>0</v>
      </c>
      <c r="AL596" s="202">
        <v>0</v>
      </c>
      <c r="AM596" s="202">
        <v>0</v>
      </c>
      <c r="AN596" s="202">
        <v>0</v>
      </c>
      <c r="AO596" s="202">
        <v>0</v>
      </c>
      <c r="AP596" s="202">
        <v>0</v>
      </c>
      <c r="AQ596" s="202">
        <v>0</v>
      </c>
      <c r="AR596" s="202">
        <v>0</v>
      </c>
      <c r="AS596" s="202">
        <v>0</v>
      </c>
      <c r="AT596" s="202">
        <v>0</v>
      </c>
      <c r="AU596" s="202">
        <v>0</v>
      </c>
      <c r="AV596" s="202">
        <v>0</v>
      </c>
      <c r="AW596" s="202">
        <v>0</v>
      </c>
      <c r="AX596" s="202">
        <v>0</v>
      </c>
      <c r="AY596" s="202">
        <v>9</v>
      </c>
      <c r="AZ596" s="202">
        <v>0</v>
      </c>
      <c r="BA596" s="202">
        <v>0</v>
      </c>
      <c r="BB596" s="202">
        <v>0</v>
      </c>
      <c r="BC596" s="202">
        <v>0</v>
      </c>
      <c r="BD596" s="202">
        <v>0</v>
      </c>
      <c r="BE596" s="33">
        <f t="shared" si="35"/>
        <v>15</v>
      </c>
    </row>
    <row r="597" spans="1:57" s="9" customFormat="1" ht="13.5" thickBot="1" x14ac:dyDescent="0.25">
      <c r="A597" s="183" t="s">
        <v>1883</v>
      </c>
      <c r="B597" s="183" t="s">
        <v>1884</v>
      </c>
      <c r="C597" s="183" t="s">
        <v>37</v>
      </c>
      <c r="D597" s="183" t="s">
        <v>38</v>
      </c>
      <c r="E597" s="184" t="s">
        <v>110</v>
      </c>
      <c r="F597" s="185">
        <v>137000</v>
      </c>
      <c r="G597" s="183" t="s">
        <v>242</v>
      </c>
      <c r="H597" s="183" t="s">
        <v>41</v>
      </c>
      <c r="I597" s="186">
        <v>44559</v>
      </c>
      <c r="J597" s="186">
        <v>44950</v>
      </c>
      <c r="K597" s="186">
        <v>45231</v>
      </c>
      <c r="L597" s="187">
        <v>18</v>
      </c>
      <c r="M597" s="187">
        <v>0</v>
      </c>
      <c r="N597" s="187">
        <v>0</v>
      </c>
      <c r="O597" s="187">
        <v>0</v>
      </c>
      <c r="P597" s="187">
        <v>0</v>
      </c>
      <c r="Q597" s="187">
        <v>0</v>
      </c>
      <c r="R597" s="187">
        <v>0</v>
      </c>
      <c r="S597" s="187">
        <v>0</v>
      </c>
      <c r="T597" s="187">
        <v>0</v>
      </c>
      <c r="U597" s="187">
        <v>4</v>
      </c>
      <c r="V597" s="187">
        <v>0</v>
      </c>
      <c r="W597" s="187">
        <v>0</v>
      </c>
      <c r="X597" s="187">
        <v>7</v>
      </c>
      <c r="Y597" s="187">
        <v>0</v>
      </c>
      <c r="Z597" s="187">
        <v>0</v>
      </c>
      <c r="AA597" s="187">
        <v>0</v>
      </c>
      <c r="AB597" s="187">
        <v>0</v>
      </c>
      <c r="AC597" s="187">
        <v>0</v>
      </c>
      <c r="AD597" s="187">
        <v>0</v>
      </c>
      <c r="AE597" s="187">
        <v>0</v>
      </c>
      <c r="AF597" s="187">
        <v>0</v>
      </c>
      <c r="AG597" s="187">
        <v>0</v>
      </c>
      <c r="AH597" s="187">
        <f t="shared" si="36"/>
        <v>29</v>
      </c>
      <c r="AI597" s="202">
        <v>18</v>
      </c>
      <c r="AJ597" s="202">
        <v>0</v>
      </c>
      <c r="AK597" s="202">
        <v>0</v>
      </c>
      <c r="AL597" s="202">
        <v>0</v>
      </c>
      <c r="AM597" s="202">
        <v>0</v>
      </c>
      <c r="AN597" s="202">
        <v>0</v>
      </c>
      <c r="AO597" s="202">
        <v>0</v>
      </c>
      <c r="AP597" s="202">
        <v>0</v>
      </c>
      <c r="AQ597" s="202">
        <v>0</v>
      </c>
      <c r="AR597" s="202">
        <v>4</v>
      </c>
      <c r="AS597" s="202">
        <v>0</v>
      </c>
      <c r="AT597" s="202">
        <v>0</v>
      </c>
      <c r="AU597" s="202">
        <v>7</v>
      </c>
      <c r="AV597" s="202">
        <v>0</v>
      </c>
      <c r="AW597" s="202">
        <v>0</v>
      </c>
      <c r="AX597" s="202">
        <v>0</v>
      </c>
      <c r="AY597" s="202">
        <v>0</v>
      </c>
      <c r="AZ597" s="202">
        <v>0</v>
      </c>
      <c r="BA597" s="202">
        <v>0</v>
      </c>
      <c r="BB597" s="202">
        <v>0</v>
      </c>
      <c r="BC597" s="202">
        <v>0</v>
      </c>
      <c r="BD597" s="202">
        <v>0</v>
      </c>
      <c r="BE597" s="33">
        <f t="shared" si="35"/>
        <v>29</v>
      </c>
    </row>
    <row r="598" spans="1:57" s="9" customFormat="1" ht="13.5" thickBot="1" x14ac:dyDescent="0.25">
      <c r="A598" s="183" t="s">
        <v>1885</v>
      </c>
      <c r="B598" s="183" t="s">
        <v>1886</v>
      </c>
      <c r="C598" s="183" t="s">
        <v>37</v>
      </c>
      <c r="D598" s="183" t="s">
        <v>38</v>
      </c>
      <c r="E598" s="184" t="s">
        <v>135</v>
      </c>
      <c r="F598" s="185">
        <v>96000</v>
      </c>
      <c r="G598" s="183" t="s">
        <v>609</v>
      </c>
      <c r="H598" s="183" t="s">
        <v>47</v>
      </c>
      <c r="I598" s="186">
        <v>44741</v>
      </c>
      <c r="J598" s="186">
        <v>45061</v>
      </c>
      <c r="K598" s="186">
        <v>45427</v>
      </c>
      <c r="L598" s="187">
        <v>20</v>
      </c>
      <c r="M598" s="187">
        <v>0</v>
      </c>
      <c r="N598" s="187">
        <v>0</v>
      </c>
      <c r="O598" s="187">
        <v>0</v>
      </c>
      <c r="P598" s="187">
        <v>0</v>
      </c>
      <c r="Q598" s="187">
        <v>0</v>
      </c>
      <c r="R598" s="187">
        <v>0</v>
      </c>
      <c r="S598" s="187">
        <v>0</v>
      </c>
      <c r="T598" s="187">
        <v>0</v>
      </c>
      <c r="U598" s="187">
        <v>0</v>
      </c>
      <c r="V598" s="187">
        <v>0</v>
      </c>
      <c r="W598" s="187">
        <v>0</v>
      </c>
      <c r="X598" s="187">
        <v>0</v>
      </c>
      <c r="Y598" s="187">
        <v>0</v>
      </c>
      <c r="Z598" s="187">
        <v>0</v>
      </c>
      <c r="AA598" s="187">
        <v>0</v>
      </c>
      <c r="AB598" s="187">
        <v>0</v>
      </c>
      <c r="AC598" s="187">
        <v>0</v>
      </c>
      <c r="AD598" s="187">
        <v>0</v>
      </c>
      <c r="AE598" s="187">
        <v>0</v>
      </c>
      <c r="AF598" s="187">
        <v>0</v>
      </c>
      <c r="AG598" s="187">
        <v>0</v>
      </c>
      <c r="AH598" s="187">
        <f t="shared" si="36"/>
        <v>20</v>
      </c>
      <c r="AI598" s="202">
        <v>20</v>
      </c>
      <c r="AJ598" s="202">
        <v>0</v>
      </c>
      <c r="AK598" s="202">
        <v>0</v>
      </c>
      <c r="AL598" s="202">
        <v>0</v>
      </c>
      <c r="AM598" s="202">
        <v>0</v>
      </c>
      <c r="AN598" s="202">
        <v>0</v>
      </c>
      <c r="AO598" s="202">
        <v>0</v>
      </c>
      <c r="AP598" s="202">
        <v>0</v>
      </c>
      <c r="AQ598" s="202">
        <v>0</v>
      </c>
      <c r="AR598" s="202">
        <v>0</v>
      </c>
      <c r="AS598" s="202">
        <v>0</v>
      </c>
      <c r="AT598" s="202">
        <v>0</v>
      </c>
      <c r="AU598" s="202">
        <v>0</v>
      </c>
      <c r="AV598" s="202">
        <v>0</v>
      </c>
      <c r="AW598" s="202">
        <v>0</v>
      </c>
      <c r="AX598" s="202">
        <v>0</v>
      </c>
      <c r="AY598" s="202">
        <v>0</v>
      </c>
      <c r="AZ598" s="202">
        <v>0</v>
      </c>
      <c r="BA598" s="202">
        <v>0</v>
      </c>
      <c r="BB598" s="202">
        <v>0</v>
      </c>
      <c r="BC598" s="202">
        <v>0</v>
      </c>
      <c r="BD598" s="202">
        <v>0</v>
      </c>
      <c r="BE598" s="33">
        <f t="shared" si="35"/>
        <v>20</v>
      </c>
    </row>
    <row r="599" spans="1:57" x14ac:dyDescent="0.2">
      <c r="A599" s="178" t="s">
        <v>1887</v>
      </c>
      <c r="B599" s="178" t="s">
        <v>1888</v>
      </c>
      <c r="C599" s="178" t="s">
        <v>37</v>
      </c>
      <c r="D599" s="178" t="s">
        <v>38</v>
      </c>
      <c r="E599" s="179" t="s">
        <v>305</v>
      </c>
      <c r="F599" s="60">
        <v>2112000</v>
      </c>
      <c r="G599" s="178" t="s">
        <v>256</v>
      </c>
      <c r="H599" s="178" t="s">
        <v>47</v>
      </c>
      <c r="I599" s="180">
        <v>44740</v>
      </c>
      <c r="J599" s="180">
        <v>45022</v>
      </c>
      <c r="K599" s="180">
        <v>45569</v>
      </c>
      <c r="L599" s="181">
        <v>28</v>
      </c>
      <c r="M599" s="181">
        <v>0</v>
      </c>
      <c r="N599" s="181">
        <v>0</v>
      </c>
      <c r="O599" s="181">
        <v>0</v>
      </c>
      <c r="P599" s="181">
        <v>0</v>
      </c>
      <c r="Q599" s="181">
        <v>0</v>
      </c>
      <c r="R599" s="181">
        <v>0</v>
      </c>
      <c r="S599" s="181">
        <v>0</v>
      </c>
      <c r="T599" s="181">
        <v>0</v>
      </c>
      <c r="U599" s="181">
        <v>5</v>
      </c>
      <c r="V599" s="181">
        <v>0</v>
      </c>
      <c r="W599" s="181">
        <v>0</v>
      </c>
      <c r="X599" s="181">
        <v>55</v>
      </c>
      <c r="Y599" s="181">
        <v>0</v>
      </c>
      <c r="Z599" s="181">
        <v>0</v>
      </c>
      <c r="AA599" s="181">
        <v>0</v>
      </c>
      <c r="AB599" s="181">
        <v>0</v>
      </c>
      <c r="AC599" s="181">
        <v>25</v>
      </c>
      <c r="AD599" s="181">
        <v>0</v>
      </c>
      <c r="AE599" s="181">
        <v>0</v>
      </c>
      <c r="AF599" s="181">
        <v>0</v>
      </c>
      <c r="AG599" s="181">
        <v>0</v>
      </c>
      <c r="AH599" s="181">
        <f t="shared" si="36"/>
        <v>113</v>
      </c>
      <c r="AI599" s="201">
        <v>28</v>
      </c>
      <c r="AJ599" s="201">
        <v>0</v>
      </c>
      <c r="AK599" s="201">
        <v>0</v>
      </c>
      <c r="AL599" s="201">
        <v>0</v>
      </c>
      <c r="AM599" s="201">
        <v>0</v>
      </c>
      <c r="AN599" s="201">
        <v>0</v>
      </c>
      <c r="AO599" s="201">
        <v>0</v>
      </c>
      <c r="AP599" s="201">
        <v>0</v>
      </c>
      <c r="AQ599" s="201">
        <v>0</v>
      </c>
      <c r="AR599" s="201">
        <v>5</v>
      </c>
      <c r="AS599" s="201">
        <v>0</v>
      </c>
      <c r="AT599" s="201">
        <v>0</v>
      </c>
      <c r="AU599" s="201">
        <v>55</v>
      </c>
      <c r="AV599" s="201">
        <v>0</v>
      </c>
      <c r="AW599" s="201">
        <v>0</v>
      </c>
      <c r="AX599" s="201">
        <v>0</v>
      </c>
      <c r="AY599" s="201">
        <v>0</v>
      </c>
      <c r="AZ599" s="201">
        <v>25</v>
      </c>
      <c r="BA599" s="201">
        <v>0</v>
      </c>
      <c r="BB599" s="201">
        <v>0</v>
      </c>
      <c r="BC599" s="201">
        <v>0</v>
      </c>
      <c r="BD599" s="201">
        <v>0</v>
      </c>
      <c r="BE599" s="33">
        <f t="shared" si="35"/>
        <v>113</v>
      </c>
    </row>
    <row r="600" spans="1:57" x14ac:dyDescent="0.2">
      <c r="A600" s="178" t="s">
        <v>1895</v>
      </c>
      <c r="B600" s="178" t="s">
        <v>1896</v>
      </c>
      <c r="C600" s="178" t="s">
        <v>37</v>
      </c>
      <c r="D600" s="178" t="s">
        <v>38</v>
      </c>
      <c r="E600" s="179" t="s">
        <v>110</v>
      </c>
      <c r="F600" s="60">
        <v>394000</v>
      </c>
      <c r="G600" s="178" t="s">
        <v>1897</v>
      </c>
      <c r="H600" s="178" t="s">
        <v>41</v>
      </c>
      <c r="I600" s="180">
        <v>45337</v>
      </c>
      <c r="J600" s="180">
        <v>45703</v>
      </c>
      <c r="K600" s="180">
        <v>46082</v>
      </c>
      <c r="L600" s="181">
        <v>37</v>
      </c>
      <c r="M600" s="181">
        <v>0</v>
      </c>
      <c r="N600" s="181">
        <v>0</v>
      </c>
      <c r="O600" s="181">
        <v>0</v>
      </c>
      <c r="P600" s="181">
        <v>0</v>
      </c>
      <c r="Q600" s="181">
        <v>0</v>
      </c>
      <c r="R600" s="181">
        <v>0</v>
      </c>
      <c r="S600" s="181">
        <v>0</v>
      </c>
      <c r="T600" s="181">
        <v>0</v>
      </c>
      <c r="U600" s="181">
        <v>3</v>
      </c>
      <c r="V600" s="181">
        <v>0</v>
      </c>
      <c r="W600" s="181">
        <v>0</v>
      </c>
      <c r="X600" s="181">
        <v>0</v>
      </c>
      <c r="Y600" s="181">
        <v>0</v>
      </c>
      <c r="Z600" s="181">
        <v>0</v>
      </c>
      <c r="AA600" s="181">
        <v>0</v>
      </c>
      <c r="AB600" s="181">
        <v>47</v>
      </c>
      <c r="AC600" s="181">
        <v>35</v>
      </c>
      <c r="AD600" s="181">
        <v>0</v>
      </c>
      <c r="AE600" s="181">
        <v>0</v>
      </c>
      <c r="AF600" s="181">
        <v>0</v>
      </c>
      <c r="AG600" s="181">
        <v>0</v>
      </c>
      <c r="AH600" s="181">
        <f t="shared" si="36"/>
        <v>122</v>
      </c>
      <c r="AI600" s="201">
        <v>37</v>
      </c>
      <c r="AJ600" s="201">
        <v>0</v>
      </c>
      <c r="AK600" s="201">
        <v>0</v>
      </c>
      <c r="AL600" s="201">
        <v>0</v>
      </c>
      <c r="AM600" s="201">
        <v>0</v>
      </c>
      <c r="AN600" s="201">
        <v>0</v>
      </c>
      <c r="AO600" s="201">
        <v>0</v>
      </c>
      <c r="AP600" s="201">
        <v>0</v>
      </c>
      <c r="AQ600" s="201">
        <v>0</v>
      </c>
      <c r="AR600" s="201">
        <v>3</v>
      </c>
      <c r="AS600" s="201">
        <v>0</v>
      </c>
      <c r="AT600" s="201">
        <v>0</v>
      </c>
      <c r="AU600" s="201">
        <v>0</v>
      </c>
      <c r="AV600" s="201">
        <v>0</v>
      </c>
      <c r="AW600" s="201">
        <v>0</v>
      </c>
      <c r="AX600" s="201">
        <v>0</v>
      </c>
      <c r="AY600" s="201">
        <v>47</v>
      </c>
      <c r="AZ600" s="201">
        <v>35</v>
      </c>
      <c r="BA600" s="201">
        <v>0</v>
      </c>
      <c r="BB600" s="201">
        <v>0</v>
      </c>
      <c r="BC600" s="201">
        <v>0</v>
      </c>
      <c r="BD600" s="201">
        <v>0</v>
      </c>
      <c r="BE600" s="33">
        <f t="shared" si="35"/>
        <v>122</v>
      </c>
    </row>
    <row r="601" spans="1:57" s="9" customFormat="1" ht="13.5" thickBot="1" x14ac:dyDescent="0.25">
      <c r="A601" s="183" t="s">
        <v>1907</v>
      </c>
      <c r="B601" s="183" t="s">
        <v>1908</v>
      </c>
      <c r="C601" s="183" t="s">
        <v>37</v>
      </c>
      <c r="D601" s="183" t="s">
        <v>38</v>
      </c>
      <c r="E601" s="184" t="s">
        <v>524</v>
      </c>
      <c r="F601" s="185">
        <v>23900000</v>
      </c>
      <c r="G601" s="183" t="s">
        <v>61</v>
      </c>
      <c r="H601" s="183" t="s">
        <v>47</v>
      </c>
      <c r="I601" s="186">
        <v>38898</v>
      </c>
      <c r="J601" s="186">
        <v>39356</v>
      </c>
      <c r="K601" s="186">
        <v>40678</v>
      </c>
      <c r="L601" s="187">
        <v>0</v>
      </c>
      <c r="M601" s="187">
        <v>0</v>
      </c>
      <c r="N601" s="187">
        <v>0</v>
      </c>
      <c r="O601" s="187">
        <v>0</v>
      </c>
      <c r="P601" s="187">
        <v>0</v>
      </c>
      <c r="Q601" s="187">
        <v>0</v>
      </c>
      <c r="R601" s="187">
        <v>0</v>
      </c>
      <c r="S601" s="187">
        <v>0</v>
      </c>
      <c r="T601" s="187">
        <v>0</v>
      </c>
      <c r="U601" s="187">
        <v>0</v>
      </c>
      <c r="V601" s="187">
        <v>0</v>
      </c>
      <c r="W601" s="187">
        <v>0</v>
      </c>
      <c r="X601" s="187">
        <v>0</v>
      </c>
      <c r="Y601" s="187">
        <v>0</v>
      </c>
      <c r="Z601" s="187">
        <v>0</v>
      </c>
      <c r="AA601" s="187">
        <v>0</v>
      </c>
      <c r="AB601" s="187">
        <v>1621</v>
      </c>
      <c r="AC601" s="187">
        <v>0</v>
      </c>
      <c r="AD601" s="187">
        <v>0</v>
      </c>
      <c r="AE601" s="187">
        <v>0</v>
      </c>
      <c r="AF601" s="187">
        <v>0</v>
      </c>
      <c r="AG601" s="187">
        <v>0</v>
      </c>
      <c r="AH601" s="187">
        <f t="shared" si="36"/>
        <v>1621</v>
      </c>
      <c r="AI601" s="202">
        <v>0</v>
      </c>
      <c r="AJ601" s="202">
        <v>0</v>
      </c>
      <c r="AK601" s="202">
        <v>0</v>
      </c>
      <c r="AL601" s="202">
        <v>0</v>
      </c>
      <c r="AM601" s="202">
        <v>0</v>
      </c>
      <c r="AN601" s="202">
        <v>0</v>
      </c>
      <c r="AO601" s="202">
        <v>0</v>
      </c>
      <c r="AP601" s="202">
        <v>0</v>
      </c>
      <c r="AQ601" s="202">
        <v>0</v>
      </c>
      <c r="AR601" s="202">
        <v>0</v>
      </c>
      <c r="AS601" s="202">
        <v>0</v>
      </c>
      <c r="AT601" s="202">
        <v>0</v>
      </c>
      <c r="AU601" s="202">
        <v>0</v>
      </c>
      <c r="AV601" s="202">
        <v>0</v>
      </c>
      <c r="AW601" s="202">
        <v>0</v>
      </c>
      <c r="AX601" s="202">
        <v>0</v>
      </c>
      <c r="AY601" s="202">
        <v>1621</v>
      </c>
      <c r="AZ601" s="202">
        <v>0</v>
      </c>
      <c r="BA601" s="202">
        <v>0</v>
      </c>
      <c r="BB601" s="202">
        <v>0</v>
      </c>
      <c r="BC601" s="202">
        <v>0</v>
      </c>
      <c r="BD601" s="202">
        <v>0</v>
      </c>
      <c r="BE601" s="33">
        <f t="shared" si="35"/>
        <v>1621</v>
      </c>
    </row>
    <row r="602" spans="1:57" s="9" customFormat="1" ht="13.5" thickBot="1" x14ac:dyDescent="0.25">
      <c r="A602" s="183" t="s">
        <v>1909</v>
      </c>
      <c r="B602" s="183" t="s">
        <v>1910</v>
      </c>
      <c r="C602" s="183" t="s">
        <v>37</v>
      </c>
      <c r="D602" s="183" t="s">
        <v>38</v>
      </c>
      <c r="E602" s="184" t="s">
        <v>135</v>
      </c>
      <c r="F602" s="185">
        <v>1165000</v>
      </c>
      <c r="G602" s="183" t="s">
        <v>111</v>
      </c>
      <c r="H602" s="183" t="s">
        <v>47</v>
      </c>
      <c r="I602" s="186">
        <v>44700</v>
      </c>
      <c r="J602" s="186">
        <v>44902</v>
      </c>
      <c r="K602" s="186">
        <v>45056</v>
      </c>
      <c r="L602" s="187">
        <v>0</v>
      </c>
      <c r="M602" s="187">
        <v>0</v>
      </c>
      <c r="N602" s="187">
        <v>0</v>
      </c>
      <c r="O602" s="187">
        <v>0</v>
      </c>
      <c r="P602" s="187">
        <v>0</v>
      </c>
      <c r="Q602" s="187">
        <v>0</v>
      </c>
      <c r="R602" s="187">
        <v>0</v>
      </c>
      <c r="S602" s="187">
        <v>0</v>
      </c>
      <c r="T602" s="187">
        <v>0</v>
      </c>
      <c r="U602" s="187">
        <v>0</v>
      </c>
      <c r="V602" s="187">
        <v>0</v>
      </c>
      <c r="W602" s="187">
        <v>0</v>
      </c>
      <c r="X602" s="187">
        <v>5</v>
      </c>
      <c r="Y602" s="187">
        <v>0</v>
      </c>
      <c r="Z602" s="187">
        <v>0</v>
      </c>
      <c r="AA602" s="187">
        <v>0</v>
      </c>
      <c r="AB602" s="187">
        <v>0</v>
      </c>
      <c r="AC602" s="187">
        <v>0</v>
      </c>
      <c r="AD602" s="187">
        <v>0</v>
      </c>
      <c r="AE602" s="187">
        <v>0</v>
      </c>
      <c r="AF602" s="187">
        <v>0</v>
      </c>
      <c r="AG602" s="187">
        <v>0</v>
      </c>
      <c r="AH602" s="187">
        <f t="shared" si="36"/>
        <v>5</v>
      </c>
      <c r="AI602" s="202">
        <v>0</v>
      </c>
      <c r="AJ602" s="202">
        <v>0</v>
      </c>
      <c r="AK602" s="202">
        <v>0</v>
      </c>
      <c r="AL602" s="202">
        <v>0</v>
      </c>
      <c r="AM602" s="202">
        <v>0</v>
      </c>
      <c r="AN602" s="202">
        <v>0</v>
      </c>
      <c r="AO602" s="202">
        <v>0</v>
      </c>
      <c r="AP602" s="202">
        <v>0</v>
      </c>
      <c r="AQ602" s="202">
        <v>0</v>
      </c>
      <c r="AR602" s="202">
        <v>0</v>
      </c>
      <c r="AS602" s="202">
        <v>0</v>
      </c>
      <c r="AT602" s="202">
        <v>0</v>
      </c>
      <c r="AU602" s="202">
        <v>5</v>
      </c>
      <c r="AV602" s="202">
        <v>0</v>
      </c>
      <c r="AW602" s="202">
        <v>0</v>
      </c>
      <c r="AX602" s="202">
        <v>0</v>
      </c>
      <c r="AY602" s="202">
        <v>0</v>
      </c>
      <c r="AZ602" s="202">
        <v>0</v>
      </c>
      <c r="BA602" s="202">
        <v>0</v>
      </c>
      <c r="BB602" s="202">
        <v>0</v>
      </c>
      <c r="BC602" s="202">
        <v>0</v>
      </c>
      <c r="BD602" s="202">
        <v>0</v>
      </c>
      <c r="BE602" s="33">
        <f t="shared" si="35"/>
        <v>5</v>
      </c>
    </row>
    <row r="603" spans="1:57" x14ac:dyDescent="0.2">
      <c r="A603" s="178" t="s">
        <v>1911</v>
      </c>
      <c r="B603" s="178" t="s">
        <v>1912</v>
      </c>
      <c r="C603" s="178" t="s">
        <v>37</v>
      </c>
      <c r="D603" s="178" t="s">
        <v>38</v>
      </c>
      <c r="E603" s="179" t="s">
        <v>51</v>
      </c>
      <c r="F603" s="60">
        <v>0</v>
      </c>
      <c r="G603" s="178" t="s">
        <v>40</v>
      </c>
      <c r="H603" s="178" t="s">
        <v>75</v>
      </c>
      <c r="I603" s="180">
        <v>44377</v>
      </c>
      <c r="J603" s="180">
        <v>45363</v>
      </c>
      <c r="K603" s="180">
        <v>45744</v>
      </c>
      <c r="L603" s="181">
        <v>5266</v>
      </c>
      <c r="M603" s="181">
        <v>0</v>
      </c>
      <c r="N603" s="181">
        <v>0</v>
      </c>
      <c r="O603" s="181">
        <v>0</v>
      </c>
      <c r="P603" s="181">
        <v>0</v>
      </c>
      <c r="Q603" s="181">
        <v>0</v>
      </c>
      <c r="R603" s="181">
        <v>0</v>
      </c>
      <c r="S603" s="181">
        <v>0</v>
      </c>
      <c r="T603" s="181">
        <v>228</v>
      </c>
      <c r="U603" s="181">
        <v>24</v>
      </c>
      <c r="V603" s="181">
        <v>0</v>
      </c>
      <c r="W603" s="181">
        <v>0</v>
      </c>
      <c r="X603" s="181">
        <v>2712</v>
      </c>
      <c r="Y603" s="181">
        <v>129</v>
      </c>
      <c r="Z603" s="181">
        <v>420</v>
      </c>
      <c r="AA603" s="181">
        <v>123</v>
      </c>
      <c r="AB603" s="181">
        <v>0</v>
      </c>
      <c r="AC603" s="181">
        <v>0</v>
      </c>
      <c r="AD603" s="181">
        <v>0</v>
      </c>
      <c r="AE603" s="181">
        <v>0</v>
      </c>
      <c r="AF603" s="181">
        <v>0</v>
      </c>
      <c r="AG603" s="181">
        <v>0</v>
      </c>
      <c r="AH603" s="181">
        <f t="shared" si="36"/>
        <v>8902</v>
      </c>
      <c r="AI603" s="201">
        <v>5266</v>
      </c>
      <c r="AJ603" s="201">
        <v>0</v>
      </c>
      <c r="AK603" s="201">
        <v>0</v>
      </c>
      <c r="AL603" s="201">
        <v>0</v>
      </c>
      <c r="AM603" s="201">
        <v>0</v>
      </c>
      <c r="AN603" s="201">
        <v>0</v>
      </c>
      <c r="AO603" s="201">
        <v>0</v>
      </c>
      <c r="AP603" s="201">
        <v>0</v>
      </c>
      <c r="AQ603" s="201">
        <v>228</v>
      </c>
      <c r="AR603" s="201">
        <v>24</v>
      </c>
      <c r="AS603" s="201">
        <v>0</v>
      </c>
      <c r="AT603" s="201">
        <v>0</v>
      </c>
      <c r="AU603" s="201">
        <v>2712</v>
      </c>
      <c r="AV603" s="201">
        <v>129</v>
      </c>
      <c r="AW603" s="201">
        <v>420</v>
      </c>
      <c r="AX603" s="201">
        <v>123</v>
      </c>
      <c r="AY603" s="201">
        <v>0</v>
      </c>
      <c r="AZ603" s="201">
        <v>0</v>
      </c>
      <c r="BA603" s="201">
        <v>0</v>
      </c>
      <c r="BB603" s="201">
        <v>0</v>
      </c>
      <c r="BC603" s="201">
        <v>0</v>
      </c>
      <c r="BD603" s="201">
        <v>0</v>
      </c>
      <c r="BE603" s="33">
        <f t="shared" si="35"/>
        <v>8902</v>
      </c>
    </row>
    <row r="604" spans="1:57" s="9" customFormat="1" ht="13.5" thickBot="1" x14ac:dyDescent="0.25">
      <c r="A604" s="183" t="s">
        <v>1913</v>
      </c>
      <c r="B604" s="183" t="s">
        <v>1914</v>
      </c>
      <c r="C604" s="183" t="s">
        <v>37</v>
      </c>
      <c r="D604" s="183" t="s">
        <v>38</v>
      </c>
      <c r="E604" s="184" t="s">
        <v>98</v>
      </c>
      <c r="F604" s="185">
        <v>1700000</v>
      </c>
      <c r="G604" s="183" t="s">
        <v>167</v>
      </c>
      <c r="H604" s="183" t="s">
        <v>47</v>
      </c>
      <c r="I604" s="186">
        <v>43937</v>
      </c>
      <c r="J604" s="186">
        <v>44103</v>
      </c>
      <c r="K604" s="186">
        <v>44867</v>
      </c>
      <c r="L604" s="187">
        <v>5</v>
      </c>
      <c r="M604" s="187">
        <v>0</v>
      </c>
      <c r="N604" s="187">
        <v>0</v>
      </c>
      <c r="O604" s="187">
        <v>0</v>
      </c>
      <c r="P604" s="187">
        <v>0</v>
      </c>
      <c r="Q604" s="187">
        <v>0</v>
      </c>
      <c r="R604" s="187">
        <v>0</v>
      </c>
      <c r="S604" s="187">
        <v>0</v>
      </c>
      <c r="T604" s="187">
        <v>0</v>
      </c>
      <c r="U604" s="187">
        <v>0</v>
      </c>
      <c r="V604" s="187">
        <v>0</v>
      </c>
      <c r="W604" s="187">
        <v>0</v>
      </c>
      <c r="X604" s="187">
        <v>0</v>
      </c>
      <c r="Y604" s="187">
        <v>0</v>
      </c>
      <c r="Z604" s="187">
        <v>0</v>
      </c>
      <c r="AA604" s="187">
        <v>244</v>
      </c>
      <c r="AB604" s="187">
        <v>0</v>
      </c>
      <c r="AC604" s="187">
        <v>0</v>
      </c>
      <c r="AD604" s="187">
        <v>0</v>
      </c>
      <c r="AE604" s="187">
        <v>0</v>
      </c>
      <c r="AF604" s="187">
        <v>0</v>
      </c>
      <c r="AG604" s="187">
        <v>0</v>
      </c>
      <c r="AH604" s="187">
        <f t="shared" si="36"/>
        <v>249</v>
      </c>
      <c r="AI604" s="202">
        <v>5</v>
      </c>
      <c r="AJ604" s="202">
        <v>0</v>
      </c>
      <c r="AK604" s="202">
        <v>0</v>
      </c>
      <c r="AL604" s="202">
        <v>0</v>
      </c>
      <c r="AM604" s="202">
        <v>0</v>
      </c>
      <c r="AN604" s="202">
        <v>0</v>
      </c>
      <c r="AO604" s="202">
        <v>0</v>
      </c>
      <c r="AP604" s="202">
        <v>0</v>
      </c>
      <c r="AQ604" s="202">
        <v>0</v>
      </c>
      <c r="AR604" s="202">
        <v>0</v>
      </c>
      <c r="AS604" s="202">
        <v>0</v>
      </c>
      <c r="AT604" s="202">
        <v>0</v>
      </c>
      <c r="AU604" s="202">
        <v>0</v>
      </c>
      <c r="AV604" s="202">
        <v>0</v>
      </c>
      <c r="AW604" s="202">
        <v>0</v>
      </c>
      <c r="AX604" s="202">
        <v>244</v>
      </c>
      <c r="AY604" s="202">
        <v>0</v>
      </c>
      <c r="AZ604" s="202">
        <v>0</v>
      </c>
      <c r="BA604" s="202">
        <v>0</v>
      </c>
      <c r="BB604" s="202">
        <v>0</v>
      </c>
      <c r="BC604" s="202">
        <v>0</v>
      </c>
      <c r="BD604" s="202">
        <v>0</v>
      </c>
      <c r="BE604" s="33">
        <f t="shared" si="35"/>
        <v>249</v>
      </c>
    </row>
    <row r="605" spans="1:57" x14ac:dyDescent="0.2">
      <c r="A605" s="178" t="s">
        <v>1915</v>
      </c>
      <c r="B605" s="178" t="s">
        <v>1916</v>
      </c>
      <c r="C605" s="178" t="s">
        <v>37</v>
      </c>
      <c r="D605" s="178" t="s">
        <v>38</v>
      </c>
      <c r="E605" s="179" t="s">
        <v>51</v>
      </c>
      <c r="F605" s="60">
        <v>145000</v>
      </c>
      <c r="G605" s="178" t="s">
        <v>40</v>
      </c>
      <c r="H605" s="178" t="s">
        <v>75</v>
      </c>
      <c r="I605" s="180">
        <v>44699</v>
      </c>
      <c r="J605" s="180">
        <v>44839</v>
      </c>
      <c r="K605" s="180">
        <v>45384</v>
      </c>
      <c r="L605" s="181">
        <v>217</v>
      </c>
      <c r="M605" s="181">
        <v>0</v>
      </c>
      <c r="N605" s="181">
        <v>0</v>
      </c>
      <c r="O605" s="181">
        <v>0</v>
      </c>
      <c r="P605" s="181">
        <v>0</v>
      </c>
      <c r="Q605" s="181">
        <v>0</v>
      </c>
      <c r="R605" s="181">
        <v>0</v>
      </c>
      <c r="S605" s="181">
        <v>0</v>
      </c>
      <c r="T605" s="181">
        <v>0</v>
      </c>
      <c r="U605" s="181">
        <v>3</v>
      </c>
      <c r="V605" s="181">
        <v>0</v>
      </c>
      <c r="W605" s="181">
        <v>0</v>
      </c>
      <c r="X605" s="181">
        <v>125</v>
      </c>
      <c r="Y605" s="181">
        <v>0</v>
      </c>
      <c r="Z605" s="181">
        <v>0</v>
      </c>
      <c r="AA605" s="181">
        <v>46</v>
      </c>
      <c r="AB605" s="181">
        <v>0</v>
      </c>
      <c r="AC605" s="181">
        <v>0</v>
      </c>
      <c r="AD605" s="181">
        <v>0</v>
      </c>
      <c r="AE605" s="181">
        <v>0</v>
      </c>
      <c r="AF605" s="181">
        <v>0</v>
      </c>
      <c r="AG605" s="181">
        <v>0</v>
      </c>
      <c r="AH605" s="181">
        <f t="shared" si="36"/>
        <v>391</v>
      </c>
      <c r="AI605" s="201">
        <v>217</v>
      </c>
      <c r="AJ605" s="201">
        <v>0</v>
      </c>
      <c r="AK605" s="201">
        <v>0</v>
      </c>
      <c r="AL605" s="201">
        <v>0</v>
      </c>
      <c r="AM605" s="201">
        <v>0</v>
      </c>
      <c r="AN605" s="201">
        <v>0</v>
      </c>
      <c r="AO605" s="201">
        <v>0</v>
      </c>
      <c r="AP605" s="201">
        <v>0</v>
      </c>
      <c r="AQ605" s="201">
        <v>0</v>
      </c>
      <c r="AR605" s="201">
        <v>3</v>
      </c>
      <c r="AS605" s="201">
        <v>0</v>
      </c>
      <c r="AT605" s="201">
        <v>0</v>
      </c>
      <c r="AU605" s="201">
        <v>125</v>
      </c>
      <c r="AV605" s="201">
        <v>0</v>
      </c>
      <c r="AW605" s="201">
        <v>0</v>
      </c>
      <c r="AX605" s="201">
        <v>46</v>
      </c>
      <c r="AY605" s="201">
        <v>0</v>
      </c>
      <c r="AZ605" s="201">
        <v>0</v>
      </c>
      <c r="BA605" s="201">
        <v>0</v>
      </c>
      <c r="BB605" s="201">
        <v>0</v>
      </c>
      <c r="BC605" s="201">
        <v>0</v>
      </c>
      <c r="BD605" s="201">
        <v>0</v>
      </c>
      <c r="BE605" s="33">
        <f t="shared" si="35"/>
        <v>391</v>
      </c>
    </row>
    <row r="606" spans="1:57" x14ac:dyDescent="0.2">
      <c r="A606" s="178" t="s">
        <v>1917</v>
      </c>
      <c r="B606" s="178" t="s">
        <v>1918</v>
      </c>
      <c r="C606" s="178" t="s">
        <v>37</v>
      </c>
      <c r="D606" s="178" t="s">
        <v>38</v>
      </c>
      <c r="E606" s="179" t="s">
        <v>51</v>
      </c>
      <c r="F606" s="60">
        <v>220000</v>
      </c>
      <c r="G606" s="178" t="s">
        <v>167</v>
      </c>
      <c r="H606" s="178" t="s">
        <v>47</v>
      </c>
      <c r="I606" s="180">
        <v>45293</v>
      </c>
      <c r="J606" s="180">
        <v>45463</v>
      </c>
      <c r="K606" s="180">
        <v>46195</v>
      </c>
      <c r="L606" s="181">
        <v>27</v>
      </c>
      <c r="M606" s="181">
        <v>0</v>
      </c>
      <c r="N606" s="181">
        <v>0</v>
      </c>
      <c r="O606" s="181">
        <v>0</v>
      </c>
      <c r="P606" s="181">
        <v>0</v>
      </c>
      <c r="Q606" s="181">
        <v>0</v>
      </c>
      <c r="R606" s="181">
        <v>0</v>
      </c>
      <c r="S606" s="181">
        <v>0</v>
      </c>
      <c r="T606" s="181">
        <v>0</v>
      </c>
      <c r="U606" s="181">
        <v>4</v>
      </c>
      <c r="V606" s="181">
        <v>0</v>
      </c>
      <c r="W606" s="181">
        <v>0</v>
      </c>
      <c r="X606" s="181">
        <v>0</v>
      </c>
      <c r="Y606" s="181">
        <v>0</v>
      </c>
      <c r="Z606" s="181">
        <v>0</v>
      </c>
      <c r="AA606" s="181">
        <v>4</v>
      </c>
      <c r="AB606" s="181">
        <v>0</v>
      </c>
      <c r="AC606" s="181">
        <v>22</v>
      </c>
      <c r="AD606" s="181">
        <v>0</v>
      </c>
      <c r="AE606" s="181">
        <v>0</v>
      </c>
      <c r="AF606" s="181">
        <v>0</v>
      </c>
      <c r="AG606" s="181">
        <v>0</v>
      </c>
      <c r="AH606" s="181">
        <f t="shared" si="36"/>
        <v>57</v>
      </c>
      <c r="AI606" s="201">
        <v>27</v>
      </c>
      <c r="AJ606" s="201">
        <v>0</v>
      </c>
      <c r="AK606" s="201">
        <v>0</v>
      </c>
      <c r="AL606" s="201">
        <v>0</v>
      </c>
      <c r="AM606" s="201">
        <v>0</v>
      </c>
      <c r="AN606" s="201">
        <v>0</v>
      </c>
      <c r="AO606" s="201">
        <v>0</v>
      </c>
      <c r="AP606" s="201">
        <v>0</v>
      </c>
      <c r="AQ606" s="201">
        <v>0</v>
      </c>
      <c r="AR606" s="201">
        <v>4</v>
      </c>
      <c r="AS606" s="201">
        <v>0</v>
      </c>
      <c r="AT606" s="201">
        <v>0</v>
      </c>
      <c r="AU606" s="201">
        <v>0</v>
      </c>
      <c r="AV606" s="201">
        <v>0</v>
      </c>
      <c r="AW606" s="201">
        <v>0</v>
      </c>
      <c r="AX606" s="201">
        <v>4</v>
      </c>
      <c r="AY606" s="201">
        <v>0</v>
      </c>
      <c r="AZ606" s="201">
        <v>22</v>
      </c>
      <c r="BA606" s="201">
        <v>0</v>
      </c>
      <c r="BB606" s="201">
        <v>0</v>
      </c>
      <c r="BC606" s="201">
        <v>0</v>
      </c>
      <c r="BD606" s="201">
        <v>0</v>
      </c>
      <c r="BE606" s="33">
        <f t="shared" si="35"/>
        <v>57</v>
      </c>
    </row>
    <row r="607" spans="1:57" s="9" customFormat="1" ht="13.5" thickBot="1" x14ac:dyDescent="0.25">
      <c r="A607" s="183" t="s">
        <v>1919</v>
      </c>
      <c r="B607" s="183" t="s">
        <v>1920</v>
      </c>
      <c r="C607" s="183" t="s">
        <v>37</v>
      </c>
      <c r="D607" s="183" t="s">
        <v>38</v>
      </c>
      <c r="E607" s="184" t="s">
        <v>69</v>
      </c>
      <c r="F607" s="185">
        <v>1416000</v>
      </c>
      <c r="G607" s="183" t="s">
        <v>70</v>
      </c>
      <c r="H607" s="183" t="s">
        <v>47</v>
      </c>
      <c r="I607" s="186">
        <v>43969</v>
      </c>
      <c r="J607" s="186">
        <v>43972</v>
      </c>
      <c r="K607" s="186">
        <v>44937</v>
      </c>
      <c r="L607" s="187">
        <v>0</v>
      </c>
      <c r="M607" s="187">
        <v>0</v>
      </c>
      <c r="N607" s="187">
        <v>0</v>
      </c>
      <c r="O607" s="187">
        <v>0</v>
      </c>
      <c r="P607" s="187">
        <v>0</v>
      </c>
      <c r="Q607" s="187">
        <v>0</v>
      </c>
      <c r="R607" s="187">
        <v>0</v>
      </c>
      <c r="S607" s="187">
        <v>0</v>
      </c>
      <c r="T607" s="187">
        <v>0</v>
      </c>
      <c r="U607" s="187">
        <v>1</v>
      </c>
      <c r="V607" s="187">
        <v>0</v>
      </c>
      <c r="W607" s="187">
        <v>0</v>
      </c>
      <c r="X607" s="187">
        <v>2</v>
      </c>
      <c r="Y607" s="187">
        <v>0</v>
      </c>
      <c r="Z607" s="187">
        <v>0</v>
      </c>
      <c r="AA607" s="187">
        <v>0</v>
      </c>
      <c r="AB607" s="187">
        <v>0</v>
      </c>
      <c r="AC607" s="187">
        <v>0</v>
      </c>
      <c r="AD607" s="187">
        <v>0</v>
      </c>
      <c r="AE607" s="187">
        <v>0</v>
      </c>
      <c r="AF607" s="187">
        <v>0</v>
      </c>
      <c r="AG607" s="187">
        <v>0</v>
      </c>
      <c r="AH607" s="187">
        <f t="shared" si="36"/>
        <v>3</v>
      </c>
      <c r="AI607" s="202">
        <v>0</v>
      </c>
      <c r="AJ607" s="202">
        <v>0</v>
      </c>
      <c r="AK607" s="202">
        <v>0</v>
      </c>
      <c r="AL607" s="202">
        <v>0</v>
      </c>
      <c r="AM607" s="202">
        <v>0</v>
      </c>
      <c r="AN607" s="202">
        <v>0</v>
      </c>
      <c r="AO607" s="202">
        <v>0</v>
      </c>
      <c r="AP607" s="202">
        <v>0</v>
      </c>
      <c r="AQ607" s="202">
        <v>0</v>
      </c>
      <c r="AR607" s="202">
        <v>1</v>
      </c>
      <c r="AS607" s="202">
        <v>0</v>
      </c>
      <c r="AT607" s="202">
        <v>0</v>
      </c>
      <c r="AU607" s="202">
        <v>2</v>
      </c>
      <c r="AV607" s="202">
        <v>0</v>
      </c>
      <c r="AW607" s="202">
        <v>0</v>
      </c>
      <c r="AX607" s="202">
        <v>0</v>
      </c>
      <c r="AY607" s="202">
        <v>0</v>
      </c>
      <c r="AZ607" s="202">
        <v>0</v>
      </c>
      <c r="BA607" s="202">
        <v>0</v>
      </c>
      <c r="BB607" s="202">
        <v>0</v>
      </c>
      <c r="BC607" s="202">
        <v>0</v>
      </c>
      <c r="BD607" s="202">
        <v>0</v>
      </c>
      <c r="BE607" s="33">
        <f t="shared" si="35"/>
        <v>3</v>
      </c>
    </row>
    <row r="608" spans="1:57" x14ac:dyDescent="0.2">
      <c r="A608" s="178" t="s">
        <v>1921</v>
      </c>
      <c r="B608" s="178" t="s">
        <v>1922</v>
      </c>
      <c r="C608" s="178" t="s">
        <v>37</v>
      </c>
      <c r="D608" s="178" t="s">
        <v>38</v>
      </c>
      <c r="E608" s="179" t="s">
        <v>92</v>
      </c>
      <c r="F608" s="60">
        <v>1355000</v>
      </c>
      <c r="G608" s="178" t="s">
        <v>93</v>
      </c>
      <c r="H608" s="178" t="s">
        <v>47</v>
      </c>
      <c r="I608" s="180">
        <v>44236</v>
      </c>
      <c r="J608" s="180">
        <v>44278</v>
      </c>
      <c r="K608" s="180">
        <v>45307</v>
      </c>
      <c r="L608" s="181">
        <v>0</v>
      </c>
      <c r="M608" s="181">
        <v>0</v>
      </c>
      <c r="N608" s="181">
        <v>0</v>
      </c>
      <c r="O608" s="181">
        <v>0</v>
      </c>
      <c r="P608" s="181">
        <v>0</v>
      </c>
      <c r="Q608" s="181">
        <v>0</v>
      </c>
      <c r="R608" s="181">
        <v>0</v>
      </c>
      <c r="S608" s="181">
        <v>0</v>
      </c>
      <c r="T608" s="181">
        <v>0</v>
      </c>
      <c r="U608" s="181">
        <v>0</v>
      </c>
      <c r="V608" s="181">
        <v>0</v>
      </c>
      <c r="W608" s="181">
        <v>0</v>
      </c>
      <c r="X608" s="181">
        <v>0</v>
      </c>
      <c r="Y608" s="181">
        <v>0</v>
      </c>
      <c r="Z608" s="181">
        <v>0</v>
      </c>
      <c r="AA608" s="181">
        <v>900</v>
      </c>
      <c r="AB608" s="181">
        <v>0</v>
      </c>
      <c r="AC608" s="181">
        <v>0</v>
      </c>
      <c r="AD608" s="181">
        <v>0</v>
      </c>
      <c r="AE608" s="181">
        <v>0</v>
      </c>
      <c r="AF608" s="181">
        <v>0</v>
      </c>
      <c r="AG608" s="181">
        <v>0</v>
      </c>
      <c r="AH608" s="181">
        <f t="shared" si="36"/>
        <v>900</v>
      </c>
      <c r="AI608" s="201">
        <v>0</v>
      </c>
      <c r="AJ608" s="201">
        <v>0</v>
      </c>
      <c r="AK608" s="201">
        <v>0</v>
      </c>
      <c r="AL608" s="201">
        <v>0</v>
      </c>
      <c r="AM608" s="201">
        <v>0</v>
      </c>
      <c r="AN608" s="201">
        <v>0</v>
      </c>
      <c r="AO608" s="201">
        <v>0</v>
      </c>
      <c r="AP608" s="201">
        <v>0</v>
      </c>
      <c r="AQ608" s="201">
        <v>0</v>
      </c>
      <c r="AR608" s="201">
        <v>0</v>
      </c>
      <c r="AS608" s="201">
        <v>0</v>
      </c>
      <c r="AT608" s="201">
        <v>0</v>
      </c>
      <c r="AU608" s="201">
        <v>0</v>
      </c>
      <c r="AV608" s="201">
        <v>0</v>
      </c>
      <c r="AW608" s="201">
        <v>0</v>
      </c>
      <c r="AX608" s="201">
        <v>900</v>
      </c>
      <c r="AY608" s="201">
        <v>0</v>
      </c>
      <c r="AZ608" s="201">
        <v>0</v>
      </c>
      <c r="BA608" s="201">
        <v>0</v>
      </c>
      <c r="BB608" s="201">
        <v>0</v>
      </c>
      <c r="BC608" s="201">
        <v>0</v>
      </c>
      <c r="BD608" s="201">
        <v>0</v>
      </c>
      <c r="BE608" s="33">
        <f t="shared" si="35"/>
        <v>900</v>
      </c>
    </row>
    <row r="609" spans="1:57" s="9" customFormat="1" ht="13.5" thickBot="1" x14ac:dyDescent="0.25">
      <c r="A609" s="183" t="s">
        <v>1923</v>
      </c>
      <c r="B609" s="183" t="s">
        <v>1924</v>
      </c>
      <c r="C609" s="183" t="s">
        <v>37</v>
      </c>
      <c r="D609" s="183" t="s">
        <v>38</v>
      </c>
      <c r="E609" s="184" t="s">
        <v>54</v>
      </c>
      <c r="F609" s="185">
        <v>389000</v>
      </c>
      <c r="G609" s="183" t="s">
        <v>55</v>
      </c>
      <c r="H609" s="183" t="s">
        <v>75</v>
      </c>
      <c r="I609" s="186">
        <v>43304</v>
      </c>
      <c r="J609" s="186">
        <v>43368</v>
      </c>
      <c r="K609" s="186">
        <v>43948</v>
      </c>
      <c r="L609" s="187">
        <v>0</v>
      </c>
      <c r="M609" s="187">
        <v>0</v>
      </c>
      <c r="N609" s="187">
        <v>0</v>
      </c>
      <c r="O609" s="187">
        <v>0</v>
      </c>
      <c r="P609" s="187">
        <v>0</v>
      </c>
      <c r="Q609" s="187">
        <v>0</v>
      </c>
      <c r="R609" s="187">
        <v>0</v>
      </c>
      <c r="S609" s="187">
        <v>0</v>
      </c>
      <c r="T609" s="187">
        <v>0</v>
      </c>
      <c r="U609" s="187">
        <v>0</v>
      </c>
      <c r="V609" s="187">
        <v>0</v>
      </c>
      <c r="W609" s="187">
        <v>0</v>
      </c>
      <c r="X609" s="187">
        <v>448</v>
      </c>
      <c r="Y609" s="187">
        <v>0</v>
      </c>
      <c r="Z609" s="187">
        <v>0</v>
      </c>
      <c r="AA609" s="187">
        <v>0</v>
      </c>
      <c r="AB609" s="187">
        <v>0</v>
      </c>
      <c r="AC609" s="187">
        <v>0</v>
      </c>
      <c r="AD609" s="187">
        <v>0</v>
      </c>
      <c r="AE609" s="187">
        <v>0</v>
      </c>
      <c r="AF609" s="187">
        <v>0</v>
      </c>
      <c r="AG609" s="187">
        <v>0</v>
      </c>
      <c r="AH609" s="187">
        <f t="shared" si="36"/>
        <v>448</v>
      </c>
      <c r="AI609" s="202">
        <v>0</v>
      </c>
      <c r="AJ609" s="202">
        <v>0</v>
      </c>
      <c r="AK609" s="202">
        <v>0</v>
      </c>
      <c r="AL609" s="202">
        <v>0</v>
      </c>
      <c r="AM609" s="202">
        <v>0</v>
      </c>
      <c r="AN609" s="202">
        <v>0</v>
      </c>
      <c r="AO609" s="202">
        <v>0</v>
      </c>
      <c r="AP609" s="202">
        <v>0</v>
      </c>
      <c r="AQ609" s="202">
        <v>0</v>
      </c>
      <c r="AR609" s="202">
        <v>0</v>
      </c>
      <c r="AS609" s="202">
        <v>0</v>
      </c>
      <c r="AT609" s="202">
        <v>0</v>
      </c>
      <c r="AU609" s="202">
        <v>448</v>
      </c>
      <c r="AV609" s="202">
        <v>0</v>
      </c>
      <c r="AW609" s="202">
        <v>0</v>
      </c>
      <c r="AX609" s="202">
        <v>0</v>
      </c>
      <c r="AY609" s="202">
        <v>0</v>
      </c>
      <c r="AZ609" s="202">
        <v>0</v>
      </c>
      <c r="BA609" s="202">
        <v>0</v>
      </c>
      <c r="BB609" s="202">
        <v>0</v>
      </c>
      <c r="BC609" s="202">
        <v>0</v>
      </c>
      <c r="BD609" s="202">
        <v>0</v>
      </c>
      <c r="BE609" s="33">
        <f t="shared" si="35"/>
        <v>448</v>
      </c>
    </row>
    <row r="610" spans="1:57" x14ac:dyDescent="0.2">
      <c r="A610" s="178" t="s">
        <v>1925</v>
      </c>
      <c r="B610" s="178" t="s">
        <v>1926</v>
      </c>
      <c r="C610" s="178" t="s">
        <v>37</v>
      </c>
      <c r="D610" s="178" t="s">
        <v>38</v>
      </c>
      <c r="E610" s="179" t="s">
        <v>1927</v>
      </c>
      <c r="F610" s="60">
        <v>1500000</v>
      </c>
      <c r="G610" s="178" t="s">
        <v>93</v>
      </c>
      <c r="H610" s="178" t="s">
        <v>75</v>
      </c>
      <c r="I610" s="180" t="s">
        <v>66</v>
      </c>
      <c r="J610" s="180" t="s">
        <v>66</v>
      </c>
      <c r="K610" s="180">
        <v>45077</v>
      </c>
      <c r="L610" s="181">
        <v>0</v>
      </c>
      <c r="M610" s="181">
        <v>0</v>
      </c>
      <c r="N610" s="181">
        <v>0</v>
      </c>
      <c r="O610" s="181">
        <v>0</v>
      </c>
      <c r="P610" s="181">
        <v>0</v>
      </c>
      <c r="Q610" s="181">
        <v>0</v>
      </c>
      <c r="R610" s="181">
        <v>0</v>
      </c>
      <c r="S610" s="181">
        <v>0</v>
      </c>
      <c r="T610" s="181">
        <v>0</v>
      </c>
      <c r="U610" s="181">
        <v>0</v>
      </c>
      <c r="V610" s="181">
        <v>0</v>
      </c>
      <c r="W610" s="181">
        <v>0</v>
      </c>
      <c r="X610" s="181">
        <v>0</v>
      </c>
      <c r="Y610" s="181">
        <v>0</v>
      </c>
      <c r="Z610" s="181">
        <v>0</v>
      </c>
      <c r="AA610" s="181">
        <v>0</v>
      </c>
      <c r="AB610" s="181">
        <v>2000</v>
      </c>
      <c r="AC610" s="181">
        <v>0</v>
      </c>
      <c r="AD610" s="181">
        <v>0</v>
      </c>
      <c r="AE610" s="181">
        <v>0</v>
      </c>
      <c r="AF610" s="181">
        <v>0</v>
      </c>
      <c r="AG610" s="181">
        <v>0</v>
      </c>
      <c r="AH610" s="181">
        <f t="shared" si="36"/>
        <v>2000</v>
      </c>
      <c r="AI610" s="201">
        <v>0</v>
      </c>
      <c r="AJ610" s="201">
        <v>0</v>
      </c>
      <c r="AK610" s="201">
        <v>0</v>
      </c>
      <c r="AL610" s="201">
        <v>0</v>
      </c>
      <c r="AM610" s="201">
        <v>0</v>
      </c>
      <c r="AN610" s="201">
        <v>0</v>
      </c>
      <c r="AO610" s="201">
        <v>0</v>
      </c>
      <c r="AP610" s="201">
        <v>0</v>
      </c>
      <c r="AQ610" s="201">
        <v>0</v>
      </c>
      <c r="AR610" s="201">
        <v>0</v>
      </c>
      <c r="AS610" s="201">
        <v>0</v>
      </c>
      <c r="AT610" s="201">
        <v>0</v>
      </c>
      <c r="AU610" s="201">
        <v>0</v>
      </c>
      <c r="AV610" s="201">
        <v>0</v>
      </c>
      <c r="AW610" s="201">
        <v>0</v>
      </c>
      <c r="AX610" s="201">
        <v>0</v>
      </c>
      <c r="AY610" s="201">
        <v>2000</v>
      </c>
      <c r="AZ610" s="201">
        <v>0</v>
      </c>
      <c r="BA610" s="201">
        <v>0</v>
      </c>
      <c r="BB610" s="201">
        <v>0</v>
      </c>
      <c r="BC610" s="201">
        <v>0</v>
      </c>
      <c r="BD610" s="201">
        <v>0</v>
      </c>
      <c r="BE610" s="33">
        <f t="shared" si="35"/>
        <v>2000</v>
      </c>
    </row>
    <row r="611" spans="1:57" x14ac:dyDescent="0.2">
      <c r="A611" s="34" t="s">
        <v>1925</v>
      </c>
      <c r="B611" s="34" t="s">
        <v>1926</v>
      </c>
      <c r="C611" s="34" t="s">
        <v>37</v>
      </c>
      <c r="D611" s="34" t="s">
        <v>38</v>
      </c>
      <c r="E611" s="167" t="s">
        <v>1927</v>
      </c>
      <c r="F611" s="35">
        <v>1500000</v>
      </c>
      <c r="G611" s="34" t="s">
        <v>93</v>
      </c>
      <c r="H611" s="34" t="s">
        <v>47</v>
      </c>
      <c r="I611" s="36" t="s">
        <v>66</v>
      </c>
      <c r="J611" s="36" t="s">
        <v>66</v>
      </c>
      <c r="K611" s="36">
        <v>45077</v>
      </c>
      <c r="L611" s="174">
        <v>0</v>
      </c>
      <c r="M611" s="174">
        <v>0</v>
      </c>
      <c r="N611" s="174">
        <v>0</v>
      </c>
      <c r="O611" s="174">
        <v>0</v>
      </c>
      <c r="P611" s="174">
        <v>0</v>
      </c>
      <c r="Q611" s="174">
        <v>0</v>
      </c>
      <c r="R611" s="174">
        <v>0</v>
      </c>
      <c r="S611" s="174">
        <v>0</v>
      </c>
      <c r="T611" s="174">
        <v>0</v>
      </c>
      <c r="U611" s="174">
        <v>0</v>
      </c>
      <c r="V611" s="174">
        <v>0</v>
      </c>
      <c r="W611" s="174">
        <v>0</v>
      </c>
      <c r="X611" s="174">
        <v>0</v>
      </c>
      <c r="Y611" s="174">
        <v>0</v>
      </c>
      <c r="Z611" s="174">
        <v>0</v>
      </c>
      <c r="AA611" s="174">
        <v>0</v>
      </c>
      <c r="AB611" s="174">
        <v>600</v>
      </c>
      <c r="AC611" s="174">
        <v>1</v>
      </c>
      <c r="AD611" s="174">
        <v>0</v>
      </c>
      <c r="AE611" s="174">
        <v>0</v>
      </c>
      <c r="AF611" s="174">
        <v>0</v>
      </c>
      <c r="AG611" s="174">
        <v>0</v>
      </c>
      <c r="AH611" s="174">
        <f t="shared" si="36"/>
        <v>601</v>
      </c>
      <c r="AI611" s="33">
        <v>0</v>
      </c>
      <c r="AJ611" s="33">
        <v>0</v>
      </c>
      <c r="AK611" s="33">
        <v>0</v>
      </c>
      <c r="AL611" s="33">
        <v>0</v>
      </c>
      <c r="AM611" s="33">
        <v>0</v>
      </c>
      <c r="AN611" s="33">
        <v>0</v>
      </c>
      <c r="AO611" s="33">
        <v>0</v>
      </c>
      <c r="AP611" s="33">
        <v>0</v>
      </c>
      <c r="AQ611" s="33">
        <v>0</v>
      </c>
      <c r="AR611" s="33">
        <v>0</v>
      </c>
      <c r="AS611" s="33">
        <v>0</v>
      </c>
      <c r="AT611" s="33">
        <v>0</v>
      </c>
      <c r="AU611" s="33">
        <v>0</v>
      </c>
      <c r="AV611" s="33">
        <v>0</v>
      </c>
      <c r="AW611" s="33">
        <v>0</v>
      </c>
      <c r="AX611" s="33">
        <v>0</v>
      </c>
      <c r="AY611" s="33">
        <v>600</v>
      </c>
      <c r="AZ611" s="33">
        <v>1</v>
      </c>
      <c r="BA611" s="33">
        <v>0</v>
      </c>
      <c r="BB611" s="33">
        <v>0</v>
      </c>
      <c r="BC611" s="33">
        <v>0</v>
      </c>
      <c r="BD611" s="33">
        <v>0</v>
      </c>
      <c r="BE611" s="33">
        <f t="shared" si="35"/>
        <v>601</v>
      </c>
    </row>
    <row r="612" spans="1:57" s="9" customFormat="1" ht="13.5" thickBot="1" x14ac:dyDescent="0.25">
      <c r="A612" s="183" t="s">
        <v>1928</v>
      </c>
      <c r="B612" s="183" t="s">
        <v>1929</v>
      </c>
      <c r="C612" s="183" t="s">
        <v>37</v>
      </c>
      <c r="D612" s="183" t="s">
        <v>38</v>
      </c>
      <c r="E612" s="184" t="s">
        <v>524</v>
      </c>
      <c r="F612" s="185">
        <v>200000</v>
      </c>
      <c r="G612" s="183" t="s">
        <v>61</v>
      </c>
      <c r="H612" s="183" t="s">
        <v>47</v>
      </c>
      <c r="I612" s="186">
        <v>41792</v>
      </c>
      <c r="J612" s="186" t="s">
        <v>66</v>
      </c>
      <c r="K612" s="186">
        <v>44392</v>
      </c>
      <c r="L612" s="187">
        <v>0</v>
      </c>
      <c r="M612" s="187">
        <v>0</v>
      </c>
      <c r="N612" s="187">
        <v>0</v>
      </c>
      <c r="O612" s="187">
        <v>0</v>
      </c>
      <c r="P612" s="187">
        <v>0</v>
      </c>
      <c r="Q612" s="187">
        <v>0</v>
      </c>
      <c r="R612" s="187">
        <v>0</v>
      </c>
      <c r="S612" s="187">
        <v>0</v>
      </c>
      <c r="T612" s="187">
        <v>0</v>
      </c>
      <c r="U612" s="187">
        <v>0</v>
      </c>
      <c r="V612" s="187">
        <v>0</v>
      </c>
      <c r="W612" s="187">
        <v>0</v>
      </c>
      <c r="X612" s="187">
        <v>0</v>
      </c>
      <c r="Y612" s="187">
        <v>0</v>
      </c>
      <c r="Z612" s="187">
        <v>0</v>
      </c>
      <c r="AA612" s="187">
        <v>6</v>
      </c>
      <c r="AB612" s="187">
        <v>0</v>
      </c>
      <c r="AC612" s="187">
        <v>0</v>
      </c>
      <c r="AD612" s="187">
        <v>0</v>
      </c>
      <c r="AE612" s="187">
        <v>0</v>
      </c>
      <c r="AF612" s="187">
        <v>0</v>
      </c>
      <c r="AG612" s="187">
        <v>0</v>
      </c>
      <c r="AH612" s="187">
        <f t="shared" si="36"/>
        <v>6</v>
      </c>
      <c r="AI612" s="202">
        <v>0</v>
      </c>
      <c r="AJ612" s="202">
        <v>0</v>
      </c>
      <c r="AK612" s="202">
        <v>0</v>
      </c>
      <c r="AL612" s="202">
        <v>0</v>
      </c>
      <c r="AM612" s="202">
        <v>0</v>
      </c>
      <c r="AN612" s="202">
        <v>0</v>
      </c>
      <c r="AO612" s="202">
        <v>0</v>
      </c>
      <c r="AP612" s="202">
        <v>0</v>
      </c>
      <c r="AQ612" s="202">
        <v>0</v>
      </c>
      <c r="AR612" s="202">
        <v>0</v>
      </c>
      <c r="AS612" s="202">
        <v>0</v>
      </c>
      <c r="AT612" s="202">
        <v>0</v>
      </c>
      <c r="AU612" s="202">
        <v>0</v>
      </c>
      <c r="AV612" s="202">
        <v>0</v>
      </c>
      <c r="AW612" s="202">
        <v>0</v>
      </c>
      <c r="AX612" s="202">
        <v>6</v>
      </c>
      <c r="AY612" s="202">
        <v>0</v>
      </c>
      <c r="AZ612" s="202">
        <v>0</v>
      </c>
      <c r="BA612" s="202">
        <v>0</v>
      </c>
      <c r="BB612" s="202">
        <v>0</v>
      </c>
      <c r="BC612" s="202">
        <v>0</v>
      </c>
      <c r="BD612" s="202">
        <v>0</v>
      </c>
      <c r="BE612" s="33">
        <f t="shared" si="35"/>
        <v>6</v>
      </c>
    </row>
    <row r="613" spans="1:57" s="9" customFormat="1" ht="13.5" thickBot="1" x14ac:dyDescent="0.25">
      <c r="A613" s="183" t="s">
        <v>1930</v>
      </c>
      <c r="B613" s="183" t="s">
        <v>1931</v>
      </c>
      <c r="C613" s="183" t="s">
        <v>37</v>
      </c>
      <c r="D613" s="183" t="s">
        <v>38</v>
      </c>
      <c r="E613" s="184" t="s">
        <v>78</v>
      </c>
      <c r="F613" s="185">
        <v>685000</v>
      </c>
      <c r="G613" s="183" t="s">
        <v>79</v>
      </c>
      <c r="H613" s="183" t="s">
        <v>47</v>
      </c>
      <c r="I613" s="186">
        <v>44119</v>
      </c>
      <c r="J613" s="186">
        <v>44138</v>
      </c>
      <c r="K613" s="186">
        <v>44684</v>
      </c>
      <c r="L613" s="187">
        <v>0</v>
      </c>
      <c r="M613" s="187">
        <v>0</v>
      </c>
      <c r="N613" s="187">
        <v>0</v>
      </c>
      <c r="O613" s="187">
        <v>0</v>
      </c>
      <c r="P613" s="187">
        <v>0</v>
      </c>
      <c r="Q613" s="187">
        <v>0</v>
      </c>
      <c r="R613" s="187">
        <v>0</v>
      </c>
      <c r="S613" s="187">
        <v>0</v>
      </c>
      <c r="T613" s="187">
        <v>0</v>
      </c>
      <c r="U613" s="187">
        <v>0</v>
      </c>
      <c r="V613" s="187">
        <v>0</v>
      </c>
      <c r="W613" s="187">
        <v>0</v>
      </c>
      <c r="X613" s="187">
        <v>0</v>
      </c>
      <c r="Y613" s="187">
        <v>0</v>
      </c>
      <c r="Z613" s="187">
        <v>0</v>
      </c>
      <c r="AA613" s="187">
        <v>144</v>
      </c>
      <c r="AB613" s="187">
        <v>383</v>
      </c>
      <c r="AC613" s="187">
        <v>0</v>
      </c>
      <c r="AD613" s="187">
        <v>0</v>
      </c>
      <c r="AE613" s="187">
        <v>0</v>
      </c>
      <c r="AF613" s="187">
        <v>0</v>
      </c>
      <c r="AG613" s="187">
        <v>0</v>
      </c>
      <c r="AH613" s="187">
        <f t="shared" si="36"/>
        <v>527</v>
      </c>
      <c r="AI613" s="202">
        <v>0</v>
      </c>
      <c r="AJ613" s="202">
        <v>0</v>
      </c>
      <c r="AK613" s="202">
        <v>0</v>
      </c>
      <c r="AL613" s="202">
        <v>0</v>
      </c>
      <c r="AM613" s="202">
        <v>0</v>
      </c>
      <c r="AN613" s="202">
        <v>0</v>
      </c>
      <c r="AO613" s="202">
        <v>0</v>
      </c>
      <c r="AP613" s="202">
        <v>0</v>
      </c>
      <c r="AQ613" s="202">
        <v>0</v>
      </c>
      <c r="AR613" s="202">
        <v>0</v>
      </c>
      <c r="AS613" s="202">
        <v>0</v>
      </c>
      <c r="AT613" s="202">
        <v>0</v>
      </c>
      <c r="AU613" s="202">
        <v>0</v>
      </c>
      <c r="AV613" s="202">
        <v>0</v>
      </c>
      <c r="AW613" s="202">
        <v>0</v>
      </c>
      <c r="AX613" s="202">
        <v>144</v>
      </c>
      <c r="AY613" s="202">
        <v>383</v>
      </c>
      <c r="AZ613" s="202">
        <v>0</v>
      </c>
      <c r="BA613" s="202">
        <v>0</v>
      </c>
      <c r="BB613" s="202">
        <v>0</v>
      </c>
      <c r="BC613" s="202">
        <v>0</v>
      </c>
      <c r="BD613" s="202">
        <v>0</v>
      </c>
      <c r="BE613" s="33">
        <f t="shared" si="35"/>
        <v>527</v>
      </c>
    </row>
    <row r="614" spans="1:57" x14ac:dyDescent="0.2">
      <c r="A614" s="178" t="s">
        <v>1932</v>
      </c>
      <c r="B614" s="178" t="s">
        <v>1933</v>
      </c>
      <c r="C614" s="178" t="s">
        <v>37</v>
      </c>
      <c r="D614" s="178" t="s">
        <v>38</v>
      </c>
      <c r="E614" s="179" t="s">
        <v>135</v>
      </c>
      <c r="F614" s="60">
        <v>156000</v>
      </c>
      <c r="G614" s="178" t="s">
        <v>474</v>
      </c>
      <c r="H614" s="178" t="s">
        <v>75</v>
      </c>
      <c r="I614" s="180">
        <v>45387</v>
      </c>
      <c r="J614" s="180">
        <v>45566</v>
      </c>
      <c r="K614" s="180">
        <v>45915</v>
      </c>
      <c r="L614" s="181">
        <v>0</v>
      </c>
      <c r="M614" s="181">
        <v>0</v>
      </c>
      <c r="N614" s="181">
        <v>0</v>
      </c>
      <c r="O614" s="181">
        <v>0</v>
      </c>
      <c r="P614" s="181">
        <v>0</v>
      </c>
      <c r="Q614" s="181">
        <v>0</v>
      </c>
      <c r="R614" s="181">
        <v>0</v>
      </c>
      <c r="S614" s="181">
        <v>0</v>
      </c>
      <c r="T614" s="181">
        <v>0</v>
      </c>
      <c r="U614" s="181">
        <v>0</v>
      </c>
      <c r="V614" s="181">
        <v>0</v>
      </c>
      <c r="W614" s="181">
        <v>0</v>
      </c>
      <c r="X614" s="181">
        <v>46</v>
      </c>
      <c r="Y614" s="181">
        <v>0</v>
      </c>
      <c r="Z614" s="181">
        <v>0</v>
      </c>
      <c r="AA614" s="181">
        <v>26</v>
      </c>
      <c r="AB614" s="181">
        <v>0</v>
      </c>
      <c r="AC614" s="181">
        <v>0</v>
      </c>
      <c r="AD614" s="181">
        <v>0</v>
      </c>
      <c r="AE614" s="181">
        <v>0</v>
      </c>
      <c r="AF614" s="181">
        <v>0</v>
      </c>
      <c r="AG614" s="181">
        <v>0</v>
      </c>
      <c r="AH614" s="181">
        <f t="shared" si="36"/>
        <v>72</v>
      </c>
      <c r="AI614" s="201">
        <v>0</v>
      </c>
      <c r="AJ614" s="201">
        <v>0</v>
      </c>
      <c r="AK614" s="201">
        <v>0</v>
      </c>
      <c r="AL614" s="201">
        <v>0</v>
      </c>
      <c r="AM614" s="201">
        <v>0</v>
      </c>
      <c r="AN614" s="201">
        <v>0</v>
      </c>
      <c r="AO614" s="201">
        <v>0</v>
      </c>
      <c r="AP614" s="201">
        <v>0</v>
      </c>
      <c r="AQ614" s="201">
        <v>0</v>
      </c>
      <c r="AR614" s="201">
        <v>0</v>
      </c>
      <c r="AS614" s="201">
        <v>0</v>
      </c>
      <c r="AT614" s="201">
        <v>0</v>
      </c>
      <c r="AU614" s="201">
        <v>46</v>
      </c>
      <c r="AV614" s="201">
        <v>0</v>
      </c>
      <c r="AW614" s="201">
        <v>0</v>
      </c>
      <c r="AX614" s="201">
        <v>26</v>
      </c>
      <c r="AY614" s="201">
        <v>0</v>
      </c>
      <c r="AZ614" s="201">
        <v>0</v>
      </c>
      <c r="BA614" s="201">
        <v>0</v>
      </c>
      <c r="BB614" s="201">
        <v>0</v>
      </c>
      <c r="BC614" s="201">
        <v>0</v>
      </c>
      <c r="BD614" s="201">
        <v>0</v>
      </c>
      <c r="BE614" s="33">
        <f t="shared" si="35"/>
        <v>72</v>
      </c>
    </row>
    <row r="615" spans="1:57" s="9" customFormat="1" ht="13.5" thickBot="1" x14ac:dyDescent="0.25">
      <c r="A615" s="183" t="s">
        <v>1934</v>
      </c>
      <c r="B615" s="183" t="s">
        <v>1935</v>
      </c>
      <c r="C615" s="183" t="s">
        <v>37</v>
      </c>
      <c r="D615" s="183" t="s">
        <v>38</v>
      </c>
      <c r="E615" s="184" t="s">
        <v>106</v>
      </c>
      <c r="F615" s="185">
        <v>84000</v>
      </c>
      <c r="G615" s="183" t="s">
        <v>107</v>
      </c>
      <c r="H615" s="183" t="s">
        <v>75</v>
      </c>
      <c r="I615" s="186">
        <v>43637</v>
      </c>
      <c r="J615" s="186">
        <v>43941</v>
      </c>
      <c r="K615" s="186">
        <v>44819</v>
      </c>
      <c r="L615" s="187">
        <v>277</v>
      </c>
      <c r="M615" s="187">
        <v>0</v>
      </c>
      <c r="N615" s="187">
        <v>0</v>
      </c>
      <c r="O615" s="187">
        <v>0</v>
      </c>
      <c r="P615" s="187">
        <v>0</v>
      </c>
      <c r="Q615" s="187">
        <v>0</v>
      </c>
      <c r="R615" s="187">
        <v>0</v>
      </c>
      <c r="S615" s="187">
        <v>0</v>
      </c>
      <c r="T615" s="187">
        <v>0</v>
      </c>
      <c r="U615" s="187">
        <v>11</v>
      </c>
      <c r="V615" s="187">
        <v>0</v>
      </c>
      <c r="W615" s="187">
        <v>0</v>
      </c>
      <c r="X615" s="187">
        <v>0</v>
      </c>
      <c r="Y615" s="187">
        <v>0</v>
      </c>
      <c r="Z615" s="187">
        <v>0</v>
      </c>
      <c r="AA615" s="187">
        <v>0</v>
      </c>
      <c r="AB615" s="187">
        <v>0</v>
      </c>
      <c r="AC615" s="187">
        <v>0</v>
      </c>
      <c r="AD615" s="187">
        <v>0</v>
      </c>
      <c r="AE615" s="187">
        <v>0</v>
      </c>
      <c r="AF615" s="187">
        <v>0</v>
      </c>
      <c r="AG615" s="187">
        <v>0</v>
      </c>
      <c r="AH615" s="187">
        <f t="shared" si="36"/>
        <v>288</v>
      </c>
      <c r="AI615" s="202">
        <v>277</v>
      </c>
      <c r="AJ615" s="202">
        <v>0</v>
      </c>
      <c r="AK615" s="202">
        <v>0</v>
      </c>
      <c r="AL615" s="202">
        <v>0</v>
      </c>
      <c r="AM615" s="202">
        <v>0</v>
      </c>
      <c r="AN615" s="202">
        <v>0</v>
      </c>
      <c r="AO615" s="202">
        <v>0</v>
      </c>
      <c r="AP615" s="202">
        <v>0</v>
      </c>
      <c r="AQ615" s="202">
        <v>0</v>
      </c>
      <c r="AR615" s="202">
        <v>11</v>
      </c>
      <c r="AS615" s="202">
        <v>0</v>
      </c>
      <c r="AT615" s="202">
        <v>0</v>
      </c>
      <c r="AU615" s="202">
        <v>0</v>
      </c>
      <c r="AV615" s="202">
        <v>0</v>
      </c>
      <c r="AW615" s="202">
        <v>0</v>
      </c>
      <c r="AX615" s="202">
        <v>0</v>
      </c>
      <c r="AY615" s="202">
        <v>0</v>
      </c>
      <c r="AZ615" s="202">
        <v>0</v>
      </c>
      <c r="BA615" s="202">
        <v>0</v>
      </c>
      <c r="BB615" s="202">
        <v>0</v>
      </c>
      <c r="BC615" s="202">
        <v>0</v>
      </c>
      <c r="BD615" s="202">
        <v>0</v>
      </c>
      <c r="BE615" s="33">
        <f t="shared" si="35"/>
        <v>288</v>
      </c>
    </row>
    <row r="616" spans="1:57" x14ac:dyDescent="0.2">
      <c r="A616" s="178" t="s">
        <v>1936</v>
      </c>
      <c r="B616" s="178" t="s">
        <v>1937</v>
      </c>
      <c r="C616" s="178" t="s">
        <v>37</v>
      </c>
      <c r="D616" s="178" t="s">
        <v>38</v>
      </c>
      <c r="E616" s="179" t="s">
        <v>54</v>
      </c>
      <c r="F616" s="60">
        <v>3201000</v>
      </c>
      <c r="G616" s="178" t="s">
        <v>167</v>
      </c>
      <c r="H616" s="178" t="s">
        <v>75</v>
      </c>
      <c r="I616" s="180">
        <v>45037</v>
      </c>
      <c r="J616" s="180">
        <v>45145</v>
      </c>
      <c r="K616" s="180">
        <v>46058</v>
      </c>
      <c r="L616" s="181">
        <v>1196</v>
      </c>
      <c r="M616" s="181">
        <v>0</v>
      </c>
      <c r="N616" s="181">
        <v>0</v>
      </c>
      <c r="O616" s="181">
        <v>0</v>
      </c>
      <c r="P616" s="181">
        <v>0</v>
      </c>
      <c r="Q616" s="181">
        <v>0</v>
      </c>
      <c r="R616" s="181">
        <v>0</v>
      </c>
      <c r="S616" s="181">
        <v>0</v>
      </c>
      <c r="T616" s="181">
        <v>0</v>
      </c>
      <c r="U616" s="181">
        <v>50</v>
      </c>
      <c r="V616" s="181">
        <v>0</v>
      </c>
      <c r="W616" s="181">
        <v>0</v>
      </c>
      <c r="X616" s="181">
        <v>170</v>
      </c>
      <c r="Y616" s="181">
        <v>200</v>
      </c>
      <c r="Z616" s="181">
        <v>35</v>
      </c>
      <c r="AA616" s="181">
        <v>5</v>
      </c>
      <c r="AB616" s="181">
        <v>27</v>
      </c>
      <c r="AC616" s="181">
        <v>0</v>
      </c>
      <c r="AD616" s="181">
        <v>0</v>
      </c>
      <c r="AE616" s="181">
        <v>0</v>
      </c>
      <c r="AF616" s="181">
        <v>0</v>
      </c>
      <c r="AG616" s="181">
        <v>0</v>
      </c>
      <c r="AH616" s="181">
        <f t="shared" si="36"/>
        <v>1683</v>
      </c>
      <c r="AI616" s="201">
        <v>1196</v>
      </c>
      <c r="AJ616" s="201">
        <v>0</v>
      </c>
      <c r="AK616" s="201">
        <v>0</v>
      </c>
      <c r="AL616" s="201">
        <v>0</v>
      </c>
      <c r="AM616" s="201">
        <v>0</v>
      </c>
      <c r="AN616" s="201">
        <v>0</v>
      </c>
      <c r="AO616" s="201">
        <v>0</v>
      </c>
      <c r="AP616" s="201">
        <v>0</v>
      </c>
      <c r="AQ616" s="201">
        <v>0</v>
      </c>
      <c r="AR616" s="201">
        <v>50</v>
      </c>
      <c r="AS616" s="201">
        <v>0</v>
      </c>
      <c r="AT616" s="201">
        <v>0</v>
      </c>
      <c r="AU616" s="201">
        <v>170</v>
      </c>
      <c r="AV616" s="201">
        <v>200</v>
      </c>
      <c r="AW616" s="201">
        <v>35</v>
      </c>
      <c r="AX616" s="201">
        <v>5</v>
      </c>
      <c r="AY616" s="201">
        <v>27</v>
      </c>
      <c r="AZ616" s="201">
        <v>0</v>
      </c>
      <c r="BA616" s="201">
        <v>0</v>
      </c>
      <c r="BB616" s="201">
        <v>0</v>
      </c>
      <c r="BC616" s="201">
        <v>0</v>
      </c>
      <c r="BD616" s="201">
        <v>0</v>
      </c>
      <c r="BE616" s="33">
        <f t="shared" si="35"/>
        <v>1683</v>
      </c>
    </row>
    <row r="617" spans="1:57" s="9" customFormat="1" ht="13.5" thickBot="1" x14ac:dyDescent="0.25">
      <c r="A617" s="183" t="s">
        <v>1938</v>
      </c>
      <c r="B617" s="183" t="s">
        <v>1939</v>
      </c>
      <c r="C617" s="183" t="s">
        <v>37</v>
      </c>
      <c r="D617" s="183" t="s">
        <v>38</v>
      </c>
      <c r="E617" s="184" t="s">
        <v>135</v>
      </c>
      <c r="F617" s="185">
        <v>126000</v>
      </c>
      <c r="G617" s="183" t="s">
        <v>111</v>
      </c>
      <c r="H617" s="183" t="s">
        <v>47</v>
      </c>
      <c r="I617" s="186">
        <v>44637</v>
      </c>
      <c r="J617" s="186">
        <v>44719</v>
      </c>
      <c r="K617" s="186">
        <v>45422</v>
      </c>
      <c r="L617" s="187">
        <v>0</v>
      </c>
      <c r="M617" s="187">
        <v>0</v>
      </c>
      <c r="N617" s="187">
        <v>0</v>
      </c>
      <c r="O617" s="187">
        <v>0</v>
      </c>
      <c r="P617" s="187">
        <v>0</v>
      </c>
      <c r="Q617" s="187">
        <v>0</v>
      </c>
      <c r="R617" s="187">
        <v>0</v>
      </c>
      <c r="S617" s="187">
        <v>0</v>
      </c>
      <c r="T617" s="187">
        <v>0</v>
      </c>
      <c r="U617" s="187">
        <v>0</v>
      </c>
      <c r="V617" s="187">
        <v>0</v>
      </c>
      <c r="W617" s="187">
        <v>0</v>
      </c>
      <c r="X617" s="187">
        <v>0</v>
      </c>
      <c r="Y617" s="187">
        <v>0</v>
      </c>
      <c r="Z617" s="187">
        <v>0</v>
      </c>
      <c r="AA617" s="187">
        <v>0</v>
      </c>
      <c r="AB617" s="187">
        <v>25</v>
      </c>
      <c r="AC617" s="187">
        <v>0</v>
      </c>
      <c r="AD617" s="187">
        <v>0</v>
      </c>
      <c r="AE617" s="187">
        <v>0</v>
      </c>
      <c r="AF617" s="187">
        <v>0</v>
      </c>
      <c r="AG617" s="187">
        <v>0</v>
      </c>
      <c r="AH617" s="187">
        <f t="shared" si="36"/>
        <v>25</v>
      </c>
      <c r="AI617" s="202">
        <v>0</v>
      </c>
      <c r="AJ617" s="202">
        <v>0</v>
      </c>
      <c r="AK617" s="202">
        <v>0</v>
      </c>
      <c r="AL617" s="202">
        <v>0</v>
      </c>
      <c r="AM617" s="202">
        <v>0</v>
      </c>
      <c r="AN617" s="202">
        <v>0</v>
      </c>
      <c r="AO617" s="202">
        <v>0</v>
      </c>
      <c r="AP617" s="202">
        <v>0</v>
      </c>
      <c r="AQ617" s="202">
        <v>0</v>
      </c>
      <c r="AR617" s="202">
        <v>0</v>
      </c>
      <c r="AS617" s="202">
        <v>0</v>
      </c>
      <c r="AT617" s="202">
        <v>0</v>
      </c>
      <c r="AU617" s="202">
        <v>0</v>
      </c>
      <c r="AV617" s="202">
        <v>0</v>
      </c>
      <c r="AW617" s="202">
        <v>0</v>
      </c>
      <c r="AX617" s="202">
        <v>0</v>
      </c>
      <c r="AY617" s="202">
        <v>25</v>
      </c>
      <c r="AZ617" s="202">
        <v>0</v>
      </c>
      <c r="BA617" s="202">
        <v>0</v>
      </c>
      <c r="BB617" s="202">
        <v>0</v>
      </c>
      <c r="BC617" s="202">
        <v>0</v>
      </c>
      <c r="BD617" s="202">
        <v>0</v>
      </c>
      <c r="BE617" s="33">
        <f t="shared" si="35"/>
        <v>25</v>
      </c>
    </row>
    <row r="618" spans="1:57" x14ac:dyDescent="0.2">
      <c r="A618" s="178" t="s">
        <v>1940</v>
      </c>
      <c r="B618" s="178" t="s">
        <v>1941</v>
      </c>
      <c r="C618" s="178" t="s">
        <v>37</v>
      </c>
      <c r="D618" s="178" t="s">
        <v>38</v>
      </c>
      <c r="E618" s="179" t="s">
        <v>54</v>
      </c>
      <c r="F618" s="60">
        <v>255000</v>
      </c>
      <c r="G618" s="178" t="s">
        <v>55</v>
      </c>
      <c r="H618" s="178" t="s">
        <v>75</v>
      </c>
      <c r="I618" s="180">
        <v>44728</v>
      </c>
      <c r="J618" s="180">
        <v>44853</v>
      </c>
      <c r="K618" s="180">
        <v>45425</v>
      </c>
      <c r="L618" s="181">
        <v>14</v>
      </c>
      <c r="M618" s="181">
        <v>0</v>
      </c>
      <c r="N618" s="181">
        <v>0</v>
      </c>
      <c r="O618" s="181">
        <v>0</v>
      </c>
      <c r="P618" s="181">
        <v>0</v>
      </c>
      <c r="Q618" s="181">
        <v>0</v>
      </c>
      <c r="R618" s="181">
        <v>0</v>
      </c>
      <c r="S618" s="181">
        <v>0</v>
      </c>
      <c r="T618" s="181">
        <v>0</v>
      </c>
      <c r="U618" s="181">
        <v>0</v>
      </c>
      <c r="V618" s="181">
        <v>0</v>
      </c>
      <c r="W618" s="181">
        <v>0</v>
      </c>
      <c r="X618" s="181">
        <v>871</v>
      </c>
      <c r="Y618" s="181">
        <v>0</v>
      </c>
      <c r="Z618" s="181">
        <v>0</v>
      </c>
      <c r="AA618" s="181">
        <v>0</v>
      </c>
      <c r="AB618" s="181">
        <v>0</v>
      </c>
      <c r="AC618" s="181">
        <v>0</v>
      </c>
      <c r="AD618" s="181">
        <v>0</v>
      </c>
      <c r="AE618" s="181">
        <v>0</v>
      </c>
      <c r="AF618" s="181">
        <v>0</v>
      </c>
      <c r="AG618" s="181">
        <v>0</v>
      </c>
      <c r="AH618" s="181">
        <f t="shared" si="36"/>
        <v>885</v>
      </c>
      <c r="AI618" s="201">
        <v>14</v>
      </c>
      <c r="AJ618" s="201">
        <v>0</v>
      </c>
      <c r="AK618" s="201">
        <v>0</v>
      </c>
      <c r="AL618" s="201">
        <v>0</v>
      </c>
      <c r="AM618" s="201">
        <v>0</v>
      </c>
      <c r="AN618" s="201">
        <v>0</v>
      </c>
      <c r="AO618" s="201">
        <v>0</v>
      </c>
      <c r="AP618" s="201">
        <v>0</v>
      </c>
      <c r="AQ618" s="201">
        <v>0</v>
      </c>
      <c r="AR618" s="201">
        <v>0</v>
      </c>
      <c r="AS618" s="201">
        <v>0</v>
      </c>
      <c r="AT618" s="201">
        <v>0</v>
      </c>
      <c r="AU618" s="201">
        <v>871</v>
      </c>
      <c r="AV618" s="201">
        <v>0</v>
      </c>
      <c r="AW618" s="201">
        <v>0</v>
      </c>
      <c r="AX618" s="201">
        <v>0</v>
      </c>
      <c r="AY618" s="201">
        <v>0</v>
      </c>
      <c r="AZ618" s="201">
        <v>0</v>
      </c>
      <c r="BA618" s="201">
        <v>0</v>
      </c>
      <c r="BB618" s="201">
        <v>0</v>
      </c>
      <c r="BC618" s="201">
        <v>0</v>
      </c>
      <c r="BD618" s="201">
        <v>0</v>
      </c>
      <c r="BE618" s="33">
        <f t="shared" si="35"/>
        <v>885</v>
      </c>
    </row>
    <row r="619" spans="1:57" x14ac:dyDescent="0.2">
      <c r="A619" s="34" t="s">
        <v>1940</v>
      </c>
      <c r="B619" s="34" t="s">
        <v>1941</v>
      </c>
      <c r="C619" s="34" t="s">
        <v>37</v>
      </c>
      <c r="D619" s="34" t="s">
        <v>38</v>
      </c>
      <c r="E619" s="167" t="s">
        <v>54</v>
      </c>
      <c r="F619" s="35">
        <v>255000</v>
      </c>
      <c r="G619" s="34" t="s">
        <v>55</v>
      </c>
      <c r="H619" s="34" t="s">
        <v>47</v>
      </c>
      <c r="I619" s="36">
        <v>44728</v>
      </c>
      <c r="J619" s="36">
        <v>44853</v>
      </c>
      <c r="K619" s="36">
        <v>45425</v>
      </c>
      <c r="L619" s="174">
        <v>99</v>
      </c>
      <c r="M619" s="174">
        <v>0</v>
      </c>
      <c r="N619" s="174">
        <v>0</v>
      </c>
      <c r="O619" s="174">
        <v>0</v>
      </c>
      <c r="P619" s="174">
        <v>0</v>
      </c>
      <c r="Q619" s="174">
        <v>0</v>
      </c>
      <c r="R619" s="174">
        <v>0</v>
      </c>
      <c r="S619" s="174">
        <v>0</v>
      </c>
      <c r="T619" s="174">
        <v>0</v>
      </c>
      <c r="U619" s="174">
        <v>2</v>
      </c>
      <c r="V619" s="174">
        <v>0</v>
      </c>
      <c r="W619" s="174">
        <v>0</v>
      </c>
      <c r="X619" s="174">
        <v>0</v>
      </c>
      <c r="Y619" s="174">
        <v>0</v>
      </c>
      <c r="Z619" s="174">
        <v>0</v>
      </c>
      <c r="AA619" s="174">
        <v>0</v>
      </c>
      <c r="AB619" s="174">
        <v>0</v>
      </c>
      <c r="AC619" s="174">
        <v>0</v>
      </c>
      <c r="AD619" s="174">
        <v>0</v>
      </c>
      <c r="AE619" s="174">
        <v>0</v>
      </c>
      <c r="AF619" s="174">
        <v>0</v>
      </c>
      <c r="AG619" s="174">
        <v>0</v>
      </c>
      <c r="AH619" s="174">
        <f t="shared" si="36"/>
        <v>101</v>
      </c>
      <c r="AI619" s="33">
        <v>99</v>
      </c>
      <c r="AJ619" s="33">
        <v>0</v>
      </c>
      <c r="AK619" s="33">
        <v>0</v>
      </c>
      <c r="AL619" s="33">
        <v>0</v>
      </c>
      <c r="AM619" s="33">
        <v>0</v>
      </c>
      <c r="AN619" s="33">
        <v>0</v>
      </c>
      <c r="AO619" s="33">
        <v>0</v>
      </c>
      <c r="AP619" s="33">
        <v>0</v>
      </c>
      <c r="AQ619" s="33">
        <v>0</v>
      </c>
      <c r="AR619" s="33">
        <v>2</v>
      </c>
      <c r="AS619" s="33">
        <v>0</v>
      </c>
      <c r="AT619" s="33">
        <v>0</v>
      </c>
      <c r="AU619" s="33">
        <v>0</v>
      </c>
      <c r="AV619" s="33">
        <v>0</v>
      </c>
      <c r="AW619" s="33">
        <v>0</v>
      </c>
      <c r="AX619" s="33">
        <v>0</v>
      </c>
      <c r="AY619" s="33">
        <v>0</v>
      </c>
      <c r="AZ619" s="33">
        <v>0</v>
      </c>
      <c r="BA619" s="33">
        <v>0</v>
      </c>
      <c r="BB619" s="33">
        <v>0</v>
      </c>
      <c r="BC619" s="33">
        <v>0</v>
      </c>
      <c r="BD619" s="33">
        <v>0</v>
      </c>
      <c r="BE619" s="33">
        <f t="shared" si="35"/>
        <v>101</v>
      </c>
    </row>
    <row r="620" spans="1:57" x14ac:dyDescent="0.2">
      <c r="A620" s="178" t="s">
        <v>1942</v>
      </c>
      <c r="B620" s="178" t="s">
        <v>1943</v>
      </c>
      <c r="C620" s="178" t="s">
        <v>37</v>
      </c>
      <c r="D620" s="178" t="s">
        <v>38</v>
      </c>
      <c r="E620" s="179" t="s">
        <v>54</v>
      </c>
      <c r="F620" s="60">
        <v>683000</v>
      </c>
      <c r="G620" s="178" t="s">
        <v>55</v>
      </c>
      <c r="H620" s="178" t="s">
        <v>47</v>
      </c>
      <c r="I620" s="180">
        <v>44473</v>
      </c>
      <c r="J620" s="180">
        <v>44621</v>
      </c>
      <c r="K620" s="180">
        <v>45296</v>
      </c>
      <c r="L620" s="181">
        <v>30</v>
      </c>
      <c r="M620" s="181">
        <v>0</v>
      </c>
      <c r="N620" s="181">
        <v>0</v>
      </c>
      <c r="O620" s="181">
        <v>0</v>
      </c>
      <c r="P620" s="181">
        <v>0</v>
      </c>
      <c r="Q620" s="181">
        <v>0</v>
      </c>
      <c r="R620" s="181">
        <v>0</v>
      </c>
      <c r="S620" s="181">
        <v>0</v>
      </c>
      <c r="T620" s="181">
        <v>0</v>
      </c>
      <c r="U620" s="181">
        <v>4</v>
      </c>
      <c r="V620" s="181">
        <v>20</v>
      </c>
      <c r="W620" s="181">
        <v>0</v>
      </c>
      <c r="X620" s="181">
        <v>300</v>
      </c>
      <c r="Y620" s="181">
        <v>0</v>
      </c>
      <c r="Z620" s="181">
        <v>0</v>
      </c>
      <c r="AA620" s="181">
        <v>0</v>
      </c>
      <c r="AB620" s="181">
        <v>0</v>
      </c>
      <c r="AC620" s="181">
        <v>0</v>
      </c>
      <c r="AD620" s="181">
        <v>0</v>
      </c>
      <c r="AE620" s="181">
        <v>0</v>
      </c>
      <c r="AF620" s="181">
        <v>0</v>
      </c>
      <c r="AG620" s="181">
        <v>0</v>
      </c>
      <c r="AH620" s="181">
        <f t="shared" si="36"/>
        <v>354</v>
      </c>
      <c r="AI620" s="201">
        <v>30</v>
      </c>
      <c r="AJ620" s="201">
        <v>0</v>
      </c>
      <c r="AK620" s="201">
        <v>0</v>
      </c>
      <c r="AL620" s="201">
        <v>0</v>
      </c>
      <c r="AM620" s="201">
        <v>0</v>
      </c>
      <c r="AN620" s="201">
        <v>0</v>
      </c>
      <c r="AO620" s="201">
        <v>0</v>
      </c>
      <c r="AP620" s="201">
        <v>0</v>
      </c>
      <c r="AQ620" s="201">
        <v>0</v>
      </c>
      <c r="AR620" s="201">
        <v>4</v>
      </c>
      <c r="AS620" s="201">
        <v>20</v>
      </c>
      <c r="AT620" s="201">
        <v>0</v>
      </c>
      <c r="AU620" s="201">
        <v>300</v>
      </c>
      <c r="AV620" s="201">
        <v>0</v>
      </c>
      <c r="AW620" s="201">
        <v>0</v>
      </c>
      <c r="AX620" s="201">
        <v>0</v>
      </c>
      <c r="AY620" s="201">
        <v>0</v>
      </c>
      <c r="AZ620" s="201">
        <v>0</v>
      </c>
      <c r="BA620" s="201">
        <v>0</v>
      </c>
      <c r="BB620" s="201">
        <v>0</v>
      </c>
      <c r="BC620" s="201">
        <v>0</v>
      </c>
      <c r="BD620" s="201">
        <v>0</v>
      </c>
      <c r="BE620" s="33">
        <f t="shared" si="35"/>
        <v>354</v>
      </c>
    </row>
    <row r="621" spans="1:57" x14ac:dyDescent="0.2">
      <c r="A621" s="178" t="s">
        <v>1944</v>
      </c>
      <c r="B621" s="178" t="s">
        <v>1945</v>
      </c>
      <c r="C621" s="178" t="s">
        <v>37</v>
      </c>
      <c r="D621" s="178" t="s">
        <v>38</v>
      </c>
      <c r="E621" s="179" t="s">
        <v>135</v>
      </c>
      <c r="F621" s="60">
        <v>379000</v>
      </c>
      <c r="G621" s="178" t="s">
        <v>111</v>
      </c>
      <c r="H621" s="178" t="s">
        <v>75</v>
      </c>
      <c r="I621" s="180">
        <v>44998</v>
      </c>
      <c r="J621" s="180">
        <v>45031</v>
      </c>
      <c r="K621" s="180">
        <v>45443</v>
      </c>
      <c r="L621" s="181">
        <v>14</v>
      </c>
      <c r="M621" s="181">
        <v>0</v>
      </c>
      <c r="N621" s="181">
        <v>0</v>
      </c>
      <c r="O621" s="181">
        <v>0</v>
      </c>
      <c r="P621" s="181">
        <v>0</v>
      </c>
      <c r="Q621" s="181">
        <v>0</v>
      </c>
      <c r="R621" s="181">
        <v>0</v>
      </c>
      <c r="S621" s="181">
        <v>0</v>
      </c>
      <c r="T621" s="181">
        <v>0</v>
      </c>
      <c r="U621" s="181">
        <v>0</v>
      </c>
      <c r="V621" s="181">
        <v>0</v>
      </c>
      <c r="W621" s="181">
        <v>0</v>
      </c>
      <c r="X621" s="181">
        <v>0</v>
      </c>
      <c r="Y621" s="181">
        <v>0</v>
      </c>
      <c r="Z621" s="181">
        <v>0</v>
      </c>
      <c r="AA621" s="181">
        <v>0</v>
      </c>
      <c r="AB621" s="181">
        <v>14</v>
      </c>
      <c r="AC621" s="181">
        <v>0</v>
      </c>
      <c r="AD621" s="181">
        <v>0</v>
      </c>
      <c r="AE621" s="181">
        <v>0</v>
      </c>
      <c r="AF621" s="181">
        <v>0</v>
      </c>
      <c r="AG621" s="181">
        <v>0</v>
      </c>
      <c r="AH621" s="181">
        <f t="shared" si="36"/>
        <v>28</v>
      </c>
      <c r="AI621" s="201">
        <v>14</v>
      </c>
      <c r="AJ621" s="201">
        <v>0</v>
      </c>
      <c r="AK621" s="201">
        <v>0</v>
      </c>
      <c r="AL621" s="201">
        <v>0</v>
      </c>
      <c r="AM621" s="201">
        <v>0</v>
      </c>
      <c r="AN621" s="201">
        <v>0</v>
      </c>
      <c r="AO621" s="201">
        <v>0</v>
      </c>
      <c r="AP621" s="201">
        <v>0</v>
      </c>
      <c r="AQ621" s="201">
        <v>0</v>
      </c>
      <c r="AR621" s="201">
        <v>0</v>
      </c>
      <c r="AS621" s="201">
        <v>0</v>
      </c>
      <c r="AT621" s="201">
        <v>0</v>
      </c>
      <c r="AU621" s="201">
        <v>0</v>
      </c>
      <c r="AV621" s="201">
        <v>0</v>
      </c>
      <c r="AW621" s="201">
        <v>0</v>
      </c>
      <c r="AX621" s="201">
        <v>0</v>
      </c>
      <c r="AY621" s="201">
        <v>14</v>
      </c>
      <c r="AZ621" s="201">
        <v>0</v>
      </c>
      <c r="BA621" s="201">
        <v>0</v>
      </c>
      <c r="BB621" s="201">
        <v>0</v>
      </c>
      <c r="BC621" s="201">
        <v>0</v>
      </c>
      <c r="BD621" s="201">
        <v>0</v>
      </c>
      <c r="BE621" s="33">
        <f t="shared" si="35"/>
        <v>28</v>
      </c>
    </row>
    <row r="622" spans="1:57" x14ac:dyDescent="0.2">
      <c r="A622" s="34" t="s">
        <v>1944</v>
      </c>
      <c r="B622" s="34" t="s">
        <v>1945</v>
      </c>
      <c r="C622" s="34" t="s">
        <v>37</v>
      </c>
      <c r="D622" s="34" t="s">
        <v>38</v>
      </c>
      <c r="E622" s="167" t="s">
        <v>135</v>
      </c>
      <c r="F622" s="35">
        <v>379000</v>
      </c>
      <c r="G622" s="34" t="s">
        <v>111</v>
      </c>
      <c r="H622" s="34" t="s">
        <v>47</v>
      </c>
      <c r="I622" s="36">
        <v>44998</v>
      </c>
      <c r="J622" s="36">
        <v>45031</v>
      </c>
      <c r="K622" s="36">
        <v>45443</v>
      </c>
      <c r="L622" s="174">
        <v>51</v>
      </c>
      <c r="M622" s="174">
        <v>0</v>
      </c>
      <c r="N622" s="174">
        <v>0</v>
      </c>
      <c r="O622" s="174">
        <v>0</v>
      </c>
      <c r="P622" s="174">
        <v>0</v>
      </c>
      <c r="Q622" s="174">
        <v>0</v>
      </c>
      <c r="R622" s="174">
        <v>0</v>
      </c>
      <c r="S622" s="174">
        <v>0</v>
      </c>
      <c r="T622" s="174">
        <v>0</v>
      </c>
      <c r="U622" s="174">
        <v>9</v>
      </c>
      <c r="V622" s="174">
        <v>0</v>
      </c>
      <c r="W622" s="174">
        <v>0</v>
      </c>
      <c r="X622" s="174">
        <v>4</v>
      </c>
      <c r="Y622" s="174">
        <v>0</v>
      </c>
      <c r="Z622" s="174">
        <v>0</v>
      </c>
      <c r="AA622" s="174">
        <v>24</v>
      </c>
      <c r="AB622" s="174">
        <v>81</v>
      </c>
      <c r="AC622" s="174">
        <v>0</v>
      </c>
      <c r="AD622" s="174">
        <v>0</v>
      </c>
      <c r="AE622" s="174">
        <v>0</v>
      </c>
      <c r="AF622" s="174">
        <v>0</v>
      </c>
      <c r="AG622" s="174">
        <v>0</v>
      </c>
      <c r="AH622" s="174">
        <f t="shared" si="36"/>
        <v>169</v>
      </c>
      <c r="AI622" s="33">
        <v>51</v>
      </c>
      <c r="AJ622" s="33">
        <v>0</v>
      </c>
      <c r="AK622" s="33">
        <v>0</v>
      </c>
      <c r="AL622" s="33">
        <v>0</v>
      </c>
      <c r="AM622" s="33">
        <v>0</v>
      </c>
      <c r="AN622" s="33">
        <v>0</v>
      </c>
      <c r="AO622" s="33">
        <v>0</v>
      </c>
      <c r="AP622" s="33">
        <v>0</v>
      </c>
      <c r="AQ622" s="33">
        <v>0</v>
      </c>
      <c r="AR622" s="33">
        <v>9</v>
      </c>
      <c r="AS622" s="33">
        <v>0</v>
      </c>
      <c r="AT622" s="33">
        <v>0</v>
      </c>
      <c r="AU622" s="33">
        <v>4</v>
      </c>
      <c r="AV622" s="33">
        <v>0</v>
      </c>
      <c r="AW622" s="33">
        <v>0</v>
      </c>
      <c r="AX622" s="33">
        <v>24</v>
      </c>
      <c r="AY622" s="33">
        <v>81</v>
      </c>
      <c r="AZ622" s="33">
        <v>0</v>
      </c>
      <c r="BA622" s="33">
        <v>0</v>
      </c>
      <c r="BB622" s="33">
        <v>0</v>
      </c>
      <c r="BC622" s="33">
        <v>0</v>
      </c>
      <c r="BD622" s="33">
        <v>0</v>
      </c>
      <c r="BE622" s="33">
        <f t="shared" si="35"/>
        <v>169</v>
      </c>
    </row>
    <row r="623" spans="1:57" x14ac:dyDescent="0.2">
      <c r="A623" s="178" t="s">
        <v>1946</v>
      </c>
      <c r="B623" s="178" t="s">
        <v>1947</v>
      </c>
      <c r="C623" s="178" t="s">
        <v>37</v>
      </c>
      <c r="D623" s="178" t="s">
        <v>38</v>
      </c>
      <c r="E623" s="179" t="s">
        <v>73</v>
      </c>
      <c r="F623" s="60">
        <v>247000</v>
      </c>
      <c r="G623" s="178" t="s">
        <v>74</v>
      </c>
      <c r="H623" s="178" t="s">
        <v>75</v>
      </c>
      <c r="I623" s="180">
        <v>44845</v>
      </c>
      <c r="J623" s="180">
        <v>44967</v>
      </c>
      <c r="K623" s="180">
        <v>45358</v>
      </c>
      <c r="L623" s="181">
        <v>0</v>
      </c>
      <c r="M623" s="181" t="s">
        <v>66</v>
      </c>
      <c r="N623" s="181" t="s">
        <v>66</v>
      </c>
      <c r="O623" s="181" t="s">
        <v>66</v>
      </c>
      <c r="P623" s="181" t="s">
        <v>66</v>
      </c>
      <c r="Q623" s="181" t="s">
        <v>66</v>
      </c>
      <c r="R623" s="181" t="s">
        <v>66</v>
      </c>
      <c r="S623" s="181" t="s">
        <v>66</v>
      </c>
      <c r="T623" s="181" t="s">
        <v>66</v>
      </c>
      <c r="U623" s="181">
        <v>0</v>
      </c>
      <c r="V623" s="181">
        <v>0</v>
      </c>
      <c r="W623" s="181">
        <v>0</v>
      </c>
      <c r="X623" s="181">
        <v>0</v>
      </c>
      <c r="Y623" s="181">
        <v>0</v>
      </c>
      <c r="Z623" s="181">
        <v>0</v>
      </c>
      <c r="AA623" s="181">
        <v>39</v>
      </c>
      <c r="AB623" s="181">
        <v>50</v>
      </c>
      <c r="AC623" s="181" t="s">
        <v>66</v>
      </c>
      <c r="AD623" s="181" t="s">
        <v>66</v>
      </c>
      <c r="AE623" s="181" t="s">
        <v>66</v>
      </c>
      <c r="AF623" s="181" t="s">
        <v>66</v>
      </c>
      <c r="AG623" s="181" t="s">
        <v>66</v>
      </c>
      <c r="AH623" s="181">
        <f t="shared" si="36"/>
        <v>89</v>
      </c>
      <c r="AI623" s="201">
        <v>0</v>
      </c>
      <c r="AJ623" s="201" t="s">
        <v>66</v>
      </c>
      <c r="AK623" s="201" t="s">
        <v>66</v>
      </c>
      <c r="AL623" s="201" t="s">
        <v>66</v>
      </c>
      <c r="AM623" s="201" t="s">
        <v>66</v>
      </c>
      <c r="AN623" s="201" t="s">
        <v>66</v>
      </c>
      <c r="AO623" s="201" t="s">
        <v>66</v>
      </c>
      <c r="AP623" s="201" t="s">
        <v>66</v>
      </c>
      <c r="AQ623" s="201" t="s">
        <v>66</v>
      </c>
      <c r="AR623" s="201">
        <v>0</v>
      </c>
      <c r="AS623" s="201">
        <v>0</v>
      </c>
      <c r="AT623" s="201">
        <v>0</v>
      </c>
      <c r="AU623" s="201">
        <v>0</v>
      </c>
      <c r="AV623" s="201">
        <v>0</v>
      </c>
      <c r="AW623" s="201">
        <v>0</v>
      </c>
      <c r="AX623" s="201">
        <v>39</v>
      </c>
      <c r="AY623" s="201">
        <v>50</v>
      </c>
      <c r="AZ623" s="201" t="s">
        <v>66</v>
      </c>
      <c r="BA623" s="201" t="s">
        <v>66</v>
      </c>
      <c r="BB623" s="201" t="s">
        <v>66</v>
      </c>
      <c r="BC623" s="201" t="s">
        <v>66</v>
      </c>
      <c r="BD623" s="201" t="s">
        <v>66</v>
      </c>
      <c r="BE623" s="33">
        <f t="shared" si="35"/>
        <v>89</v>
      </c>
    </row>
    <row r="624" spans="1:57" x14ac:dyDescent="0.2">
      <c r="A624" s="34" t="s">
        <v>1946</v>
      </c>
      <c r="B624" s="34" t="s">
        <v>1947</v>
      </c>
      <c r="C624" s="34" t="s">
        <v>37</v>
      </c>
      <c r="D624" s="34" t="s">
        <v>38</v>
      </c>
      <c r="E624" s="167" t="s">
        <v>73</v>
      </c>
      <c r="F624" s="35">
        <v>247000</v>
      </c>
      <c r="G624" s="34" t="s">
        <v>74</v>
      </c>
      <c r="H624" s="34" t="s">
        <v>47</v>
      </c>
      <c r="I624" s="36">
        <v>44845</v>
      </c>
      <c r="J624" s="36">
        <v>44967</v>
      </c>
      <c r="K624" s="36">
        <v>45358</v>
      </c>
      <c r="L624" s="174">
        <v>16</v>
      </c>
      <c r="M624" s="174">
        <v>0</v>
      </c>
      <c r="N624" s="174">
        <v>0</v>
      </c>
      <c r="O624" s="174">
        <v>0</v>
      </c>
      <c r="P624" s="174">
        <v>0</v>
      </c>
      <c r="Q624" s="174">
        <v>0</v>
      </c>
      <c r="R624" s="174">
        <v>0</v>
      </c>
      <c r="S624" s="174">
        <v>0</v>
      </c>
      <c r="T624" s="174">
        <v>0</v>
      </c>
      <c r="U624" s="174">
        <v>7</v>
      </c>
      <c r="V624" s="174">
        <v>31</v>
      </c>
      <c r="W624" s="174">
        <v>0</v>
      </c>
      <c r="X624" s="174">
        <v>27</v>
      </c>
      <c r="Y624" s="174">
        <v>0</v>
      </c>
      <c r="Z624" s="174">
        <v>0</v>
      </c>
      <c r="AA624" s="174">
        <v>21</v>
      </c>
      <c r="AB624" s="174">
        <v>0</v>
      </c>
      <c r="AC624" s="174">
        <v>0</v>
      </c>
      <c r="AD624" s="174">
        <v>0</v>
      </c>
      <c r="AE624" s="174">
        <v>0</v>
      </c>
      <c r="AF624" s="174">
        <v>0</v>
      </c>
      <c r="AG624" s="174">
        <v>0</v>
      </c>
      <c r="AH624" s="174">
        <f t="shared" si="36"/>
        <v>102</v>
      </c>
      <c r="AI624" s="33">
        <v>16</v>
      </c>
      <c r="AJ624" s="33">
        <v>0</v>
      </c>
      <c r="AK624" s="33">
        <v>0</v>
      </c>
      <c r="AL624" s="33">
        <v>0</v>
      </c>
      <c r="AM624" s="33">
        <v>0</v>
      </c>
      <c r="AN624" s="33">
        <v>0</v>
      </c>
      <c r="AO624" s="33">
        <v>0</v>
      </c>
      <c r="AP624" s="33">
        <v>0</v>
      </c>
      <c r="AQ624" s="33">
        <v>0</v>
      </c>
      <c r="AR624" s="33">
        <v>7</v>
      </c>
      <c r="AS624" s="33">
        <v>31</v>
      </c>
      <c r="AT624" s="33">
        <v>0</v>
      </c>
      <c r="AU624" s="33">
        <v>27</v>
      </c>
      <c r="AV624" s="33">
        <v>0</v>
      </c>
      <c r="AW624" s="33">
        <v>0</v>
      </c>
      <c r="AX624" s="33">
        <v>21</v>
      </c>
      <c r="AY624" s="33">
        <v>0</v>
      </c>
      <c r="AZ624" s="33">
        <v>0</v>
      </c>
      <c r="BA624" s="33">
        <v>0</v>
      </c>
      <c r="BB624" s="33">
        <v>0</v>
      </c>
      <c r="BC624" s="33">
        <v>0</v>
      </c>
      <c r="BD624" s="33">
        <v>0</v>
      </c>
      <c r="BE624" s="33">
        <f t="shared" si="35"/>
        <v>102</v>
      </c>
    </row>
    <row r="625" spans="1:57" x14ac:dyDescent="0.2">
      <c r="A625" s="178" t="s">
        <v>1948</v>
      </c>
      <c r="B625" s="178" t="s">
        <v>1949</v>
      </c>
      <c r="C625" s="178" t="s">
        <v>37</v>
      </c>
      <c r="D625" s="178" t="s">
        <v>38</v>
      </c>
      <c r="E625" s="179" t="s">
        <v>73</v>
      </c>
      <c r="F625" s="60">
        <v>395000</v>
      </c>
      <c r="G625" s="178" t="s">
        <v>74</v>
      </c>
      <c r="H625" s="178" t="s">
        <v>47</v>
      </c>
      <c r="I625" s="180">
        <v>44860</v>
      </c>
      <c r="J625" s="180">
        <v>45116</v>
      </c>
      <c r="K625" s="180">
        <v>45678</v>
      </c>
      <c r="L625" s="181">
        <v>17</v>
      </c>
      <c r="M625" s="181">
        <v>0</v>
      </c>
      <c r="N625" s="181">
        <v>0</v>
      </c>
      <c r="O625" s="181">
        <v>0</v>
      </c>
      <c r="P625" s="181">
        <v>0</v>
      </c>
      <c r="Q625" s="181">
        <v>0</v>
      </c>
      <c r="R625" s="181">
        <v>0</v>
      </c>
      <c r="S625" s="181">
        <v>0</v>
      </c>
      <c r="T625" s="181">
        <v>0</v>
      </c>
      <c r="U625" s="181">
        <v>6</v>
      </c>
      <c r="V625" s="181">
        <v>0</v>
      </c>
      <c r="W625" s="181">
        <v>0</v>
      </c>
      <c r="X625" s="181">
        <v>0</v>
      </c>
      <c r="Y625" s="181">
        <v>0</v>
      </c>
      <c r="Z625" s="181">
        <v>0</v>
      </c>
      <c r="AA625" s="181">
        <v>43</v>
      </c>
      <c r="AB625" s="181">
        <v>30</v>
      </c>
      <c r="AC625" s="181" t="s">
        <v>66</v>
      </c>
      <c r="AD625" s="181">
        <v>0</v>
      </c>
      <c r="AE625" s="181">
        <v>0</v>
      </c>
      <c r="AF625" s="181">
        <v>0</v>
      </c>
      <c r="AG625" s="181">
        <v>0</v>
      </c>
      <c r="AH625" s="181">
        <f t="shared" ref="AH625:AH657" si="37">SUM(L625:AG625)</f>
        <v>96</v>
      </c>
      <c r="AI625" s="201">
        <v>17</v>
      </c>
      <c r="AJ625" s="201">
        <v>0</v>
      </c>
      <c r="AK625" s="201">
        <v>0</v>
      </c>
      <c r="AL625" s="201">
        <v>0</v>
      </c>
      <c r="AM625" s="201">
        <v>0</v>
      </c>
      <c r="AN625" s="201">
        <v>0</v>
      </c>
      <c r="AO625" s="201">
        <v>0</v>
      </c>
      <c r="AP625" s="201">
        <v>0</v>
      </c>
      <c r="AQ625" s="201">
        <v>0</v>
      </c>
      <c r="AR625" s="201">
        <v>6</v>
      </c>
      <c r="AS625" s="201">
        <v>0</v>
      </c>
      <c r="AT625" s="201">
        <v>0</v>
      </c>
      <c r="AU625" s="201">
        <v>0</v>
      </c>
      <c r="AV625" s="201">
        <v>0</v>
      </c>
      <c r="AW625" s="201">
        <v>0</v>
      </c>
      <c r="AX625" s="201">
        <v>43</v>
      </c>
      <c r="AY625" s="201">
        <v>30</v>
      </c>
      <c r="AZ625" s="201" t="s">
        <v>66</v>
      </c>
      <c r="BA625" s="201">
        <v>0</v>
      </c>
      <c r="BB625" s="201">
        <v>0</v>
      </c>
      <c r="BC625" s="201">
        <v>0</v>
      </c>
      <c r="BD625" s="201">
        <v>0</v>
      </c>
      <c r="BE625" s="33">
        <f t="shared" si="35"/>
        <v>96</v>
      </c>
    </row>
    <row r="626" spans="1:57" x14ac:dyDescent="0.2">
      <c r="A626" s="178" t="s">
        <v>1950</v>
      </c>
      <c r="B626" s="178" t="s">
        <v>1951</v>
      </c>
      <c r="C626" s="178" t="s">
        <v>37</v>
      </c>
      <c r="D626" s="178" t="s">
        <v>38</v>
      </c>
      <c r="E626" s="179" t="s">
        <v>73</v>
      </c>
      <c r="F626" s="60">
        <v>418000</v>
      </c>
      <c r="G626" s="178" t="s">
        <v>74</v>
      </c>
      <c r="H626" s="178" t="s">
        <v>47</v>
      </c>
      <c r="I626" s="180">
        <v>44991</v>
      </c>
      <c r="J626" s="180">
        <v>45072</v>
      </c>
      <c r="K626" s="180">
        <v>45439</v>
      </c>
      <c r="L626" s="181">
        <v>10</v>
      </c>
      <c r="M626" s="181">
        <v>0</v>
      </c>
      <c r="N626" s="181">
        <v>0</v>
      </c>
      <c r="O626" s="181">
        <v>0</v>
      </c>
      <c r="P626" s="181">
        <v>0</v>
      </c>
      <c r="Q626" s="181">
        <v>0</v>
      </c>
      <c r="R626" s="181">
        <v>0</v>
      </c>
      <c r="S626" s="181">
        <v>0</v>
      </c>
      <c r="T626" s="181">
        <v>0</v>
      </c>
      <c r="U626" s="181">
        <v>0</v>
      </c>
      <c r="V626" s="181">
        <v>0</v>
      </c>
      <c r="W626" s="181">
        <v>0</v>
      </c>
      <c r="X626" s="181">
        <v>10</v>
      </c>
      <c r="Y626" s="181">
        <v>0</v>
      </c>
      <c r="Z626" s="181">
        <v>5</v>
      </c>
      <c r="AA626" s="181">
        <v>0</v>
      </c>
      <c r="AB626" s="181">
        <v>0</v>
      </c>
      <c r="AC626" s="181">
        <v>0</v>
      </c>
      <c r="AD626" s="181">
        <v>0</v>
      </c>
      <c r="AE626" s="181">
        <v>0</v>
      </c>
      <c r="AF626" s="181">
        <v>0</v>
      </c>
      <c r="AG626" s="181">
        <v>0</v>
      </c>
      <c r="AH626" s="181">
        <f t="shared" si="37"/>
        <v>25</v>
      </c>
      <c r="AI626" s="201">
        <v>10</v>
      </c>
      <c r="AJ626" s="201">
        <v>0</v>
      </c>
      <c r="AK626" s="201">
        <v>0</v>
      </c>
      <c r="AL626" s="201">
        <v>0</v>
      </c>
      <c r="AM626" s="201">
        <v>0</v>
      </c>
      <c r="AN626" s="201">
        <v>0</v>
      </c>
      <c r="AO626" s="201">
        <v>0</v>
      </c>
      <c r="AP626" s="201">
        <v>0</v>
      </c>
      <c r="AQ626" s="201">
        <v>0</v>
      </c>
      <c r="AR626" s="201">
        <v>0</v>
      </c>
      <c r="AS626" s="201">
        <v>0</v>
      </c>
      <c r="AT626" s="201">
        <v>0</v>
      </c>
      <c r="AU626" s="201">
        <v>10</v>
      </c>
      <c r="AV626" s="201">
        <v>0</v>
      </c>
      <c r="AW626" s="201">
        <v>5</v>
      </c>
      <c r="AX626" s="201">
        <v>0</v>
      </c>
      <c r="AY626" s="201">
        <v>0</v>
      </c>
      <c r="AZ626" s="201">
        <v>0</v>
      </c>
      <c r="BA626" s="201">
        <v>0</v>
      </c>
      <c r="BB626" s="201">
        <v>0</v>
      </c>
      <c r="BC626" s="201">
        <v>0</v>
      </c>
      <c r="BD626" s="201">
        <v>0</v>
      </c>
      <c r="BE626" s="33">
        <f t="shared" si="35"/>
        <v>25</v>
      </c>
    </row>
    <row r="627" spans="1:57" s="9" customFormat="1" ht="13.5" thickBot="1" x14ac:dyDescent="0.25">
      <c r="A627" s="183" t="s">
        <v>1952</v>
      </c>
      <c r="B627" s="183" t="s">
        <v>1953</v>
      </c>
      <c r="C627" s="183" t="s">
        <v>37</v>
      </c>
      <c r="D627" s="183" t="s">
        <v>38</v>
      </c>
      <c r="E627" s="184" t="s">
        <v>571</v>
      </c>
      <c r="F627" s="185">
        <v>495000</v>
      </c>
      <c r="G627" s="183" t="s">
        <v>196</v>
      </c>
      <c r="H627" s="183" t="s">
        <v>47</v>
      </c>
      <c r="I627" s="186">
        <v>44998</v>
      </c>
      <c r="J627" s="186">
        <v>45002</v>
      </c>
      <c r="K627" s="186">
        <v>45383</v>
      </c>
      <c r="L627" s="187">
        <v>4</v>
      </c>
      <c r="M627" s="187">
        <v>0</v>
      </c>
      <c r="N627" s="187">
        <v>0</v>
      </c>
      <c r="O627" s="187">
        <v>0</v>
      </c>
      <c r="P627" s="187">
        <v>0</v>
      </c>
      <c r="Q627" s="187">
        <v>0</v>
      </c>
      <c r="R627" s="187">
        <v>0</v>
      </c>
      <c r="S627" s="187">
        <v>0</v>
      </c>
      <c r="T627" s="187">
        <v>0</v>
      </c>
      <c r="U627" s="187">
        <v>1</v>
      </c>
      <c r="V627" s="187">
        <v>0</v>
      </c>
      <c r="W627" s="187">
        <v>0</v>
      </c>
      <c r="X627" s="187">
        <v>0</v>
      </c>
      <c r="Y627" s="187">
        <v>0</v>
      </c>
      <c r="Z627" s="187">
        <v>0</v>
      </c>
      <c r="AA627" s="187">
        <v>473</v>
      </c>
      <c r="AB627" s="187" t="s">
        <v>66</v>
      </c>
      <c r="AC627" s="187">
        <v>0</v>
      </c>
      <c r="AD627" s="187">
        <v>0</v>
      </c>
      <c r="AE627" s="187">
        <v>0</v>
      </c>
      <c r="AF627" s="187">
        <v>0</v>
      </c>
      <c r="AG627" s="187">
        <v>0</v>
      </c>
      <c r="AH627" s="187">
        <f t="shared" si="37"/>
        <v>478</v>
      </c>
      <c r="AI627" s="202">
        <v>4</v>
      </c>
      <c r="AJ627" s="202">
        <v>0</v>
      </c>
      <c r="AK627" s="202">
        <v>0</v>
      </c>
      <c r="AL627" s="202">
        <v>0</v>
      </c>
      <c r="AM627" s="202">
        <v>0</v>
      </c>
      <c r="AN627" s="202">
        <v>0</v>
      </c>
      <c r="AO627" s="202">
        <v>0</v>
      </c>
      <c r="AP627" s="202">
        <v>0</v>
      </c>
      <c r="AQ627" s="202">
        <v>0</v>
      </c>
      <c r="AR627" s="202">
        <v>1</v>
      </c>
      <c r="AS627" s="202">
        <v>0</v>
      </c>
      <c r="AT627" s="202">
        <v>0</v>
      </c>
      <c r="AU627" s="202">
        <v>0</v>
      </c>
      <c r="AV627" s="202">
        <v>0</v>
      </c>
      <c r="AW627" s="202">
        <v>0</v>
      </c>
      <c r="AX627" s="202">
        <v>473</v>
      </c>
      <c r="AY627" s="202" t="s">
        <v>66</v>
      </c>
      <c r="AZ627" s="202">
        <v>0</v>
      </c>
      <c r="BA627" s="202">
        <v>0</v>
      </c>
      <c r="BB627" s="202">
        <v>0</v>
      </c>
      <c r="BC627" s="202">
        <v>0</v>
      </c>
      <c r="BD627" s="202">
        <v>0</v>
      </c>
      <c r="BE627" s="33">
        <f t="shared" si="35"/>
        <v>478</v>
      </c>
    </row>
    <row r="628" spans="1:57" s="9" customFormat="1" ht="13.5" thickBot="1" x14ac:dyDescent="0.25">
      <c r="A628" s="183" t="s">
        <v>1954</v>
      </c>
      <c r="B628" s="183" t="s">
        <v>1955</v>
      </c>
      <c r="C628" s="183" t="s">
        <v>37</v>
      </c>
      <c r="D628" s="183" t="s">
        <v>38</v>
      </c>
      <c r="E628" s="184" t="s">
        <v>51</v>
      </c>
      <c r="F628" s="185">
        <v>22000</v>
      </c>
      <c r="G628" s="183" t="s">
        <v>40</v>
      </c>
      <c r="H628" s="183" t="s">
        <v>75</v>
      </c>
      <c r="I628" s="186">
        <v>44454</v>
      </c>
      <c r="J628" s="186" t="s">
        <v>66</v>
      </c>
      <c r="K628" s="186">
        <v>45013</v>
      </c>
      <c r="L628" s="187">
        <v>0</v>
      </c>
      <c r="M628" s="187">
        <v>0</v>
      </c>
      <c r="N628" s="187">
        <v>0</v>
      </c>
      <c r="O628" s="187">
        <v>0</v>
      </c>
      <c r="P628" s="187">
        <v>0</v>
      </c>
      <c r="Q628" s="187">
        <v>0</v>
      </c>
      <c r="R628" s="187">
        <v>0</v>
      </c>
      <c r="S628" s="187">
        <v>0</v>
      </c>
      <c r="T628" s="187">
        <v>0</v>
      </c>
      <c r="U628" s="187">
        <v>0</v>
      </c>
      <c r="V628" s="187">
        <v>0</v>
      </c>
      <c r="W628" s="187">
        <v>0</v>
      </c>
      <c r="X628" s="187">
        <v>4</v>
      </c>
      <c r="Y628" s="187">
        <v>0</v>
      </c>
      <c r="Z628" s="187">
        <v>0</v>
      </c>
      <c r="AA628" s="187">
        <v>0</v>
      </c>
      <c r="AB628" s="187">
        <v>0</v>
      </c>
      <c r="AC628" s="187">
        <v>0</v>
      </c>
      <c r="AD628" s="187">
        <v>0</v>
      </c>
      <c r="AE628" s="187">
        <v>0</v>
      </c>
      <c r="AF628" s="187">
        <v>0</v>
      </c>
      <c r="AG628" s="187">
        <v>0</v>
      </c>
      <c r="AH628" s="187">
        <f t="shared" si="37"/>
        <v>4</v>
      </c>
      <c r="AI628" s="202">
        <v>0</v>
      </c>
      <c r="AJ628" s="202">
        <v>0</v>
      </c>
      <c r="AK628" s="202">
        <v>0</v>
      </c>
      <c r="AL628" s="202">
        <v>0</v>
      </c>
      <c r="AM628" s="202">
        <v>0</v>
      </c>
      <c r="AN628" s="202">
        <v>0</v>
      </c>
      <c r="AO628" s="202">
        <v>0</v>
      </c>
      <c r="AP628" s="202">
        <v>0</v>
      </c>
      <c r="AQ628" s="202">
        <v>0</v>
      </c>
      <c r="AR628" s="202">
        <v>0</v>
      </c>
      <c r="AS628" s="202">
        <v>0</v>
      </c>
      <c r="AT628" s="202">
        <v>0</v>
      </c>
      <c r="AU628" s="202">
        <v>4</v>
      </c>
      <c r="AV628" s="202">
        <v>0</v>
      </c>
      <c r="AW628" s="202">
        <v>0</v>
      </c>
      <c r="AX628" s="202">
        <v>0</v>
      </c>
      <c r="AY628" s="202">
        <v>0</v>
      </c>
      <c r="AZ628" s="202">
        <v>0</v>
      </c>
      <c r="BA628" s="202">
        <v>0</v>
      </c>
      <c r="BB628" s="202">
        <v>0</v>
      </c>
      <c r="BC628" s="202">
        <v>0</v>
      </c>
      <c r="BD628" s="202">
        <v>0</v>
      </c>
      <c r="BE628" s="33">
        <f t="shared" si="35"/>
        <v>4</v>
      </c>
    </row>
    <row r="629" spans="1:57" x14ac:dyDescent="0.2">
      <c r="A629" s="178" t="s">
        <v>1956</v>
      </c>
      <c r="B629" s="196" t="s">
        <v>1957</v>
      </c>
      <c r="C629" s="178" t="s">
        <v>37</v>
      </c>
      <c r="D629" s="178" t="s">
        <v>38</v>
      </c>
      <c r="E629" s="179" t="s">
        <v>608</v>
      </c>
      <c r="F629" s="60">
        <v>25000</v>
      </c>
      <c r="G629" s="197" t="s">
        <v>1958</v>
      </c>
      <c r="H629" s="178" t="s">
        <v>75</v>
      </c>
      <c r="I629" s="180">
        <v>44959</v>
      </c>
      <c r="J629" s="180" t="s">
        <v>66</v>
      </c>
      <c r="K629" s="180">
        <v>45355</v>
      </c>
      <c r="L629" s="181">
        <v>0</v>
      </c>
      <c r="M629" s="181">
        <v>0</v>
      </c>
      <c r="N629" s="181">
        <v>0</v>
      </c>
      <c r="O629" s="181">
        <v>0</v>
      </c>
      <c r="P629" s="181">
        <v>0</v>
      </c>
      <c r="Q629" s="181">
        <v>0</v>
      </c>
      <c r="R629" s="181">
        <v>0</v>
      </c>
      <c r="S629" s="181">
        <v>0</v>
      </c>
      <c r="T629" s="181">
        <v>0</v>
      </c>
      <c r="U629" s="181">
        <v>0</v>
      </c>
      <c r="V629" s="181">
        <v>0</v>
      </c>
      <c r="W629" s="181">
        <v>0</v>
      </c>
      <c r="X629" s="181">
        <v>0</v>
      </c>
      <c r="Y629" s="181">
        <v>0</v>
      </c>
      <c r="Z629" s="181">
        <v>0</v>
      </c>
      <c r="AA629" s="181">
        <v>4</v>
      </c>
      <c r="AB629" s="181">
        <v>0</v>
      </c>
      <c r="AC629" s="181">
        <v>0</v>
      </c>
      <c r="AD629" s="181">
        <v>0</v>
      </c>
      <c r="AE629" s="181">
        <v>0</v>
      </c>
      <c r="AF629" s="181">
        <v>0</v>
      </c>
      <c r="AG629" s="181">
        <v>0</v>
      </c>
      <c r="AH629" s="181">
        <f t="shared" si="37"/>
        <v>4</v>
      </c>
      <c r="AI629" s="201">
        <v>0</v>
      </c>
      <c r="AJ629" s="201">
        <v>0</v>
      </c>
      <c r="AK629" s="201">
        <v>0</v>
      </c>
      <c r="AL629" s="201">
        <v>0</v>
      </c>
      <c r="AM629" s="201">
        <v>0</v>
      </c>
      <c r="AN629" s="201">
        <v>0</v>
      </c>
      <c r="AO629" s="201">
        <v>0</v>
      </c>
      <c r="AP629" s="201">
        <v>0</v>
      </c>
      <c r="AQ629" s="201">
        <v>0</v>
      </c>
      <c r="AR629" s="201">
        <v>0</v>
      </c>
      <c r="AS629" s="201">
        <v>0</v>
      </c>
      <c r="AT629" s="201">
        <v>0</v>
      </c>
      <c r="AU629" s="201">
        <v>0</v>
      </c>
      <c r="AV629" s="201">
        <v>0</v>
      </c>
      <c r="AW629" s="201">
        <v>0</v>
      </c>
      <c r="AX629" s="201">
        <v>4</v>
      </c>
      <c r="AY629" s="201">
        <v>0</v>
      </c>
      <c r="AZ629" s="201">
        <v>0</v>
      </c>
      <c r="BA629" s="201">
        <v>0</v>
      </c>
      <c r="BB629" s="201">
        <v>0</v>
      </c>
      <c r="BC629" s="201">
        <v>0</v>
      </c>
      <c r="BD629" s="201">
        <v>0</v>
      </c>
      <c r="BE629" s="33">
        <f t="shared" si="35"/>
        <v>4</v>
      </c>
    </row>
    <row r="630" spans="1:57" x14ac:dyDescent="0.2">
      <c r="A630" s="178" t="s">
        <v>1959</v>
      </c>
      <c r="B630" s="178" t="s">
        <v>1960</v>
      </c>
      <c r="C630" s="178" t="s">
        <v>37</v>
      </c>
      <c r="D630" s="178" t="s">
        <v>38</v>
      </c>
      <c r="E630" s="179" t="s">
        <v>106</v>
      </c>
      <c r="F630" s="60">
        <v>448000</v>
      </c>
      <c r="G630" s="178" t="s">
        <v>107</v>
      </c>
      <c r="H630" s="178" t="s">
        <v>75</v>
      </c>
      <c r="I630" s="180">
        <v>44784</v>
      </c>
      <c r="J630" s="180">
        <v>44957</v>
      </c>
      <c r="K630" s="180">
        <v>45436</v>
      </c>
      <c r="L630" s="181">
        <v>260</v>
      </c>
      <c r="M630" s="181">
        <v>0</v>
      </c>
      <c r="N630" s="181">
        <v>0</v>
      </c>
      <c r="O630" s="181">
        <v>0</v>
      </c>
      <c r="P630" s="181">
        <v>0</v>
      </c>
      <c r="Q630" s="181">
        <v>0</v>
      </c>
      <c r="R630" s="181">
        <v>0</v>
      </c>
      <c r="S630" s="181">
        <v>0</v>
      </c>
      <c r="T630" s="181">
        <v>0</v>
      </c>
      <c r="U630" s="181">
        <v>0</v>
      </c>
      <c r="V630" s="181">
        <v>0</v>
      </c>
      <c r="W630" s="181">
        <v>0</v>
      </c>
      <c r="X630" s="181">
        <v>176</v>
      </c>
      <c r="Y630" s="181">
        <v>0</v>
      </c>
      <c r="Z630" s="181">
        <v>0</v>
      </c>
      <c r="AA630" s="181">
        <v>0</v>
      </c>
      <c r="AB630" s="181">
        <v>0</v>
      </c>
      <c r="AC630" s="181">
        <v>0</v>
      </c>
      <c r="AD630" s="181">
        <v>0</v>
      </c>
      <c r="AE630" s="181">
        <v>0</v>
      </c>
      <c r="AF630" s="181">
        <v>0</v>
      </c>
      <c r="AG630" s="181">
        <v>0</v>
      </c>
      <c r="AH630" s="181">
        <f t="shared" si="37"/>
        <v>436</v>
      </c>
      <c r="AI630" s="201">
        <v>260</v>
      </c>
      <c r="AJ630" s="201">
        <v>0</v>
      </c>
      <c r="AK630" s="201">
        <v>0</v>
      </c>
      <c r="AL630" s="201">
        <v>0</v>
      </c>
      <c r="AM630" s="201">
        <v>0</v>
      </c>
      <c r="AN630" s="201">
        <v>0</v>
      </c>
      <c r="AO630" s="201">
        <v>0</v>
      </c>
      <c r="AP630" s="201">
        <v>0</v>
      </c>
      <c r="AQ630" s="201">
        <v>0</v>
      </c>
      <c r="AR630" s="201">
        <v>0</v>
      </c>
      <c r="AS630" s="201">
        <v>0</v>
      </c>
      <c r="AT630" s="201">
        <v>0</v>
      </c>
      <c r="AU630" s="201">
        <v>176</v>
      </c>
      <c r="AV630" s="201">
        <v>0</v>
      </c>
      <c r="AW630" s="201">
        <v>0</v>
      </c>
      <c r="AX630" s="201">
        <v>0</v>
      </c>
      <c r="AY630" s="201">
        <v>0</v>
      </c>
      <c r="AZ630" s="201">
        <v>0</v>
      </c>
      <c r="BA630" s="201">
        <v>0</v>
      </c>
      <c r="BB630" s="201">
        <v>0</v>
      </c>
      <c r="BC630" s="201">
        <v>0</v>
      </c>
      <c r="BD630" s="201">
        <v>0</v>
      </c>
      <c r="BE630" s="33">
        <f t="shared" si="35"/>
        <v>436</v>
      </c>
    </row>
    <row r="631" spans="1:57" s="9" customFormat="1" ht="13.5" thickBot="1" x14ac:dyDescent="0.25">
      <c r="A631" s="81" t="s">
        <v>1959</v>
      </c>
      <c r="B631" s="81" t="s">
        <v>1960</v>
      </c>
      <c r="C631" s="81" t="s">
        <v>37</v>
      </c>
      <c r="D631" s="81" t="s">
        <v>38</v>
      </c>
      <c r="E631" s="175" t="s">
        <v>106</v>
      </c>
      <c r="F631" s="80">
        <v>448000</v>
      </c>
      <c r="G631" s="81" t="s">
        <v>107</v>
      </c>
      <c r="H631" s="81" t="s">
        <v>47</v>
      </c>
      <c r="I631" s="72">
        <v>44784</v>
      </c>
      <c r="J631" s="72">
        <v>44957</v>
      </c>
      <c r="K631" s="72">
        <v>45436</v>
      </c>
      <c r="L631" s="176">
        <v>0</v>
      </c>
      <c r="M631" s="176">
        <v>0</v>
      </c>
      <c r="N631" s="176">
        <v>0</v>
      </c>
      <c r="O631" s="176">
        <v>0</v>
      </c>
      <c r="P631" s="176">
        <v>0</v>
      </c>
      <c r="Q631" s="176">
        <v>0</v>
      </c>
      <c r="R631" s="176">
        <v>0</v>
      </c>
      <c r="S631" s="176">
        <v>0</v>
      </c>
      <c r="T631" s="176">
        <v>0</v>
      </c>
      <c r="U631" s="176">
        <v>9</v>
      </c>
      <c r="V631" s="176">
        <v>0</v>
      </c>
      <c r="W631" s="176">
        <v>0</v>
      </c>
      <c r="X631" s="176">
        <v>48</v>
      </c>
      <c r="Y631" s="176">
        <v>0</v>
      </c>
      <c r="Z631" s="176">
        <v>0</v>
      </c>
      <c r="AA631" s="176">
        <v>0</v>
      </c>
      <c r="AB631" s="176">
        <v>0</v>
      </c>
      <c r="AC631" s="176">
        <v>0</v>
      </c>
      <c r="AD631" s="176">
        <v>0</v>
      </c>
      <c r="AE631" s="176">
        <v>0</v>
      </c>
      <c r="AF631" s="176">
        <v>0</v>
      </c>
      <c r="AG631" s="176">
        <v>0</v>
      </c>
      <c r="AH631" s="176">
        <f t="shared" si="37"/>
        <v>57</v>
      </c>
      <c r="AI631" s="203">
        <v>0</v>
      </c>
      <c r="AJ631" s="203">
        <v>0</v>
      </c>
      <c r="AK631" s="203">
        <v>0</v>
      </c>
      <c r="AL631" s="203">
        <v>0</v>
      </c>
      <c r="AM631" s="203">
        <v>0</v>
      </c>
      <c r="AN631" s="203">
        <v>0</v>
      </c>
      <c r="AO631" s="203">
        <v>0</v>
      </c>
      <c r="AP631" s="203">
        <v>0</v>
      </c>
      <c r="AQ631" s="203">
        <v>0</v>
      </c>
      <c r="AR631" s="203">
        <v>9</v>
      </c>
      <c r="AS631" s="203">
        <v>0</v>
      </c>
      <c r="AT631" s="203">
        <v>0</v>
      </c>
      <c r="AU631" s="203">
        <v>48</v>
      </c>
      <c r="AV631" s="203">
        <v>0</v>
      </c>
      <c r="AW631" s="203">
        <v>0</v>
      </c>
      <c r="AX631" s="203">
        <v>0</v>
      </c>
      <c r="AY631" s="203">
        <v>0</v>
      </c>
      <c r="AZ631" s="203">
        <v>0</v>
      </c>
      <c r="BA631" s="203">
        <v>0</v>
      </c>
      <c r="BB631" s="203">
        <v>0</v>
      </c>
      <c r="BC631" s="203">
        <v>0</v>
      </c>
      <c r="BD631" s="203">
        <v>0</v>
      </c>
      <c r="BE631" s="33">
        <f t="shared" si="35"/>
        <v>57</v>
      </c>
    </row>
    <row r="632" spans="1:57" x14ac:dyDescent="0.2">
      <c r="A632" s="178" t="s">
        <v>1961</v>
      </c>
      <c r="B632" s="178" t="s">
        <v>1962</v>
      </c>
      <c r="C632" s="178" t="s">
        <v>37</v>
      </c>
      <c r="D632" s="178" t="s">
        <v>38</v>
      </c>
      <c r="E632" s="179" t="s">
        <v>135</v>
      </c>
      <c r="F632" s="60">
        <v>575000</v>
      </c>
      <c r="G632" s="178" t="s">
        <v>111</v>
      </c>
      <c r="H632" s="178" t="s">
        <v>47</v>
      </c>
      <c r="I632" s="180">
        <v>44816</v>
      </c>
      <c r="J632" s="180">
        <v>44900</v>
      </c>
      <c r="K632" s="180">
        <v>45457</v>
      </c>
      <c r="L632" s="181">
        <v>51</v>
      </c>
      <c r="M632" s="181">
        <v>0</v>
      </c>
      <c r="N632" s="181">
        <v>0</v>
      </c>
      <c r="O632" s="181">
        <v>0</v>
      </c>
      <c r="P632" s="181">
        <v>0</v>
      </c>
      <c r="Q632" s="181">
        <v>0</v>
      </c>
      <c r="R632" s="181">
        <v>0</v>
      </c>
      <c r="S632" s="181">
        <v>0</v>
      </c>
      <c r="T632" s="181">
        <v>0</v>
      </c>
      <c r="U632" s="181">
        <v>23</v>
      </c>
      <c r="V632" s="181">
        <v>0</v>
      </c>
      <c r="W632" s="181">
        <v>0</v>
      </c>
      <c r="X632" s="181">
        <v>48</v>
      </c>
      <c r="Y632" s="181">
        <v>0</v>
      </c>
      <c r="Z632" s="181">
        <v>0</v>
      </c>
      <c r="AA632" s="181">
        <v>0</v>
      </c>
      <c r="AB632" s="181">
        <v>0</v>
      </c>
      <c r="AC632" s="181">
        <v>1</v>
      </c>
      <c r="AD632" s="181">
        <v>0</v>
      </c>
      <c r="AE632" s="181">
        <v>0</v>
      </c>
      <c r="AF632" s="181">
        <v>0</v>
      </c>
      <c r="AG632" s="181">
        <v>0</v>
      </c>
      <c r="AH632" s="181">
        <f t="shared" si="37"/>
        <v>123</v>
      </c>
      <c r="AI632" s="201">
        <v>51</v>
      </c>
      <c r="AJ632" s="201">
        <v>0</v>
      </c>
      <c r="AK632" s="201">
        <v>0</v>
      </c>
      <c r="AL632" s="201">
        <v>0</v>
      </c>
      <c r="AM632" s="201">
        <v>0</v>
      </c>
      <c r="AN632" s="201">
        <v>0</v>
      </c>
      <c r="AO632" s="201">
        <v>0</v>
      </c>
      <c r="AP632" s="201">
        <v>0</v>
      </c>
      <c r="AQ632" s="201">
        <v>0</v>
      </c>
      <c r="AR632" s="201">
        <v>23</v>
      </c>
      <c r="AS632" s="201">
        <v>0</v>
      </c>
      <c r="AT632" s="201">
        <v>0</v>
      </c>
      <c r="AU632" s="201">
        <v>48</v>
      </c>
      <c r="AV632" s="201">
        <v>0</v>
      </c>
      <c r="AW632" s="201">
        <v>0</v>
      </c>
      <c r="AX632" s="201">
        <v>0</v>
      </c>
      <c r="AY632" s="201">
        <v>0</v>
      </c>
      <c r="AZ632" s="201">
        <v>1</v>
      </c>
      <c r="BA632" s="201">
        <v>0</v>
      </c>
      <c r="BB632" s="201">
        <v>0</v>
      </c>
      <c r="BC632" s="201">
        <v>0</v>
      </c>
      <c r="BD632" s="201">
        <v>0</v>
      </c>
      <c r="BE632" s="33">
        <f t="shared" si="35"/>
        <v>123</v>
      </c>
    </row>
    <row r="633" spans="1:57" x14ac:dyDescent="0.2">
      <c r="A633" s="178" t="s">
        <v>1963</v>
      </c>
      <c r="B633" s="178" t="s">
        <v>1964</v>
      </c>
      <c r="C633" s="178" t="s">
        <v>37</v>
      </c>
      <c r="D633" s="178" t="s">
        <v>38</v>
      </c>
      <c r="E633" s="179" t="s">
        <v>135</v>
      </c>
      <c r="F633" s="60">
        <v>239000</v>
      </c>
      <c r="G633" s="178" t="s">
        <v>474</v>
      </c>
      <c r="H633" s="178" t="s">
        <v>75</v>
      </c>
      <c r="I633" s="180">
        <v>45170</v>
      </c>
      <c r="J633" s="180">
        <v>45352</v>
      </c>
      <c r="K633" s="180">
        <v>45901</v>
      </c>
      <c r="L633" s="181">
        <v>10</v>
      </c>
      <c r="M633" s="181">
        <v>0</v>
      </c>
      <c r="N633" s="181">
        <v>0</v>
      </c>
      <c r="O633" s="181">
        <v>0</v>
      </c>
      <c r="P633" s="181">
        <v>0</v>
      </c>
      <c r="Q633" s="181">
        <v>0</v>
      </c>
      <c r="R633" s="181">
        <v>0</v>
      </c>
      <c r="S633" s="181">
        <v>0</v>
      </c>
      <c r="T633" s="181">
        <v>0</v>
      </c>
      <c r="U633" s="181">
        <v>15</v>
      </c>
      <c r="V633" s="181">
        <v>0</v>
      </c>
      <c r="W633" s="181">
        <v>0</v>
      </c>
      <c r="X633" s="181">
        <v>50</v>
      </c>
      <c r="Y633" s="181">
        <v>0</v>
      </c>
      <c r="Z633" s="181">
        <v>0</v>
      </c>
      <c r="AA633" s="181">
        <v>4</v>
      </c>
      <c r="AB633" s="181">
        <v>0</v>
      </c>
      <c r="AC633" s="181">
        <v>0</v>
      </c>
      <c r="AD633" s="181">
        <v>0</v>
      </c>
      <c r="AE633" s="181">
        <v>0</v>
      </c>
      <c r="AF633" s="181">
        <v>0</v>
      </c>
      <c r="AG633" s="181">
        <v>0</v>
      </c>
      <c r="AH633" s="181">
        <f t="shared" si="37"/>
        <v>79</v>
      </c>
      <c r="AI633" s="201">
        <v>10</v>
      </c>
      <c r="AJ633" s="201">
        <v>0</v>
      </c>
      <c r="AK633" s="201">
        <v>0</v>
      </c>
      <c r="AL633" s="201">
        <v>0</v>
      </c>
      <c r="AM633" s="201">
        <v>0</v>
      </c>
      <c r="AN633" s="201">
        <v>0</v>
      </c>
      <c r="AO633" s="201">
        <v>0</v>
      </c>
      <c r="AP633" s="201">
        <v>0</v>
      </c>
      <c r="AQ633" s="201">
        <v>0</v>
      </c>
      <c r="AR633" s="201">
        <v>15</v>
      </c>
      <c r="AS633" s="201">
        <v>0</v>
      </c>
      <c r="AT633" s="201">
        <v>0</v>
      </c>
      <c r="AU633" s="201">
        <v>50</v>
      </c>
      <c r="AV633" s="201">
        <v>0</v>
      </c>
      <c r="AW633" s="201">
        <v>0</v>
      </c>
      <c r="AX633" s="201">
        <v>4</v>
      </c>
      <c r="AY633" s="201">
        <v>0</v>
      </c>
      <c r="AZ633" s="201">
        <v>0</v>
      </c>
      <c r="BA633" s="201">
        <v>0</v>
      </c>
      <c r="BB633" s="201">
        <v>0</v>
      </c>
      <c r="BC633" s="201">
        <v>0</v>
      </c>
      <c r="BD633" s="201">
        <v>0</v>
      </c>
      <c r="BE633" s="33">
        <f t="shared" si="35"/>
        <v>79</v>
      </c>
    </row>
    <row r="634" spans="1:57" s="9" customFormat="1" ht="13.5" thickBot="1" x14ac:dyDescent="0.25">
      <c r="A634" s="183" t="s">
        <v>1965</v>
      </c>
      <c r="B634" s="183" t="s">
        <v>1966</v>
      </c>
      <c r="C634" s="183" t="s">
        <v>37</v>
      </c>
      <c r="D634" s="183" t="s">
        <v>38</v>
      </c>
      <c r="E634" s="184" t="s">
        <v>608</v>
      </c>
      <c r="F634" s="185">
        <v>820000</v>
      </c>
      <c r="G634" s="183" t="s">
        <v>609</v>
      </c>
      <c r="H634" s="183" t="s">
        <v>47</v>
      </c>
      <c r="I634" s="186">
        <v>45208</v>
      </c>
      <c r="J634" s="186">
        <v>45240</v>
      </c>
      <c r="K634" s="186">
        <v>45741</v>
      </c>
      <c r="L634" s="187">
        <v>4</v>
      </c>
      <c r="M634" s="187">
        <v>0</v>
      </c>
      <c r="N634" s="187">
        <v>0</v>
      </c>
      <c r="O634" s="187">
        <v>0</v>
      </c>
      <c r="P634" s="187">
        <v>0</v>
      </c>
      <c r="Q634" s="187">
        <v>0</v>
      </c>
      <c r="R634" s="187">
        <v>0</v>
      </c>
      <c r="S634" s="187">
        <v>0</v>
      </c>
      <c r="T634" s="187">
        <v>0</v>
      </c>
      <c r="U634" s="187">
        <v>1</v>
      </c>
      <c r="V634" s="187">
        <v>0</v>
      </c>
      <c r="W634" s="187">
        <v>0</v>
      </c>
      <c r="X634" s="187">
        <v>5</v>
      </c>
      <c r="Y634" s="187">
        <v>0</v>
      </c>
      <c r="Z634" s="187">
        <v>0</v>
      </c>
      <c r="AA634" s="187">
        <v>0</v>
      </c>
      <c r="AB634" s="187">
        <v>0</v>
      </c>
      <c r="AC634" s="187">
        <v>0</v>
      </c>
      <c r="AD634" s="187">
        <v>0</v>
      </c>
      <c r="AE634" s="187">
        <v>0</v>
      </c>
      <c r="AF634" s="187">
        <v>0</v>
      </c>
      <c r="AG634" s="187">
        <v>0</v>
      </c>
      <c r="AH634" s="187">
        <f t="shared" si="37"/>
        <v>10</v>
      </c>
      <c r="AI634" s="202">
        <v>4</v>
      </c>
      <c r="AJ634" s="202">
        <v>0</v>
      </c>
      <c r="AK634" s="202">
        <v>0</v>
      </c>
      <c r="AL634" s="202">
        <v>0</v>
      </c>
      <c r="AM634" s="202">
        <v>0</v>
      </c>
      <c r="AN634" s="202">
        <v>0</v>
      </c>
      <c r="AO634" s="202">
        <v>0</v>
      </c>
      <c r="AP634" s="202">
        <v>0</v>
      </c>
      <c r="AQ634" s="202">
        <v>0</v>
      </c>
      <c r="AR634" s="202">
        <v>1</v>
      </c>
      <c r="AS634" s="202">
        <v>0</v>
      </c>
      <c r="AT634" s="202">
        <v>0</v>
      </c>
      <c r="AU634" s="202">
        <v>5</v>
      </c>
      <c r="AV634" s="202">
        <v>0</v>
      </c>
      <c r="AW634" s="202">
        <v>0</v>
      </c>
      <c r="AX634" s="202">
        <v>0</v>
      </c>
      <c r="AY634" s="202">
        <v>0</v>
      </c>
      <c r="AZ634" s="202">
        <v>0</v>
      </c>
      <c r="BA634" s="202">
        <v>0</v>
      </c>
      <c r="BB634" s="202">
        <v>0</v>
      </c>
      <c r="BC634" s="202">
        <v>0</v>
      </c>
      <c r="BD634" s="202">
        <v>0</v>
      </c>
      <c r="BE634" s="33">
        <f t="shared" si="35"/>
        <v>10</v>
      </c>
    </row>
    <row r="635" spans="1:57" x14ac:dyDescent="0.2">
      <c r="A635" s="178" t="s">
        <v>1967</v>
      </c>
      <c r="B635" s="178" t="s">
        <v>1968</v>
      </c>
      <c r="C635" s="178" t="s">
        <v>37</v>
      </c>
      <c r="D635" s="178" t="s">
        <v>38</v>
      </c>
      <c r="E635" s="179" t="s">
        <v>106</v>
      </c>
      <c r="F635" s="60">
        <v>471000</v>
      </c>
      <c r="G635" s="178" t="s">
        <v>107</v>
      </c>
      <c r="H635" s="178" t="s">
        <v>47</v>
      </c>
      <c r="I635" s="180">
        <v>44523</v>
      </c>
      <c r="J635" s="180">
        <v>44671</v>
      </c>
      <c r="K635" s="180">
        <v>45352</v>
      </c>
      <c r="L635" s="181">
        <v>72</v>
      </c>
      <c r="M635" s="181">
        <v>0</v>
      </c>
      <c r="N635" s="181">
        <v>0</v>
      </c>
      <c r="O635" s="181">
        <v>0</v>
      </c>
      <c r="P635" s="181">
        <v>0</v>
      </c>
      <c r="Q635" s="181">
        <v>0</v>
      </c>
      <c r="R635" s="181">
        <v>0</v>
      </c>
      <c r="S635" s="181">
        <v>0</v>
      </c>
      <c r="T635" s="181">
        <v>0</v>
      </c>
      <c r="U635" s="181">
        <v>15</v>
      </c>
      <c r="V635" s="181">
        <v>0</v>
      </c>
      <c r="W635" s="181">
        <v>0</v>
      </c>
      <c r="X635" s="181">
        <v>34</v>
      </c>
      <c r="Y635" s="181">
        <v>0</v>
      </c>
      <c r="Z635" s="181">
        <v>0</v>
      </c>
      <c r="AA635" s="181">
        <v>0</v>
      </c>
      <c r="AB635" s="181">
        <v>0</v>
      </c>
      <c r="AC635" s="181">
        <v>0</v>
      </c>
      <c r="AD635" s="181">
        <v>0</v>
      </c>
      <c r="AE635" s="181">
        <v>0</v>
      </c>
      <c r="AF635" s="181">
        <v>0</v>
      </c>
      <c r="AG635" s="181">
        <v>0</v>
      </c>
      <c r="AH635" s="181">
        <f t="shared" si="37"/>
        <v>121</v>
      </c>
      <c r="AI635" s="201">
        <v>72</v>
      </c>
      <c r="AJ635" s="201">
        <v>0</v>
      </c>
      <c r="AK635" s="201">
        <v>0</v>
      </c>
      <c r="AL635" s="201">
        <v>0</v>
      </c>
      <c r="AM635" s="201">
        <v>0</v>
      </c>
      <c r="AN635" s="201">
        <v>0</v>
      </c>
      <c r="AO635" s="201">
        <v>0</v>
      </c>
      <c r="AP635" s="201">
        <v>0</v>
      </c>
      <c r="AQ635" s="201">
        <v>0</v>
      </c>
      <c r="AR635" s="201">
        <v>15</v>
      </c>
      <c r="AS635" s="201">
        <v>0</v>
      </c>
      <c r="AT635" s="201">
        <v>0</v>
      </c>
      <c r="AU635" s="201">
        <v>34</v>
      </c>
      <c r="AV635" s="201">
        <v>0</v>
      </c>
      <c r="AW635" s="201">
        <v>0</v>
      </c>
      <c r="AX635" s="201">
        <v>0</v>
      </c>
      <c r="AY635" s="201">
        <v>0</v>
      </c>
      <c r="AZ635" s="201">
        <v>0</v>
      </c>
      <c r="BA635" s="201">
        <v>0</v>
      </c>
      <c r="BB635" s="201">
        <v>0</v>
      </c>
      <c r="BC635" s="201">
        <v>0</v>
      </c>
      <c r="BD635" s="201">
        <v>0</v>
      </c>
      <c r="BE635" s="33">
        <f t="shared" si="35"/>
        <v>121</v>
      </c>
    </row>
    <row r="636" spans="1:57" s="9" customFormat="1" ht="13.5" thickBot="1" x14ac:dyDescent="0.25">
      <c r="A636" s="81" t="s">
        <v>1967</v>
      </c>
      <c r="B636" s="81" t="s">
        <v>1968</v>
      </c>
      <c r="C636" s="81" t="s">
        <v>37</v>
      </c>
      <c r="D636" s="81" t="s">
        <v>38</v>
      </c>
      <c r="E636" s="175" t="s">
        <v>106</v>
      </c>
      <c r="F636" s="80">
        <v>471000</v>
      </c>
      <c r="G636" s="81" t="s">
        <v>107</v>
      </c>
      <c r="H636" s="81" t="s">
        <v>75</v>
      </c>
      <c r="I636" s="72">
        <v>44523</v>
      </c>
      <c r="J636" s="72">
        <v>44671</v>
      </c>
      <c r="K636" s="72">
        <v>45352</v>
      </c>
      <c r="L636" s="176">
        <v>61</v>
      </c>
      <c r="M636" s="176">
        <v>0</v>
      </c>
      <c r="N636" s="176">
        <v>0</v>
      </c>
      <c r="O636" s="176">
        <v>0</v>
      </c>
      <c r="P636" s="176">
        <v>0</v>
      </c>
      <c r="Q636" s="176">
        <v>0</v>
      </c>
      <c r="R636" s="176">
        <v>0</v>
      </c>
      <c r="S636" s="176">
        <v>0</v>
      </c>
      <c r="T636" s="176">
        <v>0</v>
      </c>
      <c r="U636" s="176">
        <v>0</v>
      </c>
      <c r="V636" s="176">
        <v>0</v>
      </c>
      <c r="W636" s="176">
        <v>0</v>
      </c>
      <c r="X636" s="176">
        <v>0</v>
      </c>
      <c r="Y636" s="176">
        <v>0</v>
      </c>
      <c r="Z636" s="176">
        <v>0</v>
      </c>
      <c r="AA636" s="176">
        <v>0</v>
      </c>
      <c r="AB636" s="176">
        <v>0</v>
      </c>
      <c r="AC636" s="176">
        <v>0</v>
      </c>
      <c r="AD636" s="176">
        <v>0</v>
      </c>
      <c r="AE636" s="176">
        <v>0</v>
      </c>
      <c r="AF636" s="176">
        <v>0</v>
      </c>
      <c r="AG636" s="176">
        <v>0</v>
      </c>
      <c r="AH636" s="176">
        <f t="shared" si="37"/>
        <v>61</v>
      </c>
      <c r="AI636" s="203">
        <v>61</v>
      </c>
      <c r="AJ636" s="203">
        <v>0</v>
      </c>
      <c r="AK636" s="203">
        <v>0</v>
      </c>
      <c r="AL636" s="203">
        <v>0</v>
      </c>
      <c r="AM636" s="203">
        <v>0</v>
      </c>
      <c r="AN636" s="203">
        <v>0</v>
      </c>
      <c r="AO636" s="203">
        <v>0</v>
      </c>
      <c r="AP636" s="203">
        <v>0</v>
      </c>
      <c r="AQ636" s="203">
        <v>0</v>
      </c>
      <c r="AR636" s="203">
        <v>0</v>
      </c>
      <c r="AS636" s="203">
        <v>0</v>
      </c>
      <c r="AT636" s="203">
        <v>0</v>
      </c>
      <c r="AU636" s="203">
        <v>0</v>
      </c>
      <c r="AV636" s="203">
        <v>0</v>
      </c>
      <c r="AW636" s="203">
        <v>0</v>
      </c>
      <c r="AX636" s="203">
        <v>0</v>
      </c>
      <c r="AY636" s="203">
        <v>0</v>
      </c>
      <c r="AZ636" s="203">
        <v>0</v>
      </c>
      <c r="BA636" s="203">
        <v>0</v>
      </c>
      <c r="BB636" s="203">
        <v>0</v>
      </c>
      <c r="BC636" s="203">
        <v>0</v>
      </c>
      <c r="BD636" s="203">
        <v>0</v>
      </c>
      <c r="BE636" s="33">
        <f t="shared" si="35"/>
        <v>61</v>
      </c>
    </row>
    <row r="637" spans="1:57" x14ac:dyDescent="0.2">
      <c r="A637" s="178" t="s">
        <v>1969</v>
      </c>
      <c r="B637" s="178" t="s">
        <v>1970</v>
      </c>
      <c r="C637" s="178" t="s">
        <v>37</v>
      </c>
      <c r="D637" s="178" t="s">
        <v>38</v>
      </c>
      <c r="E637" s="179" t="s">
        <v>135</v>
      </c>
      <c r="F637" s="60">
        <v>908000</v>
      </c>
      <c r="G637" s="178" t="s">
        <v>111</v>
      </c>
      <c r="H637" s="178" t="s">
        <v>47</v>
      </c>
      <c r="I637" s="180">
        <v>44704</v>
      </c>
      <c r="J637" s="180">
        <v>44795</v>
      </c>
      <c r="K637" s="180">
        <v>45418</v>
      </c>
      <c r="L637" s="181">
        <v>40</v>
      </c>
      <c r="M637" s="181">
        <v>0</v>
      </c>
      <c r="N637" s="181">
        <v>0</v>
      </c>
      <c r="O637" s="181">
        <v>0</v>
      </c>
      <c r="P637" s="181">
        <v>0</v>
      </c>
      <c r="Q637" s="181">
        <v>0</v>
      </c>
      <c r="R637" s="181">
        <v>0</v>
      </c>
      <c r="S637" s="181">
        <v>0</v>
      </c>
      <c r="T637" s="181">
        <v>0</v>
      </c>
      <c r="U637" s="181">
        <v>1</v>
      </c>
      <c r="V637" s="181">
        <v>0</v>
      </c>
      <c r="W637" s="181">
        <v>0</v>
      </c>
      <c r="X637" s="181">
        <v>60</v>
      </c>
      <c r="Y637" s="181">
        <v>0</v>
      </c>
      <c r="Z637" s="181">
        <v>0</v>
      </c>
      <c r="AA637" s="181">
        <v>0</v>
      </c>
      <c r="AB637" s="181">
        <v>0</v>
      </c>
      <c r="AC637" s="181">
        <v>0</v>
      </c>
      <c r="AD637" s="181">
        <v>0</v>
      </c>
      <c r="AE637" s="181">
        <v>0</v>
      </c>
      <c r="AF637" s="181">
        <v>0</v>
      </c>
      <c r="AG637" s="181">
        <v>0</v>
      </c>
      <c r="AH637" s="181">
        <f t="shared" si="37"/>
        <v>101</v>
      </c>
      <c r="AI637" s="201">
        <v>40</v>
      </c>
      <c r="AJ637" s="201">
        <v>0</v>
      </c>
      <c r="AK637" s="201">
        <v>0</v>
      </c>
      <c r="AL637" s="201">
        <v>0</v>
      </c>
      <c r="AM637" s="201">
        <v>0</v>
      </c>
      <c r="AN637" s="201">
        <v>0</v>
      </c>
      <c r="AO637" s="201">
        <v>0</v>
      </c>
      <c r="AP637" s="201">
        <v>0</v>
      </c>
      <c r="AQ637" s="201">
        <v>0</v>
      </c>
      <c r="AR637" s="201">
        <v>1</v>
      </c>
      <c r="AS637" s="201">
        <v>0</v>
      </c>
      <c r="AT637" s="201">
        <v>0</v>
      </c>
      <c r="AU637" s="201">
        <v>60</v>
      </c>
      <c r="AV637" s="201">
        <v>0</v>
      </c>
      <c r="AW637" s="201">
        <v>0</v>
      </c>
      <c r="AX637" s="201">
        <v>0</v>
      </c>
      <c r="AY637" s="201">
        <v>0</v>
      </c>
      <c r="AZ637" s="201">
        <v>0</v>
      </c>
      <c r="BA637" s="201">
        <v>0</v>
      </c>
      <c r="BB637" s="201">
        <v>0</v>
      </c>
      <c r="BC637" s="201">
        <v>0</v>
      </c>
      <c r="BD637" s="201">
        <v>0</v>
      </c>
      <c r="BE637" s="33">
        <f t="shared" si="35"/>
        <v>101</v>
      </c>
    </row>
    <row r="638" spans="1:57" x14ac:dyDescent="0.2">
      <c r="A638" s="178" t="s">
        <v>1971</v>
      </c>
      <c r="B638" s="178" t="s">
        <v>1972</v>
      </c>
      <c r="C638" s="178" t="s">
        <v>37</v>
      </c>
      <c r="D638" s="178" t="s">
        <v>38</v>
      </c>
      <c r="E638" s="179" t="s">
        <v>82</v>
      </c>
      <c r="F638" s="60">
        <v>1764000</v>
      </c>
      <c r="G638" s="178" t="s">
        <v>83</v>
      </c>
      <c r="H638" s="178" t="s">
        <v>47</v>
      </c>
      <c r="I638" s="180">
        <v>44837</v>
      </c>
      <c r="J638" s="180">
        <v>44971</v>
      </c>
      <c r="K638" s="180">
        <v>45422</v>
      </c>
      <c r="L638" s="181">
        <v>628</v>
      </c>
      <c r="M638" s="181">
        <v>0</v>
      </c>
      <c r="N638" s="181">
        <v>0</v>
      </c>
      <c r="O638" s="181">
        <v>0</v>
      </c>
      <c r="P638" s="181">
        <v>0</v>
      </c>
      <c r="Q638" s="181">
        <v>0</v>
      </c>
      <c r="R638" s="181">
        <v>0</v>
      </c>
      <c r="S638" s="181">
        <v>0</v>
      </c>
      <c r="T638" s="181">
        <v>0</v>
      </c>
      <c r="U638" s="181">
        <v>12</v>
      </c>
      <c r="V638" s="181">
        <v>0</v>
      </c>
      <c r="W638" s="181">
        <v>0</v>
      </c>
      <c r="X638" s="181">
        <v>182</v>
      </c>
      <c r="Y638" s="181">
        <v>0</v>
      </c>
      <c r="Z638" s="181">
        <v>0</v>
      </c>
      <c r="AA638" s="181">
        <v>39</v>
      </c>
      <c r="AB638" s="181">
        <v>0</v>
      </c>
      <c r="AC638" s="181">
        <v>0</v>
      </c>
      <c r="AD638" s="181">
        <v>0</v>
      </c>
      <c r="AE638" s="181">
        <v>0</v>
      </c>
      <c r="AF638" s="181">
        <v>0</v>
      </c>
      <c r="AG638" s="181">
        <v>0</v>
      </c>
      <c r="AH638" s="181">
        <f t="shared" si="37"/>
        <v>861</v>
      </c>
      <c r="AI638" s="201">
        <v>628</v>
      </c>
      <c r="AJ638" s="201">
        <v>0</v>
      </c>
      <c r="AK638" s="201">
        <v>0</v>
      </c>
      <c r="AL638" s="201">
        <v>0</v>
      </c>
      <c r="AM638" s="201">
        <v>0</v>
      </c>
      <c r="AN638" s="201">
        <v>0</v>
      </c>
      <c r="AO638" s="201">
        <v>0</v>
      </c>
      <c r="AP638" s="201">
        <v>0</v>
      </c>
      <c r="AQ638" s="201">
        <v>0</v>
      </c>
      <c r="AR638" s="201">
        <v>12</v>
      </c>
      <c r="AS638" s="201">
        <v>0</v>
      </c>
      <c r="AT638" s="201">
        <v>0</v>
      </c>
      <c r="AU638" s="201">
        <v>182</v>
      </c>
      <c r="AV638" s="201">
        <v>0</v>
      </c>
      <c r="AW638" s="201">
        <v>0</v>
      </c>
      <c r="AX638" s="201">
        <v>39</v>
      </c>
      <c r="AY638" s="201">
        <v>0</v>
      </c>
      <c r="AZ638" s="201">
        <v>0</v>
      </c>
      <c r="BA638" s="201">
        <v>0</v>
      </c>
      <c r="BB638" s="201">
        <v>0</v>
      </c>
      <c r="BC638" s="201">
        <v>0</v>
      </c>
      <c r="BD638" s="201">
        <v>0</v>
      </c>
      <c r="BE638" s="33">
        <f t="shared" si="35"/>
        <v>861</v>
      </c>
    </row>
    <row r="639" spans="1:57" x14ac:dyDescent="0.2">
      <c r="A639" s="178" t="s">
        <v>1973</v>
      </c>
      <c r="B639" s="178" t="s">
        <v>1974</v>
      </c>
      <c r="C639" s="178" t="s">
        <v>37</v>
      </c>
      <c r="D639" s="178" t="s">
        <v>38</v>
      </c>
      <c r="E639" s="179" t="s">
        <v>82</v>
      </c>
      <c r="F639" s="60">
        <v>1343000</v>
      </c>
      <c r="G639" s="178" t="s">
        <v>83</v>
      </c>
      <c r="H639" s="178" t="s">
        <v>75</v>
      </c>
      <c r="I639" s="180">
        <v>44844</v>
      </c>
      <c r="J639" s="180">
        <v>44880</v>
      </c>
      <c r="K639" s="180">
        <v>45427</v>
      </c>
      <c r="L639" s="181">
        <v>266</v>
      </c>
      <c r="M639" s="181">
        <v>0</v>
      </c>
      <c r="N639" s="181">
        <v>0</v>
      </c>
      <c r="O639" s="181">
        <v>0</v>
      </c>
      <c r="P639" s="181">
        <v>0</v>
      </c>
      <c r="Q639" s="181">
        <v>0</v>
      </c>
      <c r="R639" s="181">
        <v>0</v>
      </c>
      <c r="S639" s="181">
        <v>0</v>
      </c>
      <c r="T639" s="181">
        <v>0</v>
      </c>
      <c r="U639" s="181">
        <v>0</v>
      </c>
      <c r="V639" s="181">
        <v>0</v>
      </c>
      <c r="W639" s="181">
        <v>0</v>
      </c>
      <c r="X639" s="181">
        <v>140</v>
      </c>
      <c r="Y639" s="181">
        <v>0</v>
      </c>
      <c r="Z639" s="181">
        <v>0</v>
      </c>
      <c r="AA639" s="181">
        <v>0</v>
      </c>
      <c r="AB639" s="181">
        <v>0</v>
      </c>
      <c r="AC639" s="181">
        <v>0</v>
      </c>
      <c r="AD639" s="181">
        <v>0</v>
      </c>
      <c r="AE639" s="181">
        <v>0</v>
      </c>
      <c r="AF639" s="181">
        <v>0</v>
      </c>
      <c r="AG639" s="181">
        <v>0</v>
      </c>
      <c r="AH639" s="181">
        <f t="shared" si="37"/>
        <v>406</v>
      </c>
      <c r="AI639" s="201">
        <v>266</v>
      </c>
      <c r="AJ639" s="201">
        <v>0</v>
      </c>
      <c r="AK639" s="201">
        <v>0</v>
      </c>
      <c r="AL639" s="201">
        <v>0</v>
      </c>
      <c r="AM639" s="201">
        <v>0</v>
      </c>
      <c r="AN639" s="201">
        <v>0</v>
      </c>
      <c r="AO639" s="201">
        <v>0</v>
      </c>
      <c r="AP639" s="201">
        <v>0</v>
      </c>
      <c r="AQ639" s="201">
        <v>0</v>
      </c>
      <c r="AR639" s="201">
        <v>0</v>
      </c>
      <c r="AS639" s="201">
        <v>0</v>
      </c>
      <c r="AT639" s="201">
        <v>0</v>
      </c>
      <c r="AU639" s="201">
        <v>140</v>
      </c>
      <c r="AV639" s="201">
        <v>0</v>
      </c>
      <c r="AW639" s="201">
        <v>0</v>
      </c>
      <c r="AX639" s="201">
        <v>0</v>
      </c>
      <c r="AY639" s="201">
        <v>0</v>
      </c>
      <c r="AZ639" s="201">
        <v>0</v>
      </c>
      <c r="BA639" s="201">
        <v>0</v>
      </c>
      <c r="BB639" s="201">
        <v>0</v>
      </c>
      <c r="BC639" s="201">
        <v>0</v>
      </c>
      <c r="BD639" s="201">
        <v>0</v>
      </c>
      <c r="BE639" s="33">
        <f t="shared" si="35"/>
        <v>406</v>
      </c>
    </row>
    <row r="640" spans="1:57" s="9" customFormat="1" ht="13.5" thickBot="1" x14ac:dyDescent="0.25">
      <c r="A640" s="81" t="s">
        <v>1973</v>
      </c>
      <c r="B640" s="81" t="s">
        <v>1974</v>
      </c>
      <c r="C640" s="81" t="s">
        <v>37</v>
      </c>
      <c r="D640" s="81" t="s">
        <v>38</v>
      </c>
      <c r="E640" s="175" t="s">
        <v>82</v>
      </c>
      <c r="F640" s="80">
        <v>1343000</v>
      </c>
      <c r="G640" s="81" t="s">
        <v>83</v>
      </c>
      <c r="H640" s="81" t="s">
        <v>47</v>
      </c>
      <c r="I640" s="72">
        <v>44844</v>
      </c>
      <c r="J640" s="72">
        <v>44880</v>
      </c>
      <c r="K640" s="72">
        <v>45427</v>
      </c>
      <c r="L640" s="176">
        <v>595</v>
      </c>
      <c r="M640" s="176">
        <v>0</v>
      </c>
      <c r="N640" s="176">
        <v>0</v>
      </c>
      <c r="O640" s="176">
        <v>0</v>
      </c>
      <c r="P640" s="176">
        <v>0</v>
      </c>
      <c r="Q640" s="176">
        <v>0</v>
      </c>
      <c r="R640" s="176">
        <v>0</v>
      </c>
      <c r="S640" s="176">
        <v>0</v>
      </c>
      <c r="T640" s="176">
        <v>0</v>
      </c>
      <c r="U640" s="176">
        <v>6</v>
      </c>
      <c r="V640" s="176">
        <v>0</v>
      </c>
      <c r="W640" s="176">
        <v>0</v>
      </c>
      <c r="X640" s="176">
        <v>444</v>
      </c>
      <c r="Y640" s="176">
        <v>0</v>
      </c>
      <c r="Z640" s="176">
        <v>0</v>
      </c>
      <c r="AA640" s="176">
        <v>0</v>
      </c>
      <c r="AB640" s="176">
        <v>0</v>
      </c>
      <c r="AC640" s="176">
        <v>0</v>
      </c>
      <c r="AD640" s="176">
        <v>0</v>
      </c>
      <c r="AE640" s="176">
        <v>0</v>
      </c>
      <c r="AF640" s="176">
        <v>0</v>
      </c>
      <c r="AG640" s="176">
        <v>0</v>
      </c>
      <c r="AH640" s="176">
        <f t="shared" si="37"/>
        <v>1045</v>
      </c>
      <c r="AI640" s="203">
        <v>595</v>
      </c>
      <c r="AJ640" s="203">
        <v>0</v>
      </c>
      <c r="AK640" s="203">
        <v>0</v>
      </c>
      <c r="AL640" s="203">
        <v>0</v>
      </c>
      <c r="AM640" s="203">
        <v>0</v>
      </c>
      <c r="AN640" s="203">
        <v>0</v>
      </c>
      <c r="AO640" s="203">
        <v>0</v>
      </c>
      <c r="AP640" s="203">
        <v>0</v>
      </c>
      <c r="AQ640" s="203">
        <v>0</v>
      </c>
      <c r="AR640" s="203">
        <v>6</v>
      </c>
      <c r="AS640" s="203">
        <v>0</v>
      </c>
      <c r="AT640" s="203">
        <v>0</v>
      </c>
      <c r="AU640" s="203">
        <v>444</v>
      </c>
      <c r="AV640" s="203">
        <v>0</v>
      </c>
      <c r="AW640" s="203">
        <v>0</v>
      </c>
      <c r="AX640" s="203">
        <v>0</v>
      </c>
      <c r="AY640" s="203">
        <v>0</v>
      </c>
      <c r="AZ640" s="203">
        <v>0</v>
      </c>
      <c r="BA640" s="203">
        <v>0</v>
      </c>
      <c r="BB640" s="203">
        <v>0</v>
      </c>
      <c r="BC640" s="203">
        <v>0</v>
      </c>
      <c r="BD640" s="203">
        <v>0</v>
      </c>
      <c r="BE640" s="33">
        <f t="shared" si="35"/>
        <v>1045</v>
      </c>
    </row>
    <row r="641" spans="1:58" s="9" customFormat="1" ht="13.5" thickBot="1" x14ac:dyDescent="0.25">
      <c r="A641" s="183" t="s">
        <v>1975</v>
      </c>
      <c r="B641" s="183" t="s">
        <v>1976</v>
      </c>
      <c r="C641" s="183" t="s">
        <v>37</v>
      </c>
      <c r="D641" s="183" t="s">
        <v>38</v>
      </c>
      <c r="E641" s="184" t="s">
        <v>82</v>
      </c>
      <c r="F641" s="185">
        <v>700000</v>
      </c>
      <c r="G641" s="183" t="s">
        <v>83</v>
      </c>
      <c r="H641" s="183" t="s">
        <v>47</v>
      </c>
      <c r="I641" s="186">
        <v>44482</v>
      </c>
      <c r="J641" s="186">
        <v>44571</v>
      </c>
      <c r="K641" s="186">
        <v>45175</v>
      </c>
      <c r="L641" s="187">
        <v>6</v>
      </c>
      <c r="M641" s="187">
        <v>0</v>
      </c>
      <c r="N641" s="187">
        <v>0</v>
      </c>
      <c r="O641" s="187">
        <v>0</v>
      </c>
      <c r="P641" s="187">
        <v>0</v>
      </c>
      <c r="Q641" s="187">
        <v>0</v>
      </c>
      <c r="R641" s="187">
        <v>0</v>
      </c>
      <c r="S641" s="187">
        <v>0</v>
      </c>
      <c r="T641" s="187">
        <v>0</v>
      </c>
      <c r="U641" s="187">
        <v>0</v>
      </c>
      <c r="V641" s="187">
        <v>0</v>
      </c>
      <c r="W641" s="187">
        <v>0</v>
      </c>
      <c r="X641" s="187">
        <v>330</v>
      </c>
      <c r="Y641" s="187">
        <v>0</v>
      </c>
      <c r="Z641" s="187">
        <v>0</v>
      </c>
      <c r="AA641" s="187">
        <v>0</v>
      </c>
      <c r="AB641" s="187">
        <v>0</v>
      </c>
      <c r="AC641" s="187">
        <v>0</v>
      </c>
      <c r="AD641" s="187">
        <v>0</v>
      </c>
      <c r="AE641" s="187">
        <v>0</v>
      </c>
      <c r="AF641" s="187">
        <v>0</v>
      </c>
      <c r="AG641" s="187">
        <v>0</v>
      </c>
      <c r="AH641" s="187">
        <f t="shared" si="37"/>
        <v>336</v>
      </c>
      <c r="AI641" s="202">
        <v>6</v>
      </c>
      <c r="AJ641" s="202">
        <v>0</v>
      </c>
      <c r="AK641" s="202">
        <v>0</v>
      </c>
      <c r="AL641" s="202">
        <v>0</v>
      </c>
      <c r="AM641" s="202">
        <v>0</v>
      </c>
      <c r="AN641" s="202">
        <v>0</v>
      </c>
      <c r="AO641" s="202">
        <v>0</v>
      </c>
      <c r="AP641" s="202">
        <v>0</v>
      </c>
      <c r="AQ641" s="202">
        <v>0</v>
      </c>
      <c r="AR641" s="202">
        <v>0</v>
      </c>
      <c r="AS641" s="202">
        <v>0</v>
      </c>
      <c r="AT641" s="202">
        <v>0</v>
      </c>
      <c r="AU641" s="202">
        <v>330</v>
      </c>
      <c r="AV641" s="202">
        <v>0</v>
      </c>
      <c r="AW641" s="202">
        <v>0</v>
      </c>
      <c r="AX641" s="202">
        <v>0</v>
      </c>
      <c r="AY641" s="202">
        <v>0</v>
      </c>
      <c r="AZ641" s="202">
        <v>0</v>
      </c>
      <c r="BA641" s="202">
        <v>0</v>
      </c>
      <c r="BB641" s="202">
        <v>0</v>
      </c>
      <c r="BC641" s="202">
        <v>0</v>
      </c>
      <c r="BD641" s="202">
        <v>0</v>
      </c>
      <c r="BE641" s="33">
        <f t="shared" si="35"/>
        <v>336</v>
      </c>
    </row>
    <row r="642" spans="1:58" s="9" customFormat="1" ht="13.5" thickBot="1" x14ac:dyDescent="0.25">
      <c r="A642" s="183" t="s">
        <v>1977</v>
      </c>
      <c r="B642" s="183" t="s">
        <v>1978</v>
      </c>
      <c r="C642" s="183" t="s">
        <v>37</v>
      </c>
      <c r="D642" s="183" t="s">
        <v>38</v>
      </c>
      <c r="E642" s="184" t="s">
        <v>82</v>
      </c>
      <c r="F642" s="185">
        <v>6258000</v>
      </c>
      <c r="G642" s="183" t="s">
        <v>83</v>
      </c>
      <c r="H642" s="183" t="s">
        <v>47</v>
      </c>
      <c r="I642" s="186">
        <v>44799</v>
      </c>
      <c r="J642" s="186">
        <v>44900</v>
      </c>
      <c r="K642" s="186">
        <v>45427</v>
      </c>
      <c r="L642" s="187">
        <v>300</v>
      </c>
      <c r="M642" s="187">
        <v>0</v>
      </c>
      <c r="N642" s="187">
        <v>0</v>
      </c>
      <c r="O642" s="187">
        <v>0</v>
      </c>
      <c r="P642" s="187">
        <v>0</v>
      </c>
      <c r="Q642" s="187">
        <v>0</v>
      </c>
      <c r="R642" s="187">
        <v>0</v>
      </c>
      <c r="S642" s="187">
        <v>0</v>
      </c>
      <c r="T642" s="187">
        <v>0</v>
      </c>
      <c r="U642" s="187">
        <v>10</v>
      </c>
      <c r="V642" s="187">
        <v>0</v>
      </c>
      <c r="W642" s="187">
        <v>0</v>
      </c>
      <c r="X642" s="187">
        <v>100</v>
      </c>
      <c r="Y642" s="187">
        <v>69</v>
      </c>
      <c r="Z642" s="187">
        <v>4</v>
      </c>
      <c r="AA642" s="187">
        <v>3</v>
      </c>
      <c r="AB642" s="187">
        <v>3</v>
      </c>
      <c r="AC642" s="187">
        <v>0</v>
      </c>
      <c r="AD642" s="187">
        <v>48</v>
      </c>
      <c r="AE642" s="187">
        <v>0</v>
      </c>
      <c r="AF642" s="187">
        <v>0</v>
      </c>
      <c r="AG642" s="187">
        <v>0</v>
      </c>
      <c r="AH642" s="187">
        <f t="shared" si="37"/>
        <v>537</v>
      </c>
      <c r="AI642" s="202">
        <v>300</v>
      </c>
      <c r="AJ642" s="202">
        <v>0</v>
      </c>
      <c r="AK642" s="202">
        <v>0</v>
      </c>
      <c r="AL642" s="202">
        <v>0</v>
      </c>
      <c r="AM642" s="202">
        <v>0</v>
      </c>
      <c r="AN642" s="202">
        <v>0</v>
      </c>
      <c r="AO642" s="202">
        <v>0</v>
      </c>
      <c r="AP642" s="202">
        <v>0</v>
      </c>
      <c r="AQ642" s="202">
        <v>0</v>
      </c>
      <c r="AR642" s="202">
        <v>10</v>
      </c>
      <c r="AS642" s="202">
        <v>0</v>
      </c>
      <c r="AT642" s="202">
        <v>0</v>
      </c>
      <c r="AU642" s="202">
        <v>100</v>
      </c>
      <c r="AV642" s="202">
        <v>69</v>
      </c>
      <c r="AW642" s="202">
        <v>4</v>
      </c>
      <c r="AX642" s="202">
        <v>3</v>
      </c>
      <c r="AY642" s="202">
        <v>3</v>
      </c>
      <c r="AZ642" s="202">
        <v>0</v>
      </c>
      <c r="BA642" s="202">
        <v>48</v>
      </c>
      <c r="BB642" s="202">
        <v>0</v>
      </c>
      <c r="BC642" s="202">
        <v>0</v>
      </c>
      <c r="BD642" s="202">
        <v>0</v>
      </c>
      <c r="BE642" s="33">
        <f t="shared" si="35"/>
        <v>537</v>
      </c>
    </row>
    <row r="643" spans="1:58" s="9" customFormat="1" ht="13.5" thickBot="1" x14ac:dyDescent="0.25">
      <c r="A643" s="183" t="s">
        <v>1979</v>
      </c>
      <c r="B643" s="183" t="s">
        <v>1980</v>
      </c>
      <c r="C643" s="183" t="s">
        <v>37</v>
      </c>
      <c r="D643" s="183" t="s">
        <v>38</v>
      </c>
      <c r="E643" s="184" t="s">
        <v>82</v>
      </c>
      <c r="F643" s="185">
        <v>801000</v>
      </c>
      <c r="G643" s="183" t="s">
        <v>83</v>
      </c>
      <c r="H643" s="183" t="s">
        <v>47</v>
      </c>
      <c r="I643" s="186">
        <v>44805</v>
      </c>
      <c r="J643" s="186">
        <v>44882</v>
      </c>
      <c r="K643" s="186">
        <v>45443</v>
      </c>
      <c r="L643" s="187">
        <v>436</v>
      </c>
      <c r="M643" s="187">
        <v>0</v>
      </c>
      <c r="N643" s="187">
        <v>0</v>
      </c>
      <c r="O643" s="187">
        <v>0</v>
      </c>
      <c r="P643" s="187">
        <v>0</v>
      </c>
      <c r="Q643" s="187">
        <v>0</v>
      </c>
      <c r="R643" s="187">
        <v>0</v>
      </c>
      <c r="S643" s="187">
        <v>0</v>
      </c>
      <c r="T643" s="187">
        <v>0</v>
      </c>
      <c r="U643" s="187">
        <v>6</v>
      </c>
      <c r="V643" s="187">
        <v>0</v>
      </c>
      <c r="W643" s="187">
        <v>0</v>
      </c>
      <c r="X643" s="187">
        <v>35</v>
      </c>
      <c r="Y643" s="187">
        <v>0</v>
      </c>
      <c r="Z643" s="187">
        <v>0</v>
      </c>
      <c r="AA643" s="187">
        <v>11</v>
      </c>
      <c r="AB643" s="187">
        <v>8</v>
      </c>
      <c r="AC643" s="187">
        <v>0</v>
      </c>
      <c r="AD643" s="187">
        <v>0</v>
      </c>
      <c r="AE643" s="187">
        <v>0</v>
      </c>
      <c r="AF643" s="187">
        <v>0</v>
      </c>
      <c r="AG643" s="187">
        <v>0</v>
      </c>
      <c r="AH643" s="187">
        <f t="shared" si="37"/>
        <v>496</v>
      </c>
      <c r="AI643" s="202">
        <v>436</v>
      </c>
      <c r="AJ643" s="202">
        <v>0</v>
      </c>
      <c r="AK643" s="202">
        <v>0</v>
      </c>
      <c r="AL643" s="202">
        <v>0</v>
      </c>
      <c r="AM643" s="202">
        <v>0</v>
      </c>
      <c r="AN643" s="202">
        <v>0</v>
      </c>
      <c r="AO643" s="202">
        <v>0</v>
      </c>
      <c r="AP643" s="202">
        <v>0</v>
      </c>
      <c r="AQ643" s="202">
        <v>0</v>
      </c>
      <c r="AR643" s="202">
        <v>6</v>
      </c>
      <c r="AS643" s="202">
        <v>0</v>
      </c>
      <c r="AT643" s="202">
        <v>0</v>
      </c>
      <c r="AU643" s="202">
        <v>35</v>
      </c>
      <c r="AV643" s="202">
        <v>0</v>
      </c>
      <c r="AW643" s="202">
        <v>0</v>
      </c>
      <c r="AX643" s="202">
        <v>11</v>
      </c>
      <c r="AY643" s="202">
        <v>8</v>
      </c>
      <c r="AZ643" s="202">
        <v>0</v>
      </c>
      <c r="BA643" s="202">
        <v>0</v>
      </c>
      <c r="BB643" s="202">
        <v>0</v>
      </c>
      <c r="BC643" s="202">
        <v>0</v>
      </c>
      <c r="BD643" s="202">
        <v>0</v>
      </c>
      <c r="BE643" s="33">
        <f t="shared" ref="BE643:BE706" si="38">SUM(AI643:BD643)</f>
        <v>496</v>
      </c>
    </row>
    <row r="644" spans="1:58" s="9" customFormat="1" ht="13.5" thickBot="1" x14ac:dyDescent="0.25">
      <c r="A644" s="183" t="s">
        <v>1984</v>
      </c>
      <c r="B644" s="183" t="s">
        <v>1985</v>
      </c>
      <c r="C644" s="183" t="s">
        <v>37</v>
      </c>
      <c r="D644" s="183" t="s">
        <v>38</v>
      </c>
      <c r="E644" s="184" t="s">
        <v>82</v>
      </c>
      <c r="F644" s="185">
        <v>2787000</v>
      </c>
      <c r="G644" s="183" t="s">
        <v>83</v>
      </c>
      <c r="H644" s="183" t="s">
        <v>47</v>
      </c>
      <c r="I644" s="186">
        <v>45005</v>
      </c>
      <c r="J644" s="186">
        <v>44987</v>
      </c>
      <c r="K644" s="186">
        <v>45455</v>
      </c>
      <c r="L644" s="187">
        <v>407</v>
      </c>
      <c r="M644" s="187">
        <v>0</v>
      </c>
      <c r="N644" s="187">
        <v>0</v>
      </c>
      <c r="O644" s="187">
        <v>0</v>
      </c>
      <c r="P644" s="187">
        <v>0</v>
      </c>
      <c r="Q644" s="187">
        <v>0</v>
      </c>
      <c r="R644" s="187">
        <v>0</v>
      </c>
      <c r="S644" s="187">
        <v>0</v>
      </c>
      <c r="T644" s="187">
        <v>0</v>
      </c>
      <c r="U644" s="187">
        <v>4</v>
      </c>
      <c r="V644" s="187">
        <v>0</v>
      </c>
      <c r="W644" s="187">
        <v>0</v>
      </c>
      <c r="X644" s="187">
        <v>523</v>
      </c>
      <c r="Y644" s="187">
        <v>89</v>
      </c>
      <c r="Z644" s="187">
        <v>19</v>
      </c>
      <c r="AA644" s="187">
        <v>0</v>
      </c>
      <c r="AB644" s="187">
        <v>0</v>
      </c>
      <c r="AC644" s="187">
        <v>0</v>
      </c>
      <c r="AD644" s="187">
        <v>69</v>
      </c>
      <c r="AE644" s="187">
        <v>0</v>
      </c>
      <c r="AF644" s="187">
        <v>0</v>
      </c>
      <c r="AG644" s="187">
        <v>0</v>
      </c>
      <c r="AH644" s="187">
        <f t="shared" si="37"/>
        <v>1111</v>
      </c>
      <c r="AI644" s="202">
        <v>407</v>
      </c>
      <c r="AJ644" s="202">
        <v>0</v>
      </c>
      <c r="AK644" s="202">
        <v>0</v>
      </c>
      <c r="AL644" s="202">
        <v>0</v>
      </c>
      <c r="AM644" s="202">
        <v>0</v>
      </c>
      <c r="AN644" s="202">
        <v>0</v>
      </c>
      <c r="AO644" s="202">
        <v>0</v>
      </c>
      <c r="AP644" s="202">
        <v>0</v>
      </c>
      <c r="AQ644" s="202">
        <v>0</v>
      </c>
      <c r="AR644" s="202">
        <v>4</v>
      </c>
      <c r="AS644" s="202">
        <v>0</v>
      </c>
      <c r="AT644" s="202">
        <v>0</v>
      </c>
      <c r="AU644" s="202">
        <v>523</v>
      </c>
      <c r="AV644" s="202">
        <v>89</v>
      </c>
      <c r="AW644" s="202">
        <v>19</v>
      </c>
      <c r="AX644" s="202">
        <v>0</v>
      </c>
      <c r="AY644" s="202">
        <v>0</v>
      </c>
      <c r="AZ644" s="202">
        <v>0</v>
      </c>
      <c r="BA644" s="202">
        <v>69</v>
      </c>
      <c r="BB644" s="202">
        <v>0</v>
      </c>
      <c r="BC644" s="202">
        <v>0</v>
      </c>
      <c r="BD644" s="202">
        <v>0</v>
      </c>
      <c r="BE644" s="33">
        <f t="shared" si="38"/>
        <v>1111</v>
      </c>
    </row>
    <row r="645" spans="1:58" x14ac:dyDescent="0.2">
      <c r="A645" s="178" t="s">
        <v>1986</v>
      </c>
      <c r="B645" s="178" t="s">
        <v>1987</v>
      </c>
      <c r="C645" s="178" t="s">
        <v>37</v>
      </c>
      <c r="D645" s="178" t="s">
        <v>38</v>
      </c>
      <c r="E645" s="179" t="s">
        <v>82</v>
      </c>
      <c r="F645" s="60">
        <v>261000</v>
      </c>
      <c r="G645" s="178" t="s">
        <v>83</v>
      </c>
      <c r="H645" s="178" t="s">
        <v>47</v>
      </c>
      <c r="I645" s="180">
        <v>44743</v>
      </c>
      <c r="J645" s="180">
        <v>44827</v>
      </c>
      <c r="K645" s="180">
        <v>45429</v>
      </c>
      <c r="L645" s="181">
        <v>98</v>
      </c>
      <c r="M645" s="181">
        <v>0</v>
      </c>
      <c r="N645" s="181">
        <v>0</v>
      </c>
      <c r="O645" s="181">
        <v>0</v>
      </c>
      <c r="P645" s="181">
        <v>0</v>
      </c>
      <c r="Q645" s="181">
        <v>0</v>
      </c>
      <c r="R645" s="181">
        <v>0</v>
      </c>
      <c r="S645" s="181">
        <v>0</v>
      </c>
      <c r="T645" s="181">
        <v>0</v>
      </c>
      <c r="U645" s="181">
        <v>2</v>
      </c>
      <c r="V645" s="181">
        <v>0</v>
      </c>
      <c r="W645" s="181">
        <v>0</v>
      </c>
      <c r="X645" s="181">
        <v>45</v>
      </c>
      <c r="Y645" s="181">
        <v>0</v>
      </c>
      <c r="Z645" s="181">
        <v>0</v>
      </c>
      <c r="AA645" s="181">
        <v>0</v>
      </c>
      <c r="AB645" s="181">
        <v>0</v>
      </c>
      <c r="AC645" s="181">
        <v>0</v>
      </c>
      <c r="AD645" s="181">
        <v>0</v>
      </c>
      <c r="AE645" s="181">
        <v>0</v>
      </c>
      <c r="AF645" s="181">
        <v>0</v>
      </c>
      <c r="AG645" s="181">
        <v>0</v>
      </c>
      <c r="AH645" s="181">
        <f t="shared" si="37"/>
        <v>145</v>
      </c>
      <c r="AI645" s="201">
        <v>98</v>
      </c>
      <c r="AJ645" s="201">
        <v>0</v>
      </c>
      <c r="AK645" s="201">
        <v>0</v>
      </c>
      <c r="AL645" s="201">
        <v>0</v>
      </c>
      <c r="AM645" s="201">
        <v>0</v>
      </c>
      <c r="AN645" s="201">
        <v>0</v>
      </c>
      <c r="AO645" s="201">
        <v>0</v>
      </c>
      <c r="AP645" s="201">
        <v>0</v>
      </c>
      <c r="AQ645" s="201">
        <v>0</v>
      </c>
      <c r="AR645" s="201">
        <v>2</v>
      </c>
      <c r="AS645" s="201">
        <v>0</v>
      </c>
      <c r="AT645" s="201">
        <v>0</v>
      </c>
      <c r="AU645" s="201">
        <v>45</v>
      </c>
      <c r="AV645" s="201">
        <v>0</v>
      </c>
      <c r="AW645" s="201">
        <v>0</v>
      </c>
      <c r="AX645" s="201">
        <v>0</v>
      </c>
      <c r="AY645" s="201">
        <v>0</v>
      </c>
      <c r="AZ645" s="201">
        <v>0</v>
      </c>
      <c r="BA645" s="201">
        <v>0</v>
      </c>
      <c r="BB645" s="201">
        <v>0</v>
      </c>
      <c r="BC645" s="201">
        <v>0</v>
      </c>
      <c r="BD645" s="201">
        <v>0</v>
      </c>
      <c r="BE645" s="33">
        <f t="shared" si="38"/>
        <v>145</v>
      </c>
    </row>
    <row r="646" spans="1:58" s="9" customFormat="1" ht="13.5" thickBot="1" x14ac:dyDescent="0.25">
      <c r="A646" s="81" t="s">
        <v>1986</v>
      </c>
      <c r="B646" s="81" t="s">
        <v>1987</v>
      </c>
      <c r="C646" s="81" t="s">
        <v>37</v>
      </c>
      <c r="D646" s="81" t="s">
        <v>38</v>
      </c>
      <c r="E646" s="175" t="s">
        <v>82</v>
      </c>
      <c r="F646" s="80">
        <v>261000</v>
      </c>
      <c r="G646" s="81" t="s">
        <v>83</v>
      </c>
      <c r="H646" s="81" t="s">
        <v>75</v>
      </c>
      <c r="I646" s="72">
        <v>44743</v>
      </c>
      <c r="J646" s="72">
        <v>44827</v>
      </c>
      <c r="K646" s="72">
        <v>45429</v>
      </c>
      <c r="L646" s="176">
        <v>0</v>
      </c>
      <c r="M646" s="176">
        <v>0</v>
      </c>
      <c r="N646" s="176">
        <v>0</v>
      </c>
      <c r="O646" s="176">
        <v>0</v>
      </c>
      <c r="P646" s="176">
        <v>0</v>
      </c>
      <c r="Q646" s="176">
        <v>0</v>
      </c>
      <c r="R646" s="176">
        <v>0</v>
      </c>
      <c r="S646" s="176">
        <v>0</v>
      </c>
      <c r="T646" s="176">
        <v>0</v>
      </c>
      <c r="U646" s="176">
        <v>0</v>
      </c>
      <c r="V646" s="176">
        <v>0</v>
      </c>
      <c r="W646" s="176">
        <v>0</v>
      </c>
      <c r="X646" s="176">
        <v>232</v>
      </c>
      <c r="Y646" s="176">
        <v>0</v>
      </c>
      <c r="Z646" s="176">
        <v>0</v>
      </c>
      <c r="AA646" s="176">
        <v>0</v>
      </c>
      <c r="AB646" s="176">
        <v>0</v>
      </c>
      <c r="AC646" s="176">
        <v>0</v>
      </c>
      <c r="AD646" s="176">
        <v>0</v>
      </c>
      <c r="AE646" s="176">
        <v>0</v>
      </c>
      <c r="AF646" s="176">
        <v>0</v>
      </c>
      <c r="AG646" s="176">
        <v>0</v>
      </c>
      <c r="AH646" s="176">
        <f t="shared" si="37"/>
        <v>232</v>
      </c>
      <c r="AI646" s="203">
        <v>0</v>
      </c>
      <c r="AJ646" s="203">
        <v>0</v>
      </c>
      <c r="AK646" s="203">
        <v>0</v>
      </c>
      <c r="AL646" s="203">
        <v>0</v>
      </c>
      <c r="AM646" s="203">
        <v>0</v>
      </c>
      <c r="AN646" s="203">
        <v>0</v>
      </c>
      <c r="AO646" s="203">
        <v>0</v>
      </c>
      <c r="AP646" s="203">
        <v>0</v>
      </c>
      <c r="AQ646" s="203">
        <v>0</v>
      </c>
      <c r="AR646" s="203">
        <v>0</v>
      </c>
      <c r="AS646" s="203">
        <v>0</v>
      </c>
      <c r="AT646" s="203">
        <v>0</v>
      </c>
      <c r="AU646" s="203">
        <v>232</v>
      </c>
      <c r="AV646" s="203">
        <v>0</v>
      </c>
      <c r="AW646" s="203">
        <v>0</v>
      </c>
      <c r="AX646" s="203">
        <v>0</v>
      </c>
      <c r="AY646" s="203">
        <v>0</v>
      </c>
      <c r="AZ646" s="203">
        <v>0</v>
      </c>
      <c r="BA646" s="203">
        <v>0</v>
      </c>
      <c r="BB646" s="203">
        <v>0</v>
      </c>
      <c r="BC646" s="203">
        <v>0</v>
      </c>
      <c r="BD646" s="203">
        <v>0</v>
      </c>
      <c r="BE646" s="33">
        <f t="shared" si="38"/>
        <v>232</v>
      </c>
    </row>
    <row r="647" spans="1:58" x14ac:dyDescent="0.2">
      <c r="A647" s="178" t="s">
        <v>1988</v>
      </c>
      <c r="B647" s="178" t="s">
        <v>1989</v>
      </c>
      <c r="C647" s="178" t="s">
        <v>37</v>
      </c>
      <c r="D647" s="178" t="s">
        <v>38</v>
      </c>
      <c r="E647" s="179" t="s">
        <v>73</v>
      </c>
      <c r="F647" s="60">
        <v>3259000</v>
      </c>
      <c r="G647" s="178" t="s">
        <v>474</v>
      </c>
      <c r="H647" s="178" t="s">
        <v>75</v>
      </c>
      <c r="I647" s="180">
        <v>45537</v>
      </c>
      <c r="J647" s="180">
        <v>45660</v>
      </c>
      <c r="K647" s="180">
        <v>46143</v>
      </c>
      <c r="L647" s="181">
        <v>0</v>
      </c>
      <c r="M647" s="181">
        <v>0</v>
      </c>
      <c r="N647" s="181">
        <v>0</v>
      </c>
      <c r="O647" s="181">
        <v>0</v>
      </c>
      <c r="P647" s="181">
        <v>0</v>
      </c>
      <c r="Q647" s="181">
        <v>0</v>
      </c>
      <c r="R647" s="181">
        <v>0</v>
      </c>
      <c r="S647" s="181">
        <v>0</v>
      </c>
      <c r="T647" s="181">
        <v>0</v>
      </c>
      <c r="U647" s="181">
        <v>0</v>
      </c>
      <c r="V647" s="181">
        <v>0</v>
      </c>
      <c r="W647" s="181">
        <v>0</v>
      </c>
      <c r="X647" s="181">
        <v>0</v>
      </c>
      <c r="Y647" s="181">
        <v>0</v>
      </c>
      <c r="Z647" s="181">
        <v>0</v>
      </c>
      <c r="AA647" s="181">
        <v>0</v>
      </c>
      <c r="AB647" s="181">
        <v>0</v>
      </c>
      <c r="AC647" s="181">
        <v>3</v>
      </c>
      <c r="AD647" s="181">
        <v>0</v>
      </c>
      <c r="AE647" s="181">
        <v>0</v>
      </c>
      <c r="AF647" s="181">
        <v>0</v>
      </c>
      <c r="AG647" s="181">
        <v>0</v>
      </c>
      <c r="AH647" s="181">
        <f t="shared" si="37"/>
        <v>3</v>
      </c>
      <c r="AI647" s="201">
        <v>0</v>
      </c>
      <c r="AJ647" s="201">
        <v>0</v>
      </c>
      <c r="AK647" s="201">
        <v>0</v>
      </c>
      <c r="AL647" s="201">
        <v>0</v>
      </c>
      <c r="AM647" s="201">
        <v>0</v>
      </c>
      <c r="AN647" s="201">
        <v>0</v>
      </c>
      <c r="AO647" s="201">
        <v>0</v>
      </c>
      <c r="AP647" s="201">
        <v>0</v>
      </c>
      <c r="AQ647" s="201">
        <v>0</v>
      </c>
      <c r="AR647" s="201">
        <v>0</v>
      </c>
      <c r="AS647" s="201">
        <v>0</v>
      </c>
      <c r="AT647" s="201">
        <v>0</v>
      </c>
      <c r="AU647" s="201">
        <v>0</v>
      </c>
      <c r="AV647" s="201">
        <v>0</v>
      </c>
      <c r="AW647" s="201">
        <v>0</v>
      </c>
      <c r="AX647" s="201">
        <v>0</v>
      </c>
      <c r="AY647" s="201">
        <v>0</v>
      </c>
      <c r="AZ647" s="201">
        <v>3</v>
      </c>
      <c r="BA647" s="201">
        <v>0</v>
      </c>
      <c r="BB647" s="201">
        <v>0</v>
      </c>
      <c r="BC647" s="201">
        <v>0</v>
      </c>
      <c r="BD647" s="201">
        <v>0</v>
      </c>
      <c r="BE647" s="33">
        <f t="shared" si="38"/>
        <v>3</v>
      </c>
    </row>
    <row r="648" spans="1:58" x14ac:dyDescent="0.2">
      <c r="A648" s="178" t="s">
        <v>1990</v>
      </c>
      <c r="B648" s="178" t="s">
        <v>1991</v>
      </c>
      <c r="C648" s="178" t="s">
        <v>37</v>
      </c>
      <c r="D648" s="178" t="s">
        <v>38</v>
      </c>
      <c r="E648" s="179" t="s">
        <v>135</v>
      </c>
      <c r="F648" s="60">
        <v>10000</v>
      </c>
      <c r="G648" s="178" t="s">
        <v>474</v>
      </c>
      <c r="H648" s="178" t="s">
        <v>75</v>
      </c>
      <c r="I648" s="180">
        <v>45691</v>
      </c>
      <c r="J648" s="180" t="s">
        <v>66</v>
      </c>
      <c r="K648" s="180">
        <v>46098</v>
      </c>
      <c r="L648" s="181">
        <v>0</v>
      </c>
      <c r="M648" s="181">
        <v>0</v>
      </c>
      <c r="N648" s="181">
        <v>0</v>
      </c>
      <c r="O648" s="181">
        <v>0</v>
      </c>
      <c r="P648" s="181">
        <v>0</v>
      </c>
      <c r="Q648" s="181">
        <v>0</v>
      </c>
      <c r="R648" s="181">
        <v>0</v>
      </c>
      <c r="S648" s="181">
        <v>0</v>
      </c>
      <c r="T648" s="181">
        <v>0</v>
      </c>
      <c r="U648" s="181">
        <v>0</v>
      </c>
      <c r="V648" s="181">
        <v>0</v>
      </c>
      <c r="W648" s="181">
        <v>0</v>
      </c>
      <c r="X648" s="181">
        <v>0</v>
      </c>
      <c r="Y648" s="181">
        <v>0</v>
      </c>
      <c r="Z648" s="181">
        <v>0</v>
      </c>
      <c r="AA648" s="181">
        <v>4</v>
      </c>
      <c r="AB648" s="181">
        <v>0</v>
      </c>
      <c r="AC648" s="181">
        <v>0</v>
      </c>
      <c r="AD648" s="181">
        <v>0</v>
      </c>
      <c r="AE648" s="181">
        <v>0</v>
      </c>
      <c r="AF648" s="181">
        <v>0</v>
      </c>
      <c r="AG648" s="181">
        <v>0</v>
      </c>
      <c r="AH648" s="181">
        <f t="shared" si="37"/>
        <v>4</v>
      </c>
      <c r="AI648" s="201">
        <v>0</v>
      </c>
      <c r="AJ648" s="201">
        <v>0</v>
      </c>
      <c r="AK648" s="201">
        <v>0</v>
      </c>
      <c r="AL648" s="201">
        <v>0</v>
      </c>
      <c r="AM648" s="201">
        <v>0</v>
      </c>
      <c r="AN648" s="201">
        <v>0</v>
      </c>
      <c r="AO648" s="201">
        <v>0</v>
      </c>
      <c r="AP648" s="201">
        <v>0</v>
      </c>
      <c r="AQ648" s="201">
        <v>0</v>
      </c>
      <c r="AR648" s="201">
        <v>0</v>
      </c>
      <c r="AS648" s="201">
        <v>0</v>
      </c>
      <c r="AT648" s="201">
        <v>0</v>
      </c>
      <c r="AU648" s="201">
        <v>0</v>
      </c>
      <c r="AV648" s="201">
        <v>0</v>
      </c>
      <c r="AW648" s="201">
        <v>0</v>
      </c>
      <c r="AX648" s="201">
        <v>0</v>
      </c>
      <c r="AY648" s="201">
        <v>0</v>
      </c>
      <c r="AZ648" s="201">
        <v>0</v>
      </c>
      <c r="BA648" s="201">
        <v>0</v>
      </c>
      <c r="BB648" s="201">
        <v>0</v>
      </c>
      <c r="BC648" s="201">
        <v>0</v>
      </c>
      <c r="BD648" s="201">
        <v>0</v>
      </c>
      <c r="BE648" s="33">
        <f t="shared" si="38"/>
        <v>0</v>
      </c>
      <c r="BF648" s="4" t="s">
        <v>3897</v>
      </c>
    </row>
    <row r="649" spans="1:58" x14ac:dyDescent="0.2">
      <c r="A649" s="178" t="s">
        <v>1992</v>
      </c>
      <c r="B649" s="178" t="s">
        <v>1993</v>
      </c>
      <c r="C649" s="178" t="s">
        <v>37</v>
      </c>
      <c r="D649" s="178" t="s">
        <v>38</v>
      </c>
      <c r="E649" s="179" t="s">
        <v>135</v>
      </c>
      <c r="F649" s="60">
        <v>868000</v>
      </c>
      <c r="G649" s="178" t="s">
        <v>167</v>
      </c>
      <c r="H649" s="178" t="s">
        <v>75</v>
      </c>
      <c r="I649" s="180">
        <v>45321</v>
      </c>
      <c r="J649" s="180">
        <v>45420</v>
      </c>
      <c r="K649" s="180">
        <v>46008</v>
      </c>
      <c r="L649" s="181">
        <v>154</v>
      </c>
      <c r="M649" s="181">
        <v>0</v>
      </c>
      <c r="N649" s="181">
        <v>0</v>
      </c>
      <c r="O649" s="181">
        <v>0</v>
      </c>
      <c r="P649" s="181">
        <v>0</v>
      </c>
      <c r="Q649" s="181">
        <v>0</v>
      </c>
      <c r="R649" s="181">
        <v>0</v>
      </c>
      <c r="S649" s="181">
        <v>0</v>
      </c>
      <c r="T649" s="181">
        <v>17</v>
      </c>
      <c r="U649" s="181">
        <v>72</v>
      </c>
      <c r="V649" s="181">
        <v>11</v>
      </c>
      <c r="W649" s="181">
        <v>0</v>
      </c>
      <c r="X649" s="181">
        <v>0</v>
      </c>
      <c r="Y649" s="181">
        <v>0</v>
      </c>
      <c r="Z649" s="181">
        <v>0</v>
      </c>
      <c r="AA649" s="181">
        <v>0</v>
      </c>
      <c r="AB649" s="181">
        <v>0</v>
      </c>
      <c r="AC649" s="181">
        <v>3</v>
      </c>
      <c r="AD649" s="181">
        <v>0</v>
      </c>
      <c r="AE649" s="181">
        <v>0</v>
      </c>
      <c r="AF649" s="181">
        <v>0</v>
      </c>
      <c r="AG649" s="181">
        <v>0</v>
      </c>
      <c r="AH649" s="181">
        <f t="shared" si="37"/>
        <v>257</v>
      </c>
      <c r="AI649" s="201">
        <v>154</v>
      </c>
      <c r="AJ649" s="201">
        <v>0</v>
      </c>
      <c r="AK649" s="201">
        <v>0</v>
      </c>
      <c r="AL649" s="201">
        <v>0</v>
      </c>
      <c r="AM649" s="201">
        <v>0</v>
      </c>
      <c r="AN649" s="201">
        <v>0</v>
      </c>
      <c r="AO649" s="201">
        <v>0</v>
      </c>
      <c r="AP649" s="201">
        <v>0</v>
      </c>
      <c r="AQ649" s="201">
        <v>17</v>
      </c>
      <c r="AR649" s="201">
        <v>72</v>
      </c>
      <c r="AS649" s="201">
        <v>11</v>
      </c>
      <c r="AT649" s="201">
        <v>0</v>
      </c>
      <c r="AU649" s="201">
        <v>0</v>
      </c>
      <c r="AV649" s="201">
        <v>0</v>
      </c>
      <c r="AW649" s="201">
        <v>0</v>
      </c>
      <c r="AX649" s="201">
        <v>0</v>
      </c>
      <c r="AY649" s="201">
        <v>0</v>
      </c>
      <c r="AZ649" s="201">
        <v>3</v>
      </c>
      <c r="BA649" s="201">
        <v>0</v>
      </c>
      <c r="BB649" s="201">
        <v>0</v>
      </c>
      <c r="BC649" s="201">
        <v>0</v>
      </c>
      <c r="BD649" s="201">
        <v>0</v>
      </c>
      <c r="BE649" s="33">
        <f t="shared" si="38"/>
        <v>257</v>
      </c>
    </row>
    <row r="650" spans="1:58" x14ac:dyDescent="0.2">
      <c r="A650" s="178" t="s">
        <v>1994</v>
      </c>
      <c r="B650" s="178" t="s">
        <v>1995</v>
      </c>
      <c r="C650" s="178" t="s">
        <v>37</v>
      </c>
      <c r="D650" s="178" t="s">
        <v>38</v>
      </c>
      <c r="E650" s="179" t="s">
        <v>252</v>
      </c>
      <c r="F650" s="60">
        <v>1980000</v>
      </c>
      <c r="G650" s="178" t="s">
        <v>474</v>
      </c>
      <c r="H650" s="178" t="s">
        <v>75</v>
      </c>
      <c r="I650" s="180">
        <v>45603</v>
      </c>
      <c r="J650" s="180">
        <v>45717</v>
      </c>
      <c r="K650" s="180">
        <v>46113</v>
      </c>
      <c r="L650" s="181">
        <v>0</v>
      </c>
      <c r="M650" s="181">
        <v>0</v>
      </c>
      <c r="N650" s="181">
        <v>0</v>
      </c>
      <c r="O650" s="181">
        <v>0</v>
      </c>
      <c r="P650" s="181">
        <v>0</v>
      </c>
      <c r="Q650" s="181">
        <v>0</v>
      </c>
      <c r="R650" s="181">
        <v>0</v>
      </c>
      <c r="S650" s="181">
        <v>0</v>
      </c>
      <c r="T650" s="181">
        <v>0</v>
      </c>
      <c r="U650" s="181">
        <v>0</v>
      </c>
      <c r="V650" s="181">
        <v>0</v>
      </c>
      <c r="W650" s="181">
        <v>0</v>
      </c>
      <c r="X650" s="181">
        <v>0</v>
      </c>
      <c r="Y650" s="181">
        <v>0</v>
      </c>
      <c r="Z650" s="181">
        <v>0</v>
      </c>
      <c r="AA650" s="181">
        <v>3</v>
      </c>
      <c r="AB650" s="181">
        <v>0</v>
      </c>
      <c r="AC650" s="181">
        <v>0</v>
      </c>
      <c r="AD650" s="181">
        <v>0</v>
      </c>
      <c r="AE650" s="181">
        <v>0</v>
      </c>
      <c r="AF650" s="181">
        <v>0</v>
      </c>
      <c r="AG650" s="181">
        <v>0</v>
      </c>
      <c r="AH650" s="181">
        <f t="shared" si="37"/>
        <v>3</v>
      </c>
      <c r="AI650" s="201">
        <v>0</v>
      </c>
      <c r="AJ650" s="201">
        <v>0</v>
      </c>
      <c r="AK650" s="201">
        <v>0</v>
      </c>
      <c r="AL650" s="201">
        <v>0</v>
      </c>
      <c r="AM650" s="201">
        <v>0</v>
      </c>
      <c r="AN650" s="201">
        <v>0</v>
      </c>
      <c r="AO650" s="201">
        <v>0</v>
      </c>
      <c r="AP650" s="201">
        <v>0</v>
      </c>
      <c r="AQ650" s="201">
        <v>0</v>
      </c>
      <c r="AR650" s="201">
        <v>0</v>
      </c>
      <c r="AS650" s="201">
        <v>0</v>
      </c>
      <c r="AT650" s="201">
        <v>0</v>
      </c>
      <c r="AU650" s="201">
        <v>0</v>
      </c>
      <c r="AV650" s="201">
        <v>0</v>
      </c>
      <c r="AW650" s="201">
        <v>0</v>
      </c>
      <c r="AX650" s="201">
        <v>3</v>
      </c>
      <c r="AY650" s="201">
        <v>0</v>
      </c>
      <c r="AZ650" s="201">
        <v>0</v>
      </c>
      <c r="BA650" s="201">
        <v>0</v>
      </c>
      <c r="BB650" s="201">
        <v>0</v>
      </c>
      <c r="BC650" s="201">
        <v>0</v>
      </c>
      <c r="BD650" s="201">
        <v>0</v>
      </c>
      <c r="BE650" s="33">
        <f t="shared" si="38"/>
        <v>3</v>
      </c>
    </row>
    <row r="651" spans="1:58" x14ac:dyDescent="0.2">
      <c r="A651" s="178" t="s">
        <v>1996</v>
      </c>
      <c r="B651" s="178" t="s">
        <v>1997</v>
      </c>
      <c r="C651" s="178" t="s">
        <v>37</v>
      </c>
      <c r="D651" s="178" t="s">
        <v>38</v>
      </c>
      <c r="E651" s="179" t="s">
        <v>152</v>
      </c>
      <c r="F651" s="60">
        <v>281000</v>
      </c>
      <c r="G651" s="178" t="s">
        <v>474</v>
      </c>
      <c r="H651" s="178" t="s">
        <v>75</v>
      </c>
      <c r="I651" s="180">
        <v>45352</v>
      </c>
      <c r="J651" s="180">
        <v>45427</v>
      </c>
      <c r="K651" s="180">
        <v>46105</v>
      </c>
      <c r="L651" s="181">
        <v>31</v>
      </c>
      <c r="M651" s="181">
        <v>0</v>
      </c>
      <c r="N651" s="181">
        <v>0</v>
      </c>
      <c r="O651" s="181">
        <v>0</v>
      </c>
      <c r="P651" s="181">
        <v>0</v>
      </c>
      <c r="Q651" s="181">
        <v>0</v>
      </c>
      <c r="R651" s="181">
        <v>0</v>
      </c>
      <c r="S651" s="181">
        <v>0</v>
      </c>
      <c r="T651" s="181">
        <v>0</v>
      </c>
      <c r="U651" s="181">
        <v>4</v>
      </c>
      <c r="V651" s="181">
        <v>0</v>
      </c>
      <c r="W651" s="181">
        <v>0</v>
      </c>
      <c r="X651" s="181">
        <v>34</v>
      </c>
      <c r="Y651" s="181">
        <v>8</v>
      </c>
      <c r="Z651" s="181">
        <v>0</v>
      </c>
      <c r="AA651" s="181">
        <v>0</v>
      </c>
      <c r="AB651" s="181">
        <v>0</v>
      </c>
      <c r="AC651" s="181">
        <v>4</v>
      </c>
      <c r="AD651" s="181">
        <v>0</v>
      </c>
      <c r="AE651" s="181">
        <v>0</v>
      </c>
      <c r="AF651" s="181">
        <v>0</v>
      </c>
      <c r="AG651" s="181">
        <v>0</v>
      </c>
      <c r="AH651" s="181">
        <f t="shared" si="37"/>
        <v>81</v>
      </c>
      <c r="AI651" s="201">
        <v>31</v>
      </c>
      <c r="AJ651" s="201">
        <v>0</v>
      </c>
      <c r="AK651" s="201">
        <v>0</v>
      </c>
      <c r="AL651" s="201">
        <v>0</v>
      </c>
      <c r="AM651" s="201">
        <v>0</v>
      </c>
      <c r="AN651" s="201">
        <v>0</v>
      </c>
      <c r="AO651" s="201">
        <v>0</v>
      </c>
      <c r="AP651" s="201">
        <v>0</v>
      </c>
      <c r="AQ651" s="201">
        <v>0</v>
      </c>
      <c r="AR651" s="201">
        <v>4</v>
      </c>
      <c r="AS651" s="201">
        <v>0</v>
      </c>
      <c r="AT651" s="201">
        <v>0</v>
      </c>
      <c r="AU651" s="201">
        <v>34</v>
      </c>
      <c r="AV651" s="201">
        <v>8</v>
      </c>
      <c r="AW651" s="201">
        <v>0</v>
      </c>
      <c r="AX651" s="201">
        <v>0</v>
      </c>
      <c r="AY651" s="201">
        <v>0</v>
      </c>
      <c r="AZ651" s="201">
        <v>4</v>
      </c>
      <c r="BA651" s="201">
        <v>0</v>
      </c>
      <c r="BB651" s="201">
        <v>0</v>
      </c>
      <c r="BC651" s="201">
        <v>0</v>
      </c>
      <c r="BD651" s="201">
        <v>0</v>
      </c>
      <c r="BE651" s="33">
        <f t="shared" si="38"/>
        <v>81</v>
      </c>
    </row>
    <row r="652" spans="1:58" s="9" customFormat="1" ht="13.5" thickBot="1" x14ac:dyDescent="0.25">
      <c r="A652" s="183" t="s">
        <v>1998</v>
      </c>
      <c r="B652" s="183" t="s">
        <v>1999</v>
      </c>
      <c r="C652" s="183" t="s">
        <v>37</v>
      </c>
      <c r="D652" s="183" t="s">
        <v>38</v>
      </c>
      <c r="E652" s="184" t="s">
        <v>82</v>
      </c>
      <c r="F652" s="185">
        <v>2760000</v>
      </c>
      <c r="G652" s="183" t="s">
        <v>83</v>
      </c>
      <c r="H652" s="183" t="s">
        <v>47</v>
      </c>
      <c r="I652" s="186">
        <v>44958</v>
      </c>
      <c r="J652" s="186">
        <v>44979</v>
      </c>
      <c r="K652" s="186">
        <v>45447</v>
      </c>
      <c r="L652" s="187">
        <v>416</v>
      </c>
      <c r="M652" s="187">
        <v>0</v>
      </c>
      <c r="N652" s="187">
        <v>0</v>
      </c>
      <c r="O652" s="187">
        <v>0</v>
      </c>
      <c r="P652" s="187">
        <v>0</v>
      </c>
      <c r="Q652" s="187">
        <v>0</v>
      </c>
      <c r="R652" s="187">
        <v>0</v>
      </c>
      <c r="S652" s="187">
        <v>0</v>
      </c>
      <c r="T652" s="187">
        <v>48</v>
      </c>
      <c r="U652" s="187">
        <v>5</v>
      </c>
      <c r="V652" s="187">
        <v>0</v>
      </c>
      <c r="W652" s="187">
        <v>0</v>
      </c>
      <c r="X652" s="187">
        <v>1544</v>
      </c>
      <c r="Y652" s="187">
        <v>69</v>
      </c>
      <c r="Z652" s="187">
        <v>7</v>
      </c>
      <c r="AA652" s="187">
        <v>0</v>
      </c>
      <c r="AB652" s="187">
        <v>0</v>
      </c>
      <c r="AC652" s="187">
        <v>0</v>
      </c>
      <c r="AD652" s="187">
        <v>0</v>
      </c>
      <c r="AE652" s="187">
        <v>0</v>
      </c>
      <c r="AF652" s="187">
        <v>0</v>
      </c>
      <c r="AG652" s="187">
        <v>0</v>
      </c>
      <c r="AH652" s="187">
        <f t="shared" si="37"/>
        <v>2089</v>
      </c>
      <c r="AI652" s="202">
        <v>416</v>
      </c>
      <c r="AJ652" s="202">
        <v>0</v>
      </c>
      <c r="AK652" s="202">
        <v>0</v>
      </c>
      <c r="AL652" s="202">
        <v>0</v>
      </c>
      <c r="AM652" s="202">
        <v>0</v>
      </c>
      <c r="AN652" s="202">
        <v>0</v>
      </c>
      <c r="AO652" s="202">
        <v>0</v>
      </c>
      <c r="AP652" s="202">
        <v>0</v>
      </c>
      <c r="AQ652" s="202">
        <v>48</v>
      </c>
      <c r="AR652" s="202">
        <v>5</v>
      </c>
      <c r="AS652" s="202">
        <v>0</v>
      </c>
      <c r="AT652" s="202">
        <v>0</v>
      </c>
      <c r="AU652" s="202">
        <v>1544</v>
      </c>
      <c r="AV652" s="202">
        <v>69</v>
      </c>
      <c r="AW652" s="202">
        <v>7</v>
      </c>
      <c r="AX652" s="202">
        <v>0</v>
      </c>
      <c r="AY652" s="202">
        <v>0</v>
      </c>
      <c r="AZ652" s="202">
        <v>0</v>
      </c>
      <c r="BA652" s="202">
        <v>0</v>
      </c>
      <c r="BB652" s="202">
        <v>0</v>
      </c>
      <c r="BC652" s="202">
        <v>0</v>
      </c>
      <c r="BD652" s="202">
        <v>0</v>
      </c>
      <c r="BE652" s="33">
        <f t="shared" si="38"/>
        <v>2089</v>
      </c>
    </row>
    <row r="653" spans="1:58" s="9" customFormat="1" ht="13.5" thickBot="1" x14ac:dyDescent="0.25">
      <c r="A653" s="183" t="s">
        <v>2000</v>
      </c>
      <c r="B653" s="183" t="s">
        <v>2001</v>
      </c>
      <c r="C653" s="183" t="s">
        <v>37</v>
      </c>
      <c r="D653" s="183" t="s">
        <v>38</v>
      </c>
      <c r="E653" s="184" t="s">
        <v>622</v>
      </c>
      <c r="F653" s="185">
        <v>12000</v>
      </c>
      <c r="G653" s="183" t="s">
        <v>474</v>
      </c>
      <c r="H653" s="183" t="s">
        <v>75</v>
      </c>
      <c r="I653" s="186">
        <v>45112</v>
      </c>
      <c r="J653" s="186" t="s">
        <v>66</v>
      </c>
      <c r="K653" s="186">
        <v>45497</v>
      </c>
      <c r="L653" s="187">
        <v>0</v>
      </c>
      <c r="M653" s="187">
        <v>0</v>
      </c>
      <c r="N653" s="187">
        <v>0</v>
      </c>
      <c r="O653" s="187">
        <v>0</v>
      </c>
      <c r="P653" s="187">
        <v>0</v>
      </c>
      <c r="Q653" s="187">
        <v>0</v>
      </c>
      <c r="R653" s="187">
        <v>0</v>
      </c>
      <c r="S653" s="187">
        <v>0</v>
      </c>
      <c r="T653" s="187">
        <v>0</v>
      </c>
      <c r="U653" s="187">
        <v>0</v>
      </c>
      <c r="V653" s="187">
        <v>0</v>
      </c>
      <c r="W653" s="187">
        <v>0</v>
      </c>
      <c r="X653" s="187">
        <v>12</v>
      </c>
      <c r="Y653" s="187">
        <v>0</v>
      </c>
      <c r="Z653" s="187">
        <v>0</v>
      </c>
      <c r="AA653" s="187">
        <v>0</v>
      </c>
      <c r="AB653" s="187">
        <v>0</v>
      </c>
      <c r="AC653" s="187">
        <v>0</v>
      </c>
      <c r="AD653" s="187">
        <v>0</v>
      </c>
      <c r="AE653" s="187">
        <v>0</v>
      </c>
      <c r="AF653" s="187">
        <v>0</v>
      </c>
      <c r="AG653" s="187">
        <v>0</v>
      </c>
      <c r="AH653" s="187">
        <f t="shared" si="37"/>
        <v>12</v>
      </c>
      <c r="AI653" s="202">
        <v>0</v>
      </c>
      <c r="AJ653" s="202">
        <v>0</v>
      </c>
      <c r="AK653" s="202">
        <v>0</v>
      </c>
      <c r="AL653" s="202">
        <v>0</v>
      </c>
      <c r="AM653" s="202">
        <v>0</v>
      </c>
      <c r="AN653" s="202">
        <v>0</v>
      </c>
      <c r="AO653" s="202">
        <v>0</v>
      </c>
      <c r="AP653" s="202">
        <v>0</v>
      </c>
      <c r="AQ653" s="202">
        <v>0</v>
      </c>
      <c r="AR653" s="202">
        <v>0</v>
      </c>
      <c r="AS653" s="202">
        <v>0</v>
      </c>
      <c r="AT653" s="202">
        <v>0</v>
      </c>
      <c r="AU653" s="202">
        <v>12</v>
      </c>
      <c r="AV653" s="202">
        <v>0</v>
      </c>
      <c r="AW653" s="202">
        <v>0</v>
      </c>
      <c r="AX653" s="202">
        <v>0</v>
      </c>
      <c r="AY653" s="202">
        <v>0</v>
      </c>
      <c r="AZ653" s="202">
        <v>0</v>
      </c>
      <c r="BA653" s="202">
        <v>0</v>
      </c>
      <c r="BB653" s="202">
        <v>0</v>
      </c>
      <c r="BC653" s="202">
        <v>0</v>
      </c>
      <c r="BD653" s="202">
        <v>0</v>
      </c>
      <c r="BE653" s="33">
        <f t="shared" si="38"/>
        <v>12</v>
      </c>
    </row>
    <row r="654" spans="1:58" s="9" customFormat="1" ht="13.5" thickBot="1" x14ac:dyDescent="0.25">
      <c r="A654" s="183" t="s">
        <v>2002</v>
      </c>
      <c r="B654" s="183" t="s">
        <v>2003</v>
      </c>
      <c r="C654" s="183" t="s">
        <v>37</v>
      </c>
      <c r="D654" s="183" t="s">
        <v>38</v>
      </c>
      <c r="E654" s="184" t="s">
        <v>622</v>
      </c>
      <c r="F654" s="185">
        <v>20000</v>
      </c>
      <c r="G654" s="183" t="s">
        <v>474</v>
      </c>
      <c r="H654" s="183" t="s">
        <v>75</v>
      </c>
      <c r="I654" s="186">
        <v>45121</v>
      </c>
      <c r="J654" s="186" t="s">
        <v>66</v>
      </c>
      <c r="K654" s="186">
        <v>45659</v>
      </c>
      <c r="L654" s="187">
        <v>0</v>
      </c>
      <c r="M654" s="187">
        <v>0</v>
      </c>
      <c r="N654" s="187">
        <v>0</v>
      </c>
      <c r="O654" s="187">
        <v>0</v>
      </c>
      <c r="P654" s="187">
        <v>0</v>
      </c>
      <c r="Q654" s="187">
        <v>0</v>
      </c>
      <c r="R654" s="187">
        <v>0</v>
      </c>
      <c r="S654" s="187">
        <v>0</v>
      </c>
      <c r="T654" s="187">
        <v>0</v>
      </c>
      <c r="U654" s="187">
        <v>0</v>
      </c>
      <c r="V654" s="187">
        <v>0</v>
      </c>
      <c r="W654" s="187">
        <v>0</v>
      </c>
      <c r="X654" s="187">
        <v>15</v>
      </c>
      <c r="Y654" s="187">
        <v>0</v>
      </c>
      <c r="Z654" s="187">
        <v>0</v>
      </c>
      <c r="AA654" s="187">
        <v>0</v>
      </c>
      <c r="AB654" s="187">
        <v>0</v>
      </c>
      <c r="AC654" s="187">
        <v>0</v>
      </c>
      <c r="AD654" s="187">
        <v>0</v>
      </c>
      <c r="AE654" s="187">
        <v>0</v>
      </c>
      <c r="AF654" s="187">
        <v>0</v>
      </c>
      <c r="AG654" s="187">
        <v>0</v>
      </c>
      <c r="AH654" s="187">
        <f t="shared" si="37"/>
        <v>15</v>
      </c>
      <c r="AI654" s="202">
        <v>0</v>
      </c>
      <c r="AJ654" s="202">
        <v>0</v>
      </c>
      <c r="AK654" s="202">
        <v>0</v>
      </c>
      <c r="AL654" s="202">
        <v>0</v>
      </c>
      <c r="AM654" s="202">
        <v>0</v>
      </c>
      <c r="AN654" s="202">
        <v>0</v>
      </c>
      <c r="AO654" s="202">
        <v>0</v>
      </c>
      <c r="AP654" s="202">
        <v>0</v>
      </c>
      <c r="AQ654" s="202">
        <v>0</v>
      </c>
      <c r="AR654" s="202">
        <v>0</v>
      </c>
      <c r="AS654" s="202">
        <v>0</v>
      </c>
      <c r="AT654" s="202">
        <v>0</v>
      </c>
      <c r="AU654" s="202">
        <v>15</v>
      </c>
      <c r="AV654" s="202">
        <v>0</v>
      </c>
      <c r="AW654" s="202">
        <v>0</v>
      </c>
      <c r="AX654" s="202">
        <v>0</v>
      </c>
      <c r="AY654" s="202">
        <v>0</v>
      </c>
      <c r="AZ654" s="202">
        <v>0</v>
      </c>
      <c r="BA654" s="202">
        <v>0</v>
      </c>
      <c r="BB654" s="202">
        <v>0</v>
      </c>
      <c r="BC654" s="202">
        <v>0</v>
      </c>
      <c r="BD654" s="202">
        <v>0</v>
      </c>
      <c r="BE654" s="33">
        <f t="shared" si="38"/>
        <v>15</v>
      </c>
    </row>
    <row r="655" spans="1:58" x14ac:dyDescent="0.2">
      <c r="A655" s="178" t="s">
        <v>2004</v>
      </c>
      <c r="B655" s="178" t="s">
        <v>2005</v>
      </c>
      <c r="C655" s="178" t="s">
        <v>37</v>
      </c>
      <c r="D655" s="178" t="s">
        <v>38</v>
      </c>
      <c r="E655" s="179" t="s">
        <v>608</v>
      </c>
      <c r="F655" s="60">
        <v>114000</v>
      </c>
      <c r="G655" s="178" t="s">
        <v>474</v>
      </c>
      <c r="H655" s="178" t="s">
        <v>75</v>
      </c>
      <c r="I655" s="180">
        <v>45247</v>
      </c>
      <c r="J655" s="180">
        <v>45398</v>
      </c>
      <c r="K655" s="180">
        <v>45732</v>
      </c>
      <c r="L655" s="181">
        <v>10</v>
      </c>
      <c r="M655" s="181">
        <v>0</v>
      </c>
      <c r="N655" s="181">
        <v>0</v>
      </c>
      <c r="O655" s="181">
        <v>0</v>
      </c>
      <c r="P655" s="181">
        <v>0</v>
      </c>
      <c r="Q655" s="181">
        <v>0</v>
      </c>
      <c r="R655" s="181">
        <v>0</v>
      </c>
      <c r="S655" s="181">
        <v>0</v>
      </c>
      <c r="T655" s="181">
        <v>0</v>
      </c>
      <c r="U655" s="181">
        <v>6</v>
      </c>
      <c r="V655" s="181">
        <v>0</v>
      </c>
      <c r="W655" s="181">
        <v>0</v>
      </c>
      <c r="X655" s="181">
        <v>50</v>
      </c>
      <c r="Y655" s="181">
        <v>0</v>
      </c>
      <c r="Z655" s="181">
        <v>0</v>
      </c>
      <c r="AA655" s="181">
        <v>0</v>
      </c>
      <c r="AB655" s="181">
        <v>0</v>
      </c>
      <c r="AC655" s="181">
        <v>0</v>
      </c>
      <c r="AD655" s="181">
        <v>0</v>
      </c>
      <c r="AE655" s="181">
        <v>0</v>
      </c>
      <c r="AF655" s="181">
        <v>0</v>
      </c>
      <c r="AG655" s="181">
        <v>0</v>
      </c>
      <c r="AH655" s="181">
        <f t="shared" si="37"/>
        <v>66</v>
      </c>
      <c r="AI655" s="201">
        <v>10</v>
      </c>
      <c r="AJ655" s="201">
        <v>0</v>
      </c>
      <c r="AK655" s="201">
        <v>0</v>
      </c>
      <c r="AL655" s="201">
        <v>0</v>
      </c>
      <c r="AM655" s="201">
        <v>0</v>
      </c>
      <c r="AN655" s="201">
        <v>0</v>
      </c>
      <c r="AO655" s="201">
        <v>0</v>
      </c>
      <c r="AP655" s="201">
        <v>0</v>
      </c>
      <c r="AQ655" s="201">
        <v>0</v>
      </c>
      <c r="AR655" s="201">
        <v>6</v>
      </c>
      <c r="AS655" s="201">
        <v>0</v>
      </c>
      <c r="AT655" s="201">
        <v>0</v>
      </c>
      <c r="AU655" s="201">
        <v>50</v>
      </c>
      <c r="AV655" s="201">
        <v>0</v>
      </c>
      <c r="AW655" s="201">
        <v>0</v>
      </c>
      <c r="AX655" s="201">
        <v>0</v>
      </c>
      <c r="AY655" s="201">
        <v>0</v>
      </c>
      <c r="AZ655" s="201">
        <v>0</v>
      </c>
      <c r="BA655" s="201">
        <v>0</v>
      </c>
      <c r="BB655" s="201">
        <v>0</v>
      </c>
      <c r="BC655" s="201">
        <v>0</v>
      </c>
      <c r="BD655" s="201">
        <v>0</v>
      </c>
      <c r="BE655" s="33">
        <f t="shared" si="38"/>
        <v>66</v>
      </c>
    </row>
    <row r="656" spans="1:58" x14ac:dyDescent="0.2">
      <c r="A656" s="178" t="s">
        <v>2006</v>
      </c>
      <c r="B656" s="178" t="s">
        <v>2007</v>
      </c>
      <c r="C656" s="178" t="s">
        <v>37</v>
      </c>
      <c r="D656" s="178" t="s">
        <v>38</v>
      </c>
      <c r="E656" s="179" t="s">
        <v>135</v>
      </c>
      <c r="F656" s="60">
        <v>1336000</v>
      </c>
      <c r="G656" s="178" t="s">
        <v>111</v>
      </c>
      <c r="H656" s="178" t="s">
        <v>75</v>
      </c>
      <c r="I656" s="180">
        <v>44874</v>
      </c>
      <c r="J656" s="180">
        <v>45002</v>
      </c>
      <c r="K656" s="180">
        <v>45450</v>
      </c>
      <c r="L656" s="181">
        <v>2750</v>
      </c>
      <c r="M656" s="181">
        <v>0</v>
      </c>
      <c r="N656" s="181">
        <v>0</v>
      </c>
      <c r="O656" s="181">
        <v>0</v>
      </c>
      <c r="P656" s="181">
        <v>0</v>
      </c>
      <c r="Q656" s="181">
        <v>0</v>
      </c>
      <c r="R656" s="181">
        <v>0</v>
      </c>
      <c r="S656" s="181">
        <v>0</v>
      </c>
      <c r="T656" s="181">
        <v>0</v>
      </c>
      <c r="U656" s="181">
        <v>25</v>
      </c>
      <c r="V656" s="181">
        <v>0</v>
      </c>
      <c r="W656" s="181">
        <v>0</v>
      </c>
      <c r="X656" s="181">
        <v>80</v>
      </c>
      <c r="Y656" s="181">
        <v>0</v>
      </c>
      <c r="Z656" s="181">
        <v>0</v>
      </c>
      <c r="AA656" s="181">
        <v>0</v>
      </c>
      <c r="AB656" s="181">
        <v>0</v>
      </c>
      <c r="AC656" s="181">
        <v>0</v>
      </c>
      <c r="AD656" s="181">
        <v>0</v>
      </c>
      <c r="AE656" s="181">
        <v>0</v>
      </c>
      <c r="AF656" s="181">
        <v>0</v>
      </c>
      <c r="AG656" s="181">
        <v>0</v>
      </c>
      <c r="AH656" s="181">
        <f t="shared" si="37"/>
        <v>2855</v>
      </c>
      <c r="AI656" s="201">
        <v>2750</v>
      </c>
      <c r="AJ656" s="201">
        <v>0</v>
      </c>
      <c r="AK656" s="201">
        <v>0</v>
      </c>
      <c r="AL656" s="201">
        <v>0</v>
      </c>
      <c r="AM656" s="201">
        <v>0</v>
      </c>
      <c r="AN656" s="201">
        <v>0</v>
      </c>
      <c r="AO656" s="201">
        <v>0</v>
      </c>
      <c r="AP656" s="201">
        <v>0</v>
      </c>
      <c r="AQ656" s="201">
        <v>0</v>
      </c>
      <c r="AR656" s="201">
        <v>25</v>
      </c>
      <c r="AS656" s="201">
        <v>0</v>
      </c>
      <c r="AT656" s="201">
        <v>0</v>
      </c>
      <c r="AU656" s="201">
        <v>80</v>
      </c>
      <c r="AV656" s="201">
        <v>0</v>
      </c>
      <c r="AW656" s="201">
        <v>0</v>
      </c>
      <c r="AX656" s="201">
        <v>0</v>
      </c>
      <c r="AY656" s="201">
        <v>0</v>
      </c>
      <c r="AZ656" s="201">
        <v>0</v>
      </c>
      <c r="BA656" s="201">
        <v>0</v>
      </c>
      <c r="BB656" s="201">
        <v>0</v>
      </c>
      <c r="BC656" s="201">
        <v>0</v>
      </c>
      <c r="BD656" s="201">
        <v>0</v>
      </c>
      <c r="BE656" s="33">
        <f t="shared" si="38"/>
        <v>2855</v>
      </c>
    </row>
    <row r="657" spans="1:58" s="9" customFormat="1" ht="13.5" thickBot="1" x14ac:dyDescent="0.25">
      <c r="A657" s="81" t="s">
        <v>2006</v>
      </c>
      <c r="B657" s="81" t="s">
        <v>2007</v>
      </c>
      <c r="C657" s="81" t="s">
        <v>37</v>
      </c>
      <c r="D657" s="81" t="s">
        <v>38</v>
      </c>
      <c r="E657" s="175" t="s">
        <v>135</v>
      </c>
      <c r="F657" s="80">
        <v>1336000</v>
      </c>
      <c r="G657" s="81" t="s">
        <v>111</v>
      </c>
      <c r="H657" s="81" t="s">
        <v>47</v>
      </c>
      <c r="I657" s="72">
        <v>44874</v>
      </c>
      <c r="J657" s="72">
        <v>45002</v>
      </c>
      <c r="K657" s="72">
        <v>45450</v>
      </c>
      <c r="L657" s="176">
        <v>1220</v>
      </c>
      <c r="M657" s="176">
        <v>0</v>
      </c>
      <c r="N657" s="176">
        <v>0</v>
      </c>
      <c r="O657" s="176">
        <v>0</v>
      </c>
      <c r="P657" s="176">
        <v>0</v>
      </c>
      <c r="Q657" s="176">
        <v>0</v>
      </c>
      <c r="R657" s="176">
        <v>0</v>
      </c>
      <c r="S657" s="176">
        <v>0</v>
      </c>
      <c r="T657" s="176">
        <v>0</v>
      </c>
      <c r="U657" s="176">
        <v>0</v>
      </c>
      <c r="V657" s="176">
        <v>0</v>
      </c>
      <c r="W657" s="176">
        <v>0</v>
      </c>
      <c r="X657" s="176">
        <v>0</v>
      </c>
      <c r="Y657" s="176">
        <v>0</v>
      </c>
      <c r="Z657" s="176">
        <v>0</v>
      </c>
      <c r="AA657" s="176">
        <v>0</v>
      </c>
      <c r="AB657" s="176">
        <v>0</v>
      </c>
      <c r="AC657" s="176">
        <v>0</v>
      </c>
      <c r="AD657" s="176">
        <v>0</v>
      </c>
      <c r="AE657" s="176">
        <v>0</v>
      </c>
      <c r="AF657" s="176">
        <v>0</v>
      </c>
      <c r="AG657" s="176">
        <v>0</v>
      </c>
      <c r="AH657" s="176">
        <f t="shared" si="37"/>
        <v>1220</v>
      </c>
      <c r="AI657" s="203">
        <v>1220</v>
      </c>
      <c r="AJ657" s="203">
        <v>0</v>
      </c>
      <c r="AK657" s="203">
        <v>0</v>
      </c>
      <c r="AL657" s="203">
        <v>0</v>
      </c>
      <c r="AM657" s="203">
        <v>0</v>
      </c>
      <c r="AN657" s="203">
        <v>0</v>
      </c>
      <c r="AO657" s="203">
        <v>0</v>
      </c>
      <c r="AP657" s="203">
        <v>0</v>
      </c>
      <c r="AQ657" s="203">
        <v>0</v>
      </c>
      <c r="AR657" s="203">
        <v>0</v>
      </c>
      <c r="AS657" s="203">
        <v>0</v>
      </c>
      <c r="AT657" s="203">
        <v>0</v>
      </c>
      <c r="AU657" s="203">
        <v>0</v>
      </c>
      <c r="AV657" s="203">
        <v>0</v>
      </c>
      <c r="AW657" s="203">
        <v>0</v>
      </c>
      <c r="AX657" s="203">
        <v>0</v>
      </c>
      <c r="AY657" s="203">
        <v>0</v>
      </c>
      <c r="AZ657" s="203">
        <v>0</v>
      </c>
      <c r="BA657" s="203">
        <v>0</v>
      </c>
      <c r="BB657" s="203">
        <v>0</v>
      </c>
      <c r="BC657" s="203">
        <v>0</v>
      </c>
      <c r="BD657" s="203">
        <v>0</v>
      </c>
      <c r="BE657" s="33">
        <f t="shared" si="38"/>
        <v>1220</v>
      </c>
    </row>
    <row r="658" spans="1:58" x14ac:dyDescent="0.2">
      <c r="A658" s="178" t="s">
        <v>2008</v>
      </c>
      <c r="B658" s="178" t="s">
        <v>2009</v>
      </c>
      <c r="C658" s="178" t="s">
        <v>37</v>
      </c>
      <c r="D658" s="178" t="s">
        <v>38</v>
      </c>
      <c r="E658" s="179" t="s">
        <v>82</v>
      </c>
      <c r="F658" s="60">
        <v>509000</v>
      </c>
      <c r="G658" s="178" t="s">
        <v>2010</v>
      </c>
      <c r="H658" s="178" t="s">
        <v>47</v>
      </c>
      <c r="I658" s="180">
        <v>45537</v>
      </c>
      <c r="J658" s="180">
        <v>45628</v>
      </c>
      <c r="K658" s="180">
        <v>46174</v>
      </c>
      <c r="L658" s="181">
        <v>0</v>
      </c>
      <c r="M658" s="181">
        <v>0</v>
      </c>
      <c r="N658" s="181">
        <v>0</v>
      </c>
      <c r="O658" s="181">
        <v>0</v>
      </c>
      <c r="P658" s="181">
        <v>0</v>
      </c>
      <c r="Q658" s="181">
        <v>0</v>
      </c>
      <c r="R658" s="181">
        <v>0</v>
      </c>
      <c r="S658" s="181">
        <v>0</v>
      </c>
      <c r="T658" s="181">
        <v>0</v>
      </c>
      <c r="U658" s="181">
        <v>0</v>
      </c>
      <c r="V658" s="181">
        <v>0</v>
      </c>
      <c r="W658" s="181">
        <v>0</v>
      </c>
      <c r="X658" s="181">
        <v>0</v>
      </c>
      <c r="Y658" s="181">
        <v>0</v>
      </c>
      <c r="Z658" s="181">
        <v>0</v>
      </c>
      <c r="AA658" s="181">
        <v>0</v>
      </c>
      <c r="AB658" s="181">
        <v>110</v>
      </c>
      <c r="AC658" s="181">
        <v>12</v>
      </c>
      <c r="AD658" s="181">
        <v>0</v>
      </c>
      <c r="AE658" s="181">
        <v>0</v>
      </c>
      <c r="AF658" s="181">
        <v>0</v>
      </c>
      <c r="AG658" s="181">
        <v>0</v>
      </c>
      <c r="AH658" s="181">
        <f t="shared" ref="AH658:AH685" si="39">SUM(L658:AG658)</f>
        <v>122</v>
      </c>
      <c r="AI658" s="201">
        <v>0</v>
      </c>
      <c r="AJ658" s="201">
        <v>0</v>
      </c>
      <c r="AK658" s="201">
        <v>0</v>
      </c>
      <c r="AL658" s="201">
        <v>0</v>
      </c>
      <c r="AM658" s="201">
        <v>0</v>
      </c>
      <c r="AN658" s="201">
        <v>0</v>
      </c>
      <c r="AO658" s="201">
        <v>0</v>
      </c>
      <c r="AP658" s="201">
        <v>0</v>
      </c>
      <c r="AQ658" s="201">
        <v>0</v>
      </c>
      <c r="AR658" s="201">
        <v>0</v>
      </c>
      <c r="AS658" s="201">
        <v>0</v>
      </c>
      <c r="AT658" s="201">
        <v>0</v>
      </c>
      <c r="AU658" s="201">
        <v>0</v>
      </c>
      <c r="AV658" s="201">
        <v>0</v>
      </c>
      <c r="AW658" s="201">
        <v>0</v>
      </c>
      <c r="AX658" s="201">
        <v>0</v>
      </c>
      <c r="AY658" s="201">
        <v>110</v>
      </c>
      <c r="AZ658" s="201">
        <v>12</v>
      </c>
      <c r="BA658" s="201">
        <v>0</v>
      </c>
      <c r="BB658" s="201">
        <v>0</v>
      </c>
      <c r="BC658" s="201">
        <v>0</v>
      </c>
      <c r="BD658" s="201">
        <v>0</v>
      </c>
      <c r="BE658" s="33">
        <f t="shared" si="38"/>
        <v>122</v>
      </c>
    </row>
    <row r="659" spans="1:58" x14ac:dyDescent="0.2">
      <c r="A659" s="178" t="s">
        <v>2011</v>
      </c>
      <c r="B659" s="178" t="s">
        <v>2012</v>
      </c>
      <c r="C659" s="178" t="s">
        <v>37</v>
      </c>
      <c r="D659" s="178" t="s">
        <v>38</v>
      </c>
      <c r="E659" s="179" t="s">
        <v>82</v>
      </c>
      <c r="F659" s="60">
        <v>762000</v>
      </c>
      <c r="G659" s="178" t="s">
        <v>83</v>
      </c>
      <c r="H659" s="178" t="s">
        <v>47</v>
      </c>
      <c r="I659" s="180">
        <v>45642</v>
      </c>
      <c r="J659" s="180">
        <v>45629</v>
      </c>
      <c r="K659" s="180">
        <v>46146</v>
      </c>
      <c r="L659" s="181">
        <v>126</v>
      </c>
      <c r="M659" s="181">
        <v>0</v>
      </c>
      <c r="N659" s="181">
        <v>0</v>
      </c>
      <c r="O659" s="181">
        <v>0</v>
      </c>
      <c r="P659" s="181">
        <v>0</v>
      </c>
      <c r="Q659" s="181">
        <v>0</v>
      </c>
      <c r="R659" s="181">
        <v>0</v>
      </c>
      <c r="S659" s="181">
        <v>0</v>
      </c>
      <c r="T659" s="181">
        <v>0</v>
      </c>
      <c r="U659" s="181">
        <v>8</v>
      </c>
      <c r="V659" s="181">
        <v>63</v>
      </c>
      <c r="W659" s="181">
        <v>0</v>
      </c>
      <c r="X659" s="181">
        <v>4</v>
      </c>
      <c r="Y659" s="181">
        <v>0</v>
      </c>
      <c r="Z659" s="181">
        <v>0</v>
      </c>
      <c r="AA659" s="181">
        <v>0</v>
      </c>
      <c r="AB659" s="181">
        <v>0</v>
      </c>
      <c r="AC659" s="181">
        <v>4</v>
      </c>
      <c r="AD659" s="181">
        <v>0</v>
      </c>
      <c r="AE659" s="181">
        <v>0</v>
      </c>
      <c r="AF659" s="181">
        <v>0</v>
      </c>
      <c r="AG659" s="181">
        <v>0</v>
      </c>
      <c r="AH659" s="181">
        <f t="shared" si="39"/>
        <v>205</v>
      </c>
      <c r="AI659" s="201">
        <v>126</v>
      </c>
      <c r="AJ659" s="201">
        <v>0</v>
      </c>
      <c r="AK659" s="201">
        <v>0</v>
      </c>
      <c r="AL659" s="201">
        <v>0</v>
      </c>
      <c r="AM659" s="201">
        <v>0</v>
      </c>
      <c r="AN659" s="201">
        <v>0</v>
      </c>
      <c r="AO659" s="201">
        <v>0</v>
      </c>
      <c r="AP659" s="201">
        <v>0</v>
      </c>
      <c r="AQ659" s="201">
        <v>0</v>
      </c>
      <c r="AR659" s="201">
        <v>8</v>
      </c>
      <c r="AS659" s="201">
        <v>63</v>
      </c>
      <c r="AT659" s="201">
        <v>0</v>
      </c>
      <c r="AU659" s="201">
        <v>4</v>
      </c>
      <c r="AV659" s="201">
        <v>0</v>
      </c>
      <c r="AW659" s="201">
        <v>0</v>
      </c>
      <c r="AX659" s="201">
        <v>0</v>
      </c>
      <c r="AY659" s="201">
        <v>0</v>
      </c>
      <c r="AZ659" s="201">
        <v>4</v>
      </c>
      <c r="BA659" s="201">
        <v>0</v>
      </c>
      <c r="BB659" s="201">
        <v>0</v>
      </c>
      <c r="BC659" s="201">
        <v>0</v>
      </c>
      <c r="BD659" s="201">
        <v>0</v>
      </c>
      <c r="BE659" s="33">
        <f t="shared" si="38"/>
        <v>205</v>
      </c>
    </row>
    <row r="660" spans="1:58" s="9" customFormat="1" ht="13.5" thickBot="1" x14ac:dyDescent="0.25">
      <c r="A660" s="183" t="s">
        <v>2025</v>
      </c>
      <c r="B660" s="183" t="s">
        <v>2026</v>
      </c>
      <c r="C660" s="183" t="s">
        <v>37</v>
      </c>
      <c r="D660" s="183" t="s">
        <v>38</v>
      </c>
      <c r="E660" s="184" t="s">
        <v>187</v>
      </c>
      <c r="F660" s="185">
        <v>0</v>
      </c>
      <c r="G660" s="183" t="s">
        <v>83</v>
      </c>
      <c r="H660" s="183" t="s">
        <v>47</v>
      </c>
      <c r="I660" s="186" t="s">
        <v>66</v>
      </c>
      <c r="J660" s="186" t="s">
        <v>66</v>
      </c>
      <c r="K660" s="186" t="s">
        <v>66</v>
      </c>
      <c r="L660" s="187">
        <v>358</v>
      </c>
      <c r="M660" s="187">
        <v>0</v>
      </c>
      <c r="N660" s="187">
        <v>0</v>
      </c>
      <c r="O660" s="187">
        <v>0</v>
      </c>
      <c r="P660" s="187">
        <v>0</v>
      </c>
      <c r="Q660" s="187">
        <v>0</v>
      </c>
      <c r="R660" s="187">
        <v>0</v>
      </c>
      <c r="S660" s="187">
        <v>0</v>
      </c>
      <c r="T660" s="187">
        <v>0</v>
      </c>
      <c r="U660" s="187">
        <v>7</v>
      </c>
      <c r="V660" s="187">
        <v>0</v>
      </c>
      <c r="W660" s="187">
        <v>0</v>
      </c>
      <c r="X660" s="187">
        <v>181</v>
      </c>
      <c r="Y660" s="187">
        <v>34</v>
      </c>
      <c r="Z660" s="187">
        <v>3</v>
      </c>
      <c r="AA660" s="187">
        <v>0</v>
      </c>
      <c r="AB660" s="187">
        <v>0</v>
      </c>
      <c r="AC660" s="187">
        <v>0</v>
      </c>
      <c r="AD660" s="187">
        <v>0</v>
      </c>
      <c r="AE660" s="187">
        <v>0</v>
      </c>
      <c r="AF660" s="187">
        <v>0</v>
      </c>
      <c r="AG660" s="187">
        <v>0</v>
      </c>
      <c r="AH660" s="187">
        <f t="shared" si="39"/>
        <v>583</v>
      </c>
      <c r="AI660" s="202">
        <v>358</v>
      </c>
      <c r="AJ660" s="202">
        <v>0</v>
      </c>
      <c r="AK660" s="202">
        <v>0</v>
      </c>
      <c r="AL660" s="202">
        <v>0</v>
      </c>
      <c r="AM660" s="202">
        <v>0</v>
      </c>
      <c r="AN660" s="202">
        <v>0</v>
      </c>
      <c r="AO660" s="202">
        <v>0</v>
      </c>
      <c r="AP660" s="202">
        <v>0</v>
      </c>
      <c r="AQ660" s="202">
        <v>0</v>
      </c>
      <c r="AR660" s="202">
        <v>7</v>
      </c>
      <c r="AS660" s="202">
        <v>0</v>
      </c>
      <c r="AT660" s="202">
        <v>0</v>
      </c>
      <c r="AU660" s="202">
        <v>181</v>
      </c>
      <c r="AV660" s="202">
        <v>34</v>
      </c>
      <c r="AW660" s="202">
        <v>3</v>
      </c>
      <c r="AX660" s="202">
        <v>0</v>
      </c>
      <c r="AY660" s="202">
        <v>0</v>
      </c>
      <c r="AZ660" s="202">
        <v>0</v>
      </c>
      <c r="BA660" s="202">
        <v>0</v>
      </c>
      <c r="BB660" s="202">
        <v>0</v>
      </c>
      <c r="BC660" s="202">
        <v>0</v>
      </c>
      <c r="BD660" s="202">
        <v>0</v>
      </c>
      <c r="BE660" s="33">
        <f t="shared" si="38"/>
        <v>583</v>
      </c>
    </row>
    <row r="661" spans="1:58" x14ac:dyDescent="0.2">
      <c r="A661" s="178" t="s">
        <v>2027</v>
      </c>
      <c r="B661" s="178" t="s">
        <v>2028</v>
      </c>
      <c r="C661" s="178" t="s">
        <v>37</v>
      </c>
      <c r="D661" s="178" t="s">
        <v>38</v>
      </c>
      <c r="E661" s="179" t="s">
        <v>1143</v>
      </c>
      <c r="F661" s="60">
        <v>0</v>
      </c>
      <c r="G661" s="178" t="s">
        <v>107</v>
      </c>
      <c r="H661" s="178" t="s">
        <v>47</v>
      </c>
      <c r="I661" s="180">
        <v>46241</v>
      </c>
      <c r="J661" s="180" t="s">
        <v>66</v>
      </c>
      <c r="K661" s="180">
        <v>46847</v>
      </c>
      <c r="L661" s="181">
        <v>100</v>
      </c>
      <c r="M661" s="181">
        <v>0</v>
      </c>
      <c r="N661" s="181">
        <v>0</v>
      </c>
      <c r="O661" s="181">
        <v>0</v>
      </c>
      <c r="P661" s="181">
        <v>0</v>
      </c>
      <c r="Q661" s="181">
        <v>0</v>
      </c>
      <c r="R661" s="181">
        <v>0</v>
      </c>
      <c r="S661" s="181">
        <v>0</v>
      </c>
      <c r="T661" s="181">
        <v>0</v>
      </c>
      <c r="U661" s="181">
        <v>0</v>
      </c>
      <c r="V661" s="181">
        <v>0</v>
      </c>
      <c r="W661" s="181">
        <v>6</v>
      </c>
      <c r="X661" s="181">
        <v>0</v>
      </c>
      <c r="Y661" s="181">
        <v>0</v>
      </c>
      <c r="Z661" s="181">
        <v>0</v>
      </c>
      <c r="AA661" s="181">
        <v>3</v>
      </c>
      <c r="AB661" s="181">
        <v>0</v>
      </c>
      <c r="AC661" s="181">
        <v>0</v>
      </c>
      <c r="AD661" s="181">
        <v>0</v>
      </c>
      <c r="AE661" s="181">
        <v>0</v>
      </c>
      <c r="AF661" s="181">
        <v>0</v>
      </c>
      <c r="AG661" s="181">
        <v>0</v>
      </c>
      <c r="AH661" s="181">
        <f t="shared" si="39"/>
        <v>109</v>
      </c>
      <c r="AI661" s="201">
        <v>0</v>
      </c>
      <c r="AJ661" s="201">
        <v>0</v>
      </c>
      <c r="AK661" s="201">
        <v>0</v>
      </c>
      <c r="AL661" s="201">
        <v>0</v>
      </c>
      <c r="AM661" s="201">
        <v>0</v>
      </c>
      <c r="AN661" s="201">
        <v>0</v>
      </c>
      <c r="AO661" s="201">
        <v>0</v>
      </c>
      <c r="AP661" s="201">
        <v>0</v>
      </c>
      <c r="AQ661" s="201">
        <v>0</v>
      </c>
      <c r="AR661" s="201">
        <v>0</v>
      </c>
      <c r="AS661" s="201">
        <v>0</v>
      </c>
      <c r="AT661" s="201">
        <v>0</v>
      </c>
      <c r="AU661" s="201">
        <v>0</v>
      </c>
      <c r="AV661" s="201">
        <v>0</v>
      </c>
      <c r="AW661" s="201">
        <v>0</v>
      </c>
      <c r="AX661" s="201">
        <v>0</v>
      </c>
      <c r="AY661" s="201">
        <v>0</v>
      </c>
      <c r="AZ661" s="201">
        <v>0</v>
      </c>
      <c r="BA661" s="201">
        <v>0</v>
      </c>
      <c r="BB661" s="201">
        <v>0</v>
      </c>
      <c r="BC661" s="201">
        <v>0</v>
      </c>
      <c r="BD661" s="201">
        <v>0</v>
      </c>
      <c r="BE661" s="33">
        <f t="shared" si="38"/>
        <v>0</v>
      </c>
      <c r="BF661" s="4" t="s">
        <v>3897</v>
      </c>
    </row>
    <row r="662" spans="1:58" x14ac:dyDescent="0.2">
      <c r="A662" s="178" t="s">
        <v>2032</v>
      </c>
      <c r="B662" s="178" t="s">
        <v>2033</v>
      </c>
      <c r="C662" s="178" t="s">
        <v>37</v>
      </c>
      <c r="D662" s="178" t="s">
        <v>38</v>
      </c>
      <c r="E662" s="179" t="s">
        <v>39</v>
      </c>
      <c r="F662" s="60">
        <v>303000</v>
      </c>
      <c r="G662" s="178" t="s">
        <v>378</v>
      </c>
      <c r="H662" s="178" t="s">
        <v>47</v>
      </c>
      <c r="I662" s="180">
        <v>45079</v>
      </c>
      <c r="J662" s="180">
        <v>45286</v>
      </c>
      <c r="K662" s="180">
        <v>46136</v>
      </c>
      <c r="L662" s="181">
        <v>64</v>
      </c>
      <c r="M662" s="181">
        <v>0</v>
      </c>
      <c r="N662" s="181">
        <v>0</v>
      </c>
      <c r="O662" s="181">
        <v>0</v>
      </c>
      <c r="P662" s="181">
        <v>0</v>
      </c>
      <c r="Q662" s="181">
        <v>0</v>
      </c>
      <c r="R662" s="181">
        <v>0</v>
      </c>
      <c r="S662" s="181">
        <v>0</v>
      </c>
      <c r="T662" s="181">
        <v>0</v>
      </c>
      <c r="U662" s="181">
        <v>0</v>
      </c>
      <c r="V662" s="181">
        <v>0</v>
      </c>
      <c r="W662" s="181">
        <v>0</v>
      </c>
      <c r="X662" s="181">
        <v>0</v>
      </c>
      <c r="Y662" s="181">
        <v>0</v>
      </c>
      <c r="Z662" s="181">
        <v>0</v>
      </c>
      <c r="AA662" s="181">
        <v>60</v>
      </c>
      <c r="AB662" s="181">
        <v>0</v>
      </c>
      <c r="AC662" s="181">
        <v>0</v>
      </c>
      <c r="AD662" s="181">
        <v>0</v>
      </c>
      <c r="AE662" s="181">
        <v>0</v>
      </c>
      <c r="AF662" s="181">
        <v>0</v>
      </c>
      <c r="AG662" s="181">
        <v>0</v>
      </c>
      <c r="AH662" s="181">
        <f t="shared" si="39"/>
        <v>124</v>
      </c>
      <c r="AI662" s="201">
        <v>64</v>
      </c>
      <c r="AJ662" s="201">
        <v>0</v>
      </c>
      <c r="AK662" s="201">
        <v>0</v>
      </c>
      <c r="AL662" s="201">
        <v>0</v>
      </c>
      <c r="AM662" s="201">
        <v>0</v>
      </c>
      <c r="AN662" s="201">
        <v>0</v>
      </c>
      <c r="AO662" s="201">
        <v>0</v>
      </c>
      <c r="AP662" s="201">
        <v>0</v>
      </c>
      <c r="AQ662" s="201">
        <v>0</v>
      </c>
      <c r="AR662" s="201">
        <v>0</v>
      </c>
      <c r="AS662" s="201">
        <v>0</v>
      </c>
      <c r="AT662" s="201">
        <v>0</v>
      </c>
      <c r="AU662" s="201">
        <v>0</v>
      </c>
      <c r="AV662" s="201">
        <v>0</v>
      </c>
      <c r="AW662" s="201">
        <v>0</v>
      </c>
      <c r="AX662" s="201">
        <v>60</v>
      </c>
      <c r="AY662" s="201">
        <v>0</v>
      </c>
      <c r="AZ662" s="201">
        <v>0</v>
      </c>
      <c r="BA662" s="201">
        <v>0</v>
      </c>
      <c r="BB662" s="201">
        <v>0</v>
      </c>
      <c r="BC662" s="201">
        <v>0</v>
      </c>
      <c r="BD662" s="201">
        <v>0</v>
      </c>
      <c r="BE662" s="33">
        <f t="shared" si="38"/>
        <v>124</v>
      </c>
    </row>
    <row r="663" spans="1:58" s="9" customFormat="1" ht="13.5" thickBot="1" x14ac:dyDescent="0.25">
      <c r="A663" s="183" t="s">
        <v>2034</v>
      </c>
      <c r="B663" s="183" t="s">
        <v>2035</v>
      </c>
      <c r="C663" s="183" t="s">
        <v>37</v>
      </c>
      <c r="D663" s="183" t="s">
        <v>38</v>
      </c>
      <c r="E663" s="184" t="s">
        <v>73</v>
      </c>
      <c r="F663" s="185">
        <v>204000</v>
      </c>
      <c r="G663" s="183" t="s">
        <v>74</v>
      </c>
      <c r="H663" s="183" t="s">
        <v>47</v>
      </c>
      <c r="I663" s="186">
        <v>43917</v>
      </c>
      <c r="J663" s="186" t="s">
        <v>66</v>
      </c>
      <c r="K663" s="186">
        <v>44551</v>
      </c>
      <c r="L663" s="187">
        <v>166</v>
      </c>
      <c r="M663" s="187">
        <v>0</v>
      </c>
      <c r="N663" s="187">
        <v>0</v>
      </c>
      <c r="O663" s="187">
        <v>0</v>
      </c>
      <c r="P663" s="187">
        <v>0</v>
      </c>
      <c r="Q663" s="187">
        <v>0</v>
      </c>
      <c r="R663" s="187">
        <v>0</v>
      </c>
      <c r="S663" s="187">
        <v>0</v>
      </c>
      <c r="T663" s="187">
        <v>0</v>
      </c>
      <c r="U663" s="187">
        <v>0</v>
      </c>
      <c r="V663" s="187">
        <v>0</v>
      </c>
      <c r="W663" s="187">
        <v>0</v>
      </c>
      <c r="X663" s="187">
        <v>0</v>
      </c>
      <c r="Y663" s="187">
        <v>0</v>
      </c>
      <c r="Z663" s="187">
        <v>0</v>
      </c>
      <c r="AA663" s="187">
        <v>0</v>
      </c>
      <c r="AB663" s="187">
        <v>0</v>
      </c>
      <c r="AC663" s="187">
        <v>0</v>
      </c>
      <c r="AD663" s="187">
        <v>0</v>
      </c>
      <c r="AE663" s="187">
        <v>0</v>
      </c>
      <c r="AF663" s="187">
        <v>0</v>
      </c>
      <c r="AG663" s="187">
        <v>0</v>
      </c>
      <c r="AH663" s="187">
        <f t="shared" si="39"/>
        <v>166</v>
      </c>
      <c r="AI663" s="202">
        <v>166</v>
      </c>
      <c r="AJ663" s="202">
        <v>0</v>
      </c>
      <c r="AK663" s="202">
        <v>0</v>
      </c>
      <c r="AL663" s="202">
        <v>0</v>
      </c>
      <c r="AM663" s="202">
        <v>0</v>
      </c>
      <c r="AN663" s="202">
        <v>0</v>
      </c>
      <c r="AO663" s="202">
        <v>0</v>
      </c>
      <c r="AP663" s="202">
        <v>0</v>
      </c>
      <c r="AQ663" s="202">
        <v>0</v>
      </c>
      <c r="AR663" s="202">
        <v>0</v>
      </c>
      <c r="AS663" s="202">
        <v>0</v>
      </c>
      <c r="AT663" s="202">
        <v>0</v>
      </c>
      <c r="AU663" s="202">
        <v>0</v>
      </c>
      <c r="AV663" s="202">
        <v>0</v>
      </c>
      <c r="AW663" s="202">
        <v>0</v>
      </c>
      <c r="AX663" s="202">
        <v>0</v>
      </c>
      <c r="AY663" s="202">
        <v>0</v>
      </c>
      <c r="AZ663" s="202">
        <v>0</v>
      </c>
      <c r="BA663" s="202">
        <v>0</v>
      </c>
      <c r="BB663" s="202">
        <v>0</v>
      </c>
      <c r="BC663" s="202">
        <v>0</v>
      </c>
      <c r="BD663" s="202">
        <v>0</v>
      </c>
      <c r="BE663" s="33">
        <f t="shared" si="38"/>
        <v>166</v>
      </c>
    </row>
    <row r="664" spans="1:58" s="9" customFormat="1" ht="13.5" thickBot="1" x14ac:dyDescent="0.25">
      <c r="A664" s="183" t="s">
        <v>2036</v>
      </c>
      <c r="B664" s="183" t="s">
        <v>2037</v>
      </c>
      <c r="C664" s="183" t="s">
        <v>37</v>
      </c>
      <c r="D664" s="183" t="s">
        <v>38</v>
      </c>
      <c r="E664" s="184" t="s">
        <v>106</v>
      </c>
      <c r="F664" s="185">
        <v>50000</v>
      </c>
      <c r="G664" s="183" t="s">
        <v>107</v>
      </c>
      <c r="H664" s="183" t="s">
        <v>47</v>
      </c>
      <c r="I664" s="186">
        <v>44245</v>
      </c>
      <c r="J664" s="186" t="s">
        <v>66</v>
      </c>
      <c r="K664" s="186">
        <v>44575</v>
      </c>
      <c r="L664" s="187">
        <v>0</v>
      </c>
      <c r="M664" s="187">
        <v>0</v>
      </c>
      <c r="N664" s="187">
        <v>0</v>
      </c>
      <c r="O664" s="187">
        <v>0</v>
      </c>
      <c r="P664" s="187">
        <v>0</v>
      </c>
      <c r="Q664" s="187">
        <v>0</v>
      </c>
      <c r="R664" s="187">
        <v>0</v>
      </c>
      <c r="S664" s="187">
        <v>0</v>
      </c>
      <c r="T664" s="187">
        <v>0</v>
      </c>
      <c r="U664" s="187">
        <v>0</v>
      </c>
      <c r="V664" s="187">
        <v>0</v>
      </c>
      <c r="W664" s="187">
        <v>0</v>
      </c>
      <c r="X664" s="187">
        <v>50</v>
      </c>
      <c r="Y664" s="187">
        <v>0</v>
      </c>
      <c r="Z664" s="187">
        <v>0</v>
      </c>
      <c r="AA664" s="187">
        <v>0</v>
      </c>
      <c r="AB664" s="187">
        <v>0</v>
      </c>
      <c r="AC664" s="187">
        <v>0</v>
      </c>
      <c r="AD664" s="187">
        <v>0</v>
      </c>
      <c r="AE664" s="187">
        <v>0</v>
      </c>
      <c r="AF664" s="187">
        <v>0</v>
      </c>
      <c r="AG664" s="187">
        <v>0</v>
      </c>
      <c r="AH664" s="187">
        <f t="shared" si="39"/>
        <v>50</v>
      </c>
      <c r="AI664" s="202">
        <v>0</v>
      </c>
      <c r="AJ664" s="202">
        <v>0</v>
      </c>
      <c r="AK664" s="202">
        <v>0</v>
      </c>
      <c r="AL664" s="202">
        <v>0</v>
      </c>
      <c r="AM664" s="202">
        <v>0</v>
      </c>
      <c r="AN664" s="202">
        <v>0</v>
      </c>
      <c r="AO664" s="202">
        <v>0</v>
      </c>
      <c r="AP664" s="202">
        <v>0</v>
      </c>
      <c r="AQ664" s="202">
        <v>0</v>
      </c>
      <c r="AR664" s="202">
        <v>0</v>
      </c>
      <c r="AS664" s="202">
        <v>0</v>
      </c>
      <c r="AT664" s="202">
        <v>0</v>
      </c>
      <c r="AU664" s="202">
        <v>50</v>
      </c>
      <c r="AV664" s="202">
        <v>0</v>
      </c>
      <c r="AW664" s="202">
        <v>0</v>
      </c>
      <c r="AX664" s="202">
        <v>0</v>
      </c>
      <c r="AY664" s="202">
        <v>0</v>
      </c>
      <c r="AZ664" s="202">
        <v>0</v>
      </c>
      <c r="BA664" s="202">
        <v>0</v>
      </c>
      <c r="BB664" s="202">
        <v>0</v>
      </c>
      <c r="BC664" s="202">
        <v>0</v>
      </c>
      <c r="BD664" s="202">
        <v>0</v>
      </c>
      <c r="BE664" s="33">
        <f t="shared" si="38"/>
        <v>50</v>
      </c>
    </row>
    <row r="665" spans="1:58" x14ac:dyDescent="0.2">
      <c r="A665" s="178" t="s">
        <v>2038</v>
      </c>
      <c r="B665" s="178" t="s">
        <v>2039</v>
      </c>
      <c r="C665" s="178" t="s">
        <v>37</v>
      </c>
      <c r="D665" s="178" t="s">
        <v>38</v>
      </c>
      <c r="E665" s="179" t="s">
        <v>78</v>
      </c>
      <c r="F665" s="60">
        <v>256000</v>
      </c>
      <c r="G665" s="178" t="s">
        <v>79</v>
      </c>
      <c r="H665" s="178" t="s">
        <v>47</v>
      </c>
      <c r="I665" s="180">
        <v>45031</v>
      </c>
      <c r="J665" s="180" t="s">
        <v>66</v>
      </c>
      <c r="K665" s="180">
        <v>45706</v>
      </c>
      <c r="L665" s="181">
        <v>46</v>
      </c>
      <c r="M665" s="181" t="s">
        <v>66</v>
      </c>
      <c r="N665" s="181" t="s">
        <v>66</v>
      </c>
      <c r="O665" s="181" t="s">
        <v>66</v>
      </c>
      <c r="P665" s="181" t="s">
        <v>66</v>
      </c>
      <c r="Q665" s="181" t="s">
        <v>66</v>
      </c>
      <c r="R665" s="181" t="s">
        <v>66</v>
      </c>
      <c r="S665" s="181" t="s">
        <v>66</v>
      </c>
      <c r="T665" s="181" t="s">
        <v>66</v>
      </c>
      <c r="U665" s="181">
        <v>2</v>
      </c>
      <c r="V665" s="181">
        <v>0</v>
      </c>
      <c r="W665" s="181">
        <v>0</v>
      </c>
      <c r="X665" s="181">
        <v>0</v>
      </c>
      <c r="Y665" s="181">
        <v>0</v>
      </c>
      <c r="Z665" s="181">
        <v>0</v>
      </c>
      <c r="AA665" s="181">
        <v>0</v>
      </c>
      <c r="AB665" s="181" t="s">
        <v>66</v>
      </c>
      <c r="AC665" s="181" t="s">
        <v>66</v>
      </c>
      <c r="AD665" s="181" t="s">
        <v>66</v>
      </c>
      <c r="AE665" s="181" t="s">
        <v>66</v>
      </c>
      <c r="AF665" s="181" t="s">
        <v>66</v>
      </c>
      <c r="AG665" s="181" t="s">
        <v>66</v>
      </c>
      <c r="AH665" s="181">
        <f t="shared" si="39"/>
        <v>48</v>
      </c>
      <c r="AI665" s="201">
        <v>46</v>
      </c>
      <c r="AJ665" s="201" t="s">
        <v>66</v>
      </c>
      <c r="AK665" s="201" t="s">
        <v>66</v>
      </c>
      <c r="AL665" s="201" t="s">
        <v>66</v>
      </c>
      <c r="AM665" s="201" t="s">
        <v>66</v>
      </c>
      <c r="AN665" s="201" t="s">
        <v>66</v>
      </c>
      <c r="AO665" s="201" t="s">
        <v>66</v>
      </c>
      <c r="AP665" s="201" t="s">
        <v>66</v>
      </c>
      <c r="AQ665" s="201" t="s">
        <v>66</v>
      </c>
      <c r="AR665" s="201">
        <v>2</v>
      </c>
      <c r="AS665" s="201">
        <v>0</v>
      </c>
      <c r="AT665" s="201">
        <v>0</v>
      </c>
      <c r="AU665" s="201">
        <v>0</v>
      </c>
      <c r="AV665" s="201">
        <v>0</v>
      </c>
      <c r="AW665" s="201">
        <v>0</v>
      </c>
      <c r="AX665" s="201">
        <v>0</v>
      </c>
      <c r="AY665" s="201" t="s">
        <v>66</v>
      </c>
      <c r="AZ665" s="201" t="s">
        <v>66</v>
      </c>
      <c r="BA665" s="201" t="s">
        <v>66</v>
      </c>
      <c r="BB665" s="201" t="s">
        <v>66</v>
      </c>
      <c r="BC665" s="201" t="s">
        <v>66</v>
      </c>
      <c r="BD665" s="201" t="s">
        <v>66</v>
      </c>
      <c r="BE665" s="33">
        <f t="shared" si="38"/>
        <v>48</v>
      </c>
    </row>
    <row r="666" spans="1:58" s="9" customFormat="1" ht="13.5" thickBot="1" x14ac:dyDescent="0.25">
      <c r="A666" s="183" t="s">
        <v>2040</v>
      </c>
      <c r="B666" s="183" t="s">
        <v>2041</v>
      </c>
      <c r="C666" s="183" t="s">
        <v>37</v>
      </c>
      <c r="D666" s="183" t="s">
        <v>38</v>
      </c>
      <c r="E666" s="184" t="s">
        <v>73</v>
      </c>
      <c r="F666" s="185">
        <v>366000</v>
      </c>
      <c r="G666" s="183" t="s">
        <v>74</v>
      </c>
      <c r="H666" s="183" t="s">
        <v>47</v>
      </c>
      <c r="I666" s="186">
        <v>45002</v>
      </c>
      <c r="J666" s="186" t="s">
        <v>66</v>
      </c>
      <c r="K666" s="186">
        <v>45443</v>
      </c>
      <c r="L666" s="187">
        <v>0</v>
      </c>
      <c r="M666" s="187">
        <v>0</v>
      </c>
      <c r="N666" s="187">
        <v>0</v>
      </c>
      <c r="O666" s="187">
        <v>0</v>
      </c>
      <c r="P666" s="187">
        <v>0</v>
      </c>
      <c r="Q666" s="187">
        <v>0</v>
      </c>
      <c r="R666" s="187">
        <v>0</v>
      </c>
      <c r="S666" s="187">
        <v>0</v>
      </c>
      <c r="T666" s="187">
        <v>0</v>
      </c>
      <c r="U666" s="187">
        <v>0</v>
      </c>
      <c r="V666" s="187">
        <v>0</v>
      </c>
      <c r="W666" s="187">
        <v>0</v>
      </c>
      <c r="X666" s="187">
        <v>250</v>
      </c>
      <c r="Y666" s="187">
        <v>0</v>
      </c>
      <c r="Z666" s="187">
        <v>0</v>
      </c>
      <c r="AA666" s="187">
        <v>0</v>
      </c>
      <c r="AB666" s="187">
        <v>0</v>
      </c>
      <c r="AC666" s="187">
        <v>0</v>
      </c>
      <c r="AD666" s="187">
        <v>0</v>
      </c>
      <c r="AE666" s="187">
        <v>0</v>
      </c>
      <c r="AF666" s="187">
        <v>0</v>
      </c>
      <c r="AG666" s="187">
        <v>0</v>
      </c>
      <c r="AH666" s="187">
        <f t="shared" si="39"/>
        <v>250</v>
      </c>
      <c r="AI666" s="202">
        <v>0</v>
      </c>
      <c r="AJ666" s="202">
        <v>0</v>
      </c>
      <c r="AK666" s="202">
        <v>0</v>
      </c>
      <c r="AL666" s="202">
        <v>0</v>
      </c>
      <c r="AM666" s="202">
        <v>0</v>
      </c>
      <c r="AN666" s="202">
        <v>0</v>
      </c>
      <c r="AO666" s="202">
        <v>0</v>
      </c>
      <c r="AP666" s="202">
        <v>0</v>
      </c>
      <c r="AQ666" s="202">
        <v>0</v>
      </c>
      <c r="AR666" s="202">
        <v>0</v>
      </c>
      <c r="AS666" s="202">
        <v>0</v>
      </c>
      <c r="AT666" s="202">
        <v>0</v>
      </c>
      <c r="AU666" s="202">
        <v>250</v>
      </c>
      <c r="AV666" s="202">
        <v>0</v>
      </c>
      <c r="AW666" s="202">
        <v>0</v>
      </c>
      <c r="AX666" s="202">
        <v>0</v>
      </c>
      <c r="AY666" s="202">
        <v>0</v>
      </c>
      <c r="AZ666" s="202">
        <v>0</v>
      </c>
      <c r="BA666" s="202">
        <v>0</v>
      </c>
      <c r="BB666" s="202">
        <v>0</v>
      </c>
      <c r="BC666" s="202">
        <v>0</v>
      </c>
      <c r="BD666" s="202">
        <v>0</v>
      </c>
      <c r="BE666" s="33">
        <f t="shared" si="38"/>
        <v>250</v>
      </c>
    </row>
    <row r="667" spans="1:58" s="9" customFormat="1" ht="13.5" thickBot="1" x14ac:dyDescent="0.25">
      <c r="A667" s="183" t="s">
        <v>2042</v>
      </c>
      <c r="B667" s="183" t="s">
        <v>2043</v>
      </c>
      <c r="C667" s="183" t="s">
        <v>37</v>
      </c>
      <c r="D667" s="183" t="s">
        <v>38</v>
      </c>
      <c r="E667" s="184" t="s">
        <v>305</v>
      </c>
      <c r="F667" s="185">
        <v>1305000</v>
      </c>
      <c r="G667" s="183" t="s">
        <v>412</v>
      </c>
      <c r="H667" s="183" t="s">
        <v>47</v>
      </c>
      <c r="I667" s="186">
        <v>45008</v>
      </c>
      <c r="J667" s="186" t="s">
        <v>66</v>
      </c>
      <c r="K667" s="186">
        <v>45412</v>
      </c>
      <c r="L667" s="187">
        <v>41</v>
      </c>
      <c r="M667" s="187">
        <v>0</v>
      </c>
      <c r="N667" s="187">
        <v>0</v>
      </c>
      <c r="O667" s="187">
        <v>0</v>
      </c>
      <c r="P667" s="187">
        <v>0</v>
      </c>
      <c r="Q667" s="187">
        <v>0</v>
      </c>
      <c r="R667" s="187">
        <v>0</v>
      </c>
      <c r="S667" s="187">
        <v>0</v>
      </c>
      <c r="T667" s="187">
        <v>0</v>
      </c>
      <c r="U667" s="187">
        <v>7</v>
      </c>
      <c r="V667" s="187">
        <v>15</v>
      </c>
      <c r="W667" s="187">
        <v>0</v>
      </c>
      <c r="X667" s="187">
        <v>785</v>
      </c>
      <c r="Y667" s="187">
        <v>0</v>
      </c>
      <c r="Z667" s="187">
        <v>0</v>
      </c>
      <c r="AA667" s="187">
        <v>0</v>
      </c>
      <c r="AB667" s="187">
        <v>0</v>
      </c>
      <c r="AC667" s="187">
        <v>0</v>
      </c>
      <c r="AD667" s="187">
        <v>0</v>
      </c>
      <c r="AE667" s="187">
        <v>0</v>
      </c>
      <c r="AF667" s="187">
        <v>0</v>
      </c>
      <c r="AG667" s="187">
        <v>0</v>
      </c>
      <c r="AH667" s="187">
        <f t="shared" si="39"/>
        <v>848</v>
      </c>
      <c r="AI667" s="202">
        <v>41</v>
      </c>
      <c r="AJ667" s="202">
        <v>0</v>
      </c>
      <c r="AK667" s="202">
        <v>0</v>
      </c>
      <c r="AL667" s="202">
        <v>0</v>
      </c>
      <c r="AM667" s="202">
        <v>0</v>
      </c>
      <c r="AN667" s="202">
        <v>0</v>
      </c>
      <c r="AO667" s="202">
        <v>0</v>
      </c>
      <c r="AP667" s="202">
        <v>0</v>
      </c>
      <c r="AQ667" s="202">
        <v>0</v>
      </c>
      <c r="AR667" s="202">
        <v>7</v>
      </c>
      <c r="AS667" s="202">
        <v>15</v>
      </c>
      <c r="AT667" s="202">
        <v>0</v>
      </c>
      <c r="AU667" s="202">
        <v>785</v>
      </c>
      <c r="AV667" s="202">
        <v>0</v>
      </c>
      <c r="AW667" s="202">
        <v>0</v>
      </c>
      <c r="AX667" s="202">
        <v>0</v>
      </c>
      <c r="AY667" s="202">
        <v>0</v>
      </c>
      <c r="AZ667" s="202">
        <v>0</v>
      </c>
      <c r="BA667" s="202">
        <v>0</v>
      </c>
      <c r="BB667" s="202">
        <v>0</v>
      </c>
      <c r="BC667" s="202">
        <v>0</v>
      </c>
      <c r="BD667" s="202">
        <v>0</v>
      </c>
      <c r="BE667" s="33">
        <f t="shared" si="38"/>
        <v>848</v>
      </c>
    </row>
    <row r="668" spans="1:58" s="9" customFormat="1" ht="13.5" thickBot="1" x14ac:dyDescent="0.25">
      <c r="A668" s="183" t="s">
        <v>2044</v>
      </c>
      <c r="B668" s="183" t="s">
        <v>2045</v>
      </c>
      <c r="C668" s="183" t="s">
        <v>37</v>
      </c>
      <c r="D668" s="183" t="s">
        <v>38</v>
      </c>
      <c r="E668" s="184" t="s">
        <v>73</v>
      </c>
      <c r="F668" s="185">
        <v>1420000</v>
      </c>
      <c r="G668" s="183" t="s">
        <v>74</v>
      </c>
      <c r="H668" s="183" t="s">
        <v>47</v>
      </c>
      <c r="I668" s="186">
        <v>45096</v>
      </c>
      <c r="J668" s="186">
        <v>45320</v>
      </c>
      <c r="K668" s="186">
        <v>45294</v>
      </c>
      <c r="L668" s="187">
        <v>212</v>
      </c>
      <c r="M668" s="187">
        <v>0</v>
      </c>
      <c r="N668" s="187">
        <v>0</v>
      </c>
      <c r="O668" s="187">
        <v>0</v>
      </c>
      <c r="P668" s="187">
        <v>0</v>
      </c>
      <c r="Q668" s="187">
        <v>0</v>
      </c>
      <c r="R668" s="187">
        <v>0</v>
      </c>
      <c r="S668" s="187">
        <v>0</v>
      </c>
      <c r="T668" s="187">
        <v>0</v>
      </c>
      <c r="U668" s="187">
        <v>34</v>
      </c>
      <c r="V668" s="187">
        <v>0</v>
      </c>
      <c r="W668" s="187">
        <v>0</v>
      </c>
      <c r="X668" s="187">
        <v>240</v>
      </c>
      <c r="Y668" s="187">
        <v>0</v>
      </c>
      <c r="Z668" s="187">
        <v>0</v>
      </c>
      <c r="AA668" s="187">
        <v>0</v>
      </c>
      <c r="AB668" s="187">
        <v>0</v>
      </c>
      <c r="AC668" s="187">
        <v>0</v>
      </c>
      <c r="AD668" s="187">
        <v>0</v>
      </c>
      <c r="AE668" s="187">
        <v>0</v>
      </c>
      <c r="AF668" s="187">
        <v>0</v>
      </c>
      <c r="AG668" s="187">
        <v>0</v>
      </c>
      <c r="AH668" s="187">
        <f t="shared" si="39"/>
        <v>486</v>
      </c>
      <c r="AI668" s="202">
        <v>212</v>
      </c>
      <c r="AJ668" s="202">
        <v>0</v>
      </c>
      <c r="AK668" s="202">
        <v>0</v>
      </c>
      <c r="AL668" s="202">
        <v>0</v>
      </c>
      <c r="AM668" s="202">
        <v>0</v>
      </c>
      <c r="AN668" s="202">
        <v>0</v>
      </c>
      <c r="AO668" s="202">
        <v>0</v>
      </c>
      <c r="AP668" s="202">
        <v>0</v>
      </c>
      <c r="AQ668" s="202">
        <v>0</v>
      </c>
      <c r="AR668" s="202">
        <v>34</v>
      </c>
      <c r="AS668" s="202">
        <v>0</v>
      </c>
      <c r="AT668" s="202">
        <v>0</v>
      </c>
      <c r="AU668" s="202">
        <v>240</v>
      </c>
      <c r="AV668" s="202">
        <v>0</v>
      </c>
      <c r="AW668" s="202">
        <v>0</v>
      </c>
      <c r="AX668" s="202">
        <v>0</v>
      </c>
      <c r="AY668" s="202">
        <v>0</v>
      </c>
      <c r="AZ668" s="202">
        <v>0</v>
      </c>
      <c r="BA668" s="202">
        <v>0</v>
      </c>
      <c r="BB668" s="202">
        <v>0</v>
      </c>
      <c r="BC668" s="202">
        <v>0</v>
      </c>
      <c r="BD668" s="202">
        <v>0</v>
      </c>
      <c r="BE668" s="33">
        <f t="shared" si="38"/>
        <v>486</v>
      </c>
    </row>
    <row r="669" spans="1:58" x14ac:dyDescent="0.2">
      <c r="A669" s="178" t="s">
        <v>2046</v>
      </c>
      <c r="B669" s="178" t="s">
        <v>2047</v>
      </c>
      <c r="C669" s="178" t="s">
        <v>37</v>
      </c>
      <c r="D669" s="178" t="s">
        <v>38</v>
      </c>
      <c r="E669" s="179" t="s">
        <v>73</v>
      </c>
      <c r="F669" s="60">
        <v>500000</v>
      </c>
      <c r="G669" s="178" t="s">
        <v>70</v>
      </c>
      <c r="H669" s="178" t="s">
        <v>47</v>
      </c>
      <c r="I669" s="180">
        <v>45100</v>
      </c>
      <c r="J669" s="180">
        <v>45117</v>
      </c>
      <c r="K669" s="180">
        <v>45720</v>
      </c>
      <c r="L669" s="181">
        <v>300</v>
      </c>
      <c r="M669" s="181">
        <v>0</v>
      </c>
      <c r="N669" s="181">
        <v>0</v>
      </c>
      <c r="O669" s="181">
        <v>0</v>
      </c>
      <c r="P669" s="181">
        <v>0</v>
      </c>
      <c r="Q669" s="181">
        <v>0</v>
      </c>
      <c r="R669" s="181">
        <v>0</v>
      </c>
      <c r="S669" s="181">
        <v>0</v>
      </c>
      <c r="T669" s="181">
        <v>0</v>
      </c>
      <c r="U669" s="181">
        <v>45</v>
      </c>
      <c r="V669" s="181">
        <v>0</v>
      </c>
      <c r="W669" s="181">
        <v>0</v>
      </c>
      <c r="X669" s="181">
        <v>0</v>
      </c>
      <c r="Y669" s="181">
        <v>0</v>
      </c>
      <c r="Z669" s="181">
        <v>0</v>
      </c>
      <c r="AA669" s="181">
        <v>0</v>
      </c>
      <c r="AB669" s="181">
        <v>0</v>
      </c>
      <c r="AC669" s="181">
        <v>0</v>
      </c>
      <c r="AD669" s="181">
        <v>0</v>
      </c>
      <c r="AE669" s="181">
        <v>0</v>
      </c>
      <c r="AF669" s="181">
        <v>0</v>
      </c>
      <c r="AG669" s="181">
        <v>0</v>
      </c>
      <c r="AH669" s="181">
        <f t="shared" si="39"/>
        <v>345</v>
      </c>
      <c r="AI669" s="201">
        <v>300</v>
      </c>
      <c r="AJ669" s="201">
        <v>0</v>
      </c>
      <c r="AK669" s="201">
        <v>0</v>
      </c>
      <c r="AL669" s="201">
        <v>0</v>
      </c>
      <c r="AM669" s="201">
        <v>0</v>
      </c>
      <c r="AN669" s="201">
        <v>0</v>
      </c>
      <c r="AO669" s="201">
        <v>0</v>
      </c>
      <c r="AP669" s="201">
        <v>0</v>
      </c>
      <c r="AQ669" s="201">
        <v>0</v>
      </c>
      <c r="AR669" s="201">
        <v>45</v>
      </c>
      <c r="AS669" s="201">
        <v>0</v>
      </c>
      <c r="AT669" s="201">
        <v>0</v>
      </c>
      <c r="AU669" s="201">
        <v>0</v>
      </c>
      <c r="AV669" s="201">
        <v>0</v>
      </c>
      <c r="AW669" s="201">
        <v>0</v>
      </c>
      <c r="AX669" s="201">
        <v>0</v>
      </c>
      <c r="AY669" s="201">
        <v>0</v>
      </c>
      <c r="AZ669" s="201">
        <v>0</v>
      </c>
      <c r="BA669" s="201">
        <v>0</v>
      </c>
      <c r="BB669" s="201">
        <v>0</v>
      </c>
      <c r="BC669" s="201">
        <v>0</v>
      </c>
      <c r="BD669" s="201">
        <v>0</v>
      </c>
      <c r="BE669" s="33">
        <f t="shared" si="38"/>
        <v>345</v>
      </c>
    </row>
    <row r="670" spans="1:58" s="9" customFormat="1" ht="13.5" thickBot="1" x14ac:dyDescent="0.25">
      <c r="A670" s="183" t="s">
        <v>2048</v>
      </c>
      <c r="B670" s="183" t="s">
        <v>2049</v>
      </c>
      <c r="C670" s="183" t="s">
        <v>37</v>
      </c>
      <c r="D670" s="183" t="s">
        <v>38</v>
      </c>
      <c r="E670" s="184" t="s">
        <v>73</v>
      </c>
      <c r="F670" s="185">
        <v>350000</v>
      </c>
      <c r="G670" s="183" t="s">
        <v>74</v>
      </c>
      <c r="H670" s="183" t="s">
        <v>47</v>
      </c>
      <c r="I670" s="186">
        <v>45015</v>
      </c>
      <c r="J670" s="186" t="s">
        <v>66</v>
      </c>
      <c r="K670" s="186">
        <v>45303</v>
      </c>
      <c r="L670" s="187">
        <v>50</v>
      </c>
      <c r="M670" s="187">
        <v>0</v>
      </c>
      <c r="N670" s="187">
        <v>0</v>
      </c>
      <c r="O670" s="187">
        <v>0</v>
      </c>
      <c r="P670" s="187">
        <v>0</v>
      </c>
      <c r="Q670" s="187">
        <v>0</v>
      </c>
      <c r="R670" s="187">
        <v>0</v>
      </c>
      <c r="S670" s="187">
        <v>0</v>
      </c>
      <c r="T670" s="187">
        <v>0</v>
      </c>
      <c r="U670" s="187">
        <v>4</v>
      </c>
      <c r="V670" s="187">
        <v>0</v>
      </c>
      <c r="W670" s="187">
        <v>0</v>
      </c>
      <c r="X670" s="187">
        <v>473</v>
      </c>
      <c r="Y670" s="187">
        <v>0</v>
      </c>
      <c r="Z670" s="187">
        <v>0</v>
      </c>
      <c r="AA670" s="187">
        <v>0</v>
      </c>
      <c r="AB670" s="187">
        <v>0</v>
      </c>
      <c r="AC670" s="187">
        <v>0</v>
      </c>
      <c r="AD670" s="187">
        <v>0</v>
      </c>
      <c r="AE670" s="187">
        <v>0</v>
      </c>
      <c r="AF670" s="187">
        <v>0</v>
      </c>
      <c r="AG670" s="187">
        <v>0</v>
      </c>
      <c r="AH670" s="187">
        <f t="shared" si="39"/>
        <v>527</v>
      </c>
      <c r="AI670" s="202">
        <v>50</v>
      </c>
      <c r="AJ670" s="202">
        <v>0</v>
      </c>
      <c r="AK670" s="202">
        <v>0</v>
      </c>
      <c r="AL670" s="202">
        <v>0</v>
      </c>
      <c r="AM670" s="202">
        <v>0</v>
      </c>
      <c r="AN670" s="202">
        <v>0</v>
      </c>
      <c r="AO670" s="202">
        <v>0</v>
      </c>
      <c r="AP670" s="202">
        <v>0</v>
      </c>
      <c r="AQ670" s="202">
        <v>0</v>
      </c>
      <c r="AR670" s="202">
        <v>4</v>
      </c>
      <c r="AS670" s="202">
        <v>0</v>
      </c>
      <c r="AT670" s="202">
        <v>0</v>
      </c>
      <c r="AU670" s="202">
        <v>473</v>
      </c>
      <c r="AV670" s="202">
        <v>0</v>
      </c>
      <c r="AW670" s="202">
        <v>0</v>
      </c>
      <c r="AX670" s="202">
        <v>0</v>
      </c>
      <c r="AY670" s="202">
        <v>0</v>
      </c>
      <c r="AZ670" s="202">
        <v>0</v>
      </c>
      <c r="BA670" s="202">
        <v>0</v>
      </c>
      <c r="BB670" s="202">
        <v>0</v>
      </c>
      <c r="BC670" s="202">
        <v>0</v>
      </c>
      <c r="BD670" s="202">
        <v>0</v>
      </c>
      <c r="BE670" s="33">
        <f t="shared" si="38"/>
        <v>527</v>
      </c>
    </row>
    <row r="671" spans="1:58" s="9" customFormat="1" ht="13.5" thickBot="1" x14ac:dyDescent="0.25">
      <c r="A671" s="183" t="s">
        <v>2050</v>
      </c>
      <c r="B671" s="183" t="s">
        <v>2051</v>
      </c>
      <c r="C671" s="183" t="s">
        <v>37</v>
      </c>
      <c r="D671" s="183" t="s">
        <v>38</v>
      </c>
      <c r="E671" s="184" t="s">
        <v>69</v>
      </c>
      <c r="F671" s="185">
        <v>510000</v>
      </c>
      <c r="G671" s="183" t="s">
        <v>70</v>
      </c>
      <c r="H671" s="183" t="s">
        <v>47</v>
      </c>
      <c r="I671" s="186">
        <v>44377</v>
      </c>
      <c r="J671" s="186" t="s">
        <v>66</v>
      </c>
      <c r="K671" s="186">
        <v>45009</v>
      </c>
      <c r="L671" s="187">
        <v>100</v>
      </c>
      <c r="M671" s="187">
        <v>0</v>
      </c>
      <c r="N671" s="187">
        <v>0</v>
      </c>
      <c r="O671" s="187">
        <v>0</v>
      </c>
      <c r="P671" s="187">
        <v>0</v>
      </c>
      <c r="Q671" s="187">
        <v>0</v>
      </c>
      <c r="R671" s="187">
        <v>0</v>
      </c>
      <c r="S671" s="187">
        <v>0</v>
      </c>
      <c r="T671" s="187">
        <v>0</v>
      </c>
      <c r="U671" s="187">
        <v>0</v>
      </c>
      <c r="V671" s="187">
        <v>0</v>
      </c>
      <c r="W671" s="187">
        <v>0</v>
      </c>
      <c r="X671" s="187">
        <v>0</v>
      </c>
      <c r="Y671" s="187">
        <v>0</v>
      </c>
      <c r="Z671" s="187">
        <v>0</v>
      </c>
      <c r="AA671" s="187">
        <v>0</v>
      </c>
      <c r="AB671" s="187">
        <v>0</v>
      </c>
      <c r="AC671" s="187">
        <v>0</v>
      </c>
      <c r="AD671" s="187">
        <v>0</v>
      </c>
      <c r="AE671" s="187">
        <v>0</v>
      </c>
      <c r="AF671" s="187">
        <v>0</v>
      </c>
      <c r="AG671" s="187">
        <v>0</v>
      </c>
      <c r="AH671" s="187">
        <f t="shared" si="39"/>
        <v>100</v>
      </c>
      <c r="AI671" s="202">
        <v>100</v>
      </c>
      <c r="AJ671" s="202">
        <v>0</v>
      </c>
      <c r="AK671" s="202">
        <v>0</v>
      </c>
      <c r="AL671" s="202">
        <v>0</v>
      </c>
      <c r="AM671" s="202">
        <v>0</v>
      </c>
      <c r="AN671" s="202">
        <v>0</v>
      </c>
      <c r="AO671" s="202">
        <v>0</v>
      </c>
      <c r="AP671" s="202">
        <v>0</v>
      </c>
      <c r="AQ671" s="202">
        <v>0</v>
      </c>
      <c r="AR671" s="202">
        <v>0</v>
      </c>
      <c r="AS671" s="202">
        <v>0</v>
      </c>
      <c r="AT671" s="202">
        <v>0</v>
      </c>
      <c r="AU671" s="202">
        <v>0</v>
      </c>
      <c r="AV671" s="202">
        <v>0</v>
      </c>
      <c r="AW671" s="202">
        <v>0</v>
      </c>
      <c r="AX671" s="202">
        <v>0</v>
      </c>
      <c r="AY671" s="202">
        <v>0</v>
      </c>
      <c r="AZ671" s="202">
        <v>0</v>
      </c>
      <c r="BA671" s="202">
        <v>0</v>
      </c>
      <c r="BB671" s="202">
        <v>0</v>
      </c>
      <c r="BC671" s="202">
        <v>0</v>
      </c>
      <c r="BD671" s="202">
        <v>0</v>
      </c>
      <c r="BE671" s="33">
        <f t="shared" si="38"/>
        <v>100</v>
      </c>
    </row>
    <row r="672" spans="1:58" s="9" customFormat="1" ht="13.5" thickBot="1" x14ac:dyDescent="0.25">
      <c r="A672" s="183" t="s">
        <v>2052</v>
      </c>
      <c r="B672" s="183" t="s">
        <v>2053</v>
      </c>
      <c r="C672" s="183" t="s">
        <v>37</v>
      </c>
      <c r="D672" s="183" t="s">
        <v>38</v>
      </c>
      <c r="E672" s="184" t="s">
        <v>73</v>
      </c>
      <c r="F672" s="185">
        <v>489000</v>
      </c>
      <c r="G672" s="183" t="s">
        <v>74</v>
      </c>
      <c r="H672" s="183" t="s">
        <v>47</v>
      </c>
      <c r="I672" s="186">
        <v>44757</v>
      </c>
      <c r="J672" s="186">
        <v>44970</v>
      </c>
      <c r="K672" s="186">
        <v>45357</v>
      </c>
      <c r="L672" s="187">
        <v>0</v>
      </c>
      <c r="M672" s="187">
        <v>0</v>
      </c>
      <c r="N672" s="187">
        <v>0</v>
      </c>
      <c r="O672" s="187">
        <v>0</v>
      </c>
      <c r="P672" s="187">
        <v>0</v>
      </c>
      <c r="Q672" s="187">
        <v>0</v>
      </c>
      <c r="R672" s="187">
        <v>0</v>
      </c>
      <c r="S672" s="187">
        <v>0</v>
      </c>
      <c r="T672" s="187">
        <v>0</v>
      </c>
      <c r="U672" s="187">
        <v>0</v>
      </c>
      <c r="V672" s="187">
        <v>0</v>
      </c>
      <c r="W672" s="187">
        <v>0</v>
      </c>
      <c r="X672" s="187">
        <v>470</v>
      </c>
      <c r="Y672" s="187">
        <v>0</v>
      </c>
      <c r="Z672" s="187">
        <v>0</v>
      </c>
      <c r="AA672" s="187">
        <v>0</v>
      </c>
      <c r="AB672" s="187">
        <v>0</v>
      </c>
      <c r="AC672" s="187">
        <v>0</v>
      </c>
      <c r="AD672" s="187">
        <v>0</v>
      </c>
      <c r="AE672" s="187">
        <v>0</v>
      </c>
      <c r="AF672" s="187">
        <v>0</v>
      </c>
      <c r="AG672" s="187">
        <v>0</v>
      </c>
      <c r="AH672" s="187">
        <f t="shared" si="39"/>
        <v>470</v>
      </c>
      <c r="AI672" s="202">
        <v>0</v>
      </c>
      <c r="AJ672" s="202">
        <v>0</v>
      </c>
      <c r="AK672" s="202">
        <v>0</v>
      </c>
      <c r="AL672" s="202">
        <v>0</v>
      </c>
      <c r="AM672" s="202">
        <v>0</v>
      </c>
      <c r="AN672" s="202">
        <v>0</v>
      </c>
      <c r="AO672" s="202">
        <v>0</v>
      </c>
      <c r="AP672" s="202">
        <v>0</v>
      </c>
      <c r="AQ672" s="202">
        <v>0</v>
      </c>
      <c r="AR672" s="202">
        <v>0</v>
      </c>
      <c r="AS672" s="202">
        <v>0</v>
      </c>
      <c r="AT672" s="202">
        <v>0</v>
      </c>
      <c r="AU672" s="202">
        <v>470</v>
      </c>
      <c r="AV672" s="202">
        <v>0</v>
      </c>
      <c r="AW672" s="202">
        <v>0</v>
      </c>
      <c r="AX672" s="202">
        <v>0</v>
      </c>
      <c r="AY672" s="202">
        <v>0</v>
      </c>
      <c r="AZ672" s="202">
        <v>0</v>
      </c>
      <c r="BA672" s="202">
        <v>0</v>
      </c>
      <c r="BB672" s="202">
        <v>0</v>
      </c>
      <c r="BC672" s="202">
        <v>0</v>
      </c>
      <c r="BD672" s="202">
        <v>0</v>
      </c>
      <c r="BE672" s="33">
        <f t="shared" si="38"/>
        <v>470</v>
      </c>
    </row>
    <row r="673" spans="1:57" s="9" customFormat="1" ht="13.5" thickBot="1" x14ac:dyDescent="0.25">
      <c r="A673" s="183" t="s">
        <v>2054</v>
      </c>
      <c r="B673" s="183" t="s">
        <v>2055</v>
      </c>
      <c r="C673" s="183" t="s">
        <v>37</v>
      </c>
      <c r="D673" s="183" t="s">
        <v>38</v>
      </c>
      <c r="E673" s="184" t="s">
        <v>73</v>
      </c>
      <c r="F673" s="185">
        <v>1000000</v>
      </c>
      <c r="G673" s="183" t="s">
        <v>74</v>
      </c>
      <c r="H673" s="183" t="s">
        <v>47</v>
      </c>
      <c r="I673" s="186">
        <v>44693</v>
      </c>
      <c r="J673" s="186" t="s">
        <v>66</v>
      </c>
      <c r="K673" s="186">
        <v>45293</v>
      </c>
      <c r="L673" s="187">
        <v>0</v>
      </c>
      <c r="M673" s="187">
        <v>0</v>
      </c>
      <c r="N673" s="187">
        <v>0</v>
      </c>
      <c r="O673" s="187">
        <v>0</v>
      </c>
      <c r="P673" s="187">
        <v>0</v>
      </c>
      <c r="Q673" s="187">
        <v>0</v>
      </c>
      <c r="R673" s="187">
        <v>0</v>
      </c>
      <c r="S673" s="187">
        <v>0</v>
      </c>
      <c r="T673" s="187">
        <v>0</v>
      </c>
      <c r="U673" s="187">
        <v>0</v>
      </c>
      <c r="V673" s="187">
        <v>0</v>
      </c>
      <c r="W673" s="187">
        <v>0</v>
      </c>
      <c r="X673" s="187">
        <v>185</v>
      </c>
      <c r="Y673" s="187">
        <v>0</v>
      </c>
      <c r="Z673" s="187">
        <v>0</v>
      </c>
      <c r="AA673" s="187">
        <v>0</v>
      </c>
      <c r="AB673" s="187">
        <v>0</v>
      </c>
      <c r="AC673" s="187">
        <v>0</v>
      </c>
      <c r="AD673" s="187">
        <v>0</v>
      </c>
      <c r="AE673" s="187">
        <v>0</v>
      </c>
      <c r="AF673" s="187">
        <v>0</v>
      </c>
      <c r="AG673" s="187">
        <v>0</v>
      </c>
      <c r="AH673" s="187">
        <f t="shared" si="39"/>
        <v>185</v>
      </c>
      <c r="AI673" s="202">
        <v>0</v>
      </c>
      <c r="AJ673" s="202">
        <v>0</v>
      </c>
      <c r="AK673" s="202">
        <v>0</v>
      </c>
      <c r="AL673" s="202">
        <v>0</v>
      </c>
      <c r="AM673" s="202">
        <v>0</v>
      </c>
      <c r="AN673" s="202">
        <v>0</v>
      </c>
      <c r="AO673" s="202">
        <v>0</v>
      </c>
      <c r="AP673" s="202">
        <v>0</v>
      </c>
      <c r="AQ673" s="202">
        <v>0</v>
      </c>
      <c r="AR673" s="202">
        <v>0</v>
      </c>
      <c r="AS673" s="202">
        <v>0</v>
      </c>
      <c r="AT673" s="202">
        <v>0</v>
      </c>
      <c r="AU673" s="202">
        <v>185</v>
      </c>
      <c r="AV673" s="202">
        <v>0</v>
      </c>
      <c r="AW673" s="202">
        <v>0</v>
      </c>
      <c r="AX673" s="202">
        <v>0</v>
      </c>
      <c r="AY673" s="202">
        <v>0</v>
      </c>
      <c r="AZ673" s="202">
        <v>0</v>
      </c>
      <c r="BA673" s="202">
        <v>0</v>
      </c>
      <c r="BB673" s="202">
        <v>0</v>
      </c>
      <c r="BC673" s="202">
        <v>0</v>
      </c>
      <c r="BD673" s="202">
        <v>0</v>
      </c>
      <c r="BE673" s="33">
        <f t="shared" si="38"/>
        <v>185</v>
      </c>
    </row>
    <row r="674" spans="1:57" x14ac:dyDescent="0.2">
      <c r="A674" s="178" t="s">
        <v>2056</v>
      </c>
      <c r="B674" s="178" t="s">
        <v>2057</v>
      </c>
      <c r="C674" s="178" t="s">
        <v>37</v>
      </c>
      <c r="D674" s="178" t="s">
        <v>38</v>
      </c>
      <c r="E674" s="179" t="s">
        <v>51</v>
      </c>
      <c r="F674" s="60">
        <v>331000</v>
      </c>
      <c r="G674" s="178" t="s">
        <v>40</v>
      </c>
      <c r="H674" s="178" t="s">
        <v>47</v>
      </c>
      <c r="I674" s="180">
        <v>44735</v>
      </c>
      <c r="J674" s="180" t="s">
        <v>66</v>
      </c>
      <c r="K674" s="180">
        <v>46042</v>
      </c>
      <c r="L674" s="181">
        <v>0</v>
      </c>
      <c r="M674" s="181">
        <v>0</v>
      </c>
      <c r="N674" s="181">
        <v>0</v>
      </c>
      <c r="O674" s="181">
        <v>0</v>
      </c>
      <c r="P674" s="181">
        <v>0</v>
      </c>
      <c r="Q674" s="181">
        <v>0</v>
      </c>
      <c r="R674" s="181">
        <v>0</v>
      </c>
      <c r="S674" s="181">
        <v>0</v>
      </c>
      <c r="T674" s="181">
        <v>0</v>
      </c>
      <c r="U674" s="181">
        <v>0</v>
      </c>
      <c r="V674" s="181">
        <v>63</v>
      </c>
      <c r="W674" s="181">
        <v>0</v>
      </c>
      <c r="X674" s="181">
        <v>0</v>
      </c>
      <c r="Y674" s="181">
        <v>15</v>
      </c>
      <c r="Z674" s="181">
        <v>0</v>
      </c>
      <c r="AA674" s="181">
        <v>0</v>
      </c>
      <c r="AB674" s="181">
        <v>0</v>
      </c>
      <c r="AC674" s="181">
        <v>0</v>
      </c>
      <c r="AD674" s="181">
        <v>0</v>
      </c>
      <c r="AE674" s="181">
        <v>0</v>
      </c>
      <c r="AF674" s="181">
        <v>0</v>
      </c>
      <c r="AG674" s="181">
        <v>0</v>
      </c>
      <c r="AH674" s="181">
        <f t="shared" si="39"/>
        <v>78</v>
      </c>
      <c r="AI674" s="201">
        <v>0</v>
      </c>
      <c r="AJ674" s="201">
        <v>0</v>
      </c>
      <c r="AK674" s="201">
        <v>0</v>
      </c>
      <c r="AL674" s="201">
        <v>0</v>
      </c>
      <c r="AM674" s="201">
        <v>0</v>
      </c>
      <c r="AN674" s="201">
        <v>0</v>
      </c>
      <c r="AO674" s="201">
        <v>0</v>
      </c>
      <c r="AP674" s="201">
        <v>0</v>
      </c>
      <c r="AQ674" s="201">
        <v>0</v>
      </c>
      <c r="AR674" s="201">
        <v>0</v>
      </c>
      <c r="AS674" s="201">
        <v>63</v>
      </c>
      <c r="AT674" s="201">
        <v>0</v>
      </c>
      <c r="AU674" s="201">
        <v>0</v>
      </c>
      <c r="AV674" s="201">
        <v>15</v>
      </c>
      <c r="AW674" s="201">
        <v>0</v>
      </c>
      <c r="AX674" s="201">
        <v>0</v>
      </c>
      <c r="AY674" s="201">
        <v>0</v>
      </c>
      <c r="AZ674" s="201">
        <v>0</v>
      </c>
      <c r="BA674" s="201">
        <v>0</v>
      </c>
      <c r="BB674" s="201">
        <v>0</v>
      </c>
      <c r="BC674" s="201">
        <v>0</v>
      </c>
      <c r="BD674" s="201">
        <v>0</v>
      </c>
      <c r="BE674" s="33">
        <f t="shared" si="38"/>
        <v>78</v>
      </c>
    </row>
    <row r="675" spans="1:57" x14ac:dyDescent="0.2">
      <c r="A675" s="178" t="s">
        <v>2060</v>
      </c>
      <c r="B675" s="178" t="s">
        <v>2061</v>
      </c>
      <c r="C675" s="178" t="s">
        <v>37</v>
      </c>
      <c r="D675" s="178" t="s">
        <v>38</v>
      </c>
      <c r="E675" s="179" t="s">
        <v>1236</v>
      </c>
      <c r="F675" s="60">
        <v>0</v>
      </c>
      <c r="G675" s="178" t="s">
        <v>167</v>
      </c>
      <c r="H675" s="178" t="s">
        <v>47</v>
      </c>
      <c r="I675" s="180">
        <v>45289</v>
      </c>
      <c r="J675" s="180">
        <v>45099</v>
      </c>
      <c r="K675" s="180">
        <v>45797</v>
      </c>
      <c r="L675" s="181">
        <v>10</v>
      </c>
      <c r="M675" s="181">
        <v>0</v>
      </c>
      <c r="N675" s="181">
        <v>0</v>
      </c>
      <c r="O675" s="181">
        <v>0</v>
      </c>
      <c r="P675" s="181">
        <v>0</v>
      </c>
      <c r="Q675" s="181">
        <v>0</v>
      </c>
      <c r="R675" s="181">
        <v>0</v>
      </c>
      <c r="S675" s="181">
        <v>0</v>
      </c>
      <c r="T675" s="181">
        <v>0</v>
      </c>
      <c r="U675" s="181">
        <v>2</v>
      </c>
      <c r="V675" s="181">
        <v>0</v>
      </c>
      <c r="W675" s="181">
        <v>0</v>
      </c>
      <c r="X675" s="181">
        <v>0</v>
      </c>
      <c r="Y675" s="181">
        <v>0</v>
      </c>
      <c r="Z675" s="181">
        <v>0</v>
      </c>
      <c r="AA675" s="181">
        <v>0</v>
      </c>
      <c r="AB675" s="181">
        <v>0</v>
      </c>
      <c r="AC675" s="181">
        <v>0</v>
      </c>
      <c r="AD675" s="181">
        <v>0</v>
      </c>
      <c r="AE675" s="181">
        <v>0</v>
      </c>
      <c r="AF675" s="181">
        <v>0</v>
      </c>
      <c r="AG675" s="181">
        <v>0</v>
      </c>
      <c r="AH675" s="181">
        <f t="shared" si="39"/>
        <v>12</v>
      </c>
      <c r="AI675" s="201">
        <v>10</v>
      </c>
      <c r="AJ675" s="201">
        <v>0</v>
      </c>
      <c r="AK675" s="201">
        <v>0</v>
      </c>
      <c r="AL675" s="201">
        <v>0</v>
      </c>
      <c r="AM675" s="201">
        <v>0</v>
      </c>
      <c r="AN675" s="201">
        <v>0</v>
      </c>
      <c r="AO675" s="201">
        <v>0</v>
      </c>
      <c r="AP675" s="201">
        <v>0</v>
      </c>
      <c r="AQ675" s="201">
        <v>0</v>
      </c>
      <c r="AR675" s="201">
        <v>2</v>
      </c>
      <c r="AS675" s="201">
        <v>0</v>
      </c>
      <c r="AT675" s="201">
        <v>0</v>
      </c>
      <c r="AU675" s="201">
        <v>0</v>
      </c>
      <c r="AV675" s="201">
        <v>0</v>
      </c>
      <c r="AW675" s="201">
        <v>0</v>
      </c>
      <c r="AX675" s="201">
        <v>0</v>
      </c>
      <c r="AY675" s="201">
        <v>0</v>
      </c>
      <c r="AZ675" s="201">
        <v>0</v>
      </c>
      <c r="BA675" s="201">
        <v>0</v>
      </c>
      <c r="BB675" s="201">
        <v>0</v>
      </c>
      <c r="BC675" s="201">
        <v>0</v>
      </c>
      <c r="BD675" s="201">
        <v>0</v>
      </c>
      <c r="BE675" s="33">
        <f t="shared" si="38"/>
        <v>12</v>
      </c>
    </row>
    <row r="676" spans="1:57" s="9" customFormat="1" ht="13.5" thickBot="1" x14ac:dyDescent="0.25">
      <c r="A676" s="183" t="s">
        <v>2062</v>
      </c>
      <c r="B676" s="183" t="s">
        <v>2063</v>
      </c>
      <c r="C676" s="183" t="s">
        <v>37</v>
      </c>
      <c r="D676" s="183" t="s">
        <v>38</v>
      </c>
      <c r="E676" s="184" t="s">
        <v>786</v>
      </c>
      <c r="F676" s="185">
        <v>100000</v>
      </c>
      <c r="G676" s="183" t="s">
        <v>1035</v>
      </c>
      <c r="H676" s="183" t="s">
        <v>47</v>
      </c>
      <c r="I676" s="186" t="s">
        <v>66</v>
      </c>
      <c r="J676" s="186" t="s">
        <v>66</v>
      </c>
      <c r="K676" s="186" t="s">
        <v>66</v>
      </c>
      <c r="L676" s="187">
        <v>75</v>
      </c>
      <c r="M676" s="187">
        <v>0</v>
      </c>
      <c r="N676" s="187">
        <v>0</v>
      </c>
      <c r="O676" s="187">
        <v>0</v>
      </c>
      <c r="P676" s="187">
        <v>0</v>
      </c>
      <c r="Q676" s="187">
        <v>0</v>
      </c>
      <c r="R676" s="187">
        <v>0</v>
      </c>
      <c r="S676" s="187">
        <v>0</v>
      </c>
      <c r="T676" s="187">
        <v>0</v>
      </c>
      <c r="U676" s="187">
        <v>0</v>
      </c>
      <c r="V676" s="187">
        <v>0</v>
      </c>
      <c r="W676" s="187">
        <v>0</v>
      </c>
      <c r="X676" s="187">
        <v>0</v>
      </c>
      <c r="Y676" s="187">
        <v>0</v>
      </c>
      <c r="Z676" s="187">
        <v>0</v>
      </c>
      <c r="AA676" s="187">
        <v>0</v>
      </c>
      <c r="AB676" s="187">
        <v>0</v>
      </c>
      <c r="AC676" s="187">
        <v>0</v>
      </c>
      <c r="AD676" s="187">
        <v>0</v>
      </c>
      <c r="AE676" s="187">
        <v>0</v>
      </c>
      <c r="AF676" s="187">
        <v>0</v>
      </c>
      <c r="AG676" s="187">
        <v>0</v>
      </c>
      <c r="AH676" s="187">
        <f t="shared" si="39"/>
        <v>75</v>
      </c>
      <c r="AI676" s="202">
        <v>75</v>
      </c>
      <c r="AJ676" s="202">
        <v>0</v>
      </c>
      <c r="AK676" s="202">
        <v>0</v>
      </c>
      <c r="AL676" s="202">
        <v>0</v>
      </c>
      <c r="AM676" s="202">
        <v>0</v>
      </c>
      <c r="AN676" s="202">
        <v>0</v>
      </c>
      <c r="AO676" s="202">
        <v>0</v>
      </c>
      <c r="AP676" s="202">
        <v>0</v>
      </c>
      <c r="AQ676" s="202">
        <v>0</v>
      </c>
      <c r="AR676" s="202">
        <v>0</v>
      </c>
      <c r="AS676" s="202">
        <v>0</v>
      </c>
      <c r="AT676" s="202">
        <v>0</v>
      </c>
      <c r="AU676" s="202">
        <v>0</v>
      </c>
      <c r="AV676" s="202">
        <v>0</v>
      </c>
      <c r="AW676" s="202">
        <v>0</v>
      </c>
      <c r="AX676" s="202">
        <v>0</v>
      </c>
      <c r="AY676" s="202">
        <v>0</v>
      </c>
      <c r="AZ676" s="202">
        <v>0</v>
      </c>
      <c r="BA676" s="202">
        <v>0</v>
      </c>
      <c r="BB676" s="202">
        <v>0</v>
      </c>
      <c r="BC676" s="202">
        <v>0</v>
      </c>
      <c r="BD676" s="202">
        <v>0</v>
      </c>
      <c r="BE676" s="33">
        <f t="shared" si="38"/>
        <v>75</v>
      </c>
    </row>
    <row r="677" spans="1:57" s="9" customFormat="1" ht="13.5" thickBot="1" x14ac:dyDescent="0.25">
      <c r="A677" s="183" t="s">
        <v>2066</v>
      </c>
      <c r="B677" s="183" t="s">
        <v>2067</v>
      </c>
      <c r="C677" s="183" t="s">
        <v>37</v>
      </c>
      <c r="D677" s="183" t="s">
        <v>38</v>
      </c>
      <c r="E677" s="184" t="s">
        <v>135</v>
      </c>
      <c r="F677" s="185">
        <v>145000</v>
      </c>
      <c r="G677" s="183" t="s">
        <v>111</v>
      </c>
      <c r="H677" s="183" t="s">
        <v>47</v>
      </c>
      <c r="I677" s="186">
        <v>44742</v>
      </c>
      <c r="J677" s="186">
        <v>45047</v>
      </c>
      <c r="K677" s="186">
        <v>45397</v>
      </c>
      <c r="L677" s="187">
        <v>24</v>
      </c>
      <c r="M677" s="187">
        <v>0</v>
      </c>
      <c r="N677" s="187">
        <v>0</v>
      </c>
      <c r="O677" s="187">
        <v>0</v>
      </c>
      <c r="P677" s="187">
        <v>0</v>
      </c>
      <c r="Q677" s="187">
        <v>0</v>
      </c>
      <c r="R677" s="187">
        <v>0</v>
      </c>
      <c r="S677" s="187">
        <v>0</v>
      </c>
      <c r="T677" s="187">
        <v>0</v>
      </c>
      <c r="U677" s="187">
        <v>5</v>
      </c>
      <c r="V677" s="187">
        <v>8</v>
      </c>
      <c r="W677" s="187">
        <v>0</v>
      </c>
      <c r="X677" s="187">
        <v>22</v>
      </c>
      <c r="Y677" s="187">
        <v>0</v>
      </c>
      <c r="Z677" s="187">
        <v>0</v>
      </c>
      <c r="AA677" s="187">
        <v>0</v>
      </c>
      <c r="AB677" s="187">
        <v>0</v>
      </c>
      <c r="AC677" s="187">
        <v>0</v>
      </c>
      <c r="AD677" s="187">
        <v>0</v>
      </c>
      <c r="AE677" s="187">
        <v>0</v>
      </c>
      <c r="AF677" s="187">
        <v>0</v>
      </c>
      <c r="AG677" s="187">
        <v>0</v>
      </c>
      <c r="AH677" s="187">
        <f t="shared" si="39"/>
        <v>59</v>
      </c>
      <c r="AI677" s="202">
        <v>24</v>
      </c>
      <c r="AJ677" s="202">
        <v>0</v>
      </c>
      <c r="AK677" s="202">
        <v>0</v>
      </c>
      <c r="AL677" s="202">
        <v>0</v>
      </c>
      <c r="AM677" s="202">
        <v>0</v>
      </c>
      <c r="AN677" s="202">
        <v>0</v>
      </c>
      <c r="AO677" s="202">
        <v>0</v>
      </c>
      <c r="AP677" s="202">
        <v>0</v>
      </c>
      <c r="AQ677" s="202">
        <v>0</v>
      </c>
      <c r="AR677" s="202">
        <v>5</v>
      </c>
      <c r="AS677" s="202">
        <v>8</v>
      </c>
      <c r="AT677" s="202">
        <v>0</v>
      </c>
      <c r="AU677" s="202">
        <v>22</v>
      </c>
      <c r="AV677" s="202">
        <v>0</v>
      </c>
      <c r="AW677" s="202">
        <v>0</v>
      </c>
      <c r="AX677" s="202">
        <v>0</v>
      </c>
      <c r="AY677" s="202">
        <v>0</v>
      </c>
      <c r="AZ677" s="202">
        <v>0</v>
      </c>
      <c r="BA677" s="202">
        <v>0</v>
      </c>
      <c r="BB677" s="202">
        <v>0</v>
      </c>
      <c r="BC677" s="202">
        <v>0</v>
      </c>
      <c r="BD677" s="202">
        <v>0</v>
      </c>
      <c r="BE677" s="33">
        <f t="shared" si="38"/>
        <v>59</v>
      </c>
    </row>
    <row r="678" spans="1:57" x14ac:dyDescent="0.2">
      <c r="A678" s="178" t="s">
        <v>2068</v>
      </c>
      <c r="B678" s="178" t="s">
        <v>2069</v>
      </c>
      <c r="C678" s="178" t="s">
        <v>37</v>
      </c>
      <c r="D678" s="178" t="s">
        <v>38</v>
      </c>
      <c r="E678" s="179" t="s">
        <v>65</v>
      </c>
      <c r="F678" s="60">
        <v>10500000</v>
      </c>
      <c r="G678" s="178" t="s">
        <v>62</v>
      </c>
      <c r="H678" s="178" t="s">
        <v>41</v>
      </c>
      <c r="I678" s="180">
        <v>43959</v>
      </c>
      <c r="J678" s="180">
        <v>45243</v>
      </c>
      <c r="K678" s="180">
        <v>46139</v>
      </c>
      <c r="L678" s="181" t="s">
        <v>66</v>
      </c>
      <c r="M678" s="181" t="s">
        <v>66</v>
      </c>
      <c r="N678" s="181" t="s">
        <v>66</v>
      </c>
      <c r="O678" s="181" t="s">
        <v>66</v>
      </c>
      <c r="P678" s="181" t="s">
        <v>66</v>
      </c>
      <c r="Q678" s="181" t="s">
        <v>66</v>
      </c>
      <c r="R678" s="181" t="s">
        <v>66</v>
      </c>
      <c r="S678" s="181" t="s">
        <v>66</v>
      </c>
      <c r="T678" s="181" t="s">
        <v>66</v>
      </c>
      <c r="U678" s="181">
        <v>5</v>
      </c>
      <c r="V678" s="181" t="s">
        <v>66</v>
      </c>
      <c r="W678" s="181" t="s">
        <v>66</v>
      </c>
      <c r="X678" s="181" t="s">
        <v>66</v>
      </c>
      <c r="Y678" s="181" t="s">
        <v>66</v>
      </c>
      <c r="Z678" s="181" t="s">
        <v>66</v>
      </c>
      <c r="AA678" s="181" t="s">
        <v>66</v>
      </c>
      <c r="AB678" s="181" t="s">
        <v>66</v>
      </c>
      <c r="AC678" s="181" t="s">
        <v>66</v>
      </c>
      <c r="AD678" s="181" t="s">
        <v>66</v>
      </c>
      <c r="AE678" s="181" t="s">
        <v>66</v>
      </c>
      <c r="AF678" s="181" t="s">
        <v>66</v>
      </c>
      <c r="AG678" s="181" t="s">
        <v>66</v>
      </c>
      <c r="AH678" s="181">
        <f t="shared" si="39"/>
        <v>5</v>
      </c>
      <c r="AI678" s="201" t="s">
        <v>66</v>
      </c>
      <c r="AJ678" s="201" t="s">
        <v>66</v>
      </c>
      <c r="AK678" s="201" t="s">
        <v>66</v>
      </c>
      <c r="AL678" s="201" t="s">
        <v>66</v>
      </c>
      <c r="AM678" s="201" t="s">
        <v>66</v>
      </c>
      <c r="AN678" s="201" t="s">
        <v>66</v>
      </c>
      <c r="AO678" s="201" t="s">
        <v>66</v>
      </c>
      <c r="AP678" s="201" t="s">
        <v>66</v>
      </c>
      <c r="AQ678" s="201" t="s">
        <v>66</v>
      </c>
      <c r="AR678" s="201">
        <v>5</v>
      </c>
      <c r="AS678" s="201" t="s">
        <v>66</v>
      </c>
      <c r="AT678" s="201" t="s">
        <v>66</v>
      </c>
      <c r="AU678" s="201" t="s">
        <v>66</v>
      </c>
      <c r="AV678" s="201" t="s">
        <v>66</v>
      </c>
      <c r="AW678" s="201" t="s">
        <v>66</v>
      </c>
      <c r="AX678" s="201" t="s">
        <v>66</v>
      </c>
      <c r="AY678" s="201" t="s">
        <v>66</v>
      </c>
      <c r="AZ678" s="201" t="s">
        <v>66</v>
      </c>
      <c r="BA678" s="201" t="s">
        <v>66</v>
      </c>
      <c r="BB678" s="201" t="s">
        <v>66</v>
      </c>
      <c r="BC678" s="201" t="s">
        <v>66</v>
      </c>
      <c r="BD678" s="201" t="s">
        <v>66</v>
      </c>
      <c r="BE678" s="33">
        <f t="shared" si="38"/>
        <v>5</v>
      </c>
    </row>
    <row r="679" spans="1:57" x14ac:dyDescent="0.2">
      <c r="A679" s="178" t="s">
        <v>2072</v>
      </c>
      <c r="B679" s="178" t="s">
        <v>2073</v>
      </c>
      <c r="C679" s="178" t="s">
        <v>37</v>
      </c>
      <c r="D679" s="178" t="s">
        <v>38</v>
      </c>
      <c r="E679" s="179" t="s">
        <v>248</v>
      </c>
      <c r="F679" s="60">
        <v>3100000</v>
      </c>
      <c r="G679" s="178" t="s">
        <v>249</v>
      </c>
      <c r="H679" s="178" t="s">
        <v>47</v>
      </c>
      <c r="I679" s="180">
        <v>43118</v>
      </c>
      <c r="J679" s="180">
        <v>43707</v>
      </c>
      <c r="K679" s="180">
        <v>43983</v>
      </c>
      <c r="L679" s="181">
        <v>433</v>
      </c>
      <c r="M679" s="181">
        <v>0</v>
      </c>
      <c r="N679" s="181">
        <v>0</v>
      </c>
      <c r="O679" s="181">
        <v>0</v>
      </c>
      <c r="P679" s="181">
        <v>0</v>
      </c>
      <c r="Q679" s="181">
        <v>0</v>
      </c>
      <c r="R679" s="181" t="s">
        <v>66</v>
      </c>
      <c r="S679" s="181" t="s">
        <v>66</v>
      </c>
      <c r="T679" s="181" t="s">
        <v>66</v>
      </c>
      <c r="U679" s="181">
        <v>43</v>
      </c>
      <c r="V679" s="181" t="s">
        <v>66</v>
      </c>
      <c r="W679" s="181" t="s">
        <v>66</v>
      </c>
      <c r="X679" s="181">
        <v>275</v>
      </c>
      <c r="Y679" s="181" t="s">
        <v>66</v>
      </c>
      <c r="Z679" s="181" t="s">
        <v>66</v>
      </c>
      <c r="AA679" s="181" t="s">
        <v>66</v>
      </c>
      <c r="AB679" s="181" t="s">
        <v>66</v>
      </c>
      <c r="AC679" s="181" t="s">
        <v>66</v>
      </c>
      <c r="AD679" s="181" t="s">
        <v>66</v>
      </c>
      <c r="AE679" s="181" t="s">
        <v>66</v>
      </c>
      <c r="AF679" s="181" t="s">
        <v>66</v>
      </c>
      <c r="AG679" s="181">
        <v>0</v>
      </c>
      <c r="AH679" s="181">
        <f t="shared" si="39"/>
        <v>751</v>
      </c>
      <c r="AI679" s="201">
        <v>433</v>
      </c>
      <c r="AJ679" s="201">
        <v>0</v>
      </c>
      <c r="AK679" s="201">
        <v>0</v>
      </c>
      <c r="AL679" s="201">
        <v>0</v>
      </c>
      <c r="AM679" s="201">
        <v>0</v>
      </c>
      <c r="AN679" s="201">
        <v>0</v>
      </c>
      <c r="AO679" s="201" t="s">
        <v>66</v>
      </c>
      <c r="AP679" s="201" t="s">
        <v>66</v>
      </c>
      <c r="AQ679" s="201" t="s">
        <v>66</v>
      </c>
      <c r="AR679" s="201">
        <v>43</v>
      </c>
      <c r="AS679" s="201" t="s">
        <v>66</v>
      </c>
      <c r="AT679" s="201" t="s">
        <v>66</v>
      </c>
      <c r="AU679" s="201">
        <v>275</v>
      </c>
      <c r="AV679" s="201" t="s">
        <v>66</v>
      </c>
      <c r="AW679" s="201" t="s">
        <v>66</v>
      </c>
      <c r="AX679" s="201" t="s">
        <v>66</v>
      </c>
      <c r="AY679" s="201" t="s">
        <v>66</v>
      </c>
      <c r="AZ679" s="201" t="s">
        <v>66</v>
      </c>
      <c r="BA679" s="201" t="s">
        <v>66</v>
      </c>
      <c r="BB679" s="201" t="s">
        <v>66</v>
      </c>
      <c r="BC679" s="201" t="s">
        <v>66</v>
      </c>
      <c r="BD679" s="201">
        <v>0</v>
      </c>
      <c r="BE679" s="33">
        <f t="shared" si="38"/>
        <v>751</v>
      </c>
    </row>
    <row r="680" spans="1:57" s="9" customFormat="1" ht="13.5" thickBot="1" x14ac:dyDescent="0.25">
      <c r="A680" s="183" t="s">
        <v>2074</v>
      </c>
      <c r="B680" s="183" t="s">
        <v>2075</v>
      </c>
      <c r="C680" s="183" t="s">
        <v>37</v>
      </c>
      <c r="D680" s="183" t="s">
        <v>38</v>
      </c>
      <c r="E680" s="184" t="s">
        <v>82</v>
      </c>
      <c r="F680" s="185">
        <v>172000</v>
      </c>
      <c r="G680" s="183" t="s">
        <v>70</v>
      </c>
      <c r="H680" s="183" t="s">
        <v>47</v>
      </c>
      <c r="I680" s="186">
        <v>43130</v>
      </c>
      <c r="J680" s="186">
        <v>43303</v>
      </c>
      <c r="K680" s="186">
        <v>43615</v>
      </c>
      <c r="L680" s="187">
        <v>16</v>
      </c>
      <c r="M680" s="187">
        <v>0</v>
      </c>
      <c r="N680" s="187">
        <v>0</v>
      </c>
      <c r="O680" s="187">
        <v>0</v>
      </c>
      <c r="P680" s="187">
        <v>0</v>
      </c>
      <c r="Q680" s="187">
        <v>0</v>
      </c>
      <c r="R680" s="187" t="s">
        <v>66</v>
      </c>
      <c r="S680" s="187" t="s">
        <v>66</v>
      </c>
      <c r="T680" s="187" t="s">
        <v>66</v>
      </c>
      <c r="U680" s="187" t="s">
        <v>66</v>
      </c>
      <c r="V680" s="187" t="s">
        <v>66</v>
      </c>
      <c r="W680" s="187" t="s">
        <v>66</v>
      </c>
      <c r="X680" s="187">
        <v>10</v>
      </c>
      <c r="Y680" s="187" t="s">
        <v>66</v>
      </c>
      <c r="Z680" s="187" t="s">
        <v>66</v>
      </c>
      <c r="AA680" s="187" t="s">
        <v>66</v>
      </c>
      <c r="AB680" s="187" t="s">
        <v>66</v>
      </c>
      <c r="AC680" s="187" t="s">
        <v>66</v>
      </c>
      <c r="AD680" s="187" t="s">
        <v>66</v>
      </c>
      <c r="AE680" s="187" t="s">
        <v>66</v>
      </c>
      <c r="AF680" s="187" t="s">
        <v>66</v>
      </c>
      <c r="AG680" s="187">
        <v>0</v>
      </c>
      <c r="AH680" s="187">
        <f t="shared" si="39"/>
        <v>26</v>
      </c>
      <c r="AI680" s="202">
        <v>16</v>
      </c>
      <c r="AJ680" s="202">
        <v>0</v>
      </c>
      <c r="AK680" s="202">
        <v>0</v>
      </c>
      <c r="AL680" s="202">
        <v>0</v>
      </c>
      <c r="AM680" s="202">
        <v>0</v>
      </c>
      <c r="AN680" s="202">
        <v>0</v>
      </c>
      <c r="AO680" s="202" t="s">
        <v>66</v>
      </c>
      <c r="AP680" s="202" t="s">
        <v>66</v>
      </c>
      <c r="AQ680" s="202" t="s">
        <v>66</v>
      </c>
      <c r="AR680" s="202" t="s">
        <v>66</v>
      </c>
      <c r="AS680" s="202" t="s">
        <v>66</v>
      </c>
      <c r="AT680" s="202" t="s">
        <v>66</v>
      </c>
      <c r="AU680" s="202">
        <v>10</v>
      </c>
      <c r="AV680" s="202" t="s">
        <v>66</v>
      </c>
      <c r="AW680" s="202" t="s">
        <v>66</v>
      </c>
      <c r="AX680" s="202" t="s">
        <v>66</v>
      </c>
      <c r="AY680" s="202" t="s">
        <v>66</v>
      </c>
      <c r="AZ680" s="202" t="s">
        <v>66</v>
      </c>
      <c r="BA680" s="202" t="s">
        <v>66</v>
      </c>
      <c r="BB680" s="202" t="s">
        <v>66</v>
      </c>
      <c r="BC680" s="202" t="s">
        <v>66</v>
      </c>
      <c r="BD680" s="202">
        <v>0</v>
      </c>
      <c r="BE680" s="33">
        <f t="shared" si="38"/>
        <v>26</v>
      </c>
    </row>
    <row r="681" spans="1:57" s="9" customFormat="1" ht="13.5" thickBot="1" x14ac:dyDescent="0.25">
      <c r="A681" s="183" t="s">
        <v>2078</v>
      </c>
      <c r="B681" s="183" t="s">
        <v>2079</v>
      </c>
      <c r="C681" s="183" t="s">
        <v>37</v>
      </c>
      <c r="D681" s="183" t="s">
        <v>38</v>
      </c>
      <c r="E681" s="184" t="s">
        <v>54</v>
      </c>
      <c r="F681" s="185">
        <v>253000</v>
      </c>
      <c r="G681" s="183" t="s">
        <v>55</v>
      </c>
      <c r="H681" s="183" t="s">
        <v>47</v>
      </c>
      <c r="I681" s="186">
        <v>43915</v>
      </c>
      <c r="J681" s="186">
        <v>44040</v>
      </c>
      <c r="K681" s="186">
        <v>44986</v>
      </c>
      <c r="L681" s="187">
        <v>35</v>
      </c>
      <c r="M681" s="187">
        <v>0</v>
      </c>
      <c r="N681" s="187">
        <v>0</v>
      </c>
      <c r="O681" s="187">
        <v>0</v>
      </c>
      <c r="P681" s="187">
        <v>0</v>
      </c>
      <c r="Q681" s="187">
        <v>0</v>
      </c>
      <c r="R681" s="187" t="s">
        <v>66</v>
      </c>
      <c r="S681" s="187" t="s">
        <v>66</v>
      </c>
      <c r="T681" s="187" t="s">
        <v>66</v>
      </c>
      <c r="U681" s="187" t="s">
        <v>66</v>
      </c>
      <c r="V681" s="187" t="s">
        <v>66</v>
      </c>
      <c r="W681" s="187" t="s">
        <v>66</v>
      </c>
      <c r="X681" s="187">
        <v>21</v>
      </c>
      <c r="Y681" s="187" t="s">
        <v>66</v>
      </c>
      <c r="Z681" s="187" t="s">
        <v>66</v>
      </c>
      <c r="AA681" s="187">
        <v>9</v>
      </c>
      <c r="AB681" s="187">
        <v>100</v>
      </c>
      <c r="AC681" s="187" t="s">
        <v>66</v>
      </c>
      <c r="AD681" s="187" t="s">
        <v>66</v>
      </c>
      <c r="AE681" s="187" t="s">
        <v>66</v>
      </c>
      <c r="AF681" s="187" t="s">
        <v>66</v>
      </c>
      <c r="AG681" s="187">
        <v>0</v>
      </c>
      <c r="AH681" s="187">
        <f t="shared" si="39"/>
        <v>165</v>
      </c>
      <c r="AI681" s="202">
        <v>35</v>
      </c>
      <c r="AJ681" s="202">
        <v>0</v>
      </c>
      <c r="AK681" s="202">
        <v>0</v>
      </c>
      <c r="AL681" s="202">
        <v>0</v>
      </c>
      <c r="AM681" s="202">
        <v>0</v>
      </c>
      <c r="AN681" s="202">
        <v>0</v>
      </c>
      <c r="AO681" s="202" t="s">
        <v>66</v>
      </c>
      <c r="AP681" s="202" t="s">
        <v>66</v>
      </c>
      <c r="AQ681" s="202" t="s">
        <v>66</v>
      </c>
      <c r="AR681" s="202" t="s">
        <v>66</v>
      </c>
      <c r="AS681" s="202" t="s">
        <v>66</v>
      </c>
      <c r="AT681" s="202" t="s">
        <v>66</v>
      </c>
      <c r="AU681" s="202">
        <v>21</v>
      </c>
      <c r="AV681" s="202" t="s">
        <v>66</v>
      </c>
      <c r="AW681" s="202" t="s">
        <v>66</v>
      </c>
      <c r="AX681" s="202">
        <v>9</v>
      </c>
      <c r="AY681" s="202">
        <v>100</v>
      </c>
      <c r="AZ681" s="202" t="s">
        <v>66</v>
      </c>
      <c r="BA681" s="202" t="s">
        <v>66</v>
      </c>
      <c r="BB681" s="202" t="s">
        <v>66</v>
      </c>
      <c r="BC681" s="202" t="s">
        <v>66</v>
      </c>
      <c r="BD681" s="202">
        <v>0</v>
      </c>
      <c r="BE681" s="33">
        <f t="shared" si="38"/>
        <v>165</v>
      </c>
    </row>
    <row r="682" spans="1:57" s="9" customFormat="1" ht="13.5" thickBot="1" x14ac:dyDescent="0.25">
      <c r="A682" s="183" t="s">
        <v>2080</v>
      </c>
      <c r="B682" s="183" t="s">
        <v>2081</v>
      </c>
      <c r="C682" s="183" t="s">
        <v>37</v>
      </c>
      <c r="D682" s="183" t="s">
        <v>38</v>
      </c>
      <c r="E682" s="184" t="s">
        <v>73</v>
      </c>
      <c r="F682" s="185">
        <v>326000</v>
      </c>
      <c r="G682" s="183" t="s">
        <v>74</v>
      </c>
      <c r="H682" s="183" t="s">
        <v>47</v>
      </c>
      <c r="I682" s="186">
        <v>42948</v>
      </c>
      <c r="J682" s="186" t="s">
        <v>66</v>
      </c>
      <c r="K682" s="186">
        <v>43552</v>
      </c>
      <c r="L682" s="187" t="s">
        <v>66</v>
      </c>
      <c r="M682" s="187">
        <v>0</v>
      </c>
      <c r="N682" s="187">
        <v>0</v>
      </c>
      <c r="O682" s="187">
        <v>0</v>
      </c>
      <c r="P682" s="187">
        <v>0</v>
      </c>
      <c r="Q682" s="187">
        <v>0</v>
      </c>
      <c r="R682" s="187" t="s">
        <v>66</v>
      </c>
      <c r="S682" s="187" t="s">
        <v>66</v>
      </c>
      <c r="T682" s="187" t="s">
        <v>66</v>
      </c>
      <c r="U682" s="187" t="s">
        <v>66</v>
      </c>
      <c r="V682" s="187" t="s">
        <v>66</v>
      </c>
      <c r="W682" s="187" t="s">
        <v>66</v>
      </c>
      <c r="X682" s="187">
        <v>51</v>
      </c>
      <c r="Y682" s="187" t="s">
        <v>66</v>
      </c>
      <c r="Z682" s="187" t="s">
        <v>66</v>
      </c>
      <c r="AA682" s="187" t="s">
        <v>66</v>
      </c>
      <c r="AB682" s="187" t="s">
        <v>66</v>
      </c>
      <c r="AC682" s="187" t="s">
        <v>66</v>
      </c>
      <c r="AD682" s="187" t="s">
        <v>66</v>
      </c>
      <c r="AE682" s="187" t="s">
        <v>66</v>
      </c>
      <c r="AF682" s="187" t="s">
        <v>66</v>
      </c>
      <c r="AG682" s="187">
        <v>0</v>
      </c>
      <c r="AH682" s="187">
        <f t="shared" si="39"/>
        <v>51</v>
      </c>
      <c r="AI682" s="202" t="s">
        <v>66</v>
      </c>
      <c r="AJ682" s="202">
        <v>0</v>
      </c>
      <c r="AK682" s="202">
        <v>0</v>
      </c>
      <c r="AL682" s="202">
        <v>0</v>
      </c>
      <c r="AM682" s="202">
        <v>0</v>
      </c>
      <c r="AN682" s="202">
        <v>0</v>
      </c>
      <c r="AO682" s="202" t="s">
        <v>66</v>
      </c>
      <c r="AP682" s="202" t="s">
        <v>66</v>
      </c>
      <c r="AQ682" s="202" t="s">
        <v>66</v>
      </c>
      <c r="AR682" s="202" t="s">
        <v>66</v>
      </c>
      <c r="AS682" s="202" t="s">
        <v>66</v>
      </c>
      <c r="AT682" s="202" t="s">
        <v>66</v>
      </c>
      <c r="AU682" s="202">
        <v>51</v>
      </c>
      <c r="AV682" s="202" t="s">
        <v>66</v>
      </c>
      <c r="AW682" s="202" t="s">
        <v>66</v>
      </c>
      <c r="AX682" s="202" t="s">
        <v>66</v>
      </c>
      <c r="AY682" s="202" t="s">
        <v>66</v>
      </c>
      <c r="AZ682" s="202" t="s">
        <v>66</v>
      </c>
      <c r="BA682" s="202" t="s">
        <v>66</v>
      </c>
      <c r="BB682" s="202" t="s">
        <v>66</v>
      </c>
      <c r="BC682" s="202" t="s">
        <v>66</v>
      </c>
      <c r="BD682" s="202">
        <v>0</v>
      </c>
      <c r="BE682" s="33">
        <f t="shared" si="38"/>
        <v>51</v>
      </c>
    </row>
    <row r="683" spans="1:57" x14ac:dyDescent="0.2">
      <c r="A683" s="178" t="s">
        <v>2082</v>
      </c>
      <c r="B683" s="178" t="s">
        <v>2083</v>
      </c>
      <c r="C683" s="178" t="s">
        <v>37</v>
      </c>
      <c r="D683" s="178" t="s">
        <v>38</v>
      </c>
      <c r="E683" s="179" t="s">
        <v>82</v>
      </c>
      <c r="F683" s="60">
        <v>1240000</v>
      </c>
      <c r="G683" s="178" t="s">
        <v>83</v>
      </c>
      <c r="H683" s="178" t="s">
        <v>47</v>
      </c>
      <c r="I683" s="180">
        <v>43465</v>
      </c>
      <c r="J683" s="180" t="s">
        <v>66</v>
      </c>
      <c r="K683" s="180">
        <v>43990</v>
      </c>
      <c r="L683" s="181">
        <v>18</v>
      </c>
      <c r="M683" s="181">
        <v>0</v>
      </c>
      <c r="N683" s="181">
        <v>0</v>
      </c>
      <c r="O683" s="181">
        <v>0</v>
      </c>
      <c r="P683" s="181">
        <v>0</v>
      </c>
      <c r="Q683" s="181">
        <v>0</v>
      </c>
      <c r="R683" s="181">
        <v>0</v>
      </c>
      <c r="S683" s="181" t="s">
        <v>66</v>
      </c>
      <c r="T683" s="181" t="s">
        <v>66</v>
      </c>
      <c r="U683" s="181">
        <v>2</v>
      </c>
      <c r="V683" s="181" t="s">
        <v>66</v>
      </c>
      <c r="W683" s="181" t="s">
        <v>66</v>
      </c>
      <c r="X683" s="181">
        <v>155</v>
      </c>
      <c r="Y683" s="181" t="s">
        <v>66</v>
      </c>
      <c r="Z683" s="181" t="s">
        <v>66</v>
      </c>
      <c r="AA683" s="181" t="s">
        <v>66</v>
      </c>
      <c r="AB683" s="181" t="s">
        <v>66</v>
      </c>
      <c r="AC683" s="181" t="s">
        <v>66</v>
      </c>
      <c r="AD683" s="181" t="s">
        <v>66</v>
      </c>
      <c r="AE683" s="181" t="s">
        <v>66</v>
      </c>
      <c r="AF683" s="181" t="s">
        <v>66</v>
      </c>
      <c r="AG683" s="181">
        <v>0</v>
      </c>
      <c r="AH683" s="181">
        <f t="shared" si="39"/>
        <v>175</v>
      </c>
      <c r="AI683" s="201">
        <v>18</v>
      </c>
      <c r="AJ683" s="201">
        <v>0</v>
      </c>
      <c r="AK683" s="201">
        <v>0</v>
      </c>
      <c r="AL683" s="201">
        <v>0</v>
      </c>
      <c r="AM683" s="201">
        <v>0</v>
      </c>
      <c r="AN683" s="201">
        <v>0</v>
      </c>
      <c r="AO683" s="201">
        <v>0</v>
      </c>
      <c r="AP683" s="201" t="s">
        <v>66</v>
      </c>
      <c r="AQ683" s="201" t="s">
        <v>66</v>
      </c>
      <c r="AR683" s="201">
        <v>2</v>
      </c>
      <c r="AS683" s="201" t="s">
        <v>66</v>
      </c>
      <c r="AT683" s="201" t="s">
        <v>66</v>
      </c>
      <c r="AU683" s="201">
        <v>155</v>
      </c>
      <c r="AV683" s="201" t="s">
        <v>66</v>
      </c>
      <c r="AW683" s="201" t="s">
        <v>66</v>
      </c>
      <c r="AX683" s="201" t="s">
        <v>66</v>
      </c>
      <c r="AY683" s="201" t="s">
        <v>66</v>
      </c>
      <c r="AZ683" s="201" t="s">
        <v>66</v>
      </c>
      <c r="BA683" s="201" t="s">
        <v>66</v>
      </c>
      <c r="BB683" s="201" t="s">
        <v>66</v>
      </c>
      <c r="BC683" s="201" t="s">
        <v>66</v>
      </c>
      <c r="BD683" s="201">
        <v>0</v>
      </c>
      <c r="BE683" s="33">
        <f t="shared" si="38"/>
        <v>175</v>
      </c>
    </row>
    <row r="684" spans="1:57" x14ac:dyDescent="0.2">
      <c r="A684" s="178" t="s">
        <v>2084</v>
      </c>
      <c r="B684" s="178" t="s">
        <v>2085</v>
      </c>
      <c r="C684" s="178" t="s">
        <v>37</v>
      </c>
      <c r="D684" s="178" t="s">
        <v>38</v>
      </c>
      <c r="E684" s="179" t="s">
        <v>135</v>
      </c>
      <c r="F684" s="60">
        <v>503000</v>
      </c>
      <c r="G684" s="178" t="s">
        <v>111</v>
      </c>
      <c r="H684" s="178" t="s">
        <v>47</v>
      </c>
      <c r="I684" s="180">
        <v>43497</v>
      </c>
      <c r="J684" s="180">
        <v>44013</v>
      </c>
      <c r="K684" s="180">
        <v>44588</v>
      </c>
      <c r="L684" s="181">
        <v>31</v>
      </c>
      <c r="M684" s="181">
        <v>0</v>
      </c>
      <c r="N684" s="181">
        <v>0</v>
      </c>
      <c r="O684" s="181">
        <v>0</v>
      </c>
      <c r="P684" s="181">
        <v>0</v>
      </c>
      <c r="Q684" s="181">
        <v>0</v>
      </c>
      <c r="R684" s="181" t="s">
        <v>66</v>
      </c>
      <c r="S684" s="181" t="s">
        <v>66</v>
      </c>
      <c r="T684" s="181" t="s">
        <v>66</v>
      </c>
      <c r="U684" s="181">
        <v>10</v>
      </c>
      <c r="V684" s="181" t="s">
        <v>66</v>
      </c>
      <c r="W684" s="181" t="s">
        <v>66</v>
      </c>
      <c r="X684" s="181">
        <v>100</v>
      </c>
      <c r="Y684" s="181" t="s">
        <v>66</v>
      </c>
      <c r="Z684" s="181" t="s">
        <v>66</v>
      </c>
      <c r="AA684" s="181" t="s">
        <v>66</v>
      </c>
      <c r="AB684" s="181" t="s">
        <v>66</v>
      </c>
      <c r="AC684" s="181" t="s">
        <v>66</v>
      </c>
      <c r="AD684" s="181" t="s">
        <v>66</v>
      </c>
      <c r="AE684" s="181" t="s">
        <v>66</v>
      </c>
      <c r="AF684" s="181" t="s">
        <v>66</v>
      </c>
      <c r="AG684" s="181">
        <v>0</v>
      </c>
      <c r="AH684" s="181">
        <f t="shared" si="39"/>
        <v>141</v>
      </c>
      <c r="AI684" s="201">
        <v>31</v>
      </c>
      <c r="AJ684" s="201">
        <v>0</v>
      </c>
      <c r="AK684" s="201">
        <v>0</v>
      </c>
      <c r="AL684" s="201">
        <v>0</v>
      </c>
      <c r="AM684" s="201">
        <v>0</v>
      </c>
      <c r="AN684" s="201">
        <v>0</v>
      </c>
      <c r="AO684" s="201" t="s">
        <v>66</v>
      </c>
      <c r="AP684" s="201" t="s">
        <v>66</v>
      </c>
      <c r="AQ684" s="201" t="s">
        <v>66</v>
      </c>
      <c r="AR684" s="201">
        <v>10</v>
      </c>
      <c r="AS684" s="201" t="s">
        <v>66</v>
      </c>
      <c r="AT684" s="201" t="s">
        <v>66</v>
      </c>
      <c r="AU684" s="201">
        <v>100</v>
      </c>
      <c r="AV684" s="201" t="s">
        <v>66</v>
      </c>
      <c r="AW684" s="201" t="s">
        <v>66</v>
      </c>
      <c r="AX684" s="201" t="s">
        <v>66</v>
      </c>
      <c r="AY684" s="201" t="s">
        <v>66</v>
      </c>
      <c r="AZ684" s="201" t="s">
        <v>66</v>
      </c>
      <c r="BA684" s="201" t="s">
        <v>66</v>
      </c>
      <c r="BB684" s="201" t="s">
        <v>66</v>
      </c>
      <c r="BC684" s="201" t="s">
        <v>66</v>
      </c>
      <c r="BD684" s="201">
        <v>0</v>
      </c>
      <c r="BE684" s="33">
        <f t="shared" si="38"/>
        <v>141</v>
      </c>
    </row>
    <row r="685" spans="1:57" s="9" customFormat="1" ht="13.5" thickBot="1" x14ac:dyDescent="0.25">
      <c r="A685" s="183" t="s">
        <v>2086</v>
      </c>
      <c r="B685" s="183" t="s">
        <v>2087</v>
      </c>
      <c r="C685" s="183" t="s">
        <v>37</v>
      </c>
      <c r="D685" s="183" t="s">
        <v>38</v>
      </c>
      <c r="E685" s="184" t="s">
        <v>608</v>
      </c>
      <c r="F685" s="185">
        <v>745000</v>
      </c>
      <c r="G685" s="183" t="s">
        <v>609</v>
      </c>
      <c r="H685" s="183" t="s">
        <v>47</v>
      </c>
      <c r="I685" s="186">
        <v>43497</v>
      </c>
      <c r="J685" s="186">
        <v>44018</v>
      </c>
      <c r="K685" s="186">
        <v>44588</v>
      </c>
      <c r="L685" s="187">
        <v>29</v>
      </c>
      <c r="M685" s="187">
        <v>0</v>
      </c>
      <c r="N685" s="187">
        <v>0</v>
      </c>
      <c r="O685" s="187">
        <v>0</v>
      </c>
      <c r="P685" s="187">
        <v>0</v>
      </c>
      <c r="Q685" s="187">
        <v>0</v>
      </c>
      <c r="R685" s="187" t="s">
        <v>66</v>
      </c>
      <c r="S685" s="187" t="s">
        <v>66</v>
      </c>
      <c r="T685" s="187" t="s">
        <v>66</v>
      </c>
      <c r="U685" s="187" t="s">
        <v>66</v>
      </c>
      <c r="V685" s="187" t="s">
        <v>66</v>
      </c>
      <c r="W685" s="187" t="s">
        <v>66</v>
      </c>
      <c r="X685" s="187">
        <v>184</v>
      </c>
      <c r="Y685" s="187" t="s">
        <v>66</v>
      </c>
      <c r="Z685" s="187" t="s">
        <v>66</v>
      </c>
      <c r="AA685" s="187" t="s">
        <v>66</v>
      </c>
      <c r="AB685" s="187" t="s">
        <v>66</v>
      </c>
      <c r="AC685" s="187" t="s">
        <v>66</v>
      </c>
      <c r="AD685" s="187" t="s">
        <v>66</v>
      </c>
      <c r="AE685" s="187" t="s">
        <v>66</v>
      </c>
      <c r="AF685" s="187" t="s">
        <v>66</v>
      </c>
      <c r="AG685" s="187">
        <v>0</v>
      </c>
      <c r="AH685" s="187">
        <f t="shared" si="39"/>
        <v>213</v>
      </c>
      <c r="AI685" s="202">
        <v>29</v>
      </c>
      <c r="AJ685" s="202">
        <v>0</v>
      </c>
      <c r="AK685" s="202">
        <v>0</v>
      </c>
      <c r="AL685" s="202">
        <v>0</v>
      </c>
      <c r="AM685" s="202">
        <v>0</v>
      </c>
      <c r="AN685" s="202">
        <v>0</v>
      </c>
      <c r="AO685" s="202" t="s">
        <v>66</v>
      </c>
      <c r="AP685" s="202" t="s">
        <v>66</v>
      </c>
      <c r="AQ685" s="202" t="s">
        <v>66</v>
      </c>
      <c r="AR685" s="202" t="s">
        <v>66</v>
      </c>
      <c r="AS685" s="202" t="s">
        <v>66</v>
      </c>
      <c r="AT685" s="202" t="s">
        <v>66</v>
      </c>
      <c r="AU685" s="202">
        <v>184</v>
      </c>
      <c r="AV685" s="202" t="s">
        <v>66</v>
      </c>
      <c r="AW685" s="202" t="s">
        <v>66</v>
      </c>
      <c r="AX685" s="202" t="s">
        <v>66</v>
      </c>
      <c r="AY685" s="202" t="s">
        <v>66</v>
      </c>
      <c r="AZ685" s="202" t="s">
        <v>66</v>
      </c>
      <c r="BA685" s="202" t="s">
        <v>66</v>
      </c>
      <c r="BB685" s="202" t="s">
        <v>66</v>
      </c>
      <c r="BC685" s="202" t="s">
        <v>66</v>
      </c>
      <c r="BD685" s="202">
        <v>0</v>
      </c>
      <c r="BE685" s="33">
        <f t="shared" si="38"/>
        <v>213</v>
      </c>
    </row>
    <row r="686" spans="1:57" x14ac:dyDescent="0.2">
      <c r="A686" s="178" t="s">
        <v>2088</v>
      </c>
      <c r="B686" s="178" t="s">
        <v>2089</v>
      </c>
      <c r="C686" s="178" t="s">
        <v>37</v>
      </c>
      <c r="D686" s="178" t="s">
        <v>38</v>
      </c>
      <c r="E686" s="179" t="s">
        <v>106</v>
      </c>
      <c r="F686" s="60">
        <v>3121000</v>
      </c>
      <c r="G686" s="178" t="s">
        <v>107</v>
      </c>
      <c r="H686" s="178" t="s">
        <v>47</v>
      </c>
      <c r="I686" s="180">
        <v>43544</v>
      </c>
      <c r="J686" s="180">
        <v>43874</v>
      </c>
      <c r="K686" s="180">
        <v>44545</v>
      </c>
      <c r="L686" s="181">
        <v>300</v>
      </c>
      <c r="M686" s="181">
        <v>0</v>
      </c>
      <c r="N686" s="181">
        <v>0</v>
      </c>
      <c r="O686" s="181">
        <v>0</v>
      </c>
      <c r="P686" s="181">
        <v>0</v>
      </c>
      <c r="Q686" s="181">
        <v>0</v>
      </c>
      <c r="R686" s="181" t="s">
        <v>66</v>
      </c>
      <c r="S686" s="181" t="s">
        <v>66</v>
      </c>
      <c r="T686" s="181" t="s">
        <v>66</v>
      </c>
      <c r="U686" s="181">
        <v>11</v>
      </c>
      <c r="V686" s="181" t="s">
        <v>66</v>
      </c>
      <c r="W686" s="181" t="s">
        <v>66</v>
      </c>
      <c r="X686" s="181">
        <v>66</v>
      </c>
      <c r="Y686" s="181" t="s">
        <v>66</v>
      </c>
      <c r="Z686" s="181" t="s">
        <v>66</v>
      </c>
      <c r="AA686" s="181" t="s">
        <v>66</v>
      </c>
      <c r="AB686" s="181" t="s">
        <v>66</v>
      </c>
      <c r="AC686" s="181" t="s">
        <v>66</v>
      </c>
      <c r="AD686" s="181" t="s">
        <v>66</v>
      </c>
      <c r="AE686" s="181" t="s">
        <v>66</v>
      </c>
      <c r="AF686" s="181" t="s">
        <v>66</v>
      </c>
      <c r="AG686" s="181">
        <v>0</v>
      </c>
      <c r="AH686" s="181">
        <f t="shared" ref="AH686:AH712" si="40">SUM(L686:AG686)</f>
        <v>377</v>
      </c>
      <c r="AI686" s="201">
        <v>300</v>
      </c>
      <c r="AJ686" s="201">
        <v>0</v>
      </c>
      <c r="AK686" s="201">
        <v>0</v>
      </c>
      <c r="AL686" s="201">
        <v>0</v>
      </c>
      <c r="AM686" s="201">
        <v>0</v>
      </c>
      <c r="AN686" s="201">
        <v>0</v>
      </c>
      <c r="AO686" s="201" t="s">
        <v>66</v>
      </c>
      <c r="AP686" s="201" t="s">
        <v>66</v>
      </c>
      <c r="AQ686" s="201" t="s">
        <v>66</v>
      </c>
      <c r="AR686" s="201">
        <v>11</v>
      </c>
      <c r="AS686" s="201" t="s">
        <v>66</v>
      </c>
      <c r="AT686" s="201" t="s">
        <v>66</v>
      </c>
      <c r="AU686" s="201">
        <v>66</v>
      </c>
      <c r="AV686" s="201" t="s">
        <v>66</v>
      </c>
      <c r="AW686" s="201" t="s">
        <v>66</v>
      </c>
      <c r="AX686" s="201" t="s">
        <v>66</v>
      </c>
      <c r="AY686" s="201" t="s">
        <v>66</v>
      </c>
      <c r="AZ686" s="201" t="s">
        <v>66</v>
      </c>
      <c r="BA686" s="201" t="s">
        <v>66</v>
      </c>
      <c r="BB686" s="201" t="s">
        <v>66</v>
      </c>
      <c r="BC686" s="201" t="s">
        <v>66</v>
      </c>
      <c r="BD686" s="201">
        <v>0</v>
      </c>
      <c r="BE686" s="33">
        <f t="shared" si="38"/>
        <v>377</v>
      </c>
    </row>
    <row r="687" spans="1:57" s="9" customFormat="1" ht="13.5" thickBot="1" x14ac:dyDescent="0.25">
      <c r="A687" s="183" t="s">
        <v>2090</v>
      </c>
      <c r="B687" s="183" t="s">
        <v>2091</v>
      </c>
      <c r="C687" s="183" t="s">
        <v>37</v>
      </c>
      <c r="D687" s="183" t="s">
        <v>38</v>
      </c>
      <c r="E687" s="184" t="s">
        <v>73</v>
      </c>
      <c r="F687" s="185">
        <v>125000</v>
      </c>
      <c r="G687" s="183" t="s">
        <v>74</v>
      </c>
      <c r="H687" s="183" t="s">
        <v>47</v>
      </c>
      <c r="I687" s="186">
        <v>43525</v>
      </c>
      <c r="J687" s="186" t="s">
        <v>66</v>
      </c>
      <c r="K687" s="186">
        <v>43977</v>
      </c>
      <c r="L687" s="187" t="s">
        <v>66</v>
      </c>
      <c r="M687" s="187">
        <v>0</v>
      </c>
      <c r="N687" s="187">
        <v>0</v>
      </c>
      <c r="O687" s="187">
        <v>0</v>
      </c>
      <c r="P687" s="187">
        <v>0</v>
      </c>
      <c r="Q687" s="187">
        <v>0</v>
      </c>
      <c r="R687" s="187">
        <v>0</v>
      </c>
      <c r="S687" s="187" t="s">
        <v>66</v>
      </c>
      <c r="T687" s="187" t="s">
        <v>66</v>
      </c>
      <c r="U687" s="187" t="s">
        <v>66</v>
      </c>
      <c r="V687" s="187" t="s">
        <v>66</v>
      </c>
      <c r="W687" s="187" t="s">
        <v>66</v>
      </c>
      <c r="X687" s="187">
        <v>107</v>
      </c>
      <c r="Y687" s="187" t="s">
        <v>66</v>
      </c>
      <c r="Z687" s="187" t="s">
        <v>66</v>
      </c>
      <c r="AA687" s="187" t="s">
        <v>66</v>
      </c>
      <c r="AB687" s="187" t="s">
        <v>66</v>
      </c>
      <c r="AC687" s="187" t="s">
        <v>66</v>
      </c>
      <c r="AD687" s="187" t="s">
        <v>66</v>
      </c>
      <c r="AE687" s="187" t="s">
        <v>66</v>
      </c>
      <c r="AF687" s="187" t="s">
        <v>66</v>
      </c>
      <c r="AG687" s="187">
        <v>0</v>
      </c>
      <c r="AH687" s="187">
        <f t="shared" si="40"/>
        <v>107</v>
      </c>
      <c r="AI687" s="202" t="s">
        <v>66</v>
      </c>
      <c r="AJ687" s="202">
        <v>0</v>
      </c>
      <c r="AK687" s="202">
        <v>0</v>
      </c>
      <c r="AL687" s="202">
        <v>0</v>
      </c>
      <c r="AM687" s="202">
        <v>0</v>
      </c>
      <c r="AN687" s="202">
        <v>0</v>
      </c>
      <c r="AO687" s="202">
        <v>0</v>
      </c>
      <c r="AP687" s="202" t="s">
        <v>66</v>
      </c>
      <c r="AQ687" s="202" t="s">
        <v>66</v>
      </c>
      <c r="AR687" s="202" t="s">
        <v>66</v>
      </c>
      <c r="AS687" s="202" t="s">
        <v>66</v>
      </c>
      <c r="AT687" s="202" t="s">
        <v>66</v>
      </c>
      <c r="AU687" s="202">
        <v>107</v>
      </c>
      <c r="AV687" s="202" t="s">
        <v>66</v>
      </c>
      <c r="AW687" s="202" t="s">
        <v>66</v>
      </c>
      <c r="AX687" s="202" t="s">
        <v>66</v>
      </c>
      <c r="AY687" s="202" t="s">
        <v>66</v>
      </c>
      <c r="AZ687" s="202" t="s">
        <v>66</v>
      </c>
      <c r="BA687" s="202" t="s">
        <v>66</v>
      </c>
      <c r="BB687" s="202" t="s">
        <v>66</v>
      </c>
      <c r="BC687" s="202" t="s">
        <v>66</v>
      </c>
      <c r="BD687" s="202">
        <v>0</v>
      </c>
      <c r="BE687" s="33">
        <f t="shared" si="38"/>
        <v>107</v>
      </c>
    </row>
    <row r="688" spans="1:57" s="9" customFormat="1" ht="13.5" thickBot="1" x14ac:dyDescent="0.25">
      <c r="A688" s="183" t="s">
        <v>2095</v>
      </c>
      <c r="B688" s="183" t="s">
        <v>2096</v>
      </c>
      <c r="C688" s="183" t="s">
        <v>37</v>
      </c>
      <c r="D688" s="183" t="s">
        <v>38</v>
      </c>
      <c r="E688" s="184" t="s">
        <v>135</v>
      </c>
      <c r="F688" s="185">
        <v>0</v>
      </c>
      <c r="G688" s="183" t="s">
        <v>111</v>
      </c>
      <c r="H688" s="183" t="s">
        <v>47</v>
      </c>
      <c r="I688" s="186">
        <v>38594</v>
      </c>
      <c r="J688" s="186" t="s">
        <v>66</v>
      </c>
      <c r="K688" s="186">
        <v>43889</v>
      </c>
      <c r="L688" s="187" t="s">
        <v>66</v>
      </c>
      <c r="M688" s="187" t="s">
        <v>66</v>
      </c>
      <c r="N688" s="187" t="s">
        <v>66</v>
      </c>
      <c r="O688" s="187" t="s">
        <v>66</v>
      </c>
      <c r="P688" s="187">
        <v>0</v>
      </c>
      <c r="Q688" s="187">
        <v>0</v>
      </c>
      <c r="R688" s="187">
        <v>0</v>
      </c>
      <c r="S688" s="187">
        <v>0</v>
      </c>
      <c r="T688" s="187" t="s">
        <v>66</v>
      </c>
      <c r="U688" s="187" t="s">
        <v>66</v>
      </c>
      <c r="V688" s="187" t="s">
        <v>66</v>
      </c>
      <c r="W688" s="187">
        <v>0</v>
      </c>
      <c r="X688" s="187">
        <v>43</v>
      </c>
      <c r="Y688" s="187" t="s">
        <v>66</v>
      </c>
      <c r="Z688" s="187" t="s">
        <v>66</v>
      </c>
      <c r="AA688" s="187" t="s">
        <v>66</v>
      </c>
      <c r="AB688" s="187" t="s">
        <v>66</v>
      </c>
      <c r="AC688" s="187" t="s">
        <v>66</v>
      </c>
      <c r="AD688" s="187" t="s">
        <v>66</v>
      </c>
      <c r="AE688" s="187" t="s">
        <v>66</v>
      </c>
      <c r="AF688" s="187" t="s">
        <v>66</v>
      </c>
      <c r="AG688" s="187" t="s">
        <v>66</v>
      </c>
      <c r="AH688" s="187">
        <f t="shared" si="40"/>
        <v>43</v>
      </c>
      <c r="AI688" s="202" t="s">
        <v>66</v>
      </c>
      <c r="AJ688" s="202" t="s">
        <v>66</v>
      </c>
      <c r="AK688" s="202" t="s">
        <v>66</v>
      </c>
      <c r="AL688" s="202" t="s">
        <v>66</v>
      </c>
      <c r="AM688" s="202">
        <v>0</v>
      </c>
      <c r="AN688" s="202">
        <v>0</v>
      </c>
      <c r="AO688" s="202">
        <v>0</v>
      </c>
      <c r="AP688" s="202">
        <v>0</v>
      </c>
      <c r="AQ688" s="202" t="s">
        <v>66</v>
      </c>
      <c r="AR688" s="202" t="s">
        <v>66</v>
      </c>
      <c r="AS688" s="202" t="s">
        <v>66</v>
      </c>
      <c r="AT688" s="202">
        <v>0</v>
      </c>
      <c r="AU688" s="202">
        <v>43</v>
      </c>
      <c r="AV688" s="202" t="s">
        <v>66</v>
      </c>
      <c r="AW688" s="202" t="s">
        <v>66</v>
      </c>
      <c r="AX688" s="202" t="s">
        <v>66</v>
      </c>
      <c r="AY688" s="202" t="s">
        <v>66</v>
      </c>
      <c r="AZ688" s="202" t="s">
        <v>66</v>
      </c>
      <c r="BA688" s="202" t="s">
        <v>66</v>
      </c>
      <c r="BB688" s="202" t="s">
        <v>66</v>
      </c>
      <c r="BC688" s="202" t="s">
        <v>66</v>
      </c>
      <c r="BD688" s="202" t="s">
        <v>66</v>
      </c>
      <c r="BE688" s="33">
        <f t="shared" si="38"/>
        <v>43</v>
      </c>
    </row>
    <row r="689" spans="1:57" s="9" customFormat="1" ht="13.5" thickBot="1" x14ac:dyDescent="0.25">
      <c r="A689" s="183" t="s">
        <v>2097</v>
      </c>
      <c r="B689" s="183" t="s">
        <v>2098</v>
      </c>
      <c r="C689" s="183" t="s">
        <v>37</v>
      </c>
      <c r="D689" s="183" t="s">
        <v>38</v>
      </c>
      <c r="E689" s="184" t="s">
        <v>73</v>
      </c>
      <c r="F689" s="185">
        <v>1467000</v>
      </c>
      <c r="G689" s="183" t="s">
        <v>74</v>
      </c>
      <c r="H689" s="183" t="s">
        <v>47</v>
      </c>
      <c r="I689" s="186">
        <v>43375</v>
      </c>
      <c r="J689" s="186">
        <v>43697</v>
      </c>
      <c r="K689" s="186">
        <v>43950</v>
      </c>
      <c r="L689" s="187" t="s">
        <v>66</v>
      </c>
      <c r="M689" s="187">
        <v>0</v>
      </c>
      <c r="N689" s="187">
        <v>0</v>
      </c>
      <c r="O689" s="187">
        <v>0</v>
      </c>
      <c r="P689" s="187">
        <v>0</v>
      </c>
      <c r="Q689" s="187">
        <v>0</v>
      </c>
      <c r="R689" s="187" t="s">
        <v>66</v>
      </c>
      <c r="S689" s="187" t="s">
        <v>66</v>
      </c>
      <c r="T689" s="187" t="s">
        <v>66</v>
      </c>
      <c r="U689" s="187" t="s">
        <v>66</v>
      </c>
      <c r="V689" s="187" t="s">
        <v>66</v>
      </c>
      <c r="W689" s="187" t="s">
        <v>66</v>
      </c>
      <c r="X689" s="187" t="s">
        <v>66</v>
      </c>
      <c r="Y689" s="187" t="s">
        <v>66</v>
      </c>
      <c r="Z689" s="187" t="s">
        <v>66</v>
      </c>
      <c r="AA689" s="187" t="s">
        <v>66</v>
      </c>
      <c r="AB689" s="187">
        <v>99</v>
      </c>
      <c r="AC689" s="187" t="s">
        <v>66</v>
      </c>
      <c r="AD689" s="187" t="s">
        <v>66</v>
      </c>
      <c r="AE689" s="187" t="s">
        <v>66</v>
      </c>
      <c r="AF689" s="187" t="s">
        <v>66</v>
      </c>
      <c r="AG689" s="187">
        <v>0</v>
      </c>
      <c r="AH689" s="187">
        <f t="shared" si="40"/>
        <v>99</v>
      </c>
      <c r="AI689" s="202" t="s">
        <v>66</v>
      </c>
      <c r="AJ689" s="202">
        <v>0</v>
      </c>
      <c r="AK689" s="202">
        <v>0</v>
      </c>
      <c r="AL689" s="202">
        <v>0</v>
      </c>
      <c r="AM689" s="202">
        <v>0</v>
      </c>
      <c r="AN689" s="202">
        <v>0</v>
      </c>
      <c r="AO689" s="202" t="s">
        <v>66</v>
      </c>
      <c r="AP689" s="202" t="s">
        <v>66</v>
      </c>
      <c r="AQ689" s="202" t="s">
        <v>66</v>
      </c>
      <c r="AR689" s="202" t="s">
        <v>66</v>
      </c>
      <c r="AS689" s="202" t="s">
        <v>66</v>
      </c>
      <c r="AT689" s="202" t="s">
        <v>66</v>
      </c>
      <c r="AU689" s="202" t="s">
        <v>66</v>
      </c>
      <c r="AV689" s="202" t="s">
        <v>66</v>
      </c>
      <c r="AW689" s="202" t="s">
        <v>66</v>
      </c>
      <c r="AX689" s="202" t="s">
        <v>66</v>
      </c>
      <c r="AY689" s="202">
        <v>99</v>
      </c>
      <c r="AZ689" s="202" t="s">
        <v>66</v>
      </c>
      <c r="BA689" s="202" t="s">
        <v>66</v>
      </c>
      <c r="BB689" s="202" t="s">
        <v>66</v>
      </c>
      <c r="BC689" s="202" t="s">
        <v>66</v>
      </c>
      <c r="BD689" s="202">
        <v>0</v>
      </c>
      <c r="BE689" s="33">
        <f t="shared" si="38"/>
        <v>99</v>
      </c>
    </row>
    <row r="690" spans="1:57" s="9" customFormat="1" ht="13.5" thickBot="1" x14ac:dyDescent="0.25">
      <c r="A690" s="183" t="s">
        <v>2099</v>
      </c>
      <c r="B690" s="183" t="s">
        <v>2100</v>
      </c>
      <c r="C690" s="183" t="s">
        <v>37</v>
      </c>
      <c r="D690" s="183" t="s">
        <v>38</v>
      </c>
      <c r="E690" s="184" t="s">
        <v>82</v>
      </c>
      <c r="F690" s="185">
        <v>63000</v>
      </c>
      <c r="G690" s="183" t="s">
        <v>83</v>
      </c>
      <c r="H690" s="183" t="s">
        <v>47</v>
      </c>
      <c r="I690" s="186">
        <v>43608</v>
      </c>
      <c r="J690" s="186" t="s">
        <v>66</v>
      </c>
      <c r="K690" s="186">
        <v>44127</v>
      </c>
      <c r="L690" s="187">
        <v>15</v>
      </c>
      <c r="M690" s="187">
        <v>0</v>
      </c>
      <c r="N690" s="187">
        <v>0</v>
      </c>
      <c r="O690" s="187">
        <v>0</v>
      </c>
      <c r="P690" s="187">
        <v>0</v>
      </c>
      <c r="Q690" s="187">
        <v>0</v>
      </c>
      <c r="R690" s="187" t="s">
        <v>66</v>
      </c>
      <c r="S690" s="187" t="s">
        <v>66</v>
      </c>
      <c r="T690" s="187" t="s">
        <v>66</v>
      </c>
      <c r="U690" s="187">
        <v>2</v>
      </c>
      <c r="V690" s="187" t="s">
        <v>66</v>
      </c>
      <c r="W690" s="187" t="s">
        <v>66</v>
      </c>
      <c r="X690" s="187">
        <v>2</v>
      </c>
      <c r="Y690" s="187" t="s">
        <v>66</v>
      </c>
      <c r="Z690" s="187" t="s">
        <v>66</v>
      </c>
      <c r="AA690" s="187" t="s">
        <v>66</v>
      </c>
      <c r="AB690" s="187" t="s">
        <v>66</v>
      </c>
      <c r="AC690" s="187" t="s">
        <v>66</v>
      </c>
      <c r="AD690" s="187" t="s">
        <v>66</v>
      </c>
      <c r="AE690" s="187" t="s">
        <v>66</v>
      </c>
      <c r="AF690" s="187" t="s">
        <v>66</v>
      </c>
      <c r="AG690" s="187">
        <v>0</v>
      </c>
      <c r="AH690" s="187">
        <f t="shared" si="40"/>
        <v>19</v>
      </c>
      <c r="AI690" s="202">
        <v>15</v>
      </c>
      <c r="AJ690" s="202">
        <v>0</v>
      </c>
      <c r="AK690" s="202">
        <v>0</v>
      </c>
      <c r="AL690" s="202">
        <v>0</v>
      </c>
      <c r="AM690" s="202">
        <v>0</v>
      </c>
      <c r="AN690" s="202">
        <v>0</v>
      </c>
      <c r="AO690" s="202" t="s">
        <v>66</v>
      </c>
      <c r="AP690" s="202" t="s">
        <v>66</v>
      </c>
      <c r="AQ690" s="202" t="s">
        <v>66</v>
      </c>
      <c r="AR690" s="202">
        <v>2</v>
      </c>
      <c r="AS690" s="202" t="s">
        <v>66</v>
      </c>
      <c r="AT690" s="202" t="s">
        <v>66</v>
      </c>
      <c r="AU690" s="202">
        <v>2</v>
      </c>
      <c r="AV690" s="202" t="s">
        <v>66</v>
      </c>
      <c r="AW690" s="202" t="s">
        <v>66</v>
      </c>
      <c r="AX690" s="202" t="s">
        <v>66</v>
      </c>
      <c r="AY690" s="202" t="s">
        <v>66</v>
      </c>
      <c r="AZ690" s="202" t="s">
        <v>66</v>
      </c>
      <c r="BA690" s="202" t="s">
        <v>66</v>
      </c>
      <c r="BB690" s="202" t="s">
        <v>66</v>
      </c>
      <c r="BC690" s="202" t="s">
        <v>66</v>
      </c>
      <c r="BD690" s="202">
        <v>0</v>
      </c>
      <c r="BE690" s="33">
        <f t="shared" si="38"/>
        <v>19</v>
      </c>
    </row>
    <row r="691" spans="1:57" s="9" customFormat="1" ht="13.5" thickBot="1" x14ac:dyDescent="0.25">
      <c r="A691" s="183" t="s">
        <v>2101</v>
      </c>
      <c r="B691" s="183" t="s">
        <v>2102</v>
      </c>
      <c r="C691" s="183" t="s">
        <v>37</v>
      </c>
      <c r="D691" s="183" t="s">
        <v>38</v>
      </c>
      <c r="E691" s="184" t="s">
        <v>82</v>
      </c>
      <c r="F691" s="185">
        <v>7000</v>
      </c>
      <c r="G691" s="183" t="s">
        <v>83</v>
      </c>
      <c r="H691" s="183" t="s">
        <v>47</v>
      </c>
      <c r="I691" s="186">
        <v>43770</v>
      </c>
      <c r="J691" s="186" t="s">
        <v>66</v>
      </c>
      <c r="K691" s="186">
        <v>44147</v>
      </c>
      <c r="L691" s="187" t="s">
        <v>66</v>
      </c>
      <c r="M691" s="187">
        <v>0</v>
      </c>
      <c r="N691" s="187">
        <v>0</v>
      </c>
      <c r="O691" s="187">
        <v>0</v>
      </c>
      <c r="P691" s="187">
        <v>0</v>
      </c>
      <c r="Q691" s="187">
        <v>0</v>
      </c>
      <c r="R691" s="187" t="s">
        <v>66</v>
      </c>
      <c r="S691" s="187" t="s">
        <v>66</v>
      </c>
      <c r="T691" s="187" t="s">
        <v>66</v>
      </c>
      <c r="U691" s="187" t="s">
        <v>66</v>
      </c>
      <c r="V691" s="187" t="s">
        <v>66</v>
      </c>
      <c r="W691" s="187" t="s">
        <v>66</v>
      </c>
      <c r="X691" s="187">
        <v>7</v>
      </c>
      <c r="Y691" s="187" t="s">
        <v>66</v>
      </c>
      <c r="Z691" s="187" t="s">
        <v>66</v>
      </c>
      <c r="AA691" s="187" t="s">
        <v>66</v>
      </c>
      <c r="AB691" s="187" t="s">
        <v>66</v>
      </c>
      <c r="AC691" s="187" t="s">
        <v>66</v>
      </c>
      <c r="AD691" s="187" t="s">
        <v>66</v>
      </c>
      <c r="AE691" s="187" t="s">
        <v>66</v>
      </c>
      <c r="AF691" s="187" t="s">
        <v>66</v>
      </c>
      <c r="AG691" s="187">
        <v>0</v>
      </c>
      <c r="AH691" s="187">
        <f t="shared" si="40"/>
        <v>7</v>
      </c>
      <c r="AI691" s="202" t="s">
        <v>66</v>
      </c>
      <c r="AJ691" s="202">
        <v>0</v>
      </c>
      <c r="AK691" s="202">
        <v>0</v>
      </c>
      <c r="AL691" s="202">
        <v>0</v>
      </c>
      <c r="AM691" s="202">
        <v>0</v>
      </c>
      <c r="AN691" s="202">
        <v>0</v>
      </c>
      <c r="AO691" s="202" t="s">
        <v>66</v>
      </c>
      <c r="AP691" s="202" t="s">
        <v>66</v>
      </c>
      <c r="AQ691" s="202" t="s">
        <v>66</v>
      </c>
      <c r="AR691" s="202" t="s">
        <v>66</v>
      </c>
      <c r="AS691" s="202" t="s">
        <v>66</v>
      </c>
      <c r="AT691" s="202" t="s">
        <v>66</v>
      </c>
      <c r="AU691" s="202">
        <v>7</v>
      </c>
      <c r="AV691" s="202" t="s">
        <v>66</v>
      </c>
      <c r="AW691" s="202" t="s">
        <v>66</v>
      </c>
      <c r="AX691" s="202" t="s">
        <v>66</v>
      </c>
      <c r="AY691" s="202" t="s">
        <v>66</v>
      </c>
      <c r="AZ691" s="202" t="s">
        <v>66</v>
      </c>
      <c r="BA691" s="202" t="s">
        <v>66</v>
      </c>
      <c r="BB691" s="202" t="s">
        <v>66</v>
      </c>
      <c r="BC691" s="202" t="s">
        <v>66</v>
      </c>
      <c r="BD691" s="202">
        <v>0</v>
      </c>
      <c r="BE691" s="33">
        <f t="shared" si="38"/>
        <v>7</v>
      </c>
    </row>
    <row r="692" spans="1:57" s="9" customFormat="1" ht="13.5" thickBot="1" x14ac:dyDescent="0.25">
      <c r="A692" s="183" t="s">
        <v>2105</v>
      </c>
      <c r="B692" s="183" t="s">
        <v>2106</v>
      </c>
      <c r="C692" s="183" t="s">
        <v>37</v>
      </c>
      <c r="D692" s="183" t="s">
        <v>38</v>
      </c>
      <c r="E692" s="184" t="s">
        <v>135</v>
      </c>
      <c r="F692" s="185">
        <v>634000</v>
      </c>
      <c r="G692" s="183" t="s">
        <v>111</v>
      </c>
      <c r="H692" s="183" t="s">
        <v>47</v>
      </c>
      <c r="I692" s="186">
        <v>44490</v>
      </c>
      <c r="J692" s="186">
        <v>44784</v>
      </c>
      <c r="K692" s="186">
        <v>44763</v>
      </c>
      <c r="L692" s="187">
        <v>59</v>
      </c>
      <c r="M692" s="187" t="s">
        <v>66</v>
      </c>
      <c r="N692" s="187" t="s">
        <v>66</v>
      </c>
      <c r="O692" s="187" t="s">
        <v>66</v>
      </c>
      <c r="P692" s="187">
        <v>0</v>
      </c>
      <c r="Q692" s="187">
        <v>0</v>
      </c>
      <c r="R692" s="187">
        <v>0</v>
      </c>
      <c r="S692" s="187" t="s">
        <v>66</v>
      </c>
      <c r="T692" s="187" t="s">
        <v>66</v>
      </c>
      <c r="U692" s="187" t="s">
        <v>66</v>
      </c>
      <c r="V692" s="187" t="s">
        <v>66</v>
      </c>
      <c r="W692" s="187" t="s">
        <v>66</v>
      </c>
      <c r="X692" s="187">
        <v>85</v>
      </c>
      <c r="Y692" s="187" t="s">
        <v>66</v>
      </c>
      <c r="Z692" s="187" t="s">
        <v>66</v>
      </c>
      <c r="AA692" s="187">
        <v>189</v>
      </c>
      <c r="AB692" s="187" t="s">
        <v>66</v>
      </c>
      <c r="AC692" s="187" t="s">
        <v>66</v>
      </c>
      <c r="AD692" s="187" t="s">
        <v>66</v>
      </c>
      <c r="AE692" s="187" t="s">
        <v>66</v>
      </c>
      <c r="AF692" s="187" t="s">
        <v>66</v>
      </c>
      <c r="AG692" s="187" t="s">
        <v>66</v>
      </c>
      <c r="AH692" s="187">
        <f t="shared" si="40"/>
        <v>333</v>
      </c>
      <c r="AI692" s="202">
        <v>59</v>
      </c>
      <c r="AJ692" s="202" t="s">
        <v>66</v>
      </c>
      <c r="AK692" s="202" t="s">
        <v>66</v>
      </c>
      <c r="AL692" s="202" t="s">
        <v>66</v>
      </c>
      <c r="AM692" s="202">
        <v>0</v>
      </c>
      <c r="AN692" s="202">
        <v>0</v>
      </c>
      <c r="AO692" s="202">
        <v>0</v>
      </c>
      <c r="AP692" s="202" t="s">
        <v>66</v>
      </c>
      <c r="AQ692" s="202" t="s">
        <v>66</v>
      </c>
      <c r="AR692" s="202" t="s">
        <v>66</v>
      </c>
      <c r="AS692" s="202" t="s">
        <v>66</v>
      </c>
      <c r="AT692" s="202" t="s">
        <v>66</v>
      </c>
      <c r="AU692" s="202">
        <v>85</v>
      </c>
      <c r="AV692" s="202" t="s">
        <v>66</v>
      </c>
      <c r="AW692" s="202" t="s">
        <v>66</v>
      </c>
      <c r="AX692" s="202">
        <v>189</v>
      </c>
      <c r="AY692" s="202" t="s">
        <v>66</v>
      </c>
      <c r="AZ692" s="202" t="s">
        <v>66</v>
      </c>
      <c r="BA692" s="202" t="s">
        <v>66</v>
      </c>
      <c r="BB692" s="202" t="s">
        <v>66</v>
      </c>
      <c r="BC692" s="202" t="s">
        <v>66</v>
      </c>
      <c r="BD692" s="202" t="s">
        <v>66</v>
      </c>
      <c r="BE692" s="33">
        <f t="shared" si="38"/>
        <v>333</v>
      </c>
    </row>
    <row r="693" spans="1:57" x14ac:dyDescent="0.2">
      <c r="A693" s="178" t="s">
        <v>2107</v>
      </c>
      <c r="B693" s="178" t="s">
        <v>2108</v>
      </c>
      <c r="C693" s="178" t="s">
        <v>37</v>
      </c>
      <c r="D693" s="178" t="s">
        <v>38</v>
      </c>
      <c r="E693" s="179" t="s">
        <v>2109</v>
      </c>
      <c r="F693" s="60">
        <v>0</v>
      </c>
      <c r="G693" s="178" t="s">
        <v>2110</v>
      </c>
      <c r="H693" s="178" t="s">
        <v>75</v>
      </c>
      <c r="I693" s="180" t="s">
        <v>66</v>
      </c>
      <c r="J693" s="180" t="s">
        <v>66</v>
      </c>
      <c r="K693" s="180">
        <v>45449</v>
      </c>
      <c r="L693" s="181" t="s">
        <v>66</v>
      </c>
      <c r="M693" s="181">
        <v>0</v>
      </c>
      <c r="N693" s="181">
        <v>0</v>
      </c>
      <c r="O693" s="181">
        <v>0</v>
      </c>
      <c r="P693" s="181">
        <v>0</v>
      </c>
      <c r="Q693" s="181">
        <v>0</v>
      </c>
      <c r="R693" s="181" t="s">
        <v>66</v>
      </c>
      <c r="S693" s="181" t="s">
        <v>66</v>
      </c>
      <c r="T693" s="181" t="s">
        <v>66</v>
      </c>
      <c r="U693" s="181" t="s">
        <v>66</v>
      </c>
      <c r="V693" s="181" t="s">
        <v>66</v>
      </c>
      <c r="W693" s="181" t="s">
        <v>66</v>
      </c>
      <c r="X693" s="181" t="s">
        <v>66</v>
      </c>
      <c r="Y693" s="181" t="s">
        <v>66</v>
      </c>
      <c r="Z693" s="181" t="s">
        <v>66</v>
      </c>
      <c r="AA693" s="181" t="s">
        <v>66</v>
      </c>
      <c r="AB693" s="181" t="s">
        <v>66</v>
      </c>
      <c r="AC693" s="181" t="s">
        <v>66</v>
      </c>
      <c r="AD693" s="181">
        <v>128</v>
      </c>
      <c r="AE693" s="181" t="s">
        <v>66</v>
      </c>
      <c r="AF693" s="181" t="s">
        <v>66</v>
      </c>
      <c r="AG693" s="181">
        <v>0</v>
      </c>
      <c r="AH693" s="181">
        <f t="shared" si="40"/>
        <v>128</v>
      </c>
      <c r="AI693" s="201" t="s">
        <v>66</v>
      </c>
      <c r="AJ693" s="201">
        <v>0</v>
      </c>
      <c r="AK693" s="201">
        <v>0</v>
      </c>
      <c r="AL693" s="201">
        <v>0</v>
      </c>
      <c r="AM693" s="201">
        <v>0</v>
      </c>
      <c r="AN693" s="201">
        <v>0</v>
      </c>
      <c r="AO693" s="201" t="s">
        <v>66</v>
      </c>
      <c r="AP693" s="201" t="s">
        <v>66</v>
      </c>
      <c r="AQ693" s="201" t="s">
        <v>66</v>
      </c>
      <c r="AR693" s="201" t="s">
        <v>66</v>
      </c>
      <c r="AS693" s="201" t="s">
        <v>66</v>
      </c>
      <c r="AT693" s="201" t="s">
        <v>66</v>
      </c>
      <c r="AU693" s="201" t="s">
        <v>66</v>
      </c>
      <c r="AV693" s="201" t="s">
        <v>66</v>
      </c>
      <c r="AW693" s="201" t="s">
        <v>66</v>
      </c>
      <c r="AX693" s="201" t="s">
        <v>66</v>
      </c>
      <c r="AY693" s="201" t="s">
        <v>66</v>
      </c>
      <c r="AZ693" s="201" t="s">
        <v>66</v>
      </c>
      <c r="BA693" s="201">
        <v>128</v>
      </c>
      <c r="BB693" s="201" t="s">
        <v>66</v>
      </c>
      <c r="BC693" s="201" t="s">
        <v>66</v>
      </c>
      <c r="BD693" s="201">
        <v>0</v>
      </c>
      <c r="BE693" s="33">
        <f t="shared" si="38"/>
        <v>128</v>
      </c>
    </row>
    <row r="694" spans="1:57" x14ac:dyDescent="0.2">
      <c r="A694" s="34" t="s">
        <v>2107</v>
      </c>
      <c r="B694" s="34" t="s">
        <v>2108</v>
      </c>
      <c r="C694" s="34" t="s">
        <v>37</v>
      </c>
      <c r="D694" s="34" t="s">
        <v>38</v>
      </c>
      <c r="E694" s="167" t="s">
        <v>2109</v>
      </c>
      <c r="F694" s="35">
        <v>0</v>
      </c>
      <c r="G694" s="34" t="s">
        <v>2110</v>
      </c>
      <c r="H694" s="34" t="s">
        <v>47</v>
      </c>
      <c r="I694" s="36" t="s">
        <v>66</v>
      </c>
      <c r="J694" s="36" t="s">
        <v>66</v>
      </c>
      <c r="K694" s="36">
        <v>45449</v>
      </c>
      <c r="L694" s="174" t="s">
        <v>66</v>
      </c>
      <c r="M694" s="174">
        <v>0</v>
      </c>
      <c r="N694" s="174">
        <v>0</v>
      </c>
      <c r="O694" s="174">
        <v>0</v>
      </c>
      <c r="P694" s="174">
        <v>0</v>
      </c>
      <c r="Q694" s="174">
        <v>0</v>
      </c>
      <c r="R694" s="174" t="s">
        <v>66</v>
      </c>
      <c r="S694" s="174" t="s">
        <v>66</v>
      </c>
      <c r="T694" s="174" t="s">
        <v>66</v>
      </c>
      <c r="U694" s="174" t="s">
        <v>66</v>
      </c>
      <c r="V694" s="174" t="s">
        <v>66</v>
      </c>
      <c r="W694" s="174" t="s">
        <v>66</v>
      </c>
      <c r="X694" s="174" t="s">
        <v>66</v>
      </c>
      <c r="Y694" s="174" t="s">
        <v>66</v>
      </c>
      <c r="Z694" s="174" t="s">
        <v>66</v>
      </c>
      <c r="AA694" s="174" t="s">
        <v>66</v>
      </c>
      <c r="AB694" s="174" t="s">
        <v>66</v>
      </c>
      <c r="AC694" s="174" t="s">
        <v>66</v>
      </c>
      <c r="AD694" s="174" t="s">
        <v>66</v>
      </c>
      <c r="AE694" s="174">
        <v>249</v>
      </c>
      <c r="AF694" s="174" t="s">
        <v>66</v>
      </c>
      <c r="AG694" s="174">
        <v>0</v>
      </c>
      <c r="AH694" s="174">
        <f t="shared" si="40"/>
        <v>249</v>
      </c>
      <c r="AI694" s="33" t="s">
        <v>66</v>
      </c>
      <c r="AJ694" s="33">
        <v>0</v>
      </c>
      <c r="AK694" s="33">
        <v>0</v>
      </c>
      <c r="AL694" s="33">
        <v>0</v>
      </c>
      <c r="AM694" s="33">
        <v>0</v>
      </c>
      <c r="AN694" s="33">
        <v>0</v>
      </c>
      <c r="AO694" s="33" t="s">
        <v>66</v>
      </c>
      <c r="AP694" s="33" t="s">
        <v>66</v>
      </c>
      <c r="AQ694" s="33" t="s">
        <v>66</v>
      </c>
      <c r="AR694" s="33" t="s">
        <v>66</v>
      </c>
      <c r="AS694" s="33" t="s">
        <v>66</v>
      </c>
      <c r="AT694" s="33" t="s">
        <v>66</v>
      </c>
      <c r="AU694" s="33" t="s">
        <v>66</v>
      </c>
      <c r="AV694" s="33" t="s">
        <v>66</v>
      </c>
      <c r="AW694" s="33" t="s">
        <v>66</v>
      </c>
      <c r="AX694" s="33" t="s">
        <v>66</v>
      </c>
      <c r="AY694" s="33" t="s">
        <v>66</v>
      </c>
      <c r="AZ694" s="33" t="s">
        <v>66</v>
      </c>
      <c r="BA694" s="33" t="s">
        <v>66</v>
      </c>
      <c r="BB694" s="33">
        <v>249</v>
      </c>
      <c r="BC694" s="33" t="s">
        <v>66</v>
      </c>
      <c r="BD694" s="33">
        <v>0</v>
      </c>
      <c r="BE694" s="33">
        <f t="shared" si="38"/>
        <v>249</v>
      </c>
    </row>
    <row r="695" spans="1:57" s="9" customFormat="1" ht="13.5" thickBot="1" x14ac:dyDescent="0.25">
      <c r="A695" s="81" t="s">
        <v>2107</v>
      </c>
      <c r="B695" s="81" t="s">
        <v>2108</v>
      </c>
      <c r="C695" s="81" t="s">
        <v>37</v>
      </c>
      <c r="D695" s="81" t="s">
        <v>38</v>
      </c>
      <c r="E695" s="175" t="s">
        <v>2109</v>
      </c>
      <c r="F695" s="80">
        <v>0</v>
      </c>
      <c r="G695" s="81" t="s">
        <v>2110</v>
      </c>
      <c r="H695" s="81" t="s">
        <v>47</v>
      </c>
      <c r="I695" s="72" t="s">
        <v>66</v>
      </c>
      <c r="J695" s="72" t="s">
        <v>66</v>
      </c>
      <c r="K695" s="72">
        <v>45449</v>
      </c>
      <c r="L695" s="176" t="s">
        <v>66</v>
      </c>
      <c r="M695" s="176">
        <v>0</v>
      </c>
      <c r="N695" s="176">
        <v>0</v>
      </c>
      <c r="O695" s="176">
        <v>0</v>
      </c>
      <c r="P695" s="176">
        <v>0</v>
      </c>
      <c r="Q695" s="176">
        <v>0</v>
      </c>
      <c r="R695" s="176" t="s">
        <v>66</v>
      </c>
      <c r="S695" s="176" t="s">
        <v>66</v>
      </c>
      <c r="T695" s="176" t="s">
        <v>66</v>
      </c>
      <c r="U695" s="176" t="s">
        <v>66</v>
      </c>
      <c r="V695" s="176" t="s">
        <v>66</v>
      </c>
      <c r="W695" s="176" t="s">
        <v>66</v>
      </c>
      <c r="X695" s="176" t="s">
        <v>66</v>
      </c>
      <c r="Y695" s="176" t="s">
        <v>66</v>
      </c>
      <c r="Z695" s="176" t="s">
        <v>66</v>
      </c>
      <c r="AA695" s="176" t="s">
        <v>66</v>
      </c>
      <c r="AB695" s="176" t="s">
        <v>66</v>
      </c>
      <c r="AC695" s="176" t="s">
        <v>66</v>
      </c>
      <c r="AD695" s="176" t="s">
        <v>66</v>
      </c>
      <c r="AE695" s="176">
        <v>498</v>
      </c>
      <c r="AF695" s="176" t="s">
        <v>66</v>
      </c>
      <c r="AG695" s="176">
        <v>0</v>
      </c>
      <c r="AH695" s="176">
        <f t="shared" si="40"/>
        <v>498</v>
      </c>
      <c r="AI695" s="203" t="s">
        <v>66</v>
      </c>
      <c r="AJ695" s="203">
        <v>0</v>
      </c>
      <c r="AK695" s="203">
        <v>0</v>
      </c>
      <c r="AL695" s="203">
        <v>0</v>
      </c>
      <c r="AM695" s="203">
        <v>0</v>
      </c>
      <c r="AN695" s="203">
        <v>0</v>
      </c>
      <c r="AO695" s="203" t="s">
        <v>66</v>
      </c>
      <c r="AP695" s="203" t="s">
        <v>66</v>
      </c>
      <c r="AQ695" s="203" t="s">
        <v>66</v>
      </c>
      <c r="AR695" s="203" t="s">
        <v>66</v>
      </c>
      <c r="AS695" s="203" t="s">
        <v>66</v>
      </c>
      <c r="AT695" s="203" t="s">
        <v>66</v>
      </c>
      <c r="AU695" s="203" t="s">
        <v>66</v>
      </c>
      <c r="AV695" s="203" t="s">
        <v>66</v>
      </c>
      <c r="AW695" s="203" t="s">
        <v>66</v>
      </c>
      <c r="AX695" s="203" t="s">
        <v>66</v>
      </c>
      <c r="AY695" s="203" t="s">
        <v>66</v>
      </c>
      <c r="AZ695" s="203" t="s">
        <v>66</v>
      </c>
      <c r="BA695" s="203" t="s">
        <v>66</v>
      </c>
      <c r="BB695" s="203">
        <v>498</v>
      </c>
      <c r="BC695" s="203" t="s">
        <v>66</v>
      </c>
      <c r="BD695" s="203">
        <v>0</v>
      </c>
      <c r="BE695" s="33">
        <f t="shared" si="38"/>
        <v>498</v>
      </c>
    </row>
    <row r="696" spans="1:57" s="9" customFormat="1" ht="13.5" thickBot="1" x14ac:dyDescent="0.25">
      <c r="A696" s="183" t="s">
        <v>2111</v>
      </c>
      <c r="B696" s="183" t="s">
        <v>2112</v>
      </c>
      <c r="C696" s="183" t="s">
        <v>37</v>
      </c>
      <c r="D696" s="183" t="s">
        <v>38</v>
      </c>
      <c r="E696" s="184" t="s">
        <v>82</v>
      </c>
      <c r="F696" s="185">
        <v>115000</v>
      </c>
      <c r="G696" s="183" t="s">
        <v>83</v>
      </c>
      <c r="H696" s="183" t="s">
        <v>47</v>
      </c>
      <c r="I696" s="186">
        <v>44284</v>
      </c>
      <c r="J696" s="186" t="s">
        <v>66</v>
      </c>
      <c r="K696" s="186">
        <v>45019</v>
      </c>
      <c r="L696" s="187" t="s">
        <v>66</v>
      </c>
      <c r="M696" s="187">
        <v>0</v>
      </c>
      <c r="N696" s="187">
        <v>0</v>
      </c>
      <c r="O696" s="187">
        <v>0</v>
      </c>
      <c r="P696" s="187">
        <v>0</v>
      </c>
      <c r="Q696" s="187">
        <v>0</v>
      </c>
      <c r="R696" s="187" t="s">
        <v>66</v>
      </c>
      <c r="S696" s="187" t="s">
        <v>66</v>
      </c>
      <c r="T696" s="187" t="s">
        <v>66</v>
      </c>
      <c r="U696" s="187" t="s">
        <v>66</v>
      </c>
      <c r="V696" s="187" t="s">
        <v>66</v>
      </c>
      <c r="W696" s="187">
        <v>29</v>
      </c>
      <c r="X696" s="187" t="s">
        <v>66</v>
      </c>
      <c r="Y696" s="187" t="s">
        <v>66</v>
      </c>
      <c r="Z696" s="187" t="s">
        <v>66</v>
      </c>
      <c r="AA696" s="187" t="s">
        <v>66</v>
      </c>
      <c r="AB696" s="187" t="s">
        <v>66</v>
      </c>
      <c r="AC696" s="187" t="s">
        <v>66</v>
      </c>
      <c r="AD696" s="187" t="s">
        <v>66</v>
      </c>
      <c r="AE696" s="187" t="s">
        <v>66</v>
      </c>
      <c r="AF696" s="187" t="s">
        <v>66</v>
      </c>
      <c r="AG696" s="187">
        <v>0</v>
      </c>
      <c r="AH696" s="187">
        <f t="shared" si="40"/>
        <v>29</v>
      </c>
      <c r="AI696" s="202" t="s">
        <v>66</v>
      </c>
      <c r="AJ696" s="202">
        <v>0</v>
      </c>
      <c r="AK696" s="202">
        <v>0</v>
      </c>
      <c r="AL696" s="202">
        <v>0</v>
      </c>
      <c r="AM696" s="202">
        <v>0</v>
      </c>
      <c r="AN696" s="202">
        <v>0</v>
      </c>
      <c r="AO696" s="202" t="s">
        <v>66</v>
      </c>
      <c r="AP696" s="202" t="s">
        <v>66</v>
      </c>
      <c r="AQ696" s="202" t="s">
        <v>66</v>
      </c>
      <c r="AR696" s="202" t="s">
        <v>66</v>
      </c>
      <c r="AS696" s="202" t="s">
        <v>66</v>
      </c>
      <c r="AT696" s="202">
        <v>29</v>
      </c>
      <c r="AU696" s="202" t="s">
        <v>66</v>
      </c>
      <c r="AV696" s="202" t="s">
        <v>66</v>
      </c>
      <c r="AW696" s="202" t="s">
        <v>66</v>
      </c>
      <c r="AX696" s="202" t="s">
        <v>66</v>
      </c>
      <c r="AY696" s="202" t="s">
        <v>66</v>
      </c>
      <c r="AZ696" s="202" t="s">
        <v>66</v>
      </c>
      <c r="BA696" s="202" t="s">
        <v>66</v>
      </c>
      <c r="BB696" s="202" t="s">
        <v>66</v>
      </c>
      <c r="BC696" s="202" t="s">
        <v>66</v>
      </c>
      <c r="BD696" s="202">
        <v>0</v>
      </c>
      <c r="BE696" s="33">
        <f t="shared" si="38"/>
        <v>29</v>
      </c>
    </row>
    <row r="697" spans="1:57" s="9" customFormat="1" ht="13.5" thickBot="1" x14ac:dyDescent="0.25">
      <c r="A697" s="183" t="s">
        <v>2113</v>
      </c>
      <c r="B697" s="183" t="s">
        <v>2114</v>
      </c>
      <c r="C697" s="183" t="s">
        <v>37</v>
      </c>
      <c r="D697" s="183" t="s">
        <v>38</v>
      </c>
      <c r="E697" s="184" t="s">
        <v>82</v>
      </c>
      <c r="F697" s="185">
        <v>424000</v>
      </c>
      <c r="G697" s="183" t="s">
        <v>83</v>
      </c>
      <c r="H697" s="183" t="s">
        <v>47</v>
      </c>
      <c r="I697" s="186">
        <v>44133</v>
      </c>
      <c r="J697" s="186" t="s">
        <v>66</v>
      </c>
      <c r="K697" s="186">
        <v>44664</v>
      </c>
      <c r="L697" s="187" t="s">
        <v>66</v>
      </c>
      <c r="M697" s="187">
        <v>0</v>
      </c>
      <c r="N697" s="187">
        <v>0</v>
      </c>
      <c r="O697" s="187">
        <v>0</v>
      </c>
      <c r="P697" s="187">
        <v>0</v>
      </c>
      <c r="Q697" s="187">
        <v>0</v>
      </c>
      <c r="R697" s="187">
        <v>0</v>
      </c>
      <c r="S697" s="187" t="s">
        <v>66</v>
      </c>
      <c r="T697" s="187" t="s">
        <v>66</v>
      </c>
      <c r="U697" s="187" t="s">
        <v>66</v>
      </c>
      <c r="V697" s="187" t="s">
        <v>66</v>
      </c>
      <c r="W697" s="187">
        <v>4</v>
      </c>
      <c r="X697" s="187" t="s">
        <v>66</v>
      </c>
      <c r="Y697" s="187" t="s">
        <v>66</v>
      </c>
      <c r="Z697" s="187" t="s">
        <v>66</v>
      </c>
      <c r="AA697" s="187" t="s">
        <v>66</v>
      </c>
      <c r="AB697" s="187" t="s">
        <v>66</v>
      </c>
      <c r="AC697" s="187" t="s">
        <v>66</v>
      </c>
      <c r="AD697" s="187" t="s">
        <v>66</v>
      </c>
      <c r="AE697" s="187" t="s">
        <v>66</v>
      </c>
      <c r="AF697" s="187" t="s">
        <v>66</v>
      </c>
      <c r="AG697" s="187">
        <v>0</v>
      </c>
      <c r="AH697" s="187">
        <f t="shared" si="40"/>
        <v>4</v>
      </c>
      <c r="AI697" s="202" t="s">
        <v>66</v>
      </c>
      <c r="AJ697" s="202">
        <v>0</v>
      </c>
      <c r="AK697" s="202">
        <v>0</v>
      </c>
      <c r="AL697" s="202">
        <v>0</v>
      </c>
      <c r="AM697" s="202">
        <v>0</v>
      </c>
      <c r="AN697" s="202">
        <v>0</v>
      </c>
      <c r="AO697" s="202">
        <v>0</v>
      </c>
      <c r="AP697" s="202" t="s">
        <v>66</v>
      </c>
      <c r="AQ697" s="202" t="s">
        <v>66</v>
      </c>
      <c r="AR697" s="202" t="s">
        <v>66</v>
      </c>
      <c r="AS697" s="202" t="s">
        <v>66</v>
      </c>
      <c r="AT697" s="202">
        <v>4</v>
      </c>
      <c r="AU697" s="202" t="s">
        <v>66</v>
      </c>
      <c r="AV697" s="202" t="s">
        <v>66</v>
      </c>
      <c r="AW697" s="202" t="s">
        <v>66</v>
      </c>
      <c r="AX697" s="202" t="s">
        <v>66</v>
      </c>
      <c r="AY697" s="202" t="s">
        <v>66</v>
      </c>
      <c r="AZ697" s="202" t="s">
        <v>66</v>
      </c>
      <c r="BA697" s="202" t="s">
        <v>66</v>
      </c>
      <c r="BB697" s="202" t="s">
        <v>66</v>
      </c>
      <c r="BC697" s="202" t="s">
        <v>66</v>
      </c>
      <c r="BD697" s="202">
        <v>0</v>
      </c>
      <c r="BE697" s="33">
        <f t="shared" si="38"/>
        <v>4</v>
      </c>
    </row>
    <row r="698" spans="1:57" s="9" customFormat="1" ht="13.9" customHeight="1" thickBot="1" x14ac:dyDescent="0.25">
      <c r="A698" s="183" t="s">
        <v>2115</v>
      </c>
      <c r="B698" s="183" t="s">
        <v>2116</v>
      </c>
      <c r="C698" s="183" t="s">
        <v>37</v>
      </c>
      <c r="D698" s="183" t="s">
        <v>38</v>
      </c>
      <c r="E698" s="184" t="s">
        <v>82</v>
      </c>
      <c r="F698" s="185">
        <v>54000</v>
      </c>
      <c r="G698" s="183" t="s">
        <v>474</v>
      </c>
      <c r="H698" s="183" t="s">
        <v>47</v>
      </c>
      <c r="I698" s="186">
        <v>44328</v>
      </c>
      <c r="J698" s="186" t="s">
        <v>66</v>
      </c>
      <c r="K698" s="186">
        <v>44697</v>
      </c>
      <c r="L698" s="187">
        <v>12</v>
      </c>
      <c r="M698" s="187">
        <v>0</v>
      </c>
      <c r="N698" s="187">
        <v>0</v>
      </c>
      <c r="O698" s="187">
        <v>0</v>
      </c>
      <c r="P698" s="187">
        <v>0</v>
      </c>
      <c r="Q698" s="187">
        <v>0</v>
      </c>
      <c r="R698" s="187">
        <v>0</v>
      </c>
      <c r="S698" s="187" t="s">
        <v>66</v>
      </c>
      <c r="T698" s="187" t="s">
        <v>66</v>
      </c>
      <c r="U698" s="187">
        <v>3</v>
      </c>
      <c r="V698" s="187" t="s">
        <v>66</v>
      </c>
      <c r="W698" s="187">
        <v>1</v>
      </c>
      <c r="X698" s="187" t="s">
        <v>66</v>
      </c>
      <c r="Y698" s="187" t="s">
        <v>66</v>
      </c>
      <c r="Z698" s="187" t="s">
        <v>66</v>
      </c>
      <c r="AA698" s="187" t="s">
        <v>66</v>
      </c>
      <c r="AB698" s="187" t="s">
        <v>66</v>
      </c>
      <c r="AC698" s="187" t="s">
        <v>66</v>
      </c>
      <c r="AD698" s="187" t="s">
        <v>66</v>
      </c>
      <c r="AE698" s="187" t="s">
        <v>66</v>
      </c>
      <c r="AF698" s="187" t="s">
        <v>66</v>
      </c>
      <c r="AG698" s="187">
        <v>0</v>
      </c>
      <c r="AH698" s="187">
        <f t="shared" si="40"/>
        <v>16</v>
      </c>
      <c r="AI698" s="202">
        <v>12</v>
      </c>
      <c r="AJ698" s="202">
        <v>0</v>
      </c>
      <c r="AK698" s="202">
        <v>0</v>
      </c>
      <c r="AL698" s="202">
        <v>0</v>
      </c>
      <c r="AM698" s="202">
        <v>0</v>
      </c>
      <c r="AN698" s="202">
        <v>0</v>
      </c>
      <c r="AO698" s="202">
        <v>0</v>
      </c>
      <c r="AP698" s="202" t="s">
        <v>66</v>
      </c>
      <c r="AQ698" s="202" t="s">
        <v>66</v>
      </c>
      <c r="AR698" s="202">
        <v>3</v>
      </c>
      <c r="AS698" s="202" t="s">
        <v>66</v>
      </c>
      <c r="AT698" s="202">
        <v>1</v>
      </c>
      <c r="AU698" s="202" t="s">
        <v>66</v>
      </c>
      <c r="AV698" s="202" t="s">
        <v>66</v>
      </c>
      <c r="AW698" s="202" t="s">
        <v>66</v>
      </c>
      <c r="AX698" s="202" t="s">
        <v>66</v>
      </c>
      <c r="AY698" s="202" t="s">
        <v>66</v>
      </c>
      <c r="AZ698" s="202" t="s">
        <v>66</v>
      </c>
      <c r="BA698" s="202" t="s">
        <v>66</v>
      </c>
      <c r="BB698" s="202" t="s">
        <v>66</v>
      </c>
      <c r="BC698" s="202" t="s">
        <v>66</v>
      </c>
      <c r="BD698" s="202">
        <v>0</v>
      </c>
      <c r="BE698" s="33">
        <f t="shared" si="38"/>
        <v>16</v>
      </c>
    </row>
    <row r="699" spans="1:57" s="9" customFormat="1" ht="13.5" thickBot="1" x14ac:dyDescent="0.25">
      <c r="A699" s="183" t="s">
        <v>2117</v>
      </c>
      <c r="B699" s="183" t="s">
        <v>2118</v>
      </c>
      <c r="C699" s="183" t="s">
        <v>37</v>
      </c>
      <c r="D699" s="183" t="s">
        <v>38</v>
      </c>
      <c r="E699" s="184" t="s">
        <v>135</v>
      </c>
      <c r="F699" s="185">
        <v>36000</v>
      </c>
      <c r="G699" s="183" t="s">
        <v>83</v>
      </c>
      <c r="H699" s="183" t="s">
        <v>47</v>
      </c>
      <c r="I699" s="186">
        <v>44742</v>
      </c>
      <c r="J699" s="186" t="s">
        <v>66</v>
      </c>
      <c r="K699" s="186">
        <v>45383</v>
      </c>
      <c r="L699" s="187" t="s">
        <v>66</v>
      </c>
      <c r="M699" s="187" t="s">
        <v>66</v>
      </c>
      <c r="N699" s="187" t="s">
        <v>66</v>
      </c>
      <c r="O699" s="187" t="s">
        <v>66</v>
      </c>
      <c r="P699" s="187">
        <v>0</v>
      </c>
      <c r="Q699" s="187">
        <v>0</v>
      </c>
      <c r="R699" s="187" t="s">
        <v>66</v>
      </c>
      <c r="S699" s="187" t="s">
        <v>66</v>
      </c>
      <c r="T699" s="187" t="s">
        <v>66</v>
      </c>
      <c r="U699" s="187" t="s">
        <v>66</v>
      </c>
      <c r="V699" s="187" t="s">
        <v>66</v>
      </c>
      <c r="W699" s="187">
        <v>15</v>
      </c>
      <c r="X699" s="187" t="s">
        <v>66</v>
      </c>
      <c r="Y699" s="187" t="s">
        <v>66</v>
      </c>
      <c r="Z699" s="187" t="s">
        <v>66</v>
      </c>
      <c r="AA699" s="187" t="s">
        <v>66</v>
      </c>
      <c r="AB699" s="187" t="s">
        <v>66</v>
      </c>
      <c r="AC699" s="187" t="s">
        <v>66</v>
      </c>
      <c r="AD699" s="187" t="s">
        <v>66</v>
      </c>
      <c r="AE699" s="187" t="s">
        <v>66</v>
      </c>
      <c r="AF699" s="187" t="s">
        <v>66</v>
      </c>
      <c r="AG699" s="187" t="s">
        <v>66</v>
      </c>
      <c r="AH699" s="187">
        <f t="shared" si="40"/>
        <v>15</v>
      </c>
      <c r="AI699" s="202" t="s">
        <v>66</v>
      </c>
      <c r="AJ699" s="202" t="s">
        <v>66</v>
      </c>
      <c r="AK699" s="202" t="s">
        <v>66</v>
      </c>
      <c r="AL699" s="202" t="s">
        <v>66</v>
      </c>
      <c r="AM699" s="202">
        <v>0</v>
      </c>
      <c r="AN699" s="202">
        <v>0</v>
      </c>
      <c r="AO699" s="202" t="s">
        <v>66</v>
      </c>
      <c r="AP699" s="202" t="s">
        <v>66</v>
      </c>
      <c r="AQ699" s="202" t="s">
        <v>66</v>
      </c>
      <c r="AR699" s="202" t="s">
        <v>66</v>
      </c>
      <c r="AS699" s="202" t="s">
        <v>66</v>
      </c>
      <c r="AT699" s="202">
        <v>15</v>
      </c>
      <c r="AU699" s="202" t="s">
        <v>66</v>
      </c>
      <c r="AV699" s="202" t="s">
        <v>66</v>
      </c>
      <c r="AW699" s="202" t="s">
        <v>66</v>
      </c>
      <c r="AX699" s="202" t="s">
        <v>66</v>
      </c>
      <c r="AY699" s="202" t="s">
        <v>66</v>
      </c>
      <c r="AZ699" s="202" t="s">
        <v>66</v>
      </c>
      <c r="BA699" s="202" t="s">
        <v>66</v>
      </c>
      <c r="BB699" s="202" t="s">
        <v>66</v>
      </c>
      <c r="BC699" s="202" t="s">
        <v>66</v>
      </c>
      <c r="BD699" s="202" t="s">
        <v>66</v>
      </c>
      <c r="BE699" s="33">
        <f t="shared" si="38"/>
        <v>15</v>
      </c>
    </row>
    <row r="700" spans="1:57" s="9" customFormat="1" ht="13.5" thickBot="1" x14ac:dyDescent="0.25">
      <c r="A700" s="183" t="s">
        <v>2119</v>
      </c>
      <c r="B700" s="183" t="s">
        <v>2120</v>
      </c>
      <c r="C700" s="183" t="s">
        <v>37</v>
      </c>
      <c r="D700" s="183" t="s">
        <v>38</v>
      </c>
      <c r="E700" s="184" t="s">
        <v>135</v>
      </c>
      <c r="F700" s="185">
        <v>132000</v>
      </c>
      <c r="G700" s="183" t="s">
        <v>111</v>
      </c>
      <c r="H700" s="183" t="s">
        <v>47</v>
      </c>
      <c r="I700" s="186">
        <v>43769</v>
      </c>
      <c r="J700" s="186">
        <v>43796</v>
      </c>
      <c r="K700" s="186">
        <v>44671</v>
      </c>
      <c r="L700" s="187">
        <v>39</v>
      </c>
      <c r="M700" s="187">
        <v>0</v>
      </c>
      <c r="N700" s="187">
        <v>0</v>
      </c>
      <c r="O700" s="187">
        <v>0</v>
      </c>
      <c r="P700" s="187">
        <v>0</v>
      </c>
      <c r="Q700" s="187">
        <v>0</v>
      </c>
      <c r="R700" s="187" t="s">
        <v>66</v>
      </c>
      <c r="S700" s="187" t="s">
        <v>66</v>
      </c>
      <c r="T700" s="187" t="s">
        <v>66</v>
      </c>
      <c r="U700" s="187">
        <v>1</v>
      </c>
      <c r="V700" s="187" t="s">
        <v>66</v>
      </c>
      <c r="W700" s="187" t="s">
        <v>66</v>
      </c>
      <c r="X700" s="187">
        <v>35</v>
      </c>
      <c r="Y700" s="187" t="s">
        <v>66</v>
      </c>
      <c r="Z700" s="187" t="s">
        <v>66</v>
      </c>
      <c r="AA700" s="187" t="s">
        <v>66</v>
      </c>
      <c r="AB700" s="187" t="s">
        <v>66</v>
      </c>
      <c r="AC700" s="187" t="s">
        <v>66</v>
      </c>
      <c r="AD700" s="187" t="s">
        <v>66</v>
      </c>
      <c r="AE700" s="187" t="s">
        <v>66</v>
      </c>
      <c r="AF700" s="187" t="s">
        <v>66</v>
      </c>
      <c r="AG700" s="187">
        <v>0</v>
      </c>
      <c r="AH700" s="187">
        <f t="shared" si="40"/>
        <v>75</v>
      </c>
      <c r="AI700" s="202">
        <v>39</v>
      </c>
      <c r="AJ700" s="202">
        <v>0</v>
      </c>
      <c r="AK700" s="202">
        <v>0</v>
      </c>
      <c r="AL700" s="202">
        <v>0</v>
      </c>
      <c r="AM700" s="202">
        <v>0</v>
      </c>
      <c r="AN700" s="202">
        <v>0</v>
      </c>
      <c r="AO700" s="202" t="s">
        <v>66</v>
      </c>
      <c r="AP700" s="202" t="s">
        <v>66</v>
      </c>
      <c r="AQ700" s="202" t="s">
        <v>66</v>
      </c>
      <c r="AR700" s="202">
        <v>1</v>
      </c>
      <c r="AS700" s="202" t="s">
        <v>66</v>
      </c>
      <c r="AT700" s="202" t="s">
        <v>66</v>
      </c>
      <c r="AU700" s="202">
        <v>35</v>
      </c>
      <c r="AV700" s="202" t="s">
        <v>66</v>
      </c>
      <c r="AW700" s="202" t="s">
        <v>66</v>
      </c>
      <c r="AX700" s="202" t="s">
        <v>66</v>
      </c>
      <c r="AY700" s="202" t="s">
        <v>66</v>
      </c>
      <c r="AZ700" s="202" t="s">
        <v>66</v>
      </c>
      <c r="BA700" s="202" t="s">
        <v>66</v>
      </c>
      <c r="BB700" s="202" t="s">
        <v>66</v>
      </c>
      <c r="BC700" s="202" t="s">
        <v>66</v>
      </c>
      <c r="BD700" s="202">
        <v>0</v>
      </c>
      <c r="BE700" s="33">
        <f t="shared" si="38"/>
        <v>75</v>
      </c>
    </row>
    <row r="701" spans="1:57" s="9" customFormat="1" ht="13.5" thickBot="1" x14ac:dyDescent="0.25">
      <c r="A701" s="183" t="s">
        <v>2123</v>
      </c>
      <c r="B701" s="183" t="s">
        <v>2124</v>
      </c>
      <c r="C701" s="183" t="s">
        <v>37</v>
      </c>
      <c r="D701" s="183" t="s">
        <v>38</v>
      </c>
      <c r="E701" s="184" t="s">
        <v>82</v>
      </c>
      <c r="F701" s="185">
        <v>4000</v>
      </c>
      <c r="G701" s="183" t="s">
        <v>474</v>
      </c>
      <c r="H701" s="183" t="s">
        <v>47</v>
      </c>
      <c r="I701" s="186">
        <v>44678</v>
      </c>
      <c r="J701" s="186" t="s">
        <v>66</v>
      </c>
      <c r="K701" s="186">
        <v>45187</v>
      </c>
      <c r="L701" s="187" t="s">
        <v>66</v>
      </c>
      <c r="M701" s="187" t="s">
        <v>66</v>
      </c>
      <c r="N701" s="187" t="s">
        <v>66</v>
      </c>
      <c r="O701" s="187" t="s">
        <v>66</v>
      </c>
      <c r="P701" s="187" t="s">
        <v>66</v>
      </c>
      <c r="Q701" s="187" t="s">
        <v>66</v>
      </c>
      <c r="R701" s="187" t="s">
        <v>66</v>
      </c>
      <c r="S701" s="187" t="s">
        <v>66</v>
      </c>
      <c r="T701" s="187" t="s">
        <v>66</v>
      </c>
      <c r="U701" s="187" t="s">
        <v>66</v>
      </c>
      <c r="V701" s="187" t="s">
        <v>66</v>
      </c>
      <c r="W701" s="187">
        <v>4</v>
      </c>
      <c r="X701" s="187" t="s">
        <v>66</v>
      </c>
      <c r="Y701" s="187" t="s">
        <v>66</v>
      </c>
      <c r="Z701" s="187" t="s">
        <v>66</v>
      </c>
      <c r="AA701" s="187" t="s">
        <v>66</v>
      </c>
      <c r="AB701" s="187" t="s">
        <v>66</v>
      </c>
      <c r="AC701" s="187" t="s">
        <v>66</v>
      </c>
      <c r="AD701" s="187" t="s">
        <v>66</v>
      </c>
      <c r="AE701" s="187" t="s">
        <v>66</v>
      </c>
      <c r="AF701" s="187" t="s">
        <v>66</v>
      </c>
      <c r="AG701" s="187" t="s">
        <v>66</v>
      </c>
      <c r="AH701" s="187">
        <f t="shared" si="40"/>
        <v>4</v>
      </c>
      <c r="AI701" s="202" t="s">
        <v>66</v>
      </c>
      <c r="AJ701" s="202" t="s">
        <v>66</v>
      </c>
      <c r="AK701" s="202" t="s">
        <v>66</v>
      </c>
      <c r="AL701" s="202" t="s">
        <v>66</v>
      </c>
      <c r="AM701" s="202" t="s">
        <v>66</v>
      </c>
      <c r="AN701" s="202" t="s">
        <v>66</v>
      </c>
      <c r="AO701" s="202" t="s">
        <v>66</v>
      </c>
      <c r="AP701" s="202" t="s">
        <v>66</v>
      </c>
      <c r="AQ701" s="202" t="s">
        <v>66</v>
      </c>
      <c r="AR701" s="202" t="s">
        <v>66</v>
      </c>
      <c r="AS701" s="202" t="s">
        <v>66</v>
      </c>
      <c r="AT701" s="202">
        <v>4</v>
      </c>
      <c r="AU701" s="202" t="s">
        <v>66</v>
      </c>
      <c r="AV701" s="202" t="s">
        <v>66</v>
      </c>
      <c r="AW701" s="202" t="s">
        <v>66</v>
      </c>
      <c r="AX701" s="202" t="s">
        <v>66</v>
      </c>
      <c r="AY701" s="202" t="s">
        <v>66</v>
      </c>
      <c r="AZ701" s="202" t="s">
        <v>66</v>
      </c>
      <c r="BA701" s="202" t="s">
        <v>66</v>
      </c>
      <c r="BB701" s="202" t="s">
        <v>66</v>
      </c>
      <c r="BC701" s="202" t="s">
        <v>66</v>
      </c>
      <c r="BD701" s="202" t="s">
        <v>66</v>
      </c>
      <c r="BE701" s="33">
        <f t="shared" si="38"/>
        <v>4</v>
      </c>
    </row>
    <row r="702" spans="1:57" s="9" customFormat="1" ht="13.5" thickBot="1" x14ac:dyDescent="0.25">
      <c r="A702" s="183" t="s">
        <v>2125</v>
      </c>
      <c r="B702" s="183" t="s">
        <v>2126</v>
      </c>
      <c r="C702" s="183" t="s">
        <v>37</v>
      </c>
      <c r="D702" s="183" t="s">
        <v>38</v>
      </c>
      <c r="E702" s="184" t="s">
        <v>82</v>
      </c>
      <c r="F702" s="185">
        <v>10000</v>
      </c>
      <c r="G702" s="183" t="s">
        <v>83</v>
      </c>
      <c r="H702" s="183" t="s">
        <v>47</v>
      </c>
      <c r="I702" s="186">
        <v>44522</v>
      </c>
      <c r="J702" s="186">
        <v>44501</v>
      </c>
      <c r="K702" s="186">
        <v>44713</v>
      </c>
      <c r="L702" s="187" t="s">
        <v>66</v>
      </c>
      <c r="M702" s="187">
        <v>0</v>
      </c>
      <c r="N702" s="187">
        <v>0</v>
      </c>
      <c r="O702" s="187">
        <v>0</v>
      </c>
      <c r="P702" s="187">
        <v>0</v>
      </c>
      <c r="Q702" s="187">
        <v>0</v>
      </c>
      <c r="R702" s="187">
        <v>0</v>
      </c>
      <c r="S702" s="187">
        <v>0</v>
      </c>
      <c r="T702" s="187">
        <v>0</v>
      </c>
      <c r="U702" s="187" t="s">
        <v>66</v>
      </c>
      <c r="V702" s="187" t="s">
        <v>66</v>
      </c>
      <c r="W702" s="187">
        <v>0</v>
      </c>
      <c r="X702" s="187">
        <v>5</v>
      </c>
      <c r="Y702" s="187" t="s">
        <v>66</v>
      </c>
      <c r="Z702" s="187" t="s">
        <v>66</v>
      </c>
      <c r="AA702" s="187" t="s">
        <v>66</v>
      </c>
      <c r="AB702" s="187" t="s">
        <v>66</v>
      </c>
      <c r="AC702" s="187" t="s">
        <v>66</v>
      </c>
      <c r="AD702" s="187" t="s">
        <v>66</v>
      </c>
      <c r="AE702" s="187">
        <v>0</v>
      </c>
      <c r="AF702" s="187">
        <v>0</v>
      </c>
      <c r="AG702" s="187">
        <v>0</v>
      </c>
      <c r="AH702" s="187">
        <f t="shared" si="40"/>
        <v>5</v>
      </c>
      <c r="AI702" s="202" t="s">
        <v>66</v>
      </c>
      <c r="AJ702" s="202">
        <v>0</v>
      </c>
      <c r="AK702" s="202">
        <v>0</v>
      </c>
      <c r="AL702" s="202">
        <v>0</v>
      </c>
      <c r="AM702" s="202">
        <v>0</v>
      </c>
      <c r="AN702" s="202">
        <v>0</v>
      </c>
      <c r="AO702" s="202">
        <v>0</v>
      </c>
      <c r="AP702" s="202">
        <v>0</v>
      </c>
      <c r="AQ702" s="202">
        <v>0</v>
      </c>
      <c r="AR702" s="202" t="s">
        <v>66</v>
      </c>
      <c r="AS702" s="202" t="s">
        <v>66</v>
      </c>
      <c r="AT702" s="202">
        <v>0</v>
      </c>
      <c r="AU702" s="202">
        <v>5</v>
      </c>
      <c r="AV702" s="202" t="s">
        <v>66</v>
      </c>
      <c r="AW702" s="202" t="s">
        <v>66</v>
      </c>
      <c r="AX702" s="202" t="s">
        <v>66</v>
      </c>
      <c r="AY702" s="202" t="s">
        <v>66</v>
      </c>
      <c r="AZ702" s="202" t="s">
        <v>66</v>
      </c>
      <c r="BA702" s="202" t="s">
        <v>66</v>
      </c>
      <c r="BB702" s="202">
        <v>0</v>
      </c>
      <c r="BC702" s="202">
        <v>0</v>
      </c>
      <c r="BD702" s="202">
        <v>0</v>
      </c>
      <c r="BE702" s="33">
        <f t="shared" si="38"/>
        <v>5</v>
      </c>
    </row>
    <row r="703" spans="1:57" s="9" customFormat="1" ht="13.5" thickBot="1" x14ac:dyDescent="0.25">
      <c r="A703" s="183" t="s">
        <v>2127</v>
      </c>
      <c r="B703" s="183" t="s">
        <v>2128</v>
      </c>
      <c r="C703" s="183" t="s">
        <v>37</v>
      </c>
      <c r="D703" s="183" t="s">
        <v>38</v>
      </c>
      <c r="E703" s="184" t="s">
        <v>82</v>
      </c>
      <c r="F703" s="185">
        <v>10000</v>
      </c>
      <c r="G703" s="183" t="s">
        <v>83</v>
      </c>
      <c r="H703" s="183" t="s">
        <v>47</v>
      </c>
      <c r="I703" s="186">
        <v>44426</v>
      </c>
      <c r="J703" s="186" t="s">
        <v>66</v>
      </c>
      <c r="K703" s="186">
        <v>44783</v>
      </c>
      <c r="L703" s="187" t="s">
        <v>66</v>
      </c>
      <c r="M703" s="187" t="s">
        <v>66</v>
      </c>
      <c r="N703" s="187" t="s">
        <v>66</v>
      </c>
      <c r="O703" s="187" t="s">
        <v>66</v>
      </c>
      <c r="P703" s="187">
        <v>0</v>
      </c>
      <c r="Q703" s="187">
        <v>0</v>
      </c>
      <c r="R703" s="187" t="s">
        <v>66</v>
      </c>
      <c r="S703" s="187" t="s">
        <v>66</v>
      </c>
      <c r="T703" s="187" t="s">
        <v>66</v>
      </c>
      <c r="U703" s="187" t="s">
        <v>66</v>
      </c>
      <c r="V703" s="187" t="s">
        <v>66</v>
      </c>
      <c r="W703" s="187">
        <v>4</v>
      </c>
      <c r="X703" s="187" t="s">
        <v>66</v>
      </c>
      <c r="Y703" s="187" t="s">
        <v>66</v>
      </c>
      <c r="Z703" s="187" t="s">
        <v>66</v>
      </c>
      <c r="AA703" s="187" t="s">
        <v>66</v>
      </c>
      <c r="AB703" s="187" t="s">
        <v>66</v>
      </c>
      <c r="AC703" s="187" t="s">
        <v>66</v>
      </c>
      <c r="AD703" s="187" t="s">
        <v>66</v>
      </c>
      <c r="AE703" s="187" t="s">
        <v>66</v>
      </c>
      <c r="AF703" s="187" t="s">
        <v>66</v>
      </c>
      <c r="AG703" s="187" t="s">
        <v>66</v>
      </c>
      <c r="AH703" s="187">
        <f t="shared" si="40"/>
        <v>4</v>
      </c>
      <c r="AI703" s="202" t="s">
        <v>66</v>
      </c>
      <c r="AJ703" s="202" t="s">
        <v>66</v>
      </c>
      <c r="AK703" s="202" t="s">
        <v>66</v>
      </c>
      <c r="AL703" s="202" t="s">
        <v>66</v>
      </c>
      <c r="AM703" s="202">
        <v>0</v>
      </c>
      <c r="AN703" s="202">
        <v>0</v>
      </c>
      <c r="AO703" s="202" t="s">
        <v>66</v>
      </c>
      <c r="AP703" s="202" t="s">
        <v>66</v>
      </c>
      <c r="AQ703" s="202" t="s">
        <v>66</v>
      </c>
      <c r="AR703" s="202" t="s">
        <v>66</v>
      </c>
      <c r="AS703" s="202" t="s">
        <v>66</v>
      </c>
      <c r="AT703" s="202">
        <v>4</v>
      </c>
      <c r="AU703" s="202" t="s">
        <v>66</v>
      </c>
      <c r="AV703" s="202" t="s">
        <v>66</v>
      </c>
      <c r="AW703" s="202" t="s">
        <v>66</v>
      </c>
      <c r="AX703" s="202" t="s">
        <v>66</v>
      </c>
      <c r="AY703" s="202" t="s">
        <v>66</v>
      </c>
      <c r="AZ703" s="202" t="s">
        <v>66</v>
      </c>
      <c r="BA703" s="202" t="s">
        <v>66</v>
      </c>
      <c r="BB703" s="202" t="s">
        <v>66</v>
      </c>
      <c r="BC703" s="202" t="s">
        <v>66</v>
      </c>
      <c r="BD703" s="202" t="s">
        <v>66</v>
      </c>
      <c r="BE703" s="33">
        <f t="shared" si="38"/>
        <v>4</v>
      </c>
    </row>
    <row r="704" spans="1:57" s="9" customFormat="1" ht="13.5" thickBot="1" x14ac:dyDescent="0.25">
      <c r="A704" s="183" t="s">
        <v>2133</v>
      </c>
      <c r="B704" s="183" t="s">
        <v>2134</v>
      </c>
      <c r="C704" s="183" t="s">
        <v>37</v>
      </c>
      <c r="D704" s="183" t="s">
        <v>38</v>
      </c>
      <c r="E704" s="184" t="s">
        <v>82</v>
      </c>
      <c r="F704" s="185">
        <v>700000</v>
      </c>
      <c r="G704" s="183" t="s">
        <v>83</v>
      </c>
      <c r="H704" s="183" t="s">
        <v>47</v>
      </c>
      <c r="I704" s="186">
        <v>44645</v>
      </c>
      <c r="J704" s="186">
        <v>44795</v>
      </c>
      <c r="K704" s="186">
        <v>45384</v>
      </c>
      <c r="L704" s="187">
        <v>30</v>
      </c>
      <c r="M704" s="187" t="s">
        <v>66</v>
      </c>
      <c r="N704" s="187" t="s">
        <v>66</v>
      </c>
      <c r="O704" s="187" t="s">
        <v>66</v>
      </c>
      <c r="P704" s="187">
        <v>0</v>
      </c>
      <c r="Q704" s="187">
        <v>0</v>
      </c>
      <c r="R704" s="187" t="s">
        <v>66</v>
      </c>
      <c r="S704" s="187" t="s">
        <v>66</v>
      </c>
      <c r="T704" s="187" t="s">
        <v>66</v>
      </c>
      <c r="U704" s="187">
        <v>4</v>
      </c>
      <c r="V704" s="187" t="s">
        <v>66</v>
      </c>
      <c r="W704" s="187">
        <v>1</v>
      </c>
      <c r="X704" s="187" t="s">
        <v>66</v>
      </c>
      <c r="Y704" s="187" t="s">
        <v>66</v>
      </c>
      <c r="Z704" s="187" t="s">
        <v>66</v>
      </c>
      <c r="AA704" s="187" t="s">
        <v>66</v>
      </c>
      <c r="AB704" s="187">
        <v>955</v>
      </c>
      <c r="AC704" s="187" t="s">
        <v>66</v>
      </c>
      <c r="AD704" s="187" t="s">
        <v>66</v>
      </c>
      <c r="AE704" s="187" t="s">
        <v>66</v>
      </c>
      <c r="AF704" s="187" t="s">
        <v>66</v>
      </c>
      <c r="AG704" s="187" t="s">
        <v>66</v>
      </c>
      <c r="AH704" s="187">
        <f t="shared" si="40"/>
        <v>990</v>
      </c>
      <c r="AI704" s="202">
        <v>30</v>
      </c>
      <c r="AJ704" s="202" t="s">
        <v>66</v>
      </c>
      <c r="AK704" s="202" t="s">
        <v>66</v>
      </c>
      <c r="AL704" s="202" t="s">
        <v>66</v>
      </c>
      <c r="AM704" s="202">
        <v>0</v>
      </c>
      <c r="AN704" s="202">
        <v>0</v>
      </c>
      <c r="AO704" s="202" t="s">
        <v>66</v>
      </c>
      <c r="AP704" s="202" t="s">
        <v>66</v>
      </c>
      <c r="AQ704" s="202" t="s">
        <v>66</v>
      </c>
      <c r="AR704" s="202">
        <v>4</v>
      </c>
      <c r="AS704" s="202" t="s">
        <v>66</v>
      </c>
      <c r="AT704" s="202">
        <v>1</v>
      </c>
      <c r="AU704" s="202" t="s">
        <v>66</v>
      </c>
      <c r="AV704" s="202" t="s">
        <v>66</v>
      </c>
      <c r="AW704" s="202" t="s">
        <v>66</v>
      </c>
      <c r="AX704" s="202" t="s">
        <v>66</v>
      </c>
      <c r="AY704" s="202">
        <v>955</v>
      </c>
      <c r="AZ704" s="202" t="s">
        <v>66</v>
      </c>
      <c r="BA704" s="202" t="s">
        <v>66</v>
      </c>
      <c r="BB704" s="202" t="s">
        <v>66</v>
      </c>
      <c r="BC704" s="202" t="s">
        <v>66</v>
      </c>
      <c r="BD704" s="202" t="s">
        <v>66</v>
      </c>
      <c r="BE704" s="33">
        <f t="shared" si="38"/>
        <v>990</v>
      </c>
    </row>
    <row r="705" spans="1:57" s="9" customFormat="1" ht="13.5" thickBot="1" x14ac:dyDescent="0.25">
      <c r="A705" s="183" t="s">
        <v>2137</v>
      </c>
      <c r="B705" s="183" t="s">
        <v>2138</v>
      </c>
      <c r="C705" s="183" t="s">
        <v>37</v>
      </c>
      <c r="D705" s="183" t="s">
        <v>38</v>
      </c>
      <c r="E705" s="184" t="s">
        <v>135</v>
      </c>
      <c r="F705" s="185">
        <v>264000</v>
      </c>
      <c r="G705" s="183" t="s">
        <v>474</v>
      </c>
      <c r="H705" s="183" t="s">
        <v>47</v>
      </c>
      <c r="I705" s="186">
        <v>44498</v>
      </c>
      <c r="J705" s="186">
        <v>45019</v>
      </c>
      <c r="K705" s="186">
        <v>45352</v>
      </c>
      <c r="L705" s="187">
        <v>196</v>
      </c>
      <c r="M705" s="187">
        <v>0</v>
      </c>
      <c r="N705" s="187">
        <v>0</v>
      </c>
      <c r="O705" s="187">
        <v>0</v>
      </c>
      <c r="P705" s="187">
        <v>0</v>
      </c>
      <c r="Q705" s="187">
        <v>0</v>
      </c>
      <c r="R705" s="187" t="s">
        <v>66</v>
      </c>
      <c r="S705" s="187" t="s">
        <v>66</v>
      </c>
      <c r="T705" s="187" t="s">
        <v>66</v>
      </c>
      <c r="U705" s="187">
        <v>2</v>
      </c>
      <c r="V705" s="187" t="s">
        <v>66</v>
      </c>
      <c r="W705" s="187">
        <v>14</v>
      </c>
      <c r="X705" s="187" t="s">
        <v>66</v>
      </c>
      <c r="Y705" s="187" t="s">
        <v>66</v>
      </c>
      <c r="Z705" s="187" t="s">
        <v>66</v>
      </c>
      <c r="AA705" s="187" t="s">
        <v>66</v>
      </c>
      <c r="AB705" s="187" t="s">
        <v>66</v>
      </c>
      <c r="AC705" s="187" t="s">
        <v>66</v>
      </c>
      <c r="AD705" s="187" t="s">
        <v>66</v>
      </c>
      <c r="AE705" s="187" t="s">
        <v>66</v>
      </c>
      <c r="AF705" s="187" t="s">
        <v>66</v>
      </c>
      <c r="AG705" s="187">
        <v>0</v>
      </c>
      <c r="AH705" s="187">
        <f t="shared" si="40"/>
        <v>212</v>
      </c>
      <c r="AI705" s="202">
        <v>196</v>
      </c>
      <c r="AJ705" s="202">
        <v>0</v>
      </c>
      <c r="AK705" s="202">
        <v>0</v>
      </c>
      <c r="AL705" s="202">
        <v>0</v>
      </c>
      <c r="AM705" s="202">
        <v>0</v>
      </c>
      <c r="AN705" s="202">
        <v>0</v>
      </c>
      <c r="AO705" s="202" t="s">
        <v>66</v>
      </c>
      <c r="AP705" s="202" t="s">
        <v>66</v>
      </c>
      <c r="AQ705" s="202" t="s">
        <v>66</v>
      </c>
      <c r="AR705" s="202">
        <v>2</v>
      </c>
      <c r="AS705" s="202" t="s">
        <v>66</v>
      </c>
      <c r="AT705" s="202">
        <v>14</v>
      </c>
      <c r="AU705" s="202" t="s">
        <v>66</v>
      </c>
      <c r="AV705" s="202" t="s">
        <v>66</v>
      </c>
      <c r="AW705" s="202" t="s">
        <v>66</v>
      </c>
      <c r="AX705" s="202" t="s">
        <v>66</v>
      </c>
      <c r="AY705" s="202" t="s">
        <v>66</v>
      </c>
      <c r="AZ705" s="202" t="s">
        <v>66</v>
      </c>
      <c r="BA705" s="202" t="s">
        <v>66</v>
      </c>
      <c r="BB705" s="202" t="s">
        <v>66</v>
      </c>
      <c r="BC705" s="202" t="s">
        <v>66</v>
      </c>
      <c r="BD705" s="202">
        <v>0</v>
      </c>
      <c r="BE705" s="33">
        <f t="shared" si="38"/>
        <v>212</v>
      </c>
    </row>
    <row r="706" spans="1:57" s="9" customFormat="1" ht="13.5" thickBot="1" x14ac:dyDescent="0.25">
      <c r="A706" s="183" t="s">
        <v>2139</v>
      </c>
      <c r="B706" s="183" t="s">
        <v>2140</v>
      </c>
      <c r="C706" s="183" t="s">
        <v>37</v>
      </c>
      <c r="D706" s="183" t="s">
        <v>38</v>
      </c>
      <c r="E706" s="184" t="s">
        <v>135</v>
      </c>
      <c r="F706" s="185">
        <v>0</v>
      </c>
      <c r="G706" s="183" t="s">
        <v>111</v>
      </c>
      <c r="H706" s="183" t="s">
        <v>75</v>
      </c>
      <c r="I706" s="186">
        <v>44377</v>
      </c>
      <c r="J706" s="186">
        <v>44480</v>
      </c>
      <c r="K706" s="186">
        <v>45260</v>
      </c>
      <c r="L706" s="187" t="s">
        <v>66</v>
      </c>
      <c r="M706" s="187">
        <v>0</v>
      </c>
      <c r="N706" s="187">
        <v>0</v>
      </c>
      <c r="O706" s="187">
        <v>0</v>
      </c>
      <c r="P706" s="187">
        <v>0</v>
      </c>
      <c r="Q706" s="187">
        <v>0</v>
      </c>
      <c r="R706" s="187" t="s">
        <v>66</v>
      </c>
      <c r="S706" s="187" t="s">
        <v>66</v>
      </c>
      <c r="T706" s="187" t="s">
        <v>66</v>
      </c>
      <c r="U706" s="187" t="s">
        <v>66</v>
      </c>
      <c r="V706" s="187" t="s">
        <v>66</v>
      </c>
      <c r="W706" s="187" t="s">
        <v>66</v>
      </c>
      <c r="X706" s="187">
        <v>1</v>
      </c>
      <c r="Y706" s="187" t="s">
        <v>66</v>
      </c>
      <c r="Z706" s="187" t="s">
        <v>66</v>
      </c>
      <c r="AA706" s="187" t="s">
        <v>66</v>
      </c>
      <c r="AB706" s="187" t="s">
        <v>66</v>
      </c>
      <c r="AC706" s="187" t="s">
        <v>66</v>
      </c>
      <c r="AD706" s="187" t="s">
        <v>66</v>
      </c>
      <c r="AE706" s="187" t="s">
        <v>66</v>
      </c>
      <c r="AF706" s="187" t="s">
        <v>66</v>
      </c>
      <c r="AG706" s="187">
        <v>0</v>
      </c>
      <c r="AH706" s="187">
        <f t="shared" si="40"/>
        <v>1</v>
      </c>
      <c r="AI706" s="202" t="s">
        <v>66</v>
      </c>
      <c r="AJ706" s="202">
        <v>0</v>
      </c>
      <c r="AK706" s="202">
        <v>0</v>
      </c>
      <c r="AL706" s="202">
        <v>0</v>
      </c>
      <c r="AM706" s="202">
        <v>0</v>
      </c>
      <c r="AN706" s="202">
        <v>0</v>
      </c>
      <c r="AO706" s="202" t="s">
        <v>66</v>
      </c>
      <c r="AP706" s="202" t="s">
        <v>66</v>
      </c>
      <c r="AQ706" s="202" t="s">
        <v>66</v>
      </c>
      <c r="AR706" s="202" t="s">
        <v>66</v>
      </c>
      <c r="AS706" s="202" t="s">
        <v>66</v>
      </c>
      <c r="AT706" s="202" t="s">
        <v>66</v>
      </c>
      <c r="AU706" s="202">
        <v>1</v>
      </c>
      <c r="AV706" s="202" t="s">
        <v>66</v>
      </c>
      <c r="AW706" s="202" t="s">
        <v>66</v>
      </c>
      <c r="AX706" s="202" t="s">
        <v>66</v>
      </c>
      <c r="AY706" s="202" t="s">
        <v>66</v>
      </c>
      <c r="AZ706" s="202" t="s">
        <v>66</v>
      </c>
      <c r="BA706" s="202" t="s">
        <v>66</v>
      </c>
      <c r="BB706" s="202" t="s">
        <v>66</v>
      </c>
      <c r="BC706" s="202" t="s">
        <v>66</v>
      </c>
      <c r="BD706" s="202">
        <v>0</v>
      </c>
      <c r="BE706" s="33">
        <f t="shared" si="38"/>
        <v>1</v>
      </c>
    </row>
    <row r="707" spans="1:57" s="9" customFormat="1" ht="13.5" thickBot="1" x14ac:dyDescent="0.25">
      <c r="A707" s="183" t="s">
        <v>2141</v>
      </c>
      <c r="B707" s="183" t="s">
        <v>2142</v>
      </c>
      <c r="C707" s="183" t="s">
        <v>37</v>
      </c>
      <c r="D707" s="183" t="s">
        <v>38</v>
      </c>
      <c r="E707" s="184" t="s">
        <v>135</v>
      </c>
      <c r="F707" s="185">
        <v>9000</v>
      </c>
      <c r="G707" s="183" t="s">
        <v>111</v>
      </c>
      <c r="H707" s="183" t="s">
        <v>47</v>
      </c>
      <c r="I707" s="186">
        <v>44377</v>
      </c>
      <c r="J707" s="186">
        <v>44480</v>
      </c>
      <c r="K707" s="186">
        <v>45289</v>
      </c>
      <c r="L707" s="187" t="s">
        <v>66</v>
      </c>
      <c r="M707" s="187">
        <v>0</v>
      </c>
      <c r="N707" s="187">
        <v>0</v>
      </c>
      <c r="O707" s="187">
        <v>0</v>
      </c>
      <c r="P707" s="187">
        <v>0</v>
      </c>
      <c r="Q707" s="187">
        <v>0</v>
      </c>
      <c r="R707" s="187">
        <v>0</v>
      </c>
      <c r="S707" s="187">
        <v>0</v>
      </c>
      <c r="T707" s="187">
        <v>0</v>
      </c>
      <c r="U707" s="187" t="s">
        <v>66</v>
      </c>
      <c r="V707" s="187" t="s">
        <v>66</v>
      </c>
      <c r="W707" s="187">
        <v>0</v>
      </c>
      <c r="X707" s="187">
        <v>9</v>
      </c>
      <c r="Y707" s="187" t="s">
        <v>66</v>
      </c>
      <c r="Z707" s="187" t="s">
        <v>66</v>
      </c>
      <c r="AA707" s="187" t="s">
        <v>66</v>
      </c>
      <c r="AB707" s="187" t="s">
        <v>66</v>
      </c>
      <c r="AC707" s="187" t="s">
        <v>66</v>
      </c>
      <c r="AD707" s="187" t="s">
        <v>66</v>
      </c>
      <c r="AE707" s="187">
        <v>0</v>
      </c>
      <c r="AF707" s="187">
        <v>0</v>
      </c>
      <c r="AG707" s="187">
        <v>0</v>
      </c>
      <c r="AH707" s="187">
        <f t="shared" si="40"/>
        <v>9</v>
      </c>
      <c r="AI707" s="202" t="s">
        <v>66</v>
      </c>
      <c r="AJ707" s="202">
        <v>0</v>
      </c>
      <c r="AK707" s="202">
        <v>0</v>
      </c>
      <c r="AL707" s="202">
        <v>0</v>
      </c>
      <c r="AM707" s="202">
        <v>0</v>
      </c>
      <c r="AN707" s="202">
        <v>0</v>
      </c>
      <c r="AO707" s="202">
        <v>0</v>
      </c>
      <c r="AP707" s="202">
        <v>0</v>
      </c>
      <c r="AQ707" s="202">
        <v>0</v>
      </c>
      <c r="AR707" s="202" t="s">
        <v>66</v>
      </c>
      <c r="AS707" s="202" t="s">
        <v>66</v>
      </c>
      <c r="AT707" s="202">
        <v>0</v>
      </c>
      <c r="AU707" s="202">
        <v>9</v>
      </c>
      <c r="AV707" s="202" t="s">
        <v>66</v>
      </c>
      <c r="AW707" s="202" t="s">
        <v>66</v>
      </c>
      <c r="AX707" s="202" t="s">
        <v>66</v>
      </c>
      <c r="AY707" s="202" t="s">
        <v>66</v>
      </c>
      <c r="AZ707" s="202" t="s">
        <v>66</v>
      </c>
      <c r="BA707" s="202" t="s">
        <v>66</v>
      </c>
      <c r="BB707" s="202">
        <v>0</v>
      </c>
      <c r="BC707" s="202">
        <v>0</v>
      </c>
      <c r="BD707" s="202">
        <v>0</v>
      </c>
      <c r="BE707" s="33">
        <f t="shared" ref="BE707:BE712" si="41">SUM(AI707:BD707)</f>
        <v>9</v>
      </c>
    </row>
    <row r="708" spans="1:57" s="9" customFormat="1" ht="13.5" thickBot="1" x14ac:dyDescent="0.25">
      <c r="A708" s="183" t="s">
        <v>2143</v>
      </c>
      <c r="B708" s="183" t="s">
        <v>2144</v>
      </c>
      <c r="C708" s="183" t="s">
        <v>37</v>
      </c>
      <c r="D708" s="183" t="s">
        <v>38</v>
      </c>
      <c r="E708" s="184" t="s">
        <v>608</v>
      </c>
      <c r="F708" s="185">
        <v>4000</v>
      </c>
      <c r="G708" s="183" t="s">
        <v>609</v>
      </c>
      <c r="H708" s="183" t="s">
        <v>47</v>
      </c>
      <c r="I708" s="186">
        <v>44377</v>
      </c>
      <c r="J708" s="186">
        <v>44480</v>
      </c>
      <c r="K708" s="186">
        <v>45057</v>
      </c>
      <c r="L708" s="187" t="s">
        <v>66</v>
      </c>
      <c r="M708" s="187">
        <v>0</v>
      </c>
      <c r="N708" s="187">
        <v>0</v>
      </c>
      <c r="O708" s="187">
        <v>0</v>
      </c>
      <c r="P708" s="187">
        <v>0</v>
      </c>
      <c r="Q708" s="187">
        <v>0</v>
      </c>
      <c r="R708" s="187" t="s">
        <v>66</v>
      </c>
      <c r="S708" s="187" t="s">
        <v>66</v>
      </c>
      <c r="T708" s="187" t="s">
        <v>66</v>
      </c>
      <c r="U708" s="187" t="s">
        <v>66</v>
      </c>
      <c r="V708" s="187" t="s">
        <v>66</v>
      </c>
      <c r="W708" s="187">
        <v>1</v>
      </c>
      <c r="X708" s="187" t="s">
        <v>66</v>
      </c>
      <c r="Y708" s="187" t="s">
        <v>66</v>
      </c>
      <c r="Z708" s="187" t="s">
        <v>66</v>
      </c>
      <c r="AA708" s="187" t="s">
        <v>66</v>
      </c>
      <c r="AB708" s="187" t="s">
        <v>66</v>
      </c>
      <c r="AC708" s="187" t="s">
        <v>66</v>
      </c>
      <c r="AD708" s="187" t="s">
        <v>66</v>
      </c>
      <c r="AE708" s="187" t="s">
        <v>66</v>
      </c>
      <c r="AF708" s="187" t="s">
        <v>66</v>
      </c>
      <c r="AG708" s="187">
        <v>0</v>
      </c>
      <c r="AH708" s="187">
        <f t="shared" si="40"/>
        <v>1</v>
      </c>
      <c r="AI708" s="202" t="s">
        <v>66</v>
      </c>
      <c r="AJ708" s="202">
        <v>0</v>
      </c>
      <c r="AK708" s="202">
        <v>0</v>
      </c>
      <c r="AL708" s="202">
        <v>0</v>
      </c>
      <c r="AM708" s="202">
        <v>0</v>
      </c>
      <c r="AN708" s="202">
        <v>0</v>
      </c>
      <c r="AO708" s="202" t="s">
        <v>66</v>
      </c>
      <c r="AP708" s="202" t="s">
        <v>66</v>
      </c>
      <c r="AQ708" s="202" t="s">
        <v>66</v>
      </c>
      <c r="AR708" s="202" t="s">
        <v>66</v>
      </c>
      <c r="AS708" s="202" t="s">
        <v>66</v>
      </c>
      <c r="AT708" s="202">
        <v>1</v>
      </c>
      <c r="AU708" s="202" t="s">
        <v>66</v>
      </c>
      <c r="AV708" s="202" t="s">
        <v>66</v>
      </c>
      <c r="AW708" s="202" t="s">
        <v>66</v>
      </c>
      <c r="AX708" s="202" t="s">
        <v>66</v>
      </c>
      <c r="AY708" s="202" t="s">
        <v>66</v>
      </c>
      <c r="AZ708" s="202" t="s">
        <v>66</v>
      </c>
      <c r="BA708" s="202" t="s">
        <v>66</v>
      </c>
      <c r="BB708" s="202" t="s">
        <v>66</v>
      </c>
      <c r="BC708" s="202" t="s">
        <v>66</v>
      </c>
      <c r="BD708" s="202">
        <v>0</v>
      </c>
      <c r="BE708" s="33">
        <f t="shared" si="41"/>
        <v>1</v>
      </c>
    </row>
    <row r="709" spans="1:57" s="9" customFormat="1" ht="13.5" thickBot="1" x14ac:dyDescent="0.25">
      <c r="A709" s="183" t="s">
        <v>2145</v>
      </c>
      <c r="B709" s="183" t="s">
        <v>2146</v>
      </c>
      <c r="C709" s="183" t="s">
        <v>37</v>
      </c>
      <c r="D709" s="183" t="s">
        <v>38</v>
      </c>
      <c r="E709" s="184" t="s">
        <v>608</v>
      </c>
      <c r="F709" s="185">
        <v>668000</v>
      </c>
      <c r="G709" s="183" t="s">
        <v>609</v>
      </c>
      <c r="H709" s="183" t="s">
        <v>47</v>
      </c>
      <c r="I709" s="186">
        <v>44498</v>
      </c>
      <c r="J709" s="186">
        <v>45017</v>
      </c>
      <c r="K709" s="186">
        <v>45352</v>
      </c>
      <c r="L709" s="187" t="s">
        <v>66</v>
      </c>
      <c r="M709" s="187">
        <v>0</v>
      </c>
      <c r="N709" s="187">
        <v>0</v>
      </c>
      <c r="O709" s="187">
        <v>0</v>
      </c>
      <c r="P709" s="187">
        <v>0</v>
      </c>
      <c r="Q709" s="187">
        <v>0</v>
      </c>
      <c r="R709" s="187" t="s">
        <v>66</v>
      </c>
      <c r="S709" s="187" t="s">
        <v>66</v>
      </c>
      <c r="T709" s="187" t="s">
        <v>66</v>
      </c>
      <c r="U709" s="187" t="s">
        <v>66</v>
      </c>
      <c r="V709" s="187" t="s">
        <v>66</v>
      </c>
      <c r="W709" s="187">
        <v>7</v>
      </c>
      <c r="X709" s="187" t="s">
        <v>66</v>
      </c>
      <c r="Y709" s="187" t="s">
        <v>66</v>
      </c>
      <c r="Z709" s="187" t="s">
        <v>66</v>
      </c>
      <c r="AA709" s="187">
        <v>29</v>
      </c>
      <c r="AB709" s="187">
        <v>632</v>
      </c>
      <c r="AC709" s="187" t="s">
        <v>66</v>
      </c>
      <c r="AD709" s="187" t="s">
        <v>66</v>
      </c>
      <c r="AE709" s="187" t="s">
        <v>66</v>
      </c>
      <c r="AF709" s="187" t="s">
        <v>66</v>
      </c>
      <c r="AG709" s="187">
        <v>0</v>
      </c>
      <c r="AH709" s="187">
        <f t="shared" si="40"/>
        <v>668</v>
      </c>
      <c r="AI709" s="202" t="s">
        <v>66</v>
      </c>
      <c r="AJ709" s="202">
        <v>0</v>
      </c>
      <c r="AK709" s="202">
        <v>0</v>
      </c>
      <c r="AL709" s="202">
        <v>0</v>
      </c>
      <c r="AM709" s="202">
        <v>0</v>
      </c>
      <c r="AN709" s="202">
        <v>0</v>
      </c>
      <c r="AO709" s="202" t="s">
        <v>66</v>
      </c>
      <c r="AP709" s="202" t="s">
        <v>66</v>
      </c>
      <c r="AQ709" s="202" t="s">
        <v>66</v>
      </c>
      <c r="AR709" s="202" t="s">
        <v>66</v>
      </c>
      <c r="AS709" s="202" t="s">
        <v>66</v>
      </c>
      <c r="AT709" s="202">
        <v>7</v>
      </c>
      <c r="AU709" s="202" t="s">
        <v>66</v>
      </c>
      <c r="AV709" s="202" t="s">
        <v>66</v>
      </c>
      <c r="AW709" s="202" t="s">
        <v>66</v>
      </c>
      <c r="AX709" s="202">
        <v>29</v>
      </c>
      <c r="AY709" s="202">
        <v>632</v>
      </c>
      <c r="AZ709" s="202" t="s">
        <v>66</v>
      </c>
      <c r="BA709" s="202" t="s">
        <v>66</v>
      </c>
      <c r="BB709" s="202" t="s">
        <v>66</v>
      </c>
      <c r="BC709" s="202" t="s">
        <v>66</v>
      </c>
      <c r="BD709" s="202">
        <v>0</v>
      </c>
      <c r="BE709" s="33">
        <f t="shared" si="41"/>
        <v>668</v>
      </c>
    </row>
    <row r="710" spans="1:57" s="9" customFormat="1" ht="13.5" thickBot="1" x14ac:dyDescent="0.25">
      <c r="A710" s="183" t="s">
        <v>2147</v>
      </c>
      <c r="B710" s="183" t="s">
        <v>2148</v>
      </c>
      <c r="C710" s="183" t="s">
        <v>37</v>
      </c>
      <c r="D710" s="183" t="s">
        <v>38</v>
      </c>
      <c r="E710" s="184" t="s">
        <v>82</v>
      </c>
      <c r="F710" s="185">
        <v>4000</v>
      </c>
      <c r="G710" s="183" t="s">
        <v>83</v>
      </c>
      <c r="H710" s="183" t="s">
        <v>47</v>
      </c>
      <c r="I710" s="186">
        <v>44438</v>
      </c>
      <c r="J710" s="186" t="s">
        <v>66</v>
      </c>
      <c r="K710" s="186">
        <v>45170</v>
      </c>
      <c r="L710" s="187" t="s">
        <v>66</v>
      </c>
      <c r="M710" s="187">
        <v>0</v>
      </c>
      <c r="N710" s="187">
        <v>0</v>
      </c>
      <c r="O710" s="187">
        <v>0</v>
      </c>
      <c r="P710" s="187">
        <v>0</v>
      </c>
      <c r="Q710" s="187">
        <v>0</v>
      </c>
      <c r="R710" s="187">
        <v>0</v>
      </c>
      <c r="S710" s="187">
        <v>0</v>
      </c>
      <c r="T710" s="187">
        <v>0</v>
      </c>
      <c r="U710" s="187" t="s">
        <v>66</v>
      </c>
      <c r="V710" s="187" t="s">
        <v>66</v>
      </c>
      <c r="W710" s="187">
        <v>4</v>
      </c>
      <c r="X710" s="187" t="s">
        <v>66</v>
      </c>
      <c r="Y710" s="187" t="s">
        <v>66</v>
      </c>
      <c r="Z710" s="187" t="s">
        <v>66</v>
      </c>
      <c r="AA710" s="187" t="s">
        <v>66</v>
      </c>
      <c r="AB710" s="187" t="s">
        <v>66</v>
      </c>
      <c r="AC710" s="187" t="s">
        <v>66</v>
      </c>
      <c r="AD710" s="187" t="s">
        <v>66</v>
      </c>
      <c r="AE710" s="187">
        <v>0</v>
      </c>
      <c r="AF710" s="187">
        <v>0</v>
      </c>
      <c r="AG710" s="187">
        <v>0</v>
      </c>
      <c r="AH710" s="187">
        <f t="shared" si="40"/>
        <v>4</v>
      </c>
      <c r="AI710" s="202" t="s">
        <v>66</v>
      </c>
      <c r="AJ710" s="202">
        <v>0</v>
      </c>
      <c r="AK710" s="202">
        <v>0</v>
      </c>
      <c r="AL710" s="202">
        <v>0</v>
      </c>
      <c r="AM710" s="202">
        <v>0</v>
      </c>
      <c r="AN710" s="202">
        <v>0</v>
      </c>
      <c r="AO710" s="202">
        <v>0</v>
      </c>
      <c r="AP710" s="202">
        <v>0</v>
      </c>
      <c r="AQ710" s="202">
        <v>0</v>
      </c>
      <c r="AR710" s="202" t="s">
        <v>66</v>
      </c>
      <c r="AS710" s="202" t="s">
        <v>66</v>
      </c>
      <c r="AT710" s="202">
        <v>4</v>
      </c>
      <c r="AU710" s="202" t="s">
        <v>66</v>
      </c>
      <c r="AV710" s="202" t="s">
        <v>66</v>
      </c>
      <c r="AW710" s="202" t="s">
        <v>66</v>
      </c>
      <c r="AX710" s="202" t="s">
        <v>66</v>
      </c>
      <c r="AY710" s="202" t="s">
        <v>66</v>
      </c>
      <c r="AZ710" s="202" t="s">
        <v>66</v>
      </c>
      <c r="BA710" s="202" t="s">
        <v>66</v>
      </c>
      <c r="BB710" s="202">
        <v>0</v>
      </c>
      <c r="BC710" s="202">
        <v>0</v>
      </c>
      <c r="BD710" s="202">
        <v>0</v>
      </c>
      <c r="BE710" s="33">
        <f t="shared" si="41"/>
        <v>4</v>
      </c>
    </row>
    <row r="711" spans="1:57" s="9" customFormat="1" ht="13.5" thickBot="1" x14ac:dyDescent="0.25">
      <c r="A711" s="183" t="s">
        <v>2153</v>
      </c>
      <c r="B711" s="183" t="s">
        <v>2154</v>
      </c>
      <c r="C711" s="183" t="s">
        <v>37</v>
      </c>
      <c r="D711" s="183" t="s">
        <v>38</v>
      </c>
      <c r="E711" s="184" t="s">
        <v>106</v>
      </c>
      <c r="F711" s="185">
        <v>39000</v>
      </c>
      <c r="G711" s="183" t="s">
        <v>107</v>
      </c>
      <c r="H711" s="183" t="s">
        <v>47</v>
      </c>
      <c r="I711" s="186">
        <v>44718</v>
      </c>
      <c r="J711" s="186" t="s">
        <v>66</v>
      </c>
      <c r="K711" s="186">
        <v>45124</v>
      </c>
      <c r="L711" s="187" t="s">
        <v>66</v>
      </c>
      <c r="M711" s="187">
        <v>0</v>
      </c>
      <c r="N711" s="187">
        <v>0</v>
      </c>
      <c r="O711" s="187">
        <v>0</v>
      </c>
      <c r="P711" s="187">
        <v>0</v>
      </c>
      <c r="Q711" s="187">
        <v>0</v>
      </c>
      <c r="R711" s="187">
        <v>0</v>
      </c>
      <c r="S711" s="187" t="s">
        <v>66</v>
      </c>
      <c r="T711" s="187" t="s">
        <v>66</v>
      </c>
      <c r="U711" s="187" t="s">
        <v>66</v>
      </c>
      <c r="V711" s="187">
        <v>25</v>
      </c>
      <c r="W711" s="187">
        <v>0</v>
      </c>
      <c r="X711" s="187" t="s">
        <v>66</v>
      </c>
      <c r="Y711" s="187" t="s">
        <v>66</v>
      </c>
      <c r="Z711" s="187" t="s">
        <v>66</v>
      </c>
      <c r="AA711" s="187" t="s">
        <v>66</v>
      </c>
      <c r="AB711" s="187" t="s">
        <v>66</v>
      </c>
      <c r="AC711" s="187" t="s">
        <v>66</v>
      </c>
      <c r="AD711" s="187" t="s">
        <v>66</v>
      </c>
      <c r="AE711" s="187" t="s">
        <v>66</v>
      </c>
      <c r="AF711" s="187" t="s">
        <v>66</v>
      </c>
      <c r="AG711" s="187">
        <v>0</v>
      </c>
      <c r="AH711" s="187">
        <f t="shared" si="40"/>
        <v>25</v>
      </c>
      <c r="AI711" s="202" t="s">
        <v>66</v>
      </c>
      <c r="AJ711" s="202">
        <v>0</v>
      </c>
      <c r="AK711" s="202">
        <v>0</v>
      </c>
      <c r="AL711" s="202">
        <v>0</v>
      </c>
      <c r="AM711" s="202">
        <v>0</v>
      </c>
      <c r="AN711" s="202">
        <v>0</v>
      </c>
      <c r="AO711" s="202">
        <v>0</v>
      </c>
      <c r="AP711" s="202" t="s">
        <v>66</v>
      </c>
      <c r="AQ711" s="202" t="s">
        <v>66</v>
      </c>
      <c r="AR711" s="202" t="s">
        <v>66</v>
      </c>
      <c r="AS711" s="202">
        <v>25</v>
      </c>
      <c r="AT711" s="202">
        <v>0</v>
      </c>
      <c r="AU711" s="202" t="s">
        <v>66</v>
      </c>
      <c r="AV711" s="202" t="s">
        <v>66</v>
      </c>
      <c r="AW711" s="202" t="s">
        <v>66</v>
      </c>
      <c r="AX711" s="202" t="s">
        <v>66</v>
      </c>
      <c r="AY711" s="202" t="s">
        <v>66</v>
      </c>
      <c r="AZ711" s="202" t="s">
        <v>66</v>
      </c>
      <c r="BA711" s="202" t="s">
        <v>66</v>
      </c>
      <c r="BB711" s="202" t="s">
        <v>66</v>
      </c>
      <c r="BC711" s="202" t="s">
        <v>66</v>
      </c>
      <c r="BD711" s="202">
        <v>0</v>
      </c>
      <c r="BE711" s="33">
        <f t="shared" si="41"/>
        <v>25</v>
      </c>
    </row>
    <row r="712" spans="1:57" s="9" customFormat="1" ht="13.5" thickBot="1" x14ac:dyDescent="0.25">
      <c r="A712" s="183" t="s">
        <v>2157</v>
      </c>
      <c r="B712" s="183" t="s">
        <v>2158</v>
      </c>
      <c r="C712" s="183" t="s">
        <v>37</v>
      </c>
      <c r="D712" s="183" t="s">
        <v>38</v>
      </c>
      <c r="E712" s="184" t="s">
        <v>2159</v>
      </c>
      <c r="F712" s="185">
        <v>0</v>
      </c>
      <c r="G712" s="183" t="s">
        <v>318</v>
      </c>
      <c r="H712" s="183" t="s">
        <v>41</v>
      </c>
      <c r="I712" s="186">
        <v>45336</v>
      </c>
      <c r="J712" s="186" t="s">
        <v>66</v>
      </c>
      <c r="K712" s="186">
        <v>45570</v>
      </c>
      <c r="L712" s="187" t="s">
        <v>66</v>
      </c>
      <c r="M712" s="187">
        <v>0</v>
      </c>
      <c r="N712" s="187">
        <v>0</v>
      </c>
      <c r="O712" s="187">
        <v>0</v>
      </c>
      <c r="P712" s="187">
        <v>0</v>
      </c>
      <c r="Q712" s="187">
        <v>0</v>
      </c>
      <c r="R712" s="187">
        <v>0</v>
      </c>
      <c r="S712" s="187" t="s">
        <v>66</v>
      </c>
      <c r="T712" s="187" t="s">
        <v>66</v>
      </c>
      <c r="U712" s="187" t="s">
        <v>66</v>
      </c>
      <c r="V712" s="187" t="s">
        <v>66</v>
      </c>
      <c r="W712" s="187">
        <v>0</v>
      </c>
      <c r="X712" s="187">
        <v>4</v>
      </c>
      <c r="Y712" s="187" t="s">
        <v>66</v>
      </c>
      <c r="Z712" s="187" t="s">
        <v>66</v>
      </c>
      <c r="AA712" s="187" t="s">
        <v>66</v>
      </c>
      <c r="AB712" s="187" t="s">
        <v>66</v>
      </c>
      <c r="AC712" s="187" t="s">
        <v>66</v>
      </c>
      <c r="AD712" s="187" t="s">
        <v>66</v>
      </c>
      <c r="AE712" s="187">
        <v>0</v>
      </c>
      <c r="AF712" s="187">
        <v>0</v>
      </c>
      <c r="AG712" s="187">
        <v>0</v>
      </c>
      <c r="AH712" s="187">
        <f t="shared" si="40"/>
        <v>4</v>
      </c>
      <c r="AI712" s="202" t="s">
        <v>66</v>
      </c>
      <c r="AJ712" s="202">
        <v>0</v>
      </c>
      <c r="AK712" s="202">
        <v>0</v>
      </c>
      <c r="AL712" s="202">
        <v>0</v>
      </c>
      <c r="AM712" s="202">
        <v>0</v>
      </c>
      <c r="AN712" s="202">
        <v>0</v>
      </c>
      <c r="AO712" s="202">
        <v>0</v>
      </c>
      <c r="AP712" s="202" t="s">
        <v>66</v>
      </c>
      <c r="AQ712" s="202" t="s">
        <v>66</v>
      </c>
      <c r="AR712" s="202" t="s">
        <v>66</v>
      </c>
      <c r="AS712" s="202" t="s">
        <v>66</v>
      </c>
      <c r="AT712" s="202">
        <v>0</v>
      </c>
      <c r="AU712" s="202">
        <v>4</v>
      </c>
      <c r="AV712" s="202" t="s">
        <v>66</v>
      </c>
      <c r="AW712" s="202" t="s">
        <v>66</v>
      </c>
      <c r="AX712" s="202" t="s">
        <v>66</v>
      </c>
      <c r="AY712" s="202" t="s">
        <v>66</v>
      </c>
      <c r="AZ712" s="202" t="s">
        <v>66</v>
      </c>
      <c r="BA712" s="202" t="s">
        <v>66</v>
      </c>
      <c r="BB712" s="202">
        <v>0</v>
      </c>
      <c r="BC712" s="202">
        <v>0</v>
      </c>
      <c r="BD712" s="202">
        <v>0</v>
      </c>
      <c r="BE712" s="33">
        <f t="shared" si="41"/>
        <v>4</v>
      </c>
    </row>
    <row r="713" spans="1:57" x14ac:dyDescent="0.2">
      <c r="F713" s="60"/>
      <c r="L713" s="1">
        <f t="shared" ref="L713:AI713" si="42">SUBTOTAL(9,L2:L712)</f>
        <v>83499</v>
      </c>
      <c r="M713" s="1">
        <f t="shared" si="42"/>
        <v>0</v>
      </c>
      <c r="N713" s="1">
        <f t="shared" si="42"/>
        <v>0</v>
      </c>
      <c r="O713" s="1">
        <f t="shared" si="42"/>
        <v>0</v>
      </c>
      <c r="P713" s="1">
        <f t="shared" si="42"/>
        <v>0</v>
      </c>
      <c r="Q713" s="1">
        <f t="shared" si="42"/>
        <v>0</v>
      </c>
      <c r="R713" s="1">
        <f t="shared" si="42"/>
        <v>859</v>
      </c>
      <c r="S713" s="1">
        <f t="shared" si="42"/>
        <v>0</v>
      </c>
      <c r="T713" s="1">
        <f t="shared" si="42"/>
        <v>449</v>
      </c>
      <c r="U713" s="1">
        <f t="shared" si="42"/>
        <v>2575</v>
      </c>
      <c r="V713" s="1">
        <f t="shared" si="42"/>
        <v>2407</v>
      </c>
      <c r="W713" s="1">
        <f t="shared" si="42"/>
        <v>2421</v>
      </c>
      <c r="X713" s="1">
        <f t="shared" si="42"/>
        <v>76322</v>
      </c>
      <c r="Y713" s="1">
        <f t="shared" si="42"/>
        <v>2296</v>
      </c>
      <c r="Z713" s="1">
        <f t="shared" si="42"/>
        <v>2550</v>
      </c>
      <c r="AA713" s="1">
        <f t="shared" si="42"/>
        <v>7764</v>
      </c>
      <c r="AB713" s="1">
        <f t="shared" si="42"/>
        <v>68962</v>
      </c>
      <c r="AC713" s="1">
        <f t="shared" si="42"/>
        <v>2963</v>
      </c>
      <c r="AD713" s="1">
        <f t="shared" si="42"/>
        <v>245</v>
      </c>
      <c r="AE713" s="1">
        <f t="shared" si="42"/>
        <v>747</v>
      </c>
      <c r="AF713" s="1">
        <f t="shared" si="42"/>
        <v>5</v>
      </c>
      <c r="AG713" s="1">
        <f t="shared" si="42"/>
        <v>0</v>
      </c>
      <c r="AH713" s="1">
        <f t="shared" si="42"/>
        <v>254064</v>
      </c>
      <c r="AI713" s="30">
        <f t="shared" si="42"/>
        <v>83034</v>
      </c>
      <c r="AJ713" s="30">
        <f t="shared" ref="AJ713:BE713" si="43">SUBTOTAL(9,AJ2:AJ712)</f>
        <v>0</v>
      </c>
      <c r="AK713" s="30">
        <f t="shared" si="43"/>
        <v>0</v>
      </c>
      <c r="AL713" s="30">
        <f t="shared" si="43"/>
        <v>0</v>
      </c>
      <c r="AM713" s="30">
        <f t="shared" si="43"/>
        <v>0</v>
      </c>
      <c r="AN713" s="30">
        <f t="shared" si="43"/>
        <v>0</v>
      </c>
      <c r="AO713" s="30">
        <f t="shared" si="43"/>
        <v>859</v>
      </c>
      <c r="AP713" s="30">
        <f t="shared" si="43"/>
        <v>0</v>
      </c>
      <c r="AQ713" s="30">
        <f t="shared" si="43"/>
        <v>449</v>
      </c>
      <c r="AR713" s="30">
        <f t="shared" si="43"/>
        <v>2552</v>
      </c>
      <c r="AS713" s="30">
        <f t="shared" si="43"/>
        <v>2407</v>
      </c>
      <c r="AT713" s="30">
        <f t="shared" si="43"/>
        <v>2415</v>
      </c>
      <c r="AU713" s="30">
        <f t="shared" si="43"/>
        <v>75821</v>
      </c>
      <c r="AV713" s="30">
        <f t="shared" si="43"/>
        <v>2296</v>
      </c>
      <c r="AW713" s="30">
        <f t="shared" si="43"/>
        <v>2550</v>
      </c>
      <c r="AX713" s="30">
        <f t="shared" si="43"/>
        <v>7627</v>
      </c>
      <c r="AY713" s="30">
        <f t="shared" si="43"/>
        <v>68962</v>
      </c>
      <c r="AZ713" s="30">
        <f t="shared" si="43"/>
        <v>2757</v>
      </c>
      <c r="BA713" s="30">
        <f t="shared" si="43"/>
        <v>245</v>
      </c>
      <c r="BB713" s="30">
        <f t="shared" si="43"/>
        <v>747</v>
      </c>
      <c r="BC713" s="30">
        <f t="shared" si="43"/>
        <v>5</v>
      </c>
      <c r="BD713" s="30">
        <f t="shared" si="43"/>
        <v>0</v>
      </c>
      <c r="BE713" s="30">
        <f t="shared" si="43"/>
        <v>252726</v>
      </c>
    </row>
  </sheetData>
  <autoFilter ref="A1:BF712" xr:uid="{024D5801-285E-4F0B-9D4D-04A5C4CCBC27}"/>
  <pageMargins left="0.75" right="0.75" top="1" bottom="1" header="0.5" footer="0.5"/>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A481C-980D-47F9-98C9-F77852BCAE4D}">
  <sheetPr filterMode="1"/>
  <dimension ref="A1:BF713"/>
  <sheetViews>
    <sheetView topLeftCell="K1" zoomScale="85" zoomScaleNormal="85" workbookViewId="0">
      <pane ySplit="1" topLeftCell="A2" activePane="bottomLeft" state="frozen"/>
      <selection pane="bottomLeft" activeCell="H29" sqref="H29"/>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55" width="8.7109375" style="31" bestFit="1" customWidth="1"/>
    <col min="56" max="57" width="8.7109375" style="31" customWidth="1"/>
    <col min="58" max="58" width="42.28515625" customWidth="1"/>
  </cols>
  <sheetData>
    <row r="1" spans="1:58" ht="102" x14ac:dyDescent="0.2">
      <c r="A1" s="165" t="s">
        <v>0</v>
      </c>
      <c r="B1" s="165" t="s">
        <v>1</v>
      </c>
      <c r="C1" s="5" t="s">
        <v>2</v>
      </c>
      <c r="D1" s="5" t="s">
        <v>3</v>
      </c>
      <c r="E1" s="5" t="s">
        <v>4</v>
      </c>
      <c r="F1" s="5" t="s">
        <v>5</v>
      </c>
      <c r="G1" s="5" t="s">
        <v>6</v>
      </c>
      <c r="H1" s="5" t="s">
        <v>7</v>
      </c>
      <c r="I1" s="166" t="s">
        <v>8</v>
      </c>
      <c r="J1" s="166" t="s">
        <v>9</v>
      </c>
      <c r="K1" s="166" t="s">
        <v>10</v>
      </c>
      <c r="L1" s="173" t="s">
        <v>11</v>
      </c>
      <c r="M1" s="173" t="s">
        <v>12</v>
      </c>
      <c r="N1" s="173" t="s">
        <v>13</v>
      </c>
      <c r="O1" s="173" t="s">
        <v>14</v>
      </c>
      <c r="P1" s="173" t="s">
        <v>15</v>
      </c>
      <c r="Q1" s="173" t="s">
        <v>16</v>
      </c>
      <c r="R1" s="173" t="s">
        <v>17</v>
      </c>
      <c r="S1" s="173" t="s">
        <v>18</v>
      </c>
      <c r="T1" s="173" t="s">
        <v>19</v>
      </c>
      <c r="U1" s="173" t="s">
        <v>20</v>
      </c>
      <c r="V1" s="173" t="s">
        <v>21</v>
      </c>
      <c r="W1" s="173" t="s">
        <v>22</v>
      </c>
      <c r="X1" s="173" t="s">
        <v>23</v>
      </c>
      <c r="Y1" s="173" t="s">
        <v>24</v>
      </c>
      <c r="Z1" s="173" t="s">
        <v>25</v>
      </c>
      <c r="AA1" s="173" t="s">
        <v>26</v>
      </c>
      <c r="AB1" s="173" t="s">
        <v>27</v>
      </c>
      <c r="AC1" s="173" t="s">
        <v>28</v>
      </c>
      <c r="AD1" s="173" t="s">
        <v>29</v>
      </c>
      <c r="AE1" s="173" t="s">
        <v>30</v>
      </c>
      <c r="AF1" s="173" t="s">
        <v>31</v>
      </c>
      <c r="AG1" s="173" t="s">
        <v>32</v>
      </c>
      <c r="AH1" s="173" t="s">
        <v>33</v>
      </c>
      <c r="AI1" s="200" t="s">
        <v>11</v>
      </c>
      <c r="AJ1" s="200" t="s">
        <v>12</v>
      </c>
      <c r="AK1" s="200" t="s">
        <v>13</v>
      </c>
      <c r="AL1" s="200" t="s">
        <v>14</v>
      </c>
      <c r="AM1" s="200" t="s">
        <v>15</v>
      </c>
      <c r="AN1" s="200" t="s">
        <v>16</v>
      </c>
      <c r="AO1" s="200" t="s">
        <v>17</v>
      </c>
      <c r="AP1" s="200" t="s">
        <v>18</v>
      </c>
      <c r="AQ1" s="200" t="s">
        <v>19</v>
      </c>
      <c r="AR1" s="200" t="s">
        <v>20</v>
      </c>
      <c r="AS1" s="200" t="s">
        <v>21</v>
      </c>
      <c r="AT1" s="200" t="s">
        <v>22</v>
      </c>
      <c r="AU1" s="200" t="s">
        <v>23</v>
      </c>
      <c r="AV1" s="200" t="s">
        <v>24</v>
      </c>
      <c r="AW1" s="200" t="s">
        <v>25</v>
      </c>
      <c r="AX1" s="200" t="s">
        <v>26</v>
      </c>
      <c r="AY1" s="200" t="s">
        <v>27</v>
      </c>
      <c r="AZ1" s="200" t="s">
        <v>28</v>
      </c>
      <c r="BA1" s="200" t="s">
        <v>29</v>
      </c>
      <c r="BB1" s="200" t="s">
        <v>30</v>
      </c>
      <c r="BC1" s="200" t="s">
        <v>31</v>
      </c>
      <c r="BD1" s="200" t="s">
        <v>32</v>
      </c>
      <c r="BE1" s="200" t="s">
        <v>33</v>
      </c>
      <c r="BF1" s="32" t="s">
        <v>2164</v>
      </c>
    </row>
    <row r="2" spans="1:58" x14ac:dyDescent="0.2">
      <c r="A2" s="34" t="s">
        <v>35</v>
      </c>
      <c r="B2" s="34" t="s">
        <v>36</v>
      </c>
      <c r="C2" s="34" t="s">
        <v>37</v>
      </c>
      <c r="D2" s="34" t="s">
        <v>38</v>
      </c>
      <c r="E2" s="167" t="s">
        <v>39</v>
      </c>
      <c r="F2" s="35">
        <v>8465000</v>
      </c>
      <c r="G2" s="34" t="s">
        <v>40</v>
      </c>
      <c r="H2" s="34" t="s">
        <v>41</v>
      </c>
      <c r="I2" s="36">
        <v>45512</v>
      </c>
      <c r="J2" s="36">
        <v>45512</v>
      </c>
      <c r="K2" s="36">
        <v>46239</v>
      </c>
      <c r="L2" s="174">
        <v>0</v>
      </c>
      <c r="M2" s="174">
        <v>0</v>
      </c>
      <c r="N2" s="174">
        <v>0</v>
      </c>
      <c r="O2" s="174">
        <v>0</v>
      </c>
      <c r="P2" s="174">
        <v>0</v>
      </c>
      <c r="Q2" s="174">
        <v>0</v>
      </c>
      <c r="R2" s="174">
        <v>0</v>
      </c>
      <c r="S2" s="174">
        <v>0</v>
      </c>
      <c r="T2" s="174">
        <v>0</v>
      </c>
      <c r="U2" s="174">
        <v>0</v>
      </c>
      <c r="V2" s="174">
        <v>0</v>
      </c>
      <c r="W2" s="174">
        <v>0</v>
      </c>
      <c r="X2" s="174">
        <v>66</v>
      </c>
      <c r="Y2" s="174">
        <v>0</v>
      </c>
      <c r="Z2" s="174">
        <v>0</v>
      </c>
      <c r="AA2" s="174">
        <v>0</v>
      </c>
      <c r="AB2" s="174">
        <v>0</v>
      </c>
      <c r="AC2" s="174">
        <v>0</v>
      </c>
      <c r="AD2" s="174">
        <v>0</v>
      </c>
      <c r="AE2" s="174">
        <v>0</v>
      </c>
      <c r="AF2" s="174">
        <v>0</v>
      </c>
      <c r="AG2" s="174">
        <v>0</v>
      </c>
      <c r="AH2" s="174">
        <f>SUM(L2:AG2)</f>
        <v>66</v>
      </c>
      <c r="AI2" s="33">
        <v>0</v>
      </c>
      <c r="AJ2" s="33">
        <v>0</v>
      </c>
      <c r="AK2" s="33">
        <v>0</v>
      </c>
      <c r="AL2" s="33">
        <v>0</v>
      </c>
      <c r="AM2" s="33">
        <v>0</v>
      </c>
      <c r="AN2" s="33">
        <v>0</v>
      </c>
      <c r="AO2" s="33">
        <v>0</v>
      </c>
      <c r="AP2" s="33">
        <v>0</v>
      </c>
      <c r="AQ2" s="33">
        <v>0</v>
      </c>
      <c r="AR2" s="33">
        <v>0</v>
      </c>
      <c r="AS2" s="33">
        <v>0</v>
      </c>
      <c r="AT2" s="33">
        <v>0</v>
      </c>
      <c r="AU2" s="33">
        <v>0</v>
      </c>
      <c r="AV2" s="33">
        <v>0</v>
      </c>
      <c r="AW2" s="33">
        <v>0</v>
      </c>
      <c r="AX2" s="33">
        <v>0</v>
      </c>
      <c r="AY2" s="33">
        <v>0</v>
      </c>
      <c r="AZ2" s="33">
        <v>0</v>
      </c>
      <c r="BA2" s="33">
        <v>0</v>
      </c>
      <c r="BB2" s="33">
        <v>0</v>
      </c>
      <c r="BC2" s="33">
        <v>0</v>
      </c>
      <c r="BD2" s="33">
        <v>0</v>
      </c>
      <c r="BE2" s="33">
        <f>SUM(AI2:BD2)</f>
        <v>0</v>
      </c>
      <c r="BF2" t="s">
        <v>3898</v>
      </c>
    </row>
    <row r="3" spans="1:58" x14ac:dyDescent="0.2">
      <c r="A3" s="178" t="s">
        <v>45</v>
      </c>
      <c r="B3" s="178" t="s">
        <v>46</v>
      </c>
      <c r="C3" s="178" t="s">
        <v>37</v>
      </c>
      <c r="D3" s="178" t="s">
        <v>38</v>
      </c>
      <c r="E3" s="179" t="s">
        <v>39</v>
      </c>
      <c r="F3" s="60">
        <v>6324000</v>
      </c>
      <c r="G3" s="178" t="s">
        <v>40</v>
      </c>
      <c r="H3" s="178" t="s">
        <v>47</v>
      </c>
      <c r="I3" s="180">
        <v>46583</v>
      </c>
      <c r="J3" s="180">
        <v>46639</v>
      </c>
      <c r="K3" s="180">
        <v>47007</v>
      </c>
      <c r="L3" s="181">
        <v>354</v>
      </c>
      <c r="M3" s="181">
        <v>0</v>
      </c>
      <c r="N3" s="181">
        <v>0</v>
      </c>
      <c r="O3" s="181">
        <v>0</v>
      </c>
      <c r="P3" s="181">
        <v>0</v>
      </c>
      <c r="Q3" s="181">
        <v>0</v>
      </c>
      <c r="R3" s="181">
        <v>0</v>
      </c>
      <c r="S3" s="181">
        <v>0</v>
      </c>
      <c r="T3" s="181">
        <v>0</v>
      </c>
      <c r="U3" s="181">
        <v>3</v>
      </c>
      <c r="V3" s="181">
        <v>0</v>
      </c>
      <c r="W3" s="181">
        <v>0</v>
      </c>
      <c r="X3" s="181">
        <v>15</v>
      </c>
      <c r="Y3" s="181">
        <v>0</v>
      </c>
      <c r="Z3" s="181">
        <v>0</v>
      </c>
      <c r="AA3" s="181">
        <v>0</v>
      </c>
      <c r="AB3" s="181">
        <v>0</v>
      </c>
      <c r="AC3" s="181">
        <v>14</v>
      </c>
      <c r="AD3" s="181">
        <v>0</v>
      </c>
      <c r="AE3" s="181">
        <v>0</v>
      </c>
      <c r="AF3" s="181">
        <v>0</v>
      </c>
      <c r="AG3" s="181">
        <v>0</v>
      </c>
      <c r="AH3" s="181">
        <f t="shared" ref="AH3:AH66" si="0">SUM(L3:AG3)</f>
        <v>386</v>
      </c>
      <c r="AI3" s="201">
        <v>0</v>
      </c>
      <c r="AJ3" s="201">
        <v>0</v>
      </c>
      <c r="AK3" s="201">
        <v>0</v>
      </c>
      <c r="AL3" s="201">
        <v>0</v>
      </c>
      <c r="AM3" s="201">
        <v>0</v>
      </c>
      <c r="AN3" s="201">
        <v>0</v>
      </c>
      <c r="AO3" s="201">
        <v>0</v>
      </c>
      <c r="AP3" s="201">
        <v>0</v>
      </c>
      <c r="AQ3" s="201">
        <v>0</v>
      </c>
      <c r="AR3" s="201">
        <v>0</v>
      </c>
      <c r="AS3" s="201">
        <v>0</v>
      </c>
      <c r="AT3" s="201">
        <v>0</v>
      </c>
      <c r="AU3" s="201">
        <v>0</v>
      </c>
      <c r="AV3" s="201">
        <v>0</v>
      </c>
      <c r="AW3" s="201">
        <v>0</v>
      </c>
      <c r="AX3" s="201">
        <v>0</v>
      </c>
      <c r="AY3" s="201">
        <v>0</v>
      </c>
      <c r="AZ3" s="201">
        <v>0</v>
      </c>
      <c r="BA3" s="201">
        <v>0</v>
      </c>
      <c r="BB3" s="201">
        <v>0</v>
      </c>
      <c r="BC3" s="201">
        <v>0</v>
      </c>
      <c r="BD3" s="201">
        <v>0</v>
      </c>
      <c r="BE3" s="33">
        <f t="shared" ref="BE3:BE66" si="1">SUM(AI3:BD3)</f>
        <v>0</v>
      </c>
      <c r="BF3" s="4" t="s">
        <v>3897</v>
      </c>
    </row>
    <row r="4" spans="1:58" s="9" customFormat="1" ht="13.5" hidden="1" thickBot="1" x14ac:dyDescent="0.25">
      <c r="A4" s="183" t="s">
        <v>49</v>
      </c>
      <c r="B4" s="183" t="s">
        <v>50</v>
      </c>
      <c r="C4" s="183" t="s">
        <v>37</v>
      </c>
      <c r="D4" s="183" t="s">
        <v>38</v>
      </c>
      <c r="E4" s="184" t="s">
        <v>51</v>
      </c>
      <c r="F4" s="185">
        <v>6499000</v>
      </c>
      <c r="G4" s="183" t="s">
        <v>40</v>
      </c>
      <c r="H4" s="183" t="s">
        <v>47</v>
      </c>
      <c r="I4" s="186">
        <v>43909</v>
      </c>
      <c r="J4" s="186">
        <v>43945</v>
      </c>
      <c r="K4" s="186">
        <v>44301</v>
      </c>
      <c r="L4" s="187">
        <v>0</v>
      </c>
      <c r="M4" s="187">
        <v>0</v>
      </c>
      <c r="N4" s="187">
        <v>0</v>
      </c>
      <c r="O4" s="187">
        <v>0</v>
      </c>
      <c r="P4" s="187">
        <v>0</v>
      </c>
      <c r="Q4" s="187">
        <v>0</v>
      </c>
      <c r="R4" s="187">
        <v>0</v>
      </c>
      <c r="S4" s="187">
        <v>0</v>
      </c>
      <c r="T4" s="187">
        <v>0</v>
      </c>
      <c r="U4" s="187">
        <v>0</v>
      </c>
      <c r="V4" s="187">
        <v>0</v>
      </c>
      <c r="W4" s="187">
        <v>0</v>
      </c>
      <c r="X4" s="187">
        <v>0</v>
      </c>
      <c r="Y4" s="187">
        <v>0</v>
      </c>
      <c r="Z4" s="187">
        <v>0</v>
      </c>
      <c r="AA4" s="187">
        <v>0</v>
      </c>
      <c r="AB4" s="187">
        <v>3726</v>
      </c>
      <c r="AC4" s="187">
        <v>0</v>
      </c>
      <c r="AD4" s="187">
        <v>0</v>
      </c>
      <c r="AE4" s="187">
        <v>0</v>
      </c>
      <c r="AF4" s="187">
        <v>0</v>
      </c>
      <c r="AG4" s="187">
        <v>0</v>
      </c>
      <c r="AH4" s="187">
        <f t="shared" si="0"/>
        <v>3726</v>
      </c>
      <c r="AI4" s="202">
        <v>0</v>
      </c>
      <c r="AJ4" s="202">
        <v>0</v>
      </c>
      <c r="AK4" s="202">
        <v>0</v>
      </c>
      <c r="AL4" s="202">
        <v>0</v>
      </c>
      <c r="AM4" s="202">
        <v>0</v>
      </c>
      <c r="AN4" s="202">
        <v>0</v>
      </c>
      <c r="AO4" s="202">
        <v>0</v>
      </c>
      <c r="AP4" s="202">
        <v>0</v>
      </c>
      <c r="AQ4" s="202">
        <v>0</v>
      </c>
      <c r="AR4" s="202">
        <v>0</v>
      </c>
      <c r="AS4" s="202">
        <v>0</v>
      </c>
      <c r="AT4" s="202">
        <v>0</v>
      </c>
      <c r="AU4" s="202">
        <v>0</v>
      </c>
      <c r="AV4" s="202">
        <v>0</v>
      </c>
      <c r="AW4" s="202">
        <v>0</v>
      </c>
      <c r="AX4" s="202">
        <v>0</v>
      </c>
      <c r="AY4" s="202">
        <v>3726</v>
      </c>
      <c r="AZ4" s="202">
        <v>0</v>
      </c>
      <c r="BA4" s="202">
        <v>0</v>
      </c>
      <c r="BB4" s="202">
        <v>0</v>
      </c>
      <c r="BC4" s="202">
        <v>0</v>
      </c>
      <c r="BD4" s="202">
        <v>0</v>
      </c>
      <c r="BE4" s="33">
        <f t="shared" si="1"/>
        <v>3726</v>
      </c>
    </row>
    <row r="5" spans="1:58" s="9" customFormat="1" ht="13.5" hidden="1" thickBot="1" x14ac:dyDescent="0.25">
      <c r="A5" s="183" t="s">
        <v>52</v>
      </c>
      <c r="B5" s="183" t="s">
        <v>53</v>
      </c>
      <c r="C5" s="183" t="s">
        <v>37</v>
      </c>
      <c r="D5" s="183" t="s">
        <v>38</v>
      </c>
      <c r="E5" s="184" t="s">
        <v>54</v>
      </c>
      <c r="F5" s="185">
        <v>72000</v>
      </c>
      <c r="G5" s="183" t="s">
        <v>55</v>
      </c>
      <c r="H5" s="183" t="s">
        <v>47</v>
      </c>
      <c r="I5" s="186">
        <v>44956</v>
      </c>
      <c r="J5" s="186">
        <v>45078</v>
      </c>
      <c r="K5" s="186">
        <v>45413</v>
      </c>
      <c r="L5" s="187">
        <v>0</v>
      </c>
      <c r="M5" s="187">
        <v>0</v>
      </c>
      <c r="N5" s="187">
        <v>0</v>
      </c>
      <c r="O5" s="187">
        <v>0</v>
      </c>
      <c r="P5" s="187">
        <v>0</v>
      </c>
      <c r="Q5" s="187">
        <v>0</v>
      </c>
      <c r="R5" s="187">
        <v>0</v>
      </c>
      <c r="S5" s="187">
        <v>0</v>
      </c>
      <c r="T5" s="187">
        <v>0</v>
      </c>
      <c r="U5" s="187">
        <v>0</v>
      </c>
      <c r="V5" s="187">
        <v>0</v>
      </c>
      <c r="W5" s="187">
        <v>0</v>
      </c>
      <c r="X5" s="187">
        <v>0</v>
      </c>
      <c r="Y5" s="187">
        <v>0</v>
      </c>
      <c r="Z5" s="187">
        <v>0</v>
      </c>
      <c r="AA5" s="187">
        <v>23</v>
      </c>
      <c r="AB5" s="187">
        <v>0</v>
      </c>
      <c r="AC5" s="187">
        <v>0</v>
      </c>
      <c r="AD5" s="187">
        <v>0</v>
      </c>
      <c r="AE5" s="187">
        <v>0</v>
      </c>
      <c r="AF5" s="187">
        <v>0</v>
      </c>
      <c r="AG5" s="187">
        <v>0</v>
      </c>
      <c r="AH5" s="187">
        <f t="shared" si="0"/>
        <v>23</v>
      </c>
      <c r="AI5" s="202">
        <v>0</v>
      </c>
      <c r="AJ5" s="202">
        <v>0</v>
      </c>
      <c r="AK5" s="202">
        <v>0</v>
      </c>
      <c r="AL5" s="202">
        <v>0</v>
      </c>
      <c r="AM5" s="202">
        <v>0</v>
      </c>
      <c r="AN5" s="202">
        <v>0</v>
      </c>
      <c r="AO5" s="202">
        <v>0</v>
      </c>
      <c r="AP5" s="202">
        <v>0</v>
      </c>
      <c r="AQ5" s="202">
        <v>0</v>
      </c>
      <c r="AR5" s="202">
        <v>0</v>
      </c>
      <c r="AS5" s="202">
        <v>0</v>
      </c>
      <c r="AT5" s="202">
        <v>0</v>
      </c>
      <c r="AU5" s="202">
        <v>0</v>
      </c>
      <c r="AV5" s="202">
        <v>0</v>
      </c>
      <c r="AW5" s="202">
        <v>0</v>
      </c>
      <c r="AX5" s="202">
        <v>23</v>
      </c>
      <c r="AY5" s="202">
        <v>0</v>
      </c>
      <c r="AZ5" s="202">
        <v>0</v>
      </c>
      <c r="BA5" s="202">
        <v>0</v>
      </c>
      <c r="BB5" s="202">
        <v>0</v>
      </c>
      <c r="BC5" s="202">
        <v>0</v>
      </c>
      <c r="BD5" s="202">
        <v>0</v>
      </c>
      <c r="BE5" s="33">
        <f t="shared" si="1"/>
        <v>23</v>
      </c>
    </row>
    <row r="6" spans="1:58" x14ac:dyDescent="0.2">
      <c r="A6" s="178" t="s">
        <v>63</v>
      </c>
      <c r="B6" s="178" t="s">
        <v>64</v>
      </c>
      <c r="C6" s="178" t="s">
        <v>37</v>
      </c>
      <c r="D6" s="178" t="s">
        <v>38</v>
      </c>
      <c r="E6" s="179" t="s">
        <v>65</v>
      </c>
      <c r="F6" s="60">
        <v>390000</v>
      </c>
      <c r="G6" s="178" t="s">
        <v>61</v>
      </c>
      <c r="H6" s="178" t="s">
        <v>47</v>
      </c>
      <c r="I6" s="180">
        <v>45120</v>
      </c>
      <c r="J6" s="180">
        <v>45120</v>
      </c>
      <c r="K6" s="180">
        <v>45715</v>
      </c>
      <c r="L6" s="181">
        <v>158</v>
      </c>
      <c r="M6" s="181" t="s">
        <v>66</v>
      </c>
      <c r="N6" s="181" t="s">
        <v>66</v>
      </c>
      <c r="O6" s="181" t="s">
        <v>66</v>
      </c>
      <c r="P6" s="181" t="s">
        <v>66</v>
      </c>
      <c r="Q6" s="181" t="s">
        <v>66</v>
      </c>
      <c r="R6" s="181" t="s">
        <v>66</v>
      </c>
      <c r="S6" s="181" t="s">
        <v>66</v>
      </c>
      <c r="T6" s="181" t="s">
        <v>66</v>
      </c>
      <c r="U6" s="181">
        <v>15</v>
      </c>
      <c r="V6" s="181">
        <v>0</v>
      </c>
      <c r="W6" s="181">
        <v>0</v>
      </c>
      <c r="X6" s="181">
        <v>88</v>
      </c>
      <c r="Y6" s="181">
        <v>0</v>
      </c>
      <c r="Z6" s="181">
        <v>0</v>
      </c>
      <c r="AA6" s="181">
        <v>0</v>
      </c>
      <c r="AB6" s="181" t="s">
        <v>66</v>
      </c>
      <c r="AC6" s="181">
        <v>16</v>
      </c>
      <c r="AD6" s="181" t="s">
        <v>66</v>
      </c>
      <c r="AE6" s="181" t="s">
        <v>66</v>
      </c>
      <c r="AF6" s="181" t="s">
        <v>66</v>
      </c>
      <c r="AG6" s="181" t="s">
        <v>66</v>
      </c>
      <c r="AH6" s="181">
        <f t="shared" si="0"/>
        <v>277</v>
      </c>
      <c r="AI6" s="201">
        <v>158</v>
      </c>
      <c r="AJ6" s="201" t="s">
        <v>66</v>
      </c>
      <c r="AK6" s="201" t="s">
        <v>66</v>
      </c>
      <c r="AL6" s="201" t="s">
        <v>66</v>
      </c>
      <c r="AM6" s="201" t="s">
        <v>66</v>
      </c>
      <c r="AN6" s="201" t="s">
        <v>66</v>
      </c>
      <c r="AO6" s="201" t="s">
        <v>66</v>
      </c>
      <c r="AP6" s="201" t="s">
        <v>66</v>
      </c>
      <c r="AQ6" s="201" t="s">
        <v>66</v>
      </c>
      <c r="AR6" s="201">
        <v>15</v>
      </c>
      <c r="AS6" s="201">
        <v>0</v>
      </c>
      <c r="AT6" s="201">
        <v>0</v>
      </c>
      <c r="AU6" s="201">
        <v>0</v>
      </c>
      <c r="AV6" s="201">
        <v>0</v>
      </c>
      <c r="AW6" s="201">
        <v>0</v>
      </c>
      <c r="AX6" s="201">
        <v>0</v>
      </c>
      <c r="AY6" s="201" t="s">
        <v>66</v>
      </c>
      <c r="AZ6" s="201">
        <v>16</v>
      </c>
      <c r="BA6" s="201" t="s">
        <v>66</v>
      </c>
      <c r="BB6" s="201" t="s">
        <v>66</v>
      </c>
      <c r="BC6" s="201" t="s">
        <v>66</v>
      </c>
      <c r="BD6" s="201" t="s">
        <v>66</v>
      </c>
      <c r="BE6" s="33">
        <f t="shared" si="1"/>
        <v>189</v>
      </c>
      <c r="BF6" t="s">
        <v>3898</v>
      </c>
    </row>
    <row r="7" spans="1:58" hidden="1" x14ac:dyDescent="0.2">
      <c r="A7" s="178" t="s">
        <v>67</v>
      </c>
      <c r="B7" s="178" t="s">
        <v>68</v>
      </c>
      <c r="C7" s="178" t="s">
        <v>37</v>
      </c>
      <c r="D7" s="178" t="s">
        <v>38</v>
      </c>
      <c r="E7" s="179" t="s">
        <v>69</v>
      </c>
      <c r="F7" s="60">
        <v>3427000</v>
      </c>
      <c r="G7" s="178" t="s">
        <v>70</v>
      </c>
      <c r="H7" s="178" t="s">
        <v>47</v>
      </c>
      <c r="I7" s="180">
        <v>44078</v>
      </c>
      <c r="J7" s="180">
        <v>44263</v>
      </c>
      <c r="K7" s="180">
        <v>44673</v>
      </c>
      <c r="L7" s="181">
        <v>146</v>
      </c>
      <c r="M7" s="181">
        <v>0</v>
      </c>
      <c r="N7" s="181">
        <v>0</v>
      </c>
      <c r="O7" s="181">
        <v>0</v>
      </c>
      <c r="P7" s="181">
        <v>0</v>
      </c>
      <c r="Q7" s="181">
        <v>0</v>
      </c>
      <c r="R7" s="181">
        <v>0</v>
      </c>
      <c r="S7" s="181">
        <v>0</v>
      </c>
      <c r="T7" s="181">
        <v>0</v>
      </c>
      <c r="U7" s="181">
        <v>0</v>
      </c>
      <c r="V7" s="181">
        <v>0</v>
      </c>
      <c r="W7" s="181">
        <v>0</v>
      </c>
      <c r="X7" s="181">
        <v>89</v>
      </c>
      <c r="Y7" s="181">
        <v>0</v>
      </c>
      <c r="Z7" s="181">
        <v>53</v>
      </c>
      <c r="AA7" s="181">
        <v>12</v>
      </c>
      <c r="AB7" s="181">
        <v>22</v>
      </c>
      <c r="AC7" s="181">
        <v>0</v>
      </c>
      <c r="AD7" s="181">
        <v>0</v>
      </c>
      <c r="AE7" s="181">
        <v>0</v>
      </c>
      <c r="AF7" s="181">
        <v>0</v>
      </c>
      <c r="AG7" s="181">
        <v>0</v>
      </c>
      <c r="AH7" s="181">
        <f t="shared" si="0"/>
        <v>322</v>
      </c>
      <c r="AI7" s="201">
        <v>146</v>
      </c>
      <c r="AJ7" s="201">
        <v>0</v>
      </c>
      <c r="AK7" s="201">
        <v>0</v>
      </c>
      <c r="AL7" s="201">
        <v>0</v>
      </c>
      <c r="AM7" s="201">
        <v>0</v>
      </c>
      <c r="AN7" s="201">
        <v>0</v>
      </c>
      <c r="AO7" s="201">
        <v>0</v>
      </c>
      <c r="AP7" s="201">
        <v>0</v>
      </c>
      <c r="AQ7" s="201">
        <v>0</v>
      </c>
      <c r="AR7" s="201">
        <v>0</v>
      </c>
      <c r="AS7" s="201">
        <v>0</v>
      </c>
      <c r="AT7" s="201">
        <v>0</v>
      </c>
      <c r="AU7" s="201">
        <v>89</v>
      </c>
      <c r="AV7" s="201">
        <v>0</v>
      </c>
      <c r="AW7" s="201">
        <v>53</v>
      </c>
      <c r="AX7" s="201">
        <v>12</v>
      </c>
      <c r="AY7" s="201">
        <v>22</v>
      </c>
      <c r="AZ7" s="201">
        <v>0</v>
      </c>
      <c r="BA7" s="201">
        <v>0</v>
      </c>
      <c r="BB7" s="201">
        <v>0</v>
      </c>
      <c r="BC7" s="201">
        <v>0</v>
      </c>
      <c r="BD7" s="201">
        <v>0</v>
      </c>
      <c r="BE7" s="33">
        <f t="shared" si="1"/>
        <v>322</v>
      </c>
    </row>
    <row r="8" spans="1:58" s="9" customFormat="1" ht="13.5" hidden="1" thickBot="1" x14ac:dyDescent="0.25">
      <c r="A8" s="183" t="s">
        <v>71</v>
      </c>
      <c r="B8" s="183" t="s">
        <v>72</v>
      </c>
      <c r="C8" s="183" t="s">
        <v>37</v>
      </c>
      <c r="D8" s="183" t="s">
        <v>38</v>
      </c>
      <c r="E8" s="184" t="s">
        <v>73</v>
      </c>
      <c r="F8" s="185">
        <v>103000</v>
      </c>
      <c r="G8" s="183" t="s">
        <v>74</v>
      </c>
      <c r="H8" s="183" t="s">
        <v>75</v>
      </c>
      <c r="I8" s="186">
        <v>44484</v>
      </c>
      <c r="J8" s="186">
        <v>44460</v>
      </c>
      <c r="K8" s="186">
        <v>44728</v>
      </c>
      <c r="L8" s="187">
        <v>0</v>
      </c>
      <c r="M8" s="187">
        <v>0</v>
      </c>
      <c r="N8" s="187">
        <v>0</v>
      </c>
      <c r="O8" s="187">
        <v>0</v>
      </c>
      <c r="P8" s="187">
        <v>0</v>
      </c>
      <c r="Q8" s="187">
        <v>0</v>
      </c>
      <c r="R8" s="187">
        <v>0</v>
      </c>
      <c r="S8" s="187">
        <v>0</v>
      </c>
      <c r="T8" s="187">
        <v>0</v>
      </c>
      <c r="U8" s="187">
        <v>0</v>
      </c>
      <c r="V8" s="187">
        <v>0</v>
      </c>
      <c r="W8" s="187">
        <v>0</v>
      </c>
      <c r="X8" s="187">
        <v>0</v>
      </c>
      <c r="Y8" s="187">
        <v>0</v>
      </c>
      <c r="Z8" s="187">
        <v>0</v>
      </c>
      <c r="AA8" s="187">
        <v>3</v>
      </c>
      <c r="AB8" s="187">
        <v>0</v>
      </c>
      <c r="AC8" s="187">
        <v>0</v>
      </c>
      <c r="AD8" s="187">
        <v>0</v>
      </c>
      <c r="AE8" s="187">
        <v>0</v>
      </c>
      <c r="AF8" s="187">
        <v>0</v>
      </c>
      <c r="AG8" s="187">
        <v>0</v>
      </c>
      <c r="AH8" s="187">
        <f t="shared" si="0"/>
        <v>3</v>
      </c>
      <c r="AI8" s="202">
        <v>0</v>
      </c>
      <c r="AJ8" s="202">
        <v>0</v>
      </c>
      <c r="AK8" s="202">
        <v>0</v>
      </c>
      <c r="AL8" s="202">
        <v>0</v>
      </c>
      <c r="AM8" s="202">
        <v>0</v>
      </c>
      <c r="AN8" s="202">
        <v>0</v>
      </c>
      <c r="AO8" s="202">
        <v>0</v>
      </c>
      <c r="AP8" s="202">
        <v>0</v>
      </c>
      <c r="AQ8" s="202">
        <v>0</v>
      </c>
      <c r="AR8" s="202">
        <v>0</v>
      </c>
      <c r="AS8" s="202">
        <v>0</v>
      </c>
      <c r="AT8" s="202">
        <v>0</v>
      </c>
      <c r="AU8" s="202">
        <v>0</v>
      </c>
      <c r="AV8" s="202">
        <v>0</v>
      </c>
      <c r="AW8" s="202">
        <v>0</v>
      </c>
      <c r="AX8" s="202">
        <v>3</v>
      </c>
      <c r="AY8" s="202">
        <v>0</v>
      </c>
      <c r="AZ8" s="202">
        <v>0</v>
      </c>
      <c r="BA8" s="202">
        <v>0</v>
      </c>
      <c r="BB8" s="202">
        <v>0</v>
      </c>
      <c r="BC8" s="202">
        <v>0</v>
      </c>
      <c r="BD8" s="202">
        <v>0</v>
      </c>
      <c r="BE8" s="33">
        <f t="shared" si="1"/>
        <v>3</v>
      </c>
    </row>
    <row r="9" spans="1:58" s="9" customFormat="1" ht="13.5" hidden="1" thickBot="1" x14ac:dyDescent="0.25">
      <c r="A9" s="183" t="s">
        <v>76</v>
      </c>
      <c r="B9" s="183" t="s">
        <v>77</v>
      </c>
      <c r="C9" s="183" t="s">
        <v>37</v>
      </c>
      <c r="D9" s="183" t="s">
        <v>38</v>
      </c>
      <c r="E9" s="184" t="s">
        <v>78</v>
      </c>
      <c r="F9" s="185">
        <v>400000</v>
      </c>
      <c r="G9" s="183" t="s">
        <v>79</v>
      </c>
      <c r="H9" s="183" t="s">
        <v>47</v>
      </c>
      <c r="I9" s="186">
        <v>44554</v>
      </c>
      <c r="J9" s="186">
        <v>44517</v>
      </c>
      <c r="K9" s="186">
        <v>44783</v>
      </c>
      <c r="L9" s="187">
        <v>0</v>
      </c>
      <c r="M9" s="187">
        <v>0</v>
      </c>
      <c r="N9" s="187">
        <v>0</v>
      </c>
      <c r="O9" s="187">
        <v>0</v>
      </c>
      <c r="P9" s="187">
        <v>0</v>
      </c>
      <c r="Q9" s="187">
        <v>0</v>
      </c>
      <c r="R9" s="187">
        <v>0</v>
      </c>
      <c r="S9" s="187">
        <v>0</v>
      </c>
      <c r="T9" s="187">
        <v>0</v>
      </c>
      <c r="U9" s="187">
        <v>0</v>
      </c>
      <c r="V9" s="187">
        <v>0</v>
      </c>
      <c r="W9" s="187">
        <v>0</v>
      </c>
      <c r="X9" s="187">
        <v>0</v>
      </c>
      <c r="Y9" s="187">
        <v>0</v>
      </c>
      <c r="Z9" s="187">
        <v>0</v>
      </c>
      <c r="AA9" s="187">
        <v>0</v>
      </c>
      <c r="AB9" s="187">
        <v>912</v>
      </c>
      <c r="AC9" s="187">
        <v>0</v>
      </c>
      <c r="AD9" s="187">
        <v>0</v>
      </c>
      <c r="AE9" s="187">
        <v>0</v>
      </c>
      <c r="AF9" s="187">
        <v>0</v>
      </c>
      <c r="AG9" s="187">
        <v>0</v>
      </c>
      <c r="AH9" s="187">
        <f t="shared" si="0"/>
        <v>912</v>
      </c>
      <c r="AI9" s="202">
        <v>0</v>
      </c>
      <c r="AJ9" s="202">
        <v>0</v>
      </c>
      <c r="AK9" s="202">
        <v>0</v>
      </c>
      <c r="AL9" s="202">
        <v>0</v>
      </c>
      <c r="AM9" s="202">
        <v>0</v>
      </c>
      <c r="AN9" s="202">
        <v>0</v>
      </c>
      <c r="AO9" s="202">
        <v>0</v>
      </c>
      <c r="AP9" s="202">
        <v>0</v>
      </c>
      <c r="AQ9" s="202">
        <v>0</v>
      </c>
      <c r="AR9" s="202">
        <v>0</v>
      </c>
      <c r="AS9" s="202">
        <v>0</v>
      </c>
      <c r="AT9" s="202">
        <v>0</v>
      </c>
      <c r="AU9" s="202">
        <v>0</v>
      </c>
      <c r="AV9" s="202">
        <v>0</v>
      </c>
      <c r="AW9" s="202">
        <v>0</v>
      </c>
      <c r="AX9" s="202">
        <v>0</v>
      </c>
      <c r="AY9" s="202">
        <v>912</v>
      </c>
      <c r="AZ9" s="202">
        <v>0</v>
      </c>
      <c r="BA9" s="202">
        <v>0</v>
      </c>
      <c r="BB9" s="202">
        <v>0</v>
      </c>
      <c r="BC9" s="202">
        <v>0</v>
      </c>
      <c r="BD9" s="202">
        <v>0</v>
      </c>
      <c r="BE9" s="33">
        <f t="shared" si="1"/>
        <v>912</v>
      </c>
    </row>
    <row r="10" spans="1:58" hidden="1" x14ac:dyDescent="0.2">
      <c r="A10" s="178" t="s">
        <v>80</v>
      </c>
      <c r="B10" s="178" t="s">
        <v>81</v>
      </c>
      <c r="C10" s="178" t="s">
        <v>37</v>
      </c>
      <c r="D10" s="178" t="s">
        <v>38</v>
      </c>
      <c r="E10" s="179" t="s">
        <v>82</v>
      </c>
      <c r="F10" s="60">
        <v>9777000</v>
      </c>
      <c r="G10" s="178" t="s">
        <v>83</v>
      </c>
      <c r="H10" s="178" t="s">
        <v>75</v>
      </c>
      <c r="I10" s="180">
        <v>42704</v>
      </c>
      <c r="J10" s="180">
        <v>42993</v>
      </c>
      <c r="K10" s="180">
        <v>43590</v>
      </c>
      <c r="L10" s="181">
        <v>0</v>
      </c>
      <c r="M10" s="181">
        <v>0</v>
      </c>
      <c r="N10" s="181">
        <v>0</v>
      </c>
      <c r="O10" s="181">
        <v>0</v>
      </c>
      <c r="P10" s="181">
        <v>0</v>
      </c>
      <c r="Q10" s="181">
        <v>0</v>
      </c>
      <c r="R10" s="181">
        <v>0</v>
      </c>
      <c r="S10" s="181">
        <v>0</v>
      </c>
      <c r="T10" s="181">
        <v>0</v>
      </c>
      <c r="U10" s="181">
        <v>0</v>
      </c>
      <c r="V10" s="181">
        <v>0</v>
      </c>
      <c r="W10" s="181">
        <v>0</v>
      </c>
      <c r="X10" s="181">
        <v>0</v>
      </c>
      <c r="Y10" s="181">
        <v>0</v>
      </c>
      <c r="Z10" s="181">
        <v>0</v>
      </c>
      <c r="AA10" s="181">
        <v>0</v>
      </c>
      <c r="AB10" s="181">
        <v>1138</v>
      </c>
      <c r="AC10" s="181">
        <v>0</v>
      </c>
      <c r="AD10" s="181">
        <v>0</v>
      </c>
      <c r="AE10" s="181">
        <v>0</v>
      </c>
      <c r="AF10" s="181">
        <v>0</v>
      </c>
      <c r="AG10" s="181">
        <v>0</v>
      </c>
      <c r="AH10" s="181">
        <f t="shared" si="0"/>
        <v>1138</v>
      </c>
      <c r="AI10" s="201">
        <v>0</v>
      </c>
      <c r="AJ10" s="201">
        <v>0</v>
      </c>
      <c r="AK10" s="201">
        <v>0</v>
      </c>
      <c r="AL10" s="201">
        <v>0</v>
      </c>
      <c r="AM10" s="201">
        <v>0</v>
      </c>
      <c r="AN10" s="201">
        <v>0</v>
      </c>
      <c r="AO10" s="201">
        <v>0</v>
      </c>
      <c r="AP10" s="201">
        <v>0</v>
      </c>
      <c r="AQ10" s="201">
        <v>0</v>
      </c>
      <c r="AR10" s="201">
        <v>0</v>
      </c>
      <c r="AS10" s="201">
        <v>0</v>
      </c>
      <c r="AT10" s="201">
        <v>0</v>
      </c>
      <c r="AU10" s="201">
        <v>0</v>
      </c>
      <c r="AV10" s="201">
        <v>0</v>
      </c>
      <c r="AW10" s="201">
        <v>0</v>
      </c>
      <c r="AX10" s="201">
        <v>0</v>
      </c>
      <c r="AY10" s="201">
        <v>1138</v>
      </c>
      <c r="AZ10" s="201">
        <v>0</v>
      </c>
      <c r="BA10" s="201">
        <v>0</v>
      </c>
      <c r="BB10" s="201">
        <v>0</v>
      </c>
      <c r="BC10" s="201">
        <v>0</v>
      </c>
      <c r="BD10" s="201">
        <v>0</v>
      </c>
      <c r="BE10" s="33">
        <f t="shared" si="1"/>
        <v>1138</v>
      </c>
    </row>
    <row r="11" spans="1:58" s="9" customFormat="1" ht="13.5" hidden="1" thickBot="1" x14ac:dyDescent="0.25">
      <c r="A11" s="81" t="s">
        <v>80</v>
      </c>
      <c r="B11" s="81" t="s">
        <v>81</v>
      </c>
      <c r="C11" s="81" t="s">
        <v>37</v>
      </c>
      <c r="D11" s="81" t="s">
        <v>38</v>
      </c>
      <c r="E11" s="175" t="s">
        <v>82</v>
      </c>
      <c r="F11" s="80">
        <v>9777000</v>
      </c>
      <c r="G11" s="81" t="s">
        <v>83</v>
      </c>
      <c r="H11" s="81" t="s">
        <v>75</v>
      </c>
      <c r="I11" s="72">
        <v>42704</v>
      </c>
      <c r="J11" s="72">
        <v>42993</v>
      </c>
      <c r="K11" s="72">
        <v>43590</v>
      </c>
      <c r="L11" s="176">
        <v>198</v>
      </c>
      <c r="M11" s="176">
        <v>0</v>
      </c>
      <c r="N11" s="176">
        <v>0</v>
      </c>
      <c r="O11" s="176">
        <v>0</v>
      </c>
      <c r="P11" s="176">
        <v>0</v>
      </c>
      <c r="Q11" s="176">
        <v>0</v>
      </c>
      <c r="R11" s="176">
        <v>0</v>
      </c>
      <c r="S11" s="176">
        <v>0</v>
      </c>
      <c r="T11" s="176">
        <v>36</v>
      </c>
      <c r="U11" s="176">
        <v>0</v>
      </c>
      <c r="V11" s="176">
        <v>0</v>
      </c>
      <c r="W11" s="176">
        <v>0</v>
      </c>
      <c r="X11" s="176">
        <v>0</v>
      </c>
      <c r="Y11" s="176">
        <v>0</v>
      </c>
      <c r="Z11" s="176">
        <v>0</v>
      </c>
      <c r="AA11" s="176">
        <v>0</v>
      </c>
      <c r="AB11" s="176">
        <v>0</v>
      </c>
      <c r="AC11" s="176">
        <v>0</v>
      </c>
      <c r="AD11" s="176">
        <v>0</v>
      </c>
      <c r="AE11" s="176">
        <v>0</v>
      </c>
      <c r="AF11" s="176">
        <v>0</v>
      </c>
      <c r="AG11" s="176">
        <v>0</v>
      </c>
      <c r="AH11" s="176">
        <f t="shared" si="0"/>
        <v>234</v>
      </c>
      <c r="AI11" s="203">
        <v>198</v>
      </c>
      <c r="AJ11" s="203">
        <v>0</v>
      </c>
      <c r="AK11" s="203">
        <v>0</v>
      </c>
      <c r="AL11" s="203">
        <v>0</v>
      </c>
      <c r="AM11" s="203">
        <v>0</v>
      </c>
      <c r="AN11" s="203">
        <v>0</v>
      </c>
      <c r="AO11" s="203">
        <v>0</v>
      </c>
      <c r="AP11" s="203">
        <v>0</v>
      </c>
      <c r="AQ11" s="203">
        <v>36</v>
      </c>
      <c r="AR11" s="203">
        <v>0</v>
      </c>
      <c r="AS11" s="203">
        <v>0</v>
      </c>
      <c r="AT11" s="203">
        <v>0</v>
      </c>
      <c r="AU11" s="203">
        <v>0</v>
      </c>
      <c r="AV11" s="203">
        <v>0</v>
      </c>
      <c r="AW11" s="203">
        <v>0</v>
      </c>
      <c r="AX11" s="203">
        <v>0</v>
      </c>
      <c r="AY11" s="203">
        <v>0</v>
      </c>
      <c r="AZ11" s="203">
        <v>0</v>
      </c>
      <c r="BA11" s="203">
        <v>0</v>
      </c>
      <c r="BB11" s="203">
        <v>0</v>
      </c>
      <c r="BC11" s="203">
        <v>0</v>
      </c>
      <c r="BD11" s="203">
        <v>0</v>
      </c>
      <c r="BE11" s="33">
        <f t="shared" si="1"/>
        <v>234</v>
      </c>
    </row>
    <row r="12" spans="1:58" hidden="1" x14ac:dyDescent="0.2">
      <c r="A12" s="178" t="s">
        <v>84</v>
      </c>
      <c r="B12" s="178" t="s">
        <v>85</v>
      </c>
      <c r="C12" s="178" t="s">
        <v>37</v>
      </c>
      <c r="D12" s="178" t="s">
        <v>38</v>
      </c>
      <c r="E12" s="179" t="s">
        <v>82</v>
      </c>
      <c r="F12" s="60">
        <v>945000</v>
      </c>
      <c r="G12" s="178" t="s">
        <v>83</v>
      </c>
      <c r="H12" s="178" t="s">
        <v>47</v>
      </c>
      <c r="I12" s="180">
        <v>43496</v>
      </c>
      <c r="J12" s="180">
        <v>43501</v>
      </c>
      <c r="K12" s="180">
        <v>43854</v>
      </c>
      <c r="L12" s="181">
        <v>0</v>
      </c>
      <c r="M12" s="181">
        <v>0</v>
      </c>
      <c r="N12" s="181">
        <v>0</v>
      </c>
      <c r="O12" s="181">
        <v>0</v>
      </c>
      <c r="P12" s="181">
        <v>0</v>
      </c>
      <c r="Q12" s="181">
        <v>0</v>
      </c>
      <c r="R12" s="181">
        <v>0</v>
      </c>
      <c r="S12" s="181">
        <v>0</v>
      </c>
      <c r="T12" s="181">
        <v>0</v>
      </c>
      <c r="U12" s="181">
        <v>0</v>
      </c>
      <c r="V12" s="181">
        <v>0</v>
      </c>
      <c r="W12" s="181">
        <v>0</v>
      </c>
      <c r="X12" s="181">
        <v>0</v>
      </c>
      <c r="Y12" s="181">
        <v>0</v>
      </c>
      <c r="Z12" s="181">
        <v>0</v>
      </c>
      <c r="AA12" s="181">
        <v>0</v>
      </c>
      <c r="AB12" s="181">
        <v>658</v>
      </c>
      <c r="AC12" s="181">
        <v>0</v>
      </c>
      <c r="AD12" s="181">
        <v>0</v>
      </c>
      <c r="AE12" s="181">
        <v>0</v>
      </c>
      <c r="AF12" s="181">
        <v>0</v>
      </c>
      <c r="AG12" s="181">
        <v>0</v>
      </c>
      <c r="AH12" s="181">
        <f t="shared" si="0"/>
        <v>658</v>
      </c>
      <c r="AI12" s="201">
        <v>0</v>
      </c>
      <c r="AJ12" s="201">
        <v>0</v>
      </c>
      <c r="AK12" s="201">
        <v>0</v>
      </c>
      <c r="AL12" s="201">
        <v>0</v>
      </c>
      <c r="AM12" s="201">
        <v>0</v>
      </c>
      <c r="AN12" s="201">
        <v>0</v>
      </c>
      <c r="AO12" s="201">
        <v>0</v>
      </c>
      <c r="AP12" s="201">
        <v>0</v>
      </c>
      <c r="AQ12" s="201">
        <v>0</v>
      </c>
      <c r="AR12" s="201">
        <v>0</v>
      </c>
      <c r="AS12" s="201">
        <v>0</v>
      </c>
      <c r="AT12" s="201">
        <v>0</v>
      </c>
      <c r="AU12" s="201">
        <v>0</v>
      </c>
      <c r="AV12" s="201">
        <v>0</v>
      </c>
      <c r="AW12" s="201">
        <v>0</v>
      </c>
      <c r="AX12" s="201">
        <v>0</v>
      </c>
      <c r="AY12" s="201">
        <v>658</v>
      </c>
      <c r="AZ12" s="201">
        <v>0</v>
      </c>
      <c r="BA12" s="201">
        <v>0</v>
      </c>
      <c r="BB12" s="201">
        <v>0</v>
      </c>
      <c r="BC12" s="201">
        <v>0</v>
      </c>
      <c r="BD12" s="201">
        <v>0</v>
      </c>
      <c r="BE12" s="33">
        <f t="shared" si="1"/>
        <v>658</v>
      </c>
    </row>
    <row r="13" spans="1:58" s="9" customFormat="1" ht="13.5" hidden="1" thickBot="1" x14ac:dyDescent="0.25">
      <c r="A13" s="183" t="s">
        <v>86</v>
      </c>
      <c r="B13" s="183" t="s">
        <v>87</v>
      </c>
      <c r="C13" s="183" t="s">
        <v>37</v>
      </c>
      <c r="D13" s="183" t="s">
        <v>38</v>
      </c>
      <c r="E13" s="184" t="s">
        <v>82</v>
      </c>
      <c r="F13" s="185">
        <v>339000</v>
      </c>
      <c r="G13" s="183" t="s">
        <v>83</v>
      </c>
      <c r="H13" s="183" t="s">
        <v>47</v>
      </c>
      <c r="I13" s="186">
        <v>43357</v>
      </c>
      <c r="J13" s="186">
        <v>43332</v>
      </c>
      <c r="K13" s="186">
        <v>43706</v>
      </c>
      <c r="L13" s="187">
        <v>0</v>
      </c>
      <c r="M13" s="187">
        <v>0</v>
      </c>
      <c r="N13" s="187">
        <v>0</v>
      </c>
      <c r="O13" s="187">
        <v>0</v>
      </c>
      <c r="P13" s="187">
        <v>0</v>
      </c>
      <c r="Q13" s="187">
        <v>0</v>
      </c>
      <c r="R13" s="187">
        <v>0</v>
      </c>
      <c r="S13" s="187">
        <v>0</v>
      </c>
      <c r="T13" s="187">
        <v>0</v>
      </c>
      <c r="U13" s="187">
        <v>0</v>
      </c>
      <c r="V13" s="187">
        <v>0</v>
      </c>
      <c r="W13" s="187">
        <v>0</v>
      </c>
      <c r="X13" s="187">
        <v>0</v>
      </c>
      <c r="Y13" s="187">
        <v>0</v>
      </c>
      <c r="Z13" s="187">
        <v>0</v>
      </c>
      <c r="AA13" s="187">
        <v>0</v>
      </c>
      <c r="AB13" s="187">
        <v>159</v>
      </c>
      <c r="AC13" s="187">
        <v>0</v>
      </c>
      <c r="AD13" s="187">
        <v>0</v>
      </c>
      <c r="AE13" s="187">
        <v>0</v>
      </c>
      <c r="AF13" s="187">
        <v>0</v>
      </c>
      <c r="AG13" s="187">
        <v>0</v>
      </c>
      <c r="AH13" s="187">
        <f t="shared" si="0"/>
        <v>159</v>
      </c>
      <c r="AI13" s="202">
        <v>0</v>
      </c>
      <c r="AJ13" s="202">
        <v>0</v>
      </c>
      <c r="AK13" s="202">
        <v>0</v>
      </c>
      <c r="AL13" s="202">
        <v>0</v>
      </c>
      <c r="AM13" s="202">
        <v>0</v>
      </c>
      <c r="AN13" s="202">
        <v>0</v>
      </c>
      <c r="AO13" s="202">
        <v>0</v>
      </c>
      <c r="AP13" s="202">
        <v>0</v>
      </c>
      <c r="AQ13" s="202">
        <v>0</v>
      </c>
      <c r="AR13" s="202">
        <v>0</v>
      </c>
      <c r="AS13" s="202">
        <v>0</v>
      </c>
      <c r="AT13" s="202">
        <v>0</v>
      </c>
      <c r="AU13" s="202">
        <v>0</v>
      </c>
      <c r="AV13" s="202">
        <v>0</v>
      </c>
      <c r="AW13" s="202">
        <v>0</v>
      </c>
      <c r="AX13" s="202">
        <v>0</v>
      </c>
      <c r="AY13" s="202">
        <v>159</v>
      </c>
      <c r="AZ13" s="202">
        <v>0</v>
      </c>
      <c r="BA13" s="202">
        <v>0</v>
      </c>
      <c r="BB13" s="202">
        <v>0</v>
      </c>
      <c r="BC13" s="202">
        <v>0</v>
      </c>
      <c r="BD13" s="202">
        <v>0</v>
      </c>
      <c r="BE13" s="33">
        <f t="shared" si="1"/>
        <v>159</v>
      </c>
    </row>
    <row r="14" spans="1:58" hidden="1" x14ac:dyDescent="0.2">
      <c r="A14" s="178" t="s">
        <v>88</v>
      </c>
      <c r="B14" s="178" t="s">
        <v>89</v>
      </c>
      <c r="C14" s="178" t="s">
        <v>37</v>
      </c>
      <c r="D14" s="178" t="s">
        <v>38</v>
      </c>
      <c r="E14" s="179" t="s">
        <v>82</v>
      </c>
      <c r="F14" s="60">
        <v>312000</v>
      </c>
      <c r="G14" s="178" t="s">
        <v>83</v>
      </c>
      <c r="H14" s="178" t="s">
        <v>47</v>
      </c>
      <c r="I14" s="180">
        <v>44060</v>
      </c>
      <c r="J14" s="180">
        <v>44060</v>
      </c>
      <c r="K14" s="180">
        <v>44252</v>
      </c>
      <c r="L14" s="181">
        <v>0</v>
      </c>
      <c r="M14" s="181">
        <v>0</v>
      </c>
      <c r="N14" s="181">
        <v>0</v>
      </c>
      <c r="O14" s="181">
        <v>0</v>
      </c>
      <c r="P14" s="181">
        <v>0</v>
      </c>
      <c r="Q14" s="181">
        <v>0</v>
      </c>
      <c r="R14" s="181">
        <v>0</v>
      </c>
      <c r="S14" s="181">
        <v>0</v>
      </c>
      <c r="T14" s="181">
        <v>0</v>
      </c>
      <c r="U14" s="181">
        <v>0</v>
      </c>
      <c r="V14" s="181">
        <v>0</v>
      </c>
      <c r="W14" s="181">
        <v>0</v>
      </c>
      <c r="X14" s="181">
        <v>0</v>
      </c>
      <c r="Y14" s="181">
        <v>0</v>
      </c>
      <c r="Z14" s="181">
        <v>0</v>
      </c>
      <c r="AA14" s="181">
        <v>3</v>
      </c>
      <c r="AB14" s="181">
        <v>0</v>
      </c>
      <c r="AC14" s="181">
        <v>0</v>
      </c>
      <c r="AD14" s="181">
        <v>0</v>
      </c>
      <c r="AE14" s="181">
        <v>0</v>
      </c>
      <c r="AF14" s="181">
        <v>0</v>
      </c>
      <c r="AG14" s="181">
        <v>0</v>
      </c>
      <c r="AH14" s="181">
        <f t="shared" si="0"/>
        <v>3</v>
      </c>
      <c r="AI14" s="201">
        <v>0</v>
      </c>
      <c r="AJ14" s="201">
        <v>0</v>
      </c>
      <c r="AK14" s="201">
        <v>0</v>
      </c>
      <c r="AL14" s="201">
        <v>0</v>
      </c>
      <c r="AM14" s="201">
        <v>0</v>
      </c>
      <c r="AN14" s="201">
        <v>0</v>
      </c>
      <c r="AO14" s="201">
        <v>0</v>
      </c>
      <c r="AP14" s="201">
        <v>0</v>
      </c>
      <c r="AQ14" s="201">
        <v>0</v>
      </c>
      <c r="AR14" s="201">
        <v>0</v>
      </c>
      <c r="AS14" s="201">
        <v>0</v>
      </c>
      <c r="AT14" s="201">
        <v>0</v>
      </c>
      <c r="AU14" s="201">
        <v>0</v>
      </c>
      <c r="AV14" s="201">
        <v>0</v>
      </c>
      <c r="AW14" s="201">
        <v>0</v>
      </c>
      <c r="AX14" s="201">
        <v>3</v>
      </c>
      <c r="AY14" s="201">
        <v>0</v>
      </c>
      <c r="AZ14" s="201">
        <v>0</v>
      </c>
      <c r="BA14" s="201">
        <v>0</v>
      </c>
      <c r="BB14" s="201">
        <v>0</v>
      </c>
      <c r="BC14" s="201">
        <v>0</v>
      </c>
      <c r="BD14" s="201">
        <v>0</v>
      </c>
      <c r="BE14" s="33">
        <f t="shared" si="1"/>
        <v>3</v>
      </c>
    </row>
    <row r="15" spans="1:58" hidden="1" x14ac:dyDescent="0.2">
      <c r="A15" s="178" t="s">
        <v>94</v>
      </c>
      <c r="B15" s="178" t="s">
        <v>95</v>
      </c>
      <c r="C15" s="178" t="s">
        <v>37</v>
      </c>
      <c r="D15" s="178" t="s">
        <v>38</v>
      </c>
      <c r="E15" s="179" t="s">
        <v>82</v>
      </c>
      <c r="F15" s="60">
        <v>1933000</v>
      </c>
      <c r="G15" s="178" t="s">
        <v>83</v>
      </c>
      <c r="H15" s="178" t="s">
        <v>47</v>
      </c>
      <c r="I15" s="180">
        <v>44491</v>
      </c>
      <c r="J15" s="180">
        <v>44791</v>
      </c>
      <c r="K15" s="180">
        <v>45184</v>
      </c>
      <c r="L15" s="181">
        <v>204</v>
      </c>
      <c r="M15" s="181">
        <v>0</v>
      </c>
      <c r="N15" s="181">
        <v>0</v>
      </c>
      <c r="O15" s="181">
        <v>0</v>
      </c>
      <c r="P15" s="181">
        <v>0</v>
      </c>
      <c r="Q15" s="181">
        <v>0</v>
      </c>
      <c r="R15" s="181">
        <v>0</v>
      </c>
      <c r="S15" s="181">
        <v>0</v>
      </c>
      <c r="T15" s="181">
        <v>0</v>
      </c>
      <c r="U15" s="181">
        <v>0</v>
      </c>
      <c r="V15" s="181">
        <v>0</v>
      </c>
      <c r="W15" s="181">
        <v>0</v>
      </c>
      <c r="X15" s="181">
        <v>266</v>
      </c>
      <c r="Y15" s="181">
        <v>0</v>
      </c>
      <c r="Z15" s="181">
        <v>0</v>
      </c>
      <c r="AA15" s="181">
        <v>0</v>
      </c>
      <c r="AB15" s="181">
        <v>1207</v>
      </c>
      <c r="AC15" s="181">
        <v>0</v>
      </c>
      <c r="AD15" s="181">
        <v>0</v>
      </c>
      <c r="AE15" s="181">
        <v>0</v>
      </c>
      <c r="AF15" s="181">
        <v>0</v>
      </c>
      <c r="AG15" s="181">
        <v>0</v>
      </c>
      <c r="AH15" s="181">
        <f t="shared" si="0"/>
        <v>1677</v>
      </c>
      <c r="AI15" s="201">
        <v>204</v>
      </c>
      <c r="AJ15" s="201">
        <v>0</v>
      </c>
      <c r="AK15" s="201">
        <v>0</v>
      </c>
      <c r="AL15" s="201">
        <v>0</v>
      </c>
      <c r="AM15" s="201">
        <v>0</v>
      </c>
      <c r="AN15" s="201">
        <v>0</v>
      </c>
      <c r="AO15" s="201">
        <v>0</v>
      </c>
      <c r="AP15" s="201">
        <v>0</v>
      </c>
      <c r="AQ15" s="201">
        <v>0</v>
      </c>
      <c r="AR15" s="201">
        <v>0</v>
      </c>
      <c r="AS15" s="201">
        <v>0</v>
      </c>
      <c r="AT15" s="201">
        <v>0</v>
      </c>
      <c r="AU15" s="201">
        <v>266</v>
      </c>
      <c r="AV15" s="201">
        <v>0</v>
      </c>
      <c r="AW15" s="201">
        <v>0</v>
      </c>
      <c r="AX15" s="201">
        <v>0</v>
      </c>
      <c r="AY15" s="201">
        <v>1207</v>
      </c>
      <c r="AZ15" s="201">
        <v>0</v>
      </c>
      <c r="BA15" s="201">
        <v>0</v>
      </c>
      <c r="BB15" s="201">
        <v>0</v>
      </c>
      <c r="BC15" s="201">
        <v>0</v>
      </c>
      <c r="BD15" s="201">
        <v>0</v>
      </c>
      <c r="BE15" s="33">
        <f t="shared" si="1"/>
        <v>1677</v>
      </c>
    </row>
    <row r="16" spans="1:58" s="9" customFormat="1" ht="13.5" hidden="1" thickBot="1" x14ac:dyDescent="0.25">
      <c r="A16" s="81" t="s">
        <v>94</v>
      </c>
      <c r="B16" s="81" t="s">
        <v>95</v>
      </c>
      <c r="C16" s="81" t="s">
        <v>37</v>
      </c>
      <c r="D16" s="81" t="s">
        <v>38</v>
      </c>
      <c r="E16" s="175" t="s">
        <v>82</v>
      </c>
      <c r="F16" s="80">
        <v>1933000</v>
      </c>
      <c r="G16" s="81" t="s">
        <v>83</v>
      </c>
      <c r="H16" s="81" t="s">
        <v>75</v>
      </c>
      <c r="I16" s="72">
        <v>44491</v>
      </c>
      <c r="J16" s="72">
        <v>44791</v>
      </c>
      <c r="K16" s="72">
        <v>45184</v>
      </c>
      <c r="L16" s="176">
        <v>0</v>
      </c>
      <c r="M16" s="176">
        <v>0</v>
      </c>
      <c r="N16" s="176">
        <v>0</v>
      </c>
      <c r="O16" s="176">
        <v>0</v>
      </c>
      <c r="P16" s="176">
        <v>0</v>
      </c>
      <c r="Q16" s="176">
        <v>0</v>
      </c>
      <c r="R16" s="176">
        <v>0</v>
      </c>
      <c r="S16" s="176">
        <v>0</v>
      </c>
      <c r="T16" s="176">
        <v>0</v>
      </c>
      <c r="U16" s="176">
        <v>0</v>
      </c>
      <c r="V16" s="176">
        <v>0</v>
      </c>
      <c r="W16" s="176">
        <v>0</v>
      </c>
      <c r="X16" s="176">
        <v>0</v>
      </c>
      <c r="Y16" s="176">
        <v>0</v>
      </c>
      <c r="Z16" s="176">
        <v>0</v>
      </c>
      <c r="AA16" s="176">
        <v>0</v>
      </c>
      <c r="AB16" s="176">
        <v>285</v>
      </c>
      <c r="AC16" s="176">
        <v>0</v>
      </c>
      <c r="AD16" s="176">
        <v>0</v>
      </c>
      <c r="AE16" s="176">
        <v>0</v>
      </c>
      <c r="AF16" s="176">
        <v>0</v>
      </c>
      <c r="AG16" s="176">
        <v>0</v>
      </c>
      <c r="AH16" s="176">
        <f t="shared" si="0"/>
        <v>285</v>
      </c>
      <c r="AI16" s="203">
        <v>0</v>
      </c>
      <c r="AJ16" s="203">
        <v>0</v>
      </c>
      <c r="AK16" s="203">
        <v>0</v>
      </c>
      <c r="AL16" s="203">
        <v>0</v>
      </c>
      <c r="AM16" s="203">
        <v>0</v>
      </c>
      <c r="AN16" s="203">
        <v>0</v>
      </c>
      <c r="AO16" s="203">
        <v>0</v>
      </c>
      <c r="AP16" s="203">
        <v>0</v>
      </c>
      <c r="AQ16" s="203">
        <v>0</v>
      </c>
      <c r="AR16" s="203">
        <v>0</v>
      </c>
      <c r="AS16" s="203">
        <v>0</v>
      </c>
      <c r="AT16" s="203">
        <v>0</v>
      </c>
      <c r="AU16" s="203">
        <v>0</v>
      </c>
      <c r="AV16" s="203">
        <v>0</v>
      </c>
      <c r="AW16" s="203">
        <v>0</v>
      </c>
      <c r="AX16" s="203">
        <v>0</v>
      </c>
      <c r="AY16" s="203">
        <v>285</v>
      </c>
      <c r="AZ16" s="203">
        <v>0</v>
      </c>
      <c r="BA16" s="203">
        <v>0</v>
      </c>
      <c r="BB16" s="203">
        <v>0</v>
      </c>
      <c r="BC16" s="203">
        <v>0</v>
      </c>
      <c r="BD16" s="203">
        <v>0</v>
      </c>
      <c r="BE16" s="33">
        <f t="shared" si="1"/>
        <v>285</v>
      </c>
    </row>
    <row r="17" spans="1:58" x14ac:dyDescent="0.2">
      <c r="A17" s="178" t="s">
        <v>96</v>
      </c>
      <c r="B17" s="178" t="s">
        <v>97</v>
      </c>
      <c r="C17" s="178" t="s">
        <v>37</v>
      </c>
      <c r="D17" s="178" t="s">
        <v>38</v>
      </c>
      <c r="E17" s="179" t="s">
        <v>98</v>
      </c>
      <c r="F17" s="60">
        <v>44000</v>
      </c>
      <c r="G17" s="178" t="s">
        <v>99</v>
      </c>
      <c r="H17" s="178" t="s">
        <v>75</v>
      </c>
      <c r="I17" s="180">
        <v>45065</v>
      </c>
      <c r="J17" s="180">
        <v>45047</v>
      </c>
      <c r="K17" s="180">
        <v>45793</v>
      </c>
      <c r="L17" s="181">
        <v>16</v>
      </c>
      <c r="M17" s="181">
        <v>0</v>
      </c>
      <c r="N17" s="181">
        <v>0</v>
      </c>
      <c r="O17" s="181">
        <v>0</v>
      </c>
      <c r="P17" s="181">
        <v>0</v>
      </c>
      <c r="Q17" s="181">
        <v>0</v>
      </c>
      <c r="R17" s="181">
        <v>0</v>
      </c>
      <c r="S17" s="181">
        <v>0</v>
      </c>
      <c r="T17" s="181">
        <v>0</v>
      </c>
      <c r="U17" s="181">
        <v>0</v>
      </c>
      <c r="V17" s="181">
        <v>0</v>
      </c>
      <c r="W17" s="181">
        <v>0</v>
      </c>
      <c r="X17" s="181">
        <v>0</v>
      </c>
      <c r="Y17" s="181">
        <v>0</v>
      </c>
      <c r="Z17" s="181">
        <v>0</v>
      </c>
      <c r="AA17" s="181">
        <v>0</v>
      </c>
      <c r="AB17" s="181">
        <v>0</v>
      </c>
      <c r="AC17" s="181">
        <v>63</v>
      </c>
      <c r="AD17" s="181">
        <v>0</v>
      </c>
      <c r="AE17" s="181">
        <v>0</v>
      </c>
      <c r="AF17" s="181">
        <v>0</v>
      </c>
      <c r="AG17" s="181">
        <v>0</v>
      </c>
      <c r="AH17" s="181">
        <f t="shared" si="0"/>
        <v>79</v>
      </c>
      <c r="AI17" s="201">
        <v>16</v>
      </c>
      <c r="AJ17" s="201">
        <v>0</v>
      </c>
      <c r="AK17" s="201">
        <v>0</v>
      </c>
      <c r="AL17" s="201">
        <v>0</v>
      </c>
      <c r="AM17" s="201">
        <v>0</v>
      </c>
      <c r="AN17" s="201">
        <v>0</v>
      </c>
      <c r="AO17" s="201">
        <v>0</v>
      </c>
      <c r="AP17" s="201">
        <v>0</v>
      </c>
      <c r="AQ17" s="201">
        <v>0</v>
      </c>
      <c r="AR17" s="201">
        <v>0</v>
      </c>
      <c r="AS17" s="201">
        <v>0</v>
      </c>
      <c r="AT17" s="201">
        <v>0</v>
      </c>
      <c r="AU17" s="201">
        <v>0</v>
      </c>
      <c r="AV17" s="201">
        <v>0</v>
      </c>
      <c r="AW17" s="201">
        <v>0</v>
      </c>
      <c r="AX17" s="201">
        <v>0</v>
      </c>
      <c r="AY17" s="201">
        <v>0</v>
      </c>
      <c r="AZ17" s="201">
        <v>63</v>
      </c>
      <c r="BA17" s="201">
        <v>0</v>
      </c>
      <c r="BB17" s="201">
        <v>0</v>
      </c>
      <c r="BC17" s="201">
        <v>0</v>
      </c>
      <c r="BD17" s="201">
        <v>0</v>
      </c>
      <c r="BE17" s="33">
        <f t="shared" si="1"/>
        <v>79</v>
      </c>
    </row>
    <row r="18" spans="1:58" s="9" customFormat="1" ht="13.5" hidden="1" thickBot="1" x14ac:dyDescent="0.25">
      <c r="A18" s="183" t="s">
        <v>100</v>
      </c>
      <c r="B18" s="183" t="s">
        <v>101</v>
      </c>
      <c r="C18" s="183" t="s">
        <v>37</v>
      </c>
      <c r="D18" s="183" t="s">
        <v>38</v>
      </c>
      <c r="E18" s="184" t="s">
        <v>82</v>
      </c>
      <c r="F18" s="185">
        <v>832000</v>
      </c>
      <c r="G18" s="183" t="s">
        <v>83</v>
      </c>
      <c r="H18" s="183" t="s">
        <v>47</v>
      </c>
      <c r="I18" s="186">
        <v>43558</v>
      </c>
      <c r="J18" s="186">
        <v>43559</v>
      </c>
      <c r="K18" s="186">
        <v>43903</v>
      </c>
      <c r="L18" s="187">
        <v>0</v>
      </c>
      <c r="M18" s="187">
        <v>0</v>
      </c>
      <c r="N18" s="187">
        <v>0</v>
      </c>
      <c r="O18" s="187">
        <v>0</v>
      </c>
      <c r="P18" s="187">
        <v>0</v>
      </c>
      <c r="Q18" s="187">
        <v>0</v>
      </c>
      <c r="R18" s="187">
        <v>0</v>
      </c>
      <c r="S18" s="187">
        <v>0</v>
      </c>
      <c r="T18" s="187">
        <v>0</v>
      </c>
      <c r="U18" s="187">
        <v>0</v>
      </c>
      <c r="V18" s="187">
        <v>0</v>
      </c>
      <c r="W18" s="187">
        <v>0</v>
      </c>
      <c r="X18" s="187">
        <v>0</v>
      </c>
      <c r="Y18" s="187">
        <v>0</v>
      </c>
      <c r="Z18" s="187">
        <v>0</v>
      </c>
      <c r="AA18" s="187">
        <v>0</v>
      </c>
      <c r="AB18" s="187">
        <v>137</v>
      </c>
      <c r="AC18" s="187">
        <v>0</v>
      </c>
      <c r="AD18" s="187">
        <v>0</v>
      </c>
      <c r="AE18" s="187">
        <v>0</v>
      </c>
      <c r="AF18" s="187">
        <v>0</v>
      </c>
      <c r="AG18" s="187">
        <v>0</v>
      </c>
      <c r="AH18" s="187">
        <f t="shared" si="0"/>
        <v>137</v>
      </c>
      <c r="AI18" s="202">
        <v>0</v>
      </c>
      <c r="AJ18" s="202">
        <v>0</v>
      </c>
      <c r="AK18" s="202">
        <v>0</v>
      </c>
      <c r="AL18" s="202">
        <v>0</v>
      </c>
      <c r="AM18" s="202">
        <v>0</v>
      </c>
      <c r="AN18" s="202">
        <v>0</v>
      </c>
      <c r="AO18" s="202">
        <v>0</v>
      </c>
      <c r="AP18" s="202">
        <v>0</v>
      </c>
      <c r="AQ18" s="202">
        <v>0</v>
      </c>
      <c r="AR18" s="202">
        <v>0</v>
      </c>
      <c r="AS18" s="202">
        <v>0</v>
      </c>
      <c r="AT18" s="202">
        <v>0</v>
      </c>
      <c r="AU18" s="202">
        <v>0</v>
      </c>
      <c r="AV18" s="202">
        <v>0</v>
      </c>
      <c r="AW18" s="202">
        <v>0</v>
      </c>
      <c r="AX18" s="202">
        <v>0</v>
      </c>
      <c r="AY18" s="202">
        <v>137</v>
      </c>
      <c r="AZ18" s="202">
        <v>0</v>
      </c>
      <c r="BA18" s="202">
        <v>0</v>
      </c>
      <c r="BB18" s="202">
        <v>0</v>
      </c>
      <c r="BC18" s="202">
        <v>0</v>
      </c>
      <c r="BD18" s="202">
        <v>0</v>
      </c>
      <c r="BE18" s="33">
        <f t="shared" si="1"/>
        <v>137</v>
      </c>
    </row>
    <row r="19" spans="1:58" s="9" customFormat="1" ht="13.5" hidden="1" thickBot="1" x14ac:dyDescent="0.25">
      <c r="A19" s="183" t="s">
        <v>102</v>
      </c>
      <c r="B19" s="183" t="s">
        <v>103</v>
      </c>
      <c r="C19" s="183" t="s">
        <v>37</v>
      </c>
      <c r="D19" s="183" t="s">
        <v>38</v>
      </c>
      <c r="E19" s="184" t="s">
        <v>82</v>
      </c>
      <c r="F19" s="185">
        <v>285000</v>
      </c>
      <c r="G19" s="183" t="s">
        <v>83</v>
      </c>
      <c r="H19" s="183" t="s">
        <v>47</v>
      </c>
      <c r="I19" s="186">
        <v>44195</v>
      </c>
      <c r="J19" s="186">
        <v>44174</v>
      </c>
      <c r="K19" s="186">
        <v>44551</v>
      </c>
      <c r="L19" s="187">
        <v>0</v>
      </c>
      <c r="M19" s="187">
        <v>0</v>
      </c>
      <c r="N19" s="187">
        <v>0</v>
      </c>
      <c r="O19" s="187">
        <v>0</v>
      </c>
      <c r="P19" s="187">
        <v>0</v>
      </c>
      <c r="Q19" s="187">
        <v>0</v>
      </c>
      <c r="R19" s="187">
        <v>0</v>
      </c>
      <c r="S19" s="187">
        <v>0</v>
      </c>
      <c r="T19" s="187">
        <v>0</v>
      </c>
      <c r="U19" s="187">
        <v>0</v>
      </c>
      <c r="V19" s="187">
        <v>0</v>
      </c>
      <c r="W19" s="187">
        <v>0</v>
      </c>
      <c r="X19" s="187">
        <v>0</v>
      </c>
      <c r="Y19" s="187">
        <v>0</v>
      </c>
      <c r="Z19" s="187">
        <v>0</v>
      </c>
      <c r="AA19" s="187">
        <v>0</v>
      </c>
      <c r="AB19" s="187">
        <v>60</v>
      </c>
      <c r="AC19" s="187">
        <v>0</v>
      </c>
      <c r="AD19" s="187">
        <v>0</v>
      </c>
      <c r="AE19" s="187">
        <v>0</v>
      </c>
      <c r="AF19" s="187">
        <v>0</v>
      </c>
      <c r="AG19" s="187">
        <v>0</v>
      </c>
      <c r="AH19" s="187">
        <f t="shared" si="0"/>
        <v>60</v>
      </c>
      <c r="AI19" s="202">
        <v>0</v>
      </c>
      <c r="AJ19" s="202">
        <v>0</v>
      </c>
      <c r="AK19" s="202">
        <v>0</v>
      </c>
      <c r="AL19" s="202">
        <v>0</v>
      </c>
      <c r="AM19" s="202">
        <v>0</v>
      </c>
      <c r="AN19" s="202">
        <v>0</v>
      </c>
      <c r="AO19" s="202">
        <v>0</v>
      </c>
      <c r="AP19" s="202">
        <v>0</v>
      </c>
      <c r="AQ19" s="202">
        <v>0</v>
      </c>
      <c r="AR19" s="202">
        <v>0</v>
      </c>
      <c r="AS19" s="202">
        <v>0</v>
      </c>
      <c r="AT19" s="202">
        <v>0</v>
      </c>
      <c r="AU19" s="202">
        <v>0</v>
      </c>
      <c r="AV19" s="202">
        <v>0</v>
      </c>
      <c r="AW19" s="202">
        <v>0</v>
      </c>
      <c r="AX19" s="202">
        <v>0</v>
      </c>
      <c r="AY19" s="202">
        <v>60</v>
      </c>
      <c r="AZ19" s="202">
        <v>0</v>
      </c>
      <c r="BA19" s="202">
        <v>0</v>
      </c>
      <c r="BB19" s="202">
        <v>0</v>
      </c>
      <c r="BC19" s="202">
        <v>0</v>
      </c>
      <c r="BD19" s="202">
        <v>0</v>
      </c>
      <c r="BE19" s="33">
        <f t="shared" si="1"/>
        <v>60</v>
      </c>
    </row>
    <row r="20" spans="1:58" x14ac:dyDescent="0.2">
      <c r="A20" s="178" t="s">
        <v>104</v>
      </c>
      <c r="B20" s="178" t="s">
        <v>105</v>
      </c>
      <c r="C20" s="178" t="s">
        <v>37</v>
      </c>
      <c r="D20" s="178" t="s">
        <v>38</v>
      </c>
      <c r="E20" s="179" t="s">
        <v>106</v>
      </c>
      <c r="F20" s="60">
        <v>804000</v>
      </c>
      <c r="G20" s="178" t="s">
        <v>107</v>
      </c>
      <c r="H20" s="178" t="s">
        <v>75</v>
      </c>
      <c r="I20" s="180">
        <v>44732</v>
      </c>
      <c r="J20" s="180">
        <v>44939</v>
      </c>
      <c r="K20" s="180">
        <v>45474</v>
      </c>
      <c r="L20" s="181">
        <v>345</v>
      </c>
      <c r="M20" s="181">
        <v>0</v>
      </c>
      <c r="N20" s="181">
        <v>0</v>
      </c>
      <c r="O20" s="181">
        <v>0</v>
      </c>
      <c r="P20" s="181">
        <v>0</v>
      </c>
      <c r="Q20" s="181">
        <v>0</v>
      </c>
      <c r="R20" s="181">
        <v>0</v>
      </c>
      <c r="S20" s="181">
        <v>0</v>
      </c>
      <c r="T20" s="181">
        <v>0</v>
      </c>
      <c r="U20" s="181">
        <v>0</v>
      </c>
      <c r="V20" s="181">
        <v>0</v>
      </c>
      <c r="W20" s="181">
        <v>0</v>
      </c>
      <c r="X20" s="181">
        <v>0</v>
      </c>
      <c r="Y20" s="181">
        <v>0</v>
      </c>
      <c r="Z20" s="181">
        <v>0</v>
      </c>
      <c r="AA20" s="181">
        <v>0</v>
      </c>
      <c r="AB20" s="181">
        <v>0</v>
      </c>
      <c r="AC20" s="181">
        <v>0</v>
      </c>
      <c r="AD20" s="181">
        <v>0</v>
      </c>
      <c r="AE20" s="181">
        <v>0</v>
      </c>
      <c r="AF20" s="181">
        <v>0</v>
      </c>
      <c r="AG20" s="181">
        <v>0</v>
      </c>
      <c r="AH20" s="181">
        <f t="shared" si="0"/>
        <v>345</v>
      </c>
      <c r="AI20" s="201">
        <v>345</v>
      </c>
      <c r="AJ20" s="201">
        <v>0</v>
      </c>
      <c r="AK20" s="201">
        <v>0</v>
      </c>
      <c r="AL20" s="201">
        <v>0</v>
      </c>
      <c r="AM20" s="201">
        <v>0</v>
      </c>
      <c r="AN20" s="201">
        <v>0</v>
      </c>
      <c r="AO20" s="201">
        <v>0</v>
      </c>
      <c r="AP20" s="201">
        <v>0</v>
      </c>
      <c r="AQ20" s="201">
        <v>0</v>
      </c>
      <c r="AR20" s="201">
        <v>0</v>
      </c>
      <c r="AS20" s="201">
        <v>0</v>
      </c>
      <c r="AT20" s="201">
        <v>0</v>
      </c>
      <c r="AU20" s="201">
        <v>0</v>
      </c>
      <c r="AV20" s="201">
        <v>0</v>
      </c>
      <c r="AW20" s="201">
        <v>0</v>
      </c>
      <c r="AX20" s="201">
        <v>0</v>
      </c>
      <c r="AY20" s="201">
        <v>0</v>
      </c>
      <c r="AZ20" s="201">
        <v>0</v>
      </c>
      <c r="BA20" s="201">
        <v>0</v>
      </c>
      <c r="BB20" s="201">
        <v>0</v>
      </c>
      <c r="BC20" s="201">
        <v>0</v>
      </c>
      <c r="BD20" s="201">
        <v>0</v>
      </c>
      <c r="BE20" s="33">
        <f t="shared" si="1"/>
        <v>345</v>
      </c>
    </row>
    <row r="21" spans="1:58" s="9" customFormat="1" ht="13.5" hidden="1" thickBot="1" x14ac:dyDescent="0.25">
      <c r="A21" s="183" t="s">
        <v>108</v>
      </c>
      <c r="B21" s="183" t="s">
        <v>109</v>
      </c>
      <c r="C21" s="183" t="s">
        <v>37</v>
      </c>
      <c r="D21" s="183" t="s">
        <v>38</v>
      </c>
      <c r="E21" s="184" t="s">
        <v>110</v>
      </c>
      <c r="F21" s="185">
        <v>109000</v>
      </c>
      <c r="G21" s="183" t="s">
        <v>111</v>
      </c>
      <c r="H21" s="183" t="s">
        <v>47</v>
      </c>
      <c r="I21" s="186">
        <v>44722</v>
      </c>
      <c r="J21" s="186">
        <v>44783</v>
      </c>
      <c r="K21" s="186">
        <v>45200</v>
      </c>
      <c r="L21" s="187">
        <v>23</v>
      </c>
      <c r="M21" s="187" t="s">
        <v>66</v>
      </c>
      <c r="N21" s="187" t="s">
        <v>66</v>
      </c>
      <c r="O21" s="187" t="s">
        <v>66</v>
      </c>
      <c r="P21" s="187" t="s">
        <v>66</v>
      </c>
      <c r="Q21" s="187" t="s">
        <v>66</v>
      </c>
      <c r="R21" s="187" t="s">
        <v>66</v>
      </c>
      <c r="S21" s="187" t="s">
        <v>66</v>
      </c>
      <c r="T21" s="187" t="s">
        <v>66</v>
      </c>
      <c r="U21" s="187">
        <v>0</v>
      </c>
      <c r="V21" s="187">
        <v>0</v>
      </c>
      <c r="W21" s="187">
        <v>0</v>
      </c>
      <c r="X21" s="187">
        <v>0</v>
      </c>
      <c r="Y21" s="187">
        <v>0</v>
      </c>
      <c r="Z21" s="187">
        <v>0</v>
      </c>
      <c r="AA21" s="187">
        <v>0</v>
      </c>
      <c r="AB21" s="187">
        <v>0</v>
      </c>
      <c r="AC21" s="187" t="s">
        <v>66</v>
      </c>
      <c r="AD21" s="187" t="s">
        <v>66</v>
      </c>
      <c r="AE21" s="187" t="s">
        <v>66</v>
      </c>
      <c r="AF21" s="187" t="s">
        <v>66</v>
      </c>
      <c r="AG21" s="187" t="s">
        <v>66</v>
      </c>
      <c r="AH21" s="187">
        <f t="shared" si="0"/>
        <v>23</v>
      </c>
      <c r="AI21" s="202">
        <v>23</v>
      </c>
      <c r="AJ21" s="202" t="s">
        <v>66</v>
      </c>
      <c r="AK21" s="202" t="s">
        <v>66</v>
      </c>
      <c r="AL21" s="202" t="s">
        <v>66</v>
      </c>
      <c r="AM21" s="202" t="s">
        <v>66</v>
      </c>
      <c r="AN21" s="202" t="s">
        <v>66</v>
      </c>
      <c r="AO21" s="202" t="s">
        <v>66</v>
      </c>
      <c r="AP21" s="202" t="s">
        <v>66</v>
      </c>
      <c r="AQ21" s="202" t="s">
        <v>66</v>
      </c>
      <c r="AR21" s="202">
        <v>0</v>
      </c>
      <c r="AS21" s="202">
        <v>0</v>
      </c>
      <c r="AT21" s="202">
        <v>0</v>
      </c>
      <c r="AU21" s="202">
        <v>0</v>
      </c>
      <c r="AV21" s="202">
        <v>0</v>
      </c>
      <c r="AW21" s="202">
        <v>0</v>
      </c>
      <c r="AX21" s="202">
        <v>0</v>
      </c>
      <c r="AY21" s="202">
        <v>0</v>
      </c>
      <c r="AZ21" s="202" t="s">
        <v>66</v>
      </c>
      <c r="BA21" s="202" t="s">
        <v>66</v>
      </c>
      <c r="BB21" s="202" t="s">
        <v>66</v>
      </c>
      <c r="BC21" s="202" t="s">
        <v>66</v>
      </c>
      <c r="BD21" s="202" t="s">
        <v>66</v>
      </c>
      <c r="BE21" s="33">
        <f t="shared" si="1"/>
        <v>23</v>
      </c>
    </row>
    <row r="22" spans="1:58" hidden="1" x14ac:dyDescent="0.2">
      <c r="A22" s="178" t="s">
        <v>112</v>
      </c>
      <c r="B22" s="178" t="s">
        <v>113</v>
      </c>
      <c r="C22" s="178" t="s">
        <v>37</v>
      </c>
      <c r="D22" s="178" t="s">
        <v>38</v>
      </c>
      <c r="E22" s="179" t="s">
        <v>78</v>
      </c>
      <c r="F22" s="60">
        <v>385000</v>
      </c>
      <c r="G22" s="178" t="s">
        <v>79</v>
      </c>
      <c r="H22" s="178" t="s">
        <v>47</v>
      </c>
      <c r="I22" s="180">
        <v>44617</v>
      </c>
      <c r="J22" s="180">
        <v>44536</v>
      </c>
      <c r="K22" s="180">
        <v>44937</v>
      </c>
      <c r="L22" s="181" t="s">
        <v>66</v>
      </c>
      <c r="M22" s="181">
        <v>0</v>
      </c>
      <c r="N22" s="181">
        <v>0</v>
      </c>
      <c r="O22" s="181">
        <v>0</v>
      </c>
      <c r="P22" s="181">
        <v>0</v>
      </c>
      <c r="Q22" s="181">
        <v>0</v>
      </c>
      <c r="R22" s="181">
        <v>0</v>
      </c>
      <c r="S22" s="181">
        <v>0</v>
      </c>
      <c r="T22" s="181">
        <v>0</v>
      </c>
      <c r="U22" s="181">
        <v>0</v>
      </c>
      <c r="V22" s="181">
        <v>0</v>
      </c>
      <c r="W22" s="181">
        <v>0</v>
      </c>
      <c r="X22" s="181">
        <v>0</v>
      </c>
      <c r="Y22" s="181">
        <v>0</v>
      </c>
      <c r="Z22" s="181">
        <v>0</v>
      </c>
      <c r="AA22" s="181">
        <v>0</v>
      </c>
      <c r="AB22" s="181">
        <v>98</v>
      </c>
      <c r="AC22" s="181">
        <v>0</v>
      </c>
      <c r="AD22" s="181">
        <v>0</v>
      </c>
      <c r="AE22" s="181">
        <v>0</v>
      </c>
      <c r="AF22" s="181">
        <v>0</v>
      </c>
      <c r="AG22" s="181">
        <v>0</v>
      </c>
      <c r="AH22" s="181">
        <f t="shared" si="0"/>
        <v>98</v>
      </c>
      <c r="AI22" s="201" t="s">
        <v>66</v>
      </c>
      <c r="AJ22" s="201">
        <v>0</v>
      </c>
      <c r="AK22" s="201">
        <v>0</v>
      </c>
      <c r="AL22" s="201">
        <v>0</v>
      </c>
      <c r="AM22" s="201">
        <v>0</v>
      </c>
      <c r="AN22" s="201">
        <v>0</v>
      </c>
      <c r="AO22" s="201">
        <v>0</v>
      </c>
      <c r="AP22" s="201">
        <v>0</v>
      </c>
      <c r="AQ22" s="201">
        <v>0</v>
      </c>
      <c r="AR22" s="201">
        <v>0</v>
      </c>
      <c r="AS22" s="201">
        <v>0</v>
      </c>
      <c r="AT22" s="201">
        <v>0</v>
      </c>
      <c r="AU22" s="201">
        <v>0</v>
      </c>
      <c r="AV22" s="201">
        <v>0</v>
      </c>
      <c r="AW22" s="201">
        <v>0</v>
      </c>
      <c r="AX22" s="201">
        <v>0</v>
      </c>
      <c r="AY22" s="201">
        <v>98</v>
      </c>
      <c r="AZ22" s="201">
        <v>0</v>
      </c>
      <c r="BA22" s="201">
        <v>0</v>
      </c>
      <c r="BB22" s="201">
        <v>0</v>
      </c>
      <c r="BC22" s="201">
        <v>0</v>
      </c>
      <c r="BD22" s="201">
        <v>0</v>
      </c>
      <c r="BE22" s="33">
        <f t="shared" si="1"/>
        <v>98</v>
      </c>
    </row>
    <row r="23" spans="1:58" x14ac:dyDescent="0.2">
      <c r="A23" s="178" t="s">
        <v>114</v>
      </c>
      <c r="B23" s="178" t="s">
        <v>115</v>
      </c>
      <c r="C23" s="178" t="s">
        <v>37</v>
      </c>
      <c r="D23" s="178" t="s">
        <v>38</v>
      </c>
      <c r="E23" s="179" t="s">
        <v>73</v>
      </c>
      <c r="F23" s="60">
        <v>700000</v>
      </c>
      <c r="G23" s="178" t="s">
        <v>74</v>
      </c>
      <c r="H23" s="178" t="s">
        <v>47</v>
      </c>
      <c r="I23" s="180">
        <v>45352</v>
      </c>
      <c r="J23" s="180">
        <v>45352</v>
      </c>
      <c r="K23" s="180">
        <v>46157</v>
      </c>
      <c r="L23" s="181">
        <v>0</v>
      </c>
      <c r="M23" s="181">
        <v>0</v>
      </c>
      <c r="N23" s="181">
        <v>0</v>
      </c>
      <c r="O23" s="181">
        <v>0</v>
      </c>
      <c r="P23" s="181">
        <v>0</v>
      </c>
      <c r="Q23" s="181">
        <v>0</v>
      </c>
      <c r="R23" s="181">
        <v>0</v>
      </c>
      <c r="S23" s="181">
        <v>0</v>
      </c>
      <c r="T23" s="181">
        <v>0</v>
      </c>
      <c r="U23" s="181">
        <v>0</v>
      </c>
      <c r="V23" s="181">
        <v>0</v>
      </c>
      <c r="W23" s="181">
        <v>0</v>
      </c>
      <c r="X23" s="181">
        <v>18</v>
      </c>
      <c r="Y23" s="181">
        <v>0</v>
      </c>
      <c r="Z23" s="181">
        <v>0</v>
      </c>
      <c r="AA23" s="181">
        <v>0</v>
      </c>
      <c r="AB23" s="181">
        <v>0</v>
      </c>
      <c r="AC23" s="181">
        <v>0</v>
      </c>
      <c r="AD23" s="181">
        <v>0</v>
      </c>
      <c r="AE23" s="181">
        <v>0</v>
      </c>
      <c r="AF23" s="181">
        <v>0</v>
      </c>
      <c r="AG23" s="181">
        <v>0</v>
      </c>
      <c r="AH23" s="181">
        <f t="shared" si="0"/>
        <v>18</v>
      </c>
      <c r="AI23" s="201">
        <v>0</v>
      </c>
      <c r="AJ23" s="201">
        <v>0</v>
      </c>
      <c r="AK23" s="201">
        <v>0</v>
      </c>
      <c r="AL23" s="201">
        <v>0</v>
      </c>
      <c r="AM23" s="201">
        <v>0</v>
      </c>
      <c r="AN23" s="201">
        <v>0</v>
      </c>
      <c r="AO23" s="201">
        <v>0</v>
      </c>
      <c r="AP23" s="201">
        <v>0</v>
      </c>
      <c r="AQ23" s="201">
        <v>0</v>
      </c>
      <c r="AR23" s="201">
        <v>0</v>
      </c>
      <c r="AS23" s="201">
        <v>0</v>
      </c>
      <c r="AT23" s="201">
        <v>0</v>
      </c>
      <c r="AU23" s="201">
        <v>0</v>
      </c>
      <c r="AV23" s="201">
        <v>0</v>
      </c>
      <c r="AW23" s="201">
        <v>0</v>
      </c>
      <c r="AX23" s="201">
        <v>0</v>
      </c>
      <c r="AY23" s="201">
        <v>0</v>
      </c>
      <c r="AZ23" s="201">
        <v>0</v>
      </c>
      <c r="BA23" s="201">
        <v>0</v>
      </c>
      <c r="BB23" s="201">
        <v>0</v>
      </c>
      <c r="BC23" s="201">
        <v>0</v>
      </c>
      <c r="BD23" s="201">
        <v>0</v>
      </c>
      <c r="BE23" s="33">
        <f t="shared" si="1"/>
        <v>0</v>
      </c>
      <c r="BF23" t="s">
        <v>3898</v>
      </c>
    </row>
    <row r="24" spans="1:58" hidden="1" x14ac:dyDescent="0.2">
      <c r="A24" s="178" t="s">
        <v>116</v>
      </c>
      <c r="B24" s="178" t="s">
        <v>117</v>
      </c>
      <c r="C24" s="178" t="s">
        <v>37</v>
      </c>
      <c r="D24" s="178" t="s">
        <v>38</v>
      </c>
      <c r="E24" s="179" t="s">
        <v>73</v>
      </c>
      <c r="F24" s="60">
        <v>474000</v>
      </c>
      <c r="G24" s="178" t="s">
        <v>74</v>
      </c>
      <c r="H24" s="178" t="s">
        <v>47</v>
      </c>
      <c r="I24" s="180">
        <v>44733</v>
      </c>
      <c r="J24" s="180" t="s">
        <v>66</v>
      </c>
      <c r="K24" s="180">
        <v>45266</v>
      </c>
      <c r="L24" s="181">
        <v>0</v>
      </c>
      <c r="M24" s="181">
        <v>0</v>
      </c>
      <c r="N24" s="181">
        <v>0</v>
      </c>
      <c r="O24" s="181">
        <v>0</v>
      </c>
      <c r="P24" s="181">
        <v>0</v>
      </c>
      <c r="Q24" s="181">
        <v>0</v>
      </c>
      <c r="R24" s="181">
        <v>0</v>
      </c>
      <c r="S24" s="181">
        <v>0</v>
      </c>
      <c r="T24" s="181">
        <v>0</v>
      </c>
      <c r="U24" s="181">
        <v>0</v>
      </c>
      <c r="V24" s="181">
        <v>0</v>
      </c>
      <c r="W24" s="181">
        <v>0</v>
      </c>
      <c r="X24" s="181">
        <v>0</v>
      </c>
      <c r="Y24" s="181">
        <v>0</v>
      </c>
      <c r="Z24" s="181">
        <v>0</v>
      </c>
      <c r="AA24" s="181">
        <v>356</v>
      </c>
      <c r="AB24" s="181">
        <v>0</v>
      </c>
      <c r="AC24" s="181">
        <v>0</v>
      </c>
      <c r="AD24" s="181">
        <v>0</v>
      </c>
      <c r="AE24" s="181">
        <v>0</v>
      </c>
      <c r="AF24" s="181">
        <v>0</v>
      </c>
      <c r="AG24" s="181">
        <v>0</v>
      </c>
      <c r="AH24" s="181">
        <f t="shared" si="0"/>
        <v>356</v>
      </c>
      <c r="AI24" s="201">
        <v>0</v>
      </c>
      <c r="AJ24" s="201">
        <v>0</v>
      </c>
      <c r="AK24" s="201">
        <v>0</v>
      </c>
      <c r="AL24" s="201">
        <v>0</v>
      </c>
      <c r="AM24" s="201">
        <v>0</v>
      </c>
      <c r="AN24" s="201">
        <v>0</v>
      </c>
      <c r="AO24" s="201">
        <v>0</v>
      </c>
      <c r="AP24" s="201">
        <v>0</v>
      </c>
      <c r="AQ24" s="201">
        <v>0</v>
      </c>
      <c r="AR24" s="201">
        <v>0</v>
      </c>
      <c r="AS24" s="201">
        <v>0</v>
      </c>
      <c r="AT24" s="201">
        <v>0</v>
      </c>
      <c r="AU24" s="201">
        <v>0</v>
      </c>
      <c r="AV24" s="201">
        <v>0</v>
      </c>
      <c r="AW24" s="201">
        <v>0</v>
      </c>
      <c r="AX24" s="201">
        <v>356</v>
      </c>
      <c r="AY24" s="201">
        <v>0</v>
      </c>
      <c r="AZ24" s="201">
        <v>0</v>
      </c>
      <c r="BA24" s="201">
        <v>0</v>
      </c>
      <c r="BB24" s="201">
        <v>0</v>
      </c>
      <c r="BC24" s="201">
        <v>0</v>
      </c>
      <c r="BD24" s="201">
        <v>0</v>
      </c>
      <c r="BE24" s="33">
        <f t="shared" si="1"/>
        <v>356</v>
      </c>
    </row>
    <row r="25" spans="1:58" s="9" customFormat="1" ht="13.5" hidden="1" thickBot="1" x14ac:dyDescent="0.25">
      <c r="A25" s="183" t="s">
        <v>118</v>
      </c>
      <c r="B25" s="183" t="s">
        <v>119</v>
      </c>
      <c r="C25" s="183" t="s">
        <v>37</v>
      </c>
      <c r="D25" s="183" t="s">
        <v>38</v>
      </c>
      <c r="E25" s="184" t="s">
        <v>98</v>
      </c>
      <c r="F25" s="185">
        <v>251000</v>
      </c>
      <c r="G25" s="183" t="s">
        <v>99</v>
      </c>
      <c r="H25" s="183" t="s">
        <v>75</v>
      </c>
      <c r="I25" s="186">
        <v>44180</v>
      </c>
      <c r="J25" s="186">
        <v>44195</v>
      </c>
      <c r="K25" s="186">
        <v>44792</v>
      </c>
      <c r="L25" s="187">
        <v>0</v>
      </c>
      <c r="M25" s="187">
        <v>0</v>
      </c>
      <c r="N25" s="187">
        <v>0</v>
      </c>
      <c r="O25" s="187">
        <v>0</v>
      </c>
      <c r="P25" s="187">
        <v>0</v>
      </c>
      <c r="Q25" s="187">
        <v>0</v>
      </c>
      <c r="R25" s="187">
        <v>0</v>
      </c>
      <c r="S25" s="187">
        <v>0</v>
      </c>
      <c r="T25" s="187">
        <v>0</v>
      </c>
      <c r="U25" s="187">
        <v>0</v>
      </c>
      <c r="V25" s="187">
        <v>0</v>
      </c>
      <c r="W25" s="187">
        <v>0</v>
      </c>
      <c r="X25" s="187">
        <v>0</v>
      </c>
      <c r="Y25" s="187">
        <v>0</v>
      </c>
      <c r="Z25" s="187">
        <v>0</v>
      </c>
      <c r="AA25" s="187">
        <v>24</v>
      </c>
      <c r="AB25" s="187">
        <v>0</v>
      </c>
      <c r="AC25" s="187">
        <v>0</v>
      </c>
      <c r="AD25" s="187">
        <v>0</v>
      </c>
      <c r="AE25" s="187">
        <v>0</v>
      </c>
      <c r="AF25" s="187">
        <v>0</v>
      </c>
      <c r="AG25" s="187">
        <v>0</v>
      </c>
      <c r="AH25" s="187">
        <f t="shared" si="0"/>
        <v>24</v>
      </c>
      <c r="AI25" s="202">
        <v>0</v>
      </c>
      <c r="AJ25" s="202">
        <v>0</v>
      </c>
      <c r="AK25" s="202">
        <v>0</v>
      </c>
      <c r="AL25" s="202">
        <v>0</v>
      </c>
      <c r="AM25" s="202">
        <v>0</v>
      </c>
      <c r="AN25" s="202">
        <v>0</v>
      </c>
      <c r="AO25" s="202">
        <v>0</v>
      </c>
      <c r="AP25" s="202">
        <v>0</v>
      </c>
      <c r="AQ25" s="202">
        <v>0</v>
      </c>
      <c r="AR25" s="202">
        <v>0</v>
      </c>
      <c r="AS25" s="202">
        <v>0</v>
      </c>
      <c r="AT25" s="202">
        <v>0</v>
      </c>
      <c r="AU25" s="202">
        <v>0</v>
      </c>
      <c r="AV25" s="202">
        <v>0</v>
      </c>
      <c r="AW25" s="202">
        <v>0</v>
      </c>
      <c r="AX25" s="202">
        <v>24</v>
      </c>
      <c r="AY25" s="202">
        <v>0</v>
      </c>
      <c r="AZ25" s="202">
        <v>0</v>
      </c>
      <c r="BA25" s="202">
        <v>0</v>
      </c>
      <c r="BB25" s="202">
        <v>0</v>
      </c>
      <c r="BC25" s="202">
        <v>0</v>
      </c>
      <c r="BD25" s="202">
        <v>0</v>
      </c>
      <c r="BE25" s="33">
        <f t="shared" si="1"/>
        <v>24</v>
      </c>
    </row>
    <row r="26" spans="1:58" hidden="1" x14ac:dyDescent="0.2">
      <c r="A26" s="178" t="s">
        <v>120</v>
      </c>
      <c r="B26" s="178" t="s">
        <v>121</v>
      </c>
      <c r="C26" s="178" t="s">
        <v>37</v>
      </c>
      <c r="D26" s="178" t="s">
        <v>38</v>
      </c>
      <c r="E26" s="179" t="s">
        <v>73</v>
      </c>
      <c r="F26" s="60">
        <v>1775000</v>
      </c>
      <c r="G26" s="178" t="s">
        <v>74</v>
      </c>
      <c r="H26" s="178" t="s">
        <v>47</v>
      </c>
      <c r="I26" s="180">
        <v>45061</v>
      </c>
      <c r="J26" s="180">
        <v>45061</v>
      </c>
      <c r="K26" s="180">
        <v>45383</v>
      </c>
      <c r="L26" s="181">
        <v>26</v>
      </c>
      <c r="M26" s="181" t="s">
        <v>66</v>
      </c>
      <c r="N26" s="181" t="s">
        <v>66</v>
      </c>
      <c r="O26" s="181" t="s">
        <v>66</v>
      </c>
      <c r="P26" s="181" t="s">
        <v>66</v>
      </c>
      <c r="Q26" s="181" t="s">
        <v>66</v>
      </c>
      <c r="R26" s="181" t="s">
        <v>66</v>
      </c>
      <c r="S26" s="181" t="s">
        <v>66</v>
      </c>
      <c r="T26" s="181" t="s">
        <v>66</v>
      </c>
      <c r="U26" s="181">
        <v>19</v>
      </c>
      <c r="V26" s="181">
        <v>0</v>
      </c>
      <c r="W26" s="181">
        <v>0</v>
      </c>
      <c r="X26" s="181">
        <v>0</v>
      </c>
      <c r="Y26" s="181">
        <v>0</v>
      </c>
      <c r="Z26" s="181">
        <v>0</v>
      </c>
      <c r="AA26" s="181" t="s">
        <v>66</v>
      </c>
      <c r="AB26" s="181">
        <v>823</v>
      </c>
      <c r="AC26" s="181">
        <v>24</v>
      </c>
      <c r="AD26" s="181" t="s">
        <v>66</v>
      </c>
      <c r="AE26" s="181" t="s">
        <v>66</v>
      </c>
      <c r="AF26" s="181" t="s">
        <v>66</v>
      </c>
      <c r="AG26" s="181" t="s">
        <v>66</v>
      </c>
      <c r="AH26" s="181">
        <f t="shared" si="0"/>
        <v>892</v>
      </c>
      <c r="AI26" s="201">
        <v>26</v>
      </c>
      <c r="AJ26" s="201" t="s">
        <v>66</v>
      </c>
      <c r="AK26" s="201" t="s">
        <v>66</v>
      </c>
      <c r="AL26" s="201" t="s">
        <v>66</v>
      </c>
      <c r="AM26" s="201" t="s">
        <v>66</v>
      </c>
      <c r="AN26" s="201" t="s">
        <v>66</v>
      </c>
      <c r="AO26" s="201" t="s">
        <v>66</v>
      </c>
      <c r="AP26" s="201" t="s">
        <v>66</v>
      </c>
      <c r="AQ26" s="201" t="s">
        <v>66</v>
      </c>
      <c r="AR26" s="201">
        <v>19</v>
      </c>
      <c r="AS26" s="201">
        <v>0</v>
      </c>
      <c r="AT26" s="201">
        <v>0</v>
      </c>
      <c r="AU26" s="201">
        <v>0</v>
      </c>
      <c r="AV26" s="201">
        <v>0</v>
      </c>
      <c r="AW26" s="201">
        <v>0</v>
      </c>
      <c r="AX26" s="201" t="s">
        <v>66</v>
      </c>
      <c r="AY26" s="201">
        <v>823</v>
      </c>
      <c r="AZ26" s="201">
        <v>24</v>
      </c>
      <c r="BA26" s="201" t="s">
        <v>66</v>
      </c>
      <c r="BB26" s="201" t="s">
        <v>66</v>
      </c>
      <c r="BC26" s="201" t="s">
        <v>66</v>
      </c>
      <c r="BD26" s="201" t="s">
        <v>66</v>
      </c>
      <c r="BE26" s="33">
        <f t="shared" si="1"/>
        <v>892</v>
      </c>
    </row>
    <row r="27" spans="1:58" x14ac:dyDescent="0.2">
      <c r="A27" s="178" t="s">
        <v>122</v>
      </c>
      <c r="B27" s="178" t="s">
        <v>123</v>
      </c>
      <c r="C27" s="178" t="s">
        <v>37</v>
      </c>
      <c r="D27" s="178" t="s">
        <v>38</v>
      </c>
      <c r="E27" s="179" t="s">
        <v>73</v>
      </c>
      <c r="F27" s="60">
        <v>1175000</v>
      </c>
      <c r="G27" s="178" t="s">
        <v>74</v>
      </c>
      <c r="H27" s="178" t="s">
        <v>47</v>
      </c>
      <c r="I27" s="180">
        <v>45065</v>
      </c>
      <c r="J27" s="180">
        <v>45065</v>
      </c>
      <c r="K27" s="180">
        <v>45519</v>
      </c>
      <c r="L27" s="181">
        <v>165</v>
      </c>
      <c r="M27" s="181" t="s">
        <v>66</v>
      </c>
      <c r="N27" s="181" t="s">
        <v>66</v>
      </c>
      <c r="O27" s="181" t="s">
        <v>66</v>
      </c>
      <c r="P27" s="181" t="s">
        <v>66</v>
      </c>
      <c r="Q27" s="181" t="s">
        <v>66</v>
      </c>
      <c r="R27" s="181" t="s">
        <v>66</v>
      </c>
      <c r="S27" s="181" t="s">
        <v>66</v>
      </c>
      <c r="T27" s="181" t="s">
        <v>66</v>
      </c>
      <c r="U27" s="181">
        <v>16</v>
      </c>
      <c r="V27" s="181">
        <v>0</v>
      </c>
      <c r="W27" s="181">
        <v>0</v>
      </c>
      <c r="X27" s="181">
        <v>0</v>
      </c>
      <c r="Y27" s="181">
        <v>0</v>
      </c>
      <c r="Z27" s="181">
        <v>0</v>
      </c>
      <c r="AA27" s="181">
        <v>51</v>
      </c>
      <c r="AB27" s="181" t="s">
        <v>66</v>
      </c>
      <c r="AC27" s="181">
        <v>52</v>
      </c>
      <c r="AD27" s="181" t="s">
        <v>66</v>
      </c>
      <c r="AE27" s="181" t="s">
        <v>66</v>
      </c>
      <c r="AF27" s="181" t="s">
        <v>66</v>
      </c>
      <c r="AG27" s="181" t="s">
        <v>66</v>
      </c>
      <c r="AH27" s="181">
        <f t="shared" si="0"/>
        <v>284</v>
      </c>
      <c r="AI27" s="201">
        <v>165</v>
      </c>
      <c r="AJ27" s="201" t="s">
        <v>66</v>
      </c>
      <c r="AK27" s="201" t="s">
        <v>66</v>
      </c>
      <c r="AL27" s="201" t="s">
        <v>66</v>
      </c>
      <c r="AM27" s="201" t="s">
        <v>66</v>
      </c>
      <c r="AN27" s="201" t="s">
        <v>66</v>
      </c>
      <c r="AO27" s="201" t="s">
        <v>66</v>
      </c>
      <c r="AP27" s="201" t="s">
        <v>66</v>
      </c>
      <c r="AQ27" s="201" t="s">
        <v>66</v>
      </c>
      <c r="AR27" s="201">
        <v>16</v>
      </c>
      <c r="AS27" s="201">
        <v>0</v>
      </c>
      <c r="AT27" s="201">
        <v>0</v>
      </c>
      <c r="AU27" s="201">
        <v>0</v>
      </c>
      <c r="AV27" s="201">
        <v>0</v>
      </c>
      <c r="AW27" s="201">
        <v>0</v>
      </c>
      <c r="AX27" s="201">
        <v>51</v>
      </c>
      <c r="AY27" s="201" t="s">
        <v>66</v>
      </c>
      <c r="AZ27" s="201">
        <v>52</v>
      </c>
      <c r="BA27" s="201" t="s">
        <v>66</v>
      </c>
      <c r="BB27" s="201" t="s">
        <v>66</v>
      </c>
      <c r="BC27" s="201" t="s">
        <v>66</v>
      </c>
      <c r="BD27" s="201" t="s">
        <v>66</v>
      </c>
      <c r="BE27" s="33">
        <f t="shared" si="1"/>
        <v>284</v>
      </c>
    </row>
    <row r="28" spans="1:58" ht="25.5" x14ac:dyDescent="0.2">
      <c r="A28" s="178" t="s">
        <v>124</v>
      </c>
      <c r="B28" s="178" t="s">
        <v>125</v>
      </c>
      <c r="C28" s="178" t="s">
        <v>37</v>
      </c>
      <c r="D28" s="178" t="s">
        <v>38</v>
      </c>
      <c r="E28" s="179" t="s">
        <v>126</v>
      </c>
      <c r="F28" s="60">
        <v>0</v>
      </c>
      <c r="G28" s="178" t="s">
        <v>61</v>
      </c>
      <c r="H28" s="178" t="s">
        <v>41</v>
      </c>
      <c r="I28" s="180">
        <v>42704</v>
      </c>
      <c r="J28" s="180">
        <v>45672</v>
      </c>
      <c r="K28" s="180">
        <v>46357</v>
      </c>
      <c r="L28" s="181">
        <v>0</v>
      </c>
      <c r="M28" s="181">
        <v>0</v>
      </c>
      <c r="N28" s="181">
        <v>0</v>
      </c>
      <c r="O28" s="181">
        <v>0</v>
      </c>
      <c r="P28" s="181">
        <v>0</v>
      </c>
      <c r="Q28" s="181">
        <v>0</v>
      </c>
      <c r="R28" s="181">
        <v>0</v>
      </c>
      <c r="S28" s="181">
        <v>0</v>
      </c>
      <c r="T28" s="181">
        <v>0</v>
      </c>
      <c r="U28" s="181">
        <v>5</v>
      </c>
      <c r="V28" s="181">
        <v>0</v>
      </c>
      <c r="W28" s="181">
        <v>0</v>
      </c>
      <c r="X28" s="181">
        <v>176</v>
      </c>
      <c r="Y28" s="181">
        <v>0</v>
      </c>
      <c r="Z28" s="181">
        <v>0</v>
      </c>
      <c r="AA28" s="181">
        <v>182</v>
      </c>
      <c r="AB28" s="181">
        <v>0</v>
      </c>
      <c r="AC28" s="181">
        <v>0</v>
      </c>
      <c r="AD28" s="181">
        <v>0</v>
      </c>
      <c r="AE28" s="181">
        <v>0</v>
      </c>
      <c r="AF28" s="181">
        <v>0</v>
      </c>
      <c r="AG28" s="181">
        <v>0</v>
      </c>
      <c r="AH28" s="181">
        <f t="shared" si="0"/>
        <v>363</v>
      </c>
      <c r="AI28" s="201">
        <v>0</v>
      </c>
      <c r="AJ28" s="201">
        <v>0</v>
      </c>
      <c r="AK28" s="201">
        <v>0</v>
      </c>
      <c r="AL28" s="201">
        <v>0</v>
      </c>
      <c r="AM28" s="201">
        <v>0</v>
      </c>
      <c r="AN28" s="201">
        <v>0</v>
      </c>
      <c r="AO28" s="201">
        <v>0</v>
      </c>
      <c r="AP28" s="201">
        <v>0</v>
      </c>
      <c r="AQ28" s="201">
        <v>0</v>
      </c>
      <c r="AR28" s="201">
        <v>5</v>
      </c>
      <c r="AS28" s="201">
        <v>0</v>
      </c>
      <c r="AT28" s="201">
        <v>0</v>
      </c>
      <c r="AU28" s="201">
        <v>0</v>
      </c>
      <c r="AV28" s="201">
        <v>0</v>
      </c>
      <c r="AW28" s="201">
        <v>0</v>
      </c>
      <c r="AX28" s="201">
        <v>182</v>
      </c>
      <c r="AY28" s="201">
        <v>0</v>
      </c>
      <c r="AZ28" s="201">
        <v>0</v>
      </c>
      <c r="BA28" s="201">
        <v>0</v>
      </c>
      <c r="BB28" s="201">
        <v>0</v>
      </c>
      <c r="BC28" s="201">
        <v>0</v>
      </c>
      <c r="BD28" s="201">
        <v>0</v>
      </c>
      <c r="BE28" s="33">
        <f t="shared" si="1"/>
        <v>187</v>
      </c>
      <c r="BF28" t="s">
        <v>3898</v>
      </c>
    </row>
    <row r="29" spans="1:58" ht="25.5" x14ac:dyDescent="0.2">
      <c r="A29" s="178" t="s">
        <v>127</v>
      </c>
      <c r="B29" s="178" t="s">
        <v>128</v>
      </c>
      <c r="C29" s="178" t="s">
        <v>37</v>
      </c>
      <c r="D29" s="178" t="s">
        <v>38</v>
      </c>
      <c r="E29" s="179" t="s">
        <v>126</v>
      </c>
      <c r="F29" s="60">
        <v>0</v>
      </c>
      <c r="G29" s="178" t="s">
        <v>61</v>
      </c>
      <c r="H29" s="178" t="s">
        <v>41</v>
      </c>
      <c r="I29" s="180">
        <v>42704</v>
      </c>
      <c r="J29" s="180">
        <v>45672</v>
      </c>
      <c r="K29" s="180">
        <v>46357</v>
      </c>
      <c r="L29" s="181">
        <v>0</v>
      </c>
      <c r="M29" s="181">
        <v>0</v>
      </c>
      <c r="N29" s="181">
        <v>0</v>
      </c>
      <c r="O29" s="181">
        <v>0</v>
      </c>
      <c r="P29" s="181">
        <v>0</v>
      </c>
      <c r="Q29" s="181">
        <v>0</v>
      </c>
      <c r="R29" s="181">
        <v>0</v>
      </c>
      <c r="S29" s="181">
        <v>0</v>
      </c>
      <c r="T29" s="181">
        <v>0</v>
      </c>
      <c r="U29" s="181">
        <v>13</v>
      </c>
      <c r="V29" s="181">
        <v>0</v>
      </c>
      <c r="W29" s="181">
        <v>0</v>
      </c>
      <c r="X29" s="181">
        <v>126</v>
      </c>
      <c r="Y29" s="181">
        <v>0</v>
      </c>
      <c r="Z29" s="181">
        <v>0</v>
      </c>
      <c r="AA29" s="181">
        <v>332</v>
      </c>
      <c r="AB29" s="181">
        <v>0</v>
      </c>
      <c r="AC29" s="181">
        <v>0</v>
      </c>
      <c r="AD29" s="181">
        <v>0</v>
      </c>
      <c r="AE29" s="181">
        <v>0</v>
      </c>
      <c r="AF29" s="181">
        <v>0</v>
      </c>
      <c r="AG29" s="181">
        <v>0</v>
      </c>
      <c r="AH29" s="181">
        <f t="shared" si="0"/>
        <v>471</v>
      </c>
      <c r="AI29" s="201">
        <v>0</v>
      </c>
      <c r="AJ29" s="201">
        <v>0</v>
      </c>
      <c r="AK29" s="201">
        <v>0</v>
      </c>
      <c r="AL29" s="201">
        <v>0</v>
      </c>
      <c r="AM29" s="201">
        <v>0</v>
      </c>
      <c r="AN29" s="201">
        <v>0</v>
      </c>
      <c r="AO29" s="201">
        <v>0</v>
      </c>
      <c r="AP29" s="201">
        <v>0</v>
      </c>
      <c r="AQ29" s="201">
        <v>0</v>
      </c>
      <c r="AR29" s="201">
        <v>13</v>
      </c>
      <c r="AS29" s="201">
        <v>0</v>
      </c>
      <c r="AT29" s="201">
        <v>0</v>
      </c>
      <c r="AU29" s="201">
        <v>0</v>
      </c>
      <c r="AV29" s="201">
        <v>0</v>
      </c>
      <c r="AW29" s="201">
        <v>0</v>
      </c>
      <c r="AX29" s="201">
        <v>332</v>
      </c>
      <c r="AY29" s="201">
        <v>0</v>
      </c>
      <c r="AZ29" s="201">
        <v>0</v>
      </c>
      <c r="BA29" s="201">
        <v>0</v>
      </c>
      <c r="BB29" s="201">
        <v>0</v>
      </c>
      <c r="BC29" s="201">
        <v>0</v>
      </c>
      <c r="BD29" s="201">
        <v>0</v>
      </c>
      <c r="BE29" s="33">
        <f t="shared" si="1"/>
        <v>345</v>
      </c>
      <c r="BF29" t="s">
        <v>3898</v>
      </c>
    </row>
    <row r="30" spans="1:58" s="9" customFormat="1" ht="13.5" hidden="1" thickBot="1" x14ac:dyDescent="0.25">
      <c r="A30" s="183" t="s">
        <v>131</v>
      </c>
      <c r="B30" s="183" t="s">
        <v>132</v>
      </c>
      <c r="C30" s="183" t="s">
        <v>37</v>
      </c>
      <c r="D30" s="183" t="s">
        <v>38</v>
      </c>
      <c r="E30" s="184" t="s">
        <v>82</v>
      </c>
      <c r="F30" s="185">
        <v>560000</v>
      </c>
      <c r="G30" s="183" t="s">
        <v>83</v>
      </c>
      <c r="H30" s="183" t="s">
        <v>75</v>
      </c>
      <c r="I30" s="186">
        <v>44096</v>
      </c>
      <c r="J30" s="186">
        <v>44074</v>
      </c>
      <c r="K30" s="186">
        <v>44872</v>
      </c>
      <c r="L30" s="187">
        <v>0</v>
      </c>
      <c r="M30" s="187">
        <v>0</v>
      </c>
      <c r="N30" s="187">
        <v>0</v>
      </c>
      <c r="O30" s="187">
        <v>0</v>
      </c>
      <c r="P30" s="187">
        <v>0</v>
      </c>
      <c r="Q30" s="187">
        <v>0</v>
      </c>
      <c r="R30" s="187">
        <v>0</v>
      </c>
      <c r="S30" s="187">
        <v>0</v>
      </c>
      <c r="T30" s="187">
        <v>0</v>
      </c>
      <c r="U30" s="187">
        <v>0</v>
      </c>
      <c r="V30" s="187">
        <v>0</v>
      </c>
      <c r="W30" s="187">
        <v>0</v>
      </c>
      <c r="X30" s="187">
        <v>0</v>
      </c>
      <c r="Y30" s="187">
        <v>0</v>
      </c>
      <c r="Z30" s="187">
        <v>98</v>
      </c>
      <c r="AA30" s="187">
        <v>3</v>
      </c>
      <c r="AB30" s="187">
        <v>68</v>
      </c>
      <c r="AC30" s="187">
        <v>0</v>
      </c>
      <c r="AD30" s="187">
        <v>0</v>
      </c>
      <c r="AE30" s="187">
        <v>0</v>
      </c>
      <c r="AF30" s="187">
        <v>0</v>
      </c>
      <c r="AG30" s="187">
        <v>0</v>
      </c>
      <c r="AH30" s="187">
        <f t="shared" si="0"/>
        <v>169</v>
      </c>
      <c r="AI30" s="202">
        <v>0</v>
      </c>
      <c r="AJ30" s="202">
        <v>0</v>
      </c>
      <c r="AK30" s="202">
        <v>0</v>
      </c>
      <c r="AL30" s="202">
        <v>0</v>
      </c>
      <c r="AM30" s="202">
        <v>0</v>
      </c>
      <c r="AN30" s="202">
        <v>0</v>
      </c>
      <c r="AO30" s="202">
        <v>0</v>
      </c>
      <c r="AP30" s="202">
        <v>0</v>
      </c>
      <c r="AQ30" s="202">
        <v>0</v>
      </c>
      <c r="AR30" s="202">
        <v>0</v>
      </c>
      <c r="AS30" s="202">
        <v>0</v>
      </c>
      <c r="AT30" s="202">
        <v>0</v>
      </c>
      <c r="AU30" s="202">
        <v>0</v>
      </c>
      <c r="AV30" s="202">
        <v>0</v>
      </c>
      <c r="AW30" s="202">
        <v>98</v>
      </c>
      <c r="AX30" s="202">
        <v>3</v>
      </c>
      <c r="AY30" s="202">
        <v>68</v>
      </c>
      <c r="AZ30" s="202">
        <v>0</v>
      </c>
      <c r="BA30" s="202">
        <v>0</v>
      </c>
      <c r="BB30" s="202">
        <v>0</v>
      </c>
      <c r="BC30" s="202">
        <v>0</v>
      </c>
      <c r="BD30" s="202">
        <v>0</v>
      </c>
      <c r="BE30" s="33">
        <f t="shared" si="1"/>
        <v>169</v>
      </c>
    </row>
    <row r="31" spans="1:58" x14ac:dyDescent="0.2">
      <c r="A31" s="178" t="s">
        <v>133</v>
      </c>
      <c r="B31" s="178" t="s">
        <v>134</v>
      </c>
      <c r="C31" s="178" t="s">
        <v>37</v>
      </c>
      <c r="D31" s="178" t="s">
        <v>38</v>
      </c>
      <c r="E31" s="179" t="s">
        <v>135</v>
      </c>
      <c r="F31" s="60">
        <v>52000</v>
      </c>
      <c r="G31" s="178" t="s">
        <v>111</v>
      </c>
      <c r="H31" s="178" t="s">
        <v>47</v>
      </c>
      <c r="I31" s="180">
        <v>45008</v>
      </c>
      <c r="J31" s="180">
        <v>44919</v>
      </c>
      <c r="K31" s="180">
        <v>45474</v>
      </c>
      <c r="L31" s="181">
        <v>0</v>
      </c>
      <c r="M31" s="181">
        <v>0</v>
      </c>
      <c r="N31" s="181">
        <v>0</v>
      </c>
      <c r="O31" s="181">
        <v>0</v>
      </c>
      <c r="P31" s="181">
        <v>0</v>
      </c>
      <c r="Q31" s="181">
        <v>0</v>
      </c>
      <c r="R31" s="181">
        <v>0</v>
      </c>
      <c r="S31" s="181">
        <v>0</v>
      </c>
      <c r="T31" s="181">
        <v>0</v>
      </c>
      <c r="U31" s="181">
        <v>0</v>
      </c>
      <c r="V31" s="181">
        <v>0</v>
      </c>
      <c r="W31" s="181">
        <v>0</v>
      </c>
      <c r="X31" s="181">
        <v>0</v>
      </c>
      <c r="Y31" s="181">
        <v>0</v>
      </c>
      <c r="Z31" s="181">
        <v>0</v>
      </c>
      <c r="AA31" s="181">
        <v>0</v>
      </c>
      <c r="AB31" s="181">
        <v>0</v>
      </c>
      <c r="AC31" s="181">
        <v>9</v>
      </c>
      <c r="AD31" s="181">
        <v>0</v>
      </c>
      <c r="AE31" s="181">
        <v>0</v>
      </c>
      <c r="AF31" s="181">
        <v>0</v>
      </c>
      <c r="AG31" s="181">
        <v>0</v>
      </c>
      <c r="AH31" s="181">
        <f t="shared" si="0"/>
        <v>9</v>
      </c>
      <c r="AI31" s="201">
        <v>0</v>
      </c>
      <c r="AJ31" s="201">
        <v>0</v>
      </c>
      <c r="AK31" s="201">
        <v>0</v>
      </c>
      <c r="AL31" s="201">
        <v>0</v>
      </c>
      <c r="AM31" s="201">
        <v>0</v>
      </c>
      <c r="AN31" s="201">
        <v>0</v>
      </c>
      <c r="AO31" s="201">
        <v>0</v>
      </c>
      <c r="AP31" s="201">
        <v>0</v>
      </c>
      <c r="AQ31" s="201">
        <v>0</v>
      </c>
      <c r="AR31" s="201">
        <v>0</v>
      </c>
      <c r="AS31" s="201">
        <v>0</v>
      </c>
      <c r="AT31" s="201">
        <v>0</v>
      </c>
      <c r="AU31" s="201">
        <v>0</v>
      </c>
      <c r="AV31" s="201">
        <v>0</v>
      </c>
      <c r="AW31" s="201">
        <v>0</v>
      </c>
      <c r="AX31" s="201">
        <v>0</v>
      </c>
      <c r="AY31" s="201">
        <v>0</v>
      </c>
      <c r="AZ31" s="201">
        <v>9</v>
      </c>
      <c r="BA31" s="201">
        <v>0</v>
      </c>
      <c r="BB31" s="201">
        <v>0</v>
      </c>
      <c r="BC31" s="201">
        <v>0</v>
      </c>
      <c r="BD31" s="201">
        <v>0</v>
      </c>
      <c r="BE31" s="33">
        <f t="shared" si="1"/>
        <v>9</v>
      </c>
    </row>
    <row r="32" spans="1:58" hidden="1" x14ac:dyDescent="0.2">
      <c r="A32" s="178" t="s">
        <v>136</v>
      </c>
      <c r="B32" s="178" t="s">
        <v>137</v>
      </c>
      <c r="C32" s="178" t="s">
        <v>37</v>
      </c>
      <c r="D32" s="178" t="s">
        <v>38</v>
      </c>
      <c r="E32" s="179" t="s">
        <v>82</v>
      </c>
      <c r="F32" s="60">
        <v>89000</v>
      </c>
      <c r="G32" s="178" t="s">
        <v>83</v>
      </c>
      <c r="H32" s="178" t="s">
        <v>47</v>
      </c>
      <c r="I32" s="180">
        <v>44302</v>
      </c>
      <c r="J32" s="180" t="s">
        <v>66</v>
      </c>
      <c r="K32" s="180">
        <v>44616</v>
      </c>
      <c r="L32" s="181">
        <v>0</v>
      </c>
      <c r="M32" s="181">
        <v>0</v>
      </c>
      <c r="N32" s="181">
        <v>0</v>
      </c>
      <c r="O32" s="181">
        <v>0</v>
      </c>
      <c r="P32" s="181">
        <v>0</v>
      </c>
      <c r="Q32" s="181">
        <v>0</v>
      </c>
      <c r="R32" s="181">
        <v>0</v>
      </c>
      <c r="S32" s="181">
        <v>0</v>
      </c>
      <c r="T32" s="181">
        <v>0</v>
      </c>
      <c r="U32" s="181">
        <v>0</v>
      </c>
      <c r="V32" s="181">
        <v>0</v>
      </c>
      <c r="W32" s="181">
        <v>0</v>
      </c>
      <c r="X32" s="181">
        <v>0</v>
      </c>
      <c r="Y32" s="181">
        <v>0</v>
      </c>
      <c r="Z32" s="181">
        <v>0</v>
      </c>
      <c r="AA32" s="181">
        <v>3</v>
      </c>
      <c r="AB32" s="181">
        <v>0</v>
      </c>
      <c r="AC32" s="181">
        <v>0</v>
      </c>
      <c r="AD32" s="181">
        <v>0</v>
      </c>
      <c r="AE32" s="181">
        <v>0</v>
      </c>
      <c r="AF32" s="181">
        <v>0</v>
      </c>
      <c r="AG32" s="181">
        <v>0</v>
      </c>
      <c r="AH32" s="181">
        <f t="shared" si="0"/>
        <v>3</v>
      </c>
      <c r="AI32" s="201">
        <v>0</v>
      </c>
      <c r="AJ32" s="201">
        <v>0</v>
      </c>
      <c r="AK32" s="201">
        <v>0</v>
      </c>
      <c r="AL32" s="201">
        <v>0</v>
      </c>
      <c r="AM32" s="201">
        <v>0</v>
      </c>
      <c r="AN32" s="201">
        <v>0</v>
      </c>
      <c r="AO32" s="201">
        <v>0</v>
      </c>
      <c r="AP32" s="201">
        <v>0</v>
      </c>
      <c r="AQ32" s="201">
        <v>0</v>
      </c>
      <c r="AR32" s="201">
        <v>0</v>
      </c>
      <c r="AS32" s="201">
        <v>0</v>
      </c>
      <c r="AT32" s="201">
        <v>0</v>
      </c>
      <c r="AU32" s="201">
        <v>0</v>
      </c>
      <c r="AV32" s="201">
        <v>0</v>
      </c>
      <c r="AW32" s="201">
        <v>0</v>
      </c>
      <c r="AX32" s="201">
        <v>3</v>
      </c>
      <c r="AY32" s="201">
        <v>0</v>
      </c>
      <c r="AZ32" s="201">
        <v>0</v>
      </c>
      <c r="BA32" s="201">
        <v>0</v>
      </c>
      <c r="BB32" s="201">
        <v>0</v>
      </c>
      <c r="BC32" s="201">
        <v>0</v>
      </c>
      <c r="BD32" s="201">
        <v>0</v>
      </c>
      <c r="BE32" s="33">
        <f t="shared" si="1"/>
        <v>3</v>
      </c>
    </row>
    <row r="33" spans="1:58" hidden="1" x14ac:dyDescent="0.2">
      <c r="A33" s="178" t="s">
        <v>138</v>
      </c>
      <c r="B33" s="178" t="s">
        <v>139</v>
      </c>
      <c r="C33" s="178" t="s">
        <v>37</v>
      </c>
      <c r="D33" s="178" t="s">
        <v>38</v>
      </c>
      <c r="E33" s="179" t="s">
        <v>82</v>
      </c>
      <c r="F33" s="60">
        <v>1024000</v>
      </c>
      <c r="G33" s="178" t="s">
        <v>83</v>
      </c>
      <c r="H33" s="178" t="s">
        <v>47</v>
      </c>
      <c r="I33" s="180">
        <v>45023</v>
      </c>
      <c r="J33" s="180">
        <v>45023</v>
      </c>
      <c r="K33" s="180">
        <v>45372</v>
      </c>
      <c r="L33" s="181">
        <v>296</v>
      </c>
      <c r="M33" s="181">
        <v>0</v>
      </c>
      <c r="N33" s="181">
        <v>0</v>
      </c>
      <c r="O33" s="181">
        <v>0</v>
      </c>
      <c r="P33" s="181">
        <v>0</v>
      </c>
      <c r="Q33" s="181">
        <v>0</v>
      </c>
      <c r="R33" s="181">
        <v>0</v>
      </c>
      <c r="S33" s="181">
        <v>0</v>
      </c>
      <c r="T33" s="181">
        <v>0</v>
      </c>
      <c r="U33" s="181">
        <v>5</v>
      </c>
      <c r="V33" s="181">
        <v>0</v>
      </c>
      <c r="W33" s="181">
        <v>0</v>
      </c>
      <c r="X33" s="181">
        <v>246</v>
      </c>
      <c r="Y33" s="181">
        <v>0</v>
      </c>
      <c r="Z33" s="181">
        <v>0</v>
      </c>
      <c r="AA33" s="181">
        <v>0</v>
      </c>
      <c r="AB33" s="181">
        <v>0</v>
      </c>
      <c r="AC33" s="181">
        <v>25</v>
      </c>
      <c r="AD33" s="181">
        <v>0</v>
      </c>
      <c r="AE33" s="181">
        <v>0</v>
      </c>
      <c r="AF33" s="181">
        <v>0</v>
      </c>
      <c r="AG33" s="181">
        <v>0</v>
      </c>
      <c r="AH33" s="181">
        <f t="shared" si="0"/>
        <v>572</v>
      </c>
      <c r="AI33" s="201">
        <v>296</v>
      </c>
      <c r="AJ33" s="201">
        <v>0</v>
      </c>
      <c r="AK33" s="201">
        <v>0</v>
      </c>
      <c r="AL33" s="201">
        <v>0</v>
      </c>
      <c r="AM33" s="201">
        <v>0</v>
      </c>
      <c r="AN33" s="201">
        <v>0</v>
      </c>
      <c r="AO33" s="201">
        <v>0</v>
      </c>
      <c r="AP33" s="201">
        <v>0</v>
      </c>
      <c r="AQ33" s="201">
        <v>0</v>
      </c>
      <c r="AR33" s="201">
        <v>5</v>
      </c>
      <c r="AS33" s="201">
        <v>0</v>
      </c>
      <c r="AT33" s="201">
        <v>0</v>
      </c>
      <c r="AU33" s="201">
        <v>246</v>
      </c>
      <c r="AV33" s="201">
        <v>0</v>
      </c>
      <c r="AW33" s="201">
        <v>0</v>
      </c>
      <c r="AX33" s="201">
        <v>0</v>
      </c>
      <c r="AY33" s="201">
        <v>0</v>
      </c>
      <c r="AZ33" s="201">
        <v>25</v>
      </c>
      <c r="BA33" s="201">
        <v>0</v>
      </c>
      <c r="BB33" s="201">
        <v>0</v>
      </c>
      <c r="BC33" s="201">
        <v>0</v>
      </c>
      <c r="BD33" s="201">
        <v>0</v>
      </c>
      <c r="BE33" s="33">
        <f t="shared" si="1"/>
        <v>572</v>
      </c>
    </row>
    <row r="34" spans="1:58" x14ac:dyDescent="0.2">
      <c r="A34" s="178" t="s">
        <v>140</v>
      </c>
      <c r="B34" s="178" t="s">
        <v>141</v>
      </c>
      <c r="C34" s="178" t="s">
        <v>37</v>
      </c>
      <c r="D34" s="178" t="s">
        <v>38</v>
      </c>
      <c r="E34" s="179" t="s">
        <v>135</v>
      </c>
      <c r="F34" s="60">
        <v>505000</v>
      </c>
      <c r="G34" s="178" t="s">
        <v>111</v>
      </c>
      <c r="H34" s="178" t="s">
        <v>41</v>
      </c>
      <c r="I34" s="180">
        <v>45474</v>
      </c>
      <c r="J34" s="180">
        <v>45341</v>
      </c>
      <c r="K34" s="180">
        <v>45964</v>
      </c>
      <c r="L34" s="181">
        <v>0</v>
      </c>
      <c r="M34" s="181">
        <v>0</v>
      </c>
      <c r="N34" s="181">
        <v>0</v>
      </c>
      <c r="O34" s="181">
        <v>0</v>
      </c>
      <c r="P34" s="181">
        <v>0</v>
      </c>
      <c r="Q34" s="181">
        <v>0</v>
      </c>
      <c r="R34" s="181">
        <v>0</v>
      </c>
      <c r="S34" s="181">
        <v>0</v>
      </c>
      <c r="T34" s="181">
        <v>0</v>
      </c>
      <c r="U34" s="181">
        <v>0</v>
      </c>
      <c r="V34" s="181">
        <v>0</v>
      </c>
      <c r="W34" s="181">
        <v>0</v>
      </c>
      <c r="X34" s="181">
        <v>0</v>
      </c>
      <c r="Y34" s="181">
        <v>0</v>
      </c>
      <c r="Z34" s="181">
        <v>0</v>
      </c>
      <c r="AA34" s="181">
        <v>0</v>
      </c>
      <c r="AB34" s="181">
        <v>0</v>
      </c>
      <c r="AC34" s="181">
        <v>18</v>
      </c>
      <c r="AD34" s="181">
        <v>0</v>
      </c>
      <c r="AE34" s="181">
        <v>0</v>
      </c>
      <c r="AF34" s="181">
        <v>0</v>
      </c>
      <c r="AG34" s="181">
        <v>0</v>
      </c>
      <c r="AH34" s="181">
        <f t="shared" si="0"/>
        <v>18</v>
      </c>
      <c r="AI34" s="201">
        <v>0</v>
      </c>
      <c r="AJ34" s="201">
        <v>0</v>
      </c>
      <c r="AK34" s="201">
        <v>0</v>
      </c>
      <c r="AL34" s="201">
        <v>0</v>
      </c>
      <c r="AM34" s="201">
        <v>0</v>
      </c>
      <c r="AN34" s="201">
        <v>0</v>
      </c>
      <c r="AO34" s="201">
        <v>0</v>
      </c>
      <c r="AP34" s="201">
        <v>0</v>
      </c>
      <c r="AQ34" s="201">
        <v>0</v>
      </c>
      <c r="AR34" s="201">
        <v>0</v>
      </c>
      <c r="AS34" s="201">
        <v>0</v>
      </c>
      <c r="AT34" s="201">
        <v>0</v>
      </c>
      <c r="AU34" s="201">
        <v>0</v>
      </c>
      <c r="AV34" s="201">
        <v>0</v>
      </c>
      <c r="AW34" s="201">
        <v>0</v>
      </c>
      <c r="AX34" s="201">
        <v>0</v>
      </c>
      <c r="AY34" s="201">
        <v>0</v>
      </c>
      <c r="AZ34" s="201">
        <v>18</v>
      </c>
      <c r="BA34" s="201">
        <v>0</v>
      </c>
      <c r="BB34" s="201">
        <v>0</v>
      </c>
      <c r="BC34" s="201">
        <v>0</v>
      </c>
      <c r="BD34" s="201">
        <v>0</v>
      </c>
      <c r="BE34" s="33">
        <f t="shared" si="1"/>
        <v>18</v>
      </c>
    </row>
    <row r="35" spans="1:58" x14ac:dyDescent="0.2">
      <c r="A35" s="178" t="s">
        <v>142</v>
      </c>
      <c r="B35" s="178" t="s">
        <v>143</v>
      </c>
      <c r="C35" s="178" t="s">
        <v>37</v>
      </c>
      <c r="D35" s="178" t="s">
        <v>38</v>
      </c>
      <c r="E35" s="179" t="s">
        <v>135</v>
      </c>
      <c r="F35" s="60">
        <v>193000</v>
      </c>
      <c r="G35" s="178" t="s">
        <v>111</v>
      </c>
      <c r="H35" s="178" t="s">
        <v>41</v>
      </c>
      <c r="I35" s="180">
        <v>45266</v>
      </c>
      <c r="J35" s="180">
        <v>45266</v>
      </c>
      <c r="K35" s="180">
        <v>45852</v>
      </c>
      <c r="L35" s="181">
        <v>0</v>
      </c>
      <c r="M35" s="181">
        <v>0</v>
      </c>
      <c r="N35" s="181">
        <v>0</v>
      </c>
      <c r="O35" s="181">
        <v>0</v>
      </c>
      <c r="P35" s="181">
        <v>0</v>
      </c>
      <c r="Q35" s="181">
        <v>0</v>
      </c>
      <c r="R35" s="181">
        <v>0</v>
      </c>
      <c r="S35" s="181">
        <v>0</v>
      </c>
      <c r="T35" s="181">
        <v>0</v>
      </c>
      <c r="U35" s="181">
        <v>0</v>
      </c>
      <c r="V35" s="181">
        <v>0</v>
      </c>
      <c r="W35" s="181">
        <v>0</v>
      </c>
      <c r="X35" s="181">
        <v>0</v>
      </c>
      <c r="Y35" s="181">
        <v>0</v>
      </c>
      <c r="Z35" s="181">
        <v>0</v>
      </c>
      <c r="AA35" s="181">
        <v>0</v>
      </c>
      <c r="AB35" s="181">
        <v>0</v>
      </c>
      <c r="AC35" s="181">
        <v>25</v>
      </c>
      <c r="AD35" s="181">
        <v>0</v>
      </c>
      <c r="AE35" s="181">
        <v>0</v>
      </c>
      <c r="AF35" s="181">
        <v>0</v>
      </c>
      <c r="AG35" s="181">
        <v>0</v>
      </c>
      <c r="AH35" s="181">
        <f t="shared" si="0"/>
        <v>25</v>
      </c>
      <c r="AI35" s="201">
        <v>0</v>
      </c>
      <c r="AJ35" s="201">
        <v>0</v>
      </c>
      <c r="AK35" s="201">
        <v>0</v>
      </c>
      <c r="AL35" s="201">
        <v>0</v>
      </c>
      <c r="AM35" s="201">
        <v>0</v>
      </c>
      <c r="AN35" s="201">
        <v>0</v>
      </c>
      <c r="AO35" s="201">
        <v>0</v>
      </c>
      <c r="AP35" s="201">
        <v>0</v>
      </c>
      <c r="AQ35" s="201">
        <v>0</v>
      </c>
      <c r="AR35" s="201">
        <v>0</v>
      </c>
      <c r="AS35" s="201">
        <v>0</v>
      </c>
      <c r="AT35" s="201">
        <v>0</v>
      </c>
      <c r="AU35" s="201">
        <v>0</v>
      </c>
      <c r="AV35" s="201">
        <v>0</v>
      </c>
      <c r="AW35" s="201">
        <v>0</v>
      </c>
      <c r="AX35" s="201">
        <v>0</v>
      </c>
      <c r="AY35" s="201">
        <v>0</v>
      </c>
      <c r="AZ35" s="201">
        <v>25</v>
      </c>
      <c r="BA35" s="201">
        <v>0</v>
      </c>
      <c r="BB35" s="201">
        <v>0</v>
      </c>
      <c r="BC35" s="201">
        <v>0</v>
      </c>
      <c r="BD35" s="201">
        <v>0</v>
      </c>
      <c r="BE35" s="33">
        <f t="shared" si="1"/>
        <v>25</v>
      </c>
    </row>
    <row r="36" spans="1:58" s="9" customFormat="1" ht="13.5" thickBot="1" x14ac:dyDescent="0.25">
      <c r="A36" s="183" t="s">
        <v>146</v>
      </c>
      <c r="B36" s="183" t="s">
        <v>147</v>
      </c>
      <c r="C36" s="183" t="s">
        <v>37</v>
      </c>
      <c r="D36" s="183" t="s">
        <v>38</v>
      </c>
      <c r="E36" s="184" t="s">
        <v>135</v>
      </c>
      <c r="F36" s="185">
        <v>21000</v>
      </c>
      <c r="G36" s="183" t="s">
        <v>74</v>
      </c>
      <c r="H36" s="183" t="s">
        <v>47</v>
      </c>
      <c r="I36" s="186">
        <v>45280</v>
      </c>
      <c r="J36" s="186">
        <v>45250</v>
      </c>
      <c r="K36" s="186">
        <v>45931</v>
      </c>
      <c r="L36" s="187">
        <v>0</v>
      </c>
      <c r="M36" s="187">
        <v>0</v>
      </c>
      <c r="N36" s="187">
        <v>0</v>
      </c>
      <c r="O36" s="187">
        <v>0</v>
      </c>
      <c r="P36" s="187">
        <v>0</v>
      </c>
      <c r="Q36" s="187">
        <v>0</v>
      </c>
      <c r="R36" s="187">
        <v>0</v>
      </c>
      <c r="S36" s="187">
        <v>0</v>
      </c>
      <c r="T36" s="187">
        <v>0</v>
      </c>
      <c r="U36" s="187">
        <v>0</v>
      </c>
      <c r="V36" s="187">
        <v>0</v>
      </c>
      <c r="W36" s="187">
        <v>0</v>
      </c>
      <c r="X36" s="187">
        <v>0</v>
      </c>
      <c r="Y36" s="187">
        <v>0</v>
      </c>
      <c r="Z36" s="187">
        <v>0</v>
      </c>
      <c r="AA36" s="187">
        <v>0</v>
      </c>
      <c r="AB36" s="187">
        <v>0</v>
      </c>
      <c r="AC36" s="187">
        <v>21</v>
      </c>
      <c r="AD36" s="187">
        <v>0</v>
      </c>
      <c r="AE36" s="187">
        <v>0</v>
      </c>
      <c r="AF36" s="187">
        <v>0</v>
      </c>
      <c r="AG36" s="187">
        <v>0</v>
      </c>
      <c r="AH36" s="187">
        <f t="shared" si="0"/>
        <v>21</v>
      </c>
      <c r="AI36" s="202">
        <v>0</v>
      </c>
      <c r="AJ36" s="202">
        <v>0</v>
      </c>
      <c r="AK36" s="202">
        <v>0</v>
      </c>
      <c r="AL36" s="202">
        <v>0</v>
      </c>
      <c r="AM36" s="202">
        <v>0</v>
      </c>
      <c r="AN36" s="202">
        <v>0</v>
      </c>
      <c r="AO36" s="202">
        <v>0</v>
      </c>
      <c r="AP36" s="202">
        <v>0</v>
      </c>
      <c r="AQ36" s="202">
        <v>0</v>
      </c>
      <c r="AR36" s="202">
        <v>0</v>
      </c>
      <c r="AS36" s="202">
        <v>0</v>
      </c>
      <c r="AT36" s="202">
        <v>0</v>
      </c>
      <c r="AU36" s="202">
        <v>0</v>
      </c>
      <c r="AV36" s="202">
        <v>0</v>
      </c>
      <c r="AW36" s="202">
        <v>0</v>
      </c>
      <c r="AX36" s="202">
        <v>0</v>
      </c>
      <c r="AY36" s="202">
        <v>0</v>
      </c>
      <c r="AZ36" s="202">
        <v>21</v>
      </c>
      <c r="BA36" s="202">
        <v>0</v>
      </c>
      <c r="BB36" s="202">
        <v>0</v>
      </c>
      <c r="BC36" s="202">
        <v>0</v>
      </c>
      <c r="BD36" s="202">
        <v>0</v>
      </c>
      <c r="BE36" s="33">
        <f t="shared" si="1"/>
        <v>21</v>
      </c>
    </row>
    <row r="37" spans="1:58" x14ac:dyDescent="0.2">
      <c r="A37" s="178" t="s">
        <v>148</v>
      </c>
      <c r="B37" s="178" t="s">
        <v>149</v>
      </c>
      <c r="C37" s="178" t="s">
        <v>37</v>
      </c>
      <c r="D37" s="178" t="s">
        <v>38</v>
      </c>
      <c r="E37" s="179" t="s">
        <v>135</v>
      </c>
      <c r="F37" s="60">
        <v>106000</v>
      </c>
      <c r="G37" s="178" t="s">
        <v>111</v>
      </c>
      <c r="H37" s="178" t="s">
        <v>41</v>
      </c>
      <c r="I37" s="180">
        <v>45327</v>
      </c>
      <c r="J37" s="180">
        <v>45327</v>
      </c>
      <c r="K37" s="180">
        <v>45839</v>
      </c>
      <c r="L37" s="181">
        <v>0</v>
      </c>
      <c r="M37" s="181">
        <v>0</v>
      </c>
      <c r="N37" s="181">
        <v>0</v>
      </c>
      <c r="O37" s="181">
        <v>0</v>
      </c>
      <c r="P37" s="181">
        <v>0</v>
      </c>
      <c r="Q37" s="181">
        <v>0</v>
      </c>
      <c r="R37" s="181">
        <v>0</v>
      </c>
      <c r="S37" s="181">
        <v>0</v>
      </c>
      <c r="T37" s="181">
        <v>0</v>
      </c>
      <c r="U37" s="181">
        <v>0</v>
      </c>
      <c r="V37" s="181">
        <v>0</v>
      </c>
      <c r="W37" s="181">
        <v>0</v>
      </c>
      <c r="X37" s="181">
        <v>13</v>
      </c>
      <c r="Y37" s="181">
        <v>0</v>
      </c>
      <c r="Z37" s="181">
        <v>0</v>
      </c>
      <c r="AA37" s="181">
        <v>0</v>
      </c>
      <c r="AB37" s="181">
        <v>0</v>
      </c>
      <c r="AC37" s="181">
        <v>0</v>
      </c>
      <c r="AD37" s="181">
        <v>0</v>
      </c>
      <c r="AE37" s="181">
        <v>0</v>
      </c>
      <c r="AF37" s="181">
        <v>0</v>
      </c>
      <c r="AG37" s="181">
        <v>0</v>
      </c>
      <c r="AH37" s="181">
        <f t="shared" si="0"/>
        <v>13</v>
      </c>
      <c r="AI37" s="201">
        <v>0</v>
      </c>
      <c r="AJ37" s="201">
        <v>0</v>
      </c>
      <c r="AK37" s="201">
        <v>0</v>
      </c>
      <c r="AL37" s="201">
        <v>0</v>
      </c>
      <c r="AM37" s="201">
        <v>0</v>
      </c>
      <c r="AN37" s="201">
        <v>0</v>
      </c>
      <c r="AO37" s="201">
        <v>0</v>
      </c>
      <c r="AP37" s="201">
        <v>0</v>
      </c>
      <c r="AQ37" s="201">
        <v>0</v>
      </c>
      <c r="AR37" s="201">
        <v>0</v>
      </c>
      <c r="AS37" s="201">
        <v>0</v>
      </c>
      <c r="AT37" s="201">
        <v>0</v>
      </c>
      <c r="AU37" s="201">
        <v>0</v>
      </c>
      <c r="AV37" s="201">
        <v>0</v>
      </c>
      <c r="AW37" s="201">
        <v>0</v>
      </c>
      <c r="AX37" s="201">
        <v>0</v>
      </c>
      <c r="AY37" s="201">
        <v>0</v>
      </c>
      <c r="AZ37" s="201">
        <v>0</v>
      </c>
      <c r="BA37" s="201">
        <v>0</v>
      </c>
      <c r="BB37" s="201">
        <v>0</v>
      </c>
      <c r="BC37" s="201">
        <v>0</v>
      </c>
      <c r="BD37" s="201">
        <v>0</v>
      </c>
      <c r="BE37" s="33">
        <f t="shared" si="1"/>
        <v>0</v>
      </c>
      <c r="BF37" t="s">
        <v>3898</v>
      </c>
    </row>
    <row r="38" spans="1:58" x14ac:dyDescent="0.2">
      <c r="A38" s="178" t="s">
        <v>150</v>
      </c>
      <c r="B38" s="178" t="s">
        <v>151</v>
      </c>
      <c r="C38" s="178" t="s">
        <v>37</v>
      </c>
      <c r="D38" s="178" t="s">
        <v>38</v>
      </c>
      <c r="E38" s="179" t="s">
        <v>152</v>
      </c>
      <c r="F38" s="60">
        <v>29000</v>
      </c>
      <c r="G38" s="178" t="s">
        <v>153</v>
      </c>
      <c r="H38" s="178" t="s">
        <v>41</v>
      </c>
      <c r="I38" s="180">
        <v>45448</v>
      </c>
      <c r="J38" s="180">
        <v>45448</v>
      </c>
      <c r="K38" s="180">
        <v>46150</v>
      </c>
      <c r="L38" s="181">
        <v>0</v>
      </c>
      <c r="M38" s="181">
        <v>0</v>
      </c>
      <c r="N38" s="181">
        <v>0</v>
      </c>
      <c r="O38" s="181">
        <v>0</v>
      </c>
      <c r="P38" s="181">
        <v>0</v>
      </c>
      <c r="Q38" s="181">
        <v>0</v>
      </c>
      <c r="R38" s="181">
        <v>0</v>
      </c>
      <c r="S38" s="181">
        <v>0</v>
      </c>
      <c r="T38" s="181">
        <v>0</v>
      </c>
      <c r="U38" s="181">
        <v>0</v>
      </c>
      <c r="V38" s="181">
        <v>0</v>
      </c>
      <c r="W38" s="181">
        <v>0</v>
      </c>
      <c r="X38" s="181">
        <v>0</v>
      </c>
      <c r="Y38" s="181">
        <v>0</v>
      </c>
      <c r="Z38" s="181">
        <v>0</v>
      </c>
      <c r="AA38" s="181">
        <v>0</v>
      </c>
      <c r="AB38" s="181">
        <v>0</v>
      </c>
      <c r="AC38" s="181">
        <v>4</v>
      </c>
      <c r="AD38" s="181">
        <v>0</v>
      </c>
      <c r="AE38" s="181">
        <v>0</v>
      </c>
      <c r="AF38" s="181">
        <v>0</v>
      </c>
      <c r="AG38" s="181">
        <v>0</v>
      </c>
      <c r="AH38" s="181">
        <f t="shared" si="0"/>
        <v>4</v>
      </c>
      <c r="AI38" s="201">
        <v>0</v>
      </c>
      <c r="AJ38" s="201">
        <v>0</v>
      </c>
      <c r="AK38" s="201">
        <v>0</v>
      </c>
      <c r="AL38" s="201">
        <v>0</v>
      </c>
      <c r="AM38" s="201">
        <v>0</v>
      </c>
      <c r="AN38" s="201">
        <v>0</v>
      </c>
      <c r="AO38" s="201">
        <v>0</v>
      </c>
      <c r="AP38" s="201">
        <v>0</v>
      </c>
      <c r="AQ38" s="201">
        <v>0</v>
      </c>
      <c r="AR38" s="201">
        <v>0</v>
      </c>
      <c r="AS38" s="201">
        <v>0</v>
      </c>
      <c r="AT38" s="201">
        <v>0</v>
      </c>
      <c r="AU38" s="201">
        <v>0</v>
      </c>
      <c r="AV38" s="201">
        <v>0</v>
      </c>
      <c r="AW38" s="201">
        <v>0</v>
      </c>
      <c r="AX38" s="201">
        <v>0</v>
      </c>
      <c r="AY38" s="201">
        <v>0</v>
      </c>
      <c r="AZ38" s="201">
        <v>4</v>
      </c>
      <c r="BA38" s="201">
        <v>0</v>
      </c>
      <c r="BB38" s="201">
        <v>0</v>
      </c>
      <c r="BC38" s="201">
        <v>0</v>
      </c>
      <c r="BD38" s="201">
        <v>0</v>
      </c>
      <c r="BE38" s="33">
        <f t="shared" si="1"/>
        <v>4</v>
      </c>
    </row>
    <row r="39" spans="1:58" x14ac:dyDescent="0.2">
      <c r="A39" s="178" t="s">
        <v>154</v>
      </c>
      <c r="B39" s="178" t="s">
        <v>155</v>
      </c>
      <c r="C39" s="178" t="s">
        <v>37</v>
      </c>
      <c r="D39" s="178" t="s">
        <v>38</v>
      </c>
      <c r="E39" s="179" t="s">
        <v>92</v>
      </c>
      <c r="F39" s="60">
        <v>993000</v>
      </c>
      <c r="G39" s="178" t="s">
        <v>93</v>
      </c>
      <c r="H39" s="178" t="s">
        <v>47</v>
      </c>
      <c r="I39" s="180">
        <v>45078</v>
      </c>
      <c r="J39" s="180">
        <v>45048</v>
      </c>
      <c r="K39" s="180">
        <v>45597</v>
      </c>
      <c r="L39" s="181">
        <v>27</v>
      </c>
      <c r="M39" s="181">
        <v>0</v>
      </c>
      <c r="N39" s="181">
        <v>0</v>
      </c>
      <c r="O39" s="181">
        <v>0</v>
      </c>
      <c r="P39" s="181">
        <v>0</v>
      </c>
      <c r="Q39" s="181">
        <v>0</v>
      </c>
      <c r="R39" s="181">
        <v>0</v>
      </c>
      <c r="S39" s="181">
        <v>0</v>
      </c>
      <c r="T39" s="181">
        <v>0</v>
      </c>
      <c r="U39" s="181">
        <v>0</v>
      </c>
      <c r="V39" s="181">
        <v>0</v>
      </c>
      <c r="W39" s="181">
        <v>0</v>
      </c>
      <c r="X39" s="181">
        <v>0</v>
      </c>
      <c r="Y39" s="181">
        <v>0</v>
      </c>
      <c r="Z39" s="181">
        <v>932</v>
      </c>
      <c r="AA39" s="181">
        <v>0</v>
      </c>
      <c r="AB39" s="181">
        <v>0</v>
      </c>
      <c r="AC39" s="181">
        <v>0</v>
      </c>
      <c r="AD39" s="181">
        <v>0</v>
      </c>
      <c r="AE39" s="181">
        <v>0</v>
      </c>
      <c r="AF39" s="181">
        <v>0</v>
      </c>
      <c r="AG39" s="181">
        <v>0</v>
      </c>
      <c r="AH39" s="181">
        <f t="shared" si="0"/>
        <v>959</v>
      </c>
      <c r="AI39" s="201">
        <v>27</v>
      </c>
      <c r="AJ39" s="201">
        <v>0</v>
      </c>
      <c r="AK39" s="201">
        <v>0</v>
      </c>
      <c r="AL39" s="201">
        <v>0</v>
      </c>
      <c r="AM39" s="201">
        <v>0</v>
      </c>
      <c r="AN39" s="201">
        <v>0</v>
      </c>
      <c r="AO39" s="201">
        <v>0</v>
      </c>
      <c r="AP39" s="201">
        <v>0</v>
      </c>
      <c r="AQ39" s="201">
        <v>0</v>
      </c>
      <c r="AR39" s="201">
        <v>0</v>
      </c>
      <c r="AS39" s="201">
        <v>0</v>
      </c>
      <c r="AT39" s="201">
        <v>0</v>
      </c>
      <c r="AU39" s="201">
        <v>0</v>
      </c>
      <c r="AV39" s="201">
        <v>0</v>
      </c>
      <c r="AW39" s="201">
        <v>932</v>
      </c>
      <c r="AX39" s="201">
        <v>0</v>
      </c>
      <c r="AY39" s="201">
        <v>0</v>
      </c>
      <c r="AZ39" s="201">
        <v>0</v>
      </c>
      <c r="BA39" s="201">
        <v>0</v>
      </c>
      <c r="BB39" s="201">
        <v>0</v>
      </c>
      <c r="BC39" s="201">
        <v>0</v>
      </c>
      <c r="BD39" s="201">
        <v>0</v>
      </c>
      <c r="BE39" s="33">
        <f t="shared" si="1"/>
        <v>959</v>
      </c>
    </row>
    <row r="40" spans="1:58" x14ac:dyDescent="0.2">
      <c r="A40" s="34" t="s">
        <v>154</v>
      </c>
      <c r="B40" s="34" t="s">
        <v>155</v>
      </c>
      <c r="C40" s="34" t="s">
        <v>37</v>
      </c>
      <c r="D40" s="34" t="s">
        <v>38</v>
      </c>
      <c r="E40" s="167" t="s">
        <v>92</v>
      </c>
      <c r="F40" s="35">
        <v>993000</v>
      </c>
      <c r="G40" s="34" t="s">
        <v>93</v>
      </c>
      <c r="H40" s="34" t="s">
        <v>75</v>
      </c>
      <c r="I40" s="36">
        <v>45078</v>
      </c>
      <c r="J40" s="36">
        <v>45048</v>
      </c>
      <c r="K40" s="36">
        <v>45597</v>
      </c>
      <c r="L40" s="174">
        <v>0</v>
      </c>
      <c r="M40" s="174">
        <v>0</v>
      </c>
      <c r="N40" s="174">
        <v>0</v>
      </c>
      <c r="O40" s="174">
        <v>0</v>
      </c>
      <c r="P40" s="174">
        <v>0</v>
      </c>
      <c r="Q40" s="174">
        <v>0</v>
      </c>
      <c r="R40" s="174">
        <v>0</v>
      </c>
      <c r="S40" s="174">
        <v>0</v>
      </c>
      <c r="T40" s="174">
        <v>0</v>
      </c>
      <c r="U40" s="174">
        <v>0</v>
      </c>
      <c r="V40" s="174">
        <v>0</v>
      </c>
      <c r="W40" s="174">
        <v>0</v>
      </c>
      <c r="X40" s="174">
        <v>0</v>
      </c>
      <c r="Y40" s="174">
        <v>0</v>
      </c>
      <c r="Z40" s="174">
        <v>157</v>
      </c>
      <c r="AA40" s="174">
        <v>0</v>
      </c>
      <c r="AB40" s="174">
        <v>0</v>
      </c>
      <c r="AC40" s="174">
        <v>0</v>
      </c>
      <c r="AD40" s="174">
        <v>0</v>
      </c>
      <c r="AE40" s="174">
        <v>0</v>
      </c>
      <c r="AF40" s="174">
        <v>0</v>
      </c>
      <c r="AG40" s="174">
        <v>0</v>
      </c>
      <c r="AH40" s="174">
        <f t="shared" si="0"/>
        <v>157</v>
      </c>
      <c r="AI40" s="33">
        <v>0</v>
      </c>
      <c r="AJ40" s="33">
        <v>0</v>
      </c>
      <c r="AK40" s="33">
        <v>0</v>
      </c>
      <c r="AL40" s="33">
        <v>0</v>
      </c>
      <c r="AM40" s="33">
        <v>0</v>
      </c>
      <c r="AN40" s="33">
        <v>0</v>
      </c>
      <c r="AO40" s="33">
        <v>0</v>
      </c>
      <c r="AP40" s="33">
        <v>0</v>
      </c>
      <c r="AQ40" s="33">
        <v>0</v>
      </c>
      <c r="AR40" s="33">
        <v>0</v>
      </c>
      <c r="AS40" s="33">
        <v>0</v>
      </c>
      <c r="AT40" s="33">
        <v>0</v>
      </c>
      <c r="AU40" s="33">
        <v>0</v>
      </c>
      <c r="AV40" s="33">
        <v>0</v>
      </c>
      <c r="AW40" s="33">
        <v>157</v>
      </c>
      <c r="AX40" s="33">
        <v>0</v>
      </c>
      <c r="AY40" s="33">
        <v>0</v>
      </c>
      <c r="AZ40" s="33">
        <v>0</v>
      </c>
      <c r="BA40" s="33">
        <v>0</v>
      </c>
      <c r="BB40" s="33">
        <v>0</v>
      </c>
      <c r="BC40" s="33">
        <v>0</v>
      </c>
      <c r="BD40" s="33">
        <v>0</v>
      </c>
      <c r="BE40" s="33">
        <f t="shared" si="1"/>
        <v>157</v>
      </c>
    </row>
    <row r="41" spans="1:58" x14ac:dyDescent="0.2">
      <c r="A41" s="178" t="s">
        <v>156</v>
      </c>
      <c r="B41" s="178" t="s">
        <v>157</v>
      </c>
      <c r="C41" s="178" t="s">
        <v>37</v>
      </c>
      <c r="D41" s="178" t="s">
        <v>38</v>
      </c>
      <c r="E41" s="179" t="s">
        <v>39</v>
      </c>
      <c r="F41" s="60">
        <v>762000</v>
      </c>
      <c r="G41" s="178" t="s">
        <v>93</v>
      </c>
      <c r="H41" s="178" t="s">
        <v>47</v>
      </c>
      <c r="I41" s="180">
        <v>45523</v>
      </c>
      <c r="J41" s="180">
        <v>45495</v>
      </c>
      <c r="K41" s="180">
        <v>46222</v>
      </c>
      <c r="L41" s="181">
        <v>0</v>
      </c>
      <c r="M41" s="181">
        <v>0</v>
      </c>
      <c r="N41" s="181">
        <v>0</v>
      </c>
      <c r="O41" s="181">
        <v>0</v>
      </c>
      <c r="P41" s="181">
        <v>0</v>
      </c>
      <c r="Q41" s="181">
        <v>0</v>
      </c>
      <c r="R41" s="181">
        <v>0</v>
      </c>
      <c r="S41" s="181">
        <v>0</v>
      </c>
      <c r="T41" s="181">
        <v>0</v>
      </c>
      <c r="U41" s="181">
        <v>0</v>
      </c>
      <c r="V41" s="181">
        <v>0</v>
      </c>
      <c r="W41" s="181">
        <v>0</v>
      </c>
      <c r="X41" s="181">
        <v>0</v>
      </c>
      <c r="Y41" s="181">
        <v>0</v>
      </c>
      <c r="Z41" s="181">
        <v>0</v>
      </c>
      <c r="AA41" s="181">
        <v>0</v>
      </c>
      <c r="AB41" s="181">
        <v>0</v>
      </c>
      <c r="AC41" s="181">
        <v>24</v>
      </c>
      <c r="AD41" s="181">
        <v>0</v>
      </c>
      <c r="AE41" s="181">
        <v>0</v>
      </c>
      <c r="AF41" s="181">
        <v>0</v>
      </c>
      <c r="AG41" s="181">
        <v>0</v>
      </c>
      <c r="AH41" s="181">
        <f t="shared" si="0"/>
        <v>24</v>
      </c>
      <c r="AI41" s="201">
        <v>0</v>
      </c>
      <c r="AJ41" s="201">
        <v>0</v>
      </c>
      <c r="AK41" s="201">
        <v>0</v>
      </c>
      <c r="AL41" s="201">
        <v>0</v>
      </c>
      <c r="AM41" s="201">
        <v>0</v>
      </c>
      <c r="AN41" s="201">
        <v>0</v>
      </c>
      <c r="AO41" s="201">
        <v>0</v>
      </c>
      <c r="AP41" s="201">
        <v>0</v>
      </c>
      <c r="AQ41" s="201">
        <v>0</v>
      </c>
      <c r="AR41" s="201">
        <v>0</v>
      </c>
      <c r="AS41" s="201">
        <v>0</v>
      </c>
      <c r="AT41" s="201">
        <v>0</v>
      </c>
      <c r="AU41" s="201">
        <v>0</v>
      </c>
      <c r="AV41" s="201">
        <v>0</v>
      </c>
      <c r="AW41" s="201">
        <v>0</v>
      </c>
      <c r="AX41" s="201">
        <v>0</v>
      </c>
      <c r="AY41" s="201">
        <v>0</v>
      </c>
      <c r="AZ41" s="201">
        <v>24</v>
      </c>
      <c r="BA41" s="201">
        <v>0</v>
      </c>
      <c r="BB41" s="201">
        <v>0</v>
      </c>
      <c r="BC41" s="201">
        <v>0</v>
      </c>
      <c r="BD41" s="201">
        <v>0</v>
      </c>
      <c r="BE41" s="33">
        <f t="shared" si="1"/>
        <v>24</v>
      </c>
    </row>
    <row r="42" spans="1:58" x14ac:dyDescent="0.2">
      <c r="A42" s="178" t="s">
        <v>158</v>
      </c>
      <c r="B42" s="178" t="s">
        <v>159</v>
      </c>
      <c r="C42" s="178" t="s">
        <v>37</v>
      </c>
      <c r="D42" s="178" t="s">
        <v>38</v>
      </c>
      <c r="E42" s="179" t="s">
        <v>82</v>
      </c>
      <c r="F42" s="60">
        <v>1035000</v>
      </c>
      <c r="G42" s="178" t="s">
        <v>83</v>
      </c>
      <c r="H42" s="178" t="s">
        <v>47</v>
      </c>
      <c r="I42" s="180">
        <v>45323</v>
      </c>
      <c r="J42" s="180">
        <v>45324</v>
      </c>
      <c r="K42" s="180">
        <v>45659</v>
      </c>
      <c r="L42" s="181">
        <v>10</v>
      </c>
      <c r="M42" s="181">
        <v>0</v>
      </c>
      <c r="N42" s="181">
        <v>0</v>
      </c>
      <c r="O42" s="181">
        <v>0</v>
      </c>
      <c r="P42" s="181">
        <v>0</v>
      </c>
      <c r="Q42" s="181">
        <v>0</v>
      </c>
      <c r="R42" s="181">
        <v>0</v>
      </c>
      <c r="S42" s="181">
        <v>0</v>
      </c>
      <c r="T42" s="181">
        <v>0</v>
      </c>
      <c r="U42" s="181">
        <v>1</v>
      </c>
      <c r="V42" s="181">
        <v>0</v>
      </c>
      <c r="W42" s="181">
        <v>0</v>
      </c>
      <c r="X42" s="181">
        <v>0</v>
      </c>
      <c r="Y42" s="181">
        <v>0</v>
      </c>
      <c r="Z42" s="181">
        <v>0</v>
      </c>
      <c r="AA42" s="181">
        <v>0</v>
      </c>
      <c r="AB42" s="181">
        <v>857</v>
      </c>
      <c r="AC42" s="181">
        <v>42</v>
      </c>
      <c r="AD42" s="181">
        <v>0</v>
      </c>
      <c r="AE42" s="181">
        <v>0</v>
      </c>
      <c r="AF42" s="181">
        <v>0</v>
      </c>
      <c r="AG42" s="181">
        <v>0</v>
      </c>
      <c r="AH42" s="181">
        <f t="shared" si="0"/>
        <v>910</v>
      </c>
      <c r="AI42" s="201">
        <v>10</v>
      </c>
      <c r="AJ42" s="201">
        <v>0</v>
      </c>
      <c r="AK42" s="201">
        <v>0</v>
      </c>
      <c r="AL42" s="201">
        <v>0</v>
      </c>
      <c r="AM42" s="201">
        <v>0</v>
      </c>
      <c r="AN42" s="201">
        <v>0</v>
      </c>
      <c r="AO42" s="201">
        <v>0</v>
      </c>
      <c r="AP42" s="201">
        <v>0</v>
      </c>
      <c r="AQ42" s="201">
        <v>0</v>
      </c>
      <c r="AR42" s="201">
        <v>1</v>
      </c>
      <c r="AS42" s="201">
        <v>0</v>
      </c>
      <c r="AT42" s="201">
        <v>0</v>
      </c>
      <c r="AU42" s="201">
        <v>0</v>
      </c>
      <c r="AV42" s="201">
        <v>0</v>
      </c>
      <c r="AW42" s="201">
        <v>0</v>
      </c>
      <c r="AX42" s="201">
        <v>0</v>
      </c>
      <c r="AY42" s="201">
        <v>0</v>
      </c>
      <c r="AZ42" s="201">
        <v>42</v>
      </c>
      <c r="BA42" s="201">
        <v>0</v>
      </c>
      <c r="BB42" s="201">
        <v>0</v>
      </c>
      <c r="BC42" s="201">
        <v>0</v>
      </c>
      <c r="BD42" s="201">
        <v>0</v>
      </c>
      <c r="BE42" s="33">
        <f t="shared" si="1"/>
        <v>53</v>
      </c>
      <c r="BF42" t="s">
        <v>3899</v>
      </c>
    </row>
    <row r="43" spans="1:58" x14ac:dyDescent="0.2">
      <c r="A43" s="178" t="s">
        <v>162</v>
      </c>
      <c r="B43" s="178" t="s">
        <v>163</v>
      </c>
      <c r="C43" s="178" t="s">
        <v>37</v>
      </c>
      <c r="D43" s="178" t="s">
        <v>38</v>
      </c>
      <c r="E43" s="179" t="s">
        <v>51</v>
      </c>
      <c r="F43" s="60">
        <v>5250000</v>
      </c>
      <c r="G43" s="178" t="s">
        <v>40</v>
      </c>
      <c r="H43" s="178" t="s">
        <v>47</v>
      </c>
      <c r="I43" s="180">
        <v>45366</v>
      </c>
      <c r="J43" s="180">
        <v>45366</v>
      </c>
      <c r="K43" s="180">
        <v>45967</v>
      </c>
      <c r="L43" s="181">
        <v>719</v>
      </c>
      <c r="M43" s="181">
        <v>0</v>
      </c>
      <c r="N43" s="181">
        <v>0</v>
      </c>
      <c r="O43" s="181">
        <v>0</v>
      </c>
      <c r="P43" s="181">
        <v>0</v>
      </c>
      <c r="Q43" s="181">
        <v>0</v>
      </c>
      <c r="R43" s="181">
        <v>0</v>
      </c>
      <c r="S43" s="181">
        <v>0</v>
      </c>
      <c r="T43" s="181">
        <v>0</v>
      </c>
      <c r="U43" s="181">
        <v>19</v>
      </c>
      <c r="V43" s="181">
        <v>0</v>
      </c>
      <c r="W43" s="181">
        <v>0</v>
      </c>
      <c r="X43" s="181">
        <v>0</v>
      </c>
      <c r="Y43" s="181">
        <v>0</v>
      </c>
      <c r="Z43" s="181">
        <v>0</v>
      </c>
      <c r="AA43" s="181">
        <v>86</v>
      </c>
      <c r="AB43" s="181">
        <v>0</v>
      </c>
      <c r="AC43" s="181">
        <v>0</v>
      </c>
      <c r="AD43" s="181">
        <v>0</v>
      </c>
      <c r="AE43" s="181">
        <v>0</v>
      </c>
      <c r="AF43" s="181">
        <v>0</v>
      </c>
      <c r="AG43" s="181">
        <v>0</v>
      </c>
      <c r="AH43" s="181">
        <f t="shared" si="0"/>
        <v>824</v>
      </c>
      <c r="AI43" s="201">
        <v>719</v>
      </c>
      <c r="AJ43" s="201">
        <v>0</v>
      </c>
      <c r="AK43" s="201">
        <v>0</v>
      </c>
      <c r="AL43" s="201">
        <v>0</v>
      </c>
      <c r="AM43" s="201">
        <v>0</v>
      </c>
      <c r="AN43" s="201">
        <v>0</v>
      </c>
      <c r="AO43" s="201">
        <v>0</v>
      </c>
      <c r="AP43" s="201">
        <v>0</v>
      </c>
      <c r="AQ43" s="201">
        <v>0</v>
      </c>
      <c r="AR43" s="201">
        <v>19</v>
      </c>
      <c r="AS43" s="201">
        <v>0</v>
      </c>
      <c r="AT43" s="201">
        <v>0</v>
      </c>
      <c r="AU43" s="201">
        <v>0</v>
      </c>
      <c r="AV43" s="201">
        <v>0</v>
      </c>
      <c r="AW43" s="201">
        <v>0</v>
      </c>
      <c r="AX43" s="201">
        <v>86</v>
      </c>
      <c r="AY43" s="201">
        <v>0</v>
      </c>
      <c r="AZ43" s="201">
        <v>0</v>
      </c>
      <c r="BA43" s="201">
        <v>0</v>
      </c>
      <c r="BB43" s="201">
        <v>0</v>
      </c>
      <c r="BC43" s="201">
        <v>0</v>
      </c>
      <c r="BD43" s="201">
        <v>0</v>
      </c>
      <c r="BE43" s="33">
        <f t="shared" si="1"/>
        <v>824</v>
      </c>
    </row>
    <row r="44" spans="1:58" ht="13.5" thickBot="1" x14ac:dyDescent="0.25">
      <c r="A44" s="178" t="s">
        <v>173</v>
      </c>
      <c r="B44" s="178" t="s">
        <v>174</v>
      </c>
      <c r="C44" s="178" t="s">
        <v>37</v>
      </c>
      <c r="D44" s="178" t="s">
        <v>38</v>
      </c>
      <c r="E44" s="184" t="s">
        <v>82</v>
      </c>
      <c r="F44" s="60">
        <v>22000</v>
      </c>
      <c r="G44" s="178" t="s">
        <v>83</v>
      </c>
      <c r="H44" s="178" t="s">
        <v>47</v>
      </c>
      <c r="I44" s="180">
        <v>45231</v>
      </c>
      <c r="J44" s="180">
        <v>45231</v>
      </c>
      <c r="K44" s="180">
        <v>45597</v>
      </c>
      <c r="L44" s="181">
        <v>0</v>
      </c>
      <c r="M44" s="181">
        <v>0</v>
      </c>
      <c r="N44" s="181">
        <v>0</v>
      </c>
      <c r="O44" s="181">
        <v>0</v>
      </c>
      <c r="P44" s="181">
        <v>0</v>
      </c>
      <c r="Q44" s="181">
        <v>0</v>
      </c>
      <c r="R44" s="181">
        <v>0</v>
      </c>
      <c r="S44" s="181">
        <v>0</v>
      </c>
      <c r="T44" s="181">
        <v>0</v>
      </c>
      <c r="U44" s="181">
        <v>0</v>
      </c>
      <c r="V44" s="181">
        <v>0</v>
      </c>
      <c r="W44" s="181">
        <v>0</v>
      </c>
      <c r="X44" s="181">
        <v>22</v>
      </c>
      <c r="Y44" s="181">
        <v>0</v>
      </c>
      <c r="Z44" s="181">
        <v>0</v>
      </c>
      <c r="AA44" s="181">
        <v>0</v>
      </c>
      <c r="AB44" s="181">
        <v>0</v>
      </c>
      <c r="AC44" s="181">
        <v>0</v>
      </c>
      <c r="AD44" s="181">
        <v>0</v>
      </c>
      <c r="AE44" s="181">
        <v>0</v>
      </c>
      <c r="AF44" s="181">
        <v>0</v>
      </c>
      <c r="AG44" s="181">
        <v>0</v>
      </c>
      <c r="AH44" s="181">
        <f t="shared" si="0"/>
        <v>22</v>
      </c>
      <c r="AI44" s="201">
        <v>0</v>
      </c>
      <c r="AJ44" s="201">
        <v>0</v>
      </c>
      <c r="AK44" s="201">
        <v>0</v>
      </c>
      <c r="AL44" s="201">
        <v>0</v>
      </c>
      <c r="AM44" s="201">
        <v>0</v>
      </c>
      <c r="AN44" s="201">
        <v>0</v>
      </c>
      <c r="AO44" s="201">
        <v>0</v>
      </c>
      <c r="AP44" s="201">
        <v>0</v>
      </c>
      <c r="AQ44" s="201">
        <v>0</v>
      </c>
      <c r="AR44" s="201">
        <v>0</v>
      </c>
      <c r="AS44" s="201">
        <v>0</v>
      </c>
      <c r="AT44" s="201">
        <v>0</v>
      </c>
      <c r="AU44" s="201">
        <v>0</v>
      </c>
      <c r="AV44" s="201">
        <v>0</v>
      </c>
      <c r="AW44" s="201">
        <v>0</v>
      </c>
      <c r="AX44" s="201">
        <v>0</v>
      </c>
      <c r="AY44" s="201">
        <v>0</v>
      </c>
      <c r="AZ44" s="201">
        <v>0</v>
      </c>
      <c r="BA44" s="201">
        <v>0</v>
      </c>
      <c r="BB44" s="201">
        <v>0</v>
      </c>
      <c r="BC44" s="201">
        <v>0</v>
      </c>
      <c r="BD44" s="201">
        <v>0</v>
      </c>
      <c r="BE44" s="33">
        <f t="shared" si="1"/>
        <v>0</v>
      </c>
      <c r="BF44" t="s">
        <v>3898</v>
      </c>
    </row>
    <row r="45" spans="1:58" s="9" customFormat="1" ht="13.5" thickBot="1" x14ac:dyDescent="0.25">
      <c r="A45" s="81" t="s">
        <v>173</v>
      </c>
      <c r="B45" s="81" t="s">
        <v>174</v>
      </c>
      <c r="C45" s="81" t="s">
        <v>37</v>
      </c>
      <c r="D45" s="81" t="s">
        <v>38</v>
      </c>
      <c r="E45" s="184" t="s">
        <v>82</v>
      </c>
      <c r="F45" s="80">
        <v>22000</v>
      </c>
      <c r="G45" s="81" t="s">
        <v>83</v>
      </c>
      <c r="H45" s="81" t="s">
        <v>75</v>
      </c>
      <c r="I45" s="72">
        <v>45231</v>
      </c>
      <c r="J45" s="72">
        <v>45231</v>
      </c>
      <c r="K45" s="72">
        <v>45597</v>
      </c>
      <c r="L45" s="176">
        <v>0</v>
      </c>
      <c r="M45" s="176">
        <v>0</v>
      </c>
      <c r="N45" s="176">
        <v>0</v>
      </c>
      <c r="O45" s="176">
        <v>0</v>
      </c>
      <c r="P45" s="176">
        <v>0</v>
      </c>
      <c r="Q45" s="176">
        <v>0</v>
      </c>
      <c r="R45" s="176">
        <v>0</v>
      </c>
      <c r="S45" s="176">
        <v>0</v>
      </c>
      <c r="T45" s="176">
        <v>0</v>
      </c>
      <c r="U45" s="176">
        <v>0</v>
      </c>
      <c r="V45" s="176">
        <v>0</v>
      </c>
      <c r="W45" s="176">
        <v>0</v>
      </c>
      <c r="X45" s="176">
        <v>2</v>
      </c>
      <c r="Y45" s="176">
        <v>0</v>
      </c>
      <c r="Z45" s="176">
        <v>0</v>
      </c>
      <c r="AA45" s="176">
        <v>0</v>
      </c>
      <c r="AB45" s="176">
        <v>0</v>
      </c>
      <c r="AC45" s="176">
        <v>0</v>
      </c>
      <c r="AD45" s="176">
        <v>0</v>
      </c>
      <c r="AE45" s="176">
        <v>0</v>
      </c>
      <c r="AF45" s="176">
        <v>0</v>
      </c>
      <c r="AG45" s="176">
        <v>0</v>
      </c>
      <c r="AH45" s="176">
        <f t="shared" si="0"/>
        <v>2</v>
      </c>
      <c r="AI45" s="203">
        <v>0</v>
      </c>
      <c r="AJ45" s="203">
        <v>0</v>
      </c>
      <c r="AK45" s="203">
        <v>0</v>
      </c>
      <c r="AL45" s="203">
        <v>0</v>
      </c>
      <c r="AM45" s="203">
        <v>0</v>
      </c>
      <c r="AN45" s="203">
        <v>0</v>
      </c>
      <c r="AO45" s="203">
        <v>0</v>
      </c>
      <c r="AP45" s="203">
        <v>0</v>
      </c>
      <c r="AQ45" s="203">
        <v>0</v>
      </c>
      <c r="AR45" s="203">
        <v>0</v>
      </c>
      <c r="AS45" s="203">
        <v>0</v>
      </c>
      <c r="AT45" s="203">
        <v>0</v>
      </c>
      <c r="AU45" s="203">
        <v>0</v>
      </c>
      <c r="AV45" s="203">
        <v>0</v>
      </c>
      <c r="AW45" s="203">
        <v>0</v>
      </c>
      <c r="AX45" s="203">
        <v>0</v>
      </c>
      <c r="AY45" s="203">
        <v>0</v>
      </c>
      <c r="AZ45" s="203">
        <v>0</v>
      </c>
      <c r="BA45" s="203">
        <v>0</v>
      </c>
      <c r="BB45" s="203">
        <v>0</v>
      </c>
      <c r="BC45" s="203">
        <v>0</v>
      </c>
      <c r="BD45" s="203">
        <v>0</v>
      </c>
      <c r="BE45" s="33">
        <f t="shared" si="1"/>
        <v>0</v>
      </c>
      <c r="BF45" t="s">
        <v>3898</v>
      </c>
    </row>
    <row r="46" spans="1:58" s="9" customFormat="1" ht="13.5" hidden="1" thickBot="1" x14ac:dyDescent="0.25">
      <c r="A46" s="183" t="s">
        <v>175</v>
      </c>
      <c r="B46" s="183" t="s">
        <v>176</v>
      </c>
      <c r="C46" s="183" t="s">
        <v>37</v>
      </c>
      <c r="D46" s="183" t="s">
        <v>38</v>
      </c>
      <c r="E46" s="184" t="s">
        <v>177</v>
      </c>
      <c r="F46" s="185">
        <v>634000</v>
      </c>
      <c r="G46" s="183" t="s">
        <v>178</v>
      </c>
      <c r="H46" s="183" t="s">
        <v>41</v>
      </c>
      <c r="I46" s="186">
        <v>45098</v>
      </c>
      <c r="J46" s="186">
        <v>45098</v>
      </c>
      <c r="K46" s="186">
        <v>45404</v>
      </c>
      <c r="L46" s="187">
        <v>141</v>
      </c>
      <c r="M46" s="187">
        <v>0</v>
      </c>
      <c r="N46" s="187">
        <v>0</v>
      </c>
      <c r="O46" s="187">
        <v>0</v>
      </c>
      <c r="P46" s="187">
        <v>0</v>
      </c>
      <c r="Q46" s="187">
        <v>0</v>
      </c>
      <c r="R46" s="187">
        <v>0</v>
      </c>
      <c r="S46" s="187">
        <v>0</v>
      </c>
      <c r="T46" s="187">
        <v>0</v>
      </c>
      <c r="U46" s="187">
        <v>8</v>
      </c>
      <c r="V46" s="187">
        <v>0</v>
      </c>
      <c r="W46" s="187">
        <v>0</v>
      </c>
      <c r="X46" s="187">
        <v>55</v>
      </c>
      <c r="Y46" s="187">
        <v>0</v>
      </c>
      <c r="Z46" s="187">
        <v>0</v>
      </c>
      <c r="AA46" s="187">
        <v>0</v>
      </c>
      <c r="AB46" s="187">
        <v>0</v>
      </c>
      <c r="AC46" s="187">
        <v>5</v>
      </c>
      <c r="AD46" s="187">
        <v>0</v>
      </c>
      <c r="AE46" s="187">
        <v>0</v>
      </c>
      <c r="AF46" s="187">
        <v>0</v>
      </c>
      <c r="AG46" s="187">
        <v>0</v>
      </c>
      <c r="AH46" s="187">
        <f t="shared" si="0"/>
        <v>209</v>
      </c>
      <c r="AI46" s="202">
        <v>141</v>
      </c>
      <c r="AJ46" s="202">
        <v>0</v>
      </c>
      <c r="AK46" s="202">
        <v>0</v>
      </c>
      <c r="AL46" s="202">
        <v>0</v>
      </c>
      <c r="AM46" s="202">
        <v>0</v>
      </c>
      <c r="AN46" s="202">
        <v>0</v>
      </c>
      <c r="AO46" s="202">
        <v>0</v>
      </c>
      <c r="AP46" s="202">
        <v>0</v>
      </c>
      <c r="AQ46" s="202">
        <v>0</v>
      </c>
      <c r="AR46" s="202">
        <v>8</v>
      </c>
      <c r="AS46" s="202">
        <v>0</v>
      </c>
      <c r="AT46" s="202">
        <v>0</v>
      </c>
      <c r="AU46" s="202">
        <v>55</v>
      </c>
      <c r="AV46" s="202">
        <v>0</v>
      </c>
      <c r="AW46" s="202">
        <v>0</v>
      </c>
      <c r="AX46" s="202">
        <v>0</v>
      </c>
      <c r="AY46" s="202">
        <v>0</v>
      </c>
      <c r="AZ46" s="202">
        <v>5</v>
      </c>
      <c r="BA46" s="202">
        <v>0</v>
      </c>
      <c r="BB46" s="202">
        <v>0</v>
      </c>
      <c r="BC46" s="202">
        <v>0</v>
      </c>
      <c r="BD46" s="202">
        <v>0</v>
      </c>
      <c r="BE46" s="33">
        <f t="shared" si="1"/>
        <v>209</v>
      </c>
    </row>
    <row r="47" spans="1:58" s="9" customFormat="1" ht="13.5" thickBot="1" x14ac:dyDescent="0.25">
      <c r="A47" s="183" t="s">
        <v>179</v>
      </c>
      <c r="B47" s="183" t="s">
        <v>180</v>
      </c>
      <c r="C47" s="183" t="s">
        <v>37</v>
      </c>
      <c r="D47" s="183" t="s">
        <v>38</v>
      </c>
      <c r="E47" s="184" t="s">
        <v>82</v>
      </c>
      <c r="F47" s="185">
        <v>37000</v>
      </c>
      <c r="G47" s="183" t="s">
        <v>83</v>
      </c>
      <c r="H47" s="183" t="s">
        <v>41</v>
      </c>
      <c r="I47" s="186">
        <v>45351</v>
      </c>
      <c r="J47" s="186">
        <v>45351</v>
      </c>
      <c r="K47" s="186">
        <v>45716</v>
      </c>
      <c r="L47" s="187">
        <v>2</v>
      </c>
      <c r="M47" s="187">
        <v>0</v>
      </c>
      <c r="N47" s="187">
        <v>0</v>
      </c>
      <c r="O47" s="187">
        <v>0</v>
      </c>
      <c r="P47" s="187">
        <v>0</v>
      </c>
      <c r="Q47" s="187">
        <v>0</v>
      </c>
      <c r="R47" s="187">
        <v>0</v>
      </c>
      <c r="S47" s="187">
        <v>0</v>
      </c>
      <c r="T47" s="187">
        <v>0</v>
      </c>
      <c r="U47" s="187">
        <v>0</v>
      </c>
      <c r="V47" s="187">
        <v>0</v>
      </c>
      <c r="W47" s="187">
        <v>0</v>
      </c>
      <c r="X47" s="187">
        <v>0</v>
      </c>
      <c r="Y47" s="187">
        <v>0</v>
      </c>
      <c r="Z47" s="187">
        <v>0</v>
      </c>
      <c r="AA47" s="187">
        <v>0</v>
      </c>
      <c r="AB47" s="187">
        <v>0</v>
      </c>
      <c r="AC47" s="187">
        <v>35</v>
      </c>
      <c r="AD47" s="187">
        <v>0</v>
      </c>
      <c r="AE47" s="187">
        <v>0</v>
      </c>
      <c r="AF47" s="187">
        <v>0</v>
      </c>
      <c r="AG47" s="187">
        <v>0</v>
      </c>
      <c r="AH47" s="187">
        <f t="shared" si="0"/>
        <v>37</v>
      </c>
      <c r="AI47" s="202">
        <v>2</v>
      </c>
      <c r="AJ47" s="202">
        <v>0</v>
      </c>
      <c r="AK47" s="202">
        <v>0</v>
      </c>
      <c r="AL47" s="202">
        <v>0</v>
      </c>
      <c r="AM47" s="202">
        <v>0</v>
      </c>
      <c r="AN47" s="202">
        <v>0</v>
      </c>
      <c r="AO47" s="202">
        <v>0</v>
      </c>
      <c r="AP47" s="202">
        <v>0</v>
      </c>
      <c r="AQ47" s="202">
        <v>0</v>
      </c>
      <c r="AR47" s="202">
        <v>0</v>
      </c>
      <c r="AS47" s="202">
        <v>0</v>
      </c>
      <c r="AT47" s="202">
        <v>0</v>
      </c>
      <c r="AU47" s="202">
        <v>0</v>
      </c>
      <c r="AV47" s="202">
        <v>0</v>
      </c>
      <c r="AW47" s="202">
        <v>0</v>
      </c>
      <c r="AX47" s="202">
        <v>0</v>
      </c>
      <c r="AY47" s="202">
        <v>0</v>
      </c>
      <c r="AZ47" s="202">
        <v>35</v>
      </c>
      <c r="BA47" s="202">
        <v>0</v>
      </c>
      <c r="BB47" s="202">
        <v>0</v>
      </c>
      <c r="BC47" s="202">
        <v>0</v>
      </c>
      <c r="BD47" s="202">
        <v>0</v>
      </c>
      <c r="BE47" s="33">
        <f t="shared" si="1"/>
        <v>37</v>
      </c>
    </row>
    <row r="48" spans="1:58" x14ac:dyDescent="0.2">
      <c r="A48" s="178" t="s">
        <v>185</v>
      </c>
      <c r="B48" s="178" t="s">
        <v>186</v>
      </c>
      <c r="C48" s="178" t="s">
        <v>37</v>
      </c>
      <c r="D48" s="178" t="s">
        <v>38</v>
      </c>
      <c r="E48" s="179" t="s">
        <v>187</v>
      </c>
      <c r="F48" s="60">
        <v>3197000</v>
      </c>
      <c r="G48" s="178" t="s">
        <v>83</v>
      </c>
      <c r="H48" s="178" t="s">
        <v>41</v>
      </c>
      <c r="I48" s="180">
        <v>45566</v>
      </c>
      <c r="J48" s="180">
        <v>45566</v>
      </c>
      <c r="K48" s="180">
        <v>46035</v>
      </c>
      <c r="L48" s="181">
        <v>0</v>
      </c>
      <c r="M48" s="181">
        <v>0</v>
      </c>
      <c r="N48" s="181">
        <v>0</v>
      </c>
      <c r="O48" s="181">
        <v>0</v>
      </c>
      <c r="P48" s="181">
        <v>0</v>
      </c>
      <c r="Q48" s="181">
        <v>0</v>
      </c>
      <c r="R48" s="181">
        <v>0</v>
      </c>
      <c r="S48" s="181">
        <v>0</v>
      </c>
      <c r="T48" s="181">
        <v>0</v>
      </c>
      <c r="U48" s="181">
        <v>2</v>
      </c>
      <c r="V48" s="181">
        <v>0</v>
      </c>
      <c r="W48" s="181">
        <v>0</v>
      </c>
      <c r="X48" s="181">
        <v>27</v>
      </c>
      <c r="Y48" s="181">
        <v>0</v>
      </c>
      <c r="Z48" s="181">
        <v>0</v>
      </c>
      <c r="AA48" s="181">
        <v>0</v>
      </c>
      <c r="AB48" s="181">
        <v>0</v>
      </c>
      <c r="AC48" s="181">
        <v>58</v>
      </c>
      <c r="AD48" s="181">
        <v>0</v>
      </c>
      <c r="AE48" s="181">
        <v>0</v>
      </c>
      <c r="AF48" s="181">
        <v>0</v>
      </c>
      <c r="AG48" s="181">
        <v>0</v>
      </c>
      <c r="AH48" s="181">
        <f t="shared" si="0"/>
        <v>87</v>
      </c>
      <c r="AI48" s="201">
        <v>0</v>
      </c>
      <c r="AJ48" s="201">
        <v>0</v>
      </c>
      <c r="AK48" s="201">
        <v>0</v>
      </c>
      <c r="AL48" s="201">
        <v>0</v>
      </c>
      <c r="AM48" s="201">
        <v>0</v>
      </c>
      <c r="AN48" s="201">
        <v>0</v>
      </c>
      <c r="AO48" s="201">
        <v>0</v>
      </c>
      <c r="AP48" s="201">
        <v>0</v>
      </c>
      <c r="AQ48" s="201">
        <v>0</v>
      </c>
      <c r="AR48" s="201">
        <v>2</v>
      </c>
      <c r="AS48" s="201">
        <v>0</v>
      </c>
      <c r="AT48" s="201">
        <v>0</v>
      </c>
      <c r="AU48" s="201">
        <v>0</v>
      </c>
      <c r="AV48" s="201">
        <v>0</v>
      </c>
      <c r="AW48" s="201">
        <v>0</v>
      </c>
      <c r="AX48" s="201">
        <v>0</v>
      </c>
      <c r="AY48" s="201">
        <v>0</v>
      </c>
      <c r="AZ48" s="201">
        <v>58</v>
      </c>
      <c r="BA48" s="201">
        <v>0</v>
      </c>
      <c r="BB48" s="201">
        <v>0</v>
      </c>
      <c r="BC48" s="201">
        <v>0</v>
      </c>
      <c r="BD48" s="201">
        <v>0</v>
      </c>
      <c r="BE48" s="33">
        <f t="shared" si="1"/>
        <v>60</v>
      </c>
      <c r="BF48" t="s">
        <v>3898</v>
      </c>
    </row>
    <row r="49" spans="1:58" s="9" customFormat="1" ht="13.5" thickBot="1" x14ac:dyDescent="0.25">
      <c r="A49" s="183" t="s">
        <v>188</v>
      </c>
      <c r="B49" s="183" t="s">
        <v>189</v>
      </c>
      <c r="C49" s="183" t="s">
        <v>37</v>
      </c>
      <c r="D49" s="183" t="s">
        <v>38</v>
      </c>
      <c r="E49" s="184" t="s">
        <v>187</v>
      </c>
      <c r="F49" s="185">
        <v>30000</v>
      </c>
      <c r="G49" s="183" t="s">
        <v>83</v>
      </c>
      <c r="H49" s="183" t="s">
        <v>41</v>
      </c>
      <c r="I49" s="186">
        <v>45603</v>
      </c>
      <c r="J49" s="186">
        <v>45603</v>
      </c>
      <c r="K49" s="186">
        <v>45845</v>
      </c>
      <c r="L49" s="187">
        <v>0</v>
      </c>
      <c r="M49" s="187">
        <v>0</v>
      </c>
      <c r="N49" s="187">
        <v>0</v>
      </c>
      <c r="O49" s="187">
        <v>0</v>
      </c>
      <c r="P49" s="187">
        <v>0</v>
      </c>
      <c r="Q49" s="187">
        <v>0</v>
      </c>
      <c r="R49" s="187">
        <v>0</v>
      </c>
      <c r="S49" s="187">
        <v>0</v>
      </c>
      <c r="T49" s="187">
        <v>0</v>
      </c>
      <c r="U49" s="187">
        <v>0</v>
      </c>
      <c r="V49" s="187">
        <v>0</v>
      </c>
      <c r="W49" s="187">
        <v>0</v>
      </c>
      <c r="X49" s="187">
        <v>9</v>
      </c>
      <c r="Y49" s="187">
        <v>0</v>
      </c>
      <c r="Z49" s="187">
        <v>0</v>
      </c>
      <c r="AA49" s="187">
        <v>0</v>
      </c>
      <c r="AB49" s="187">
        <v>0</v>
      </c>
      <c r="AC49" s="187">
        <v>21</v>
      </c>
      <c r="AD49" s="187">
        <v>0</v>
      </c>
      <c r="AE49" s="187">
        <v>0</v>
      </c>
      <c r="AF49" s="187">
        <v>0</v>
      </c>
      <c r="AG49" s="187">
        <v>0</v>
      </c>
      <c r="AH49" s="187">
        <f t="shared" si="0"/>
        <v>30</v>
      </c>
      <c r="AI49" s="202">
        <v>0</v>
      </c>
      <c r="AJ49" s="202">
        <v>0</v>
      </c>
      <c r="AK49" s="202">
        <v>0</v>
      </c>
      <c r="AL49" s="202">
        <v>0</v>
      </c>
      <c r="AM49" s="202">
        <v>0</v>
      </c>
      <c r="AN49" s="202">
        <v>0</v>
      </c>
      <c r="AO49" s="202">
        <v>0</v>
      </c>
      <c r="AP49" s="202">
        <v>0</v>
      </c>
      <c r="AQ49" s="202">
        <v>0</v>
      </c>
      <c r="AR49" s="202">
        <v>0</v>
      </c>
      <c r="AS49" s="202">
        <v>0</v>
      </c>
      <c r="AT49" s="202">
        <v>0</v>
      </c>
      <c r="AU49" s="202">
        <v>0</v>
      </c>
      <c r="AV49" s="202">
        <v>0</v>
      </c>
      <c r="AW49" s="202">
        <v>0</v>
      </c>
      <c r="AX49" s="202">
        <v>0</v>
      </c>
      <c r="AY49" s="202">
        <v>0</v>
      </c>
      <c r="AZ49" s="202">
        <v>21</v>
      </c>
      <c r="BA49" s="202">
        <v>0</v>
      </c>
      <c r="BB49" s="202">
        <v>0</v>
      </c>
      <c r="BC49" s="202">
        <v>0</v>
      </c>
      <c r="BD49" s="202">
        <v>0</v>
      </c>
      <c r="BE49" s="33">
        <f t="shared" si="1"/>
        <v>21</v>
      </c>
      <c r="BF49" t="s">
        <v>3898</v>
      </c>
    </row>
    <row r="50" spans="1:58" x14ac:dyDescent="0.2">
      <c r="A50" s="178" t="s">
        <v>201</v>
      </c>
      <c r="B50" s="178" t="s">
        <v>202</v>
      </c>
      <c r="C50" s="178" t="s">
        <v>37</v>
      </c>
      <c r="D50" s="178" t="s">
        <v>38</v>
      </c>
      <c r="E50" s="179" t="s">
        <v>82</v>
      </c>
      <c r="F50" s="60">
        <v>1011000</v>
      </c>
      <c r="G50" s="178" t="s">
        <v>83</v>
      </c>
      <c r="H50" s="178" t="s">
        <v>41</v>
      </c>
      <c r="I50" s="180">
        <v>45427</v>
      </c>
      <c r="J50" s="180">
        <v>45427</v>
      </c>
      <c r="K50" s="180">
        <v>46082</v>
      </c>
      <c r="L50" s="181">
        <v>15</v>
      </c>
      <c r="M50" s="181">
        <v>0</v>
      </c>
      <c r="N50" s="181">
        <v>0</v>
      </c>
      <c r="O50" s="181">
        <v>0</v>
      </c>
      <c r="P50" s="181">
        <v>0</v>
      </c>
      <c r="Q50" s="181">
        <v>0</v>
      </c>
      <c r="R50" s="181">
        <v>0</v>
      </c>
      <c r="S50" s="181">
        <v>0</v>
      </c>
      <c r="T50" s="181">
        <v>0</v>
      </c>
      <c r="U50" s="181">
        <v>1</v>
      </c>
      <c r="V50" s="181">
        <v>0</v>
      </c>
      <c r="W50" s="181">
        <v>0</v>
      </c>
      <c r="X50" s="181">
        <v>0</v>
      </c>
      <c r="Y50" s="181">
        <v>0</v>
      </c>
      <c r="Z50" s="181">
        <v>0</v>
      </c>
      <c r="AA50" s="181">
        <v>0</v>
      </c>
      <c r="AB50" s="181">
        <v>0</v>
      </c>
      <c r="AC50" s="181">
        <v>42</v>
      </c>
      <c r="AD50" s="181">
        <v>0</v>
      </c>
      <c r="AE50" s="181">
        <v>0</v>
      </c>
      <c r="AF50" s="181">
        <v>0</v>
      </c>
      <c r="AG50" s="181">
        <v>0</v>
      </c>
      <c r="AH50" s="181">
        <f t="shared" si="0"/>
        <v>58</v>
      </c>
      <c r="AI50" s="201">
        <v>15</v>
      </c>
      <c r="AJ50" s="201">
        <v>0</v>
      </c>
      <c r="AK50" s="201">
        <v>0</v>
      </c>
      <c r="AL50" s="201">
        <v>0</v>
      </c>
      <c r="AM50" s="201">
        <v>0</v>
      </c>
      <c r="AN50" s="201">
        <v>0</v>
      </c>
      <c r="AO50" s="201">
        <v>0</v>
      </c>
      <c r="AP50" s="201">
        <v>0</v>
      </c>
      <c r="AQ50" s="201">
        <v>0</v>
      </c>
      <c r="AR50" s="201">
        <v>1</v>
      </c>
      <c r="AS50" s="201">
        <v>0</v>
      </c>
      <c r="AT50" s="201">
        <v>0</v>
      </c>
      <c r="AU50" s="201">
        <v>0</v>
      </c>
      <c r="AV50" s="201">
        <v>0</v>
      </c>
      <c r="AW50" s="201">
        <v>0</v>
      </c>
      <c r="AX50" s="201">
        <v>0</v>
      </c>
      <c r="AY50" s="201">
        <v>0</v>
      </c>
      <c r="AZ50" s="201">
        <v>42</v>
      </c>
      <c r="BA50" s="201">
        <v>0</v>
      </c>
      <c r="BB50" s="201">
        <v>0</v>
      </c>
      <c r="BC50" s="201">
        <v>0</v>
      </c>
      <c r="BD50" s="201">
        <v>0</v>
      </c>
      <c r="BE50" s="33">
        <f t="shared" si="1"/>
        <v>58</v>
      </c>
    </row>
    <row r="51" spans="1:58" x14ac:dyDescent="0.2">
      <c r="A51" s="178" t="s">
        <v>203</v>
      </c>
      <c r="B51" s="178" t="s">
        <v>204</v>
      </c>
      <c r="C51" s="178" t="s">
        <v>37</v>
      </c>
      <c r="D51" s="178" t="s">
        <v>38</v>
      </c>
      <c r="E51" s="179" t="s">
        <v>82</v>
      </c>
      <c r="F51" s="60">
        <v>110000</v>
      </c>
      <c r="G51" s="178" t="s">
        <v>83</v>
      </c>
      <c r="H51" s="178" t="s">
        <v>41</v>
      </c>
      <c r="I51" s="180">
        <v>45554</v>
      </c>
      <c r="J51" s="180">
        <v>45554</v>
      </c>
      <c r="K51" s="180">
        <v>45991</v>
      </c>
      <c r="L51" s="181">
        <v>0</v>
      </c>
      <c r="M51" s="181">
        <v>0</v>
      </c>
      <c r="N51" s="181">
        <v>0</v>
      </c>
      <c r="O51" s="181">
        <v>0</v>
      </c>
      <c r="P51" s="181">
        <v>0</v>
      </c>
      <c r="Q51" s="181">
        <v>0</v>
      </c>
      <c r="R51" s="181">
        <v>0</v>
      </c>
      <c r="S51" s="181">
        <v>0</v>
      </c>
      <c r="T51" s="181">
        <v>0</v>
      </c>
      <c r="U51" s="181">
        <v>0</v>
      </c>
      <c r="V51" s="181">
        <v>0</v>
      </c>
      <c r="W51" s="181">
        <v>0</v>
      </c>
      <c r="X51" s="181">
        <v>18</v>
      </c>
      <c r="Y51" s="181">
        <v>0</v>
      </c>
      <c r="Z51" s="181">
        <v>0</v>
      </c>
      <c r="AA51" s="181">
        <v>0</v>
      </c>
      <c r="AB51" s="181">
        <v>0</v>
      </c>
      <c r="AC51" s="181">
        <v>0</v>
      </c>
      <c r="AD51" s="181">
        <v>0</v>
      </c>
      <c r="AE51" s="181">
        <v>0</v>
      </c>
      <c r="AF51" s="181">
        <v>0</v>
      </c>
      <c r="AG51" s="181">
        <v>0</v>
      </c>
      <c r="AH51" s="181">
        <f t="shared" si="0"/>
        <v>18</v>
      </c>
      <c r="AI51" s="201">
        <v>0</v>
      </c>
      <c r="AJ51" s="201">
        <v>0</v>
      </c>
      <c r="AK51" s="201">
        <v>0</v>
      </c>
      <c r="AL51" s="201">
        <v>0</v>
      </c>
      <c r="AM51" s="201">
        <v>0</v>
      </c>
      <c r="AN51" s="201">
        <v>0</v>
      </c>
      <c r="AO51" s="201">
        <v>0</v>
      </c>
      <c r="AP51" s="201">
        <v>0</v>
      </c>
      <c r="AQ51" s="201">
        <v>0</v>
      </c>
      <c r="AR51" s="201">
        <v>0</v>
      </c>
      <c r="AS51" s="201">
        <v>0</v>
      </c>
      <c r="AT51" s="201">
        <v>0</v>
      </c>
      <c r="AU51" s="201">
        <v>0</v>
      </c>
      <c r="AV51" s="201">
        <v>0</v>
      </c>
      <c r="AW51" s="201">
        <v>0</v>
      </c>
      <c r="AX51" s="201">
        <v>0</v>
      </c>
      <c r="AY51" s="201">
        <v>0</v>
      </c>
      <c r="AZ51" s="201">
        <v>0</v>
      </c>
      <c r="BA51" s="201">
        <v>0</v>
      </c>
      <c r="BB51" s="201">
        <v>0</v>
      </c>
      <c r="BC51" s="201">
        <v>0</v>
      </c>
      <c r="BD51" s="201">
        <v>0</v>
      </c>
      <c r="BE51" s="33">
        <f t="shared" si="1"/>
        <v>0</v>
      </c>
      <c r="BF51" t="s">
        <v>3898</v>
      </c>
    </row>
    <row r="52" spans="1:58" x14ac:dyDescent="0.2">
      <c r="A52" s="178" t="s">
        <v>205</v>
      </c>
      <c r="B52" s="178" t="s">
        <v>206</v>
      </c>
      <c r="C52" s="178" t="s">
        <v>37</v>
      </c>
      <c r="D52" s="178" t="s">
        <v>38</v>
      </c>
      <c r="E52" s="179" t="s">
        <v>187</v>
      </c>
      <c r="F52" s="60">
        <v>0</v>
      </c>
      <c r="G52" s="178" t="s">
        <v>83</v>
      </c>
      <c r="H52" s="178" t="s">
        <v>41</v>
      </c>
      <c r="I52" s="180">
        <v>45839</v>
      </c>
      <c r="J52" s="180">
        <v>45839</v>
      </c>
      <c r="K52" s="180">
        <v>46388</v>
      </c>
      <c r="L52" s="181">
        <v>0</v>
      </c>
      <c r="M52" s="181">
        <v>0</v>
      </c>
      <c r="N52" s="181">
        <v>0</v>
      </c>
      <c r="O52" s="181">
        <v>0</v>
      </c>
      <c r="P52" s="181">
        <v>0</v>
      </c>
      <c r="Q52" s="181">
        <v>0</v>
      </c>
      <c r="R52" s="181">
        <v>0</v>
      </c>
      <c r="S52" s="181">
        <v>0</v>
      </c>
      <c r="T52" s="181">
        <v>0</v>
      </c>
      <c r="U52" s="181">
        <v>19</v>
      </c>
      <c r="V52" s="181">
        <v>0</v>
      </c>
      <c r="W52" s="181">
        <v>0</v>
      </c>
      <c r="X52" s="181">
        <v>0</v>
      </c>
      <c r="Y52" s="181">
        <v>0</v>
      </c>
      <c r="Z52" s="181">
        <v>0</v>
      </c>
      <c r="AA52" s="181">
        <v>20</v>
      </c>
      <c r="AB52" s="181">
        <v>0</v>
      </c>
      <c r="AC52" s="181">
        <v>30</v>
      </c>
      <c r="AD52" s="181">
        <v>0</v>
      </c>
      <c r="AE52" s="181">
        <v>0</v>
      </c>
      <c r="AF52" s="181">
        <v>0</v>
      </c>
      <c r="AG52" s="181">
        <v>0</v>
      </c>
      <c r="AH52" s="181">
        <f t="shared" si="0"/>
        <v>69</v>
      </c>
      <c r="AI52" s="201">
        <v>0</v>
      </c>
      <c r="AJ52" s="201">
        <v>0</v>
      </c>
      <c r="AK52" s="201">
        <v>0</v>
      </c>
      <c r="AL52" s="201">
        <v>0</v>
      </c>
      <c r="AM52" s="201">
        <v>0</v>
      </c>
      <c r="AN52" s="201">
        <v>0</v>
      </c>
      <c r="AO52" s="201">
        <v>0</v>
      </c>
      <c r="AP52" s="201">
        <v>0</v>
      </c>
      <c r="AQ52" s="201">
        <v>0</v>
      </c>
      <c r="AR52" s="201">
        <v>0</v>
      </c>
      <c r="AS52" s="201">
        <v>0</v>
      </c>
      <c r="AT52" s="201">
        <v>0</v>
      </c>
      <c r="AU52" s="201">
        <v>0</v>
      </c>
      <c r="AV52" s="201">
        <v>0</v>
      </c>
      <c r="AW52" s="201">
        <v>0</v>
      </c>
      <c r="AX52" s="201">
        <v>0</v>
      </c>
      <c r="AY52" s="201">
        <v>0</v>
      </c>
      <c r="AZ52" s="201">
        <v>0</v>
      </c>
      <c r="BA52" s="201">
        <v>0</v>
      </c>
      <c r="BB52" s="201">
        <v>0</v>
      </c>
      <c r="BC52" s="201">
        <v>0</v>
      </c>
      <c r="BD52" s="201">
        <v>0</v>
      </c>
      <c r="BE52" s="33">
        <f t="shared" si="1"/>
        <v>0</v>
      </c>
      <c r="BF52" s="4" t="s">
        <v>3897</v>
      </c>
    </row>
    <row r="53" spans="1:58" x14ac:dyDescent="0.2">
      <c r="A53" s="178" t="s">
        <v>207</v>
      </c>
      <c r="B53" s="178" t="s">
        <v>208</v>
      </c>
      <c r="C53" s="178" t="s">
        <v>37</v>
      </c>
      <c r="D53" s="178" t="s">
        <v>38</v>
      </c>
      <c r="E53" s="179" t="s">
        <v>209</v>
      </c>
      <c r="F53" s="60">
        <v>0</v>
      </c>
      <c r="G53" s="178" t="s">
        <v>153</v>
      </c>
      <c r="H53" s="178" t="s">
        <v>41</v>
      </c>
      <c r="I53" s="180">
        <v>46090</v>
      </c>
      <c r="J53" s="180">
        <v>46090</v>
      </c>
      <c r="K53" s="180">
        <v>46547</v>
      </c>
      <c r="L53" s="181">
        <v>0</v>
      </c>
      <c r="M53" s="181">
        <v>0</v>
      </c>
      <c r="N53" s="181">
        <v>0</v>
      </c>
      <c r="O53" s="181">
        <v>0</v>
      </c>
      <c r="P53" s="181">
        <v>0</v>
      </c>
      <c r="Q53" s="181">
        <v>0</v>
      </c>
      <c r="R53" s="181">
        <v>0</v>
      </c>
      <c r="S53" s="181">
        <v>0</v>
      </c>
      <c r="T53" s="181">
        <v>0</v>
      </c>
      <c r="U53" s="181">
        <v>0</v>
      </c>
      <c r="V53" s="181">
        <v>0</v>
      </c>
      <c r="W53" s="181">
        <v>0</v>
      </c>
      <c r="X53" s="181">
        <v>24</v>
      </c>
      <c r="Y53" s="181">
        <v>0</v>
      </c>
      <c r="Z53" s="181">
        <v>0</v>
      </c>
      <c r="AA53" s="181">
        <v>0</v>
      </c>
      <c r="AB53" s="181">
        <v>0</v>
      </c>
      <c r="AC53" s="181">
        <v>0</v>
      </c>
      <c r="AD53" s="181">
        <v>0</v>
      </c>
      <c r="AE53" s="181">
        <v>0</v>
      </c>
      <c r="AF53" s="181">
        <v>0</v>
      </c>
      <c r="AG53" s="181">
        <v>0</v>
      </c>
      <c r="AH53" s="181">
        <f t="shared" si="0"/>
        <v>24</v>
      </c>
      <c r="AI53" s="201">
        <v>0</v>
      </c>
      <c r="AJ53" s="201">
        <v>0</v>
      </c>
      <c r="AK53" s="201">
        <v>0</v>
      </c>
      <c r="AL53" s="201">
        <v>0</v>
      </c>
      <c r="AM53" s="201">
        <v>0</v>
      </c>
      <c r="AN53" s="201">
        <v>0</v>
      </c>
      <c r="AO53" s="201">
        <v>0</v>
      </c>
      <c r="AP53" s="201">
        <v>0</v>
      </c>
      <c r="AQ53" s="201">
        <v>0</v>
      </c>
      <c r="AR53" s="201">
        <v>0</v>
      </c>
      <c r="AS53" s="201">
        <v>0</v>
      </c>
      <c r="AT53" s="201">
        <v>0</v>
      </c>
      <c r="AU53" s="201">
        <v>0</v>
      </c>
      <c r="AV53" s="201">
        <v>0</v>
      </c>
      <c r="AW53" s="201">
        <v>0</v>
      </c>
      <c r="AX53" s="201">
        <v>0</v>
      </c>
      <c r="AY53" s="201">
        <v>0</v>
      </c>
      <c r="AZ53" s="201">
        <v>0</v>
      </c>
      <c r="BA53" s="201">
        <v>0</v>
      </c>
      <c r="BB53" s="201">
        <v>0</v>
      </c>
      <c r="BC53" s="201">
        <v>0</v>
      </c>
      <c r="BD53" s="201">
        <v>0</v>
      </c>
      <c r="BE53" s="33">
        <f t="shared" si="1"/>
        <v>0</v>
      </c>
      <c r="BF53" s="4" t="s">
        <v>3897</v>
      </c>
    </row>
    <row r="54" spans="1:58" x14ac:dyDescent="0.2">
      <c r="A54" s="178" t="s">
        <v>217</v>
      </c>
      <c r="B54" s="178" t="s">
        <v>218</v>
      </c>
      <c r="C54" s="178" t="s">
        <v>37</v>
      </c>
      <c r="D54" s="178" t="s">
        <v>38</v>
      </c>
      <c r="E54" s="179" t="s">
        <v>219</v>
      </c>
      <c r="F54" s="60">
        <v>0</v>
      </c>
      <c r="G54" s="178" t="s">
        <v>93</v>
      </c>
      <c r="H54" s="178" t="s">
        <v>41</v>
      </c>
      <c r="I54" s="180">
        <v>46605</v>
      </c>
      <c r="J54" s="180">
        <v>46615</v>
      </c>
      <c r="K54" s="180">
        <v>48030</v>
      </c>
      <c r="L54" s="181">
        <v>0</v>
      </c>
      <c r="M54" s="181">
        <v>0</v>
      </c>
      <c r="N54" s="181">
        <v>0</v>
      </c>
      <c r="O54" s="181">
        <v>0</v>
      </c>
      <c r="P54" s="181">
        <v>0</v>
      </c>
      <c r="Q54" s="181">
        <v>0</v>
      </c>
      <c r="R54" s="181">
        <v>0</v>
      </c>
      <c r="S54" s="181">
        <v>0</v>
      </c>
      <c r="T54" s="181">
        <v>0</v>
      </c>
      <c r="U54" s="181">
        <v>1</v>
      </c>
      <c r="V54" s="181">
        <v>0</v>
      </c>
      <c r="W54" s="181">
        <v>0</v>
      </c>
      <c r="X54" s="181">
        <v>0</v>
      </c>
      <c r="Y54" s="181">
        <v>0</v>
      </c>
      <c r="Z54" s="181">
        <v>0</v>
      </c>
      <c r="AA54" s="181">
        <v>0</v>
      </c>
      <c r="AB54" s="181">
        <v>0</v>
      </c>
      <c r="AC54" s="181">
        <v>21</v>
      </c>
      <c r="AD54" s="181">
        <v>0</v>
      </c>
      <c r="AE54" s="181">
        <v>0</v>
      </c>
      <c r="AF54" s="181">
        <v>0</v>
      </c>
      <c r="AG54" s="181">
        <v>0</v>
      </c>
      <c r="AH54" s="181">
        <f t="shared" si="0"/>
        <v>22</v>
      </c>
      <c r="AI54" s="201">
        <v>0</v>
      </c>
      <c r="AJ54" s="201">
        <v>0</v>
      </c>
      <c r="AK54" s="201">
        <v>0</v>
      </c>
      <c r="AL54" s="201">
        <v>0</v>
      </c>
      <c r="AM54" s="201">
        <v>0</v>
      </c>
      <c r="AN54" s="201">
        <v>0</v>
      </c>
      <c r="AO54" s="201">
        <v>0</v>
      </c>
      <c r="AP54" s="201">
        <v>0</v>
      </c>
      <c r="AQ54" s="201">
        <v>0</v>
      </c>
      <c r="AR54" s="201">
        <v>0</v>
      </c>
      <c r="AS54" s="201">
        <v>0</v>
      </c>
      <c r="AT54" s="201">
        <v>0</v>
      </c>
      <c r="AU54" s="201">
        <v>0</v>
      </c>
      <c r="AV54" s="201">
        <v>0</v>
      </c>
      <c r="AW54" s="201">
        <v>0</v>
      </c>
      <c r="AX54" s="201">
        <v>0</v>
      </c>
      <c r="AY54" s="201">
        <v>0</v>
      </c>
      <c r="AZ54" s="201">
        <v>0</v>
      </c>
      <c r="BA54" s="201">
        <v>0</v>
      </c>
      <c r="BB54" s="201">
        <v>0</v>
      </c>
      <c r="BC54" s="201">
        <v>0</v>
      </c>
      <c r="BD54" s="201">
        <v>0</v>
      </c>
      <c r="BE54" s="33">
        <f t="shared" si="1"/>
        <v>0</v>
      </c>
      <c r="BF54" s="4" t="s">
        <v>3897</v>
      </c>
    </row>
    <row r="55" spans="1:58" s="9" customFormat="1" ht="13.5" thickBot="1" x14ac:dyDescent="0.25">
      <c r="A55" s="183" t="s">
        <v>222</v>
      </c>
      <c r="B55" s="183" t="s">
        <v>223</v>
      </c>
      <c r="C55" s="183" t="s">
        <v>37</v>
      </c>
      <c r="D55" s="183" t="s">
        <v>38</v>
      </c>
      <c r="E55" s="183" t="s">
        <v>73</v>
      </c>
      <c r="F55" s="185">
        <v>0</v>
      </c>
      <c r="G55" s="183" t="s">
        <v>74</v>
      </c>
      <c r="H55" s="183" t="s">
        <v>41</v>
      </c>
      <c r="I55" s="186">
        <v>45200</v>
      </c>
      <c r="J55" s="186">
        <v>45200</v>
      </c>
      <c r="K55" s="186">
        <v>45689</v>
      </c>
      <c r="L55" s="187">
        <v>23</v>
      </c>
      <c r="M55" s="187">
        <v>0</v>
      </c>
      <c r="N55" s="187">
        <v>0</v>
      </c>
      <c r="O55" s="187">
        <v>0</v>
      </c>
      <c r="P55" s="187">
        <v>0</v>
      </c>
      <c r="Q55" s="187">
        <v>0</v>
      </c>
      <c r="R55" s="187">
        <v>0</v>
      </c>
      <c r="S55" s="187">
        <v>0</v>
      </c>
      <c r="T55" s="187">
        <v>0</v>
      </c>
      <c r="U55" s="187">
        <v>3</v>
      </c>
      <c r="V55" s="187">
        <v>0</v>
      </c>
      <c r="W55" s="187">
        <v>0</v>
      </c>
      <c r="X55" s="187">
        <v>0</v>
      </c>
      <c r="Y55" s="187">
        <v>0</v>
      </c>
      <c r="Z55" s="187">
        <v>0</v>
      </c>
      <c r="AA55" s="187">
        <v>0</v>
      </c>
      <c r="AB55" s="187">
        <v>0</v>
      </c>
      <c r="AC55" s="187">
        <v>25</v>
      </c>
      <c r="AD55" s="187">
        <v>0</v>
      </c>
      <c r="AE55" s="187">
        <v>0</v>
      </c>
      <c r="AF55" s="187">
        <v>0</v>
      </c>
      <c r="AG55" s="187">
        <v>0</v>
      </c>
      <c r="AH55" s="187">
        <f t="shared" si="0"/>
        <v>51</v>
      </c>
      <c r="AI55" s="202">
        <v>23</v>
      </c>
      <c r="AJ55" s="202">
        <v>0</v>
      </c>
      <c r="AK55" s="202">
        <v>0</v>
      </c>
      <c r="AL55" s="202">
        <v>0</v>
      </c>
      <c r="AM55" s="202">
        <v>0</v>
      </c>
      <c r="AN55" s="202">
        <v>0</v>
      </c>
      <c r="AO55" s="202">
        <v>0</v>
      </c>
      <c r="AP55" s="202">
        <v>0</v>
      </c>
      <c r="AQ55" s="202">
        <v>0</v>
      </c>
      <c r="AR55" s="202">
        <v>3</v>
      </c>
      <c r="AS55" s="202">
        <v>0</v>
      </c>
      <c r="AT55" s="202">
        <v>0</v>
      </c>
      <c r="AU55" s="202">
        <v>0</v>
      </c>
      <c r="AV55" s="202">
        <v>0</v>
      </c>
      <c r="AW55" s="202">
        <v>0</v>
      </c>
      <c r="AX55" s="202">
        <v>0</v>
      </c>
      <c r="AY55" s="202">
        <v>0</v>
      </c>
      <c r="AZ55" s="202">
        <v>25</v>
      </c>
      <c r="BA55" s="202">
        <v>0</v>
      </c>
      <c r="BB55" s="202">
        <v>0</v>
      </c>
      <c r="BC55" s="202">
        <v>0</v>
      </c>
      <c r="BD55" s="202">
        <v>0</v>
      </c>
      <c r="BE55" s="33">
        <f t="shared" si="1"/>
        <v>51</v>
      </c>
    </row>
    <row r="56" spans="1:58" s="9" customFormat="1" ht="13.5" hidden="1" thickBot="1" x14ac:dyDescent="0.25">
      <c r="A56" s="183" t="s">
        <v>227</v>
      </c>
      <c r="B56" s="183" t="s">
        <v>228</v>
      </c>
      <c r="C56" s="183" t="s">
        <v>37</v>
      </c>
      <c r="D56" s="183" t="s">
        <v>38</v>
      </c>
      <c r="E56" s="184" t="s">
        <v>51</v>
      </c>
      <c r="F56" s="185">
        <v>81000</v>
      </c>
      <c r="G56" s="183" t="s">
        <v>40</v>
      </c>
      <c r="H56" s="183" t="s">
        <v>47</v>
      </c>
      <c r="I56" s="186">
        <v>42475</v>
      </c>
      <c r="J56" s="186">
        <v>42438</v>
      </c>
      <c r="K56" s="186">
        <v>42908</v>
      </c>
      <c r="L56" s="187">
        <v>0</v>
      </c>
      <c r="M56" s="187">
        <v>0</v>
      </c>
      <c r="N56" s="187">
        <v>0</v>
      </c>
      <c r="O56" s="187">
        <v>0</v>
      </c>
      <c r="P56" s="187">
        <v>0</v>
      </c>
      <c r="Q56" s="187">
        <v>0</v>
      </c>
      <c r="R56" s="187">
        <v>0</v>
      </c>
      <c r="S56" s="187">
        <v>0</v>
      </c>
      <c r="T56" s="187">
        <v>0</v>
      </c>
      <c r="U56" s="187">
        <v>0</v>
      </c>
      <c r="V56" s="187">
        <v>0</v>
      </c>
      <c r="W56" s="187">
        <v>0</v>
      </c>
      <c r="X56" s="187">
        <v>0</v>
      </c>
      <c r="Y56" s="187">
        <v>0</v>
      </c>
      <c r="Z56" s="187">
        <v>0</v>
      </c>
      <c r="AA56" s="187">
        <v>0</v>
      </c>
      <c r="AB56" s="187">
        <v>20</v>
      </c>
      <c r="AC56" s="187">
        <v>0</v>
      </c>
      <c r="AD56" s="187">
        <v>0</v>
      </c>
      <c r="AE56" s="187">
        <v>0</v>
      </c>
      <c r="AF56" s="187">
        <v>0</v>
      </c>
      <c r="AG56" s="187">
        <v>0</v>
      </c>
      <c r="AH56" s="187">
        <f t="shared" si="0"/>
        <v>20</v>
      </c>
      <c r="AI56" s="202">
        <v>0</v>
      </c>
      <c r="AJ56" s="202">
        <v>0</v>
      </c>
      <c r="AK56" s="202">
        <v>0</v>
      </c>
      <c r="AL56" s="202">
        <v>0</v>
      </c>
      <c r="AM56" s="202">
        <v>0</v>
      </c>
      <c r="AN56" s="202">
        <v>0</v>
      </c>
      <c r="AO56" s="202">
        <v>0</v>
      </c>
      <c r="AP56" s="202">
        <v>0</v>
      </c>
      <c r="AQ56" s="202">
        <v>0</v>
      </c>
      <c r="AR56" s="202">
        <v>0</v>
      </c>
      <c r="AS56" s="202">
        <v>0</v>
      </c>
      <c r="AT56" s="202">
        <v>0</v>
      </c>
      <c r="AU56" s="202">
        <v>0</v>
      </c>
      <c r="AV56" s="202">
        <v>0</v>
      </c>
      <c r="AW56" s="202">
        <v>0</v>
      </c>
      <c r="AX56" s="202">
        <v>0</v>
      </c>
      <c r="AY56" s="202">
        <v>20</v>
      </c>
      <c r="AZ56" s="202">
        <v>0</v>
      </c>
      <c r="BA56" s="202">
        <v>0</v>
      </c>
      <c r="BB56" s="202">
        <v>0</v>
      </c>
      <c r="BC56" s="202">
        <v>0</v>
      </c>
      <c r="BD56" s="202">
        <v>0</v>
      </c>
      <c r="BE56" s="33">
        <f t="shared" si="1"/>
        <v>20</v>
      </c>
    </row>
    <row r="57" spans="1:58" s="9" customFormat="1" ht="13.5" hidden="1" thickBot="1" x14ac:dyDescent="0.25">
      <c r="A57" s="183" t="s">
        <v>229</v>
      </c>
      <c r="B57" s="183" t="s">
        <v>230</v>
      </c>
      <c r="C57" s="183" t="s">
        <v>37</v>
      </c>
      <c r="D57" s="183" t="s">
        <v>38</v>
      </c>
      <c r="E57" s="184" t="s">
        <v>51</v>
      </c>
      <c r="F57" s="185">
        <v>237000</v>
      </c>
      <c r="G57" s="183" t="s">
        <v>40</v>
      </c>
      <c r="H57" s="183" t="s">
        <v>47</v>
      </c>
      <c r="I57" s="186">
        <v>43706</v>
      </c>
      <c r="J57" s="186">
        <v>43615</v>
      </c>
      <c r="K57" s="186">
        <v>43913</v>
      </c>
      <c r="L57" s="187">
        <v>0</v>
      </c>
      <c r="M57" s="187">
        <v>0</v>
      </c>
      <c r="N57" s="187">
        <v>0</v>
      </c>
      <c r="O57" s="187">
        <v>0</v>
      </c>
      <c r="P57" s="187">
        <v>0</v>
      </c>
      <c r="Q57" s="187">
        <v>0</v>
      </c>
      <c r="R57" s="187">
        <v>0</v>
      </c>
      <c r="S57" s="187">
        <v>0</v>
      </c>
      <c r="T57" s="187">
        <v>0</v>
      </c>
      <c r="U57" s="187">
        <v>0</v>
      </c>
      <c r="V57" s="187">
        <v>0</v>
      </c>
      <c r="W57" s="187">
        <v>0</v>
      </c>
      <c r="X57" s="187">
        <v>0</v>
      </c>
      <c r="Y57" s="187">
        <v>0</v>
      </c>
      <c r="Z57" s="187">
        <v>0</v>
      </c>
      <c r="AA57" s="187">
        <v>0</v>
      </c>
      <c r="AB57" s="187">
        <v>16</v>
      </c>
      <c r="AC57" s="187">
        <v>0</v>
      </c>
      <c r="AD57" s="187">
        <v>0</v>
      </c>
      <c r="AE57" s="187">
        <v>0</v>
      </c>
      <c r="AF57" s="187">
        <v>0</v>
      </c>
      <c r="AG57" s="187">
        <v>0</v>
      </c>
      <c r="AH57" s="187">
        <f t="shared" si="0"/>
        <v>16</v>
      </c>
      <c r="AI57" s="202">
        <v>0</v>
      </c>
      <c r="AJ57" s="202">
        <v>0</v>
      </c>
      <c r="AK57" s="202">
        <v>0</v>
      </c>
      <c r="AL57" s="202">
        <v>0</v>
      </c>
      <c r="AM57" s="202">
        <v>0</v>
      </c>
      <c r="AN57" s="202">
        <v>0</v>
      </c>
      <c r="AO57" s="202">
        <v>0</v>
      </c>
      <c r="AP57" s="202">
        <v>0</v>
      </c>
      <c r="AQ57" s="202">
        <v>0</v>
      </c>
      <c r="AR57" s="202">
        <v>0</v>
      </c>
      <c r="AS57" s="202">
        <v>0</v>
      </c>
      <c r="AT57" s="202">
        <v>0</v>
      </c>
      <c r="AU57" s="202">
        <v>0</v>
      </c>
      <c r="AV57" s="202">
        <v>0</v>
      </c>
      <c r="AW57" s="202">
        <v>0</v>
      </c>
      <c r="AX57" s="202">
        <v>0</v>
      </c>
      <c r="AY57" s="202">
        <v>16</v>
      </c>
      <c r="AZ57" s="202">
        <v>0</v>
      </c>
      <c r="BA57" s="202">
        <v>0</v>
      </c>
      <c r="BB57" s="202">
        <v>0</v>
      </c>
      <c r="BC57" s="202">
        <v>0</v>
      </c>
      <c r="BD57" s="202">
        <v>0</v>
      </c>
      <c r="BE57" s="33">
        <f t="shared" si="1"/>
        <v>16</v>
      </c>
    </row>
    <row r="58" spans="1:58" s="9" customFormat="1" ht="13.5" hidden="1" thickBot="1" x14ac:dyDescent="0.25">
      <c r="A58" s="183" t="s">
        <v>235</v>
      </c>
      <c r="B58" s="183" t="s">
        <v>236</v>
      </c>
      <c r="C58" s="183" t="s">
        <v>37</v>
      </c>
      <c r="D58" s="183" t="s">
        <v>38</v>
      </c>
      <c r="E58" s="184" t="s">
        <v>73</v>
      </c>
      <c r="F58" s="185">
        <v>114000</v>
      </c>
      <c r="G58" s="183" t="s">
        <v>74</v>
      </c>
      <c r="H58" s="183" t="s">
        <v>47</v>
      </c>
      <c r="I58" s="186">
        <v>43343</v>
      </c>
      <c r="J58" s="186">
        <v>43385</v>
      </c>
      <c r="K58" s="186">
        <v>43840</v>
      </c>
      <c r="L58" s="187">
        <v>0</v>
      </c>
      <c r="M58" s="187">
        <v>0</v>
      </c>
      <c r="N58" s="187">
        <v>0</v>
      </c>
      <c r="O58" s="187">
        <v>0</v>
      </c>
      <c r="P58" s="187">
        <v>0</v>
      </c>
      <c r="Q58" s="187">
        <v>0</v>
      </c>
      <c r="R58" s="187">
        <v>0</v>
      </c>
      <c r="S58" s="187">
        <v>0</v>
      </c>
      <c r="T58" s="187">
        <v>0</v>
      </c>
      <c r="U58" s="187">
        <v>0</v>
      </c>
      <c r="V58" s="187">
        <v>0</v>
      </c>
      <c r="W58" s="187">
        <v>0</v>
      </c>
      <c r="X58" s="187">
        <v>0</v>
      </c>
      <c r="Y58" s="187">
        <v>0</v>
      </c>
      <c r="Z58" s="187">
        <v>0</v>
      </c>
      <c r="AA58" s="187">
        <v>0</v>
      </c>
      <c r="AB58" s="187">
        <v>4</v>
      </c>
      <c r="AC58" s="187">
        <v>0</v>
      </c>
      <c r="AD58" s="187">
        <v>0</v>
      </c>
      <c r="AE58" s="187">
        <v>0</v>
      </c>
      <c r="AF58" s="187">
        <v>0</v>
      </c>
      <c r="AG58" s="187">
        <v>0</v>
      </c>
      <c r="AH58" s="187">
        <f t="shared" si="0"/>
        <v>4</v>
      </c>
      <c r="AI58" s="202">
        <v>0</v>
      </c>
      <c r="AJ58" s="202">
        <v>0</v>
      </c>
      <c r="AK58" s="202">
        <v>0</v>
      </c>
      <c r="AL58" s="202">
        <v>0</v>
      </c>
      <c r="AM58" s="202">
        <v>0</v>
      </c>
      <c r="AN58" s="202">
        <v>0</v>
      </c>
      <c r="AO58" s="202">
        <v>0</v>
      </c>
      <c r="AP58" s="202">
        <v>0</v>
      </c>
      <c r="AQ58" s="202">
        <v>0</v>
      </c>
      <c r="AR58" s="202">
        <v>0</v>
      </c>
      <c r="AS58" s="202">
        <v>0</v>
      </c>
      <c r="AT58" s="202">
        <v>0</v>
      </c>
      <c r="AU58" s="202">
        <v>0</v>
      </c>
      <c r="AV58" s="202">
        <v>0</v>
      </c>
      <c r="AW58" s="202">
        <v>0</v>
      </c>
      <c r="AX58" s="202">
        <v>0</v>
      </c>
      <c r="AY58" s="202">
        <v>4</v>
      </c>
      <c r="AZ58" s="202">
        <v>0</v>
      </c>
      <c r="BA58" s="202">
        <v>0</v>
      </c>
      <c r="BB58" s="202">
        <v>0</v>
      </c>
      <c r="BC58" s="202">
        <v>0</v>
      </c>
      <c r="BD58" s="202">
        <v>0</v>
      </c>
      <c r="BE58" s="33">
        <f t="shared" si="1"/>
        <v>4</v>
      </c>
    </row>
    <row r="59" spans="1:58" x14ac:dyDescent="0.2">
      <c r="A59" s="178" t="s">
        <v>237</v>
      </c>
      <c r="B59" s="178" t="s">
        <v>238</v>
      </c>
      <c r="C59" s="178" t="s">
        <v>37</v>
      </c>
      <c r="D59" s="178" t="s">
        <v>38</v>
      </c>
      <c r="E59" s="179" t="s">
        <v>65</v>
      </c>
      <c r="F59" s="60">
        <v>631000</v>
      </c>
      <c r="G59" s="178" t="s">
        <v>239</v>
      </c>
      <c r="H59" s="178" t="s">
        <v>47</v>
      </c>
      <c r="I59" s="180">
        <v>44047</v>
      </c>
      <c r="J59" s="180">
        <v>44776</v>
      </c>
      <c r="K59" s="180">
        <v>45512</v>
      </c>
      <c r="L59" s="181">
        <v>0</v>
      </c>
      <c r="M59" s="181" t="s">
        <v>66</v>
      </c>
      <c r="N59" s="181" t="s">
        <v>66</v>
      </c>
      <c r="O59" s="181" t="s">
        <v>66</v>
      </c>
      <c r="P59" s="181" t="s">
        <v>66</v>
      </c>
      <c r="Q59" s="181" t="s">
        <v>66</v>
      </c>
      <c r="R59" s="181" t="s">
        <v>66</v>
      </c>
      <c r="S59" s="181" t="s">
        <v>66</v>
      </c>
      <c r="T59" s="181" t="s">
        <v>66</v>
      </c>
      <c r="U59" s="181">
        <v>0</v>
      </c>
      <c r="V59" s="181">
        <v>0</v>
      </c>
      <c r="W59" s="181">
        <v>0</v>
      </c>
      <c r="X59" s="181">
        <v>0</v>
      </c>
      <c r="Y59" s="181">
        <v>0</v>
      </c>
      <c r="Z59" s="181">
        <v>0</v>
      </c>
      <c r="AA59" s="181">
        <v>74</v>
      </c>
      <c r="AB59" s="181">
        <v>0</v>
      </c>
      <c r="AC59" s="181" t="s">
        <v>66</v>
      </c>
      <c r="AD59" s="181" t="s">
        <v>66</v>
      </c>
      <c r="AE59" s="181" t="s">
        <v>66</v>
      </c>
      <c r="AF59" s="181" t="s">
        <v>66</v>
      </c>
      <c r="AG59" s="181" t="s">
        <v>66</v>
      </c>
      <c r="AH59" s="181">
        <f t="shared" si="0"/>
        <v>74</v>
      </c>
      <c r="AI59" s="201">
        <v>0</v>
      </c>
      <c r="AJ59" s="201" t="s">
        <v>66</v>
      </c>
      <c r="AK59" s="201" t="s">
        <v>66</v>
      </c>
      <c r="AL59" s="201" t="s">
        <v>66</v>
      </c>
      <c r="AM59" s="201" t="s">
        <v>66</v>
      </c>
      <c r="AN59" s="201" t="s">
        <v>66</v>
      </c>
      <c r="AO59" s="201" t="s">
        <v>66</v>
      </c>
      <c r="AP59" s="201" t="s">
        <v>66</v>
      </c>
      <c r="AQ59" s="201" t="s">
        <v>66</v>
      </c>
      <c r="AR59" s="201">
        <v>0</v>
      </c>
      <c r="AS59" s="201">
        <v>0</v>
      </c>
      <c r="AT59" s="201">
        <v>0</v>
      </c>
      <c r="AU59" s="201">
        <v>0</v>
      </c>
      <c r="AV59" s="201">
        <v>0</v>
      </c>
      <c r="AW59" s="201">
        <v>0</v>
      </c>
      <c r="AX59" s="201">
        <v>74</v>
      </c>
      <c r="AY59" s="201">
        <v>0</v>
      </c>
      <c r="AZ59" s="201" t="s">
        <v>66</v>
      </c>
      <c r="BA59" s="201" t="s">
        <v>66</v>
      </c>
      <c r="BB59" s="201" t="s">
        <v>66</v>
      </c>
      <c r="BC59" s="201" t="s">
        <v>66</v>
      </c>
      <c r="BD59" s="201" t="s">
        <v>66</v>
      </c>
      <c r="BE59" s="33">
        <f t="shared" si="1"/>
        <v>74</v>
      </c>
    </row>
    <row r="60" spans="1:58" s="9" customFormat="1" ht="13.5" hidden="1" thickBot="1" x14ac:dyDescent="0.25">
      <c r="A60" s="183" t="s">
        <v>240</v>
      </c>
      <c r="B60" s="183" t="s">
        <v>241</v>
      </c>
      <c r="C60" s="183" t="s">
        <v>37</v>
      </c>
      <c r="D60" s="183" t="s">
        <v>38</v>
      </c>
      <c r="E60" s="184" t="s">
        <v>110</v>
      </c>
      <c r="F60" s="185">
        <v>911000</v>
      </c>
      <c r="G60" s="183" t="s">
        <v>242</v>
      </c>
      <c r="H60" s="183" t="s">
        <v>47</v>
      </c>
      <c r="I60" s="186">
        <v>44440</v>
      </c>
      <c r="J60" s="186">
        <v>44183</v>
      </c>
      <c r="K60" s="186">
        <v>44861</v>
      </c>
      <c r="L60" s="187">
        <v>0</v>
      </c>
      <c r="M60" s="187">
        <v>0</v>
      </c>
      <c r="N60" s="187">
        <v>0</v>
      </c>
      <c r="O60" s="187">
        <v>0</v>
      </c>
      <c r="P60" s="187">
        <v>0</v>
      </c>
      <c r="Q60" s="187">
        <v>0</v>
      </c>
      <c r="R60" s="187">
        <v>0</v>
      </c>
      <c r="S60" s="187">
        <v>0</v>
      </c>
      <c r="T60" s="187">
        <v>0</v>
      </c>
      <c r="U60" s="187">
        <v>0</v>
      </c>
      <c r="V60" s="187">
        <v>0</v>
      </c>
      <c r="W60" s="187">
        <v>0</v>
      </c>
      <c r="X60" s="187">
        <v>0</v>
      </c>
      <c r="Y60" s="187">
        <v>0</v>
      </c>
      <c r="Z60" s="187">
        <v>0</v>
      </c>
      <c r="AA60" s="187">
        <v>0</v>
      </c>
      <c r="AB60" s="187">
        <v>210</v>
      </c>
      <c r="AC60" s="187">
        <v>0</v>
      </c>
      <c r="AD60" s="187">
        <v>0</v>
      </c>
      <c r="AE60" s="187">
        <v>0</v>
      </c>
      <c r="AF60" s="187">
        <v>0</v>
      </c>
      <c r="AG60" s="187">
        <v>0</v>
      </c>
      <c r="AH60" s="187">
        <f t="shared" si="0"/>
        <v>210</v>
      </c>
      <c r="AI60" s="202">
        <v>0</v>
      </c>
      <c r="AJ60" s="202">
        <v>0</v>
      </c>
      <c r="AK60" s="202">
        <v>0</v>
      </c>
      <c r="AL60" s="202">
        <v>0</v>
      </c>
      <c r="AM60" s="202">
        <v>0</v>
      </c>
      <c r="AN60" s="202">
        <v>0</v>
      </c>
      <c r="AO60" s="202">
        <v>0</v>
      </c>
      <c r="AP60" s="202">
        <v>0</v>
      </c>
      <c r="AQ60" s="202">
        <v>0</v>
      </c>
      <c r="AR60" s="202">
        <v>0</v>
      </c>
      <c r="AS60" s="202">
        <v>0</v>
      </c>
      <c r="AT60" s="202">
        <v>0</v>
      </c>
      <c r="AU60" s="202">
        <v>0</v>
      </c>
      <c r="AV60" s="202">
        <v>0</v>
      </c>
      <c r="AW60" s="202">
        <v>0</v>
      </c>
      <c r="AX60" s="202">
        <v>0</v>
      </c>
      <c r="AY60" s="202">
        <v>210</v>
      </c>
      <c r="AZ60" s="202">
        <v>0</v>
      </c>
      <c r="BA60" s="202">
        <v>0</v>
      </c>
      <c r="BB60" s="202">
        <v>0</v>
      </c>
      <c r="BC60" s="202">
        <v>0</v>
      </c>
      <c r="BD60" s="202">
        <v>0</v>
      </c>
      <c r="BE60" s="33">
        <f t="shared" si="1"/>
        <v>210</v>
      </c>
    </row>
    <row r="61" spans="1:58" s="9" customFormat="1" ht="13.5" hidden="1" thickBot="1" x14ac:dyDescent="0.25">
      <c r="A61" s="183" t="s">
        <v>243</v>
      </c>
      <c r="B61" s="183" t="s">
        <v>244</v>
      </c>
      <c r="C61" s="183" t="s">
        <v>37</v>
      </c>
      <c r="D61" s="183" t="s">
        <v>38</v>
      </c>
      <c r="E61" s="184" t="s">
        <v>245</v>
      </c>
      <c r="F61" s="185">
        <v>1357000</v>
      </c>
      <c r="G61" s="183" t="s">
        <v>184</v>
      </c>
      <c r="H61" s="183" t="s">
        <v>41</v>
      </c>
      <c r="I61" s="186">
        <v>43355</v>
      </c>
      <c r="J61" s="186" t="s">
        <v>66</v>
      </c>
      <c r="K61" s="186">
        <v>43439</v>
      </c>
      <c r="L61" s="187">
        <v>0</v>
      </c>
      <c r="M61" s="187">
        <v>0</v>
      </c>
      <c r="N61" s="187">
        <v>0</v>
      </c>
      <c r="O61" s="187">
        <v>0</v>
      </c>
      <c r="P61" s="187">
        <v>0</v>
      </c>
      <c r="Q61" s="187">
        <v>0</v>
      </c>
      <c r="R61" s="187">
        <v>0</v>
      </c>
      <c r="S61" s="187">
        <v>0</v>
      </c>
      <c r="T61" s="187">
        <v>0</v>
      </c>
      <c r="U61" s="187">
        <v>0</v>
      </c>
      <c r="V61" s="187">
        <v>0</v>
      </c>
      <c r="W61" s="187">
        <v>0</v>
      </c>
      <c r="X61" s="187">
        <v>0</v>
      </c>
      <c r="Y61" s="187">
        <v>0</v>
      </c>
      <c r="Z61" s="187">
        <v>0</v>
      </c>
      <c r="AA61" s="187">
        <v>0</v>
      </c>
      <c r="AB61" s="187">
        <v>186</v>
      </c>
      <c r="AC61" s="187">
        <v>0</v>
      </c>
      <c r="AD61" s="187">
        <v>0</v>
      </c>
      <c r="AE61" s="187">
        <v>0</v>
      </c>
      <c r="AF61" s="187">
        <v>0</v>
      </c>
      <c r="AG61" s="187">
        <v>0</v>
      </c>
      <c r="AH61" s="187">
        <f t="shared" si="0"/>
        <v>186</v>
      </c>
      <c r="AI61" s="202">
        <v>0</v>
      </c>
      <c r="AJ61" s="202">
        <v>0</v>
      </c>
      <c r="AK61" s="202">
        <v>0</v>
      </c>
      <c r="AL61" s="202">
        <v>0</v>
      </c>
      <c r="AM61" s="202">
        <v>0</v>
      </c>
      <c r="AN61" s="202">
        <v>0</v>
      </c>
      <c r="AO61" s="202">
        <v>0</v>
      </c>
      <c r="AP61" s="202">
        <v>0</v>
      </c>
      <c r="AQ61" s="202">
        <v>0</v>
      </c>
      <c r="AR61" s="202">
        <v>0</v>
      </c>
      <c r="AS61" s="202">
        <v>0</v>
      </c>
      <c r="AT61" s="202">
        <v>0</v>
      </c>
      <c r="AU61" s="202">
        <v>0</v>
      </c>
      <c r="AV61" s="202">
        <v>0</v>
      </c>
      <c r="AW61" s="202">
        <v>0</v>
      </c>
      <c r="AX61" s="202">
        <v>0</v>
      </c>
      <c r="AY61" s="202">
        <v>186</v>
      </c>
      <c r="AZ61" s="202">
        <v>0</v>
      </c>
      <c r="BA61" s="202">
        <v>0</v>
      </c>
      <c r="BB61" s="202">
        <v>0</v>
      </c>
      <c r="BC61" s="202">
        <v>0</v>
      </c>
      <c r="BD61" s="202">
        <v>0</v>
      </c>
      <c r="BE61" s="33">
        <f t="shared" si="1"/>
        <v>186</v>
      </c>
    </row>
    <row r="62" spans="1:58" s="9" customFormat="1" ht="13.5" hidden="1" thickBot="1" x14ac:dyDescent="0.25">
      <c r="A62" s="183" t="s">
        <v>246</v>
      </c>
      <c r="B62" s="183" t="s">
        <v>247</v>
      </c>
      <c r="C62" s="183" t="s">
        <v>37</v>
      </c>
      <c r="D62" s="183" t="s">
        <v>38</v>
      </c>
      <c r="E62" s="184" t="s">
        <v>248</v>
      </c>
      <c r="F62" s="185">
        <v>402000</v>
      </c>
      <c r="G62" s="183" t="s">
        <v>249</v>
      </c>
      <c r="H62" s="183" t="s">
        <v>47</v>
      </c>
      <c r="I62" s="186">
        <v>42643</v>
      </c>
      <c r="J62" s="186">
        <v>43818</v>
      </c>
      <c r="K62" s="186">
        <v>44453</v>
      </c>
      <c r="L62" s="187">
        <v>0</v>
      </c>
      <c r="M62" s="187">
        <v>0</v>
      </c>
      <c r="N62" s="187">
        <v>0</v>
      </c>
      <c r="O62" s="187">
        <v>0</v>
      </c>
      <c r="P62" s="187">
        <v>0</v>
      </c>
      <c r="Q62" s="187">
        <v>0</v>
      </c>
      <c r="R62" s="187">
        <v>0</v>
      </c>
      <c r="S62" s="187">
        <v>0</v>
      </c>
      <c r="T62" s="187">
        <v>0</v>
      </c>
      <c r="U62" s="187">
        <v>0</v>
      </c>
      <c r="V62" s="187">
        <v>0</v>
      </c>
      <c r="W62" s="187">
        <v>0</v>
      </c>
      <c r="X62" s="187">
        <v>0</v>
      </c>
      <c r="Y62" s="187">
        <v>0</v>
      </c>
      <c r="Z62" s="187">
        <v>0</v>
      </c>
      <c r="AA62" s="187">
        <v>13</v>
      </c>
      <c r="AB62" s="187">
        <v>57</v>
      </c>
      <c r="AC62" s="187">
        <v>0</v>
      </c>
      <c r="AD62" s="187">
        <v>0</v>
      </c>
      <c r="AE62" s="187">
        <v>0</v>
      </c>
      <c r="AF62" s="187">
        <v>0</v>
      </c>
      <c r="AG62" s="187">
        <v>0</v>
      </c>
      <c r="AH62" s="187">
        <f t="shared" si="0"/>
        <v>70</v>
      </c>
      <c r="AI62" s="202">
        <v>0</v>
      </c>
      <c r="AJ62" s="202">
        <v>0</v>
      </c>
      <c r="AK62" s="202">
        <v>0</v>
      </c>
      <c r="AL62" s="202">
        <v>0</v>
      </c>
      <c r="AM62" s="202">
        <v>0</v>
      </c>
      <c r="AN62" s="202">
        <v>0</v>
      </c>
      <c r="AO62" s="202">
        <v>0</v>
      </c>
      <c r="AP62" s="202">
        <v>0</v>
      </c>
      <c r="AQ62" s="202">
        <v>0</v>
      </c>
      <c r="AR62" s="202">
        <v>0</v>
      </c>
      <c r="AS62" s="202">
        <v>0</v>
      </c>
      <c r="AT62" s="202">
        <v>0</v>
      </c>
      <c r="AU62" s="202">
        <v>0</v>
      </c>
      <c r="AV62" s="202">
        <v>0</v>
      </c>
      <c r="AW62" s="202">
        <v>0</v>
      </c>
      <c r="AX62" s="202">
        <v>13</v>
      </c>
      <c r="AY62" s="202">
        <v>57</v>
      </c>
      <c r="AZ62" s="202">
        <v>0</v>
      </c>
      <c r="BA62" s="202">
        <v>0</v>
      </c>
      <c r="BB62" s="202">
        <v>0</v>
      </c>
      <c r="BC62" s="202">
        <v>0</v>
      </c>
      <c r="BD62" s="202">
        <v>0</v>
      </c>
      <c r="BE62" s="33">
        <f t="shared" si="1"/>
        <v>70</v>
      </c>
    </row>
    <row r="63" spans="1:58" s="9" customFormat="1" ht="13.5" hidden="1" thickBot="1" x14ac:dyDescent="0.25">
      <c r="A63" s="183" t="s">
        <v>250</v>
      </c>
      <c r="B63" s="183" t="s">
        <v>251</v>
      </c>
      <c r="C63" s="183" t="s">
        <v>37</v>
      </c>
      <c r="D63" s="183" t="s">
        <v>38</v>
      </c>
      <c r="E63" s="184" t="s">
        <v>252</v>
      </c>
      <c r="F63" s="185">
        <v>993000</v>
      </c>
      <c r="G63" s="183" t="s">
        <v>253</v>
      </c>
      <c r="H63" s="183" t="s">
        <v>47</v>
      </c>
      <c r="I63" s="186">
        <v>44593</v>
      </c>
      <c r="J63" s="186">
        <v>44517</v>
      </c>
      <c r="K63" s="186">
        <v>45107</v>
      </c>
      <c r="L63" s="187">
        <v>0</v>
      </c>
      <c r="M63" s="187">
        <v>0</v>
      </c>
      <c r="N63" s="187">
        <v>0</v>
      </c>
      <c r="O63" s="187">
        <v>0</v>
      </c>
      <c r="P63" s="187">
        <v>0</v>
      </c>
      <c r="Q63" s="187">
        <v>0</v>
      </c>
      <c r="R63" s="187">
        <v>0</v>
      </c>
      <c r="S63" s="187">
        <v>0</v>
      </c>
      <c r="T63" s="187">
        <v>0</v>
      </c>
      <c r="U63" s="187">
        <v>0</v>
      </c>
      <c r="V63" s="187">
        <v>0</v>
      </c>
      <c r="W63" s="187">
        <v>0</v>
      </c>
      <c r="X63" s="187">
        <v>0</v>
      </c>
      <c r="Y63" s="187">
        <v>0</v>
      </c>
      <c r="Z63" s="187">
        <v>0</v>
      </c>
      <c r="AA63" s="187">
        <v>0</v>
      </c>
      <c r="AB63" s="187">
        <v>133</v>
      </c>
      <c r="AC63" s="187">
        <v>0</v>
      </c>
      <c r="AD63" s="187">
        <v>0</v>
      </c>
      <c r="AE63" s="187">
        <v>0</v>
      </c>
      <c r="AF63" s="187">
        <v>0</v>
      </c>
      <c r="AG63" s="187">
        <v>0</v>
      </c>
      <c r="AH63" s="187">
        <f t="shared" si="0"/>
        <v>133</v>
      </c>
      <c r="AI63" s="202">
        <v>0</v>
      </c>
      <c r="AJ63" s="202">
        <v>0</v>
      </c>
      <c r="AK63" s="202">
        <v>0</v>
      </c>
      <c r="AL63" s="202">
        <v>0</v>
      </c>
      <c r="AM63" s="202">
        <v>0</v>
      </c>
      <c r="AN63" s="202">
        <v>0</v>
      </c>
      <c r="AO63" s="202">
        <v>0</v>
      </c>
      <c r="AP63" s="202">
        <v>0</v>
      </c>
      <c r="AQ63" s="202">
        <v>0</v>
      </c>
      <c r="AR63" s="202">
        <v>0</v>
      </c>
      <c r="AS63" s="202">
        <v>0</v>
      </c>
      <c r="AT63" s="202">
        <v>0</v>
      </c>
      <c r="AU63" s="202">
        <v>0</v>
      </c>
      <c r="AV63" s="202">
        <v>0</v>
      </c>
      <c r="AW63" s="202">
        <v>0</v>
      </c>
      <c r="AX63" s="202">
        <v>0</v>
      </c>
      <c r="AY63" s="202">
        <v>133</v>
      </c>
      <c r="AZ63" s="202">
        <v>0</v>
      </c>
      <c r="BA63" s="202">
        <v>0</v>
      </c>
      <c r="BB63" s="202">
        <v>0</v>
      </c>
      <c r="BC63" s="202">
        <v>0</v>
      </c>
      <c r="BD63" s="202">
        <v>0</v>
      </c>
      <c r="BE63" s="33">
        <f t="shared" si="1"/>
        <v>133</v>
      </c>
    </row>
    <row r="64" spans="1:58" s="9" customFormat="1" ht="13.5" hidden="1" thickBot="1" x14ac:dyDescent="0.25">
      <c r="A64" s="183" t="s">
        <v>257</v>
      </c>
      <c r="B64" s="183" t="s">
        <v>258</v>
      </c>
      <c r="C64" s="183" t="s">
        <v>37</v>
      </c>
      <c r="D64" s="183" t="s">
        <v>38</v>
      </c>
      <c r="E64" s="184" t="s">
        <v>110</v>
      </c>
      <c r="F64" s="185">
        <v>752000</v>
      </c>
      <c r="G64" s="183" t="s">
        <v>242</v>
      </c>
      <c r="H64" s="183" t="s">
        <v>47</v>
      </c>
      <c r="I64" s="186">
        <v>44742</v>
      </c>
      <c r="J64" s="186">
        <v>44606</v>
      </c>
      <c r="K64" s="186">
        <v>45346</v>
      </c>
      <c r="L64" s="187">
        <v>66</v>
      </c>
      <c r="M64" s="187">
        <v>0</v>
      </c>
      <c r="N64" s="187">
        <v>0</v>
      </c>
      <c r="O64" s="187">
        <v>0</v>
      </c>
      <c r="P64" s="187">
        <v>0</v>
      </c>
      <c r="Q64" s="187">
        <v>0</v>
      </c>
      <c r="R64" s="187">
        <v>0</v>
      </c>
      <c r="S64" s="187">
        <v>0</v>
      </c>
      <c r="T64" s="187">
        <v>0</v>
      </c>
      <c r="U64" s="187">
        <v>0</v>
      </c>
      <c r="V64" s="187">
        <v>0</v>
      </c>
      <c r="W64" s="187">
        <v>0</v>
      </c>
      <c r="X64" s="187">
        <v>0</v>
      </c>
      <c r="Y64" s="187">
        <v>0</v>
      </c>
      <c r="Z64" s="187">
        <v>0</v>
      </c>
      <c r="AA64" s="187">
        <v>0</v>
      </c>
      <c r="AB64" s="187">
        <v>0</v>
      </c>
      <c r="AC64" s="187">
        <v>0</v>
      </c>
      <c r="AD64" s="187">
        <v>0</v>
      </c>
      <c r="AE64" s="187">
        <v>0</v>
      </c>
      <c r="AF64" s="187">
        <v>0</v>
      </c>
      <c r="AG64" s="187">
        <v>0</v>
      </c>
      <c r="AH64" s="187">
        <f t="shared" si="0"/>
        <v>66</v>
      </c>
      <c r="AI64" s="202">
        <v>66</v>
      </c>
      <c r="AJ64" s="202">
        <v>0</v>
      </c>
      <c r="AK64" s="202">
        <v>0</v>
      </c>
      <c r="AL64" s="202">
        <v>0</v>
      </c>
      <c r="AM64" s="202">
        <v>0</v>
      </c>
      <c r="AN64" s="202">
        <v>0</v>
      </c>
      <c r="AO64" s="202">
        <v>0</v>
      </c>
      <c r="AP64" s="202">
        <v>0</v>
      </c>
      <c r="AQ64" s="202">
        <v>0</v>
      </c>
      <c r="AR64" s="202">
        <v>0</v>
      </c>
      <c r="AS64" s="202">
        <v>0</v>
      </c>
      <c r="AT64" s="202">
        <v>0</v>
      </c>
      <c r="AU64" s="202">
        <v>0</v>
      </c>
      <c r="AV64" s="202">
        <v>0</v>
      </c>
      <c r="AW64" s="202">
        <v>0</v>
      </c>
      <c r="AX64" s="202">
        <v>0</v>
      </c>
      <c r="AY64" s="202">
        <v>0</v>
      </c>
      <c r="AZ64" s="202">
        <v>0</v>
      </c>
      <c r="BA64" s="202">
        <v>0</v>
      </c>
      <c r="BB64" s="202">
        <v>0</v>
      </c>
      <c r="BC64" s="202">
        <v>0</v>
      </c>
      <c r="BD64" s="202">
        <v>0</v>
      </c>
      <c r="BE64" s="33">
        <f t="shared" si="1"/>
        <v>66</v>
      </c>
    </row>
    <row r="65" spans="1:58" s="9" customFormat="1" ht="13.5" hidden="1" thickBot="1" x14ac:dyDescent="0.25">
      <c r="A65" s="183" t="s">
        <v>259</v>
      </c>
      <c r="B65" s="183" t="s">
        <v>260</v>
      </c>
      <c r="C65" s="183" t="s">
        <v>37</v>
      </c>
      <c r="D65" s="183" t="s">
        <v>38</v>
      </c>
      <c r="E65" s="184" t="s">
        <v>135</v>
      </c>
      <c r="F65" s="185">
        <v>78000</v>
      </c>
      <c r="G65" s="183" t="s">
        <v>111</v>
      </c>
      <c r="H65" s="183" t="s">
        <v>47</v>
      </c>
      <c r="I65" s="186">
        <v>44742</v>
      </c>
      <c r="J65" s="186">
        <v>44663</v>
      </c>
      <c r="K65" s="186">
        <v>45139</v>
      </c>
      <c r="L65" s="187">
        <v>4</v>
      </c>
      <c r="M65" s="187">
        <v>0</v>
      </c>
      <c r="N65" s="187">
        <v>0</v>
      </c>
      <c r="O65" s="187">
        <v>0</v>
      </c>
      <c r="P65" s="187">
        <v>0</v>
      </c>
      <c r="Q65" s="187">
        <v>0</v>
      </c>
      <c r="R65" s="187">
        <v>0</v>
      </c>
      <c r="S65" s="187">
        <v>0</v>
      </c>
      <c r="T65" s="187">
        <v>0</v>
      </c>
      <c r="U65" s="187">
        <v>0</v>
      </c>
      <c r="V65" s="187">
        <v>0</v>
      </c>
      <c r="W65" s="187">
        <v>0</v>
      </c>
      <c r="X65" s="187">
        <v>0</v>
      </c>
      <c r="Y65" s="187">
        <v>0</v>
      </c>
      <c r="Z65" s="187">
        <v>0</v>
      </c>
      <c r="AA65" s="187">
        <v>0</v>
      </c>
      <c r="AB65" s="187">
        <v>43</v>
      </c>
      <c r="AC65" s="187">
        <v>0</v>
      </c>
      <c r="AD65" s="187">
        <v>0</v>
      </c>
      <c r="AE65" s="187">
        <v>0</v>
      </c>
      <c r="AF65" s="187">
        <v>0</v>
      </c>
      <c r="AG65" s="187">
        <v>0</v>
      </c>
      <c r="AH65" s="187">
        <f t="shared" si="0"/>
        <v>47</v>
      </c>
      <c r="AI65" s="202">
        <v>4</v>
      </c>
      <c r="AJ65" s="202">
        <v>0</v>
      </c>
      <c r="AK65" s="202">
        <v>0</v>
      </c>
      <c r="AL65" s="202">
        <v>0</v>
      </c>
      <c r="AM65" s="202">
        <v>0</v>
      </c>
      <c r="AN65" s="202">
        <v>0</v>
      </c>
      <c r="AO65" s="202">
        <v>0</v>
      </c>
      <c r="AP65" s="202">
        <v>0</v>
      </c>
      <c r="AQ65" s="202">
        <v>0</v>
      </c>
      <c r="AR65" s="202">
        <v>0</v>
      </c>
      <c r="AS65" s="202">
        <v>0</v>
      </c>
      <c r="AT65" s="202">
        <v>0</v>
      </c>
      <c r="AU65" s="202">
        <v>0</v>
      </c>
      <c r="AV65" s="202">
        <v>0</v>
      </c>
      <c r="AW65" s="202">
        <v>0</v>
      </c>
      <c r="AX65" s="202">
        <v>0</v>
      </c>
      <c r="AY65" s="202">
        <v>43</v>
      </c>
      <c r="AZ65" s="202">
        <v>0</v>
      </c>
      <c r="BA65" s="202">
        <v>0</v>
      </c>
      <c r="BB65" s="202">
        <v>0</v>
      </c>
      <c r="BC65" s="202">
        <v>0</v>
      </c>
      <c r="BD65" s="202">
        <v>0</v>
      </c>
      <c r="BE65" s="33">
        <f t="shared" si="1"/>
        <v>47</v>
      </c>
    </row>
    <row r="66" spans="1:58" s="9" customFormat="1" ht="13.5" hidden="1" thickBot="1" x14ac:dyDescent="0.25">
      <c r="A66" s="183" t="s">
        <v>261</v>
      </c>
      <c r="B66" s="189" t="s">
        <v>262</v>
      </c>
      <c r="C66" s="183" t="s">
        <v>37</v>
      </c>
      <c r="D66" s="183" t="s">
        <v>38</v>
      </c>
      <c r="E66" s="184" t="s">
        <v>110</v>
      </c>
      <c r="F66" s="185">
        <v>1221000</v>
      </c>
      <c r="G66" s="183" t="s">
        <v>242</v>
      </c>
      <c r="H66" s="183" t="s">
        <v>47</v>
      </c>
      <c r="I66" s="186">
        <v>42958</v>
      </c>
      <c r="J66" s="186">
        <v>43052</v>
      </c>
      <c r="K66" s="186">
        <v>43221</v>
      </c>
      <c r="L66" s="187">
        <v>0</v>
      </c>
      <c r="M66" s="187">
        <v>0</v>
      </c>
      <c r="N66" s="187">
        <v>0</v>
      </c>
      <c r="O66" s="187">
        <v>0</v>
      </c>
      <c r="P66" s="187">
        <v>0</v>
      </c>
      <c r="Q66" s="187">
        <v>0</v>
      </c>
      <c r="R66" s="187">
        <v>0</v>
      </c>
      <c r="S66" s="187">
        <v>0</v>
      </c>
      <c r="T66" s="187">
        <v>0</v>
      </c>
      <c r="U66" s="187">
        <v>0</v>
      </c>
      <c r="V66" s="187">
        <v>0</v>
      </c>
      <c r="W66" s="187">
        <v>0</v>
      </c>
      <c r="X66" s="187">
        <v>0</v>
      </c>
      <c r="Y66" s="187">
        <v>0</v>
      </c>
      <c r="Z66" s="187">
        <v>0</v>
      </c>
      <c r="AA66" s="187">
        <v>0</v>
      </c>
      <c r="AB66" s="187">
        <v>90</v>
      </c>
      <c r="AC66" s="187">
        <v>0</v>
      </c>
      <c r="AD66" s="187">
        <v>0</v>
      </c>
      <c r="AE66" s="187">
        <v>0</v>
      </c>
      <c r="AF66" s="187">
        <v>0</v>
      </c>
      <c r="AG66" s="187">
        <v>0</v>
      </c>
      <c r="AH66" s="187">
        <f t="shared" si="0"/>
        <v>90</v>
      </c>
      <c r="AI66" s="202">
        <v>0</v>
      </c>
      <c r="AJ66" s="202">
        <v>0</v>
      </c>
      <c r="AK66" s="202">
        <v>0</v>
      </c>
      <c r="AL66" s="202">
        <v>0</v>
      </c>
      <c r="AM66" s="202">
        <v>0</v>
      </c>
      <c r="AN66" s="202">
        <v>0</v>
      </c>
      <c r="AO66" s="202">
        <v>0</v>
      </c>
      <c r="AP66" s="202">
        <v>0</v>
      </c>
      <c r="AQ66" s="202">
        <v>0</v>
      </c>
      <c r="AR66" s="202">
        <v>0</v>
      </c>
      <c r="AS66" s="202">
        <v>0</v>
      </c>
      <c r="AT66" s="202">
        <v>0</v>
      </c>
      <c r="AU66" s="202">
        <v>0</v>
      </c>
      <c r="AV66" s="202">
        <v>0</v>
      </c>
      <c r="AW66" s="202">
        <v>0</v>
      </c>
      <c r="AX66" s="202">
        <v>0</v>
      </c>
      <c r="AY66" s="202">
        <v>90</v>
      </c>
      <c r="AZ66" s="202">
        <v>0</v>
      </c>
      <c r="BA66" s="202">
        <v>0</v>
      </c>
      <c r="BB66" s="202">
        <v>0</v>
      </c>
      <c r="BC66" s="202">
        <v>0</v>
      </c>
      <c r="BD66" s="202">
        <v>0</v>
      </c>
      <c r="BE66" s="33">
        <f t="shared" si="1"/>
        <v>90</v>
      </c>
    </row>
    <row r="67" spans="1:58" s="9" customFormat="1" ht="13.5" hidden="1" thickBot="1" x14ac:dyDescent="0.25">
      <c r="A67" s="183" t="s">
        <v>264</v>
      </c>
      <c r="B67" s="183" t="s">
        <v>265</v>
      </c>
      <c r="C67" s="183" t="s">
        <v>37</v>
      </c>
      <c r="D67" s="183" t="s">
        <v>38</v>
      </c>
      <c r="E67" s="184" t="s">
        <v>135</v>
      </c>
      <c r="F67" s="185">
        <v>116000</v>
      </c>
      <c r="G67" s="183" t="s">
        <v>111</v>
      </c>
      <c r="H67" s="183" t="s">
        <v>47</v>
      </c>
      <c r="I67" s="186">
        <v>44621</v>
      </c>
      <c r="J67" s="186">
        <v>44564</v>
      </c>
      <c r="K67" s="186">
        <v>45047</v>
      </c>
      <c r="L67" s="187">
        <v>0</v>
      </c>
      <c r="M67" s="187">
        <v>0</v>
      </c>
      <c r="N67" s="187">
        <v>0</v>
      </c>
      <c r="O67" s="187">
        <v>0</v>
      </c>
      <c r="P67" s="187">
        <v>0</v>
      </c>
      <c r="Q67" s="187">
        <v>0</v>
      </c>
      <c r="R67" s="187">
        <v>0</v>
      </c>
      <c r="S67" s="187">
        <v>0</v>
      </c>
      <c r="T67" s="187">
        <v>0</v>
      </c>
      <c r="U67" s="187">
        <v>0</v>
      </c>
      <c r="V67" s="187">
        <v>0</v>
      </c>
      <c r="W67" s="187">
        <v>0</v>
      </c>
      <c r="X67" s="187">
        <v>0</v>
      </c>
      <c r="Y67" s="187">
        <v>0</v>
      </c>
      <c r="Z67" s="187">
        <v>0</v>
      </c>
      <c r="AA67" s="187">
        <v>0</v>
      </c>
      <c r="AB67" s="187">
        <v>45</v>
      </c>
      <c r="AC67" s="187">
        <v>0</v>
      </c>
      <c r="AD67" s="187">
        <v>0</v>
      </c>
      <c r="AE67" s="187">
        <v>0</v>
      </c>
      <c r="AF67" s="187">
        <v>0</v>
      </c>
      <c r="AG67" s="187">
        <v>0</v>
      </c>
      <c r="AH67" s="187">
        <f t="shared" ref="AH67:AH130" si="2">SUM(L67:AG67)</f>
        <v>45</v>
      </c>
      <c r="AI67" s="202">
        <v>0</v>
      </c>
      <c r="AJ67" s="202">
        <v>0</v>
      </c>
      <c r="AK67" s="202">
        <v>0</v>
      </c>
      <c r="AL67" s="202">
        <v>0</v>
      </c>
      <c r="AM67" s="202">
        <v>0</v>
      </c>
      <c r="AN67" s="202">
        <v>0</v>
      </c>
      <c r="AO67" s="202">
        <v>0</v>
      </c>
      <c r="AP67" s="202">
        <v>0</v>
      </c>
      <c r="AQ67" s="202">
        <v>0</v>
      </c>
      <c r="AR67" s="202">
        <v>0</v>
      </c>
      <c r="AS67" s="202">
        <v>0</v>
      </c>
      <c r="AT67" s="202">
        <v>0</v>
      </c>
      <c r="AU67" s="202">
        <v>0</v>
      </c>
      <c r="AV67" s="202">
        <v>0</v>
      </c>
      <c r="AW67" s="202">
        <v>0</v>
      </c>
      <c r="AX67" s="202">
        <v>0</v>
      </c>
      <c r="AY67" s="202">
        <v>45</v>
      </c>
      <c r="AZ67" s="202">
        <v>0</v>
      </c>
      <c r="BA67" s="202">
        <v>0</v>
      </c>
      <c r="BB67" s="202">
        <v>0</v>
      </c>
      <c r="BC67" s="202">
        <v>0</v>
      </c>
      <c r="BD67" s="202">
        <v>0</v>
      </c>
      <c r="BE67" s="33">
        <f t="shared" ref="BE67:BE130" si="3">SUM(AI67:BD67)</f>
        <v>45</v>
      </c>
    </row>
    <row r="68" spans="1:58" s="9" customFormat="1" ht="13.5" hidden="1" thickBot="1" x14ac:dyDescent="0.25">
      <c r="A68" s="183" t="s">
        <v>266</v>
      </c>
      <c r="B68" s="183" t="s">
        <v>267</v>
      </c>
      <c r="C68" s="183" t="s">
        <v>37</v>
      </c>
      <c r="D68" s="183" t="s">
        <v>38</v>
      </c>
      <c r="E68" s="184" t="s">
        <v>135</v>
      </c>
      <c r="F68" s="185">
        <v>744000</v>
      </c>
      <c r="G68" s="183" t="s">
        <v>111</v>
      </c>
      <c r="H68" s="183" t="s">
        <v>47</v>
      </c>
      <c r="I68" s="186">
        <v>45078</v>
      </c>
      <c r="J68" s="186">
        <v>45002</v>
      </c>
      <c r="K68" s="186">
        <v>45446</v>
      </c>
      <c r="L68" s="187">
        <v>117</v>
      </c>
      <c r="M68" s="187">
        <v>0</v>
      </c>
      <c r="N68" s="187">
        <v>0</v>
      </c>
      <c r="O68" s="187">
        <v>0</v>
      </c>
      <c r="P68" s="187">
        <v>0</v>
      </c>
      <c r="Q68" s="187">
        <v>0</v>
      </c>
      <c r="R68" s="187">
        <v>0</v>
      </c>
      <c r="S68" s="187">
        <v>0</v>
      </c>
      <c r="T68" s="187">
        <v>0</v>
      </c>
      <c r="U68" s="187">
        <v>3</v>
      </c>
      <c r="V68" s="187">
        <v>0</v>
      </c>
      <c r="W68" s="187">
        <v>0</v>
      </c>
      <c r="X68" s="187">
        <v>540</v>
      </c>
      <c r="Y68" s="187">
        <v>0</v>
      </c>
      <c r="Z68" s="187">
        <v>0</v>
      </c>
      <c r="AA68" s="187">
        <v>0</v>
      </c>
      <c r="AB68" s="187" t="s">
        <v>66</v>
      </c>
      <c r="AC68" s="187">
        <v>4</v>
      </c>
      <c r="AD68" s="187">
        <v>0</v>
      </c>
      <c r="AE68" s="187">
        <v>0</v>
      </c>
      <c r="AF68" s="187">
        <v>0</v>
      </c>
      <c r="AG68" s="187">
        <v>0</v>
      </c>
      <c r="AH68" s="187">
        <f t="shared" si="2"/>
        <v>664</v>
      </c>
      <c r="AI68" s="202">
        <v>117</v>
      </c>
      <c r="AJ68" s="202">
        <v>0</v>
      </c>
      <c r="AK68" s="202">
        <v>0</v>
      </c>
      <c r="AL68" s="202">
        <v>0</v>
      </c>
      <c r="AM68" s="202">
        <v>0</v>
      </c>
      <c r="AN68" s="202">
        <v>0</v>
      </c>
      <c r="AO68" s="202">
        <v>0</v>
      </c>
      <c r="AP68" s="202">
        <v>0</v>
      </c>
      <c r="AQ68" s="202">
        <v>0</v>
      </c>
      <c r="AR68" s="202">
        <v>3</v>
      </c>
      <c r="AS68" s="202">
        <v>0</v>
      </c>
      <c r="AT68" s="202">
        <v>0</v>
      </c>
      <c r="AU68" s="202">
        <v>540</v>
      </c>
      <c r="AV68" s="202">
        <v>0</v>
      </c>
      <c r="AW68" s="202">
        <v>0</v>
      </c>
      <c r="AX68" s="202">
        <v>0</v>
      </c>
      <c r="AY68" s="202" t="s">
        <v>66</v>
      </c>
      <c r="AZ68" s="202">
        <v>4</v>
      </c>
      <c r="BA68" s="202">
        <v>0</v>
      </c>
      <c r="BB68" s="202">
        <v>0</v>
      </c>
      <c r="BC68" s="202">
        <v>0</v>
      </c>
      <c r="BD68" s="202">
        <v>0</v>
      </c>
      <c r="BE68" s="33">
        <f t="shared" si="3"/>
        <v>664</v>
      </c>
    </row>
    <row r="69" spans="1:58" x14ac:dyDescent="0.2">
      <c r="A69" s="178" t="s">
        <v>268</v>
      </c>
      <c r="B69" s="178" t="s">
        <v>269</v>
      </c>
      <c r="C69" s="178" t="s">
        <v>37</v>
      </c>
      <c r="D69" s="178" t="s">
        <v>38</v>
      </c>
      <c r="E69" s="179" t="s">
        <v>135</v>
      </c>
      <c r="F69" s="60">
        <v>591000</v>
      </c>
      <c r="G69" s="178" t="s">
        <v>242</v>
      </c>
      <c r="H69" s="178" t="s">
        <v>41</v>
      </c>
      <c r="I69" s="180">
        <v>45510</v>
      </c>
      <c r="J69" s="180">
        <v>45481</v>
      </c>
      <c r="K69" s="180">
        <v>46028</v>
      </c>
      <c r="L69" s="181">
        <v>0</v>
      </c>
      <c r="M69" s="181">
        <v>0</v>
      </c>
      <c r="N69" s="181">
        <v>0</v>
      </c>
      <c r="O69" s="181">
        <v>0</v>
      </c>
      <c r="P69" s="181">
        <v>0</v>
      </c>
      <c r="Q69" s="181">
        <v>0</v>
      </c>
      <c r="R69" s="181">
        <v>0</v>
      </c>
      <c r="S69" s="181">
        <v>0</v>
      </c>
      <c r="T69" s="181">
        <v>0</v>
      </c>
      <c r="U69" s="181">
        <v>8</v>
      </c>
      <c r="V69" s="181">
        <v>26</v>
      </c>
      <c r="W69" s="181">
        <v>0</v>
      </c>
      <c r="X69" s="181">
        <v>10</v>
      </c>
      <c r="Y69" s="181">
        <v>0</v>
      </c>
      <c r="Z69" s="181">
        <v>0</v>
      </c>
      <c r="AA69" s="181">
        <v>0</v>
      </c>
      <c r="AB69" s="181">
        <v>0</v>
      </c>
      <c r="AC69" s="181">
        <v>0</v>
      </c>
      <c r="AD69" s="181">
        <v>0</v>
      </c>
      <c r="AE69" s="181">
        <v>0</v>
      </c>
      <c r="AF69" s="181">
        <v>0</v>
      </c>
      <c r="AG69" s="181">
        <v>0</v>
      </c>
      <c r="AH69" s="181">
        <f t="shared" si="2"/>
        <v>44</v>
      </c>
      <c r="AI69" s="201">
        <v>0</v>
      </c>
      <c r="AJ69" s="201">
        <v>0</v>
      </c>
      <c r="AK69" s="201">
        <v>0</v>
      </c>
      <c r="AL69" s="201">
        <v>0</v>
      </c>
      <c r="AM69" s="201">
        <v>0</v>
      </c>
      <c r="AN69" s="201">
        <v>0</v>
      </c>
      <c r="AO69" s="201">
        <v>0</v>
      </c>
      <c r="AP69" s="201">
        <v>0</v>
      </c>
      <c r="AQ69" s="201">
        <v>0</v>
      </c>
      <c r="AR69" s="201">
        <v>8</v>
      </c>
      <c r="AS69" s="201">
        <v>26</v>
      </c>
      <c r="AT69" s="201">
        <v>0</v>
      </c>
      <c r="AU69" s="201">
        <v>0</v>
      </c>
      <c r="AV69" s="201">
        <v>0</v>
      </c>
      <c r="AW69" s="201">
        <v>0</v>
      </c>
      <c r="AX69" s="201">
        <v>0</v>
      </c>
      <c r="AY69" s="201">
        <v>0</v>
      </c>
      <c r="AZ69" s="201">
        <v>0</v>
      </c>
      <c r="BA69" s="201">
        <v>0</v>
      </c>
      <c r="BB69" s="201">
        <v>0</v>
      </c>
      <c r="BC69" s="201">
        <v>0</v>
      </c>
      <c r="BD69" s="201">
        <v>0</v>
      </c>
      <c r="BE69" s="33">
        <f t="shared" si="3"/>
        <v>34</v>
      </c>
      <c r="BF69" t="s">
        <v>3898</v>
      </c>
    </row>
    <row r="70" spans="1:58" s="9" customFormat="1" ht="13.5" hidden="1" thickBot="1" x14ac:dyDescent="0.25">
      <c r="A70" s="183" t="s">
        <v>270</v>
      </c>
      <c r="B70" s="183" t="s">
        <v>271</v>
      </c>
      <c r="C70" s="183" t="s">
        <v>37</v>
      </c>
      <c r="D70" s="183" t="s">
        <v>38</v>
      </c>
      <c r="E70" s="184" t="s">
        <v>135</v>
      </c>
      <c r="F70" s="185">
        <v>59000</v>
      </c>
      <c r="G70" s="183" t="s">
        <v>111</v>
      </c>
      <c r="H70" s="183" t="s">
        <v>47</v>
      </c>
      <c r="I70" s="186">
        <v>44781</v>
      </c>
      <c r="J70" s="186">
        <v>44489</v>
      </c>
      <c r="K70" s="186">
        <v>45236</v>
      </c>
      <c r="L70" s="187">
        <v>5</v>
      </c>
      <c r="M70" s="187">
        <v>0</v>
      </c>
      <c r="N70" s="187">
        <v>0</v>
      </c>
      <c r="O70" s="187">
        <v>0</v>
      </c>
      <c r="P70" s="187">
        <v>0</v>
      </c>
      <c r="Q70" s="187">
        <v>0</v>
      </c>
      <c r="R70" s="187">
        <v>0</v>
      </c>
      <c r="S70" s="187">
        <v>0</v>
      </c>
      <c r="T70" s="187">
        <v>0</v>
      </c>
      <c r="U70" s="187">
        <v>0</v>
      </c>
      <c r="V70" s="187">
        <v>0</v>
      </c>
      <c r="W70" s="187">
        <v>0</v>
      </c>
      <c r="X70" s="187">
        <v>0</v>
      </c>
      <c r="Y70" s="187">
        <v>0</v>
      </c>
      <c r="Z70" s="187">
        <v>0</v>
      </c>
      <c r="AA70" s="187">
        <v>0</v>
      </c>
      <c r="AB70" s="187">
        <v>20</v>
      </c>
      <c r="AC70" s="187">
        <v>0</v>
      </c>
      <c r="AD70" s="187">
        <v>0</v>
      </c>
      <c r="AE70" s="187">
        <v>0</v>
      </c>
      <c r="AF70" s="187">
        <v>0</v>
      </c>
      <c r="AG70" s="187">
        <v>0</v>
      </c>
      <c r="AH70" s="187">
        <f t="shared" si="2"/>
        <v>25</v>
      </c>
      <c r="AI70" s="202">
        <v>5</v>
      </c>
      <c r="AJ70" s="202">
        <v>0</v>
      </c>
      <c r="AK70" s="202">
        <v>0</v>
      </c>
      <c r="AL70" s="202">
        <v>0</v>
      </c>
      <c r="AM70" s="202">
        <v>0</v>
      </c>
      <c r="AN70" s="202">
        <v>0</v>
      </c>
      <c r="AO70" s="202">
        <v>0</v>
      </c>
      <c r="AP70" s="202">
        <v>0</v>
      </c>
      <c r="AQ70" s="202">
        <v>0</v>
      </c>
      <c r="AR70" s="202">
        <v>0</v>
      </c>
      <c r="AS70" s="202">
        <v>0</v>
      </c>
      <c r="AT70" s="202">
        <v>0</v>
      </c>
      <c r="AU70" s="202">
        <v>0</v>
      </c>
      <c r="AV70" s="202">
        <v>0</v>
      </c>
      <c r="AW70" s="202">
        <v>0</v>
      </c>
      <c r="AX70" s="202">
        <v>0</v>
      </c>
      <c r="AY70" s="202">
        <v>20</v>
      </c>
      <c r="AZ70" s="202">
        <v>0</v>
      </c>
      <c r="BA70" s="202">
        <v>0</v>
      </c>
      <c r="BB70" s="202">
        <v>0</v>
      </c>
      <c r="BC70" s="202">
        <v>0</v>
      </c>
      <c r="BD70" s="202">
        <v>0</v>
      </c>
      <c r="BE70" s="33">
        <f t="shared" si="3"/>
        <v>25</v>
      </c>
    </row>
    <row r="71" spans="1:58" s="9" customFormat="1" ht="13.5" hidden="1" thickBot="1" x14ac:dyDescent="0.25">
      <c r="A71" s="183" t="s">
        <v>272</v>
      </c>
      <c r="B71" s="183" t="s">
        <v>273</v>
      </c>
      <c r="C71" s="183" t="s">
        <v>37</v>
      </c>
      <c r="D71" s="183" t="s">
        <v>38</v>
      </c>
      <c r="E71" s="184" t="s">
        <v>135</v>
      </c>
      <c r="F71" s="185">
        <v>164000</v>
      </c>
      <c r="G71" s="183" t="s">
        <v>111</v>
      </c>
      <c r="H71" s="183" t="s">
        <v>47</v>
      </c>
      <c r="I71" s="186">
        <v>44722</v>
      </c>
      <c r="J71" s="186">
        <v>44704</v>
      </c>
      <c r="K71" s="186">
        <v>45056</v>
      </c>
      <c r="L71" s="187">
        <v>0</v>
      </c>
      <c r="M71" s="187">
        <v>0</v>
      </c>
      <c r="N71" s="187">
        <v>0</v>
      </c>
      <c r="O71" s="187">
        <v>0</v>
      </c>
      <c r="P71" s="187">
        <v>0</v>
      </c>
      <c r="Q71" s="187">
        <v>0</v>
      </c>
      <c r="R71" s="187">
        <v>0</v>
      </c>
      <c r="S71" s="187">
        <v>0</v>
      </c>
      <c r="T71" s="187">
        <v>0</v>
      </c>
      <c r="U71" s="187">
        <v>0</v>
      </c>
      <c r="V71" s="187">
        <v>0</v>
      </c>
      <c r="W71" s="187">
        <v>0</v>
      </c>
      <c r="X71" s="187">
        <v>0</v>
      </c>
      <c r="Y71" s="187">
        <v>0</v>
      </c>
      <c r="Z71" s="187">
        <v>0</v>
      </c>
      <c r="AA71" s="187">
        <v>0</v>
      </c>
      <c r="AB71" s="187">
        <v>20</v>
      </c>
      <c r="AC71" s="187">
        <v>0</v>
      </c>
      <c r="AD71" s="187">
        <v>0</v>
      </c>
      <c r="AE71" s="187">
        <v>0</v>
      </c>
      <c r="AF71" s="187">
        <v>0</v>
      </c>
      <c r="AG71" s="187">
        <v>0</v>
      </c>
      <c r="AH71" s="187">
        <f t="shared" si="2"/>
        <v>20</v>
      </c>
      <c r="AI71" s="202">
        <v>0</v>
      </c>
      <c r="AJ71" s="202">
        <v>0</v>
      </c>
      <c r="AK71" s="202">
        <v>0</v>
      </c>
      <c r="AL71" s="202">
        <v>0</v>
      </c>
      <c r="AM71" s="202">
        <v>0</v>
      </c>
      <c r="AN71" s="202">
        <v>0</v>
      </c>
      <c r="AO71" s="202">
        <v>0</v>
      </c>
      <c r="AP71" s="202">
        <v>0</v>
      </c>
      <c r="AQ71" s="202">
        <v>0</v>
      </c>
      <c r="AR71" s="202">
        <v>0</v>
      </c>
      <c r="AS71" s="202">
        <v>0</v>
      </c>
      <c r="AT71" s="202">
        <v>0</v>
      </c>
      <c r="AU71" s="202">
        <v>0</v>
      </c>
      <c r="AV71" s="202">
        <v>0</v>
      </c>
      <c r="AW71" s="202">
        <v>0</v>
      </c>
      <c r="AX71" s="202">
        <v>0</v>
      </c>
      <c r="AY71" s="202">
        <v>20</v>
      </c>
      <c r="AZ71" s="202">
        <v>0</v>
      </c>
      <c r="BA71" s="202">
        <v>0</v>
      </c>
      <c r="BB71" s="202">
        <v>0</v>
      </c>
      <c r="BC71" s="202">
        <v>0</v>
      </c>
      <c r="BD71" s="202">
        <v>0</v>
      </c>
      <c r="BE71" s="33">
        <f t="shared" si="3"/>
        <v>20</v>
      </c>
    </row>
    <row r="72" spans="1:58" s="9" customFormat="1" ht="13.5" hidden="1" thickBot="1" x14ac:dyDescent="0.25">
      <c r="A72" s="183" t="s">
        <v>274</v>
      </c>
      <c r="B72" s="183" t="s">
        <v>275</v>
      </c>
      <c r="C72" s="183" t="s">
        <v>37</v>
      </c>
      <c r="D72" s="183" t="s">
        <v>38</v>
      </c>
      <c r="E72" s="184" t="s">
        <v>135</v>
      </c>
      <c r="F72" s="185">
        <v>343000</v>
      </c>
      <c r="G72" s="183" t="s">
        <v>111</v>
      </c>
      <c r="H72" s="183" t="s">
        <v>47</v>
      </c>
      <c r="I72" s="186">
        <v>44901</v>
      </c>
      <c r="J72" s="186">
        <v>44754</v>
      </c>
      <c r="K72" s="186">
        <v>45307</v>
      </c>
      <c r="L72" s="187">
        <v>60</v>
      </c>
      <c r="M72" s="187">
        <v>0</v>
      </c>
      <c r="N72" s="187">
        <v>0</v>
      </c>
      <c r="O72" s="187">
        <v>0</v>
      </c>
      <c r="P72" s="187">
        <v>0</v>
      </c>
      <c r="Q72" s="187">
        <v>0</v>
      </c>
      <c r="R72" s="187">
        <v>0</v>
      </c>
      <c r="S72" s="187">
        <v>0</v>
      </c>
      <c r="T72" s="187">
        <v>0</v>
      </c>
      <c r="U72" s="187">
        <v>3</v>
      </c>
      <c r="V72" s="187">
        <v>0</v>
      </c>
      <c r="W72" s="187">
        <v>0</v>
      </c>
      <c r="X72" s="187">
        <v>0</v>
      </c>
      <c r="Y72" s="187">
        <v>0</v>
      </c>
      <c r="Z72" s="187">
        <v>0</v>
      </c>
      <c r="AA72" s="187">
        <v>0</v>
      </c>
      <c r="AB72" s="187">
        <v>67</v>
      </c>
      <c r="AC72" s="187">
        <v>9</v>
      </c>
      <c r="AD72" s="187">
        <v>0</v>
      </c>
      <c r="AE72" s="187">
        <v>0</v>
      </c>
      <c r="AF72" s="187">
        <v>0</v>
      </c>
      <c r="AG72" s="187">
        <v>0</v>
      </c>
      <c r="AH72" s="187">
        <f t="shared" si="2"/>
        <v>139</v>
      </c>
      <c r="AI72" s="202">
        <v>60</v>
      </c>
      <c r="AJ72" s="202">
        <v>0</v>
      </c>
      <c r="AK72" s="202">
        <v>0</v>
      </c>
      <c r="AL72" s="202">
        <v>0</v>
      </c>
      <c r="AM72" s="202">
        <v>0</v>
      </c>
      <c r="AN72" s="202">
        <v>0</v>
      </c>
      <c r="AO72" s="202">
        <v>0</v>
      </c>
      <c r="AP72" s="202">
        <v>0</v>
      </c>
      <c r="AQ72" s="202">
        <v>0</v>
      </c>
      <c r="AR72" s="202">
        <v>3</v>
      </c>
      <c r="AS72" s="202">
        <v>0</v>
      </c>
      <c r="AT72" s="202">
        <v>0</v>
      </c>
      <c r="AU72" s="202">
        <v>0</v>
      </c>
      <c r="AV72" s="202">
        <v>0</v>
      </c>
      <c r="AW72" s="202">
        <v>0</v>
      </c>
      <c r="AX72" s="202">
        <v>0</v>
      </c>
      <c r="AY72" s="202">
        <v>67</v>
      </c>
      <c r="AZ72" s="202">
        <v>9</v>
      </c>
      <c r="BA72" s="202">
        <v>0</v>
      </c>
      <c r="BB72" s="202">
        <v>0</v>
      </c>
      <c r="BC72" s="202">
        <v>0</v>
      </c>
      <c r="BD72" s="202">
        <v>0</v>
      </c>
      <c r="BE72" s="33">
        <f t="shared" si="3"/>
        <v>139</v>
      </c>
    </row>
    <row r="73" spans="1:58" s="9" customFormat="1" ht="13.5" hidden="1" thickBot="1" x14ac:dyDescent="0.25">
      <c r="A73" s="183" t="s">
        <v>276</v>
      </c>
      <c r="B73" s="183" t="s">
        <v>277</v>
      </c>
      <c r="C73" s="183" t="s">
        <v>37</v>
      </c>
      <c r="D73" s="183" t="s">
        <v>38</v>
      </c>
      <c r="E73" s="184" t="s">
        <v>135</v>
      </c>
      <c r="F73" s="185">
        <v>483000</v>
      </c>
      <c r="G73" s="183" t="s">
        <v>242</v>
      </c>
      <c r="H73" s="183" t="s">
        <v>47</v>
      </c>
      <c r="I73" s="186">
        <v>44981</v>
      </c>
      <c r="J73" s="186">
        <v>44868</v>
      </c>
      <c r="K73" s="186">
        <v>45371</v>
      </c>
      <c r="L73" s="187">
        <v>85</v>
      </c>
      <c r="M73" s="187">
        <v>0</v>
      </c>
      <c r="N73" s="187">
        <v>0</v>
      </c>
      <c r="O73" s="187">
        <v>0</v>
      </c>
      <c r="P73" s="187">
        <v>0</v>
      </c>
      <c r="Q73" s="187">
        <v>0</v>
      </c>
      <c r="R73" s="187">
        <v>0</v>
      </c>
      <c r="S73" s="187">
        <v>0</v>
      </c>
      <c r="T73" s="187">
        <v>0</v>
      </c>
      <c r="U73" s="187">
        <v>0</v>
      </c>
      <c r="V73" s="187">
        <v>0</v>
      </c>
      <c r="W73" s="187">
        <v>0</v>
      </c>
      <c r="X73" s="187">
        <v>0</v>
      </c>
      <c r="Y73" s="187">
        <v>0</v>
      </c>
      <c r="Z73" s="187">
        <v>0</v>
      </c>
      <c r="AA73" s="187">
        <v>0</v>
      </c>
      <c r="AB73" s="187">
        <v>22</v>
      </c>
      <c r="AC73" s="187">
        <v>0</v>
      </c>
      <c r="AD73" s="187">
        <v>0</v>
      </c>
      <c r="AE73" s="187">
        <v>0</v>
      </c>
      <c r="AF73" s="187">
        <v>0</v>
      </c>
      <c r="AG73" s="187">
        <v>0</v>
      </c>
      <c r="AH73" s="187">
        <f t="shared" si="2"/>
        <v>107</v>
      </c>
      <c r="AI73" s="202">
        <v>85</v>
      </c>
      <c r="AJ73" s="202">
        <v>0</v>
      </c>
      <c r="AK73" s="202">
        <v>0</v>
      </c>
      <c r="AL73" s="202">
        <v>0</v>
      </c>
      <c r="AM73" s="202">
        <v>0</v>
      </c>
      <c r="AN73" s="202">
        <v>0</v>
      </c>
      <c r="AO73" s="202">
        <v>0</v>
      </c>
      <c r="AP73" s="202">
        <v>0</v>
      </c>
      <c r="AQ73" s="202">
        <v>0</v>
      </c>
      <c r="AR73" s="202">
        <v>0</v>
      </c>
      <c r="AS73" s="202">
        <v>0</v>
      </c>
      <c r="AT73" s="202">
        <v>0</v>
      </c>
      <c r="AU73" s="202">
        <v>0</v>
      </c>
      <c r="AV73" s="202">
        <v>0</v>
      </c>
      <c r="AW73" s="202">
        <v>0</v>
      </c>
      <c r="AX73" s="202">
        <v>0</v>
      </c>
      <c r="AY73" s="202">
        <v>22</v>
      </c>
      <c r="AZ73" s="202">
        <v>0</v>
      </c>
      <c r="BA73" s="202">
        <v>0</v>
      </c>
      <c r="BB73" s="202">
        <v>0</v>
      </c>
      <c r="BC73" s="202">
        <v>0</v>
      </c>
      <c r="BD73" s="202">
        <v>0</v>
      </c>
      <c r="BE73" s="33">
        <f t="shared" si="3"/>
        <v>107</v>
      </c>
    </row>
    <row r="74" spans="1:58" s="9" customFormat="1" ht="13.5" hidden="1" thickBot="1" x14ac:dyDescent="0.25">
      <c r="A74" s="183" t="s">
        <v>278</v>
      </c>
      <c r="B74" s="183" t="s">
        <v>279</v>
      </c>
      <c r="C74" s="183" t="s">
        <v>37</v>
      </c>
      <c r="D74" s="183" t="s">
        <v>38</v>
      </c>
      <c r="E74" s="184" t="s">
        <v>135</v>
      </c>
      <c r="F74" s="185">
        <v>129000</v>
      </c>
      <c r="G74" s="183" t="s">
        <v>111</v>
      </c>
      <c r="H74" s="183" t="s">
        <v>47</v>
      </c>
      <c r="I74" s="186">
        <v>44903</v>
      </c>
      <c r="J74" s="186">
        <v>44851</v>
      </c>
      <c r="K74" s="186">
        <v>45345</v>
      </c>
      <c r="L74" s="187">
        <v>32</v>
      </c>
      <c r="M74" s="187">
        <v>0</v>
      </c>
      <c r="N74" s="187">
        <v>0</v>
      </c>
      <c r="O74" s="187">
        <v>0</v>
      </c>
      <c r="P74" s="187">
        <v>0</v>
      </c>
      <c r="Q74" s="187">
        <v>0</v>
      </c>
      <c r="R74" s="187">
        <v>0</v>
      </c>
      <c r="S74" s="187">
        <v>0</v>
      </c>
      <c r="T74" s="187">
        <v>0</v>
      </c>
      <c r="U74" s="187">
        <v>0</v>
      </c>
      <c r="V74" s="187">
        <v>0</v>
      </c>
      <c r="W74" s="187">
        <v>0</v>
      </c>
      <c r="X74" s="187">
        <v>2</v>
      </c>
      <c r="Y74" s="187">
        <v>0</v>
      </c>
      <c r="Z74" s="187">
        <v>0</v>
      </c>
      <c r="AA74" s="187">
        <v>0</v>
      </c>
      <c r="AB74" s="187">
        <v>0</v>
      </c>
      <c r="AC74" s="187" t="s">
        <v>66</v>
      </c>
      <c r="AD74" s="187">
        <v>0</v>
      </c>
      <c r="AE74" s="187">
        <v>0</v>
      </c>
      <c r="AF74" s="187">
        <v>0</v>
      </c>
      <c r="AG74" s="187">
        <v>0</v>
      </c>
      <c r="AH74" s="187">
        <f t="shared" si="2"/>
        <v>34</v>
      </c>
      <c r="AI74" s="202">
        <v>32</v>
      </c>
      <c r="AJ74" s="202">
        <v>0</v>
      </c>
      <c r="AK74" s="202">
        <v>0</v>
      </c>
      <c r="AL74" s="202">
        <v>0</v>
      </c>
      <c r="AM74" s="202">
        <v>0</v>
      </c>
      <c r="AN74" s="202">
        <v>0</v>
      </c>
      <c r="AO74" s="202">
        <v>0</v>
      </c>
      <c r="AP74" s="202">
        <v>0</v>
      </c>
      <c r="AQ74" s="202">
        <v>0</v>
      </c>
      <c r="AR74" s="202">
        <v>0</v>
      </c>
      <c r="AS74" s="202">
        <v>0</v>
      </c>
      <c r="AT74" s="202">
        <v>0</v>
      </c>
      <c r="AU74" s="202">
        <v>2</v>
      </c>
      <c r="AV74" s="202">
        <v>0</v>
      </c>
      <c r="AW74" s="202">
        <v>0</v>
      </c>
      <c r="AX74" s="202">
        <v>0</v>
      </c>
      <c r="AY74" s="202">
        <v>0</v>
      </c>
      <c r="AZ74" s="202" t="s">
        <v>66</v>
      </c>
      <c r="BA74" s="202">
        <v>0</v>
      </c>
      <c r="BB74" s="202">
        <v>0</v>
      </c>
      <c r="BC74" s="202">
        <v>0</v>
      </c>
      <c r="BD74" s="202">
        <v>0</v>
      </c>
      <c r="BE74" s="33">
        <f t="shared" si="3"/>
        <v>34</v>
      </c>
    </row>
    <row r="75" spans="1:58" s="9" customFormat="1" ht="13.5" hidden="1" thickBot="1" x14ac:dyDescent="0.25">
      <c r="A75" s="183" t="s">
        <v>282</v>
      </c>
      <c r="B75" s="183" t="s">
        <v>283</v>
      </c>
      <c r="C75" s="183" t="s">
        <v>37</v>
      </c>
      <c r="D75" s="183" t="s">
        <v>38</v>
      </c>
      <c r="E75" s="184" t="s">
        <v>135</v>
      </c>
      <c r="F75" s="185">
        <v>468000</v>
      </c>
      <c r="G75" s="183" t="s">
        <v>111</v>
      </c>
      <c r="H75" s="183" t="s">
        <v>47</v>
      </c>
      <c r="I75" s="186">
        <v>44663</v>
      </c>
      <c r="J75" s="186">
        <v>44798</v>
      </c>
      <c r="K75" s="186">
        <v>45051</v>
      </c>
      <c r="L75" s="187">
        <v>0</v>
      </c>
      <c r="M75" s="187">
        <v>0</v>
      </c>
      <c r="N75" s="187">
        <v>0</v>
      </c>
      <c r="O75" s="187">
        <v>0</v>
      </c>
      <c r="P75" s="187">
        <v>0</v>
      </c>
      <c r="Q75" s="187">
        <v>0</v>
      </c>
      <c r="R75" s="187">
        <v>0</v>
      </c>
      <c r="S75" s="187">
        <v>0</v>
      </c>
      <c r="T75" s="187">
        <v>0</v>
      </c>
      <c r="U75" s="187">
        <v>0</v>
      </c>
      <c r="V75" s="187">
        <v>0</v>
      </c>
      <c r="W75" s="187">
        <v>0</v>
      </c>
      <c r="X75" s="187">
        <v>0</v>
      </c>
      <c r="Y75" s="187">
        <v>0</v>
      </c>
      <c r="Z75" s="187">
        <v>0</v>
      </c>
      <c r="AA75" s="187">
        <v>0</v>
      </c>
      <c r="AB75" s="187">
        <v>29</v>
      </c>
      <c r="AC75" s="187">
        <v>0</v>
      </c>
      <c r="AD75" s="187">
        <v>0</v>
      </c>
      <c r="AE75" s="187">
        <v>0</v>
      </c>
      <c r="AF75" s="187">
        <v>0</v>
      </c>
      <c r="AG75" s="187">
        <v>0</v>
      </c>
      <c r="AH75" s="187">
        <f t="shared" si="2"/>
        <v>29</v>
      </c>
      <c r="AI75" s="202">
        <v>0</v>
      </c>
      <c r="AJ75" s="202">
        <v>0</v>
      </c>
      <c r="AK75" s="202">
        <v>0</v>
      </c>
      <c r="AL75" s="202">
        <v>0</v>
      </c>
      <c r="AM75" s="202">
        <v>0</v>
      </c>
      <c r="AN75" s="202">
        <v>0</v>
      </c>
      <c r="AO75" s="202">
        <v>0</v>
      </c>
      <c r="AP75" s="202">
        <v>0</v>
      </c>
      <c r="AQ75" s="202">
        <v>0</v>
      </c>
      <c r="AR75" s="202">
        <v>0</v>
      </c>
      <c r="AS75" s="202">
        <v>0</v>
      </c>
      <c r="AT75" s="202">
        <v>0</v>
      </c>
      <c r="AU75" s="202">
        <v>0</v>
      </c>
      <c r="AV75" s="202">
        <v>0</v>
      </c>
      <c r="AW75" s="202">
        <v>0</v>
      </c>
      <c r="AX75" s="202">
        <v>0</v>
      </c>
      <c r="AY75" s="202">
        <v>29</v>
      </c>
      <c r="AZ75" s="202">
        <v>0</v>
      </c>
      <c r="BA75" s="202">
        <v>0</v>
      </c>
      <c r="BB75" s="202">
        <v>0</v>
      </c>
      <c r="BC75" s="202">
        <v>0</v>
      </c>
      <c r="BD75" s="202">
        <v>0</v>
      </c>
      <c r="BE75" s="33">
        <f t="shared" si="3"/>
        <v>29</v>
      </c>
    </row>
    <row r="76" spans="1:58" s="9" customFormat="1" ht="13.5" hidden="1" thickBot="1" x14ac:dyDescent="0.25">
      <c r="A76" s="183" t="s">
        <v>284</v>
      </c>
      <c r="B76" s="183" t="s">
        <v>285</v>
      </c>
      <c r="C76" s="183" t="s">
        <v>37</v>
      </c>
      <c r="D76" s="183" t="s">
        <v>38</v>
      </c>
      <c r="E76" s="184" t="s">
        <v>92</v>
      </c>
      <c r="F76" s="185">
        <v>347000</v>
      </c>
      <c r="G76" s="183" t="s">
        <v>93</v>
      </c>
      <c r="H76" s="183" t="s">
        <v>47</v>
      </c>
      <c r="I76" s="186">
        <v>44008</v>
      </c>
      <c r="J76" s="186">
        <v>43776</v>
      </c>
      <c r="K76" s="186">
        <v>44231</v>
      </c>
      <c r="L76" s="187">
        <v>0</v>
      </c>
      <c r="M76" s="187">
        <v>0</v>
      </c>
      <c r="N76" s="187">
        <v>0</v>
      </c>
      <c r="O76" s="187">
        <v>0</v>
      </c>
      <c r="P76" s="187">
        <v>0</v>
      </c>
      <c r="Q76" s="187">
        <v>0</v>
      </c>
      <c r="R76" s="187">
        <v>0</v>
      </c>
      <c r="S76" s="187">
        <v>0</v>
      </c>
      <c r="T76" s="187">
        <v>0</v>
      </c>
      <c r="U76" s="187">
        <v>0</v>
      </c>
      <c r="V76" s="187">
        <v>0</v>
      </c>
      <c r="W76" s="187">
        <v>0</v>
      </c>
      <c r="X76" s="187">
        <v>0</v>
      </c>
      <c r="Y76" s="187">
        <v>0</v>
      </c>
      <c r="Z76" s="187">
        <v>0</v>
      </c>
      <c r="AA76" s="187">
        <v>0</v>
      </c>
      <c r="AB76" s="187">
        <v>158</v>
      </c>
      <c r="AC76" s="187">
        <v>0</v>
      </c>
      <c r="AD76" s="187">
        <v>0</v>
      </c>
      <c r="AE76" s="187">
        <v>0</v>
      </c>
      <c r="AF76" s="187">
        <v>0</v>
      </c>
      <c r="AG76" s="187">
        <v>0</v>
      </c>
      <c r="AH76" s="187">
        <f t="shared" si="2"/>
        <v>158</v>
      </c>
      <c r="AI76" s="202">
        <v>0</v>
      </c>
      <c r="AJ76" s="202">
        <v>0</v>
      </c>
      <c r="AK76" s="202">
        <v>0</v>
      </c>
      <c r="AL76" s="202">
        <v>0</v>
      </c>
      <c r="AM76" s="202">
        <v>0</v>
      </c>
      <c r="AN76" s="202">
        <v>0</v>
      </c>
      <c r="AO76" s="202">
        <v>0</v>
      </c>
      <c r="AP76" s="202">
        <v>0</v>
      </c>
      <c r="AQ76" s="202">
        <v>0</v>
      </c>
      <c r="AR76" s="202">
        <v>0</v>
      </c>
      <c r="AS76" s="202">
        <v>0</v>
      </c>
      <c r="AT76" s="202">
        <v>0</v>
      </c>
      <c r="AU76" s="202">
        <v>0</v>
      </c>
      <c r="AV76" s="202">
        <v>0</v>
      </c>
      <c r="AW76" s="202">
        <v>0</v>
      </c>
      <c r="AX76" s="202">
        <v>0</v>
      </c>
      <c r="AY76" s="202">
        <v>158</v>
      </c>
      <c r="AZ76" s="202">
        <v>0</v>
      </c>
      <c r="BA76" s="202">
        <v>0</v>
      </c>
      <c r="BB76" s="202">
        <v>0</v>
      </c>
      <c r="BC76" s="202">
        <v>0</v>
      </c>
      <c r="BD76" s="202">
        <v>0</v>
      </c>
      <c r="BE76" s="33">
        <f t="shared" si="3"/>
        <v>158</v>
      </c>
    </row>
    <row r="77" spans="1:58" s="9" customFormat="1" ht="13.5" hidden="1" thickBot="1" x14ac:dyDescent="0.25">
      <c r="A77" s="183" t="s">
        <v>286</v>
      </c>
      <c r="B77" s="183" t="s">
        <v>287</v>
      </c>
      <c r="C77" s="183" t="s">
        <v>37</v>
      </c>
      <c r="D77" s="183" t="s">
        <v>38</v>
      </c>
      <c r="E77" s="184" t="s">
        <v>288</v>
      </c>
      <c r="F77" s="185">
        <v>132000</v>
      </c>
      <c r="G77" s="183" t="s">
        <v>256</v>
      </c>
      <c r="H77" s="183" t="s">
        <v>47</v>
      </c>
      <c r="I77" s="186">
        <v>44683</v>
      </c>
      <c r="J77" s="186">
        <v>44620</v>
      </c>
      <c r="K77" s="186">
        <v>45019</v>
      </c>
      <c r="L77" s="187">
        <v>29</v>
      </c>
      <c r="M77" s="187">
        <v>0</v>
      </c>
      <c r="N77" s="187">
        <v>0</v>
      </c>
      <c r="O77" s="187">
        <v>0</v>
      </c>
      <c r="P77" s="187">
        <v>0</v>
      </c>
      <c r="Q77" s="187">
        <v>0</v>
      </c>
      <c r="R77" s="187">
        <v>0</v>
      </c>
      <c r="S77" s="187">
        <v>0</v>
      </c>
      <c r="T77" s="187">
        <v>0</v>
      </c>
      <c r="U77" s="187">
        <v>12</v>
      </c>
      <c r="V77" s="187">
        <v>0</v>
      </c>
      <c r="W77" s="187">
        <v>0</v>
      </c>
      <c r="X77" s="187">
        <v>0</v>
      </c>
      <c r="Y77" s="187">
        <v>0</v>
      </c>
      <c r="Z77" s="187">
        <v>0</v>
      </c>
      <c r="AA77" s="187">
        <v>0</v>
      </c>
      <c r="AB77" s="187">
        <v>25</v>
      </c>
      <c r="AC77" s="187">
        <v>0</v>
      </c>
      <c r="AD77" s="187">
        <v>0</v>
      </c>
      <c r="AE77" s="187">
        <v>0</v>
      </c>
      <c r="AF77" s="187">
        <v>0</v>
      </c>
      <c r="AG77" s="187">
        <v>0</v>
      </c>
      <c r="AH77" s="187">
        <f t="shared" si="2"/>
        <v>66</v>
      </c>
      <c r="AI77" s="202">
        <v>29</v>
      </c>
      <c r="AJ77" s="202">
        <v>0</v>
      </c>
      <c r="AK77" s="202">
        <v>0</v>
      </c>
      <c r="AL77" s="202">
        <v>0</v>
      </c>
      <c r="AM77" s="202">
        <v>0</v>
      </c>
      <c r="AN77" s="202">
        <v>0</v>
      </c>
      <c r="AO77" s="202">
        <v>0</v>
      </c>
      <c r="AP77" s="202">
        <v>0</v>
      </c>
      <c r="AQ77" s="202">
        <v>0</v>
      </c>
      <c r="AR77" s="202">
        <v>12</v>
      </c>
      <c r="AS77" s="202">
        <v>0</v>
      </c>
      <c r="AT77" s="202">
        <v>0</v>
      </c>
      <c r="AU77" s="202">
        <v>0</v>
      </c>
      <c r="AV77" s="202">
        <v>0</v>
      </c>
      <c r="AW77" s="202">
        <v>0</v>
      </c>
      <c r="AX77" s="202">
        <v>0</v>
      </c>
      <c r="AY77" s="202">
        <v>25</v>
      </c>
      <c r="AZ77" s="202">
        <v>0</v>
      </c>
      <c r="BA77" s="202">
        <v>0</v>
      </c>
      <c r="BB77" s="202">
        <v>0</v>
      </c>
      <c r="BC77" s="202">
        <v>0</v>
      </c>
      <c r="BD77" s="202">
        <v>0</v>
      </c>
      <c r="BE77" s="33">
        <f t="shared" si="3"/>
        <v>66</v>
      </c>
    </row>
    <row r="78" spans="1:58" s="9" customFormat="1" ht="13.5" hidden="1" thickBot="1" x14ac:dyDescent="0.25">
      <c r="A78" s="183" t="s">
        <v>289</v>
      </c>
      <c r="B78" s="183" t="s">
        <v>290</v>
      </c>
      <c r="C78" s="183" t="s">
        <v>37</v>
      </c>
      <c r="D78" s="183" t="s">
        <v>38</v>
      </c>
      <c r="E78" s="184" t="s">
        <v>98</v>
      </c>
      <c r="F78" s="185">
        <v>309000</v>
      </c>
      <c r="G78" s="183" t="s">
        <v>99</v>
      </c>
      <c r="H78" s="183" t="s">
        <v>47</v>
      </c>
      <c r="I78" s="186">
        <v>45015</v>
      </c>
      <c r="J78" s="186">
        <v>44917</v>
      </c>
      <c r="K78" s="186">
        <v>45399</v>
      </c>
      <c r="L78" s="187">
        <v>0</v>
      </c>
      <c r="M78" s="187" t="s">
        <v>66</v>
      </c>
      <c r="N78" s="187" t="s">
        <v>66</v>
      </c>
      <c r="O78" s="187" t="s">
        <v>66</v>
      </c>
      <c r="P78" s="187" t="s">
        <v>66</v>
      </c>
      <c r="Q78" s="187" t="s">
        <v>66</v>
      </c>
      <c r="R78" s="187" t="s">
        <v>66</v>
      </c>
      <c r="S78" s="187" t="s">
        <v>66</v>
      </c>
      <c r="T78" s="187" t="s">
        <v>66</v>
      </c>
      <c r="U78" s="187">
        <v>2</v>
      </c>
      <c r="V78" s="187">
        <v>0</v>
      </c>
      <c r="W78" s="187">
        <v>0</v>
      </c>
      <c r="X78" s="187">
        <v>0</v>
      </c>
      <c r="Y78" s="187">
        <v>0</v>
      </c>
      <c r="Z78" s="187">
        <v>0</v>
      </c>
      <c r="AA78" s="187">
        <v>0</v>
      </c>
      <c r="AB78" s="187">
        <v>0</v>
      </c>
      <c r="AC78" s="187">
        <v>33</v>
      </c>
      <c r="AD78" s="187">
        <v>0</v>
      </c>
      <c r="AE78" s="187" t="s">
        <v>66</v>
      </c>
      <c r="AF78" s="187" t="s">
        <v>66</v>
      </c>
      <c r="AG78" s="187" t="s">
        <v>66</v>
      </c>
      <c r="AH78" s="187">
        <f t="shared" si="2"/>
        <v>35</v>
      </c>
      <c r="AI78" s="202">
        <v>0</v>
      </c>
      <c r="AJ78" s="202" t="s">
        <v>66</v>
      </c>
      <c r="AK78" s="202" t="s">
        <v>66</v>
      </c>
      <c r="AL78" s="202" t="s">
        <v>66</v>
      </c>
      <c r="AM78" s="202" t="s">
        <v>66</v>
      </c>
      <c r="AN78" s="202" t="s">
        <v>66</v>
      </c>
      <c r="AO78" s="202" t="s">
        <v>66</v>
      </c>
      <c r="AP78" s="202" t="s">
        <v>66</v>
      </c>
      <c r="AQ78" s="202" t="s">
        <v>66</v>
      </c>
      <c r="AR78" s="202">
        <v>2</v>
      </c>
      <c r="AS78" s="202">
        <v>0</v>
      </c>
      <c r="AT78" s="202">
        <v>0</v>
      </c>
      <c r="AU78" s="202">
        <v>0</v>
      </c>
      <c r="AV78" s="202">
        <v>0</v>
      </c>
      <c r="AW78" s="202">
        <v>0</v>
      </c>
      <c r="AX78" s="202">
        <v>0</v>
      </c>
      <c r="AY78" s="202">
        <v>0</v>
      </c>
      <c r="AZ78" s="202">
        <v>33</v>
      </c>
      <c r="BA78" s="202">
        <v>0</v>
      </c>
      <c r="BB78" s="202" t="s">
        <v>66</v>
      </c>
      <c r="BC78" s="202" t="s">
        <v>66</v>
      </c>
      <c r="BD78" s="202" t="s">
        <v>66</v>
      </c>
      <c r="BE78" s="33">
        <f t="shared" si="3"/>
        <v>35</v>
      </c>
    </row>
    <row r="79" spans="1:58" hidden="1" x14ac:dyDescent="0.2">
      <c r="A79" s="178" t="s">
        <v>295</v>
      </c>
      <c r="B79" s="178" t="s">
        <v>296</v>
      </c>
      <c r="C79" s="178" t="s">
        <v>37</v>
      </c>
      <c r="D79" s="178" t="s">
        <v>38</v>
      </c>
      <c r="E79" s="179" t="s">
        <v>82</v>
      </c>
      <c r="F79" s="60">
        <v>2147000</v>
      </c>
      <c r="G79" s="178" t="s">
        <v>83</v>
      </c>
      <c r="H79" s="178" t="s">
        <v>47</v>
      </c>
      <c r="I79" s="180">
        <v>44685</v>
      </c>
      <c r="J79" s="180">
        <v>44650</v>
      </c>
      <c r="K79" s="180">
        <v>45174</v>
      </c>
      <c r="L79" s="181">
        <v>46</v>
      </c>
      <c r="M79" s="181">
        <v>0</v>
      </c>
      <c r="N79" s="181">
        <v>0</v>
      </c>
      <c r="O79" s="181">
        <v>0</v>
      </c>
      <c r="P79" s="181">
        <v>0</v>
      </c>
      <c r="Q79" s="181">
        <v>0</v>
      </c>
      <c r="R79" s="181">
        <v>0</v>
      </c>
      <c r="S79" s="181">
        <v>0</v>
      </c>
      <c r="T79" s="181">
        <v>0</v>
      </c>
      <c r="U79" s="181">
        <v>1</v>
      </c>
      <c r="V79" s="181">
        <v>0</v>
      </c>
      <c r="W79" s="181">
        <v>0</v>
      </c>
      <c r="X79" s="181">
        <v>0</v>
      </c>
      <c r="Y79" s="181">
        <v>0</v>
      </c>
      <c r="Z79" s="181">
        <v>0</v>
      </c>
      <c r="AA79" s="181">
        <v>0</v>
      </c>
      <c r="AB79" s="181">
        <v>48</v>
      </c>
      <c r="AC79" s="181">
        <v>6</v>
      </c>
      <c r="AD79" s="181">
        <v>0</v>
      </c>
      <c r="AE79" s="181">
        <v>0</v>
      </c>
      <c r="AF79" s="181">
        <v>0</v>
      </c>
      <c r="AG79" s="181">
        <v>0</v>
      </c>
      <c r="AH79" s="181">
        <f t="shared" si="2"/>
        <v>101</v>
      </c>
      <c r="AI79" s="201">
        <v>46</v>
      </c>
      <c r="AJ79" s="201">
        <v>0</v>
      </c>
      <c r="AK79" s="201">
        <v>0</v>
      </c>
      <c r="AL79" s="201">
        <v>0</v>
      </c>
      <c r="AM79" s="201">
        <v>0</v>
      </c>
      <c r="AN79" s="201">
        <v>0</v>
      </c>
      <c r="AO79" s="201">
        <v>0</v>
      </c>
      <c r="AP79" s="201">
        <v>0</v>
      </c>
      <c r="AQ79" s="201">
        <v>0</v>
      </c>
      <c r="AR79" s="201">
        <v>1</v>
      </c>
      <c r="AS79" s="201">
        <v>0</v>
      </c>
      <c r="AT79" s="201">
        <v>0</v>
      </c>
      <c r="AU79" s="201">
        <v>0</v>
      </c>
      <c r="AV79" s="201">
        <v>0</v>
      </c>
      <c r="AW79" s="201">
        <v>0</v>
      </c>
      <c r="AX79" s="201">
        <v>0</v>
      </c>
      <c r="AY79" s="201">
        <v>48</v>
      </c>
      <c r="AZ79" s="201">
        <v>6</v>
      </c>
      <c r="BA79" s="201">
        <v>0</v>
      </c>
      <c r="BB79" s="201">
        <v>0</v>
      </c>
      <c r="BC79" s="201">
        <v>0</v>
      </c>
      <c r="BD79" s="201">
        <v>0</v>
      </c>
      <c r="BE79" s="33">
        <f t="shared" si="3"/>
        <v>101</v>
      </c>
    </row>
    <row r="80" spans="1:58" x14ac:dyDescent="0.2">
      <c r="A80" s="178" t="s">
        <v>299</v>
      </c>
      <c r="B80" s="178" t="s">
        <v>300</v>
      </c>
      <c r="C80" s="178" t="s">
        <v>37</v>
      </c>
      <c r="D80" s="178" t="s">
        <v>38</v>
      </c>
      <c r="E80" s="179" t="s">
        <v>135</v>
      </c>
      <c r="F80" s="60">
        <v>95000</v>
      </c>
      <c r="G80" s="178" t="s">
        <v>111</v>
      </c>
      <c r="H80" s="178" t="s">
        <v>41</v>
      </c>
      <c r="I80" s="180">
        <v>45569</v>
      </c>
      <c r="J80" s="180">
        <v>45539</v>
      </c>
      <c r="K80" s="180">
        <v>46027</v>
      </c>
      <c r="L80" s="181">
        <v>0</v>
      </c>
      <c r="M80" s="181">
        <v>0</v>
      </c>
      <c r="N80" s="181">
        <v>0</v>
      </c>
      <c r="O80" s="181">
        <v>0</v>
      </c>
      <c r="P80" s="181">
        <v>0</v>
      </c>
      <c r="Q80" s="181">
        <v>0</v>
      </c>
      <c r="R80" s="181">
        <v>0</v>
      </c>
      <c r="S80" s="181">
        <v>0</v>
      </c>
      <c r="T80" s="181">
        <v>0</v>
      </c>
      <c r="U80" s="181">
        <v>2</v>
      </c>
      <c r="V80" s="181">
        <v>0</v>
      </c>
      <c r="W80" s="181">
        <v>0</v>
      </c>
      <c r="X80" s="181">
        <v>0</v>
      </c>
      <c r="Y80" s="181">
        <v>0</v>
      </c>
      <c r="Z80" s="181">
        <v>0</v>
      </c>
      <c r="AA80" s="181">
        <v>0</v>
      </c>
      <c r="AB80" s="181">
        <v>0</v>
      </c>
      <c r="AC80" s="181">
        <v>30</v>
      </c>
      <c r="AD80" s="181">
        <v>0</v>
      </c>
      <c r="AE80" s="181">
        <v>0</v>
      </c>
      <c r="AF80" s="181">
        <v>0</v>
      </c>
      <c r="AG80" s="181">
        <v>0</v>
      </c>
      <c r="AH80" s="181">
        <f t="shared" si="2"/>
        <v>32</v>
      </c>
      <c r="AI80" s="201">
        <v>0</v>
      </c>
      <c r="AJ80" s="201">
        <v>0</v>
      </c>
      <c r="AK80" s="201">
        <v>0</v>
      </c>
      <c r="AL80" s="201">
        <v>0</v>
      </c>
      <c r="AM80" s="201">
        <v>0</v>
      </c>
      <c r="AN80" s="201">
        <v>0</v>
      </c>
      <c r="AO80" s="201">
        <v>0</v>
      </c>
      <c r="AP80" s="201">
        <v>0</v>
      </c>
      <c r="AQ80" s="201">
        <v>0</v>
      </c>
      <c r="AR80" s="201">
        <v>2</v>
      </c>
      <c r="AS80" s="201">
        <v>0</v>
      </c>
      <c r="AT80" s="201">
        <v>0</v>
      </c>
      <c r="AU80" s="201">
        <v>0</v>
      </c>
      <c r="AV80" s="201">
        <v>0</v>
      </c>
      <c r="AW80" s="201">
        <v>0</v>
      </c>
      <c r="AX80" s="201">
        <v>0</v>
      </c>
      <c r="AY80" s="201">
        <v>0</v>
      </c>
      <c r="AZ80" s="201">
        <v>30</v>
      </c>
      <c r="BA80" s="201">
        <v>0</v>
      </c>
      <c r="BB80" s="201">
        <v>0</v>
      </c>
      <c r="BC80" s="201">
        <v>0</v>
      </c>
      <c r="BD80" s="201">
        <v>0</v>
      </c>
      <c r="BE80" s="33">
        <f t="shared" si="3"/>
        <v>32</v>
      </c>
    </row>
    <row r="81" spans="1:58" x14ac:dyDescent="0.2">
      <c r="A81" s="178" t="s">
        <v>301</v>
      </c>
      <c r="B81" s="178" t="s">
        <v>302</v>
      </c>
      <c r="C81" s="178" t="s">
        <v>37</v>
      </c>
      <c r="D81" s="178" t="s">
        <v>38</v>
      </c>
      <c r="E81" s="179" t="s">
        <v>135</v>
      </c>
      <c r="F81" s="60">
        <v>148000</v>
      </c>
      <c r="G81" s="178" t="s">
        <v>83</v>
      </c>
      <c r="H81" s="178" t="s">
        <v>41</v>
      </c>
      <c r="I81" s="180">
        <v>45427</v>
      </c>
      <c r="J81" s="180">
        <v>45474</v>
      </c>
      <c r="K81" s="180">
        <v>45992</v>
      </c>
      <c r="L81" s="181">
        <v>27</v>
      </c>
      <c r="M81" s="181">
        <v>0</v>
      </c>
      <c r="N81" s="181">
        <v>0</v>
      </c>
      <c r="O81" s="181">
        <v>0</v>
      </c>
      <c r="P81" s="181">
        <v>0</v>
      </c>
      <c r="Q81" s="181">
        <v>0</v>
      </c>
      <c r="R81" s="181">
        <v>0</v>
      </c>
      <c r="S81" s="181">
        <v>0</v>
      </c>
      <c r="T81" s="181">
        <v>0</v>
      </c>
      <c r="U81" s="181">
        <v>9</v>
      </c>
      <c r="V81" s="181">
        <v>55</v>
      </c>
      <c r="W81" s="181">
        <v>0</v>
      </c>
      <c r="X81" s="181">
        <v>13</v>
      </c>
      <c r="Y81" s="181">
        <v>0</v>
      </c>
      <c r="Z81" s="181">
        <v>0</v>
      </c>
      <c r="AA81" s="181">
        <v>10</v>
      </c>
      <c r="AB81" s="181">
        <v>0</v>
      </c>
      <c r="AC81" s="181">
        <v>0</v>
      </c>
      <c r="AD81" s="181">
        <v>0</v>
      </c>
      <c r="AE81" s="181">
        <v>0</v>
      </c>
      <c r="AF81" s="181">
        <v>0</v>
      </c>
      <c r="AG81" s="181">
        <v>0</v>
      </c>
      <c r="AH81" s="181">
        <f t="shared" si="2"/>
        <v>114</v>
      </c>
      <c r="AI81" s="201">
        <v>27</v>
      </c>
      <c r="AJ81" s="201">
        <v>0</v>
      </c>
      <c r="AK81" s="201">
        <v>0</v>
      </c>
      <c r="AL81" s="201">
        <v>0</v>
      </c>
      <c r="AM81" s="201">
        <v>0</v>
      </c>
      <c r="AN81" s="201">
        <v>0</v>
      </c>
      <c r="AO81" s="201">
        <v>0</v>
      </c>
      <c r="AP81" s="201">
        <v>0</v>
      </c>
      <c r="AQ81" s="201">
        <v>0</v>
      </c>
      <c r="AR81" s="201">
        <v>9</v>
      </c>
      <c r="AS81" s="201">
        <v>55</v>
      </c>
      <c r="AT81" s="201">
        <v>0</v>
      </c>
      <c r="AU81" s="201">
        <v>0</v>
      </c>
      <c r="AV81" s="201">
        <v>0</v>
      </c>
      <c r="AW81" s="201">
        <v>0</v>
      </c>
      <c r="AX81" s="201">
        <v>10</v>
      </c>
      <c r="AY81" s="201">
        <v>0</v>
      </c>
      <c r="AZ81" s="201">
        <v>0</v>
      </c>
      <c r="BA81" s="201">
        <v>0</v>
      </c>
      <c r="BB81" s="201">
        <v>0</v>
      </c>
      <c r="BC81" s="201">
        <v>0</v>
      </c>
      <c r="BD81" s="201">
        <v>0</v>
      </c>
      <c r="BE81" s="33">
        <f t="shared" si="3"/>
        <v>101</v>
      </c>
      <c r="BF81" t="s">
        <v>3898</v>
      </c>
    </row>
    <row r="82" spans="1:58" s="9" customFormat="1" ht="13.5" thickBot="1" x14ac:dyDescent="0.25">
      <c r="A82" s="183" t="s">
        <v>303</v>
      </c>
      <c r="B82" s="183" t="s">
        <v>304</v>
      </c>
      <c r="C82" s="183" t="s">
        <v>37</v>
      </c>
      <c r="D82" s="183" t="s">
        <v>38</v>
      </c>
      <c r="E82" s="184" t="s">
        <v>305</v>
      </c>
      <c r="F82" s="185">
        <v>15000</v>
      </c>
      <c r="G82" s="183" t="s">
        <v>111</v>
      </c>
      <c r="H82" s="183" t="s">
        <v>41</v>
      </c>
      <c r="I82" s="186">
        <v>45327</v>
      </c>
      <c r="J82" s="186">
        <v>45296</v>
      </c>
      <c r="K82" s="186">
        <v>45541</v>
      </c>
      <c r="L82" s="187" t="s">
        <v>66</v>
      </c>
      <c r="M82" s="187" t="s">
        <v>66</v>
      </c>
      <c r="N82" s="187" t="s">
        <v>66</v>
      </c>
      <c r="O82" s="187" t="s">
        <v>66</v>
      </c>
      <c r="P82" s="187" t="s">
        <v>66</v>
      </c>
      <c r="Q82" s="187" t="s">
        <v>66</v>
      </c>
      <c r="R82" s="187" t="s">
        <v>66</v>
      </c>
      <c r="S82" s="187" t="s">
        <v>66</v>
      </c>
      <c r="T82" s="187" t="s">
        <v>66</v>
      </c>
      <c r="U82" s="187">
        <v>0</v>
      </c>
      <c r="V82" s="187">
        <v>0</v>
      </c>
      <c r="W82" s="187">
        <v>0</v>
      </c>
      <c r="X82" s="187">
        <v>15</v>
      </c>
      <c r="Y82" s="187">
        <v>0</v>
      </c>
      <c r="Z82" s="187">
        <v>0</v>
      </c>
      <c r="AA82" s="187">
        <v>0</v>
      </c>
      <c r="AB82" s="187" t="s">
        <v>66</v>
      </c>
      <c r="AC82" s="187" t="s">
        <v>66</v>
      </c>
      <c r="AD82" s="187" t="s">
        <v>66</v>
      </c>
      <c r="AE82" s="187" t="s">
        <v>66</v>
      </c>
      <c r="AF82" s="187" t="s">
        <v>66</v>
      </c>
      <c r="AG82" s="187" t="s">
        <v>66</v>
      </c>
      <c r="AH82" s="187">
        <f t="shared" si="2"/>
        <v>15</v>
      </c>
      <c r="AI82" s="202" t="s">
        <v>66</v>
      </c>
      <c r="AJ82" s="202" t="s">
        <v>66</v>
      </c>
      <c r="AK82" s="202" t="s">
        <v>66</v>
      </c>
      <c r="AL82" s="202" t="s">
        <v>66</v>
      </c>
      <c r="AM82" s="202" t="s">
        <v>66</v>
      </c>
      <c r="AN82" s="202" t="s">
        <v>66</v>
      </c>
      <c r="AO82" s="202" t="s">
        <v>66</v>
      </c>
      <c r="AP82" s="202" t="s">
        <v>66</v>
      </c>
      <c r="AQ82" s="202" t="s">
        <v>66</v>
      </c>
      <c r="AR82" s="202">
        <v>0</v>
      </c>
      <c r="AS82" s="202">
        <v>0</v>
      </c>
      <c r="AT82" s="202">
        <v>0</v>
      </c>
      <c r="AU82" s="202">
        <v>0</v>
      </c>
      <c r="AV82" s="202">
        <v>0</v>
      </c>
      <c r="AW82" s="202">
        <v>0</v>
      </c>
      <c r="AX82" s="202">
        <v>0</v>
      </c>
      <c r="AY82" s="202" t="s">
        <v>66</v>
      </c>
      <c r="AZ82" s="202" t="s">
        <v>66</v>
      </c>
      <c r="BA82" s="202" t="s">
        <v>66</v>
      </c>
      <c r="BB82" s="202" t="s">
        <v>66</v>
      </c>
      <c r="BC82" s="202" t="s">
        <v>66</v>
      </c>
      <c r="BD82" s="202" t="s">
        <v>66</v>
      </c>
      <c r="BE82" s="33">
        <f t="shared" si="3"/>
        <v>0</v>
      </c>
      <c r="BF82" t="s">
        <v>3898</v>
      </c>
    </row>
    <row r="83" spans="1:58" x14ac:dyDescent="0.2">
      <c r="A83" s="178" t="s">
        <v>306</v>
      </c>
      <c r="B83" s="178" t="s">
        <v>307</v>
      </c>
      <c r="C83" s="178" t="s">
        <v>37</v>
      </c>
      <c r="D83" s="178" t="s">
        <v>38</v>
      </c>
      <c r="E83" s="179" t="s">
        <v>135</v>
      </c>
      <c r="F83" s="60">
        <v>203000</v>
      </c>
      <c r="G83" s="178" t="s">
        <v>111</v>
      </c>
      <c r="H83" s="178" t="s">
        <v>41</v>
      </c>
      <c r="I83" s="180">
        <v>45388</v>
      </c>
      <c r="J83" s="180">
        <v>45357</v>
      </c>
      <c r="K83" s="180">
        <v>45936</v>
      </c>
      <c r="L83" s="181">
        <v>0</v>
      </c>
      <c r="M83" s="181">
        <v>0</v>
      </c>
      <c r="N83" s="181">
        <v>0</v>
      </c>
      <c r="O83" s="181">
        <v>0</v>
      </c>
      <c r="P83" s="181">
        <v>0</v>
      </c>
      <c r="Q83" s="181">
        <v>0</v>
      </c>
      <c r="R83" s="181">
        <v>0</v>
      </c>
      <c r="S83" s="181">
        <v>0</v>
      </c>
      <c r="T83" s="181">
        <v>0</v>
      </c>
      <c r="U83" s="181">
        <v>0</v>
      </c>
      <c r="V83" s="181">
        <v>0</v>
      </c>
      <c r="W83" s="181">
        <v>0</v>
      </c>
      <c r="X83" s="181">
        <v>20</v>
      </c>
      <c r="Y83" s="181">
        <v>0</v>
      </c>
      <c r="Z83" s="181">
        <v>0</v>
      </c>
      <c r="AA83" s="181">
        <v>0</v>
      </c>
      <c r="AB83" s="181">
        <v>0</v>
      </c>
      <c r="AC83" s="181">
        <v>2</v>
      </c>
      <c r="AD83" s="181">
        <v>0</v>
      </c>
      <c r="AE83" s="181">
        <v>0</v>
      </c>
      <c r="AF83" s="181">
        <v>0</v>
      </c>
      <c r="AG83" s="181">
        <v>0</v>
      </c>
      <c r="AH83" s="181">
        <f t="shared" si="2"/>
        <v>22</v>
      </c>
      <c r="AI83" s="201">
        <v>0</v>
      </c>
      <c r="AJ83" s="201">
        <v>0</v>
      </c>
      <c r="AK83" s="201">
        <v>0</v>
      </c>
      <c r="AL83" s="201">
        <v>0</v>
      </c>
      <c r="AM83" s="201">
        <v>0</v>
      </c>
      <c r="AN83" s="201">
        <v>0</v>
      </c>
      <c r="AO83" s="201">
        <v>0</v>
      </c>
      <c r="AP83" s="201">
        <v>0</v>
      </c>
      <c r="AQ83" s="201">
        <v>0</v>
      </c>
      <c r="AR83" s="201">
        <v>0</v>
      </c>
      <c r="AS83" s="201">
        <v>0</v>
      </c>
      <c r="AT83" s="201">
        <v>0</v>
      </c>
      <c r="AU83" s="201">
        <v>0</v>
      </c>
      <c r="AV83" s="201">
        <v>0</v>
      </c>
      <c r="AW83" s="201">
        <v>0</v>
      </c>
      <c r="AX83" s="201">
        <v>0</v>
      </c>
      <c r="AY83" s="201">
        <v>0</v>
      </c>
      <c r="AZ83" s="201">
        <v>2</v>
      </c>
      <c r="BA83" s="201">
        <v>0</v>
      </c>
      <c r="BB83" s="201">
        <v>0</v>
      </c>
      <c r="BC83" s="201">
        <v>0</v>
      </c>
      <c r="BD83" s="201">
        <v>0</v>
      </c>
      <c r="BE83" s="33">
        <f t="shared" si="3"/>
        <v>2</v>
      </c>
      <c r="BF83" t="s">
        <v>3898</v>
      </c>
    </row>
    <row r="84" spans="1:58" x14ac:dyDescent="0.2">
      <c r="A84" s="178" t="s">
        <v>308</v>
      </c>
      <c r="B84" s="178" t="s">
        <v>309</v>
      </c>
      <c r="C84" s="178" t="s">
        <v>37</v>
      </c>
      <c r="D84" s="178" t="s">
        <v>38</v>
      </c>
      <c r="E84" s="179" t="s">
        <v>82</v>
      </c>
      <c r="F84" s="60">
        <v>701000</v>
      </c>
      <c r="G84" s="178" t="s">
        <v>83</v>
      </c>
      <c r="H84" s="178" t="s">
        <v>47</v>
      </c>
      <c r="I84" s="180">
        <v>45404</v>
      </c>
      <c r="J84" s="180">
        <v>45373</v>
      </c>
      <c r="K84" s="180">
        <v>45952</v>
      </c>
      <c r="L84" s="181">
        <v>0</v>
      </c>
      <c r="M84" s="181">
        <v>0</v>
      </c>
      <c r="N84" s="181">
        <v>0</v>
      </c>
      <c r="O84" s="181">
        <v>0</v>
      </c>
      <c r="P84" s="181">
        <v>0</v>
      </c>
      <c r="Q84" s="181">
        <v>0</v>
      </c>
      <c r="R84" s="181">
        <v>0</v>
      </c>
      <c r="S84" s="181">
        <v>0</v>
      </c>
      <c r="T84" s="181">
        <v>0</v>
      </c>
      <c r="U84" s="181">
        <v>0</v>
      </c>
      <c r="V84" s="181">
        <v>0</v>
      </c>
      <c r="W84" s="181">
        <v>0</v>
      </c>
      <c r="X84" s="181">
        <v>7</v>
      </c>
      <c r="Y84" s="181">
        <v>0</v>
      </c>
      <c r="Z84" s="181">
        <v>0</v>
      </c>
      <c r="AA84" s="181">
        <v>0</v>
      </c>
      <c r="AB84" s="181">
        <v>0</v>
      </c>
      <c r="AC84" s="181" t="s">
        <v>66</v>
      </c>
      <c r="AD84" s="181">
        <v>0</v>
      </c>
      <c r="AE84" s="181">
        <v>0</v>
      </c>
      <c r="AF84" s="181">
        <v>0</v>
      </c>
      <c r="AG84" s="181">
        <v>0</v>
      </c>
      <c r="AH84" s="181">
        <f t="shared" si="2"/>
        <v>7</v>
      </c>
      <c r="AI84" s="201">
        <v>0</v>
      </c>
      <c r="AJ84" s="201">
        <v>0</v>
      </c>
      <c r="AK84" s="201">
        <v>0</v>
      </c>
      <c r="AL84" s="201">
        <v>0</v>
      </c>
      <c r="AM84" s="201">
        <v>0</v>
      </c>
      <c r="AN84" s="201">
        <v>0</v>
      </c>
      <c r="AO84" s="201">
        <v>0</v>
      </c>
      <c r="AP84" s="201">
        <v>0</v>
      </c>
      <c r="AQ84" s="201">
        <v>0</v>
      </c>
      <c r="AR84" s="201">
        <v>0</v>
      </c>
      <c r="AS84" s="201">
        <v>0</v>
      </c>
      <c r="AT84" s="201">
        <v>0</v>
      </c>
      <c r="AU84" s="201">
        <v>0</v>
      </c>
      <c r="AV84" s="201">
        <v>0</v>
      </c>
      <c r="AW84" s="201">
        <v>0</v>
      </c>
      <c r="AX84" s="201">
        <v>0</v>
      </c>
      <c r="AY84" s="201">
        <v>0</v>
      </c>
      <c r="AZ84" s="201" t="s">
        <v>66</v>
      </c>
      <c r="BA84" s="201">
        <v>0</v>
      </c>
      <c r="BB84" s="201">
        <v>0</v>
      </c>
      <c r="BC84" s="201">
        <v>0</v>
      </c>
      <c r="BD84" s="201">
        <v>0</v>
      </c>
      <c r="BE84" s="33">
        <f t="shared" si="3"/>
        <v>0</v>
      </c>
      <c r="BF84" t="s">
        <v>3898</v>
      </c>
    </row>
    <row r="85" spans="1:58" x14ac:dyDescent="0.2">
      <c r="A85" s="178" t="s">
        <v>310</v>
      </c>
      <c r="B85" s="178" t="s">
        <v>311</v>
      </c>
      <c r="C85" s="178" t="s">
        <v>37</v>
      </c>
      <c r="D85" s="178" t="s">
        <v>38</v>
      </c>
      <c r="E85" s="179" t="s">
        <v>135</v>
      </c>
      <c r="F85" s="60">
        <v>218000</v>
      </c>
      <c r="G85" s="178" t="s">
        <v>111</v>
      </c>
      <c r="H85" s="178" t="s">
        <v>47</v>
      </c>
      <c r="I85" s="180">
        <v>45387</v>
      </c>
      <c r="J85" s="180">
        <v>45356</v>
      </c>
      <c r="K85" s="180">
        <v>45967</v>
      </c>
      <c r="L85" s="181">
        <v>0</v>
      </c>
      <c r="M85" s="181">
        <v>0</v>
      </c>
      <c r="N85" s="181">
        <v>0</v>
      </c>
      <c r="O85" s="181">
        <v>0</v>
      </c>
      <c r="P85" s="181">
        <v>0</v>
      </c>
      <c r="Q85" s="181">
        <v>0</v>
      </c>
      <c r="R85" s="181">
        <v>0</v>
      </c>
      <c r="S85" s="181">
        <v>0</v>
      </c>
      <c r="T85" s="181">
        <v>0</v>
      </c>
      <c r="U85" s="181">
        <v>0</v>
      </c>
      <c r="V85" s="181">
        <v>0</v>
      </c>
      <c r="W85" s="181">
        <v>0</v>
      </c>
      <c r="X85" s="181">
        <v>25</v>
      </c>
      <c r="Y85" s="181">
        <v>0</v>
      </c>
      <c r="Z85" s="181">
        <v>0</v>
      </c>
      <c r="AA85" s="181">
        <v>0</v>
      </c>
      <c r="AB85" s="181">
        <v>0</v>
      </c>
      <c r="AC85" s="181">
        <v>11</v>
      </c>
      <c r="AD85" s="181">
        <v>0</v>
      </c>
      <c r="AE85" s="181">
        <v>0</v>
      </c>
      <c r="AF85" s="181">
        <v>0</v>
      </c>
      <c r="AG85" s="181">
        <v>0</v>
      </c>
      <c r="AH85" s="181">
        <f t="shared" si="2"/>
        <v>36</v>
      </c>
      <c r="AI85" s="201">
        <v>0</v>
      </c>
      <c r="AJ85" s="201">
        <v>0</v>
      </c>
      <c r="AK85" s="201">
        <v>0</v>
      </c>
      <c r="AL85" s="201">
        <v>0</v>
      </c>
      <c r="AM85" s="201">
        <v>0</v>
      </c>
      <c r="AN85" s="201">
        <v>0</v>
      </c>
      <c r="AO85" s="201">
        <v>0</v>
      </c>
      <c r="AP85" s="201">
        <v>0</v>
      </c>
      <c r="AQ85" s="201">
        <v>0</v>
      </c>
      <c r="AR85" s="201">
        <v>0</v>
      </c>
      <c r="AS85" s="201">
        <v>0</v>
      </c>
      <c r="AT85" s="201">
        <v>0</v>
      </c>
      <c r="AU85" s="201">
        <v>0</v>
      </c>
      <c r="AV85" s="201">
        <v>0</v>
      </c>
      <c r="AW85" s="201">
        <v>0</v>
      </c>
      <c r="AX85" s="201">
        <v>0</v>
      </c>
      <c r="AY85" s="201">
        <v>0</v>
      </c>
      <c r="AZ85" s="201">
        <v>11</v>
      </c>
      <c r="BA85" s="201">
        <v>0</v>
      </c>
      <c r="BB85" s="201">
        <v>0</v>
      </c>
      <c r="BC85" s="201">
        <v>0</v>
      </c>
      <c r="BD85" s="201">
        <v>0</v>
      </c>
      <c r="BE85" s="33">
        <f t="shared" si="3"/>
        <v>11</v>
      </c>
      <c r="BF85" t="s">
        <v>3898</v>
      </c>
    </row>
    <row r="86" spans="1:58" x14ac:dyDescent="0.2">
      <c r="A86" s="178" t="s">
        <v>312</v>
      </c>
      <c r="B86" s="178" t="s">
        <v>313</v>
      </c>
      <c r="C86" s="178" t="s">
        <v>37</v>
      </c>
      <c r="D86" s="178" t="s">
        <v>38</v>
      </c>
      <c r="E86" s="179" t="s">
        <v>135</v>
      </c>
      <c r="F86" s="60">
        <v>657000</v>
      </c>
      <c r="G86" s="178" t="s">
        <v>111</v>
      </c>
      <c r="H86" s="178" t="s">
        <v>41</v>
      </c>
      <c r="I86" s="180">
        <v>45323</v>
      </c>
      <c r="J86" s="180">
        <v>45293</v>
      </c>
      <c r="K86" s="180">
        <v>45762</v>
      </c>
      <c r="L86" s="181">
        <v>56</v>
      </c>
      <c r="M86" s="181">
        <v>0</v>
      </c>
      <c r="N86" s="181">
        <v>0</v>
      </c>
      <c r="O86" s="181">
        <v>0</v>
      </c>
      <c r="P86" s="181">
        <v>0</v>
      </c>
      <c r="Q86" s="181">
        <v>0</v>
      </c>
      <c r="R86" s="181">
        <v>0</v>
      </c>
      <c r="S86" s="181">
        <v>0</v>
      </c>
      <c r="T86" s="181">
        <v>0</v>
      </c>
      <c r="U86" s="181">
        <v>3</v>
      </c>
      <c r="V86" s="181">
        <v>0</v>
      </c>
      <c r="W86" s="181">
        <v>0</v>
      </c>
      <c r="X86" s="181">
        <v>55</v>
      </c>
      <c r="Y86" s="181">
        <v>0</v>
      </c>
      <c r="Z86" s="181">
        <v>0</v>
      </c>
      <c r="AA86" s="181">
        <v>0</v>
      </c>
      <c r="AB86" s="181">
        <v>0</v>
      </c>
      <c r="AC86" s="181">
        <v>0</v>
      </c>
      <c r="AD86" s="181">
        <v>0</v>
      </c>
      <c r="AE86" s="181">
        <v>0</v>
      </c>
      <c r="AF86" s="181">
        <v>0</v>
      </c>
      <c r="AG86" s="181">
        <v>0</v>
      </c>
      <c r="AH86" s="181">
        <f t="shared" si="2"/>
        <v>114</v>
      </c>
      <c r="AI86" s="201">
        <v>56</v>
      </c>
      <c r="AJ86" s="201">
        <v>0</v>
      </c>
      <c r="AK86" s="201">
        <v>0</v>
      </c>
      <c r="AL86" s="201">
        <v>0</v>
      </c>
      <c r="AM86" s="201">
        <v>0</v>
      </c>
      <c r="AN86" s="201">
        <v>0</v>
      </c>
      <c r="AO86" s="201">
        <v>0</v>
      </c>
      <c r="AP86" s="201">
        <v>0</v>
      </c>
      <c r="AQ86" s="201">
        <v>0</v>
      </c>
      <c r="AR86" s="201">
        <v>3</v>
      </c>
      <c r="AS86" s="201">
        <v>0</v>
      </c>
      <c r="AT86" s="201">
        <v>0</v>
      </c>
      <c r="AU86" s="201">
        <v>0</v>
      </c>
      <c r="AV86" s="201">
        <v>0</v>
      </c>
      <c r="AW86" s="201">
        <v>0</v>
      </c>
      <c r="AX86" s="201">
        <v>0</v>
      </c>
      <c r="AY86" s="201">
        <v>0</v>
      </c>
      <c r="AZ86" s="201">
        <v>0</v>
      </c>
      <c r="BA86" s="201">
        <v>0</v>
      </c>
      <c r="BB86" s="201">
        <v>0</v>
      </c>
      <c r="BC86" s="201">
        <v>0</v>
      </c>
      <c r="BD86" s="201">
        <v>0</v>
      </c>
      <c r="BE86" s="33">
        <f t="shared" si="3"/>
        <v>59</v>
      </c>
      <c r="BF86" t="s">
        <v>3898</v>
      </c>
    </row>
    <row r="87" spans="1:58" s="9" customFormat="1" ht="13.5" hidden="1" thickBot="1" x14ac:dyDescent="0.25">
      <c r="A87" s="183" t="s">
        <v>314</v>
      </c>
      <c r="B87" s="183" t="s">
        <v>315</v>
      </c>
      <c r="C87" s="183" t="s">
        <v>37</v>
      </c>
      <c r="D87" s="183" t="s">
        <v>38</v>
      </c>
      <c r="E87" s="184" t="s">
        <v>65</v>
      </c>
      <c r="F87" s="185">
        <v>45000</v>
      </c>
      <c r="G87" s="183" t="s">
        <v>62</v>
      </c>
      <c r="H87" s="183" t="s">
        <v>47</v>
      </c>
      <c r="I87" s="186">
        <v>44742</v>
      </c>
      <c r="J87" s="186">
        <v>44663</v>
      </c>
      <c r="K87" s="186">
        <v>45139</v>
      </c>
      <c r="L87" s="187">
        <v>10</v>
      </c>
      <c r="M87" s="187">
        <v>0</v>
      </c>
      <c r="N87" s="187">
        <v>0</v>
      </c>
      <c r="O87" s="187">
        <v>0</v>
      </c>
      <c r="P87" s="187">
        <v>0</v>
      </c>
      <c r="Q87" s="187">
        <v>0</v>
      </c>
      <c r="R87" s="187">
        <v>0</v>
      </c>
      <c r="S87" s="187">
        <v>0</v>
      </c>
      <c r="T87" s="187">
        <v>0</v>
      </c>
      <c r="U87" s="187">
        <v>0</v>
      </c>
      <c r="V87" s="187">
        <v>0</v>
      </c>
      <c r="W87" s="187">
        <v>0</v>
      </c>
      <c r="X87" s="187">
        <v>0</v>
      </c>
      <c r="Y87" s="187">
        <v>0</v>
      </c>
      <c r="Z87" s="187">
        <v>0</v>
      </c>
      <c r="AA87" s="187">
        <v>0</v>
      </c>
      <c r="AB87" s="187">
        <v>0</v>
      </c>
      <c r="AC87" s="187">
        <v>0</v>
      </c>
      <c r="AD87" s="187">
        <v>0</v>
      </c>
      <c r="AE87" s="187">
        <v>0</v>
      </c>
      <c r="AF87" s="187">
        <v>0</v>
      </c>
      <c r="AG87" s="187">
        <v>0</v>
      </c>
      <c r="AH87" s="187">
        <f t="shared" si="2"/>
        <v>10</v>
      </c>
      <c r="AI87" s="202">
        <v>10</v>
      </c>
      <c r="AJ87" s="202">
        <v>0</v>
      </c>
      <c r="AK87" s="202">
        <v>0</v>
      </c>
      <c r="AL87" s="202">
        <v>0</v>
      </c>
      <c r="AM87" s="202">
        <v>0</v>
      </c>
      <c r="AN87" s="202">
        <v>0</v>
      </c>
      <c r="AO87" s="202">
        <v>0</v>
      </c>
      <c r="AP87" s="202">
        <v>0</v>
      </c>
      <c r="AQ87" s="202">
        <v>0</v>
      </c>
      <c r="AR87" s="202">
        <v>0</v>
      </c>
      <c r="AS87" s="202">
        <v>0</v>
      </c>
      <c r="AT87" s="202">
        <v>0</v>
      </c>
      <c r="AU87" s="202">
        <v>0</v>
      </c>
      <c r="AV87" s="202">
        <v>0</v>
      </c>
      <c r="AW87" s="202">
        <v>0</v>
      </c>
      <c r="AX87" s="202">
        <v>0</v>
      </c>
      <c r="AY87" s="202">
        <v>0</v>
      </c>
      <c r="AZ87" s="202">
        <v>0</v>
      </c>
      <c r="BA87" s="202">
        <v>0</v>
      </c>
      <c r="BB87" s="202">
        <v>0</v>
      </c>
      <c r="BC87" s="202">
        <v>0</v>
      </c>
      <c r="BD87" s="202">
        <v>0</v>
      </c>
      <c r="BE87" s="33">
        <f t="shared" si="3"/>
        <v>10</v>
      </c>
    </row>
    <row r="88" spans="1:58" s="9" customFormat="1" ht="13.5" hidden="1" thickBot="1" x14ac:dyDescent="0.25">
      <c r="A88" s="183" t="s">
        <v>316</v>
      </c>
      <c r="B88" s="183" t="s">
        <v>317</v>
      </c>
      <c r="C88" s="183" t="s">
        <v>37</v>
      </c>
      <c r="D88" s="183" t="s">
        <v>38</v>
      </c>
      <c r="E88" s="184" t="s">
        <v>65</v>
      </c>
      <c r="F88" s="185">
        <v>78000</v>
      </c>
      <c r="G88" s="183" t="s">
        <v>318</v>
      </c>
      <c r="H88" s="183" t="s">
        <v>41</v>
      </c>
      <c r="I88" s="186" t="s">
        <v>66</v>
      </c>
      <c r="J88" s="186" t="s">
        <v>66</v>
      </c>
      <c r="K88" s="186" t="s">
        <v>66</v>
      </c>
      <c r="L88" s="187">
        <v>38</v>
      </c>
      <c r="M88" s="187">
        <v>0</v>
      </c>
      <c r="N88" s="187">
        <v>0</v>
      </c>
      <c r="O88" s="187">
        <v>0</v>
      </c>
      <c r="P88" s="187">
        <v>0</v>
      </c>
      <c r="Q88" s="187">
        <v>0</v>
      </c>
      <c r="R88" s="187">
        <v>0</v>
      </c>
      <c r="S88" s="187">
        <v>0</v>
      </c>
      <c r="T88" s="187">
        <v>0</v>
      </c>
      <c r="U88" s="187">
        <v>13</v>
      </c>
      <c r="V88" s="187">
        <v>0</v>
      </c>
      <c r="W88" s="187">
        <v>0</v>
      </c>
      <c r="X88" s="187">
        <v>12</v>
      </c>
      <c r="Y88" s="187">
        <v>0</v>
      </c>
      <c r="Z88" s="187">
        <v>0</v>
      </c>
      <c r="AA88" s="187">
        <v>0</v>
      </c>
      <c r="AB88" s="187">
        <v>0</v>
      </c>
      <c r="AC88" s="187">
        <v>14</v>
      </c>
      <c r="AD88" s="187">
        <v>0</v>
      </c>
      <c r="AE88" s="187">
        <v>0</v>
      </c>
      <c r="AF88" s="187">
        <v>0</v>
      </c>
      <c r="AG88" s="187">
        <v>0</v>
      </c>
      <c r="AH88" s="187">
        <f t="shared" si="2"/>
        <v>77</v>
      </c>
      <c r="AI88" s="202">
        <v>38</v>
      </c>
      <c r="AJ88" s="202">
        <v>0</v>
      </c>
      <c r="AK88" s="202">
        <v>0</v>
      </c>
      <c r="AL88" s="202">
        <v>0</v>
      </c>
      <c r="AM88" s="202">
        <v>0</v>
      </c>
      <c r="AN88" s="202">
        <v>0</v>
      </c>
      <c r="AO88" s="202">
        <v>0</v>
      </c>
      <c r="AP88" s="202">
        <v>0</v>
      </c>
      <c r="AQ88" s="202">
        <v>0</v>
      </c>
      <c r="AR88" s="202">
        <v>13</v>
      </c>
      <c r="AS88" s="202">
        <v>0</v>
      </c>
      <c r="AT88" s="202">
        <v>0</v>
      </c>
      <c r="AU88" s="202">
        <v>12</v>
      </c>
      <c r="AV88" s="202">
        <v>0</v>
      </c>
      <c r="AW88" s="202">
        <v>0</v>
      </c>
      <c r="AX88" s="202">
        <v>0</v>
      </c>
      <c r="AY88" s="202">
        <v>0</v>
      </c>
      <c r="AZ88" s="202">
        <v>14</v>
      </c>
      <c r="BA88" s="202">
        <v>0</v>
      </c>
      <c r="BB88" s="202">
        <v>0</v>
      </c>
      <c r="BC88" s="202">
        <v>0</v>
      </c>
      <c r="BD88" s="202">
        <v>0</v>
      </c>
      <c r="BE88" s="33">
        <f t="shared" si="3"/>
        <v>77</v>
      </c>
    </row>
    <row r="89" spans="1:58" x14ac:dyDescent="0.2">
      <c r="A89" s="178" t="s">
        <v>323</v>
      </c>
      <c r="B89" s="178" t="s">
        <v>324</v>
      </c>
      <c r="C89" s="178" t="s">
        <v>37</v>
      </c>
      <c r="D89" s="178" t="s">
        <v>38</v>
      </c>
      <c r="E89" s="179" t="s">
        <v>135</v>
      </c>
      <c r="F89" s="60">
        <v>108000</v>
      </c>
      <c r="G89" s="178" t="s">
        <v>111</v>
      </c>
      <c r="H89" s="178" t="s">
        <v>41</v>
      </c>
      <c r="I89" s="180">
        <v>45307</v>
      </c>
      <c r="J89" s="180">
        <v>45278</v>
      </c>
      <c r="K89" s="180">
        <v>45673</v>
      </c>
      <c r="L89" s="181">
        <v>0</v>
      </c>
      <c r="M89" s="181">
        <v>0</v>
      </c>
      <c r="N89" s="181">
        <v>0</v>
      </c>
      <c r="O89" s="181">
        <v>0</v>
      </c>
      <c r="P89" s="181">
        <v>0</v>
      </c>
      <c r="Q89" s="181">
        <v>0</v>
      </c>
      <c r="R89" s="181">
        <v>0</v>
      </c>
      <c r="S89" s="181">
        <v>0</v>
      </c>
      <c r="T89" s="181">
        <v>0</v>
      </c>
      <c r="U89" s="181">
        <v>3</v>
      </c>
      <c r="V89" s="181">
        <v>0</v>
      </c>
      <c r="W89" s="181">
        <v>0</v>
      </c>
      <c r="X89" s="181">
        <v>12</v>
      </c>
      <c r="Y89" s="181">
        <v>0</v>
      </c>
      <c r="Z89" s="181">
        <v>0</v>
      </c>
      <c r="AA89" s="181">
        <v>0</v>
      </c>
      <c r="AB89" s="181">
        <v>0</v>
      </c>
      <c r="AC89" s="181">
        <v>14</v>
      </c>
      <c r="AD89" s="181">
        <v>0</v>
      </c>
      <c r="AE89" s="181">
        <v>0</v>
      </c>
      <c r="AF89" s="181">
        <v>0</v>
      </c>
      <c r="AG89" s="181">
        <v>0</v>
      </c>
      <c r="AH89" s="181">
        <f t="shared" si="2"/>
        <v>29</v>
      </c>
      <c r="AI89" s="201">
        <v>0</v>
      </c>
      <c r="AJ89" s="201">
        <v>0</v>
      </c>
      <c r="AK89" s="201">
        <v>0</v>
      </c>
      <c r="AL89" s="201">
        <v>0</v>
      </c>
      <c r="AM89" s="201">
        <v>0</v>
      </c>
      <c r="AN89" s="201">
        <v>0</v>
      </c>
      <c r="AO89" s="201">
        <v>0</v>
      </c>
      <c r="AP89" s="201">
        <v>0</v>
      </c>
      <c r="AQ89" s="201">
        <v>0</v>
      </c>
      <c r="AR89" s="201">
        <v>3</v>
      </c>
      <c r="AS89" s="201">
        <v>0</v>
      </c>
      <c r="AT89" s="201">
        <v>0</v>
      </c>
      <c r="AU89" s="201">
        <v>0</v>
      </c>
      <c r="AV89" s="201">
        <v>0</v>
      </c>
      <c r="AW89" s="201">
        <v>0</v>
      </c>
      <c r="AX89" s="201">
        <v>0</v>
      </c>
      <c r="AY89" s="201">
        <v>0</v>
      </c>
      <c r="AZ89" s="201">
        <v>14</v>
      </c>
      <c r="BA89" s="201">
        <v>0</v>
      </c>
      <c r="BB89" s="201">
        <v>0</v>
      </c>
      <c r="BC89" s="201">
        <v>0</v>
      </c>
      <c r="BD89" s="201">
        <v>0</v>
      </c>
      <c r="BE89" s="33">
        <f t="shared" si="3"/>
        <v>17</v>
      </c>
      <c r="BF89" t="s">
        <v>3898</v>
      </c>
    </row>
    <row r="90" spans="1:58" x14ac:dyDescent="0.2">
      <c r="A90" s="178" t="s">
        <v>328</v>
      </c>
      <c r="B90" s="178" t="s">
        <v>329</v>
      </c>
      <c r="C90" s="178" t="s">
        <v>37</v>
      </c>
      <c r="D90" s="178" t="s">
        <v>38</v>
      </c>
      <c r="E90" s="179" t="s">
        <v>330</v>
      </c>
      <c r="F90" s="60">
        <v>26000</v>
      </c>
      <c r="G90" s="178" t="s">
        <v>331</v>
      </c>
      <c r="H90" s="178" t="s">
        <v>41</v>
      </c>
      <c r="I90" s="180">
        <v>45327</v>
      </c>
      <c r="J90" s="180">
        <v>45296</v>
      </c>
      <c r="K90" s="180">
        <v>45693</v>
      </c>
      <c r="L90" s="181">
        <v>12</v>
      </c>
      <c r="M90" s="181">
        <v>0</v>
      </c>
      <c r="N90" s="181">
        <v>0</v>
      </c>
      <c r="O90" s="181">
        <v>0</v>
      </c>
      <c r="P90" s="181">
        <v>0</v>
      </c>
      <c r="Q90" s="181">
        <v>0</v>
      </c>
      <c r="R90" s="181">
        <v>0</v>
      </c>
      <c r="S90" s="181">
        <v>0</v>
      </c>
      <c r="T90" s="181">
        <v>0</v>
      </c>
      <c r="U90" s="181">
        <v>2</v>
      </c>
      <c r="V90" s="181">
        <v>0</v>
      </c>
      <c r="W90" s="181">
        <v>0</v>
      </c>
      <c r="X90" s="181">
        <v>0</v>
      </c>
      <c r="Y90" s="181">
        <v>0</v>
      </c>
      <c r="Z90" s="181">
        <v>0</v>
      </c>
      <c r="AA90" s="181">
        <v>0</v>
      </c>
      <c r="AB90" s="181">
        <v>0</v>
      </c>
      <c r="AC90" s="181">
        <v>0</v>
      </c>
      <c r="AD90" s="181">
        <v>0</v>
      </c>
      <c r="AE90" s="181">
        <v>0</v>
      </c>
      <c r="AF90" s="181">
        <v>0</v>
      </c>
      <c r="AG90" s="181">
        <v>0</v>
      </c>
      <c r="AH90" s="181">
        <f t="shared" si="2"/>
        <v>14</v>
      </c>
      <c r="AI90" s="201">
        <v>12</v>
      </c>
      <c r="AJ90" s="201">
        <v>0</v>
      </c>
      <c r="AK90" s="201">
        <v>0</v>
      </c>
      <c r="AL90" s="201">
        <v>0</v>
      </c>
      <c r="AM90" s="201">
        <v>0</v>
      </c>
      <c r="AN90" s="201">
        <v>0</v>
      </c>
      <c r="AO90" s="201">
        <v>0</v>
      </c>
      <c r="AP90" s="201">
        <v>0</v>
      </c>
      <c r="AQ90" s="201">
        <v>0</v>
      </c>
      <c r="AR90" s="201">
        <v>2</v>
      </c>
      <c r="AS90" s="201">
        <v>0</v>
      </c>
      <c r="AT90" s="201">
        <v>0</v>
      </c>
      <c r="AU90" s="201">
        <v>0</v>
      </c>
      <c r="AV90" s="201">
        <v>0</v>
      </c>
      <c r="AW90" s="201">
        <v>0</v>
      </c>
      <c r="AX90" s="201">
        <v>0</v>
      </c>
      <c r="AY90" s="201">
        <v>0</v>
      </c>
      <c r="AZ90" s="201">
        <v>0</v>
      </c>
      <c r="BA90" s="201">
        <v>0</v>
      </c>
      <c r="BB90" s="201">
        <v>0</v>
      </c>
      <c r="BC90" s="201">
        <v>0</v>
      </c>
      <c r="BD90" s="201">
        <v>0</v>
      </c>
      <c r="BE90" s="33">
        <f t="shared" si="3"/>
        <v>14</v>
      </c>
    </row>
    <row r="91" spans="1:58" s="9" customFormat="1" ht="13.5" thickBot="1" x14ac:dyDescent="0.25">
      <c r="A91" s="183" t="s">
        <v>334</v>
      </c>
      <c r="B91" s="183" t="s">
        <v>335</v>
      </c>
      <c r="C91" s="183" t="s">
        <v>37</v>
      </c>
      <c r="D91" s="183" t="s">
        <v>38</v>
      </c>
      <c r="E91" s="184" t="s">
        <v>98</v>
      </c>
      <c r="F91" s="185">
        <v>23000</v>
      </c>
      <c r="G91" s="183" t="s">
        <v>99</v>
      </c>
      <c r="H91" s="183" t="s">
        <v>41</v>
      </c>
      <c r="I91" s="186">
        <v>45259</v>
      </c>
      <c r="J91" s="186">
        <v>45228</v>
      </c>
      <c r="K91" s="186">
        <v>45656</v>
      </c>
      <c r="L91" s="187">
        <v>1</v>
      </c>
      <c r="M91" s="187">
        <v>0</v>
      </c>
      <c r="N91" s="187">
        <v>0</v>
      </c>
      <c r="O91" s="187">
        <v>0</v>
      </c>
      <c r="P91" s="187">
        <v>0</v>
      </c>
      <c r="Q91" s="187">
        <v>0</v>
      </c>
      <c r="R91" s="187">
        <v>0</v>
      </c>
      <c r="S91" s="187">
        <v>0</v>
      </c>
      <c r="T91" s="187">
        <v>0</v>
      </c>
      <c r="U91" s="187">
        <v>1</v>
      </c>
      <c r="V91" s="187">
        <v>0</v>
      </c>
      <c r="W91" s="187">
        <v>0</v>
      </c>
      <c r="X91" s="187">
        <v>0</v>
      </c>
      <c r="Y91" s="187">
        <v>0</v>
      </c>
      <c r="Z91" s="187">
        <v>0</v>
      </c>
      <c r="AA91" s="187">
        <v>0</v>
      </c>
      <c r="AB91" s="187">
        <v>0</v>
      </c>
      <c r="AC91" s="187">
        <v>21</v>
      </c>
      <c r="AD91" s="187">
        <v>0</v>
      </c>
      <c r="AE91" s="187">
        <v>0</v>
      </c>
      <c r="AF91" s="187">
        <v>0</v>
      </c>
      <c r="AG91" s="187">
        <v>0</v>
      </c>
      <c r="AH91" s="187">
        <f t="shared" si="2"/>
        <v>23</v>
      </c>
      <c r="AI91" s="202">
        <v>1</v>
      </c>
      <c r="AJ91" s="202">
        <v>0</v>
      </c>
      <c r="AK91" s="202">
        <v>0</v>
      </c>
      <c r="AL91" s="202">
        <v>0</v>
      </c>
      <c r="AM91" s="202">
        <v>0</v>
      </c>
      <c r="AN91" s="202">
        <v>0</v>
      </c>
      <c r="AO91" s="202">
        <v>0</v>
      </c>
      <c r="AP91" s="202">
        <v>0</v>
      </c>
      <c r="AQ91" s="202">
        <v>0</v>
      </c>
      <c r="AR91" s="202">
        <v>1</v>
      </c>
      <c r="AS91" s="202">
        <v>0</v>
      </c>
      <c r="AT91" s="202">
        <v>0</v>
      </c>
      <c r="AU91" s="202">
        <v>0</v>
      </c>
      <c r="AV91" s="202">
        <v>0</v>
      </c>
      <c r="AW91" s="202">
        <v>0</v>
      </c>
      <c r="AX91" s="202">
        <v>0</v>
      </c>
      <c r="AY91" s="202">
        <v>0</v>
      </c>
      <c r="AZ91" s="202">
        <v>21</v>
      </c>
      <c r="BA91" s="202">
        <v>0</v>
      </c>
      <c r="BB91" s="202">
        <v>0</v>
      </c>
      <c r="BC91" s="202">
        <v>0</v>
      </c>
      <c r="BD91" s="202">
        <v>0</v>
      </c>
      <c r="BE91" s="33">
        <f t="shared" si="3"/>
        <v>23</v>
      </c>
    </row>
    <row r="92" spans="1:58" x14ac:dyDescent="0.2">
      <c r="A92" s="178" t="s">
        <v>338</v>
      </c>
      <c r="B92" s="178" t="s">
        <v>339</v>
      </c>
      <c r="C92" s="178" t="s">
        <v>37</v>
      </c>
      <c r="D92" s="178" t="s">
        <v>38</v>
      </c>
      <c r="E92" s="179" t="s">
        <v>73</v>
      </c>
      <c r="F92" s="60">
        <v>496000</v>
      </c>
      <c r="G92" s="178" t="s">
        <v>74</v>
      </c>
      <c r="H92" s="178" t="s">
        <v>41</v>
      </c>
      <c r="I92" s="180">
        <v>45551</v>
      </c>
      <c r="J92" s="180">
        <v>45520</v>
      </c>
      <c r="K92" s="180">
        <v>45945</v>
      </c>
      <c r="L92" s="181">
        <v>26</v>
      </c>
      <c r="M92" s="181">
        <v>0</v>
      </c>
      <c r="N92" s="181">
        <v>0</v>
      </c>
      <c r="O92" s="181">
        <v>0</v>
      </c>
      <c r="P92" s="181">
        <v>0</v>
      </c>
      <c r="Q92" s="181">
        <v>0</v>
      </c>
      <c r="R92" s="181">
        <v>0</v>
      </c>
      <c r="S92" s="181">
        <v>0</v>
      </c>
      <c r="T92" s="181">
        <v>0</v>
      </c>
      <c r="U92" s="181">
        <v>0</v>
      </c>
      <c r="V92" s="181">
        <v>0</v>
      </c>
      <c r="W92" s="181">
        <v>0</v>
      </c>
      <c r="X92" s="181">
        <v>25</v>
      </c>
      <c r="Y92" s="181">
        <v>0</v>
      </c>
      <c r="Z92" s="181">
        <v>0</v>
      </c>
      <c r="AA92" s="181">
        <v>0</v>
      </c>
      <c r="AB92" s="181">
        <v>0</v>
      </c>
      <c r="AC92" s="181">
        <v>0</v>
      </c>
      <c r="AD92" s="181">
        <v>0</v>
      </c>
      <c r="AE92" s="181">
        <v>0</v>
      </c>
      <c r="AF92" s="181">
        <v>0</v>
      </c>
      <c r="AG92" s="181">
        <v>0</v>
      </c>
      <c r="AH92" s="181">
        <f t="shared" si="2"/>
        <v>51</v>
      </c>
      <c r="AI92" s="201">
        <v>26</v>
      </c>
      <c r="AJ92" s="201">
        <v>0</v>
      </c>
      <c r="AK92" s="201">
        <v>0</v>
      </c>
      <c r="AL92" s="201">
        <v>0</v>
      </c>
      <c r="AM92" s="201">
        <v>0</v>
      </c>
      <c r="AN92" s="201">
        <v>0</v>
      </c>
      <c r="AO92" s="201">
        <v>0</v>
      </c>
      <c r="AP92" s="201">
        <v>0</v>
      </c>
      <c r="AQ92" s="201">
        <v>0</v>
      </c>
      <c r="AR92" s="201">
        <v>0</v>
      </c>
      <c r="AS92" s="201">
        <v>0</v>
      </c>
      <c r="AT92" s="201">
        <v>0</v>
      </c>
      <c r="AU92" s="201">
        <v>0</v>
      </c>
      <c r="AV92" s="201">
        <v>0</v>
      </c>
      <c r="AW92" s="201">
        <v>0</v>
      </c>
      <c r="AX92" s="201">
        <v>0</v>
      </c>
      <c r="AY92" s="201">
        <v>0</v>
      </c>
      <c r="AZ92" s="201">
        <v>0</v>
      </c>
      <c r="BA92" s="201">
        <v>0</v>
      </c>
      <c r="BB92" s="201">
        <v>0</v>
      </c>
      <c r="BC92" s="201">
        <v>0</v>
      </c>
      <c r="BD92" s="201">
        <v>0</v>
      </c>
      <c r="BE92" s="33">
        <f t="shared" si="3"/>
        <v>26</v>
      </c>
      <c r="BF92" t="s">
        <v>3898</v>
      </c>
    </row>
    <row r="93" spans="1:58" s="9" customFormat="1" ht="13.5" thickBot="1" x14ac:dyDescent="0.25">
      <c r="A93" s="183" t="s">
        <v>343</v>
      </c>
      <c r="B93" s="183" t="s">
        <v>344</v>
      </c>
      <c r="C93" s="183" t="s">
        <v>37</v>
      </c>
      <c r="D93" s="183" t="s">
        <v>38</v>
      </c>
      <c r="E93" s="184" t="s">
        <v>69</v>
      </c>
      <c r="F93" s="185">
        <v>42000</v>
      </c>
      <c r="G93" s="183" t="s">
        <v>111</v>
      </c>
      <c r="H93" s="183" t="s">
        <v>41</v>
      </c>
      <c r="I93" s="186">
        <v>45156</v>
      </c>
      <c r="J93" s="186">
        <v>45007</v>
      </c>
      <c r="K93" s="186">
        <v>45512</v>
      </c>
      <c r="L93" s="187">
        <v>21</v>
      </c>
      <c r="M93" s="187">
        <v>0</v>
      </c>
      <c r="N93" s="187">
        <v>0</v>
      </c>
      <c r="O93" s="187">
        <v>0</v>
      </c>
      <c r="P93" s="187">
        <v>0</v>
      </c>
      <c r="Q93" s="187">
        <v>0</v>
      </c>
      <c r="R93" s="187">
        <v>0</v>
      </c>
      <c r="S93" s="187">
        <v>0</v>
      </c>
      <c r="T93" s="187">
        <v>0</v>
      </c>
      <c r="U93" s="187">
        <v>3</v>
      </c>
      <c r="V93" s="187">
        <v>0</v>
      </c>
      <c r="W93" s="187">
        <v>0</v>
      </c>
      <c r="X93" s="187">
        <v>18</v>
      </c>
      <c r="Y93" s="187">
        <v>0</v>
      </c>
      <c r="Z93" s="187">
        <v>0</v>
      </c>
      <c r="AA93" s="187">
        <v>0</v>
      </c>
      <c r="AB93" s="187">
        <v>0</v>
      </c>
      <c r="AC93" s="187">
        <v>0</v>
      </c>
      <c r="AD93" s="187">
        <v>0</v>
      </c>
      <c r="AE93" s="187">
        <v>0</v>
      </c>
      <c r="AF93" s="187">
        <v>0</v>
      </c>
      <c r="AG93" s="187">
        <v>0</v>
      </c>
      <c r="AH93" s="187">
        <f t="shared" si="2"/>
        <v>42</v>
      </c>
      <c r="AI93" s="202">
        <v>21</v>
      </c>
      <c r="AJ93" s="202">
        <v>0</v>
      </c>
      <c r="AK93" s="202">
        <v>0</v>
      </c>
      <c r="AL93" s="202">
        <v>0</v>
      </c>
      <c r="AM93" s="202">
        <v>0</v>
      </c>
      <c r="AN93" s="202">
        <v>0</v>
      </c>
      <c r="AO93" s="202">
        <v>0</v>
      </c>
      <c r="AP93" s="202">
        <v>0</v>
      </c>
      <c r="AQ93" s="202">
        <v>0</v>
      </c>
      <c r="AR93" s="202">
        <v>3</v>
      </c>
      <c r="AS93" s="202">
        <v>0</v>
      </c>
      <c r="AT93" s="202">
        <v>0</v>
      </c>
      <c r="AU93" s="202">
        <v>0</v>
      </c>
      <c r="AV93" s="202">
        <v>0</v>
      </c>
      <c r="AW93" s="202">
        <v>0</v>
      </c>
      <c r="AX93" s="202">
        <v>0</v>
      </c>
      <c r="AY93" s="202">
        <v>0</v>
      </c>
      <c r="AZ93" s="202">
        <v>0</v>
      </c>
      <c r="BA93" s="202">
        <v>0</v>
      </c>
      <c r="BB93" s="202">
        <v>0</v>
      </c>
      <c r="BC93" s="202">
        <v>0</v>
      </c>
      <c r="BD93" s="202">
        <v>0</v>
      </c>
      <c r="BE93" s="33">
        <f t="shared" si="3"/>
        <v>24</v>
      </c>
      <c r="BF93" t="s">
        <v>3898</v>
      </c>
    </row>
    <row r="94" spans="1:58" x14ac:dyDescent="0.2">
      <c r="A94" s="178" t="s">
        <v>345</v>
      </c>
      <c r="B94" s="178" t="s">
        <v>346</v>
      </c>
      <c r="C94" s="178" t="s">
        <v>37</v>
      </c>
      <c r="D94" s="178" t="s">
        <v>38</v>
      </c>
      <c r="E94" s="179" t="s">
        <v>73</v>
      </c>
      <c r="F94" s="60">
        <v>644000</v>
      </c>
      <c r="G94" s="178" t="s">
        <v>74</v>
      </c>
      <c r="H94" s="178" t="s">
        <v>41</v>
      </c>
      <c r="I94" s="180">
        <v>45509</v>
      </c>
      <c r="J94" s="180">
        <v>45478</v>
      </c>
      <c r="K94" s="180">
        <v>46020</v>
      </c>
      <c r="L94" s="181">
        <v>45</v>
      </c>
      <c r="M94" s="181">
        <v>0</v>
      </c>
      <c r="N94" s="181">
        <v>0</v>
      </c>
      <c r="O94" s="181">
        <v>0</v>
      </c>
      <c r="P94" s="181">
        <v>0</v>
      </c>
      <c r="Q94" s="181">
        <v>0</v>
      </c>
      <c r="R94" s="181">
        <v>0</v>
      </c>
      <c r="S94" s="181">
        <v>0</v>
      </c>
      <c r="T94" s="181">
        <v>0</v>
      </c>
      <c r="U94" s="181">
        <v>5</v>
      </c>
      <c r="V94" s="181">
        <v>0</v>
      </c>
      <c r="W94" s="181">
        <v>0</v>
      </c>
      <c r="X94" s="181">
        <v>50</v>
      </c>
      <c r="Y94" s="181">
        <v>0</v>
      </c>
      <c r="Z94" s="181">
        <v>0</v>
      </c>
      <c r="AA94" s="181">
        <v>0</v>
      </c>
      <c r="AB94" s="181">
        <v>0</v>
      </c>
      <c r="AC94" s="181">
        <v>0</v>
      </c>
      <c r="AD94" s="181">
        <v>0</v>
      </c>
      <c r="AE94" s="181">
        <v>0</v>
      </c>
      <c r="AF94" s="181">
        <v>0</v>
      </c>
      <c r="AG94" s="181">
        <v>0</v>
      </c>
      <c r="AH94" s="181">
        <f t="shared" si="2"/>
        <v>100</v>
      </c>
      <c r="AI94" s="201">
        <v>45</v>
      </c>
      <c r="AJ94" s="201">
        <v>0</v>
      </c>
      <c r="AK94" s="201">
        <v>0</v>
      </c>
      <c r="AL94" s="201">
        <v>0</v>
      </c>
      <c r="AM94" s="201">
        <v>0</v>
      </c>
      <c r="AN94" s="201">
        <v>0</v>
      </c>
      <c r="AO94" s="201">
        <v>0</v>
      </c>
      <c r="AP94" s="201">
        <v>0</v>
      </c>
      <c r="AQ94" s="201">
        <v>0</v>
      </c>
      <c r="AR94" s="201">
        <v>5</v>
      </c>
      <c r="AS94" s="201">
        <v>0</v>
      </c>
      <c r="AT94" s="201">
        <v>0</v>
      </c>
      <c r="AU94" s="201">
        <v>0</v>
      </c>
      <c r="AV94" s="201">
        <v>0</v>
      </c>
      <c r="AW94" s="201">
        <v>0</v>
      </c>
      <c r="AX94" s="201">
        <v>0</v>
      </c>
      <c r="AY94" s="201">
        <v>0</v>
      </c>
      <c r="AZ94" s="201">
        <v>0</v>
      </c>
      <c r="BA94" s="201">
        <v>0</v>
      </c>
      <c r="BB94" s="201">
        <v>0</v>
      </c>
      <c r="BC94" s="201">
        <v>0</v>
      </c>
      <c r="BD94" s="201">
        <v>0</v>
      </c>
      <c r="BE94" s="33">
        <f t="shared" si="3"/>
        <v>50</v>
      </c>
      <c r="BF94" t="s">
        <v>3898</v>
      </c>
    </row>
    <row r="95" spans="1:58" hidden="1" x14ac:dyDescent="0.2">
      <c r="A95" s="178" t="s">
        <v>347</v>
      </c>
      <c r="B95" s="178" t="s">
        <v>348</v>
      </c>
      <c r="C95" s="178" t="s">
        <v>37</v>
      </c>
      <c r="D95" s="178" t="s">
        <v>38</v>
      </c>
      <c r="E95" s="179" t="s">
        <v>82</v>
      </c>
      <c r="F95" s="60">
        <v>206000</v>
      </c>
      <c r="G95" s="178" t="s">
        <v>83</v>
      </c>
      <c r="H95" s="178" t="s">
        <v>41</v>
      </c>
      <c r="I95" s="180">
        <v>45092</v>
      </c>
      <c r="J95" s="180">
        <v>45061</v>
      </c>
      <c r="K95" s="180">
        <v>45380</v>
      </c>
      <c r="L95" s="181">
        <v>29</v>
      </c>
      <c r="M95" s="181">
        <v>0</v>
      </c>
      <c r="N95" s="181">
        <v>0</v>
      </c>
      <c r="O95" s="181">
        <v>0</v>
      </c>
      <c r="P95" s="181">
        <v>0</v>
      </c>
      <c r="Q95" s="181">
        <v>0</v>
      </c>
      <c r="R95" s="181">
        <v>0</v>
      </c>
      <c r="S95" s="181">
        <v>0</v>
      </c>
      <c r="T95" s="181">
        <v>0</v>
      </c>
      <c r="U95" s="181">
        <v>0</v>
      </c>
      <c r="V95" s="181">
        <v>0</v>
      </c>
      <c r="W95" s="181">
        <v>0</v>
      </c>
      <c r="X95" s="181">
        <v>0</v>
      </c>
      <c r="Y95" s="181">
        <v>0</v>
      </c>
      <c r="Z95" s="181">
        <v>0</v>
      </c>
      <c r="AA95" s="181">
        <v>0</v>
      </c>
      <c r="AB95" s="181">
        <v>150</v>
      </c>
      <c r="AC95" s="181">
        <v>0</v>
      </c>
      <c r="AD95" s="181">
        <v>0</v>
      </c>
      <c r="AE95" s="181">
        <v>0</v>
      </c>
      <c r="AF95" s="181">
        <v>0</v>
      </c>
      <c r="AG95" s="181">
        <v>0</v>
      </c>
      <c r="AH95" s="181">
        <f t="shared" si="2"/>
        <v>179</v>
      </c>
      <c r="AI95" s="201">
        <v>29</v>
      </c>
      <c r="AJ95" s="201">
        <v>0</v>
      </c>
      <c r="AK95" s="201">
        <v>0</v>
      </c>
      <c r="AL95" s="201">
        <v>0</v>
      </c>
      <c r="AM95" s="201">
        <v>0</v>
      </c>
      <c r="AN95" s="201">
        <v>0</v>
      </c>
      <c r="AO95" s="201">
        <v>0</v>
      </c>
      <c r="AP95" s="201">
        <v>0</v>
      </c>
      <c r="AQ95" s="201">
        <v>0</v>
      </c>
      <c r="AR95" s="201">
        <v>0</v>
      </c>
      <c r="AS95" s="201">
        <v>0</v>
      </c>
      <c r="AT95" s="201">
        <v>0</v>
      </c>
      <c r="AU95" s="201">
        <v>0</v>
      </c>
      <c r="AV95" s="201">
        <v>0</v>
      </c>
      <c r="AW95" s="201">
        <v>0</v>
      </c>
      <c r="AX95" s="201">
        <v>0</v>
      </c>
      <c r="AY95" s="201">
        <v>150</v>
      </c>
      <c r="AZ95" s="201">
        <v>0</v>
      </c>
      <c r="BA95" s="201">
        <v>0</v>
      </c>
      <c r="BB95" s="201">
        <v>0</v>
      </c>
      <c r="BC95" s="201">
        <v>0</v>
      </c>
      <c r="BD95" s="201">
        <v>0</v>
      </c>
      <c r="BE95" s="33">
        <f t="shared" si="3"/>
        <v>179</v>
      </c>
    </row>
    <row r="96" spans="1:58" x14ac:dyDescent="0.2">
      <c r="A96" s="178" t="s">
        <v>349</v>
      </c>
      <c r="B96" s="178" t="s">
        <v>350</v>
      </c>
      <c r="C96" s="178" t="s">
        <v>37</v>
      </c>
      <c r="D96" s="178" t="s">
        <v>38</v>
      </c>
      <c r="E96" s="179" t="s">
        <v>152</v>
      </c>
      <c r="F96" s="60">
        <v>32000</v>
      </c>
      <c r="G96" s="178" t="s">
        <v>153</v>
      </c>
      <c r="H96" s="178" t="s">
        <v>47</v>
      </c>
      <c r="I96" s="180">
        <v>45352</v>
      </c>
      <c r="J96" s="180">
        <v>45323</v>
      </c>
      <c r="K96" s="180">
        <v>45703</v>
      </c>
      <c r="L96" s="181">
        <v>0</v>
      </c>
      <c r="M96" s="181">
        <v>0</v>
      </c>
      <c r="N96" s="181">
        <v>0</v>
      </c>
      <c r="O96" s="181">
        <v>0</v>
      </c>
      <c r="P96" s="181">
        <v>0</v>
      </c>
      <c r="Q96" s="181">
        <v>0</v>
      </c>
      <c r="R96" s="181">
        <v>0</v>
      </c>
      <c r="S96" s="181">
        <v>0</v>
      </c>
      <c r="T96" s="181">
        <v>0</v>
      </c>
      <c r="U96" s="181">
        <v>0</v>
      </c>
      <c r="V96" s="181">
        <v>0</v>
      </c>
      <c r="W96" s="181">
        <v>0</v>
      </c>
      <c r="X96" s="181">
        <v>15</v>
      </c>
      <c r="Y96" s="181">
        <v>0</v>
      </c>
      <c r="Z96" s="181">
        <v>0</v>
      </c>
      <c r="AA96" s="181">
        <v>0</v>
      </c>
      <c r="AB96" s="181">
        <v>0</v>
      </c>
      <c r="AC96" s="181">
        <v>2</v>
      </c>
      <c r="AD96" s="181">
        <v>0</v>
      </c>
      <c r="AE96" s="181">
        <v>0</v>
      </c>
      <c r="AF96" s="181">
        <v>0</v>
      </c>
      <c r="AG96" s="181">
        <v>0</v>
      </c>
      <c r="AH96" s="181">
        <f t="shared" si="2"/>
        <v>17</v>
      </c>
      <c r="AI96" s="201">
        <v>0</v>
      </c>
      <c r="AJ96" s="201">
        <v>0</v>
      </c>
      <c r="AK96" s="201">
        <v>0</v>
      </c>
      <c r="AL96" s="201">
        <v>0</v>
      </c>
      <c r="AM96" s="201">
        <v>0</v>
      </c>
      <c r="AN96" s="201">
        <v>0</v>
      </c>
      <c r="AO96" s="201">
        <v>0</v>
      </c>
      <c r="AP96" s="201">
        <v>0</v>
      </c>
      <c r="AQ96" s="201">
        <v>0</v>
      </c>
      <c r="AR96" s="201">
        <v>0</v>
      </c>
      <c r="AS96" s="201">
        <v>0</v>
      </c>
      <c r="AT96" s="201">
        <v>0</v>
      </c>
      <c r="AU96" s="201">
        <v>0</v>
      </c>
      <c r="AV96" s="201">
        <v>0</v>
      </c>
      <c r="AW96" s="201">
        <v>0</v>
      </c>
      <c r="AX96" s="201">
        <v>0</v>
      </c>
      <c r="AY96" s="201">
        <v>0</v>
      </c>
      <c r="AZ96" s="201">
        <v>2</v>
      </c>
      <c r="BA96" s="201">
        <v>0</v>
      </c>
      <c r="BB96" s="201">
        <v>0</v>
      </c>
      <c r="BC96" s="201">
        <v>0</v>
      </c>
      <c r="BD96" s="201">
        <v>0</v>
      </c>
      <c r="BE96" s="33">
        <f t="shared" si="3"/>
        <v>2</v>
      </c>
      <c r="BF96" t="s">
        <v>3898</v>
      </c>
    </row>
    <row r="97" spans="1:58" s="9" customFormat="1" ht="13.5" thickBot="1" x14ac:dyDescent="0.25">
      <c r="A97" s="183" t="s">
        <v>353</v>
      </c>
      <c r="B97" s="183" t="s">
        <v>354</v>
      </c>
      <c r="C97" s="183" t="s">
        <v>37</v>
      </c>
      <c r="D97" s="183" t="s">
        <v>38</v>
      </c>
      <c r="E97" s="184" t="s">
        <v>69</v>
      </c>
      <c r="F97" s="185">
        <v>5000</v>
      </c>
      <c r="G97" s="183" t="s">
        <v>70</v>
      </c>
      <c r="H97" s="183" t="s">
        <v>41</v>
      </c>
      <c r="I97" s="186">
        <v>45204</v>
      </c>
      <c r="J97" s="186">
        <v>45174</v>
      </c>
      <c r="K97" s="186">
        <v>45540</v>
      </c>
      <c r="L97" s="187">
        <v>5</v>
      </c>
      <c r="M97" s="187">
        <v>0</v>
      </c>
      <c r="N97" s="187">
        <v>0</v>
      </c>
      <c r="O97" s="187">
        <v>0</v>
      </c>
      <c r="P97" s="187">
        <v>0</v>
      </c>
      <c r="Q97" s="187">
        <v>0</v>
      </c>
      <c r="R97" s="187">
        <v>0</v>
      </c>
      <c r="S97" s="187">
        <v>0</v>
      </c>
      <c r="T97" s="187">
        <v>0</v>
      </c>
      <c r="U97" s="187">
        <v>0</v>
      </c>
      <c r="V97" s="187">
        <v>0</v>
      </c>
      <c r="W97" s="187">
        <v>0</v>
      </c>
      <c r="X97" s="187">
        <v>0</v>
      </c>
      <c r="Y97" s="187">
        <v>0</v>
      </c>
      <c r="Z97" s="187">
        <v>0</v>
      </c>
      <c r="AA97" s="187">
        <v>0</v>
      </c>
      <c r="AB97" s="187">
        <v>0</v>
      </c>
      <c r="AC97" s="187">
        <v>0</v>
      </c>
      <c r="AD97" s="187">
        <v>0</v>
      </c>
      <c r="AE97" s="187">
        <v>0</v>
      </c>
      <c r="AF97" s="187">
        <v>0</v>
      </c>
      <c r="AG97" s="187">
        <v>0</v>
      </c>
      <c r="AH97" s="187">
        <f t="shared" si="2"/>
        <v>5</v>
      </c>
      <c r="AI97" s="202">
        <v>5</v>
      </c>
      <c r="AJ97" s="202">
        <v>0</v>
      </c>
      <c r="AK97" s="202">
        <v>0</v>
      </c>
      <c r="AL97" s="202">
        <v>0</v>
      </c>
      <c r="AM97" s="202">
        <v>0</v>
      </c>
      <c r="AN97" s="202">
        <v>0</v>
      </c>
      <c r="AO97" s="202">
        <v>0</v>
      </c>
      <c r="AP97" s="202">
        <v>0</v>
      </c>
      <c r="AQ97" s="202">
        <v>0</v>
      </c>
      <c r="AR97" s="202">
        <v>0</v>
      </c>
      <c r="AS97" s="202">
        <v>0</v>
      </c>
      <c r="AT97" s="202">
        <v>0</v>
      </c>
      <c r="AU97" s="202">
        <v>0</v>
      </c>
      <c r="AV97" s="202">
        <v>0</v>
      </c>
      <c r="AW97" s="202">
        <v>0</v>
      </c>
      <c r="AX97" s="202">
        <v>0</v>
      </c>
      <c r="AY97" s="202">
        <v>0</v>
      </c>
      <c r="AZ97" s="202">
        <v>0</v>
      </c>
      <c r="BA97" s="202">
        <v>0</v>
      </c>
      <c r="BB97" s="202">
        <v>0</v>
      </c>
      <c r="BC97" s="202">
        <v>0</v>
      </c>
      <c r="BD97" s="202">
        <v>0</v>
      </c>
      <c r="BE97" s="33">
        <f t="shared" si="3"/>
        <v>5</v>
      </c>
    </row>
    <row r="98" spans="1:58" x14ac:dyDescent="0.2">
      <c r="A98" s="178" t="s">
        <v>355</v>
      </c>
      <c r="B98" s="178" t="s">
        <v>356</v>
      </c>
      <c r="C98" s="178" t="s">
        <v>37</v>
      </c>
      <c r="D98" s="178" t="s">
        <v>38</v>
      </c>
      <c r="E98" s="178" t="s">
        <v>327</v>
      </c>
      <c r="F98" s="60">
        <v>0</v>
      </c>
      <c r="G98" s="178" t="s">
        <v>357</v>
      </c>
      <c r="H98" s="178" t="s">
        <v>41</v>
      </c>
      <c r="I98" s="180">
        <v>46280</v>
      </c>
      <c r="J98" s="180">
        <v>46251</v>
      </c>
      <c r="K98" s="180">
        <v>46769</v>
      </c>
      <c r="L98" s="181">
        <v>0</v>
      </c>
      <c r="M98" s="181">
        <v>0</v>
      </c>
      <c r="N98" s="181">
        <v>0</v>
      </c>
      <c r="O98" s="181">
        <v>0</v>
      </c>
      <c r="P98" s="181">
        <v>0</v>
      </c>
      <c r="Q98" s="181">
        <v>0</v>
      </c>
      <c r="R98" s="181">
        <v>0</v>
      </c>
      <c r="S98" s="181">
        <v>0</v>
      </c>
      <c r="T98" s="181">
        <v>0</v>
      </c>
      <c r="U98" s="181">
        <v>0</v>
      </c>
      <c r="V98" s="181">
        <v>0</v>
      </c>
      <c r="W98" s="181">
        <v>0</v>
      </c>
      <c r="X98" s="181">
        <v>53</v>
      </c>
      <c r="Y98" s="181">
        <v>0</v>
      </c>
      <c r="Z98" s="181">
        <v>0</v>
      </c>
      <c r="AA98" s="181">
        <v>0</v>
      </c>
      <c r="AB98" s="181">
        <v>0</v>
      </c>
      <c r="AC98" s="181">
        <v>0</v>
      </c>
      <c r="AD98" s="181">
        <v>0</v>
      </c>
      <c r="AE98" s="181">
        <v>0</v>
      </c>
      <c r="AF98" s="181">
        <v>0</v>
      </c>
      <c r="AG98" s="181">
        <v>0</v>
      </c>
      <c r="AH98" s="181">
        <f t="shared" si="2"/>
        <v>53</v>
      </c>
      <c r="AI98" s="201">
        <v>0</v>
      </c>
      <c r="AJ98" s="201">
        <v>0</v>
      </c>
      <c r="AK98" s="201">
        <v>0</v>
      </c>
      <c r="AL98" s="201">
        <v>0</v>
      </c>
      <c r="AM98" s="201">
        <v>0</v>
      </c>
      <c r="AN98" s="201">
        <v>0</v>
      </c>
      <c r="AO98" s="201">
        <v>0</v>
      </c>
      <c r="AP98" s="201">
        <v>0</v>
      </c>
      <c r="AQ98" s="201">
        <v>0</v>
      </c>
      <c r="AR98" s="201">
        <v>0</v>
      </c>
      <c r="AS98" s="201">
        <v>0</v>
      </c>
      <c r="AT98" s="201">
        <v>0</v>
      </c>
      <c r="AU98" s="201">
        <v>0</v>
      </c>
      <c r="AV98" s="201">
        <v>0</v>
      </c>
      <c r="AW98" s="201">
        <v>0</v>
      </c>
      <c r="AX98" s="201">
        <v>0</v>
      </c>
      <c r="AY98" s="201">
        <v>0</v>
      </c>
      <c r="AZ98" s="201">
        <v>0</v>
      </c>
      <c r="BA98" s="201">
        <v>0</v>
      </c>
      <c r="BB98" s="201">
        <v>0</v>
      </c>
      <c r="BC98" s="201">
        <v>0</v>
      </c>
      <c r="BD98" s="201">
        <v>0</v>
      </c>
      <c r="BE98" s="33">
        <f t="shared" si="3"/>
        <v>0</v>
      </c>
      <c r="BF98" s="4" t="s">
        <v>3897</v>
      </c>
    </row>
    <row r="99" spans="1:58" x14ac:dyDescent="0.2">
      <c r="A99" s="178" t="s">
        <v>360</v>
      </c>
      <c r="B99" s="178" t="s">
        <v>361</v>
      </c>
      <c r="C99" s="178" t="s">
        <v>37</v>
      </c>
      <c r="D99" s="178" t="s">
        <v>38</v>
      </c>
      <c r="E99" s="178" t="s">
        <v>327</v>
      </c>
      <c r="F99" s="60">
        <v>0</v>
      </c>
      <c r="G99" s="178" t="s">
        <v>357</v>
      </c>
      <c r="H99" s="178" t="s">
        <v>41</v>
      </c>
      <c r="I99" s="180">
        <v>46083</v>
      </c>
      <c r="J99" s="180">
        <v>46055</v>
      </c>
      <c r="K99" s="180">
        <v>46602</v>
      </c>
      <c r="L99" s="181" t="s">
        <v>66</v>
      </c>
      <c r="M99" s="181">
        <v>0</v>
      </c>
      <c r="N99" s="181">
        <v>0</v>
      </c>
      <c r="O99" s="181">
        <v>0</v>
      </c>
      <c r="P99" s="181">
        <v>0</v>
      </c>
      <c r="Q99" s="181">
        <v>0</v>
      </c>
      <c r="R99" s="181">
        <v>0</v>
      </c>
      <c r="S99" s="181">
        <v>0</v>
      </c>
      <c r="T99" s="181">
        <v>0</v>
      </c>
      <c r="U99" s="181" t="s">
        <v>66</v>
      </c>
      <c r="V99" s="181">
        <v>0</v>
      </c>
      <c r="W99" s="181">
        <v>0</v>
      </c>
      <c r="X99" s="181">
        <v>99</v>
      </c>
      <c r="Y99" s="181">
        <v>0</v>
      </c>
      <c r="Z99" s="181">
        <v>0</v>
      </c>
      <c r="AA99" s="181">
        <v>0</v>
      </c>
      <c r="AB99" s="181">
        <v>0</v>
      </c>
      <c r="AC99" s="181" t="s">
        <v>66</v>
      </c>
      <c r="AD99" s="181">
        <v>0</v>
      </c>
      <c r="AE99" s="181">
        <v>0</v>
      </c>
      <c r="AF99" s="181">
        <v>0</v>
      </c>
      <c r="AG99" s="181">
        <v>0</v>
      </c>
      <c r="AH99" s="181">
        <f t="shared" si="2"/>
        <v>99</v>
      </c>
      <c r="AI99" s="201">
        <v>0</v>
      </c>
      <c r="AJ99" s="201">
        <v>0</v>
      </c>
      <c r="AK99" s="201">
        <v>0</v>
      </c>
      <c r="AL99" s="201">
        <v>0</v>
      </c>
      <c r="AM99" s="201">
        <v>0</v>
      </c>
      <c r="AN99" s="201">
        <v>0</v>
      </c>
      <c r="AO99" s="201">
        <v>0</v>
      </c>
      <c r="AP99" s="201">
        <v>0</v>
      </c>
      <c r="AQ99" s="201">
        <v>0</v>
      </c>
      <c r="AR99" s="201">
        <v>0</v>
      </c>
      <c r="AS99" s="201">
        <v>0</v>
      </c>
      <c r="AT99" s="201">
        <v>0</v>
      </c>
      <c r="AU99" s="201">
        <v>0</v>
      </c>
      <c r="AV99" s="201">
        <v>0</v>
      </c>
      <c r="AW99" s="201">
        <v>0</v>
      </c>
      <c r="AX99" s="201">
        <v>0</v>
      </c>
      <c r="AY99" s="201">
        <v>0</v>
      </c>
      <c r="AZ99" s="201">
        <v>0</v>
      </c>
      <c r="BA99" s="201">
        <v>0</v>
      </c>
      <c r="BB99" s="201">
        <v>0</v>
      </c>
      <c r="BC99" s="201">
        <v>0</v>
      </c>
      <c r="BD99" s="201">
        <v>0</v>
      </c>
      <c r="BE99" s="33">
        <f t="shared" si="3"/>
        <v>0</v>
      </c>
      <c r="BF99" s="4" t="s">
        <v>3897</v>
      </c>
    </row>
    <row r="100" spans="1:58" x14ac:dyDescent="0.2">
      <c r="A100" s="178" t="s">
        <v>365</v>
      </c>
      <c r="B100" s="178" t="s">
        <v>366</v>
      </c>
      <c r="C100" s="178" t="s">
        <v>37</v>
      </c>
      <c r="D100" s="178" t="s">
        <v>38</v>
      </c>
      <c r="E100" s="179" t="s">
        <v>51</v>
      </c>
      <c r="F100" s="60">
        <v>44000</v>
      </c>
      <c r="G100" s="178" t="s">
        <v>40</v>
      </c>
      <c r="H100" s="178" t="s">
        <v>41</v>
      </c>
      <c r="I100" s="180">
        <v>45204</v>
      </c>
      <c r="J100" s="180">
        <v>45174</v>
      </c>
      <c r="K100" s="180">
        <v>45608</v>
      </c>
      <c r="L100" s="181">
        <v>27</v>
      </c>
      <c r="M100" s="181">
        <v>0</v>
      </c>
      <c r="N100" s="181">
        <v>0</v>
      </c>
      <c r="O100" s="181">
        <v>0</v>
      </c>
      <c r="P100" s="181">
        <v>0</v>
      </c>
      <c r="Q100" s="181">
        <v>0</v>
      </c>
      <c r="R100" s="181">
        <v>0</v>
      </c>
      <c r="S100" s="181">
        <v>0</v>
      </c>
      <c r="T100" s="181">
        <v>0</v>
      </c>
      <c r="U100" s="181">
        <v>2</v>
      </c>
      <c r="V100" s="181">
        <v>0</v>
      </c>
      <c r="W100" s="181">
        <v>0</v>
      </c>
      <c r="X100" s="181">
        <v>12</v>
      </c>
      <c r="Y100" s="181">
        <v>0</v>
      </c>
      <c r="Z100" s="181">
        <v>0</v>
      </c>
      <c r="AA100" s="181">
        <v>0</v>
      </c>
      <c r="AB100" s="181">
        <v>0</v>
      </c>
      <c r="AC100" s="181">
        <v>0</v>
      </c>
      <c r="AD100" s="181">
        <v>0</v>
      </c>
      <c r="AE100" s="181">
        <v>0</v>
      </c>
      <c r="AF100" s="181">
        <v>0</v>
      </c>
      <c r="AG100" s="181">
        <v>0</v>
      </c>
      <c r="AH100" s="181">
        <f t="shared" si="2"/>
        <v>41</v>
      </c>
      <c r="AI100" s="201">
        <v>27</v>
      </c>
      <c r="AJ100" s="201">
        <v>0</v>
      </c>
      <c r="AK100" s="201">
        <v>0</v>
      </c>
      <c r="AL100" s="201">
        <v>0</v>
      </c>
      <c r="AM100" s="201">
        <v>0</v>
      </c>
      <c r="AN100" s="201">
        <v>0</v>
      </c>
      <c r="AO100" s="201">
        <v>0</v>
      </c>
      <c r="AP100" s="201">
        <v>0</v>
      </c>
      <c r="AQ100" s="201">
        <v>0</v>
      </c>
      <c r="AR100" s="201">
        <v>2</v>
      </c>
      <c r="AS100" s="201">
        <v>0</v>
      </c>
      <c r="AT100" s="201">
        <v>0</v>
      </c>
      <c r="AU100" s="201">
        <v>0</v>
      </c>
      <c r="AV100" s="201">
        <v>0</v>
      </c>
      <c r="AW100" s="201">
        <v>0</v>
      </c>
      <c r="AX100" s="201">
        <v>0</v>
      </c>
      <c r="AY100" s="201">
        <v>0</v>
      </c>
      <c r="AZ100" s="201">
        <v>0</v>
      </c>
      <c r="BA100" s="201">
        <v>0</v>
      </c>
      <c r="BB100" s="201">
        <v>0</v>
      </c>
      <c r="BC100" s="201">
        <v>0</v>
      </c>
      <c r="BD100" s="201">
        <v>0</v>
      </c>
      <c r="BE100" s="33">
        <f t="shared" si="3"/>
        <v>29</v>
      </c>
      <c r="BF100" t="s">
        <v>3898</v>
      </c>
    </row>
    <row r="101" spans="1:58" hidden="1" x14ac:dyDescent="0.2">
      <c r="A101" s="178" t="s">
        <v>375</v>
      </c>
      <c r="B101" s="178" t="s">
        <v>376</v>
      </c>
      <c r="C101" s="178" t="s">
        <v>37</v>
      </c>
      <c r="D101" s="178" t="s">
        <v>38</v>
      </c>
      <c r="E101" s="179" t="s">
        <v>377</v>
      </c>
      <c r="F101" s="60">
        <v>1620000</v>
      </c>
      <c r="G101" s="178" t="s">
        <v>378</v>
      </c>
      <c r="H101" s="178" t="s">
        <v>47</v>
      </c>
      <c r="I101" s="180">
        <v>41481</v>
      </c>
      <c r="J101" s="180">
        <v>41487</v>
      </c>
      <c r="K101" s="180">
        <v>41787</v>
      </c>
      <c r="L101" s="181">
        <v>100</v>
      </c>
      <c r="M101" s="181">
        <v>0</v>
      </c>
      <c r="N101" s="181">
        <v>0</v>
      </c>
      <c r="O101" s="181">
        <v>0</v>
      </c>
      <c r="P101" s="181">
        <v>0</v>
      </c>
      <c r="Q101" s="181">
        <v>0</v>
      </c>
      <c r="R101" s="181">
        <v>0</v>
      </c>
      <c r="S101" s="181">
        <v>0</v>
      </c>
      <c r="T101" s="181">
        <v>0</v>
      </c>
      <c r="U101" s="181">
        <v>0</v>
      </c>
      <c r="V101" s="181">
        <v>0</v>
      </c>
      <c r="W101" s="181">
        <v>0</v>
      </c>
      <c r="X101" s="181">
        <v>0</v>
      </c>
      <c r="Y101" s="181">
        <v>0</v>
      </c>
      <c r="Z101" s="181">
        <v>0</v>
      </c>
      <c r="AA101" s="181">
        <v>0</v>
      </c>
      <c r="AB101" s="181">
        <v>0</v>
      </c>
      <c r="AC101" s="181">
        <v>0</v>
      </c>
      <c r="AD101" s="181">
        <v>0</v>
      </c>
      <c r="AE101" s="181">
        <v>0</v>
      </c>
      <c r="AF101" s="181">
        <v>0</v>
      </c>
      <c r="AG101" s="181">
        <v>0</v>
      </c>
      <c r="AH101" s="181">
        <f t="shared" si="2"/>
        <v>100</v>
      </c>
      <c r="AI101" s="201">
        <v>100</v>
      </c>
      <c r="AJ101" s="201">
        <v>0</v>
      </c>
      <c r="AK101" s="201">
        <v>0</v>
      </c>
      <c r="AL101" s="201">
        <v>0</v>
      </c>
      <c r="AM101" s="201">
        <v>0</v>
      </c>
      <c r="AN101" s="201">
        <v>0</v>
      </c>
      <c r="AO101" s="201">
        <v>0</v>
      </c>
      <c r="AP101" s="201">
        <v>0</v>
      </c>
      <c r="AQ101" s="201">
        <v>0</v>
      </c>
      <c r="AR101" s="201">
        <v>0</v>
      </c>
      <c r="AS101" s="201">
        <v>0</v>
      </c>
      <c r="AT101" s="201">
        <v>0</v>
      </c>
      <c r="AU101" s="201">
        <v>0</v>
      </c>
      <c r="AV101" s="201">
        <v>0</v>
      </c>
      <c r="AW101" s="201">
        <v>0</v>
      </c>
      <c r="AX101" s="201">
        <v>0</v>
      </c>
      <c r="AY101" s="201">
        <v>0</v>
      </c>
      <c r="AZ101" s="201">
        <v>0</v>
      </c>
      <c r="BA101" s="201">
        <v>0</v>
      </c>
      <c r="BB101" s="201">
        <v>0</v>
      </c>
      <c r="BC101" s="201">
        <v>0</v>
      </c>
      <c r="BD101" s="201">
        <v>0</v>
      </c>
      <c r="BE101" s="33">
        <f t="shared" si="3"/>
        <v>100</v>
      </c>
    </row>
    <row r="102" spans="1:58" s="9" customFormat="1" ht="13.5" hidden="1" thickBot="1" x14ac:dyDescent="0.25">
      <c r="A102" s="183" t="s">
        <v>379</v>
      </c>
      <c r="B102" s="183" t="s">
        <v>380</v>
      </c>
      <c r="C102" s="183" t="s">
        <v>37</v>
      </c>
      <c r="D102" s="183" t="s">
        <v>38</v>
      </c>
      <c r="E102" s="184" t="s">
        <v>377</v>
      </c>
      <c r="F102" s="185">
        <v>2123000</v>
      </c>
      <c r="G102" s="183" t="s">
        <v>378</v>
      </c>
      <c r="H102" s="183" t="s">
        <v>47</v>
      </c>
      <c r="I102" s="186">
        <v>39988</v>
      </c>
      <c r="J102" s="186">
        <v>39961</v>
      </c>
      <c r="K102" s="186">
        <v>41262</v>
      </c>
      <c r="L102" s="187">
        <v>6</v>
      </c>
      <c r="M102" s="187">
        <v>0</v>
      </c>
      <c r="N102" s="187">
        <v>0</v>
      </c>
      <c r="O102" s="187">
        <v>0</v>
      </c>
      <c r="P102" s="187">
        <v>0</v>
      </c>
      <c r="Q102" s="187">
        <v>0</v>
      </c>
      <c r="R102" s="187">
        <v>0</v>
      </c>
      <c r="S102" s="187">
        <v>0</v>
      </c>
      <c r="T102" s="187">
        <v>0</v>
      </c>
      <c r="U102" s="187">
        <v>0</v>
      </c>
      <c r="V102" s="187">
        <v>0</v>
      </c>
      <c r="W102" s="187">
        <v>0</v>
      </c>
      <c r="X102" s="187">
        <v>0</v>
      </c>
      <c r="Y102" s="187">
        <v>0</v>
      </c>
      <c r="Z102" s="187">
        <v>0</v>
      </c>
      <c r="AA102" s="187">
        <v>0</v>
      </c>
      <c r="AB102" s="187">
        <v>0</v>
      </c>
      <c r="AC102" s="187">
        <v>0</v>
      </c>
      <c r="AD102" s="187">
        <v>0</v>
      </c>
      <c r="AE102" s="187">
        <v>0</v>
      </c>
      <c r="AF102" s="187">
        <v>0</v>
      </c>
      <c r="AG102" s="187">
        <v>0</v>
      </c>
      <c r="AH102" s="187">
        <f t="shared" si="2"/>
        <v>6</v>
      </c>
      <c r="AI102" s="202">
        <v>6</v>
      </c>
      <c r="AJ102" s="202">
        <v>0</v>
      </c>
      <c r="AK102" s="202">
        <v>0</v>
      </c>
      <c r="AL102" s="202">
        <v>0</v>
      </c>
      <c r="AM102" s="202">
        <v>0</v>
      </c>
      <c r="AN102" s="202">
        <v>0</v>
      </c>
      <c r="AO102" s="202">
        <v>0</v>
      </c>
      <c r="AP102" s="202">
        <v>0</v>
      </c>
      <c r="AQ102" s="202">
        <v>0</v>
      </c>
      <c r="AR102" s="202">
        <v>0</v>
      </c>
      <c r="AS102" s="202">
        <v>0</v>
      </c>
      <c r="AT102" s="202">
        <v>0</v>
      </c>
      <c r="AU102" s="202">
        <v>0</v>
      </c>
      <c r="AV102" s="202">
        <v>0</v>
      </c>
      <c r="AW102" s="202">
        <v>0</v>
      </c>
      <c r="AX102" s="202">
        <v>0</v>
      </c>
      <c r="AY102" s="202">
        <v>0</v>
      </c>
      <c r="AZ102" s="202">
        <v>0</v>
      </c>
      <c r="BA102" s="202">
        <v>0</v>
      </c>
      <c r="BB102" s="202">
        <v>0</v>
      </c>
      <c r="BC102" s="202">
        <v>0</v>
      </c>
      <c r="BD102" s="202">
        <v>0</v>
      </c>
      <c r="BE102" s="33">
        <f t="shared" si="3"/>
        <v>6</v>
      </c>
    </row>
    <row r="103" spans="1:58" s="9" customFormat="1" ht="13.5" hidden="1" thickBot="1" x14ac:dyDescent="0.25">
      <c r="A103" s="183" t="s">
        <v>381</v>
      </c>
      <c r="B103" s="183" t="s">
        <v>382</v>
      </c>
      <c r="C103" s="183" t="s">
        <v>37</v>
      </c>
      <c r="D103" s="183" t="s">
        <v>38</v>
      </c>
      <c r="E103" s="184" t="s">
        <v>82</v>
      </c>
      <c r="F103" s="185">
        <v>3963000</v>
      </c>
      <c r="G103" s="183" t="s">
        <v>83</v>
      </c>
      <c r="H103" s="183" t="s">
        <v>47</v>
      </c>
      <c r="I103" s="186">
        <v>41388</v>
      </c>
      <c r="J103" s="186">
        <v>41518</v>
      </c>
      <c r="K103" s="186">
        <v>42076</v>
      </c>
      <c r="L103" s="187">
        <v>0</v>
      </c>
      <c r="M103" s="187">
        <v>0</v>
      </c>
      <c r="N103" s="187">
        <v>0</v>
      </c>
      <c r="O103" s="187">
        <v>0</v>
      </c>
      <c r="P103" s="187">
        <v>0</v>
      </c>
      <c r="Q103" s="187">
        <v>0</v>
      </c>
      <c r="R103" s="187">
        <v>0</v>
      </c>
      <c r="S103" s="187">
        <v>0</v>
      </c>
      <c r="T103" s="187">
        <v>0</v>
      </c>
      <c r="U103" s="187">
        <v>0</v>
      </c>
      <c r="V103" s="187">
        <v>0</v>
      </c>
      <c r="W103" s="187">
        <v>0</v>
      </c>
      <c r="X103" s="187">
        <v>0</v>
      </c>
      <c r="Y103" s="187">
        <v>0</v>
      </c>
      <c r="Z103" s="187">
        <v>0</v>
      </c>
      <c r="AA103" s="187">
        <v>0</v>
      </c>
      <c r="AB103" s="187">
        <v>330</v>
      </c>
      <c r="AC103" s="187">
        <v>0</v>
      </c>
      <c r="AD103" s="187">
        <v>0</v>
      </c>
      <c r="AE103" s="187">
        <v>0</v>
      </c>
      <c r="AF103" s="187">
        <v>0</v>
      </c>
      <c r="AG103" s="187">
        <v>0</v>
      </c>
      <c r="AH103" s="187">
        <f t="shared" si="2"/>
        <v>330</v>
      </c>
      <c r="AI103" s="202">
        <v>0</v>
      </c>
      <c r="AJ103" s="202">
        <v>0</v>
      </c>
      <c r="AK103" s="202">
        <v>0</v>
      </c>
      <c r="AL103" s="202">
        <v>0</v>
      </c>
      <c r="AM103" s="202">
        <v>0</v>
      </c>
      <c r="AN103" s="202">
        <v>0</v>
      </c>
      <c r="AO103" s="202">
        <v>0</v>
      </c>
      <c r="AP103" s="202">
        <v>0</v>
      </c>
      <c r="AQ103" s="202">
        <v>0</v>
      </c>
      <c r="AR103" s="202">
        <v>0</v>
      </c>
      <c r="AS103" s="202">
        <v>0</v>
      </c>
      <c r="AT103" s="202">
        <v>0</v>
      </c>
      <c r="AU103" s="202">
        <v>0</v>
      </c>
      <c r="AV103" s="202">
        <v>0</v>
      </c>
      <c r="AW103" s="202">
        <v>0</v>
      </c>
      <c r="AX103" s="202">
        <v>0</v>
      </c>
      <c r="AY103" s="202">
        <v>330</v>
      </c>
      <c r="AZ103" s="202">
        <v>0</v>
      </c>
      <c r="BA103" s="202">
        <v>0</v>
      </c>
      <c r="BB103" s="202">
        <v>0</v>
      </c>
      <c r="BC103" s="202">
        <v>0</v>
      </c>
      <c r="BD103" s="202">
        <v>0</v>
      </c>
      <c r="BE103" s="33">
        <f t="shared" si="3"/>
        <v>330</v>
      </c>
    </row>
    <row r="104" spans="1:58" s="9" customFormat="1" ht="13.5" hidden="1" thickBot="1" x14ac:dyDescent="0.25">
      <c r="A104" s="183" t="s">
        <v>383</v>
      </c>
      <c r="B104" s="183" t="s">
        <v>384</v>
      </c>
      <c r="C104" s="183" t="s">
        <v>37</v>
      </c>
      <c r="D104" s="183" t="s">
        <v>38</v>
      </c>
      <c r="E104" s="184" t="s">
        <v>110</v>
      </c>
      <c r="F104" s="185">
        <v>9400000</v>
      </c>
      <c r="G104" s="183" t="s">
        <v>242</v>
      </c>
      <c r="H104" s="183" t="s">
        <v>47</v>
      </c>
      <c r="I104" s="186">
        <v>42948</v>
      </c>
      <c r="J104" s="186">
        <v>42901</v>
      </c>
      <c r="K104" s="186">
        <v>43633</v>
      </c>
      <c r="L104" s="187">
        <v>0</v>
      </c>
      <c r="M104" s="187">
        <v>0</v>
      </c>
      <c r="N104" s="187">
        <v>0</v>
      </c>
      <c r="O104" s="187">
        <v>0</v>
      </c>
      <c r="P104" s="187">
        <v>0</v>
      </c>
      <c r="Q104" s="187">
        <v>0</v>
      </c>
      <c r="R104" s="187">
        <v>0</v>
      </c>
      <c r="S104" s="187">
        <v>0</v>
      </c>
      <c r="T104" s="187">
        <v>0</v>
      </c>
      <c r="U104" s="187">
        <v>0</v>
      </c>
      <c r="V104" s="187">
        <v>0</v>
      </c>
      <c r="W104" s="187">
        <v>0</v>
      </c>
      <c r="X104" s="187">
        <v>0</v>
      </c>
      <c r="Y104" s="187">
        <v>0</v>
      </c>
      <c r="Z104" s="187">
        <v>0</v>
      </c>
      <c r="AA104" s="187">
        <v>0</v>
      </c>
      <c r="AB104" s="187">
        <v>200</v>
      </c>
      <c r="AC104" s="187">
        <v>0</v>
      </c>
      <c r="AD104" s="187">
        <v>0</v>
      </c>
      <c r="AE104" s="187">
        <v>0</v>
      </c>
      <c r="AF104" s="187">
        <v>0</v>
      </c>
      <c r="AG104" s="187">
        <v>0</v>
      </c>
      <c r="AH104" s="187">
        <f t="shared" si="2"/>
        <v>200</v>
      </c>
      <c r="AI104" s="202">
        <v>0</v>
      </c>
      <c r="AJ104" s="202">
        <v>0</v>
      </c>
      <c r="AK104" s="202">
        <v>0</v>
      </c>
      <c r="AL104" s="202">
        <v>0</v>
      </c>
      <c r="AM104" s="202">
        <v>0</v>
      </c>
      <c r="AN104" s="202">
        <v>0</v>
      </c>
      <c r="AO104" s="202">
        <v>0</v>
      </c>
      <c r="AP104" s="202">
        <v>0</v>
      </c>
      <c r="AQ104" s="202">
        <v>0</v>
      </c>
      <c r="AR104" s="202">
        <v>0</v>
      </c>
      <c r="AS104" s="202">
        <v>0</v>
      </c>
      <c r="AT104" s="202">
        <v>0</v>
      </c>
      <c r="AU104" s="202">
        <v>0</v>
      </c>
      <c r="AV104" s="202">
        <v>0</v>
      </c>
      <c r="AW104" s="202">
        <v>0</v>
      </c>
      <c r="AX104" s="202">
        <v>0</v>
      </c>
      <c r="AY104" s="202">
        <v>200</v>
      </c>
      <c r="AZ104" s="202">
        <v>0</v>
      </c>
      <c r="BA104" s="202">
        <v>0</v>
      </c>
      <c r="BB104" s="202">
        <v>0</v>
      </c>
      <c r="BC104" s="202">
        <v>0</v>
      </c>
      <c r="BD104" s="202">
        <v>0</v>
      </c>
      <c r="BE104" s="33">
        <f t="shared" si="3"/>
        <v>200</v>
      </c>
    </row>
    <row r="105" spans="1:58" hidden="1" x14ac:dyDescent="0.2">
      <c r="A105" s="178" t="s">
        <v>385</v>
      </c>
      <c r="B105" s="178" t="s">
        <v>386</v>
      </c>
      <c r="C105" s="178" t="s">
        <v>37</v>
      </c>
      <c r="D105" s="178" t="s">
        <v>38</v>
      </c>
      <c r="E105" s="179" t="s">
        <v>51</v>
      </c>
      <c r="F105" s="60">
        <v>7634000</v>
      </c>
      <c r="G105" s="178" t="s">
        <v>40</v>
      </c>
      <c r="H105" s="178" t="s">
        <v>47</v>
      </c>
      <c r="I105" s="180">
        <v>44244</v>
      </c>
      <c r="J105" s="180">
        <v>44250</v>
      </c>
      <c r="K105" s="180">
        <v>45047</v>
      </c>
      <c r="L105" s="181">
        <v>0</v>
      </c>
      <c r="M105" s="181">
        <v>0</v>
      </c>
      <c r="N105" s="181">
        <v>0</v>
      </c>
      <c r="O105" s="181">
        <v>0</v>
      </c>
      <c r="P105" s="181">
        <v>0</v>
      </c>
      <c r="Q105" s="181">
        <v>0</v>
      </c>
      <c r="R105" s="181">
        <v>0</v>
      </c>
      <c r="S105" s="181">
        <v>0</v>
      </c>
      <c r="T105" s="181">
        <v>0</v>
      </c>
      <c r="U105" s="181">
        <v>0</v>
      </c>
      <c r="V105" s="181">
        <v>0</v>
      </c>
      <c r="W105" s="181">
        <v>0</v>
      </c>
      <c r="X105" s="181">
        <v>345</v>
      </c>
      <c r="Y105" s="181">
        <v>0</v>
      </c>
      <c r="Z105" s="181">
        <v>0</v>
      </c>
      <c r="AA105" s="181">
        <v>0</v>
      </c>
      <c r="AB105" s="181">
        <v>1510</v>
      </c>
      <c r="AC105" s="181">
        <v>0</v>
      </c>
      <c r="AD105" s="181">
        <v>0</v>
      </c>
      <c r="AE105" s="181">
        <v>0</v>
      </c>
      <c r="AF105" s="181">
        <v>0</v>
      </c>
      <c r="AG105" s="181">
        <v>0</v>
      </c>
      <c r="AH105" s="181">
        <f t="shared" si="2"/>
        <v>1855</v>
      </c>
      <c r="AI105" s="201">
        <v>0</v>
      </c>
      <c r="AJ105" s="201">
        <v>0</v>
      </c>
      <c r="AK105" s="201">
        <v>0</v>
      </c>
      <c r="AL105" s="201">
        <v>0</v>
      </c>
      <c r="AM105" s="201">
        <v>0</v>
      </c>
      <c r="AN105" s="201">
        <v>0</v>
      </c>
      <c r="AO105" s="201">
        <v>0</v>
      </c>
      <c r="AP105" s="201">
        <v>0</v>
      </c>
      <c r="AQ105" s="201">
        <v>0</v>
      </c>
      <c r="AR105" s="201">
        <v>0</v>
      </c>
      <c r="AS105" s="201">
        <v>0</v>
      </c>
      <c r="AT105" s="201">
        <v>0</v>
      </c>
      <c r="AU105" s="201">
        <v>345</v>
      </c>
      <c r="AV105" s="201">
        <v>0</v>
      </c>
      <c r="AW105" s="201">
        <v>0</v>
      </c>
      <c r="AX105" s="201">
        <v>0</v>
      </c>
      <c r="AY105" s="201">
        <v>1510</v>
      </c>
      <c r="AZ105" s="201">
        <v>0</v>
      </c>
      <c r="BA105" s="201">
        <v>0</v>
      </c>
      <c r="BB105" s="201">
        <v>0</v>
      </c>
      <c r="BC105" s="201">
        <v>0</v>
      </c>
      <c r="BD105" s="201">
        <v>0</v>
      </c>
      <c r="BE105" s="33">
        <f t="shared" si="3"/>
        <v>1855</v>
      </c>
    </row>
    <row r="106" spans="1:58" s="9" customFormat="1" ht="13.5" hidden="1" thickBot="1" x14ac:dyDescent="0.25">
      <c r="A106" s="183" t="s">
        <v>390</v>
      </c>
      <c r="B106" s="183" t="s">
        <v>391</v>
      </c>
      <c r="C106" s="183" t="s">
        <v>37</v>
      </c>
      <c r="D106" s="183" t="s">
        <v>38</v>
      </c>
      <c r="E106" s="184" t="s">
        <v>82</v>
      </c>
      <c r="F106" s="185">
        <v>3000000</v>
      </c>
      <c r="G106" s="183" t="s">
        <v>83</v>
      </c>
      <c r="H106" s="183" t="s">
        <v>47</v>
      </c>
      <c r="I106" s="186">
        <v>43280</v>
      </c>
      <c r="J106" s="186">
        <v>43494</v>
      </c>
      <c r="K106" s="186">
        <v>43746</v>
      </c>
      <c r="L106" s="187">
        <v>0</v>
      </c>
      <c r="M106" s="187">
        <v>0</v>
      </c>
      <c r="N106" s="187">
        <v>0</v>
      </c>
      <c r="O106" s="187">
        <v>0</v>
      </c>
      <c r="P106" s="187">
        <v>0</v>
      </c>
      <c r="Q106" s="187">
        <v>0</v>
      </c>
      <c r="R106" s="187">
        <v>0</v>
      </c>
      <c r="S106" s="187">
        <v>0</v>
      </c>
      <c r="T106" s="187">
        <v>0</v>
      </c>
      <c r="U106" s="187">
        <v>0</v>
      </c>
      <c r="V106" s="187">
        <v>0</v>
      </c>
      <c r="W106" s="187">
        <v>0</v>
      </c>
      <c r="X106" s="187">
        <v>0</v>
      </c>
      <c r="Y106" s="187">
        <v>0</v>
      </c>
      <c r="Z106" s="187">
        <v>0</v>
      </c>
      <c r="AA106" s="187">
        <v>0</v>
      </c>
      <c r="AB106" s="187">
        <v>99</v>
      </c>
      <c r="AC106" s="187">
        <v>0</v>
      </c>
      <c r="AD106" s="187">
        <v>0</v>
      </c>
      <c r="AE106" s="187">
        <v>0</v>
      </c>
      <c r="AF106" s="187">
        <v>0</v>
      </c>
      <c r="AG106" s="187">
        <v>0</v>
      </c>
      <c r="AH106" s="187">
        <f t="shared" si="2"/>
        <v>99</v>
      </c>
      <c r="AI106" s="202">
        <v>0</v>
      </c>
      <c r="AJ106" s="202">
        <v>0</v>
      </c>
      <c r="AK106" s="202">
        <v>0</v>
      </c>
      <c r="AL106" s="202">
        <v>0</v>
      </c>
      <c r="AM106" s="202">
        <v>0</v>
      </c>
      <c r="AN106" s="202">
        <v>0</v>
      </c>
      <c r="AO106" s="202">
        <v>0</v>
      </c>
      <c r="AP106" s="202">
        <v>0</v>
      </c>
      <c r="AQ106" s="202">
        <v>0</v>
      </c>
      <c r="AR106" s="202">
        <v>0</v>
      </c>
      <c r="AS106" s="202">
        <v>0</v>
      </c>
      <c r="AT106" s="202">
        <v>0</v>
      </c>
      <c r="AU106" s="202">
        <v>0</v>
      </c>
      <c r="AV106" s="202">
        <v>0</v>
      </c>
      <c r="AW106" s="202">
        <v>0</v>
      </c>
      <c r="AX106" s="202">
        <v>0</v>
      </c>
      <c r="AY106" s="202">
        <v>99</v>
      </c>
      <c r="AZ106" s="202">
        <v>0</v>
      </c>
      <c r="BA106" s="202">
        <v>0</v>
      </c>
      <c r="BB106" s="202">
        <v>0</v>
      </c>
      <c r="BC106" s="202">
        <v>0</v>
      </c>
      <c r="BD106" s="202">
        <v>0</v>
      </c>
      <c r="BE106" s="33">
        <f t="shared" si="3"/>
        <v>99</v>
      </c>
    </row>
    <row r="107" spans="1:58" ht="25.5" x14ac:dyDescent="0.2">
      <c r="A107" s="178" t="s">
        <v>392</v>
      </c>
      <c r="B107" s="178" t="s">
        <v>393</v>
      </c>
      <c r="C107" s="178" t="s">
        <v>37</v>
      </c>
      <c r="D107" s="178" t="s">
        <v>38</v>
      </c>
      <c r="E107" s="179" t="s">
        <v>60</v>
      </c>
      <c r="F107" s="60">
        <v>6000000</v>
      </c>
      <c r="G107" s="178" t="s">
        <v>62</v>
      </c>
      <c r="H107" s="178" t="s">
        <v>226</v>
      </c>
      <c r="I107" s="180">
        <v>44512</v>
      </c>
      <c r="J107" s="180">
        <v>45030</v>
      </c>
      <c r="K107" s="180">
        <v>45764</v>
      </c>
      <c r="L107" s="181">
        <v>3000</v>
      </c>
      <c r="M107" s="181">
        <v>0</v>
      </c>
      <c r="N107" s="181">
        <v>0</v>
      </c>
      <c r="O107" s="181">
        <v>0</v>
      </c>
      <c r="P107" s="181">
        <v>0</v>
      </c>
      <c r="Q107" s="181">
        <v>0</v>
      </c>
      <c r="R107" s="181">
        <v>0</v>
      </c>
      <c r="S107" s="181">
        <v>0</v>
      </c>
      <c r="T107" s="181">
        <v>0</v>
      </c>
      <c r="U107" s="181">
        <v>0</v>
      </c>
      <c r="V107" s="181">
        <v>0</v>
      </c>
      <c r="W107" s="181">
        <v>0</v>
      </c>
      <c r="X107" s="181">
        <v>0</v>
      </c>
      <c r="Y107" s="181">
        <v>0</v>
      </c>
      <c r="Z107" s="181">
        <v>0</v>
      </c>
      <c r="AA107" s="181">
        <v>0</v>
      </c>
      <c r="AB107" s="181">
        <v>0</v>
      </c>
      <c r="AC107" s="181">
        <v>0</v>
      </c>
      <c r="AD107" s="181">
        <v>0</v>
      </c>
      <c r="AE107" s="181">
        <v>0</v>
      </c>
      <c r="AF107" s="181">
        <v>0</v>
      </c>
      <c r="AG107" s="181">
        <v>0</v>
      </c>
      <c r="AH107" s="181">
        <f t="shared" si="2"/>
        <v>3000</v>
      </c>
      <c r="AI107" s="201">
        <v>3000</v>
      </c>
      <c r="AJ107" s="201">
        <v>0</v>
      </c>
      <c r="AK107" s="201">
        <v>0</v>
      </c>
      <c r="AL107" s="201">
        <v>0</v>
      </c>
      <c r="AM107" s="201">
        <v>0</v>
      </c>
      <c r="AN107" s="201">
        <v>0</v>
      </c>
      <c r="AO107" s="201">
        <v>0</v>
      </c>
      <c r="AP107" s="201">
        <v>0</v>
      </c>
      <c r="AQ107" s="201">
        <v>0</v>
      </c>
      <c r="AR107" s="201">
        <v>0</v>
      </c>
      <c r="AS107" s="201">
        <v>0</v>
      </c>
      <c r="AT107" s="201">
        <v>0</v>
      </c>
      <c r="AU107" s="201">
        <v>0</v>
      </c>
      <c r="AV107" s="201">
        <v>0</v>
      </c>
      <c r="AW107" s="201">
        <v>0</v>
      </c>
      <c r="AX107" s="201">
        <v>0</v>
      </c>
      <c r="AY107" s="201">
        <v>0</v>
      </c>
      <c r="AZ107" s="201">
        <v>0</v>
      </c>
      <c r="BA107" s="201">
        <v>0</v>
      </c>
      <c r="BB107" s="201">
        <v>0</v>
      </c>
      <c r="BC107" s="201">
        <v>0</v>
      </c>
      <c r="BD107" s="201">
        <v>0</v>
      </c>
      <c r="BE107" s="33">
        <f t="shared" si="3"/>
        <v>3000</v>
      </c>
    </row>
    <row r="108" spans="1:58" hidden="1" x14ac:dyDescent="0.2">
      <c r="A108" s="178" t="s">
        <v>394</v>
      </c>
      <c r="B108" s="178" t="s">
        <v>395</v>
      </c>
      <c r="C108" s="178" t="s">
        <v>37</v>
      </c>
      <c r="D108" s="178" t="s">
        <v>38</v>
      </c>
      <c r="E108" s="179" t="s">
        <v>135</v>
      </c>
      <c r="F108" s="60">
        <v>600000</v>
      </c>
      <c r="G108" s="178" t="s">
        <v>111</v>
      </c>
      <c r="H108" s="178" t="s">
        <v>47</v>
      </c>
      <c r="I108" s="180">
        <v>44739</v>
      </c>
      <c r="J108" s="180">
        <v>44761</v>
      </c>
      <c r="K108" s="180">
        <v>45275</v>
      </c>
      <c r="L108" s="181">
        <v>100</v>
      </c>
      <c r="M108" s="181">
        <v>0</v>
      </c>
      <c r="N108" s="181">
        <v>0</v>
      </c>
      <c r="O108" s="181">
        <v>0</v>
      </c>
      <c r="P108" s="181">
        <v>0</v>
      </c>
      <c r="Q108" s="181">
        <v>0</v>
      </c>
      <c r="R108" s="181">
        <v>0</v>
      </c>
      <c r="S108" s="181">
        <v>0</v>
      </c>
      <c r="T108" s="181">
        <v>0</v>
      </c>
      <c r="U108" s="181">
        <v>11</v>
      </c>
      <c r="V108" s="181">
        <v>0</v>
      </c>
      <c r="W108" s="181">
        <v>0</v>
      </c>
      <c r="X108" s="181">
        <v>504</v>
      </c>
      <c r="Y108" s="181">
        <v>0</v>
      </c>
      <c r="Z108" s="181">
        <v>0</v>
      </c>
      <c r="AA108" s="181">
        <v>0</v>
      </c>
      <c r="AB108" s="181">
        <v>0</v>
      </c>
      <c r="AC108" s="181">
        <v>8</v>
      </c>
      <c r="AD108" s="181">
        <v>0</v>
      </c>
      <c r="AE108" s="181">
        <v>0</v>
      </c>
      <c r="AF108" s="181">
        <v>0</v>
      </c>
      <c r="AG108" s="181">
        <v>0</v>
      </c>
      <c r="AH108" s="181">
        <f t="shared" si="2"/>
        <v>623</v>
      </c>
      <c r="AI108" s="201">
        <v>100</v>
      </c>
      <c r="AJ108" s="201">
        <v>0</v>
      </c>
      <c r="AK108" s="201">
        <v>0</v>
      </c>
      <c r="AL108" s="201">
        <v>0</v>
      </c>
      <c r="AM108" s="201">
        <v>0</v>
      </c>
      <c r="AN108" s="201">
        <v>0</v>
      </c>
      <c r="AO108" s="201">
        <v>0</v>
      </c>
      <c r="AP108" s="201">
        <v>0</v>
      </c>
      <c r="AQ108" s="201">
        <v>0</v>
      </c>
      <c r="AR108" s="201">
        <v>11</v>
      </c>
      <c r="AS108" s="201">
        <v>0</v>
      </c>
      <c r="AT108" s="201">
        <v>0</v>
      </c>
      <c r="AU108" s="201">
        <v>504</v>
      </c>
      <c r="AV108" s="201">
        <v>0</v>
      </c>
      <c r="AW108" s="201">
        <v>0</v>
      </c>
      <c r="AX108" s="201">
        <v>0</v>
      </c>
      <c r="AY108" s="201">
        <v>0</v>
      </c>
      <c r="AZ108" s="201">
        <v>8</v>
      </c>
      <c r="BA108" s="201">
        <v>0</v>
      </c>
      <c r="BB108" s="201">
        <v>0</v>
      </c>
      <c r="BC108" s="201">
        <v>0</v>
      </c>
      <c r="BD108" s="201">
        <v>0</v>
      </c>
      <c r="BE108" s="33">
        <f t="shared" si="3"/>
        <v>623</v>
      </c>
    </row>
    <row r="109" spans="1:58" x14ac:dyDescent="0.2">
      <c r="A109" s="178" t="s">
        <v>396</v>
      </c>
      <c r="B109" s="178" t="s">
        <v>397</v>
      </c>
      <c r="C109" s="178" t="s">
        <v>37</v>
      </c>
      <c r="D109" s="178" t="s">
        <v>38</v>
      </c>
      <c r="E109" s="179" t="s">
        <v>135</v>
      </c>
      <c r="F109" s="60">
        <v>1340000</v>
      </c>
      <c r="G109" s="178" t="s">
        <v>111</v>
      </c>
      <c r="H109" s="178" t="s">
        <v>47</v>
      </c>
      <c r="I109" s="180">
        <v>45230</v>
      </c>
      <c r="J109" s="180">
        <v>45322</v>
      </c>
      <c r="K109" s="180">
        <v>45832</v>
      </c>
      <c r="L109" s="181">
        <v>11</v>
      </c>
      <c r="M109" s="181">
        <v>0</v>
      </c>
      <c r="N109" s="181">
        <v>0</v>
      </c>
      <c r="O109" s="181">
        <v>0</v>
      </c>
      <c r="P109" s="181">
        <v>0</v>
      </c>
      <c r="Q109" s="181">
        <v>0</v>
      </c>
      <c r="R109" s="181">
        <v>0</v>
      </c>
      <c r="S109" s="181">
        <v>0</v>
      </c>
      <c r="T109" s="181">
        <v>0</v>
      </c>
      <c r="U109" s="181">
        <v>0</v>
      </c>
      <c r="V109" s="181">
        <v>0</v>
      </c>
      <c r="W109" s="181">
        <v>0</v>
      </c>
      <c r="X109" s="181">
        <v>0</v>
      </c>
      <c r="Y109" s="181">
        <v>0</v>
      </c>
      <c r="Z109" s="181">
        <v>0</v>
      </c>
      <c r="AA109" s="181">
        <v>0</v>
      </c>
      <c r="AB109" s="181">
        <v>0</v>
      </c>
      <c r="AC109" s="181">
        <v>0</v>
      </c>
      <c r="AD109" s="181">
        <v>0</v>
      </c>
      <c r="AE109" s="181">
        <v>0</v>
      </c>
      <c r="AF109" s="181">
        <v>0</v>
      </c>
      <c r="AG109" s="181">
        <v>0</v>
      </c>
      <c r="AH109" s="181">
        <f t="shared" si="2"/>
        <v>11</v>
      </c>
      <c r="AI109" s="201">
        <v>11</v>
      </c>
      <c r="AJ109" s="201">
        <v>0</v>
      </c>
      <c r="AK109" s="201">
        <v>0</v>
      </c>
      <c r="AL109" s="201">
        <v>0</v>
      </c>
      <c r="AM109" s="201">
        <v>0</v>
      </c>
      <c r="AN109" s="201">
        <v>0</v>
      </c>
      <c r="AO109" s="201">
        <v>0</v>
      </c>
      <c r="AP109" s="201">
        <v>0</v>
      </c>
      <c r="AQ109" s="201">
        <v>0</v>
      </c>
      <c r="AR109" s="201">
        <v>0</v>
      </c>
      <c r="AS109" s="201">
        <v>0</v>
      </c>
      <c r="AT109" s="201">
        <v>0</v>
      </c>
      <c r="AU109" s="201">
        <v>0</v>
      </c>
      <c r="AV109" s="201">
        <v>0</v>
      </c>
      <c r="AW109" s="201">
        <v>0</v>
      </c>
      <c r="AX109" s="201">
        <v>0</v>
      </c>
      <c r="AY109" s="201">
        <v>0</v>
      </c>
      <c r="AZ109" s="201">
        <v>0</v>
      </c>
      <c r="BA109" s="201">
        <v>0</v>
      </c>
      <c r="BB109" s="201">
        <v>0</v>
      </c>
      <c r="BC109" s="201">
        <v>0</v>
      </c>
      <c r="BD109" s="201">
        <v>0</v>
      </c>
      <c r="BE109" s="33">
        <f t="shared" si="3"/>
        <v>11</v>
      </c>
    </row>
    <row r="110" spans="1:58" x14ac:dyDescent="0.2">
      <c r="A110" s="178" t="s">
        <v>402</v>
      </c>
      <c r="B110" s="178" t="s">
        <v>403</v>
      </c>
      <c r="C110" s="178" t="s">
        <v>37</v>
      </c>
      <c r="D110" s="178" t="s">
        <v>38</v>
      </c>
      <c r="E110" s="179" t="s">
        <v>69</v>
      </c>
      <c r="F110" s="60">
        <v>9200000</v>
      </c>
      <c r="G110" s="178" t="s">
        <v>167</v>
      </c>
      <c r="H110" s="178" t="s">
        <v>41</v>
      </c>
      <c r="I110" s="180">
        <v>45026</v>
      </c>
      <c r="J110" s="180">
        <v>45030</v>
      </c>
      <c r="K110" s="180">
        <v>45764</v>
      </c>
      <c r="L110" s="181">
        <v>2500</v>
      </c>
      <c r="M110" s="181">
        <v>0</v>
      </c>
      <c r="N110" s="181">
        <v>0</v>
      </c>
      <c r="O110" s="181">
        <v>0</v>
      </c>
      <c r="P110" s="181">
        <v>0</v>
      </c>
      <c r="Q110" s="181">
        <v>0</v>
      </c>
      <c r="R110" s="181" t="s">
        <v>66</v>
      </c>
      <c r="S110" s="181">
        <v>0</v>
      </c>
      <c r="T110" s="181">
        <v>0</v>
      </c>
      <c r="U110" s="181">
        <v>75</v>
      </c>
      <c r="V110" s="181">
        <v>0</v>
      </c>
      <c r="W110" s="181">
        <v>0</v>
      </c>
      <c r="X110" s="181">
        <v>0</v>
      </c>
      <c r="Y110" s="181">
        <v>400</v>
      </c>
      <c r="Z110" s="181">
        <v>200</v>
      </c>
      <c r="AA110" s="181">
        <v>0</v>
      </c>
      <c r="AB110" s="181">
        <v>0</v>
      </c>
      <c r="AC110" s="181">
        <v>0</v>
      </c>
      <c r="AD110" s="181">
        <v>0</v>
      </c>
      <c r="AE110" s="181">
        <v>0</v>
      </c>
      <c r="AF110" s="181">
        <v>0</v>
      </c>
      <c r="AG110" s="181">
        <v>0</v>
      </c>
      <c r="AH110" s="181">
        <f t="shared" si="2"/>
        <v>3175</v>
      </c>
      <c r="AI110" s="201">
        <v>2500</v>
      </c>
      <c r="AJ110" s="201">
        <v>0</v>
      </c>
      <c r="AK110" s="201">
        <v>0</v>
      </c>
      <c r="AL110" s="201">
        <v>0</v>
      </c>
      <c r="AM110" s="201">
        <v>0</v>
      </c>
      <c r="AN110" s="201">
        <v>0</v>
      </c>
      <c r="AO110" s="201" t="s">
        <v>66</v>
      </c>
      <c r="AP110" s="201">
        <v>0</v>
      </c>
      <c r="AQ110" s="201">
        <v>0</v>
      </c>
      <c r="AR110" s="201">
        <v>75</v>
      </c>
      <c r="AS110" s="201">
        <v>0</v>
      </c>
      <c r="AT110" s="201">
        <v>0</v>
      </c>
      <c r="AU110" s="201">
        <v>0</v>
      </c>
      <c r="AV110" s="201">
        <v>400</v>
      </c>
      <c r="AW110" s="201">
        <v>200</v>
      </c>
      <c r="AX110" s="201">
        <v>0</v>
      </c>
      <c r="AY110" s="201">
        <v>0</v>
      </c>
      <c r="AZ110" s="201">
        <v>0</v>
      </c>
      <c r="BA110" s="201">
        <v>0</v>
      </c>
      <c r="BB110" s="201">
        <v>0</v>
      </c>
      <c r="BC110" s="201">
        <v>0</v>
      </c>
      <c r="BD110" s="201">
        <v>0</v>
      </c>
      <c r="BE110" s="33">
        <f t="shared" si="3"/>
        <v>3175</v>
      </c>
    </row>
    <row r="111" spans="1:58" s="9" customFormat="1" ht="13.5" hidden="1" thickBot="1" x14ac:dyDescent="0.25">
      <c r="A111" s="183" t="s">
        <v>404</v>
      </c>
      <c r="B111" s="183" t="s">
        <v>405</v>
      </c>
      <c r="C111" s="183" t="s">
        <v>37</v>
      </c>
      <c r="D111" s="183" t="s">
        <v>38</v>
      </c>
      <c r="E111" s="184" t="s">
        <v>92</v>
      </c>
      <c r="F111" s="185">
        <v>1371000</v>
      </c>
      <c r="G111" s="183" t="s">
        <v>93</v>
      </c>
      <c r="H111" s="183" t="s">
        <v>47</v>
      </c>
      <c r="I111" s="186">
        <v>44172</v>
      </c>
      <c r="J111" s="186" t="s">
        <v>66</v>
      </c>
      <c r="K111" s="186">
        <v>44678</v>
      </c>
      <c r="L111" s="187">
        <v>0</v>
      </c>
      <c r="M111" s="187">
        <v>0</v>
      </c>
      <c r="N111" s="187">
        <v>0</v>
      </c>
      <c r="O111" s="187">
        <v>0</v>
      </c>
      <c r="P111" s="187">
        <v>0</v>
      </c>
      <c r="Q111" s="187">
        <v>0</v>
      </c>
      <c r="R111" s="187">
        <v>0</v>
      </c>
      <c r="S111" s="187">
        <v>0</v>
      </c>
      <c r="T111" s="187">
        <v>0</v>
      </c>
      <c r="U111" s="187">
        <v>0</v>
      </c>
      <c r="V111" s="187">
        <v>0</v>
      </c>
      <c r="W111" s="187">
        <v>0</v>
      </c>
      <c r="X111" s="187">
        <v>0</v>
      </c>
      <c r="Y111" s="187">
        <v>0</v>
      </c>
      <c r="Z111" s="187">
        <v>0</v>
      </c>
      <c r="AA111" s="187">
        <v>0</v>
      </c>
      <c r="AB111" s="187">
        <v>602</v>
      </c>
      <c r="AC111" s="187">
        <v>0</v>
      </c>
      <c r="AD111" s="187">
        <v>0</v>
      </c>
      <c r="AE111" s="187">
        <v>0</v>
      </c>
      <c r="AF111" s="187">
        <v>0</v>
      </c>
      <c r="AG111" s="187">
        <v>0</v>
      </c>
      <c r="AH111" s="187">
        <f t="shared" si="2"/>
        <v>602</v>
      </c>
      <c r="AI111" s="202">
        <v>0</v>
      </c>
      <c r="AJ111" s="202">
        <v>0</v>
      </c>
      <c r="AK111" s="202">
        <v>0</v>
      </c>
      <c r="AL111" s="202">
        <v>0</v>
      </c>
      <c r="AM111" s="202">
        <v>0</v>
      </c>
      <c r="AN111" s="202">
        <v>0</v>
      </c>
      <c r="AO111" s="202">
        <v>0</v>
      </c>
      <c r="AP111" s="202">
        <v>0</v>
      </c>
      <c r="AQ111" s="202">
        <v>0</v>
      </c>
      <c r="AR111" s="202">
        <v>0</v>
      </c>
      <c r="AS111" s="202">
        <v>0</v>
      </c>
      <c r="AT111" s="202">
        <v>0</v>
      </c>
      <c r="AU111" s="202">
        <v>0</v>
      </c>
      <c r="AV111" s="202">
        <v>0</v>
      </c>
      <c r="AW111" s="202">
        <v>0</v>
      </c>
      <c r="AX111" s="202">
        <v>0</v>
      </c>
      <c r="AY111" s="202">
        <v>602</v>
      </c>
      <c r="AZ111" s="202">
        <v>0</v>
      </c>
      <c r="BA111" s="202">
        <v>0</v>
      </c>
      <c r="BB111" s="202">
        <v>0</v>
      </c>
      <c r="BC111" s="202">
        <v>0</v>
      </c>
      <c r="BD111" s="202">
        <v>0</v>
      </c>
      <c r="BE111" s="33">
        <f t="shared" si="3"/>
        <v>602</v>
      </c>
    </row>
    <row r="112" spans="1:58" s="9" customFormat="1" ht="13.5" hidden="1" thickBot="1" x14ac:dyDescent="0.25">
      <c r="A112" s="183" t="s">
        <v>406</v>
      </c>
      <c r="B112" s="183" t="s">
        <v>407</v>
      </c>
      <c r="C112" s="183" t="s">
        <v>37</v>
      </c>
      <c r="D112" s="183" t="s">
        <v>38</v>
      </c>
      <c r="E112" s="184" t="s">
        <v>51</v>
      </c>
      <c r="F112" s="185">
        <v>836000</v>
      </c>
      <c r="G112" s="183" t="s">
        <v>40</v>
      </c>
      <c r="H112" s="183" t="s">
        <v>47</v>
      </c>
      <c r="I112" s="186">
        <v>44712</v>
      </c>
      <c r="J112" s="186">
        <v>44694</v>
      </c>
      <c r="K112" s="186">
        <v>45037</v>
      </c>
      <c r="L112" s="187">
        <v>53</v>
      </c>
      <c r="M112" s="187">
        <v>0</v>
      </c>
      <c r="N112" s="187">
        <v>0</v>
      </c>
      <c r="O112" s="187">
        <v>0</v>
      </c>
      <c r="P112" s="187">
        <v>0</v>
      </c>
      <c r="Q112" s="187">
        <v>0</v>
      </c>
      <c r="R112" s="187">
        <v>0</v>
      </c>
      <c r="S112" s="187">
        <v>0</v>
      </c>
      <c r="T112" s="187">
        <v>0</v>
      </c>
      <c r="U112" s="187">
        <v>3</v>
      </c>
      <c r="V112" s="187">
        <v>0</v>
      </c>
      <c r="W112" s="187">
        <v>0</v>
      </c>
      <c r="X112" s="187">
        <v>195</v>
      </c>
      <c r="Y112" s="187">
        <v>0</v>
      </c>
      <c r="Z112" s="187">
        <v>0</v>
      </c>
      <c r="AA112" s="187">
        <v>0</v>
      </c>
      <c r="AB112" s="187">
        <v>124</v>
      </c>
      <c r="AC112" s="187">
        <v>0</v>
      </c>
      <c r="AD112" s="187">
        <v>0</v>
      </c>
      <c r="AE112" s="187">
        <v>0</v>
      </c>
      <c r="AF112" s="187">
        <v>0</v>
      </c>
      <c r="AG112" s="187">
        <v>0</v>
      </c>
      <c r="AH112" s="187">
        <f t="shared" si="2"/>
        <v>375</v>
      </c>
      <c r="AI112" s="202">
        <v>53</v>
      </c>
      <c r="AJ112" s="202">
        <v>0</v>
      </c>
      <c r="AK112" s="202">
        <v>0</v>
      </c>
      <c r="AL112" s="202">
        <v>0</v>
      </c>
      <c r="AM112" s="202">
        <v>0</v>
      </c>
      <c r="AN112" s="202">
        <v>0</v>
      </c>
      <c r="AO112" s="202">
        <v>0</v>
      </c>
      <c r="AP112" s="202">
        <v>0</v>
      </c>
      <c r="AQ112" s="202">
        <v>0</v>
      </c>
      <c r="AR112" s="202">
        <v>3</v>
      </c>
      <c r="AS112" s="202">
        <v>0</v>
      </c>
      <c r="AT112" s="202">
        <v>0</v>
      </c>
      <c r="AU112" s="202">
        <v>195</v>
      </c>
      <c r="AV112" s="202">
        <v>0</v>
      </c>
      <c r="AW112" s="202">
        <v>0</v>
      </c>
      <c r="AX112" s="202">
        <v>0</v>
      </c>
      <c r="AY112" s="202">
        <v>124</v>
      </c>
      <c r="AZ112" s="202">
        <v>0</v>
      </c>
      <c r="BA112" s="202">
        <v>0</v>
      </c>
      <c r="BB112" s="202">
        <v>0</v>
      </c>
      <c r="BC112" s="202">
        <v>0</v>
      </c>
      <c r="BD112" s="202">
        <v>0</v>
      </c>
      <c r="BE112" s="33">
        <f t="shared" si="3"/>
        <v>375</v>
      </c>
    </row>
    <row r="113" spans="1:58" hidden="1" x14ac:dyDescent="0.2">
      <c r="A113" s="178" t="s">
        <v>410</v>
      </c>
      <c r="B113" s="178" t="s">
        <v>411</v>
      </c>
      <c r="C113" s="178" t="s">
        <v>37</v>
      </c>
      <c r="D113" s="178" t="s">
        <v>38</v>
      </c>
      <c r="E113" s="179" t="s">
        <v>305</v>
      </c>
      <c r="F113" s="60">
        <v>2972000</v>
      </c>
      <c r="G113" s="178" t="s">
        <v>412</v>
      </c>
      <c r="H113" s="178" t="s">
        <v>47</v>
      </c>
      <c r="I113" s="180">
        <v>45005</v>
      </c>
      <c r="J113" s="180">
        <v>45156</v>
      </c>
      <c r="K113" s="180">
        <v>45457</v>
      </c>
      <c r="L113" s="181">
        <v>1648</v>
      </c>
      <c r="M113" s="181">
        <v>0</v>
      </c>
      <c r="N113" s="181">
        <v>0</v>
      </c>
      <c r="O113" s="181">
        <v>0</v>
      </c>
      <c r="P113" s="181">
        <v>0</v>
      </c>
      <c r="Q113" s="181">
        <v>0</v>
      </c>
      <c r="R113" s="181">
        <v>0</v>
      </c>
      <c r="S113" s="181">
        <v>0</v>
      </c>
      <c r="T113" s="181">
        <v>0</v>
      </c>
      <c r="U113" s="181">
        <v>60</v>
      </c>
      <c r="V113" s="181">
        <v>0</v>
      </c>
      <c r="W113" s="181">
        <v>25</v>
      </c>
      <c r="X113" s="181">
        <v>215</v>
      </c>
      <c r="Y113" s="181">
        <v>160</v>
      </c>
      <c r="Z113" s="181">
        <v>106</v>
      </c>
      <c r="AA113" s="181">
        <v>0</v>
      </c>
      <c r="AB113" s="181">
        <v>559</v>
      </c>
      <c r="AC113" s="181">
        <v>0</v>
      </c>
      <c r="AD113" s="181">
        <v>0</v>
      </c>
      <c r="AE113" s="181">
        <v>0</v>
      </c>
      <c r="AF113" s="181">
        <v>0</v>
      </c>
      <c r="AG113" s="181">
        <v>0</v>
      </c>
      <c r="AH113" s="181">
        <f t="shared" si="2"/>
        <v>2773</v>
      </c>
      <c r="AI113" s="201">
        <v>1648</v>
      </c>
      <c r="AJ113" s="201">
        <v>0</v>
      </c>
      <c r="AK113" s="201">
        <v>0</v>
      </c>
      <c r="AL113" s="201">
        <v>0</v>
      </c>
      <c r="AM113" s="201">
        <v>0</v>
      </c>
      <c r="AN113" s="201">
        <v>0</v>
      </c>
      <c r="AO113" s="201">
        <v>0</v>
      </c>
      <c r="AP113" s="201">
        <v>0</v>
      </c>
      <c r="AQ113" s="201">
        <v>0</v>
      </c>
      <c r="AR113" s="201">
        <v>60</v>
      </c>
      <c r="AS113" s="201">
        <v>0</v>
      </c>
      <c r="AT113" s="201">
        <v>25</v>
      </c>
      <c r="AU113" s="201">
        <v>215</v>
      </c>
      <c r="AV113" s="201">
        <v>160</v>
      </c>
      <c r="AW113" s="201">
        <v>106</v>
      </c>
      <c r="AX113" s="201">
        <v>0</v>
      </c>
      <c r="AY113" s="201">
        <v>559</v>
      </c>
      <c r="AZ113" s="201">
        <v>0</v>
      </c>
      <c r="BA113" s="201">
        <v>0</v>
      </c>
      <c r="BB113" s="201">
        <v>0</v>
      </c>
      <c r="BC113" s="201">
        <v>0</v>
      </c>
      <c r="BD113" s="201">
        <v>0</v>
      </c>
      <c r="BE113" s="33">
        <f t="shared" si="3"/>
        <v>2773</v>
      </c>
    </row>
    <row r="114" spans="1:58" s="9" customFormat="1" ht="13.5" hidden="1" thickBot="1" x14ac:dyDescent="0.25">
      <c r="A114" s="183" t="s">
        <v>413</v>
      </c>
      <c r="B114" s="183" t="s">
        <v>414</v>
      </c>
      <c r="C114" s="183" t="s">
        <v>37</v>
      </c>
      <c r="D114" s="183" t="s">
        <v>38</v>
      </c>
      <c r="E114" s="184" t="s">
        <v>305</v>
      </c>
      <c r="F114" s="185">
        <v>2165000</v>
      </c>
      <c r="G114" s="183" t="s">
        <v>412</v>
      </c>
      <c r="H114" s="183" t="s">
        <v>47</v>
      </c>
      <c r="I114" s="186">
        <v>44785</v>
      </c>
      <c r="J114" s="186">
        <v>44819</v>
      </c>
      <c r="K114" s="186">
        <v>45040</v>
      </c>
      <c r="L114" s="187">
        <v>0</v>
      </c>
      <c r="M114" s="187">
        <v>0</v>
      </c>
      <c r="N114" s="187">
        <v>0</v>
      </c>
      <c r="O114" s="187">
        <v>0</v>
      </c>
      <c r="P114" s="187">
        <v>0</v>
      </c>
      <c r="Q114" s="187">
        <v>0</v>
      </c>
      <c r="R114" s="187">
        <v>0</v>
      </c>
      <c r="S114" s="187">
        <v>0</v>
      </c>
      <c r="T114" s="187">
        <v>0</v>
      </c>
      <c r="U114" s="187">
        <v>0</v>
      </c>
      <c r="V114" s="187">
        <v>0</v>
      </c>
      <c r="W114" s="187">
        <v>0</v>
      </c>
      <c r="X114" s="187">
        <v>524</v>
      </c>
      <c r="Y114" s="187">
        <v>0</v>
      </c>
      <c r="Z114" s="187">
        <v>0</v>
      </c>
      <c r="AA114" s="187">
        <v>0</v>
      </c>
      <c r="AB114" s="187">
        <v>484</v>
      </c>
      <c r="AC114" s="187">
        <v>0</v>
      </c>
      <c r="AD114" s="187">
        <v>0</v>
      </c>
      <c r="AE114" s="187">
        <v>0</v>
      </c>
      <c r="AF114" s="187">
        <v>0</v>
      </c>
      <c r="AG114" s="187">
        <v>0</v>
      </c>
      <c r="AH114" s="187">
        <f t="shared" si="2"/>
        <v>1008</v>
      </c>
      <c r="AI114" s="202">
        <v>0</v>
      </c>
      <c r="AJ114" s="202">
        <v>0</v>
      </c>
      <c r="AK114" s="202">
        <v>0</v>
      </c>
      <c r="AL114" s="202">
        <v>0</v>
      </c>
      <c r="AM114" s="202">
        <v>0</v>
      </c>
      <c r="AN114" s="202">
        <v>0</v>
      </c>
      <c r="AO114" s="202">
        <v>0</v>
      </c>
      <c r="AP114" s="202">
        <v>0</v>
      </c>
      <c r="AQ114" s="202">
        <v>0</v>
      </c>
      <c r="AR114" s="202">
        <v>0</v>
      </c>
      <c r="AS114" s="202">
        <v>0</v>
      </c>
      <c r="AT114" s="202">
        <v>0</v>
      </c>
      <c r="AU114" s="202">
        <v>524</v>
      </c>
      <c r="AV114" s="202">
        <v>0</v>
      </c>
      <c r="AW114" s="202">
        <v>0</v>
      </c>
      <c r="AX114" s="202">
        <v>0</v>
      </c>
      <c r="AY114" s="202">
        <v>484</v>
      </c>
      <c r="AZ114" s="202">
        <v>0</v>
      </c>
      <c r="BA114" s="202">
        <v>0</v>
      </c>
      <c r="BB114" s="202">
        <v>0</v>
      </c>
      <c r="BC114" s="202">
        <v>0</v>
      </c>
      <c r="BD114" s="202">
        <v>0</v>
      </c>
      <c r="BE114" s="33">
        <f t="shared" si="3"/>
        <v>1008</v>
      </c>
    </row>
    <row r="115" spans="1:58" s="9" customFormat="1" ht="13.5" hidden="1" thickBot="1" x14ac:dyDescent="0.25">
      <c r="A115" s="183" t="s">
        <v>415</v>
      </c>
      <c r="B115" s="183" t="s">
        <v>416</v>
      </c>
      <c r="C115" s="183" t="s">
        <v>37</v>
      </c>
      <c r="D115" s="183" t="s">
        <v>38</v>
      </c>
      <c r="E115" s="184" t="s">
        <v>82</v>
      </c>
      <c r="F115" s="185">
        <v>3218000</v>
      </c>
      <c r="G115" s="183" t="s">
        <v>83</v>
      </c>
      <c r="H115" s="183" t="s">
        <v>47</v>
      </c>
      <c r="I115" s="186">
        <v>43868</v>
      </c>
      <c r="J115" s="186">
        <v>43739</v>
      </c>
      <c r="K115" s="186">
        <v>44280</v>
      </c>
      <c r="L115" s="187">
        <v>0</v>
      </c>
      <c r="M115" s="187">
        <v>0</v>
      </c>
      <c r="N115" s="187">
        <v>0</v>
      </c>
      <c r="O115" s="187">
        <v>0</v>
      </c>
      <c r="P115" s="187">
        <v>0</v>
      </c>
      <c r="Q115" s="187">
        <v>0</v>
      </c>
      <c r="R115" s="187">
        <v>0</v>
      </c>
      <c r="S115" s="187">
        <v>0</v>
      </c>
      <c r="T115" s="187">
        <v>0</v>
      </c>
      <c r="U115" s="187">
        <v>0</v>
      </c>
      <c r="V115" s="187">
        <v>0</v>
      </c>
      <c r="W115" s="187">
        <v>0</v>
      </c>
      <c r="X115" s="187">
        <v>0</v>
      </c>
      <c r="Y115" s="187">
        <v>0</v>
      </c>
      <c r="Z115" s="187">
        <v>0</v>
      </c>
      <c r="AA115" s="187">
        <v>0</v>
      </c>
      <c r="AB115" s="187">
        <v>28</v>
      </c>
      <c r="AC115" s="187">
        <v>0</v>
      </c>
      <c r="AD115" s="187">
        <v>0</v>
      </c>
      <c r="AE115" s="187">
        <v>0</v>
      </c>
      <c r="AF115" s="187">
        <v>0</v>
      </c>
      <c r="AG115" s="187">
        <v>0</v>
      </c>
      <c r="AH115" s="187">
        <f t="shared" si="2"/>
        <v>28</v>
      </c>
      <c r="AI115" s="202">
        <v>0</v>
      </c>
      <c r="AJ115" s="202">
        <v>0</v>
      </c>
      <c r="AK115" s="202">
        <v>0</v>
      </c>
      <c r="AL115" s="202">
        <v>0</v>
      </c>
      <c r="AM115" s="202">
        <v>0</v>
      </c>
      <c r="AN115" s="202">
        <v>0</v>
      </c>
      <c r="AO115" s="202">
        <v>0</v>
      </c>
      <c r="AP115" s="202">
        <v>0</v>
      </c>
      <c r="AQ115" s="202">
        <v>0</v>
      </c>
      <c r="AR115" s="202">
        <v>0</v>
      </c>
      <c r="AS115" s="202">
        <v>0</v>
      </c>
      <c r="AT115" s="202">
        <v>0</v>
      </c>
      <c r="AU115" s="202">
        <v>0</v>
      </c>
      <c r="AV115" s="202">
        <v>0</v>
      </c>
      <c r="AW115" s="202">
        <v>0</v>
      </c>
      <c r="AX115" s="202">
        <v>0</v>
      </c>
      <c r="AY115" s="202">
        <v>28</v>
      </c>
      <c r="AZ115" s="202">
        <v>0</v>
      </c>
      <c r="BA115" s="202">
        <v>0</v>
      </c>
      <c r="BB115" s="202">
        <v>0</v>
      </c>
      <c r="BC115" s="202">
        <v>0</v>
      </c>
      <c r="BD115" s="202">
        <v>0</v>
      </c>
      <c r="BE115" s="33">
        <f t="shared" si="3"/>
        <v>28</v>
      </c>
    </row>
    <row r="116" spans="1:58" s="9" customFormat="1" ht="13.5" hidden="1" thickBot="1" x14ac:dyDescent="0.25">
      <c r="A116" s="183" t="s">
        <v>417</v>
      </c>
      <c r="B116" s="183" t="s">
        <v>418</v>
      </c>
      <c r="C116" s="183" t="s">
        <v>37</v>
      </c>
      <c r="D116" s="183" t="s">
        <v>38</v>
      </c>
      <c r="E116" s="184" t="s">
        <v>82</v>
      </c>
      <c r="F116" s="185">
        <v>2820000</v>
      </c>
      <c r="G116" s="183" t="s">
        <v>40</v>
      </c>
      <c r="H116" s="183" t="s">
        <v>47</v>
      </c>
      <c r="I116" s="186">
        <v>44414</v>
      </c>
      <c r="J116" s="186">
        <v>44413</v>
      </c>
      <c r="K116" s="186">
        <v>45125</v>
      </c>
      <c r="L116" s="187">
        <v>111</v>
      </c>
      <c r="M116" s="187">
        <v>0</v>
      </c>
      <c r="N116" s="187">
        <v>0</v>
      </c>
      <c r="O116" s="187">
        <v>0</v>
      </c>
      <c r="P116" s="187">
        <v>0</v>
      </c>
      <c r="Q116" s="187">
        <v>0</v>
      </c>
      <c r="R116" s="187">
        <v>0</v>
      </c>
      <c r="S116" s="187">
        <v>0</v>
      </c>
      <c r="T116" s="187">
        <v>0</v>
      </c>
      <c r="U116" s="187">
        <v>0</v>
      </c>
      <c r="V116" s="187">
        <v>0</v>
      </c>
      <c r="W116" s="187">
        <v>0</v>
      </c>
      <c r="X116" s="187">
        <v>0</v>
      </c>
      <c r="Y116" s="187">
        <v>0</v>
      </c>
      <c r="Z116" s="187">
        <v>0</v>
      </c>
      <c r="AA116" s="187">
        <v>0</v>
      </c>
      <c r="AB116" s="187">
        <v>129</v>
      </c>
      <c r="AC116" s="187">
        <v>0</v>
      </c>
      <c r="AD116" s="187">
        <v>0</v>
      </c>
      <c r="AE116" s="187">
        <v>0</v>
      </c>
      <c r="AF116" s="187">
        <v>0</v>
      </c>
      <c r="AG116" s="187">
        <v>0</v>
      </c>
      <c r="AH116" s="187">
        <f t="shared" si="2"/>
        <v>240</v>
      </c>
      <c r="AI116" s="202">
        <v>111</v>
      </c>
      <c r="AJ116" s="202">
        <v>0</v>
      </c>
      <c r="AK116" s="202">
        <v>0</v>
      </c>
      <c r="AL116" s="202">
        <v>0</v>
      </c>
      <c r="AM116" s="202">
        <v>0</v>
      </c>
      <c r="AN116" s="202">
        <v>0</v>
      </c>
      <c r="AO116" s="202">
        <v>0</v>
      </c>
      <c r="AP116" s="202">
        <v>0</v>
      </c>
      <c r="AQ116" s="202">
        <v>0</v>
      </c>
      <c r="AR116" s="202">
        <v>0</v>
      </c>
      <c r="AS116" s="202">
        <v>0</v>
      </c>
      <c r="AT116" s="202">
        <v>0</v>
      </c>
      <c r="AU116" s="202">
        <v>0</v>
      </c>
      <c r="AV116" s="202">
        <v>0</v>
      </c>
      <c r="AW116" s="202">
        <v>0</v>
      </c>
      <c r="AX116" s="202">
        <v>0</v>
      </c>
      <c r="AY116" s="202">
        <v>129</v>
      </c>
      <c r="AZ116" s="202">
        <v>0</v>
      </c>
      <c r="BA116" s="202">
        <v>0</v>
      </c>
      <c r="BB116" s="202">
        <v>0</v>
      </c>
      <c r="BC116" s="202">
        <v>0</v>
      </c>
      <c r="BD116" s="202">
        <v>0</v>
      </c>
      <c r="BE116" s="33">
        <f t="shared" si="3"/>
        <v>240</v>
      </c>
    </row>
    <row r="117" spans="1:58" hidden="1" x14ac:dyDescent="0.2">
      <c r="A117" s="178" t="s">
        <v>424</v>
      </c>
      <c r="B117" s="178" t="s">
        <v>425</v>
      </c>
      <c r="C117" s="178" t="s">
        <v>37</v>
      </c>
      <c r="D117" s="178" t="s">
        <v>38</v>
      </c>
      <c r="E117" s="179" t="s">
        <v>82</v>
      </c>
      <c r="F117" s="60">
        <v>985000</v>
      </c>
      <c r="G117" s="178" t="s">
        <v>83</v>
      </c>
      <c r="H117" s="178" t="s">
        <v>47</v>
      </c>
      <c r="I117" s="180">
        <v>44371</v>
      </c>
      <c r="J117" s="180">
        <v>44344</v>
      </c>
      <c r="K117" s="180">
        <v>44988</v>
      </c>
      <c r="L117" s="181">
        <v>0</v>
      </c>
      <c r="M117" s="181">
        <v>0</v>
      </c>
      <c r="N117" s="181">
        <v>0</v>
      </c>
      <c r="O117" s="181">
        <v>0</v>
      </c>
      <c r="P117" s="181">
        <v>0</v>
      </c>
      <c r="Q117" s="181">
        <v>0</v>
      </c>
      <c r="R117" s="181">
        <v>0</v>
      </c>
      <c r="S117" s="181">
        <v>0</v>
      </c>
      <c r="T117" s="181">
        <v>0</v>
      </c>
      <c r="U117" s="181">
        <v>0</v>
      </c>
      <c r="V117" s="181">
        <v>0</v>
      </c>
      <c r="W117" s="181">
        <v>0</v>
      </c>
      <c r="X117" s="181">
        <v>0</v>
      </c>
      <c r="Y117" s="181">
        <v>0</v>
      </c>
      <c r="Z117" s="181">
        <v>0</v>
      </c>
      <c r="AA117" s="181">
        <v>0</v>
      </c>
      <c r="AB117" s="181">
        <v>74</v>
      </c>
      <c r="AC117" s="181">
        <v>13</v>
      </c>
      <c r="AD117" s="181">
        <v>0</v>
      </c>
      <c r="AE117" s="181">
        <v>0</v>
      </c>
      <c r="AF117" s="181">
        <v>0</v>
      </c>
      <c r="AG117" s="181">
        <v>0</v>
      </c>
      <c r="AH117" s="181">
        <f t="shared" si="2"/>
        <v>87</v>
      </c>
      <c r="AI117" s="201">
        <v>0</v>
      </c>
      <c r="AJ117" s="201">
        <v>0</v>
      </c>
      <c r="AK117" s="201">
        <v>0</v>
      </c>
      <c r="AL117" s="201">
        <v>0</v>
      </c>
      <c r="AM117" s="201">
        <v>0</v>
      </c>
      <c r="AN117" s="201">
        <v>0</v>
      </c>
      <c r="AO117" s="201">
        <v>0</v>
      </c>
      <c r="AP117" s="201">
        <v>0</v>
      </c>
      <c r="AQ117" s="201">
        <v>0</v>
      </c>
      <c r="AR117" s="201">
        <v>0</v>
      </c>
      <c r="AS117" s="201">
        <v>0</v>
      </c>
      <c r="AT117" s="201">
        <v>0</v>
      </c>
      <c r="AU117" s="201">
        <v>0</v>
      </c>
      <c r="AV117" s="201">
        <v>0</v>
      </c>
      <c r="AW117" s="201">
        <v>0</v>
      </c>
      <c r="AX117" s="201">
        <v>0</v>
      </c>
      <c r="AY117" s="201">
        <v>74</v>
      </c>
      <c r="AZ117" s="201">
        <v>13</v>
      </c>
      <c r="BA117" s="201">
        <v>0</v>
      </c>
      <c r="BB117" s="201">
        <v>0</v>
      </c>
      <c r="BC117" s="201">
        <v>0</v>
      </c>
      <c r="BD117" s="201">
        <v>0</v>
      </c>
      <c r="BE117" s="33">
        <f t="shared" si="3"/>
        <v>87</v>
      </c>
    </row>
    <row r="118" spans="1:58" s="9" customFormat="1" ht="13.5" hidden="1" thickBot="1" x14ac:dyDescent="0.25">
      <c r="A118" s="183" t="s">
        <v>426</v>
      </c>
      <c r="B118" s="183" t="s">
        <v>427</v>
      </c>
      <c r="C118" s="183" t="s">
        <v>37</v>
      </c>
      <c r="D118" s="183" t="s">
        <v>38</v>
      </c>
      <c r="E118" s="184" t="s">
        <v>135</v>
      </c>
      <c r="F118" s="185">
        <v>2077000</v>
      </c>
      <c r="G118" s="183" t="s">
        <v>111</v>
      </c>
      <c r="H118" s="183" t="s">
        <v>47</v>
      </c>
      <c r="I118" s="186">
        <v>44536</v>
      </c>
      <c r="J118" s="186">
        <v>44603</v>
      </c>
      <c r="K118" s="186">
        <v>45261</v>
      </c>
      <c r="L118" s="187">
        <v>350</v>
      </c>
      <c r="M118" s="187">
        <v>0</v>
      </c>
      <c r="N118" s="187">
        <v>0</v>
      </c>
      <c r="O118" s="187">
        <v>0</v>
      </c>
      <c r="P118" s="187">
        <v>0</v>
      </c>
      <c r="Q118" s="187">
        <v>0</v>
      </c>
      <c r="R118" s="187">
        <v>0</v>
      </c>
      <c r="S118" s="187">
        <v>0</v>
      </c>
      <c r="T118" s="187">
        <v>0</v>
      </c>
      <c r="U118" s="187">
        <v>0</v>
      </c>
      <c r="V118" s="187">
        <v>0</v>
      </c>
      <c r="W118" s="187">
        <v>0</v>
      </c>
      <c r="X118" s="187">
        <v>0</v>
      </c>
      <c r="Y118" s="187">
        <v>0</v>
      </c>
      <c r="Z118" s="187">
        <v>0</v>
      </c>
      <c r="AA118" s="187">
        <v>0</v>
      </c>
      <c r="AB118" s="187">
        <v>0</v>
      </c>
      <c r="AC118" s="187">
        <v>0</v>
      </c>
      <c r="AD118" s="187">
        <v>0</v>
      </c>
      <c r="AE118" s="187">
        <v>0</v>
      </c>
      <c r="AF118" s="187">
        <v>0</v>
      </c>
      <c r="AG118" s="187">
        <v>0</v>
      </c>
      <c r="AH118" s="187">
        <f t="shared" si="2"/>
        <v>350</v>
      </c>
      <c r="AI118" s="202">
        <v>350</v>
      </c>
      <c r="AJ118" s="202">
        <v>0</v>
      </c>
      <c r="AK118" s="202">
        <v>0</v>
      </c>
      <c r="AL118" s="202">
        <v>0</v>
      </c>
      <c r="AM118" s="202">
        <v>0</v>
      </c>
      <c r="AN118" s="202">
        <v>0</v>
      </c>
      <c r="AO118" s="202">
        <v>0</v>
      </c>
      <c r="AP118" s="202">
        <v>0</v>
      </c>
      <c r="AQ118" s="202">
        <v>0</v>
      </c>
      <c r="AR118" s="202">
        <v>0</v>
      </c>
      <c r="AS118" s="202">
        <v>0</v>
      </c>
      <c r="AT118" s="202">
        <v>0</v>
      </c>
      <c r="AU118" s="202">
        <v>0</v>
      </c>
      <c r="AV118" s="202">
        <v>0</v>
      </c>
      <c r="AW118" s="202">
        <v>0</v>
      </c>
      <c r="AX118" s="202">
        <v>0</v>
      </c>
      <c r="AY118" s="202">
        <v>0</v>
      </c>
      <c r="AZ118" s="202">
        <v>0</v>
      </c>
      <c r="BA118" s="202">
        <v>0</v>
      </c>
      <c r="BB118" s="202">
        <v>0</v>
      </c>
      <c r="BC118" s="202">
        <v>0</v>
      </c>
      <c r="BD118" s="202">
        <v>0</v>
      </c>
      <c r="BE118" s="33">
        <f t="shared" si="3"/>
        <v>350</v>
      </c>
    </row>
    <row r="119" spans="1:58" s="9" customFormat="1" ht="13.5" thickBot="1" x14ac:dyDescent="0.25">
      <c r="A119" s="183" t="s">
        <v>428</v>
      </c>
      <c r="B119" s="183" t="s">
        <v>429</v>
      </c>
      <c r="C119" s="183" t="s">
        <v>37</v>
      </c>
      <c r="D119" s="183" t="s">
        <v>38</v>
      </c>
      <c r="E119" s="184" t="s">
        <v>135</v>
      </c>
      <c r="F119" s="185">
        <v>30000</v>
      </c>
      <c r="G119" s="183" t="s">
        <v>111</v>
      </c>
      <c r="H119" s="183" t="s">
        <v>41</v>
      </c>
      <c r="I119" s="186">
        <v>45108</v>
      </c>
      <c r="J119" s="186">
        <v>45231</v>
      </c>
      <c r="K119" s="186">
        <v>45901</v>
      </c>
      <c r="L119" s="187">
        <v>0</v>
      </c>
      <c r="M119" s="187">
        <v>0</v>
      </c>
      <c r="N119" s="187">
        <v>0</v>
      </c>
      <c r="O119" s="187">
        <v>0</v>
      </c>
      <c r="P119" s="187">
        <v>0</v>
      </c>
      <c r="Q119" s="187">
        <v>0</v>
      </c>
      <c r="R119" s="187">
        <v>0</v>
      </c>
      <c r="S119" s="187">
        <v>0</v>
      </c>
      <c r="T119" s="187">
        <v>0</v>
      </c>
      <c r="U119" s="187">
        <v>0</v>
      </c>
      <c r="V119" s="187">
        <v>0</v>
      </c>
      <c r="W119" s="187">
        <v>0</v>
      </c>
      <c r="X119" s="187">
        <v>20</v>
      </c>
      <c r="Y119" s="187">
        <v>0</v>
      </c>
      <c r="Z119" s="187">
        <v>0</v>
      </c>
      <c r="AA119" s="187">
        <v>7</v>
      </c>
      <c r="AB119" s="187">
        <v>0</v>
      </c>
      <c r="AC119" s="187">
        <v>0</v>
      </c>
      <c r="AD119" s="187">
        <v>0</v>
      </c>
      <c r="AE119" s="187">
        <v>0</v>
      </c>
      <c r="AF119" s="187">
        <v>0</v>
      </c>
      <c r="AG119" s="187">
        <v>0</v>
      </c>
      <c r="AH119" s="187">
        <f t="shared" si="2"/>
        <v>27</v>
      </c>
      <c r="AI119" s="202">
        <v>0</v>
      </c>
      <c r="AJ119" s="202">
        <v>0</v>
      </c>
      <c r="AK119" s="202">
        <v>0</v>
      </c>
      <c r="AL119" s="202">
        <v>0</v>
      </c>
      <c r="AM119" s="202">
        <v>0</v>
      </c>
      <c r="AN119" s="202">
        <v>0</v>
      </c>
      <c r="AO119" s="202">
        <v>0</v>
      </c>
      <c r="AP119" s="202">
        <v>0</v>
      </c>
      <c r="AQ119" s="202">
        <v>0</v>
      </c>
      <c r="AR119" s="202">
        <v>0</v>
      </c>
      <c r="AS119" s="202">
        <v>0</v>
      </c>
      <c r="AT119" s="202">
        <v>0</v>
      </c>
      <c r="AU119" s="202">
        <v>0</v>
      </c>
      <c r="AV119" s="202">
        <v>0</v>
      </c>
      <c r="AW119" s="202">
        <v>0</v>
      </c>
      <c r="AX119" s="202">
        <v>7</v>
      </c>
      <c r="AY119" s="202">
        <v>0</v>
      </c>
      <c r="AZ119" s="202">
        <v>0</v>
      </c>
      <c r="BA119" s="202">
        <v>0</v>
      </c>
      <c r="BB119" s="202">
        <v>0</v>
      </c>
      <c r="BC119" s="202">
        <v>0</v>
      </c>
      <c r="BD119" s="202">
        <v>0</v>
      </c>
      <c r="BE119" s="33">
        <f t="shared" si="3"/>
        <v>7</v>
      </c>
      <c r="BF119" t="s">
        <v>3898</v>
      </c>
    </row>
    <row r="120" spans="1:58" x14ac:dyDescent="0.2">
      <c r="A120" s="178" t="s">
        <v>430</v>
      </c>
      <c r="B120" s="178" t="s">
        <v>431</v>
      </c>
      <c r="C120" s="178" t="s">
        <v>37</v>
      </c>
      <c r="D120" s="178" t="s">
        <v>38</v>
      </c>
      <c r="E120" s="179" t="s">
        <v>135</v>
      </c>
      <c r="F120" s="60">
        <v>610000</v>
      </c>
      <c r="G120" s="178" t="s">
        <v>111</v>
      </c>
      <c r="H120" s="178" t="s">
        <v>47</v>
      </c>
      <c r="I120" s="180">
        <v>45323</v>
      </c>
      <c r="J120" s="180">
        <v>45323</v>
      </c>
      <c r="K120" s="180">
        <v>45792</v>
      </c>
      <c r="L120" s="181">
        <v>0</v>
      </c>
      <c r="M120" s="181">
        <v>0</v>
      </c>
      <c r="N120" s="181">
        <v>0</v>
      </c>
      <c r="O120" s="181">
        <v>0</v>
      </c>
      <c r="P120" s="181">
        <v>0</v>
      </c>
      <c r="Q120" s="181">
        <v>0</v>
      </c>
      <c r="R120" s="181">
        <v>0</v>
      </c>
      <c r="S120" s="181">
        <v>0</v>
      </c>
      <c r="T120" s="181">
        <v>0</v>
      </c>
      <c r="U120" s="181">
        <v>8</v>
      </c>
      <c r="V120" s="181">
        <v>0</v>
      </c>
      <c r="W120" s="181">
        <v>0</v>
      </c>
      <c r="X120" s="181">
        <v>19</v>
      </c>
      <c r="Y120" s="181">
        <v>0</v>
      </c>
      <c r="Z120" s="181">
        <v>0</v>
      </c>
      <c r="AA120" s="181">
        <v>0</v>
      </c>
      <c r="AB120" s="181">
        <v>0</v>
      </c>
      <c r="AC120" s="181">
        <v>0</v>
      </c>
      <c r="AD120" s="181">
        <v>0</v>
      </c>
      <c r="AE120" s="181">
        <v>0</v>
      </c>
      <c r="AF120" s="181">
        <v>0</v>
      </c>
      <c r="AG120" s="181">
        <v>0</v>
      </c>
      <c r="AH120" s="181">
        <f t="shared" si="2"/>
        <v>27</v>
      </c>
      <c r="AI120" s="201">
        <v>0</v>
      </c>
      <c r="AJ120" s="201">
        <v>0</v>
      </c>
      <c r="AK120" s="201">
        <v>0</v>
      </c>
      <c r="AL120" s="201">
        <v>0</v>
      </c>
      <c r="AM120" s="201">
        <v>0</v>
      </c>
      <c r="AN120" s="201">
        <v>0</v>
      </c>
      <c r="AO120" s="201">
        <v>0</v>
      </c>
      <c r="AP120" s="201">
        <v>0</v>
      </c>
      <c r="AQ120" s="201">
        <v>0</v>
      </c>
      <c r="AR120" s="201">
        <v>8</v>
      </c>
      <c r="AS120" s="201">
        <v>0</v>
      </c>
      <c r="AT120" s="201">
        <v>0</v>
      </c>
      <c r="AU120" s="201">
        <v>0</v>
      </c>
      <c r="AV120" s="201">
        <v>0</v>
      </c>
      <c r="AW120" s="201">
        <v>0</v>
      </c>
      <c r="AX120" s="201">
        <v>0</v>
      </c>
      <c r="AY120" s="201">
        <v>0</v>
      </c>
      <c r="AZ120" s="201">
        <v>0</v>
      </c>
      <c r="BA120" s="201">
        <v>0</v>
      </c>
      <c r="BB120" s="201">
        <v>0</v>
      </c>
      <c r="BC120" s="201">
        <v>0</v>
      </c>
      <c r="BD120" s="201">
        <v>0</v>
      </c>
      <c r="BE120" s="33">
        <f t="shared" si="3"/>
        <v>8</v>
      </c>
      <c r="BF120" t="s">
        <v>3898</v>
      </c>
    </row>
    <row r="121" spans="1:58" x14ac:dyDescent="0.2">
      <c r="A121" s="178" t="s">
        <v>432</v>
      </c>
      <c r="B121" s="178" t="s">
        <v>433</v>
      </c>
      <c r="C121" s="178" t="s">
        <v>37</v>
      </c>
      <c r="D121" s="178" t="s">
        <v>38</v>
      </c>
      <c r="E121" s="179" t="s">
        <v>135</v>
      </c>
      <c r="F121" s="60">
        <v>830000</v>
      </c>
      <c r="G121" s="178" t="s">
        <v>111</v>
      </c>
      <c r="H121" s="178" t="s">
        <v>47</v>
      </c>
      <c r="I121" s="180">
        <v>45261</v>
      </c>
      <c r="J121" s="180">
        <v>45268</v>
      </c>
      <c r="K121" s="180">
        <v>45670</v>
      </c>
      <c r="L121" s="181">
        <v>52</v>
      </c>
      <c r="M121" s="181">
        <v>0</v>
      </c>
      <c r="N121" s="181">
        <v>0</v>
      </c>
      <c r="O121" s="181">
        <v>0</v>
      </c>
      <c r="P121" s="181">
        <v>0</v>
      </c>
      <c r="Q121" s="181">
        <v>0</v>
      </c>
      <c r="R121" s="181">
        <v>0</v>
      </c>
      <c r="S121" s="181">
        <v>0</v>
      </c>
      <c r="T121" s="181">
        <v>0</v>
      </c>
      <c r="U121" s="181">
        <v>5</v>
      </c>
      <c r="V121" s="181">
        <v>0</v>
      </c>
      <c r="W121" s="181">
        <v>0</v>
      </c>
      <c r="X121" s="181">
        <v>0</v>
      </c>
      <c r="Y121" s="181">
        <v>0</v>
      </c>
      <c r="Z121" s="181">
        <v>0</v>
      </c>
      <c r="AA121" s="181">
        <v>0</v>
      </c>
      <c r="AB121" s="181">
        <v>0</v>
      </c>
      <c r="AC121" s="181">
        <v>251</v>
      </c>
      <c r="AD121" s="181">
        <v>0</v>
      </c>
      <c r="AE121" s="181">
        <v>0</v>
      </c>
      <c r="AF121" s="181">
        <v>0</v>
      </c>
      <c r="AG121" s="181">
        <v>0</v>
      </c>
      <c r="AH121" s="181">
        <f t="shared" si="2"/>
        <v>308</v>
      </c>
      <c r="AI121" s="201">
        <v>52</v>
      </c>
      <c r="AJ121" s="201">
        <v>0</v>
      </c>
      <c r="AK121" s="201">
        <v>0</v>
      </c>
      <c r="AL121" s="201">
        <v>0</v>
      </c>
      <c r="AM121" s="201">
        <v>0</v>
      </c>
      <c r="AN121" s="201">
        <v>0</v>
      </c>
      <c r="AO121" s="201">
        <v>0</v>
      </c>
      <c r="AP121" s="201">
        <v>0</v>
      </c>
      <c r="AQ121" s="201">
        <v>0</v>
      </c>
      <c r="AR121" s="201">
        <v>5</v>
      </c>
      <c r="AS121" s="201">
        <v>0</v>
      </c>
      <c r="AT121" s="201">
        <v>0</v>
      </c>
      <c r="AU121" s="201">
        <v>0</v>
      </c>
      <c r="AV121" s="201">
        <v>0</v>
      </c>
      <c r="AW121" s="201">
        <v>0</v>
      </c>
      <c r="AX121" s="201">
        <v>0</v>
      </c>
      <c r="AY121" s="201">
        <v>0</v>
      </c>
      <c r="AZ121" s="201">
        <v>251</v>
      </c>
      <c r="BA121" s="201">
        <v>0</v>
      </c>
      <c r="BB121" s="201">
        <v>0</v>
      </c>
      <c r="BC121" s="201">
        <v>0</v>
      </c>
      <c r="BD121" s="201">
        <v>0</v>
      </c>
      <c r="BE121" s="33">
        <f t="shared" si="3"/>
        <v>308</v>
      </c>
    </row>
    <row r="122" spans="1:58" x14ac:dyDescent="0.2">
      <c r="A122" s="178" t="s">
        <v>434</v>
      </c>
      <c r="B122" s="178" t="s">
        <v>435</v>
      </c>
      <c r="C122" s="178" t="s">
        <v>37</v>
      </c>
      <c r="D122" s="178" t="s">
        <v>38</v>
      </c>
      <c r="E122" s="179" t="s">
        <v>135</v>
      </c>
      <c r="F122" s="60">
        <v>620000</v>
      </c>
      <c r="G122" s="178" t="s">
        <v>74</v>
      </c>
      <c r="H122" s="178" t="s">
        <v>47</v>
      </c>
      <c r="I122" s="180">
        <v>45153</v>
      </c>
      <c r="J122" s="180">
        <v>45337</v>
      </c>
      <c r="K122" s="180">
        <v>45975</v>
      </c>
      <c r="L122" s="181">
        <v>200</v>
      </c>
      <c r="M122" s="181">
        <v>0</v>
      </c>
      <c r="N122" s="181">
        <v>0</v>
      </c>
      <c r="O122" s="181">
        <v>0</v>
      </c>
      <c r="P122" s="181">
        <v>0</v>
      </c>
      <c r="Q122" s="181">
        <v>0</v>
      </c>
      <c r="R122" s="181">
        <v>0</v>
      </c>
      <c r="S122" s="181">
        <v>0</v>
      </c>
      <c r="T122" s="181">
        <v>0</v>
      </c>
      <c r="U122" s="181">
        <v>16</v>
      </c>
      <c r="V122" s="181">
        <v>0</v>
      </c>
      <c r="W122" s="181">
        <v>0</v>
      </c>
      <c r="X122" s="181">
        <v>11</v>
      </c>
      <c r="Y122" s="181">
        <v>0</v>
      </c>
      <c r="Z122" s="181">
        <v>0</v>
      </c>
      <c r="AA122" s="181">
        <v>0</v>
      </c>
      <c r="AB122" s="181">
        <v>0</v>
      </c>
      <c r="AC122" s="181">
        <v>0</v>
      </c>
      <c r="AD122" s="181">
        <v>0</v>
      </c>
      <c r="AE122" s="181">
        <v>0</v>
      </c>
      <c r="AF122" s="181">
        <v>0</v>
      </c>
      <c r="AG122" s="181">
        <v>0</v>
      </c>
      <c r="AH122" s="181">
        <f t="shared" si="2"/>
        <v>227</v>
      </c>
      <c r="AI122" s="201">
        <v>200</v>
      </c>
      <c r="AJ122" s="201">
        <v>0</v>
      </c>
      <c r="AK122" s="201">
        <v>0</v>
      </c>
      <c r="AL122" s="201">
        <v>0</v>
      </c>
      <c r="AM122" s="201">
        <v>0</v>
      </c>
      <c r="AN122" s="201">
        <v>0</v>
      </c>
      <c r="AO122" s="201">
        <v>0</v>
      </c>
      <c r="AP122" s="201">
        <v>0</v>
      </c>
      <c r="AQ122" s="201">
        <v>0</v>
      </c>
      <c r="AR122" s="201">
        <v>16</v>
      </c>
      <c r="AS122" s="201">
        <v>0</v>
      </c>
      <c r="AT122" s="201">
        <v>0</v>
      </c>
      <c r="AU122" s="201">
        <v>0</v>
      </c>
      <c r="AV122" s="201">
        <v>0</v>
      </c>
      <c r="AW122" s="201">
        <v>0</v>
      </c>
      <c r="AX122" s="201">
        <v>0</v>
      </c>
      <c r="AY122" s="201">
        <v>0</v>
      </c>
      <c r="AZ122" s="201">
        <v>0</v>
      </c>
      <c r="BA122" s="201">
        <v>0</v>
      </c>
      <c r="BB122" s="201">
        <v>0</v>
      </c>
      <c r="BC122" s="201">
        <v>0</v>
      </c>
      <c r="BD122" s="201">
        <v>0</v>
      </c>
      <c r="BE122" s="33">
        <f t="shared" si="3"/>
        <v>216</v>
      </c>
      <c r="BF122" t="s">
        <v>3898</v>
      </c>
    </row>
    <row r="123" spans="1:58" x14ac:dyDescent="0.2">
      <c r="A123" s="178" t="s">
        <v>436</v>
      </c>
      <c r="B123" s="178" t="s">
        <v>437</v>
      </c>
      <c r="C123" s="178" t="s">
        <v>37</v>
      </c>
      <c r="D123" s="178" t="s">
        <v>38</v>
      </c>
      <c r="E123" s="179" t="s">
        <v>135</v>
      </c>
      <c r="F123" s="60">
        <v>880000</v>
      </c>
      <c r="G123" s="178" t="s">
        <v>111</v>
      </c>
      <c r="H123" s="178" t="s">
        <v>47</v>
      </c>
      <c r="I123" s="180">
        <v>45261</v>
      </c>
      <c r="J123" s="180">
        <v>45314</v>
      </c>
      <c r="K123" s="180">
        <v>45910</v>
      </c>
      <c r="L123" s="181">
        <v>20</v>
      </c>
      <c r="M123" s="181">
        <v>0</v>
      </c>
      <c r="N123" s="181">
        <v>0</v>
      </c>
      <c r="O123" s="181">
        <v>0</v>
      </c>
      <c r="P123" s="181">
        <v>0</v>
      </c>
      <c r="Q123" s="181">
        <v>0</v>
      </c>
      <c r="R123" s="181">
        <v>0</v>
      </c>
      <c r="S123" s="181">
        <v>0</v>
      </c>
      <c r="T123" s="181">
        <v>0</v>
      </c>
      <c r="U123" s="181">
        <v>0</v>
      </c>
      <c r="V123" s="181">
        <v>0</v>
      </c>
      <c r="W123" s="181">
        <v>0</v>
      </c>
      <c r="X123" s="181">
        <v>17</v>
      </c>
      <c r="Y123" s="181">
        <v>0</v>
      </c>
      <c r="Z123" s="181">
        <v>0</v>
      </c>
      <c r="AA123" s="181">
        <v>0</v>
      </c>
      <c r="AB123" s="181">
        <v>0</v>
      </c>
      <c r="AC123" s="181">
        <v>114</v>
      </c>
      <c r="AD123" s="181">
        <v>0</v>
      </c>
      <c r="AE123" s="181">
        <v>0</v>
      </c>
      <c r="AF123" s="181">
        <v>0</v>
      </c>
      <c r="AG123" s="181">
        <v>0</v>
      </c>
      <c r="AH123" s="181">
        <f t="shared" si="2"/>
        <v>151</v>
      </c>
      <c r="AI123" s="201">
        <v>20</v>
      </c>
      <c r="AJ123" s="201">
        <v>0</v>
      </c>
      <c r="AK123" s="201">
        <v>0</v>
      </c>
      <c r="AL123" s="201">
        <v>0</v>
      </c>
      <c r="AM123" s="201">
        <v>0</v>
      </c>
      <c r="AN123" s="201">
        <v>0</v>
      </c>
      <c r="AO123" s="201">
        <v>0</v>
      </c>
      <c r="AP123" s="201">
        <v>0</v>
      </c>
      <c r="AQ123" s="201">
        <v>0</v>
      </c>
      <c r="AR123" s="201">
        <v>0</v>
      </c>
      <c r="AS123" s="201">
        <v>0</v>
      </c>
      <c r="AT123" s="201">
        <v>0</v>
      </c>
      <c r="AU123" s="201">
        <v>0</v>
      </c>
      <c r="AV123" s="201">
        <v>0</v>
      </c>
      <c r="AW123" s="201">
        <v>0</v>
      </c>
      <c r="AX123" s="201">
        <v>0</v>
      </c>
      <c r="AY123" s="201">
        <v>0</v>
      </c>
      <c r="AZ123" s="201">
        <v>114</v>
      </c>
      <c r="BA123" s="201">
        <v>0</v>
      </c>
      <c r="BB123" s="201">
        <v>0</v>
      </c>
      <c r="BC123" s="201">
        <v>0</v>
      </c>
      <c r="BD123" s="201">
        <v>0</v>
      </c>
      <c r="BE123" s="33">
        <f t="shared" si="3"/>
        <v>134</v>
      </c>
      <c r="BF123" t="s">
        <v>3898</v>
      </c>
    </row>
    <row r="124" spans="1:58" x14ac:dyDescent="0.2">
      <c r="A124" s="178" t="s">
        <v>438</v>
      </c>
      <c r="B124" s="178" t="s">
        <v>439</v>
      </c>
      <c r="C124" s="178" t="s">
        <v>37</v>
      </c>
      <c r="D124" s="178" t="s">
        <v>38</v>
      </c>
      <c r="E124" s="179" t="s">
        <v>135</v>
      </c>
      <c r="F124" s="60">
        <v>250000</v>
      </c>
      <c r="G124" s="178" t="s">
        <v>111</v>
      </c>
      <c r="H124" s="178" t="s">
        <v>41</v>
      </c>
      <c r="I124" s="180">
        <v>45160</v>
      </c>
      <c r="J124" s="180">
        <v>45160</v>
      </c>
      <c r="K124" s="180">
        <v>45614</v>
      </c>
      <c r="L124" s="181">
        <v>100</v>
      </c>
      <c r="M124" s="181">
        <v>0</v>
      </c>
      <c r="N124" s="181">
        <v>0</v>
      </c>
      <c r="O124" s="181">
        <v>0</v>
      </c>
      <c r="P124" s="181">
        <v>0</v>
      </c>
      <c r="Q124" s="181">
        <v>0</v>
      </c>
      <c r="R124" s="181">
        <v>0</v>
      </c>
      <c r="S124" s="181">
        <v>0</v>
      </c>
      <c r="T124" s="181">
        <v>0</v>
      </c>
      <c r="U124" s="181">
        <v>0</v>
      </c>
      <c r="V124" s="181">
        <v>0</v>
      </c>
      <c r="W124" s="181">
        <v>0</v>
      </c>
      <c r="X124" s="181">
        <v>0</v>
      </c>
      <c r="Y124" s="181">
        <v>0</v>
      </c>
      <c r="Z124" s="181">
        <v>0</v>
      </c>
      <c r="AA124" s="181">
        <v>0</v>
      </c>
      <c r="AB124" s="181">
        <v>0</v>
      </c>
      <c r="AC124" s="181">
        <v>0</v>
      </c>
      <c r="AD124" s="181">
        <v>0</v>
      </c>
      <c r="AE124" s="181">
        <v>0</v>
      </c>
      <c r="AF124" s="181">
        <v>0</v>
      </c>
      <c r="AG124" s="181">
        <v>0</v>
      </c>
      <c r="AH124" s="181">
        <f t="shared" si="2"/>
        <v>100</v>
      </c>
      <c r="AI124" s="201">
        <v>100</v>
      </c>
      <c r="AJ124" s="201">
        <v>0</v>
      </c>
      <c r="AK124" s="201">
        <v>0</v>
      </c>
      <c r="AL124" s="201">
        <v>0</v>
      </c>
      <c r="AM124" s="201">
        <v>0</v>
      </c>
      <c r="AN124" s="201">
        <v>0</v>
      </c>
      <c r="AO124" s="201">
        <v>0</v>
      </c>
      <c r="AP124" s="201">
        <v>0</v>
      </c>
      <c r="AQ124" s="201">
        <v>0</v>
      </c>
      <c r="AR124" s="201">
        <v>0</v>
      </c>
      <c r="AS124" s="201">
        <v>0</v>
      </c>
      <c r="AT124" s="201">
        <v>0</v>
      </c>
      <c r="AU124" s="201">
        <v>0</v>
      </c>
      <c r="AV124" s="201">
        <v>0</v>
      </c>
      <c r="AW124" s="201">
        <v>0</v>
      </c>
      <c r="AX124" s="201">
        <v>0</v>
      </c>
      <c r="AY124" s="201">
        <v>0</v>
      </c>
      <c r="AZ124" s="201">
        <v>0</v>
      </c>
      <c r="BA124" s="201">
        <v>0</v>
      </c>
      <c r="BB124" s="201">
        <v>0</v>
      </c>
      <c r="BC124" s="201">
        <v>0</v>
      </c>
      <c r="BD124" s="201">
        <v>0</v>
      </c>
      <c r="BE124" s="33">
        <f t="shared" si="3"/>
        <v>100</v>
      </c>
    </row>
    <row r="125" spans="1:58" x14ac:dyDescent="0.2">
      <c r="A125" s="178" t="s">
        <v>440</v>
      </c>
      <c r="B125" s="178" t="s">
        <v>441</v>
      </c>
      <c r="C125" s="178" t="s">
        <v>37</v>
      </c>
      <c r="D125" s="178" t="s">
        <v>38</v>
      </c>
      <c r="E125" s="179" t="s">
        <v>135</v>
      </c>
      <c r="F125" s="60">
        <v>1520000</v>
      </c>
      <c r="G125" s="178" t="s">
        <v>111</v>
      </c>
      <c r="H125" s="178" t="s">
        <v>47</v>
      </c>
      <c r="I125" s="180">
        <v>45323</v>
      </c>
      <c r="J125" s="180">
        <v>45352</v>
      </c>
      <c r="K125" s="180">
        <v>46113</v>
      </c>
      <c r="L125" s="181">
        <v>200</v>
      </c>
      <c r="M125" s="181">
        <v>0</v>
      </c>
      <c r="N125" s="181">
        <v>0</v>
      </c>
      <c r="O125" s="181">
        <v>0</v>
      </c>
      <c r="P125" s="181">
        <v>0</v>
      </c>
      <c r="Q125" s="181">
        <v>0</v>
      </c>
      <c r="R125" s="181">
        <v>0</v>
      </c>
      <c r="S125" s="181">
        <v>0</v>
      </c>
      <c r="T125" s="181">
        <v>0</v>
      </c>
      <c r="U125" s="181">
        <v>18</v>
      </c>
      <c r="V125" s="181">
        <v>0</v>
      </c>
      <c r="W125" s="181">
        <v>0</v>
      </c>
      <c r="X125" s="181">
        <v>19</v>
      </c>
      <c r="Y125" s="181">
        <v>0</v>
      </c>
      <c r="Z125" s="181">
        <v>0</v>
      </c>
      <c r="AA125" s="181">
        <v>0</v>
      </c>
      <c r="AB125" s="181">
        <v>0</v>
      </c>
      <c r="AC125" s="181">
        <v>29</v>
      </c>
      <c r="AD125" s="181">
        <v>0</v>
      </c>
      <c r="AE125" s="181">
        <v>0</v>
      </c>
      <c r="AF125" s="181">
        <v>0</v>
      </c>
      <c r="AG125" s="181">
        <v>0</v>
      </c>
      <c r="AH125" s="181">
        <f t="shared" si="2"/>
        <v>266</v>
      </c>
      <c r="AI125" s="201">
        <v>200</v>
      </c>
      <c r="AJ125" s="201">
        <v>0</v>
      </c>
      <c r="AK125" s="201">
        <v>0</v>
      </c>
      <c r="AL125" s="201">
        <v>0</v>
      </c>
      <c r="AM125" s="201">
        <v>0</v>
      </c>
      <c r="AN125" s="201">
        <v>0</v>
      </c>
      <c r="AO125" s="201">
        <v>0</v>
      </c>
      <c r="AP125" s="201">
        <v>0</v>
      </c>
      <c r="AQ125" s="201">
        <v>0</v>
      </c>
      <c r="AR125" s="201">
        <v>18</v>
      </c>
      <c r="AS125" s="201">
        <v>0</v>
      </c>
      <c r="AT125" s="201">
        <v>0</v>
      </c>
      <c r="AU125" s="201">
        <v>0</v>
      </c>
      <c r="AV125" s="201">
        <v>0</v>
      </c>
      <c r="AW125" s="201">
        <v>0</v>
      </c>
      <c r="AX125" s="201">
        <v>0</v>
      </c>
      <c r="AY125" s="201">
        <v>0</v>
      </c>
      <c r="AZ125" s="201">
        <v>29</v>
      </c>
      <c r="BA125" s="201">
        <v>0</v>
      </c>
      <c r="BB125" s="201">
        <v>0</v>
      </c>
      <c r="BC125" s="201">
        <v>0</v>
      </c>
      <c r="BD125" s="201">
        <v>0</v>
      </c>
      <c r="BE125" s="33">
        <f t="shared" si="3"/>
        <v>247</v>
      </c>
      <c r="BF125" t="s">
        <v>3898</v>
      </c>
    </row>
    <row r="126" spans="1:58" x14ac:dyDescent="0.2">
      <c r="A126" s="178" t="s">
        <v>442</v>
      </c>
      <c r="B126" s="178" t="s">
        <v>443</v>
      </c>
      <c r="C126" s="178" t="s">
        <v>37</v>
      </c>
      <c r="D126" s="178" t="s">
        <v>38</v>
      </c>
      <c r="E126" s="179" t="s">
        <v>135</v>
      </c>
      <c r="F126" s="60">
        <v>410000</v>
      </c>
      <c r="G126" s="178" t="s">
        <v>111</v>
      </c>
      <c r="H126" s="178" t="s">
        <v>47</v>
      </c>
      <c r="I126" s="180">
        <v>45108</v>
      </c>
      <c r="J126" s="180">
        <v>45261</v>
      </c>
      <c r="K126" s="180">
        <v>45778</v>
      </c>
      <c r="L126" s="181">
        <v>343</v>
      </c>
      <c r="M126" s="181">
        <v>0</v>
      </c>
      <c r="N126" s="181">
        <v>0</v>
      </c>
      <c r="O126" s="181">
        <v>0</v>
      </c>
      <c r="P126" s="181">
        <v>0</v>
      </c>
      <c r="Q126" s="181">
        <v>0</v>
      </c>
      <c r="R126" s="181">
        <v>0</v>
      </c>
      <c r="S126" s="181">
        <v>0</v>
      </c>
      <c r="T126" s="181">
        <v>0</v>
      </c>
      <c r="U126" s="181">
        <v>0</v>
      </c>
      <c r="V126" s="181">
        <v>0</v>
      </c>
      <c r="W126" s="181">
        <v>0</v>
      </c>
      <c r="X126" s="181">
        <v>0</v>
      </c>
      <c r="Y126" s="181">
        <v>0</v>
      </c>
      <c r="Z126" s="181">
        <v>0</v>
      </c>
      <c r="AA126" s="181">
        <v>0</v>
      </c>
      <c r="AB126" s="181">
        <v>0</v>
      </c>
      <c r="AC126" s="181">
        <v>0</v>
      </c>
      <c r="AD126" s="181">
        <v>0</v>
      </c>
      <c r="AE126" s="181">
        <v>0</v>
      </c>
      <c r="AF126" s="181">
        <v>0</v>
      </c>
      <c r="AG126" s="181">
        <v>0</v>
      </c>
      <c r="AH126" s="181">
        <f t="shared" si="2"/>
        <v>343</v>
      </c>
      <c r="AI126" s="201">
        <v>343</v>
      </c>
      <c r="AJ126" s="201">
        <v>0</v>
      </c>
      <c r="AK126" s="201">
        <v>0</v>
      </c>
      <c r="AL126" s="201">
        <v>0</v>
      </c>
      <c r="AM126" s="201">
        <v>0</v>
      </c>
      <c r="AN126" s="201">
        <v>0</v>
      </c>
      <c r="AO126" s="201">
        <v>0</v>
      </c>
      <c r="AP126" s="201">
        <v>0</v>
      </c>
      <c r="AQ126" s="201">
        <v>0</v>
      </c>
      <c r="AR126" s="201">
        <v>0</v>
      </c>
      <c r="AS126" s="201">
        <v>0</v>
      </c>
      <c r="AT126" s="201">
        <v>0</v>
      </c>
      <c r="AU126" s="201">
        <v>0</v>
      </c>
      <c r="AV126" s="201">
        <v>0</v>
      </c>
      <c r="AW126" s="201">
        <v>0</v>
      </c>
      <c r="AX126" s="201">
        <v>0</v>
      </c>
      <c r="AY126" s="201">
        <v>0</v>
      </c>
      <c r="AZ126" s="201">
        <v>0</v>
      </c>
      <c r="BA126" s="201">
        <v>0</v>
      </c>
      <c r="BB126" s="201">
        <v>0</v>
      </c>
      <c r="BC126" s="201">
        <v>0</v>
      </c>
      <c r="BD126" s="201">
        <v>0</v>
      </c>
      <c r="BE126" s="33">
        <f t="shared" si="3"/>
        <v>343</v>
      </c>
    </row>
    <row r="127" spans="1:58" x14ac:dyDescent="0.2">
      <c r="A127" s="178" t="s">
        <v>444</v>
      </c>
      <c r="B127" s="178" t="s">
        <v>445</v>
      </c>
      <c r="C127" s="178" t="s">
        <v>37</v>
      </c>
      <c r="D127" s="178" t="s">
        <v>38</v>
      </c>
      <c r="E127" s="179" t="s">
        <v>135</v>
      </c>
      <c r="F127" s="60">
        <v>530000</v>
      </c>
      <c r="G127" s="178" t="s">
        <v>111</v>
      </c>
      <c r="H127" s="178" t="s">
        <v>47</v>
      </c>
      <c r="I127" s="180">
        <v>45108</v>
      </c>
      <c r="J127" s="180">
        <v>45170</v>
      </c>
      <c r="K127" s="180">
        <v>45667</v>
      </c>
      <c r="L127" s="181">
        <v>217</v>
      </c>
      <c r="M127" s="181">
        <v>0</v>
      </c>
      <c r="N127" s="181">
        <v>0</v>
      </c>
      <c r="O127" s="181">
        <v>0</v>
      </c>
      <c r="P127" s="181">
        <v>0</v>
      </c>
      <c r="Q127" s="181">
        <v>0</v>
      </c>
      <c r="R127" s="181">
        <v>0</v>
      </c>
      <c r="S127" s="181">
        <v>0</v>
      </c>
      <c r="T127" s="181">
        <v>0</v>
      </c>
      <c r="U127" s="181">
        <v>0</v>
      </c>
      <c r="V127" s="181">
        <v>0</v>
      </c>
      <c r="W127" s="181">
        <v>0</v>
      </c>
      <c r="X127" s="181">
        <v>0</v>
      </c>
      <c r="Y127" s="181">
        <v>0</v>
      </c>
      <c r="Z127" s="181">
        <v>0</v>
      </c>
      <c r="AA127" s="181">
        <v>0</v>
      </c>
      <c r="AB127" s="181">
        <v>0</v>
      </c>
      <c r="AC127" s="181">
        <v>0</v>
      </c>
      <c r="AD127" s="181">
        <v>0</v>
      </c>
      <c r="AE127" s="181">
        <v>0</v>
      </c>
      <c r="AF127" s="181">
        <v>0</v>
      </c>
      <c r="AG127" s="181">
        <v>0</v>
      </c>
      <c r="AH127" s="181">
        <f t="shared" si="2"/>
        <v>217</v>
      </c>
      <c r="AI127" s="201">
        <v>217</v>
      </c>
      <c r="AJ127" s="201">
        <v>0</v>
      </c>
      <c r="AK127" s="201">
        <v>0</v>
      </c>
      <c r="AL127" s="201">
        <v>0</v>
      </c>
      <c r="AM127" s="201">
        <v>0</v>
      </c>
      <c r="AN127" s="201">
        <v>0</v>
      </c>
      <c r="AO127" s="201">
        <v>0</v>
      </c>
      <c r="AP127" s="201">
        <v>0</v>
      </c>
      <c r="AQ127" s="201">
        <v>0</v>
      </c>
      <c r="AR127" s="201">
        <v>0</v>
      </c>
      <c r="AS127" s="201">
        <v>0</v>
      </c>
      <c r="AT127" s="201">
        <v>0</v>
      </c>
      <c r="AU127" s="201">
        <v>0</v>
      </c>
      <c r="AV127" s="201">
        <v>0</v>
      </c>
      <c r="AW127" s="201">
        <v>0</v>
      </c>
      <c r="AX127" s="201">
        <v>0</v>
      </c>
      <c r="AY127" s="201">
        <v>0</v>
      </c>
      <c r="AZ127" s="201">
        <v>0</v>
      </c>
      <c r="BA127" s="201">
        <v>0</v>
      </c>
      <c r="BB127" s="201">
        <v>0</v>
      </c>
      <c r="BC127" s="201">
        <v>0</v>
      </c>
      <c r="BD127" s="201">
        <v>0</v>
      </c>
      <c r="BE127" s="33">
        <f t="shared" si="3"/>
        <v>217</v>
      </c>
    </row>
    <row r="128" spans="1:58" x14ac:dyDescent="0.2">
      <c r="A128" s="178" t="s">
        <v>446</v>
      </c>
      <c r="B128" s="178" t="s">
        <v>447</v>
      </c>
      <c r="C128" s="178" t="s">
        <v>37</v>
      </c>
      <c r="D128" s="178" t="s">
        <v>38</v>
      </c>
      <c r="E128" s="179" t="s">
        <v>135</v>
      </c>
      <c r="F128" s="60">
        <v>420000</v>
      </c>
      <c r="G128" s="178" t="s">
        <v>111</v>
      </c>
      <c r="H128" s="178" t="s">
        <v>47</v>
      </c>
      <c r="I128" s="180">
        <v>45450</v>
      </c>
      <c r="J128" s="180">
        <v>45389</v>
      </c>
      <c r="K128" s="180">
        <v>45777</v>
      </c>
      <c r="L128" s="181">
        <v>35</v>
      </c>
      <c r="M128" s="181">
        <v>0</v>
      </c>
      <c r="N128" s="181">
        <v>0</v>
      </c>
      <c r="O128" s="181">
        <v>0</v>
      </c>
      <c r="P128" s="181">
        <v>0</v>
      </c>
      <c r="Q128" s="181">
        <v>0</v>
      </c>
      <c r="R128" s="181">
        <v>0</v>
      </c>
      <c r="S128" s="181">
        <v>0</v>
      </c>
      <c r="T128" s="181">
        <v>0</v>
      </c>
      <c r="U128" s="181">
        <v>0</v>
      </c>
      <c r="V128" s="181">
        <v>0</v>
      </c>
      <c r="W128" s="181">
        <v>0</v>
      </c>
      <c r="X128" s="181">
        <v>0</v>
      </c>
      <c r="Y128" s="181">
        <v>0</v>
      </c>
      <c r="Z128" s="181">
        <v>0</v>
      </c>
      <c r="AA128" s="181">
        <v>0</v>
      </c>
      <c r="AB128" s="181">
        <v>0</v>
      </c>
      <c r="AC128" s="181">
        <v>159</v>
      </c>
      <c r="AD128" s="181">
        <v>0</v>
      </c>
      <c r="AE128" s="181">
        <v>0</v>
      </c>
      <c r="AF128" s="181">
        <v>0</v>
      </c>
      <c r="AG128" s="181">
        <v>0</v>
      </c>
      <c r="AH128" s="181">
        <f t="shared" si="2"/>
        <v>194</v>
      </c>
      <c r="AI128" s="201">
        <v>35</v>
      </c>
      <c r="AJ128" s="201">
        <v>0</v>
      </c>
      <c r="AK128" s="201">
        <v>0</v>
      </c>
      <c r="AL128" s="201">
        <v>0</v>
      </c>
      <c r="AM128" s="201">
        <v>0</v>
      </c>
      <c r="AN128" s="201">
        <v>0</v>
      </c>
      <c r="AO128" s="201">
        <v>0</v>
      </c>
      <c r="AP128" s="201">
        <v>0</v>
      </c>
      <c r="AQ128" s="201">
        <v>0</v>
      </c>
      <c r="AR128" s="201">
        <v>0</v>
      </c>
      <c r="AS128" s="201">
        <v>0</v>
      </c>
      <c r="AT128" s="201">
        <v>0</v>
      </c>
      <c r="AU128" s="201">
        <v>0</v>
      </c>
      <c r="AV128" s="201">
        <v>0</v>
      </c>
      <c r="AW128" s="201">
        <v>0</v>
      </c>
      <c r="AX128" s="201">
        <v>0</v>
      </c>
      <c r="AY128" s="201">
        <v>0</v>
      </c>
      <c r="AZ128" s="201">
        <v>159</v>
      </c>
      <c r="BA128" s="201">
        <v>0</v>
      </c>
      <c r="BB128" s="201">
        <v>0</v>
      </c>
      <c r="BC128" s="201">
        <v>0</v>
      </c>
      <c r="BD128" s="201">
        <v>0</v>
      </c>
      <c r="BE128" s="33">
        <f t="shared" si="3"/>
        <v>194</v>
      </c>
    </row>
    <row r="129" spans="1:58" s="9" customFormat="1" ht="13.5" thickBot="1" x14ac:dyDescent="0.25">
      <c r="A129" s="183" t="s">
        <v>448</v>
      </c>
      <c r="B129" s="183" t="s">
        <v>449</v>
      </c>
      <c r="C129" s="183" t="s">
        <v>37</v>
      </c>
      <c r="D129" s="183" t="s">
        <v>38</v>
      </c>
      <c r="E129" s="184" t="s">
        <v>152</v>
      </c>
      <c r="F129" s="185">
        <v>10000</v>
      </c>
      <c r="G129" s="183" t="s">
        <v>153</v>
      </c>
      <c r="H129" s="183" t="s">
        <v>47</v>
      </c>
      <c r="I129" s="186">
        <v>45159</v>
      </c>
      <c r="J129" s="186">
        <v>45139</v>
      </c>
      <c r="K129" s="186">
        <v>45580</v>
      </c>
      <c r="L129" s="187">
        <v>0</v>
      </c>
      <c r="M129" s="187">
        <v>0</v>
      </c>
      <c r="N129" s="187">
        <v>0</v>
      </c>
      <c r="O129" s="187">
        <v>0</v>
      </c>
      <c r="P129" s="187">
        <v>0</v>
      </c>
      <c r="Q129" s="187">
        <v>0</v>
      </c>
      <c r="R129" s="187">
        <v>0</v>
      </c>
      <c r="S129" s="187">
        <v>0</v>
      </c>
      <c r="T129" s="187">
        <v>0</v>
      </c>
      <c r="U129" s="187">
        <v>0</v>
      </c>
      <c r="V129" s="187">
        <v>0</v>
      </c>
      <c r="W129" s="187">
        <v>0</v>
      </c>
      <c r="X129" s="187">
        <v>0</v>
      </c>
      <c r="Y129" s="187">
        <v>0</v>
      </c>
      <c r="Z129" s="187">
        <v>0</v>
      </c>
      <c r="AA129" s="187">
        <v>0</v>
      </c>
      <c r="AB129" s="187">
        <v>0</v>
      </c>
      <c r="AC129" s="187">
        <v>1</v>
      </c>
      <c r="AD129" s="187">
        <v>0</v>
      </c>
      <c r="AE129" s="187">
        <v>0</v>
      </c>
      <c r="AF129" s="187">
        <v>0</v>
      </c>
      <c r="AG129" s="187">
        <v>0</v>
      </c>
      <c r="AH129" s="187">
        <f t="shared" si="2"/>
        <v>1</v>
      </c>
      <c r="AI129" s="202">
        <v>0</v>
      </c>
      <c r="AJ129" s="202">
        <v>0</v>
      </c>
      <c r="AK129" s="202">
        <v>0</v>
      </c>
      <c r="AL129" s="202">
        <v>0</v>
      </c>
      <c r="AM129" s="202">
        <v>0</v>
      </c>
      <c r="AN129" s="202">
        <v>0</v>
      </c>
      <c r="AO129" s="202">
        <v>0</v>
      </c>
      <c r="AP129" s="202">
        <v>0</v>
      </c>
      <c r="AQ129" s="202">
        <v>0</v>
      </c>
      <c r="AR129" s="202">
        <v>0</v>
      </c>
      <c r="AS129" s="202">
        <v>0</v>
      </c>
      <c r="AT129" s="202">
        <v>0</v>
      </c>
      <c r="AU129" s="202">
        <v>0</v>
      </c>
      <c r="AV129" s="202">
        <v>0</v>
      </c>
      <c r="AW129" s="202">
        <v>0</v>
      </c>
      <c r="AX129" s="202">
        <v>0</v>
      </c>
      <c r="AY129" s="202">
        <v>0</v>
      </c>
      <c r="AZ129" s="202">
        <v>1</v>
      </c>
      <c r="BA129" s="202">
        <v>0</v>
      </c>
      <c r="BB129" s="202">
        <v>0</v>
      </c>
      <c r="BC129" s="202">
        <v>0</v>
      </c>
      <c r="BD129" s="202">
        <v>0</v>
      </c>
      <c r="BE129" s="33">
        <f t="shared" si="3"/>
        <v>1</v>
      </c>
    </row>
    <row r="130" spans="1:58" x14ac:dyDescent="0.2">
      <c r="A130" s="178" t="s">
        <v>450</v>
      </c>
      <c r="B130" s="178" t="s">
        <v>451</v>
      </c>
      <c r="C130" s="178" t="s">
        <v>37</v>
      </c>
      <c r="D130" s="178" t="s">
        <v>38</v>
      </c>
      <c r="E130" s="179" t="s">
        <v>73</v>
      </c>
      <c r="F130" s="60">
        <v>170000</v>
      </c>
      <c r="G130" s="178" t="s">
        <v>74</v>
      </c>
      <c r="H130" s="178" t="s">
        <v>47</v>
      </c>
      <c r="I130" s="180">
        <v>45096</v>
      </c>
      <c r="J130" s="180">
        <v>45142</v>
      </c>
      <c r="K130" s="180">
        <v>45611</v>
      </c>
      <c r="L130" s="181">
        <v>15</v>
      </c>
      <c r="M130" s="181">
        <v>0</v>
      </c>
      <c r="N130" s="181">
        <v>0</v>
      </c>
      <c r="O130" s="181">
        <v>0</v>
      </c>
      <c r="P130" s="181">
        <v>0</v>
      </c>
      <c r="Q130" s="181">
        <v>0</v>
      </c>
      <c r="R130" s="181">
        <v>0</v>
      </c>
      <c r="S130" s="181">
        <v>0</v>
      </c>
      <c r="T130" s="181">
        <v>0</v>
      </c>
      <c r="U130" s="181">
        <v>0</v>
      </c>
      <c r="V130" s="181">
        <v>0</v>
      </c>
      <c r="W130" s="181">
        <v>33</v>
      </c>
      <c r="X130" s="181">
        <v>0</v>
      </c>
      <c r="Y130" s="181">
        <v>0</v>
      </c>
      <c r="Z130" s="181">
        <v>0</v>
      </c>
      <c r="AA130" s="181">
        <v>0</v>
      </c>
      <c r="AB130" s="181">
        <v>0</v>
      </c>
      <c r="AC130" s="181">
        <v>23</v>
      </c>
      <c r="AD130" s="181">
        <v>0</v>
      </c>
      <c r="AE130" s="181">
        <v>0</v>
      </c>
      <c r="AF130" s="181">
        <v>0</v>
      </c>
      <c r="AG130" s="181">
        <v>0</v>
      </c>
      <c r="AH130" s="181">
        <f t="shared" si="2"/>
        <v>71</v>
      </c>
      <c r="AI130" s="201">
        <v>15</v>
      </c>
      <c r="AJ130" s="201">
        <v>0</v>
      </c>
      <c r="AK130" s="201">
        <v>0</v>
      </c>
      <c r="AL130" s="201">
        <v>0</v>
      </c>
      <c r="AM130" s="201">
        <v>0</v>
      </c>
      <c r="AN130" s="201">
        <v>0</v>
      </c>
      <c r="AO130" s="201">
        <v>0</v>
      </c>
      <c r="AP130" s="201">
        <v>0</v>
      </c>
      <c r="AQ130" s="201">
        <v>0</v>
      </c>
      <c r="AR130" s="201">
        <v>0</v>
      </c>
      <c r="AS130" s="201">
        <v>0</v>
      </c>
      <c r="AT130" s="201">
        <v>33</v>
      </c>
      <c r="AU130" s="201">
        <v>0</v>
      </c>
      <c r="AV130" s="201">
        <v>0</v>
      </c>
      <c r="AW130" s="201">
        <v>0</v>
      </c>
      <c r="AX130" s="201">
        <v>0</v>
      </c>
      <c r="AY130" s="201">
        <v>0</v>
      </c>
      <c r="AZ130" s="201">
        <v>23</v>
      </c>
      <c r="BA130" s="201">
        <v>0</v>
      </c>
      <c r="BB130" s="201">
        <v>0</v>
      </c>
      <c r="BC130" s="201">
        <v>0</v>
      </c>
      <c r="BD130" s="201">
        <v>0</v>
      </c>
      <c r="BE130" s="33">
        <f t="shared" si="3"/>
        <v>71</v>
      </c>
    </row>
    <row r="131" spans="1:58" s="9" customFormat="1" ht="13.5" thickBot="1" x14ac:dyDescent="0.25">
      <c r="A131" s="183" t="s">
        <v>452</v>
      </c>
      <c r="B131" s="183" t="s">
        <v>453</v>
      </c>
      <c r="C131" s="183" t="s">
        <v>37</v>
      </c>
      <c r="D131" s="183" t="s">
        <v>38</v>
      </c>
      <c r="E131" s="184" t="s">
        <v>73</v>
      </c>
      <c r="F131" s="185">
        <v>0</v>
      </c>
      <c r="G131" s="183" t="s">
        <v>167</v>
      </c>
      <c r="H131" s="183" t="s">
        <v>75</v>
      </c>
      <c r="I131" s="186">
        <v>45202</v>
      </c>
      <c r="J131" s="186" t="s">
        <v>66</v>
      </c>
      <c r="K131" s="186">
        <v>45812</v>
      </c>
      <c r="L131" s="187">
        <v>0</v>
      </c>
      <c r="M131" s="187">
        <v>0</v>
      </c>
      <c r="N131" s="187">
        <v>0</v>
      </c>
      <c r="O131" s="187">
        <v>0</v>
      </c>
      <c r="P131" s="187">
        <v>0</v>
      </c>
      <c r="Q131" s="187">
        <v>0</v>
      </c>
      <c r="R131" s="187">
        <v>0</v>
      </c>
      <c r="S131" s="187">
        <v>0</v>
      </c>
      <c r="T131" s="187">
        <v>0</v>
      </c>
      <c r="U131" s="187">
        <v>0</v>
      </c>
      <c r="V131" s="187">
        <v>0</v>
      </c>
      <c r="W131" s="187">
        <v>11</v>
      </c>
      <c r="X131" s="187">
        <v>0</v>
      </c>
      <c r="Y131" s="187">
        <v>0</v>
      </c>
      <c r="Z131" s="187">
        <v>0</v>
      </c>
      <c r="AA131" s="187">
        <v>0</v>
      </c>
      <c r="AB131" s="187">
        <v>0</v>
      </c>
      <c r="AC131" s="187">
        <v>0</v>
      </c>
      <c r="AD131" s="187">
        <v>0</v>
      </c>
      <c r="AE131" s="187">
        <v>0</v>
      </c>
      <c r="AF131" s="187">
        <v>0</v>
      </c>
      <c r="AG131" s="187">
        <v>0</v>
      </c>
      <c r="AH131" s="187">
        <f t="shared" ref="AH131:AH194" si="4">SUM(L131:AG131)</f>
        <v>11</v>
      </c>
      <c r="AI131" s="202">
        <v>0</v>
      </c>
      <c r="AJ131" s="202">
        <v>0</v>
      </c>
      <c r="AK131" s="202">
        <v>0</v>
      </c>
      <c r="AL131" s="202">
        <v>0</v>
      </c>
      <c r="AM131" s="202">
        <v>0</v>
      </c>
      <c r="AN131" s="202">
        <v>0</v>
      </c>
      <c r="AO131" s="202">
        <v>0</v>
      </c>
      <c r="AP131" s="202">
        <v>0</v>
      </c>
      <c r="AQ131" s="202">
        <v>0</v>
      </c>
      <c r="AR131" s="202">
        <v>0</v>
      </c>
      <c r="AS131" s="202">
        <v>0</v>
      </c>
      <c r="AT131" s="202">
        <v>11</v>
      </c>
      <c r="AU131" s="202">
        <v>0</v>
      </c>
      <c r="AV131" s="202">
        <v>0</v>
      </c>
      <c r="AW131" s="202">
        <v>0</v>
      </c>
      <c r="AX131" s="202">
        <v>0</v>
      </c>
      <c r="AY131" s="202">
        <v>0</v>
      </c>
      <c r="AZ131" s="202">
        <v>0</v>
      </c>
      <c r="BA131" s="202">
        <v>0</v>
      </c>
      <c r="BB131" s="202">
        <v>0</v>
      </c>
      <c r="BC131" s="202">
        <v>0</v>
      </c>
      <c r="BD131" s="202">
        <v>0</v>
      </c>
      <c r="BE131" s="33">
        <f t="shared" ref="BE131:BE194" si="5">SUM(AI131:BD131)</f>
        <v>11</v>
      </c>
    </row>
    <row r="132" spans="1:58" x14ac:dyDescent="0.2">
      <c r="A132" s="178" t="s">
        <v>454</v>
      </c>
      <c r="B132" s="178" t="s">
        <v>455</v>
      </c>
      <c r="C132" s="178" t="s">
        <v>37</v>
      </c>
      <c r="D132" s="178" t="s">
        <v>38</v>
      </c>
      <c r="E132" s="179" t="s">
        <v>252</v>
      </c>
      <c r="F132" s="60">
        <v>3310000</v>
      </c>
      <c r="G132" s="178" t="s">
        <v>253</v>
      </c>
      <c r="H132" s="178" t="s">
        <v>47</v>
      </c>
      <c r="I132" s="180">
        <v>45488</v>
      </c>
      <c r="J132" s="180">
        <v>45506</v>
      </c>
      <c r="K132" s="180">
        <v>46090</v>
      </c>
      <c r="L132" s="181">
        <v>0</v>
      </c>
      <c r="M132" s="181">
        <v>0</v>
      </c>
      <c r="N132" s="181">
        <v>0</v>
      </c>
      <c r="O132" s="181">
        <v>0</v>
      </c>
      <c r="P132" s="181">
        <v>0</v>
      </c>
      <c r="Q132" s="181">
        <v>0</v>
      </c>
      <c r="R132" s="181">
        <v>0</v>
      </c>
      <c r="S132" s="181">
        <v>0</v>
      </c>
      <c r="T132" s="181">
        <v>0</v>
      </c>
      <c r="U132" s="181">
        <v>0</v>
      </c>
      <c r="V132" s="181">
        <v>0</v>
      </c>
      <c r="W132" s="181">
        <v>20</v>
      </c>
      <c r="X132" s="181">
        <v>0</v>
      </c>
      <c r="Y132" s="181">
        <v>0</v>
      </c>
      <c r="Z132" s="181">
        <v>0</v>
      </c>
      <c r="AA132" s="181">
        <v>0</v>
      </c>
      <c r="AB132" s="181">
        <v>0</v>
      </c>
      <c r="AC132" s="181">
        <v>0</v>
      </c>
      <c r="AD132" s="181">
        <v>0</v>
      </c>
      <c r="AE132" s="181">
        <v>0</v>
      </c>
      <c r="AF132" s="181">
        <v>0</v>
      </c>
      <c r="AG132" s="181">
        <v>0</v>
      </c>
      <c r="AH132" s="181">
        <f t="shared" si="4"/>
        <v>20</v>
      </c>
      <c r="AI132" s="201">
        <v>0</v>
      </c>
      <c r="AJ132" s="201">
        <v>0</v>
      </c>
      <c r="AK132" s="201">
        <v>0</v>
      </c>
      <c r="AL132" s="201">
        <v>0</v>
      </c>
      <c r="AM132" s="201">
        <v>0</v>
      </c>
      <c r="AN132" s="201">
        <v>0</v>
      </c>
      <c r="AO132" s="201">
        <v>0</v>
      </c>
      <c r="AP132" s="201">
        <v>0</v>
      </c>
      <c r="AQ132" s="201">
        <v>0</v>
      </c>
      <c r="AR132" s="201">
        <v>0</v>
      </c>
      <c r="AS132" s="201">
        <v>0</v>
      </c>
      <c r="AT132" s="201">
        <v>20</v>
      </c>
      <c r="AU132" s="201">
        <v>0</v>
      </c>
      <c r="AV132" s="201">
        <v>0</v>
      </c>
      <c r="AW132" s="201">
        <v>0</v>
      </c>
      <c r="AX132" s="201">
        <v>0</v>
      </c>
      <c r="AY132" s="201">
        <v>0</v>
      </c>
      <c r="AZ132" s="201">
        <v>0</v>
      </c>
      <c r="BA132" s="201">
        <v>0</v>
      </c>
      <c r="BB132" s="201">
        <v>0</v>
      </c>
      <c r="BC132" s="201">
        <v>0</v>
      </c>
      <c r="BD132" s="201">
        <v>0</v>
      </c>
      <c r="BE132" s="33">
        <f t="shared" si="5"/>
        <v>20</v>
      </c>
    </row>
    <row r="133" spans="1:58" x14ac:dyDescent="0.2">
      <c r="A133" s="178" t="s">
        <v>456</v>
      </c>
      <c r="B133" s="178" t="s">
        <v>457</v>
      </c>
      <c r="C133" s="178" t="s">
        <v>37</v>
      </c>
      <c r="D133" s="178" t="s">
        <v>38</v>
      </c>
      <c r="E133" s="179" t="s">
        <v>135</v>
      </c>
      <c r="F133" s="60">
        <v>790000</v>
      </c>
      <c r="G133" s="178" t="s">
        <v>111</v>
      </c>
      <c r="H133" s="178" t="s">
        <v>47</v>
      </c>
      <c r="I133" s="180">
        <v>45245</v>
      </c>
      <c r="J133" s="180">
        <v>45294</v>
      </c>
      <c r="K133" s="180">
        <v>45757</v>
      </c>
      <c r="L133" s="181">
        <v>8</v>
      </c>
      <c r="M133" s="181">
        <v>0</v>
      </c>
      <c r="N133" s="181">
        <v>0</v>
      </c>
      <c r="O133" s="181">
        <v>0</v>
      </c>
      <c r="P133" s="181">
        <v>0</v>
      </c>
      <c r="Q133" s="181">
        <v>0</v>
      </c>
      <c r="R133" s="181">
        <v>0</v>
      </c>
      <c r="S133" s="181">
        <v>0</v>
      </c>
      <c r="T133" s="181">
        <v>0</v>
      </c>
      <c r="U133" s="181">
        <v>0</v>
      </c>
      <c r="V133" s="181">
        <v>0</v>
      </c>
      <c r="W133" s="181">
        <v>22</v>
      </c>
      <c r="X133" s="181">
        <v>0</v>
      </c>
      <c r="Y133" s="181">
        <v>0</v>
      </c>
      <c r="Z133" s="181">
        <v>0</v>
      </c>
      <c r="AA133" s="181">
        <v>0</v>
      </c>
      <c r="AB133" s="181">
        <v>0</v>
      </c>
      <c r="AC133" s="181">
        <v>0</v>
      </c>
      <c r="AD133" s="181">
        <v>0</v>
      </c>
      <c r="AE133" s="181">
        <v>0</v>
      </c>
      <c r="AF133" s="181">
        <v>0</v>
      </c>
      <c r="AG133" s="181">
        <v>0</v>
      </c>
      <c r="AH133" s="181">
        <f t="shared" si="4"/>
        <v>30</v>
      </c>
      <c r="AI133" s="201">
        <v>8</v>
      </c>
      <c r="AJ133" s="201">
        <v>0</v>
      </c>
      <c r="AK133" s="201">
        <v>0</v>
      </c>
      <c r="AL133" s="201">
        <v>0</v>
      </c>
      <c r="AM133" s="201">
        <v>0</v>
      </c>
      <c r="AN133" s="201">
        <v>0</v>
      </c>
      <c r="AO133" s="201">
        <v>0</v>
      </c>
      <c r="AP133" s="201">
        <v>0</v>
      </c>
      <c r="AQ133" s="201">
        <v>0</v>
      </c>
      <c r="AR133" s="201">
        <v>0</v>
      </c>
      <c r="AS133" s="201">
        <v>0</v>
      </c>
      <c r="AT133" s="201">
        <v>22</v>
      </c>
      <c r="AU133" s="201">
        <v>0</v>
      </c>
      <c r="AV133" s="201">
        <v>0</v>
      </c>
      <c r="AW133" s="201">
        <v>0</v>
      </c>
      <c r="AX133" s="201">
        <v>0</v>
      </c>
      <c r="AY133" s="201">
        <v>0</v>
      </c>
      <c r="AZ133" s="201">
        <v>0</v>
      </c>
      <c r="BA133" s="201">
        <v>0</v>
      </c>
      <c r="BB133" s="201">
        <v>0</v>
      </c>
      <c r="BC133" s="201">
        <v>0</v>
      </c>
      <c r="BD133" s="201">
        <v>0</v>
      </c>
      <c r="BE133" s="33">
        <f t="shared" si="5"/>
        <v>30</v>
      </c>
    </row>
    <row r="134" spans="1:58" s="9" customFormat="1" ht="13.5" hidden="1" thickBot="1" x14ac:dyDescent="0.25">
      <c r="A134" s="183" t="s">
        <v>458</v>
      </c>
      <c r="B134" s="183" t="s">
        <v>459</v>
      </c>
      <c r="C134" s="183" t="s">
        <v>37</v>
      </c>
      <c r="D134" s="183" t="s">
        <v>38</v>
      </c>
      <c r="E134" s="184" t="s">
        <v>82</v>
      </c>
      <c r="F134" s="185">
        <v>1059000</v>
      </c>
      <c r="G134" s="183" t="s">
        <v>83</v>
      </c>
      <c r="H134" s="183" t="s">
        <v>47</v>
      </c>
      <c r="I134" s="186">
        <v>44778</v>
      </c>
      <c r="J134" s="186">
        <v>44802</v>
      </c>
      <c r="K134" s="186">
        <v>45352</v>
      </c>
      <c r="L134" s="187">
        <v>25</v>
      </c>
      <c r="M134" s="187">
        <v>0</v>
      </c>
      <c r="N134" s="187">
        <v>0</v>
      </c>
      <c r="O134" s="187">
        <v>0</v>
      </c>
      <c r="P134" s="187">
        <v>0</v>
      </c>
      <c r="Q134" s="187">
        <v>0</v>
      </c>
      <c r="R134" s="187">
        <v>0</v>
      </c>
      <c r="S134" s="187">
        <v>0</v>
      </c>
      <c r="T134" s="187">
        <v>0</v>
      </c>
      <c r="U134" s="187">
        <v>0</v>
      </c>
      <c r="V134" s="187">
        <v>249</v>
      </c>
      <c r="W134" s="187">
        <v>0</v>
      </c>
      <c r="X134" s="187">
        <v>0</v>
      </c>
      <c r="Y134" s="187">
        <v>0</v>
      </c>
      <c r="Z134" s="187">
        <v>0</v>
      </c>
      <c r="AA134" s="187">
        <v>0</v>
      </c>
      <c r="AB134" s="187">
        <v>0</v>
      </c>
      <c r="AC134" s="187">
        <v>0</v>
      </c>
      <c r="AD134" s="187">
        <v>0</v>
      </c>
      <c r="AE134" s="187">
        <v>0</v>
      </c>
      <c r="AF134" s="187">
        <v>0</v>
      </c>
      <c r="AG134" s="187">
        <v>0</v>
      </c>
      <c r="AH134" s="187">
        <f t="shared" si="4"/>
        <v>274</v>
      </c>
      <c r="AI134" s="202">
        <v>25</v>
      </c>
      <c r="AJ134" s="202">
        <v>0</v>
      </c>
      <c r="AK134" s="202">
        <v>0</v>
      </c>
      <c r="AL134" s="202">
        <v>0</v>
      </c>
      <c r="AM134" s="202">
        <v>0</v>
      </c>
      <c r="AN134" s="202">
        <v>0</v>
      </c>
      <c r="AO134" s="202">
        <v>0</v>
      </c>
      <c r="AP134" s="202">
        <v>0</v>
      </c>
      <c r="AQ134" s="202">
        <v>0</v>
      </c>
      <c r="AR134" s="202">
        <v>0</v>
      </c>
      <c r="AS134" s="202">
        <v>249</v>
      </c>
      <c r="AT134" s="202">
        <v>0</v>
      </c>
      <c r="AU134" s="202">
        <v>0</v>
      </c>
      <c r="AV134" s="202">
        <v>0</v>
      </c>
      <c r="AW134" s="202">
        <v>0</v>
      </c>
      <c r="AX134" s="202">
        <v>0</v>
      </c>
      <c r="AY134" s="202">
        <v>0</v>
      </c>
      <c r="AZ134" s="202">
        <v>0</v>
      </c>
      <c r="BA134" s="202">
        <v>0</v>
      </c>
      <c r="BB134" s="202">
        <v>0</v>
      </c>
      <c r="BC134" s="202">
        <v>0</v>
      </c>
      <c r="BD134" s="202">
        <v>0</v>
      </c>
      <c r="BE134" s="33">
        <f t="shared" si="5"/>
        <v>274</v>
      </c>
    </row>
    <row r="135" spans="1:58" x14ac:dyDescent="0.2">
      <c r="A135" s="178" t="s">
        <v>460</v>
      </c>
      <c r="B135" s="178" t="s">
        <v>461</v>
      </c>
      <c r="C135" s="178" t="s">
        <v>37</v>
      </c>
      <c r="D135" s="178" t="s">
        <v>38</v>
      </c>
      <c r="E135" s="179" t="s">
        <v>135</v>
      </c>
      <c r="F135" s="60">
        <v>1240000</v>
      </c>
      <c r="G135" s="178" t="s">
        <v>111</v>
      </c>
      <c r="H135" s="178" t="s">
        <v>41</v>
      </c>
      <c r="I135" s="180">
        <v>45306</v>
      </c>
      <c r="J135" s="180">
        <v>45397</v>
      </c>
      <c r="K135" s="180">
        <v>45763</v>
      </c>
      <c r="L135" s="181">
        <v>0</v>
      </c>
      <c r="M135" s="181">
        <v>0</v>
      </c>
      <c r="N135" s="181">
        <v>0</v>
      </c>
      <c r="O135" s="181">
        <v>0</v>
      </c>
      <c r="P135" s="181">
        <v>0</v>
      </c>
      <c r="Q135" s="181">
        <v>0</v>
      </c>
      <c r="R135" s="181">
        <v>0</v>
      </c>
      <c r="S135" s="181">
        <v>0</v>
      </c>
      <c r="T135" s="181">
        <v>0</v>
      </c>
      <c r="U135" s="181">
        <v>0</v>
      </c>
      <c r="V135" s="181">
        <v>0</v>
      </c>
      <c r="W135" s="181">
        <v>0</v>
      </c>
      <c r="X135" s="181">
        <v>20</v>
      </c>
      <c r="Y135" s="181">
        <v>0</v>
      </c>
      <c r="Z135" s="181">
        <v>0</v>
      </c>
      <c r="AA135" s="181">
        <v>0</v>
      </c>
      <c r="AB135" s="181">
        <v>0</v>
      </c>
      <c r="AC135" s="181">
        <v>216</v>
      </c>
      <c r="AD135" s="181">
        <v>0</v>
      </c>
      <c r="AE135" s="181">
        <v>0</v>
      </c>
      <c r="AF135" s="181">
        <v>0</v>
      </c>
      <c r="AG135" s="181">
        <v>0</v>
      </c>
      <c r="AH135" s="181">
        <f t="shared" si="4"/>
        <v>236</v>
      </c>
      <c r="AI135" s="201">
        <v>0</v>
      </c>
      <c r="AJ135" s="201">
        <v>0</v>
      </c>
      <c r="AK135" s="201">
        <v>0</v>
      </c>
      <c r="AL135" s="201">
        <v>0</v>
      </c>
      <c r="AM135" s="201">
        <v>0</v>
      </c>
      <c r="AN135" s="201">
        <v>0</v>
      </c>
      <c r="AO135" s="201">
        <v>0</v>
      </c>
      <c r="AP135" s="201">
        <v>0</v>
      </c>
      <c r="AQ135" s="201">
        <v>0</v>
      </c>
      <c r="AR135" s="201">
        <v>0</v>
      </c>
      <c r="AS135" s="201">
        <v>0</v>
      </c>
      <c r="AT135" s="201">
        <v>0</v>
      </c>
      <c r="AU135" s="201">
        <v>0</v>
      </c>
      <c r="AV135" s="201">
        <v>0</v>
      </c>
      <c r="AW135" s="201">
        <v>0</v>
      </c>
      <c r="AX135" s="201">
        <v>0</v>
      </c>
      <c r="AY135" s="201">
        <v>0</v>
      </c>
      <c r="AZ135" s="201">
        <v>216</v>
      </c>
      <c r="BA135" s="201">
        <v>0</v>
      </c>
      <c r="BB135" s="201">
        <v>0</v>
      </c>
      <c r="BC135" s="201">
        <v>0</v>
      </c>
      <c r="BD135" s="201">
        <v>0</v>
      </c>
      <c r="BE135" s="33">
        <f t="shared" si="5"/>
        <v>216</v>
      </c>
      <c r="BF135" t="s">
        <v>3898</v>
      </c>
    </row>
    <row r="136" spans="1:58" s="9" customFormat="1" ht="13.5" thickBot="1" x14ac:dyDescent="0.25">
      <c r="A136" s="183" t="s">
        <v>462</v>
      </c>
      <c r="B136" s="183" t="s">
        <v>463</v>
      </c>
      <c r="C136" s="183" t="s">
        <v>37</v>
      </c>
      <c r="D136" s="183" t="s">
        <v>38</v>
      </c>
      <c r="E136" s="184" t="s">
        <v>135</v>
      </c>
      <c r="F136" s="185">
        <v>30000</v>
      </c>
      <c r="G136" s="183" t="s">
        <v>111</v>
      </c>
      <c r="H136" s="183" t="s">
        <v>41</v>
      </c>
      <c r="I136" s="186">
        <v>45474</v>
      </c>
      <c r="J136" s="186" t="s">
        <v>66</v>
      </c>
      <c r="K136" s="186">
        <v>45771</v>
      </c>
      <c r="L136" s="187">
        <v>0</v>
      </c>
      <c r="M136" s="187">
        <v>0</v>
      </c>
      <c r="N136" s="187">
        <v>0</v>
      </c>
      <c r="O136" s="187">
        <v>0</v>
      </c>
      <c r="P136" s="187">
        <v>0</v>
      </c>
      <c r="Q136" s="187">
        <v>0</v>
      </c>
      <c r="R136" s="187">
        <v>0</v>
      </c>
      <c r="S136" s="187">
        <v>0</v>
      </c>
      <c r="T136" s="187">
        <v>0</v>
      </c>
      <c r="U136" s="187">
        <v>0</v>
      </c>
      <c r="V136" s="187">
        <v>0</v>
      </c>
      <c r="W136" s="187">
        <v>0</v>
      </c>
      <c r="X136" s="187">
        <v>18</v>
      </c>
      <c r="Y136" s="187">
        <v>0</v>
      </c>
      <c r="Z136" s="187">
        <v>0</v>
      </c>
      <c r="AA136" s="187">
        <v>0</v>
      </c>
      <c r="AB136" s="187">
        <v>0</v>
      </c>
      <c r="AC136" s="187">
        <v>5</v>
      </c>
      <c r="AD136" s="187">
        <v>0</v>
      </c>
      <c r="AE136" s="187">
        <v>0</v>
      </c>
      <c r="AF136" s="187">
        <v>0</v>
      </c>
      <c r="AG136" s="187">
        <v>0</v>
      </c>
      <c r="AH136" s="187">
        <f t="shared" si="4"/>
        <v>23</v>
      </c>
      <c r="AI136" s="202">
        <v>0</v>
      </c>
      <c r="AJ136" s="202">
        <v>0</v>
      </c>
      <c r="AK136" s="202">
        <v>0</v>
      </c>
      <c r="AL136" s="202">
        <v>0</v>
      </c>
      <c r="AM136" s="202">
        <v>0</v>
      </c>
      <c r="AN136" s="202">
        <v>0</v>
      </c>
      <c r="AO136" s="202">
        <v>0</v>
      </c>
      <c r="AP136" s="202">
        <v>0</v>
      </c>
      <c r="AQ136" s="202">
        <v>0</v>
      </c>
      <c r="AR136" s="202">
        <v>0</v>
      </c>
      <c r="AS136" s="202">
        <v>0</v>
      </c>
      <c r="AT136" s="202">
        <v>0</v>
      </c>
      <c r="AU136" s="202">
        <v>0</v>
      </c>
      <c r="AV136" s="202">
        <v>0</v>
      </c>
      <c r="AW136" s="202">
        <v>0</v>
      </c>
      <c r="AX136" s="202">
        <v>0</v>
      </c>
      <c r="AY136" s="202">
        <v>0</v>
      </c>
      <c r="AZ136" s="202">
        <v>5</v>
      </c>
      <c r="BA136" s="202">
        <v>0</v>
      </c>
      <c r="BB136" s="202">
        <v>0</v>
      </c>
      <c r="BC136" s="202">
        <v>0</v>
      </c>
      <c r="BD136" s="202">
        <v>0</v>
      </c>
      <c r="BE136" s="33">
        <f t="shared" si="5"/>
        <v>5</v>
      </c>
      <c r="BF136" t="s">
        <v>3898</v>
      </c>
    </row>
    <row r="137" spans="1:58" x14ac:dyDescent="0.2">
      <c r="A137" s="178" t="s">
        <v>464</v>
      </c>
      <c r="B137" s="178" t="s">
        <v>465</v>
      </c>
      <c r="C137" s="178" t="s">
        <v>37</v>
      </c>
      <c r="D137" s="178" t="s">
        <v>38</v>
      </c>
      <c r="E137" s="179" t="s">
        <v>51</v>
      </c>
      <c r="F137" s="60">
        <v>970000</v>
      </c>
      <c r="G137" s="178" t="s">
        <v>40</v>
      </c>
      <c r="H137" s="178" t="s">
        <v>47</v>
      </c>
      <c r="I137" s="180">
        <v>45243</v>
      </c>
      <c r="J137" s="180">
        <v>45364</v>
      </c>
      <c r="K137" s="180">
        <v>45764</v>
      </c>
      <c r="L137" s="181">
        <v>15</v>
      </c>
      <c r="M137" s="181">
        <v>0</v>
      </c>
      <c r="N137" s="181">
        <v>0</v>
      </c>
      <c r="O137" s="181">
        <v>0</v>
      </c>
      <c r="P137" s="181">
        <v>0</v>
      </c>
      <c r="Q137" s="181">
        <v>0</v>
      </c>
      <c r="R137" s="181">
        <v>0</v>
      </c>
      <c r="S137" s="181">
        <v>0</v>
      </c>
      <c r="T137" s="181">
        <v>0</v>
      </c>
      <c r="U137" s="181">
        <v>0</v>
      </c>
      <c r="V137" s="181">
        <v>0</v>
      </c>
      <c r="W137" s="181">
        <v>0</v>
      </c>
      <c r="X137" s="181">
        <v>56</v>
      </c>
      <c r="Y137" s="181">
        <v>0</v>
      </c>
      <c r="Z137" s="181">
        <v>0</v>
      </c>
      <c r="AA137" s="181">
        <v>0</v>
      </c>
      <c r="AB137" s="181">
        <v>0</v>
      </c>
      <c r="AC137" s="181">
        <v>59</v>
      </c>
      <c r="AD137" s="181">
        <v>0</v>
      </c>
      <c r="AE137" s="181">
        <v>0</v>
      </c>
      <c r="AF137" s="181">
        <v>0</v>
      </c>
      <c r="AG137" s="181">
        <v>0</v>
      </c>
      <c r="AH137" s="181">
        <f t="shared" si="4"/>
        <v>130</v>
      </c>
      <c r="AI137" s="201">
        <v>15</v>
      </c>
      <c r="AJ137" s="201">
        <v>0</v>
      </c>
      <c r="AK137" s="201">
        <v>0</v>
      </c>
      <c r="AL137" s="201">
        <v>0</v>
      </c>
      <c r="AM137" s="201">
        <v>0</v>
      </c>
      <c r="AN137" s="201">
        <v>0</v>
      </c>
      <c r="AO137" s="201">
        <v>0</v>
      </c>
      <c r="AP137" s="201">
        <v>0</v>
      </c>
      <c r="AQ137" s="201">
        <v>0</v>
      </c>
      <c r="AR137" s="201">
        <v>0</v>
      </c>
      <c r="AS137" s="201">
        <v>0</v>
      </c>
      <c r="AT137" s="201">
        <v>0</v>
      </c>
      <c r="AU137" s="201">
        <v>0</v>
      </c>
      <c r="AV137" s="201">
        <v>0</v>
      </c>
      <c r="AW137" s="201">
        <v>0</v>
      </c>
      <c r="AX137" s="201">
        <v>0</v>
      </c>
      <c r="AY137" s="201">
        <v>0</v>
      </c>
      <c r="AZ137" s="201">
        <v>59</v>
      </c>
      <c r="BA137" s="201">
        <v>0</v>
      </c>
      <c r="BB137" s="201">
        <v>0</v>
      </c>
      <c r="BC137" s="201">
        <v>0</v>
      </c>
      <c r="BD137" s="201">
        <v>0</v>
      </c>
      <c r="BE137" s="33">
        <f t="shared" si="5"/>
        <v>74</v>
      </c>
      <c r="BF137" t="s">
        <v>3898</v>
      </c>
    </row>
    <row r="138" spans="1:58" s="9" customFormat="1" ht="13.5" hidden="1" thickBot="1" x14ac:dyDescent="0.25">
      <c r="A138" s="183" t="s">
        <v>466</v>
      </c>
      <c r="B138" s="183" t="s">
        <v>467</v>
      </c>
      <c r="C138" s="183" t="s">
        <v>37</v>
      </c>
      <c r="D138" s="183" t="s">
        <v>38</v>
      </c>
      <c r="E138" s="184" t="s">
        <v>82</v>
      </c>
      <c r="F138" s="185">
        <v>269000</v>
      </c>
      <c r="G138" s="183" t="s">
        <v>167</v>
      </c>
      <c r="H138" s="183" t="s">
        <v>47</v>
      </c>
      <c r="I138" s="186">
        <v>44900</v>
      </c>
      <c r="J138" s="186">
        <v>44771</v>
      </c>
      <c r="K138" s="186">
        <v>45078</v>
      </c>
      <c r="L138" s="187">
        <v>0</v>
      </c>
      <c r="M138" s="187">
        <v>0</v>
      </c>
      <c r="N138" s="187">
        <v>0</v>
      </c>
      <c r="O138" s="187">
        <v>0</v>
      </c>
      <c r="P138" s="187">
        <v>0</v>
      </c>
      <c r="Q138" s="187">
        <v>0</v>
      </c>
      <c r="R138" s="187">
        <v>0</v>
      </c>
      <c r="S138" s="187">
        <v>0</v>
      </c>
      <c r="T138" s="187">
        <v>0</v>
      </c>
      <c r="U138" s="187">
        <v>0</v>
      </c>
      <c r="V138" s="187">
        <v>0</v>
      </c>
      <c r="W138" s="187">
        <v>0</v>
      </c>
      <c r="X138" s="187">
        <v>270</v>
      </c>
      <c r="Y138" s="187">
        <v>0</v>
      </c>
      <c r="Z138" s="187">
        <v>0</v>
      </c>
      <c r="AA138" s="187">
        <v>0</v>
      </c>
      <c r="AB138" s="187">
        <v>0</v>
      </c>
      <c r="AC138" s="187">
        <v>0</v>
      </c>
      <c r="AD138" s="187">
        <v>0</v>
      </c>
      <c r="AE138" s="187">
        <v>0</v>
      </c>
      <c r="AF138" s="187">
        <v>0</v>
      </c>
      <c r="AG138" s="187">
        <v>0</v>
      </c>
      <c r="AH138" s="187">
        <f t="shared" si="4"/>
        <v>270</v>
      </c>
      <c r="AI138" s="202">
        <v>0</v>
      </c>
      <c r="AJ138" s="202">
        <v>0</v>
      </c>
      <c r="AK138" s="202">
        <v>0</v>
      </c>
      <c r="AL138" s="202">
        <v>0</v>
      </c>
      <c r="AM138" s="202">
        <v>0</v>
      </c>
      <c r="AN138" s="202">
        <v>0</v>
      </c>
      <c r="AO138" s="202">
        <v>0</v>
      </c>
      <c r="AP138" s="202">
        <v>0</v>
      </c>
      <c r="AQ138" s="202">
        <v>0</v>
      </c>
      <c r="AR138" s="202">
        <v>0</v>
      </c>
      <c r="AS138" s="202">
        <v>0</v>
      </c>
      <c r="AT138" s="202">
        <v>0</v>
      </c>
      <c r="AU138" s="202">
        <v>270</v>
      </c>
      <c r="AV138" s="202">
        <v>0</v>
      </c>
      <c r="AW138" s="202">
        <v>0</v>
      </c>
      <c r="AX138" s="202">
        <v>0</v>
      </c>
      <c r="AY138" s="202">
        <v>0</v>
      </c>
      <c r="AZ138" s="202">
        <v>0</v>
      </c>
      <c r="BA138" s="202">
        <v>0</v>
      </c>
      <c r="BB138" s="202">
        <v>0</v>
      </c>
      <c r="BC138" s="202">
        <v>0</v>
      </c>
      <c r="BD138" s="202">
        <v>0</v>
      </c>
      <c r="BE138" s="33">
        <f t="shared" si="5"/>
        <v>270</v>
      </c>
    </row>
    <row r="139" spans="1:58" s="9" customFormat="1" ht="13.5" hidden="1" thickBot="1" x14ac:dyDescent="0.25">
      <c r="A139" s="183" t="s">
        <v>494</v>
      </c>
      <c r="B139" s="183" t="s">
        <v>495</v>
      </c>
      <c r="C139" s="183" t="s">
        <v>37</v>
      </c>
      <c r="D139" s="183" t="s">
        <v>38</v>
      </c>
      <c r="E139" s="184" t="s">
        <v>82</v>
      </c>
      <c r="F139" s="185">
        <v>11000</v>
      </c>
      <c r="G139" s="183" t="s">
        <v>167</v>
      </c>
      <c r="H139" s="183" t="s">
        <v>41</v>
      </c>
      <c r="I139" s="186">
        <v>44952</v>
      </c>
      <c r="J139" s="186">
        <v>45009</v>
      </c>
      <c r="K139" s="186">
        <v>45177</v>
      </c>
      <c r="L139" s="187">
        <v>0</v>
      </c>
      <c r="M139" s="187">
        <v>0</v>
      </c>
      <c r="N139" s="187">
        <v>0</v>
      </c>
      <c r="O139" s="187">
        <v>0</v>
      </c>
      <c r="P139" s="187">
        <v>0</v>
      </c>
      <c r="Q139" s="187">
        <v>0</v>
      </c>
      <c r="R139" s="187">
        <v>0</v>
      </c>
      <c r="S139" s="187">
        <v>0</v>
      </c>
      <c r="T139" s="187">
        <v>0</v>
      </c>
      <c r="U139" s="187">
        <v>0</v>
      </c>
      <c r="V139" s="187">
        <v>0</v>
      </c>
      <c r="W139" s="187">
        <v>0</v>
      </c>
      <c r="X139" s="187">
        <v>42</v>
      </c>
      <c r="Y139" s="187">
        <v>0</v>
      </c>
      <c r="Z139" s="187">
        <v>0</v>
      </c>
      <c r="AA139" s="187">
        <v>0</v>
      </c>
      <c r="AB139" s="187">
        <v>0</v>
      </c>
      <c r="AC139" s="187">
        <v>0</v>
      </c>
      <c r="AD139" s="187">
        <v>0</v>
      </c>
      <c r="AE139" s="187">
        <v>0</v>
      </c>
      <c r="AF139" s="187">
        <v>0</v>
      </c>
      <c r="AG139" s="187">
        <v>0</v>
      </c>
      <c r="AH139" s="187">
        <f t="shared" si="4"/>
        <v>42</v>
      </c>
      <c r="AI139" s="202">
        <v>0</v>
      </c>
      <c r="AJ139" s="202">
        <v>0</v>
      </c>
      <c r="AK139" s="202">
        <v>0</v>
      </c>
      <c r="AL139" s="202">
        <v>0</v>
      </c>
      <c r="AM139" s="202">
        <v>0</v>
      </c>
      <c r="AN139" s="202">
        <v>0</v>
      </c>
      <c r="AO139" s="202">
        <v>0</v>
      </c>
      <c r="AP139" s="202">
        <v>0</v>
      </c>
      <c r="AQ139" s="202">
        <v>0</v>
      </c>
      <c r="AR139" s="202">
        <v>0</v>
      </c>
      <c r="AS139" s="202">
        <v>0</v>
      </c>
      <c r="AT139" s="202">
        <v>0</v>
      </c>
      <c r="AU139" s="202">
        <v>42</v>
      </c>
      <c r="AV139" s="202">
        <v>0</v>
      </c>
      <c r="AW139" s="202">
        <v>0</v>
      </c>
      <c r="AX139" s="202">
        <v>0</v>
      </c>
      <c r="AY139" s="202">
        <v>0</v>
      </c>
      <c r="AZ139" s="202">
        <v>0</v>
      </c>
      <c r="BA139" s="202">
        <v>0</v>
      </c>
      <c r="BB139" s="202">
        <v>0</v>
      </c>
      <c r="BC139" s="202">
        <v>0</v>
      </c>
      <c r="BD139" s="202">
        <v>0</v>
      </c>
      <c r="BE139" s="33">
        <f t="shared" si="5"/>
        <v>42</v>
      </c>
    </row>
    <row r="140" spans="1:58" s="9" customFormat="1" ht="13.5" thickBot="1" x14ac:dyDescent="0.25">
      <c r="A140" s="183" t="s">
        <v>496</v>
      </c>
      <c r="B140" s="183" t="s">
        <v>497</v>
      </c>
      <c r="C140" s="183" t="s">
        <v>37</v>
      </c>
      <c r="D140" s="183" t="s">
        <v>38</v>
      </c>
      <c r="E140" s="184" t="s">
        <v>293</v>
      </c>
      <c r="F140" s="185">
        <v>0</v>
      </c>
      <c r="G140" s="183" t="s">
        <v>474</v>
      </c>
      <c r="H140" s="183" t="s">
        <v>41</v>
      </c>
      <c r="I140" s="186">
        <v>45870</v>
      </c>
      <c r="J140" s="186">
        <v>45960</v>
      </c>
      <c r="K140" s="186">
        <v>46554</v>
      </c>
      <c r="L140" s="187">
        <v>0</v>
      </c>
      <c r="M140" s="187">
        <v>0</v>
      </c>
      <c r="N140" s="187">
        <v>0</v>
      </c>
      <c r="O140" s="187">
        <v>0</v>
      </c>
      <c r="P140" s="187">
        <v>0</v>
      </c>
      <c r="Q140" s="187">
        <v>0</v>
      </c>
      <c r="R140" s="187">
        <v>0</v>
      </c>
      <c r="S140" s="187">
        <v>0</v>
      </c>
      <c r="T140" s="187">
        <v>0</v>
      </c>
      <c r="U140" s="187">
        <v>0</v>
      </c>
      <c r="V140" s="187">
        <v>0</v>
      </c>
      <c r="W140" s="187">
        <v>0</v>
      </c>
      <c r="X140" s="187">
        <v>19</v>
      </c>
      <c r="Y140" s="187">
        <v>0</v>
      </c>
      <c r="Z140" s="187">
        <v>0</v>
      </c>
      <c r="AA140" s="187">
        <v>0</v>
      </c>
      <c r="AB140" s="187">
        <v>0</v>
      </c>
      <c r="AC140" s="187">
        <v>1</v>
      </c>
      <c r="AD140" s="187">
        <v>0</v>
      </c>
      <c r="AE140" s="187">
        <v>0</v>
      </c>
      <c r="AF140" s="187">
        <v>0</v>
      </c>
      <c r="AG140" s="187">
        <v>0</v>
      </c>
      <c r="AH140" s="187">
        <f t="shared" si="4"/>
        <v>20</v>
      </c>
      <c r="AI140" s="201">
        <v>0</v>
      </c>
      <c r="AJ140" s="201">
        <v>0</v>
      </c>
      <c r="AK140" s="201">
        <v>0</v>
      </c>
      <c r="AL140" s="201">
        <v>0</v>
      </c>
      <c r="AM140" s="201">
        <v>0</v>
      </c>
      <c r="AN140" s="201">
        <v>0</v>
      </c>
      <c r="AO140" s="201">
        <v>0</v>
      </c>
      <c r="AP140" s="201">
        <v>0</v>
      </c>
      <c r="AQ140" s="201">
        <v>0</v>
      </c>
      <c r="AR140" s="201">
        <v>0</v>
      </c>
      <c r="AS140" s="201">
        <v>0</v>
      </c>
      <c r="AT140" s="201">
        <v>0</v>
      </c>
      <c r="AU140" s="201">
        <v>0</v>
      </c>
      <c r="AV140" s="201">
        <v>0</v>
      </c>
      <c r="AW140" s="201">
        <v>0</v>
      </c>
      <c r="AX140" s="201">
        <v>0</v>
      </c>
      <c r="AY140" s="201">
        <v>0</v>
      </c>
      <c r="AZ140" s="201">
        <v>0</v>
      </c>
      <c r="BA140" s="201">
        <v>0</v>
      </c>
      <c r="BB140" s="201">
        <v>0</v>
      </c>
      <c r="BC140" s="201">
        <v>0</v>
      </c>
      <c r="BD140" s="201">
        <v>0</v>
      </c>
      <c r="BE140" s="33">
        <f t="shared" si="5"/>
        <v>0</v>
      </c>
      <c r="BF140" s="4" t="s">
        <v>3897</v>
      </c>
    </row>
    <row r="141" spans="1:58" s="9" customFormat="1" ht="13.5" hidden="1" thickBot="1" x14ac:dyDescent="0.25">
      <c r="A141" s="183" t="s">
        <v>498</v>
      </c>
      <c r="B141" s="183" t="s">
        <v>499</v>
      </c>
      <c r="C141" s="183" t="s">
        <v>37</v>
      </c>
      <c r="D141" s="183" t="s">
        <v>38</v>
      </c>
      <c r="E141" s="184" t="s">
        <v>82</v>
      </c>
      <c r="F141" s="185">
        <v>30000</v>
      </c>
      <c r="G141" s="183" t="s">
        <v>167</v>
      </c>
      <c r="H141" s="183" t="s">
        <v>41</v>
      </c>
      <c r="I141" s="186">
        <v>45108</v>
      </c>
      <c r="J141" s="186">
        <v>45047</v>
      </c>
      <c r="K141" s="186">
        <v>45413</v>
      </c>
      <c r="L141" s="187">
        <v>24</v>
      </c>
      <c r="M141" s="187">
        <v>0</v>
      </c>
      <c r="N141" s="187">
        <v>0</v>
      </c>
      <c r="O141" s="187">
        <v>0</v>
      </c>
      <c r="P141" s="187">
        <v>0</v>
      </c>
      <c r="Q141" s="187">
        <v>0</v>
      </c>
      <c r="R141" s="187">
        <v>0</v>
      </c>
      <c r="S141" s="187">
        <v>0</v>
      </c>
      <c r="T141" s="187">
        <v>0</v>
      </c>
      <c r="U141" s="187">
        <v>9</v>
      </c>
      <c r="V141" s="187">
        <v>0</v>
      </c>
      <c r="W141" s="187">
        <v>0</v>
      </c>
      <c r="X141" s="187">
        <v>53</v>
      </c>
      <c r="Y141" s="187">
        <v>0</v>
      </c>
      <c r="Z141" s="187">
        <v>0</v>
      </c>
      <c r="AA141" s="187">
        <v>0</v>
      </c>
      <c r="AB141" s="187">
        <v>0</v>
      </c>
      <c r="AC141" s="187">
        <v>1</v>
      </c>
      <c r="AD141" s="187">
        <v>0</v>
      </c>
      <c r="AE141" s="187">
        <v>0</v>
      </c>
      <c r="AF141" s="187">
        <v>0</v>
      </c>
      <c r="AG141" s="187">
        <v>0</v>
      </c>
      <c r="AH141" s="187">
        <f t="shared" si="4"/>
        <v>87</v>
      </c>
      <c r="AI141" s="202">
        <v>24</v>
      </c>
      <c r="AJ141" s="202">
        <v>0</v>
      </c>
      <c r="AK141" s="202">
        <v>0</v>
      </c>
      <c r="AL141" s="202">
        <v>0</v>
      </c>
      <c r="AM141" s="202">
        <v>0</v>
      </c>
      <c r="AN141" s="202">
        <v>0</v>
      </c>
      <c r="AO141" s="202">
        <v>0</v>
      </c>
      <c r="AP141" s="202">
        <v>0</v>
      </c>
      <c r="AQ141" s="202">
        <v>0</v>
      </c>
      <c r="AR141" s="202">
        <v>9</v>
      </c>
      <c r="AS141" s="202">
        <v>0</v>
      </c>
      <c r="AT141" s="202">
        <v>0</v>
      </c>
      <c r="AU141" s="202">
        <v>53</v>
      </c>
      <c r="AV141" s="202">
        <v>0</v>
      </c>
      <c r="AW141" s="202">
        <v>0</v>
      </c>
      <c r="AX141" s="202">
        <v>0</v>
      </c>
      <c r="AY141" s="202">
        <v>0</v>
      </c>
      <c r="AZ141" s="202">
        <v>1</v>
      </c>
      <c r="BA141" s="202">
        <v>0</v>
      </c>
      <c r="BB141" s="202">
        <v>0</v>
      </c>
      <c r="BC141" s="202">
        <v>0</v>
      </c>
      <c r="BD141" s="202">
        <v>0</v>
      </c>
      <c r="BE141" s="33">
        <f t="shared" si="5"/>
        <v>87</v>
      </c>
    </row>
    <row r="142" spans="1:58" x14ac:dyDescent="0.2">
      <c r="A142" s="178" t="s">
        <v>500</v>
      </c>
      <c r="B142" s="178" t="s">
        <v>501</v>
      </c>
      <c r="C142" s="178" t="s">
        <v>37</v>
      </c>
      <c r="D142" s="178" t="s">
        <v>38</v>
      </c>
      <c r="E142" s="179" t="s">
        <v>82</v>
      </c>
      <c r="F142" s="60">
        <v>890000</v>
      </c>
      <c r="G142" s="178" t="s">
        <v>167</v>
      </c>
      <c r="H142" s="178" t="s">
        <v>47</v>
      </c>
      <c r="I142" s="180">
        <v>45306</v>
      </c>
      <c r="J142" s="180">
        <v>45366</v>
      </c>
      <c r="K142" s="180">
        <v>46006</v>
      </c>
      <c r="L142" s="181">
        <v>48</v>
      </c>
      <c r="M142" s="181">
        <v>0</v>
      </c>
      <c r="N142" s="181">
        <v>0</v>
      </c>
      <c r="O142" s="181">
        <v>0</v>
      </c>
      <c r="P142" s="181">
        <v>0</v>
      </c>
      <c r="Q142" s="181">
        <v>0</v>
      </c>
      <c r="R142" s="181">
        <v>0</v>
      </c>
      <c r="S142" s="181">
        <v>0</v>
      </c>
      <c r="T142" s="181">
        <v>0</v>
      </c>
      <c r="U142" s="181">
        <v>6</v>
      </c>
      <c r="V142" s="181">
        <v>0</v>
      </c>
      <c r="W142" s="181">
        <v>0</v>
      </c>
      <c r="X142" s="181">
        <v>23</v>
      </c>
      <c r="Y142" s="181">
        <v>0</v>
      </c>
      <c r="Z142" s="181">
        <v>0</v>
      </c>
      <c r="AA142" s="181">
        <v>0</v>
      </c>
      <c r="AB142" s="181">
        <v>0</v>
      </c>
      <c r="AC142" s="181">
        <v>0</v>
      </c>
      <c r="AD142" s="181">
        <v>0</v>
      </c>
      <c r="AE142" s="181">
        <v>0</v>
      </c>
      <c r="AF142" s="181">
        <v>0</v>
      </c>
      <c r="AG142" s="181">
        <v>0</v>
      </c>
      <c r="AH142" s="181">
        <f t="shared" si="4"/>
        <v>77</v>
      </c>
      <c r="AI142" s="201">
        <v>48</v>
      </c>
      <c r="AJ142" s="201">
        <v>0</v>
      </c>
      <c r="AK142" s="201">
        <v>0</v>
      </c>
      <c r="AL142" s="201">
        <v>0</v>
      </c>
      <c r="AM142" s="201">
        <v>0</v>
      </c>
      <c r="AN142" s="201">
        <v>0</v>
      </c>
      <c r="AO142" s="201">
        <v>0</v>
      </c>
      <c r="AP142" s="201">
        <v>0</v>
      </c>
      <c r="AQ142" s="201">
        <v>0</v>
      </c>
      <c r="AR142" s="201">
        <v>6</v>
      </c>
      <c r="AS142" s="201">
        <v>0</v>
      </c>
      <c r="AT142" s="201">
        <v>0</v>
      </c>
      <c r="AU142" s="201">
        <v>0</v>
      </c>
      <c r="AV142" s="201">
        <v>0</v>
      </c>
      <c r="AW142" s="201">
        <v>0</v>
      </c>
      <c r="AX142" s="201">
        <v>0</v>
      </c>
      <c r="AY142" s="201">
        <v>0</v>
      </c>
      <c r="AZ142" s="201">
        <v>0</v>
      </c>
      <c r="BA142" s="201">
        <v>0</v>
      </c>
      <c r="BB142" s="201">
        <v>0</v>
      </c>
      <c r="BC142" s="201">
        <v>0</v>
      </c>
      <c r="BD142" s="201">
        <v>0</v>
      </c>
      <c r="BE142" s="33">
        <f t="shared" si="5"/>
        <v>54</v>
      </c>
      <c r="BF142" t="s">
        <v>3898</v>
      </c>
    </row>
    <row r="143" spans="1:58" s="9" customFormat="1" ht="13.5" hidden="1" thickBot="1" x14ac:dyDescent="0.25">
      <c r="A143" s="183" t="s">
        <v>505</v>
      </c>
      <c r="B143" s="183" t="s">
        <v>506</v>
      </c>
      <c r="C143" s="183" t="s">
        <v>37</v>
      </c>
      <c r="D143" s="183" t="s">
        <v>38</v>
      </c>
      <c r="E143" s="184" t="s">
        <v>82</v>
      </c>
      <c r="F143" s="185">
        <v>33000</v>
      </c>
      <c r="G143" s="183" t="s">
        <v>167</v>
      </c>
      <c r="H143" s="183" t="s">
        <v>41</v>
      </c>
      <c r="I143" s="186">
        <v>45219</v>
      </c>
      <c r="J143" s="186">
        <v>45177</v>
      </c>
      <c r="K143" s="186">
        <v>45415</v>
      </c>
      <c r="L143" s="187">
        <v>0</v>
      </c>
      <c r="M143" s="187">
        <v>0</v>
      </c>
      <c r="N143" s="187">
        <v>0</v>
      </c>
      <c r="O143" s="187">
        <v>0</v>
      </c>
      <c r="P143" s="187">
        <v>0</v>
      </c>
      <c r="Q143" s="187">
        <v>0</v>
      </c>
      <c r="R143" s="187">
        <v>0</v>
      </c>
      <c r="S143" s="187">
        <v>0</v>
      </c>
      <c r="T143" s="187">
        <v>0</v>
      </c>
      <c r="U143" s="187">
        <v>0</v>
      </c>
      <c r="V143" s="187">
        <v>0</v>
      </c>
      <c r="W143" s="187">
        <v>0</v>
      </c>
      <c r="X143" s="187">
        <v>32</v>
      </c>
      <c r="Y143" s="187">
        <v>0</v>
      </c>
      <c r="Z143" s="187">
        <v>0</v>
      </c>
      <c r="AA143" s="187">
        <v>0</v>
      </c>
      <c r="AB143" s="187">
        <v>0</v>
      </c>
      <c r="AC143" s="187">
        <v>1</v>
      </c>
      <c r="AD143" s="187">
        <v>0</v>
      </c>
      <c r="AE143" s="187">
        <v>0</v>
      </c>
      <c r="AF143" s="187">
        <v>0</v>
      </c>
      <c r="AG143" s="187">
        <v>0</v>
      </c>
      <c r="AH143" s="187">
        <f t="shared" si="4"/>
        <v>33</v>
      </c>
      <c r="AI143" s="202">
        <v>0</v>
      </c>
      <c r="AJ143" s="202">
        <v>0</v>
      </c>
      <c r="AK143" s="202">
        <v>0</v>
      </c>
      <c r="AL143" s="202">
        <v>0</v>
      </c>
      <c r="AM143" s="202">
        <v>0</v>
      </c>
      <c r="AN143" s="202">
        <v>0</v>
      </c>
      <c r="AO143" s="202">
        <v>0</v>
      </c>
      <c r="AP143" s="202">
        <v>0</v>
      </c>
      <c r="AQ143" s="202">
        <v>0</v>
      </c>
      <c r="AR143" s="202">
        <v>0</v>
      </c>
      <c r="AS143" s="202">
        <v>0</v>
      </c>
      <c r="AT143" s="202">
        <v>0</v>
      </c>
      <c r="AU143" s="202">
        <v>32</v>
      </c>
      <c r="AV143" s="202">
        <v>0</v>
      </c>
      <c r="AW143" s="202">
        <v>0</v>
      </c>
      <c r="AX143" s="202">
        <v>0</v>
      </c>
      <c r="AY143" s="202">
        <v>0</v>
      </c>
      <c r="AZ143" s="202">
        <v>1</v>
      </c>
      <c r="BA143" s="202">
        <v>0</v>
      </c>
      <c r="BB143" s="202">
        <v>0</v>
      </c>
      <c r="BC143" s="202">
        <v>0</v>
      </c>
      <c r="BD143" s="202">
        <v>0</v>
      </c>
      <c r="BE143" s="33">
        <f t="shared" si="5"/>
        <v>33</v>
      </c>
    </row>
    <row r="144" spans="1:58" s="9" customFormat="1" ht="13.5" thickBot="1" x14ac:dyDescent="0.25">
      <c r="A144" s="183" t="s">
        <v>507</v>
      </c>
      <c r="B144" s="183" t="s">
        <v>508</v>
      </c>
      <c r="C144" s="183" t="s">
        <v>37</v>
      </c>
      <c r="D144" s="183" t="s">
        <v>38</v>
      </c>
      <c r="E144" s="184" t="s">
        <v>187</v>
      </c>
      <c r="F144" s="185">
        <v>0</v>
      </c>
      <c r="G144" s="183" t="s">
        <v>167</v>
      </c>
      <c r="H144" s="183" t="s">
        <v>41</v>
      </c>
      <c r="I144" s="186">
        <v>45366</v>
      </c>
      <c r="J144" s="186">
        <v>45488</v>
      </c>
      <c r="K144" s="186">
        <v>45551</v>
      </c>
      <c r="L144" s="187">
        <v>8</v>
      </c>
      <c r="M144" s="187">
        <v>0</v>
      </c>
      <c r="N144" s="187">
        <v>0</v>
      </c>
      <c r="O144" s="187">
        <v>0</v>
      </c>
      <c r="P144" s="187">
        <v>0</v>
      </c>
      <c r="Q144" s="187">
        <v>0</v>
      </c>
      <c r="R144" s="187">
        <v>0</v>
      </c>
      <c r="S144" s="187">
        <v>0</v>
      </c>
      <c r="T144" s="187">
        <v>0</v>
      </c>
      <c r="U144" s="187">
        <v>0</v>
      </c>
      <c r="V144" s="187">
        <v>0</v>
      </c>
      <c r="W144" s="187">
        <v>0</v>
      </c>
      <c r="X144" s="187">
        <v>34</v>
      </c>
      <c r="Y144" s="187">
        <v>0</v>
      </c>
      <c r="Z144" s="187">
        <v>0</v>
      </c>
      <c r="AA144" s="187">
        <v>0</v>
      </c>
      <c r="AB144" s="187">
        <v>0</v>
      </c>
      <c r="AC144" s="187">
        <v>0</v>
      </c>
      <c r="AD144" s="187">
        <v>0</v>
      </c>
      <c r="AE144" s="187">
        <v>0</v>
      </c>
      <c r="AF144" s="187">
        <v>0</v>
      </c>
      <c r="AG144" s="187">
        <v>0</v>
      </c>
      <c r="AH144" s="187">
        <f t="shared" si="4"/>
        <v>42</v>
      </c>
      <c r="AI144" s="202">
        <v>8</v>
      </c>
      <c r="AJ144" s="202">
        <v>0</v>
      </c>
      <c r="AK144" s="202">
        <v>0</v>
      </c>
      <c r="AL144" s="202">
        <v>0</v>
      </c>
      <c r="AM144" s="202">
        <v>0</v>
      </c>
      <c r="AN144" s="202">
        <v>0</v>
      </c>
      <c r="AO144" s="202">
        <v>0</v>
      </c>
      <c r="AP144" s="202">
        <v>0</v>
      </c>
      <c r="AQ144" s="202">
        <v>0</v>
      </c>
      <c r="AR144" s="202">
        <v>0</v>
      </c>
      <c r="AS144" s="202">
        <v>0</v>
      </c>
      <c r="AT144" s="202">
        <v>0</v>
      </c>
      <c r="AU144" s="202">
        <v>0</v>
      </c>
      <c r="AV144" s="202">
        <v>0</v>
      </c>
      <c r="AW144" s="202">
        <v>0</v>
      </c>
      <c r="AX144" s="202">
        <v>0</v>
      </c>
      <c r="AY144" s="202">
        <v>0</v>
      </c>
      <c r="AZ144" s="202">
        <v>0</v>
      </c>
      <c r="BA144" s="202">
        <v>0</v>
      </c>
      <c r="BB144" s="202">
        <v>0</v>
      </c>
      <c r="BC144" s="202">
        <v>0</v>
      </c>
      <c r="BD144" s="202">
        <v>0</v>
      </c>
      <c r="BE144" s="33">
        <f t="shared" si="5"/>
        <v>8</v>
      </c>
      <c r="BF144" t="s">
        <v>3898</v>
      </c>
    </row>
    <row r="145" spans="1:58" s="9" customFormat="1" ht="13.5" thickBot="1" x14ac:dyDescent="0.25">
      <c r="A145" s="183" t="s">
        <v>511</v>
      </c>
      <c r="B145" s="183" t="s">
        <v>512</v>
      </c>
      <c r="C145" s="183" t="s">
        <v>37</v>
      </c>
      <c r="D145" s="183" t="s">
        <v>38</v>
      </c>
      <c r="E145" s="184" t="s">
        <v>187</v>
      </c>
      <c r="F145" s="185">
        <v>0</v>
      </c>
      <c r="G145" s="183" t="s">
        <v>167</v>
      </c>
      <c r="H145" s="183" t="s">
        <v>41</v>
      </c>
      <c r="I145" s="186">
        <v>45289</v>
      </c>
      <c r="J145" s="186">
        <v>45349</v>
      </c>
      <c r="K145" s="186">
        <v>45551</v>
      </c>
      <c r="L145" s="187">
        <v>0</v>
      </c>
      <c r="M145" s="187">
        <v>0</v>
      </c>
      <c r="N145" s="187">
        <v>0</v>
      </c>
      <c r="O145" s="187">
        <v>0</v>
      </c>
      <c r="P145" s="187">
        <v>0</v>
      </c>
      <c r="Q145" s="187">
        <v>0</v>
      </c>
      <c r="R145" s="187">
        <v>0</v>
      </c>
      <c r="S145" s="187">
        <v>0</v>
      </c>
      <c r="T145" s="187">
        <v>0</v>
      </c>
      <c r="U145" s="187">
        <v>0</v>
      </c>
      <c r="V145" s="187">
        <v>0</v>
      </c>
      <c r="W145" s="187">
        <v>11</v>
      </c>
      <c r="X145" s="187">
        <v>0</v>
      </c>
      <c r="Y145" s="187">
        <v>0</v>
      </c>
      <c r="Z145" s="187">
        <v>0</v>
      </c>
      <c r="AA145" s="187">
        <v>0</v>
      </c>
      <c r="AB145" s="187">
        <v>0</v>
      </c>
      <c r="AC145" s="187">
        <v>0</v>
      </c>
      <c r="AD145" s="187">
        <v>0</v>
      </c>
      <c r="AE145" s="187">
        <v>0</v>
      </c>
      <c r="AF145" s="187">
        <v>0</v>
      </c>
      <c r="AG145" s="187">
        <v>0</v>
      </c>
      <c r="AH145" s="187">
        <f t="shared" si="4"/>
        <v>11</v>
      </c>
      <c r="AI145" s="202">
        <v>0</v>
      </c>
      <c r="AJ145" s="202">
        <v>0</v>
      </c>
      <c r="AK145" s="202">
        <v>0</v>
      </c>
      <c r="AL145" s="202">
        <v>0</v>
      </c>
      <c r="AM145" s="202">
        <v>0</v>
      </c>
      <c r="AN145" s="202">
        <v>0</v>
      </c>
      <c r="AO145" s="202">
        <v>0</v>
      </c>
      <c r="AP145" s="202">
        <v>0</v>
      </c>
      <c r="AQ145" s="202">
        <v>0</v>
      </c>
      <c r="AR145" s="202">
        <v>0</v>
      </c>
      <c r="AS145" s="202">
        <v>0</v>
      </c>
      <c r="AT145" s="202">
        <v>11</v>
      </c>
      <c r="AU145" s="202">
        <v>0</v>
      </c>
      <c r="AV145" s="202">
        <v>0</v>
      </c>
      <c r="AW145" s="202">
        <v>0</v>
      </c>
      <c r="AX145" s="202">
        <v>0</v>
      </c>
      <c r="AY145" s="202">
        <v>0</v>
      </c>
      <c r="AZ145" s="202">
        <v>0</v>
      </c>
      <c r="BA145" s="202">
        <v>0</v>
      </c>
      <c r="BB145" s="202">
        <v>0</v>
      </c>
      <c r="BC145" s="202">
        <v>0</v>
      </c>
      <c r="BD145" s="202">
        <v>0</v>
      </c>
      <c r="BE145" s="33">
        <f t="shared" si="5"/>
        <v>11</v>
      </c>
    </row>
    <row r="146" spans="1:58" s="9" customFormat="1" ht="13.5" thickBot="1" x14ac:dyDescent="0.25">
      <c r="A146" s="183" t="s">
        <v>513</v>
      </c>
      <c r="B146" s="183" t="s">
        <v>514</v>
      </c>
      <c r="C146" s="183" t="s">
        <v>37</v>
      </c>
      <c r="D146" s="183" t="s">
        <v>38</v>
      </c>
      <c r="E146" s="184" t="s">
        <v>187</v>
      </c>
      <c r="F146" s="185">
        <v>0</v>
      </c>
      <c r="G146" s="183" t="s">
        <v>167</v>
      </c>
      <c r="H146" s="183" t="s">
        <v>41</v>
      </c>
      <c r="I146" s="186">
        <v>45306</v>
      </c>
      <c r="J146" s="186">
        <v>45366</v>
      </c>
      <c r="K146" s="186">
        <v>45551</v>
      </c>
      <c r="L146" s="187">
        <v>0</v>
      </c>
      <c r="M146" s="187">
        <v>0</v>
      </c>
      <c r="N146" s="187">
        <v>0</v>
      </c>
      <c r="O146" s="187">
        <v>0</v>
      </c>
      <c r="P146" s="187">
        <v>0</v>
      </c>
      <c r="Q146" s="187">
        <v>0</v>
      </c>
      <c r="R146" s="187">
        <v>0</v>
      </c>
      <c r="S146" s="187">
        <v>0</v>
      </c>
      <c r="T146" s="187">
        <v>0</v>
      </c>
      <c r="U146" s="187">
        <v>0</v>
      </c>
      <c r="V146" s="187">
        <v>0</v>
      </c>
      <c r="W146" s="187">
        <v>0</v>
      </c>
      <c r="X146" s="187">
        <v>32</v>
      </c>
      <c r="Y146" s="187">
        <v>0</v>
      </c>
      <c r="Z146" s="187">
        <v>0</v>
      </c>
      <c r="AA146" s="187">
        <v>0</v>
      </c>
      <c r="AB146" s="187">
        <v>0</v>
      </c>
      <c r="AC146" s="187">
        <v>0</v>
      </c>
      <c r="AD146" s="187">
        <v>0</v>
      </c>
      <c r="AE146" s="187">
        <v>0</v>
      </c>
      <c r="AF146" s="187">
        <v>0</v>
      </c>
      <c r="AG146" s="187">
        <v>0</v>
      </c>
      <c r="AH146" s="187">
        <f t="shared" si="4"/>
        <v>32</v>
      </c>
      <c r="AI146" s="202">
        <v>0</v>
      </c>
      <c r="AJ146" s="202">
        <v>0</v>
      </c>
      <c r="AK146" s="202">
        <v>0</v>
      </c>
      <c r="AL146" s="202">
        <v>0</v>
      </c>
      <c r="AM146" s="202">
        <v>0</v>
      </c>
      <c r="AN146" s="202">
        <v>0</v>
      </c>
      <c r="AO146" s="202">
        <v>0</v>
      </c>
      <c r="AP146" s="202">
        <v>0</v>
      </c>
      <c r="AQ146" s="202">
        <v>0</v>
      </c>
      <c r="AR146" s="202">
        <v>0</v>
      </c>
      <c r="AS146" s="202">
        <v>0</v>
      </c>
      <c r="AT146" s="202">
        <v>0</v>
      </c>
      <c r="AU146" s="202">
        <v>0</v>
      </c>
      <c r="AV146" s="202">
        <v>0</v>
      </c>
      <c r="AW146" s="202">
        <v>0</v>
      </c>
      <c r="AX146" s="202">
        <v>0</v>
      </c>
      <c r="AY146" s="202">
        <v>0</v>
      </c>
      <c r="AZ146" s="202">
        <v>0</v>
      </c>
      <c r="BA146" s="202">
        <v>0</v>
      </c>
      <c r="BB146" s="202">
        <v>0</v>
      </c>
      <c r="BC146" s="202">
        <v>0</v>
      </c>
      <c r="BD146" s="202">
        <v>0</v>
      </c>
      <c r="BE146" s="33">
        <f t="shared" si="5"/>
        <v>0</v>
      </c>
      <c r="BF146" t="s">
        <v>3898</v>
      </c>
    </row>
    <row r="147" spans="1:58" x14ac:dyDescent="0.2">
      <c r="A147" s="178" t="s">
        <v>515</v>
      </c>
      <c r="B147" s="178" t="s">
        <v>516</v>
      </c>
      <c r="C147" s="178" t="s">
        <v>37</v>
      </c>
      <c r="D147" s="178" t="s">
        <v>38</v>
      </c>
      <c r="E147" s="179" t="s">
        <v>187</v>
      </c>
      <c r="F147" s="60">
        <v>0</v>
      </c>
      <c r="G147" s="178" t="s">
        <v>167</v>
      </c>
      <c r="H147" s="178" t="s">
        <v>41</v>
      </c>
      <c r="I147" s="180">
        <v>45366</v>
      </c>
      <c r="J147" s="180">
        <v>45458</v>
      </c>
      <c r="K147" s="180">
        <v>45644</v>
      </c>
      <c r="L147" s="181">
        <v>75</v>
      </c>
      <c r="M147" s="181">
        <v>0</v>
      </c>
      <c r="N147" s="181">
        <v>0</v>
      </c>
      <c r="O147" s="181">
        <v>0</v>
      </c>
      <c r="P147" s="181">
        <v>0</v>
      </c>
      <c r="Q147" s="181">
        <v>0</v>
      </c>
      <c r="R147" s="181">
        <v>0</v>
      </c>
      <c r="S147" s="181">
        <v>0</v>
      </c>
      <c r="T147" s="181">
        <v>0</v>
      </c>
      <c r="U147" s="181">
        <v>9</v>
      </c>
      <c r="V147" s="181">
        <v>0</v>
      </c>
      <c r="W147" s="181">
        <v>33</v>
      </c>
      <c r="X147" s="181" t="s">
        <v>66</v>
      </c>
      <c r="Y147" s="181">
        <v>0</v>
      </c>
      <c r="Z147" s="181">
        <v>0</v>
      </c>
      <c r="AA147" s="181">
        <v>0</v>
      </c>
      <c r="AB147" s="181">
        <v>0</v>
      </c>
      <c r="AC147" s="181">
        <v>15</v>
      </c>
      <c r="AD147" s="181">
        <v>0</v>
      </c>
      <c r="AE147" s="181">
        <v>0</v>
      </c>
      <c r="AF147" s="181">
        <v>0</v>
      </c>
      <c r="AG147" s="181">
        <v>0</v>
      </c>
      <c r="AH147" s="181">
        <f t="shared" si="4"/>
        <v>132</v>
      </c>
      <c r="AI147" s="201">
        <v>75</v>
      </c>
      <c r="AJ147" s="201">
        <v>0</v>
      </c>
      <c r="AK147" s="201">
        <v>0</v>
      </c>
      <c r="AL147" s="201">
        <v>0</v>
      </c>
      <c r="AM147" s="201">
        <v>0</v>
      </c>
      <c r="AN147" s="201">
        <v>0</v>
      </c>
      <c r="AO147" s="201">
        <v>0</v>
      </c>
      <c r="AP147" s="201">
        <v>0</v>
      </c>
      <c r="AQ147" s="201">
        <v>0</v>
      </c>
      <c r="AR147" s="201">
        <v>9</v>
      </c>
      <c r="AS147" s="201">
        <v>0</v>
      </c>
      <c r="AT147" s="201">
        <v>33</v>
      </c>
      <c r="AU147" s="201" t="s">
        <v>66</v>
      </c>
      <c r="AV147" s="201">
        <v>0</v>
      </c>
      <c r="AW147" s="201">
        <v>0</v>
      </c>
      <c r="AX147" s="201">
        <v>0</v>
      </c>
      <c r="AY147" s="201">
        <v>0</v>
      </c>
      <c r="AZ147" s="201">
        <v>15</v>
      </c>
      <c r="BA147" s="201">
        <v>0</v>
      </c>
      <c r="BB147" s="201">
        <v>0</v>
      </c>
      <c r="BC147" s="201">
        <v>0</v>
      </c>
      <c r="BD147" s="201">
        <v>0</v>
      </c>
      <c r="BE147" s="33">
        <f t="shared" si="5"/>
        <v>132</v>
      </c>
    </row>
    <row r="148" spans="1:58" x14ac:dyDescent="0.2">
      <c r="A148" s="178" t="s">
        <v>517</v>
      </c>
      <c r="B148" s="178" t="s">
        <v>518</v>
      </c>
      <c r="C148" s="178" t="s">
        <v>37</v>
      </c>
      <c r="D148" s="178" t="s">
        <v>38</v>
      </c>
      <c r="E148" s="179" t="s">
        <v>519</v>
      </c>
      <c r="F148" s="60">
        <v>0</v>
      </c>
      <c r="G148" s="178" t="s">
        <v>167</v>
      </c>
      <c r="H148" s="178" t="s">
        <v>41</v>
      </c>
      <c r="I148" s="180">
        <v>45499</v>
      </c>
      <c r="J148" s="180">
        <v>45438</v>
      </c>
      <c r="K148" s="180">
        <v>46157</v>
      </c>
      <c r="L148" s="181">
        <v>0</v>
      </c>
      <c r="M148" s="181">
        <v>0</v>
      </c>
      <c r="N148" s="181">
        <v>0</v>
      </c>
      <c r="O148" s="181">
        <v>0</v>
      </c>
      <c r="P148" s="181">
        <v>0</v>
      </c>
      <c r="Q148" s="181">
        <v>0</v>
      </c>
      <c r="R148" s="181">
        <v>0</v>
      </c>
      <c r="S148" s="181">
        <v>0</v>
      </c>
      <c r="T148" s="181">
        <v>0</v>
      </c>
      <c r="U148" s="181">
        <v>36</v>
      </c>
      <c r="V148" s="181">
        <v>0</v>
      </c>
      <c r="W148" s="181">
        <v>50</v>
      </c>
      <c r="X148" s="181">
        <v>0</v>
      </c>
      <c r="Y148" s="181">
        <v>0</v>
      </c>
      <c r="Z148" s="181">
        <v>0</v>
      </c>
      <c r="AA148" s="181">
        <v>0</v>
      </c>
      <c r="AB148" s="181">
        <v>0</v>
      </c>
      <c r="AC148" s="181">
        <v>146</v>
      </c>
      <c r="AD148" s="181">
        <v>0</v>
      </c>
      <c r="AE148" s="181">
        <v>0</v>
      </c>
      <c r="AF148" s="181">
        <v>0</v>
      </c>
      <c r="AG148" s="181">
        <v>0</v>
      </c>
      <c r="AH148" s="181">
        <f t="shared" si="4"/>
        <v>232</v>
      </c>
      <c r="AI148" s="201">
        <v>0</v>
      </c>
      <c r="AJ148" s="201">
        <v>0</v>
      </c>
      <c r="AK148" s="201">
        <v>0</v>
      </c>
      <c r="AL148" s="201">
        <v>0</v>
      </c>
      <c r="AM148" s="201">
        <v>0</v>
      </c>
      <c r="AN148" s="201">
        <v>0</v>
      </c>
      <c r="AO148" s="201">
        <v>0</v>
      </c>
      <c r="AP148" s="201">
        <v>0</v>
      </c>
      <c r="AQ148" s="201">
        <v>0</v>
      </c>
      <c r="AR148" s="201">
        <v>36</v>
      </c>
      <c r="AS148" s="201">
        <v>0</v>
      </c>
      <c r="AT148" s="201">
        <v>50</v>
      </c>
      <c r="AU148" s="201">
        <v>0</v>
      </c>
      <c r="AV148" s="201">
        <v>0</v>
      </c>
      <c r="AW148" s="201">
        <v>0</v>
      </c>
      <c r="AX148" s="201">
        <v>0</v>
      </c>
      <c r="AY148" s="201">
        <v>0</v>
      </c>
      <c r="AZ148" s="201">
        <v>146</v>
      </c>
      <c r="BA148" s="201">
        <v>0</v>
      </c>
      <c r="BB148" s="201">
        <v>0</v>
      </c>
      <c r="BC148" s="201">
        <v>0</v>
      </c>
      <c r="BD148" s="201">
        <v>0</v>
      </c>
      <c r="BE148" s="33">
        <f t="shared" si="5"/>
        <v>232</v>
      </c>
    </row>
    <row r="149" spans="1:58" x14ac:dyDescent="0.2">
      <c r="A149" s="178" t="s">
        <v>520</v>
      </c>
      <c r="B149" s="178" t="s">
        <v>521</v>
      </c>
      <c r="C149" s="178" t="s">
        <v>37</v>
      </c>
      <c r="D149" s="178" t="s">
        <v>38</v>
      </c>
      <c r="E149" s="179" t="s">
        <v>51</v>
      </c>
      <c r="F149" s="60">
        <v>2800000</v>
      </c>
      <c r="G149" s="178" t="s">
        <v>40</v>
      </c>
      <c r="H149" s="178" t="s">
        <v>47</v>
      </c>
      <c r="I149" s="180">
        <v>43007</v>
      </c>
      <c r="J149" s="180" t="s">
        <v>66</v>
      </c>
      <c r="K149" s="180">
        <v>45962</v>
      </c>
      <c r="L149" s="181" t="s">
        <v>66</v>
      </c>
      <c r="M149" s="181">
        <v>0</v>
      </c>
      <c r="N149" s="181">
        <v>0</v>
      </c>
      <c r="O149" s="181">
        <v>0</v>
      </c>
      <c r="P149" s="181">
        <v>0</v>
      </c>
      <c r="Q149" s="181">
        <v>0</v>
      </c>
      <c r="R149" s="181">
        <v>0</v>
      </c>
      <c r="S149" s="181">
        <v>0</v>
      </c>
      <c r="T149" s="181">
        <v>0</v>
      </c>
      <c r="U149" s="181" t="s">
        <v>66</v>
      </c>
      <c r="V149" s="181">
        <v>0</v>
      </c>
      <c r="W149" s="181">
        <v>15</v>
      </c>
      <c r="X149" s="181" t="s">
        <v>66</v>
      </c>
      <c r="Y149" s="181">
        <v>0</v>
      </c>
      <c r="Z149" s="181">
        <v>0</v>
      </c>
      <c r="AA149" s="181">
        <v>0</v>
      </c>
      <c r="AB149" s="181" t="s">
        <v>66</v>
      </c>
      <c r="AC149" s="181">
        <v>0</v>
      </c>
      <c r="AD149" s="181">
        <v>0</v>
      </c>
      <c r="AE149" s="181">
        <v>0</v>
      </c>
      <c r="AF149" s="181">
        <v>0</v>
      </c>
      <c r="AG149" s="181">
        <v>0</v>
      </c>
      <c r="AH149" s="181">
        <f t="shared" si="4"/>
        <v>15</v>
      </c>
      <c r="AI149" s="201" t="s">
        <v>66</v>
      </c>
      <c r="AJ149" s="201">
        <v>0</v>
      </c>
      <c r="AK149" s="201">
        <v>0</v>
      </c>
      <c r="AL149" s="201">
        <v>0</v>
      </c>
      <c r="AM149" s="201">
        <v>0</v>
      </c>
      <c r="AN149" s="201">
        <v>0</v>
      </c>
      <c r="AO149" s="201">
        <v>0</v>
      </c>
      <c r="AP149" s="201">
        <v>0</v>
      </c>
      <c r="AQ149" s="201">
        <v>0</v>
      </c>
      <c r="AR149" s="201" t="s">
        <v>66</v>
      </c>
      <c r="AS149" s="201">
        <v>0</v>
      </c>
      <c r="AT149" s="201">
        <v>15</v>
      </c>
      <c r="AU149" s="201" t="s">
        <v>66</v>
      </c>
      <c r="AV149" s="201">
        <v>0</v>
      </c>
      <c r="AW149" s="201">
        <v>0</v>
      </c>
      <c r="AX149" s="201">
        <v>0</v>
      </c>
      <c r="AY149" s="201" t="s">
        <v>66</v>
      </c>
      <c r="AZ149" s="201">
        <v>0</v>
      </c>
      <c r="BA149" s="201">
        <v>0</v>
      </c>
      <c r="BB149" s="201">
        <v>0</v>
      </c>
      <c r="BC149" s="201">
        <v>0</v>
      </c>
      <c r="BD149" s="201">
        <v>0</v>
      </c>
      <c r="BE149" s="33">
        <f t="shared" si="5"/>
        <v>15</v>
      </c>
    </row>
    <row r="150" spans="1:58" s="9" customFormat="1" ht="13.5" hidden="1" thickBot="1" x14ac:dyDescent="0.25">
      <c r="A150" s="183" t="s">
        <v>527</v>
      </c>
      <c r="B150" s="183" t="s">
        <v>528</v>
      </c>
      <c r="C150" s="183" t="s">
        <v>37</v>
      </c>
      <c r="D150" s="183" t="s">
        <v>38</v>
      </c>
      <c r="E150" s="184" t="s">
        <v>92</v>
      </c>
      <c r="F150" s="185">
        <v>21000</v>
      </c>
      <c r="G150" s="183" t="s">
        <v>239</v>
      </c>
      <c r="H150" s="183" t="s">
        <v>66</v>
      </c>
      <c r="I150" s="186">
        <v>39093</v>
      </c>
      <c r="J150" s="186" t="s">
        <v>66</v>
      </c>
      <c r="K150" s="186">
        <v>40360</v>
      </c>
      <c r="L150" s="187">
        <v>1</v>
      </c>
      <c r="M150" s="187" t="s">
        <v>66</v>
      </c>
      <c r="N150" s="187" t="s">
        <v>66</v>
      </c>
      <c r="O150" s="187" t="s">
        <v>66</v>
      </c>
      <c r="P150" s="187" t="s">
        <v>66</v>
      </c>
      <c r="Q150" s="187" t="s">
        <v>66</v>
      </c>
      <c r="R150" s="187" t="s">
        <v>66</v>
      </c>
      <c r="S150" s="187" t="s">
        <v>66</v>
      </c>
      <c r="T150" s="187" t="s">
        <v>66</v>
      </c>
      <c r="U150" s="187">
        <v>0</v>
      </c>
      <c r="V150" s="187">
        <v>0</v>
      </c>
      <c r="W150" s="187">
        <v>0</v>
      </c>
      <c r="X150" s="187">
        <v>0</v>
      </c>
      <c r="Y150" s="187">
        <v>0</v>
      </c>
      <c r="Z150" s="187">
        <v>0</v>
      </c>
      <c r="AA150" s="187">
        <v>0</v>
      </c>
      <c r="AB150" s="187" t="s">
        <v>66</v>
      </c>
      <c r="AC150" s="187" t="s">
        <v>66</v>
      </c>
      <c r="AD150" s="187" t="s">
        <v>66</v>
      </c>
      <c r="AE150" s="187" t="s">
        <v>66</v>
      </c>
      <c r="AF150" s="187" t="s">
        <v>66</v>
      </c>
      <c r="AG150" s="187" t="s">
        <v>66</v>
      </c>
      <c r="AH150" s="187">
        <f t="shared" si="4"/>
        <v>1</v>
      </c>
      <c r="AI150" s="202">
        <v>1</v>
      </c>
      <c r="AJ150" s="202" t="s">
        <v>66</v>
      </c>
      <c r="AK150" s="202" t="s">
        <v>66</v>
      </c>
      <c r="AL150" s="202" t="s">
        <v>66</v>
      </c>
      <c r="AM150" s="202" t="s">
        <v>66</v>
      </c>
      <c r="AN150" s="202" t="s">
        <v>66</v>
      </c>
      <c r="AO150" s="202" t="s">
        <v>66</v>
      </c>
      <c r="AP150" s="202" t="s">
        <v>66</v>
      </c>
      <c r="AQ150" s="202" t="s">
        <v>66</v>
      </c>
      <c r="AR150" s="202">
        <v>0</v>
      </c>
      <c r="AS150" s="202">
        <v>0</v>
      </c>
      <c r="AT150" s="202">
        <v>0</v>
      </c>
      <c r="AU150" s="202">
        <v>0</v>
      </c>
      <c r="AV150" s="202">
        <v>0</v>
      </c>
      <c r="AW150" s="202">
        <v>0</v>
      </c>
      <c r="AX150" s="202">
        <v>0</v>
      </c>
      <c r="AY150" s="202" t="s">
        <v>66</v>
      </c>
      <c r="AZ150" s="202" t="s">
        <v>66</v>
      </c>
      <c r="BA150" s="202" t="s">
        <v>66</v>
      </c>
      <c r="BB150" s="202" t="s">
        <v>66</v>
      </c>
      <c r="BC150" s="202" t="s">
        <v>66</v>
      </c>
      <c r="BD150" s="202" t="s">
        <v>66</v>
      </c>
      <c r="BE150" s="33">
        <f t="shared" si="5"/>
        <v>1</v>
      </c>
    </row>
    <row r="151" spans="1:58" s="9" customFormat="1" ht="13.5" hidden="1" thickBot="1" x14ac:dyDescent="0.25">
      <c r="A151" s="183" t="s">
        <v>531</v>
      </c>
      <c r="B151" s="183" t="s">
        <v>532</v>
      </c>
      <c r="C151" s="183" t="s">
        <v>37</v>
      </c>
      <c r="D151" s="183" t="s">
        <v>38</v>
      </c>
      <c r="E151" s="184" t="s">
        <v>51</v>
      </c>
      <c r="F151" s="185">
        <v>7500000</v>
      </c>
      <c r="G151" s="183" t="s">
        <v>40</v>
      </c>
      <c r="H151" s="183" t="s">
        <v>47</v>
      </c>
      <c r="I151" s="186">
        <v>42135</v>
      </c>
      <c r="J151" s="186" t="s">
        <v>66</v>
      </c>
      <c r="K151" s="186">
        <v>44392</v>
      </c>
      <c r="L151" s="187">
        <v>10</v>
      </c>
      <c r="M151" s="187">
        <v>0</v>
      </c>
      <c r="N151" s="187">
        <v>0</v>
      </c>
      <c r="O151" s="187">
        <v>0</v>
      </c>
      <c r="P151" s="187">
        <v>0</v>
      </c>
      <c r="Q151" s="187">
        <v>0</v>
      </c>
      <c r="R151" s="187">
        <v>0</v>
      </c>
      <c r="S151" s="187">
        <v>0</v>
      </c>
      <c r="T151" s="187">
        <v>0</v>
      </c>
      <c r="U151" s="187">
        <v>0</v>
      </c>
      <c r="V151" s="187">
        <v>0</v>
      </c>
      <c r="W151" s="187">
        <v>0</v>
      </c>
      <c r="X151" s="187" t="s">
        <v>66</v>
      </c>
      <c r="Y151" s="187">
        <v>0</v>
      </c>
      <c r="Z151" s="187">
        <v>0</v>
      </c>
      <c r="AA151" s="187">
        <v>0</v>
      </c>
      <c r="AB151" s="187">
        <v>0</v>
      </c>
      <c r="AC151" s="187">
        <v>0</v>
      </c>
      <c r="AD151" s="187">
        <v>0</v>
      </c>
      <c r="AE151" s="187">
        <v>0</v>
      </c>
      <c r="AF151" s="187">
        <v>0</v>
      </c>
      <c r="AG151" s="187">
        <v>0</v>
      </c>
      <c r="AH151" s="187">
        <f t="shared" si="4"/>
        <v>10</v>
      </c>
      <c r="AI151" s="202">
        <v>10</v>
      </c>
      <c r="AJ151" s="202">
        <v>0</v>
      </c>
      <c r="AK151" s="202">
        <v>0</v>
      </c>
      <c r="AL151" s="202">
        <v>0</v>
      </c>
      <c r="AM151" s="202">
        <v>0</v>
      </c>
      <c r="AN151" s="202">
        <v>0</v>
      </c>
      <c r="AO151" s="202">
        <v>0</v>
      </c>
      <c r="AP151" s="202">
        <v>0</v>
      </c>
      <c r="AQ151" s="202">
        <v>0</v>
      </c>
      <c r="AR151" s="202">
        <v>0</v>
      </c>
      <c r="AS151" s="202">
        <v>0</v>
      </c>
      <c r="AT151" s="202">
        <v>0</v>
      </c>
      <c r="AU151" s="202" t="s">
        <v>66</v>
      </c>
      <c r="AV151" s="202">
        <v>0</v>
      </c>
      <c r="AW151" s="202">
        <v>0</v>
      </c>
      <c r="AX151" s="202">
        <v>0</v>
      </c>
      <c r="AY151" s="202">
        <v>0</v>
      </c>
      <c r="AZ151" s="202">
        <v>0</v>
      </c>
      <c r="BA151" s="202">
        <v>0</v>
      </c>
      <c r="BB151" s="202">
        <v>0</v>
      </c>
      <c r="BC151" s="202">
        <v>0</v>
      </c>
      <c r="BD151" s="202">
        <v>0</v>
      </c>
      <c r="BE151" s="33">
        <f t="shared" si="5"/>
        <v>10</v>
      </c>
    </row>
    <row r="152" spans="1:58" s="9" customFormat="1" ht="13.5" hidden="1" thickBot="1" x14ac:dyDescent="0.25">
      <c r="A152" s="183" t="s">
        <v>533</v>
      </c>
      <c r="B152" s="183" t="s">
        <v>534</v>
      </c>
      <c r="C152" s="183" t="s">
        <v>37</v>
      </c>
      <c r="D152" s="183" t="s">
        <v>38</v>
      </c>
      <c r="E152" s="184" t="s">
        <v>248</v>
      </c>
      <c r="F152" s="185">
        <v>844000</v>
      </c>
      <c r="G152" s="183" t="s">
        <v>249</v>
      </c>
      <c r="H152" s="183" t="s">
        <v>47</v>
      </c>
      <c r="I152" s="186">
        <v>44671</v>
      </c>
      <c r="J152" s="186">
        <v>45441</v>
      </c>
      <c r="K152" s="186">
        <v>45306</v>
      </c>
      <c r="L152" s="187">
        <v>514</v>
      </c>
      <c r="M152" s="187" t="s">
        <v>66</v>
      </c>
      <c r="N152" s="187" t="s">
        <v>66</v>
      </c>
      <c r="O152" s="187" t="s">
        <v>66</v>
      </c>
      <c r="P152" s="187" t="s">
        <v>66</v>
      </c>
      <c r="Q152" s="187" t="s">
        <v>66</v>
      </c>
      <c r="R152" s="187" t="s">
        <v>66</v>
      </c>
      <c r="S152" s="187" t="s">
        <v>66</v>
      </c>
      <c r="T152" s="187" t="s">
        <v>66</v>
      </c>
      <c r="U152" s="187">
        <v>15</v>
      </c>
      <c r="V152" s="187">
        <v>0</v>
      </c>
      <c r="W152" s="187">
        <v>0</v>
      </c>
      <c r="X152" s="187" t="s">
        <v>66</v>
      </c>
      <c r="Y152" s="187">
        <v>0</v>
      </c>
      <c r="Z152" s="187">
        <v>0</v>
      </c>
      <c r="AA152" s="187">
        <v>0</v>
      </c>
      <c r="AB152" s="187" t="s">
        <v>66</v>
      </c>
      <c r="AC152" s="187" t="s">
        <v>66</v>
      </c>
      <c r="AD152" s="187" t="s">
        <v>66</v>
      </c>
      <c r="AE152" s="187" t="s">
        <v>66</v>
      </c>
      <c r="AF152" s="187" t="s">
        <v>66</v>
      </c>
      <c r="AG152" s="187" t="s">
        <v>66</v>
      </c>
      <c r="AH152" s="187">
        <f t="shared" si="4"/>
        <v>529</v>
      </c>
      <c r="AI152" s="202">
        <v>514</v>
      </c>
      <c r="AJ152" s="202" t="s">
        <v>66</v>
      </c>
      <c r="AK152" s="202" t="s">
        <v>66</v>
      </c>
      <c r="AL152" s="202" t="s">
        <v>66</v>
      </c>
      <c r="AM152" s="202" t="s">
        <v>66</v>
      </c>
      <c r="AN152" s="202" t="s">
        <v>66</v>
      </c>
      <c r="AO152" s="202" t="s">
        <v>66</v>
      </c>
      <c r="AP152" s="202" t="s">
        <v>66</v>
      </c>
      <c r="AQ152" s="202" t="s">
        <v>66</v>
      </c>
      <c r="AR152" s="202">
        <v>15</v>
      </c>
      <c r="AS152" s="202">
        <v>0</v>
      </c>
      <c r="AT152" s="202">
        <v>0</v>
      </c>
      <c r="AU152" s="202" t="s">
        <v>66</v>
      </c>
      <c r="AV152" s="202">
        <v>0</v>
      </c>
      <c r="AW152" s="202">
        <v>0</v>
      </c>
      <c r="AX152" s="202">
        <v>0</v>
      </c>
      <c r="AY152" s="202" t="s">
        <v>66</v>
      </c>
      <c r="AZ152" s="202" t="s">
        <v>66</v>
      </c>
      <c r="BA152" s="202" t="s">
        <v>66</v>
      </c>
      <c r="BB152" s="202" t="s">
        <v>66</v>
      </c>
      <c r="BC152" s="202" t="s">
        <v>66</v>
      </c>
      <c r="BD152" s="202" t="s">
        <v>66</v>
      </c>
      <c r="BE152" s="33">
        <f t="shared" si="5"/>
        <v>529</v>
      </c>
    </row>
    <row r="153" spans="1:58" s="9" customFormat="1" ht="13.9" hidden="1" customHeight="1" thickBot="1" x14ac:dyDescent="0.25">
      <c r="A153" s="183" t="s">
        <v>541</v>
      </c>
      <c r="B153" s="183" t="s">
        <v>542</v>
      </c>
      <c r="C153" s="183" t="s">
        <v>37</v>
      </c>
      <c r="D153" s="183" t="s">
        <v>38</v>
      </c>
      <c r="E153" s="184" t="s">
        <v>106</v>
      </c>
      <c r="F153" s="185">
        <v>339000</v>
      </c>
      <c r="G153" s="183" t="s">
        <v>107</v>
      </c>
      <c r="H153" s="183" t="s">
        <v>47</v>
      </c>
      <c r="I153" s="186">
        <v>44620</v>
      </c>
      <c r="J153" s="186" t="s">
        <v>66</v>
      </c>
      <c r="K153" s="186">
        <v>45072</v>
      </c>
      <c r="L153" s="187">
        <v>0</v>
      </c>
      <c r="M153" s="187">
        <v>0</v>
      </c>
      <c r="N153" s="187">
        <v>0</v>
      </c>
      <c r="O153" s="187">
        <v>0</v>
      </c>
      <c r="P153" s="187">
        <v>0</v>
      </c>
      <c r="Q153" s="187">
        <v>0</v>
      </c>
      <c r="R153" s="187">
        <v>0</v>
      </c>
      <c r="S153" s="187">
        <v>0</v>
      </c>
      <c r="T153" s="187">
        <v>0</v>
      </c>
      <c r="U153" s="187">
        <v>0</v>
      </c>
      <c r="V153" s="187">
        <v>0</v>
      </c>
      <c r="W153" s="187">
        <v>0</v>
      </c>
      <c r="X153" s="187">
        <v>40</v>
      </c>
      <c r="Y153" s="187">
        <v>0</v>
      </c>
      <c r="Z153" s="187">
        <v>0</v>
      </c>
      <c r="AA153" s="187">
        <v>0</v>
      </c>
      <c r="AB153" s="187">
        <v>0</v>
      </c>
      <c r="AC153" s="187">
        <v>0</v>
      </c>
      <c r="AD153" s="187">
        <v>0</v>
      </c>
      <c r="AE153" s="187">
        <v>0</v>
      </c>
      <c r="AF153" s="187">
        <v>0</v>
      </c>
      <c r="AG153" s="187">
        <v>0</v>
      </c>
      <c r="AH153" s="187">
        <f t="shared" si="4"/>
        <v>40</v>
      </c>
      <c r="AI153" s="202">
        <v>0</v>
      </c>
      <c r="AJ153" s="202">
        <v>0</v>
      </c>
      <c r="AK153" s="202">
        <v>0</v>
      </c>
      <c r="AL153" s="202">
        <v>0</v>
      </c>
      <c r="AM153" s="202">
        <v>0</v>
      </c>
      <c r="AN153" s="202">
        <v>0</v>
      </c>
      <c r="AO153" s="202">
        <v>0</v>
      </c>
      <c r="AP153" s="202">
        <v>0</v>
      </c>
      <c r="AQ153" s="202">
        <v>0</v>
      </c>
      <c r="AR153" s="202">
        <v>0</v>
      </c>
      <c r="AS153" s="202">
        <v>0</v>
      </c>
      <c r="AT153" s="202">
        <v>0</v>
      </c>
      <c r="AU153" s="202">
        <v>40</v>
      </c>
      <c r="AV153" s="202">
        <v>0</v>
      </c>
      <c r="AW153" s="202">
        <v>0</v>
      </c>
      <c r="AX153" s="202">
        <v>0</v>
      </c>
      <c r="AY153" s="202">
        <v>0</v>
      </c>
      <c r="AZ153" s="202">
        <v>0</v>
      </c>
      <c r="BA153" s="202">
        <v>0</v>
      </c>
      <c r="BB153" s="202">
        <v>0</v>
      </c>
      <c r="BC153" s="202">
        <v>0</v>
      </c>
      <c r="BD153" s="202">
        <v>0</v>
      </c>
      <c r="BE153" s="33">
        <f t="shared" si="5"/>
        <v>40</v>
      </c>
    </row>
    <row r="154" spans="1:58" hidden="1" x14ac:dyDescent="0.2">
      <c r="A154" s="178" t="s">
        <v>555</v>
      </c>
      <c r="B154" s="178" t="s">
        <v>556</v>
      </c>
      <c r="C154" s="178" t="s">
        <v>37</v>
      </c>
      <c r="D154" s="178" t="s">
        <v>38</v>
      </c>
      <c r="E154" s="179" t="s">
        <v>51</v>
      </c>
      <c r="F154" s="60">
        <v>9111000</v>
      </c>
      <c r="G154" s="178" t="s">
        <v>40</v>
      </c>
      <c r="H154" s="178" t="s">
        <v>47</v>
      </c>
      <c r="I154" s="180">
        <v>43858</v>
      </c>
      <c r="J154" s="180" t="s">
        <v>66</v>
      </c>
      <c r="K154" s="180">
        <v>44771</v>
      </c>
      <c r="L154" s="181">
        <v>505</v>
      </c>
      <c r="M154" s="181" t="s">
        <v>66</v>
      </c>
      <c r="N154" s="181" t="s">
        <v>66</v>
      </c>
      <c r="O154" s="181" t="s">
        <v>66</v>
      </c>
      <c r="P154" s="181" t="s">
        <v>66</v>
      </c>
      <c r="Q154" s="181" t="s">
        <v>66</v>
      </c>
      <c r="R154" s="181" t="s">
        <v>66</v>
      </c>
      <c r="S154" s="181" t="s">
        <v>66</v>
      </c>
      <c r="T154" s="181" t="s">
        <v>66</v>
      </c>
      <c r="U154" s="181">
        <v>2</v>
      </c>
      <c r="V154" s="181">
        <v>0</v>
      </c>
      <c r="W154" s="181">
        <v>0</v>
      </c>
      <c r="X154" s="181" t="s">
        <v>66</v>
      </c>
      <c r="Y154" s="181" t="s">
        <v>66</v>
      </c>
      <c r="Z154" s="181">
        <v>0</v>
      </c>
      <c r="AA154" s="181">
        <v>0</v>
      </c>
      <c r="AB154" s="181" t="s">
        <v>66</v>
      </c>
      <c r="AC154" s="181" t="s">
        <v>66</v>
      </c>
      <c r="AD154" s="181" t="s">
        <v>66</v>
      </c>
      <c r="AE154" s="181" t="s">
        <v>66</v>
      </c>
      <c r="AF154" s="181" t="s">
        <v>66</v>
      </c>
      <c r="AG154" s="181" t="s">
        <v>66</v>
      </c>
      <c r="AH154" s="181">
        <f t="shared" si="4"/>
        <v>507</v>
      </c>
      <c r="AI154" s="201">
        <v>505</v>
      </c>
      <c r="AJ154" s="201" t="s">
        <v>66</v>
      </c>
      <c r="AK154" s="201" t="s">
        <v>66</v>
      </c>
      <c r="AL154" s="201" t="s">
        <v>66</v>
      </c>
      <c r="AM154" s="201" t="s">
        <v>66</v>
      </c>
      <c r="AN154" s="201" t="s">
        <v>66</v>
      </c>
      <c r="AO154" s="201" t="s">
        <v>66</v>
      </c>
      <c r="AP154" s="201" t="s">
        <v>66</v>
      </c>
      <c r="AQ154" s="201" t="s">
        <v>66</v>
      </c>
      <c r="AR154" s="201">
        <v>2</v>
      </c>
      <c r="AS154" s="201">
        <v>0</v>
      </c>
      <c r="AT154" s="201">
        <v>0</v>
      </c>
      <c r="AU154" s="201" t="s">
        <v>66</v>
      </c>
      <c r="AV154" s="201" t="s">
        <v>66</v>
      </c>
      <c r="AW154" s="201">
        <v>0</v>
      </c>
      <c r="AX154" s="201">
        <v>0</v>
      </c>
      <c r="AY154" s="201" t="s">
        <v>66</v>
      </c>
      <c r="AZ154" s="201" t="s">
        <v>66</v>
      </c>
      <c r="BA154" s="201" t="s">
        <v>66</v>
      </c>
      <c r="BB154" s="201" t="s">
        <v>66</v>
      </c>
      <c r="BC154" s="201" t="s">
        <v>66</v>
      </c>
      <c r="BD154" s="201" t="s">
        <v>66</v>
      </c>
      <c r="BE154" s="33">
        <f t="shared" si="5"/>
        <v>507</v>
      </c>
    </row>
    <row r="155" spans="1:58" hidden="1" x14ac:dyDescent="0.2">
      <c r="A155" s="178" t="s">
        <v>557</v>
      </c>
      <c r="B155" s="178" t="s">
        <v>558</v>
      </c>
      <c r="C155" s="178" t="s">
        <v>37</v>
      </c>
      <c r="D155" s="178" t="s">
        <v>38</v>
      </c>
      <c r="E155" s="179" t="s">
        <v>82</v>
      </c>
      <c r="F155" s="60">
        <v>125000</v>
      </c>
      <c r="G155" s="178" t="s">
        <v>83</v>
      </c>
      <c r="H155" s="178" t="s">
        <v>47</v>
      </c>
      <c r="I155" s="180">
        <v>42634</v>
      </c>
      <c r="J155" s="180" t="s">
        <v>66</v>
      </c>
      <c r="K155" s="180">
        <v>43269</v>
      </c>
      <c r="L155" s="181">
        <v>5</v>
      </c>
      <c r="M155" s="181">
        <v>0</v>
      </c>
      <c r="N155" s="181">
        <v>0</v>
      </c>
      <c r="O155" s="181">
        <v>0</v>
      </c>
      <c r="P155" s="181">
        <v>0</v>
      </c>
      <c r="Q155" s="181">
        <v>0</v>
      </c>
      <c r="R155" s="181">
        <v>0</v>
      </c>
      <c r="S155" s="181">
        <v>0</v>
      </c>
      <c r="T155" s="181">
        <v>0</v>
      </c>
      <c r="U155" s="181">
        <v>0</v>
      </c>
      <c r="V155" s="181">
        <v>0</v>
      </c>
      <c r="W155" s="181">
        <v>0</v>
      </c>
      <c r="X155" s="181">
        <v>0</v>
      </c>
      <c r="Y155" s="181">
        <v>0</v>
      </c>
      <c r="Z155" s="181">
        <v>0</v>
      </c>
      <c r="AA155" s="181">
        <v>0</v>
      </c>
      <c r="AB155" s="181">
        <v>0</v>
      </c>
      <c r="AC155" s="181">
        <v>0</v>
      </c>
      <c r="AD155" s="181">
        <v>0</v>
      </c>
      <c r="AE155" s="181">
        <v>0</v>
      </c>
      <c r="AF155" s="181">
        <v>0</v>
      </c>
      <c r="AG155" s="181">
        <v>0</v>
      </c>
      <c r="AH155" s="181">
        <f t="shared" si="4"/>
        <v>5</v>
      </c>
      <c r="AI155" s="201">
        <v>5</v>
      </c>
      <c r="AJ155" s="201">
        <v>0</v>
      </c>
      <c r="AK155" s="201">
        <v>0</v>
      </c>
      <c r="AL155" s="201">
        <v>0</v>
      </c>
      <c r="AM155" s="201">
        <v>0</v>
      </c>
      <c r="AN155" s="201">
        <v>0</v>
      </c>
      <c r="AO155" s="201">
        <v>0</v>
      </c>
      <c r="AP155" s="201">
        <v>0</v>
      </c>
      <c r="AQ155" s="201">
        <v>0</v>
      </c>
      <c r="AR155" s="201">
        <v>0</v>
      </c>
      <c r="AS155" s="201">
        <v>0</v>
      </c>
      <c r="AT155" s="201">
        <v>0</v>
      </c>
      <c r="AU155" s="201">
        <v>0</v>
      </c>
      <c r="AV155" s="201">
        <v>0</v>
      </c>
      <c r="AW155" s="201">
        <v>0</v>
      </c>
      <c r="AX155" s="201">
        <v>0</v>
      </c>
      <c r="AY155" s="201">
        <v>0</v>
      </c>
      <c r="AZ155" s="201">
        <v>0</v>
      </c>
      <c r="BA155" s="201">
        <v>0</v>
      </c>
      <c r="BB155" s="201">
        <v>0</v>
      </c>
      <c r="BC155" s="201">
        <v>0</v>
      </c>
      <c r="BD155" s="201">
        <v>0</v>
      </c>
      <c r="BE155" s="33">
        <f t="shared" si="5"/>
        <v>5</v>
      </c>
    </row>
    <row r="156" spans="1:58" hidden="1" x14ac:dyDescent="0.2">
      <c r="A156" s="178" t="s">
        <v>559</v>
      </c>
      <c r="B156" s="178" t="s">
        <v>560</v>
      </c>
      <c r="C156" s="178" t="s">
        <v>37</v>
      </c>
      <c r="D156" s="178" t="s">
        <v>38</v>
      </c>
      <c r="E156" s="179" t="s">
        <v>54</v>
      </c>
      <c r="F156" s="60">
        <v>4331000</v>
      </c>
      <c r="G156" s="178" t="s">
        <v>55</v>
      </c>
      <c r="H156" s="178" t="s">
        <v>47</v>
      </c>
      <c r="I156" s="180">
        <v>43203</v>
      </c>
      <c r="J156" s="180" t="s">
        <v>66</v>
      </c>
      <c r="K156" s="180">
        <v>44952</v>
      </c>
      <c r="L156" s="181">
        <v>0</v>
      </c>
      <c r="M156" s="181">
        <v>0</v>
      </c>
      <c r="N156" s="181">
        <v>0</v>
      </c>
      <c r="O156" s="181">
        <v>0</v>
      </c>
      <c r="P156" s="181">
        <v>0</v>
      </c>
      <c r="Q156" s="181">
        <v>0</v>
      </c>
      <c r="R156" s="181">
        <v>0</v>
      </c>
      <c r="S156" s="181">
        <v>0</v>
      </c>
      <c r="T156" s="181">
        <v>0</v>
      </c>
      <c r="U156" s="181" t="s">
        <v>66</v>
      </c>
      <c r="V156" s="181">
        <v>0</v>
      </c>
      <c r="W156" s="181">
        <v>0</v>
      </c>
      <c r="X156" s="181">
        <v>0</v>
      </c>
      <c r="Y156" s="181">
        <v>0</v>
      </c>
      <c r="Z156" s="181">
        <v>0</v>
      </c>
      <c r="AA156" s="181">
        <v>0</v>
      </c>
      <c r="AB156" s="181">
        <v>1756</v>
      </c>
      <c r="AC156" s="181">
        <v>0</v>
      </c>
      <c r="AD156" s="181">
        <v>0</v>
      </c>
      <c r="AE156" s="181">
        <v>0</v>
      </c>
      <c r="AF156" s="181">
        <v>0</v>
      </c>
      <c r="AG156" s="181">
        <v>0</v>
      </c>
      <c r="AH156" s="181">
        <f t="shared" si="4"/>
        <v>1756</v>
      </c>
      <c r="AI156" s="201">
        <v>0</v>
      </c>
      <c r="AJ156" s="201">
        <v>0</v>
      </c>
      <c r="AK156" s="201">
        <v>0</v>
      </c>
      <c r="AL156" s="201">
        <v>0</v>
      </c>
      <c r="AM156" s="201">
        <v>0</v>
      </c>
      <c r="AN156" s="201">
        <v>0</v>
      </c>
      <c r="AO156" s="201">
        <v>0</v>
      </c>
      <c r="AP156" s="201">
        <v>0</v>
      </c>
      <c r="AQ156" s="201">
        <v>0</v>
      </c>
      <c r="AR156" s="201" t="s">
        <v>66</v>
      </c>
      <c r="AS156" s="201">
        <v>0</v>
      </c>
      <c r="AT156" s="201">
        <v>0</v>
      </c>
      <c r="AU156" s="201">
        <v>0</v>
      </c>
      <c r="AV156" s="201">
        <v>0</v>
      </c>
      <c r="AW156" s="201">
        <v>0</v>
      </c>
      <c r="AX156" s="201">
        <v>0</v>
      </c>
      <c r="AY156" s="201">
        <v>1756</v>
      </c>
      <c r="AZ156" s="201">
        <v>0</v>
      </c>
      <c r="BA156" s="201">
        <v>0</v>
      </c>
      <c r="BB156" s="201">
        <v>0</v>
      </c>
      <c r="BC156" s="201">
        <v>0</v>
      </c>
      <c r="BD156" s="201">
        <v>0</v>
      </c>
      <c r="BE156" s="33">
        <f t="shared" si="5"/>
        <v>1756</v>
      </c>
    </row>
    <row r="157" spans="1:58" hidden="1" x14ac:dyDescent="0.2">
      <c r="A157" s="178" t="s">
        <v>569</v>
      </c>
      <c r="B157" s="178" t="s">
        <v>570</v>
      </c>
      <c r="C157" s="178" t="s">
        <v>37</v>
      </c>
      <c r="D157" s="178" t="s">
        <v>38</v>
      </c>
      <c r="E157" s="179" t="s">
        <v>571</v>
      </c>
      <c r="F157" s="60">
        <v>350000</v>
      </c>
      <c r="G157" s="178" t="s">
        <v>196</v>
      </c>
      <c r="H157" s="178" t="s">
        <v>47</v>
      </c>
      <c r="I157" s="180">
        <v>44740</v>
      </c>
      <c r="J157" s="180" t="s">
        <v>66</v>
      </c>
      <c r="K157" s="180">
        <v>45457</v>
      </c>
      <c r="L157" s="181" t="s">
        <v>66</v>
      </c>
      <c r="M157" s="181" t="s">
        <v>66</v>
      </c>
      <c r="N157" s="181" t="s">
        <v>66</v>
      </c>
      <c r="O157" s="181" t="s">
        <v>66</v>
      </c>
      <c r="P157" s="181" t="s">
        <v>66</v>
      </c>
      <c r="Q157" s="181" t="s">
        <v>66</v>
      </c>
      <c r="R157" s="181" t="s">
        <v>66</v>
      </c>
      <c r="S157" s="181" t="s">
        <v>66</v>
      </c>
      <c r="T157" s="181" t="s">
        <v>66</v>
      </c>
      <c r="U157" s="181">
        <v>0</v>
      </c>
      <c r="V157" s="181">
        <v>0</v>
      </c>
      <c r="W157" s="181">
        <v>0</v>
      </c>
      <c r="X157" s="181">
        <v>10</v>
      </c>
      <c r="Y157" s="181">
        <v>0</v>
      </c>
      <c r="Z157" s="181">
        <v>0</v>
      </c>
      <c r="AA157" s="181">
        <v>15</v>
      </c>
      <c r="AB157" s="181" t="s">
        <v>66</v>
      </c>
      <c r="AC157" s="181" t="s">
        <v>66</v>
      </c>
      <c r="AD157" s="181" t="s">
        <v>66</v>
      </c>
      <c r="AE157" s="181" t="s">
        <v>66</v>
      </c>
      <c r="AF157" s="181" t="s">
        <v>66</v>
      </c>
      <c r="AG157" s="181" t="s">
        <v>66</v>
      </c>
      <c r="AH157" s="181">
        <f t="shared" si="4"/>
        <v>25</v>
      </c>
      <c r="AI157" s="201" t="s">
        <v>66</v>
      </c>
      <c r="AJ157" s="201" t="s">
        <v>66</v>
      </c>
      <c r="AK157" s="201" t="s">
        <v>66</v>
      </c>
      <c r="AL157" s="201" t="s">
        <v>66</v>
      </c>
      <c r="AM157" s="201" t="s">
        <v>66</v>
      </c>
      <c r="AN157" s="201" t="s">
        <v>66</v>
      </c>
      <c r="AO157" s="201" t="s">
        <v>66</v>
      </c>
      <c r="AP157" s="201" t="s">
        <v>66</v>
      </c>
      <c r="AQ157" s="201" t="s">
        <v>66</v>
      </c>
      <c r="AR157" s="201">
        <v>0</v>
      </c>
      <c r="AS157" s="201">
        <v>0</v>
      </c>
      <c r="AT157" s="201">
        <v>0</v>
      </c>
      <c r="AU157" s="201">
        <v>10</v>
      </c>
      <c r="AV157" s="201">
        <v>0</v>
      </c>
      <c r="AW157" s="201">
        <v>0</v>
      </c>
      <c r="AX157" s="201">
        <v>15</v>
      </c>
      <c r="AY157" s="201" t="s">
        <v>66</v>
      </c>
      <c r="AZ157" s="201" t="s">
        <v>66</v>
      </c>
      <c r="BA157" s="201" t="s">
        <v>66</v>
      </c>
      <c r="BB157" s="201" t="s">
        <v>66</v>
      </c>
      <c r="BC157" s="201" t="s">
        <v>66</v>
      </c>
      <c r="BD157" s="201" t="s">
        <v>66</v>
      </c>
      <c r="BE157" s="33">
        <f t="shared" si="5"/>
        <v>25</v>
      </c>
    </row>
    <row r="158" spans="1:58" hidden="1" x14ac:dyDescent="0.2">
      <c r="A158" s="178" t="s">
        <v>572</v>
      </c>
      <c r="B158" s="178" t="s">
        <v>573</v>
      </c>
      <c r="C158" s="178" t="s">
        <v>37</v>
      </c>
      <c r="D158" s="178" t="s">
        <v>38</v>
      </c>
      <c r="E158" s="179" t="s">
        <v>82</v>
      </c>
      <c r="F158" s="60">
        <v>314000</v>
      </c>
      <c r="G158" s="178" t="s">
        <v>83</v>
      </c>
      <c r="H158" s="178" t="s">
        <v>75</v>
      </c>
      <c r="I158" s="180">
        <v>45016</v>
      </c>
      <c r="J158" s="180" t="s">
        <v>66</v>
      </c>
      <c r="K158" s="180">
        <v>45447</v>
      </c>
      <c r="L158" s="181">
        <v>138</v>
      </c>
      <c r="M158" s="181">
        <v>0</v>
      </c>
      <c r="N158" s="181">
        <v>0</v>
      </c>
      <c r="O158" s="181">
        <v>0</v>
      </c>
      <c r="P158" s="181">
        <v>0</v>
      </c>
      <c r="Q158" s="181">
        <v>0</v>
      </c>
      <c r="R158" s="181">
        <v>0</v>
      </c>
      <c r="S158" s="181">
        <v>0</v>
      </c>
      <c r="T158" s="181">
        <v>0</v>
      </c>
      <c r="U158" s="181">
        <v>0</v>
      </c>
      <c r="V158" s="181">
        <v>0</v>
      </c>
      <c r="W158" s="181">
        <v>3</v>
      </c>
      <c r="X158" s="181">
        <v>0</v>
      </c>
      <c r="Y158" s="181">
        <v>0</v>
      </c>
      <c r="Z158" s="181">
        <v>0</v>
      </c>
      <c r="AA158" s="181">
        <v>0</v>
      </c>
      <c r="AB158" s="181">
        <v>0</v>
      </c>
      <c r="AC158" s="181">
        <v>0</v>
      </c>
      <c r="AD158" s="181">
        <v>0</v>
      </c>
      <c r="AE158" s="181">
        <v>0</v>
      </c>
      <c r="AF158" s="181">
        <v>0</v>
      </c>
      <c r="AG158" s="181">
        <v>0</v>
      </c>
      <c r="AH158" s="181">
        <f t="shared" si="4"/>
        <v>141</v>
      </c>
      <c r="AI158" s="201">
        <v>138</v>
      </c>
      <c r="AJ158" s="201">
        <v>0</v>
      </c>
      <c r="AK158" s="201">
        <v>0</v>
      </c>
      <c r="AL158" s="201">
        <v>0</v>
      </c>
      <c r="AM158" s="201">
        <v>0</v>
      </c>
      <c r="AN158" s="201">
        <v>0</v>
      </c>
      <c r="AO158" s="201">
        <v>0</v>
      </c>
      <c r="AP158" s="201">
        <v>0</v>
      </c>
      <c r="AQ158" s="201">
        <v>0</v>
      </c>
      <c r="AR158" s="201">
        <v>0</v>
      </c>
      <c r="AS158" s="201">
        <v>0</v>
      </c>
      <c r="AT158" s="201">
        <v>3</v>
      </c>
      <c r="AU158" s="201">
        <v>0</v>
      </c>
      <c r="AV158" s="201">
        <v>0</v>
      </c>
      <c r="AW158" s="201">
        <v>0</v>
      </c>
      <c r="AX158" s="201">
        <v>0</v>
      </c>
      <c r="AY158" s="201">
        <v>0</v>
      </c>
      <c r="AZ158" s="201">
        <v>0</v>
      </c>
      <c r="BA158" s="201">
        <v>0</v>
      </c>
      <c r="BB158" s="201">
        <v>0</v>
      </c>
      <c r="BC158" s="201">
        <v>0</v>
      </c>
      <c r="BD158" s="201">
        <v>0</v>
      </c>
      <c r="BE158" s="33">
        <f t="shared" si="5"/>
        <v>141</v>
      </c>
    </row>
    <row r="159" spans="1:58" hidden="1" x14ac:dyDescent="0.2">
      <c r="A159" s="34" t="s">
        <v>572</v>
      </c>
      <c r="B159" s="34" t="s">
        <v>573</v>
      </c>
      <c r="C159" s="34" t="s">
        <v>37</v>
      </c>
      <c r="D159" s="34" t="s">
        <v>38</v>
      </c>
      <c r="E159" s="167" t="s">
        <v>82</v>
      </c>
      <c r="F159" s="35">
        <v>314000</v>
      </c>
      <c r="G159" s="34" t="s">
        <v>83</v>
      </c>
      <c r="H159" s="34" t="s">
        <v>47</v>
      </c>
      <c r="I159" s="36">
        <v>45016</v>
      </c>
      <c r="J159" s="36" t="s">
        <v>66</v>
      </c>
      <c r="K159" s="36">
        <v>45447</v>
      </c>
      <c r="L159" s="174" t="s">
        <v>66</v>
      </c>
      <c r="M159" s="174" t="s">
        <v>66</v>
      </c>
      <c r="N159" s="174" t="s">
        <v>66</v>
      </c>
      <c r="O159" s="174" t="s">
        <v>66</v>
      </c>
      <c r="P159" s="174" t="s">
        <v>66</v>
      </c>
      <c r="Q159" s="174" t="s">
        <v>66</v>
      </c>
      <c r="R159" s="174" t="s">
        <v>66</v>
      </c>
      <c r="S159" s="174" t="s">
        <v>66</v>
      </c>
      <c r="T159" s="174" t="s">
        <v>66</v>
      </c>
      <c r="U159" s="174">
        <v>0</v>
      </c>
      <c r="V159" s="174">
        <v>0</v>
      </c>
      <c r="W159" s="174">
        <v>297</v>
      </c>
      <c r="X159" s="174" t="s">
        <v>66</v>
      </c>
      <c r="Y159" s="174">
        <v>0</v>
      </c>
      <c r="Z159" s="174">
        <v>0</v>
      </c>
      <c r="AA159" s="174">
        <v>17</v>
      </c>
      <c r="AB159" s="174" t="s">
        <v>66</v>
      </c>
      <c r="AC159" s="174" t="s">
        <v>66</v>
      </c>
      <c r="AD159" s="174" t="s">
        <v>66</v>
      </c>
      <c r="AE159" s="174" t="s">
        <v>66</v>
      </c>
      <c r="AF159" s="174" t="s">
        <v>66</v>
      </c>
      <c r="AG159" s="174" t="s">
        <v>66</v>
      </c>
      <c r="AH159" s="174">
        <f t="shared" si="4"/>
        <v>314</v>
      </c>
      <c r="AI159" s="33" t="s">
        <v>66</v>
      </c>
      <c r="AJ159" s="33" t="s">
        <v>66</v>
      </c>
      <c r="AK159" s="33" t="s">
        <v>66</v>
      </c>
      <c r="AL159" s="33" t="s">
        <v>66</v>
      </c>
      <c r="AM159" s="33" t="s">
        <v>66</v>
      </c>
      <c r="AN159" s="33" t="s">
        <v>66</v>
      </c>
      <c r="AO159" s="33" t="s">
        <v>66</v>
      </c>
      <c r="AP159" s="33" t="s">
        <v>66</v>
      </c>
      <c r="AQ159" s="33" t="s">
        <v>66</v>
      </c>
      <c r="AR159" s="33">
        <v>0</v>
      </c>
      <c r="AS159" s="33">
        <v>0</v>
      </c>
      <c r="AT159" s="33">
        <v>297</v>
      </c>
      <c r="AU159" s="33" t="s">
        <v>66</v>
      </c>
      <c r="AV159" s="33">
        <v>0</v>
      </c>
      <c r="AW159" s="33">
        <v>0</v>
      </c>
      <c r="AX159" s="33">
        <v>17</v>
      </c>
      <c r="AY159" s="33" t="s">
        <v>66</v>
      </c>
      <c r="AZ159" s="33" t="s">
        <v>66</v>
      </c>
      <c r="BA159" s="33" t="s">
        <v>66</v>
      </c>
      <c r="BB159" s="33" t="s">
        <v>66</v>
      </c>
      <c r="BC159" s="33" t="s">
        <v>66</v>
      </c>
      <c r="BD159" s="33" t="s">
        <v>66</v>
      </c>
      <c r="BE159" s="33">
        <f t="shared" si="5"/>
        <v>314</v>
      </c>
    </row>
    <row r="160" spans="1:58" x14ac:dyDescent="0.2">
      <c r="A160" s="178" t="s">
        <v>574</v>
      </c>
      <c r="B160" s="178" t="s">
        <v>575</v>
      </c>
      <c r="C160" s="178" t="s">
        <v>37</v>
      </c>
      <c r="D160" s="178" t="s">
        <v>38</v>
      </c>
      <c r="E160" s="179" t="s">
        <v>98</v>
      </c>
      <c r="F160" s="60">
        <v>6500000</v>
      </c>
      <c r="G160" s="178" t="s">
        <v>99</v>
      </c>
      <c r="H160" s="178" t="s">
        <v>47</v>
      </c>
      <c r="I160" s="180">
        <v>43280</v>
      </c>
      <c r="J160" s="180" t="s">
        <v>66</v>
      </c>
      <c r="K160" s="180">
        <v>45674</v>
      </c>
      <c r="L160" s="181">
        <v>300</v>
      </c>
      <c r="M160" s="181">
        <v>0</v>
      </c>
      <c r="N160" s="181">
        <v>0</v>
      </c>
      <c r="O160" s="181">
        <v>0</v>
      </c>
      <c r="P160" s="181">
        <v>0</v>
      </c>
      <c r="Q160" s="181">
        <v>0</v>
      </c>
      <c r="R160" s="181">
        <v>0</v>
      </c>
      <c r="S160" s="181">
        <v>0</v>
      </c>
      <c r="T160" s="181">
        <v>0</v>
      </c>
      <c r="U160" s="181">
        <v>5</v>
      </c>
      <c r="V160" s="181">
        <v>0</v>
      </c>
      <c r="W160" s="181">
        <v>11</v>
      </c>
      <c r="X160" s="181">
        <v>0</v>
      </c>
      <c r="Y160" s="181">
        <v>50</v>
      </c>
      <c r="Z160" s="181">
        <v>0</v>
      </c>
      <c r="AA160" s="181">
        <v>200</v>
      </c>
      <c r="AB160" s="181" t="s">
        <v>66</v>
      </c>
      <c r="AC160" s="181" t="s">
        <v>66</v>
      </c>
      <c r="AD160" s="181">
        <v>0</v>
      </c>
      <c r="AE160" s="181">
        <v>0</v>
      </c>
      <c r="AF160" s="181">
        <v>0</v>
      </c>
      <c r="AG160" s="181">
        <v>0</v>
      </c>
      <c r="AH160" s="181">
        <f t="shared" si="4"/>
        <v>566</v>
      </c>
      <c r="AI160" s="201">
        <v>300</v>
      </c>
      <c r="AJ160" s="201">
        <v>0</v>
      </c>
      <c r="AK160" s="201">
        <v>0</v>
      </c>
      <c r="AL160" s="201">
        <v>0</v>
      </c>
      <c r="AM160" s="201">
        <v>0</v>
      </c>
      <c r="AN160" s="201">
        <v>0</v>
      </c>
      <c r="AO160" s="201">
        <v>0</v>
      </c>
      <c r="AP160" s="201">
        <v>0</v>
      </c>
      <c r="AQ160" s="201">
        <v>0</v>
      </c>
      <c r="AR160" s="201">
        <v>5</v>
      </c>
      <c r="AS160" s="201">
        <v>0</v>
      </c>
      <c r="AT160" s="201">
        <v>11</v>
      </c>
      <c r="AU160" s="201">
        <v>0</v>
      </c>
      <c r="AV160" s="201">
        <v>50</v>
      </c>
      <c r="AW160" s="201">
        <v>0</v>
      </c>
      <c r="AX160" s="201">
        <v>200</v>
      </c>
      <c r="AY160" s="201" t="s">
        <v>66</v>
      </c>
      <c r="AZ160" s="201" t="s">
        <v>66</v>
      </c>
      <c r="BA160" s="201">
        <v>0</v>
      </c>
      <c r="BB160" s="201">
        <v>0</v>
      </c>
      <c r="BC160" s="201">
        <v>0</v>
      </c>
      <c r="BD160" s="201">
        <v>0</v>
      </c>
      <c r="BE160" s="33">
        <f t="shared" si="5"/>
        <v>566</v>
      </c>
    </row>
    <row r="161" spans="1:57" hidden="1" x14ac:dyDescent="0.2">
      <c r="A161" s="178" t="s">
        <v>576</v>
      </c>
      <c r="B161" s="178" t="s">
        <v>577</v>
      </c>
      <c r="C161" s="178" t="s">
        <v>37</v>
      </c>
      <c r="D161" s="178" t="s">
        <v>38</v>
      </c>
      <c r="E161" s="179" t="s">
        <v>92</v>
      </c>
      <c r="F161" s="60">
        <v>243000</v>
      </c>
      <c r="G161" s="178" t="s">
        <v>93</v>
      </c>
      <c r="H161" s="178" t="s">
        <v>47</v>
      </c>
      <c r="I161" s="180">
        <v>44043</v>
      </c>
      <c r="J161" s="180" t="s">
        <v>66</v>
      </c>
      <c r="K161" s="180">
        <v>44538</v>
      </c>
      <c r="L161" s="181">
        <v>0</v>
      </c>
      <c r="M161" s="181">
        <v>0</v>
      </c>
      <c r="N161" s="181">
        <v>0</v>
      </c>
      <c r="O161" s="181">
        <v>0</v>
      </c>
      <c r="P161" s="181">
        <v>0</v>
      </c>
      <c r="Q161" s="181">
        <v>0</v>
      </c>
      <c r="R161" s="181">
        <v>0</v>
      </c>
      <c r="S161" s="181">
        <v>0</v>
      </c>
      <c r="T161" s="181">
        <v>0</v>
      </c>
      <c r="U161" s="181">
        <v>0</v>
      </c>
      <c r="V161" s="181">
        <v>0</v>
      </c>
      <c r="W161" s="181">
        <v>0</v>
      </c>
      <c r="X161" s="181">
        <v>0</v>
      </c>
      <c r="Y161" s="181">
        <v>0</v>
      </c>
      <c r="Z161" s="181">
        <v>0</v>
      </c>
      <c r="AA161" s="181">
        <v>0</v>
      </c>
      <c r="AB161" s="181">
        <v>20</v>
      </c>
      <c r="AC161" s="181">
        <v>0</v>
      </c>
      <c r="AD161" s="181">
        <v>0</v>
      </c>
      <c r="AE161" s="181">
        <v>0</v>
      </c>
      <c r="AF161" s="181">
        <v>0</v>
      </c>
      <c r="AG161" s="181">
        <v>0</v>
      </c>
      <c r="AH161" s="181">
        <f t="shared" si="4"/>
        <v>20</v>
      </c>
      <c r="AI161" s="201">
        <v>0</v>
      </c>
      <c r="AJ161" s="201">
        <v>0</v>
      </c>
      <c r="AK161" s="201">
        <v>0</v>
      </c>
      <c r="AL161" s="201">
        <v>0</v>
      </c>
      <c r="AM161" s="201">
        <v>0</v>
      </c>
      <c r="AN161" s="201">
        <v>0</v>
      </c>
      <c r="AO161" s="201">
        <v>0</v>
      </c>
      <c r="AP161" s="201">
        <v>0</v>
      </c>
      <c r="AQ161" s="201">
        <v>0</v>
      </c>
      <c r="AR161" s="201">
        <v>0</v>
      </c>
      <c r="AS161" s="201">
        <v>0</v>
      </c>
      <c r="AT161" s="201">
        <v>0</v>
      </c>
      <c r="AU161" s="201">
        <v>0</v>
      </c>
      <c r="AV161" s="201">
        <v>0</v>
      </c>
      <c r="AW161" s="201">
        <v>0</v>
      </c>
      <c r="AX161" s="201">
        <v>0</v>
      </c>
      <c r="AY161" s="201">
        <v>20</v>
      </c>
      <c r="AZ161" s="201">
        <v>0</v>
      </c>
      <c r="BA161" s="201">
        <v>0</v>
      </c>
      <c r="BB161" s="201">
        <v>0</v>
      </c>
      <c r="BC161" s="201">
        <v>0</v>
      </c>
      <c r="BD161" s="201">
        <v>0</v>
      </c>
      <c r="BE161" s="33">
        <f t="shared" si="5"/>
        <v>20</v>
      </c>
    </row>
    <row r="162" spans="1:57" s="9" customFormat="1" ht="13.5" hidden="1" thickBot="1" x14ac:dyDescent="0.25">
      <c r="A162" s="183" t="s">
        <v>590</v>
      </c>
      <c r="B162" s="183" t="s">
        <v>591</v>
      </c>
      <c r="C162" s="183" t="s">
        <v>37</v>
      </c>
      <c r="D162" s="183" t="s">
        <v>38</v>
      </c>
      <c r="E162" s="184" t="s">
        <v>252</v>
      </c>
      <c r="F162" s="185">
        <v>1500000</v>
      </c>
      <c r="G162" s="183" t="s">
        <v>253</v>
      </c>
      <c r="H162" s="183" t="s">
        <v>47</v>
      </c>
      <c r="I162" s="186">
        <v>44551</v>
      </c>
      <c r="J162" s="186" t="s">
        <v>66</v>
      </c>
      <c r="K162" s="186">
        <v>45139</v>
      </c>
      <c r="L162" s="187">
        <v>49</v>
      </c>
      <c r="M162" s="187">
        <v>0</v>
      </c>
      <c r="N162" s="187">
        <v>0</v>
      </c>
      <c r="O162" s="187">
        <v>0</v>
      </c>
      <c r="P162" s="187">
        <v>0</v>
      </c>
      <c r="Q162" s="187">
        <v>0</v>
      </c>
      <c r="R162" s="187">
        <v>0</v>
      </c>
      <c r="S162" s="187">
        <v>0</v>
      </c>
      <c r="T162" s="187">
        <v>0</v>
      </c>
      <c r="U162" s="187">
        <v>3</v>
      </c>
      <c r="V162" s="187">
        <v>0</v>
      </c>
      <c r="W162" s="187">
        <v>20</v>
      </c>
      <c r="X162" s="187">
        <v>180</v>
      </c>
      <c r="Y162" s="187">
        <v>0</v>
      </c>
      <c r="Z162" s="187">
        <v>0</v>
      </c>
      <c r="AA162" s="187">
        <v>0</v>
      </c>
      <c r="AB162" s="187">
        <v>0</v>
      </c>
      <c r="AC162" s="187">
        <v>0</v>
      </c>
      <c r="AD162" s="187">
        <v>0</v>
      </c>
      <c r="AE162" s="187">
        <v>0</v>
      </c>
      <c r="AF162" s="187">
        <v>0</v>
      </c>
      <c r="AG162" s="187">
        <v>0</v>
      </c>
      <c r="AH162" s="187">
        <f t="shared" si="4"/>
        <v>252</v>
      </c>
      <c r="AI162" s="202">
        <v>49</v>
      </c>
      <c r="AJ162" s="202">
        <v>0</v>
      </c>
      <c r="AK162" s="202">
        <v>0</v>
      </c>
      <c r="AL162" s="202">
        <v>0</v>
      </c>
      <c r="AM162" s="202">
        <v>0</v>
      </c>
      <c r="AN162" s="202">
        <v>0</v>
      </c>
      <c r="AO162" s="202">
        <v>0</v>
      </c>
      <c r="AP162" s="202">
        <v>0</v>
      </c>
      <c r="AQ162" s="202">
        <v>0</v>
      </c>
      <c r="AR162" s="202">
        <v>3</v>
      </c>
      <c r="AS162" s="202">
        <v>0</v>
      </c>
      <c r="AT162" s="202">
        <v>20</v>
      </c>
      <c r="AU162" s="202">
        <v>180</v>
      </c>
      <c r="AV162" s="202">
        <v>0</v>
      </c>
      <c r="AW162" s="202">
        <v>0</v>
      </c>
      <c r="AX162" s="202">
        <v>0</v>
      </c>
      <c r="AY162" s="202">
        <v>0</v>
      </c>
      <c r="AZ162" s="202">
        <v>0</v>
      </c>
      <c r="BA162" s="202">
        <v>0</v>
      </c>
      <c r="BB162" s="202">
        <v>0</v>
      </c>
      <c r="BC162" s="202">
        <v>0</v>
      </c>
      <c r="BD162" s="202">
        <v>0</v>
      </c>
      <c r="BE162" s="33">
        <f t="shared" si="5"/>
        <v>252</v>
      </c>
    </row>
    <row r="163" spans="1:57" hidden="1" x14ac:dyDescent="0.2">
      <c r="A163" s="178" t="s">
        <v>606</v>
      </c>
      <c r="B163" s="178" t="s">
        <v>607</v>
      </c>
      <c r="C163" s="178" t="s">
        <v>37</v>
      </c>
      <c r="D163" s="178" t="s">
        <v>38</v>
      </c>
      <c r="E163" s="179" t="s">
        <v>608</v>
      </c>
      <c r="F163" s="60">
        <v>320000</v>
      </c>
      <c r="G163" s="178" t="s">
        <v>609</v>
      </c>
      <c r="H163" s="178" t="s">
        <v>47</v>
      </c>
      <c r="I163" s="180">
        <v>42503</v>
      </c>
      <c r="J163" s="180" t="s">
        <v>66</v>
      </c>
      <c r="K163" s="180">
        <v>45077</v>
      </c>
      <c r="L163" s="181">
        <v>0</v>
      </c>
      <c r="M163" s="181">
        <v>0</v>
      </c>
      <c r="N163" s="181">
        <v>0</v>
      </c>
      <c r="O163" s="181">
        <v>0</v>
      </c>
      <c r="P163" s="181">
        <v>0</v>
      </c>
      <c r="Q163" s="181">
        <v>0</v>
      </c>
      <c r="R163" s="181">
        <v>0</v>
      </c>
      <c r="S163" s="181">
        <v>0</v>
      </c>
      <c r="T163" s="181">
        <v>0</v>
      </c>
      <c r="U163" s="181">
        <v>0</v>
      </c>
      <c r="V163" s="181">
        <v>166</v>
      </c>
      <c r="W163" s="181">
        <v>0</v>
      </c>
      <c r="X163" s="181" t="s">
        <v>66</v>
      </c>
      <c r="Y163" s="181">
        <v>0</v>
      </c>
      <c r="Z163" s="181">
        <v>0</v>
      </c>
      <c r="AA163" s="181">
        <v>0</v>
      </c>
      <c r="AB163" s="181">
        <v>0</v>
      </c>
      <c r="AC163" s="181">
        <v>0</v>
      </c>
      <c r="AD163" s="181">
        <v>0</v>
      </c>
      <c r="AE163" s="181">
        <v>0</v>
      </c>
      <c r="AF163" s="181">
        <v>0</v>
      </c>
      <c r="AG163" s="181">
        <v>0</v>
      </c>
      <c r="AH163" s="181">
        <f t="shared" si="4"/>
        <v>166</v>
      </c>
      <c r="AI163" s="201">
        <v>0</v>
      </c>
      <c r="AJ163" s="201">
        <v>0</v>
      </c>
      <c r="AK163" s="201">
        <v>0</v>
      </c>
      <c r="AL163" s="201">
        <v>0</v>
      </c>
      <c r="AM163" s="201">
        <v>0</v>
      </c>
      <c r="AN163" s="201">
        <v>0</v>
      </c>
      <c r="AO163" s="201">
        <v>0</v>
      </c>
      <c r="AP163" s="201">
        <v>0</v>
      </c>
      <c r="AQ163" s="201">
        <v>0</v>
      </c>
      <c r="AR163" s="201">
        <v>0</v>
      </c>
      <c r="AS163" s="201">
        <v>166</v>
      </c>
      <c r="AT163" s="201">
        <v>0</v>
      </c>
      <c r="AU163" s="201" t="s">
        <v>66</v>
      </c>
      <c r="AV163" s="201">
        <v>0</v>
      </c>
      <c r="AW163" s="201">
        <v>0</v>
      </c>
      <c r="AX163" s="201">
        <v>0</v>
      </c>
      <c r="AY163" s="201">
        <v>0</v>
      </c>
      <c r="AZ163" s="201">
        <v>0</v>
      </c>
      <c r="BA163" s="201">
        <v>0</v>
      </c>
      <c r="BB163" s="201">
        <v>0</v>
      </c>
      <c r="BC163" s="201">
        <v>0</v>
      </c>
      <c r="BD163" s="201">
        <v>0</v>
      </c>
      <c r="BE163" s="33">
        <f t="shared" si="5"/>
        <v>166</v>
      </c>
    </row>
    <row r="164" spans="1:57" hidden="1" x14ac:dyDescent="0.2">
      <c r="A164" s="178" t="s">
        <v>610</v>
      </c>
      <c r="B164" s="178" t="s">
        <v>611</v>
      </c>
      <c r="C164" s="178" t="s">
        <v>37</v>
      </c>
      <c r="D164" s="178" t="s">
        <v>38</v>
      </c>
      <c r="E164" s="179" t="s">
        <v>65</v>
      </c>
      <c r="F164" s="60">
        <v>4800000</v>
      </c>
      <c r="G164" s="178" t="s">
        <v>62</v>
      </c>
      <c r="H164" s="178" t="s">
        <v>47</v>
      </c>
      <c r="I164" s="180">
        <v>39863</v>
      </c>
      <c r="J164" s="180" t="s">
        <v>66</v>
      </c>
      <c r="K164" s="180">
        <v>43209</v>
      </c>
      <c r="L164" s="181">
        <v>0</v>
      </c>
      <c r="M164" s="181">
        <v>0</v>
      </c>
      <c r="N164" s="181">
        <v>0</v>
      </c>
      <c r="O164" s="181">
        <v>0</v>
      </c>
      <c r="P164" s="181">
        <v>0</v>
      </c>
      <c r="Q164" s="181">
        <v>0</v>
      </c>
      <c r="R164" s="181">
        <v>0</v>
      </c>
      <c r="S164" s="181">
        <v>0</v>
      </c>
      <c r="T164" s="181">
        <v>0</v>
      </c>
      <c r="U164" s="181">
        <v>0</v>
      </c>
      <c r="V164" s="181">
        <v>0</v>
      </c>
      <c r="W164" s="181">
        <v>0</v>
      </c>
      <c r="X164" s="181">
        <v>833</v>
      </c>
      <c r="Y164" s="181">
        <v>0</v>
      </c>
      <c r="Z164" s="181">
        <v>0</v>
      </c>
      <c r="AA164" s="181">
        <v>0</v>
      </c>
      <c r="AB164" s="181">
        <v>0</v>
      </c>
      <c r="AC164" s="181">
        <v>0</v>
      </c>
      <c r="AD164" s="181">
        <v>0</v>
      </c>
      <c r="AE164" s="181">
        <v>0</v>
      </c>
      <c r="AF164" s="181">
        <v>0</v>
      </c>
      <c r="AG164" s="181">
        <v>0</v>
      </c>
      <c r="AH164" s="181">
        <f t="shared" si="4"/>
        <v>833</v>
      </c>
      <c r="AI164" s="201">
        <v>0</v>
      </c>
      <c r="AJ164" s="201">
        <v>0</v>
      </c>
      <c r="AK164" s="201">
        <v>0</v>
      </c>
      <c r="AL164" s="201">
        <v>0</v>
      </c>
      <c r="AM164" s="201">
        <v>0</v>
      </c>
      <c r="AN164" s="201">
        <v>0</v>
      </c>
      <c r="AO164" s="201">
        <v>0</v>
      </c>
      <c r="AP164" s="201">
        <v>0</v>
      </c>
      <c r="AQ164" s="201">
        <v>0</v>
      </c>
      <c r="AR164" s="201">
        <v>0</v>
      </c>
      <c r="AS164" s="201">
        <v>0</v>
      </c>
      <c r="AT164" s="201">
        <v>0</v>
      </c>
      <c r="AU164" s="201">
        <v>833</v>
      </c>
      <c r="AV164" s="201">
        <v>0</v>
      </c>
      <c r="AW164" s="201">
        <v>0</v>
      </c>
      <c r="AX164" s="201">
        <v>0</v>
      </c>
      <c r="AY164" s="201">
        <v>0</v>
      </c>
      <c r="AZ164" s="201">
        <v>0</v>
      </c>
      <c r="BA164" s="201">
        <v>0</v>
      </c>
      <c r="BB164" s="201">
        <v>0</v>
      </c>
      <c r="BC164" s="201">
        <v>0</v>
      </c>
      <c r="BD164" s="201">
        <v>0</v>
      </c>
      <c r="BE164" s="33">
        <f t="shared" si="5"/>
        <v>833</v>
      </c>
    </row>
    <row r="165" spans="1:57" hidden="1" x14ac:dyDescent="0.2">
      <c r="A165" s="178" t="s">
        <v>614</v>
      </c>
      <c r="B165" s="178" t="s">
        <v>615</v>
      </c>
      <c r="C165" s="178" t="s">
        <v>37</v>
      </c>
      <c r="D165" s="178" t="s">
        <v>38</v>
      </c>
      <c r="E165" s="179" t="s">
        <v>135</v>
      </c>
      <c r="F165" s="60">
        <v>817000</v>
      </c>
      <c r="G165" s="178" t="s">
        <v>111</v>
      </c>
      <c r="H165" s="178" t="s">
        <v>47</v>
      </c>
      <c r="I165" s="180">
        <v>44068</v>
      </c>
      <c r="J165" s="180" t="s">
        <v>66</v>
      </c>
      <c r="K165" s="180">
        <v>45082</v>
      </c>
      <c r="L165" s="181">
        <v>0</v>
      </c>
      <c r="M165" s="181">
        <v>0</v>
      </c>
      <c r="N165" s="181">
        <v>0</v>
      </c>
      <c r="O165" s="181">
        <v>0</v>
      </c>
      <c r="P165" s="181">
        <v>0</v>
      </c>
      <c r="Q165" s="181">
        <v>0</v>
      </c>
      <c r="R165" s="181">
        <v>0</v>
      </c>
      <c r="S165" s="181">
        <v>0</v>
      </c>
      <c r="T165" s="181">
        <v>0</v>
      </c>
      <c r="U165" s="181">
        <v>0</v>
      </c>
      <c r="V165" s="181">
        <v>0</v>
      </c>
      <c r="W165" s="181" t="s">
        <v>66</v>
      </c>
      <c r="X165" s="181">
        <v>0</v>
      </c>
      <c r="Y165" s="181">
        <v>0</v>
      </c>
      <c r="Z165" s="181">
        <v>0</v>
      </c>
      <c r="AA165" s="181">
        <v>0</v>
      </c>
      <c r="AB165" s="181">
        <v>100</v>
      </c>
      <c r="AC165" s="181">
        <v>0</v>
      </c>
      <c r="AD165" s="181">
        <v>0</v>
      </c>
      <c r="AE165" s="181">
        <v>0</v>
      </c>
      <c r="AF165" s="181">
        <v>0</v>
      </c>
      <c r="AG165" s="181">
        <v>0</v>
      </c>
      <c r="AH165" s="181">
        <f t="shared" si="4"/>
        <v>100</v>
      </c>
      <c r="AI165" s="201">
        <v>0</v>
      </c>
      <c r="AJ165" s="201">
        <v>0</v>
      </c>
      <c r="AK165" s="201">
        <v>0</v>
      </c>
      <c r="AL165" s="201">
        <v>0</v>
      </c>
      <c r="AM165" s="201">
        <v>0</v>
      </c>
      <c r="AN165" s="201">
        <v>0</v>
      </c>
      <c r="AO165" s="201">
        <v>0</v>
      </c>
      <c r="AP165" s="201">
        <v>0</v>
      </c>
      <c r="AQ165" s="201">
        <v>0</v>
      </c>
      <c r="AR165" s="201">
        <v>0</v>
      </c>
      <c r="AS165" s="201">
        <v>0</v>
      </c>
      <c r="AT165" s="201" t="s">
        <v>66</v>
      </c>
      <c r="AU165" s="201">
        <v>0</v>
      </c>
      <c r="AV165" s="201">
        <v>0</v>
      </c>
      <c r="AW165" s="201">
        <v>0</v>
      </c>
      <c r="AX165" s="201">
        <v>0</v>
      </c>
      <c r="AY165" s="201">
        <v>100</v>
      </c>
      <c r="AZ165" s="201">
        <v>0</v>
      </c>
      <c r="BA165" s="201">
        <v>0</v>
      </c>
      <c r="BB165" s="201">
        <v>0</v>
      </c>
      <c r="BC165" s="201">
        <v>0</v>
      </c>
      <c r="BD165" s="201">
        <v>0</v>
      </c>
      <c r="BE165" s="33">
        <f t="shared" si="5"/>
        <v>100</v>
      </c>
    </row>
    <row r="166" spans="1:57" hidden="1" x14ac:dyDescent="0.2">
      <c r="A166" s="178" t="s">
        <v>626</v>
      </c>
      <c r="B166" s="178" t="s">
        <v>627</v>
      </c>
      <c r="C166" s="178" t="s">
        <v>37</v>
      </c>
      <c r="D166" s="178" t="s">
        <v>38</v>
      </c>
      <c r="E166" s="179" t="s">
        <v>73</v>
      </c>
      <c r="F166" s="60">
        <v>176000</v>
      </c>
      <c r="G166" s="178" t="s">
        <v>74</v>
      </c>
      <c r="H166" s="178" t="s">
        <v>47</v>
      </c>
      <c r="I166" s="180">
        <v>45078</v>
      </c>
      <c r="J166" s="180" t="s">
        <v>66</v>
      </c>
      <c r="K166" s="180">
        <v>45358</v>
      </c>
      <c r="L166" s="181">
        <v>13</v>
      </c>
      <c r="M166" s="181" t="s">
        <v>66</v>
      </c>
      <c r="N166" s="181" t="s">
        <v>66</v>
      </c>
      <c r="O166" s="181" t="s">
        <v>66</v>
      </c>
      <c r="P166" s="181" t="s">
        <v>66</v>
      </c>
      <c r="Q166" s="181" t="s">
        <v>66</v>
      </c>
      <c r="R166" s="181" t="s">
        <v>66</v>
      </c>
      <c r="S166" s="181" t="s">
        <v>66</v>
      </c>
      <c r="T166" s="181" t="s">
        <v>66</v>
      </c>
      <c r="U166" s="181">
        <v>2</v>
      </c>
      <c r="V166" s="181">
        <v>0</v>
      </c>
      <c r="W166" s="181">
        <v>5</v>
      </c>
      <c r="X166" s="181">
        <v>30</v>
      </c>
      <c r="Y166" s="181">
        <v>0</v>
      </c>
      <c r="Z166" s="181">
        <v>0</v>
      </c>
      <c r="AA166" s="181">
        <v>58</v>
      </c>
      <c r="AB166" s="181" t="s">
        <v>66</v>
      </c>
      <c r="AC166" s="181" t="s">
        <v>66</v>
      </c>
      <c r="AD166" s="181" t="s">
        <v>66</v>
      </c>
      <c r="AE166" s="181" t="s">
        <v>66</v>
      </c>
      <c r="AF166" s="181" t="s">
        <v>66</v>
      </c>
      <c r="AG166" s="181" t="s">
        <v>66</v>
      </c>
      <c r="AH166" s="181">
        <f t="shared" si="4"/>
        <v>108</v>
      </c>
      <c r="AI166" s="201">
        <v>13</v>
      </c>
      <c r="AJ166" s="201" t="s">
        <v>66</v>
      </c>
      <c r="AK166" s="201" t="s">
        <v>66</v>
      </c>
      <c r="AL166" s="201" t="s">
        <v>66</v>
      </c>
      <c r="AM166" s="201" t="s">
        <v>66</v>
      </c>
      <c r="AN166" s="201" t="s">
        <v>66</v>
      </c>
      <c r="AO166" s="201" t="s">
        <v>66</v>
      </c>
      <c r="AP166" s="201" t="s">
        <v>66</v>
      </c>
      <c r="AQ166" s="201" t="s">
        <v>66</v>
      </c>
      <c r="AR166" s="201">
        <v>2</v>
      </c>
      <c r="AS166" s="201">
        <v>0</v>
      </c>
      <c r="AT166" s="201">
        <v>5</v>
      </c>
      <c r="AU166" s="201">
        <v>30</v>
      </c>
      <c r="AV166" s="201">
        <v>0</v>
      </c>
      <c r="AW166" s="201">
        <v>0</v>
      </c>
      <c r="AX166" s="201">
        <v>58</v>
      </c>
      <c r="AY166" s="201" t="s">
        <v>66</v>
      </c>
      <c r="AZ166" s="201" t="s">
        <v>66</v>
      </c>
      <c r="BA166" s="201" t="s">
        <v>66</v>
      </c>
      <c r="BB166" s="201" t="s">
        <v>66</v>
      </c>
      <c r="BC166" s="201" t="s">
        <v>66</v>
      </c>
      <c r="BD166" s="201" t="s">
        <v>66</v>
      </c>
      <c r="BE166" s="33">
        <f t="shared" si="5"/>
        <v>108</v>
      </c>
    </row>
    <row r="167" spans="1:57" hidden="1" x14ac:dyDescent="0.2">
      <c r="A167" s="178" t="s">
        <v>632</v>
      </c>
      <c r="B167" s="178" t="s">
        <v>633</v>
      </c>
      <c r="C167" s="178" t="s">
        <v>37</v>
      </c>
      <c r="D167" s="178" t="s">
        <v>38</v>
      </c>
      <c r="E167" s="179" t="s">
        <v>571</v>
      </c>
      <c r="F167" s="60">
        <v>424000</v>
      </c>
      <c r="G167" s="178" t="s">
        <v>196</v>
      </c>
      <c r="H167" s="178" t="s">
        <v>47</v>
      </c>
      <c r="I167" s="180">
        <v>44316</v>
      </c>
      <c r="J167" s="180" t="s">
        <v>66</v>
      </c>
      <c r="K167" s="180">
        <v>45021</v>
      </c>
      <c r="L167" s="181">
        <v>0</v>
      </c>
      <c r="M167" s="181">
        <v>0</v>
      </c>
      <c r="N167" s="181">
        <v>0</v>
      </c>
      <c r="O167" s="181">
        <v>0</v>
      </c>
      <c r="P167" s="181">
        <v>0</v>
      </c>
      <c r="Q167" s="181">
        <v>0</v>
      </c>
      <c r="R167" s="181">
        <v>0</v>
      </c>
      <c r="S167" s="181">
        <v>0</v>
      </c>
      <c r="T167" s="181">
        <v>0</v>
      </c>
      <c r="U167" s="181">
        <v>0</v>
      </c>
      <c r="V167" s="181">
        <v>0</v>
      </c>
      <c r="W167" s="181" t="s">
        <v>66</v>
      </c>
      <c r="X167" s="181">
        <v>0</v>
      </c>
      <c r="Y167" s="181">
        <v>0</v>
      </c>
      <c r="Z167" s="181">
        <v>0</v>
      </c>
      <c r="AA167" s="181">
        <v>0</v>
      </c>
      <c r="AB167" s="181">
        <v>45</v>
      </c>
      <c r="AC167" s="181">
        <v>27</v>
      </c>
      <c r="AD167" s="181">
        <v>0</v>
      </c>
      <c r="AE167" s="181">
        <v>0</v>
      </c>
      <c r="AF167" s="181">
        <v>0</v>
      </c>
      <c r="AG167" s="181">
        <v>0</v>
      </c>
      <c r="AH167" s="181">
        <f t="shared" si="4"/>
        <v>72</v>
      </c>
      <c r="AI167" s="201">
        <v>0</v>
      </c>
      <c r="AJ167" s="201">
        <v>0</v>
      </c>
      <c r="AK167" s="201">
        <v>0</v>
      </c>
      <c r="AL167" s="201">
        <v>0</v>
      </c>
      <c r="AM167" s="201">
        <v>0</v>
      </c>
      <c r="AN167" s="201">
        <v>0</v>
      </c>
      <c r="AO167" s="201">
        <v>0</v>
      </c>
      <c r="AP167" s="201">
        <v>0</v>
      </c>
      <c r="AQ167" s="201">
        <v>0</v>
      </c>
      <c r="AR167" s="201">
        <v>0</v>
      </c>
      <c r="AS167" s="201">
        <v>0</v>
      </c>
      <c r="AT167" s="201" t="s">
        <v>66</v>
      </c>
      <c r="AU167" s="201">
        <v>0</v>
      </c>
      <c r="AV167" s="201">
        <v>0</v>
      </c>
      <c r="AW167" s="201">
        <v>0</v>
      </c>
      <c r="AX167" s="201">
        <v>0</v>
      </c>
      <c r="AY167" s="201">
        <v>45</v>
      </c>
      <c r="AZ167" s="201">
        <v>27</v>
      </c>
      <c r="BA167" s="201">
        <v>0</v>
      </c>
      <c r="BB167" s="201">
        <v>0</v>
      </c>
      <c r="BC167" s="201">
        <v>0</v>
      </c>
      <c r="BD167" s="201">
        <v>0</v>
      </c>
      <c r="BE167" s="33">
        <f t="shared" si="5"/>
        <v>72</v>
      </c>
    </row>
    <row r="168" spans="1:57" s="9" customFormat="1" ht="13.5" hidden="1" thickBot="1" x14ac:dyDescent="0.25">
      <c r="A168" s="183" t="s">
        <v>646</v>
      </c>
      <c r="B168" s="183" t="s">
        <v>647</v>
      </c>
      <c r="C168" s="183" t="s">
        <v>37</v>
      </c>
      <c r="D168" s="183" t="s">
        <v>38</v>
      </c>
      <c r="E168" s="184" t="s">
        <v>82</v>
      </c>
      <c r="F168" s="185">
        <v>70000</v>
      </c>
      <c r="G168" s="183" t="s">
        <v>83</v>
      </c>
      <c r="H168" s="183" t="s">
        <v>47</v>
      </c>
      <c r="I168" s="186">
        <v>45006</v>
      </c>
      <c r="J168" s="186">
        <v>45245</v>
      </c>
      <c r="K168" s="186">
        <v>45245</v>
      </c>
      <c r="L168" s="187">
        <v>0</v>
      </c>
      <c r="M168" s="187">
        <v>0</v>
      </c>
      <c r="N168" s="187">
        <v>0</v>
      </c>
      <c r="O168" s="187">
        <v>0</v>
      </c>
      <c r="P168" s="187">
        <v>0</v>
      </c>
      <c r="Q168" s="187">
        <v>0</v>
      </c>
      <c r="R168" s="187">
        <v>0</v>
      </c>
      <c r="S168" s="187">
        <v>0</v>
      </c>
      <c r="T168" s="187">
        <v>0</v>
      </c>
      <c r="U168" s="187">
        <v>0</v>
      </c>
      <c r="V168" s="187">
        <v>0</v>
      </c>
      <c r="W168" s="187">
        <v>0</v>
      </c>
      <c r="X168" s="187">
        <v>10</v>
      </c>
      <c r="Y168" s="187">
        <v>0</v>
      </c>
      <c r="Z168" s="187">
        <v>0</v>
      </c>
      <c r="AA168" s="187">
        <v>0</v>
      </c>
      <c r="AB168" s="187">
        <v>5</v>
      </c>
      <c r="AC168" s="187">
        <v>0</v>
      </c>
      <c r="AD168" s="187">
        <v>0</v>
      </c>
      <c r="AE168" s="187">
        <v>0</v>
      </c>
      <c r="AF168" s="187">
        <v>0</v>
      </c>
      <c r="AG168" s="187">
        <v>0</v>
      </c>
      <c r="AH168" s="187">
        <f t="shared" si="4"/>
        <v>15</v>
      </c>
      <c r="AI168" s="202">
        <v>0</v>
      </c>
      <c r="AJ168" s="202">
        <v>0</v>
      </c>
      <c r="AK168" s="202">
        <v>0</v>
      </c>
      <c r="AL168" s="202">
        <v>0</v>
      </c>
      <c r="AM168" s="202">
        <v>0</v>
      </c>
      <c r="AN168" s="202">
        <v>0</v>
      </c>
      <c r="AO168" s="202">
        <v>0</v>
      </c>
      <c r="AP168" s="202">
        <v>0</v>
      </c>
      <c r="AQ168" s="202">
        <v>0</v>
      </c>
      <c r="AR168" s="202">
        <v>0</v>
      </c>
      <c r="AS168" s="202">
        <v>0</v>
      </c>
      <c r="AT168" s="202">
        <v>0</v>
      </c>
      <c r="AU168" s="202">
        <v>10</v>
      </c>
      <c r="AV168" s="202">
        <v>0</v>
      </c>
      <c r="AW168" s="202">
        <v>0</v>
      </c>
      <c r="AX168" s="202">
        <v>0</v>
      </c>
      <c r="AY168" s="202">
        <v>5</v>
      </c>
      <c r="AZ168" s="202">
        <v>0</v>
      </c>
      <c r="BA168" s="202">
        <v>0</v>
      </c>
      <c r="BB168" s="202">
        <v>0</v>
      </c>
      <c r="BC168" s="202">
        <v>0</v>
      </c>
      <c r="BD168" s="202">
        <v>0</v>
      </c>
      <c r="BE168" s="33">
        <f t="shared" si="5"/>
        <v>15</v>
      </c>
    </row>
    <row r="169" spans="1:57" hidden="1" x14ac:dyDescent="0.2">
      <c r="A169" s="178" t="s">
        <v>666</v>
      </c>
      <c r="B169" s="178" t="s">
        <v>667</v>
      </c>
      <c r="C169" s="178" t="s">
        <v>37</v>
      </c>
      <c r="D169" s="178" t="s">
        <v>38</v>
      </c>
      <c r="E169" s="179" t="s">
        <v>106</v>
      </c>
      <c r="F169" s="60">
        <v>1614000</v>
      </c>
      <c r="G169" s="178" t="s">
        <v>107</v>
      </c>
      <c r="H169" s="178" t="s">
        <v>47</v>
      </c>
      <c r="I169" s="180">
        <v>43979</v>
      </c>
      <c r="J169" s="180" t="s">
        <v>66</v>
      </c>
      <c r="K169" s="180">
        <v>44945</v>
      </c>
      <c r="L169" s="181">
        <v>100</v>
      </c>
      <c r="M169" s="181">
        <v>0</v>
      </c>
      <c r="N169" s="181">
        <v>0</v>
      </c>
      <c r="O169" s="181">
        <v>0</v>
      </c>
      <c r="P169" s="181">
        <v>0</v>
      </c>
      <c r="Q169" s="181">
        <v>0</v>
      </c>
      <c r="R169" s="181">
        <v>0</v>
      </c>
      <c r="S169" s="181">
        <v>0</v>
      </c>
      <c r="T169" s="181">
        <v>0</v>
      </c>
      <c r="U169" s="181">
        <v>0</v>
      </c>
      <c r="V169" s="181">
        <v>0</v>
      </c>
      <c r="W169" s="181">
        <v>0</v>
      </c>
      <c r="X169" s="181">
        <v>0</v>
      </c>
      <c r="Y169" s="181">
        <v>0</v>
      </c>
      <c r="Z169" s="181">
        <v>0</v>
      </c>
      <c r="AA169" s="181">
        <v>0</v>
      </c>
      <c r="AB169" s="181">
        <v>0</v>
      </c>
      <c r="AC169" s="181">
        <v>0</v>
      </c>
      <c r="AD169" s="181">
        <v>0</v>
      </c>
      <c r="AE169" s="181">
        <v>0</v>
      </c>
      <c r="AF169" s="181">
        <v>0</v>
      </c>
      <c r="AG169" s="181">
        <v>0</v>
      </c>
      <c r="AH169" s="181">
        <f t="shared" si="4"/>
        <v>100</v>
      </c>
      <c r="AI169" s="201">
        <v>100</v>
      </c>
      <c r="AJ169" s="201">
        <v>0</v>
      </c>
      <c r="AK169" s="201">
        <v>0</v>
      </c>
      <c r="AL169" s="201">
        <v>0</v>
      </c>
      <c r="AM169" s="201">
        <v>0</v>
      </c>
      <c r="AN169" s="201">
        <v>0</v>
      </c>
      <c r="AO169" s="201">
        <v>0</v>
      </c>
      <c r="AP169" s="201">
        <v>0</v>
      </c>
      <c r="AQ169" s="201">
        <v>0</v>
      </c>
      <c r="AR169" s="201">
        <v>0</v>
      </c>
      <c r="AS169" s="201">
        <v>0</v>
      </c>
      <c r="AT169" s="201">
        <v>0</v>
      </c>
      <c r="AU169" s="201">
        <v>0</v>
      </c>
      <c r="AV169" s="201">
        <v>0</v>
      </c>
      <c r="AW169" s="201">
        <v>0</v>
      </c>
      <c r="AX169" s="201">
        <v>0</v>
      </c>
      <c r="AY169" s="201">
        <v>0</v>
      </c>
      <c r="AZ169" s="201">
        <v>0</v>
      </c>
      <c r="BA169" s="201">
        <v>0</v>
      </c>
      <c r="BB169" s="201">
        <v>0</v>
      </c>
      <c r="BC169" s="201">
        <v>0</v>
      </c>
      <c r="BD169" s="201">
        <v>0</v>
      </c>
      <c r="BE169" s="33">
        <f t="shared" si="5"/>
        <v>100</v>
      </c>
    </row>
    <row r="170" spans="1:57" hidden="1" x14ac:dyDescent="0.2">
      <c r="A170" s="178" t="s">
        <v>680</v>
      </c>
      <c r="B170" s="178" t="s">
        <v>681</v>
      </c>
      <c r="C170" s="178" t="s">
        <v>37</v>
      </c>
      <c r="D170" s="178" t="s">
        <v>38</v>
      </c>
      <c r="E170" s="179" t="s">
        <v>377</v>
      </c>
      <c r="F170" s="60">
        <v>590000</v>
      </c>
      <c r="G170" s="178" t="s">
        <v>378</v>
      </c>
      <c r="H170" s="178" t="s">
        <v>47</v>
      </c>
      <c r="I170" s="180">
        <v>44377</v>
      </c>
      <c r="J170" s="180" t="s">
        <v>66</v>
      </c>
      <c r="K170" s="180">
        <v>45128</v>
      </c>
      <c r="L170" s="181">
        <v>110</v>
      </c>
      <c r="M170" s="181">
        <v>0</v>
      </c>
      <c r="N170" s="181">
        <v>0</v>
      </c>
      <c r="O170" s="181">
        <v>0</v>
      </c>
      <c r="P170" s="181">
        <v>0</v>
      </c>
      <c r="Q170" s="181">
        <v>0</v>
      </c>
      <c r="R170" s="181">
        <v>0</v>
      </c>
      <c r="S170" s="181">
        <v>0</v>
      </c>
      <c r="T170" s="181">
        <v>0</v>
      </c>
      <c r="U170" s="181">
        <v>3</v>
      </c>
      <c r="V170" s="181">
        <v>0</v>
      </c>
      <c r="W170" s="181" t="s">
        <v>66</v>
      </c>
      <c r="X170" s="181">
        <v>45</v>
      </c>
      <c r="Y170" s="181">
        <v>0</v>
      </c>
      <c r="Z170" s="181">
        <v>0</v>
      </c>
      <c r="AA170" s="181">
        <v>12</v>
      </c>
      <c r="AB170" s="181">
        <v>0</v>
      </c>
      <c r="AC170" s="181">
        <v>0</v>
      </c>
      <c r="AD170" s="181">
        <v>0</v>
      </c>
      <c r="AE170" s="181">
        <v>0</v>
      </c>
      <c r="AF170" s="181">
        <v>0</v>
      </c>
      <c r="AG170" s="181">
        <v>0</v>
      </c>
      <c r="AH170" s="181">
        <f t="shared" si="4"/>
        <v>170</v>
      </c>
      <c r="AI170" s="201">
        <v>110</v>
      </c>
      <c r="AJ170" s="201">
        <v>0</v>
      </c>
      <c r="AK170" s="201">
        <v>0</v>
      </c>
      <c r="AL170" s="201">
        <v>0</v>
      </c>
      <c r="AM170" s="201">
        <v>0</v>
      </c>
      <c r="AN170" s="201">
        <v>0</v>
      </c>
      <c r="AO170" s="201">
        <v>0</v>
      </c>
      <c r="AP170" s="201">
        <v>0</v>
      </c>
      <c r="AQ170" s="201">
        <v>0</v>
      </c>
      <c r="AR170" s="201">
        <v>3</v>
      </c>
      <c r="AS170" s="201">
        <v>0</v>
      </c>
      <c r="AT170" s="201" t="s">
        <v>66</v>
      </c>
      <c r="AU170" s="201">
        <v>45</v>
      </c>
      <c r="AV170" s="201">
        <v>0</v>
      </c>
      <c r="AW170" s="201">
        <v>0</v>
      </c>
      <c r="AX170" s="201">
        <v>12</v>
      </c>
      <c r="AY170" s="201">
        <v>0</v>
      </c>
      <c r="AZ170" s="201">
        <v>0</v>
      </c>
      <c r="BA170" s="201">
        <v>0</v>
      </c>
      <c r="BB170" s="201">
        <v>0</v>
      </c>
      <c r="BC170" s="201">
        <v>0</v>
      </c>
      <c r="BD170" s="201">
        <v>0</v>
      </c>
      <c r="BE170" s="33">
        <f t="shared" si="5"/>
        <v>170</v>
      </c>
    </row>
    <row r="171" spans="1:57" s="9" customFormat="1" ht="13.5" hidden="1" thickBot="1" x14ac:dyDescent="0.25">
      <c r="A171" s="183" t="s">
        <v>682</v>
      </c>
      <c r="B171" s="183" t="s">
        <v>683</v>
      </c>
      <c r="C171" s="183" t="s">
        <v>37</v>
      </c>
      <c r="D171" s="183" t="s">
        <v>38</v>
      </c>
      <c r="E171" s="184" t="s">
        <v>51</v>
      </c>
      <c r="F171" s="185">
        <v>1514000</v>
      </c>
      <c r="G171" s="183" t="s">
        <v>40</v>
      </c>
      <c r="H171" s="183" t="s">
        <v>47</v>
      </c>
      <c r="I171" s="186">
        <v>44741</v>
      </c>
      <c r="J171" s="186">
        <v>45261</v>
      </c>
      <c r="K171" s="186">
        <v>45401</v>
      </c>
      <c r="L171" s="187">
        <v>320</v>
      </c>
      <c r="M171" s="187" t="s">
        <v>66</v>
      </c>
      <c r="N171" s="187" t="s">
        <v>66</v>
      </c>
      <c r="O171" s="187" t="s">
        <v>66</v>
      </c>
      <c r="P171" s="187" t="s">
        <v>66</v>
      </c>
      <c r="Q171" s="187" t="s">
        <v>66</v>
      </c>
      <c r="R171" s="187" t="s">
        <v>66</v>
      </c>
      <c r="S171" s="187" t="s">
        <v>66</v>
      </c>
      <c r="T171" s="187" t="s">
        <v>66</v>
      </c>
      <c r="U171" s="187">
        <v>10</v>
      </c>
      <c r="V171" s="187">
        <v>0</v>
      </c>
      <c r="W171" s="187">
        <v>0</v>
      </c>
      <c r="X171" s="187" t="s">
        <v>66</v>
      </c>
      <c r="Y171" s="187">
        <v>0</v>
      </c>
      <c r="Z171" s="187">
        <v>0</v>
      </c>
      <c r="AA171" s="187">
        <v>0</v>
      </c>
      <c r="AB171" s="187" t="s">
        <v>66</v>
      </c>
      <c r="AC171" s="187" t="s">
        <v>66</v>
      </c>
      <c r="AD171" s="187" t="s">
        <v>66</v>
      </c>
      <c r="AE171" s="187" t="s">
        <v>66</v>
      </c>
      <c r="AF171" s="187" t="s">
        <v>66</v>
      </c>
      <c r="AG171" s="187" t="s">
        <v>66</v>
      </c>
      <c r="AH171" s="187">
        <f t="shared" si="4"/>
        <v>330</v>
      </c>
      <c r="AI171" s="202">
        <v>320</v>
      </c>
      <c r="AJ171" s="202" t="s">
        <v>66</v>
      </c>
      <c r="AK171" s="202" t="s">
        <v>66</v>
      </c>
      <c r="AL171" s="202" t="s">
        <v>66</v>
      </c>
      <c r="AM171" s="202" t="s">
        <v>66</v>
      </c>
      <c r="AN171" s="202" t="s">
        <v>66</v>
      </c>
      <c r="AO171" s="202" t="s">
        <v>66</v>
      </c>
      <c r="AP171" s="202" t="s">
        <v>66</v>
      </c>
      <c r="AQ171" s="202" t="s">
        <v>66</v>
      </c>
      <c r="AR171" s="202">
        <v>10</v>
      </c>
      <c r="AS171" s="202">
        <v>0</v>
      </c>
      <c r="AT171" s="202">
        <v>0</v>
      </c>
      <c r="AU171" s="202" t="s">
        <v>66</v>
      </c>
      <c r="AV171" s="202">
        <v>0</v>
      </c>
      <c r="AW171" s="202">
        <v>0</v>
      </c>
      <c r="AX171" s="202">
        <v>0</v>
      </c>
      <c r="AY171" s="202" t="s">
        <v>66</v>
      </c>
      <c r="AZ171" s="202" t="s">
        <v>66</v>
      </c>
      <c r="BA171" s="202" t="s">
        <v>66</v>
      </c>
      <c r="BB171" s="202" t="s">
        <v>66</v>
      </c>
      <c r="BC171" s="202" t="s">
        <v>66</v>
      </c>
      <c r="BD171" s="202" t="s">
        <v>66</v>
      </c>
      <c r="BE171" s="33">
        <f t="shared" si="5"/>
        <v>330</v>
      </c>
    </row>
    <row r="172" spans="1:57" hidden="1" x14ac:dyDescent="0.2">
      <c r="A172" s="178" t="s">
        <v>686</v>
      </c>
      <c r="B172" s="178" t="s">
        <v>687</v>
      </c>
      <c r="C172" s="178" t="s">
        <v>37</v>
      </c>
      <c r="D172" s="178" t="s">
        <v>38</v>
      </c>
      <c r="E172" s="179" t="s">
        <v>51</v>
      </c>
      <c r="F172" s="60">
        <v>6282000</v>
      </c>
      <c r="G172" s="178" t="s">
        <v>40</v>
      </c>
      <c r="H172" s="178" t="s">
        <v>47</v>
      </c>
      <c r="I172" s="180">
        <v>45012</v>
      </c>
      <c r="J172" s="180" t="s">
        <v>66</v>
      </c>
      <c r="K172" s="180">
        <v>45415</v>
      </c>
      <c r="L172" s="181">
        <v>812</v>
      </c>
      <c r="M172" s="181" t="s">
        <v>66</v>
      </c>
      <c r="N172" s="181" t="s">
        <v>66</v>
      </c>
      <c r="O172" s="181" t="s">
        <v>66</v>
      </c>
      <c r="P172" s="181" t="s">
        <v>66</v>
      </c>
      <c r="Q172" s="181" t="s">
        <v>66</v>
      </c>
      <c r="R172" s="181" t="s">
        <v>66</v>
      </c>
      <c r="S172" s="181" t="s">
        <v>66</v>
      </c>
      <c r="T172" s="181" t="s">
        <v>66</v>
      </c>
      <c r="U172" s="181">
        <v>8</v>
      </c>
      <c r="V172" s="181">
        <v>0</v>
      </c>
      <c r="W172" s="181">
        <v>30</v>
      </c>
      <c r="X172" s="181">
        <v>500</v>
      </c>
      <c r="Y172" s="181">
        <v>0</v>
      </c>
      <c r="Z172" s="181">
        <v>0</v>
      </c>
      <c r="AA172" s="181">
        <v>12</v>
      </c>
      <c r="AB172" s="181" t="s">
        <v>66</v>
      </c>
      <c r="AC172" s="181" t="s">
        <v>66</v>
      </c>
      <c r="AD172" s="181" t="s">
        <v>66</v>
      </c>
      <c r="AE172" s="181" t="s">
        <v>66</v>
      </c>
      <c r="AF172" s="181" t="s">
        <v>66</v>
      </c>
      <c r="AG172" s="181" t="s">
        <v>66</v>
      </c>
      <c r="AH172" s="181">
        <f t="shared" si="4"/>
        <v>1362</v>
      </c>
      <c r="AI172" s="201">
        <v>812</v>
      </c>
      <c r="AJ172" s="201" t="s">
        <v>66</v>
      </c>
      <c r="AK172" s="201" t="s">
        <v>66</v>
      </c>
      <c r="AL172" s="201" t="s">
        <v>66</v>
      </c>
      <c r="AM172" s="201" t="s">
        <v>66</v>
      </c>
      <c r="AN172" s="201" t="s">
        <v>66</v>
      </c>
      <c r="AO172" s="201" t="s">
        <v>66</v>
      </c>
      <c r="AP172" s="201" t="s">
        <v>66</v>
      </c>
      <c r="AQ172" s="201" t="s">
        <v>66</v>
      </c>
      <c r="AR172" s="201">
        <v>8</v>
      </c>
      <c r="AS172" s="201">
        <v>0</v>
      </c>
      <c r="AT172" s="201">
        <v>30</v>
      </c>
      <c r="AU172" s="201">
        <v>500</v>
      </c>
      <c r="AV172" s="201">
        <v>0</v>
      </c>
      <c r="AW172" s="201">
        <v>0</v>
      </c>
      <c r="AX172" s="201">
        <v>12</v>
      </c>
      <c r="AY172" s="201" t="s">
        <v>66</v>
      </c>
      <c r="AZ172" s="201" t="s">
        <v>66</v>
      </c>
      <c r="BA172" s="201" t="s">
        <v>66</v>
      </c>
      <c r="BB172" s="201" t="s">
        <v>66</v>
      </c>
      <c r="BC172" s="201" t="s">
        <v>66</v>
      </c>
      <c r="BD172" s="201" t="s">
        <v>66</v>
      </c>
      <c r="BE172" s="33">
        <f t="shared" si="5"/>
        <v>1362</v>
      </c>
    </row>
    <row r="173" spans="1:57" hidden="1" x14ac:dyDescent="0.2">
      <c r="A173" s="178" t="s">
        <v>688</v>
      </c>
      <c r="B173" s="178" t="s">
        <v>689</v>
      </c>
      <c r="C173" s="178" t="s">
        <v>37</v>
      </c>
      <c r="D173" s="178" t="s">
        <v>38</v>
      </c>
      <c r="E173" s="179" t="s">
        <v>98</v>
      </c>
      <c r="F173" s="60">
        <v>692000</v>
      </c>
      <c r="G173" s="178" t="s">
        <v>99</v>
      </c>
      <c r="H173" s="178" t="s">
        <v>75</v>
      </c>
      <c r="I173" s="180">
        <v>45016</v>
      </c>
      <c r="J173" s="180" t="s">
        <v>66</v>
      </c>
      <c r="K173" s="180">
        <v>45443</v>
      </c>
      <c r="L173" s="181">
        <v>1163</v>
      </c>
      <c r="M173" s="181">
        <v>0</v>
      </c>
      <c r="N173" s="181">
        <v>0</v>
      </c>
      <c r="O173" s="181">
        <v>0</v>
      </c>
      <c r="P173" s="181">
        <v>0</v>
      </c>
      <c r="Q173" s="181">
        <v>0</v>
      </c>
      <c r="R173" s="181">
        <v>0</v>
      </c>
      <c r="S173" s="181">
        <v>0</v>
      </c>
      <c r="T173" s="181">
        <v>0</v>
      </c>
      <c r="U173" s="181">
        <v>0</v>
      </c>
      <c r="V173" s="181">
        <v>0</v>
      </c>
      <c r="W173" s="181">
        <v>0</v>
      </c>
      <c r="X173" s="181">
        <v>400</v>
      </c>
      <c r="Y173" s="181">
        <v>0</v>
      </c>
      <c r="Z173" s="181">
        <v>0</v>
      </c>
      <c r="AA173" s="181">
        <v>0</v>
      </c>
      <c r="AB173" s="181">
        <v>0</v>
      </c>
      <c r="AC173" s="181">
        <v>0</v>
      </c>
      <c r="AD173" s="181">
        <v>0</v>
      </c>
      <c r="AE173" s="181">
        <v>0</v>
      </c>
      <c r="AF173" s="181">
        <v>0</v>
      </c>
      <c r="AG173" s="181">
        <v>0</v>
      </c>
      <c r="AH173" s="181">
        <f t="shared" si="4"/>
        <v>1563</v>
      </c>
      <c r="AI173" s="201">
        <v>1163</v>
      </c>
      <c r="AJ173" s="201">
        <v>0</v>
      </c>
      <c r="AK173" s="201">
        <v>0</v>
      </c>
      <c r="AL173" s="201">
        <v>0</v>
      </c>
      <c r="AM173" s="201">
        <v>0</v>
      </c>
      <c r="AN173" s="201">
        <v>0</v>
      </c>
      <c r="AO173" s="201">
        <v>0</v>
      </c>
      <c r="AP173" s="201">
        <v>0</v>
      </c>
      <c r="AQ173" s="201">
        <v>0</v>
      </c>
      <c r="AR173" s="201">
        <v>0</v>
      </c>
      <c r="AS173" s="201">
        <v>0</v>
      </c>
      <c r="AT173" s="201">
        <v>0</v>
      </c>
      <c r="AU173" s="201">
        <v>400</v>
      </c>
      <c r="AV173" s="201">
        <v>0</v>
      </c>
      <c r="AW173" s="201">
        <v>0</v>
      </c>
      <c r="AX173" s="201">
        <v>0</v>
      </c>
      <c r="AY173" s="201">
        <v>0</v>
      </c>
      <c r="AZ173" s="201">
        <v>0</v>
      </c>
      <c r="BA173" s="201">
        <v>0</v>
      </c>
      <c r="BB173" s="201">
        <v>0</v>
      </c>
      <c r="BC173" s="201">
        <v>0</v>
      </c>
      <c r="BD173" s="201">
        <v>0</v>
      </c>
      <c r="BE173" s="33">
        <f t="shared" si="5"/>
        <v>1563</v>
      </c>
    </row>
    <row r="174" spans="1:57" hidden="1" x14ac:dyDescent="0.2">
      <c r="A174" s="34" t="s">
        <v>688</v>
      </c>
      <c r="B174" s="34" t="s">
        <v>689</v>
      </c>
      <c r="C174" s="34" t="s">
        <v>37</v>
      </c>
      <c r="D174" s="34" t="s">
        <v>38</v>
      </c>
      <c r="E174" s="167" t="s">
        <v>98</v>
      </c>
      <c r="F174" s="35">
        <v>692000</v>
      </c>
      <c r="G174" s="34" t="s">
        <v>99</v>
      </c>
      <c r="H174" s="34" t="s">
        <v>47</v>
      </c>
      <c r="I174" s="36">
        <v>45016</v>
      </c>
      <c r="J174" s="36" t="s">
        <v>66</v>
      </c>
      <c r="K174" s="36">
        <v>45443</v>
      </c>
      <c r="L174" s="174">
        <v>662</v>
      </c>
      <c r="M174" s="174" t="s">
        <v>66</v>
      </c>
      <c r="N174" s="174" t="s">
        <v>66</v>
      </c>
      <c r="O174" s="174" t="s">
        <v>66</v>
      </c>
      <c r="P174" s="174" t="s">
        <v>66</v>
      </c>
      <c r="Q174" s="174" t="s">
        <v>66</v>
      </c>
      <c r="R174" s="174" t="s">
        <v>66</v>
      </c>
      <c r="S174" s="174" t="s">
        <v>66</v>
      </c>
      <c r="T174" s="174" t="s">
        <v>66</v>
      </c>
      <c r="U174" s="174">
        <v>0</v>
      </c>
      <c r="V174" s="174">
        <v>0</v>
      </c>
      <c r="W174" s="174">
        <v>30</v>
      </c>
      <c r="X174" s="174" t="s">
        <v>66</v>
      </c>
      <c r="Y174" s="174">
        <v>0</v>
      </c>
      <c r="Z174" s="174">
        <v>0</v>
      </c>
      <c r="AA174" s="174">
        <v>0</v>
      </c>
      <c r="AB174" s="174" t="s">
        <v>66</v>
      </c>
      <c r="AC174" s="174" t="s">
        <v>66</v>
      </c>
      <c r="AD174" s="174" t="s">
        <v>66</v>
      </c>
      <c r="AE174" s="174" t="s">
        <v>66</v>
      </c>
      <c r="AF174" s="174" t="s">
        <v>66</v>
      </c>
      <c r="AG174" s="174" t="s">
        <v>66</v>
      </c>
      <c r="AH174" s="174">
        <f t="shared" si="4"/>
        <v>692</v>
      </c>
      <c r="AI174" s="33">
        <v>662</v>
      </c>
      <c r="AJ174" s="33" t="s">
        <v>66</v>
      </c>
      <c r="AK174" s="33" t="s">
        <v>66</v>
      </c>
      <c r="AL174" s="33" t="s">
        <v>66</v>
      </c>
      <c r="AM174" s="33" t="s">
        <v>66</v>
      </c>
      <c r="AN174" s="33" t="s">
        <v>66</v>
      </c>
      <c r="AO174" s="33" t="s">
        <v>66</v>
      </c>
      <c r="AP174" s="33" t="s">
        <v>66</v>
      </c>
      <c r="AQ174" s="33" t="s">
        <v>66</v>
      </c>
      <c r="AR174" s="33">
        <v>0</v>
      </c>
      <c r="AS174" s="33">
        <v>0</v>
      </c>
      <c r="AT174" s="33">
        <v>30</v>
      </c>
      <c r="AU174" s="33" t="s">
        <v>66</v>
      </c>
      <c r="AV174" s="33">
        <v>0</v>
      </c>
      <c r="AW174" s="33">
        <v>0</v>
      </c>
      <c r="AX174" s="33">
        <v>0</v>
      </c>
      <c r="AY174" s="33" t="s">
        <v>66</v>
      </c>
      <c r="AZ174" s="33" t="s">
        <v>66</v>
      </c>
      <c r="BA174" s="33" t="s">
        <v>66</v>
      </c>
      <c r="BB174" s="33" t="s">
        <v>66</v>
      </c>
      <c r="BC174" s="33" t="s">
        <v>66</v>
      </c>
      <c r="BD174" s="33" t="s">
        <v>66</v>
      </c>
      <c r="BE174" s="33">
        <f t="shared" si="5"/>
        <v>692</v>
      </c>
    </row>
    <row r="175" spans="1:57" s="9" customFormat="1" ht="13.5" hidden="1" thickBot="1" x14ac:dyDescent="0.25">
      <c r="A175" s="183" t="s">
        <v>696</v>
      </c>
      <c r="B175" s="183" t="s">
        <v>697</v>
      </c>
      <c r="C175" s="183" t="s">
        <v>37</v>
      </c>
      <c r="D175" s="183" t="s">
        <v>38</v>
      </c>
      <c r="E175" s="184" t="s">
        <v>69</v>
      </c>
      <c r="F175" s="185">
        <v>20000</v>
      </c>
      <c r="G175" s="183" t="s">
        <v>70</v>
      </c>
      <c r="H175" s="183" t="s">
        <v>47</v>
      </c>
      <c r="I175" s="186">
        <v>44880</v>
      </c>
      <c r="J175" s="186">
        <v>44835</v>
      </c>
      <c r="K175" s="186">
        <v>45337</v>
      </c>
      <c r="L175" s="187">
        <v>0</v>
      </c>
      <c r="M175" s="187">
        <v>0</v>
      </c>
      <c r="N175" s="187">
        <v>0</v>
      </c>
      <c r="O175" s="187">
        <v>0</v>
      </c>
      <c r="P175" s="187">
        <v>0</v>
      </c>
      <c r="Q175" s="187">
        <v>0</v>
      </c>
      <c r="R175" s="187">
        <v>0</v>
      </c>
      <c r="S175" s="187">
        <v>0</v>
      </c>
      <c r="T175" s="187">
        <v>0</v>
      </c>
      <c r="U175" s="187">
        <v>0</v>
      </c>
      <c r="V175" s="187">
        <v>0</v>
      </c>
      <c r="W175" s="187">
        <v>20</v>
      </c>
      <c r="X175" s="187" t="s">
        <v>66</v>
      </c>
      <c r="Y175" s="187">
        <v>0</v>
      </c>
      <c r="Z175" s="187">
        <v>0</v>
      </c>
      <c r="AA175" s="187">
        <v>0</v>
      </c>
      <c r="AB175" s="187">
        <v>0</v>
      </c>
      <c r="AC175" s="187">
        <v>0</v>
      </c>
      <c r="AD175" s="187">
        <v>0</v>
      </c>
      <c r="AE175" s="187">
        <v>0</v>
      </c>
      <c r="AF175" s="187">
        <v>0</v>
      </c>
      <c r="AG175" s="187">
        <v>0</v>
      </c>
      <c r="AH175" s="187">
        <f t="shared" si="4"/>
        <v>20</v>
      </c>
      <c r="AI175" s="202">
        <v>0</v>
      </c>
      <c r="AJ175" s="202">
        <v>0</v>
      </c>
      <c r="AK175" s="202">
        <v>0</v>
      </c>
      <c r="AL175" s="202">
        <v>0</v>
      </c>
      <c r="AM175" s="202">
        <v>0</v>
      </c>
      <c r="AN175" s="202">
        <v>0</v>
      </c>
      <c r="AO175" s="202">
        <v>0</v>
      </c>
      <c r="AP175" s="202">
        <v>0</v>
      </c>
      <c r="AQ175" s="202">
        <v>0</v>
      </c>
      <c r="AR175" s="202">
        <v>0</v>
      </c>
      <c r="AS175" s="202">
        <v>0</v>
      </c>
      <c r="AT175" s="202">
        <v>20</v>
      </c>
      <c r="AU175" s="202" t="s">
        <v>66</v>
      </c>
      <c r="AV175" s="202">
        <v>0</v>
      </c>
      <c r="AW175" s="202">
        <v>0</v>
      </c>
      <c r="AX175" s="202">
        <v>0</v>
      </c>
      <c r="AY175" s="202">
        <v>0</v>
      </c>
      <c r="AZ175" s="202">
        <v>0</v>
      </c>
      <c r="BA175" s="202">
        <v>0</v>
      </c>
      <c r="BB175" s="202">
        <v>0</v>
      </c>
      <c r="BC175" s="202">
        <v>0</v>
      </c>
      <c r="BD175" s="202">
        <v>0</v>
      </c>
      <c r="BE175" s="33">
        <f t="shared" si="5"/>
        <v>20</v>
      </c>
    </row>
    <row r="176" spans="1:57" s="9" customFormat="1" ht="13.5" hidden="1" thickBot="1" x14ac:dyDescent="0.25">
      <c r="A176" s="183" t="s">
        <v>698</v>
      </c>
      <c r="B176" s="183" t="s">
        <v>699</v>
      </c>
      <c r="C176" s="183" t="s">
        <v>37</v>
      </c>
      <c r="D176" s="183" t="s">
        <v>38</v>
      </c>
      <c r="E176" s="184" t="s">
        <v>69</v>
      </c>
      <c r="F176" s="185">
        <v>30000</v>
      </c>
      <c r="G176" s="183" t="s">
        <v>70</v>
      </c>
      <c r="H176" s="183" t="s">
        <v>47</v>
      </c>
      <c r="I176" s="186">
        <v>44594</v>
      </c>
      <c r="J176" s="186" t="s">
        <v>66</v>
      </c>
      <c r="K176" s="186">
        <v>45078</v>
      </c>
      <c r="L176" s="187">
        <v>0</v>
      </c>
      <c r="M176" s="187">
        <v>0</v>
      </c>
      <c r="N176" s="187">
        <v>0</v>
      </c>
      <c r="O176" s="187">
        <v>0</v>
      </c>
      <c r="P176" s="187">
        <v>0</v>
      </c>
      <c r="Q176" s="187">
        <v>0</v>
      </c>
      <c r="R176" s="187">
        <v>0</v>
      </c>
      <c r="S176" s="187">
        <v>0</v>
      </c>
      <c r="T176" s="187">
        <v>0</v>
      </c>
      <c r="U176" s="187">
        <v>0</v>
      </c>
      <c r="V176" s="187">
        <v>0</v>
      </c>
      <c r="W176" s="187">
        <v>0</v>
      </c>
      <c r="X176" s="187">
        <v>18</v>
      </c>
      <c r="Y176" s="187">
        <v>0</v>
      </c>
      <c r="Z176" s="187">
        <v>0</v>
      </c>
      <c r="AA176" s="187">
        <v>0</v>
      </c>
      <c r="AB176" s="187">
        <v>0</v>
      </c>
      <c r="AC176" s="187">
        <v>0</v>
      </c>
      <c r="AD176" s="187">
        <v>0</v>
      </c>
      <c r="AE176" s="187">
        <v>0</v>
      </c>
      <c r="AF176" s="187">
        <v>0</v>
      </c>
      <c r="AG176" s="187">
        <v>0</v>
      </c>
      <c r="AH176" s="187">
        <f t="shared" si="4"/>
        <v>18</v>
      </c>
      <c r="AI176" s="202">
        <v>0</v>
      </c>
      <c r="AJ176" s="202">
        <v>0</v>
      </c>
      <c r="AK176" s="202">
        <v>0</v>
      </c>
      <c r="AL176" s="202">
        <v>0</v>
      </c>
      <c r="AM176" s="202">
        <v>0</v>
      </c>
      <c r="AN176" s="202">
        <v>0</v>
      </c>
      <c r="AO176" s="202">
        <v>0</v>
      </c>
      <c r="AP176" s="202">
        <v>0</v>
      </c>
      <c r="AQ176" s="202">
        <v>0</v>
      </c>
      <c r="AR176" s="202">
        <v>0</v>
      </c>
      <c r="AS176" s="202">
        <v>0</v>
      </c>
      <c r="AT176" s="202">
        <v>0</v>
      </c>
      <c r="AU176" s="202">
        <v>18</v>
      </c>
      <c r="AV176" s="202">
        <v>0</v>
      </c>
      <c r="AW176" s="202">
        <v>0</v>
      </c>
      <c r="AX176" s="202">
        <v>0</v>
      </c>
      <c r="AY176" s="202">
        <v>0</v>
      </c>
      <c r="AZ176" s="202">
        <v>0</v>
      </c>
      <c r="BA176" s="202">
        <v>0</v>
      </c>
      <c r="BB176" s="202">
        <v>0</v>
      </c>
      <c r="BC176" s="202">
        <v>0</v>
      </c>
      <c r="BD176" s="202">
        <v>0</v>
      </c>
      <c r="BE176" s="33">
        <f t="shared" si="5"/>
        <v>18</v>
      </c>
    </row>
    <row r="177" spans="1:57" hidden="1" x14ac:dyDescent="0.2">
      <c r="A177" s="178" t="s">
        <v>702</v>
      </c>
      <c r="B177" s="178" t="s">
        <v>703</v>
      </c>
      <c r="C177" s="178" t="s">
        <v>37</v>
      </c>
      <c r="D177" s="178" t="s">
        <v>38</v>
      </c>
      <c r="E177" s="179" t="s">
        <v>135</v>
      </c>
      <c r="F177" s="60">
        <v>40000</v>
      </c>
      <c r="G177" s="178" t="s">
        <v>111</v>
      </c>
      <c r="H177" s="178" t="s">
        <v>75</v>
      </c>
      <c r="I177" s="180">
        <v>44015</v>
      </c>
      <c r="J177" s="180" t="s">
        <v>66</v>
      </c>
      <c r="K177" s="180">
        <v>44729</v>
      </c>
      <c r="L177" s="181">
        <v>0</v>
      </c>
      <c r="M177" s="181">
        <v>0</v>
      </c>
      <c r="N177" s="181">
        <v>0</v>
      </c>
      <c r="O177" s="181">
        <v>0</v>
      </c>
      <c r="P177" s="181">
        <v>0</v>
      </c>
      <c r="Q177" s="181">
        <v>0</v>
      </c>
      <c r="R177" s="181">
        <v>0</v>
      </c>
      <c r="S177" s="181">
        <v>0</v>
      </c>
      <c r="T177" s="181">
        <v>0</v>
      </c>
      <c r="U177" s="181">
        <v>0</v>
      </c>
      <c r="V177" s="181">
        <v>0</v>
      </c>
      <c r="W177" s="181">
        <v>0</v>
      </c>
      <c r="X177" s="181">
        <v>35</v>
      </c>
      <c r="Y177" s="181">
        <v>0</v>
      </c>
      <c r="Z177" s="181">
        <v>0</v>
      </c>
      <c r="AA177" s="181">
        <v>0</v>
      </c>
      <c r="AB177" s="181">
        <v>0</v>
      </c>
      <c r="AC177" s="181">
        <v>0</v>
      </c>
      <c r="AD177" s="181">
        <v>0</v>
      </c>
      <c r="AE177" s="181">
        <v>0</v>
      </c>
      <c r="AF177" s="181">
        <v>0</v>
      </c>
      <c r="AG177" s="181">
        <v>0</v>
      </c>
      <c r="AH177" s="181">
        <f t="shared" si="4"/>
        <v>35</v>
      </c>
      <c r="AI177" s="201">
        <v>0</v>
      </c>
      <c r="AJ177" s="201">
        <v>0</v>
      </c>
      <c r="AK177" s="201">
        <v>0</v>
      </c>
      <c r="AL177" s="201">
        <v>0</v>
      </c>
      <c r="AM177" s="201">
        <v>0</v>
      </c>
      <c r="AN177" s="201">
        <v>0</v>
      </c>
      <c r="AO177" s="201">
        <v>0</v>
      </c>
      <c r="AP177" s="201">
        <v>0</v>
      </c>
      <c r="AQ177" s="201">
        <v>0</v>
      </c>
      <c r="AR177" s="201">
        <v>0</v>
      </c>
      <c r="AS177" s="201">
        <v>0</v>
      </c>
      <c r="AT177" s="201">
        <v>0</v>
      </c>
      <c r="AU177" s="201">
        <v>35</v>
      </c>
      <c r="AV177" s="201">
        <v>0</v>
      </c>
      <c r="AW177" s="201">
        <v>0</v>
      </c>
      <c r="AX177" s="201">
        <v>0</v>
      </c>
      <c r="AY177" s="201">
        <v>0</v>
      </c>
      <c r="AZ177" s="201">
        <v>0</v>
      </c>
      <c r="BA177" s="201">
        <v>0</v>
      </c>
      <c r="BB177" s="201">
        <v>0</v>
      </c>
      <c r="BC177" s="201">
        <v>0</v>
      </c>
      <c r="BD177" s="201">
        <v>0</v>
      </c>
      <c r="BE177" s="33">
        <f t="shared" si="5"/>
        <v>35</v>
      </c>
    </row>
    <row r="178" spans="1:57" s="9" customFormat="1" ht="13.5" hidden="1" thickBot="1" x14ac:dyDescent="0.25">
      <c r="A178" s="81" t="s">
        <v>702</v>
      </c>
      <c r="B178" s="81" t="s">
        <v>703</v>
      </c>
      <c r="C178" s="81" t="s">
        <v>37</v>
      </c>
      <c r="D178" s="81" t="s">
        <v>38</v>
      </c>
      <c r="E178" s="175" t="s">
        <v>135</v>
      </c>
      <c r="F178" s="80">
        <v>40000</v>
      </c>
      <c r="G178" s="81" t="s">
        <v>111</v>
      </c>
      <c r="H178" s="81" t="s">
        <v>47</v>
      </c>
      <c r="I178" s="72">
        <v>44015</v>
      </c>
      <c r="J178" s="72" t="s">
        <v>66</v>
      </c>
      <c r="K178" s="72">
        <v>44729</v>
      </c>
      <c r="L178" s="176">
        <v>0</v>
      </c>
      <c r="M178" s="176">
        <v>0</v>
      </c>
      <c r="N178" s="176">
        <v>0</v>
      </c>
      <c r="O178" s="176">
        <v>0</v>
      </c>
      <c r="P178" s="176">
        <v>0</v>
      </c>
      <c r="Q178" s="176">
        <v>0</v>
      </c>
      <c r="R178" s="176">
        <v>0</v>
      </c>
      <c r="S178" s="176">
        <v>0</v>
      </c>
      <c r="T178" s="176">
        <v>0</v>
      </c>
      <c r="U178" s="176" t="s">
        <v>66</v>
      </c>
      <c r="V178" s="176" t="s">
        <v>66</v>
      </c>
      <c r="W178" s="176">
        <v>0</v>
      </c>
      <c r="X178" s="176">
        <v>40</v>
      </c>
      <c r="Y178" s="176">
        <v>0</v>
      </c>
      <c r="Z178" s="176">
        <v>0</v>
      </c>
      <c r="AA178" s="176">
        <v>0</v>
      </c>
      <c r="AB178" s="176">
        <v>0</v>
      </c>
      <c r="AC178" s="176">
        <v>0</v>
      </c>
      <c r="AD178" s="176">
        <v>0</v>
      </c>
      <c r="AE178" s="176">
        <v>0</v>
      </c>
      <c r="AF178" s="176">
        <v>0</v>
      </c>
      <c r="AG178" s="176">
        <v>0</v>
      </c>
      <c r="AH178" s="176">
        <f t="shared" si="4"/>
        <v>40</v>
      </c>
      <c r="AI178" s="203">
        <v>0</v>
      </c>
      <c r="AJ178" s="203">
        <v>0</v>
      </c>
      <c r="AK178" s="203">
        <v>0</v>
      </c>
      <c r="AL178" s="203">
        <v>0</v>
      </c>
      <c r="AM178" s="203">
        <v>0</v>
      </c>
      <c r="AN178" s="203">
        <v>0</v>
      </c>
      <c r="AO178" s="203">
        <v>0</v>
      </c>
      <c r="AP178" s="203">
        <v>0</v>
      </c>
      <c r="AQ178" s="203">
        <v>0</v>
      </c>
      <c r="AR178" s="203" t="s">
        <v>66</v>
      </c>
      <c r="AS178" s="203" t="s">
        <v>66</v>
      </c>
      <c r="AT178" s="203">
        <v>0</v>
      </c>
      <c r="AU178" s="203">
        <v>40</v>
      </c>
      <c r="AV178" s="203">
        <v>0</v>
      </c>
      <c r="AW178" s="203">
        <v>0</v>
      </c>
      <c r="AX178" s="203">
        <v>0</v>
      </c>
      <c r="AY178" s="203">
        <v>0</v>
      </c>
      <c r="AZ178" s="203">
        <v>0</v>
      </c>
      <c r="BA178" s="203">
        <v>0</v>
      </c>
      <c r="BB178" s="203">
        <v>0</v>
      </c>
      <c r="BC178" s="203">
        <v>0</v>
      </c>
      <c r="BD178" s="203">
        <v>0</v>
      </c>
      <c r="BE178" s="33">
        <f t="shared" si="5"/>
        <v>40</v>
      </c>
    </row>
    <row r="179" spans="1:57" hidden="1" x14ac:dyDescent="0.2">
      <c r="A179" s="178" t="s">
        <v>712</v>
      </c>
      <c r="B179" s="178" t="s">
        <v>713</v>
      </c>
      <c r="C179" s="178" t="s">
        <v>37</v>
      </c>
      <c r="D179" s="178" t="s">
        <v>38</v>
      </c>
      <c r="E179" s="179" t="s">
        <v>135</v>
      </c>
      <c r="F179" s="60">
        <v>25000</v>
      </c>
      <c r="G179" s="178" t="s">
        <v>111</v>
      </c>
      <c r="H179" s="178" t="s">
        <v>75</v>
      </c>
      <c r="I179" s="180">
        <v>44852</v>
      </c>
      <c r="J179" s="180" t="s">
        <v>66</v>
      </c>
      <c r="K179" s="180">
        <v>45427</v>
      </c>
      <c r="L179" s="181" t="s">
        <v>66</v>
      </c>
      <c r="M179" s="181" t="s">
        <v>66</v>
      </c>
      <c r="N179" s="181" t="s">
        <v>66</v>
      </c>
      <c r="O179" s="181" t="s">
        <v>66</v>
      </c>
      <c r="P179" s="181" t="s">
        <v>66</v>
      </c>
      <c r="Q179" s="181" t="s">
        <v>66</v>
      </c>
      <c r="R179" s="181" t="s">
        <v>66</v>
      </c>
      <c r="S179" s="181" t="s">
        <v>66</v>
      </c>
      <c r="T179" s="181" t="s">
        <v>66</v>
      </c>
      <c r="U179" s="181">
        <v>0</v>
      </c>
      <c r="V179" s="181">
        <v>0</v>
      </c>
      <c r="W179" s="181">
        <v>25</v>
      </c>
      <c r="X179" s="181">
        <v>100</v>
      </c>
      <c r="Y179" s="181">
        <v>0</v>
      </c>
      <c r="Z179" s="181">
        <v>0</v>
      </c>
      <c r="AA179" s="181">
        <v>0</v>
      </c>
      <c r="AB179" s="181" t="s">
        <v>66</v>
      </c>
      <c r="AC179" s="181" t="s">
        <v>66</v>
      </c>
      <c r="AD179" s="181" t="s">
        <v>66</v>
      </c>
      <c r="AE179" s="181" t="s">
        <v>66</v>
      </c>
      <c r="AF179" s="181" t="s">
        <v>66</v>
      </c>
      <c r="AG179" s="181" t="s">
        <v>66</v>
      </c>
      <c r="AH179" s="181">
        <f t="shared" si="4"/>
        <v>125</v>
      </c>
      <c r="AI179" s="201" t="s">
        <v>66</v>
      </c>
      <c r="AJ179" s="201" t="s">
        <v>66</v>
      </c>
      <c r="AK179" s="201" t="s">
        <v>66</v>
      </c>
      <c r="AL179" s="201" t="s">
        <v>66</v>
      </c>
      <c r="AM179" s="201" t="s">
        <v>66</v>
      </c>
      <c r="AN179" s="201" t="s">
        <v>66</v>
      </c>
      <c r="AO179" s="201" t="s">
        <v>66</v>
      </c>
      <c r="AP179" s="201" t="s">
        <v>66</v>
      </c>
      <c r="AQ179" s="201" t="s">
        <v>66</v>
      </c>
      <c r="AR179" s="201">
        <v>0</v>
      </c>
      <c r="AS179" s="201">
        <v>0</v>
      </c>
      <c r="AT179" s="201">
        <v>25</v>
      </c>
      <c r="AU179" s="201">
        <v>100</v>
      </c>
      <c r="AV179" s="201">
        <v>0</v>
      </c>
      <c r="AW179" s="201">
        <v>0</v>
      </c>
      <c r="AX179" s="201">
        <v>0</v>
      </c>
      <c r="AY179" s="201" t="s">
        <v>66</v>
      </c>
      <c r="AZ179" s="201" t="s">
        <v>66</v>
      </c>
      <c r="BA179" s="201" t="s">
        <v>66</v>
      </c>
      <c r="BB179" s="201" t="s">
        <v>66</v>
      </c>
      <c r="BC179" s="201" t="s">
        <v>66</v>
      </c>
      <c r="BD179" s="201" t="s">
        <v>66</v>
      </c>
      <c r="BE179" s="33">
        <f t="shared" si="5"/>
        <v>125</v>
      </c>
    </row>
    <row r="180" spans="1:57" s="9" customFormat="1" ht="13.5" hidden="1" thickBot="1" x14ac:dyDescent="0.25">
      <c r="A180" s="81" t="s">
        <v>712</v>
      </c>
      <c r="B180" s="81" t="s">
        <v>713</v>
      </c>
      <c r="C180" s="81" t="s">
        <v>37</v>
      </c>
      <c r="D180" s="81" t="s">
        <v>38</v>
      </c>
      <c r="E180" s="175" t="s">
        <v>135</v>
      </c>
      <c r="F180" s="80">
        <v>25000</v>
      </c>
      <c r="G180" s="81" t="s">
        <v>111</v>
      </c>
      <c r="H180" s="81" t="s">
        <v>47</v>
      </c>
      <c r="I180" s="72">
        <v>44852</v>
      </c>
      <c r="J180" s="72" t="s">
        <v>66</v>
      </c>
      <c r="K180" s="72">
        <v>45427</v>
      </c>
      <c r="L180" s="176" t="s">
        <v>66</v>
      </c>
      <c r="M180" s="176" t="s">
        <v>66</v>
      </c>
      <c r="N180" s="176" t="s">
        <v>66</v>
      </c>
      <c r="O180" s="176" t="s">
        <v>66</v>
      </c>
      <c r="P180" s="176" t="s">
        <v>66</v>
      </c>
      <c r="Q180" s="176" t="s">
        <v>66</v>
      </c>
      <c r="R180" s="176" t="s">
        <v>66</v>
      </c>
      <c r="S180" s="176" t="s">
        <v>66</v>
      </c>
      <c r="T180" s="176" t="s">
        <v>66</v>
      </c>
      <c r="U180" s="176">
        <v>0</v>
      </c>
      <c r="V180" s="176">
        <v>0</v>
      </c>
      <c r="W180" s="176">
        <v>25</v>
      </c>
      <c r="X180" s="176" t="s">
        <v>66</v>
      </c>
      <c r="Y180" s="176">
        <v>0</v>
      </c>
      <c r="Z180" s="176">
        <v>0</v>
      </c>
      <c r="AA180" s="176">
        <v>0</v>
      </c>
      <c r="AB180" s="176" t="s">
        <v>66</v>
      </c>
      <c r="AC180" s="176" t="s">
        <v>66</v>
      </c>
      <c r="AD180" s="176" t="s">
        <v>66</v>
      </c>
      <c r="AE180" s="176" t="s">
        <v>66</v>
      </c>
      <c r="AF180" s="176" t="s">
        <v>66</v>
      </c>
      <c r="AG180" s="176" t="s">
        <v>66</v>
      </c>
      <c r="AH180" s="176">
        <f t="shared" si="4"/>
        <v>25</v>
      </c>
      <c r="AI180" s="203" t="s">
        <v>66</v>
      </c>
      <c r="AJ180" s="203" t="s">
        <v>66</v>
      </c>
      <c r="AK180" s="203" t="s">
        <v>66</v>
      </c>
      <c r="AL180" s="203" t="s">
        <v>66</v>
      </c>
      <c r="AM180" s="203" t="s">
        <v>66</v>
      </c>
      <c r="AN180" s="203" t="s">
        <v>66</v>
      </c>
      <c r="AO180" s="203" t="s">
        <v>66</v>
      </c>
      <c r="AP180" s="203" t="s">
        <v>66</v>
      </c>
      <c r="AQ180" s="203" t="s">
        <v>66</v>
      </c>
      <c r="AR180" s="203">
        <v>0</v>
      </c>
      <c r="AS180" s="203">
        <v>0</v>
      </c>
      <c r="AT180" s="203">
        <v>25</v>
      </c>
      <c r="AU180" s="203" t="s">
        <v>66</v>
      </c>
      <c r="AV180" s="203">
        <v>0</v>
      </c>
      <c r="AW180" s="203">
        <v>0</v>
      </c>
      <c r="AX180" s="203">
        <v>0</v>
      </c>
      <c r="AY180" s="203" t="s">
        <v>66</v>
      </c>
      <c r="AZ180" s="203" t="s">
        <v>66</v>
      </c>
      <c r="BA180" s="203" t="s">
        <v>66</v>
      </c>
      <c r="BB180" s="203" t="s">
        <v>66</v>
      </c>
      <c r="BC180" s="203" t="s">
        <v>66</v>
      </c>
      <c r="BD180" s="203" t="s">
        <v>66</v>
      </c>
      <c r="BE180" s="33">
        <f t="shared" si="5"/>
        <v>25</v>
      </c>
    </row>
    <row r="181" spans="1:57" s="9" customFormat="1" ht="13.5" hidden="1" thickBot="1" x14ac:dyDescent="0.25">
      <c r="A181" s="183" t="s">
        <v>716</v>
      </c>
      <c r="B181" s="183" t="s">
        <v>717</v>
      </c>
      <c r="C181" s="183" t="s">
        <v>37</v>
      </c>
      <c r="D181" s="183" t="s">
        <v>38</v>
      </c>
      <c r="E181" s="184" t="s">
        <v>106</v>
      </c>
      <c r="F181" s="185">
        <v>125000</v>
      </c>
      <c r="G181" s="183" t="s">
        <v>107</v>
      </c>
      <c r="H181" s="183" t="s">
        <v>47</v>
      </c>
      <c r="I181" s="186">
        <v>43619</v>
      </c>
      <c r="J181" s="186" t="s">
        <v>66</v>
      </c>
      <c r="K181" s="186">
        <v>45245</v>
      </c>
      <c r="L181" s="187">
        <v>110</v>
      </c>
      <c r="M181" s="187">
        <v>0</v>
      </c>
      <c r="N181" s="187">
        <v>0</v>
      </c>
      <c r="O181" s="187">
        <v>0</v>
      </c>
      <c r="P181" s="187">
        <v>0</v>
      </c>
      <c r="Q181" s="187">
        <v>0</v>
      </c>
      <c r="R181" s="187">
        <v>0</v>
      </c>
      <c r="S181" s="187">
        <v>0</v>
      </c>
      <c r="T181" s="187">
        <v>0</v>
      </c>
      <c r="U181" s="187">
        <v>0</v>
      </c>
      <c r="V181" s="187">
        <v>0</v>
      </c>
      <c r="W181" s="187" t="s">
        <v>66</v>
      </c>
      <c r="X181" s="187" t="s">
        <v>66</v>
      </c>
      <c r="Y181" s="187">
        <v>0</v>
      </c>
      <c r="Z181" s="187">
        <v>0</v>
      </c>
      <c r="AA181" s="187">
        <v>0</v>
      </c>
      <c r="AB181" s="187">
        <v>0</v>
      </c>
      <c r="AC181" s="187">
        <v>0</v>
      </c>
      <c r="AD181" s="187">
        <v>0</v>
      </c>
      <c r="AE181" s="187">
        <v>0</v>
      </c>
      <c r="AF181" s="187">
        <v>0</v>
      </c>
      <c r="AG181" s="187">
        <v>0</v>
      </c>
      <c r="AH181" s="187">
        <f t="shared" si="4"/>
        <v>110</v>
      </c>
      <c r="AI181" s="202">
        <v>110</v>
      </c>
      <c r="AJ181" s="202">
        <v>0</v>
      </c>
      <c r="AK181" s="202">
        <v>0</v>
      </c>
      <c r="AL181" s="202">
        <v>0</v>
      </c>
      <c r="AM181" s="202">
        <v>0</v>
      </c>
      <c r="AN181" s="202">
        <v>0</v>
      </c>
      <c r="AO181" s="202">
        <v>0</v>
      </c>
      <c r="AP181" s="202">
        <v>0</v>
      </c>
      <c r="AQ181" s="202">
        <v>0</v>
      </c>
      <c r="AR181" s="202">
        <v>0</v>
      </c>
      <c r="AS181" s="202">
        <v>0</v>
      </c>
      <c r="AT181" s="202" t="s">
        <v>66</v>
      </c>
      <c r="AU181" s="202" t="s">
        <v>66</v>
      </c>
      <c r="AV181" s="202">
        <v>0</v>
      </c>
      <c r="AW181" s="202">
        <v>0</v>
      </c>
      <c r="AX181" s="202">
        <v>0</v>
      </c>
      <c r="AY181" s="202">
        <v>0</v>
      </c>
      <c r="AZ181" s="202">
        <v>0</v>
      </c>
      <c r="BA181" s="202">
        <v>0</v>
      </c>
      <c r="BB181" s="202">
        <v>0</v>
      </c>
      <c r="BC181" s="202">
        <v>0</v>
      </c>
      <c r="BD181" s="202">
        <v>0</v>
      </c>
      <c r="BE181" s="33">
        <f t="shared" si="5"/>
        <v>110</v>
      </c>
    </row>
    <row r="182" spans="1:57" hidden="1" x14ac:dyDescent="0.2">
      <c r="A182" s="178" t="s">
        <v>718</v>
      </c>
      <c r="B182" s="178" t="s">
        <v>719</v>
      </c>
      <c r="C182" s="178" t="s">
        <v>37</v>
      </c>
      <c r="D182" s="178" t="s">
        <v>38</v>
      </c>
      <c r="E182" s="179" t="s">
        <v>110</v>
      </c>
      <c r="F182" s="60">
        <v>2215000</v>
      </c>
      <c r="G182" s="178" t="s">
        <v>242</v>
      </c>
      <c r="H182" s="178" t="s">
        <v>47</v>
      </c>
      <c r="I182" s="180">
        <v>44671</v>
      </c>
      <c r="J182" s="180" t="s">
        <v>66</v>
      </c>
      <c r="K182" s="180">
        <v>45306</v>
      </c>
      <c r="L182" s="181">
        <v>320</v>
      </c>
      <c r="M182" s="181">
        <v>0</v>
      </c>
      <c r="N182" s="181">
        <v>0</v>
      </c>
      <c r="O182" s="181">
        <v>0</v>
      </c>
      <c r="P182" s="181">
        <v>0</v>
      </c>
      <c r="Q182" s="181">
        <v>0</v>
      </c>
      <c r="R182" s="181">
        <v>0</v>
      </c>
      <c r="S182" s="181">
        <v>0</v>
      </c>
      <c r="T182" s="181">
        <v>0</v>
      </c>
      <c r="U182" s="181">
        <v>0</v>
      </c>
      <c r="V182" s="181">
        <v>0</v>
      </c>
      <c r="W182" s="181">
        <v>10</v>
      </c>
      <c r="X182" s="181">
        <v>55</v>
      </c>
      <c r="Y182" s="181">
        <v>0</v>
      </c>
      <c r="Z182" s="181">
        <v>0</v>
      </c>
      <c r="AA182" s="181">
        <v>0</v>
      </c>
      <c r="AB182" s="181">
        <v>80</v>
      </c>
      <c r="AC182" s="181">
        <v>0</v>
      </c>
      <c r="AD182" s="181">
        <v>0</v>
      </c>
      <c r="AE182" s="181">
        <v>0</v>
      </c>
      <c r="AF182" s="181">
        <v>0</v>
      </c>
      <c r="AG182" s="181">
        <v>0</v>
      </c>
      <c r="AH182" s="181">
        <f t="shared" si="4"/>
        <v>465</v>
      </c>
      <c r="AI182" s="201">
        <v>320</v>
      </c>
      <c r="AJ182" s="201">
        <v>0</v>
      </c>
      <c r="AK182" s="201">
        <v>0</v>
      </c>
      <c r="AL182" s="201">
        <v>0</v>
      </c>
      <c r="AM182" s="201">
        <v>0</v>
      </c>
      <c r="AN182" s="201">
        <v>0</v>
      </c>
      <c r="AO182" s="201">
        <v>0</v>
      </c>
      <c r="AP182" s="201">
        <v>0</v>
      </c>
      <c r="AQ182" s="201">
        <v>0</v>
      </c>
      <c r="AR182" s="201">
        <v>0</v>
      </c>
      <c r="AS182" s="201">
        <v>0</v>
      </c>
      <c r="AT182" s="201">
        <v>10</v>
      </c>
      <c r="AU182" s="201">
        <v>55</v>
      </c>
      <c r="AV182" s="201">
        <v>0</v>
      </c>
      <c r="AW182" s="201">
        <v>0</v>
      </c>
      <c r="AX182" s="201">
        <v>0</v>
      </c>
      <c r="AY182" s="201">
        <v>80</v>
      </c>
      <c r="AZ182" s="201">
        <v>0</v>
      </c>
      <c r="BA182" s="201">
        <v>0</v>
      </c>
      <c r="BB182" s="201">
        <v>0</v>
      </c>
      <c r="BC182" s="201">
        <v>0</v>
      </c>
      <c r="BD182" s="201">
        <v>0</v>
      </c>
      <c r="BE182" s="33">
        <f t="shared" si="5"/>
        <v>465</v>
      </c>
    </row>
    <row r="183" spans="1:57" s="9" customFormat="1" ht="13.5" hidden="1" thickBot="1" x14ac:dyDescent="0.25">
      <c r="A183" s="183" t="s">
        <v>722</v>
      </c>
      <c r="B183" s="183" t="s">
        <v>723</v>
      </c>
      <c r="C183" s="183" t="s">
        <v>37</v>
      </c>
      <c r="D183" s="183" t="s">
        <v>38</v>
      </c>
      <c r="E183" s="184" t="s">
        <v>305</v>
      </c>
      <c r="F183" s="185">
        <v>2100000</v>
      </c>
      <c r="G183" s="183" t="s">
        <v>412</v>
      </c>
      <c r="H183" s="183" t="s">
        <v>47</v>
      </c>
      <c r="I183" s="186">
        <v>42933</v>
      </c>
      <c r="J183" s="186" t="s">
        <v>66</v>
      </c>
      <c r="K183" s="186" t="s">
        <v>66</v>
      </c>
      <c r="L183" s="187" t="s">
        <v>66</v>
      </c>
      <c r="M183" s="187" t="s">
        <v>66</v>
      </c>
      <c r="N183" s="187" t="s">
        <v>66</v>
      </c>
      <c r="O183" s="187" t="s">
        <v>66</v>
      </c>
      <c r="P183" s="187" t="s">
        <v>66</v>
      </c>
      <c r="Q183" s="187" t="s">
        <v>66</v>
      </c>
      <c r="R183" s="187" t="s">
        <v>66</v>
      </c>
      <c r="S183" s="187" t="s">
        <v>66</v>
      </c>
      <c r="T183" s="187" t="s">
        <v>66</v>
      </c>
      <c r="U183" s="187">
        <v>0</v>
      </c>
      <c r="V183" s="187">
        <v>0</v>
      </c>
      <c r="W183" s="187">
        <v>0</v>
      </c>
      <c r="X183" s="187">
        <v>0</v>
      </c>
      <c r="Y183" s="187">
        <v>0</v>
      </c>
      <c r="Z183" s="187">
        <v>0</v>
      </c>
      <c r="AA183" s="187">
        <v>0</v>
      </c>
      <c r="AB183" s="187">
        <v>1298</v>
      </c>
      <c r="AC183" s="187" t="s">
        <v>66</v>
      </c>
      <c r="AD183" s="187" t="s">
        <v>66</v>
      </c>
      <c r="AE183" s="187" t="s">
        <v>66</v>
      </c>
      <c r="AF183" s="187" t="s">
        <v>66</v>
      </c>
      <c r="AG183" s="187" t="s">
        <v>66</v>
      </c>
      <c r="AH183" s="187">
        <f t="shared" si="4"/>
        <v>1298</v>
      </c>
      <c r="AI183" s="202" t="s">
        <v>66</v>
      </c>
      <c r="AJ183" s="202" t="s">
        <v>66</v>
      </c>
      <c r="AK183" s="202" t="s">
        <v>66</v>
      </c>
      <c r="AL183" s="202" t="s">
        <v>66</v>
      </c>
      <c r="AM183" s="202" t="s">
        <v>66</v>
      </c>
      <c r="AN183" s="202" t="s">
        <v>66</v>
      </c>
      <c r="AO183" s="202" t="s">
        <v>66</v>
      </c>
      <c r="AP183" s="202" t="s">
        <v>66</v>
      </c>
      <c r="AQ183" s="202" t="s">
        <v>66</v>
      </c>
      <c r="AR183" s="202">
        <v>0</v>
      </c>
      <c r="AS183" s="202">
        <v>0</v>
      </c>
      <c r="AT183" s="202">
        <v>0</v>
      </c>
      <c r="AU183" s="202">
        <v>0</v>
      </c>
      <c r="AV183" s="202">
        <v>0</v>
      </c>
      <c r="AW183" s="202">
        <v>0</v>
      </c>
      <c r="AX183" s="202">
        <v>0</v>
      </c>
      <c r="AY183" s="202">
        <v>1298</v>
      </c>
      <c r="AZ183" s="202" t="s">
        <v>66</v>
      </c>
      <c r="BA183" s="202" t="s">
        <v>66</v>
      </c>
      <c r="BB183" s="202" t="s">
        <v>66</v>
      </c>
      <c r="BC183" s="202" t="s">
        <v>66</v>
      </c>
      <c r="BD183" s="202" t="s">
        <v>66</v>
      </c>
      <c r="BE183" s="33">
        <f t="shared" si="5"/>
        <v>1298</v>
      </c>
    </row>
    <row r="184" spans="1:57" hidden="1" x14ac:dyDescent="0.2">
      <c r="A184" s="178" t="s">
        <v>724</v>
      </c>
      <c r="B184" s="178" t="s">
        <v>725</v>
      </c>
      <c r="C184" s="178" t="s">
        <v>37</v>
      </c>
      <c r="D184" s="178" t="s">
        <v>38</v>
      </c>
      <c r="E184" s="179" t="s">
        <v>73</v>
      </c>
      <c r="F184" s="60">
        <v>89000</v>
      </c>
      <c r="G184" s="178" t="s">
        <v>74</v>
      </c>
      <c r="H184" s="178" t="s">
        <v>47</v>
      </c>
      <c r="I184" s="180">
        <v>44925</v>
      </c>
      <c r="J184" s="180" t="s">
        <v>66</v>
      </c>
      <c r="K184" s="180">
        <v>45442</v>
      </c>
      <c r="L184" s="181">
        <v>30</v>
      </c>
      <c r="M184" s="181">
        <v>0</v>
      </c>
      <c r="N184" s="181">
        <v>0</v>
      </c>
      <c r="O184" s="181">
        <v>0</v>
      </c>
      <c r="P184" s="181">
        <v>0</v>
      </c>
      <c r="Q184" s="181">
        <v>0</v>
      </c>
      <c r="R184" s="181">
        <v>0</v>
      </c>
      <c r="S184" s="181">
        <v>0</v>
      </c>
      <c r="T184" s="181">
        <v>0</v>
      </c>
      <c r="U184" s="181">
        <v>10</v>
      </c>
      <c r="V184" s="181">
        <v>29</v>
      </c>
      <c r="W184" s="181">
        <v>10</v>
      </c>
      <c r="X184" s="181" t="s">
        <v>66</v>
      </c>
      <c r="Y184" s="181">
        <v>0</v>
      </c>
      <c r="Z184" s="181">
        <v>0</v>
      </c>
      <c r="AA184" s="181">
        <v>0</v>
      </c>
      <c r="AB184" s="181">
        <v>0</v>
      </c>
      <c r="AC184" s="181">
        <v>0</v>
      </c>
      <c r="AD184" s="181">
        <v>0</v>
      </c>
      <c r="AE184" s="181">
        <v>0</v>
      </c>
      <c r="AF184" s="181">
        <v>0</v>
      </c>
      <c r="AG184" s="181">
        <v>0</v>
      </c>
      <c r="AH184" s="181">
        <f t="shared" si="4"/>
        <v>79</v>
      </c>
      <c r="AI184" s="201">
        <v>30</v>
      </c>
      <c r="AJ184" s="201">
        <v>0</v>
      </c>
      <c r="AK184" s="201">
        <v>0</v>
      </c>
      <c r="AL184" s="201">
        <v>0</v>
      </c>
      <c r="AM184" s="201">
        <v>0</v>
      </c>
      <c r="AN184" s="201">
        <v>0</v>
      </c>
      <c r="AO184" s="201">
        <v>0</v>
      </c>
      <c r="AP184" s="201">
        <v>0</v>
      </c>
      <c r="AQ184" s="201">
        <v>0</v>
      </c>
      <c r="AR184" s="201">
        <v>10</v>
      </c>
      <c r="AS184" s="201">
        <v>29</v>
      </c>
      <c r="AT184" s="201">
        <v>10</v>
      </c>
      <c r="AU184" s="201" t="s">
        <v>66</v>
      </c>
      <c r="AV184" s="201">
        <v>0</v>
      </c>
      <c r="AW184" s="201">
        <v>0</v>
      </c>
      <c r="AX184" s="201">
        <v>0</v>
      </c>
      <c r="AY184" s="201">
        <v>0</v>
      </c>
      <c r="AZ184" s="201">
        <v>0</v>
      </c>
      <c r="BA184" s="201">
        <v>0</v>
      </c>
      <c r="BB184" s="201">
        <v>0</v>
      </c>
      <c r="BC184" s="201">
        <v>0</v>
      </c>
      <c r="BD184" s="201">
        <v>0</v>
      </c>
      <c r="BE184" s="33">
        <f t="shared" si="5"/>
        <v>79</v>
      </c>
    </row>
    <row r="185" spans="1:57" s="9" customFormat="1" ht="13.5" hidden="1" thickBot="1" x14ac:dyDescent="0.25">
      <c r="A185" s="183" t="s">
        <v>728</v>
      </c>
      <c r="B185" s="183" t="s">
        <v>729</v>
      </c>
      <c r="C185" s="183" t="s">
        <v>37</v>
      </c>
      <c r="D185" s="183" t="s">
        <v>38</v>
      </c>
      <c r="E185" s="184" t="s">
        <v>73</v>
      </c>
      <c r="F185" s="185">
        <v>655000</v>
      </c>
      <c r="G185" s="183" t="s">
        <v>74</v>
      </c>
      <c r="H185" s="183" t="s">
        <v>47</v>
      </c>
      <c r="I185" s="186">
        <v>45077</v>
      </c>
      <c r="J185" s="186" t="s">
        <v>66</v>
      </c>
      <c r="K185" s="186">
        <v>45323</v>
      </c>
      <c r="L185" s="187" t="s">
        <v>66</v>
      </c>
      <c r="M185" s="187" t="s">
        <v>66</v>
      </c>
      <c r="N185" s="187" t="s">
        <v>66</v>
      </c>
      <c r="O185" s="187" t="s">
        <v>66</v>
      </c>
      <c r="P185" s="187" t="s">
        <v>66</v>
      </c>
      <c r="Q185" s="187" t="s">
        <v>66</v>
      </c>
      <c r="R185" s="187" t="s">
        <v>66</v>
      </c>
      <c r="S185" s="187" t="s">
        <v>66</v>
      </c>
      <c r="T185" s="187" t="s">
        <v>66</v>
      </c>
      <c r="U185" s="187">
        <v>0</v>
      </c>
      <c r="V185" s="187">
        <v>0</v>
      </c>
      <c r="W185" s="187">
        <v>5</v>
      </c>
      <c r="X185" s="187" t="s">
        <v>66</v>
      </c>
      <c r="Y185" s="187">
        <v>0</v>
      </c>
      <c r="Z185" s="187">
        <v>0</v>
      </c>
      <c r="AA185" s="187">
        <v>0</v>
      </c>
      <c r="AB185" s="187" t="s">
        <v>66</v>
      </c>
      <c r="AC185" s="187" t="s">
        <v>66</v>
      </c>
      <c r="AD185" s="187" t="s">
        <v>66</v>
      </c>
      <c r="AE185" s="187" t="s">
        <v>66</v>
      </c>
      <c r="AF185" s="187" t="s">
        <v>66</v>
      </c>
      <c r="AG185" s="187" t="s">
        <v>66</v>
      </c>
      <c r="AH185" s="187">
        <f t="shared" si="4"/>
        <v>5</v>
      </c>
      <c r="AI185" s="202" t="s">
        <v>66</v>
      </c>
      <c r="AJ185" s="202" t="s">
        <v>66</v>
      </c>
      <c r="AK185" s="202" t="s">
        <v>66</v>
      </c>
      <c r="AL185" s="202" t="s">
        <v>66</v>
      </c>
      <c r="AM185" s="202" t="s">
        <v>66</v>
      </c>
      <c r="AN185" s="202" t="s">
        <v>66</v>
      </c>
      <c r="AO185" s="202" t="s">
        <v>66</v>
      </c>
      <c r="AP185" s="202" t="s">
        <v>66</v>
      </c>
      <c r="AQ185" s="202" t="s">
        <v>66</v>
      </c>
      <c r="AR185" s="202">
        <v>0</v>
      </c>
      <c r="AS185" s="202">
        <v>0</v>
      </c>
      <c r="AT185" s="202">
        <v>5</v>
      </c>
      <c r="AU185" s="202" t="s">
        <v>66</v>
      </c>
      <c r="AV185" s="202">
        <v>0</v>
      </c>
      <c r="AW185" s="202">
        <v>0</v>
      </c>
      <c r="AX185" s="202">
        <v>0</v>
      </c>
      <c r="AY185" s="202" t="s">
        <v>66</v>
      </c>
      <c r="AZ185" s="202" t="s">
        <v>66</v>
      </c>
      <c r="BA185" s="202" t="s">
        <v>66</v>
      </c>
      <c r="BB185" s="202" t="s">
        <v>66</v>
      </c>
      <c r="BC185" s="202" t="s">
        <v>66</v>
      </c>
      <c r="BD185" s="202" t="s">
        <v>66</v>
      </c>
      <c r="BE185" s="33">
        <f t="shared" si="5"/>
        <v>5</v>
      </c>
    </row>
    <row r="186" spans="1:57" hidden="1" x14ac:dyDescent="0.2">
      <c r="A186" s="178" t="s">
        <v>734</v>
      </c>
      <c r="B186" s="178" t="s">
        <v>735</v>
      </c>
      <c r="C186" s="178" t="s">
        <v>37</v>
      </c>
      <c r="D186" s="178" t="s">
        <v>38</v>
      </c>
      <c r="E186" s="179" t="s">
        <v>73</v>
      </c>
      <c r="F186" s="60">
        <v>165000</v>
      </c>
      <c r="G186" s="178" t="s">
        <v>74</v>
      </c>
      <c r="H186" s="178" t="s">
        <v>47</v>
      </c>
      <c r="I186" s="180">
        <v>45015</v>
      </c>
      <c r="J186" s="180" t="s">
        <v>66</v>
      </c>
      <c r="K186" s="180">
        <v>45450</v>
      </c>
      <c r="L186" s="181" t="s">
        <v>66</v>
      </c>
      <c r="M186" s="181" t="s">
        <v>66</v>
      </c>
      <c r="N186" s="181" t="s">
        <v>66</v>
      </c>
      <c r="O186" s="181" t="s">
        <v>66</v>
      </c>
      <c r="P186" s="181" t="s">
        <v>66</v>
      </c>
      <c r="Q186" s="181" t="s">
        <v>66</v>
      </c>
      <c r="R186" s="181" t="s">
        <v>66</v>
      </c>
      <c r="S186" s="181" t="s">
        <v>66</v>
      </c>
      <c r="T186" s="181" t="s">
        <v>66</v>
      </c>
      <c r="U186" s="181">
        <v>0</v>
      </c>
      <c r="V186" s="181">
        <v>0</v>
      </c>
      <c r="W186" s="181">
        <v>0</v>
      </c>
      <c r="X186" s="181">
        <v>0</v>
      </c>
      <c r="Y186" s="181">
        <v>0</v>
      </c>
      <c r="Z186" s="181">
        <v>0</v>
      </c>
      <c r="AA186" s="181">
        <v>50</v>
      </c>
      <c r="AB186" s="181" t="s">
        <v>66</v>
      </c>
      <c r="AC186" s="181" t="s">
        <v>66</v>
      </c>
      <c r="AD186" s="181" t="s">
        <v>66</v>
      </c>
      <c r="AE186" s="181" t="s">
        <v>66</v>
      </c>
      <c r="AF186" s="181" t="s">
        <v>66</v>
      </c>
      <c r="AG186" s="181" t="s">
        <v>66</v>
      </c>
      <c r="AH186" s="181">
        <f t="shared" si="4"/>
        <v>50</v>
      </c>
      <c r="AI186" s="201" t="s">
        <v>66</v>
      </c>
      <c r="AJ186" s="201" t="s">
        <v>66</v>
      </c>
      <c r="AK186" s="201" t="s">
        <v>66</v>
      </c>
      <c r="AL186" s="201" t="s">
        <v>66</v>
      </c>
      <c r="AM186" s="201" t="s">
        <v>66</v>
      </c>
      <c r="AN186" s="201" t="s">
        <v>66</v>
      </c>
      <c r="AO186" s="201" t="s">
        <v>66</v>
      </c>
      <c r="AP186" s="201" t="s">
        <v>66</v>
      </c>
      <c r="AQ186" s="201" t="s">
        <v>66</v>
      </c>
      <c r="AR186" s="201">
        <v>0</v>
      </c>
      <c r="AS186" s="201">
        <v>0</v>
      </c>
      <c r="AT186" s="201">
        <v>0</v>
      </c>
      <c r="AU186" s="201">
        <v>0</v>
      </c>
      <c r="AV186" s="201">
        <v>0</v>
      </c>
      <c r="AW186" s="201">
        <v>0</v>
      </c>
      <c r="AX186" s="201">
        <v>50</v>
      </c>
      <c r="AY186" s="201" t="s">
        <v>66</v>
      </c>
      <c r="AZ186" s="201" t="s">
        <v>66</v>
      </c>
      <c r="BA186" s="201" t="s">
        <v>66</v>
      </c>
      <c r="BB186" s="201" t="s">
        <v>66</v>
      </c>
      <c r="BC186" s="201" t="s">
        <v>66</v>
      </c>
      <c r="BD186" s="201" t="s">
        <v>66</v>
      </c>
      <c r="BE186" s="33">
        <f t="shared" si="5"/>
        <v>50</v>
      </c>
    </row>
    <row r="187" spans="1:57" hidden="1" x14ac:dyDescent="0.2">
      <c r="A187" s="178" t="s">
        <v>748</v>
      </c>
      <c r="B187" s="178" t="s">
        <v>749</v>
      </c>
      <c r="C187" s="178" t="s">
        <v>37</v>
      </c>
      <c r="D187" s="178" t="s">
        <v>38</v>
      </c>
      <c r="E187" s="179" t="s">
        <v>92</v>
      </c>
      <c r="F187" s="60">
        <v>384000</v>
      </c>
      <c r="G187" s="178" t="s">
        <v>93</v>
      </c>
      <c r="H187" s="178" t="s">
        <v>47</v>
      </c>
      <c r="I187" s="180">
        <v>44965</v>
      </c>
      <c r="J187" s="180" t="s">
        <v>66</v>
      </c>
      <c r="K187" s="180">
        <v>45231</v>
      </c>
      <c r="L187" s="181">
        <v>0</v>
      </c>
      <c r="M187" s="181">
        <v>0</v>
      </c>
      <c r="N187" s="181">
        <v>0</v>
      </c>
      <c r="O187" s="181">
        <v>0</v>
      </c>
      <c r="P187" s="181">
        <v>0</v>
      </c>
      <c r="Q187" s="181">
        <v>0</v>
      </c>
      <c r="R187" s="181">
        <v>0</v>
      </c>
      <c r="S187" s="181">
        <v>0</v>
      </c>
      <c r="T187" s="181">
        <v>0</v>
      </c>
      <c r="U187" s="181">
        <v>0</v>
      </c>
      <c r="V187" s="181">
        <v>0</v>
      </c>
      <c r="W187" s="181">
        <v>15</v>
      </c>
      <c r="X187" s="181">
        <v>0</v>
      </c>
      <c r="Y187" s="181">
        <v>0</v>
      </c>
      <c r="Z187" s="181">
        <v>0</v>
      </c>
      <c r="AA187" s="181">
        <v>2</v>
      </c>
      <c r="AB187" s="181" t="s">
        <v>66</v>
      </c>
      <c r="AC187" s="181">
        <v>0</v>
      </c>
      <c r="AD187" s="181">
        <v>0</v>
      </c>
      <c r="AE187" s="181">
        <v>0</v>
      </c>
      <c r="AF187" s="181">
        <v>0</v>
      </c>
      <c r="AG187" s="181">
        <v>0</v>
      </c>
      <c r="AH187" s="181">
        <f t="shared" si="4"/>
        <v>17</v>
      </c>
      <c r="AI187" s="201">
        <v>0</v>
      </c>
      <c r="AJ187" s="201">
        <v>0</v>
      </c>
      <c r="AK187" s="201">
        <v>0</v>
      </c>
      <c r="AL187" s="201">
        <v>0</v>
      </c>
      <c r="AM187" s="201">
        <v>0</v>
      </c>
      <c r="AN187" s="201">
        <v>0</v>
      </c>
      <c r="AO187" s="201">
        <v>0</v>
      </c>
      <c r="AP187" s="201">
        <v>0</v>
      </c>
      <c r="AQ187" s="201">
        <v>0</v>
      </c>
      <c r="AR187" s="201">
        <v>0</v>
      </c>
      <c r="AS187" s="201">
        <v>0</v>
      </c>
      <c r="AT187" s="201">
        <v>15</v>
      </c>
      <c r="AU187" s="201">
        <v>0</v>
      </c>
      <c r="AV187" s="201">
        <v>0</v>
      </c>
      <c r="AW187" s="201">
        <v>0</v>
      </c>
      <c r="AX187" s="201">
        <v>2</v>
      </c>
      <c r="AY187" s="201" t="s">
        <v>66</v>
      </c>
      <c r="AZ187" s="201">
        <v>0</v>
      </c>
      <c r="BA187" s="201">
        <v>0</v>
      </c>
      <c r="BB187" s="201">
        <v>0</v>
      </c>
      <c r="BC187" s="201">
        <v>0</v>
      </c>
      <c r="BD187" s="201">
        <v>0</v>
      </c>
      <c r="BE187" s="33">
        <f t="shared" si="5"/>
        <v>17</v>
      </c>
    </row>
    <row r="188" spans="1:57" hidden="1" x14ac:dyDescent="0.2">
      <c r="A188" s="178" t="s">
        <v>758</v>
      </c>
      <c r="B188" s="178" t="s">
        <v>759</v>
      </c>
      <c r="C188" s="178" t="s">
        <v>37</v>
      </c>
      <c r="D188" s="178" t="s">
        <v>38</v>
      </c>
      <c r="E188" s="179" t="s">
        <v>135</v>
      </c>
      <c r="F188" s="60">
        <v>1038000</v>
      </c>
      <c r="G188" s="178" t="s">
        <v>111</v>
      </c>
      <c r="H188" s="178" t="s">
        <v>47</v>
      </c>
      <c r="I188" s="180">
        <v>44799</v>
      </c>
      <c r="J188" s="180" t="s">
        <v>66</v>
      </c>
      <c r="K188" s="180">
        <v>45334</v>
      </c>
      <c r="L188" s="181">
        <v>10</v>
      </c>
      <c r="M188" s="181" t="s">
        <v>66</v>
      </c>
      <c r="N188" s="181" t="s">
        <v>66</v>
      </c>
      <c r="O188" s="181" t="s">
        <v>66</v>
      </c>
      <c r="P188" s="181" t="s">
        <v>66</v>
      </c>
      <c r="Q188" s="181" t="s">
        <v>66</v>
      </c>
      <c r="R188" s="181" t="s">
        <v>66</v>
      </c>
      <c r="S188" s="181" t="s">
        <v>66</v>
      </c>
      <c r="T188" s="181" t="s">
        <v>66</v>
      </c>
      <c r="U188" s="181">
        <v>0</v>
      </c>
      <c r="V188" s="181">
        <v>29</v>
      </c>
      <c r="W188" s="181">
        <v>10</v>
      </c>
      <c r="X188" s="181" t="s">
        <v>66</v>
      </c>
      <c r="Y188" s="181">
        <v>0</v>
      </c>
      <c r="Z188" s="181">
        <v>0</v>
      </c>
      <c r="AA188" s="181">
        <v>37</v>
      </c>
      <c r="AB188" s="181" t="s">
        <v>66</v>
      </c>
      <c r="AC188" s="181" t="s">
        <v>66</v>
      </c>
      <c r="AD188" s="181" t="s">
        <v>66</v>
      </c>
      <c r="AE188" s="181" t="s">
        <v>66</v>
      </c>
      <c r="AF188" s="181" t="s">
        <v>66</v>
      </c>
      <c r="AG188" s="181" t="s">
        <v>66</v>
      </c>
      <c r="AH188" s="181">
        <f t="shared" si="4"/>
        <v>86</v>
      </c>
      <c r="AI188" s="201">
        <v>10</v>
      </c>
      <c r="AJ188" s="201" t="s">
        <v>66</v>
      </c>
      <c r="AK188" s="201" t="s">
        <v>66</v>
      </c>
      <c r="AL188" s="201" t="s">
        <v>66</v>
      </c>
      <c r="AM188" s="201" t="s">
        <v>66</v>
      </c>
      <c r="AN188" s="201" t="s">
        <v>66</v>
      </c>
      <c r="AO188" s="201" t="s">
        <v>66</v>
      </c>
      <c r="AP188" s="201" t="s">
        <v>66</v>
      </c>
      <c r="AQ188" s="201" t="s">
        <v>66</v>
      </c>
      <c r="AR188" s="201">
        <v>0</v>
      </c>
      <c r="AS188" s="201">
        <v>29</v>
      </c>
      <c r="AT188" s="201">
        <v>10</v>
      </c>
      <c r="AU188" s="201" t="s">
        <v>66</v>
      </c>
      <c r="AV188" s="201">
        <v>0</v>
      </c>
      <c r="AW188" s="201">
        <v>0</v>
      </c>
      <c r="AX188" s="201">
        <v>37</v>
      </c>
      <c r="AY188" s="201" t="s">
        <v>66</v>
      </c>
      <c r="AZ188" s="201" t="s">
        <v>66</v>
      </c>
      <c r="BA188" s="201" t="s">
        <v>66</v>
      </c>
      <c r="BB188" s="201" t="s">
        <v>66</v>
      </c>
      <c r="BC188" s="201" t="s">
        <v>66</v>
      </c>
      <c r="BD188" s="201" t="s">
        <v>66</v>
      </c>
      <c r="BE188" s="33">
        <f t="shared" si="5"/>
        <v>86</v>
      </c>
    </row>
    <row r="189" spans="1:57" s="13" customFormat="1" ht="13.5" hidden="1" thickBot="1" x14ac:dyDescent="0.25">
      <c r="A189" s="190" t="s">
        <v>791</v>
      </c>
      <c r="B189" s="190" t="s">
        <v>792</v>
      </c>
      <c r="C189" s="190" t="s">
        <v>37</v>
      </c>
      <c r="D189" s="190" t="s">
        <v>38</v>
      </c>
      <c r="E189" s="191" t="s">
        <v>69</v>
      </c>
      <c r="F189" s="192">
        <v>98000</v>
      </c>
      <c r="G189" s="190" t="s">
        <v>70</v>
      </c>
      <c r="H189" s="190" t="s">
        <v>47</v>
      </c>
      <c r="I189" s="193">
        <v>44712</v>
      </c>
      <c r="J189" s="193">
        <v>44683</v>
      </c>
      <c r="K189" s="193">
        <v>45293</v>
      </c>
      <c r="L189" s="194">
        <v>0</v>
      </c>
      <c r="M189" s="194">
        <v>0</v>
      </c>
      <c r="N189" s="194">
        <v>0</v>
      </c>
      <c r="O189" s="194">
        <v>0</v>
      </c>
      <c r="P189" s="194">
        <v>0</v>
      </c>
      <c r="Q189" s="194">
        <v>0</v>
      </c>
      <c r="R189" s="194">
        <v>0</v>
      </c>
      <c r="S189" s="194">
        <v>0</v>
      </c>
      <c r="T189" s="194">
        <v>0</v>
      </c>
      <c r="U189" s="194">
        <v>0</v>
      </c>
      <c r="V189" s="194">
        <v>0</v>
      </c>
      <c r="W189" s="194">
        <v>10</v>
      </c>
      <c r="X189" s="194" t="s">
        <v>66</v>
      </c>
      <c r="Y189" s="194">
        <v>0</v>
      </c>
      <c r="Z189" s="194">
        <v>0</v>
      </c>
      <c r="AA189" s="194">
        <v>0</v>
      </c>
      <c r="AB189" s="194">
        <v>0</v>
      </c>
      <c r="AC189" s="194">
        <v>0</v>
      </c>
      <c r="AD189" s="194">
        <v>0</v>
      </c>
      <c r="AE189" s="194">
        <v>0</v>
      </c>
      <c r="AF189" s="194">
        <v>0</v>
      </c>
      <c r="AG189" s="194">
        <v>0</v>
      </c>
      <c r="AH189" s="194">
        <f t="shared" si="4"/>
        <v>10</v>
      </c>
      <c r="AI189" s="204">
        <v>0</v>
      </c>
      <c r="AJ189" s="204">
        <v>0</v>
      </c>
      <c r="AK189" s="204">
        <v>0</v>
      </c>
      <c r="AL189" s="204">
        <v>0</v>
      </c>
      <c r="AM189" s="204">
        <v>0</v>
      </c>
      <c r="AN189" s="204">
        <v>0</v>
      </c>
      <c r="AO189" s="204">
        <v>0</v>
      </c>
      <c r="AP189" s="204">
        <v>0</v>
      </c>
      <c r="AQ189" s="204">
        <v>0</v>
      </c>
      <c r="AR189" s="204">
        <v>0</v>
      </c>
      <c r="AS189" s="204">
        <v>0</v>
      </c>
      <c r="AT189" s="204">
        <v>10</v>
      </c>
      <c r="AU189" s="204" t="s">
        <v>66</v>
      </c>
      <c r="AV189" s="204">
        <v>0</v>
      </c>
      <c r="AW189" s="204">
        <v>0</v>
      </c>
      <c r="AX189" s="204">
        <v>0</v>
      </c>
      <c r="AY189" s="204">
        <v>0</v>
      </c>
      <c r="AZ189" s="204">
        <v>0</v>
      </c>
      <c r="BA189" s="204">
        <v>0</v>
      </c>
      <c r="BB189" s="204">
        <v>0</v>
      </c>
      <c r="BC189" s="204">
        <v>0</v>
      </c>
      <c r="BD189" s="204">
        <v>0</v>
      </c>
      <c r="BE189" s="33">
        <f t="shared" si="5"/>
        <v>10</v>
      </c>
    </row>
    <row r="190" spans="1:57" hidden="1" x14ac:dyDescent="0.2">
      <c r="A190" s="178" t="s">
        <v>797</v>
      </c>
      <c r="B190" s="178" t="s">
        <v>798</v>
      </c>
      <c r="C190" s="178" t="s">
        <v>37</v>
      </c>
      <c r="D190" s="178" t="s">
        <v>38</v>
      </c>
      <c r="E190" s="179" t="s">
        <v>98</v>
      </c>
      <c r="F190" s="60">
        <v>146000</v>
      </c>
      <c r="G190" s="178" t="s">
        <v>99</v>
      </c>
      <c r="H190" s="178" t="s">
        <v>47</v>
      </c>
      <c r="I190" s="180">
        <v>44980</v>
      </c>
      <c r="J190" s="180" t="s">
        <v>66</v>
      </c>
      <c r="K190" s="180">
        <v>45366</v>
      </c>
      <c r="L190" s="181">
        <v>57</v>
      </c>
      <c r="M190" s="181">
        <v>0</v>
      </c>
      <c r="N190" s="181">
        <v>0</v>
      </c>
      <c r="O190" s="181">
        <v>0</v>
      </c>
      <c r="P190" s="181">
        <v>0</v>
      </c>
      <c r="Q190" s="181">
        <v>0</v>
      </c>
      <c r="R190" s="181">
        <v>0</v>
      </c>
      <c r="S190" s="181">
        <v>0</v>
      </c>
      <c r="T190" s="181">
        <v>0</v>
      </c>
      <c r="U190" s="181">
        <v>0</v>
      </c>
      <c r="V190" s="181">
        <v>0</v>
      </c>
      <c r="W190" s="181">
        <v>40</v>
      </c>
      <c r="X190" s="181">
        <v>46</v>
      </c>
      <c r="Y190" s="181">
        <v>0</v>
      </c>
      <c r="Z190" s="181">
        <v>0</v>
      </c>
      <c r="AA190" s="181">
        <v>0</v>
      </c>
      <c r="AB190" s="181">
        <v>0</v>
      </c>
      <c r="AC190" s="181">
        <v>0</v>
      </c>
      <c r="AD190" s="181">
        <v>0</v>
      </c>
      <c r="AE190" s="181">
        <v>0</v>
      </c>
      <c r="AF190" s="181">
        <v>0</v>
      </c>
      <c r="AG190" s="181">
        <v>0</v>
      </c>
      <c r="AH190" s="181">
        <f t="shared" si="4"/>
        <v>143</v>
      </c>
      <c r="AI190" s="201">
        <v>57</v>
      </c>
      <c r="AJ190" s="201">
        <v>0</v>
      </c>
      <c r="AK190" s="201">
        <v>0</v>
      </c>
      <c r="AL190" s="201">
        <v>0</v>
      </c>
      <c r="AM190" s="201">
        <v>0</v>
      </c>
      <c r="AN190" s="201">
        <v>0</v>
      </c>
      <c r="AO190" s="201">
        <v>0</v>
      </c>
      <c r="AP190" s="201">
        <v>0</v>
      </c>
      <c r="AQ190" s="201">
        <v>0</v>
      </c>
      <c r="AR190" s="201">
        <v>0</v>
      </c>
      <c r="AS190" s="201">
        <v>0</v>
      </c>
      <c r="AT190" s="201">
        <v>40</v>
      </c>
      <c r="AU190" s="201">
        <v>46</v>
      </c>
      <c r="AV190" s="201">
        <v>0</v>
      </c>
      <c r="AW190" s="201">
        <v>0</v>
      </c>
      <c r="AX190" s="201">
        <v>0</v>
      </c>
      <c r="AY190" s="201">
        <v>0</v>
      </c>
      <c r="AZ190" s="201">
        <v>0</v>
      </c>
      <c r="BA190" s="201">
        <v>0</v>
      </c>
      <c r="BB190" s="201">
        <v>0</v>
      </c>
      <c r="BC190" s="201">
        <v>0</v>
      </c>
      <c r="BD190" s="201">
        <v>0</v>
      </c>
      <c r="BE190" s="33">
        <f t="shared" si="5"/>
        <v>143</v>
      </c>
    </row>
    <row r="191" spans="1:57" hidden="1" x14ac:dyDescent="0.2">
      <c r="A191" s="178" t="s">
        <v>799</v>
      </c>
      <c r="B191" s="178" t="s">
        <v>800</v>
      </c>
      <c r="C191" s="178" t="s">
        <v>37</v>
      </c>
      <c r="D191" s="178" t="s">
        <v>38</v>
      </c>
      <c r="E191" s="179" t="s">
        <v>252</v>
      </c>
      <c r="F191" s="60">
        <v>305000</v>
      </c>
      <c r="G191" s="178" t="s">
        <v>253</v>
      </c>
      <c r="H191" s="178" t="s">
        <v>47</v>
      </c>
      <c r="I191" s="180">
        <v>45015</v>
      </c>
      <c r="J191" s="180">
        <v>45077</v>
      </c>
      <c r="K191" s="180">
        <v>45446</v>
      </c>
      <c r="L191" s="181">
        <v>46</v>
      </c>
      <c r="M191" s="181">
        <v>0</v>
      </c>
      <c r="N191" s="181">
        <v>0</v>
      </c>
      <c r="O191" s="181">
        <v>0</v>
      </c>
      <c r="P191" s="181">
        <v>0</v>
      </c>
      <c r="Q191" s="181">
        <v>0</v>
      </c>
      <c r="R191" s="181">
        <v>0</v>
      </c>
      <c r="S191" s="181">
        <v>0</v>
      </c>
      <c r="T191" s="181">
        <v>0</v>
      </c>
      <c r="U191" s="181">
        <v>3</v>
      </c>
      <c r="V191" s="181">
        <v>0</v>
      </c>
      <c r="W191" s="181">
        <v>10</v>
      </c>
      <c r="X191" s="181" t="s">
        <v>66</v>
      </c>
      <c r="Y191" s="181">
        <v>0</v>
      </c>
      <c r="Z191" s="181">
        <v>0</v>
      </c>
      <c r="AA191" s="181">
        <v>0</v>
      </c>
      <c r="AB191" s="181">
        <v>159</v>
      </c>
      <c r="AC191" s="181">
        <v>67</v>
      </c>
      <c r="AD191" s="181">
        <v>0</v>
      </c>
      <c r="AE191" s="181">
        <v>0</v>
      </c>
      <c r="AF191" s="181">
        <v>0</v>
      </c>
      <c r="AG191" s="181">
        <v>0</v>
      </c>
      <c r="AH191" s="181">
        <f t="shared" si="4"/>
        <v>285</v>
      </c>
      <c r="AI191" s="201">
        <v>46</v>
      </c>
      <c r="AJ191" s="201">
        <v>0</v>
      </c>
      <c r="AK191" s="201">
        <v>0</v>
      </c>
      <c r="AL191" s="201">
        <v>0</v>
      </c>
      <c r="AM191" s="201">
        <v>0</v>
      </c>
      <c r="AN191" s="201">
        <v>0</v>
      </c>
      <c r="AO191" s="201">
        <v>0</v>
      </c>
      <c r="AP191" s="201">
        <v>0</v>
      </c>
      <c r="AQ191" s="201">
        <v>0</v>
      </c>
      <c r="AR191" s="201">
        <v>3</v>
      </c>
      <c r="AS191" s="201">
        <v>0</v>
      </c>
      <c r="AT191" s="201">
        <v>10</v>
      </c>
      <c r="AU191" s="201" t="s">
        <v>66</v>
      </c>
      <c r="AV191" s="201">
        <v>0</v>
      </c>
      <c r="AW191" s="201">
        <v>0</v>
      </c>
      <c r="AX191" s="201">
        <v>0</v>
      </c>
      <c r="AY191" s="201">
        <v>159</v>
      </c>
      <c r="AZ191" s="201">
        <v>67</v>
      </c>
      <c r="BA191" s="201">
        <v>0</v>
      </c>
      <c r="BB191" s="201">
        <v>0</v>
      </c>
      <c r="BC191" s="201">
        <v>0</v>
      </c>
      <c r="BD191" s="201">
        <v>0</v>
      </c>
      <c r="BE191" s="33">
        <f t="shared" si="5"/>
        <v>285</v>
      </c>
    </row>
    <row r="192" spans="1:57" s="9" customFormat="1" ht="13.5" hidden="1" thickBot="1" x14ac:dyDescent="0.25">
      <c r="A192" s="183" t="s">
        <v>801</v>
      </c>
      <c r="B192" s="183" t="s">
        <v>802</v>
      </c>
      <c r="C192" s="183" t="s">
        <v>37</v>
      </c>
      <c r="D192" s="183" t="s">
        <v>38</v>
      </c>
      <c r="E192" s="184" t="s">
        <v>51</v>
      </c>
      <c r="F192" s="185">
        <v>139000</v>
      </c>
      <c r="G192" s="183" t="s">
        <v>40</v>
      </c>
      <c r="H192" s="183" t="s">
        <v>47</v>
      </c>
      <c r="I192" s="186">
        <v>44596</v>
      </c>
      <c r="J192" s="186">
        <v>44652</v>
      </c>
      <c r="K192" s="186">
        <v>45108</v>
      </c>
      <c r="L192" s="187">
        <v>0</v>
      </c>
      <c r="M192" s="187">
        <v>0</v>
      </c>
      <c r="N192" s="187">
        <v>0</v>
      </c>
      <c r="O192" s="187">
        <v>0</v>
      </c>
      <c r="P192" s="187">
        <v>0</v>
      </c>
      <c r="Q192" s="187">
        <v>0</v>
      </c>
      <c r="R192" s="187">
        <v>0</v>
      </c>
      <c r="S192" s="187">
        <v>0</v>
      </c>
      <c r="T192" s="187">
        <v>0</v>
      </c>
      <c r="U192" s="187">
        <v>0</v>
      </c>
      <c r="V192" s="187">
        <v>0</v>
      </c>
      <c r="W192" s="187">
        <v>25</v>
      </c>
      <c r="X192" s="187" t="s">
        <v>66</v>
      </c>
      <c r="Y192" s="187">
        <v>0</v>
      </c>
      <c r="Z192" s="187">
        <v>0</v>
      </c>
      <c r="AA192" s="187">
        <v>0</v>
      </c>
      <c r="AB192" s="187">
        <v>0</v>
      </c>
      <c r="AC192" s="187">
        <v>0</v>
      </c>
      <c r="AD192" s="187">
        <v>0</v>
      </c>
      <c r="AE192" s="187">
        <v>0</v>
      </c>
      <c r="AF192" s="187">
        <v>0</v>
      </c>
      <c r="AG192" s="187">
        <v>0</v>
      </c>
      <c r="AH192" s="187">
        <f t="shared" si="4"/>
        <v>25</v>
      </c>
      <c r="AI192" s="202">
        <v>0</v>
      </c>
      <c r="AJ192" s="202">
        <v>0</v>
      </c>
      <c r="AK192" s="202">
        <v>0</v>
      </c>
      <c r="AL192" s="202">
        <v>0</v>
      </c>
      <c r="AM192" s="202">
        <v>0</v>
      </c>
      <c r="AN192" s="202">
        <v>0</v>
      </c>
      <c r="AO192" s="202">
        <v>0</v>
      </c>
      <c r="AP192" s="202">
        <v>0</v>
      </c>
      <c r="AQ192" s="202">
        <v>0</v>
      </c>
      <c r="AR192" s="202">
        <v>0</v>
      </c>
      <c r="AS192" s="202">
        <v>0</v>
      </c>
      <c r="AT192" s="202">
        <v>25</v>
      </c>
      <c r="AU192" s="202" t="s">
        <v>66</v>
      </c>
      <c r="AV192" s="202">
        <v>0</v>
      </c>
      <c r="AW192" s="202">
        <v>0</v>
      </c>
      <c r="AX192" s="202">
        <v>0</v>
      </c>
      <c r="AY192" s="202">
        <v>0</v>
      </c>
      <c r="AZ192" s="202">
        <v>0</v>
      </c>
      <c r="BA192" s="202">
        <v>0</v>
      </c>
      <c r="BB192" s="202">
        <v>0</v>
      </c>
      <c r="BC192" s="202">
        <v>0</v>
      </c>
      <c r="BD192" s="202">
        <v>0</v>
      </c>
      <c r="BE192" s="33">
        <f t="shared" si="5"/>
        <v>25</v>
      </c>
    </row>
    <row r="193" spans="1:57" s="9" customFormat="1" ht="13.5" hidden="1" thickBot="1" x14ac:dyDescent="0.25">
      <c r="A193" s="183" t="s">
        <v>803</v>
      </c>
      <c r="B193" s="183" t="s">
        <v>804</v>
      </c>
      <c r="C193" s="183" t="s">
        <v>37</v>
      </c>
      <c r="D193" s="183" t="s">
        <v>38</v>
      </c>
      <c r="E193" s="184" t="s">
        <v>78</v>
      </c>
      <c r="F193" s="185">
        <v>37000</v>
      </c>
      <c r="G193" s="183" t="s">
        <v>79</v>
      </c>
      <c r="H193" s="183" t="s">
        <v>47</v>
      </c>
      <c r="I193" s="186">
        <v>45019</v>
      </c>
      <c r="J193" s="186" t="s">
        <v>66</v>
      </c>
      <c r="K193" s="186">
        <v>45432</v>
      </c>
      <c r="L193" s="187">
        <v>0</v>
      </c>
      <c r="M193" s="187">
        <v>0</v>
      </c>
      <c r="N193" s="187">
        <v>0</v>
      </c>
      <c r="O193" s="187">
        <v>0</v>
      </c>
      <c r="P193" s="187">
        <v>0</v>
      </c>
      <c r="Q193" s="187">
        <v>0</v>
      </c>
      <c r="R193" s="187">
        <v>0</v>
      </c>
      <c r="S193" s="187">
        <v>0</v>
      </c>
      <c r="T193" s="187">
        <v>0</v>
      </c>
      <c r="U193" s="187">
        <v>0</v>
      </c>
      <c r="V193" s="187">
        <v>0</v>
      </c>
      <c r="W193" s="187">
        <v>10</v>
      </c>
      <c r="X193" s="187" t="s">
        <v>66</v>
      </c>
      <c r="Y193" s="187">
        <v>0</v>
      </c>
      <c r="Z193" s="187">
        <v>0</v>
      </c>
      <c r="AA193" s="187">
        <v>0</v>
      </c>
      <c r="AB193" s="187" t="s">
        <v>66</v>
      </c>
      <c r="AC193" s="187">
        <v>0</v>
      </c>
      <c r="AD193" s="187">
        <v>0</v>
      </c>
      <c r="AE193" s="187">
        <v>0</v>
      </c>
      <c r="AF193" s="187">
        <v>0</v>
      </c>
      <c r="AG193" s="187">
        <v>0</v>
      </c>
      <c r="AH193" s="187">
        <f t="shared" si="4"/>
        <v>10</v>
      </c>
      <c r="AI193" s="202">
        <v>0</v>
      </c>
      <c r="AJ193" s="202">
        <v>0</v>
      </c>
      <c r="AK193" s="202">
        <v>0</v>
      </c>
      <c r="AL193" s="202">
        <v>0</v>
      </c>
      <c r="AM193" s="202">
        <v>0</v>
      </c>
      <c r="AN193" s="202">
        <v>0</v>
      </c>
      <c r="AO193" s="202">
        <v>0</v>
      </c>
      <c r="AP193" s="202">
        <v>0</v>
      </c>
      <c r="AQ193" s="202">
        <v>0</v>
      </c>
      <c r="AR193" s="202">
        <v>0</v>
      </c>
      <c r="AS193" s="202">
        <v>0</v>
      </c>
      <c r="AT193" s="202">
        <v>10</v>
      </c>
      <c r="AU193" s="202" t="s">
        <v>66</v>
      </c>
      <c r="AV193" s="202">
        <v>0</v>
      </c>
      <c r="AW193" s="202">
        <v>0</v>
      </c>
      <c r="AX193" s="202">
        <v>0</v>
      </c>
      <c r="AY193" s="202" t="s">
        <v>66</v>
      </c>
      <c r="AZ193" s="202">
        <v>0</v>
      </c>
      <c r="BA193" s="202">
        <v>0</v>
      </c>
      <c r="BB193" s="202">
        <v>0</v>
      </c>
      <c r="BC193" s="202">
        <v>0</v>
      </c>
      <c r="BD193" s="202">
        <v>0</v>
      </c>
      <c r="BE193" s="33">
        <f t="shared" si="5"/>
        <v>10</v>
      </c>
    </row>
    <row r="194" spans="1:57" x14ac:dyDescent="0.2">
      <c r="A194" s="178" t="s">
        <v>805</v>
      </c>
      <c r="B194" s="178" t="s">
        <v>806</v>
      </c>
      <c r="C194" s="178" t="s">
        <v>37</v>
      </c>
      <c r="D194" s="178" t="s">
        <v>38</v>
      </c>
      <c r="E194" s="179" t="s">
        <v>78</v>
      </c>
      <c r="F194" s="60">
        <v>676000</v>
      </c>
      <c r="G194" s="178" t="s">
        <v>79</v>
      </c>
      <c r="H194" s="178" t="s">
        <v>47</v>
      </c>
      <c r="I194" s="180">
        <v>45077</v>
      </c>
      <c r="J194" s="180" t="s">
        <v>66</v>
      </c>
      <c r="K194" s="180">
        <v>45623</v>
      </c>
      <c r="L194" s="181">
        <v>20</v>
      </c>
      <c r="M194" s="181">
        <v>0</v>
      </c>
      <c r="N194" s="181">
        <v>0</v>
      </c>
      <c r="O194" s="181">
        <v>0</v>
      </c>
      <c r="P194" s="181">
        <v>0</v>
      </c>
      <c r="Q194" s="181">
        <v>0</v>
      </c>
      <c r="R194" s="181">
        <v>0</v>
      </c>
      <c r="S194" s="181">
        <v>0</v>
      </c>
      <c r="T194" s="181">
        <v>0</v>
      </c>
      <c r="U194" s="181">
        <v>0</v>
      </c>
      <c r="V194" s="181">
        <v>0</v>
      </c>
      <c r="W194" s="181">
        <v>10</v>
      </c>
      <c r="X194" s="181" t="s">
        <v>66</v>
      </c>
      <c r="Y194" s="181">
        <v>0</v>
      </c>
      <c r="Z194" s="181">
        <v>0</v>
      </c>
      <c r="AA194" s="181">
        <v>96</v>
      </c>
      <c r="AB194" s="181" t="s">
        <v>66</v>
      </c>
      <c r="AC194" s="181" t="s">
        <v>66</v>
      </c>
      <c r="AD194" s="181">
        <v>0</v>
      </c>
      <c r="AE194" s="181">
        <v>0</v>
      </c>
      <c r="AF194" s="181">
        <v>0</v>
      </c>
      <c r="AG194" s="181">
        <v>0</v>
      </c>
      <c r="AH194" s="181">
        <f t="shared" si="4"/>
        <v>126</v>
      </c>
      <c r="AI194" s="201">
        <v>20</v>
      </c>
      <c r="AJ194" s="201">
        <v>0</v>
      </c>
      <c r="AK194" s="201">
        <v>0</v>
      </c>
      <c r="AL194" s="201">
        <v>0</v>
      </c>
      <c r="AM194" s="201">
        <v>0</v>
      </c>
      <c r="AN194" s="201">
        <v>0</v>
      </c>
      <c r="AO194" s="201">
        <v>0</v>
      </c>
      <c r="AP194" s="201">
        <v>0</v>
      </c>
      <c r="AQ194" s="201">
        <v>0</v>
      </c>
      <c r="AR194" s="201">
        <v>0</v>
      </c>
      <c r="AS194" s="201">
        <v>0</v>
      </c>
      <c r="AT194" s="201">
        <v>10</v>
      </c>
      <c r="AU194" s="201" t="s">
        <v>66</v>
      </c>
      <c r="AV194" s="201">
        <v>0</v>
      </c>
      <c r="AW194" s="201">
        <v>0</v>
      </c>
      <c r="AX194" s="201">
        <v>96</v>
      </c>
      <c r="AY194" s="201" t="s">
        <v>66</v>
      </c>
      <c r="AZ194" s="201" t="s">
        <v>66</v>
      </c>
      <c r="BA194" s="201">
        <v>0</v>
      </c>
      <c r="BB194" s="201">
        <v>0</v>
      </c>
      <c r="BC194" s="201">
        <v>0</v>
      </c>
      <c r="BD194" s="201">
        <v>0</v>
      </c>
      <c r="BE194" s="33">
        <f t="shared" si="5"/>
        <v>126</v>
      </c>
    </row>
    <row r="195" spans="1:57" s="9" customFormat="1" ht="13.5" hidden="1" thickBot="1" x14ac:dyDescent="0.25">
      <c r="A195" s="183" t="s">
        <v>807</v>
      </c>
      <c r="B195" s="183" t="s">
        <v>808</v>
      </c>
      <c r="C195" s="183" t="s">
        <v>37</v>
      </c>
      <c r="D195" s="183" t="s">
        <v>38</v>
      </c>
      <c r="E195" s="184" t="s">
        <v>78</v>
      </c>
      <c r="F195" s="185">
        <v>26000</v>
      </c>
      <c r="G195" s="183" t="s">
        <v>79</v>
      </c>
      <c r="H195" s="183" t="s">
        <v>47</v>
      </c>
      <c r="I195" s="186">
        <v>44732</v>
      </c>
      <c r="J195" s="186" t="s">
        <v>66</v>
      </c>
      <c r="K195" s="186">
        <v>45260</v>
      </c>
      <c r="L195" s="187">
        <v>0</v>
      </c>
      <c r="M195" s="187">
        <v>0</v>
      </c>
      <c r="N195" s="187">
        <v>0</v>
      </c>
      <c r="O195" s="187">
        <v>0</v>
      </c>
      <c r="P195" s="187">
        <v>0</v>
      </c>
      <c r="Q195" s="187">
        <v>0</v>
      </c>
      <c r="R195" s="187">
        <v>0</v>
      </c>
      <c r="S195" s="187">
        <v>0</v>
      </c>
      <c r="T195" s="187">
        <v>0</v>
      </c>
      <c r="U195" s="187">
        <v>0</v>
      </c>
      <c r="V195" s="187">
        <v>0</v>
      </c>
      <c r="W195" s="187">
        <v>15</v>
      </c>
      <c r="X195" s="187" t="s">
        <v>66</v>
      </c>
      <c r="Y195" s="187">
        <v>0</v>
      </c>
      <c r="Z195" s="187">
        <v>0</v>
      </c>
      <c r="AA195" s="187">
        <v>0</v>
      </c>
      <c r="AB195" s="187">
        <v>0</v>
      </c>
      <c r="AC195" s="187">
        <v>0</v>
      </c>
      <c r="AD195" s="187">
        <v>0</v>
      </c>
      <c r="AE195" s="187">
        <v>0</v>
      </c>
      <c r="AF195" s="187">
        <v>0</v>
      </c>
      <c r="AG195" s="187">
        <v>0</v>
      </c>
      <c r="AH195" s="187">
        <f t="shared" ref="AH195:AH258" si="6">SUM(L195:AG195)</f>
        <v>15</v>
      </c>
      <c r="AI195" s="202">
        <v>0</v>
      </c>
      <c r="AJ195" s="202">
        <v>0</v>
      </c>
      <c r="AK195" s="202">
        <v>0</v>
      </c>
      <c r="AL195" s="202">
        <v>0</v>
      </c>
      <c r="AM195" s="202">
        <v>0</v>
      </c>
      <c r="AN195" s="202">
        <v>0</v>
      </c>
      <c r="AO195" s="202">
        <v>0</v>
      </c>
      <c r="AP195" s="202">
        <v>0</v>
      </c>
      <c r="AQ195" s="202">
        <v>0</v>
      </c>
      <c r="AR195" s="202">
        <v>0</v>
      </c>
      <c r="AS195" s="202">
        <v>0</v>
      </c>
      <c r="AT195" s="202">
        <v>15</v>
      </c>
      <c r="AU195" s="202" t="s">
        <v>66</v>
      </c>
      <c r="AV195" s="202">
        <v>0</v>
      </c>
      <c r="AW195" s="202">
        <v>0</v>
      </c>
      <c r="AX195" s="202">
        <v>0</v>
      </c>
      <c r="AY195" s="202">
        <v>0</v>
      </c>
      <c r="AZ195" s="202">
        <v>0</v>
      </c>
      <c r="BA195" s="202">
        <v>0</v>
      </c>
      <c r="BB195" s="202">
        <v>0</v>
      </c>
      <c r="BC195" s="202">
        <v>0</v>
      </c>
      <c r="BD195" s="202">
        <v>0</v>
      </c>
      <c r="BE195" s="33">
        <f t="shared" ref="BE195:BE258" si="7">SUM(AI195:BD195)</f>
        <v>15</v>
      </c>
    </row>
    <row r="196" spans="1:57" s="9" customFormat="1" ht="13.5" hidden="1" thickBot="1" x14ac:dyDescent="0.25">
      <c r="A196" s="183" t="s">
        <v>809</v>
      </c>
      <c r="B196" s="183" t="s">
        <v>810</v>
      </c>
      <c r="C196" s="183" t="s">
        <v>37</v>
      </c>
      <c r="D196" s="183" t="s">
        <v>38</v>
      </c>
      <c r="E196" s="184" t="s">
        <v>78</v>
      </c>
      <c r="F196" s="185">
        <v>43000</v>
      </c>
      <c r="G196" s="183" t="s">
        <v>79</v>
      </c>
      <c r="H196" s="183" t="s">
        <v>47</v>
      </c>
      <c r="I196" s="186">
        <v>44586</v>
      </c>
      <c r="J196" s="186" t="s">
        <v>66</v>
      </c>
      <c r="K196" s="186">
        <v>45083</v>
      </c>
      <c r="L196" s="187">
        <v>20</v>
      </c>
      <c r="M196" s="187" t="s">
        <v>66</v>
      </c>
      <c r="N196" s="187" t="s">
        <v>66</v>
      </c>
      <c r="O196" s="187" t="s">
        <v>66</v>
      </c>
      <c r="P196" s="187" t="s">
        <v>66</v>
      </c>
      <c r="Q196" s="187" t="s">
        <v>66</v>
      </c>
      <c r="R196" s="187" t="s">
        <v>66</v>
      </c>
      <c r="S196" s="187" t="s">
        <v>66</v>
      </c>
      <c r="T196" s="187" t="s">
        <v>66</v>
      </c>
      <c r="U196" s="187">
        <v>0</v>
      </c>
      <c r="V196" s="187">
        <v>0</v>
      </c>
      <c r="W196" s="187" t="s">
        <v>66</v>
      </c>
      <c r="X196" s="187" t="s">
        <v>66</v>
      </c>
      <c r="Y196" s="187">
        <v>0</v>
      </c>
      <c r="Z196" s="187">
        <v>0</v>
      </c>
      <c r="AA196" s="187">
        <v>0</v>
      </c>
      <c r="AB196" s="187" t="s">
        <v>66</v>
      </c>
      <c r="AC196" s="187" t="s">
        <v>66</v>
      </c>
      <c r="AD196" s="187" t="s">
        <v>66</v>
      </c>
      <c r="AE196" s="187" t="s">
        <v>66</v>
      </c>
      <c r="AF196" s="187" t="s">
        <v>66</v>
      </c>
      <c r="AG196" s="187" t="s">
        <v>66</v>
      </c>
      <c r="AH196" s="187">
        <f t="shared" si="6"/>
        <v>20</v>
      </c>
      <c r="AI196" s="202">
        <v>20</v>
      </c>
      <c r="AJ196" s="202" t="s">
        <v>66</v>
      </c>
      <c r="AK196" s="202" t="s">
        <v>66</v>
      </c>
      <c r="AL196" s="202" t="s">
        <v>66</v>
      </c>
      <c r="AM196" s="202" t="s">
        <v>66</v>
      </c>
      <c r="AN196" s="202" t="s">
        <v>66</v>
      </c>
      <c r="AO196" s="202" t="s">
        <v>66</v>
      </c>
      <c r="AP196" s="202" t="s">
        <v>66</v>
      </c>
      <c r="AQ196" s="202" t="s">
        <v>66</v>
      </c>
      <c r="AR196" s="202">
        <v>0</v>
      </c>
      <c r="AS196" s="202">
        <v>0</v>
      </c>
      <c r="AT196" s="202" t="s">
        <v>66</v>
      </c>
      <c r="AU196" s="202" t="s">
        <v>66</v>
      </c>
      <c r="AV196" s="202">
        <v>0</v>
      </c>
      <c r="AW196" s="202">
        <v>0</v>
      </c>
      <c r="AX196" s="202">
        <v>0</v>
      </c>
      <c r="AY196" s="202" t="s">
        <v>66</v>
      </c>
      <c r="AZ196" s="202" t="s">
        <v>66</v>
      </c>
      <c r="BA196" s="202" t="s">
        <v>66</v>
      </c>
      <c r="BB196" s="202" t="s">
        <v>66</v>
      </c>
      <c r="BC196" s="202" t="s">
        <v>66</v>
      </c>
      <c r="BD196" s="202" t="s">
        <v>66</v>
      </c>
      <c r="BE196" s="33">
        <f t="shared" si="7"/>
        <v>20</v>
      </c>
    </row>
    <row r="197" spans="1:57" hidden="1" x14ac:dyDescent="0.2">
      <c r="A197" s="178" t="s">
        <v>811</v>
      </c>
      <c r="B197" s="178" t="s">
        <v>812</v>
      </c>
      <c r="C197" s="178" t="s">
        <v>37</v>
      </c>
      <c r="D197" s="178" t="s">
        <v>38</v>
      </c>
      <c r="E197" s="179" t="s">
        <v>51</v>
      </c>
      <c r="F197" s="60">
        <v>246000</v>
      </c>
      <c r="G197" s="178" t="s">
        <v>40</v>
      </c>
      <c r="H197" s="178" t="s">
        <v>47</v>
      </c>
      <c r="I197" s="180">
        <v>44742</v>
      </c>
      <c r="J197" s="180" t="s">
        <v>66</v>
      </c>
      <c r="K197" s="180">
        <v>45362</v>
      </c>
      <c r="L197" s="181">
        <v>207</v>
      </c>
      <c r="M197" s="181">
        <v>0</v>
      </c>
      <c r="N197" s="181">
        <v>0</v>
      </c>
      <c r="O197" s="181">
        <v>0</v>
      </c>
      <c r="P197" s="181">
        <v>0</v>
      </c>
      <c r="Q197" s="181">
        <v>0</v>
      </c>
      <c r="R197" s="181">
        <v>0</v>
      </c>
      <c r="S197" s="181">
        <v>0</v>
      </c>
      <c r="T197" s="181">
        <v>0</v>
      </c>
      <c r="U197" s="181">
        <v>0</v>
      </c>
      <c r="V197" s="181">
        <v>0</v>
      </c>
      <c r="W197" s="181">
        <v>0</v>
      </c>
      <c r="X197" s="181">
        <v>0</v>
      </c>
      <c r="Y197" s="181">
        <v>0</v>
      </c>
      <c r="Z197" s="181">
        <v>0</v>
      </c>
      <c r="AA197" s="181">
        <v>0</v>
      </c>
      <c r="AB197" s="181">
        <v>0</v>
      </c>
      <c r="AC197" s="181">
        <v>0</v>
      </c>
      <c r="AD197" s="181">
        <v>0</v>
      </c>
      <c r="AE197" s="181">
        <v>0</v>
      </c>
      <c r="AF197" s="181">
        <v>0</v>
      </c>
      <c r="AG197" s="181">
        <v>0</v>
      </c>
      <c r="AH197" s="181">
        <f t="shared" si="6"/>
        <v>207</v>
      </c>
      <c r="AI197" s="201">
        <v>207</v>
      </c>
      <c r="AJ197" s="201">
        <v>0</v>
      </c>
      <c r="AK197" s="201">
        <v>0</v>
      </c>
      <c r="AL197" s="201">
        <v>0</v>
      </c>
      <c r="AM197" s="201">
        <v>0</v>
      </c>
      <c r="AN197" s="201">
        <v>0</v>
      </c>
      <c r="AO197" s="201">
        <v>0</v>
      </c>
      <c r="AP197" s="201">
        <v>0</v>
      </c>
      <c r="AQ197" s="201">
        <v>0</v>
      </c>
      <c r="AR197" s="201">
        <v>0</v>
      </c>
      <c r="AS197" s="201">
        <v>0</v>
      </c>
      <c r="AT197" s="201">
        <v>0</v>
      </c>
      <c r="AU197" s="201">
        <v>0</v>
      </c>
      <c r="AV197" s="201">
        <v>0</v>
      </c>
      <c r="AW197" s="201">
        <v>0</v>
      </c>
      <c r="AX197" s="201">
        <v>0</v>
      </c>
      <c r="AY197" s="201">
        <v>0</v>
      </c>
      <c r="AZ197" s="201">
        <v>0</v>
      </c>
      <c r="BA197" s="201">
        <v>0</v>
      </c>
      <c r="BB197" s="201">
        <v>0</v>
      </c>
      <c r="BC197" s="201">
        <v>0</v>
      </c>
      <c r="BD197" s="201">
        <v>0</v>
      </c>
      <c r="BE197" s="33">
        <f t="shared" si="7"/>
        <v>207</v>
      </c>
    </row>
    <row r="198" spans="1:57" hidden="1" x14ac:dyDescent="0.2">
      <c r="A198" s="178" t="s">
        <v>817</v>
      </c>
      <c r="B198" s="178" t="s">
        <v>818</v>
      </c>
      <c r="C198" s="178" t="s">
        <v>37</v>
      </c>
      <c r="D198" s="178" t="s">
        <v>38</v>
      </c>
      <c r="E198" s="179" t="s">
        <v>135</v>
      </c>
      <c r="F198" s="60">
        <v>5000</v>
      </c>
      <c r="G198" s="178" t="s">
        <v>111</v>
      </c>
      <c r="H198" s="178" t="s">
        <v>47</v>
      </c>
      <c r="I198" s="180">
        <v>44734</v>
      </c>
      <c r="J198" s="180" t="s">
        <v>66</v>
      </c>
      <c r="K198" s="180">
        <v>45107</v>
      </c>
      <c r="L198" s="181">
        <v>0</v>
      </c>
      <c r="M198" s="181">
        <v>0</v>
      </c>
      <c r="N198" s="181">
        <v>0</v>
      </c>
      <c r="O198" s="181">
        <v>0</v>
      </c>
      <c r="P198" s="181">
        <v>0</v>
      </c>
      <c r="Q198" s="181">
        <v>0</v>
      </c>
      <c r="R198" s="181">
        <v>0</v>
      </c>
      <c r="S198" s="181">
        <v>0</v>
      </c>
      <c r="T198" s="181">
        <v>0</v>
      </c>
      <c r="U198" s="181">
        <v>0</v>
      </c>
      <c r="V198" s="181">
        <v>0</v>
      </c>
      <c r="W198" s="181">
        <v>5</v>
      </c>
      <c r="X198" s="181" t="s">
        <v>66</v>
      </c>
      <c r="Y198" s="181">
        <v>0</v>
      </c>
      <c r="Z198" s="181">
        <v>0</v>
      </c>
      <c r="AA198" s="181">
        <v>0</v>
      </c>
      <c r="AB198" s="181">
        <v>0</v>
      </c>
      <c r="AC198" s="181">
        <v>0</v>
      </c>
      <c r="AD198" s="181">
        <v>0</v>
      </c>
      <c r="AE198" s="181">
        <v>0</v>
      </c>
      <c r="AF198" s="181">
        <v>0</v>
      </c>
      <c r="AG198" s="181">
        <v>0</v>
      </c>
      <c r="AH198" s="181">
        <f t="shared" si="6"/>
        <v>5</v>
      </c>
      <c r="AI198" s="201">
        <v>0</v>
      </c>
      <c r="AJ198" s="201">
        <v>0</v>
      </c>
      <c r="AK198" s="201">
        <v>0</v>
      </c>
      <c r="AL198" s="201">
        <v>0</v>
      </c>
      <c r="AM198" s="201">
        <v>0</v>
      </c>
      <c r="AN198" s="201">
        <v>0</v>
      </c>
      <c r="AO198" s="201">
        <v>0</v>
      </c>
      <c r="AP198" s="201">
        <v>0</v>
      </c>
      <c r="AQ198" s="201">
        <v>0</v>
      </c>
      <c r="AR198" s="201">
        <v>0</v>
      </c>
      <c r="AS198" s="201">
        <v>0</v>
      </c>
      <c r="AT198" s="201">
        <v>5</v>
      </c>
      <c r="AU198" s="201" t="s">
        <v>66</v>
      </c>
      <c r="AV198" s="201">
        <v>0</v>
      </c>
      <c r="AW198" s="201">
        <v>0</v>
      </c>
      <c r="AX198" s="201">
        <v>0</v>
      </c>
      <c r="AY198" s="201">
        <v>0</v>
      </c>
      <c r="AZ198" s="201">
        <v>0</v>
      </c>
      <c r="BA198" s="201">
        <v>0</v>
      </c>
      <c r="BB198" s="201">
        <v>0</v>
      </c>
      <c r="BC198" s="201">
        <v>0</v>
      </c>
      <c r="BD198" s="201">
        <v>0</v>
      </c>
      <c r="BE198" s="33">
        <f t="shared" si="7"/>
        <v>5</v>
      </c>
    </row>
    <row r="199" spans="1:57" hidden="1" x14ac:dyDescent="0.2">
      <c r="A199" s="178" t="s">
        <v>819</v>
      </c>
      <c r="B199" s="178" t="s">
        <v>820</v>
      </c>
      <c r="C199" s="178" t="s">
        <v>37</v>
      </c>
      <c r="D199" s="178" t="s">
        <v>38</v>
      </c>
      <c r="E199" s="179" t="s">
        <v>135</v>
      </c>
      <c r="F199" s="60">
        <v>1373000</v>
      </c>
      <c r="G199" s="178" t="s">
        <v>111</v>
      </c>
      <c r="H199" s="178" t="s">
        <v>47</v>
      </c>
      <c r="I199" s="180">
        <v>44932</v>
      </c>
      <c r="J199" s="180" t="s">
        <v>66</v>
      </c>
      <c r="K199" s="180">
        <v>45414</v>
      </c>
      <c r="L199" s="181">
        <v>1288</v>
      </c>
      <c r="M199" s="181">
        <v>0</v>
      </c>
      <c r="N199" s="181">
        <v>0</v>
      </c>
      <c r="O199" s="181">
        <v>0</v>
      </c>
      <c r="P199" s="181">
        <v>0</v>
      </c>
      <c r="Q199" s="181">
        <v>0</v>
      </c>
      <c r="R199" s="181">
        <v>0</v>
      </c>
      <c r="S199" s="181">
        <v>0</v>
      </c>
      <c r="T199" s="181">
        <v>0</v>
      </c>
      <c r="U199" s="181">
        <v>0</v>
      </c>
      <c r="V199" s="181" t="s">
        <v>66</v>
      </c>
      <c r="W199" s="181">
        <v>50</v>
      </c>
      <c r="X199" s="181" t="s">
        <v>66</v>
      </c>
      <c r="Y199" s="181">
        <v>0</v>
      </c>
      <c r="Z199" s="181">
        <v>0</v>
      </c>
      <c r="AA199" s="181">
        <v>0</v>
      </c>
      <c r="AB199" s="181">
        <v>0</v>
      </c>
      <c r="AC199" s="181">
        <v>0</v>
      </c>
      <c r="AD199" s="181">
        <v>0</v>
      </c>
      <c r="AE199" s="181">
        <v>0</v>
      </c>
      <c r="AF199" s="181">
        <v>0</v>
      </c>
      <c r="AG199" s="181">
        <v>0</v>
      </c>
      <c r="AH199" s="181">
        <f t="shared" si="6"/>
        <v>1338</v>
      </c>
      <c r="AI199" s="201">
        <v>1288</v>
      </c>
      <c r="AJ199" s="201">
        <v>0</v>
      </c>
      <c r="AK199" s="201">
        <v>0</v>
      </c>
      <c r="AL199" s="201">
        <v>0</v>
      </c>
      <c r="AM199" s="201">
        <v>0</v>
      </c>
      <c r="AN199" s="201">
        <v>0</v>
      </c>
      <c r="AO199" s="201">
        <v>0</v>
      </c>
      <c r="AP199" s="201">
        <v>0</v>
      </c>
      <c r="AQ199" s="201">
        <v>0</v>
      </c>
      <c r="AR199" s="201">
        <v>0</v>
      </c>
      <c r="AS199" s="201" t="s">
        <v>66</v>
      </c>
      <c r="AT199" s="201">
        <v>50</v>
      </c>
      <c r="AU199" s="201" t="s">
        <v>66</v>
      </c>
      <c r="AV199" s="201">
        <v>0</v>
      </c>
      <c r="AW199" s="201">
        <v>0</v>
      </c>
      <c r="AX199" s="201">
        <v>0</v>
      </c>
      <c r="AY199" s="201">
        <v>0</v>
      </c>
      <c r="AZ199" s="201">
        <v>0</v>
      </c>
      <c r="BA199" s="201">
        <v>0</v>
      </c>
      <c r="BB199" s="201">
        <v>0</v>
      </c>
      <c r="BC199" s="201">
        <v>0</v>
      </c>
      <c r="BD199" s="201">
        <v>0</v>
      </c>
      <c r="BE199" s="33">
        <f t="shared" si="7"/>
        <v>1338</v>
      </c>
    </row>
    <row r="200" spans="1:57" s="9" customFormat="1" ht="13.5" hidden="1" thickBot="1" x14ac:dyDescent="0.25">
      <c r="A200" s="183" t="s">
        <v>825</v>
      </c>
      <c r="B200" s="183" t="s">
        <v>826</v>
      </c>
      <c r="C200" s="183" t="s">
        <v>37</v>
      </c>
      <c r="D200" s="183" t="s">
        <v>38</v>
      </c>
      <c r="E200" s="184" t="s">
        <v>377</v>
      </c>
      <c r="F200" s="185">
        <v>69000</v>
      </c>
      <c r="G200" s="183" t="s">
        <v>378</v>
      </c>
      <c r="H200" s="183" t="s">
        <v>47</v>
      </c>
      <c r="I200" s="186">
        <v>44728</v>
      </c>
      <c r="J200" s="186" t="s">
        <v>66</v>
      </c>
      <c r="K200" s="186">
        <v>45061</v>
      </c>
      <c r="L200" s="187">
        <v>0</v>
      </c>
      <c r="M200" s="187">
        <v>0</v>
      </c>
      <c r="N200" s="187">
        <v>0</v>
      </c>
      <c r="O200" s="187">
        <v>0</v>
      </c>
      <c r="P200" s="187">
        <v>0</v>
      </c>
      <c r="Q200" s="187">
        <v>0</v>
      </c>
      <c r="R200" s="187">
        <v>0</v>
      </c>
      <c r="S200" s="187">
        <v>0</v>
      </c>
      <c r="T200" s="187">
        <v>0</v>
      </c>
      <c r="U200" s="187">
        <v>0</v>
      </c>
      <c r="V200" s="187">
        <v>0</v>
      </c>
      <c r="W200" s="187">
        <v>15</v>
      </c>
      <c r="X200" s="187">
        <v>0</v>
      </c>
      <c r="Y200" s="187">
        <v>0</v>
      </c>
      <c r="Z200" s="187">
        <v>0</v>
      </c>
      <c r="AA200" s="187">
        <v>0</v>
      </c>
      <c r="AB200" s="187">
        <v>0</v>
      </c>
      <c r="AC200" s="187">
        <v>0</v>
      </c>
      <c r="AD200" s="187">
        <v>0</v>
      </c>
      <c r="AE200" s="187">
        <v>0</v>
      </c>
      <c r="AF200" s="187">
        <v>0</v>
      </c>
      <c r="AG200" s="187">
        <v>0</v>
      </c>
      <c r="AH200" s="187">
        <f t="shared" si="6"/>
        <v>15</v>
      </c>
      <c r="AI200" s="202">
        <v>0</v>
      </c>
      <c r="AJ200" s="202">
        <v>0</v>
      </c>
      <c r="AK200" s="202">
        <v>0</v>
      </c>
      <c r="AL200" s="202">
        <v>0</v>
      </c>
      <c r="AM200" s="202">
        <v>0</v>
      </c>
      <c r="AN200" s="202">
        <v>0</v>
      </c>
      <c r="AO200" s="202">
        <v>0</v>
      </c>
      <c r="AP200" s="202">
        <v>0</v>
      </c>
      <c r="AQ200" s="202">
        <v>0</v>
      </c>
      <c r="AR200" s="202">
        <v>0</v>
      </c>
      <c r="AS200" s="202">
        <v>0</v>
      </c>
      <c r="AT200" s="202">
        <v>15</v>
      </c>
      <c r="AU200" s="202">
        <v>0</v>
      </c>
      <c r="AV200" s="202">
        <v>0</v>
      </c>
      <c r="AW200" s="202">
        <v>0</v>
      </c>
      <c r="AX200" s="202">
        <v>0</v>
      </c>
      <c r="AY200" s="202">
        <v>0</v>
      </c>
      <c r="AZ200" s="202">
        <v>0</v>
      </c>
      <c r="BA200" s="202">
        <v>0</v>
      </c>
      <c r="BB200" s="202">
        <v>0</v>
      </c>
      <c r="BC200" s="202">
        <v>0</v>
      </c>
      <c r="BD200" s="202">
        <v>0</v>
      </c>
      <c r="BE200" s="33">
        <f t="shared" si="7"/>
        <v>15</v>
      </c>
    </row>
    <row r="201" spans="1:57" hidden="1" x14ac:dyDescent="0.2">
      <c r="A201" s="178" t="s">
        <v>827</v>
      </c>
      <c r="B201" s="178" t="s">
        <v>828</v>
      </c>
      <c r="C201" s="178" t="s">
        <v>37</v>
      </c>
      <c r="D201" s="178" t="s">
        <v>38</v>
      </c>
      <c r="E201" s="179" t="s">
        <v>377</v>
      </c>
      <c r="F201" s="60">
        <v>184000</v>
      </c>
      <c r="G201" s="178" t="s">
        <v>378</v>
      </c>
      <c r="H201" s="178" t="s">
        <v>47</v>
      </c>
      <c r="I201" s="180">
        <v>44742</v>
      </c>
      <c r="J201" s="180" t="s">
        <v>66</v>
      </c>
      <c r="K201" s="180">
        <v>45364</v>
      </c>
      <c r="L201" s="181">
        <v>0</v>
      </c>
      <c r="M201" s="181">
        <v>0</v>
      </c>
      <c r="N201" s="181">
        <v>0</v>
      </c>
      <c r="O201" s="181">
        <v>0</v>
      </c>
      <c r="P201" s="181">
        <v>0</v>
      </c>
      <c r="Q201" s="181">
        <v>0</v>
      </c>
      <c r="R201" s="181">
        <v>0</v>
      </c>
      <c r="S201" s="181">
        <v>0</v>
      </c>
      <c r="T201" s="181">
        <v>0</v>
      </c>
      <c r="U201" s="181">
        <v>0</v>
      </c>
      <c r="V201" s="181">
        <v>0</v>
      </c>
      <c r="W201" s="181">
        <v>50</v>
      </c>
      <c r="X201" s="181">
        <v>50</v>
      </c>
      <c r="Y201" s="181">
        <v>0</v>
      </c>
      <c r="Z201" s="181">
        <v>0</v>
      </c>
      <c r="AA201" s="181">
        <v>0</v>
      </c>
      <c r="AB201" s="181">
        <v>0</v>
      </c>
      <c r="AC201" s="181">
        <v>0</v>
      </c>
      <c r="AD201" s="181">
        <v>0</v>
      </c>
      <c r="AE201" s="181">
        <v>0</v>
      </c>
      <c r="AF201" s="181">
        <v>0</v>
      </c>
      <c r="AG201" s="181">
        <v>0</v>
      </c>
      <c r="AH201" s="181">
        <f t="shared" si="6"/>
        <v>100</v>
      </c>
      <c r="AI201" s="201">
        <v>0</v>
      </c>
      <c r="AJ201" s="201">
        <v>0</v>
      </c>
      <c r="AK201" s="201">
        <v>0</v>
      </c>
      <c r="AL201" s="201">
        <v>0</v>
      </c>
      <c r="AM201" s="201">
        <v>0</v>
      </c>
      <c r="AN201" s="201">
        <v>0</v>
      </c>
      <c r="AO201" s="201">
        <v>0</v>
      </c>
      <c r="AP201" s="201">
        <v>0</v>
      </c>
      <c r="AQ201" s="201">
        <v>0</v>
      </c>
      <c r="AR201" s="201">
        <v>0</v>
      </c>
      <c r="AS201" s="201">
        <v>0</v>
      </c>
      <c r="AT201" s="201">
        <v>50</v>
      </c>
      <c r="AU201" s="201">
        <v>50</v>
      </c>
      <c r="AV201" s="201">
        <v>0</v>
      </c>
      <c r="AW201" s="201">
        <v>0</v>
      </c>
      <c r="AX201" s="201">
        <v>0</v>
      </c>
      <c r="AY201" s="201">
        <v>0</v>
      </c>
      <c r="AZ201" s="201">
        <v>0</v>
      </c>
      <c r="BA201" s="201">
        <v>0</v>
      </c>
      <c r="BB201" s="201">
        <v>0</v>
      </c>
      <c r="BC201" s="201">
        <v>0</v>
      </c>
      <c r="BD201" s="201">
        <v>0</v>
      </c>
      <c r="BE201" s="33">
        <f t="shared" si="7"/>
        <v>100</v>
      </c>
    </row>
    <row r="202" spans="1:57" s="9" customFormat="1" ht="13.5" hidden="1" thickBot="1" x14ac:dyDescent="0.25">
      <c r="A202" s="183" t="s">
        <v>829</v>
      </c>
      <c r="B202" s="183" t="s">
        <v>830</v>
      </c>
      <c r="C202" s="183" t="s">
        <v>37</v>
      </c>
      <c r="D202" s="183" t="s">
        <v>38</v>
      </c>
      <c r="E202" s="184" t="s">
        <v>377</v>
      </c>
      <c r="F202" s="185">
        <v>173000</v>
      </c>
      <c r="G202" s="183" t="s">
        <v>378</v>
      </c>
      <c r="H202" s="183" t="s">
        <v>47</v>
      </c>
      <c r="I202" s="186">
        <v>44579</v>
      </c>
      <c r="J202" s="186" t="s">
        <v>66</v>
      </c>
      <c r="K202" s="186">
        <v>45051</v>
      </c>
      <c r="L202" s="187">
        <v>0</v>
      </c>
      <c r="M202" s="187">
        <v>0</v>
      </c>
      <c r="N202" s="187">
        <v>0</v>
      </c>
      <c r="O202" s="187">
        <v>0</v>
      </c>
      <c r="P202" s="187">
        <v>0</v>
      </c>
      <c r="Q202" s="187">
        <v>0</v>
      </c>
      <c r="R202" s="187">
        <v>0</v>
      </c>
      <c r="S202" s="187">
        <v>0</v>
      </c>
      <c r="T202" s="187">
        <v>0</v>
      </c>
      <c r="U202" s="187">
        <v>0</v>
      </c>
      <c r="V202" s="187">
        <v>0</v>
      </c>
      <c r="W202" s="187">
        <v>100</v>
      </c>
      <c r="X202" s="187">
        <v>0</v>
      </c>
      <c r="Y202" s="187">
        <v>0</v>
      </c>
      <c r="Z202" s="187">
        <v>0</v>
      </c>
      <c r="AA202" s="187">
        <v>0</v>
      </c>
      <c r="AB202" s="187">
        <v>0</v>
      </c>
      <c r="AC202" s="187">
        <v>0</v>
      </c>
      <c r="AD202" s="187">
        <v>0</v>
      </c>
      <c r="AE202" s="187">
        <v>0</v>
      </c>
      <c r="AF202" s="187">
        <v>0</v>
      </c>
      <c r="AG202" s="187">
        <v>0</v>
      </c>
      <c r="AH202" s="187">
        <f t="shared" si="6"/>
        <v>100</v>
      </c>
      <c r="AI202" s="202">
        <v>0</v>
      </c>
      <c r="AJ202" s="202">
        <v>0</v>
      </c>
      <c r="AK202" s="202">
        <v>0</v>
      </c>
      <c r="AL202" s="202">
        <v>0</v>
      </c>
      <c r="AM202" s="202">
        <v>0</v>
      </c>
      <c r="AN202" s="202">
        <v>0</v>
      </c>
      <c r="AO202" s="202">
        <v>0</v>
      </c>
      <c r="AP202" s="202">
        <v>0</v>
      </c>
      <c r="AQ202" s="202">
        <v>0</v>
      </c>
      <c r="AR202" s="202">
        <v>0</v>
      </c>
      <c r="AS202" s="202">
        <v>0</v>
      </c>
      <c r="AT202" s="202">
        <v>100</v>
      </c>
      <c r="AU202" s="202">
        <v>0</v>
      </c>
      <c r="AV202" s="202">
        <v>0</v>
      </c>
      <c r="AW202" s="202">
        <v>0</v>
      </c>
      <c r="AX202" s="202">
        <v>0</v>
      </c>
      <c r="AY202" s="202">
        <v>0</v>
      </c>
      <c r="AZ202" s="202">
        <v>0</v>
      </c>
      <c r="BA202" s="202">
        <v>0</v>
      </c>
      <c r="BB202" s="202">
        <v>0</v>
      </c>
      <c r="BC202" s="202">
        <v>0</v>
      </c>
      <c r="BD202" s="202">
        <v>0</v>
      </c>
      <c r="BE202" s="33">
        <f t="shared" si="7"/>
        <v>100</v>
      </c>
    </row>
    <row r="203" spans="1:57" hidden="1" x14ac:dyDescent="0.2">
      <c r="A203" s="178" t="s">
        <v>833</v>
      </c>
      <c r="B203" s="178" t="s">
        <v>834</v>
      </c>
      <c r="C203" s="178" t="s">
        <v>37</v>
      </c>
      <c r="D203" s="178" t="s">
        <v>38</v>
      </c>
      <c r="E203" s="179" t="s">
        <v>305</v>
      </c>
      <c r="F203" s="60">
        <v>282000</v>
      </c>
      <c r="G203" s="178" t="s">
        <v>412</v>
      </c>
      <c r="H203" s="178" t="s">
        <v>47</v>
      </c>
      <c r="I203" s="180">
        <v>44873</v>
      </c>
      <c r="J203" s="180" t="s">
        <v>66</v>
      </c>
      <c r="K203" s="180">
        <v>45306</v>
      </c>
      <c r="L203" s="181">
        <v>15</v>
      </c>
      <c r="M203" s="181">
        <v>0</v>
      </c>
      <c r="N203" s="181">
        <v>0</v>
      </c>
      <c r="O203" s="181">
        <v>0</v>
      </c>
      <c r="P203" s="181">
        <v>0</v>
      </c>
      <c r="Q203" s="181">
        <v>0</v>
      </c>
      <c r="R203" s="181">
        <v>0</v>
      </c>
      <c r="S203" s="181">
        <v>0</v>
      </c>
      <c r="T203" s="181">
        <v>0</v>
      </c>
      <c r="U203" s="181">
        <v>0</v>
      </c>
      <c r="V203" s="181">
        <v>0</v>
      </c>
      <c r="W203" s="181">
        <v>50</v>
      </c>
      <c r="X203" s="181">
        <v>72</v>
      </c>
      <c r="Y203" s="181">
        <v>0</v>
      </c>
      <c r="Z203" s="181">
        <v>0</v>
      </c>
      <c r="AA203" s="181">
        <v>0</v>
      </c>
      <c r="AB203" s="181">
        <v>0</v>
      </c>
      <c r="AC203" s="181">
        <v>0</v>
      </c>
      <c r="AD203" s="181">
        <v>0</v>
      </c>
      <c r="AE203" s="181">
        <v>0</v>
      </c>
      <c r="AF203" s="181">
        <v>0</v>
      </c>
      <c r="AG203" s="181">
        <v>0</v>
      </c>
      <c r="AH203" s="181">
        <f t="shared" si="6"/>
        <v>137</v>
      </c>
      <c r="AI203" s="201">
        <v>15</v>
      </c>
      <c r="AJ203" s="201">
        <v>0</v>
      </c>
      <c r="AK203" s="201">
        <v>0</v>
      </c>
      <c r="AL203" s="201">
        <v>0</v>
      </c>
      <c r="AM203" s="201">
        <v>0</v>
      </c>
      <c r="AN203" s="201">
        <v>0</v>
      </c>
      <c r="AO203" s="201">
        <v>0</v>
      </c>
      <c r="AP203" s="201">
        <v>0</v>
      </c>
      <c r="AQ203" s="201">
        <v>0</v>
      </c>
      <c r="AR203" s="201">
        <v>0</v>
      </c>
      <c r="AS203" s="201">
        <v>0</v>
      </c>
      <c r="AT203" s="201">
        <v>50</v>
      </c>
      <c r="AU203" s="201">
        <v>72</v>
      </c>
      <c r="AV203" s="201">
        <v>0</v>
      </c>
      <c r="AW203" s="201">
        <v>0</v>
      </c>
      <c r="AX203" s="201">
        <v>0</v>
      </c>
      <c r="AY203" s="201">
        <v>0</v>
      </c>
      <c r="AZ203" s="201">
        <v>0</v>
      </c>
      <c r="BA203" s="201">
        <v>0</v>
      </c>
      <c r="BB203" s="201">
        <v>0</v>
      </c>
      <c r="BC203" s="201">
        <v>0</v>
      </c>
      <c r="BD203" s="201">
        <v>0</v>
      </c>
      <c r="BE203" s="33">
        <f t="shared" si="7"/>
        <v>137</v>
      </c>
    </row>
    <row r="204" spans="1:57" hidden="1" x14ac:dyDescent="0.2">
      <c r="A204" s="178" t="s">
        <v>839</v>
      </c>
      <c r="B204" s="178" t="s">
        <v>840</v>
      </c>
      <c r="C204" s="178" t="s">
        <v>37</v>
      </c>
      <c r="D204" s="178" t="s">
        <v>38</v>
      </c>
      <c r="E204" s="179" t="s">
        <v>92</v>
      </c>
      <c r="F204" s="60">
        <v>177000</v>
      </c>
      <c r="G204" s="178" t="s">
        <v>93</v>
      </c>
      <c r="H204" s="178" t="s">
        <v>47</v>
      </c>
      <c r="I204" s="180">
        <v>44861</v>
      </c>
      <c r="J204" s="180" t="s">
        <v>66</v>
      </c>
      <c r="K204" s="180">
        <v>45292</v>
      </c>
      <c r="L204" s="181">
        <v>35</v>
      </c>
      <c r="M204" s="181">
        <v>0</v>
      </c>
      <c r="N204" s="181">
        <v>0</v>
      </c>
      <c r="O204" s="181">
        <v>0</v>
      </c>
      <c r="P204" s="181">
        <v>0</v>
      </c>
      <c r="Q204" s="181">
        <v>0</v>
      </c>
      <c r="R204" s="181">
        <v>0</v>
      </c>
      <c r="S204" s="181">
        <v>0</v>
      </c>
      <c r="T204" s="181">
        <v>0</v>
      </c>
      <c r="U204" s="181">
        <v>0</v>
      </c>
      <c r="V204" s="181">
        <v>0</v>
      </c>
      <c r="W204" s="181">
        <v>5</v>
      </c>
      <c r="X204" s="181" t="s">
        <v>66</v>
      </c>
      <c r="Y204" s="181">
        <v>0</v>
      </c>
      <c r="Z204" s="181">
        <v>0</v>
      </c>
      <c r="AA204" s="181">
        <v>63</v>
      </c>
      <c r="AB204" s="181" t="s">
        <v>66</v>
      </c>
      <c r="AC204" s="181">
        <v>0</v>
      </c>
      <c r="AD204" s="181">
        <v>0</v>
      </c>
      <c r="AE204" s="181">
        <v>0</v>
      </c>
      <c r="AF204" s="181">
        <v>0</v>
      </c>
      <c r="AG204" s="181">
        <v>0</v>
      </c>
      <c r="AH204" s="181">
        <f t="shared" si="6"/>
        <v>103</v>
      </c>
      <c r="AI204" s="201">
        <v>35</v>
      </c>
      <c r="AJ204" s="201">
        <v>0</v>
      </c>
      <c r="AK204" s="201">
        <v>0</v>
      </c>
      <c r="AL204" s="201">
        <v>0</v>
      </c>
      <c r="AM204" s="201">
        <v>0</v>
      </c>
      <c r="AN204" s="201">
        <v>0</v>
      </c>
      <c r="AO204" s="201">
        <v>0</v>
      </c>
      <c r="AP204" s="201">
        <v>0</v>
      </c>
      <c r="AQ204" s="201">
        <v>0</v>
      </c>
      <c r="AR204" s="201">
        <v>0</v>
      </c>
      <c r="AS204" s="201">
        <v>0</v>
      </c>
      <c r="AT204" s="201">
        <v>5</v>
      </c>
      <c r="AU204" s="201" t="s">
        <v>66</v>
      </c>
      <c r="AV204" s="201">
        <v>0</v>
      </c>
      <c r="AW204" s="201">
        <v>0</v>
      </c>
      <c r="AX204" s="201">
        <v>63</v>
      </c>
      <c r="AY204" s="201" t="s">
        <v>66</v>
      </c>
      <c r="AZ204" s="201">
        <v>0</v>
      </c>
      <c r="BA204" s="201">
        <v>0</v>
      </c>
      <c r="BB204" s="201">
        <v>0</v>
      </c>
      <c r="BC204" s="201">
        <v>0</v>
      </c>
      <c r="BD204" s="201">
        <v>0</v>
      </c>
      <c r="BE204" s="33">
        <f t="shared" si="7"/>
        <v>103</v>
      </c>
    </row>
    <row r="205" spans="1:57" s="9" customFormat="1" ht="13.5" hidden="1" thickBot="1" x14ac:dyDescent="0.25">
      <c r="A205" s="183" t="s">
        <v>847</v>
      </c>
      <c r="B205" s="183" t="s">
        <v>848</v>
      </c>
      <c r="C205" s="183" t="s">
        <v>37</v>
      </c>
      <c r="D205" s="183" t="s">
        <v>38</v>
      </c>
      <c r="E205" s="184" t="s">
        <v>92</v>
      </c>
      <c r="F205" s="185">
        <v>639000</v>
      </c>
      <c r="G205" s="183" t="s">
        <v>93</v>
      </c>
      <c r="H205" s="183" t="s">
        <v>47</v>
      </c>
      <c r="I205" s="186">
        <v>44966</v>
      </c>
      <c r="J205" s="186" t="s">
        <v>66</v>
      </c>
      <c r="K205" s="186">
        <v>45437</v>
      </c>
      <c r="L205" s="187">
        <v>26</v>
      </c>
      <c r="M205" s="187">
        <v>0</v>
      </c>
      <c r="N205" s="187">
        <v>0</v>
      </c>
      <c r="O205" s="187">
        <v>0</v>
      </c>
      <c r="P205" s="187">
        <v>0</v>
      </c>
      <c r="Q205" s="187">
        <v>0</v>
      </c>
      <c r="R205" s="187">
        <v>0</v>
      </c>
      <c r="S205" s="187">
        <v>0</v>
      </c>
      <c r="T205" s="187">
        <v>0</v>
      </c>
      <c r="U205" s="187">
        <v>5</v>
      </c>
      <c r="V205" s="187">
        <v>0</v>
      </c>
      <c r="W205" s="187">
        <v>0</v>
      </c>
      <c r="X205" s="187">
        <v>0</v>
      </c>
      <c r="Y205" s="187">
        <v>0</v>
      </c>
      <c r="Z205" s="187">
        <v>0</v>
      </c>
      <c r="AA205" s="187">
        <v>25</v>
      </c>
      <c r="AB205" s="187" t="s">
        <v>66</v>
      </c>
      <c r="AC205" s="187" t="s">
        <v>66</v>
      </c>
      <c r="AD205" s="187">
        <v>0</v>
      </c>
      <c r="AE205" s="187">
        <v>0</v>
      </c>
      <c r="AF205" s="187">
        <v>0</v>
      </c>
      <c r="AG205" s="187">
        <v>0</v>
      </c>
      <c r="AH205" s="187">
        <f t="shared" si="6"/>
        <v>56</v>
      </c>
      <c r="AI205" s="202">
        <v>26</v>
      </c>
      <c r="AJ205" s="202">
        <v>0</v>
      </c>
      <c r="AK205" s="202">
        <v>0</v>
      </c>
      <c r="AL205" s="202">
        <v>0</v>
      </c>
      <c r="AM205" s="202">
        <v>0</v>
      </c>
      <c r="AN205" s="202">
        <v>0</v>
      </c>
      <c r="AO205" s="202">
        <v>0</v>
      </c>
      <c r="AP205" s="202">
        <v>0</v>
      </c>
      <c r="AQ205" s="202">
        <v>0</v>
      </c>
      <c r="AR205" s="202">
        <v>5</v>
      </c>
      <c r="AS205" s="202">
        <v>0</v>
      </c>
      <c r="AT205" s="202">
        <v>0</v>
      </c>
      <c r="AU205" s="202">
        <v>0</v>
      </c>
      <c r="AV205" s="202">
        <v>0</v>
      </c>
      <c r="AW205" s="202">
        <v>0</v>
      </c>
      <c r="AX205" s="202">
        <v>25</v>
      </c>
      <c r="AY205" s="202" t="s">
        <v>66</v>
      </c>
      <c r="AZ205" s="202" t="s">
        <v>66</v>
      </c>
      <c r="BA205" s="202">
        <v>0</v>
      </c>
      <c r="BB205" s="202">
        <v>0</v>
      </c>
      <c r="BC205" s="202">
        <v>0</v>
      </c>
      <c r="BD205" s="202">
        <v>0</v>
      </c>
      <c r="BE205" s="33">
        <f t="shared" si="7"/>
        <v>56</v>
      </c>
    </row>
    <row r="206" spans="1:57" hidden="1" x14ac:dyDescent="0.2">
      <c r="A206" s="178" t="s">
        <v>853</v>
      </c>
      <c r="B206" s="178" t="s">
        <v>854</v>
      </c>
      <c r="C206" s="178" t="s">
        <v>37</v>
      </c>
      <c r="D206" s="178" t="s">
        <v>38</v>
      </c>
      <c r="E206" s="179" t="s">
        <v>92</v>
      </c>
      <c r="F206" s="60">
        <v>44000</v>
      </c>
      <c r="G206" s="178" t="s">
        <v>93</v>
      </c>
      <c r="H206" s="178" t="s">
        <v>47</v>
      </c>
      <c r="I206" s="180">
        <v>44449</v>
      </c>
      <c r="J206" s="180" t="s">
        <v>66</v>
      </c>
      <c r="K206" s="180">
        <v>45231</v>
      </c>
      <c r="L206" s="181" t="s">
        <v>66</v>
      </c>
      <c r="M206" s="181">
        <v>0</v>
      </c>
      <c r="N206" s="181">
        <v>0</v>
      </c>
      <c r="O206" s="181">
        <v>0</v>
      </c>
      <c r="P206" s="181">
        <v>0</v>
      </c>
      <c r="Q206" s="181">
        <v>0</v>
      </c>
      <c r="R206" s="181">
        <v>0</v>
      </c>
      <c r="S206" s="181">
        <v>0</v>
      </c>
      <c r="T206" s="181">
        <v>0</v>
      </c>
      <c r="U206" s="181">
        <v>0</v>
      </c>
      <c r="V206" s="181">
        <v>32</v>
      </c>
      <c r="W206" s="181">
        <v>10</v>
      </c>
      <c r="X206" s="181" t="s">
        <v>66</v>
      </c>
      <c r="Y206" s="181">
        <v>0</v>
      </c>
      <c r="Z206" s="181">
        <v>0</v>
      </c>
      <c r="AA206" s="181" t="s">
        <v>66</v>
      </c>
      <c r="AB206" s="181">
        <v>0</v>
      </c>
      <c r="AC206" s="181">
        <v>0</v>
      </c>
      <c r="AD206" s="181">
        <v>0</v>
      </c>
      <c r="AE206" s="181">
        <v>0</v>
      </c>
      <c r="AF206" s="181">
        <v>0</v>
      </c>
      <c r="AG206" s="181">
        <v>0</v>
      </c>
      <c r="AH206" s="181">
        <f t="shared" si="6"/>
        <v>42</v>
      </c>
      <c r="AI206" s="201" t="s">
        <v>66</v>
      </c>
      <c r="AJ206" s="201">
        <v>0</v>
      </c>
      <c r="AK206" s="201">
        <v>0</v>
      </c>
      <c r="AL206" s="201">
        <v>0</v>
      </c>
      <c r="AM206" s="201">
        <v>0</v>
      </c>
      <c r="AN206" s="201">
        <v>0</v>
      </c>
      <c r="AO206" s="201">
        <v>0</v>
      </c>
      <c r="AP206" s="201">
        <v>0</v>
      </c>
      <c r="AQ206" s="201">
        <v>0</v>
      </c>
      <c r="AR206" s="201">
        <v>0</v>
      </c>
      <c r="AS206" s="201">
        <v>32</v>
      </c>
      <c r="AT206" s="201">
        <v>10</v>
      </c>
      <c r="AU206" s="201" t="s">
        <v>66</v>
      </c>
      <c r="AV206" s="201">
        <v>0</v>
      </c>
      <c r="AW206" s="201">
        <v>0</v>
      </c>
      <c r="AX206" s="201" t="s">
        <v>66</v>
      </c>
      <c r="AY206" s="201">
        <v>0</v>
      </c>
      <c r="AZ206" s="201">
        <v>0</v>
      </c>
      <c r="BA206" s="201">
        <v>0</v>
      </c>
      <c r="BB206" s="201">
        <v>0</v>
      </c>
      <c r="BC206" s="201">
        <v>0</v>
      </c>
      <c r="BD206" s="201">
        <v>0</v>
      </c>
      <c r="BE206" s="33">
        <f t="shared" si="7"/>
        <v>42</v>
      </c>
    </row>
    <row r="207" spans="1:57" hidden="1" x14ac:dyDescent="0.2">
      <c r="A207" s="178" t="s">
        <v>855</v>
      </c>
      <c r="B207" s="178" t="s">
        <v>856</v>
      </c>
      <c r="C207" s="178" t="s">
        <v>37</v>
      </c>
      <c r="D207" s="178" t="s">
        <v>38</v>
      </c>
      <c r="E207" s="179" t="s">
        <v>92</v>
      </c>
      <c r="F207" s="60">
        <v>174000</v>
      </c>
      <c r="G207" s="178" t="s">
        <v>93</v>
      </c>
      <c r="H207" s="178" t="s">
        <v>47</v>
      </c>
      <c r="I207" s="180">
        <v>44741</v>
      </c>
      <c r="J207" s="180" t="s">
        <v>66</v>
      </c>
      <c r="K207" s="180">
        <v>45200</v>
      </c>
      <c r="L207" s="181">
        <v>10</v>
      </c>
      <c r="M207" s="181">
        <v>0</v>
      </c>
      <c r="N207" s="181">
        <v>0</v>
      </c>
      <c r="O207" s="181">
        <v>0</v>
      </c>
      <c r="P207" s="181">
        <v>0</v>
      </c>
      <c r="Q207" s="181">
        <v>0</v>
      </c>
      <c r="R207" s="181">
        <v>0</v>
      </c>
      <c r="S207" s="181">
        <v>0</v>
      </c>
      <c r="T207" s="181">
        <v>0</v>
      </c>
      <c r="U207" s="181">
        <v>0</v>
      </c>
      <c r="V207" s="181">
        <v>0</v>
      </c>
      <c r="W207" s="181">
        <v>25</v>
      </c>
      <c r="X207" s="181" t="s">
        <v>66</v>
      </c>
      <c r="Y207" s="181">
        <v>0</v>
      </c>
      <c r="Z207" s="181">
        <v>0</v>
      </c>
      <c r="AA207" s="181">
        <v>33</v>
      </c>
      <c r="AB207" s="181" t="s">
        <v>66</v>
      </c>
      <c r="AC207" s="181">
        <v>0</v>
      </c>
      <c r="AD207" s="181">
        <v>0</v>
      </c>
      <c r="AE207" s="181">
        <v>0</v>
      </c>
      <c r="AF207" s="181">
        <v>0</v>
      </c>
      <c r="AG207" s="181">
        <v>0</v>
      </c>
      <c r="AH207" s="181">
        <f t="shared" si="6"/>
        <v>68</v>
      </c>
      <c r="AI207" s="201">
        <v>10</v>
      </c>
      <c r="AJ207" s="201">
        <v>0</v>
      </c>
      <c r="AK207" s="201">
        <v>0</v>
      </c>
      <c r="AL207" s="201">
        <v>0</v>
      </c>
      <c r="AM207" s="201">
        <v>0</v>
      </c>
      <c r="AN207" s="201">
        <v>0</v>
      </c>
      <c r="AO207" s="201">
        <v>0</v>
      </c>
      <c r="AP207" s="201">
        <v>0</v>
      </c>
      <c r="AQ207" s="201">
        <v>0</v>
      </c>
      <c r="AR207" s="201">
        <v>0</v>
      </c>
      <c r="AS207" s="201">
        <v>0</v>
      </c>
      <c r="AT207" s="201">
        <v>25</v>
      </c>
      <c r="AU207" s="201" t="s">
        <v>66</v>
      </c>
      <c r="AV207" s="201">
        <v>0</v>
      </c>
      <c r="AW207" s="201">
        <v>0</v>
      </c>
      <c r="AX207" s="201">
        <v>33</v>
      </c>
      <c r="AY207" s="201" t="s">
        <v>66</v>
      </c>
      <c r="AZ207" s="201">
        <v>0</v>
      </c>
      <c r="BA207" s="201">
        <v>0</v>
      </c>
      <c r="BB207" s="201">
        <v>0</v>
      </c>
      <c r="BC207" s="201">
        <v>0</v>
      </c>
      <c r="BD207" s="201">
        <v>0</v>
      </c>
      <c r="BE207" s="33">
        <f t="shared" si="7"/>
        <v>68</v>
      </c>
    </row>
    <row r="208" spans="1:57" hidden="1" x14ac:dyDescent="0.2">
      <c r="A208" s="178" t="s">
        <v>861</v>
      </c>
      <c r="B208" s="178" t="s">
        <v>862</v>
      </c>
      <c r="C208" s="178" t="s">
        <v>37</v>
      </c>
      <c r="D208" s="178" t="s">
        <v>38</v>
      </c>
      <c r="E208" s="179" t="s">
        <v>69</v>
      </c>
      <c r="F208" s="60">
        <v>126000</v>
      </c>
      <c r="G208" s="178" t="s">
        <v>70</v>
      </c>
      <c r="H208" s="178" t="s">
        <v>47</v>
      </c>
      <c r="I208" s="180">
        <v>44739</v>
      </c>
      <c r="J208" s="180" t="s">
        <v>66</v>
      </c>
      <c r="K208" s="180">
        <v>45324</v>
      </c>
      <c r="L208" s="181">
        <v>0</v>
      </c>
      <c r="M208" s="181">
        <v>0</v>
      </c>
      <c r="N208" s="181">
        <v>0</v>
      </c>
      <c r="O208" s="181">
        <v>0</v>
      </c>
      <c r="P208" s="181">
        <v>0</v>
      </c>
      <c r="Q208" s="181">
        <v>0</v>
      </c>
      <c r="R208" s="181">
        <v>0</v>
      </c>
      <c r="S208" s="181">
        <v>0</v>
      </c>
      <c r="T208" s="181">
        <v>0</v>
      </c>
      <c r="U208" s="181">
        <v>0</v>
      </c>
      <c r="V208" s="181">
        <v>0</v>
      </c>
      <c r="W208" s="181">
        <v>126</v>
      </c>
      <c r="X208" s="181" t="s">
        <v>66</v>
      </c>
      <c r="Y208" s="181">
        <v>0</v>
      </c>
      <c r="Z208" s="181">
        <v>0</v>
      </c>
      <c r="AA208" s="181">
        <v>0</v>
      </c>
      <c r="AB208" s="181">
        <v>0</v>
      </c>
      <c r="AC208" s="181">
        <v>0</v>
      </c>
      <c r="AD208" s="181">
        <v>0</v>
      </c>
      <c r="AE208" s="181">
        <v>0</v>
      </c>
      <c r="AF208" s="181">
        <v>0</v>
      </c>
      <c r="AG208" s="181">
        <v>0</v>
      </c>
      <c r="AH208" s="181">
        <f t="shared" si="6"/>
        <v>126</v>
      </c>
      <c r="AI208" s="201">
        <v>0</v>
      </c>
      <c r="AJ208" s="201">
        <v>0</v>
      </c>
      <c r="AK208" s="201">
        <v>0</v>
      </c>
      <c r="AL208" s="201">
        <v>0</v>
      </c>
      <c r="AM208" s="201">
        <v>0</v>
      </c>
      <c r="AN208" s="201">
        <v>0</v>
      </c>
      <c r="AO208" s="201">
        <v>0</v>
      </c>
      <c r="AP208" s="201">
        <v>0</v>
      </c>
      <c r="AQ208" s="201">
        <v>0</v>
      </c>
      <c r="AR208" s="201">
        <v>0</v>
      </c>
      <c r="AS208" s="201">
        <v>0</v>
      </c>
      <c r="AT208" s="201">
        <v>126</v>
      </c>
      <c r="AU208" s="201" t="s">
        <v>66</v>
      </c>
      <c r="AV208" s="201">
        <v>0</v>
      </c>
      <c r="AW208" s="201">
        <v>0</v>
      </c>
      <c r="AX208" s="201">
        <v>0</v>
      </c>
      <c r="AY208" s="201">
        <v>0</v>
      </c>
      <c r="AZ208" s="201">
        <v>0</v>
      </c>
      <c r="BA208" s="201">
        <v>0</v>
      </c>
      <c r="BB208" s="201">
        <v>0</v>
      </c>
      <c r="BC208" s="201">
        <v>0</v>
      </c>
      <c r="BD208" s="201">
        <v>0</v>
      </c>
      <c r="BE208" s="33">
        <f t="shared" si="7"/>
        <v>126</v>
      </c>
    </row>
    <row r="209" spans="1:57" x14ac:dyDescent="0.2">
      <c r="A209" s="178" t="s">
        <v>863</v>
      </c>
      <c r="B209" s="178" t="s">
        <v>864</v>
      </c>
      <c r="C209" s="178" t="s">
        <v>37</v>
      </c>
      <c r="D209" s="178" t="s">
        <v>38</v>
      </c>
      <c r="E209" s="179" t="s">
        <v>135</v>
      </c>
      <c r="F209" s="60">
        <v>611000</v>
      </c>
      <c r="G209" s="178" t="s">
        <v>111</v>
      </c>
      <c r="H209" s="178" t="s">
        <v>47</v>
      </c>
      <c r="I209" s="180">
        <v>45260</v>
      </c>
      <c r="J209" s="180" t="s">
        <v>66</v>
      </c>
      <c r="K209" s="180">
        <v>45807</v>
      </c>
      <c r="L209" s="181">
        <v>0</v>
      </c>
      <c r="M209" s="181">
        <v>0</v>
      </c>
      <c r="N209" s="181">
        <v>0</v>
      </c>
      <c r="O209" s="181">
        <v>0</v>
      </c>
      <c r="P209" s="181">
        <v>0</v>
      </c>
      <c r="Q209" s="181">
        <v>0</v>
      </c>
      <c r="R209" s="181">
        <v>0</v>
      </c>
      <c r="S209" s="181">
        <v>0</v>
      </c>
      <c r="T209" s="181">
        <v>0</v>
      </c>
      <c r="U209" s="181">
        <v>0</v>
      </c>
      <c r="V209" s="181">
        <v>0</v>
      </c>
      <c r="W209" s="181">
        <v>100</v>
      </c>
      <c r="X209" s="181" t="s">
        <v>66</v>
      </c>
      <c r="Y209" s="181">
        <v>0</v>
      </c>
      <c r="Z209" s="181">
        <v>0</v>
      </c>
      <c r="AA209" s="181">
        <v>22</v>
      </c>
      <c r="AB209" s="181">
        <v>0</v>
      </c>
      <c r="AC209" s="181">
        <v>0</v>
      </c>
      <c r="AD209" s="181">
        <v>0</v>
      </c>
      <c r="AE209" s="181">
        <v>0</v>
      </c>
      <c r="AF209" s="181">
        <v>0</v>
      </c>
      <c r="AG209" s="181">
        <v>0</v>
      </c>
      <c r="AH209" s="181">
        <f t="shared" si="6"/>
        <v>122</v>
      </c>
      <c r="AI209" s="201">
        <v>0</v>
      </c>
      <c r="AJ209" s="201">
        <v>0</v>
      </c>
      <c r="AK209" s="201">
        <v>0</v>
      </c>
      <c r="AL209" s="201">
        <v>0</v>
      </c>
      <c r="AM209" s="201">
        <v>0</v>
      </c>
      <c r="AN209" s="201">
        <v>0</v>
      </c>
      <c r="AO209" s="201">
        <v>0</v>
      </c>
      <c r="AP209" s="201">
        <v>0</v>
      </c>
      <c r="AQ209" s="201">
        <v>0</v>
      </c>
      <c r="AR209" s="201">
        <v>0</v>
      </c>
      <c r="AS209" s="201">
        <v>0</v>
      </c>
      <c r="AT209" s="201">
        <v>100</v>
      </c>
      <c r="AU209" s="201" t="s">
        <v>66</v>
      </c>
      <c r="AV209" s="201">
        <v>0</v>
      </c>
      <c r="AW209" s="201">
        <v>0</v>
      </c>
      <c r="AX209" s="201">
        <v>22</v>
      </c>
      <c r="AY209" s="201">
        <v>0</v>
      </c>
      <c r="AZ209" s="201">
        <v>0</v>
      </c>
      <c r="BA209" s="201">
        <v>0</v>
      </c>
      <c r="BB209" s="201">
        <v>0</v>
      </c>
      <c r="BC209" s="201">
        <v>0</v>
      </c>
      <c r="BD209" s="201">
        <v>0</v>
      </c>
      <c r="BE209" s="33">
        <f t="shared" si="7"/>
        <v>122</v>
      </c>
    </row>
    <row r="210" spans="1:57" hidden="1" x14ac:dyDescent="0.2">
      <c r="A210" s="178" t="s">
        <v>865</v>
      </c>
      <c r="B210" s="178" t="s">
        <v>866</v>
      </c>
      <c r="C210" s="178" t="s">
        <v>37</v>
      </c>
      <c r="D210" s="178" t="s">
        <v>38</v>
      </c>
      <c r="E210" s="179" t="s">
        <v>73</v>
      </c>
      <c r="F210" s="60">
        <v>831000</v>
      </c>
      <c r="G210" s="178" t="s">
        <v>74</v>
      </c>
      <c r="H210" s="178" t="s">
        <v>47</v>
      </c>
      <c r="I210" s="180">
        <v>44965</v>
      </c>
      <c r="J210" s="180" t="s">
        <v>66</v>
      </c>
      <c r="K210" s="180">
        <v>45275</v>
      </c>
      <c r="L210" s="181">
        <v>31</v>
      </c>
      <c r="M210" s="181">
        <v>0</v>
      </c>
      <c r="N210" s="181">
        <v>0</v>
      </c>
      <c r="O210" s="181">
        <v>0</v>
      </c>
      <c r="P210" s="181">
        <v>0</v>
      </c>
      <c r="Q210" s="181">
        <v>0</v>
      </c>
      <c r="R210" s="181">
        <v>0</v>
      </c>
      <c r="S210" s="181">
        <v>0</v>
      </c>
      <c r="T210" s="181">
        <v>0</v>
      </c>
      <c r="U210" s="181">
        <v>5</v>
      </c>
      <c r="V210" s="181">
        <v>0</v>
      </c>
      <c r="W210" s="181">
        <v>0</v>
      </c>
      <c r="X210" s="181">
        <v>15</v>
      </c>
      <c r="Y210" s="181">
        <v>0</v>
      </c>
      <c r="Z210" s="181">
        <v>0</v>
      </c>
      <c r="AA210" s="181">
        <v>30</v>
      </c>
      <c r="AB210" s="181" t="s">
        <v>66</v>
      </c>
      <c r="AC210" s="181">
        <v>0</v>
      </c>
      <c r="AD210" s="181">
        <v>0</v>
      </c>
      <c r="AE210" s="181">
        <v>0</v>
      </c>
      <c r="AF210" s="181">
        <v>0</v>
      </c>
      <c r="AG210" s="181">
        <v>0</v>
      </c>
      <c r="AH210" s="181">
        <f t="shared" si="6"/>
        <v>81</v>
      </c>
      <c r="AI210" s="201">
        <v>31</v>
      </c>
      <c r="AJ210" s="201">
        <v>0</v>
      </c>
      <c r="AK210" s="201">
        <v>0</v>
      </c>
      <c r="AL210" s="201">
        <v>0</v>
      </c>
      <c r="AM210" s="201">
        <v>0</v>
      </c>
      <c r="AN210" s="201">
        <v>0</v>
      </c>
      <c r="AO210" s="201">
        <v>0</v>
      </c>
      <c r="AP210" s="201">
        <v>0</v>
      </c>
      <c r="AQ210" s="201">
        <v>0</v>
      </c>
      <c r="AR210" s="201">
        <v>5</v>
      </c>
      <c r="AS210" s="201">
        <v>0</v>
      </c>
      <c r="AT210" s="201">
        <v>0</v>
      </c>
      <c r="AU210" s="201">
        <v>15</v>
      </c>
      <c r="AV210" s="201">
        <v>0</v>
      </c>
      <c r="AW210" s="201">
        <v>0</v>
      </c>
      <c r="AX210" s="201">
        <v>30</v>
      </c>
      <c r="AY210" s="201" t="s">
        <v>66</v>
      </c>
      <c r="AZ210" s="201">
        <v>0</v>
      </c>
      <c r="BA210" s="201">
        <v>0</v>
      </c>
      <c r="BB210" s="201">
        <v>0</v>
      </c>
      <c r="BC210" s="201">
        <v>0</v>
      </c>
      <c r="BD210" s="201">
        <v>0</v>
      </c>
      <c r="BE210" s="33">
        <f t="shared" si="7"/>
        <v>81</v>
      </c>
    </row>
    <row r="211" spans="1:57" x14ac:dyDescent="0.2">
      <c r="A211" s="178" t="s">
        <v>871</v>
      </c>
      <c r="B211" s="178" t="s">
        <v>872</v>
      </c>
      <c r="C211" s="178" t="s">
        <v>37</v>
      </c>
      <c r="D211" s="178" t="s">
        <v>38</v>
      </c>
      <c r="E211" s="179" t="s">
        <v>78</v>
      </c>
      <c r="F211" s="60">
        <v>60000</v>
      </c>
      <c r="G211" s="178" t="s">
        <v>79</v>
      </c>
      <c r="H211" s="178" t="s">
        <v>47</v>
      </c>
      <c r="I211" s="180">
        <v>44952</v>
      </c>
      <c r="J211" s="180">
        <v>44926</v>
      </c>
      <c r="K211" s="180">
        <v>45658</v>
      </c>
      <c r="L211" s="181" t="s">
        <v>66</v>
      </c>
      <c r="M211" s="181">
        <v>0</v>
      </c>
      <c r="N211" s="181">
        <v>0</v>
      </c>
      <c r="O211" s="181">
        <v>0</v>
      </c>
      <c r="P211" s="181">
        <v>0</v>
      </c>
      <c r="Q211" s="181">
        <v>0</v>
      </c>
      <c r="R211" s="181">
        <v>0</v>
      </c>
      <c r="S211" s="181">
        <v>0</v>
      </c>
      <c r="T211" s="181">
        <v>0</v>
      </c>
      <c r="U211" s="181">
        <v>0</v>
      </c>
      <c r="V211" s="181">
        <v>0</v>
      </c>
      <c r="W211" s="181">
        <v>10</v>
      </c>
      <c r="X211" s="181">
        <v>0</v>
      </c>
      <c r="Y211" s="181">
        <v>0</v>
      </c>
      <c r="Z211" s="181">
        <v>0</v>
      </c>
      <c r="AA211" s="181">
        <v>25</v>
      </c>
      <c r="AB211" s="181">
        <v>0</v>
      </c>
      <c r="AC211" s="181">
        <v>0</v>
      </c>
      <c r="AD211" s="181">
        <v>0</v>
      </c>
      <c r="AE211" s="181">
        <v>0</v>
      </c>
      <c r="AF211" s="181">
        <v>0</v>
      </c>
      <c r="AG211" s="181">
        <v>0</v>
      </c>
      <c r="AH211" s="181">
        <f t="shared" si="6"/>
        <v>35</v>
      </c>
      <c r="AI211" s="201" t="s">
        <v>66</v>
      </c>
      <c r="AJ211" s="201">
        <v>0</v>
      </c>
      <c r="AK211" s="201">
        <v>0</v>
      </c>
      <c r="AL211" s="201">
        <v>0</v>
      </c>
      <c r="AM211" s="201">
        <v>0</v>
      </c>
      <c r="AN211" s="201">
        <v>0</v>
      </c>
      <c r="AO211" s="201">
        <v>0</v>
      </c>
      <c r="AP211" s="201">
        <v>0</v>
      </c>
      <c r="AQ211" s="201">
        <v>0</v>
      </c>
      <c r="AR211" s="201">
        <v>0</v>
      </c>
      <c r="AS211" s="201">
        <v>0</v>
      </c>
      <c r="AT211" s="201">
        <v>10</v>
      </c>
      <c r="AU211" s="201">
        <v>0</v>
      </c>
      <c r="AV211" s="201">
        <v>0</v>
      </c>
      <c r="AW211" s="201">
        <v>0</v>
      </c>
      <c r="AX211" s="201">
        <v>25</v>
      </c>
      <c r="AY211" s="201">
        <v>0</v>
      </c>
      <c r="AZ211" s="201">
        <v>0</v>
      </c>
      <c r="BA211" s="201">
        <v>0</v>
      </c>
      <c r="BB211" s="201">
        <v>0</v>
      </c>
      <c r="BC211" s="201">
        <v>0</v>
      </c>
      <c r="BD211" s="201">
        <v>0</v>
      </c>
      <c r="BE211" s="33">
        <f t="shared" si="7"/>
        <v>35</v>
      </c>
    </row>
    <row r="212" spans="1:57" hidden="1" x14ac:dyDescent="0.2">
      <c r="A212" s="178" t="s">
        <v>873</v>
      </c>
      <c r="B212" s="178" t="s">
        <v>874</v>
      </c>
      <c r="C212" s="178" t="s">
        <v>37</v>
      </c>
      <c r="D212" s="178" t="s">
        <v>38</v>
      </c>
      <c r="E212" s="179" t="s">
        <v>135</v>
      </c>
      <c r="F212" s="60">
        <v>1325000</v>
      </c>
      <c r="G212" s="178" t="s">
        <v>111</v>
      </c>
      <c r="H212" s="178" t="s">
        <v>47</v>
      </c>
      <c r="I212" s="180">
        <v>44742</v>
      </c>
      <c r="J212" s="180" t="s">
        <v>66</v>
      </c>
      <c r="K212" s="180">
        <v>45352</v>
      </c>
      <c r="L212" s="181">
        <v>600</v>
      </c>
      <c r="M212" s="181">
        <v>0</v>
      </c>
      <c r="N212" s="181">
        <v>0</v>
      </c>
      <c r="O212" s="181">
        <v>0</v>
      </c>
      <c r="P212" s="181">
        <v>0</v>
      </c>
      <c r="Q212" s="181">
        <v>0</v>
      </c>
      <c r="R212" s="181">
        <v>0</v>
      </c>
      <c r="S212" s="181">
        <v>0</v>
      </c>
      <c r="T212" s="181">
        <v>0</v>
      </c>
      <c r="U212" s="181">
        <v>50</v>
      </c>
      <c r="V212" s="181">
        <v>0</v>
      </c>
      <c r="W212" s="181">
        <v>20</v>
      </c>
      <c r="X212" s="181">
        <v>40</v>
      </c>
      <c r="Y212" s="181">
        <v>0</v>
      </c>
      <c r="Z212" s="181">
        <v>0</v>
      </c>
      <c r="AA212" s="181">
        <v>0</v>
      </c>
      <c r="AB212" s="181">
        <v>0</v>
      </c>
      <c r="AC212" s="181" t="s">
        <v>66</v>
      </c>
      <c r="AD212" s="181">
        <v>0</v>
      </c>
      <c r="AE212" s="181">
        <v>0</v>
      </c>
      <c r="AF212" s="181">
        <v>0</v>
      </c>
      <c r="AG212" s="181">
        <v>0</v>
      </c>
      <c r="AH212" s="181">
        <f t="shared" si="6"/>
        <v>710</v>
      </c>
      <c r="AI212" s="201">
        <v>600</v>
      </c>
      <c r="AJ212" s="201">
        <v>0</v>
      </c>
      <c r="AK212" s="201">
        <v>0</v>
      </c>
      <c r="AL212" s="201">
        <v>0</v>
      </c>
      <c r="AM212" s="201">
        <v>0</v>
      </c>
      <c r="AN212" s="201">
        <v>0</v>
      </c>
      <c r="AO212" s="201">
        <v>0</v>
      </c>
      <c r="AP212" s="201">
        <v>0</v>
      </c>
      <c r="AQ212" s="201">
        <v>0</v>
      </c>
      <c r="AR212" s="201">
        <v>50</v>
      </c>
      <c r="AS212" s="201">
        <v>0</v>
      </c>
      <c r="AT212" s="201">
        <v>20</v>
      </c>
      <c r="AU212" s="201">
        <v>40</v>
      </c>
      <c r="AV212" s="201">
        <v>0</v>
      </c>
      <c r="AW212" s="201">
        <v>0</v>
      </c>
      <c r="AX212" s="201">
        <v>0</v>
      </c>
      <c r="AY212" s="201">
        <v>0</v>
      </c>
      <c r="AZ212" s="201" t="s">
        <v>66</v>
      </c>
      <c r="BA212" s="201">
        <v>0</v>
      </c>
      <c r="BB212" s="201">
        <v>0</v>
      </c>
      <c r="BC212" s="201">
        <v>0</v>
      </c>
      <c r="BD212" s="201">
        <v>0</v>
      </c>
      <c r="BE212" s="33">
        <f t="shared" si="7"/>
        <v>710</v>
      </c>
    </row>
    <row r="213" spans="1:57" s="9" customFormat="1" ht="13.5" hidden="1" thickBot="1" x14ac:dyDescent="0.25">
      <c r="A213" s="183" t="s">
        <v>875</v>
      </c>
      <c r="B213" s="183" t="s">
        <v>876</v>
      </c>
      <c r="C213" s="183" t="s">
        <v>37</v>
      </c>
      <c r="D213" s="183" t="s">
        <v>38</v>
      </c>
      <c r="E213" s="184" t="s">
        <v>78</v>
      </c>
      <c r="F213" s="185">
        <v>252000</v>
      </c>
      <c r="G213" s="183" t="s">
        <v>79</v>
      </c>
      <c r="H213" s="183" t="s">
        <v>47</v>
      </c>
      <c r="I213" s="186">
        <v>44925</v>
      </c>
      <c r="J213" s="186">
        <v>45205</v>
      </c>
      <c r="K213" s="186">
        <v>45387</v>
      </c>
      <c r="L213" s="187">
        <v>12</v>
      </c>
      <c r="M213" s="187">
        <v>0</v>
      </c>
      <c r="N213" s="187">
        <v>0</v>
      </c>
      <c r="O213" s="187">
        <v>0</v>
      </c>
      <c r="P213" s="187">
        <v>0</v>
      </c>
      <c r="Q213" s="187">
        <v>0</v>
      </c>
      <c r="R213" s="187">
        <v>0</v>
      </c>
      <c r="S213" s="187">
        <v>0</v>
      </c>
      <c r="T213" s="187">
        <v>0</v>
      </c>
      <c r="U213" s="187">
        <v>0</v>
      </c>
      <c r="V213" s="187">
        <v>0</v>
      </c>
      <c r="W213" s="187">
        <v>15</v>
      </c>
      <c r="X213" s="187" t="s">
        <v>66</v>
      </c>
      <c r="Y213" s="187">
        <v>0</v>
      </c>
      <c r="Z213" s="187">
        <v>0</v>
      </c>
      <c r="AA213" s="187">
        <v>0</v>
      </c>
      <c r="AB213" s="187">
        <v>0</v>
      </c>
      <c r="AC213" s="187">
        <v>0</v>
      </c>
      <c r="AD213" s="187">
        <v>0</v>
      </c>
      <c r="AE213" s="187">
        <v>0</v>
      </c>
      <c r="AF213" s="187">
        <v>0</v>
      </c>
      <c r="AG213" s="187">
        <v>0</v>
      </c>
      <c r="AH213" s="187">
        <f t="shared" si="6"/>
        <v>27</v>
      </c>
      <c r="AI213" s="202">
        <v>12</v>
      </c>
      <c r="AJ213" s="202">
        <v>0</v>
      </c>
      <c r="AK213" s="202">
        <v>0</v>
      </c>
      <c r="AL213" s="202">
        <v>0</v>
      </c>
      <c r="AM213" s="202">
        <v>0</v>
      </c>
      <c r="AN213" s="202">
        <v>0</v>
      </c>
      <c r="AO213" s="202">
        <v>0</v>
      </c>
      <c r="AP213" s="202">
        <v>0</v>
      </c>
      <c r="AQ213" s="202">
        <v>0</v>
      </c>
      <c r="AR213" s="202">
        <v>0</v>
      </c>
      <c r="AS213" s="202">
        <v>0</v>
      </c>
      <c r="AT213" s="202">
        <v>15</v>
      </c>
      <c r="AU213" s="202" t="s">
        <v>66</v>
      </c>
      <c r="AV213" s="202">
        <v>0</v>
      </c>
      <c r="AW213" s="202">
        <v>0</v>
      </c>
      <c r="AX213" s="202">
        <v>0</v>
      </c>
      <c r="AY213" s="202">
        <v>0</v>
      </c>
      <c r="AZ213" s="202">
        <v>0</v>
      </c>
      <c r="BA213" s="202">
        <v>0</v>
      </c>
      <c r="BB213" s="202">
        <v>0</v>
      </c>
      <c r="BC213" s="202">
        <v>0</v>
      </c>
      <c r="BD213" s="202">
        <v>0</v>
      </c>
      <c r="BE213" s="33">
        <f t="shared" si="7"/>
        <v>27</v>
      </c>
    </row>
    <row r="214" spans="1:57" hidden="1" x14ac:dyDescent="0.2">
      <c r="A214" s="178" t="s">
        <v>877</v>
      </c>
      <c r="B214" s="178" t="s">
        <v>878</v>
      </c>
      <c r="C214" s="178" t="s">
        <v>37</v>
      </c>
      <c r="D214" s="178" t="s">
        <v>38</v>
      </c>
      <c r="E214" s="179" t="s">
        <v>608</v>
      </c>
      <c r="F214" s="60">
        <v>312000</v>
      </c>
      <c r="G214" s="178" t="s">
        <v>609</v>
      </c>
      <c r="H214" s="178" t="s">
        <v>47</v>
      </c>
      <c r="I214" s="180">
        <v>44995</v>
      </c>
      <c r="J214" s="180" t="s">
        <v>66</v>
      </c>
      <c r="K214" s="180">
        <v>45413</v>
      </c>
      <c r="L214" s="181">
        <v>0</v>
      </c>
      <c r="M214" s="181">
        <v>0</v>
      </c>
      <c r="N214" s="181">
        <v>0</v>
      </c>
      <c r="O214" s="181">
        <v>0</v>
      </c>
      <c r="P214" s="181">
        <v>0</v>
      </c>
      <c r="Q214" s="181">
        <v>0</v>
      </c>
      <c r="R214" s="181">
        <v>0</v>
      </c>
      <c r="S214" s="181">
        <v>0</v>
      </c>
      <c r="T214" s="181">
        <v>0</v>
      </c>
      <c r="U214" s="181">
        <v>0</v>
      </c>
      <c r="V214" s="181">
        <v>33</v>
      </c>
      <c r="W214" s="181">
        <v>50</v>
      </c>
      <c r="X214" s="181">
        <v>50</v>
      </c>
      <c r="Y214" s="181">
        <v>0</v>
      </c>
      <c r="Z214" s="181">
        <v>0</v>
      </c>
      <c r="AA214" s="181">
        <v>0</v>
      </c>
      <c r="AB214" s="181">
        <v>0</v>
      </c>
      <c r="AC214" s="181">
        <v>0</v>
      </c>
      <c r="AD214" s="181">
        <v>0</v>
      </c>
      <c r="AE214" s="181">
        <v>0</v>
      </c>
      <c r="AF214" s="181">
        <v>0</v>
      </c>
      <c r="AG214" s="181">
        <v>0</v>
      </c>
      <c r="AH214" s="181">
        <f t="shared" si="6"/>
        <v>133</v>
      </c>
      <c r="AI214" s="201">
        <v>0</v>
      </c>
      <c r="AJ214" s="201">
        <v>0</v>
      </c>
      <c r="AK214" s="201">
        <v>0</v>
      </c>
      <c r="AL214" s="201">
        <v>0</v>
      </c>
      <c r="AM214" s="201">
        <v>0</v>
      </c>
      <c r="AN214" s="201">
        <v>0</v>
      </c>
      <c r="AO214" s="201">
        <v>0</v>
      </c>
      <c r="AP214" s="201">
        <v>0</v>
      </c>
      <c r="AQ214" s="201">
        <v>0</v>
      </c>
      <c r="AR214" s="201">
        <v>0</v>
      </c>
      <c r="AS214" s="201">
        <v>33</v>
      </c>
      <c r="AT214" s="201">
        <v>50</v>
      </c>
      <c r="AU214" s="201">
        <v>50</v>
      </c>
      <c r="AV214" s="201">
        <v>0</v>
      </c>
      <c r="AW214" s="201">
        <v>0</v>
      </c>
      <c r="AX214" s="201">
        <v>0</v>
      </c>
      <c r="AY214" s="201">
        <v>0</v>
      </c>
      <c r="AZ214" s="201">
        <v>0</v>
      </c>
      <c r="BA214" s="201">
        <v>0</v>
      </c>
      <c r="BB214" s="201">
        <v>0</v>
      </c>
      <c r="BC214" s="201">
        <v>0</v>
      </c>
      <c r="BD214" s="201">
        <v>0</v>
      </c>
      <c r="BE214" s="33">
        <f t="shared" si="7"/>
        <v>133</v>
      </c>
    </row>
    <row r="215" spans="1:57" hidden="1" x14ac:dyDescent="0.2">
      <c r="A215" s="178" t="s">
        <v>879</v>
      </c>
      <c r="B215" s="178" t="s">
        <v>880</v>
      </c>
      <c r="C215" s="178" t="s">
        <v>37</v>
      </c>
      <c r="D215" s="178" t="s">
        <v>38</v>
      </c>
      <c r="E215" s="179" t="s">
        <v>110</v>
      </c>
      <c r="F215" s="60">
        <v>424000</v>
      </c>
      <c r="G215" s="178" t="s">
        <v>242</v>
      </c>
      <c r="H215" s="178" t="s">
        <v>47</v>
      </c>
      <c r="I215" s="180">
        <v>45000</v>
      </c>
      <c r="J215" s="180" t="s">
        <v>66</v>
      </c>
      <c r="K215" s="180">
        <v>45293</v>
      </c>
      <c r="L215" s="181">
        <v>0</v>
      </c>
      <c r="M215" s="181">
        <v>0</v>
      </c>
      <c r="N215" s="181">
        <v>0</v>
      </c>
      <c r="O215" s="181">
        <v>0</v>
      </c>
      <c r="P215" s="181">
        <v>0</v>
      </c>
      <c r="Q215" s="181">
        <v>0</v>
      </c>
      <c r="R215" s="181">
        <v>0</v>
      </c>
      <c r="S215" s="181">
        <v>0</v>
      </c>
      <c r="T215" s="181">
        <v>0</v>
      </c>
      <c r="U215" s="181">
        <v>0</v>
      </c>
      <c r="V215" s="181">
        <v>0</v>
      </c>
      <c r="W215" s="181">
        <v>50</v>
      </c>
      <c r="X215" s="181">
        <v>150</v>
      </c>
      <c r="Y215" s="181">
        <v>0</v>
      </c>
      <c r="Z215" s="181">
        <v>0</v>
      </c>
      <c r="AA215" s="181">
        <v>0</v>
      </c>
      <c r="AB215" s="181">
        <v>0</v>
      </c>
      <c r="AC215" s="181">
        <v>0</v>
      </c>
      <c r="AD215" s="181">
        <v>0</v>
      </c>
      <c r="AE215" s="181">
        <v>0</v>
      </c>
      <c r="AF215" s="181">
        <v>0</v>
      </c>
      <c r="AG215" s="181">
        <v>0</v>
      </c>
      <c r="AH215" s="181">
        <f t="shared" si="6"/>
        <v>200</v>
      </c>
      <c r="AI215" s="201">
        <v>0</v>
      </c>
      <c r="AJ215" s="201">
        <v>0</v>
      </c>
      <c r="AK215" s="201">
        <v>0</v>
      </c>
      <c r="AL215" s="201">
        <v>0</v>
      </c>
      <c r="AM215" s="201">
        <v>0</v>
      </c>
      <c r="AN215" s="201">
        <v>0</v>
      </c>
      <c r="AO215" s="201">
        <v>0</v>
      </c>
      <c r="AP215" s="201">
        <v>0</v>
      </c>
      <c r="AQ215" s="201">
        <v>0</v>
      </c>
      <c r="AR215" s="201">
        <v>0</v>
      </c>
      <c r="AS215" s="201">
        <v>0</v>
      </c>
      <c r="AT215" s="201">
        <v>50</v>
      </c>
      <c r="AU215" s="201">
        <v>150</v>
      </c>
      <c r="AV215" s="201">
        <v>0</v>
      </c>
      <c r="AW215" s="201">
        <v>0</v>
      </c>
      <c r="AX215" s="201">
        <v>0</v>
      </c>
      <c r="AY215" s="201">
        <v>0</v>
      </c>
      <c r="AZ215" s="201">
        <v>0</v>
      </c>
      <c r="BA215" s="201">
        <v>0</v>
      </c>
      <c r="BB215" s="201">
        <v>0</v>
      </c>
      <c r="BC215" s="201">
        <v>0</v>
      </c>
      <c r="BD215" s="201">
        <v>0</v>
      </c>
      <c r="BE215" s="33">
        <f t="shared" si="7"/>
        <v>200</v>
      </c>
    </row>
    <row r="216" spans="1:57" x14ac:dyDescent="0.2">
      <c r="A216" s="178" t="s">
        <v>881</v>
      </c>
      <c r="B216" s="178" t="s">
        <v>882</v>
      </c>
      <c r="C216" s="178" t="s">
        <v>37</v>
      </c>
      <c r="D216" s="178" t="s">
        <v>38</v>
      </c>
      <c r="E216" s="179" t="s">
        <v>571</v>
      </c>
      <c r="F216" s="60">
        <v>2166000</v>
      </c>
      <c r="G216" s="178" t="s">
        <v>196</v>
      </c>
      <c r="H216" s="178" t="s">
        <v>47</v>
      </c>
      <c r="I216" s="180">
        <v>43497</v>
      </c>
      <c r="J216" s="180" t="s">
        <v>66</v>
      </c>
      <c r="K216" s="180">
        <v>45593</v>
      </c>
      <c r="L216" s="181">
        <v>60</v>
      </c>
      <c r="M216" s="181">
        <v>0</v>
      </c>
      <c r="N216" s="181">
        <v>0</v>
      </c>
      <c r="O216" s="181">
        <v>0</v>
      </c>
      <c r="P216" s="181">
        <v>0</v>
      </c>
      <c r="Q216" s="181">
        <v>0</v>
      </c>
      <c r="R216" s="181">
        <v>0</v>
      </c>
      <c r="S216" s="181">
        <v>0</v>
      </c>
      <c r="T216" s="181">
        <v>0</v>
      </c>
      <c r="U216" s="181">
        <v>13</v>
      </c>
      <c r="V216" s="181">
        <v>0</v>
      </c>
      <c r="W216" s="181">
        <v>0</v>
      </c>
      <c r="X216" s="181">
        <v>0</v>
      </c>
      <c r="Y216" s="181">
        <v>0</v>
      </c>
      <c r="Z216" s="181">
        <v>0</v>
      </c>
      <c r="AA216" s="181">
        <v>0</v>
      </c>
      <c r="AB216" s="181">
        <v>0</v>
      </c>
      <c r="AC216" s="181">
        <v>0</v>
      </c>
      <c r="AD216" s="181">
        <v>0</v>
      </c>
      <c r="AE216" s="181">
        <v>0</v>
      </c>
      <c r="AF216" s="181">
        <v>0</v>
      </c>
      <c r="AG216" s="181">
        <v>0</v>
      </c>
      <c r="AH216" s="181">
        <f t="shared" si="6"/>
        <v>73</v>
      </c>
      <c r="AI216" s="201">
        <v>60</v>
      </c>
      <c r="AJ216" s="201">
        <v>0</v>
      </c>
      <c r="AK216" s="201">
        <v>0</v>
      </c>
      <c r="AL216" s="201">
        <v>0</v>
      </c>
      <c r="AM216" s="201">
        <v>0</v>
      </c>
      <c r="AN216" s="201">
        <v>0</v>
      </c>
      <c r="AO216" s="201">
        <v>0</v>
      </c>
      <c r="AP216" s="201">
        <v>0</v>
      </c>
      <c r="AQ216" s="201">
        <v>0</v>
      </c>
      <c r="AR216" s="201">
        <v>13</v>
      </c>
      <c r="AS216" s="201">
        <v>0</v>
      </c>
      <c r="AT216" s="201">
        <v>0</v>
      </c>
      <c r="AU216" s="201">
        <v>0</v>
      </c>
      <c r="AV216" s="201">
        <v>0</v>
      </c>
      <c r="AW216" s="201">
        <v>0</v>
      </c>
      <c r="AX216" s="201">
        <v>0</v>
      </c>
      <c r="AY216" s="201">
        <v>0</v>
      </c>
      <c r="AZ216" s="201">
        <v>0</v>
      </c>
      <c r="BA216" s="201">
        <v>0</v>
      </c>
      <c r="BB216" s="201">
        <v>0</v>
      </c>
      <c r="BC216" s="201">
        <v>0</v>
      </c>
      <c r="BD216" s="201">
        <v>0</v>
      </c>
      <c r="BE216" s="33">
        <f t="shared" si="7"/>
        <v>73</v>
      </c>
    </row>
    <row r="217" spans="1:57" hidden="1" x14ac:dyDescent="0.2">
      <c r="A217" s="178" t="s">
        <v>885</v>
      </c>
      <c r="B217" s="178" t="s">
        <v>886</v>
      </c>
      <c r="C217" s="178" t="s">
        <v>37</v>
      </c>
      <c r="D217" s="178" t="s">
        <v>38</v>
      </c>
      <c r="E217" s="179" t="s">
        <v>78</v>
      </c>
      <c r="F217" s="60">
        <v>160000</v>
      </c>
      <c r="G217" s="178" t="s">
        <v>79</v>
      </c>
      <c r="H217" s="178" t="s">
        <v>47</v>
      </c>
      <c r="I217" s="180">
        <v>45198</v>
      </c>
      <c r="J217" s="180" t="s">
        <v>66</v>
      </c>
      <c r="K217" s="180">
        <v>45387</v>
      </c>
      <c r="L217" s="181">
        <v>8</v>
      </c>
      <c r="M217" s="181">
        <v>0</v>
      </c>
      <c r="N217" s="181">
        <v>0</v>
      </c>
      <c r="O217" s="181">
        <v>0</v>
      </c>
      <c r="P217" s="181">
        <v>0</v>
      </c>
      <c r="Q217" s="181">
        <v>0</v>
      </c>
      <c r="R217" s="181">
        <v>0</v>
      </c>
      <c r="S217" s="181">
        <v>0</v>
      </c>
      <c r="T217" s="181">
        <v>0</v>
      </c>
      <c r="U217" s="181">
        <v>0</v>
      </c>
      <c r="V217" s="181" t="s">
        <v>66</v>
      </c>
      <c r="W217" s="181">
        <v>15</v>
      </c>
      <c r="X217" s="181" t="s">
        <v>66</v>
      </c>
      <c r="Y217" s="181">
        <v>0</v>
      </c>
      <c r="Z217" s="181">
        <v>0</v>
      </c>
      <c r="AA217" s="181">
        <v>40</v>
      </c>
      <c r="AB217" s="181" t="s">
        <v>66</v>
      </c>
      <c r="AC217" s="181">
        <v>0</v>
      </c>
      <c r="AD217" s="181">
        <v>0</v>
      </c>
      <c r="AE217" s="181">
        <v>0</v>
      </c>
      <c r="AF217" s="181">
        <v>0</v>
      </c>
      <c r="AG217" s="181">
        <v>0</v>
      </c>
      <c r="AH217" s="181">
        <f t="shared" si="6"/>
        <v>63</v>
      </c>
      <c r="AI217" s="201">
        <v>8</v>
      </c>
      <c r="AJ217" s="201">
        <v>0</v>
      </c>
      <c r="AK217" s="201">
        <v>0</v>
      </c>
      <c r="AL217" s="201">
        <v>0</v>
      </c>
      <c r="AM217" s="201">
        <v>0</v>
      </c>
      <c r="AN217" s="201">
        <v>0</v>
      </c>
      <c r="AO217" s="201">
        <v>0</v>
      </c>
      <c r="AP217" s="201">
        <v>0</v>
      </c>
      <c r="AQ217" s="201">
        <v>0</v>
      </c>
      <c r="AR217" s="201">
        <v>0</v>
      </c>
      <c r="AS217" s="201" t="s">
        <v>66</v>
      </c>
      <c r="AT217" s="201">
        <v>15</v>
      </c>
      <c r="AU217" s="201" t="s">
        <v>66</v>
      </c>
      <c r="AV217" s="201">
        <v>0</v>
      </c>
      <c r="AW217" s="201">
        <v>0</v>
      </c>
      <c r="AX217" s="201">
        <v>40</v>
      </c>
      <c r="AY217" s="201" t="s">
        <v>66</v>
      </c>
      <c r="AZ217" s="201">
        <v>0</v>
      </c>
      <c r="BA217" s="201">
        <v>0</v>
      </c>
      <c r="BB217" s="201">
        <v>0</v>
      </c>
      <c r="BC217" s="201">
        <v>0</v>
      </c>
      <c r="BD217" s="201">
        <v>0</v>
      </c>
      <c r="BE217" s="33">
        <f t="shared" si="7"/>
        <v>63</v>
      </c>
    </row>
    <row r="218" spans="1:57" s="9" customFormat="1" ht="13.5" thickBot="1" x14ac:dyDescent="0.25">
      <c r="A218" s="183" t="s">
        <v>889</v>
      </c>
      <c r="B218" s="183" t="s">
        <v>890</v>
      </c>
      <c r="C218" s="183" t="s">
        <v>37</v>
      </c>
      <c r="D218" s="183" t="s">
        <v>38</v>
      </c>
      <c r="E218" s="184" t="s">
        <v>78</v>
      </c>
      <c r="F218" s="185">
        <v>190000</v>
      </c>
      <c r="G218" s="183" t="s">
        <v>79</v>
      </c>
      <c r="H218" s="183" t="s">
        <v>47</v>
      </c>
      <c r="I218" s="186">
        <v>45248</v>
      </c>
      <c r="J218" s="186">
        <v>45142</v>
      </c>
      <c r="K218" s="186">
        <v>45748</v>
      </c>
      <c r="L218" s="187">
        <v>0</v>
      </c>
      <c r="M218" s="187">
        <v>0</v>
      </c>
      <c r="N218" s="187">
        <v>0</v>
      </c>
      <c r="O218" s="187">
        <v>0</v>
      </c>
      <c r="P218" s="187">
        <v>0</v>
      </c>
      <c r="Q218" s="187">
        <v>0</v>
      </c>
      <c r="R218" s="187">
        <v>0</v>
      </c>
      <c r="S218" s="187">
        <v>0</v>
      </c>
      <c r="T218" s="187">
        <v>0</v>
      </c>
      <c r="U218" s="187">
        <v>0</v>
      </c>
      <c r="V218" s="187">
        <v>0</v>
      </c>
      <c r="W218" s="187">
        <v>10</v>
      </c>
      <c r="X218" s="187" t="s">
        <v>66</v>
      </c>
      <c r="Y218" s="187">
        <v>0</v>
      </c>
      <c r="Z218" s="187">
        <v>0</v>
      </c>
      <c r="AA218" s="187">
        <v>0</v>
      </c>
      <c r="AB218" s="187">
        <v>0</v>
      </c>
      <c r="AC218" s="187">
        <v>0</v>
      </c>
      <c r="AD218" s="187">
        <v>0</v>
      </c>
      <c r="AE218" s="187">
        <v>0</v>
      </c>
      <c r="AF218" s="187">
        <v>0</v>
      </c>
      <c r="AG218" s="187">
        <v>0</v>
      </c>
      <c r="AH218" s="187">
        <f t="shared" si="6"/>
        <v>10</v>
      </c>
      <c r="AI218" s="202">
        <v>0</v>
      </c>
      <c r="AJ218" s="202">
        <v>0</v>
      </c>
      <c r="AK218" s="202">
        <v>0</v>
      </c>
      <c r="AL218" s="202">
        <v>0</v>
      </c>
      <c r="AM218" s="202">
        <v>0</v>
      </c>
      <c r="AN218" s="202">
        <v>0</v>
      </c>
      <c r="AO218" s="202">
        <v>0</v>
      </c>
      <c r="AP218" s="202">
        <v>0</v>
      </c>
      <c r="AQ218" s="202">
        <v>0</v>
      </c>
      <c r="AR218" s="202">
        <v>0</v>
      </c>
      <c r="AS218" s="202">
        <v>0</v>
      </c>
      <c r="AT218" s="202">
        <v>10</v>
      </c>
      <c r="AU218" s="202" t="s">
        <v>66</v>
      </c>
      <c r="AV218" s="202">
        <v>0</v>
      </c>
      <c r="AW218" s="202">
        <v>0</v>
      </c>
      <c r="AX218" s="202">
        <v>0</v>
      </c>
      <c r="AY218" s="202">
        <v>0</v>
      </c>
      <c r="AZ218" s="202">
        <v>0</v>
      </c>
      <c r="BA218" s="202">
        <v>0</v>
      </c>
      <c r="BB218" s="202">
        <v>0</v>
      </c>
      <c r="BC218" s="202">
        <v>0</v>
      </c>
      <c r="BD218" s="202">
        <v>0</v>
      </c>
      <c r="BE218" s="33">
        <f t="shared" si="7"/>
        <v>10</v>
      </c>
    </row>
    <row r="219" spans="1:57" hidden="1" x14ac:dyDescent="0.2">
      <c r="A219" s="178" t="s">
        <v>891</v>
      </c>
      <c r="B219" s="178" t="s">
        <v>892</v>
      </c>
      <c r="C219" s="178" t="s">
        <v>37</v>
      </c>
      <c r="D219" s="178" t="s">
        <v>38</v>
      </c>
      <c r="E219" s="179" t="s">
        <v>78</v>
      </c>
      <c r="F219" s="60">
        <v>33000</v>
      </c>
      <c r="G219" s="178" t="s">
        <v>79</v>
      </c>
      <c r="H219" s="178" t="s">
        <v>47</v>
      </c>
      <c r="I219" s="180">
        <v>44697</v>
      </c>
      <c r="J219" s="180">
        <v>44621</v>
      </c>
      <c r="K219" s="180">
        <v>45268</v>
      </c>
      <c r="L219" s="181">
        <v>0</v>
      </c>
      <c r="M219" s="181">
        <v>0</v>
      </c>
      <c r="N219" s="181">
        <v>0</v>
      </c>
      <c r="O219" s="181">
        <v>0</v>
      </c>
      <c r="P219" s="181">
        <v>0</v>
      </c>
      <c r="Q219" s="181">
        <v>0</v>
      </c>
      <c r="R219" s="181">
        <v>0</v>
      </c>
      <c r="S219" s="181">
        <v>0</v>
      </c>
      <c r="T219" s="181">
        <v>0</v>
      </c>
      <c r="U219" s="181">
        <v>0</v>
      </c>
      <c r="V219" s="181">
        <v>0</v>
      </c>
      <c r="W219" s="181">
        <v>20</v>
      </c>
      <c r="X219" s="181" t="s">
        <v>66</v>
      </c>
      <c r="Y219" s="181">
        <v>0</v>
      </c>
      <c r="Z219" s="181">
        <v>0</v>
      </c>
      <c r="AA219" s="181">
        <v>0</v>
      </c>
      <c r="AB219" s="181">
        <v>0</v>
      </c>
      <c r="AC219" s="181">
        <v>0</v>
      </c>
      <c r="AD219" s="181">
        <v>0</v>
      </c>
      <c r="AE219" s="181">
        <v>0</v>
      </c>
      <c r="AF219" s="181">
        <v>0</v>
      </c>
      <c r="AG219" s="181">
        <v>0</v>
      </c>
      <c r="AH219" s="181">
        <f t="shared" si="6"/>
        <v>20</v>
      </c>
      <c r="AI219" s="201">
        <v>0</v>
      </c>
      <c r="AJ219" s="201">
        <v>0</v>
      </c>
      <c r="AK219" s="201">
        <v>0</v>
      </c>
      <c r="AL219" s="201">
        <v>0</v>
      </c>
      <c r="AM219" s="201">
        <v>0</v>
      </c>
      <c r="AN219" s="201">
        <v>0</v>
      </c>
      <c r="AO219" s="201">
        <v>0</v>
      </c>
      <c r="AP219" s="201">
        <v>0</v>
      </c>
      <c r="AQ219" s="201">
        <v>0</v>
      </c>
      <c r="AR219" s="201">
        <v>0</v>
      </c>
      <c r="AS219" s="201">
        <v>0</v>
      </c>
      <c r="AT219" s="201">
        <v>20</v>
      </c>
      <c r="AU219" s="201" t="s">
        <v>66</v>
      </c>
      <c r="AV219" s="201">
        <v>0</v>
      </c>
      <c r="AW219" s="201">
        <v>0</v>
      </c>
      <c r="AX219" s="201">
        <v>0</v>
      </c>
      <c r="AY219" s="201">
        <v>0</v>
      </c>
      <c r="AZ219" s="201">
        <v>0</v>
      </c>
      <c r="BA219" s="201">
        <v>0</v>
      </c>
      <c r="BB219" s="201">
        <v>0</v>
      </c>
      <c r="BC219" s="201">
        <v>0</v>
      </c>
      <c r="BD219" s="201">
        <v>0</v>
      </c>
      <c r="BE219" s="33">
        <f t="shared" si="7"/>
        <v>20</v>
      </c>
    </row>
    <row r="220" spans="1:57" hidden="1" x14ac:dyDescent="0.2">
      <c r="A220" s="178" t="s">
        <v>893</v>
      </c>
      <c r="B220" s="178" t="s">
        <v>894</v>
      </c>
      <c r="C220" s="178" t="s">
        <v>37</v>
      </c>
      <c r="D220" s="178" t="s">
        <v>38</v>
      </c>
      <c r="E220" s="179" t="s">
        <v>51</v>
      </c>
      <c r="F220" s="60">
        <v>130000</v>
      </c>
      <c r="G220" s="178" t="s">
        <v>40</v>
      </c>
      <c r="H220" s="178" t="s">
        <v>47</v>
      </c>
      <c r="I220" s="180">
        <v>44949</v>
      </c>
      <c r="J220" s="180" t="s">
        <v>66</v>
      </c>
      <c r="K220" s="180">
        <v>45383</v>
      </c>
      <c r="L220" s="181">
        <v>26</v>
      </c>
      <c r="M220" s="181">
        <v>0</v>
      </c>
      <c r="N220" s="181">
        <v>0</v>
      </c>
      <c r="O220" s="181">
        <v>0</v>
      </c>
      <c r="P220" s="181">
        <v>0</v>
      </c>
      <c r="Q220" s="181">
        <v>0</v>
      </c>
      <c r="R220" s="181">
        <v>0</v>
      </c>
      <c r="S220" s="181">
        <v>0</v>
      </c>
      <c r="T220" s="181">
        <v>0</v>
      </c>
      <c r="U220" s="181">
        <v>0</v>
      </c>
      <c r="V220" s="181">
        <v>0</v>
      </c>
      <c r="W220" s="181">
        <v>5</v>
      </c>
      <c r="X220" s="181" t="s">
        <v>66</v>
      </c>
      <c r="Y220" s="181">
        <v>0</v>
      </c>
      <c r="Z220" s="181">
        <v>0</v>
      </c>
      <c r="AA220" s="181">
        <v>96</v>
      </c>
      <c r="AB220" s="181">
        <v>0</v>
      </c>
      <c r="AC220" s="181" t="s">
        <v>66</v>
      </c>
      <c r="AD220" s="181">
        <v>0</v>
      </c>
      <c r="AE220" s="181">
        <v>0</v>
      </c>
      <c r="AF220" s="181">
        <v>0</v>
      </c>
      <c r="AG220" s="181">
        <v>0</v>
      </c>
      <c r="AH220" s="181">
        <f t="shared" si="6"/>
        <v>127</v>
      </c>
      <c r="AI220" s="201">
        <v>26</v>
      </c>
      <c r="AJ220" s="201">
        <v>0</v>
      </c>
      <c r="AK220" s="201">
        <v>0</v>
      </c>
      <c r="AL220" s="201">
        <v>0</v>
      </c>
      <c r="AM220" s="201">
        <v>0</v>
      </c>
      <c r="AN220" s="201">
        <v>0</v>
      </c>
      <c r="AO220" s="201">
        <v>0</v>
      </c>
      <c r="AP220" s="201">
        <v>0</v>
      </c>
      <c r="AQ220" s="201">
        <v>0</v>
      </c>
      <c r="AR220" s="201">
        <v>0</v>
      </c>
      <c r="AS220" s="201">
        <v>0</v>
      </c>
      <c r="AT220" s="201">
        <v>5</v>
      </c>
      <c r="AU220" s="201" t="s">
        <v>66</v>
      </c>
      <c r="AV220" s="201">
        <v>0</v>
      </c>
      <c r="AW220" s="201">
        <v>0</v>
      </c>
      <c r="AX220" s="201">
        <v>96</v>
      </c>
      <c r="AY220" s="201">
        <v>0</v>
      </c>
      <c r="AZ220" s="201" t="s">
        <v>66</v>
      </c>
      <c r="BA220" s="201">
        <v>0</v>
      </c>
      <c r="BB220" s="201">
        <v>0</v>
      </c>
      <c r="BC220" s="201">
        <v>0</v>
      </c>
      <c r="BD220" s="201">
        <v>0</v>
      </c>
      <c r="BE220" s="33">
        <f t="shared" si="7"/>
        <v>127</v>
      </c>
    </row>
    <row r="221" spans="1:57" s="9" customFormat="1" ht="13.5" hidden="1" thickBot="1" x14ac:dyDescent="0.25">
      <c r="A221" s="183" t="s">
        <v>897</v>
      </c>
      <c r="B221" s="183" t="s">
        <v>898</v>
      </c>
      <c r="C221" s="183" t="s">
        <v>37</v>
      </c>
      <c r="D221" s="183" t="s">
        <v>38</v>
      </c>
      <c r="E221" s="184" t="s">
        <v>608</v>
      </c>
      <c r="F221" s="185">
        <v>15000</v>
      </c>
      <c r="G221" s="183" t="s">
        <v>609</v>
      </c>
      <c r="H221" s="183" t="s">
        <v>47</v>
      </c>
      <c r="I221" s="186">
        <v>44795</v>
      </c>
      <c r="J221" s="186">
        <v>45063</v>
      </c>
      <c r="K221" s="186">
        <v>45121</v>
      </c>
      <c r="L221" s="187">
        <v>0</v>
      </c>
      <c r="M221" s="187">
        <v>0</v>
      </c>
      <c r="N221" s="187">
        <v>0</v>
      </c>
      <c r="O221" s="187">
        <v>0</v>
      </c>
      <c r="P221" s="187">
        <v>0</v>
      </c>
      <c r="Q221" s="187">
        <v>0</v>
      </c>
      <c r="R221" s="187">
        <v>0</v>
      </c>
      <c r="S221" s="187">
        <v>0</v>
      </c>
      <c r="T221" s="187">
        <v>0</v>
      </c>
      <c r="U221" s="187">
        <v>0</v>
      </c>
      <c r="V221" s="187">
        <v>0</v>
      </c>
      <c r="W221" s="187">
        <v>10</v>
      </c>
      <c r="X221" s="187" t="s">
        <v>66</v>
      </c>
      <c r="Y221" s="187">
        <v>0</v>
      </c>
      <c r="Z221" s="187">
        <v>0</v>
      </c>
      <c r="AA221" s="187">
        <v>0</v>
      </c>
      <c r="AB221" s="187">
        <v>0</v>
      </c>
      <c r="AC221" s="187">
        <v>0</v>
      </c>
      <c r="AD221" s="187">
        <v>0</v>
      </c>
      <c r="AE221" s="187">
        <v>0</v>
      </c>
      <c r="AF221" s="187">
        <v>0</v>
      </c>
      <c r="AG221" s="187">
        <v>0</v>
      </c>
      <c r="AH221" s="187">
        <f t="shared" si="6"/>
        <v>10</v>
      </c>
      <c r="AI221" s="202">
        <v>0</v>
      </c>
      <c r="AJ221" s="202">
        <v>0</v>
      </c>
      <c r="AK221" s="202">
        <v>0</v>
      </c>
      <c r="AL221" s="202">
        <v>0</v>
      </c>
      <c r="AM221" s="202">
        <v>0</v>
      </c>
      <c r="AN221" s="202">
        <v>0</v>
      </c>
      <c r="AO221" s="202">
        <v>0</v>
      </c>
      <c r="AP221" s="202">
        <v>0</v>
      </c>
      <c r="AQ221" s="202">
        <v>0</v>
      </c>
      <c r="AR221" s="202">
        <v>0</v>
      </c>
      <c r="AS221" s="202">
        <v>0</v>
      </c>
      <c r="AT221" s="202">
        <v>10</v>
      </c>
      <c r="AU221" s="202" t="s">
        <v>66</v>
      </c>
      <c r="AV221" s="202">
        <v>0</v>
      </c>
      <c r="AW221" s="202">
        <v>0</v>
      </c>
      <c r="AX221" s="202">
        <v>0</v>
      </c>
      <c r="AY221" s="202">
        <v>0</v>
      </c>
      <c r="AZ221" s="202">
        <v>0</v>
      </c>
      <c r="BA221" s="202">
        <v>0</v>
      </c>
      <c r="BB221" s="202">
        <v>0</v>
      </c>
      <c r="BC221" s="202">
        <v>0</v>
      </c>
      <c r="BD221" s="202">
        <v>0</v>
      </c>
      <c r="BE221" s="33">
        <f t="shared" si="7"/>
        <v>10</v>
      </c>
    </row>
    <row r="222" spans="1:57" hidden="1" x14ac:dyDescent="0.2">
      <c r="A222" s="178" t="s">
        <v>899</v>
      </c>
      <c r="B222" s="178" t="s">
        <v>900</v>
      </c>
      <c r="C222" s="178" t="s">
        <v>37</v>
      </c>
      <c r="D222" s="178" t="s">
        <v>38</v>
      </c>
      <c r="E222" s="179" t="s">
        <v>305</v>
      </c>
      <c r="F222" s="60">
        <v>10000</v>
      </c>
      <c r="G222" s="178" t="s">
        <v>412</v>
      </c>
      <c r="H222" s="178" t="s">
        <v>75</v>
      </c>
      <c r="I222" s="180">
        <v>44924</v>
      </c>
      <c r="J222" s="180" t="s">
        <v>66</v>
      </c>
      <c r="K222" s="180">
        <v>45397</v>
      </c>
      <c r="L222" s="181">
        <v>8</v>
      </c>
      <c r="M222" s="181">
        <v>0</v>
      </c>
      <c r="N222" s="181">
        <v>0</v>
      </c>
      <c r="O222" s="181">
        <v>0</v>
      </c>
      <c r="P222" s="181">
        <v>0</v>
      </c>
      <c r="Q222" s="181">
        <v>0</v>
      </c>
      <c r="R222" s="181">
        <v>0</v>
      </c>
      <c r="S222" s="181">
        <v>0</v>
      </c>
      <c r="T222" s="181">
        <v>0</v>
      </c>
      <c r="U222" s="181">
        <v>0</v>
      </c>
      <c r="V222" s="181">
        <v>0</v>
      </c>
      <c r="W222" s="181">
        <v>0</v>
      </c>
      <c r="X222" s="181" t="s">
        <v>66</v>
      </c>
      <c r="Y222" s="181">
        <v>0</v>
      </c>
      <c r="Z222" s="181">
        <v>0</v>
      </c>
      <c r="AA222" s="181">
        <v>100</v>
      </c>
      <c r="AB222" s="181">
        <v>0</v>
      </c>
      <c r="AC222" s="181">
        <v>37</v>
      </c>
      <c r="AD222" s="181">
        <v>0</v>
      </c>
      <c r="AE222" s="181">
        <v>0</v>
      </c>
      <c r="AF222" s="181">
        <v>0</v>
      </c>
      <c r="AG222" s="181">
        <v>0</v>
      </c>
      <c r="AH222" s="181">
        <f t="shared" si="6"/>
        <v>145</v>
      </c>
      <c r="AI222" s="201">
        <v>8</v>
      </c>
      <c r="AJ222" s="201">
        <v>0</v>
      </c>
      <c r="AK222" s="201">
        <v>0</v>
      </c>
      <c r="AL222" s="201">
        <v>0</v>
      </c>
      <c r="AM222" s="201">
        <v>0</v>
      </c>
      <c r="AN222" s="201">
        <v>0</v>
      </c>
      <c r="AO222" s="201">
        <v>0</v>
      </c>
      <c r="AP222" s="201">
        <v>0</v>
      </c>
      <c r="AQ222" s="201">
        <v>0</v>
      </c>
      <c r="AR222" s="201">
        <v>0</v>
      </c>
      <c r="AS222" s="201">
        <v>0</v>
      </c>
      <c r="AT222" s="201">
        <v>0</v>
      </c>
      <c r="AU222" s="201" t="s">
        <v>66</v>
      </c>
      <c r="AV222" s="201">
        <v>0</v>
      </c>
      <c r="AW222" s="201">
        <v>0</v>
      </c>
      <c r="AX222" s="201">
        <v>100</v>
      </c>
      <c r="AY222" s="201">
        <v>0</v>
      </c>
      <c r="AZ222" s="201">
        <v>37</v>
      </c>
      <c r="BA222" s="201">
        <v>0</v>
      </c>
      <c r="BB222" s="201">
        <v>0</v>
      </c>
      <c r="BC222" s="201">
        <v>0</v>
      </c>
      <c r="BD222" s="201">
        <v>0</v>
      </c>
      <c r="BE222" s="33">
        <f t="shared" si="7"/>
        <v>145</v>
      </c>
    </row>
    <row r="223" spans="1:57" hidden="1" x14ac:dyDescent="0.2">
      <c r="A223" s="34" t="s">
        <v>899</v>
      </c>
      <c r="B223" s="34" t="s">
        <v>900</v>
      </c>
      <c r="C223" s="34" t="s">
        <v>37</v>
      </c>
      <c r="D223" s="34" t="s">
        <v>38</v>
      </c>
      <c r="E223" s="167" t="s">
        <v>305</v>
      </c>
      <c r="F223" s="35">
        <v>10000</v>
      </c>
      <c r="G223" s="34" t="s">
        <v>412</v>
      </c>
      <c r="H223" s="34" t="s">
        <v>47</v>
      </c>
      <c r="I223" s="36">
        <v>44924</v>
      </c>
      <c r="J223" s="36" t="s">
        <v>66</v>
      </c>
      <c r="K223" s="36">
        <v>45397</v>
      </c>
      <c r="L223" s="174">
        <v>2</v>
      </c>
      <c r="M223" s="174" t="s">
        <v>66</v>
      </c>
      <c r="N223" s="174" t="s">
        <v>66</v>
      </c>
      <c r="O223" s="174" t="s">
        <v>66</v>
      </c>
      <c r="P223" s="174" t="s">
        <v>66</v>
      </c>
      <c r="Q223" s="174" t="s">
        <v>66</v>
      </c>
      <c r="R223" s="174" t="s">
        <v>66</v>
      </c>
      <c r="S223" s="174" t="s">
        <v>66</v>
      </c>
      <c r="T223" s="174" t="s">
        <v>66</v>
      </c>
      <c r="U223" s="174">
        <v>0</v>
      </c>
      <c r="V223" s="174">
        <v>0</v>
      </c>
      <c r="W223" s="174">
        <v>5</v>
      </c>
      <c r="X223" s="174" t="s">
        <v>66</v>
      </c>
      <c r="Y223" s="174">
        <v>0</v>
      </c>
      <c r="Z223" s="174">
        <v>0</v>
      </c>
      <c r="AA223" s="174">
        <v>0</v>
      </c>
      <c r="AB223" s="174" t="s">
        <v>66</v>
      </c>
      <c r="AC223" s="174" t="s">
        <v>66</v>
      </c>
      <c r="AD223" s="174" t="s">
        <v>66</v>
      </c>
      <c r="AE223" s="174" t="s">
        <v>66</v>
      </c>
      <c r="AF223" s="174" t="s">
        <v>66</v>
      </c>
      <c r="AG223" s="174" t="s">
        <v>66</v>
      </c>
      <c r="AH223" s="174">
        <f t="shared" si="6"/>
        <v>7</v>
      </c>
      <c r="AI223" s="33">
        <v>2</v>
      </c>
      <c r="AJ223" s="33" t="s">
        <v>66</v>
      </c>
      <c r="AK223" s="33" t="s">
        <v>66</v>
      </c>
      <c r="AL223" s="33" t="s">
        <v>66</v>
      </c>
      <c r="AM223" s="33" t="s">
        <v>66</v>
      </c>
      <c r="AN223" s="33" t="s">
        <v>66</v>
      </c>
      <c r="AO223" s="33" t="s">
        <v>66</v>
      </c>
      <c r="AP223" s="33" t="s">
        <v>66</v>
      </c>
      <c r="AQ223" s="33" t="s">
        <v>66</v>
      </c>
      <c r="AR223" s="33">
        <v>0</v>
      </c>
      <c r="AS223" s="33">
        <v>0</v>
      </c>
      <c r="AT223" s="33">
        <v>5</v>
      </c>
      <c r="AU223" s="33" t="s">
        <v>66</v>
      </c>
      <c r="AV223" s="33">
        <v>0</v>
      </c>
      <c r="AW223" s="33">
        <v>0</v>
      </c>
      <c r="AX223" s="33">
        <v>0</v>
      </c>
      <c r="AY223" s="33" t="s">
        <v>66</v>
      </c>
      <c r="AZ223" s="33" t="s">
        <v>66</v>
      </c>
      <c r="BA223" s="33" t="s">
        <v>66</v>
      </c>
      <c r="BB223" s="33" t="s">
        <v>66</v>
      </c>
      <c r="BC223" s="33" t="s">
        <v>66</v>
      </c>
      <c r="BD223" s="33" t="s">
        <v>66</v>
      </c>
      <c r="BE223" s="33">
        <f t="shared" si="7"/>
        <v>7</v>
      </c>
    </row>
    <row r="224" spans="1:57" hidden="1" x14ac:dyDescent="0.2">
      <c r="A224" s="178" t="s">
        <v>905</v>
      </c>
      <c r="B224" s="178" t="s">
        <v>906</v>
      </c>
      <c r="C224" s="178" t="s">
        <v>37</v>
      </c>
      <c r="D224" s="178" t="s">
        <v>38</v>
      </c>
      <c r="E224" s="179" t="s">
        <v>135</v>
      </c>
      <c r="F224" s="60">
        <v>107000</v>
      </c>
      <c r="G224" s="178" t="s">
        <v>111</v>
      </c>
      <c r="H224" s="178" t="s">
        <v>47</v>
      </c>
      <c r="I224" s="180">
        <v>44671</v>
      </c>
      <c r="J224" s="180" t="s">
        <v>66</v>
      </c>
      <c r="K224" s="180">
        <v>45331</v>
      </c>
      <c r="L224" s="181">
        <v>5</v>
      </c>
      <c r="M224" s="181">
        <v>0</v>
      </c>
      <c r="N224" s="181">
        <v>0</v>
      </c>
      <c r="O224" s="181">
        <v>0</v>
      </c>
      <c r="P224" s="181">
        <v>0</v>
      </c>
      <c r="Q224" s="181">
        <v>0</v>
      </c>
      <c r="R224" s="181">
        <v>0</v>
      </c>
      <c r="S224" s="181">
        <v>0</v>
      </c>
      <c r="T224" s="181">
        <v>0</v>
      </c>
      <c r="U224" s="181">
        <v>0</v>
      </c>
      <c r="V224" s="181">
        <v>30</v>
      </c>
      <c r="W224" s="181">
        <v>25</v>
      </c>
      <c r="X224" s="181" t="s">
        <v>66</v>
      </c>
      <c r="Y224" s="181">
        <v>0</v>
      </c>
      <c r="Z224" s="181">
        <v>0</v>
      </c>
      <c r="AA224" s="181">
        <v>0</v>
      </c>
      <c r="AB224" s="181">
        <v>0</v>
      </c>
      <c r="AC224" s="181">
        <v>0</v>
      </c>
      <c r="AD224" s="181">
        <v>0</v>
      </c>
      <c r="AE224" s="181">
        <v>0</v>
      </c>
      <c r="AF224" s="181">
        <v>0</v>
      </c>
      <c r="AG224" s="181">
        <v>0</v>
      </c>
      <c r="AH224" s="181">
        <f t="shared" si="6"/>
        <v>60</v>
      </c>
      <c r="AI224" s="201">
        <v>5</v>
      </c>
      <c r="AJ224" s="201">
        <v>0</v>
      </c>
      <c r="AK224" s="201">
        <v>0</v>
      </c>
      <c r="AL224" s="201">
        <v>0</v>
      </c>
      <c r="AM224" s="201">
        <v>0</v>
      </c>
      <c r="AN224" s="201">
        <v>0</v>
      </c>
      <c r="AO224" s="201">
        <v>0</v>
      </c>
      <c r="AP224" s="201">
        <v>0</v>
      </c>
      <c r="AQ224" s="201">
        <v>0</v>
      </c>
      <c r="AR224" s="201">
        <v>0</v>
      </c>
      <c r="AS224" s="201">
        <v>30</v>
      </c>
      <c r="AT224" s="201">
        <v>25</v>
      </c>
      <c r="AU224" s="201" t="s">
        <v>66</v>
      </c>
      <c r="AV224" s="201">
        <v>0</v>
      </c>
      <c r="AW224" s="201">
        <v>0</v>
      </c>
      <c r="AX224" s="201">
        <v>0</v>
      </c>
      <c r="AY224" s="201">
        <v>0</v>
      </c>
      <c r="AZ224" s="201">
        <v>0</v>
      </c>
      <c r="BA224" s="201">
        <v>0</v>
      </c>
      <c r="BB224" s="201">
        <v>0</v>
      </c>
      <c r="BC224" s="201">
        <v>0</v>
      </c>
      <c r="BD224" s="201">
        <v>0</v>
      </c>
      <c r="BE224" s="33">
        <f t="shared" si="7"/>
        <v>60</v>
      </c>
    </row>
    <row r="225" spans="1:57" s="9" customFormat="1" ht="13.5" hidden="1" thickBot="1" x14ac:dyDescent="0.25">
      <c r="A225" s="183" t="s">
        <v>911</v>
      </c>
      <c r="B225" s="183" t="s">
        <v>912</v>
      </c>
      <c r="C225" s="183" t="s">
        <v>37</v>
      </c>
      <c r="D225" s="183" t="s">
        <v>38</v>
      </c>
      <c r="E225" s="184" t="s">
        <v>135</v>
      </c>
      <c r="F225" s="185">
        <v>29000</v>
      </c>
      <c r="G225" s="183" t="s">
        <v>111</v>
      </c>
      <c r="H225" s="183" t="s">
        <v>75</v>
      </c>
      <c r="I225" s="186">
        <v>44750</v>
      </c>
      <c r="J225" s="186" t="s">
        <v>66</v>
      </c>
      <c r="K225" s="186">
        <v>45072</v>
      </c>
      <c r="L225" s="187" t="s">
        <v>66</v>
      </c>
      <c r="M225" s="187" t="s">
        <v>66</v>
      </c>
      <c r="N225" s="187" t="s">
        <v>66</v>
      </c>
      <c r="O225" s="187" t="s">
        <v>66</v>
      </c>
      <c r="P225" s="187" t="s">
        <v>66</v>
      </c>
      <c r="Q225" s="187" t="s">
        <v>66</v>
      </c>
      <c r="R225" s="187" t="s">
        <v>66</v>
      </c>
      <c r="S225" s="187" t="s">
        <v>66</v>
      </c>
      <c r="T225" s="187" t="s">
        <v>66</v>
      </c>
      <c r="U225" s="187">
        <v>0</v>
      </c>
      <c r="V225" s="187">
        <v>0</v>
      </c>
      <c r="W225" s="187">
        <v>60</v>
      </c>
      <c r="X225" s="187" t="s">
        <v>66</v>
      </c>
      <c r="Y225" s="187">
        <v>0</v>
      </c>
      <c r="Z225" s="187">
        <v>0</v>
      </c>
      <c r="AA225" s="187">
        <v>0</v>
      </c>
      <c r="AB225" s="187" t="s">
        <v>66</v>
      </c>
      <c r="AC225" s="187" t="s">
        <v>66</v>
      </c>
      <c r="AD225" s="187" t="s">
        <v>66</v>
      </c>
      <c r="AE225" s="187" t="s">
        <v>66</v>
      </c>
      <c r="AF225" s="187" t="s">
        <v>66</v>
      </c>
      <c r="AG225" s="187" t="s">
        <v>66</v>
      </c>
      <c r="AH225" s="187">
        <f t="shared" si="6"/>
        <v>60</v>
      </c>
      <c r="AI225" s="202" t="s">
        <v>66</v>
      </c>
      <c r="AJ225" s="202" t="s">
        <v>66</v>
      </c>
      <c r="AK225" s="202" t="s">
        <v>66</v>
      </c>
      <c r="AL225" s="202" t="s">
        <v>66</v>
      </c>
      <c r="AM225" s="202" t="s">
        <v>66</v>
      </c>
      <c r="AN225" s="202" t="s">
        <v>66</v>
      </c>
      <c r="AO225" s="202" t="s">
        <v>66</v>
      </c>
      <c r="AP225" s="202" t="s">
        <v>66</v>
      </c>
      <c r="AQ225" s="202" t="s">
        <v>66</v>
      </c>
      <c r="AR225" s="202">
        <v>0</v>
      </c>
      <c r="AS225" s="202">
        <v>0</v>
      </c>
      <c r="AT225" s="202">
        <v>60</v>
      </c>
      <c r="AU225" s="202" t="s">
        <v>66</v>
      </c>
      <c r="AV225" s="202">
        <v>0</v>
      </c>
      <c r="AW225" s="202">
        <v>0</v>
      </c>
      <c r="AX225" s="202">
        <v>0</v>
      </c>
      <c r="AY225" s="202" t="s">
        <v>66</v>
      </c>
      <c r="AZ225" s="202" t="s">
        <v>66</v>
      </c>
      <c r="BA225" s="202" t="s">
        <v>66</v>
      </c>
      <c r="BB225" s="202" t="s">
        <v>66</v>
      </c>
      <c r="BC225" s="202" t="s">
        <v>66</v>
      </c>
      <c r="BD225" s="202" t="s">
        <v>66</v>
      </c>
      <c r="BE225" s="33">
        <f t="shared" si="7"/>
        <v>60</v>
      </c>
    </row>
    <row r="226" spans="1:57" hidden="1" x14ac:dyDescent="0.2">
      <c r="A226" s="178" t="s">
        <v>913</v>
      </c>
      <c r="B226" s="178" t="s">
        <v>914</v>
      </c>
      <c r="C226" s="178" t="s">
        <v>37</v>
      </c>
      <c r="D226" s="178" t="s">
        <v>38</v>
      </c>
      <c r="E226" s="179" t="s">
        <v>135</v>
      </c>
      <c r="F226" s="60">
        <v>200000</v>
      </c>
      <c r="G226" s="178" t="s">
        <v>111</v>
      </c>
      <c r="H226" s="178" t="s">
        <v>47</v>
      </c>
      <c r="I226" s="180">
        <v>45008</v>
      </c>
      <c r="J226" s="180" t="s">
        <v>66</v>
      </c>
      <c r="K226" s="180">
        <v>45442</v>
      </c>
      <c r="L226" s="181" t="s">
        <v>66</v>
      </c>
      <c r="M226" s="181" t="s">
        <v>66</v>
      </c>
      <c r="N226" s="181" t="s">
        <v>66</v>
      </c>
      <c r="O226" s="181" t="s">
        <v>66</v>
      </c>
      <c r="P226" s="181" t="s">
        <v>66</v>
      </c>
      <c r="Q226" s="181" t="s">
        <v>66</v>
      </c>
      <c r="R226" s="181" t="s">
        <v>66</v>
      </c>
      <c r="S226" s="181" t="s">
        <v>66</v>
      </c>
      <c r="T226" s="181" t="s">
        <v>66</v>
      </c>
      <c r="U226" s="181">
        <v>0</v>
      </c>
      <c r="V226" s="181">
        <v>30</v>
      </c>
      <c r="W226" s="181">
        <v>25</v>
      </c>
      <c r="X226" s="181" t="s">
        <v>66</v>
      </c>
      <c r="Y226" s="181">
        <v>0</v>
      </c>
      <c r="Z226" s="181">
        <v>0</v>
      </c>
      <c r="AA226" s="181">
        <v>0</v>
      </c>
      <c r="AB226" s="181" t="s">
        <v>66</v>
      </c>
      <c r="AC226" s="181" t="s">
        <v>66</v>
      </c>
      <c r="AD226" s="181" t="s">
        <v>66</v>
      </c>
      <c r="AE226" s="181" t="s">
        <v>66</v>
      </c>
      <c r="AF226" s="181" t="s">
        <v>66</v>
      </c>
      <c r="AG226" s="181" t="s">
        <v>66</v>
      </c>
      <c r="AH226" s="181">
        <f t="shared" si="6"/>
        <v>55</v>
      </c>
      <c r="AI226" s="201" t="s">
        <v>66</v>
      </c>
      <c r="AJ226" s="201" t="s">
        <v>66</v>
      </c>
      <c r="AK226" s="201" t="s">
        <v>66</v>
      </c>
      <c r="AL226" s="201" t="s">
        <v>66</v>
      </c>
      <c r="AM226" s="201" t="s">
        <v>66</v>
      </c>
      <c r="AN226" s="201" t="s">
        <v>66</v>
      </c>
      <c r="AO226" s="201" t="s">
        <v>66</v>
      </c>
      <c r="AP226" s="201" t="s">
        <v>66</v>
      </c>
      <c r="AQ226" s="201" t="s">
        <v>66</v>
      </c>
      <c r="AR226" s="201">
        <v>0</v>
      </c>
      <c r="AS226" s="201">
        <v>30</v>
      </c>
      <c r="AT226" s="201">
        <v>25</v>
      </c>
      <c r="AU226" s="201" t="s">
        <v>66</v>
      </c>
      <c r="AV226" s="201">
        <v>0</v>
      </c>
      <c r="AW226" s="201">
        <v>0</v>
      </c>
      <c r="AX226" s="201">
        <v>0</v>
      </c>
      <c r="AY226" s="201" t="s">
        <v>66</v>
      </c>
      <c r="AZ226" s="201" t="s">
        <v>66</v>
      </c>
      <c r="BA226" s="201" t="s">
        <v>66</v>
      </c>
      <c r="BB226" s="201" t="s">
        <v>66</v>
      </c>
      <c r="BC226" s="201" t="s">
        <v>66</v>
      </c>
      <c r="BD226" s="201" t="s">
        <v>66</v>
      </c>
      <c r="BE226" s="33">
        <f t="shared" si="7"/>
        <v>55</v>
      </c>
    </row>
    <row r="227" spans="1:57" hidden="1" x14ac:dyDescent="0.2">
      <c r="A227" s="178" t="s">
        <v>915</v>
      </c>
      <c r="B227" s="178" t="s">
        <v>916</v>
      </c>
      <c r="C227" s="178" t="s">
        <v>37</v>
      </c>
      <c r="D227" s="178" t="s">
        <v>38</v>
      </c>
      <c r="E227" s="179" t="s">
        <v>608</v>
      </c>
      <c r="F227" s="60">
        <v>63000</v>
      </c>
      <c r="G227" s="178" t="s">
        <v>609</v>
      </c>
      <c r="H227" s="178" t="s">
        <v>75</v>
      </c>
      <c r="I227" s="180">
        <v>45016</v>
      </c>
      <c r="J227" s="180">
        <v>45044</v>
      </c>
      <c r="K227" s="180">
        <v>45107</v>
      </c>
      <c r="L227" s="181">
        <v>0</v>
      </c>
      <c r="M227" s="181">
        <v>0</v>
      </c>
      <c r="N227" s="181">
        <v>0</v>
      </c>
      <c r="O227" s="181">
        <v>0</v>
      </c>
      <c r="P227" s="181">
        <v>0</v>
      </c>
      <c r="Q227" s="181">
        <v>0</v>
      </c>
      <c r="R227" s="181">
        <v>0</v>
      </c>
      <c r="S227" s="181">
        <v>0</v>
      </c>
      <c r="T227" s="181">
        <v>0</v>
      </c>
      <c r="U227" s="181">
        <v>0</v>
      </c>
      <c r="V227" s="181">
        <v>56</v>
      </c>
      <c r="W227" s="181">
        <v>200</v>
      </c>
      <c r="X227" s="181" t="s">
        <v>66</v>
      </c>
      <c r="Y227" s="181">
        <v>0</v>
      </c>
      <c r="Z227" s="181">
        <v>0</v>
      </c>
      <c r="AA227" s="181">
        <v>0</v>
      </c>
      <c r="AB227" s="181">
        <v>0</v>
      </c>
      <c r="AC227" s="181">
        <v>0</v>
      </c>
      <c r="AD227" s="181">
        <v>0</v>
      </c>
      <c r="AE227" s="181">
        <v>0</v>
      </c>
      <c r="AF227" s="181">
        <v>0</v>
      </c>
      <c r="AG227" s="181">
        <v>0</v>
      </c>
      <c r="AH227" s="181">
        <f t="shared" si="6"/>
        <v>256</v>
      </c>
      <c r="AI227" s="201">
        <v>0</v>
      </c>
      <c r="AJ227" s="201">
        <v>0</v>
      </c>
      <c r="AK227" s="201">
        <v>0</v>
      </c>
      <c r="AL227" s="201">
        <v>0</v>
      </c>
      <c r="AM227" s="201">
        <v>0</v>
      </c>
      <c r="AN227" s="201">
        <v>0</v>
      </c>
      <c r="AO227" s="201">
        <v>0</v>
      </c>
      <c r="AP227" s="201">
        <v>0</v>
      </c>
      <c r="AQ227" s="201">
        <v>0</v>
      </c>
      <c r="AR227" s="201">
        <v>0</v>
      </c>
      <c r="AS227" s="201">
        <v>56</v>
      </c>
      <c r="AT227" s="201">
        <v>200</v>
      </c>
      <c r="AU227" s="201" t="s">
        <v>66</v>
      </c>
      <c r="AV227" s="201">
        <v>0</v>
      </c>
      <c r="AW227" s="201">
        <v>0</v>
      </c>
      <c r="AX227" s="201">
        <v>0</v>
      </c>
      <c r="AY227" s="201">
        <v>0</v>
      </c>
      <c r="AZ227" s="201">
        <v>0</v>
      </c>
      <c r="BA227" s="201">
        <v>0</v>
      </c>
      <c r="BB227" s="201">
        <v>0</v>
      </c>
      <c r="BC227" s="201">
        <v>0</v>
      </c>
      <c r="BD227" s="201">
        <v>0</v>
      </c>
      <c r="BE227" s="33">
        <f t="shared" si="7"/>
        <v>256</v>
      </c>
    </row>
    <row r="228" spans="1:57" s="9" customFormat="1" ht="13.5" hidden="1" thickBot="1" x14ac:dyDescent="0.25">
      <c r="A228" s="81" t="s">
        <v>915</v>
      </c>
      <c r="B228" s="81" t="s">
        <v>916</v>
      </c>
      <c r="C228" s="81" t="s">
        <v>37</v>
      </c>
      <c r="D228" s="81" t="s">
        <v>38</v>
      </c>
      <c r="E228" s="175" t="s">
        <v>608</v>
      </c>
      <c r="F228" s="80">
        <v>63000</v>
      </c>
      <c r="G228" s="81" t="s">
        <v>609</v>
      </c>
      <c r="H228" s="81" t="s">
        <v>47</v>
      </c>
      <c r="I228" s="72">
        <v>45016</v>
      </c>
      <c r="J228" s="72">
        <v>45044</v>
      </c>
      <c r="K228" s="72">
        <v>45107</v>
      </c>
      <c r="L228" s="176">
        <v>0</v>
      </c>
      <c r="M228" s="176">
        <v>0</v>
      </c>
      <c r="N228" s="176">
        <v>0</v>
      </c>
      <c r="O228" s="176">
        <v>0</v>
      </c>
      <c r="P228" s="176">
        <v>0</v>
      </c>
      <c r="Q228" s="176">
        <v>0</v>
      </c>
      <c r="R228" s="176">
        <v>0</v>
      </c>
      <c r="S228" s="176">
        <v>0</v>
      </c>
      <c r="T228" s="176">
        <v>0</v>
      </c>
      <c r="U228" s="176">
        <v>0</v>
      </c>
      <c r="V228" s="176">
        <v>63</v>
      </c>
      <c r="W228" s="176">
        <v>0</v>
      </c>
      <c r="X228" s="176" t="s">
        <v>66</v>
      </c>
      <c r="Y228" s="176">
        <v>0</v>
      </c>
      <c r="Z228" s="176">
        <v>0</v>
      </c>
      <c r="AA228" s="176">
        <v>0</v>
      </c>
      <c r="AB228" s="176">
        <v>0</v>
      </c>
      <c r="AC228" s="176">
        <v>0</v>
      </c>
      <c r="AD228" s="176">
        <v>0</v>
      </c>
      <c r="AE228" s="176">
        <v>0</v>
      </c>
      <c r="AF228" s="176">
        <v>0</v>
      </c>
      <c r="AG228" s="176">
        <v>0</v>
      </c>
      <c r="AH228" s="176">
        <f t="shared" si="6"/>
        <v>63</v>
      </c>
      <c r="AI228" s="203">
        <v>0</v>
      </c>
      <c r="AJ228" s="203">
        <v>0</v>
      </c>
      <c r="AK228" s="203">
        <v>0</v>
      </c>
      <c r="AL228" s="203">
        <v>0</v>
      </c>
      <c r="AM228" s="203">
        <v>0</v>
      </c>
      <c r="AN228" s="203">
        <v>0</v>
      </c>
      <c r="AO228" s="203">
        <v>0</v>
      </c>
      <c r="AP228" s="203">
        <v>0</v>
      </c>
      <c r="AQ228" s="203">
        <v>0</v>
      </c>
      <c r="AR228" s="203">
        <v>0</v>
      </c>
      <c r="AS228" s="203">
        <v>63</v>
      </c>
      <c r="AT228" s="203">
        <v>0</v>
      </c>
      <c r="AU228" s="203" t="s">
        <v>66</v>
      </c>
      <c r="AV228" s="203">
        <v>0</v>
      </c>
      <c r="AW228" s="203">
        <v>0</v>
      </c>
      <c r="AX228" s="203">
        <v>0</v>
      </c>
      <c r="AY228" s="203">
        <v>0</v>
      </c>
      <c r="AZ228" s="203">
        <v>0</v>
      </c>
      <c r="BA228" s="203">
        <v>0</v>
      </c>
      <c r="BB228" s="203">
        <v>0</v>
      </c>
      <c r="BC228" s="203">
        <v>0</v>
      </c>
      <c r="BD228" s="203">
        <v>0</v>
      </c>
      <c r="BE228" s="33">
        <f t="shared" si="7"/>
        <v>63</v>
      </c>
    </row>
    <row r="229" spans="1:57" hidden="1" x14ac:dyDescent="0.2">
      <c r="A229" s="178" t="s">
        <v>919</v>
      </c>
      <c r="B229" s="178" t="s">
        <v>920</v>
      </c>
      <c r="C229" s="178" t="s">
        <v>37</v>
      </c>
      <c r="D229" s="178" t="s">
        <v>38</v>
      </c>
      <c r="E229" s="179" t="s">
        <v>82</v>
      </c>
      <c r="F229" s="60">
        <v>755000</v>
      </c>
      <c r="G229" s="178" t="s">
        <v>83</v>
      </c>
      <c r="H229" s="178" t="s">
        <v>47</v>
      </c>
      <c r="I229" s="180">
        <v>45061</v>
      </c>
      <c r="J229" s="180" t="s">
        <v>66</v>
      </c>
      <c r="K229" s="180">
        <v>45413</v>
      </c>
      <c r="L229" s="181">
        <v>654</v>
      </c>
      <c r="M229" s="181">
        <v>0</v>
      </c>
      <c r="N229" s="181">
        <v>0</v>
      </c>
      <c r="O229" s="181">
        <v>0</v>
      </c>
      <c r="P229" s="181">
        <v>0</v>
      </c>
      <c r="Q229" s="181">
        <v>0</v>
      </c>
      <c r="R229" s="181">
        <v>0</v>
      </c>
      <c r="S229" s="181">
        <v>0</v>
      </c>
      <c r="T229" s="181">
        <v>0</v>
      </c>
      <c r="U229" s="181">
        <v>10</v>
      </c>
      <c r="V229" s="181">
        <v>0</v>
      </c>
      <c r="W229" s="181">
        <v>35</v>
      </c>
      <c r="X229" s="181">
        <v>56</v>
      </c>
      <c r="Y229" s="181">
        <v>0</v>
      </c>
      <c r="Z229" s="181">
        <v>0</v>
      </c>
      <c r="AA229" s="181">
        <v>0</v>
      </c>
      <c r="AB229" s="181">
        <v>0</v>
      </c>
      <c r="AC229" s="181">
        <v>0</v>
      </c>
      <c r="AD229" s="181">
        <v>0</v>
      </c>
      <c r="AE229" s="181">
        <v>0</v>
      </c>
      <c r="AF229" s="181">
        <v>0</v>
      </c>
      <c r="AG229" s="181">
        <v>0</v>
      </c>
      <c r="AH229" s="181">
        <f t="shared" si="6"/>
        <v>755</v>
      </c>
      <c r="AI229" s="201">
        <v>654</v>
      </c>
      <c r="AJ229" s="201">
        <v>0</v>
      </c>
      <c r="AK229" s="201">
        <v>0</v>
      </c>
      <c r="AL229" s="201">
        <v>0</v>
      </c>
      <c r="AM229" s="201">
        <v>0</v>
      </c>
      <c r="AN229" s="201">
        <v>0</v>
      </c>
      <c r="AO229" s="201">
        <v>0</v>
      </c>
      <c r="AP229" s="201">
        <v>0</v>
      </c>
      <c r="AQ229" s="201">
        <v>0</v>
      </c>
      <c r="AR229" s="201">
        <v>10</v>
      </c>
      <c r="AS229" s="201">
        <v>0</v>
      </c>
      <c r="AT229" s="201">
        <v>35</v>
      </c>
      <c r="AU229" s="201">
        <v>56</v>
      </c>
      <c r="AV229" s="201">
        <v>0</v>
      </c>
      <c r="AW229" s="201">
        <v>0</v>
      </c>
      <c r="AX229" s="201">
        <v>0</v>
      </c>
      <c r="AY229" s="201">
        <v>0</v>
      </c>
      <c r="AZ229" s="201">
        <v>0</v>
      </c>
      <c r="BA229" s="201">
        <v>0</v>
      </c>
      <c r="BB229" s="201">
        <v>0</v>
      </c>
      <c r="BC229" s="201">
        <v>0</v>
      </c>
      <c r="BD229" s="201">
        <v>0</v>
      </c>
      <c r="BE229" s="33">
        <f t="shared" si="7"/>
        <v>755</v>
      </c>
    </row>
    <row r="230" spans="1:57" hidden="1" x14ac:dyDescent="0.2">
      <c r="A230" s="178" t="s">
        <v>921</v>
      </c>
      <c r="B230" s="178" t="s">
        <v>922</v>
      </c>
      <c r="C230" s="178" t="s">
        <v>37</v>
      </c>
      <c r="D230" s="178" t="s">
        <v>38</v>
      </c>
      <c r="E230" s="179" t="s">
        <v>82</v>
      </c>
      <c r="F230" s="60">
        <v>365000</v>
      </c>
      <c r="G230" s="178" t="s">
        <v>83</v>
      </c>
      <c r="H230" s="178" t="s">
        <v>47</v>
      </c>
      <c r="I230" s="180">
        <v>44742</v>
      </c>
      <c r="J230" s="180" t="s">
        <v>66</v>
      </c>
      <c r="K230" s="180">
        <v>45231</v>
      </c>
      <c r="L230" s="181">
        <v>69</v>
      </c>
      <c r="M230" s="181">
        <v>0</v>
      </c>
      <c r="N230" s="181">
        <v>0</v>
      </c>
      <c r="O230" s="181">
        <v>0</v>
      </c>
      <c r="P230" s="181">
        <v>0</v>
      </c>
      <c r="Q230" s="181">
        <v>0</v>
      </c>
      <c r="R230" s="181">
        <v>0</v>
      </c>
      <c r="S230" s="181">
        <v>0</v>
      </c>
      <c r="T230" s="181">
        <v>0</v>
      </c>
      <c r="U230" s="181">
        <v>5</v>
      </c>
      <c r="V230" s="181">
        <v>0</v>
      </c>
      <c r="W230" s="181">
        <v>15</v>
      </c>
      <c r="X230" s="181">
        <v>50</v>
      </c>
      <c r="Y230" s="181" t="s">
        <v>66</v>
      </c>
      <c r="Z230" s="181" t="s">
        <v>66</v>
      </c>
      <c r="AA230" s="181" t="s">
        <v>66</v>
      </c>
      <c r="AB230" s="181">
        <v>0</v>
      </c>
      <c r="AC230" s="181">
        <v>0</v>
      </c>
      <c r="AD230" s="181">
        <v>0</v>
      </c>
      <c r="AE230" s="181">
        <v>0</v>
      </c>
      <c r="AF230" s="181">
        <v>0</v>
      </c>
      <c r="AG230" s="181">
        <v>0</v>
      </c>
      <c r="AH230" s="181">
        <f t="shared" si="6"/>
        <v>139</v>
      </c>
      <c r="AI230" s="201">
        <v>69</v>
      </c>
      <c r="AJ230" s="201">
        <v>0</v>
      </c>
      <c r="AK230" s="201">
        <v>0</v>
      </c>
      <c r="AL230" s="201">
        <v>0</v>
      </c>
      <c r="AM230" s="201">
        <v>0</v>
      </c>
      <c r="AN230" s="201">
        <v>0</v>
      </c>
      <c r="AO230" s="201">
        <v>0</v>
      </c>
      <c r="AP230" s="201">
        <v>0</v>
      </c>
      <c r="AQ230" s="201">
        <v>0</v>
      </c>
      <c r="AR230" s="201">
        <v>5</v>
      </c>
      <c r="AS230" s="201">
        <v>0</v>
      </c>
      <c r="AT230" s="201">
        <v>15</v>
      </c>
      <c r="AU230" s="201">
        <v>50</v>
      </c>
      <c r="AV230" s="201" t="s">
        <v>66</v>
      </c>
      <c r="AW230" s="201" t="s">
        <v>66</v>
      </c>
      <c r="AX230" s="201" t="s">
        <v>66</v>
      </c>
      <c r="AY230" s="201">
        <v>0</v>
      </c>
      <c r="AZ230" s="201">
        <v>0</v>
      </c>
      <c r="BA230" s="201">
        <v>0</v>
      </c>
      <c r="BB230" s="201">
        <v>0</v>
      </c>
      <c r="BC230" s="201">
        <v>0</v>
      </c>
      <c r="BD230" s="201">
        <v>0</v>
      </c>
      <c r="BE230" s="33">
        <f t="shared" si="7"/>
        <v>139</v>
      </c>
    </row>
    <row r="231" spans="1:57" hidden="1" x14ac:dyDescent="0.2">
      <c r="A231" s="178" t="s">
        <v>927</v>
      </c>
      <c r="B231" s="178" t="s">
        <v>928</v>
      </c>
      <c r="C231" s="178" t="s">
        <v>37</v>
      </c>
      <c r="D231" s="178" t="s">
        <v>38</v>
      </c>
      <c r="E231" s="179" t="s">
        <v>92</v>
      </c>
      <c r="F231" s="60">
        <v>168000</v>
      </c>
      <c r="G231" s="178" t="s">
        <v>93</v>
      </c>
      <c r="H231" s="178" t="s">
        <v>47</v>
      </c>
      <c r="I231" s="180">
        <v>44733</v>
      </c>
      <c r="J231" s="180">
        <v>45000</v>
      </c>
      <c r="K231" s="180">
        <v>45201</v>
      </c>
      <c r="L231" s="181">
        <v>0</v>
      </c>
      <c r="M231" s="181">
        <v>0</v>
      </c>
      <c r="N231" s="181">
        <v>0</v>
      </c>
      <c r="O231" s="181">
        <v>0</v>
      </c>
      <c r="P231" s="181">
        <v>0</v>
      </c>
      <c r="Q231" s="181">
        <v>0</v>
      </c>
      <c r="R231" s="181">
        <v>0</v>
      </c>
      <c r="S231" s="181">
        <v>0</v>
      </c>
      <c r="T231" s="181">
        <v>0</v>
      </c>
      <c r="U231" s="181">
        <v>0</v>
      </c>
      <c r="V231" s="181">
        <v>0</v>
      </c>
      <c r="W231" s="181">
        <v>10</v>
      </c>
      <c r="X231" s="181" t="s">
        <v>66</v>
      </c>
      <c r="Y231" s="181">
        <v>0</v>
      </c>
      <c r="Z231" s="181">
        <v>0</v>
      </c>
      <c r="AA231" s="181">
        <v>30</v>
      </c>
      <c r="AB231" s="181" t="s">
        <v>66</v>
      </c>
      <c r="AC231" s="181" t="s">
        <v>66</v>
      </c>
      <c r="AD231" s="181">
        <v>0</v>
      </c>
      <c r="AE231" s="181">
        <v>0</v>
      </c>
      <c r="AF231" s="181">
        <v>0</v>
      </c>
      <c r="AG231" s="181">
        <v>0</v>
      </c>
      <c r="AH231" s="181">
        <f t="shared" si="6"/>
        <v>40</v>
      </c>
      <c r="AI231" s="201">
        <v>0</v>
      </c>
      <c r="AJ231" s="201">
        <v>0</v>
      </c>
      <c r="AK231" s="201">
        <v>0</v>
      </c>
      <c r="AL231" s="201">
        <v>0</v>
      </c>
      <c r="AM231" s="201">
        <v>0</v>
      </c>
      <c r="AN231" s="201">
        <v>0</v>
      </c>
      <c r="AO231" s="201">
        <v>0</v>
      </c>
      <c r="AP231" s="201">
        <v>0</v>
      </c>
      <c r="AQ231" s="201">
        <v>0</v>
      </c>
      <c r="AR231" s="201">
        <v>0</v>
      </c>
      <c r="AS231" s="201">
        <v>0</v>
      </c>
      <c r="AT231" s="201">
        <v>10</v>
      </c>
      <c r="AU231" s="201" t="s">
        <v>66</v>
      </c>
      <c r="AV231" s="201">
        <v>0</v>
      </c>
      <c r="AW231" s="201">
        <v>0</v>
      </c>
      <c r="AX231" s="201">
        <v>30</v>
      </c>
      <c r="AY231" s="201" t="s">
        <v>66</v>
      </c>
      <c r="AZ231" s="201" t="s">
        <v>66</v>
      </c>
      <c r="BA231" s="201">
        <v>0</v>
      </c>
      <c r="BB231" s="201">
        <v>0</v>
      </c>
      <c r="BC231" s="201">
        <v>0</v>
      </c>
      <c r="BD231" s="201">
        <v>0</v>
      </c>
      <c r="BE231" s="33">
        <f t="shared" si="7"/>
        <v>40</v>
      </c>
    </row>
    <row r="232" spans="1:57" s="9" customFormat="1" ht="13.5" hidden="1" thickBot="1" x14ac:dyDescent="0.25">
      <c r="A232" s="183" t="s">
        <v>929</v>
      </c>
      <c r="B232" s="183" t="s">
        <v>930</v>
      </c>
      <c r="C232" s="183" t="s">
        <v>37</v>
      </c>
      <c r="D232" s="183" t="s">
        <v>38</v>
      </c>
      <c r="E232" s="184" t="s">
        <v>82</v>
      </c>
      <c r="F232" s="185">
        <v>40000</v>
      </c>
      <c r="G232" s="183" t="s">
        <v>83</v>
      </c>
      <c r="H232" s="183" t="s">
        <v>47</v>
      </c>
      <c r="I232" s="186">
        <v>45056</v>
      </c>
      <c r="J232" s="186" t="s">
        <v>66</v>
      </c>
      <c r="K232" s="186">
        <v>45413</v>
      </c>
      <c r="L232" s="187">
        <v>0</v>
      </c>
      <c r="M232" s="187">
        <v>0</v>
      </c>
      <c r="N232" s="187">
        <v>0</v>
      </c>
      <c r="O232" s="187">
        <v>0</v>
      </c>
      <c r="P232" s="187">
        <v>0</v>
      </c>
      <c r="Q232" s="187">
        <v>0</v>
      </c>
      <c r="R232" s="187">
        <v>0</v>
      </c>
      <c r="S232" s="187">
        <v>0</v>
      </c>
      <c r="T232" s="187">
        <v>0</v>
      </c>
      <c r="U232" s="187">
        <v>0</v>
      </c>
      <c r="V232" s="187">
        <v>0</v>
      </c>
      <c r="W232" s="187">
        <v>10</v>
      </c>
      <c r="X232" s="187" t="s">
        <v>66</v>
      </c>
      <c r="Y232" s="187">
        <v>0</v>
      </c>
      <c r="Z232" s="187">
        <v>0</v>
      </c>
      <c r="AA232" s="187">
        <v>0</v>
      </c>
      <c r="AB232" s="187">
        <v>0</v>
      </c>
      <c r="AC232" s="187">
        <v>0</v>
      </c>
      <c r="AD232" s="187">
        <v>0</v>
      </c>
      <c r="AE232" s="187">
        <v>0</v>
      </c>
      <c r="AF232" s="187">
        <v>0</v>
      </c>
      <c r="AG232" s="187">
        <v>0</v>
      </c>
      <c r="AH232" s="187">
        <f t="shared" si="6"/>
        <v>10</v>
      </c>
      <c r="AI232" s="202">
        <v>0</v>
      </c>
      <c r="AJ232" s="202">
        <v>0</v>
      </c>
      <c r="AK232" s="202">
        <v>0</v>
      </c>
      <c r="AL232" s="202">
        <v>0</v>
      </c>
      <c r="AM232" s="202">
        <v>0</v>
      </c>
      <c r="AN232" s="202">
        <v>0</v>
      </c>
      <c r="AO232" s="202">
        <v>0</v>
      </c>
      <c r="AP232" s="202">
        <v>0</v>
      </c>
      <c r="AQ232" s="202">
        <v>0</v>
      </c>
      <c r="AR232" s="202">
        <v>0</v>
      </c>
      <c r="AS232" s="202">
        <v>0</v>
      </c>
      <c r="AT232" s="202">
        <v>10</v>
      </c>
      <c r="AU232" s="202" t="s">
        <v>66</v>
      </c>
      <c r="AV232" s="202">
        <v>0</v>
      </c>
      <c r="AW232" s="202">
        <v>0</v>
      </c>
      <c r="AX232" s="202">
        <v>0</v>
      </c>
      <c r="AY232" s="202">
        <v>0</v>
      </c>
      <c r="AZ232" s="202">
        <v>0</v>
      </c>
      <c r="BA232" s="202">
        <v>0</v>
      </c>
      <c r="BB232" s="202">
        <v>0</v>
      </c>
      <c r="BC232" s="202">
        <v>0</v>
      </c>
      <c r="BD232" s="202">
        <v>0</v>
      </c>
      <c r="BE232" s="33">
        <f t="shared" si="7"/>
        <v>10</v>
      </c>
    </row>
    <row r="233" spans="1:57" s="9" customFormat="1" ht="13.5" hidden="1" thickBot="1" x14ac:dyDescent="0.25">
      <c r="A233" s="183" t="s">
        <v>953</v>
      </c>
      <c r="B233" s="183" t="s">
        <v>954</v>
      </c>
      <c r="C233" s="183" t="s">
        <v>37</v>
      </c>
      <c r="D233" s="183" t="s">
        <v>38</v>
      </c>
      <c r="E233" s="184" t="s">
        <v>92</v>
      </c>
      <c r="F233" s="185">
        <v>656000</v>
      </c>
      <c r="G233" s="183" t="s">
        <v>93</v>
      </c>
      <c r="H233" s="183" t="s">
        <v>47</v>
      </c>
      <c r="I233" s="186">
        <v>45026</v>
      </c>
      <c r="J233" s="186" t="s">
        <v>66</v>
      </c>
      <c r="K233" s="186">
        <v>45322</v>
      </c>
      <c r="L233" s="187">
        <v>0</v>
      </c>
      <c r="M233" s="187">
        <v>0</v>
      </c>
      <c r="N233" s="187">
        <v>0</v>
      </c>
      <c r="O233" s="187">
        <v>0</v>
      </c>
      <c r="P233" s="187">
        <v>0</v>
      </c>
      <c r="Q233" s="187">
        <v>0</v>
      </c>
      <c r="R233" s="187">
        <v>0</v>
      </c>
      <c r="S233" s="187">
        <v>0</v>
      </c>
      <c r="T233" s="187">
        <v>0</v>
      </c>
      <c r="U233" s="187">
        <v>0</v>
      </c>
      <c r="V233" s="187">
        <v>0</v>
      </c>
      <c r="W233" s="187">
        <v>5</v>
      </c>
      <c r="X233" s="187" t="s">
        <v>66</v>
      </c>
      <c r="Y233" s="187">
        <v>0</v>
      </c>
      <c r="Z233" s="187">
        <v>0</v>
      </c>
      <c r="AA233" s="187">
        <v>6</v>
      </c>
      <c r="AB233" s="187">
        <v>0</v>
      </c>
      <c r="AC233" s="187" t="s">
        <v>66</v>
      </c>
      <c r="AD233" s="187">
        <v>0</v>
      </c>
      <c r="AE233" s="187">
        <v>0</v>
      </c>
      <c r="AF233" s="187">
        <v>0</v>
      </c>
      <c r="AG233" s="187">
        <v>0</v>
      </c>
      <c r="AH233" s="187">
        <f t="shared" si="6"/>
        <v>11</v>
      </c>
      <c r="AI233" s="202">
        <v>0</v>
      </c>
      <c r="AJ233" s="202">
        <v>0</v>
      </c>
      <c r="AK233" s="202">
        <v>0</v>
      </c>
      <c r="AL233" s="202">
        <v>0</v>
      </c>
      <c r="AM233" s="202">
        <v>0</v>
      </c>
      <c r="AN233" s="202">
        <v>0</v>
      </c>
      <c r="AO233" s="202">
        <v>0</v>
      </c>
      <c r="AP233" s="202">
        <v>0</v>
      </c>
      <c r="AQ233" s="202">
        <v>0</v>
      </c>
      <c r="AR233" s="202">
        <v>0</v>
      </c>
      <c r="AS233" s="202">
        <v>0</v>
      </c>
      <c r="AT233" s="202">
        <v>5</v>
      </c>
      <c r="AU233" s="202" t="s">
        <v>66</v>
      </c>
      <c r="AV233" s="202">
        <v>0</v>
      </c>
      <c r="AW233" s="202">
        <v>0</v>
      </c>
      <c r="AX233" s="202">
        <v>6</v>
      </c>
      <c r="AY233" s="202">
        <v>0</v>
      </c>
      <c r="AZ233" s="202" t="s">
        <v>66</v>
      </c>
      <c r="BA233" s="202">
        <v>0</v>
      </c>
      <c r="BB233" s="202">
        <v>0</v>
      </c>
      <c r="BC233" s="202">
        <v>0</v>
      </c>
      <c r="BD233" s="202">
        <v>0</v>
      </c>
      <c r="BE233" s="33">
        <f t="shared" si="7"/>
        <v>11</v>
      </c>
    </row>
    <row r="234" spans="1:57" x14ac:dyDescent="0.2">
      <c r="A234" s="178" t="s">
        <v>957</v>
      </c>
      <c r="B234" s="178" t="s">
        <v>958</v>
      </c>
      <c r="C234" s="178" t="s">
        <v>37</v>
      </c>
      <c r="D234" s="178" t="s">
        <v>38</v>
      </c>
      <c r="E234" s="179" t="s">
        <v>608</v>
      </c>
      <c r="F234" s="60">
        <v>350000</v>
      </c>
      <c r="G234" s="178" t="s">
        <v>609</v>
      </c>
      <c r="H234" s="178" t="s">
        <v>47</v>
      </c>
      <c r="I234" s="180">
        <v>45169</v>
      </c>
      <c r="J234" s="180">
        <v>45291</v>
      </c>
      <c r="K234" s="180">
        <v>45626</v>
      </c>
      <c r="L234" s="181">
        <v>0</v>
      </c>
      <c r="M234" s="181">
        <v>0</v>
      </c>
      <c r="N234" s="181">
        <v>0</v>
      </c>
      <c r="O234" s="181">
        <v>0</v>
      </c>
      <c r="P234" s="181">
        <v>0</v>
      </c>
      <c r="Q234" s="181">
        <v>0</v>
      </c>
      <c r="R234" s="181">
        <v>0</v>
      </c>
      <c r="S234" s="181">
        <v>0</v>
      </c>
      <c r="T234" s="181">
        <v>0</v>
      </c>
      <c r="U234" s="181">
        <v>0</v>
      </c>
      <c r="V234" s="181">
        <v>0</v>
      </c>
      <c r="W234" s="181">
        <v>50</v>
      </c>
      <c r="X234" s="181" t="s">
        <v>66</v>
      </c>
      <c r="Y234" s="181">
        <v>0</v>
      </c>
      <c r="Z234" s="181">
        <v>0</v>
      </c>
      <c r="AA234" s="181">
        <v>50</v>
      </c>
      <c r="AB234" s="181">
        <v>0</v>
      </c>
      <c r="AC234" s="181">
        <v>0</v>
      </c>
      <c r="AD234" s="181">
        <v>0</v>
      </c>
      <c r="AE234" s="181">
        <v>0</v>
      </c>
      <c r="AF234" s="181">
        <v>0</v>
      </c>
      <c r="AG234" s="181">
        <v>0</v>
      </c>
      <c r="AH234" s="181">
        <f t="shared" si="6"/>
        <v>100</v>
      </c>
      <c r="AI234" s="201">
        <v>0</v>
      </c>
      <c r="AJ234" s="201">
        <v>0</v>
      </c>
      <c r="AK234" s="201">
        <v>0</v>
      </c>
      <c r="AL234" s="201">
        <v>0</v>
      </c>
      <c r="AM234" s="201">
        <v>0</v>
      </c>
      <c r="AN234" s="201">
        <v>0</v>
      </c>
      <c r="AO234" s="201">
        <v>0</v>
      </c>
      <c r="AP234" s="201">
        <v>0</v>
      </c>
      <c r="AQ234" s="201">
        <v>0</v>
      </c>
      <c r="AR234" s="201">
        <v>0</v>
      </c>
      <c r="AS234" s="201">
        <v>0</v>
      </c>
      <c r="AT234" s="201">
        <v>50</v>
      </c>
      <c r="AU234" s="201" t="s">
        <v>66</v>
      </c>
      <c r="AV234" s="201">
        <v>0</v>
      </c>
      <c r="AW234" s="201">
        <v>0</v>
      </c>
      <c r="AX234" s="201">
        <v>50</v>
      </c>
      <c r="AY234" s="201">
        <v>0</v>
      </c>
      <c r="AZ234" s="201">
        <v>0</v>
      </c>
      <c r="BA234" s="201">
        <v>0</v>
      </c>
      <c r="BB234" s="201">
        <v>0</v>
      </c>
      <c r="BC234" s="201">
        <v>0</v>
      </c>
      <c r="BD234" s="201">
        <v>0</v>
      </c>
      <c r="BE234" s="33">
        <f t="shared" si="7"/>
        <v>100</v>
      </c>
    </row>
    <row r="235" spans="1:57" x14ac:dyDescent="0.2">
      <c r="A235" s="178" t="s">
        <v>977</v>
      </c>
      <c r="B235" s="178" t="s">
        <v>978</v>
      </c>
      <c r="C235" s="178" t="s">
        <v>37</v>
      </c>
      <c r="D235" s="178" t="s">
        <v>38</v>
      </c>
      <c r="E235" s="179" t="s">
        <v>69</v>
      </c>
      <c r="F235" s="60">
        <v>163000</v>
      </c>
      <c r="G235" s="178" t="s">
        <v>70</v>
      </c>
      <c r="H235" s="178" t="s">
        <v>47</v>
      </c>
      <c r="I235" s="180">
        <v>45383</v>
      </c>
      <c r="J235" s="180">
        <v>45597</v>
      </c>
      <c r="K235" s="180">
        <v>45597</v>
      </c>
      <c r="L235" s="181">
        <v>0</v>
      </c>
      <c r="M235" s="181">
        <v>0</v>
      </c>
      <c r="N235" s="181">
        <v>0</v>
      </c>
      <c r="O235" s="181">
        <v>0</v>
      </c>
      <c r="P235" s="181">
        <v>0</v>
      </c>
      <c r="Q235" s="181">
        <v>0</v>
      </c>
      <c r="R235" s="181">
        <v>0</v>
      </c>
      <c r="S235" s="181">
        <v>0</v>
      </c>
      <c r="T235" s="181">
        <v>0</v>
      </c>
      <c r="U235" s="181">
        <v>0</v>
      </c>
      <c r="V235" s="181">
        <v>0</v>
      </c>
      <c r="W235" s="181">
        <v>25</v>
      </c>
      <c r="X235" s="181" t="s">
        <v>66</v>
      </c>
      <c r="Y235" s="181">
        <v>0</v>
      </c>
      <c r="Z235" s="181">
        <v>0</v>
      </c>
      <c r="AA235" s="181">
        <v>0</v>
      </c>
      <c r="AB235" s="181">
        <v>0</v>
      </c>
      <c r="AC235" s="181">
        <v>0</v>
      </c>
      <c r="AD235" s="181">
        <v>0</v>
      </c>
      <c r="AE235" s="181">
        <v>0</v>
      </c>
      <c r="AF235" s="181">
        <v>0</v>
      </c>
      <c r="AG235" s="181">
        <v>0</v>
      </c>
      <c r="AH235" s="181">
        <f t="shared" si="6"/>
        <v>25</v>
      </c>
      <c r="AI235" s="201">
        <v>0</v>
      </c>
      <c r="AJ235" s="201">
        <v>0</v>
      </c>
      <c r="AK235" s="201">
        <v>0</v>
      </c>
      <c r="AL235" s="201">
        <v>0</v>
      </c>
      <c r="AM235" s="201">
        <v>0</v>
      </c>
      <c r="AN235" s="201">
        <v>0</v>
      </c>
      <c r="AO235" s="201">
        <v>0</v>
      </c>
      <c r="AP235" s="201">
        <v>0</v>
      </c>
      <c r="AQ235" s="201">
        <v>0</v>
      </c>
      <c r="AR235" s="201">
        <v>0</v>
      </c>
      <c r="AS235" s="201">
        <v>0</v>
      </c>
      <c r="AT235" s="201">
        <v>25</v>
      </c>
      <c r="AU235" s="201" t="s">
        <v>66</v>
      </c>
      <c r="AV235" s="201">
        <v>0</v>
      </c>
      <c r="AW235" s="201">
        <v>0</v>
      </c>
      <c r="AX235" s="201">
        <v>0</v>
      </c>
      <c r="AY235" s="201">
        <v>0</v>
      </c>
      <c r="AZ235" s="201">
        <v>0</v>
      </c>
      <c r="BA235" s="201">
        <v>0</v>
      </c>
      <c r="BB235" s="201">
        <v>0</v>
      </c>
      <c r="BC235" s="201">
        <v>0</v>
      </c>
      <c r="BD235" s="201">
        <v>0</v>
      </c>
      <c r="BE235" s="33">
        <f t="shared" si="7"/>
        <v>25</v>
      </c>
    </row>
    <row r="236" spans="1:57" hidden="1" x14ac:dyDescent="0.2">
      <c r="A236" s="178" t="s">
        <v>997</v>
      </c>
      <c r="B236" s="178" t="s">
        <v>998</v>
      </c>
      <c r="C236" s="178" t="s">
        <v>37</v>
      </c>
      <c r="D236" s="178" t="s">
        <v>38</v>
      </c>
      <c r="E236" s="179" t="s">
        <v>82</v>
      </c>
      <c r="F236" s="60">
        <v>48000</v>
      </c>
      <c r="G236" s="178" t="s">
        <v>83</v>
      </c>
      <c r="H236" s="178" t="s">
        <v>47</v>
      </c>
      <c r="I236" s="180">
        <v>44834</v>
      </c>
      <c r="J236" s="180">
        <v>44742</v>
      </c>
      <c r="K236" s="180">
        <v>45289</v>
      </c>
      <c r="L236" s="181">
        <v>40</v>
      </c>
      <c r="M236" s="181">
        <v>0</v>
      </c>
      <c r="N236" s="181">
        <v>0</v>
      </c>
      <c r="O236" s="181">
        <v>0</v>
      </c>
      <c r="P236" s="181">
        <v>0</v>
      </c>
      <c r="Q236" s="181">
        <v>0</v>
      </c>
      <c r="R236" s="181">
        <v>0</v>
      </c>
      <c r="S236" s="181">
        <v>0</v>
      </c>
      <c r="T236" s="181">
        <v>0</v>
      </c>
      <c r="U236" s="181">
        <v>0</v>
      </c>
      <c r="V236" s="181">
        <v>0</v>
      </c>
      <c r="W236" s="181">
        <v>8</v>
      </c>
      <c r="X236" s="181" t="s">
        <v>66</v>
      </c>
      <c r="Y236" s="181">
        <v>0</v>
      </c>
      <c r="Z236" s="181">
        <v>0</v>
      </c>
      <c r="AA236" s="181">
        <v>0</v>
      </c>
      <c r="AB236" s="181">
        <v>0</v>
      </c>
      <c r="AC236" s="181">
        <v>0</v>
      </c>
      <c r="AD236" s="181">
        <v>0</v>
      </c>
      <c r="AE236" s="181">
        <v>0</v>
      </c>
      <c r="AF236" s="181">
        <v>0</v>
      </c>
      <c r="AG236" s="181">
        <v>0</v>
      </c>
      <c r="AH236" s="181">
        <f t="shared" si="6"/>
        <v>48</v>
      </c>
      <c r="AI236" s="201">
        <v>40</v>
      </c>
      <c r="AJ236" s="201">
        <v>0</v>
      </c>
      <c r="AK236" s="201">
        <v>0</v>
      </c>
      <c r="AL236" s="201">
        <v>0</v>
      </c>
      <c r="AM236" s="201">
        <v>0</v>
      </c>
      <c r="AN236" s="201">
        <v>0</v>
      </c>
      <c r="AO236" s="201">
        <v>0</v>
      </c>
      <c r="AP236" s="201">
        <v>0</v>
      </c>
      <c r="AQ236" s="201">
        <v>0</v>
      </c>
      <c r="AR236" s="201">
        <v>0</v>
      </c>
      <c r="AS236" s="201">
        <v>0</v>
      </c>
      <c r="AT236" s="201">
        <v>8</v>
      </c>
      <c r="AU236" s="201" t="s">
        <v>66</v>
      </c>
      <c r="AV236" s="201">
        <v>0</v>
      </c>
      <c r="AW236" s="201">
        <v>0</v>
      </c>
      <c r="AX236" s="201">
        <v>0</v>
      </c>
      <c r="AY236" s="201">
        <v>0</v>
      </c>
      <c r="AZ236" s="201">
        <v>0</v>
      </c>
      <c r="BA236" s="201">
        <v>0</v>
      </c>
      <c r="BB236" s="201">
        <v>0</v>
      </c>
      <c r="BC236" s="201">
        <v>0</v>
      </c>
      <c r="BD236" s="201">
        <v>0</v>
      </c>
      <c r="BE236" s="33">
        <f t="shared" si="7"/>
        <v>48</v>
      </c>
    </row>
    <row r="237" spans="1:57" x14ac:dyDescent="0.2">
      <c r="A237" s="178" t="s">
        <v>1003</v>
      </c>
      <c r="B237" s="178" t="s">
        <v>1004</v>
      </c>
      <c r="C237" s="178" t="s">
        <v>37</v>
      </c>
      <c r="D237" s="178" t="s">
        <v>38</v>
      </c>
      <c r="E237" s="179" t="s">
        <v>51</v>
      </c>
      <c r="F237" s="60">
        <v>91000</v>
      </c>
      <c r="G237" s="178" t="s">
        <v>40</v>
      </c>
      <c r="H237" s="178" t="s">
        <v>47</v>
      </c>
      <c r="I237" s="180">
        <v>45383</v>
      </c>
      <c r="J237" s="180" t="s">
        <v>66</v>
      </c>
      <c r="K237" s="180">
        <v>45915</v>
      </c>
      <c r="L237" s="181" t="s">
        <v>66</v>
      </c>
      <c r="M237" s="181">
        <v>0</v>
      </c>
      <c r="N237" s="181">
        <v>0</v>
      </c>
      <c r="O237" s="181">
        <v>0</v>
      </c>
      <c r="P237" s="181">
        <v>0</v>
      </c>
      <c r="Q237" s="181">
        <v>0</v>
      </c>
      <c r="R237" s="181">
        <v>0</v>
      </c>
      <c r="S237" s="181">
        <v>0</v>
      </c>
      <c r="T237" s="181">
        <v>0</v>
      </c>
      <c r="U237" s="181">
        <v>0</v>
      </c>
      <c r="V237" s="181">
        <v>0</v>
      </c>
      <c r="W237" s="181" t="s">
        <v>66</v>
      </c>
      <c r="X237" s="181" t="s">
        <v>66</v>
      </c>
      <c r="Y237" s="181">
        <v>0</v>
      </c>
      <c r="Z237" s="181">
        <v>0</v>
      </c>
      <c r="AA237" s="181">
        <v>46</v>
      </c>
      <c r="AB237" s="181" t="s">
        <v>66</v>
      </c>
      <c r="AC237" s="181">
        <v>0</v>
      </c>
      <c r="AD237" s="181">
        <v>0</v>
      </c>
      <c r="AE237" s="181">
        <v>0</v>
      </c>
      <c r="AF237" s="181">
        <v>0</v>
      </c>
      <c r="AG237" s="181">
        <v>0</v>
      </c>
      <c r="AH237" s="181">
        <f t="shared" si="6"/>
        <v>46</v>
      </c>
      <c r="AI237" s="201" t="s">
        <v>66</v>
      </c>
      <c r="AJ237" s="201">
        <v>0</v>
      </c>
      <c r="AK237" s="201">
        <v>0</v>
      </c>
      <c r="AL237" s="201">
        <v>0</v>
      </c>
      <c r="AM237" s="201">
        <v>0</v>
      </c>
      <c r="AN237" s="201">
        <v>0</v>
      </c>
      <c r="AO237" s="201">
        <v>0</v>
      </c>
      <c r="AP237" s="201">
        <v>0</v>
      </c>
      <c r="AQ237" s="201">
        <v>0</v>
      </c>
      <c r="AR237" s="201">
        <v>0</v>
      </c>
      <c r="AS237" s="201">
        <v>0</v>
      </c>
      <c r="AT237" s="201" t="s">
        <v>66</v>
      </c>
      <c r="AU237" s="201" t="s">
        <v>66</v>
      </c>
      <c r="AV237" s="201">
        <v>0</v>
      </c>
      <c r="AW237" s="201">
        <v>0</v>
      </c>
      <c r="AX237" s="201">
        <v>46</v>
      </c>
      <c r="AY237" s="201" t="s">
        <v>66</v>
      </c>
      <c r="AZ237" s="201">
        <v>0</v>
      </c>
      <c r="BA237" s="201">
        <v>0</v>
      </c>
      <c r="BB237" s="201">
        <v>0</v>
      </c>
      <c r="BC237" s="201">
        <v>0</v>
      </c>
      <c r="BD237" s="201">
        <v>0</v>
      </c>
      <c r="BE237" s="33">
        <f t="shared" si="7"/>
        <v>46</v>
      </c>
    </row>
    <row r="238" spans="1:57" hidden="1" x14ac:dyDescent="0.2">
      <c r="A238" s="178" t="s">
        <v>1005</v>
      </c>
      <c r="B238" s="178" t="s">
        <v>1006</v>
      </c>
      <c r="C238" s="178" t="s">
        <v>37</v>
      </c>
      <c r="D238" s="178" t="s">
        <v>38</v>
      </c>
      <c r="E238" s="179" t="s">
        <v>82</v>
      </c>
      <c r="F238" s="60">
        <v>3203000</v>
      </c>
      <c r="G238" s="178" t="s">
        <v>83</v>
      </c>
      <c r="H238" s="178" t="s">
        <v>47</v>
      </c>
      <c r="I238" s="180">
        <v>43971</v>
      </c>
      <c r="J238" s="180" t="s">
        <v>66</v>
      </c>
      <c r="K238" s="180" t="s">
        <v>66</v>
      </c>
      <c r="L238" s="181">
        <v>0</v>
      </c>
      <c r="M238" s="181">
        <v>0</v>
      </c>
      <c r="N238" s="181">
        <v>0</v>
      </c>
      <c r="O238" s="181">
        <v>0</v>
      </c>
      <c r="P238" s="181">
        <v>0</v>
      </c>
      <c r="Q238" s="181">
        <v>0</v>
      </c>
      <c r="R238" s="181">
        <v>0</v>
      </c>
      <c r="S238" s="181">
        <v>0</v>
      </c>
      <c r="T238" s="181">
        <v>0</v>
      </c>
      <c r="U238" s="181">
        <v>0</v>
      </c>
      <c r="V238" s="181">
        <v>0</v>
      </c>
      <c r="W238" s="181">
        <v>0</v>
      </c>
      <c r="X238" s="181">
        <v>0</v>
      </c>
      <c r="Y238" s="181">
        <v>0</v>
      </c>
      <c r="Z238" s="181">
        <v>0</v>
      </c>
      <c r="AA238" s="181">
        <v>0</v>
      </c>
      <c r="AB238" s="181">
        <v>200</v>
      </c>
      <c r="AC238" s="181">
        <v>0</v>
      </c>
      <c r="AD238" s="181">
        <v>0</v>
      </c>
      <c r="AE238" s="181">
        <v>0</v>
      </c>
      <c r="AF238" s="181">
        <v>0</v>
      </c>
      <c r="AG238" s="181">
        <v>0</v>
      </c>
      <c r="AH238" s="181">
        <f t="shared" si="6"/>
        <v>200</v>
      </c>
      <c r="AI238" s="201">
        <v>0</v>
      </c>
      <c r="AJ238" s="201">
        <v>0</v>
      </c>
      <c r="AK238" s="201">
        <v>0</v>
      </c>
      <c r="AL238" s="201">
        <v>0</v>
      </c>
      <c r="AM238" s="201">
        <v>0</v>
      </c>
      <c r="AN238" s="201">
        <v>0</v>
      </c>
      <c r="AO238" s="201">
        <v>0</v>
      </c>
      <c r="AP238" s="201">
        <v>0</v>
      </c>
      <c r="AQ238" s="201">
        <v>0</v>
      </c>
      <c r="AR238" s="201">
        <v>0</v>
      </c>
      <c r="AS238" s="201">
        <v>0</v>
      </c>
      <c r="AT238" s="201">
        <v>0</v>
      </c>
      <c r="AU238" s="201">
        <v>0</v>
      </c>
      <c r="AV238" s="201">
        <v>0</v>
      </c>
      <c r="AW238" s="201">
        <v>0</v>
      </c>
      <c r="AX238" s="201">
        <v>0</v>
      </c>
      <c r="AY238" s="201">
        <v>200</v>
      </c>
      <c r="AZ238" s="201">
        <v>0</v>
      </c>
      <c r="BA238" s="201">
        <v>0</v>
      </c>
      <c r="BB238" s="201">
        <v>0</v>
      </c>
      <c r="BC238" s="201">
        <v>0</v>
      </c>
      <c r="BD238" s="201">
        <v>0</v>
      </c>
      <c r="BE238" s="33">
        <f t="shared" si="7"/>
        <v>200</v>
      </c>
    </row>
    <row r="239" spans="1:57" hidden="1" x14ac:dyDescent="0.2">
      <c r="A239" s="178" t="s">
        <v>1023</v>
      </c>
      <c r="B239" s="178" t="s">
        <v>1024</v>
      </c>
      <c r="C239" s="178" t="s">
        <v>37</v>
      </c>
      <c r="D239" s="178" t="s">
        <v>38</v>
      </c>
      <c r="E239" s="179" t="s">
        <v>110</v>
      </c>
      <c r="F239" s="60">
        <v>2010000</v>
      </c>
      <c r="G239" s="178" t="s">
        <v>242</v>
      </c>
      <c r="H239" s="178" t="s">
        <v>47</v>
      </c>
      <c r="I239" s="180">
        <v>43791</v>
      </c>
      <c r="J239" s="180" t="s">
        <v>66</v>
      </c>
      <c r="K239" s="180">
        <v>45201</v>
      </c>
      <c r="L239" s="181">
        <v>964</v>
      </c>
      <c r="M239" s="181">
        <v>0</v>
      </c>
      <c r="N239" s="181">
        <v>0</v>
      </c>
      <c r="O239" s="181">
        <v>0</v>
      </c>
      <c r="P239" s="181">
        <v>0</v>
      </c>
      <c r="Q239" s="181">
        <v>0</v>
      </c>
      <c r="R239" s="181">
        <v>0</v>
      </c>
      <c r="S239" s="181">
        <v>0</v>
      </c>
      <c r="T239" s="181">
        <v>0</v>
      </c>
      <c r="U239" s="181">
        <v>0</v>
      </c>
      <c r="V239" s="181">
        <v>0</v>
      </c>
      <c r="W239" s="181" t="s">
        <v>66</v>
      </c>
      <c r="X239" s="181">
        <v>93</v>
      </c>
      <c r="Y239" s="181">
        <v>0</v>
      </c>
      <c r="Z239" s="181">
        <v>0</v>
      </c>
      <c r="AA239" s="181">
        <v>0</v>
      </c>
      <c r="AB239" s="181">
        <v>0</v>
      </c>
      <c r="AC239" s="181">
        <v>0</v>
      </c>
      <c r="AD239" s="181">
        <v>0</v>
      </c>
      <c r="AE239" s="181">
        <v>0</v>
      </c>
      <c r="AF239" s="181">
        <v>0</v>
      </c>
      <c r="AG239" s="181">
        <v>0</v>
      </c>
      <c r="AH239" s="181">
        <f t="shared" si="6"/>
        <v>1057</v>
      </c>
      <c r="AI239" s="201">
        <v>964</v>
      </c>
      <c r="AJ239" s="201">
        <v>0</v>
      </c>
      <c r="AK239" s="201">
        <v>0</v>
      </c>
      <c r="AL239" s="201">
        <v>0</v>
      </c>
      <c r="AM239" s="201">
        <v>0</v>
      </c>
      <c r="AN239" s="201">
        <v>0</v>
      </c>
      <c r="AO239" s="201">
        <v>0</v>
      </c>
      <c r="AP239" s="201">
        <v>0</v>
      </c>
      <c r="AQ239" s="201">
        <v>0</v>
      </c>
      <c r="AR239" s="201">
        <v>0</v>
      </c>
      <c r="AS239" s="201">
        <v>0</v>
      </c>
      <c r="AT239" s="201" t="s">
        <v>66</v>
      </c>
      <c r="AU239" s="201">
        <v>93</v>
      </c>
      <c r="AV239" s="201">
        <v>0</v>
      </c>
      <c r="AW239" s="201">
        <v>0</v>
      </c>
      <c r="AX239" s="201">
        <v>0</v>
      </c>
      <c r="AY239" s="201">
        <v>0</v>
      </c>
      <c r="AZ239" s="201">
        <v>0</v>
      </c>
      <c r="BA239" s="201">
        <v>0</v>
      </c>
      <c r="BB239" s="201">
        <v>0</v>
      </c>
      <c r="BC239" s="201">
        <v>0</v>
      </c>
      <c r="BD239" s="201">
        <v>0</v>
      </c>
      <c r="BE239" s="33">
        <f t="shared" si="7"/>
        <v>1057</v>
      </c>
    </row>
    <row r="240" spans="1:57" x14ac:dyDescent="0.2">
      <c r="A240" s="178" t="s">
        <v>1025</v>
      </c>
      <c r="B240" s="178" t="s">
        <v>1026</v>
      </c>
      <c r="C240" s="178" t="s">
        <v>37</v>
      </c>
      <c r="D240" s="178" t="s">
        <v>38</v>
      </c>
      <c r="E240" s="179" t="s">
        <v>110</v>
      </c>
      <c r="F240" s="60">
        <v>828000</v>
      </c>
      <c r="G240" s="178" t="s">
        <v>242</v>
      </c>
      <c r="H240" s="178" t="s">
        <v>47</v>
      </c>
      <c r="I240" s="180">
        <v>43791</v>
      </c>
      <c r="J240" s="180" t="s">
        <v>66</v>
      </c>
      <c r="K240" s="180">
        <v>45659</v>
      </c>
      <c r="L240" s="181">
        <v>200</v>
      </c>
      <c r="M240" s="181">
        <v>0</v>
      </c>
      <c r="N240" s="181">
        <v>0</v>
      </c>
      <c r="O240" s="181">
        <v>0</v>
      </c>
      <c r="P240" s="181">
        <v>0</v>
      </c>
      <c r="Q240" s="181">
        <v>0</v>
      </c>
      <c r="R240" s="181">
        <v>0</v>
      </c>
      <c r="S240" s="181">
        <v>0</v>
      </c>
      <c r="T240" s="181">
        <v>0</v>
      </c>
      <c r="U240" s="181">
        <v>0</v>
      </c>
      <c r="V240" s="181">
        <v>0</v>
      </c>
      <c r="W240" s="181">
        <v>0</v>
      </c>
      <c r="X240" s="181">
        <v>0</v>
      </c>
      <c r="Y240" s="181">
        <v>0</v>
      </c>
      <c r="Z240" s="181">
        <v>0</v>
      </c>
      <c r="AA240" s="181" t="s">
        <v>66</v>
      </c>
      <c r="AB240" s="181">
        <v>0</v>
      </c>
      <c r="AC240" s="181">
        <v>0</v>
      </c>
      <c r="AD240" s="181">
        <v>0</v>
      </c>
      <c r="AE240" s="181">
        <v>0</v>
      </c>
      <c r="AF240" s="181">
        <v>0</v>
      </c>
      <c r="AG240" s="181">
        <v>0</v>
      </c>
      <c r="AH240" s="181">
        <f t="shared" si="6"/>
        <v>200</v>
      </c>
      <c r="AI240" s="201">
        <v>200</v>
      </c>
      <c r="AJ240" s="201">
        <v>0</v>
      </c>
      <c r="AK240" s="201">
        <v>0</v>
      </c>
      <c r="AL240" s="201">
        <v>0</v>
      </c>
      <c r="AM240" s="201">
        <v>0</v>
      </c>
      <c r="AN240" s="201">
        <v>0</v>
      </c>
      <c r="AO240" s="201">
        <v>0</v>
      </c>
      <c r="AP240" s="201">
        <v>0</v>
      </c>
      <c r="AQ240" s="201">
        <v>0</v>
      </c>
      <c r="AR240" s="201">
        <v>0</v>
      </c>
      <c r="AS240" s="201">
        <v>0</v>
      </c>
      <c r="AT240" s="201">
        <v>0</v>
      </c>
      <c r="AU240" s="201">
        <v>0</v>
      </c>
      <c r="AV240" s="201">
        <v>0</v>
      </c>
      <c r="AW240" s="201">
        <v>0</v>
      </c>
      <c r="AX240" s="201" t="s">
        <v>66</v>
      </c>
      <c r="AY240" s="201">
        <v>0</v>
      </c>
      <c r="AZ240" s="201">
        <v>0</v>
      </c>
      <c r="BA240" s="201">
        <v>0</v>
      </c>
      <c r="BB240" s="201">
        <v>0</v>
      </c>
      <c r="BC240" s="201">
        <v>0</v>
      </c>
      <c r="BD240" s="201">
        <v>0</v>
      </c>
      <c r="BE240" s="33">
        <f t="shared" si="7"/>
        <v>200</v>
      </c>
    </row>
    <row r="241" spans="1:57" hidden="1" x14ac:dyDescent="0.2">
      <c r="A241" s="178" t="s">
        <v>1027</v>
      </c>
      <c r="B241" s="178" t="s">
        <v>1028</v>
      </c>
      <c r="C241" s="178" t="s">
        <v>37</v>
      </c>
      <c r="D241" s="178" t="s">
        <v>38</v>
      </c>
      <c r="E241" s="179" t="s">
        <v>135</v>
      </c>
      <c r="F241" s="60">
        <v>102000</v>
      </c>
      <c r="G241" s="178" t="s">
        <v>111</v>
      </c>
      <c r="H241" s="178" t="s">
        <v>47</v>
      </c>
      <c r="I241" s="180">
        <v>44606</v>
      </c>
      <c r="J241" s="180" t="s">
        <v>66</v>
      </c>
      <c r="K241" s="180">
        <v>45323</v>
      </c>
      <c r="L241" s="181">
        <v>0</v>
      </c>
      <c r="M241" s="181">
        <v>0</v>
      </c>
      <c r="N241" s="181">
        <v>0</v>
      </c>
      <c r="O241" s="181">
        <v>0</v>
      </c>
      <c r="P241" s="181">
        <v>0</v>
      </c>
      <c r="Q241" s="181">
        <v>0</v>
      </c>
      <c r="R241" s="181">
        <v>0</v>
      </c>
      <c r="S241" s="181">
        <v>0</v>
      </c>
      <c r="T241" s="181">
        <v>0</v>
      </c>
      <c r="U241" s="181">
        <v>0</v>
      </c>
      <c r="V241" s="181">
        <v>31</v>
      </c>
      <c r="W241" s="181">
        <v>30</v>
      </c>
      <c r="X241" s="181">
        <v>0</v>
      </c>
      <c r="Y241" s="181">
        <v>0</v>
      </c>
      <c r="Z241" s="181">
        <v>0</v>
      </c>
      <c r="AA241" s="181">
        <v>0</v>
      </c>
      <c r="AB241" s="181">
        <v>0</v>
      </c>
      <c r="AC241" s="181">
        <v>0</v>
      </c>
      <c r="AD241" s="181">
        <v>0</v>
      </c>
      <c r="AE241" s="181">
        <v>0</v>
      </c>
      <c r="AF241" s="181">
        <v>0</v>
      </c>
      <c r="AG241" s="181">
        <v>0</v>
      </c>
      <c r="AH241" s="181">
        <f t="shared" si="6"/>
        <v>61</v>
      </c>
      <c r="AI241" s="201">
        <v>0</v>
      </c>
      <c r="AJ241" s="201">
        <v>0</v>
      </c>
      <c r="AK241" s="201">
        <v>0</v>
      </c>
      <c r="AL241" s="201">
        <v>0</v>
      </c>
      <c r="AM241" s="201">
        <v>0</v>
      </c>
      <c r="AN241" s="201">
        <v>0</v>
      </c>
      <c r="AO241" s="201">
        <v>0</v>
      </c>
      <c r="AP241" s="201">
        <v>0</v>
      </c>
      <c r="AQ241" s="201">
        <v>0</v>
      </c>
      <c r="AR241" s="201">
        <v>0</v>
      </c>
      <c r="AS241" s="201">
        <v>31</v>
      </c>
      <c r="AT241" s="201">
        <v>30</v>
      </c>
      <c r="AU241" s="201">
        <v>0</v>
      </c>
      <c r="AV241" s="201">
        <v>0</v>
      </c>
      <c r="AW241" s="201">
        <v>0</v>
      </c>
      <c r="AX241" s="201">
        <v>0</v>
      </c>
      <c r="AY241" s="201">
        <v>0</v>
      </c>
      <c r="AZ241" s="201">
        <v>0</v>
      </c>
      <c r="BA241" s="201">
        <v>0</v>
      </c>
      <c r="BB241" s="201">
        <v>0</v>
      </c>
      <c r="BC241" s="201">
        <v>0</v>
      </c>
      <c r="BD241" s="201">
        <v>0</v>
      </c>
      <c r="BE241" s="33">
        <f t="shared" si="7"/>
        <v>61</v>
      </c>
    </row>
    <row r="242" spans="1:57" x14ac:dyDescent="0.2">
      <c r="A242" s="178" t="s">
        <v>1029</v>
      </c>
      <c r="B242" s="178" t="s">
        <v>1030</v>
      </c>
      <c r="C242" s="178" t="s">
        <v>37</v>
      </c>
      <c r="D242" s="178" t="s">
        <v>38</v>
      </c>
      <c r="E242" s="179" t="s">
        <v>73</v>
      </c>
      <c r="F242" s="60">
        <v>1729000</v>
      </c>
      <c r="G242" s="178" t="s">
        <v>74</v>
      </c>
      <c r="H242" s="178" t="s">
        <v>47</v>
      </c>
      <c r="I242" s="180">
        <v>45216</v>
      </c>
      <c r="J242" s="180" t="s">
        <v>66</v>
      </c>
      <c r="K242" s="180">
        <v>45771</v>
      </c>
      <c r="L242" s="181">
        <v>100</v>
      </c>
      <c r="M242" s="181">
        <v>0</v>
      </c>
      <c r="N242" s="181">
        <v>0</v>
      </c>
      <c r="O242" s="181">
        <v>0</v>
      </c>
      <c r="P242" s="181">
        <v>0</v>
      </c>
      <c r="Q242" s="181">
        <v>0</v>
      </c>
      <c r="R242" s="181">
        <v>0</v>
      </c>
      <c r="S242" s="181">
        <v>0</v>
      </c>
      <c r="T242" s="181">
        <v>0</v>
      </c>
      <c r="U242" s="181">
        <v>20</v>
      </c>
      <c r="V242" s="181">
        <v>0</v>
      </c>
      <c r="W242" s="181">
        <v>10</v>
      </c>
      <c r="X242" s="181" t="s">
        <v>66</v>
      </c>
      <c r="Y242" s="181">
        <v>0</v>
      </c>
      <c r="Z242" s="181">
        <v>0</v>
      </c>
      <c r="AA242" s="181">
        <v>100</v>
      </c>
      <c r="AB242" s="181">
        <v>0</v>
      </c>
      <c r="AC242" s="181">
        <v>30</v>
      </c>
      <c r="AD242" s="181">
        <v>0</v>
      </c>
      <c r="AE242" s="181">
        <v>0</v>
      </c>
      <c r="AF242" s="181">
        <v>0</v>
      </c>
      <c r="AG242" s="181">
        <v>0</v>
      </c>
      <c r="AH242" s="181">
        <f t="shared" si="6"/>
        <v>260</v>
      </c>
      <c r="AI242" s="201">
        <v>100</v>
      </c>
      <c r="AJ242" s="201">
        <v>0</v>
      </c>
      <c r="AK242" s="201">
        <v>0</v>
      </c>
      <c r="AL242" s="201">
        <v>0</v>
      </c>
      <c r="AM242" s="201">
        <v>0</v>
      </c>
      <c r="AN242" s="201">
        <v>0</v>
      </c>
      <c r="AO242" s="201">
        <v>0</v>
      </c>
      <c r="AP242" s="201">
        <v>0</v>
      </c>
      <c r="AQ242" s="201">
        <v>0</v>
      </c>
      <c r="AR242" s="201">
        <v>20</v>
      </c>
      <c r="AS242" s="201">
        <v>0</v>
      </c>
      <c r="AT242" s="201">
        <v>10</v>
      </c>
      <c r="AU242" s="201" t="s">
        <v>66</v>
      </c>
      <c r="AV242" s="201">
        <v>0</v>
      </c>
      <c r="AW242" s="201">
        <v>0</v>
      </c>
      <c r="AX242" s="201">
        <v>100</v>
      </c>
      <c r="AY242" s="201">
        <v>0</v>
      </c>
      <c r="AZ242" s="201">
        <v>30</v>
      </c>
      <c r="BA242" s="201">
        <v>0</v>
      </c>
      <c r="BB242" s="201">
        <v>0</v>
      </c>
      <c r="BC242" s="201">
        <v>0</v>
      </c>
      <c r="BD242" s="201">
        <v>0</v>
      </c>
      <c r="BE242" s="33">
        <f t="shared" si="7"/>
        <v>260</v>
      </c>
    </row>
    <row r="243" spans="1:57" s="15" customFormat="1" hidden="1" x14ac:dyDescent="0.2">
      <c r="A243" s="16" t="s">
        <v>1031</v>
      </c>
      <c r="B243" s="16" t="s">
        <v>1032</v>
      </c>
      <c r="C243" s="16" t="s">
        <v>37</v>
      </c>
      <c r="D243" s="16" t="s">
        <v>38</v>
      </c>
      <c r="E243" s="17" t="s">
        <v>54</v>
      </c>
      <c r="F243" s="18">
        <v>1363000</v>
      </c>
      <c r="G243" s="16" t="s">
        <v>55</v>
      </c>
      <c r="H243" s="16" t="s">
        <v>47</v>
      </c>
      <c r="I243" s="19" t="s">
        <v>66</v>
      </c>
      <c r="J243" s="19" t="s">
        <v>66</v>
      </c>
      <c r="K243" s="19">
        <v>45385</v>
      </c>
      <c r="L243" s="20" t="s">
        <v>66</v>
      </c>
      <c r="M243" s="20">
        <v>0</v>
      </c>
      <c r="N243" s="20">
        <v>0</v>
      </c>
      <c r="O243" s="20">
        <v>0</v>
      </c>
      <c r="P243" s="20">
        <v>0</v>
      </c>
      <c r="Q243" s="20">
        <v>0</v>
      </c>
      <c r="R243" s="20">
        <v>0</v>
      </c>
      <c r="S243" s="20">
        <v>0</v>
      </c>
      <c r="T243" s="20">
        <v>0</v>
      </c>
      <c r="U243" s="20">
        <v>0</v>
      </c>
      <c r="V243" s="20">
        <v>188</v>
      </c>
      <c r="W243" s="20">
        <v>15</v>
      </c>
      <c r="X243" s="20">
        <v>0</v>
      </c>
      <c r="Y243" s="20">
        <v>0</v>
      </c>
      <c r="Z243" s="20">
        <v>0</v>
      </c>
      <c r="AA243" s="20">
        <v>34</v>
      </c>
      <c r="AB243" s="20">
        <v>0</v>
      </c>
      <c r="AC243" s="20" t="s">
        <v>66</v>
      </c>
      <c r="AD243" s="20">
        <v>0</v>
      </c>
      <c r="AE243" s="20">
        <v>0</v>
      </c>
      <c r="AF243" s="20">
        <v>0</v>
      </c>
      <c r="AG243" s="20">
        <v>0</v>
      </c>
      <c r="AH243" s="20">
        <f t="shared" si="6"/>
        <v>237</v>
      </c>
      <c r="AI243" s="29" t="s">
        <v>66</v>
      </c>
      <c r="AJ243" s="29">
        <v>0</v>
      </c>
      <c r="AK243" s="29">
        <v>0</v>
      </c>
      <c r="AL243" s="29">
        <v>0</v>
      </c>
      <c r="AM243" s="29">
        <v>0</v>
      </c>
      <c r="AN243" s="29">
        <v>0</v>
      </c>
      <c r="AO243" s="29">
        <v>0</v>
      </c>
      <c r="AP243" s="29">
        <v>0</v>
      </c>
      <c r="AQ243" s="29">
        <v>0</v>
      </c>
      <c r="AR243" s="29">
        <v>0</v>
      </c>
      <c r="AS243" s="29">
        <v>188</v>
      </c>
      <c r="AT243" s="29">
        <v>15</v>
      </c>
      <c r="AU243" s="29">
        <v>0</v>
      </c>
      <c r="AV243" s="29">
        <v>0</v>
      </c>
      <c r="AW243" s="29">
        <v>0</v>
      </c>
      <c r="AX243" s="29">
        <v>34</v>
      </c>
      <c r="AY243" s="29">
        <v>0</v>
      </c>
      <c r="AZ243" s="29" t="s">
        <v>66</v>
      </c>
      <c r="BA243" s="29">
        <v>0</v>
      </c>
      <c r="BB243" s="29">
        <v>0</v>
      </c>
      <c r="BC243" s="29">
        <v>0</v>
      </c>
      <c r="BD243" s="29">
        <v>0</v>
      </c>
      <c r="BE243" s="33">
        <f t="shared" si="7"/>
        <v>237</v>
      </c>
    </row>
    <row r="244" spans="1:57" hidden="1" x14ac:dyDescent="0.2">
      <c r="A244" s="178" t="s">
        <v>1041</v>
      </c>
      <c r="B244" s="178" t="s">
        <v>1042</v>
      </c>
      <c r="C244" s="178" t="s">
        <v>37</v>
      </c>
      <c r="D244" s="178" t="s">
        <v>38</v>
      </c>
      <c r="E244" s="179" t="s">
        <v>51</v>
      </c>
      <c r="F244" s="60">
        <v>0</v>
      </c>
      <c r="G244" s="178" t="s">
        <v>83</v>
      </c>
      <c r="H244" s="178" t="s">
        <v>75</v>
      </c>
      <c r="I244" s="180" t="s">
        <v>66</v>
      </c>
      <c r="J244" s="180">
        <v>35870</v>
      </c>
      <c r="K244" s="180">
        <v>38727</v>
      </c>
      <c r="L244" s="181">
        <v>0</v>
      </c>
      <c r="M244" s="181">
        <v>0</v>
      </c>
      <c r="N244" s="181">
        <v>0</v>
      </c>
      <c r="O244" s="181">
        <v>0</v>
      </c>
      <c r="P244" s="181">
        <v>0</v>
      </c>
      <c r="Q244" s="181">
        <v>0</v>
      </c>
      <c r="R244" s="181">
        <v>0</v>
      </c>
      <c r="S244" s="181">
        <v>0</v>
      </c>
      <c r="T244" s="181">
        <v>0</v>
      </c>
      <c r="U244" s="181">
        <v>0</v>
      </c>
      <c r="V244" s="181">
        <v>0</v>
      </c>
      <c r="W244" s="181">
        <v>0</v>
      </c>
      <c r="X244" s="181">
        <v>0</v>
      </c>
      <c r="Y244" s="181">
        <v>0</v>
      </c>
      <c r="Z244" s="181">
        <v>0</v>
      </c>
      <c r="AA244" s="181">
        <v>0</v>
      </c>
      <c r="AB244" s="181">
        <v>80</v>
      </c>
      <c r="AC244" s="181">
        <v>0</v>
      </c>
      <c r="AD244" s="181">
        <v>0</v>
      </c>
      <c r="AE244" s="181">
        <v>0</v>
      </c>
      <c r="AF244" s="181">
        <v>0</v>
      </c>
      <c r="AG244" s="181">
        <v>0</v>
      </c>
      <c r="AH244" s="181">
        <f t="shared" si="6"/>
        <v>80</v>
      </c>
      <c r="AI244" s="201">
        <v>0</v>
      </c>
      <c r="AJ244" s="201">
        <v>0</v>
      </c>
      <c r="AK244" s="201">
        <v>0</v>
      </c>
      <c r="AL244" s="201">
        <v>0</v>
      </c>
      <c r="AM244" s="201">
        <v>0</v>
      </c>
      <c r="AN244" s="201">
        <v>0</v>
      </c>
      <c r="AO244" s="201">
        <v>0</v>
      </c>
      <c r="AP244" s="201">
        <v>0</v>
      </c>
      <c r="AQ244" s="201">
        <v>0</v>
      </c>
      <c r="AR244" s="201">
        <v>0</v>
      </c>
      <c r="AS244" s="201">
        <v>0</v>
      </c>
      <c r="AT244" s="201">
        <v>0</v>
      </c>
      <c r="AU244" s="201">
        <v>0</v>
      </c>
      <c r="AV244" s="201">
        <v>0</v>
      </c>
      <c r="AW244" s="201">
        <v>0</v>
      </c>
      <c r="AX244" s="201">
        <v>0</v>
      </c>
      <c r="AY244" s="201">
        <v>80</v>
      </c>
      <c r="AZ244" s="201">
        <v>0</v>
      </c>
      <c r="BA244" s="201">
        <v>0</v>
      </c>
      <c r="BB244" s="201">
        <v>0</v>
      </c>
      <c r="BC244" s="201">
        <v>0</v>
      </c>
      <c r="BD244" s="201">
        <v>0</v>
      </c>
      <c r="BE244" s="33">
        <f t="shared" si="7"/>
        <v>80</v>
      </c>
    </row>
    <row r="245" spans="1:57" s="9" customFormat="1" ht="13.5" hidden="1" thickBot="1" x14ac:dyDescent="0.25">
      <c r="A245" s="183" t="s">
        <v>1043</v>
      </c>
      <c r="B245" s="183" t="s">
        <v>1044</v>
      </c>
      <c r="C245" s="183" t="s">
        <v>37</v>
      </c>
      <c r="D245" s="183" t="s">
        <v>38</v>
      </c>
      <c r="E245" s="184" t="s">
        <v>65</v>
      </c>
      <c r="F245" s="185">
        <v>4680000</v>
      </c>
      <c r="G245" s="183" t="s">
        <v>62</v>
      </c>
      <c r="H245" s="183" t="s">
        <v>75</v>
      </c>
      <c r="I245" s="186">
        <v>38894</v>
      </c>
      <c r="J245" s="186">
        <v>39036</v>
      </c>
      <c r="K245" s="186">
        <v>39765</v>
      </c>
      <c r="L245" s="187">
        <v>0</v>
      </c>
      <c r="M245" s="187">
        <v>0</v>
      </c>
      <c r="N245" s="187">
        <v>0</v>
      </c>
      <c r="O245" s="187">
        <v>0</v>
      </c>
      <c r="P245" s="187">
        <v>0</v>
      </c>
      <c r="Q245" s="187">
        <v>0</v>
      </c>
      <c r="R245" s="187">
        <v>0</v>
      </c>
      <c r="S245" s="187">
        <v>0</v>
      </c>
      <c r="T245" s="187">
        <v>0</v>
      </c>
      <c r="U245" s="187">
        <v>0</v>
      </c>
      <c r="V245" s="187">
        <v>0</v>
      </c>
      <c r="W245" s="187">
        <v>0</v>
      </c>
      <c r="X245" s="187">
        <v>0</v>
      </c>
      <c r="Y245" s="187">
        <v>0</v>
      </c>
      <c r="Z245" s="187">
        <v>0</v>
      </c>
      <c r="AA245" s="187">
        <v>0</v>
      </c>
      <c r="AB245" s="187">
        <v>3000</v>
      </c>
      <c r="AC245" s="187">
        <v>0</v>
      </c>
      <c r="AD245" s="187">
        <v>0</v>
      </c>
      <c r="AE245" s="187">
        <v>0</v>
      </c>
      <c r="AF245" s="187">
        <v>0</v>
      </c>
      <c r="AG245" s="187">
        <v>0</v>
      </c>
      <c r="AH245" s="187">
        <f t="shared" si="6"/>
        <v>3000</v>
      </c>
      <c r="AI245" s="202">
        <v>0</v>
      </c>
      <c r="AJ245" s="202">
        <v>0</v>
      </c>
      <c r="AK245" s="202">
        <v>0</v>
      </c>
      <c r="AL245" s="202">
        <v>0</v>
      </c>
      <c r="AM245" s="202">
        <v>0</v>
      </c>
      <c r="AN245" s="202">
        <v>0</v>
      </c>
      <c r="AO245" s="202">
        <v>0</v>
      </c>
      <c r="AP245" s="202">
        <v>0</v>
      </c>
      <c r="AQ245" s="202">
        <v>0</v>
      </c>
      <c r="AR245" s="202">
        <v>0</v>
      </c>
      <c r="AS245" s="202">
        <v>0</v>
      </c>
      <c r="AT245" s="202">
        <v>0</v>
      </c>
      <c r="AU245" s="202">
        <v>0</v>
      </c>
      <c r="AV245" s="202">
        <v>0</v>
      </c>
      <c r="AW245" s="202">
        <v>0</v>
      </c>
      <c r="AX245" s="202">
        <v>0</v>
      </c>
      <c r="AY245" s="202">
        <v>3000</v>
      </c>
      <c r="AZ245" s="202">
        <v>0</v>
      </c>
      <c r="BA245" s="202">
        <v>0</v>
      </c>
      <c r="BB245" s="202">
        <v>0</v>
      </c>
      <c r="BC245" s="202">
        <v>0</v>
      </c>
      <c r="BD245" s="202">
        <v>0</v>
      </c>
      <c r="BE245" s="33">
        <f t="shared" si="7"/>
        <v>3000</v>
      </c>
    </row>
    <row r="246" spans="1:57" s="9" customFormat="1" ht="26.25" hidden="1" thickBot="1" x14ac:dyDescent="0.25">
      <c r="A246" s="183" t="s">
        <v>1045</v>
      </c>
      <c r="B246" s="183" t="s">
        <v>1046</v>
      </c>
      <c r="C246" s="183" t="s">
        <v>37</v>
      </c>
      <c r="D246" s="183" t="s">
        <v>38</v>
      </c>
      <c r="E246" s="184" t="s">
        <v>60</v>
      </c>
      <c r="F246" s="185">
        <v>10400000</v>
      </c>
      <c r="G246" s="183" t="s">
        <v>61</v>
      </c>
      <c r="H246" s="183" t="s">
        <v>47</v>
      </c>
      <c r="I246" s="186">
        <v>38856</v>
      </c>
      <c r="J246" s="186">
        <v>39388</v>
      </c>
      <c r="K246" s="186">
        <v>40092</v>
      </c>
      <c r="L246" s="187">
        <v>0</v>
      </c>
      <c r="M246" s="187">
        <v>0</v>
      </c>
      <c r="N246" s="187">
        <v>0</v>
      </c>
      <c r="O246" s="187">
        <v>0</v>
      </c>
      <c r="P246" s="187">
        <v>0</v>
      </c>
      <c r="Q246" s="187">
        <v>0</v>
      </c>
      <c r="R246" s="187">
        <v>0</v>
      </c>
      <c r="S246" s="187">
        <v>0</v>
      </c>
      <c r="T246" s="187">
        <v>0</v>
      </c>
      <c r="U246" s="187">
        <v>0</v>
      </c>
      <c r="V246" s="187">
        <v>0</v>
      </c>
      <c r="W246" s="187">
        <v>0</v>
      </c>
      <c r="X246" s="187">
        <v>584</v>
      </c>
      <c r="Y246" s="187">
        <v>0</v>
      </c>
      <c r="Z246" s="187">
        <v>0</v>
      </c>
      <c r="AA246" s="187">
        <v>0</v>
      </c>
      <c r="AB246" s="187">
        <v>0</v>
      </c>
      <c r="AC246" s="187">
        <v>0</v>
      </c>
      <c r="AD246" s="187">
        <v>0</v>
      </c>
      <c r="AE246" s="187">
        <v>0</v>
      </c>
      <c r="AF246" s="187">
        <v>0</v>
      </c>
      <c r="AG246" s="187">
        <v>0</v>
      </c>
      <c r="AH246" s="187">
        <f t="shared" si="6"/>
        <v>584</v>
      </c>
      <c r="AI246" s="202">
        <v>0</v>
      </c>
      <c r="AJ246" s="202">
        <v>0</v>
      </c>
      <c r="AK246" s="202">
        <v>0</v>
      </c>
      <c r="AL246" s="202">
        <v>0</v>
      </c>
      <c r="AM246" s="202">
        <v>0</v>
      </c>
      <c r="AN246" s="202">
        <v>0</v>
      </c>
      <c r="AO246" s="202">
        <v>0</v>
      </c>
      <c r="AP246" s="202">
        <v>0</v>
      </c>
      <c r="AQ246" s="202">
        <v>0</v>
      </c>
      <c r="AR246" s="202">
        <v>0</v>
      </c>
      <c r="AS246" s="202">
        <v>0</v>
      </c>
      <c r="AT246" s="202">
        <v>0</v>
      </c>
      <c r="AU246" s="202">
        <v>584</v>
      </c>
      <c r="AV246" s="202">
        <v>0</v>
      </c>
      <c r="AW246" s="202">
        <v>0</v>
      </c>
      <c r="AX246" s="202">
        <v>0</v>
      </c>
      <c r="AY246" s="202">
        <v>0</v>
      </c>
      <c r="AZ246" s="202">
        <v>0</v>
      </c>
      <c r="BA246" s="202">
        <v>0</v>
      </c>
      <c r="BB246" s="202">
        <v>0</v>
      </c>
      <c r="BC246" s="202">
        <v>0</v>
      </c>
      <c r="BD246" s="202">
        <v>0</v>
      </c>
      <c r="BE246" s="33">
        <f t="shared" si="7"/>
        <v>584</v>
      </c>
    </row>
    <row r="247" spans="1:57" hidden="1" x14ac:dyDescent="0.2">
      <c r="A247" s="178" t="s">
        <v>1047</v>
      </c>
      <c r="B247" s="178" t="s">
        <v>1048</v>
      </c>
      <c r="C247" s="178" t="s">
        <v>37</v>
      </c>
      <c r="D247" s="178" t="s">
        <v>38</v>
      </c>
      <c r="E247" s="179" t="s">
        <v>524</v>
      </c>
      <c r="F247" s="60">
        <v>22488000</v>
      </c>
      <c r="G247" s="178" t="s">
        <v>61</v>
      </c>
      <c r="H247" s="178" t="s">
        <v>75</v>
      </c>
      <c r="I247" s="180">
        <v>39731</v>
      </c>
      <c r="J247" s="180">
        <v>41590</v>
      </c>
      <c r="K247" s="180">
        <v>44130</v>
      </c>
      <c r="L247" s="181">
        <v>0</v>
      </c>
      <c r="M247" s="181">
        <v>0</v>
      </c>
      <c r="N247" s="181">
        <v>0</v>
      </c>
      <c r="O247" s="181">
        <v>0</v>
      </c>
      <c r="P247" s="181">
        <v>0</v>
      </c>
      <c r="Q247" s="181">
        <v>0</v>
      </c>
      <c r="R247" s="181">
        <v>0</v>
      </c>
      <c r="S247" s="181">
        <v>0</v>
      </c>
      <c r="T247" s="181">
        <v>0</v>
      </c>
      <c r="U247" s="181">
        <v>0</v>
      </c>
      <c r="V247" s="181">
        <v>0</v>
      </c>
      <c r="W247" s="181">
        <v>0</v>
      </c>
      <c r="X247" s="181">
        <v>4526</v>
      </c>
      <c r="Y247" s="181">
        <v>0</v>
      </c>
      <c r="Z247" s="181">
        <v>0</v>
      </c>
      <c r="AA247" s="181">
        <v>649</v>
      </c>
      <c r="AB247" s="181">
        <v>2500</v>
      </c>
      <c r="AC247" s="181">
        <v>0</v>
      </c>
      <c r="AD247" s="181">
        <v>0</v>
      </c>
      <c r="AE247" s="181">
        <v>0</v>
      </c>
      <c r="AF247" s="181">
        <v>0</v>
      </c>
      <c r="AG247" s="181">
        <v>0</v>
      </c>
      <c r="AH247" s="181">
        <f t="shared" si="6"/>
        <v>7675</v>
      </c>
      <c r="AI247" s="201">
        <v>0</v>
      </c>
      <c r="AJ247" s="201">
        <v>0</v>
      </c>
      <c r="AK247" s="201">
        <v>0</v>
      </c>
      <c r="AL247" s="201">
        <v>0</v>
      </c>
      <c r="AM247" s="201">
        <v>0</v>
      </c>
      <c r="AN247" s="201">
        <v>0</v>
      </c>
      <c r="AO247" s="201">
        <v>0</v>
      </c>
      <c r="AP247" s="201">
        <v>0</v>
      </c>
      <c r="AQ247" s="201">
        <v>0</v>
      </c>
      <c r="AR247" s="201">
        <v>0</v>
      </c>
      <c r="AS247" s="201">
        <v>0</v>
      </c>
      <c r="AT247" s="201">
        <v>0</v>
      </c>
      <c r="AU247" s="201">
        <v>4526</v>
      </c>
      <c r="AV247" s="201">
        <v>0</v>
      </c>
      <c r="AW247" s="201">
        <v>0</v>
      </c>
      <c r="AX247" s="201">
        <v>649</v>
      </c>
      <c r="AY247" s="201">
        <v>2500</v>
      </c>
      <c r="AZ247" s="201">
        <v>0</v>
      </c>
      <c r="BA247" s="201">
        <v>0</v>
      </c>
      <c r="BB247" s="201">
        <v>0</v>
      </c>
      <c r="BC247" s="201">
        <v>0</v>
      </c>
      <c r="BD247" s="201">
        <v>0</v>
      </c>
      <c r="BE247" s="33">
        <f t="shared" si="7"/>
        <v>7675</v>
      </c>
    </row>
    <row r="248" spans="1:57" s="9" customFormat="1" ht="13.5" hidden="1" thickBot="1" x14ac:dyDescent="0.25">
      <c r="A248" s="183" t="s">
        <v>1049</v>
      </c>
      <c r="B248" s="183" t="s">
        <v>1050</v>
      </c>
      <c r="C248" s="183" t="s">
        <v>37</v>
      </c>
      <c r="D248" s="183" t="s">
        <v>38</v>
      </c>
      <c r="E248" s="184" t="s">
        <v>252</v>
      </c>
      <c r="F248" s="185">
        <v>381000</v>
      </c>
      <c r="G248" s="183" t="s">
        <v>253</v>
      </c>
      <c r="H248" s="183" t="s">
        <v>47</v>
      </c>
      <c r="I248" s="186">
        <v>39993</v>
      </c>
      <c r="J248" s="186">
        <v>40000</v>
      </c>
      <c r="K248" s="186">
        <v>43762</v>
      </c>
      <c r="L248" s="187">
        <v>0</v>
      </c>
      <c r="M248" s="187">
        <v>0</v>
      </c>
      <c r="N248" s="187">
        <v>0</v>
      </c>
      <c r="O248" s="187">
        <v>0</v>
      </c>
      <c r="P248" s="187">
        <v>0</v>
      </c>
      <c r="Q248" s="187">
        <v>0</v>
      </c>
      <c r="R248" s="187">
        <v>0</v>
      </c>
      <c r="S248" s="187">
        <v>0</v>
      </c>
      <c r="T248" s="187">
        <v>0</v>
      </c>
      <c r="U248" s="187">
        <v>0</v>
      </c>
      <c r="V248" s="187">
        <v>0</v>
      </c>
      <c r="W248" s="187">
        <v>0</v>
      </c>
      <c r="X248" s="187">
        <v>0</v>
      </c>
      <c r="Y248" s="187">
        <v>0</v>
      </c>
      <c r="Z248" s="187">
        <v>0</v>
      </c>
      <c r="AA248" s="187">
        <v>13</v>
      </c>
      <c r="AB248" s="187">
        <v>0</v>
      </c>
      <c r="AC248" s="187">
        <v>0</v>
      </c>
      <c r="AD248" s="187">
        <v>0</v>
      </c>
      <c r="AE248" s="187">
        <v>0</v>
      </c>
      <c r="AF248" s="187">
        <v>0</v>
      </c>
      <c r="AG248" s="187">
        <v>0</v>
      </c>
      <c r="AH248" s="187">
        <f t="shared" si="6"/>
        <v>13</v>
      </c>
      <c r="AI248" s="202">
        <v>0</v>
      </c>
      <c r="AJ248" s="202">
        <v>0</v>
      </c>
      <c r="AK248" s="202">
        <v>0</v>
      </c>
      <c r="AL248" s="202">
        <v>0</v>
      </c>
      <c r="AM248" s="202">
        <v>0</v>
      </c>
      <c r="AN248" s="202">
        <v>0</v>
      </c>
      <c r="AO248" s="202">
        <v>0</v>
      </c>
      <c r="AP248" s="202">
        <v>0</v>
      </c>
      <c r="AQ248" s="202">
        <v>0</v>
      </c>
      <c r="AR248" s="202">
        <v>0</v>
      </c>
      <c r="AS248" s="202">
        <v>0</v>
      </c>
      <c r="AT248" s="202">
        <v>0</v>
      </c>
      <c r="AU248" s="202">
        <v>0</v>
      </c>
      <c r="AV248" s="202">
        <v>0</v>
      </c>
      <c r="AW248" s="202">
        <v>0</v>
      </c>
      <c r="AX248" s="202">
        <v>13</v>
      </c>
      <c r="AY248" s="202">
        <v>0</v>
      </c>
      <c r="AZ248" s="202">
        <v>0</v>
      </c>
      <c r="BA248" s="202">
        <v>0</v>
      </c>
      <c r="BB248" s="202">
        <v>0</v>
      </c>
      <c r="BC248" s="202">
        <v>0</v>
      </c>
      <c r="BD248" s="202">
        <v>0</v>
      </c>
      <c r="BE248" s="33">
        <f t="shared" si="7"/>
        <v>13</v>
      </c>
    </row>
    <row r="249" spans="1:57" s="9" customFormat="1" ht="13.5" hidden="1" thickBot="1" x14ac:dyDescent="0.25">
      <c r="A249" s="183" t="s">
        <v>1051</v>
      </c>
      <c r="B249" s="183" t="s">
        <v>1052</v>
      </c>
      <c r="C249" s="183" t="s">
        <v>37</v>
      </c>
      <c r="D249" s="183" t="s">
        <v>38</v>
      </c>
      <c r="E249" s="184" t="s">
        <v>524</v>
      </c>
      <c r="F249" s="185">
        <v>4400000</v>
      </c>
      <c r="G249" s="183" t="s">
        <v>61</v>
      </c>
      <c r="H249" s="183" t="s">
        <v>47</v>
      </c>
      <c r="I249" s="186">
        <v>38856</v>
      </c>
      <c r="J249" s="186">
        <v>40210</v>
      </c>
      <c r="K249" s="186">
        <v>40914</v>
      </c>
      <c r="L249" s="187">
        <v>0</v>
      </c>
      <c r="M249" s="187">
        <v>0</v>
      </c>
      <c r="N249" s="187">
        <v>0</v>
      </c>
      <c r="O249" s="187">
        <v>0</v>
      </c>
      <c r="P249" s="187">
        <v>0</v>
      </c>
      <c r="Q249" s="187">
        <v>0</v>
      </c>
      <c r="R249" s="187">
        <v>0</v>
      </c>
      <c r="S249" s="187">
        <v>0</v>
      </c>
      <c r="T249" s="187">
        <v>0</v>
      </c>
      <c r="U249" s="187">
        <v>0</v>
      </c>
      <c r="V249" s="187">
        <v>0</v>
      </c>
      <c r="W249" s="187">
        <v>0</v>
      </c>
      <c r="X249" s="187">
        <v>175</v>
      </c>
      <c r="Y249" s="187">
        <v>0</v>
      </c>
      <c r="Z249" s="187">
        <v>0</v>
      </c>
      <c r="AA249" s="187">
        <v>0</v>
      </c>
      <c r="AB249" s="187">
        <v>0</v>
      </c>
      <c r="AC249" s="187">
        <v>0</v>
      </c>
      <c r="AD249" s="187">
        <v>0</v>
      </c>
      <c r="AE249" s="187">
        <v>0</v>
      </c>
      <c r="AF249" s="187">
        <v>0</v>
      </c>
      <c r="AG249" s="187">
        <v>0</v>
      </c>
      <c r="AH249" s="187">
        <f t="shared" si="6"/>
        <v>175</v>
      </c>
      <c r="AI249" s="202">
        <v>0</v>
      </c>
      <c r="AJ249" s="202">
        <v>0</v>
      </c>
      <c r="AK249" s="202">
        <v>0</v>
      </c>
      <c r="AL249" s="202">
        <v>0</v>
      </c>
      <c r="AM249" s="202">
        <v>0</v>
      </c>
      <c r="AN249" s="202">
        <v>0</v>
      </c>
      <c r="AO249" s="202">
        <v>0</v>
      </c>
      <c r="AP249" s="202">
        <v>0</v>
      </c>
      <c r="AQ249" s="202">
        <v>0</v>
      </c>
      <c r="AR249" s="202">
        <v>0</v>
      </c>
      <c r="AS249" s="202">
        <v>0</v>
      </c>
      <c r="AT249" s="202">
        <v>0</v>
      </c>
      <c r="AU249" s="202">
        <v>175</v>
      </c>
      <c r="AV249" s="202">
        <v>0</v>
      </c>
      <c r="AW249" s="202">
        <v>0</v>
      </c>
      <c r="AX249" s="202">
        <v>0</v>
      </c>
      <c r="AY249" s="202">
        <v>0</v>
      </c>
      <c r="AZ249" s="202">
        <v>0</v>
      </c>
      <c r="BA249" s="202">
        <v>0</v>
      </c>
      <c r="BB249" s="202">
        <v>0</v>
      </c>
      <c r="BC249" s="202">
        <v>0</v>
      </c>
      <c r="BD249" s="202">
        <v>0</v>
      </c>
      <c r="BE249" s="33">
        <f t="shared" si="7"/>
        <v>175</v>
      </c>
    </row>
    <row r="250" spans="1:57" hidden="1" x14ac:dyDescent="0.2">
      <c r="A250" s="178" t="s">
        <v>1053</v>
      </c>
      <c r="B250" s="178" t="s">
        <v>1054</v>
      </c>
      <c r="C250" s="178" t="s">
        <v>37</v>
      </c>
      <c r="D250" s="178" t="s">
        <v>38</v>
      </c>
      <c r="E250" s="179" t="s">
        <v>73</v>
      </c>
      <c r="F250" s="60">
        <v>262000</v>
      </c>
      <c r="G250" s="178" t="s">
        <v>74</v>
      </c>
      <c r="H250" s="178" t="s">
        <v>47</v>
      </c>
      <c r="I250" s="180">
        <v>43762</v>
      </c>
      <c r="J250" s="180">
        <v>43901</v>
      </c>
      <c r="K250" s="180">
        <v>44397</v>
      </c>
      <c r="L250" s="181">
        <v>0</v>
      </c>
      <c r="M250" s="181">
        <v>0</v>
      </c>
      <c r="N250" s="181">
        <v>0</v>
      </c>
      <c r="O250" s="181">
        <v>0</v>
      </c>
      <c r="P250" s="181">
        <v>0</v>
      </c>
      <c r="Q250" s="181">
        <v>0</v>
      </c>
      <c r="R250" s="181">
        <v>0</v>
      </c>
      <c r="S250" s="181">
        <v>0</v>
      </c>
      <c r="T250" s="181">
        <v>0</v>
      </c>
      <c r="U250" s="181">
        <v>0</v>
      </c>
      <c r="V250" s="181">
        <v>0</v>
      </c>
      <c r="W250" s="181">
        <v>0</v>
      </c>
      <c r="X250" s="181">
        <v>0</v>
      </c>
      <c r="Y250" s="181">
        <v>0</v>
      </c>
      <c r="Z250" s="181">
        <v>0</v>
      </c>
      <c r="AA250" s="181">
        <v>6</v>
      </c>
      <c r="AB250" s="181">
        <v>0</v>
      </c>
      <c r="AC250" s="181">
        <v>0</v>
      </c>
      <c r="AD250" s="181">
        <v>0</v>
      </c>
      <c r="AE250" s="181">
        <v>0</v>
      </c>
      <c r="AF250" s="181">
        <v>0</v>
      </c>
      <c r="AG250" s="181">
        <v>0</v>
      </c>
      <c r="AH250" s="181">
        <f t="shared" si="6"/>
        <v>6</v>
      </c>
      <c r="AI250" s="201">
        <v>0</v>
      </c>
      <c r="AJ250" s="201">
        <v>0</v>
      </c>
      <c r="AK250" s="201">
        <v>0</v>
      </c>
      <c r="AL250" s="201">
        <v>0</v>
      </c>
      <c r="AM250" s="201">
        <v>0</v>
      </c>
      <c r="AN250" s="201">
        <v>0</v>
      </c>
      <c r="AO250" s="201">
        <v>0</v>
      </c>
      <c r="AP250" s="201">
        <v>0</v>
      </c>
      <c r="AQ250" s="201">
        <v>0</v>
      </c>
      <c r="AR250" s="201">
        <v>0</v>
      </c>
      <c r="AS250" s="201">
        <v>0</v>
      </c>
      <c r="AT250" s="201">
        <v>0</v>
      </c>
      <c r="AU250" s="201">
        <v>0</v>
      </c>
      <c r="AV250" s="201">
        <v>0</v>
      </c>
      <c r="AW250" s="201">
        <v>0</v>
      </c>
      <c r="AX250" s="201">
        <v>6</v>
      </c>
      <c r="AY250" s="201">
        <v>0</v>
      </c>
      <c r="AZ250" s="201">
        <v>0</v>
      </c>
      <c r="BA250" s="201">
        <v>0</v>
      </c>
      <c r="BB250" s="201">
        <v>0</v>
      </c>
      <c r="BC250" s="201">
        <v>0</v>
      </c>
      <c r="BD250" s="201">
        <v>0</v>
      </c>
      <c r="BE250" s="33">
        <f t="shared" si="7"/>
        <v>6</v>
      </c>
    </row>
    <row r="251" spans="1:57" s="9" customFormat="1" ht="13.5" hidden="1" thickBot="1" x14ac:dyDescent="0.25">
      <c r="A251" s="183" t="s">
        <v>1055</v>
      </c>
      <c r="B251" s="183" t="s">
        <v>1056</v>
      </c>
      <c r="C251" s="183" t="s">
        <v>37</v>
      </c>
      <c r="D251" s="183" t="s">
        <v>38</v>
      </c>
      <c r="E251" s="184" t="s">
        <v>524</v>
      </c>
      <c r="F251" s="185">
        <v>11000000</v>
      </c>
      <c r="G251" s="183" t="s">
        <v>93</v>
      </c>
      <c r="H251" s="183" t="s">
        <v>47</v>
      </c>
      <c r="I251" s="186">
        <v>38856</v>
      </c>
      <c r="J251" s="186">
        <v>41387</v>
      </c>
      <c r="K251" s="186">
        <v>42286</v>
      </c>
      <c r="L251" s="187">
        <v>5</v>
      </c>
      <c r="M251" s="187">
        <v>0</v>
      </c>
      <c r="N251" s="187">
        <v>0</v>
      </c>
      <c r="O251" s="187">
        <v>0</v>
      </c>
      <c r="P251" s="187">
        <v>0</v>
      </c>
      <c r="Q251" s="187">
        <v>0</v>
      </c>
      <c r="R251" s="187">
        <v>0</v>
      </c>
      <c r="S251" s="187">
        <v>0</v>
      </c>
      <c r="T251" s="187">
        <v>0</v>
      </c>
      <c r="U251" s="187">
        <v>0</v>
      </c>
      <c r="V251" s="187">
        <v>0</v>
      </c>
      <c r="W251" s="187">
        <v>0</v>
      </c>
      <c r="X251" s="187">
        <v>177</v>
      </c>
      <c r="Y251" s="187">
        <v>0</v>
      </c>
      <c r="Z251" s="187">
        <v>0</v>
      </c>
      <c r="AA251" s="187">
        <v>0</v>
      </c>
      <c r="AB251" s="187">
        <v>0</v>
      </c>
      <c r="AC251" s="187">
        <v>0</v>
      </c>
      <c r="AD251" s="187">
        <v>0</v>
      </c>
      <c r="AE251" s="187">
        <v>0</v>
      </c>
      <c r="AF251" s="187">
        <v>0</v>
      </c>
      <c r="AG251" s="187">
        <v>0</v>
      </c>
      <c r="AH251" s="187">
        <f t="shared" si="6"/>
        <v>182</v>
      </c>
      <c r="AI251" s="202">
        <v>5</v>
      </c>
      <c r="AJ251" s="202">
        <v>0</v>
      </c>
      <c r="AK251" s="202">
        <v>0</v>
      </c>
      <c r="AL251" s="202">
        <v>0</v>
      </c>
      <c r="AM251" s="202">
        <v>0</v>
      </c>
      <c r="AN251" s="202">
        <v>0</v>
      </c>
      <c r="AO251" s="202">
        <v>0</v>
      </c>
      <c r="AP251" s="202">
        <v>0</v>
      </c>
      <c r="AQ251" s="202">
        <v>0</v>
      </c>
      <c r="AR251" s="202">
        <v>0</v>
      </c>
      <c r="AS251" s="202">
        <v>0</v>
      </c>
      <c r="AT251" s="202">
        <v>0</v>
      </c>
      <c r="AU251" s="202">
        <v>177</v>
      </c>
      <c r="AV251" s="202">
        <v>0</v>
      </c>
      <c r="AW251" s="202">
        <v>0</v>
      </c>
      <c r="AX251" s="202">
        <v>0</v>
      </c>
      <c r="AY251" s="202">
        <v>0</v>
      </c>
      <c r="AZ251" s="202">
        <v>0</v>
      </c>
      <c r="BA251" s="202">
        <v>0</v>
      </c>
      <c r="BB251" s="202">
        <v>0</v>
      </c>
      <c r="BC251" s="202">
        <v>0</v>
      </c>
      <c r="BD251" s="202">
        <v>0</v>
      </c>
      <c r="BE251" s="33">
        <f t="shared" si="7"/>
        <v>182</v>
      </c>
    </row>
    <row r="252" spans="1:57" hidden="1" x14ac:dyDescent="0.2">
      <c r="A252" s="178" t="s">
        <v>1057</v>
      </c>
      <c r="B252" s="178" t="s">
        <v>1058</v>
      </c>
      <c r="C252" s="178" t="s">
        <v>37</v>
      </c>
      <c r="D252" s="178" t="s">
        <v>38</v>
      </c>
      <c r="E252" s="179" t="s">
        <v>69</v>
      </c>
      <c r="F252" s="60">
        <v>356000</v>
      </c>
      <c r="G252" s="178" t="s">
        <v>70</v>
      </c>
      <c r="H252" s="178" t="s">
        <v>47</v>
      </c>
      <c r="I252" s="180">
        <v>42716</v>
      </c>
      <c r="J252" s="180">
        <v>43164</v>
      </c>
      <c r="K252" s="180">
        <v>43194</v>
      </c>
      <c r="L252" s="181">
        <v>0</v>
      </c>
      <c r="M252" s="181">
        <v>0</v>
      </c>
      <c r="N252" s="181">
        <v>0</v>
      </c>
      <c r="O252" s="181">
        <v>0</v>
      </c>
      <c r="P252" s="181">
        <v>0</v>
      </c>
      <c r="Q252" s="181">
        <v>0</v>
      </c>
      <c r="R252" s="181">
        <v>0</v>
      </c>
      <c r="S252" s="181">
        <v>0</v>
      </c>
      <c r="T252" s="181">
        <v>0</v>
      </c>
      <c r="U252" s="181">
        <v>0</v>
      </c>
      <c r="V252" s="181">
        <v>0</v>
      </c>
      <c r="W252" s="181">
        <v>0</v>
      </c>
      <c r="X252" s="181">
        <v>0</v>
      </c>
      <c r="Y252" s="181">
        <v>0</v>
      </c>
      <c r="Z252" s="181">
        <v>0</v>
      </c>
      <c r="AA252" s="181">
        <v>12</v>
      </c>
      <c r="AB252" s="181">
        <v>0</v>
      </c>
      <c r="AC252" s="181">
        <v>0</v>
      </c>
      <c r="AD252" s="181">
        <v>0</v>
      </c>
      <c r="AE252" s="181">
        <v>0</v>
      </c>
      <c r="AF252" s="181">
        <v>0</v>
      </c>
      <c r="AG252" s="181">
        <v>0</v>
      </c>
      <c r="AH252" s="181">
        <f t="shared" si="6"/>
        <v>12</v>
      </c>
      <c r="AI252" s="201">
        <v>0</v>
      </c>
      <c r="AJ252" s="201">
        <v>0</v>
      </c>
      <c r="AK252" s="201">
        <v>0</v>
      </c>
      <c r="AL252" s="201">
        <v>0</v>
      </c>
      <c r="AM252" s="201">
        <v>0</v>
      </c>
      <c r="AN252" s="201">
        <v>0</v>
      </c>
      <c r="AO252" s="201">
        <v>0</v>
      </c>
      <c r="AP252" s="201">
        <v>0</v>
      </c>
      <c r="AQ252" s="201">
        <v>0</v>
      </c>
      <c r="AR252" s="201">
        <v>0</v>
      </c>
      <c r="AS252" s="201">
        <v>0</v>
      </c>
      <c r="AT252" s="201">
        <v>0</v>
      </c>
      <c r="AU252" s="201">
        <v>0</v>
      </c>
      <c r="AV252" s="201">
        <v>0</v>
      </c>
      <c r="AW252" s="201">
        <v>0</v>
      </c>
      <c r="AX252" s="201">
        <v>12</v>
      </c>
      <c r="AY252" s="201">
        <v>0</v>
      </c>
      <c r="AZ252" s="201">
        <v>0</v>
      </c>
      <c r="BA252" s="201">
        <v>0</v>
      </c>
      <c r="BB252" s="201">
        <v>0</v>
      </c>
      <c r="BC252" s="201">
        <v>0</v>
      </c>
      <c r="BD252" s="201">
        <v>0</v>
      </c>
      <c r="BE252" s="33">
        <f t="shared" si="7"/>
        <v>12</v>
      </c>
    </row>
    <row r="253" spans="1:57" hidden="1" x14ac:dyDescent="0.2">
      <c r="A253" s="178" t="s">
        <v>1059</v>
      </c>
      <c r="B253" s="178" t="s">
        <v>1060</v>
      </c>
      <c r="C253" s="178" t="s">
        <v>37</v>
      </c>
      <c r="D253" s="178" t="s">
        <v>38</v>
      </c>
      <c r="E253" s="179" t="s">
        <v>51</v>
      </c>
      <c r="F253" s="60">
        <v>833000</v>
      </c>
      <c r="G253" s="178" t="s">
        <v>40</v>
      </c>
      <c r="H253" s="178" t="s">
        <v>47</v>
      </c>
      <c r="I253" s="180">
        <v>44077</v>
      </c>
      <c r="J253" s="180">
        <v>44078</v>
      </c>
      <c r="K253" s="180">
        <v>44767</v>
      </c>
      <c r="L253" s="181">
        <v>0</v>
      </c>
      <c r="M253" s="181">
        <v>0</v>
      </c>
      <c r="N253" s="181">
        <v>0</v>
      </c>
      <c r="O253" s="181">
        <v>0</v>
      </c>
      <c r="P253" s="181">
        <v>0</v>
      </c>
      <c r="Q253" s="181">
        <v>0</v>
      </c>
      <c r="R253" s="181">
        <v>0</v>
      </c>
      <c r="S253" s="181">
        <v>0</v>
      </c>
      <c r="T253" s="181">
        <v>0</v>
      </c>
      <c r="U253" s="181">
        <v>0</v>
      </c>
      <c r="V253" s="181">
        <v>0</v>
      </c>
      <c r="W253" s="181">
        <v>0</v>
      </c>
      <c r="X253" s="181">
        <v>0</v>
      </c>
      <c r="Y253" s="181">
        <v>0</v>
      </c>
      <c r="Z253" s="181">
        <v>0</v>
      </c>
      <c r="AA253" s="181">
        <v>2</v>
      </c>
      <c r="AB253" s="181">
        <v>0</v>
      </c>
      <c r="AC253" s="181">
        <v>0</v>
      </c>
      <c r="AD253" s="181">
        <v>0</v>
      </c>
      <c r="AE253" s="181">
        <v>0</v>
      </c>
      <c r="AF253" s="181">
        <v>0</v>
      </c>
      <c r="AG253" s="181">
        <v>0</v>
      </c>
      <c r="AH253" s="181">
        <f t="shared" si="6"/>
        <v>2</v>
      </c>
      <c r="AI253" s="201">
        <v>0</v>
      </c>
      <c r="AJ253" s="201">
        <v>0</v>
      </c>
      <c r="AK253" s="201">
        <v>0</v>
      </c>
      <c r="AL253" s="201">
        <v>0</v>
      </c>
      <c r="AM253" s="201">
        <v>0</v>
      </c>
      <c r="AN253" s="201">
        <v>0</v>
      </c>
      <c r="AO253" s="201">
        <v>0</v>
      </c>
      <c r="AP253" s="201">
        <v>0</v>
      </c>
      <c r="AQ253" s="201">
        <v>0</v>
      </c>
      <c r="AR253" s="201">
        <v>0</v>
      </c>
      <c r="AS253" s="201">
        <v>0</v>
      </c>
      <c r="AT253" s="201">
        <v>0</v>
      </c>
      <c r="AU253" s="201">
        <v>0</v>
      </c>
      <c r="AV253" s="201">
        <v>0</v>
      </c>
      <c r="AW253" s="201">
        <v>0</v>
      </c>
      <c r="AX253" s="201">
        <v>2</v>
      </c>
      <c r="AY253" s="201">
        <v>0</v>
      </c>
      <c r="AZ253" s="201">
        <v>0</v>
      </c>
      <c r="BA253" s="201">
        <v>0</v>
      </c>
      <c r="BB253" s="201">
        <v>0</v>
      </c>
      <c r="BC253" s="201">
        <v>0</v>
      </c>
      <c r="BD253" s="201">
        <v>0</v>
      </c>
      <c r="BE253" s="33">
        <f t="shared" si="7"/>
        <v>2</v>
      </c>
    </row>
    <row r="254" spans="1:57" s="9" customFormat="1" ht="13.5" hidden="1" thickBot="1" x14ac:dyDescent="0.25">
      <c r="A254" s="183" t="s">
        <v>1061</v>
      </c>
      <c r="B254" s="183" t="s">
        <v>1062</v>
      </c>
      <c r="C254" s="183" t="s">
        <v>37</v>
      </c>
      <c r="D254" s="183" t="s">
        <v>38</v>
      </c>
      <c r="E254" s="184" t="s">
        <v>252</v>
      </c>
      <c r="F254" s="185">
        <v>275000</v>
      </c>
      <c r="G254" s="183" t="s">
        <v>253</v>
      </c>
      <c r="H254" s="183" t="s">
        <v>47</v>
      </c>
      <c r="I254" s="186">
        <v>42627</v>
      </c>
      <c r="J254" s="186">
        <v>42711</v>
      </c>
      <c r="K254" s="186">
        <v>43124</v>
      </c>
      <c r="L254" s="187">
        <v>0</v>
      </c>
      <c r="M254" s="187">
        <v>0</v>
      </c>
      <c r="N254" s="187">
        <v>0</v>
      </c>
      <c r="O254" s="187">
        <v>0</v>
      </c>
      <c r="P254" s="187">
        <v>0</v>
      </c>
      <c r="Q254" s="187">
        <v>0</v>
      </c>
      <c r="R254" s="187">
        <v>0</v>
      </c>
      <c r="S254" s="187">
        <v>0</v>
      </c>
      <c r="T254" s="187">
        <v>0</v>
      </c>
      <c r="U254" s="187">
        <v>0</v>
      </c>
      <c r="V254" s="187">
        <v>0</v>
      </c>
      <c r="W254" s="187">
        <v>0</v>
      </c>
      <c r="X254" s="187">
        <v>0</v>
      </c>
      <c r="Y254" s="187">
        <v>0</v>
      </c>
      <c r="Z254" s="187">
        <v>0</v>
      </c>
      <c r="AA254" s="187">
        <v>4</v>
      </c>
      <c r="AB254" s="187">
        <v>0</v>
      </c>
      <c r="AC254" s="187">
        <v>0</v>
      </c>
      <c r="AD254" s="187">
        <v>0</v>
      </c>
      <c r="AE254" s="187">
        <v>0</v>
      </c>
      <c r="AF254" s="187">
        <v>0</v>
      </c>
      <c r="AG254" s="187">
        <v>0</v>
      </c>
      <c r="AH254" s="187">
        <f t="shared" si="6"/>
        <v>4</v>
      </c>
      <c r="AI254" s="202">
        <v>0</v>
      </c>
      <c r="AJ254" s="202">
        <v>0</v>
      </c>
      <c r="AK254" s="202">
        <v>0</v>
      </c>
      <c r="AL254" s="202">
        <v>0</v>
      </c>
      <c r="AM254" s="202">
        <v>0</v>
      </c>
      <c r="AN254" s="202">
        <v>0</v>
      </c>
      <c r="AO254" s="202">
        <v>0</v>
      </c>
      <c r="AP254" s="202">
        <v>0</v>
      </c>
      <c r="AQ254" s="202">
        <v>0</v>
      </c>
      <c r="AR254" s="202">
        <v>0</v>
      </c>
      <c r="AS254" s="202">
        <v>0</v>
      </c>
      <c r="AT254" s="202">
        <v>0</v>
      </c>
      <c r="AU254" s="202">
        <v>0</v>
      </c>
      <c r="AV254" s="202">
        <v>0</v>
      </c>
      <c r="AW254" s="202">
        <v>0</v>
      </c>
      <c r="AX254" s="202">
        <v>4</v>
      </c>
      <c r="AY254" s="202">
        <v>0</v>
      </c>
      <c r="AZ254" s="202">
        <v>0</v>
      </c>
      <c r="BA254" s="202">
        <v>0</v>
      </c>
      <c r="BB254" s="202">
        <v>0</v>
      </c>
      <c r="BC254" s="202">
        <v>0</v>
      </c>
      <c r="BD254" s="202">
        <v>0</v>
      </c>
      <c r="BE254" s="33">
        <f t="shared" si="7"/>
        <v>4</v>
      </c>
    </row>
    <row r="255" spans="1:57" hidden="1" x14ac:dyDescent="0.2">
      <c r="A255" s="178" t="s">
        <v>1063</v>
      </c>
      <c r="B255" s="178" t="s">
        <v>1064</v>
      </c>
      <c r="C255" s="178" t="s">
        <v>37</v>
      </c>
      <c r="D255" s="178" t="s">
        <v>38</v>
      </c>
      <c r="E255" s="179" t="s">
        <v>51</v>
      </c>
      <c r="F255" s="60">
        <v>200000</v>
      </c>
      <c r="G255" s="178" t="s">
        <v>40</v>
      </c>
      <c r="H255" s="178" t="s">
        <v>47</v>
      </c>
      <c r="I255" s="180">
        <v>44223</v>
      </c>
      <c r="J255" s="180">
        <v>44287</v>
      </c>
      <c r="K255" s="180">
        <v>44812</v>
      </c>
      <c r="L255" s="181">
        <v>0</v>
      </c>
      <c r="M255" s="181">
        <v>0</v>
      </c>
      <c r="N255" s="181">
        <v>0</v>
      </c>
      <c r="O255" s="181">
        <v>0</v>
      </c>
      <c r="P255" s="181">
        <v>0</v>
      </c>
      <c r="Q255" s="181">
        <v>0</v>
      </c>
      <c r="R255" s="181">
        <v>0</v>
      </c>
      <c r="S255" s="181">
        <v>0</v>
      </c>
      <c r="T255" s="181">
        <v>0</v>
      </c>
      <c r="U255" s="181">
        <v>0</v>
      </c>
      <c r="V255" s="181">
        <v>0</v>
      </c>
      <c r="W255" s="181">
        <v>0</v>
      </c>
      <c r="X255" s="181">
        <v>0</v>
      </c>
      <c r="Y255" s="181">
        <v>0</v>
      </c>
      <c r="Z255" s="181">
        <v>0</v>
      </c>
      <c r="AA255" s="181">
        <v>2</v>
      </c>
      <c r="AB255" s="181">
        <v>0</v>
      </c>
      <c r="AC255" s="181">
        <v>0</v>
      </c>
      <c r="AD255" s="181">
        <v>0</v>
      </c>
      <c r="AE255" s="181">
        <v>0</v>
      </c>
      <c r="AF255" s="181">
        <v>0</v>
      </c>
      <c r="AG255" s="181">
        <v>0</v>
      </c>
      <c r="AH255" s="181">
        <f t="shared" si="6"/>
        <v>2</v>
      </c>
      <c r="AI255" s="201">
        <v>0</v>
      </c>
      <c r="AJ255" s="201">
        <v>0</v>
      </c>
      <c r="AK255" s="201">
        <v>0</v>
      </c>
      <c r="AL255" s="201">
        <v>0</v>
      </c>
      <c r="AM255" s="201">
        <v>0</v>
      </c>
      <c r="AN255" s="201">
        <v>0</v>
      </c>
      <c r="AO255" s="201">
        <v>0</v>
      </c>
      <c r="AP255" s="201">
        <v>0</v>
      </c>
      <c r="AQ255" s="201">
        <v>0</v>
      </c>
      <c r="AR255" s="201">
        <v>0</v>
      </c>
      <c r="AS255" s="201">
        <v>0</v>
      </c>
      <c r="AT255" s="201">
        <v>0</v>
      </c>
      <c r="AU255" s="201">
        <v>0</v>
      </c>
      <c r="AV255" s="201">
        <v>0</v>
      </c>
      <c r="AW255" s="201">
        <v>0</v>
      </c>
      <c r="AX255" s="201">
        <v>2</v>
      </c>
      <c r="AY255" s="201">
        <v>0</v>
      </c>
      <c r="AZ255" s="201">
        <v>0</v>
      </c>
      <c r="BA255" s="201">
        <v>0</v>
      </c>
      <c r="BB255" s="201">
        <v>0</v>
      </c>
      <c r="BC255" s="201">
        <v>0</v>
      </c>
      <c r="BD255" s="201">
        <v>0</v>
      </c>
      <c r="BE255" s="33">
        <f t="shared" si="7"/>
        <v>2</v>
      </c>
    </row>
    <row r="256" spans="1:57" s="9" customFormat="1" ht="13.5" hidden="1" thickBot="1" x14ac:dyDescent="0.25">
      <c r="A256" s="183" t="s">
        <v>1065</v>
      </c>
      <c r="B256" s="183" t="s">
        <v>1066</v>
      </c>
      <c r="C256" s="183" t="s">
        <v>37</v>
      </c>
      <c r="D256" s="183" t="s">
        <v>38</v>
      </c>
      <c r="E256" s="184" t="s">
        <v>82</v>
      </c>
      <c r="F256" s="185">
        <v>181000</v>
      </c>
      <c r="G256" s="183" t="s">
        <v>83</v>
      </c>
      <c r="H256" s="183" t="s">
        <v>47</v>
      </c>
      <c r="I256" s="186">
        <v>42566</v>
      </c>
      <c r="J256" s="186">
        <v>42806</v>
      </c>
      <c r="K256" s="186">
        <v>43252</v>
      </c>
      <c r="L256" s="187">
        <v>0</v>
      </c>
      <c r="M256" s="187">
        <v>0</v>
      </c>
      <c r="N256" s="187">
        <v>0</v>
      </c>
      <c r="O256" s="187">
        <v>0</v>
      </c>
      <c r="P256" s="187">
        <v>0</v>
      </c>
      <c r="Q256" s="187">
        <v>0</v>
      </c>
      <c r="R256" s="187">
        <v>0</v>
      </c>
      <c r="S256" s="187">
        <v>0</v>
      </c>
      <c r="T256" s="187">
        <v>0</v>
      </c>
      <c r="U256" s="187">
        <v>0</v>
      </c>
      <c r="V256" s="187">
        <v>0</v>
      </c>
      <c r="W256" s="187">
        <v>0</v>
      </c>
      <c r="X256" s="187">
        <v>0</v>
      </c>
      <c r="Y256" s="187">
        <v>0</v>
      </c>
      <c r="Z256" s="187">
        <v>0</v>
      </c>
      <c r="AA256" s="187">
        <v>1</v>
      </c>
      <c r="AB256" s="187">
        <v>0</v>
      </c>
      <c r="AC256" s="187">
        <v>0</v>
      </c>
      <c r="AD256" s="187">
        <v>0</v>
      </c>
      <c r="AE256" s="187">
        <v>0</v>
      </c>
      <c r="AF256" s="187">
        <v>0</v>
      </c>
      <c r="AG256" s="187">
        <v>0</v>
      </c>
      <c r="AH256" s="187">
        <f t="shared" si="6"/>
        <v>1</v>
      </c>
      <c r="AI256" s="202">
        <v>0</v>
      </c>
      <c r="AJ256" s="202">
        <v>0</v>
      </c>
      <c r="AK256" s="202">
        <v>0</v>
      </c>
      <c r="AL256" s="202">
        <v>0</v>
      </c>
      <c r="AM256" s="202">
        <v>0</v>
      </c>
      <c r="AN256" s="202">
        <v>0</v>
      </c>
      <c r="AO256" s="202">
        <v>0</v>
      </c>
      <c r="AP256" s="202">
        <v>0</v>
      </c>
      <c r="AQ256" s="202">
        <v>0</v>
      </c>
      <c r="AR256" s="202">
        <v>0</v>
      </c>
      <c r="AS256" s="202">
        <v>0</v>
      </c>
      <c r="AT256" s="202">
        <v>0</v>
      </c>
      <c r="AU256" s="202">
        <v>0</v>
      </c>
      <c r="AV256" s="202">
        <v>0</v>
      </c>
      <c r="AW256" s="202">
        <v>0</v>
      </c>
      <c r="AX256" s="202">
        <v>1</v>
      </c>
      <c r="AY256" s="202">
        <v>0</v>
      </c>
      <c r="AZ256" s="202">
        <v>0</v>
      </c>
      <c r="BA256" s="202">
        <v>0</v>
      </c>
      <c r="BB256" s="202">
        <v>0</v>
      </c>
      <c r="BC256" s="202">
        <v>0</v>
      </c>
      <c r="BD256" s="202">
        <v>0</v>
      </c>
      <c r="BE256" s="33">
        <f t="shared" si="7"/>
        <v>1</v>
      </c>
    </row>
    <row r="257" spans="1:58" hidden="1" x14ac:dyDescent="0.2">
      <c r="A257" s="178" t="s">
        <v>1067</v>
      </c>
      <c r="B257" s="178" t="s">
        <v>1068</v>
      </c>
      <c r="C257" s="178" t="s">
        <v>37</v>
      </c>
      <c r="D257" s="178" t="s">
        <v>38</v>
      </c>
      <c r="E257" s="179" t="s">
        <v>51</v>
      </c>
      <c r="F257" s="60">
        <v>622000</v>
      </c>
      <c r="G257" s="178" t="s">
        <v>40</v>
      </c>
      <c r="H257" s="178" t="s">
        <v>47</v>
      </c>
      <c r="I257" s="180">
        <v>44232</v>
      </c>
      <c r="J257" s="180">
        <v>44544</v>
      </c>
      <c r="K257" s="180">
        <v>45092</v>
      </c>
      <c r="L257" s="181">
        <v>0</v>
      </c>
      <c r="M257" s="181">
        <v>0</v>
      </c>
      <c r="N257" s="181">
        <v>0</v>
      </c>
      <c r="O257" s="181">
        <v>0</v>
      </c>
      <c r="P257" s="181">
        <v>0</v>
      </c>
      <c r="Q257" s="181">
        <v>0</v>
      </c>
      <c r="R257" s="181">
        <v>0</v>
      </c>
      <c r="S257" s="181">
        <v>0</v>
      </c>
      <c r="T257" s="181">
        <v>0</v>
      </c>
      <c r="U257" s="181">
        <v>0</v>
      </c>
      <c r="V257" s="181">
        <v>0</v>
      </c>
      <c r="W257" s="181">
        <v>0</v>
      </c>
      <c r="X257" s="181">
        <v>2</v>
      </c>
      <c r="Y257" s="181">
        <v>0</v>
      </c>
      <c r="Z257" s="181">
        <v>0</v>
      </c>
      <c r="AA257" s="181">
        <v>2</v>
      </c>
      <c r="AB257" s="181">
        <v>490</v>
      </c>
      <c r="AC257" s="181">
        <v>0</v>
      </c>
      <c r="AD257" s="181">
        <v>0</v>
      </c>
      <c r="AE257" s="181">
        <v>0</v>
      </c>
      <c r="AF257" s="181">
        <v>0</v>
      </c>
      <c r="AG257" s="181">
        <v>0</v>
      </c>
      <c r="AH257" s="181">
        <f t="shared" si="6"/>
        <v>494</v>
      </c>
      <c r="AI257" s="201">
        <v>0</v>
      </c>
      <c r="AJ257" s="201">
        <v>0</v>
      </c>
      <c r="AK257" s="201">
        <v>0</v>
      </c>
      <c r="AL257" s="201">
        <v>0</v>
      </c>
      <c r="AM257" s="201">
        <v>0</v>
      </c>
      <c r="AN257" s="201">
        <v>0</v>
      </c>
      <c r="AO257" s="201">
        <v>0</v>
      </c>
      <c r="AP257" s="201">
        <v>0</v>
      </c>
      <c r="AQ257" s="201">
        <v>0</v>
      </c>
      <c r="AR257" s="201">
        <v>0</v>
      </c>
      <c r="AS257" s="201">
        <v>0</v>
      </c>
      <c r="AT257" s="201">
        <v>0</v>
      </c>
      <c r="AU257" s="201">
        <v>2</v>
      </c>
      <c r="AV257" s="201">
        <v>0</v>
      </c>
      <c r="AW257" s="201">
        <v>0</v>
      </c>
      <c r="AX257" s="201">
        <v>2</v>
      </c>
      <c r="AY257" s="201">
        <v>490</v>
      </c>
      <c r="AZ257" s="201">
        <v>0</v>
      </c>
      <c r="BA257" s="201">
        <v>0</v>
      </c>
      <c r="BB257" s="201">
        <v>0</v>
      </c>
      <c r="BC257" s="201">
        <v>0</v>
      </c>
      <c r="BD257" s="201">
        <v>0</v>
      </c>
      <c r="BE257" s="33">
        <f t="shared" si="7"/>
        <v>494</v>
      </c>
    </row>
    <row r="258" spans="1:58" hidden="1" x14ac:dyDescent="0.2">
      <c r="A258" s="178" t="s">
        <v>1069</v>
      </c>
      <c r="B258" s="178" t="s">
        <v>1070</v>
      </c>
      <c r="C258" s="178" t="s">
        <v>37</v>
      </c>
      <c r="D258" s="178" t="s">
        <v>38</v>
      </c>
      <c r="E258" s="179" t="s">
        <v>98</v>
      </c>
      <c r="F258" s="60">
        <v>1007000</v>
      </c>
      <c r="G258" s="178" t="s">
        <v>99</v>
      </c>
      <c r="H258" s="178" t="s">
        <v>75</v>
      </c>
      <c r="I258" s="180">
        <v>42884</v>
      </c>
      <c r="J258" s="180">
        <v>42803</v>
      </c>
      <c r="K258" s="180">
        <v>43266</v>
      </c>
      <c r="L258" s="181">
        <v>0</v>
      </c>
      <c r="M258" s="181">
        <v>0</v>
      </c>
      <c r="N258" s="181">
        <v>0</v>
      </c>
      <c r="O258" s="181">
        <v>0</v>
      </c>
      <c r="P258" s="181">
        <v>0</v>
      </c>
      <c r="Q258" s="181">
        <v>0</v>
      </c>
      <c r="R258" s="181">
        <v>0</v>
      </c>
      <c r="S258" s="181">
        <v>0</v>
      </c>
      <c r="T258" s="181">
        <v>0</v>
      </c>
      <c r="U258" s="181">
        <v>0</v>
      </c>
      <c r="V258" s="181">
        <v>0</v>
      </c>
      <c r="W258" s="181">
        <v>0</v>
      </c>
      <c r="X258" s="181">
        <v>0</v>
      </c>
      <c r="Y258" s="181">
        <v>0</v>
      </c>
      <c r="Z258" s="181">
        <v>0</v>
      </c>
      <c r="AA258" s="181">
        <v>48</v>
      </c>
      <c r="AB258" s="181">
        <v>0</v>
      </c>
      <c r="AC258" s="181">
        <v>0</v>
      </c>
      <c r="AD258" s="181">
        <v>0</v>
      </c>
      <c r="AE258" s="181">
        <v>0</v>
      </c>
      <c r="AF258" s="181">
        <v>0</v>
      </c>
      <c r="AG258" s="181">
        <v>0</v>
      </c>
      <c r="AH258" s="181">
        <f t="shared" si="6"/>
        <v>48</v>
      </c>
      <c r="AI258" s="201">
        <v>0</v>
      </c>
      <c r="AJ258" s="201">
        <v>0</v>
      </c>
      <c r="AK258" s="201">
        <v>0</v>
      </c>
      <c r="AL258" s="201">
        <v>0</v>
      </c>
      <c r="AM258" s="201">
        <v>0</v>
      </c>
      <c r="AN258" s="201">
        <v>0</v>
      </c>
      <c r="AO258" s="201">
        <v>0</v>
      </c>
      <c r="AP258" s="201">
        <v>0</v>
      </c>
      <c r="AQ258" s="201">
        <v>0</v>
      </c>
      <c r="AR258" s="201">
        <v>0</v>
      </c>
      <c r="AS258" s="201">
        <v>0</v>
      </c>
      <c r="AT258" s="201">
        <v>0</v>
      </c>
      <c r="AU258" s="201">
        <v>0</v>
      </c>
      <c r="AV258" s="201">
        <v>0</v>
      </c>
      <c r="AW258" s="201">
        <v>0</v>
      </c>
      <c r="AX258" s="201">
        <v>48</v>
      </c>
      <c r="AY258" s="201">
        <v>0</v>
      </c>
      <c r="AZ258" s="201">
        <v>0</v>
      </c>
      <c r="BA258" s="201">
        <v>0</v>
      </c>
      <c r="BB258" s="201">
        <v>0</v>
      </c>
      <c r="BC258" s="201">
        <v>0</v>
      </c>
      <c r="BD258" s="201">
        <v>0</v>
      </c>
      <c r="BE258" s="33">
        <f t="shared" si="7"/>
        <v>48</v>
      </c>
    </row>
    <row r="259" spans="1:58" hidden="1" x14ac:dyDescent="0.2">
      <c r="A259" s="178" t="s">
        <v>1071</v>
      </c>
      <c r="B259" s="178" t="s">
        <v>1072</v>
      </c>
      <c r="C259" s="178" t="s">
        <v>37</v>
      </c>
      <c r="D259" s="178" t="s">
        <v>38</v>
      </c>
      <c r="E259" s="179" t="s">
        <v>106</v>
      </c>
      <c r="F259" s="60">
        <v>1284000</v>
      </c>
      <c r="G259" s="178" t="s">
        <v>107</v>
      </c>
      <c r="H259" s="178" t="s">
        <v>47</v>
      </c>
      <c r="I259" s="180">
        <v>44664</v>
      </c>
      <c r="J259" s="180">
        <v>44816</v>
      </c>
      <c r="K259" s="180">
        <v>45379</v>
      </c>
      <c r="L259" s="181">
        <v>383</v>
      </c>
      <c r="M259" s="181">
        <v>0</v>
      </c>
      <c r="N259" s="181">
        <v>0</v>
      </c>
      <c r="O259" s="181">
        <v>0</v>
      </c>
      <c r="P259" s="181">
        <v>0</v>
      </c>
      <c r="Q259" s="181">
        <v>0</v>
      </c>
      <c r="R259" s="181">
        <v>0</v>
      </c>
      <c r="S259" s="181">
        <v>0</v>
      </c>
      <c r="T259" s="181">
        <v>0</v>
      </c>
      <c r="U259" s="181">
        <v>29</v>
      </c>
      <c r="V259" s="181">
        <v>150</v>
      </c>
      <c r="W259" s="181">
        <v>0</v>
      </c>
      <c r="X259" s="181">
        <v>478</v>
      </c>
      <c r="Y259" s="181">
        <v>0</v>
      </c>
      <c r="Z259" s="181">
        <v>0</v>
      </c>
      <c r="AA259" s="181">
        <v>0</v>
      </c>
      <c r="AB259" s="181">
        <v>0</v>
      </c>
      <c r="AC259" s="181">
        <v>0</v>
      </c>
      <c r="AD259" s="181">
        <v>0</v>
      </c>
      <c r="AE259" s="181">
        <v>0</v>
      </c>
      <c r="AF259" s="181">
        <v>0</v>
      </c>
      <c r="AG259" s="181">
        <v>0</v>
      </c>
      <c r="AH259" s="181">
        <f t="shared" ref="AH259:AH322" si="8">SUM(L259:AG259)</f>
        <v>1040</v>
      </c>
      <c r="AI259" s="201">
        <v>383</v>
      </c>
      <c r="AJ259" s="201">
        <v>0</v>
      </c>
      <c r="AK259" s="201">
        <v>0</v>
      </c>
      <c r="AL259" s="201">
        <v>0</v>
      </c>
      <c r="AM259" s="201">
        <v>0</v>
      </c>
      <c r="AN259" s="201">
        <v>0</v>
      </c>
      <c r="AO259" s="201">
        <v>0</v>
      </c>
      <c r="AP259" s="201">
        <v>0</v>
      </c>
      <c r="AQ259" s="201">
        <v>0</v>
      </c>
      <c r="AR259" s="201">
        <v>29</v>
      </c>
      <c r="AS259" s="201">
        <v>150</v>
      </c>
      <c r="AT259" s="201">
        <v>0</v>
      </c>
      <c r="AU259" s="201">
        <v>478</v>
      </c>
      <c r="AV259" s="201">
        <v>0</v>
      </c>
      <c r="AW259" s="201">
        <v>0</v>
      </c>
      <c r="AX259" s="201">
        <v>0</v>
      </c>
      <c r="AY259" s="201">
        <v>0</v>
      </c>
      <c r="AZ259" s="201">
        <v>0</v>
      </c>
      <c r="BA259" s="201">
        <v>0</v>
      </c>
      <c r="BB259" s="201">
        <v>0</v>
      </c>
      <c r="BC259" s="201">
        <v>0</v>
      </c>
      <c r="BD259" s="201">
        <v>0</v>
      </c>
      <c r="BE259" s="33">
        <f t="shared" ref="BE259:BE322" si="9">SUM(AI259:BD259)</f>
        <v>1040</v>
      </c>
    </row>
    <row r="260" spans="1:58" s="9" customFormat="1" ht="13.5" hidden="1" thickBot="1" x14ac:dyDescent="0.25">
      <c r="A260" s="81" t="s">
        <v>1071</v>
      </c>
      <c r="B260" s="81" t="s">
        <v>1072</v>
      </c>
      <c r="C260" s="81" t="s">
        <v>37</v>
      </c>
      <c r="D260" s="81" t="s">
        <v>38</v>
      </c>
      <c r="E260" s="175" t="s">
        <v>106</v>
      </c>
      <c r="F260" s="80">
        <v>1284000</v>
      </c>
      <c r="G260" s="81" t="s">
        <v>107</v>
      </c>
      <c r="H260" s="81" t="s">
        <v>75</v>
      </c>
      <c r="I260" s="72">
        <v>44664</v>
      </c>
      <c r="J260" s="72">
        <v>44816</v>
      </c>
      <c r="K260" s="72">
        <v>45379</v>
      </c>
      <c r="L260" s="176">
        <v>54</v>
      </c>
      <c r="M260" s="176">
        <v>0</v>
      </c>
      <c r="N260" s="176">
        <v>0</v>
      </c>
      <c r="O260" s="176">
        <v>0</v>
      </c>
      <c r="P260" s="176">
        <v>0</v>
      </c>
      <c r="Q260" s="176">
        <v>0</v>
      </c>
      <c r="R260" s="176">
        <v>0</v>
      </c>
      <c r="S260" s="176">
        <v>0</v>
      </c>
      <c r="T260" s="176">
        <v>0</v>
      </c>
      <c r="U260" s="176">
        <v>0</v>
      </c>
      <c r="V260" s="176">
        <v>0</v>
      </c>
      <c r="W260" s="176">
        <v>0</v>
      </c>
      <c r="X260" s="176">
        <v>0</v>
      </c>
      <c r="Y260" s="176">
        <v>0</v>
      </c>
      <c r="Z260" s="176">
        <v>0</v>
      </c>
      <c r="AA260" s="176">
        <v>0</v>
      </c>
      <c r="AB260" s="176">
        <v>0</v>
      </c>
      <c r="AC260" s="176">
        <v>0</v>
      </c>
      <c r="AD260" s="176">
        <v>0</v>
      </c>
      <c r="AE260" s="176">
        <v>0</v>
      </c>
      <c r="AF260" s="176">
        <v>0</v>
      </c>
      <c r="AG260" s="176">
        <v>0</v>
      </c>
      <c r="AH260" s="176">
        <f t="shared" si="8"/>
        <v>54</v>
      </c>
      <c r="AI260" s="203">
        <v>54</v>
      </c>
      <c r="AJ260" s="203">
        <v>0</v>
      </c>
      <c r="AK260" s="203">
        <v>0</v>
      </c>
      <c r="AL260" s="203">
        <v>0</v>
      </c>
      <c r="AM260" s="203">
        <v>0</v>
      </c>
      <c r="AN260" s="203">
        <v>0</v>
      </c>
      <c r="AO260" s="203">
        <v>0</v>
      </c>
      <c r="AP260" s="203">
        <v>0</v>
      </c>
      <c r="AQ260" s="203">
        <v>0</v>
      </c>
      <c r="AR260" s="203">
        <v>0</v>
      </c>
      <c r="AS260" s="203">
        <v>0</v>
      </c>
      <c r="AT260" s="203">
        <v>0</v>
      </c>
      <c r="AU260" s="203">
        <v>0</v>
      </c>
      <c r="AV260" s="203">
        <v>0</v>
      </c>
      <c r="AW260" s="203">
        <v>0</v>
      </c>
      <c r="AX260" s="203">
        <v>0</v>
      </c>
      <c r="AY260" s="203">
        <v>0</v>
      </c>
      <c r="AZ260" s="203">
        <v>0</v>
      </c>
      <c r="BA260" s="203">
        <v>0</v>
      </c>
      <c r="BB260" s="203">
        <v>0</v>
      </c>
      <c r="BC260" s="203">
        <v>0</v>
      </c>
      <c r="BD260" s="203">
        <v>0</v>
      </c>
      <c r="BE260" s="33">
        <f t="shared" si="9"/>
        <v>54</v>
      </c>
    </row>
    <row r="261" spans="1:58" x14ac:dyDescent="0.2">
      <c r="A261" s="178" t="s">
        <v>1073</v>
      </c>
      <c r="B261" s="178" t="s">
        <v>1074</v>
      </c>
      <c r="C261" s="178" t="s">
        <v>37</v>
      </c>
      <c r="D261" s="178" t="s">
        <v>38</v>
      </c>
      <c r="E261" s="179" t="s">
        <v>51</v>
      </c>
      <c r="F261" s="60">
        <v>4592000</v>
      </c>
      <c r="G261" s="178" t="s">
        <v>167</v>
      </c>
      <c r="H261" s="178" t="s">
        <v>47</v>
      </c>
      <c r="I261" s="180">
        <v>45352</v>
      </c>
      <c r="J261" s="180">
        <v>45526</v>
      </c>
      <c r="K261" s="180">
        <v>46143</v>
      </c>
      <c r="L261" s="181">
        <v>2347</v>
      </c>
      <c r="M261" s="181">
        <v>0</v>
      </c>
      <c r="N261" s="181">
        <v>0</v>
      </c>
      <c r="O261" s="181">
        <v>0</v>
      </c>
      <c r="P261" s="181">
        <v>0</v>
      </c>
      <c r="Q261" s="181">
        <v>0</v>
      </c>
      <c r="R261" s="181">
        <v>0</v>
      </c>
      <c r="S261" s="181">
        <v>0</v>
      </c>
      <c r="T261" s="181">
        <v>0</v>
      </c>
      <c r="U261" s="181">
        <v>15</v>
      </c>
      <c r="V261" s="181">
        <v>0</v>
      </c>
      <c r="W261" s="181">
        <v>0</v>
      </c>
      <c r="X261" s="181">
        <v>100</v>
      </c>
      <c r="Y261" s="181">
        <v>0</v>
      </c>
      <c r="Z261" s="181">
        <v>0</v>
      </c>
      <c r="AA261" s="181">
        <v>13</v>
      </c>
      <c r="AB261" s="181">
        <v>0</v>
      </c>
      <c r="AC261" s="181">
        <v>0</v>
      </c>
      <c r="AD261" s="181">
        <v>0</v>
      </c>
      <c r="AE261" s="181">
        <v>0</v>
      </c>
      <c r="AF261" s="181">
        <v>0</v>
      </c>
      <c r="AG261" s="181">
        <v>0</v>
      </c>
      <c r="AH261" s="181">
        <f t="shared" si="8"/>
        <v>2475</v>
      </c>
      <c r="AI261" s="201">
        <v>2347</v>
      </c>
      <c r="AJ261" s="201">
        <v>0</v>
      </c>
      <c r="AK261" s="201">
        <v>0</v>
      </c>
      <c r="AL261" s="201">
        <v>0</v>
      </c>
      <c r="AM261" s="201">
        <v>0</v>
      </c>
      <c r="AN261" s="201">
        <v>0</v>
      </c>
      <c r="AO261" s="201">
        <v>0</v>
      </c>
      <c r="AP261" s="201">
        <v>0</v>
      </c>
      <c r="AQ261" s="201">
        <v>0</v>
      </c>
      <c r="AR261" s="201">
        <v>15</v>
      </c>
      <c r="AS261" s="201">
        <v>0</v>
      </c>
      <c r="AT261" s="201">
        <v>0</v>
      </c>
      <c r="AU261" s="201">
        <v>0</v>
      </c>
      <c r="AV261" s="201">
        <v>0</v>
      </c>
      <c r="AW261" s="201">
        <v>0</v>
      </c>
      <c r="AX261" s="201">
        <v>13</v>
      </c>
      <c r="AY261" s="201">
        <v>0</v>
      </c>
      <c r="AZ261" s="201">
        <v>0</v>
      </c>
      <c r="BA261" s="201">
        <v>0</v>
      </c>
      <c r="BB261" s="201">
        <v>0</v>
      </c>
      <c r="BC261" s="201">
        <v>0</v>
      </c>
      <c r="BD261" s="201">
        <v>0</v>
      </c>
      <c r="BE261" s="33">
        <f t="shared" si="9"/>
        <v>2375</v>
      </c>
      <c r="BF261" t="s">
        <v>3898</v>
      </c>
    </row>
    <row r="262" spans="1:58" hidden="1" x14ac:dyDescent="0.2">
      <c r="A262" s="178" t="s">
        <v>1075</v>
      </c>
      <c r="B262" s="178" t="s">
        <v>1076</v>
      </c>
      <c r="C262" s="178" t="s">
        <v>37</v>
      </c>
      <c r="D262" s="178" t="s">
        <v>38</v>
      </c>
      <c r="E262" s="179" t="s">
        <v>524</v>
      </c>
      <c r="F262" s="60">
        <v>14000000</v>
      </c>
      <c r="G262" s="178" t="s">
        <v>61</v>
      </c>
      <c r="H262" s="178" t="s">
        <v>47</v>
      </c>
      <c r="I262" s="180">
        <v>38846</v>
      </c>
      <c r="J262" s="180">
        <v>43536</v>
      </c>
      <c r="K262" s="180">
        <v>44377</v>
      </c>
      <c r="L262" s="181">
        <v>0</v>
      </c>
      <c r="M262" s="181">
        <v>0</v>
      </c>
      <c r="N262" s="181">
        <v>0</v>
      </c>
      <c r="O262" s="181">
        <v>0</v>
      </c>
      <c r="P262" s="181">
        <v>0</v>
      </c>
      <c r="Q262" s="181">
        <v>0</v>
      </c>
      <c r="R262" s="181">
        <v>0</v>
      </c>
      <c r="S262" s="181">
        <v>0</v>
      </c>
      <c r="T262" s="181">
        <v>0</v>
      </c>
      <c r="U262" s="181">
        <v>0</v>
      </c>
      <c r="V262" s="181">
        <v>0</v>
      </c>
      <c r="W262" s="181">
        <v>0</v>
      </c>
      <c r="X262" s="181">
        <v>0</v>
      </c>
      <c r="Y262" s="181">
        <v>0</v>
      </c>
      <c r="Z262" s="181">
        <v>0</v>
      </c>
      <c r="AA262" s="181">
        <v>4</v>
      </c>
      <c r="AB262" s="181">
        <v>0</v>
      </c>
      <c r="AC262" s="181">
        <v>0</v>
      </c>
      <c r="AD262" s="181">
        <v>0</v>
      </c>
      <c r="AE262" s="181">
        <v>0</v>
      </c>
      <c r="AF262" s="181">
        <v>0</v>
      </c>
      <c r="AG262" s="181">
        <v>0</v>
      </c>
      <c r="AH262" s="181">
        <f t="shared" si="8"/>
        <v>4</v>
      </c>
      <c r="AI262" s="201">
        <v>0</v>
      </c>
      <c r="AJ262" s="201">
        <v>0</v>
      </c>
      <c r="AK262" s="201">
        <v>0</v>
      </c>
      <c r="AL262" s="201">
        <v>0</v>
      </c>
      <c r="AM262" s="201">
        <v>0</v>
      </c>
      <c r="AN262" s="201">
        <v>0</v>
      </c>
      <c r="AO262" s="201">
        <v>0</v>
      </c>
      <c r="AP262" s="201">
        <v>0</v>
      </c>
      <c r="AQ262" s="201">
        <v>0</v>
      </c>
      <c r="AR262" s="201">
        <v>0</v>
      </c>
      <c r="AS262" s="201">
        <v>0</v>
      </c>
      <c r="AT262" s="201">
        <v>0</v>
      </c>
      <c r="AU262" s="201">
        <v>0</v>
      </c>
      <c r="AV262" s="201">
        <v>0</v>
      </c>
      <c r="AW262" s="201">
        <v>0</v>
      </c>
      <c r="AX262" s="201">
        <v>4</v>
      </c>
      <c r="AY262" s="201">
        <v>0</v>
      </c>
      <c r="AZ262" s="201">
        <v>0</v>
      </c>
      <c r="BA262" s="201">
        <v>0</v>
      </c>
      <c r="BB262" s="201">
        <v>0</v>
      </c>
      <c r="BC262" s="201">
        <v>0</v>
      </c>
      <c r="BD262" s="201">
        <v>0</v>
      </c>
      <c r="BE262" s="33">
        <f t="shared" si="9"/>
        <v>4</v>
      </c>
    </row>
    <row r="263" spans="1:58" hidden="1" x14ac:dyDescent="0.2">
      <c r="A263" s="178" t="s">
        <v>1077</v>
      </c>
      <c r="B263" s="178" t="s">
        <v>1078</v>
      </c>
      <c r="C263" s="178" t="s">
        <v>37</v>
      </c>
      <c r="D263" s="178" t="s">
        <v>38</v>
      </c>
      <c r="E263" s="179" t="s">
        <v>524</v>
      </c>
      <c r="F263" s="60">
        <v>19400000</v>
      </c>
      <c r="G263" s="178" t="s">
        <v>61</v>
      </c>
      <c r="H263" s="178" t="s">
        <v>47</v>
      </c>
      <c r="I263" s="180">
        <v>38846</v>
      </c>
      <c r="J263" s="180">
        <v>44027</v>
      </c>
      <c r="K263" s="180">
        <v>44741</v>
      </c>
      <c r="L263" s="181">
        <v>0</v>
      </c>
      <c r="M263" s="181">
        <v>0</v>
      </c>
      <c r="N263" s="181">
        <v>0</v>
      </c>
      <c r="O263" s="181">
        <v>0</v>
      </c>
      <c r="P263" s="181">
        <v>0</v>
      </c>
      <c r="Q263" s="181">
        <v>0</v>
      </c>
      <c r="R263" s="181">
        <v>0</v>
      </c>
      <c r="S263" s="181">
        <v>0</v>
      </c>
      <c r="T263" s="181">
        <v>0</v>
      </c>
      <c r="U263" s="181">
        <v>0</v>
      </c>
      <c r="V263" s="181">
        <v>0</v>
      </c>
      <c r="W263" s="181">
        <v>0</v>
      </c>
      <c r="X263" s="181">
        <v>276</v>
      </c>
      <c r="Y263" s="181">
        <v>0</v>
      </c>
      <c r="Z263" s="181">
        <v>0</v>
      </c>
      <c r="AA263" s="181">
        <v>80</v>
      </c>
      <c r="AB263" s="181">
        <v>1281</v>
      </c>
      <c r="AC263" s="181">
        <v>0</v>
      </c>
      <c r="AD263" s="181">
        <v>0</v>
      </c>
      <c r="AE263" s="181">
        <v>0</v>
      </c>
      <c r="AF263" s="181">
        <v>0</v>
      </c>
      <c r="AG263" s="181">
        <v>0</v>
      </c>
      <c r="AH263" s="181">
        <f t="shared" si="8"/>
        <v>1637</v>
      </c>
      <c r="AI263" s="201">
        <v>0</v>
      </c>
      <c r="AJ263" s="201">
        <v>0</v>
      </c>
      <c r="AK263" s="201">
        <v>0</v>
      </c>
      <c r="AL263" s="201">
        <v>0</v>
      </c>
      <c r="AM263" s="201">
        <v>0</v>
      </c>
      <c r="AN263" s="201">
        <v>0</v>
      </c>
      <c r="AO263" s="201">
        <v>0</v>
      </c>
      <c r="AP263" s="201">
        <v>0</v>
      </c>
      <c r="AQ263" s="201">
        <v>0</v>
      </c>
      <c r="AR263" s="201">
        <v>0</v>
      </c>
      <c r="AS263" s="201">
        <v>0</v>
      </c>
      <c r="AT263" s="201">
        <v>0</v>
      </c>
      <c r="AU263" s="201">
        <v>276</v>
      </c>
      <c r="AV263" s="201">
        <v>0</v>
      </c>
      <c r="AW263" s="201">
        <v>0</v>
      </c>
      <c r="AX263" s="201">
        <v>80</v>
      </c>
      <c r="AY263" s="201">
        <v>1281</v>
      </c>
      <c r="AZ263" s="201">
        <v>0</v>
      </c>
      <c r="BA263" s="201">
        <v>0</v>
      </c>
      <c r="BB263" s="201">
        <v>0</v>
      </c>
      <c r="BC263" s="201">
        <v>0</v>
      </c>
      <c r="BD263" s="201">
        <v>0</v>
      </c>
      <c r="BE263" s="33">
        <f t="shared" si="9"/>
        <v>1637</v>
      </c>
    </row>
    <row r="264" spans="1:58" hidden="1" x14ac:dyDescent="0.2">
      <c r="A264" s="178" t="s">
        <v>1079</v>
      </c>
      <c r="B264" s="178" t="s">
        <v>1080</v>
      </c>
      <c r="C264" s="178" t="s">
        <v>37</v>
      </c>
      <c r="D264" s="178" t="s">
        <v>38</v>
      </c>
      <c r="E264" s="179" t="s">
        <v>78</v>
      </c>
      <c r="F264" s="60">
        <v>0</v>
      </c>
      <c r="G264" s="178" t="s">
        <v>79</v>
      </c>
      <c r="H264" s="178" t="s">
        <v>47</v>
      </c>
      <c r="I264" s="180">
        <v>43329</v>
      </c>
      <c r="J264" s="180">
        <v>43454</v>
      </c>
      <c r="K264" s="180">
        <v>43880</v>
      </c>
      <c r="L264" s="181">
        <v>0</v>
      </c>
      <c r="M264" s="181">
        <v>0</v>
      </c>
      <c r="N264" s="181">
        <v>0</v>
      </c>
      <c r="O264" s="181">
        <v>0</v>
      </c>
      <c r="P264" s="181">
        <v>0</v>
      </c>
      <c r="Q264" s="181">
        <v>0</v>
      </c>
      <c r="R264" s="181">
        <v>0</v>
      </c>
      <c r="S264" s="181">
        <v>0</v>
      </c>
      <c r="T264" s="181">
        <v>0</v>
      </c>
      <c r="U264" s="181">
        <v>0</v>
      </c>
      <c r="V264" s="181">
        <v>0</v>
      </c>
      <c r="W264" s="181">
        <v>0</v>
      </c>
      <c r="X264" s="181">
        <v>0</v>
      </c>
      <c r="Y264" s="181">
        <v>0</v>
      </c>
      <c r="Z264" s="181">
        <v>0</v>
      </c>
      <c r="AA264" s="181">
        <v>2</v>
      </c>
      <c r="AB264" s="181">
        <v>0</v>
      </c>
      <c r="AC264" s="181">
        <v>0</v>
      </c>
      <c r="AD264" s="181">
        <v>0</v>
      </c>
      <c r="AE264" s="181">
        <v>0</v>
      </c>
      <c r="AF264" s="181">
        <v>0</v>
      </c>
      <c r="AG264" s="181">
        <v>0</v>
      </c>
      <c r="AH264" s="181">
        <f t="shared" si="8"/>
        <v>2</v>
      </c>
      <c r="AI264" s="201">
        <v>0</v>
      </c>
      <c r="AJ264" s="201">
        <v>0</v>
      </c>
      <c r="AK264" s="201">
        <v>0</v>
      </c>
      <c r="AL264" s="201">
        <v>0</v>
      </c>
      <c r="AM264" s="201">
        <v>0</v>
      </c>
      <c r="AN264" s="201">
        <v>0</v>
      </c>
      <c r="AO264" s="201">
        <v>0</v>
      </c>
      <c r="AP264" s="201">
        <v>0</v>
      </c>
      <c r="AQ264" s="201">
        <v>0</v>
      </c>
      <c r="AR264" s="201">
        <v>0</v>
      </c>
      <c r="AS264" s="201">
        <v>0</v>
      </c>
      <c r="AT264" s="201">
        <v>0</v>
      </c>
      <c r="AU264" s="201">
        <v>0</v>
      </c>
      <c r="AV264" s="201">
        <v>0</v>
      </c>
      <c r="AW264" s="201">
        <v>0</v>
      </c>
      <c r="AX264" s="201">
        <v>2</v>
      </c>
      <c r="AY264" s="201">
        <v>0</v>
      </c>
      <c r="AZ264" s="201">
        <v>0</v>
      </c>
      <c r="BA264" s="201">
        <v>0</v>
      </c>
      <c r="BB264" s="201">
        <v>0</v>
      </c>
      <c r="BC264" s="201">
        <v>0</v>
      </c>
      <c r="BD264" s="201">
        <v>0</v>
      </c>
      <c r="BE264" s="33">
        <f t="shared" si="9"/>
        <v>2</v>
      </c>
    </row>
    <row r="265" spans="1:58" hidden="1" x14ac:dyDescent="0.2">
      <c r="A265" s="178" t="s">
        <v>1081</v>
      </c>
      <c r="B265" s="178" t="s">
        <v>1082</v>
      </c>
      <c r="C265" s="178" t="s">
        <v>37</v>
      </c>
      <c r="D265" s="178" t="s">
        <v>38</v>
      </c>
      <c r="E265" s="179" t="s">
        <v>252</v>
      </c>
      <c r="F265" s="60">
        <v>83000</v>
      </c>
      <c r="G265" s="178" t="s">
        <v>253</v>
      </c>
      <c r="H265" s="178" t="s">
        <v>47</v>
      </c>
      <c r="I265" s="180">
        <v>43640</v>
      </c>
      <c r="J265" s="180">
        <v>43709</v>
      </c>
      <c r="K265" s="180">
        <v>44228</v>
      </c>
      <c r="L265" s="181">
        <v>0</v>
      </c>
      <c r="M265" s="181">
        <v>0</v>
      </c>
      <c r="N265" s="181">
        <v>0</v>
      </c>
      <c r="O265" s="181">
        <v>0</v>
      </c>
      <c r="P265" s="181">
        <v>0</v>
      </c>
      <c r="Q265" s="181">
        <v>0</v>
      </c>
      <c r="R265" s="181">
        <v>0</v>
      </c>
      <c r="S265" s="181">
        <v>0</v>
      </c>
      <c r="T265" s="181">
        <v>0</v>
      </c>
      <c r="U265" s="181">
        <v>0</v>
      </c>
      <c r="V265" s="181">
        <v>0</v>
      </c>
      <c r="W265" s="181">
        <v>0</v>
      </c>
      <c r="X265" s="181">
        <v>0</v>
      </c>
      <c r="Y265" s="181">
        <v>0</v>
      </c>
      <c r="Z265" s="181">
        <v>0</v>
      </c>
      <c r="AA265" s="181">
        <v>3</v>
      </c>
      <c r="AB265" s="181">
        <v>0</v>
      </c>
      <c r="AC265" s="181">
        <v>0</v>
      </c>
      <c r="AD265" s="181">
        <v>0</v>
      </c>
      <c r="AE265" s="181">
        <v>0</v>
      </c>
      <c r="AF265" s="181">
        <v>0</v>
      </c>
      <c r="AG265" s="181">
        <v>0</v>
      </c>
      <c r="AH265" s="181">
        <f t="shared" si="8"/>
        <v>3</v>
      </c>
      <c r="AI265" s="201">
        <v>0</v>
      </c>
      <c r="AJ265" s="201">
        <v>0</v>
      </c>
      <c r="AK265" s="201">
        <v>0</v>
      </c>
      <c r="AL265" s="201">
        <v>0</v>
      </c>
      <c r="AM265" s="201">
        <v>0</v>
      </c>
      <c r="AN265" s="201">
        <v>0</v>
      </c>
      <c r="AO265" s="201">
        <v>0</v>
      </c>
      <c r="AP265" s="201">
        <v>0</v>
      </c>
      <c r="AQ265" s="201">
        <v>0</v>
      </c>
      <c r="AR265" s="201">
        <v>0</v>
      </c>
      <c r="AS265" s="201">
        <v>0</v>
      </c>
      <c r="AT265" s="201">
        <v>0</v>
      </c>
      <c r="AU265" s="201">
        <v>0</v>
      </c>
      <c r="AV265" s="201">
        <v>0</v>
      </c>
      <c r="AW265" s="201">
        <v>0</v>
      </c>
      <c r="AX265" s="201">
        <v>3</v>
      </c>
      <c r="AY265" s="201">
        <v>0</v>
      </c>
      <c r="AZ265" s="201">
        <v>0</v>
      </c>
      <c r="BA265" s="201">
        <v>0</v>
      </c>
      <c r="BB265" s="201">
        <v>0</v>
      </c>
      <c r="BC265" s="201">
        <v>0</v>
      </c>
      <c r="BD265" s="201">
        <v>0</v>
      </c>
      <c r="BE265" s="33">
        <f t="shared" si="9"/>
        <v>3</v>
      </c>
    </row>
    <row r="266" spans="1:58" x14ac:dyDescent="0.2">
      <c r="A266" s="178" t="s">
        <v>1083</v>
      </c>
      <c r="B266" s="178" t="s">
        <v>1084</v>
      </c>
      <c r="C266" s="178" t="s">
        <v>37</v>
      </c>
      <c r="D266" s="178" t="s">
        <v>38</v>
      </c>
      <c r="E266" s="179" t="s">
        <v>65</v>
      </c>
      <c r="F266" s="60">
        <v>2700000</v>
      </c>
      <c r="G266" s="178" t="s">
        <v>62</v>
      </c>
      <c r="H266" s="178" t="s">
        <v>47</v>
      </c>
      <c r="I266" s="180">
        <v>44816</v>
      </c>
      <c r="J266" s="180">
        <v>44964</v>
      </c>
      <c r="K266" s="180">
        <v>45476</v>
      </c>
      <c r="L266" s="181">
        <v>0</v>
      </c>
      <c r="M266" s="181">
        <v>0</v>
      </c>
      <c r="N266" s="181">
        <v>0</v>
      </c>
      <c r="O266" s="181">
        <v>0</v>
      </c>
      <c r="P266" s="181">
        <v>0</v>
      </c>
      <c r="Q266" s="181">
        <v>0</v>
      </c>
      <c r="R266" s="181">
        <v>0</v>
      </c>
      <c r="S266" s="181">
        <v>0</v>
      </c>
      <c r="T266" s="181">
        <v>0</v>
      </c>
      <c r="U266" s="181">
        <v>0</v>
      </c>
      <c r="V266" s="181">
        <v>0</v>
      </c>
      <c r="W266" s="181">
        <v>0</v>
      </c>
      <c r="X266" s="181">
        <v>2682</v>
      </c>
      <c r="Y266" s="181">
        <v>0</v>
      </c>
      <c r="Z266" s="181">
        <v>0</v>
      </c>
      <c r="AA266" s="181">
        <v>9</v>
      </c>
      <c r="AB266" s="181">
        <v>0</v>
      </c>
      <c r="AC266" s="181">
        <v>0</v>
      </c>
      <c r="AD266" s="181">
        <v>0</v>
      </c>
      <c r="AE266" s="181">
        <v>0</v>
      </c>
      <c r="AF266" s="181">
        <v>0</v>
      </c>
      <c r="AG266" s="181">
        <v>0</v>
      </c>
      <c r="AH266" s="181">
        <f t="shared" si="8"/>
        <v>2691</v>
      </c>
      <c r="AI266" s="201">
        <v>0</v>
      </c>
      <c r="AJ266" s="201">
        <v>0</v>
      </c>
      <c r="AK266" s="201">
        <v>0</v>
      </c>
      <c r="AL266" s="201">
        <v>0</v>
      </c>
      <c r="AM266" s="201">
        <v>0</v>
      </c>
      <c r="AN266" s="201">
        <v>0</v>
      </c>
      <c r="AO266" s="201">
        <v>0</v>
      </c>
      <c r="AP266" s="201">
        <v>0</v>
      </c>
      <c r="AQ266" s="201">
        <v>0</v>
      </c>
      <c r="AR266" s="201">
        <v>0</v>
      </c>
      <c r="AS266" s="201">
        <v>0</v>
      </c>
      <c r="AT266" s="201">
        <v>0</v>
      </c>
      <c r="AU266" s="201">
        <v>0</v>
      </c>
      <c r="AV266" s="201">
        <v>0</v>
      </c>
      <c r="AW266" s="201">
        <v>0</v>
      </c>
      <c r="AX266" s="201">
        <v>9</v>
      </c>
      <c r="AY266" s="201">
        <v>0</v>
      </c>
      <c r="AZ266" s="201">
        <v>0</v>
      </c>
      <c r="BA266" s="201">
        <v>0</v>
      </c>
      <c r="BB266" s="201">
        <v>0</v>
      </c>
      <c r="BC266" s="201">
        <v>0</v>
      </c>
      <c r="BD266" s="201">
        <v>0</v>
      </c>
      <c r="BE266" s="33">
        <f t="shared" si="9"/>
        <v>9</v>
      </c>
      <c r="BF266" t="s">
        <v>3898</v>
      </c>
    </row>
    <row r="267" spans="1:58" s="9" customFormat="1" ht="13.5" thickBot="1" x14ac:dyDescent="0.25">
      <c r="A267" s="81" t="s">
        <v>1083</v>
      </c>
      <c r="B267" s="81" t="s">
        <v>1084</v>
      </c>
      <c r="C267" s="81" t="s">
        <v>37</v>
      </c>
      <c r="D267" s="81" t="s">
        <v>38</v>
      </c>
      <c r="E267" s="175" t="s">
        <v>65</v>
      </c>
      <c r="F267" s="80">
        <v>2700000</v>
      </c>
      <c r="G267" s="81" t="s">
        <v>62</v>
      </c>
      <c r="H267" s="81" t="s">
        <v>75</v>
      </c>
      <c r="I267" s="72">
        <v>44816</v>
      </c>
      <c r="J267" s="72">
        <v>44964</v>
      </c>
      <c r="K267" s="72">
        <v>45476</v>
      </c>
      <c r="L267" s="176">
        <v>0</v>
      </c>
      <c r="M267" s="176">
        <v>0</v>
      </c>
      <c r="N267" s="176">
        <v>0</v>
      </c>
      <c r="O267" s="176">
        <v>0</v>
      </c>
      <c r="P267" s="176">
        <v>0</v>
      </c>
      <c r="Q267" s="176">
        <v>0</v>
      </c>
      <c r="R267" s="176">
        <v>0</v>
      </c>
      <c r="S267" s="176">
        <v>0</v>
      </c>
      <c r="T267" s="176">
        <v>0</v>
      </c>
      <c r="U267" s="176">
        <v>1</v>
      </c>
      <c r="V267" s="176">
        <v>0</v>
      </c>
      <c r="W267" s="176">
        <v>0</v>
      </c>
      <c r="X267" s="176">
        <v>625</v>
      </c>
      <c r="Y267" s="176">
        <v>0</v>
      </c>
      <c r="Z267" s="176">
        <v>0</v>
      </c>
      <c r="AA267" s="176">
        <v>17</v>
      </c>
      <c r="AB267" s="176">
        <v>0</v>
      </c>
      <c r="AC267" s="176">
        <v>0</v>
      </c>
      <c r="AD267" s="176">
        <v>0</v>
      </c>
      <c r="AE267" s="176">
        <v>0</v>
      </c>
      <c r="AF267" s="176">
        <v>0</v>
      </c>
      <c r="AG267" s="176">
        <v>0</v>
      </c>
      <c r="AH267" s="176">
        <f t="shared" si="8"/>
        <v>643</v>
      </c>
      <c r="AI267" s="203">
        <v>0</v>
      </c>
      <c r="AJ267" s="203">
        <v>0</v>
      </c>
      <c r="AK267" s="203">
        <v>0</v>
      </c>
      <c r="AL267" s="203">
        <v>0</v>
      </c>
      <c r="AM267" s="203">
        <v>0</v>
      </c>
      <c r="AN267" s="203">
        <v>0</v>
      </c>
      <c r="AO267" s="203">
        <v>0</v>
      </c>
      <c r="AP267" s="203">
        <v>0</v>
      </c>
      <c r="AQ267" s="203">
        <v>0</v>
      </c>
      <c r="AR267" s="203">
        <v>1</v>
      </c>
      <c r="AS267" s="203">
        <v>0</v>
      </c>
      <c r="AT267" s="203">
        <v>0</v>
      </c>
      <c r="AU267" s="203">
        <v>0</v>
      </c>
      <c r="AV267" s="203">
        <v>0</v>
      </c>
      <c r="AW267" s="203">
        <v>0</v>
      </c>
      <c r="AX267" s="203">
        <v>17</v>
      </c>
      <c r="AY267" s="203">
        <v>0</v>
      </c>
      <c r="AZ267" s="203">
        <v>0</v>
      </c>
      <c r="BA267" s="203">
        <v>0</v>
      </c>
      <c r="BB267" s="203">
        <v>0</v>
      </c>
      <c r="BC267" s="203">
        <v>0</v>
      </c>
      <c r="BD267" s="203">
        <v>0</v>
      </c>
      <c r="BE267" s="33">
        <f t="shared" si="9"/>
        <v>18</v>
      </c>
      <c r="BF267" t="s">
        <v>3898</v>
      </c>
    </row>
    <row r="268" spans="1:58" hidden="1" x14ac:dyDescent="0.2">
      <c r="A268" s="178" t="s">
        <v>1085</v>
      </c>
      <c r="B268" s="178" t="s">
        <v>1086</v>
      </c>
      <c r="C268" s="178" t="s">
        <v>37</v>
      </c>
      <c r="D268" s="178" t="s">
        <v>38</v>
      </c>
      <c r="E268" s="179" t="s">
        <v>51</v>
      </c>
      <c r="F268" s="60">
        <v>906000</v>
      </c>
      <c r="G268" s="178" t="s">
        <v>40</v>
      </c>
      <c r="H268" s="178" t="s">
        <v>47</v>
      </c>
      <c r="I268" s="180">
        <v>43277</v>
      </c>
      <c r="J268" s="180">
        <v>43367</v>
      </c>
      <c r="K268" s="180">
        <v>44116</v>
      </c>
      <c r="L268" s="181">
        <v>0</v>
      </c>
      <c r="M268" s="181">
        <v>0</v>
      </c>
      <c r="N268" s="181">
        <v>0</v>
      </c>
      <c r="O268" s="181">
        <v>0</v>
      </c>
      <c r="P268" s="181">
        <v>0</v>
      </c>
      <c r="Q268" s="181">
        <v>0</v>
      </c>
      <c r="R268" s="181">
        <v>0</v>
      </c>
      <c r="S268" s="181">
        <v>0</v>
      </c>
      <c r="T268" s="181">
        <v>0</v>
      </c>
      <c r="U268" s="181">
        <v>0</v>
      </c>
      <c r="V268" s="181">
        <v>0</v>
      </c>
      <c r="W268" s="181">
        <v>0</v>
      </c>
      <c r="X268" s="181">
        <v>535</v>
      </c>
      <c r="Y268" s="181">
        <v>0</v>
      </c>
      <c r="Z268" s="181">
        <v>0</v>
      </c>
      <c r="AA268" s="181">
        <v>0</v>
      </c>
      <c r="AB268" s="181">
        <v>0</v>
      </c>
      <c r="AC268" s="181">
        <v>0</v>
      </c>
      <c r="AD268" s="181">
        <v>0</v>
      </c>
      <c r="AE268" s="181">
        <v>0</v>
      </c>
      <c r="AF268" s="181">
        <v>0</v>
      </c>
      <c r="AG268" s="181">
        <v>0</v>
      </c>
      <c r="AH268" s="181">
        <f t="shared" si="8"/>
        <v>535</v>
      </c>
      <c r="AI268" s="201">
        <v>0</v>
      </c>
      <c r="AJ268" s="201">
        <v>0</v>
      </c>
      <c r="AK268" s="201">
        <v>0</v>
      </c>
      <c r="AL268" s="201">
        <v>0</v>
      </c>
      <c r="AM268" s="201">
        <v>0</v>
      </c>
      <c r="AN268" s="201">
        <v>0</v>
      </c>
      <c r="AO268" s="201">
        <v>0</v>
      </c>
      <c r="AP268" s="201">
        <v>0</v>
      </c>
      <c r="AQ268" s="201">
        <v>0</v>
      </c>
      <c r="AR268" s="201">
        <v>0</v>
      </c>
      <c r="AS268" s="201">
        <v>0</v>
      </c>
      <c r="AT268" s="201">
        <v>0</v>
      </c>
      <c r="AU268" s="201">
        <v>535</v>
      </c>
      <c r="AV268" s="201">
        <v>0</v>
      </c>
      <c r="AW268" s="201">
        <v>0</v>
      </c>
      <c r="AX268" s="201">
        <v>0</v>
      </c>
      <c r="AY268" s="201">
        <v>0</v>
      </c>
      <c r="AZ268" s="201">
        <v>0</v>
      </c>
      <c r="BA268" s="201">
        <v>0</v>
      </c>
      <c r="BB268" s="201">
        <v>0</v>
      </c>
      <c r="BC268" s="201">
        <v>0</v>
      </c>
      <c r="BD268" s="201">
        <v>0</v>
      </c>
      <c r="BE268" s="33">
        <f t="shared" si="9"/>
        <v>535</v>
      </c>
    </row>
    <row r="269" spans="1:58" hidden="1" x14ac:dyDescent="0.2">
      <c r="A269" s="178" t="s">
        <v>1087</v>
      </c>
      <c r="B269" s="178" t="s">
        <v>1088</v>
      </c>
      <c r="C269" s="178" t="s">
        <v>37</v>
      </c>
      <c r="D269" s="178" t="s">
        <v>38</v>
      </c>
      <c r="E269" s="179" t="s">
        <v>51</v>
      </c>
      <c r="F269" s="60">
        <v>308000</v>
      </c>
      <c r="G269" s="178" t="s">
        <v>83</v>
      </c>
      <c r="H269" s="178" t="s">
        <v>47</v>
      </c>
      <c r="I269" s="180">
        <v>43039</v>
      </c>
      <c r="J269" s="180">
        <v>43131</v>
      </c>
      <c r="K269" s="180">
        <v>43838</v>
      </c>
      <c r="L269" s="181">
        <v>0</v>
      </c>
      <c r="M269" s="181">
        <v>0</v>
      </c>
      <c r="N269" s="181">
        <v>0</v>
      </c>
      <c r="O269" s="181">
        <v>0</v>
      </c>
      <c r="P269" s="181">
        <v>0</v>
      </c>
      <c r="Q269" s="181">
        <v>0</v>
      </c>
      <c r="R269" s="181">
        <v>0</v>
      </c>
      <c r="S269" s="181">
        <v>0</v>
      </c>
      <c r="T269" s="181">
        <v>0</v>
      </c>
      <c r="U269" s="181">
        <v>0</v>
      </c>
      <c r="V269" s="181">
        <v>0</v>
      </c>
      <c r="W269" s="181">
        <v>0</v>
      </c>
      <c r="X269" s="181">
        <v>0</v>
      </c>
      <c r="Y269" s="181">
        <v>0</v>
      </c>
      <c r="Z269" s="181">
        <v>0</v>
      </c>
      <c r="AA269" s="181">
        <v>1</v>
      </c>
      <c r="AB269" s="181">
        <v>0</v>
      </c>
      <c r="AC269" s="181">
        <v>0</v>
      </c>
      <c r="AD269" s="181">
        <v>0</v>
      </c>
      <c r="AE269" s="181">
        <v>0</v>
      </c>
      <c r="AF269" s="181">
        <v>0</v>
      </c>
      <c r="AG269" s="181">
        <v>0</v>
      </c>
      <c r="AH269" s="181">
        <f t="shared" si="8"/>
        <v>1</v>
      </c>
      <c r="AI269" s="201">
        <v>0</v>
      </c>
      <c r="AJ269" s="201">
        <v>0</v>
      </c>
      <c r="AK269" s="201">
        <v>0</v>
      </c>
      <c r="AL269" s="201">
        <v>0</v>
      </c>
      <c r="AM269" s="201">
        <v>0</v>
      </c>
      <c r="AN269" s="201">
        <v>0</v>
      </c>
      <c r="AO269" s="201">
        <v>0</v>
      </c>
      <c r="AP269" s="201">
        <v>0</v>
      </c>
      <c r="AQ269" s="201">
        <v>0</v>
      </c>
      <c r="AR269" s="201">
        <v>0</v>
      </c>
      <c r="AS269" s="201">
        <v>0</v>
      </c>
      <c r="AT269" s="201">
        <v>0</v>
      </c>
      <c r="AU269" s="201">
        <v>0</v>
      </c>
      <c r="AV269" s="201">
        <v>0</v>
      </c>
      <c r="AW269" s="201">
        <v>0</v>
      </c>
      <c r="AX269" s="201">
        <v>1</v>
      </c>
      <c r="AY269" s="201">
        <v>0</v>
      </c>
      <c r="AZ269" s="201">
        <v>0</v>
      </c>
      <c r="BA269" s="201">
        <v>0</v>
      </c>
      <c r="BB269" s="201">
        <v>0</v>
      </c>
      <c r="BC269" s="201">
        <v>0</v>
      </c>
      <c r="BD269" s="201">
        <v>0</v>
      </c>
      <c r="BE269" s="33">
        <f t="shared" si="9"/>
        <v>1</v>
      </c>
    </row>
    <row r="270" spans="1:58" s="9" customFormat="1" ht="13.5" hidden="1" thickBot="1" x14ac:dyDescent="0.25">
      <c r="A270" s="183" t="s">
        <v>1089</v>
      </c>
      <c r="B270" s="183" t="s">
        <v>1090</v>
      </c>
      <c r="C270" s="183" t="s">
        <v>37</v>
      </c>
      <c r="D270" s="183" t="s">
        <v>38</v>
      </c>
      <c r="E270" s="184" t="s">
        <v>377</v>
      </c>
      <c r="F270" s="185">
        <v>328000</v>
      </c>
      <c r="G270" s="183" t="s">
        <v>378</v>
      </c>
      <c r="H270" s="183" t="s">
        <v>47</v>
      </c>
      <c r="I270" s="186">
        <v>44167</v>
      </c>
      <c r="J270" s="186">
        <v>44236</v>
      </c>
      <c r="K270" s="186">
        <v>45093</v>
      </c>
      <c r="L270" s="187">
        <v>0</v>
      </c>
      <c r="M270" s="187">
        <v>0</v>
      </c>
      <c r="N270" s="187">
        <v>0</v>
      </c>
      <c r="O270" s="187">
        <v>0</v>
      </c>
      <c r="P270" s="187">
        <v>0</v>
      </c>
      <c r="Q270" s="187">
        <v>0</v>
      </c>
      <c r="R270" s="187">
        <v>0</v>
      </c>
      <c r="S270" s="187">
        <v>0</v>
      </c>
      <c r="T270" s="187">
        <v>0</v>
      </c>
      <c r="U270" s="187">
        <v>0</v>
      </c>
      <c r="V270" s="187">
        <v>0</v>
      </c>
      <c r="W270" s="187">
        <v>0</v>
      </c>
      <c r="X270" s="187">
        <v>0</v>
      </c>
      <c r="Y270" s="187">
        <v>0</v>
      </c>
      <c r="Z270" s="187">
        <v>0</v>
      </c>
      <c r="AA270" s="187">
        <v>82</v>
      </c>
      <c r="AB270" s="187">
        <v>0</v>
      </c>
      <c r="AC270" s="187">
        <v>0</v>
      </c>
      <c r="AD270" s="187">
        <v>0</v>
      </c>
      <c r="AE270" s="187">
        <v>0</v>
      </c>
      <c r="AF270" s="187">
        <v>0</v>
      </c>
      <c r="AG270" s="187">
        <v>0</v>
      </c>
      <c r="AH270" s="187">
        <f t="shared" si="8"/>
        <v>82</v>
      </c>
      <c r="AI270" s="202">
        <v>0</v>
      </c>
      <c r="AJ270" s="202">
        <v>0</v>
      </c>
      <c r="AK270" s="202">
        <v>0</v>
      </c>
      <c r="AL270" s="202">
        <v>0</v>
      </c>
      <c r="AM270" s="202">
        <v>0</v>
      </c>
      <c r="AN270" s="202">
        <v>0</v>
      </c>
      <c r="AO270" s="202">
        <v>0</v>
      </c>
      <c r="AP270" s="202">
        <v>0</v>
      </c>
      <c r="AQ270" s="202">
        <v>0</v>
      </c>
      <c r="AR270" s="202">
        <v>0</v>
      </c>
      <c r="AS270" s="202">
        <v>0</v>
      </c>
      <c r="AT270" s="202">
        <v>0</v>
      </c>
      <c r="AU270" s="202">
        <v>0</v>
      </c>
      <c r="AV270" s="202">
        <v>0</v>
      </c>
      <c r="AW270" s="202">
        <v>0</v>
      </c>
      <c r="AX270" s="202">
        <v>82</v>
      </c>
      <c r="AY270" s="202">
        <v>0</v>
      </c>
      <c r="AZ270" s="202">
        <v>0</v>
      </c>
      <c r="BA270" s="202">
        <v>0</v>
      </c>
      <c r="BB270" s="202">
        <v>0</v>
      </c>
      <c r="BC270" s="202">
        <v>0</v>
      </c>
      <c r="BD270" s="202">
        <v>0</v>
      </c>
      <c r="BE270" s="33">
        <f t="shared" si="9"/>
        <v>82</v>
      </c>
    </row>
    <row r="271" spans="1:58" s="9" customFormat="1" ht="13.5" hidden="1" thickBot="1" x14ac:dyDescent="0.25">
      <c r="A271" s="183" t="s">
        <v>1091</v>
      </c>
      <c r="B271" s="183" t="s">
        <v>1092</v>
      </c>
      <c r="C271" s="183" t="s">
        <v>37</v>
      </c>
      <c r="D271" s="183" t="s">
        <v>38</v>
      </c>
      <c r="E271" s="184" t="s">
        <v>54</v>
      </c>
      <c r="F271" s="185">
        <v>188000</v>
      </c>
      <c r="G271" s="183" t="s">
        <v>1035</v>
      </c>
      <c r="H271" s="183" t="s">
        <v>47</v>
      </c>
      <c r="I271" s="186">
        <v>44061</v>
      </c>
      <c r="J271" s="186">
        <v>44098</v>
      </c>
      <c r="K271" s="186">
        <v>45092</v>
      </c>
      <c r="L271" s="187">
        <v>64</v>
      </c>
      <c r="M271" s="187">
        <v>0</v>
      </c>
      <c r="N271" s="187">
        <v>0</v>
      </c>
      <c r="O271" s="187">
        <v>0</v>
      </c>
      <c r="P271" s="187">
        <v>0</v>
      </c>
      <c r="Q271" s="187">
        <v>0</v>
      </c>
      <c r="R271" s="187">
        <v>0</v>
      </c>
      <c r="S271" s="187">
        <v>0</v>
      </c>
      <c r="T271" s="187">
        <v>0</v>
      </c>
      <c r="U271" s="187">
        <v>0</v>
      </c>
      <c r="V271" s="187">
        <v>0</v>
      </c>
      <c r="W271" s="187">
        <v>0</v>
      </c>
      <c r="X271" s="187">
        <v>0</v>
      </c>
      <c r="Y271" s="187">
        <v>0</v>
      </c>
      <c r="Z271" s="187">
        <v>0</v>
      </c>
      <c r="AA271" s="187">
        <v>0</v>
      </c>
      <c r="AB271" s="187">
        <v>0</v>
      </c>
      <c r="AC271" s="187">
        <v>0</v>
      </c>
      <c r="AD271" s="187">
        <v>0</v>
      </c>
      <c r="AE271" s="187">
        <v>0</v>
      </c>
      <c r="AF271" s="187">
        <v>0</v>
      </c>
      <c r="AG271" s="187">
        <v>0</v>
      </c>
      <c r="AH271" s="187">
        <f t="shared" si="8"/>
        <v>64</v>
      </c>
      <c r="AI271" s="202">
        <v>64</v>
      </c>
      <c r="AJ271" s="202">
        <v>0</v>
      </c>
      <c r="AK271" s="202">
        <v>0</v>
      </c>
      <c r="AL271" s="202">
        <v>0</v>
      </c>
      <c r="AM271" s="202">
        <v>0</v>
      </c>
      <c r="AN271" s="202">
        <v>0</v>
      </c>
      <c r="AO271" s="202">
        <v>0</v>
      </c>
      <c r="AP271" s="202">
        <v>0</v>
      </c>
      <c r="AQ271" s="202">
        <v>0</v>
      </c>
      <c r="AR271" s="202">
        <v>0</v>
      </c>
      <c r="AS271" s="202">
        <v>0</v>
      </c>
      <c r="AT271" s="202">
        <v>0</v>
      </c>
      <c r="AU271" s="202">
        <v>0</v>
      </c>
      <c r="AV271" s="202">
        <v>0</v>
      </c>
      <c r="AW271" s="202">
        <v>0</v>
      </c>
      <c r="AX271" s="202">
        <v>0</v>
      </c>
      <c r="AY271" s="202">
        <v>0</v>
      </c>
      <c r="AZ271" s="202">
        <v>0</v>
      </c>
      <c r="BA271" s="202">
        <v>0</v>
      </c>
      <c r="BB271" s="202">
        <v>0</v>
      </c>
      <c r="BC271" s="202">
        <v>0</v>
      </c>
      <c r="BD271" s="202">
        <v>0</v>
      </c>
      <c r="BE271" s="33">
        <f t="shared" si="9"/>
        <v>64</v>
      </c>
    </row>
    <row r="272" spans="1:58" hidden="1" x14ac:dyDescent="0.2">
      <c r="A272" s="178" t="s">
        <v>1093</v>
      </c>
      <c r="B272" s="178" t="s">
        <v>1094</v>
      </c>
      <c r="C272" s="178" t="s">
        <v>37</v>
      </c>
      <c r="D272" s="178" t="s">
        <v>38</v>
      </c>
      <c r="E272" s="179" t="s">
        <v>51</v>
      </c>
      <c r="F272" s="60">
        <v>168000</v>
      </c>
      <c r="G272" s="178" t="s">
        <v>40</v>
      </c>
      <c r="H272" s="178" t="s">
        <v>47</v>
      </c>
      <c r="I272" s="180">
        <v>44112</v>
      </c>
      <c r="J272" s="180">
        <v>44166</v>
      </c>
      <c r="K272" s="180">
        <v>44606</v>
      </c>
      <c r="L272" s="181">
        <v>0</v>
      </c>
      <c r="M272" s="181">
        <v>0</v>
      </c>
      <c r="N272" s="181">
        <v>0</v>
      </c>
      <c r="O272" s="181">
        <v>0</v>
      </c>
      <c r="P272" s="181">
        <v>0</v>
      </c>
      <c r="Q272" s="181">
        <v>0</v>
      </c>
      <c r="R272" s="181">
        <v>0</v>
      </c>
      <c r="S272" s="181">
        <v>0</v>
      </c>
      <c r="T272" s="181">
        <v>0</v>
      </c>
      <c r="U272" s="181">
        <v>0</v>
      </c>
      <c r="V272" s="181">
        <v>0</v>
      </c>
      <c r="W272" s="181">
        <v>0</v>
      </c>
      <c r="X272" s="181">
        <v>0</v>
      </c>
      <c r="Y272" s="181">
        <v>0</v>
      </c>
      <c r="Z272" s="181">
        <v>0</v>
      </c>
      <c r="AA272" s="181">
        <v>0</v>
      </c>
      <c r="AB272" s="181">
        <v>2</v>
      </c>
      <c r="AC272" s="181">
        <v>0</v>
      </c>
      <c r="AD272" s="181">
        <v>0</v>
      </c>
      <c r="AE272" s="181">
        <v>0</v>
      </c>
      <c r="AF272" s="181">
        <v>0</v>
      </c>
      <c r="AG272" s="181">
        <v>0</v>
      </c>
      <c r="AH272" s="181">
        <f t="shared" si="8"/>
        <v>2</v>
      </c>
      <c r="AI272" s="201">
        <v>0</v>
      </c>
      <c r="AJ272" s="201">
        <v>0</v>
      </c>
      <c r="AK272" s="201">
        <v>0</v>
      </c>
      <c r="AL272" s="201">
        <v>0</v>
      </c>
      <c r="AM272" s="201">
        <v>0</v>
      </c>
      <c r="AN272" s="201">
        <v>0</v>
      </c>
      <c r="AO272" s="201">
        <v>0</v>
      </c>
      <c r="AP272" s="201">
        <v>0</v>
      </c>
      <c r="AQ272" s="201">
        <v>0</v>
      </c>
      <c r="AR272" s="201">
        <v>0</v>
      </c>
      <c r="AS272" s="201">
        <v>0</v>
      </c>
      <c r="AT272" s="201">
        <v>0</v>
      </c>
      <c r="AU272" s="201">
        <v>0</v>
      </c>
      <c r="AV272" s="201">
        <v>0</v>
      </c>
      <c r="AW272" s="201">
        <v>0</v>
      </c>
      <c r="AX272" s="201">
        <v>0</v>
      </c>
      <c r="AY272" s="201">
        <v>2</v>
      </c>
      <c r="AZ272" s="201">
        <v>0</v>
      </c>
      <c r="BA272" s="201">
        <v>0</v>
      </c>
      <c r="BB272" s="201">
        <v>0</v>
      </c>
      <c r="BC272" s="201">
        <v>0</v>
      </c>
      <c r="BD272" s="201">
        <v>0</v>
      </c>
      <c r="BE272" s="33">
        <f t="shared" si="9"/>
        <v>2</v>
      </c>
    </row>
    <row r="273" spans="1:58" hidden="1" x14ac:dyDescent="0.2">
      <c r="A273" s="178" t="s">
        <v>1095</v>
      </c>
      <c r="B273" s="178" t="s">
        <v>1096</v>
      </c>
      <c r="C273" s="178" t="s">
        <v>37</v>
      </c>
      <c r="D273" s="178" t="s">
        <v>38</v>
      </c>
      <c r="E273" s="179" t="s">
        <v>51</v>
      </c>
      <c r="F273" s="60">
        <v>1030000</v>
      </c>
      <c r="G273" s="178" t="s">
        <v>40</v>
      </c>
      <c r="H273" s="178" t="s">
        <v>47</v>
      </c>
      <c r="I273" s="180">
        <v>44174</v>
      </c>
      <c r="J273" s="180">
        <v>44245</v>
      </c>
      <c r="K273" s="180">
        <v>45030</v>
      </c>
      <c r="L273" s="181">
        <v>4</v>
      </c>
      <c r="M273" s="181">
        <v>0</v>
      </c>
      <c r="N273" s="181">
        <v>0</v>
      </c>
      <c r="O273" s="181">
        <v>0</v>
      </c>
      <c r="P273" s="181">
        <v>0</v>
      </c>
      <c r="Q273" s="181">
        <v>0</v>
      </c>
      <c r="R273" s="181">
        <v>0</v>
      </c>
      <c r="S273" s="181">
        <v>0</v>
      </c>
      <c r="T273" s="181">
        <v>0</v>
      </c>
      <c r="U273" s="181">
        <v>4</v>
      </c>
      <c r="V273" s="181">
        <v>0</v>
      </c>
      <c r="W273" s="181">
        <v>0</v>
      </c>
      <c r="X273" s="181">
        <v>762</v>
      </c>
      <c r="Y273" s="181">
        <v>0</v>
      </c>
      <c r="Z273" s="181">
        <v>0</v>
      </c>
      <c r="AA273" s="181">
        <v>8</v>
      </c>
      <c r="AB273" s="181">
        <v>0</v>
      </c>
      <c r="AC273" s="181">
        <v>0</v>
      </c>
      <c r="AD273" s="181">
        <v>0</v>
      </c>
      <c r="AE273" s="181">
        <v>0</v>
      </c>
      <c r="AF273" s="181">
        <v>0</v>
      </c>
      <c r="AG273" s="181">
        <v>0</v>
      </c>
      <c r="AH273" s="181">
        <f t="shared" si="8"/>
        <v>778</v>
      </c>
      <c r="AI273" s="201">
        <v>4</v>
      </c>
      <c r="AJ273" s="201">
        <v>0</v>
      </c>
      <c r="AK273" s="201">
        <v>0</v>
      </c>
      <c r="AL273" s="201">
        <v>0</v>
      </c>
      <c r="AM273" s="201">
        <v>0</v>
      </c>
      <c r="AN273" s="201">
        <v>0</v>
      </c>
      <c r="AO273" s="201">
        <v>0</v>
      </c>
      <c r="AP273" s="201">
        <v>0</v>
      </c>
      <c r="AQ273" s="201">
        <v>0</v>
      </c>
      <c r="AR273" s="201">
        <v>4</v>
      </c>
      <c r="AS273" s="201">
        <v>0</v>
      </c>
      <c r="AT273" s="201">
        <v>0</v>
      </c>
      <c r="AU273" s="201">
        <v>762</v>
      </c>
      <c r="AV273" s="201">
        <v>0</v>
      </c>
      <c r="AW273" s="201">
        <v>0</v>
      </c>
      <c r="AX273" s="201">
        <v>8</v>
      </c>
      <c r="AY273" s="201">
        <v>0</v>
      </c>
      <c r="AZ273" s="201">
        <v>0</v>
      </c>
      <c r="BA273" s="201">
        <v>0</v>
      </c>
      <c r="BB273" s="201">
        <v>0</v>
      </c>
      <c r="BC273" s="201">
        <v>0</v>
      </c>
      <c r="BD273" s="201">
        <v>0</v>
      </c>
      <c r="BE273" s="33">
        <f t="shared" si="9"/>
        <v>778</v>
      </c>
    </row>
    <row r="274" spans="1:58" hidden="1" x14ac:dyDescent="0.2">
      <c r="A274" s="178" t="s">
        <v>1097</v>
      </c>
      <c r="B274" s="178" t="s">
        <v>1098</v>
      </c>
      <c r="C274" s="178" t="s">
        <v>37</v>
      </c>
      <c r="D274" s="178" t="s">
        <v>38</v>
      </c>
      <c r="E274" s="179" t="s">
        <v>51</v>
      </c>
      <c r="F274" s="60">
        <v>660000</v>
      </c>
      <c r="G274" s="178" t="s">
        <v>40</v>
      </c>
      <c r="H274" s="178" t="s">
        <v>47</v>
      </c>
      <c r="I274" s="180">
        <v>44235</v>
      </c>
      <c r="J274" s="180">
        <v>44931</v>
      </c>
      <c r="K274" s="180">
        <v>45261</v>
      </c>
      <c r="L274" s="181">
        <v>0</v>
      </c>
      <c r="M274" s="181">
        <v>0</v>
      </c>
      <c r="N274" s="181">
        <v>0</v>
      </c>
      <c r="O274" s="181">
        <v>0</v>
      </c>
      <c r="P274" s="181">
        <v>0</v>
      </c>
      <c r="Q274" s="181">
        <v>0</v>
      </c>
      <c r="R274" s="181">
        <v>0</v>
      </c>
      <c r="S274" s="181">
        <v>0</v>
      </c>
      <c r="T274" s="181">
        <v>0</v>
      </c>
      <c r="U274" s="181">
        <v>0</v>
      </c>
      <c r="V274" s="181">
        <v>0</v>
      </c>
      <c r="W274" s="181">
        <v>0</v>
      </c>
      <c r="X274" s="181">
        <v>3</v>
      </c>
      <c r="Y274" s="181">
        <v>0</v>
      </c>
      <c r="Z274" s="181">
        <v>0</v>
      </c>
      <c r="AA274" s="181">
        <v>2</v>
      </c>
      <c r="AB274" s="181">
        <v>0</v>
      </c>
      <c r="AC274" s="181">
        <v>0</v>
      </c>
      <c r="AD274" s="181">
        <v>0</v>
      </c>
      <c r="AE274" s="181">
        <v>0</v>
      </c>
      <c r="AF274" s="181">
        <v>0</v>
      </c>
      <c r="AG274" s="181">
        <v>0</v>
      </c>
      <c r="AH274" s="181">
        <f t="shared" si="8"/>
        <v>5</v>
      </c>
      <c r="AI274" s="201">
        <v>0</v>
      </c>
      <c r="AJ274" s="201">
        <v>0</v>
      </c>
      <c r="AK274" s="201">
        <v>0</v>
      </c>
      <c r="AL274" s="201">
        <v>0</v>
      </c>
      <c r="AM274" s="201">
        <v>0</v>
      </c>
      <c r="AN274" s="201">
        <v>0</v>
      </c>
      <c r="AO274" s="201">
        <v>0</v>
      </c>
      <c r="AP274" s="201">
        <v>0</v>
      </c>
      <c r="AQ274" s="201">
        <v>0</v>
      </c>
      <c r="AR274" s="201">
        <v>0</v>
      </c>
      <c r="AS274" s="201">
        <v>0</v>
      </c>
      <c r="AT274" s="201">
        <v>0</v>
      </c>
      <c r="AU274" s="201">
        <v>3</v>
      </c>
      <c r="AV274" s="201">
        <v>0</v>
      </c>
      <c r="AW274" s="201">
        <v>0</v>
      </c>
      <c r="AX274" s="201">
        <v>2</v>
      </c>
      <c r="AY274" s="201">
        <v>0</v>
      </c>
      <c r="AZ274" s="201">
        <v>0</v>
      </c>
      <c r="BA274" s="201">
        <v>0</v>
      </c>
      <c r="BB274" s="201">
        <v>0</v>
      </c>
      <c r="BC274" s="201">
        <v>0</v>
      </c>
      <c r="BD274" s="201">
        <v>0</v>
      </c>
      <c r="BE274" s="33">
        <f t="shared" si="9"/>
        <v>5</v>
      </c>
    </row>
    <row r="275" spans="1:58" hidden="1" x14ac:dyDescent="0.2">
      <c r="A275" s="178" t="s">
        <v>1099</v>
      </c>
      <c r="B275" s="178" t="s">
        <v>1100</v>
      </c>
      <c r="C275" s="178" t="s">
        <v>37</v>
      </c>
      <c r="D275" s="178" t="s">
        <v>38</v>
      </c>
      <c r="E275" s="179" t="s">
        <v>571</v>
      </c>
      <c r="F275" s="60">
        <v>346000</v>
      </c>
      <c r="G275" s="178" t="s">
        <v>196</v>
      </c>
      <c r="H275" s="178" t="s">
        <v>47</v>
      </c>
      <c r="I275" s="180">
        <v>43935</v>
      </c>
      <c r="J275" s="180">
        <v>44259</v>
      </c>
      <c r="K275" s="180">
        <v>44363</v>
      </c>
      <c r="L275" s="181">
        <v>0</v>
      </c>
      <c r="M275" s="181">
        <v>0</v>
      </c>
      <c r="N275" s="181">
        <v>0</v>
      </c>
      <c r="O275" s="181">
        <v>0</v>
      </c>
      <c r="P275" s="181">
        <v>0</v>
      </c>
      <c r="Q275" s="181">
        <v>0</v>
      </c>
      <c r="R275" s="181">
        <v>0</v>
      </c>
      <c r="S275" s="181">
        <v>0</v>
      </c>
      <c r="T275" s="181">
        <v>0</v>
      </c>
      <c r="U275" s="181">
        <v>0</v>
      </c>
      <c r="V275" s="181">
        <v>0</v>
      </c>
      <c r="W275" s="181">
        <v>0</v>
      </c>
      <c r="X275" s="181">
        <v>0</v>
      </c>
      <c r="Y275" s="181">
        <v>0</v>
      </c>
      <c r="Z275" s="181">
        <v>0</v>
      </c>
      <c r="AA275" s="181">
        <v>2</v>
      </c>
      <c r="AB275" s="181">
        <v>0</v>
      </c>
      <c r="AC275" s="181">
        <v>0</v>
      </c>
      <c r="AD275" s="181">
        <v>0</v>
      </c>
      <c r="AE275" s="181">
        <v>0</v>
      </c>
      <c r="AF275" s="181">
        <v>0</v>
      </c>
      <c r="AG275" s="181">
        <v>0</v>
      </c>
      <c r="AH275" s="181">
        <f t="shared" si="8"/>
        <v>2</v>
      </c>
      <c r="AI275" s="201">
        <v>0</v>
      </c>
      <c r="AJ275" s="201">
        <v>0</v>
      </c>
      <c r="AK275" s="201">
        <v>0</v>
      </c>
      <c r="AL275" s="201">
        <v>0</v>
      </c>
      <c r="AM275" s="201">
        <v>0</v>
      </c>
      <c r="AN275" s="201">
        <v>0</v>
      </c>
      <c r="AO275" s="201">
        <v>0</v>
      </c>
      <c r="AP275" s="201">
        <v>0</v>
      </c>
      <c r="AQ275" s="201">
        <v>0</v>
      </c>
      <c r="AR275" s="201">
        <v>0</v>
      </c>
      <c r="AS275" s="201">
        <v>0</v>
      </c>
      <c r="AT275" s="201">
        <v>0</v>
      </c>
      <c r="AU275" s="201">
        <v>0</v>
      </c>
      <c r="AV275" s="201">
        <v>0</v>
      </c>
      <c r="AW275" s="201">
        <v>0</v>
      </c>
      <c r="AX275" s="201">
        <v>2</v>
      </c>
      <c r="AY275" s="201">
        <v>0</v>
      </c>
      <c r="AZ275" s="201">
        <v>0</v>
      </c>
      <c r="BA275" s="201">
        <v>0</v>
      </c>
      <c r="BB275" s="201">
        <v>0</v>
      </c>
      <c r="BC275" s="201">
        <v>0</v>
      </c>
      <c r="BD275" s="201">
        <v>0</v>
      </c>
      <c r="BE275" s="33">
        <f t="shared" si="9"/>
        <v>2</v>
      </c>
    </row>
    <row r="276" spans="1:58" s="9" customFormat="1" ht="13.5" hidden="1" thickBot="1" x14ac:dyDescent="0.25">
      <c r="A276" s="183" t="s">
        <v>1101</v>
      </c>
      <c r="B276" s="183" t="s">
        <v>1102</v>
      </c>
      <c r="C276" s="183" t="s">
        <v>37</v>
      </c>
      <c r="D276" s="183" t="s">
        <v>38</v>
      </c>
      <c r="E276" s="184" t="s">
        <v>78</v>
      </c>
      <c r="F276" s="185">
        <v>73000</v>
      </c>
      <c r="G276" s="183" t="s">
        <v>79</v>
      </c>
      <c r="H276" s="183" t="s">
        <v>47</v>
      </c>
      <c r="I276" s="186">
        <v>44054</v>
      </c>
      <c r="J276" s="186">
        <v>44082</v>
      </c>
      <c r="K276" s="186">
        <v>45322</v>
      </c>
      <c r="L276" s="187">
        <v>0</v>
      </c>
      <c r="M276" s="187">
        <v>0</v>
      </c>
      <c r="N276" s="187">
        <v>0</v>
      </c>
      <c r="O276" s="187">
        <v>0</v>
      </c>
      <c r="P276" s="187">
        <v>0</v>
      </c>
      <c r="Q276" s="187">
        <v>0</v>
      </c>
      <c r="R276" s="187">
        <v>0</v>
      </c>
      <c r="S276" s="187">
        <v>0</v>
      </c>
      <c r="T276" s="187">
        <v>0</v>
      </c>
      <c r="U276" s="187">
        <v>0</v>
      </c>
      <c r="V276" s="187">
        <v>0</v>
      </c>
      <c r="W276" s="187">
        <v>0</v>
      </c>
      <c r="X276" s="187">
        <v>18</v>
      </c>
      <c r="Y276" s="187">
        <v>0</v>
      </c>
      <c r="Z276" s="187">
        <v>0</v>
      </c>
      <c r="AA276" s="187">
        <v>3</v>
      </c>
      <c r="AB276" s="187">
        <v>0</v>
      </c>
      <c r="AC276" s="187">
        <v>0</v>
      </c>
      <c r="AD276" s="187">
        <v>0</v>
      </c>
      <c r="AE276" s="187">
        <v>0</v>
      </c>
      <c r="AF276" s="187">
        <v>0</v>
      </c>
      <c r="AG276" s="187">
        <v>0</v>
      </c>
      <c r="AH276" s="187">
        <f t="shared" si="8"/>
        <v>21</v>
      </c>
      <c r="AI276" s="202">
        <v>0</v>
      </c>
      <c r="AJ276" s="202">
        <v>0</v>
      </c>
      <c r="AK276" s="202">
        <v>0</v>
      </c>
      <c r="AL276" s="202">
        <v>0</v>
      </c>
      <c r="AM276" s="202">
        <v>0</v>
      </c>
      <c r="AN276" s="202">
        <v>0</v>
      </c>
      <c r="AO276" s="202">
        <v>0</v>
      </c>
      <c r="AP276" s="202">
        <v>0</v>
      </c>
      <c r="AQ276" s="202">
        <v>0</v>
      </c>
      <c r="AR276" s="202">
        <v>0</v>
      </c>
      <c r="AS276" s="202">
        <v>0</v>
      </c>
      <c r="AT276" s="202">
        <v>0</v>
      </c>
      <c r="AU276" s="202">
        <v>18</v>
      </c>
      <c r="AV276" s="202">
        <v>0</v>
      </c>
      <c r="AW276" s="202">
        <v>0</v>
      </c>
      <c r="AX276" s="202">
        <v>3</v>
      </c>
      <c r="AY276" s="202">
        <v>0</v>
      </c>
      <c r="AZ276" s="202">
        <v>0</v>
      </c>
      <c r="BA276" s="202">
        <v>0</v>
      </c>
      <c r="BB276" s="202">
        <v>0</v>
      </c>
      <c r="BC276" s="202">
        <v>0</v>
      </c>
      <c r="BD276" s="202">
        <v>0</v>
      </c>
      <c r="BE276" s="33">
        <f t="shared" si="9"/>
        <v>21</v>
      </c>
    </row>
    <row r="277" spans="1:58" hidden="1" x14ac:dyDescent="0.2">
      <c r="A277" s="178" t="s">
        <v>1103</v>
      </c>
      <c r="B277" s="178" t="s">
        <v>1104</v>
      </c>
      <c r="C277" s="178" t="s">
        <v>37</v>
      </c>
      <c r="D277" s="178" t="s">
        <v>38</v>
      </c>
      <c r="E277" s="179" t="s">
        <v>69</v>
      </c>
      <c r="F277" s="60">
        <v>4053000</v>
      </c>
      <c r="G277" s="178" t="s">
        <v>70</v>
      </c>
      <c r="H277" s="178" t="s">
        <v>47</v>
      </c>
      <c r="I277" s="180">
        <v>44383</v>
      </c>
      <c r="J277" s="180">
        <v>44522</v>
      </c>
      <c r="K277" s="180">
        <v>45190</v>
      </c>
      <c r="L277" s="181">
        <v>572</v>
      </c>
      <c r="M277" s="181">
        <v>0</v>
      </c>
      <c r="N277" s="181">
        <v>0</v>
      </c>
      <c r="O277" s="181">
        <v>0</v>
      </c>
      <c r="P277" s="181">
        <v>0</v>
      </c>
      <c r="Q277" s="181">
        <v>0</v>
      </c>
      <c r="R277" s="181">
        <v>0</v>
      </c>
      <c r="S277" s="181">
        <v>0</v>
      </c>
      <c r="T277" s="181">
        <v>0</v>
      </c>
      <c r="U277" s="181">
        <v>5</v>
      </c>
      <c r="V277" s="181">
        <v>0</v>
      </c>
      <c r="W277" s="181">
        <v>0</v>
      </c>
      <c r="X277" s="181">
        <v>222</v>
      </c>
      <c r="Y277" s="181">
        <v>0</v>
      </c>
      <c r="Z277" s="181">
        <v>0</v>
      </c>
      <c r="AA277" s="181">
        <v>2</v>
      </c>
      <c r="AB277" s="181">
        <v>1441</v>
      </c>
      <c r="AC277" s="181">
        <v>0</v>
      </c>
      <c r="AD277" s="181">
        <v>0</v>
      </c>
      <c r="AE277" s="181">
        <v>0</v>
      </c>
      <c r="AF277" s="181">
        <v>0</v>
      </c>
      <c r="AG277" s="181">
        <v>0</v>
      </c>
      <c r="AH277" s="181">
        <f t="shared" si="8"/>
        <v>2242</v>
      </c>
      <c r="AI277" s="201">
        <v>572</v>
      </c>
      <c r="AJ277" s="201">
        <v>0</v>
      </c>
      <c r="AK277" s="201">
        <v>0</v>
      </c>
      <c r="AL277" s="201">
        <v>0</v>
      </c>
      <c r="AM277" s="201">
        <v>0</v>
      </c>
      <c r="AN277" s="201">
        <v>0</v>
      </c>
      <c r="AO277" s="201">
        <v>0</v>
      </c>
      <c r="AP277" s="201">
        <v>0</v>
      </c>
      <c r="AQ277" s="201">
        <v>0</v>
      </c>
      <c r="AR277" s="201">
        <v>5</v>
      </c>
      <c r="AS277" s="201">
        <v>0</v>
      </c>
      <c r="AT277" s="201">
        <v>0</v>
      </c>
      <c r="AU277" s="201">
        <v>222</v>
      </c>
      <c r="AV277" s="201">
        <v>0</v>
      </c>
      <c r="AW277" s="201">
        <v>0</v>
      </c>
      <c r="AX277" s="201">
        <v>2</v>
      </c>
      <c r="AY277" s="201">
        <v>1441</v>
      </c>
      <c r="AZ277" s="201">
        <v>0</v>
      </c>
      <c r="BA277" s="201">
        <v>0</v>
      </c>
      <c r="BB277" s="201">
        <v>0</v>
      </c>
      <c r="BC277" s="201">
        <v>0</v>
      </c>
      <c r="BD277" s="201">
        <v>0</v>
      </c>
      <c r="BE277" s="33">
        <f t="shared" si="9"/>
        <v>2242</v>
      </c>
    </row>
    <row r="278" spans="1:58" s="9" customFormat="1" ht="13.5" hidden="1" thickBot="1" x14ac:dyDescent="0.25">
      <c r="A278" s="183" t="s">
        <v>1105</v>
      </c>
      <c r="B278" s="183" t="s">
        <v>1106</v>
      </c>
      <c r="C278" s="183" t="s">
        <v>37</v>
      </c>
      <c r="D278" s="183" t="s">
        <v>38</v>
      </c>
      <c r="E278" s="184" t="s">
        <v>177</v>
      </c>
      <c r="F278" s="185">
        <v>2300000</v>
      </c>
      <c r="G278" s="183" t="s">
        <v>178</v>
      </c>
      <c r="H278" s="183" t="s">
        <v>47</v>
      </c>
      <c r="I278" s="186">
        <v>44386</v>
      </c>
      <c r="J278" s="186">
        <v>44552</v>
      </c>
      <c r="K278" s="186">
        <v>45086</v>
      </c>
      <c r="L278" s="187">
        <v>134</v>
      </c>
      <c r="M278" s="187">
        <v>0</v>
      </c>
      <c r="N278" s="187">
        <v>0</v>
      </c>
      <c r="O278" s="187">
        <v>0</v>
      </c>
      <c r="P278" s="187">
        <v>0</v>
      </c>
      <c r="Q278" s="187">
        <v>0</v>
      </c>
      <c r="R278" s="187">
        <v>0</v>
      </c>
      <c r="S278" s="187">
        <v>0</v>
      </c>
      <c r="T278" s="187">
        <v>0</v>
      </c>
      <c r="U278" s="187">
        <v>30</v>
      </c>
      <c r="V278" s="187">
        <v>0</v>
      </c>
      <c r="W278" s="187">
        <v>0</v>
      </c>
      <c r="X278" s="187">
        <v>813</v>
      </c>
      <c r="Y278" s="187">
        <v>0</v>
      </c>
      <c r="Z278" s="187">
        <v>0</v>
      </c>
      <c r="AA278" s="187">
        <v>0</v>
      </c>
      <c r="AB278" s="187">
        <v>0</v>
      </c>
      <c r="AC278" s="187">
        <v>0</v>
      </c>
      <c r="AD278" s="187">
        <v>0</v>
      </c>
      <c r="AE278" s="187">
        <v>0</v>
      </c>
      <c r="AF278" s="187">
        <v>0</v>
      </c>
      <c r="AG278" s="187">
        <v>0</v>
      </c>
      <c r="AH278" s="187">
        <f t="shared" si="8"/>
        <v>977</v>
      </c>
      <c r="AI278" s="202">
        <v>134</v>
      </c>
      <c r="AJ278" s="202">
        <v>0</v>
      </c>
      <c r="AK278" s="202">
        <v>0</v>
      </c>
      <c r="AL278" s="202">
        <v>0</v>
      </c>
      <c r="AM278" s="202">
        <v>0</v>
      </c>
      <c r="AN278" s="202">
        <v>0</v>
      </c>
      <c r="AO278" s="202">
        <v>0</v>
      </c>
      <c r="AP278" s="202">
        <v>0</v>
      </c>
      <c r="AQ278" s="202">
        <v>0</v>
      </c>
      <c r="AR278" s="202">
        <v>30</v>
      </c>
      <c r="AS278" s="202">
        <v>0</v>
      </c>
      <c r="AT278" s="202">
        <v>0</v>
      </c>
      <c r="AU278" s="202">
        <v>813</v>
      </c>
      <c r="AV278" s="202">
        <v>0</v>
      </c>
      <c r="AW278" s="202">
        <v>0</v>
      </c>
      <c r="AX278" s="202">
        <v>0</v>
      </c>
      <c r="AY278" s="202">
        <v>0</v>
      </c>
      <c r="AZ278" s="202">
        <v>0</v>
      </c>
      <c r="BA278" s="202">
        <v>0</v>
      </c>
      <c r="BB278" s="202">
        <v>0</v>
      </c>
      <c r="BC278" s="202">
        <v>0</v>
      </c>
      <c r="BD278" s="202">
        <v>0</v>
      </c>
      <c r="BE278" s="33">
        <f t="shared" si="9"/>
        <v>977</v>
      </c>
    </row>
    <row r="279" spans="1:58" s="9" customFormat="1" ht="13.5" hidden="1" thickBot="1" x14ac:dyDescent="0.25">
      <c r="A279" s="183" t="s">
        <v>1107</v>
      </c>
      <c r="B279" s="183" t="s">
        <v>1108</v>
      </c>
      <c r="C279" s="183" t="s">
        <v>37</v>
      </c>
      <c r="D279" s="183" t="s">
        <v>38</v>
      </c>
      <c r="E279" s="184" t="s">
        <v>78</v>
      </c>
      <c r="F279" s="185">
        <v>58000</v>
      </c>
      <c r="G279" s="183" t="s">
        <v>79</v>
      </c>
      <c r="H279" s="183" t="s">
        <v>47</v>
      </c>
      <c r="I279" s="186">
        <v>44323</v>
      </c>
      <c r="J279" s="186">
        <v>44386</v>
      </c>
      <c r="K279" s="186">
        <v>44881</v>
      </c>
      <c r="L279" s="187">
        <v>0</v>
      </c>
      <c r="M279" s="187">
        <v>0</v>
      </c>
      <c r="N279" s="187">
        <v>0</v>
      </c>
      <c r="O279" s="187">
        <v>0</v>
      </c>
      <c r="P279" s="187">
        <v>0</v>
      </c>
      <c r="Q279" s="187">
        <v>0</v>
      </c>
      <c r="R279" s="187">
        <v>0</v>
      </c>
      <c r="S279" s="187">
        <v>0</v>
      </c>
      <c r="T279" s="187">
        <v>0</v>
      </c>
      <c r="U279" s="187">
        <v>0</v>
      </c>
      <c r="V279" s="187">
        <v>0</v>
      </c>
      <c r="W279" s="187">
        <v>0</v>
      </c>
      <c r="X279" s="187">
        <v>0</v>
      </c>
      <c r="Y279" s="187">
        <v>0</v>
      </c>
      <c r="Z279" s="187">
        <v>0</v>
      </c>
      <c r="AA279" s="187">
        <v>60</v>
      </c>
      <c r="AB279" s="187">
        <v>0</v>
      </c>
      <c r="AC279" s="187">
        <v>0</v>
      </c>
      <c r="AD279" s="187">
        <v>0</v>
      </c>
      <c r="AE279" s="187">
        <v>0</v>
      </c>
      <c r="AF279" s="187">
        <v>0</v>
      </c>
      <c r="AG279" s="187">
        <v>0</v>
      </c>
      <c r="AH279" s="187">
        <f t="shared" si="8"/>
        <v>60</v>
      </c>
      <c r="AI279" s="202">
        <v>0</v>
      </c>
      <c r="AJ279" s="202">
        <v>0</v>
      </c>
      <c r="AK279" s="202">
        <v>0</v>
      </c>
      <c r="AL279" s="202">
        <v>0</v>
      </c>
      <c r="AM279" s="202">
        <v>0</v>
      </c>
      <c r="AN279" s="202">
        <v>0</v>
      </c>
      <c r="AO279" s="202">
        <v>0</v>
      </c>
      <c r="AP279" s="202">
        <v>0</v>
      </c>
      <c r="AQ279" s="202">
        <v>0</v>
      </c>
      <c r="AR279" s="202">
        <v>0</v>
      </c>
      <c r="AS279" s="202">
        <v>0</v>
      </c>
      <c r="AT279" s="202">
        <v>0</v>
      </c>
      <c r="AU279" s="202">
        <v>0</v>
      </c>
      <c r="AV279" s="202">
        <v>0</v>
      </c>
      <c r="AW279" s="202">
        <v>0</v>
      </c>
      <c r="AX279" s="202">
        <v>60</v>
      </c>
      <c r="AY279" s="202">
        <v>0</v>
      </c>
      <c r="AZ279" s="202">
        <v>0</v>
      </c>
      <c r="BA279" s="202">
        <v>0</v>
      </c>
      <c r="BB279" s="202">
        <v>0</v>
      </c>
      <c r="BC279" s="202">
        <v>0</v>
      </c>
      <c r="BD279" s="202">
        <v>0</v>
      </c>
      <c r="BE279" s="33">
        <f t="shared" si="9"/>
        <v>60</v>
      </c>
    </row>
    <row r="280" spans="1:58" s="9" customFormat="1" ht="13.5" hidden="1" thickBot="1" x14ac:dyDescent="0.25">
      <c r="A280" s="183" t="s">
        <v>1109</v>
      </c>
      <c r="B280" s="183" t="s">
        <v>1110</v>
      </c>
      <c r="C280" s="183" t="s">
        <v>37</v>
      </c>
      <c r="D280" s="183" t="s">
        <v>38</v>
      </c>
      <c r="E280" s="184" t="s">
        <v>82</v>
      </c>
      <c r="F280" s="185">
        <v>732000</v>
      </c>
      <c r="G280" s="183" t="s">
        <v>83</v>
      </c>
      <c r="H280" s="183" t="s">
        <v>47</v>
      </c>
      <c r="I280" s="186">
        <v>44130</v>
      </c>
      <c r="J280" s="186">
        <v>44182</v>
      </c>
      <c r="K280" s="186">
        <v>44742</v>
      </c>
      <c r="L280" s="187">
        <v>0</v>
      </c>
      <c r="M280" s="187">
        <v>0</v>
      </c>
      <c r="N280" s="187">
        <v>0</v>
      </c>
      <c r="O280" s="187">
        <v>0</v>
      </c>
      <c r="P280" s="187">
        <v>0</v>
      </c>
      <c r="Q280" s="187">
        <v>0</v>
      </c>
      <c r="R280" s="187">
        <v>0</v>
      </c>
      <c r="S280" s="187">
        <v>0</v>
      </c>
      <c r="T280" s="187">
        <v>0</v>
      </c>
      <c r="U280" s="187">
        <v>0</v>
      </c>
      <c r="V280" s="187">
        <v>0</v>
      </c>
      <c r="W280" s="187">
        <v>0</v>
      </c>
      <c r="X280" s="187">
        <v>0</v>
      </c>
      <c r="Y280" s="187">
        <v>0</v>
      </c>
      <c r="Z280" s="187">
        <v>0</v>
      </c>
      <c r="AA280" s="187">
        <v>0</v>
      </c>
      <c r="AB280" s="187">
        <v>434</v>
      </c>
      <c r="AC280" s="187">
        <v>0</v>
      </c>
      <c r="AD280" s="187">
        <v>0</v>
      </c>
      <c r="AE280" s="187">
        <v>0</v>
      </c>
      <c r="AF280" s="187">
        <v>0</v>
      </c>
      <c r="AG280" s="187">
        <v>0</v>
      </c>
      <c r="AH280" s="187">
        <f t="shared" si="8"/>
        <v>434</v>
      </c>
      <c r="AI280" s="202">
        <v>0</v>
      </c>
      <c r="AJ280" s="202">
        <v>0</v>
      </c>
      <c r="AK280" s="202">
        <v>0</v>
      </c>
      <c r="AL280" s="202">
        <v>0</v>
      </c>
      <c r="AM280" s="202">
        <v>0</v>
      </c>
      <c r="AN280" s="202">
        <v>0</v>
      </c>
      <c r="AO280" s="202">
        <v>0</v>
      </c>
      <c r="AP280" s="202">
        <v>0</v>
      </c>
      <c r="AQ280" s="202">
        <v>0</v>
      </c>
      <c r="AR280" s="202">
        <v>0</v>
      </c>
      <c r="AS280" s="202">
        <v>0</v>
      </c>
      <c r="AT280" s="202">
        <v>0</v>
      </c>
      <c r="AU280" s="202">
        <v>0</v>
      </c>
      <c r="AV280" s="202">
        <v>0</v>
      </c>
      <c r="AW280" s="202">
        <v>0</v>
      </c>
      <c r="AX280" s="202">
        <v>0</v>
      </c>
      <c r="AY280" s="202">
        <v>434</v>
      </c>
      <c r="AZ280" s="202">
        <v>0</v>
      </c>
      <c r="BA280" s="202">
        <v>0</v>
      </c>
      <c r="BB280" s="202">
        <v>0</v>
      </c>
      <c r="BC280" s="202">
        <v>0</v>
      </c>
      <c r="BD280" s="202">
        <v>0</v>
      </c>
      <c r="BE280" s="33">
        <f t="shared" si="9"/>
        <v>434</v>
      </c>
    </row>
    <row r="281" spans="1:58" hidden="1" x14ac:dyDescent="0.2">
      <c r="A281" s="178" t="s">
        <v>1111</v>
      </c>
      <c r="B281" s="178" t="s">
        <v>1112</v>
      </c>
      <c r="C281" s="178" t="s">
        <v>37</v>
      </c>
      <c r="D281" s="178" t="s">
        <v>38</v>
      </c>
      <c r="E281" s="179" t="s">
        <v>110</v>
      </c>
      <c r="F281" s="60">
        <v>410000</v>
      </c>
      <c r="G281" s="178" t="s">
        <v>242</v>
      </c>
      <c r="H281" s="178" t="s">
        <v>47</v>
      </c>
      <c r="I281" s="180">
        <v>43255</v>
      </c>
      <c r="J281" s="180">
        <v>43781</v>
      </c>
      <c r="K281" s="180">
        <v>44232</v>
      </c>
      <c r="L281" s="181">
        <v>0</v>
      </c>
      <c r="M281" s="181">
        <v>0</v>
      </c>
      <c r="N281" s="181">
        <v>0</v>
      </c>
      <c r="O281" s="181">
        <v>0</v>
      </c>
      <c r="P281" s="181">
        <v>0</v>
      </c>
      <c r="Q281" s="181">
        <v>0</v>
      </c>
      <c r="R281" s="181">
        <v>0</v>
      </c>
      <c r="S281" s="181">
        <v>0</v>
      </c>
      <c r="T281" s="181">
        <v>0</v>
      </c>
      <c r="U281" s="181">
        <v>0</v>
      </c>
      <c r="V281" s="181">
        <v>0</v>
      </c>
      <c r="W281" s="181">
        <v>0</v>
      </c>
      <c r="X281" s="181">
        <v>0</v>
      </c>
      <c r="Y281" s="181">
        <v>0</v>
      </c>
      <c r="Z281" s="181">
        <v>0</v>
      </c>
      <c r="AA281" s="181">
        <v>5</v>
      </c>
      <c r="AB281" s="181">
        <v>0</v>
      </c>
      <c r="AC281" s="181">
        <v>0</v>
      </c>
      <c r="AD281" s="181">
        <v>0</v>
      </c>
      <c r="AE281" s="181">
        <v>0</v>
      </c>
      <c r="AF281" s="181">
        <v>0</v>
      </c>
      <c r="AG281" s="181">
        <v>0</v>
      </c>
      <c r="AH281" s="181">
        <f t="shared" si="8"/>
        <v>5</v>
      </c>
      <c r="AI281" s="201">
        <v>0</v>
      </c>
      <c r="AJ281" s="201">
        <v>0</v>
      </c>
      <c r="AK281" s="201">
        <v>0</v>
      </c>
      <c r="AL281" s="201">
        <v>0</v>
      </c>
      <c r="AM281" s="201">
        <v>0</v>
      </c>
      <c r="AN281" s="201">
        <v>0</v>
      </c>
      <c r="AO281" s="201">
        <v>0</v>
      </c>
      <c r="AP281" s="201">
        <v>0</v>
      </c>
      <c r="AQ281" s="201">
        <v>0</v>
      </c>
      <c r="AR281" s="201">
        <v>0</v>
      </c>
      <c r="AS281" s="201">
        <v>0</v>
      </c>
      <c r="AT281" s="201">
        <v>0</v>
      </c>
      <c r="AU281" s="201">
        <v>0</v>
      </c>
      <c r="AV281" s="201">
        <v>0</v>
      </c>
      <c r="AW281" s="201">
        <v>0</v>
      </c>
      <c r="AX281" s="201">
        <v>5</v>
      </c>
      <c r="AY281" s="201">
        <v>0</v>
      </c>
      <c r="AZ281" s="201">
        <v>0</v>
      </c>
      <c r="BA281" s="201">
        <v>0</v>
      </c>
      <c r="BB281" s="201">
        <v>0</v>
      </c>
      <c r="BC281" s="201">
        <v>0</v>
      </c>
      <c r="BD281" s="201">
        <v>0</v>
      </c>
      <c r="BE281" s="33">
        <f t="shared" si="9"/>
        <v>5</v>
      </c>
    </row>
    <row r="282" spans="1:58" s="9" customFormat="1" ht="13.5" hidden="1" thickBot="1" x14ac:dyDescent="0.25">
      <c r="A282" s="183" t="s">
        <v>1113</v>
      </c>
      <c r="B282" s="183" t="s">
        <v>1114</v>
      </c>
      <c r="C282" s="183" t="s">
        <v>37</v>
      </c>
      <c r="D282" s="183" t="s">
        <v>38</v>
      </c>
      <c r="E282" s="184" t="s">
        <v>786</v>
      </c>
      <c r="F282" s="185">
        <v>4000000</v>
      </c>
      <c r="G282" s="183" t="s">
        <v>1035</v>
      </c>
      <c r="H282" s="183" t="s">
        <v>47</v>
      </c>
      <c r="I282" s="186" t="s">
        <v>66</v>
      </c>
      <c r="J282" s="186" t="s">
        <v>66</v>
      </c>
      <c r="K282" s="186" t="s">
        <v>66</v>
      </c>
      <c r="L282" s="187">
        <v>33</v>
      </c>
      <c r="M282" s="187">
        <v>0</v>
      </c>
      <c r="N282" s="187">
        <v>0</v>
      </c>
      <c r="O282" s="187">
        <v>0</v>
      </c>
      <c r="P282" s="187">
        <v>0</v>
      </c>
      <c r="Q282" s="187">
        <v>0</v>
      </c>
      <c r="R282" s="187">
        <v>0</v>
      </c>
      <c r="S282" s="187">
        <v>0</v>
      </c>
      <c r="T282" s="187">
        <v>0</v>
      </c>
      <c r="U282" s="187">
        <v>3</v>
      </c>
      <c r="V282" s="187">
        <v>0</v>
      </c>
      <c r="W282" s="187">
        <v>0</v>
      </c>
      <c r="X282" s="187">
        <v>0</v>
      </c>
      <c r="Y282" s="187">
        <v>0</v>
      </c>
      <c r="Z282" s="187">
        <v>0</v>
      </c>
      <c r="AA282" s="187">
        <v>0</v>
      </c>
      <c r="AB282" s="187">
        <v>0</v>
      </c>
      <c r="AC282" s="187">
        <v>0</v>
      </c>
      <c r="AD282" s="187">
        <v>0</v>
      </c>
      <c r="AE282" s="187">
        <v>0</v>
      </c>
      <c r="AF282" s="187">
        <v>0</v>
      </c>
      <c r="AG282" s="187">
        <v>0</v>
      </c>
      <c r="AH282" s="187">
        <f t="shared" si="8"/>
        <v>36</v>
      </c>
      <c r="AI282" s="202">
        <v>33</v>
      </c>
      <c r="AJ282" s="202">
        <v>0</v>
      </c>
      <c r="AK282" s="202">
        <v>0</v>
      </c>
      <c r="AL282" s="202">
        <v>0</v>
      </c>
      <c r="AM282" s="202">
        <v>0</v>
      </c>
      <c r="AN282" s="202">
        <v>0</v>
      </c>
      <c r="AO282" s="202">
        <v>0</v>
      </c>
      <c r="AP282" s="202">
        <v>0</v>
      </c>
      <c r="AQ282" s="202">
        <v>0</v>
      </c>
      <c r="AR282" s="202">
        <v>3</v>
      </c>
      <c r="AS282" s="202">
        <v>0</v>
      </c>
      <c r="AT282" s="202">
        <v>0</v>
      </c>
      <c r="AU282" s="202">
        <v>0</v>
      </c>
      <c r="AV282" s="202">
        <v>0</v>
      </c>
      <c r="AW282" s="202">
        <v>0</v>
      </c>
      <c r="AX282" s="202">
        <v>0</v>
      </c>
      <c r="AY282" s="202">
        <v>0</v>
      </c>
      <c r="AZ282" s="202">
        <v>0</v>
      </c>
      <c r="BA282" s="202">
        <v>0</v>
      </c>
      <c r="BB282" s="202">
        <v>0</v>
      </c>
      <c r="BC282" s="202">
        <v>0</v>
      </c>
      <c r="BD282" s="202">
        <v>0</v>
      </c>
      <c r="BE282" s="33">
        <f t="shared" si="9"/>
        <v>36</v>
      </c>
    </row>
    <row r="283" spans="1:58" s="9" customFormat="1" ht="13.5" hidden="1" thickBot="1" x14ac:dyDescent="0.25">
      <c r="A283" s="183" t="s">
        <v>1115</v>
      </c>
      <c r="B283" s="183" t="s">
        <v>1116</v>
      </c>
      <c r="C283" s="183" t="s">
        <v>37</v>
      </c>
      <c r="D283" s="183" t="s">
        <v>38</v>
      </c>
      <c r="E283" s="184" t="s">
        <v>82</v>
      </c>
      <c r="F283" s="185">
        <v>1820000</v>
      </c>
      <c r="G283" s="183" t="s">
        <v>83</v>
      </c>
      <c r="H283" s="183" t="s">
        <v>47</v>
      </c>
      <c r="I283" s="186">
        <v>43864</v>
      </c>
      <c r="J283" s="186">
        <v>44187</v>
      </c>
      <c r="K283" s="186">
        <v>45078</v>
      </c>
      <c r="L283" s="187">
        <v>468</v>
      </c>
      <c r="M283" s="187">
        <v>0</v>
      </c>
      <c r="N283" s="187">
        <v>0</v>
      </c>
      <c r="O283" s="187">
        <v>0</v>
      </c>
      <c r="P283" s="187">
        <v>0</v>
      </c>
      <c r="Q283" s="187">
        <v>0</v>
      </c>
      <c r="R283" s="187">
        <v>0</v>
      </c>
      <c r="S283" s="187">
        <v>0</v>
      </c>
      <c r="T283" s="187">
        <v>0</v>
      </c>
      <c r="U283" s="187">
        <v>0</v>
      </c>
      <c r="V283" s="187">
        <v>0</v>
      </c>
      <c r="W283" s="187">
        <v>0</v>
      </c>
      <c r="X283" s="187">
        <v>0</v>
      </c>
      <c r="Y283" s="187">
        <v>0</v>
      </c>
      <c r="Z283" s="187">
        <v>0</v>
      </c>
      <c r="AA283" s="187">
        <v>0</v>
      </c>
      <c r="AB283" s="187">
        <v>0</v>
      </c>
      <c r="AC283" s="187">
        <v>0</v>
      </c>
      <c r="AD283" s="187">
        <v>0</v>
      </c>
      <c r="AE283" s="187">
        <v>0</v>
      </c>
      <c r="AF283" s="187">
        <v>0</v>
      </c>
      <c r="AG283" s="187">
        <v>0</v>
      </c>
      <c r="AH283" s="187">
        <f t="shared" si="8"/>
        <v>468</v>
      </c>
      <c r="AI283" s="202">
        <v>468</v>
      </c>
      <c r="AJ283" s="202">
        <v>0</v>
      </c>
      <c r="AK283" s="202">
        <v>0</v>
      </c>
      <c r="AL283" s="202">
        <v>0</v>
      </c>
      <c r="AM283" s="202">
        <v>0</v>
      </c>
      <c r="AN283" s="202">
        <v>0</v>
      </c>
      <c r="AO283" s="202">
        <v>0</v>
      </c>
      <c r="AP283" s="202">
        <v>0</v>
      </c>
      <c r="AQ283" s="202">
        <v>0</v>
      </c>
      <c r="AR283" s="202">
        <v>0</v>
      </c>
      <c r="AS283" s="202">
        <v>0</v>
      </c>
      <c r="AT283" s="202">
        <v>0</v>
      </c>
      <c r="AU283" s="202">
        <v>0</v>
      </c>
      <c r="AV283" s="202">
        <v>0</v>
      </c>
      <c r="AW283" s="202">
        <v>0</v>
      </c>
      <c r="AX283" s="202">
        <v>0</v>
      </c>
      <c r="AY283" s="202">
        <v>0</v>
      </c>
      <c r="AZ283" s="202">
        <v>0</v>
      </c>
      <c r="BA283" s="202">
        <v>0</v>
      </c>
      <c r="BB283" s="202">
        <v>0</v>
      </c>
      <c r="BC283" s="202">
        <v>0</v>
      </c>
      <c r="BD283" s="202">
        <v>0</v>
      </c>
      <c r="BE283" s="33">
        <f t="shared" si="9"/>
        <v>468</v>
      </c>
    </row>
    <row r="284" spans="1:58" hidden="1" x14ac:dyDescent="0.2">
      <c r="A284" s="178" t="s">
        <v>1117</v>
      </c>
      <c r="B284" s="178" t="s">
        <v>1118</v>
      </c>
      <c r="C284" s="178" t="s">
        <v>37</v>
      </c>
      <c r="D284" s="178" t="s">
        <v>38</v>
      </c>
      <c r="E284" s="179" t="s">
        <v>135</v>
      </c>
      <c r="F284" s="60">
        <v>726000</v>
      </c>
      <c r="G284" s="178" t="s">
        <v>111</v>
      </c>
      <c r="H284" s="178" t="s">
        <v>47</v>
      </c>
      <c r="I284" s="180">
        <v>44616</v>
      </c>
      <c r="J284" s="180">
        <v>44743</v>
      </c>
      <c r="K284" s="180">
        <v>45384</v>
      </c>
      <c r="L284" s="181">
        <v>160</v>
      </c>
      <c r="M284" s="181">
        <v>0</v>
      </c>
      <c r="N284" s="181">
        <v>0</v>
      </c>
      <c r="O284" s="181">
        <v>0</v>
      </c>
      <c r="P284" s="181">
        <v>0</v>
      </c>
      <c r="Q284" s="181">
        <v>0</v>
      </c>
      <c r="R284" s="181">
        <v>0</v>
      </c>
      <c r="S284" s="181">
        <v>0</v>
      </c>
      <c r="T284" s="181">
        <v>0</v>
      </c>
      <c r="U284" s="181">
        <v>35</v>
      </c>
      <c r="V284" s="181">
        <v>0</v>
      </c>
      <c r="W284" s="181">
        <v>0</v>
      </c>
      <c r="X284" s="181">
        <v>186</v>
      </c>
      <c r="Y284" s="181">
        <v>0</v>
      </c>
      <c r="Z284" s="181">
        <v>0</v>
      </c>
      <c r="AA284" s="181">
        <v>2</v>
      </c>
      <c r="AB284" s="181">
        <v>0</v>
      </c>
      <c r="AC284" s="181">
        <v>0</v>
      </c>
      <c r="AD284" s="181">
        <v>0</v>
      </c>
      <c r="AE284" s="181">
        <v>0</v>
      </c>
      <c r="AF284" s="181">
        <v>0</v>
      </c>
      <c r="AG284" s="181">
        <v>0</v>
      </c>
      <c r="AH284" s="181">
        <f t="shared" si="8"/>
        <v>383</v>
      </c>
      <c r="AI284" s="201">
        <v>160</v>
      </c>
      <c r="AJ284" s="201">
        <v>0</v>
      </c>
      <c r="AK284" s="201">
        <v>0</v>
      </c>
      <c r="AL284" s="201">
        <v>0</v>
      </c>
      <c r="AM284" s="201">
        <v>0</v>
      </c>
      <c r="AN284" s="201">
        <v>0</v>
      </c>
      <c r="AO284" s="201">
        <v>0</v>
      </c>
      <c r="AP284" s="201">
        <v>0</v>
      </c>
      <c r="AQ284" s="201">
        <v>0</v>
      </c>
      <c r="AR284" s="201">
        <v>35</v>
      </c>
      <c r="AS284" s="201">
        <v>0</v>
      </c>
      <c r="AT284" s="201">
        <v>0</v>
      </c>
      <c r="AU284" s="201">
        <v>186</v>
      </c>
      <c r="AV284" s="201">
        <v>0</v>
      </c>
      <c r="AW284" s="201">
        <v>0</v>
      </c>
      <c r="AX284" s="201">
        <v>2</v>
      </c>
      <c r="AY284" s="201">
        <v>0</v>
      </c>
      <c r="AZ284" s="201">
        <v>0</v>
      </c>
      <c r="BA284" s="201">
        <v>0</v>
      </c>
      <c r="BB284" s="201">
        <v>0</v>
      </c>
      <c r="BC284" s="201">
        <v>0</v>
      </c>
      <c r="BD284" s="201">
        <v>0</v>
      </c>
      <c r="BE284" s="33">
        <f t="shared" si="9"/>
        <v>383</v>
      </c>
    </row>
    <row r="285" spans="1:58" s="9" customFormat="1" ht="13.5" hidden="1" thickBot="1" x14ac:dyDescent="0.25">
      <c r="A285" s="81" t="s">
        <v>1117</v>
      </c>
      <c r="B285" s="81" t="s">
        <v>1118</v>
      </c>
      <c r="C285" s="81" t="s">
        <v>37</v>
      </c>
      <c r="D285" s="81" t="s">
        <v>38</v>
      </c>
      <c r="E285" s="175" t="s">
        <v>135</v>
      </c>
      <c r="F285" s="80">
        <v>726000</v>
      </c>
      <c r="G285" s="81" t="s">
        <v>111</v>
      </c>
      <c r="H285" s="81" t="s">
        <v>75</v>
      </c>
      <c r="I285" s="72">
        <v>44616</v>
      </c>
      <c r="J285" s="72">
        <v>44743</v>
      </c>
      <c r="K285" s="72">
        <v>45384</v>
      </c>
      <c r="L285" s="176">
        <v>165</v>
      </c>
      <c r="M285" s="176">
        <v>0</v>
      </c>
      <c r="N285" s="176">
        <v>0</v>
      </c>
      <c r="O285" s="176">
        <v>0</v>
      </c>
      <c r="P285" s="176">
        <v>0</v>
      </c>
      <c r="Q285" s="176">
        <v>0</v>
      </c>
      <c r="R285" s="176">
        <v>0</v>
      </c>
      <c r="S285" s="176">
        <v>0</v>
      </c>
      <c r="T285" s="176">
        <v>0</v>
      </c>
      <c r="U285" s="176">
        <v>6</v>
      </c>
      <c r="V285" s="176">
        <v>5</v>
      </c>
      <c r="W285" s="176">
        <v>0</v>
      </c>
      <c r="X285" s="176">
        <v>39</v>
      </c>
      <c r="Y285" s="176">
        <v>0</v>
      </c>
      <c r="Z285" s="176">
        <v>0</v>
      </c>
      <c r="AA285" s="176">
        <v>0</v>
      </c>
      <c r="AB285" s="176">
        <v>2</v>
      </c>
      <c r="AC285" s="176">
        <v>0</v>
      </c>
      <c r="AD285" s="176">
        <v>0</v>
      </c>
      <c r="AE285" s="176">
        <v>0</v>
      </c>
      <c r="AF285" s="176">
        <v>0</v>
      </c>
      <c r="AG285" s="176">
        <v>0</v>
      </c>
      <c r="AH285" s="176">
        <f t="shared" si="8"/>
        <v>217</v>
      </c>
      <c r="AI285" s="203">
        <v>165</v>
      </c>
      <c r="AJ285" s="203">
        <v>0</v>
      </c>
      <c r="AK285" s="203">
        <v>0</v>
      </c>
      <c r="AL285" s="203">
        <v>0</v>
      </c>
      <c r="AM285" s="203">
        <v>0</v>
      </c>
      <c r="AN285" s="203">
        <v>0</v>
      </c>
      <c r="AO285" s="203">
        <v>0</v>
      </c>
      <c r="AP285" s="203">
        <v>0</v>
      </c>
      <c r="AQ285" s="203">
        <v>0</v>
      </c>
      <c r="AR285" s="203">
        <v>6</v>
      </c>
      <c r="AS285" s="203">
        <v>5</v>
      </c>
      <c r="AT285" s="203">
        <v>0</v>
      </c>
      <c r="AU285" s="203">
        <v>39</v>
      </c>
      <c r="AV285" s="203">
        <v>0</v>
      </c>
      <c r="AW285" s="203">
        <v>0</v>
      </c>
      <c r="AX285" s="203">
        <v>0</v>
      </c>
      <c r="AY285" s="203">
        <v>2</v>
      </c>
      <c r="AZ285" s="203">
        <v>0</v>
      </c>
      <c r="BA285" s="203">
        <v>0</v>
      </c>
      <c r="BB285" s="203">
        <v>0</v>
      </c>
      <c r="BC285" s="203">
        <v>0</v>
      </c>
      <c r="BD285" s="203">
        <v>0</v>
      </c>
      <c r="BE285" s="33">
        <f t="shared" si="9"/>
        <v>217</v>
      </c>
    </row>
    <row r="286" spans="1:58" x14ac:dyDescent="0.2">
      <c r="A286" s="178" t="s">
        <v>1119</v>
      </c>
      <c r="B286" s="178" t="s">
        <v>1120</v>
      </c>
      <c r="C286" s="178" t="s">
        <v>37</v>
      </c>
      <c r="D286" s="178" t="s">
        <v>38</v>
      </c>
      <c r="E286" s="179" t="s">
        <v>39</v>
      </c>
      <c r="F286" s="60">
        <v>187000</v>
      </c>
      <c r="G286" s="178" t="s">
        <v>474</v>
      </c>
      <c r="H286" s="178" t="s">
        <v>75</v>
      </c>
      <c r="I286" s="180">
        <v>45806</v>
      </c>
      <c r="J286" s="180">
        <v>45852</v>
      </c>
      <c r="K286" s="180">
        <v>46286</v>
      </c>
      <c r="L286" s="181">
        <v>0</v>
      </c>
      <c r="M286" s="181">
        <v>0</v>
      </c>
      <c r="N286" s="181">
        <v>0</v>
      </c>
      <c r="O286" s="181">
        <v>0</v>
      </c>
      <c r="P286" s="181">
        <v>0</v>
      </c>
      <c r="Q286" s="181">
        <v>0</v>
      </c>
      <c r="R286" s="181">
        <v>0</v>
      </c>
      <c r="S286" s="181">
        <v>0</v>
      </c>
      <c r="T286" s="181">
        <v>0</v>
      </c>
      <c r="U286" s="181">
        <v>0</v>
      </c>
      <c r="V286" s="181">
        <v>0</v>
      </c>
      <c r="W286" s="181">
        <v>0</v>
      </c>
      <c r="X286" s="181">
        <v>0</v>
      </c>
      <c r="Y286" s="181">
        <v>0</v>
      </c>
      <c r="Z286" s="181">
        <v>0</v>
      </c>
      <c r="AA286" s="181">
        <v>30</v>
      </c>
      <c r="AB286" s="181">
        <v>0</v>
      </c>
      <c r="AC286" s="181">
        <v>0</v>
      </c>
      <c r="AD286" s="181">
        <v>0</v>
      </c>
      <c r="AE286" s="181">
        <v>0</v>
      </c>
      <c r="AF286" s="181">
        <v>0</v>
      </c>
      <c r="AG286" s="181">
        <v>0</v>
      </c>
      <c r="AH286" s="181">
        <f t="shared" si="8"/>
        <v>30</v>
      </c>
      <c r="AI286" s="201">
        <v>0</v>
      </c>
      <c r="AJ286" s="201">
        <v>0</v>
      </c>
      <c r="AK286" s="201">
        <v>0</v>
      </c>
      <c r="AL286" s="201">
        <v>0</v>
      </c>
      <c r="AM286" s="201">
        <v>0</v>
      </c>
      <c r="AN286" s="201">
        <v>0</v>
      </c>
      <c r="AO286" s="201">
        <v>0</v>
      </c>
      <c r="AP286" s="201">
        <v>0</v>
      </c>
      <c r="AQ286" s="201">
        <v>0</v>
      </c>
      <c r="AR286" s="201">
        <v>0</v>
      </c>
      <c r="AS286" s="201">
        <v>0</v>
      </c>
      <c r="AT286" s="201">
        <v>0</v>
      </c>
      <c r="AU286" s="201">
        <v>0</v>
      </c>
      <c r="AV286" s="201">
        <v>0</v>
      </c>
      <c r="AW286" s="201">
        <v>0</v>
      </c>
      <c r="AX286" s="201">
        <v>0</v>
      </c>
      <c r="AY286" s="201">
        <v>0</v>
      </c>
      <c r="AZ286" s="201">
        <v>0</v>
      </c>
      <c r="BA286" s="201">
        <v>0</v>
      </c>
      <c r="BB286" s="201">
        <v>0</v>
      </c>
      <c r="BC286" s="201">
        <v>0</v>
      </c>
      <c r="BD286" s="201">
        <v>0</v>
      </c>
      <c r="BE286" s="33">
        <f t="shared" si="9"/>
        <v>0</v>
      </c>
      <c r="BF286" s="4" t="s">
        <v>3897</v>
      </c>
    </row>
    <row r="287" spans="1:58" hidden="1" x14ac:dyDescent="0.2">
      <c r="A287" s="178" t="s">
        <v>1121</v>
      </c>
      <c r="B287" s="178" t="s">
        <v>1122</v>
      </c>
      <c r="C287" s="178" t="s">
        <v>37</v>
      </c>
      <c r="D287" s="178" t="s">
        <v>38</v>
      </c>
      <c r="E287" s="179" t="s">
        <v>135</v>
      </c>
      <c r="F287" s="60">
        <v>230000</v>
      </c>
      <c r="G287" s="178" t="s">
        <v>111</v>
      </c>
      <c r="H287" s="178" t="s">
        <v>47</v>
      </c>
      <c r="I287" s="180">
        <v>44846</v>
      </c>
      <c r="J287" s="180">
        <v>44865</v>
      </c>
      <c r="K287" s="180">
        <v>45394</v>
      </c>
      <c r="L287" s="181">
        <v>21</v>
      </c>
      <c r="M287" s="181">
        <v>0</v>
      </c>
      <c r="N287" s="181">
        <v>0</v>
      </c>
      <c r="O287" s="181">
        <v>0</v>
      </c>
      <c r="P287" s="181">
        <v>0</v>
      </c>
      <c r="Q287" s="181">
        <v>0</v>
      </c>
      <c r="R287" s="181">
        <v>0</v>
      </c>
      <c r="S287" s="181">
        <v>0</v>
      </c>
      <c r="T287" s="181">
        <v>0</v>
      </c>
      <c r="U287" s="181">
        <v>4</v>
      </c>
      <c r="V287" s="181">
        <v>0</v>
      </c>
      <c r="W287" s="181">
        <v>0</v>
      </c>
      <c r="X287" s="181">
        <v>111</v>
      </c>
      <c r="Y287" s="181">
        <v>0</v>
      </c>
      <c r="Z287" s="181">
        <v>0</v>
      </c>
      <c r="AA287" s="181">
        <v>0</v>
      </c>
      <c r="AB287" s="181">
        <v>0</v>
      </c>
      <c r="AC287" s="181">
        <v>24</v>
      </c>
      <c r="AD287" s="181">
        <v>0</v>
      </c>
      <c r="AE287" s="181">
        <v>0</v>
      </c>
      <c r="AF287" s="181">
        <v>0</v>
      </c>
      <c r="AG287" s="181">
        <v>0</v>
      </c>
      <c r="AH287" s="181">
        <f t="shared" si="8"/>
        <v>160</v>
      </c>
      <c r="AI287" s="201">
        <v>21</v>
      </c>
      <c r="AJ287" s="201">
        <v>0</v>
      </c>
      <c r="AK287" s="201">
        <v>0</v>
      </c>
      <c r="AL287" s="201">
        <v>0</v>
      </c>
      <c r="AM287" s="201">
        <v>0</v>
      </c>
      <c r="AN287" s="201">
        <v>0</v>
      </c>
      <c r="AO287" s="201">
        <v>0</v>
      </c>
      <c r="AP287" s="201">
        <v>0</v>
      </c>
      <c r="AQ287" s="201">
        <v>0</v>
      </c>
      <c r="AR287" s="201">
        <v>4</v>
      </c>
      <c r="AS287" s="201">
        <v>0</v>
      </c>
      <c r="AT287" s="201">
        <v>0</v>
      </c>
      <c r="AU287" s="201">
        <v>111</v>
      </c>
      <c r="AV287" s="201">
        <v>0</v>
      </c>
      <c r="AW287" s="201">
        <v>0</v>
      </c>
      <c r="AX287" s="201">
        <v>0</v>
      </c>
      <c r="AY287" s="201">
        <v>0</v>
      </c>
      <c r="AZ287" s="201">
        <v>24</v>
      </c>
      <c r="BA287" s="201">
        <v>0</v>
      </c>
      <c r="BB287" s="201">
        <v>0</v>
      </c>
      <c r="BC287" s="201">
        <v>0</v>
      </c>
      <c r="BD287" s="201">
        <v>0</v>
      </c>
      <c r="BE287" s="33">
        <f t="shared" si="9"/>
        <v>160</v>
      </c>
    </row>
    <row r="288" spans="1:58" hidden="1" x14ac:dyDescent="0.2">
      <c r="A288" s="178" t="s">
        <v>1123</v>
      </c>
      <c r="B288" s="178" t="s">
        <v>1124</v>
      </c>
      <c r="C288" s="178" t="s">
        <v>37</v>
      </c>
      <c r="D288" s="178" t="s">
        <v>38</v>
      </c>
      <c r="E288" s="179" t="s">
        <v>73</v>
      </c>
      <c r="F288" s="60">
        <v>992000</v>
      </c>
      <c r="G288" s="178" t="s">
        <v>74</v>
      </c>
      <c r="H288" s="178" t="s">
        <v>47</v>
      </c>
      <c r="I288" s="180">
        <v>44736</v>
      </c>
      <c r="J288" s="180">
        <v>44837</v>
      </c>
      <c r="K288" s="180">
        <v>45450</v>
      </c>
      <c r="L288" s="181">
        <v>96</v>
      </c>
      <c r="M288" s="181">
        <v>0</v>
      </c>
      <c r="N288" s="181">
        <v>0</v>
      </c>
      <c r="O288" s="181">
        <v>0</v>
      </c>
      <c r="P288" s="181">
        <v>0</v>
      </c>
      <c r="Q288" s="181">
        <v>0</v>
      </c>
      <c r="R288" s="181">
        <v>0</v>
      </c>
      <c r="S288" s="181">
        <v>0</v>
      </c>
      <c r="T288" s="181">
        <v>0</v>
      </c>
      <c r="U288" s="181">
        <v>13</v>
      </c>
      <c r="V288" s="181">
        <v>0</v>
      </c>
      <c r="W288" s="181">
        <v>0</v>
      </c>
      <c r="X288" s="181">
        <v>201</v>
      </c>
      <c r="Y288" s="181">
        <v>0</v>
      </c>
      <c r="Z288" s="181">
        <v>0</v>
      </c>
      <c r="AA288" s="181">
        <v>136</v>
      </c>
      <c r="AB288" s="181">
        <v>248</v>
      </c>
      <c r="AC288" s="181">
        <v>0</v>
      </c>
      <c r="AD288" s="181">
        <v>0</v>
      </c>
      <c r="AE288" s="181">
        <v>0</v>
      </c>
      <c r="AF288" s="181">
        <v>0</v>
      </c>
      <c r="AG288" s="181">
        <v>0</v>
      </c>
      <c r="AH288" s="181">
        <f t="shared" si="8"/>
        <v>694</v>
      </c>
      <c r="AI288" s="201">
        <v>96</v>
      </c>
      <c r="AJ288" s="201">
        <v>0</v>
      </c>
      <c r="AK288" s="201">
        <v>0</v>
      </c>
      <c r="AL288" s="201">
        <v>0</v>
      </c>
      <c r="AM288" s="201">
        <v>0</v>
      </c>
      <c r="AN288" s="201">
        <v>0</v>
      </c>
      <c r="AO288" s="201">
        <v>0</v>
      </c>
      <c r="AP288" s="201">
        <v>0</v>
      </c>
      <c r="AQ288" s="201">
        <v>0</v>
      </c>
      <c r="AR288" s="201">
        <v>13</v>
      </c>
      <c r="AS288" s="201">
        <v>0</v>
      </c>
      <c r="AT288" s="201">
        <v>0</v>
      </c>
      <c r="AU288" s="201">
        <v>201</v>
      </c>
      <c r="AV288" s="201">
        <v>0</v>
      </c>
      <c r="AW288" s="201">
        <v>0</v>
      </c>
      <c r="AX288" s="201">
        <v>136</v>
      </c>
      <c r="AY288" s="201">
        <v>248</v>
      </c>
      <c r="AZ288" s="201">
        <v>0</v>
      </c>
      <c r="BA288" s="201">
        <v>0</v>
      </c>
      <c r="BB288" s="201">
        <v>0</v>
      </c>
      <c r="BC288" s="201">
        <v>0</v>
      </c>
      <c r="BD288" s="201">
        <v>0</v>
      </c>
      <c r="BE288" s="33">
        <f t="shared" si="9"/>
        <v>694</v>
      </c>
    </row>
    <row r="289" spans="1:58" hidden="1" x14ac:dyDescent="0.2">
      <c r="A289" s="34" t="s">
        <v>1123</v>
      </c>
      <c r="B289" s="34" t="s">
        <v>1124</v>
      </c>
      <c r="C289" s="34" t="s">
        <v>37</v>
      </c>
      <c r="D289" s="34" t="s">
        <v>38</v>
      </c>
      <c r="E289" s="167" t="s">
        <v>73</v>
      </c>
      <c r="F289" s="35">
        <v>992000</v>
      </c>
      <c r="G289" s="34" t="s">
        <v>74</v>
      </c>
      <c r="H289" s="34" t="s">
        <v>47</v>
      </c>
      <c r="I289" s="36">
        <v>44736</v>
      </c>
      <c r="J289" s="36">
        <v>44837</v>
      </c>
      <c r="K289" s="36">
        <v>45450</v>
      </c>
      <c r="L289" s="174">
        <v>0</v>
      </c>
      <c r="M289" s="174">
        <v>0</v>
      </c>
      <c r="N289" s="174">
        <v>0</v>
      </c>
      <c r="O289" s="174">
        <v>0</v>
      </c>
      <c r="P289" s="174">
        <v>0</v>
      </c>
      <c r="Q289" s="174">
        <v>0</v>
      </c>
      <c r="R289" s="174">
        <v>0</v>
      </c>
      <c r="S289" s="174">
        <v>0</v>
      </c>
      <c r="T289" s="174">
        <v>0</v>
      </c>
      <c r="U289" s="174">
        <v>0</v>
      </c>
      <c r="V289" s="174">
        <v>0</v>
      </c>
      <c r="W289" s="174">
        <v>0</v>
      </c>
      <c r="X289" s="174">
        <v>0</v>
      </c>
      <c r="Y289" s="174">
        <v>0</v>
      </c>
      <c r="Z289" s="174">
        <v>0</v>
      </c>
      <c r="AA289" s="174">
        <v>60</v>
      </c>
      <c r="AB289" s="174">
        <v>28</v>
      </c>
      <c r="AC289" s="174">
        <v>0</v>
      </c>
      <c r="AD289" s="174">
        <v>0</v>
      </c>
      <c r="AE289" s="174">
        <v>0</v>
      </c>
      <c r="AF289" s="174">
        <v>0</v>
      </c>
      <c r="AG289" s="174">
        <v>0</v>
      </c>
      <c r="AH289" s="174">
        <f t="shared" si="8"/>
        <v>88</v>
      </c>
      <c r="AI289" s="33">
        <v>0</v>
      </c>
      <c r="AJ289" s="33">
        <v>0</v>
      </c>
      <c r="AK289" s="33">
        <v>0</v>
      </c>
      <c r="AL289" s="33">
        <v>0</v>
      </c>
      <c r="AM289" s="33">
        <v>0</v>
      </c>
      <c r="AN289" s="33">
        <v>0</v>
      </c>
      <c r="AO289" s="33">
        <v>0</v>
      </c>
      <c r="AP289" s="33">
        <v>0</v>
      </c>
      <c r="AQ289" s="33">
        <v>0</v>
      </c>
      <c r="AR289" s="33">
        <v>0</v>
      </c>
      <c r="AS289" s="33">
        <v>0</v>
      </c>
      <c r="AT289" s="33">
        <v>0</v>
      </c>
      <c r="AU289" s="33">
        <v>0</v>
      </c>
      <c r="AV289" s="33">
        <v>0</v>
      </c>
      <c r="AW289" s="33">
        <v>0</v>
      </c>
      <c r="AX289" s="33">
        <v>60</v>
      </c>
      <c r="AY289" s="33">
        <v>28</v>
      </c>
      <c r="AZ289" s="33">
        <v>0</v>
      </c>
      <c r="BA289" s="33">
        <v>0</v>
      </c>
      <c r="BB289" s="33">
        <v>0</v>
      </c>
      <c r="BC289" s="33">
        <v>0</v>
      </c>
      <c r="BD289" s="33">
        <v>0</v>
      </c>
      <c r="BE289" s="33">
        <f t="shared" si="9"/>
        <v>88</v>
      </c>
    </row>
    <row r="290" spans="1:58" x14ac:dyDescent="0.2">
      <c r="A290" s="178" t="s">
        <v>1125</v>
      </c>
      <c r="B290" s="178" t="s">
        <v>1126</v>
      </c>
      <c r="C290" s="178" t="s">
        <v>37</v>
      </c>
      <c r="D290" s="178" t="s">
        <v>38</v>
      </c>
      <c r="E290" s="179" t="s">
        <v>73</v>
      </c>
      <c r="F290" s="60">
        <v>168000</v>
      </c>
      <c r="G290" s="178" t="s">
        <v>74</v>
      </c>
      <c r="H290" s="178" t="s">
        <v>47</v>
      </c>
      <c r="I290" s="180">
        <v>44907</v>
      </c>
      <c r="J290" s="180">
        <v>45076</v>
      </c>
      <c r="K290" s="180">
        <v>45623</v>
      </c>
      <c r="L290" s="181">
        <v>32</v>
      </c>
      <c r="M290" s="181">
        <v>0</v>
      </c>
      <c r="N290" s="181">
        <v>0</v>
      </c>
      <c r="O290" s="181">
        <v>0</v>
      </c>
      <c r="P290" s="181">
        <v>0</v>
      </c>
      <c r="Q290" s="181">
        <v>0</v>
      </c>
      <c r="R290" s="181">
        <v>0</v>
      </c>
      <c r="S290" s="181">
        <v>0</v>
      </c>
      <c r="T290" s="181">
        <v>0</v>
      </c>
      <c r="U290" s="181">
        <v>10</v>
      </c>
      <c r="V290" s="181">
        <v>12</v>
      </c>
      <c r="W290" s="181">
        <v>0</v>
      </c>
      <c r="X290" s="181">
        <v>80</v>
      </c>
      <c r="Y290" s="181">
        <v>0</v>
      </c>
      <c r="Z290" s="181">
        <v>0</v>
      </c>
      <c r="AA290" s="181">
        <v>31</v>
      </c>
      <c r="AB290" s="181">
        <v>0</v>
      </c>
      <c r="AC290" s="181">
        <v>0</v>
      </c>
      <c r="AD290" s="181">
        <v>0</v>
      </c>
      <c r="AE290" s="181">
        <v>0</v>
      </c>
      <c r="AF290" s="181">
        <v>0</v>
      </c>
      <c r="AG290" s="181">
        <v>0</v>
      </c>
      <c r="AH290" s="181">
        <f t="shared" si="8"/>
        <v>165</v>
      </c>
      <c r="AI290" s="201">
        <v>32</v>
      </c>
      <c r="AJ290" s="201">
        <v>0</v>
      </c>
      <c r="AK290" s="201">
        <v>0</v>
      </c>
      <c r="AL290" s="201">
        <v>0</v>
      </c>
      <c r="AM290" s="201">
        <v>0</v>
      </c>
      <c r="AN290" s="201">
        <v>0</v>
      </c>
      <c r="AO290" s="201">
        <v>0</v>
      </c>
      <c r="AP290" s="201">
        <v>0</v>
      </c>
      <c r="AQ290" s="201">
        <v>0</v>
      </c>
      <c r="AR290" s="201">
        <v>10</v>
      </c>
      <c r="AS290" s="201">
        <v>12</v>
      </c>
      <c r="AT290" s="201">
        <v>0</v>
      </c>
      <c r="AU290" s="201">
        <v>0</v>
      </c>
      <c r="AV290" s="201">
        <v>0</v>
      </c>
      <c r="AW290" s="201">
        <v>0</v>
      </c>
      <c r="AX290" s="201">
        <v>31</v>
      </c>
      <c r="AY290" s="201">
        <v>0</v>
      </c>
      <c r="AZ290" s="201">
        <v>0</v>
      </c>
      <c r="BA290" s="201">
        <v>0</v>
      </c>
      <c r="BB290" s="201">
        <v>0</v>
      </c>
      <c r="BC290" s="201">
        <v>0</v>
      </c>
      <c r="BD290" s="201">
        <v>0</v>
      </c>
      <c r="BE290" s="33">
        <f t="shared" si="9"/>
        <v>85</v>
      </c>
      <c r="BF290" t="s">
        <v>3898</v>
      </c>
    </row>
    <row r="291" spans="1:58" x14ac:dyDescent="0.2">
      <c r="A291" s="178" t="s">
        <v>1127</v>
      </c>
      <c r="B291" s="178" t="s">
        <v>1128</v>
      </c>
      <c r="C291" s="178" t="s">
        <v>37</v>
      </c>
      <c r="D291" s="178" t="s">
        <v>38</v>
      </c>
      <c r="E291" s="179" t="s">
        <v>135</v>
      </c>
      <c r="F291" s="60">
        <v>266000</v>
      </c>
      <c r="G291" s="178" t="s">
        <v>167</v>
      </c>
      <c r="H291" s="178" t="s">
        <v>47</v>
      </c>
      <c r="I291" s="180">
        <v>45012</v>
      </c>
      <c r="J291" s="180">
        <v>45127</v>
      </c>
      <c r="K291" s="180">
        <v>45804</v>
      </c>
      <c r="L291" s="181">
        <v>11</v>
      </c>
      <c r="M291" s="181">
        <v>0</v>
      </c>
      <c r="N291" s="181">
        <v>0</v>
      </c>
      <c r="O291" s="181">
        <v>0</v>
      </c>
      <c r="P291" s="181">
        <v>0</v>
      </c>
      <c r="Q291" s="181">
        <v>0</v>
      </c>
      <c r="R291" s="181">
        <v>0</v>
      </c>
      <c r="S291" s="181">
        <v>0</v>
      </c>
      <c r="T291" s="181">
        <v>0</v>
      </c>
      <c r="U291" s="181">
        <v>1</v>
      </c>
      <c r="V291" s="181">
        <v>75</v>
      </c>
      <c r="W291" s="181">
        <v>0</v>
      </c>
      <c r="X291" s="181">
        <v>114</v>
      </c>
      <c r="Y291" s="181">
        <v>0</v>
      </c>
      <c r="Z291" s="181">
        <v>0</v>
      </c>
      <c r="AA291" s="181">
        <v>0</v>
      </c>
      <c r="AB291" s="181">
        <v>0</v>
      </c>
      <c r="AC291" s="181">
        <v>0</v>
      </c>
      <c r="AD291" s="181">
        <v>0</v>
      </c>
      <c r="AE291" s="181">
        <v>0</v>
      </c>
      <c r="AF291" s="181">
        <v>0</v>
      </c>
      <c r="AG291" s="181">
        <v>0</v>
      </c>
      <c r="AH291" s="181">
        <f t="shared" si="8"/>
        <v>201</v>
      </c>
      <c r="AI291" s="201">
        <v>11</v>
      </c>
      <c r="AJ291" s="201">
        <v>0</v>
      </c>
      <c r="AK291" s="201">
        <v>0</v>
      </c>
      <c r="AL291" s="201">
        <v>0</v>
      </c>
      <c r="AM291" s="201">
        <v>0</v>
      </c>
      <c r="AN291" s="201">
        <v>0</v>
      </c>
      <c r="AO291" s="201">
        <v>0</v>
      </c>
      <c r="AP291" s="201">
        <v>0</v>
      </c>
      <c r="AQ291" s="201">
        <v>0</v>
      </c>
      <c r="AR291" s="201">
        <v>1</v>
      </c>
      <c r="AS291" s="201">
        <v>75</v>
      </c>
      <c r="AT291" s="201">
        <v>0</v>
      </c>
      <c r="AU291" s="201">
        <v>0</v>
      </c>
      <c r="AV291" s="201">
        <v>0</v>
      </c>
      <c r="AW291" s="201">
        <v>0</v>
      </c>
      <c r="AX291" s="201">
        <v>0</v>
      </c>
      <c r="AY291" s="201">
        <v>0</v>
      </c>
      <c r="AZ291" s="201">
        <v>0</v>
      </c>
      <c r="BA291" s="201">
        <v>0</v>
      </c>
      <c r="BB291" s="201">
        <v>0</v>
      </c>
      <c r="BC291" s="201">
        <v>0</v>
      </c>
      <c r="BD291" s="201">
        <v>0</v>
      </c>
      <c r="BE291" s="33">
        <f t="shared" si="9"/>
        <v>87</v>
      </c>
      <c r="BF291" t="s">
        <v>3898</v>
      </c>
    </row>
    <row r="292" spans="1:58" hidden="1" x14ac:dyDescent="0.2">
      <c r="A292" s="178" t="s">
        <v>1131</v>
      </c>
      <c r="B292" s="178" t="s">
        <v>1132</v>
      </c>
      <c r="C292" s="178" t="s">
        <v>37</v>
      </c>
      <c r="D292" s="178" t="s">
        <v>38</v>
      </c>
      <c r="E292" s="179" t="s">
        <v>73</v>
      </c>
      <c r="F292" s="60">
        <v>174000</v>
      </c>
      <c r="G292" s="178" t="s">
        <v>74</v>
      </c>
      <c r="H292" s="178" t="s">
        <v>75</v>
      </c>
      <c r="I292" s="180">
        <v>44979</v>
      </c>
      <c r="J292" s="180">
        <v>45057</v>
      </c>
      <c r="K292" s="180">
        <v>45460</v>
      </c>
      <c r="L292" s="181">
        <v>0</v>
      </c>
      <c r="M292" s="181">
        <v>0</v>
      </c>
      <c r="N292" s="181">
        <v>0</v>
      </c>
      <c r="O292" s="181">
        <v>0</v>
      </c>
      <c r="P292" s="181">
        <v>0</v>
      </c>
      <c r="Q292" s="181">
        <v>0</v>
      </c>
      <c r="R292" s="181">
        <v>0</v>
      </c>
      <c r="S292" s="181">
        <v>0</v>
      </c>
      <c r="T292" s="181">
        <v>0</v>
      </c>
      <c r="U292" s="181">
        <v>0</v>
      </c>
      <c r="V292" s="181">
        <v>0</v>
      </c>
      <c r="W292" s="181">
        <v>0</v>
      </c>
      <c r="X292" s="181">
        <v>0</v>
      </c>
      <c r="Y292" s="181">
        <v>0</v>
      </c>
      <c r="Z292" s="181">
        <v>0</v>
      </c>
      <c r="AA292" s="181">
        <v>26</v>
      </c>
      <c r="AB292" s="181">
        <v>0</v>
      </c>
      <c r="AC292" s="181">
        <v>0</v>
      </c>
      <c r="AD292" s="181">
        <v>0</v>
      </c>
      <c r="AE292" s="181">
        <v>0</v>
      </c>
      <c r="AF292" s="181">
        <v>0</v>
      </c>
      <c r="AG292" s="181">
        <v>0</v>
      </c>
      <c r="AH292" s="181">
        <f t="shared" si="8"/>
        <v>26</v>
      </c>
      <c r="AI292" s="201">
        <v>0</v>
      </c>
      <c r="AJ292" s="201">
        <v>0</v>
      </c>
      <c r="AK292" s="201">
        <v>0</v>
      </c>
      <c r="AL292" s="201">
        <v>0</v>
      </c>
      <c r="AM292" s="201">
        <v>0</v>
      </c>
      <c r="AN292" s="201">
        <v>0</v>
      </c>
      <c r="AO292" s="201">
        <v>0</v>
      </c>
      <c r="AP292" s="201">
        <v>0</v>
      </c>
      <c r="AQ292" s="201">
        <v>0</v>
      </c>
      <c r="AR292" s="201">
        <v>0</v>
      </c>
      <c r="AS292" s="201">
        <v>0</v>
      </c>
      <c r="AT292" s="201">
        <v>0</v>
      </c>
      <c r="AU292" s="201">
        <v>0</v>
      </c>
      <c r="AV292" s="201">
        <v>0</v>
      </c>
      <c r="AW292" s="201">
        <v>0</v>
      </c>
      <c r="AX292" s="201">
        <v>26</v>
      </c>
      <c r="AY292" s="201">
        <v>0</v>
      </c>
      <c r="AZ292" s="201">
        <v>0</v>
      </c>
      <c r="BA292" s="201">
        <v>0</v>
      </c>
      <c r="BB292" s="201">
        <v>0</v>
      </c>
      <c r="BC292" s="201">
        <v>0</v>
      </c>
      <c r="BD292" s="201">
        <v>0</v>
      </c>
      <c r="BE292" s="33">
        <f t="shared" si="9"/>
        <v>26</v>
      </c>
    </row>
    <row r="293" spans="1:58" hidden="1" x14ac:dyDescent="0.2">
      <c r="A293" s="34" t="s">
        <v>1131</v>
      </c>
      <c r="B293" s="34" t="s">
        <v>1132</v>
      </c>
      <c r="C293" s="34" t="s">
        <v>37</v>
      </c>
      <c r="D293" s="34" t="s">
        <v>38</v>
      </c>
      <c r="E293" s="167" t="s">
        <v>73</v>
      </c>
      <c r="F293" s="35">
        <v>174000</v>
      </c>
      <c r="G293" s="34" t="s">
        <v>74</v>
      </c>
      <c r="H293" s="34" t="s">
        <v>47</v>
      </c>
      <c r="I293" s="36">
        <v>44979</v>
      </c>
      <c r="J293" s="36">
        <v>45057</v>
      </c>
      <c r="K293" s="36">
        <v>45460</v>
      </c>
      <c r="L293" s="174">
        <v>0</v>
      </c>
      <c r="M293" s="174">
        <v>0</v>
      </c>
      <c r="N293" s="174">
        <v>0</v>
      </c>
      <c r="O293" s="174">
        <v>0</v>
      </c>
      <c r="P293" s="174">
        <v>0</v>
      </c>
      <c r="Q293" s="174">
        <v>0</v>
      </c>
      <c r="R293" s="174">
        <v>0</v>
      </c>
      <c r="S293" s="174">
        <v>0</v>
      </c>
      <c r="T293" s="174">
        <v>0</v>
      </c>
      <c r="U293" s="174">
        <v>0</v>
      </c>
      <c r="V293" s="174">
        <v>8</v>
      </c>
      <c r="W293" s="174">
        <v>0</v>
      </c>
      <c r="X293" s="174">
        <v>103</v>
      </c>
      <c r="Y293" s="174">
        <v>0</v>
      </c>
      <c r="Z293" s="174">
        <v>0</v>
      </c>
      <c r="AA293" s="174">
        <v>58</v>
      </c>
      <c r="AB293" s="174">
        <v>0</v>
      </c>
      <c r="AC293" s="174">
        <v>0</v>
      </c>
      <c r="AD293" s="174">
        <v>0</v>
      </c>
      <c r="AE293" s="174">
        <v>0</v>
      </c>
      <c r="AF293" s="174">
        <v>0</v>
      </c>
      <c r="AG293" s="174">
        <v>0</v>
      </c>
      <c r="AH293" s="174">
        <f t="shared" si="8"/>
        <v>169</v>
      </c>
      <c r="AI293" s="33">
        <v>0</v>
      </c>
      <c r="AJ293" s="33">
        <v>0</v>
      </c>
      <c r="AK293" s="33">
        <v>0</v>
      </c>
      <c r="AL293" s="33">
        <v>0</v>
      </c>
      <c r="AM293" s="33">
        <v>0</v>
      </c>
      <c r="AN293" s="33">
        <v>0</v>
      </c>
      <c r="AO293" s="33">
        <v>0</v>
      </c>
      <c r="AP293" s="33">
        <v>0</v>
      </c>
      <c r="AQ293" s="33">
        <v>0</v>
      </c>
      <c r="AR293" s="33">
        <v>0</v>
      </c>
      <c r="AS293" s="33">
        <v>8</v>
      </c>
      <c r="AT293" s="33">
        <v>0</v>
      </c>
      <c r="AU293" s="33">
        <v>103</v>
      </c>
      <c r="AV293" s="33">
        <v>0</v>
      </c>
      <c r="AW293" s="33">
        <v>0</v>
      </c>
      <c r="AX293" s="33">
        <v>58</v>
      </c>
      <c r="AY293" s="33">
        <v>0</v>
      </c>
      <c r="AZ293" s="33">
        <v>0</v>
      </c>
      <c r="BA293" s="33">
        <v>0</v>
      </c>
      <c r="BB293" s="33">
        <v>0</v>
      </c>
      <c r="BC293" s="33">
        <v>0</v>
      </c>
      <c r="BD293" s="33">
        <v>0</v>
      </c>
      <c r="BE293" s="33">
        <f t="shared" si="9"/>
        <v>169</v>
      </c>
    </row>
    <row r="294" spans="1:58" hidden="1" x14ac:dyDescent="0.2">
      <c r="A294" s="178" t="s">
        <v>1133</v>
      </c>
      <c r="B294" s="178" t="s">
        <v>1134</v>
      </c>
      <c r="C294" s="178" t="s">
        <v>37</v>
      </c>
      <c r="D294" s="178" t="s">
        <v>38</v>
      </c>
      <c r="E294" s="179" t="s">
        <v>135</v>
      </c>
      <c r="F294" s="60">
        <v>2549000</v>
      </c>
      <c r="G294" s="178" t="s">
        <v>111</v>
      </c>
      <c r="H294" s="178" t="s">
        <v>47</v>
      </c>
      <c r="I294" s="180">
        <v>45019</v>
      </c>
      <c r="J294" s="180">
        <v>45019</v>
      </c>
      <c r="K294" s="180">
        <v>45443</v>
      </c>
      <c r="L294" s="181">
        <v>140</v>
      </c>
      <c r="M294" s="181">
        <v>0</v>
      </c>
      <c r="N294" s="181">
        <v>0</v>
      </c>
      <c r="O294" s="181">
        <v>0</v>
      </c>
      <c r="P294" s="181">
        <v>0</v>
      </c>
      <c r="Q294" s="181">
        <v>0</v>
      </c>
      <c r="R294" s="181">
        <v>0</v>
      </c>
      <c r="S294" s="181">
        <v>0</v>
      </c>
      <c r="T294" s="181">
        <v>0</v>
      </c>
      <c r="U294" s="181">
        <v>4</v>
      </c>
      <c r="V294" s="181">
        <v>0</v>
      </c>
      <c r="W294" s="181">
        <v>0</v>
      </c>
      <c r="X294" s="181">
        <v>534</v>
      </c>
      <c r="Y294" s="181">
        <v>0</v>
      </c>
      <c r="Z294" s="181">
        <v>0</v>
      </c>
      <c r="AA294" s="181">
        <v>0</v>
      </c>
      <c r="AB294" s="181">
        <v>0</v>
      </c>
      <c r="AC294" s="181">
        <v>0</v>
      </c>
      <c r="AD294" s="181">
        <v>0</v>
      </c>
      <c r="AE294" s="181">
        <v>0</v>
      </c>
      <c r="AF294" s="181">
        <v>0</v>
      </c>
      <c r="AG294" s="181">
        <v>0</v>
      </c>
      <c r="AH294" s="181">
        <f t="shared" si="8"/>
        <v>678</v>
      </c>
      <c r="AI294" s="201">
        <v>140</v>
      </c>
      <c r="AJ294" s="201">
        <v>0</v>
      </c>
      <c r="AK294" s="201">
        <v>0</v>
      </c>
      <c r="AL294" s="201">
        <v>0</v>
      </c>
      <c r="AM294" s="201">
        <v>0</v>
      </c>
      <c r="AN294" s="201">
        <v>0</v>
      </c>
      <c r="AO294" s="201">
        <v>0</v>
      </c>
      <c r="AP294" s="201">
        <v>0</v>
      </c>
      <c r="AQ294" s="201">
        <v>0</v>
      </c>
      <c r="AR294" s="201">
        <v>4</v>
      </c>
      <c r="AS294" s="201">
        <v>0</v>
      </c>
      <c r="AT294" s="201">
        <v>0</v>
      </c>
      <c r="AU294" s="201">
        <v>534</v>
      </c>
      <c r="AV294" s="201">
        <v>0</v>
      </c>
      <c r="AW294" s="201">
        <v>0</v>
      </c>
      <c r="AX294" s="201">
        <v>0</v>
      </c>
      <c r="AY294" s="201">
        <v>0</v>
      </c>
      <c r="AZ294" s="201">
        <v>0</v>
      </c>
      <c r="BA294" s="201">
        <v>0</v>
      </c>
      <c r="BB294" s="201">
        <v>0</v>
      </c>
      <c r="BC294" s="201">
        <v>0</v>
      </c>
      <c r="BD294" s="201">
        <v>0</v>
      </c>
      <c r="BE294" s="33">
        <f t="shared" si="9"/>
        <v>678</v>
      </c>
    </row>
    <row r="295" spans="1:58" s="9" customFormat="1" ht="13.5" thickBot="1" x14ac:dyDescent="0.25">
      <c r="A295" s="183" t="s">
        <v>1135</v>
      </c>
      <c r="B295" s="183" t="s">
        <v>1136</v>
      </c>
      <c r="C295" s="183" t="s">
        <v>37</v>
      </c>
      <c r="D295" s="183" t="s">
        <v>38</v>
      </c>
      <c r="E295" s="184" t="s">
        <v>92</v>
      </c>
      <c r="F295" s="185">
        <v>185000</v>
      </c>
      <c r="G295" s="183" t="s">
        <v>93</v>
      </c>
      <c r="H295" s="183" t="s">
        <v>47</v>
      </c>
      <c r="I295" s="186">
        <v>44852</v>
      </c>
      <c r="J295" s="186">
        <v>44999</v>
      </c>
      <c r="K295" s="186">
        <v>45499</v>
      </c>
      <c r="L295" s="187">
        <v>41</v>
      </c>
      <c r="M295" s="187">
        <v>0</v>
      </c>
      <c r="N295" s="187">
        <v>0</v>
      </c>
      <c r="O295" s="187">
        <v>0</v>
      </c>
      <c r="P295" s="187">
        <v>0</v>
      </c>
      <c r="Q295" s="187">
        <v>0</v>
      </c>
      <c r="R295" s="187">
        <v>0</v>
      </c>
      <c r="S295" s="187">
        <v>0</v>
      </c>
      <c r="T295" s="187">
        <v>0</v>
      </c>
      <c r="U295" s="187">
        <v>2</v>
      </c>
      <c r="V295" s="187">
        <v>0</v>
      </c>
      <c r="W295" s="187">
        <v>0</v>
      </c>
      <c r="X295" s="187">
        <v>8</v>
      </c>
      <c r="Y295" s="187">
        <v>0</v>
      </c>
      <c r="Z295" s="187">
        <v>0</v>
      </c>
      <c r="AA295" s="187">
        <v>0</v>
      </c>
      <c r="AB295" s="187">
        <v>0</v>
      </c>
      <c r="AC295" s="187">
        <v>0</v>
      </c>
      <c r="AD295" s="187">
        <v>0</v>
      </c>
      <c r="AE295" s="187">
        <v>0</v>
      </c>
      <c r="AF295" s="187">
        <v>0</v>
      </c>
      <c r="AG295" s="187">
        <v>0</v>
      </c>
      <c r="AH295" s="187">
        <f t="shared" si="8"/>
        <v>51</v>
      </c>
      <c r="AI295" s="202">
        <v>41</v>
      </c>
      <c r="AJ295" s="202">
        <v>0</v>
      </c>
      <c r="AK295" s="202">
        <v>0</v>
      </c>
      <c r="AL295" s="202">
        <v>0</v>
      </c>
      <c r="AM295" s="202">
        <v>0</v>
      </c>
      <c r="AN295" s="202">
        <v>0</v>
      </c>
      <c r="AO295" s="202">
        <v>0</v>
      </c>
      <c r="AP295" s="202">
        <v>0</v>
      </c>
      <c r="AQ295" s="202">
        <v>0</v>
      </c>
      <c r="AR295" s="202">
        <v>2</v>
      </c>
      <c r="AS295" s="202">
        <v>0</v>
      </c>
      <c r="AT295" s="202">
        <v>0</v>
      </c>
      <c r="AU295" s="202">
        <v>0</v>
      </c>
      <c r="AV295" s="202">
        <v>0</v>
      </c>
      <c r="AW295" s="202">
        <v>0</v>
      </c>
      <c r="AX295" s="202">
        <v>0</v>
      </c>
      <c r="AY295" s="202">
        <v>0</v>
      </c>
      <c r="AZ295" s="202">
        <v>0</v>
      </c>
      <c r="BA295" s="202">
        <v>0</v>
      </c>
      <c r="BB295" s="202">
        <v>0</v>
      </c>
      <c r="BC295" s="202">
        <v>0</v>
      </c>
      <c r="BD295" s="202">
        <v>0</v>
      </c>
      <c r="BE295" s="33">
        <f t="shared" si="9"/>
        <v>43</v>
      </c>
      <c r="BF295" t="s">
        <v>3898</v>
      </c>
    </row>
    <row r="296" spans="1:58" hidden="1" x14ac:dyDescent="0.2">
      <c r="A296" s="178" t="s">
        <v>1137</v>
      </c>
      <c r="B296" s="178" t="s">
        <v>1138</v>
      </c>
      <c r="C296" s="178" t="s">
        <v>37</v>
      </c>
      <c r="D296" s="178" t="s">
        <v>38</v>
      </c>
      <c r="E296" s="179" t="s">
        <v>65</v>
      </c>
      <c r="F296" s="60">
        <v>4613000</v>
      </c>
      <c r="G296" s="178" t="s">
        <v>62</v>
      </c>
      <c r="H296" s="178" t="s">
        <v>47</v>
      </c>
      <c r="I296" s="180">
        <v>41877</v>
      </c>
      <c r="J296" s="180">
        <v>43298</v>
      </c>
      <c r="K296" s="180">
        <v>44239</v>
      </c>
      <c r="L296" s="181">
        <v>0</v>
      </c>
      <c r="M296" s="181">
        <v>0</v>
      </c>
      <c r="N296" s="181">
        <v>0</v>
      </c>
      <c r="O296" s="181">
        <v>0</v>
      </c>
      <c r="P296" s="181">
        <v>0</v>
      </c>
      <c r="Q296" s="181">
        <v>0</v>
      </c>
      <c r="R296" s="181">
        <v>0</v>
      </c>
      <c r="S296" s="181">
        <v>0</v>
      </c>
      <c r="T296" s="181">
        <v>0</v>
      </c>
      <c r="U296" s="181">
        <v>0</v>
      </c>
      <c r="V296" s="181">
        <v>0</v>
      </c>
      <c r="W296" s="181">
        <v>0</v>
      </c>
      <c r="X296" s="181">
        <v>0</v>
      </c>
      <c r="Y296" s="181">
        <v>0</v>
      </c>
      <c r="Z296" s="181">
        <v>0</v>
      </c>
      <c r="AA296" s="181">
        <v>1</v>
      </c>
      <c r="AB296" s="181">
        <v>0</v>
      </c>
      <c r="AC296" s="181">
        <v>0</v>
      </c>
      <c r="AD296" s="181">
        <v>0</v>
      </c>
      <c r="AE296" s="181">
        <v>0</v>
      </c>
      <c r="AF296" s="181">
        <v>0</v>
      </c>
      <c r="AG296" s="181">
        <v>0</v>
      </c>
      <c r="AH296" s="181">
        <f t="shared" si="8"/>
        <v>1</v>
      </c>
      <c r="AI296" s="201">
        <v>0</v>
      </c>
      <c r="AJ296" s="201">
        <v>0</v>
      </c>
      <c r="AK296" s="201">
        <v>0</v>
      </c>
      <c r="AL296" s="201">
        <v>0</v>
      </c>
      <c r="AM296" s="201">
        <v>0</v>
      </c>
      <c r="AN296" s="201">
        <v>0</v>
      </c>
      <c r="AO296" s="201">
        <v>0</v>
      </c>
      <c r="AP296" s="201">
        <v>0</v>
      </c>
      <c r="AQ296" s="201">
        <v>0</v>
      </c>
      <c r="AR296" s="201">
        <v>0</v>
      </c>
      <c r="AS296" s="201">
        <v>0</v>
      </c>
      <c r="AT296" s="201">
        <v>0</v>
      </c>
      <c r="AU296" s="201">
        <v>0</v>
      </c>
      <c r="AV296" s="201">
        <v>0</v>
      </c>
      <c r="AW296" s="201">
        <v>0</v>
      </c>
      <c r="AX296" s="201">
        <v>1</v>
      </c>
      <c r="AY296" s="201">
        <v>0</v>
      </c>
      <c r="AZ296" s="201">
        <v>0</v>
      </c>
      <c r="BA296" s="201">
        <v>0</v>
      </c>
      <c r="BB296" s="201">
        <v>0</v>
      </c>
      <c r="BC296" s="201">
        <v>0</v>
      </c>
      <c r="BD296" s="201">
        <v>0</v>
      </c>
      <c r="BE296" s="33">
        <f t="shared" si="9"/>
        <v>1</v>
      </c>
    </row>
    <row r="297" spans="1:58" hidden="1" x14ac:dyDescent="0.2">
      <c r="A297" s="178" t="s">
        <v>1139</v>
      </c>
      <c r="B297" s="178" t="s">
        <v>1140</v>
      </c>
      <c r="C297" s="178" t="s">
        <v>37</v>
      </c>
      <c r="D297" s="178" t="s">
        <v>38</v>
      </c>
      <c r="E297" s="179" t="s">
        <v>65</v>
      </c>
      <c r="F297" s="60">
        <v>18100000</v>
      </c>
      <c r="G297" s="178" t="s">
        <v>62</v>
      </c>
      <c r="H297" s="178" t="s">
        <v>226</v>
      </c>
      <c r="I297" s="180">
        <v>41305</v>
      </c>
      <c r="J297" s="180">
        <v>44482</v>
      </c>
      <c r="K297" s="180">
        <v>45047</v>
      </c>
      <c r="L297" s="181">
        <v>0</v>
      </c>
      <c r="M297" s="181">
        <v>0</v>
      </c>
      <c r="N297" s="181">
        <v>0</v>
      </c>
      <c r="O297" s="181">
        <v>0</v>
      </c>
      <c r="P297" s="181">
        <v>0</v>
      </c>
      <c r="Q297" s="181">
        <v>0</v>
      </c>
      <c r="R297" s="181">
        <v>0</v>
      </c>
      <c r="S297" s="181">
        <v>0</v>
      </c>
      <c r="T297" s="181">
        <v>0</v>
      </c>
      <c r="U297" s="181">
        <v>0</v>
      </c>
      <c r="V297" s="181">
        <v>0</v>
      </c>
      <c r="W297" s="181">
        <v>0</v>
      </c>
      <c r="X297" s="181">
        <v>0</v>
      </c>
      <c r="Y297" s="181">
        <v>3</v>
      </c>
      <c r="Z297" s="181">
        <v>0</v>
      </c>
      <c r="AA297" s="181">
        <v>2</v>
      </c>
      <c r="AB297" s="181">
        <v>4000</v>
      </c>
      <c r="AC297" s="181">
        <v>0</v>
      </c>
      <c r="AD297" s="181">
        <v>0</v>
      </c>
      <c r="AE297" s="181">
        <v>0</v>
      </c>
      <c r="AF297" s="181">
        <v>0</v>
      </c>
      <c r="AG297" s="181">
        <v>0</v>
      </c>
      <c r="AH297" s="181">
        <f t="shared" si="8"/>
        <v>4005</v>
      </c>
      <c r="AI297" s="201">
        <v>0</v>
      </c>
      <c r="AJ297" s="201">
        <v>0</v>
      </c>
      <c r="AK297" s="201">
        <v>0</v>
      </c>
      <c r="AL297" s="201">
        <v>0</v>
      </c>
      <c r="AM297" s="201">
        <v>0</v>
      </c>
      <c r="AN297" s="201">
        <v>0</v>
      </c>
      <c r="AO297" s="201">
        <v>0</v>
      </c>
      <c r="AP297" s="201">
        <v>0</v>
      </c>
      <c r="AQ297" s="201">
        <v>0</v>
      </c>
      <c r="AR297" s="201">
        <v>0</v>
      </c>
      <c r="AS297" s="201">
        <v>0</v>
      </c>
      <c r="AT297" s="201">
        <v>0</v>
      </c>
      <c r="AU297" s="201">
        <v>0</v>
      </c>
      <c r="AV297" s="201">
        <v>3</v>
      </c>
      <c r="AW297" s="201">
        <v>0</v>
      </c>
      <c r="AX297" s="201">
        <v>2</v>
      </c>
      <c r="AY297" s="201">
        <v>4000</v>
      </c>
      <c r="AZ297" s="201">
        <v>0</v>
      </c>
      <c r="BA297" s="201">
        <v>0</v>
      </c>
      <c r="BB297" s="201">
        <v>0</v>
      </c>
      <c r="BC297" s="201">
        <v>0</v>
      </c>
      <c r="BD297" s="201">
        <v>0</v>
      </c>
      <c r="BE297" s="33">
        <f t="shared" si="9"/>
        <v>4005</v>
      </c>
    </row>
    <row r="298" spans="1:58" hidden="1" x14ac:dyDescent="0.2">
      <c r="A298" s="178" t="s">
        <v>1144</v>
      </c>
      <c r="B298" s="178" t="s">
        <v>1145</v>
      </c>
      <c r="C298" s="178" t="s">
        <v>37</v>
      </c>
      <c r="D298" s="178" t="s">
        <v>38</v>
      </c>
      <c r="E298" s="179" t="s">
        <v>135</v>
      </c>
      <c r="F298" s="60">
        <v>156000</v>
      </c>
      <c r="G298" s="178" t="s">
        <v>111</v>
      </c>
      <c r="H298" s="178" t="s">
        <v>47</v>
      </c>
      <c r="I298" s="180">
        <v>44741</v>
      </c>
      <c r="J298" s="180">
        <v>44928</v>
      </c>
      <c r="K298" s="180">
        <v>45434</v>
      </c>
      <c r="L298" s="181">
        <v>49</v>
      </c>
      <c r="M298" s="181">
        <v>0</v>
      </c>
      <c r="N298" s="181">
        <v>0</v>
      </c>
      <c r="O298" s="181">
        <v>0</v>
      </c>
      <c r="P298" s="181">
        <v>0</v>
      </c>
      <c r="Q298" s="181">
        <v>0</v>
      </c>
      <c r="R298" s="181">
        <v>0</v>
      </c>
      <c r="S298" s="181">
        <v>0</v>
      </c>
      <c r="T298" s="181">
        <v>0</v>
      </c>
      <c r="U298" s="181">
        <v>2</v>
      </c>
      <c r="V298" s="181">
        <v>0</v>
      </c>
      <c r="W298" s="181">
        <v>0</v>
      </c>
      <c r="X298" s="181">
        <v>30</v>
      </c>
      <c r="Y298" s="181">
        <v>0</v>
      </c>
      <c r="Z298" s="181">
        <v>0</v>
      </c>
      <c r="AA298" s="181">
        <v>33</v>
      </c>
      <c r="AB298" s="181">
        <v>0</v>
      </c>
      <c r="AC298" s="181">
        <v>0</v>
      </c>
      <c r="AD298" s="181">
        <v>0</v>
      </c>
      <c r="AE298" s="181">
        <v>0</v>
      </c>
      <c r="AF298" s="181">
        <v>0</v>
      </c>
      <c r="AG298" s="181">
        <v>0</v>
      </c>
      <c r="AH298" s="181">
        <f t="shared" si="8"/>
        <v>114</v>
      </c>
      <c r="AI298" s="201">
        <v>49</v>
      </c>
      <c r="AJ298" s="201">
        <v>0</v>
      </c>
      <c r="AK298" s="201">
        <v>0</v>
      </c>
      <c r="AL298" s="201">
        <v>0</v>
      </c>
      <c r="AM298" s="201">
        <v>0</v>
      </c>
      <c r="AN298" s="201">
        <v>0</v>
      </c>
      <c r="AO298" s="201">
        <v>0</v>
      </c>
      <c r="AP298" s="201">
        <v>0</v>
      </c>
      <c r="AQ298" s="201">
        <v>0</v>
      </c>
      <c r="AR298" s="201">
        <v>2</v>
      </c>
      <c r="AS298" s="201">
        <v>0</v>
      </c>
      <c r="AT298" s="201">
        <v>0</v>
      </c>
      <c r="AU298" s="201">
        <v>30</v>
      </c>
      <c r="AV298" s="201">
        <v>0</v>
      </c>
      <c r="AW298" s="201">
        <v>0</v>
      </c>
      <c r="AX298" s="201">
        <v>33</v>
      </c>
      <c r="AY298" s="201">
        <v>0</v>
      </c>
      <c r="AZ298" s="201">
        <v>0</v>
      </c>
      <c r="BA298" s="201">
        <v>0</v>
      </c>
      <c r="BB298" s="201">
        <v>0</v>
      </c>
      <c r="BC298" s="201">
        <v>0</v>
      </c>
      <c r="BD298" s="201">
        <v>0</v>
      </c>
      <c r="BE298" s="33">
        <f t="shared" si="9"/>
        <v>114</v>
      </c>
    </row>
    <row r="299" spans="1:58" hidden="1" x14ac:dyDescent="0.2">
      <c r="A299" s="178" t="s">
        <v>1146</v>
      </c>
      <c r="B299" s="178" t="s">
        <v>1147</v>
      </c>
      <c r="C299" s="178" t="s">
        <v>37</v>
      </c>
      <c r="D299" s="178" t="s">
        <v>38</v>
      </c>
      <c r="E299" s="179" t="s">
        <v>135</v>
      </c>
      <c r="F299" s="60">
        <v>48000</v>
      </c>
      <c r="G299" s="178" t="s">
        <v>111</v>
      </c>
      <c r="H299" s="178" t="s">
        <v>47</v>
      </c>
      <c r="I299" s="180">
        <v>44904</v>
      </c>
      <c r="J299" s="180">
        <v>45020</v>
      </c>
      <c r="K299" s="180">
        <v>45454</v>
      </c>
      <c r="L299" s="181">
        <v>0</v>
      </c>
      <c r="M299" s="181">
        <v>0</v>
      </c>
      <c r="N299" s="181">
        <v>0</v>
      </c>
      <c r="O299" s="181">
        <v>0</v>
      </c>
      <c r="P299" s="181">
        <v>0</v>
      </c>
      <c r="Q299" s="181">
        <v>0</v>
      </c>
      <c r="R299" s="181">
        <v>0</v>
      </c>
      <c r="S299" s="181">
        <v>0</v>
      </c>
      <c r="T299" s="181">
        <v>0</v>
      </c>
      <c r="U299" s="181">
        <v>0</v>
      </c>
      <c r="V299" s="181">
        <v>0</v>
      </c>
      <c r="W299" s="181">
        <v>0</v>
      </c>
      <c r="X299" s="181">
        <v>0</v>
      </c>
      <c r="Y299" s="181">
        <v>0</v>
      </c>
      <c r="Z299" s="181">
        <v>0</v>
      </c>
      <c r="AA299" s="181">
        <v>48</v>
      </c>
      <c r="AB299" s="181">
        <v>0</v>
      </c>
      <c r="AC299" s="181">
        <v>0</v>
      </c>
      <c r="AD299" s="181">
        <v>0</v>
      </c>
      <c r="AE299" s="181">
        <v>0</v>
      </c>
      <c r="AF299" s="181">
        <v>0</v>
      </c>
      <c r="AG299" s="181">
        <v>0</v>
      </c>
      <c r="AH299" s="181">
        <f t="shared" si="8"/>
        <v>48</v>
      </c>
      <c r="AI299" s="201">
        <v>0</v>
      </c>
      <c r="AJ299" s="201">
        <v>0</v>
      </c>
      <c r="AK299" s="201">
        <v>0</v>
      </c>
      <c r="AL299" s="201">
        <v>0</v>
      </c>
      <c r="AM299" s="201">
        <v>0</v>
      </c>
      <c r="AN299" s="201">
        <v>0</v>
      </c>
      <c r="AO299" s="201">
        <v>0</v>
      </c>
      <c r="AP299" s="201">
        <v>0</v>
      </c>
      <c r="AQ299" s="201">
        <v>0</v>
      </c>
      <c r="AR299" s="201">
        <v>0</v>
      </c>
      <c r="AS299" s="201">
        <v>0</v>
      </c>
      <c r="AT299" s="201">
        <v>0</v>
      </c>
      <c r="AU299" s="201">
        <v>0</v>
      </c>
      <c r="AV299" s="201">
        <v>0</v>
      </c>
      <c r="AW299" s="201">
        <v>0</v>
      </c>
      <c r="AX299" s="201">
        <v>48</v>
      </c>
      <c r="AY299" s="201">
        <v>0</v>
      </c>
      <c r="AZ299" s="201">
        <v>0</v>
      </c>
      <c r="BA299" s="201">
        <v>0</v>
      </c>
      <c r="BB299" s="201">
        <v>0</v>
      </c>
      <c r="BC299" s="201">
        <v>0</v>
      </c>
      <c r="BD299" s="201">
        <v>0</v>
      </c>
      <c r="BE299" s="33">
        <f t="shared" si="9"/>
        <v>48</v>
      </c>
    </row>
    <row r="300" spans="1:58" hidden="1" x14ac:dyDescent="0.2">
      <c r="A300" s="34" t="s">
        <v>1146</v>
      </c>
      <c r="B300" s="34" t="s">
        <v>1147</v>
      </c>
      <c r="C300" s="34" t="s">
        <v>37</v>
      </c>
      <c r="D300" s="34" t="s">
        <v>38</v>
      </c>
      <c r="E300" s="167" t="s">
        <v>135</v>
      </c>
      <c r="F300" s="35">
        <v>48000</v>
      </c>
      <c r="G300" s="34" t="s">
        <v>111</v>
      </c>
      <c r="H300" s="34" t="s">
        <v>75</v>
      </c>
      <c r="I300" s="36">
        <v>44904</v>
      </c>
      <c r="J300" s="36">
        <v>45020</v>
      </c>
      <c r="K300" s="36">
        <v>45454</v>
      </c>
      <c r="L300" s="174">
        <v>32</v>
      </c>
      <c r="M300" s="174">
        <v>0</v>
      </c>
      <c r="N300" s="174">
        <v>0</v>
      </c>
      <c r="O300" s="174">
        <v>0</v>
      </c>
      <c r="P300" s="174">
        <v>0</v>
      </c>
      <c r="Q300" s="174">
        <v>0</v>
      </c>
      <c r="R300" s="174">
        <v>0</v>
      </c>
      <c r="S300" s="174">
        <v>0</v>
      </c>
      <c r="T300" s="174">
        <v>0</v>
      </c>
      <c r="U300" s="174">
        <v>2</v>
      </c>
      <c r="V300" s="174">
        <v>0</v>
      </c>
      <c r="W300" s="174">
        <v>0</v>
      </c>
      <c r="X300" s="174">
        <v>39</v>
      </c>
      <c r="Y300" s="174">
        <v>0</v>
      </c>
      <c r="Z300" s="174">
        <v>0</v>
      </c>
      <c r="AA300" s="174">
        <v>68</v>
      </c>
      <c r="AB300" s="174">
        <v>0</v>
      </c>
      <c r="AC300" s="174">
        <v>0</v>
      </c>
      <c r="AD300" s="174">
        <v>0</v>
      </c>
      <c r="AE300" s="174">
        <v>0</v>
      </c>
      <c r="AF300" s="174">
        <v>0</v>
      </c>
      <c r="AG300" s="174">
        <v>0</v>
      </c>
      <c r="AH300" s="174">
        <f t="shared" si="8"/>
        <v>141</v>
      </c>
      <c r="AI300" s="33">
        <v>32</v>
      </c>
      <c r="AJ300" s="33">
        <v>0</v>
      </c>
      <c r="AK300" s="33">
        <v>0</v>
      </c>
      <c r="AL300" s="33">
        <v>0</v>
      </c>
      <c r="AM300" s="33">
        <v>0</v>
      </c>
      <c r="AN300" s="33">
        <v>0</v>
      </c>
      <c r="AO300" s="33">
        <v>0</v>
      </c>
      <c r="AP300" s="33">
        <v>0</v>
      </c>
      <c r="AQ300" s="33">
        <v>0</v>
      </c>
      <c r="AR300" s="33">
        <v>2</v>
      </c>
      <c r="AS300" s="33">
        <v>0</v>
      </c>
      <c r="AT300" s="33">
        <v>0</v>
      </c>
      <c r="AU300" s="33">
        <v>39</v>
      </c>
      <c r="AV300" s="33">
        <v>0</v>
      </c>
      <c r="AW300" s="33">
        <v>0</v>
      </c>
      <c r="AX300" s="33">
        <v>68</v>
      </c>
      <c r="AY300" s="33">
        <v>0</v>
      </c>
      <c r="AZ300" s="33">
        <v>0</v>
      </c>
      <c r="BA300" s="33">
        <v>0</v>
      </c>
      <c r="BB300" s="33">
        <v>0</v>
      </c>
      <c r="BC300" s="33">
        <v>0</v>
      </c>
      <c r="BD300" s="33">
        <v>0</v>
      </c>
      <c r="BE300" s="33">
        <f t="shared" si="9"/>
        <v>141</v>
      </c>
    </row>
    <row r="301" spans="1:58" x14ac:dyDescent="0.2">
      <c r="A301" s="178" t="s">
        <v>1148</v>
      </c>
      <c r="B301" s="178" t="s">
        <v>1149</v>
      </c>
      <c r="C301" s="178" t="s">
        <v>37</v>
      </c>
      <c r="D301" s="178" t="s">
        <v>38</v>
      </c>
      <c r="E301" s="179" t="s">
        <v>39</v>
      </c>
      <c r="F301" s="60">
        <v>171000</v>
      </c>
      <c r="G301" s="178" t="s">
        <v>167</v>
      </c>
      <c r="H301" s="178" t="s">
        <v>75</v>
      </c>
      <c r="I301" s="180">
        <v>45265</v>
      </c>
      <c r="J301" s="180">
        <v>45709</v>
      </c>
      <c r="K301" s="180">
        <v>46171</v>
      </c>
      <c r="L301" s="181">
        <v>0</v>
      </c>
      <c r="M301" s="181">
        <v>0</v>
      </c>
      <c r="N301" s="181">
        <v>0</v>
      </c>
      <c r="O301" s="181">
        <v>0</v>
      </c>
      <c r="P301" s="181">
        <v>0</v>
      </c>
      <c r="Q301" s="181">
        <v>0</v>
      </c>
      <c r="R301" s="181">
        <v>0</v>
      </c>
      <c r="S301" s="181">
        <v>0</v>
      </c>
      <c r="T301" s="181">
        <v>0</v>
      </c>
      <c r="U301" s="181">
        <v>0</v>
      </c>
      <c r="V301" s="181">
        <v>0</v>
      </c>
      <c r="W301" s="181">
        <v>0</v>
      </c>
      <c r="X301" s="181">
        <v>0</v>
      </c>
      <c r="Y301" s="181">
        <v>0</v>
      </c>
      <c r="Z301" s="181">
        <v>0</v>
      </c>
      <c r="AA301" s="181">
        <v>3</v>
      </c>
      <c r="AB301" s="181">
        <v>0</v>
      </c>
      <c r="AC301" s="181">
        <v>3</v>
      </c>
      <c r="AD301" s="181">
        <v>0</v>
      </c>
      <c r="AE301" s="181">
        <v>0</v>
      </c>
      <c r="AF301" s="181">
        <v>0</v>
      </c>
      <c r="AG301" s="181">
        <v>0</v>
      </c>
      <c r="AH301" s="181">
        <f t="shared" si="8"/>
        <v>6</v>
      </c>
      <c r="AI301" s="201">
        <v>0</v>
      </c>
      <c r="AJ301" s="201">
        <v>0</v>
      </c>
      <c r="AK301" s="201">
        <v>0</v>
      </c>
      <c r="AL301" s="201">
        <v>0</v>
      </c>
      <c r="AM301" s="201">
        <v>0</v>
      </c>
      <c r="AN301" s="201">
        <v>0</v>
      </c>
      <c r="AO301" s="201">
        <v>0</v>
      </c>
      <c r="AP301" s="201">
        <v>0</v>
      </c>
      <c r="AQ301" s="201">
        <v>0</v>
      </c>
      <c r="AR301" s="201">
        <v>0</v>
      </c>
      <c r="AS301" s="201">
        <v>0</v>
      </c>
      <c r="AT301" s="201">
        <v>0</v>
      </c>
      <c r="AU301" s="201">
        <v>0</v>
      </c>
      <c r="AV301" s="201">
        <v>0</v>
      </c>
      <c r="AW301" s="201">
        <v>0</v>
      </c>
      <c r="AX301" s="201">
        <v>3</v>
      </c>
      <c r="AY301" s="201">
        <v>0</v>
      </c>
      <c r="AZ301" s="201">
        <v>3</v>
      </c>
      <c r="BA301" s="201">
        <v>0</v>
      </c>
      <c r="BB301" s="201">
        <v>0</v>
      </c>
      <c r="BC301" s="201">
        <v>0</v>
      </c>
      <c r="BD301" s="201">
        <v>0</v>
      </c>
      <c r="BE301" s="33">
        <f t="shared" si="9"/>
        <v>6</v>
      </c>
    </row>
    <row r="302" spans="1:58" hidden="1" x14ac:dyDescent="0.2">
      <c r="A302" s="178" t="s">
        <v>1150</v>
      </c>
      <c r="B302" s="178" t="s">
        <v>1151</v>
      </c>
      <c r="C302" s="178" t="s">
        <v>37</v>
      </c>
      <c r="D302" s="178" t="s">
        <v>38</v>
      </c>
      <c r="E302" s="179" t="s">
        <v>73</v>
      </c>
      <c r="F302" s="60">
        <v>464000</v>
      </c>
      <c r="G302" s="178" t="s">
        <v>74</v>
      </c>
      <c r="H302" s="178" t="s">
        <v>47</v>
      </c>
      <c r="I302" s="180">
        <v>44909</v>
      </c>
      <c r="J302" s="180">
        <v>45033</v>
      </c>
      <c r="K302" s="180">
        <v>45468</v>
      </c>
      <c r="L302" s="181">
        <v>51</v>
      </c>
      <c r="M302" s="181">
        <v>0</v>
      </c>
      <c r="N302" s="181">
        <v>0</v>
      </c>
      <c r="O302" s="181">
        <v>0</v>
      </c>
      <c r="P302" s="181">
        <v>0</v>
      </c>
      <c r="Q302" s="181">
        <v>0</v>
      </c>
      <c r="R302" s="181">
        <v>0</v>
      </c>
      <c r="S302" s="181">
        <v>0</v>
      </c>
      <c r="T302" s="181">
        <v>0</v>
      </c>
      <c r="U302" s="181">
        <v>11</v>
      </c>
      <c r="V302" s="181">
        <v>0</v>
      </c>
      <c r="W302" s="181">
        <v>17</v>
      </c>
      <c r="X302" s="181">
        <v>0</v>
      </c>
      <c r="Y302" s="181">
        <v>0</v>
      </c>
      <c r="Z302" s="181">
        <v>0</v>
      </c>
      <c r="AA302" s="181">
        <v>38</v>
      </c>
      <c r="AB302" s="181">
        <v>318</v>
      </c>
      <c r="AC302" s="181">
        <v>0</v>
      </c>
      <c r="AD302" s="181">
        <v>0</v>
      </c>
      <c r="AE302" s="181">
        <v>0</v>
      </c>
      <c r="AF302" s="181">
        <v>0</v>
      </c>
      <c r="AG302" s="181">
        <v>0</v>
      </c>
      <c r="AH302" s="181">
        <f t="shared" si="8"/>
        <v>435</v>
      </c>
      <c r="AI302" s="201">
        <v>51</v>
      </c>
      <c r="AJ302" s="201">
        <v>0</v>
      </c>
      <c r="AK302" s="201">
        <v>0</v>
      </c>
      <c r="AL302" s="201">
        <v>0</v>
      </c>
      <c r="AM302" s="201">
        <v>0</v>
      </c>
      <c r="AN302" s="201">
        <v>0</v>
      </c>
      <c r="AO302" s="201">
        <v>0</v>
      </c>
      <c r="AP302" s="201">
        <v>0</v>
      </c>
      <c r="AQ302" s="201">
        <v>0</v>
      </c>
      <c r="AR302" s="201">
        <v>11</v>
      </c>
      <c r="AS302" s="201">
        <v>0</v>
      </c>
      <c r="AT302" s="201">
        <v>17</v>
      </c>
      <c r="AU302" s="201">
        <v>0</v>
      </c>
      <c r="AV302" s="201">
        <v>0</v>
      </c>
      <c r="AW302" s="201">
        <v>0</v>
      </c>
      <c r="AX302" s="201">
        <v>38</v>
      </c>
      <c r="AY302" s="201">
        <v>318</v>
      </c>
      <c r="AZ302" s="201">
        <v>0</v>
      </c>
      <c r="BA302" s="201">
        <v>0</v>
      </c>
      <c r="BB302" s="201">
        <v>0</v>
      </c>
      <c r="BC302" s="201">
        <v>0</v>
      </c>
      <c r="BD302" s="201">
        <v>0</v>
      </c>
      <c r="BE302" s="33">
        <f t="shared" si="9"/>
        <v>435</v>
      </c>
    </row>
    <row r="303" spans="1:58" hidden="1" x14ac:dyDescent="0.2">
      <c r="A303" s="34" t="s">
        <v>1150</v>
      </c>
      <c r="B303" s="34" t="s">
        <v>1151</v>
      </c>
      <c r="C303" s="34" t="s">
        <v>37</v>
      </c>
      <c r="D303" s="34" t="s">
        <v>38</v>
      </c>
      <c r="E303" s="167" t="s">
        <v>73</v>
      </c>
      <c r="F303" s="35">
        <v>464000</v>
      </c>
      <c r="G303" s="34" t="s">
        <v>74</v>
      </c>
      <c r="H303" s="34" t="s">
        <v>75</v>
      </c>
      <c r="I303" s="36">
        <v>44909</v>
      </c>
      <c r="J303" s="36">
        <v>45033</v>
      </c>
      <c r="K303" s="36">
        <v>45468</v>
      </c>
      <c r="L303" s="174">
        <v>0</v>
      </c>
      <c r="M303" s="174">
        <v>0</v>
      </c>
      <c r="N303" s="174">
        <v>0</v>
      </c>
      <c r="O303" s="174">
        <v>0</v>
      </c>
      <c r="P303" s="174">
        <v>0</v>
      </c>
      <c r="Q303" s="174">
        <v>0</v>
      </c>
      <c r="R303" s="174">
        <v>0</v>
      </c>
      <c r="S303" s="174">
        <v>0</v>
      </c>
      <c r="T303" s="174">
        <v>0</v>
      </c>
      <c r="U303" s="174">
        <v>0</v>
      </c>
      <c r="V303" s="174">
        <v>0</v>
      </c>
      <c r="W303" s="174">
        <v>0</v>
      </c>
      <c r="X303" s="174">
        <v>0</v>
      </c>
      <c r="Y303" s="174">
        <v>0</v>
      </c>
      <c r="Z303" s="174">
        <v>0</v>
      </c>
      <c r="AA303" s="174">
        <v>0</v>
      </c>
      <c r="AB303" s="174">
        <v>9</v>
      </c>
      <c r="AC303" s="174">
        <v>0</v>
      </c>
      <c r="AD303" s="174">
        <v>0</v>
      </c>
      <c r="AE303" s="174">
        <v>0</v>
      </c>
      <c r="AF303" s="174">
        <v>0</v>
      </c>
      <c r="AG303" s="174">
        <v>0</v>
      </c>
      <c r="AH303" s="174">
        <f t="shared" si="8"/>
        <v>9</v>
      </c>
      <c r="AI303" s="33">
        <v>0</v>
      </c>
      <c r="AJ303" s="33">
        <v>0</v>
      </c>
      <c r="AK303" s="33">
        <v>0</v>
      </c>
      <c r="AL303" s="33">
        <v>0</v>
      </c>
      <c r="AM303" s="33">
        <v>0</v>
      </c>
      <c r="AN303" s="33">
        <v>0</v>
      </c>
      <c r="AO303" s="33">
        <v>0</v>
      </c>
      <c r="AP303" s="33">
        <v>0</v>
      </c>
      <c r="AQ303" s="33">
        <v>0</v>
      </c>
      <c r="AR303" s="33">
        <v>0</v>
      </c>
      <c r="AS303" s="33">
        <v>0</v>
      </c>
      <c r="AT303" s="33">
        <v>0</v>
      </c>
      <c r="AU303" s="33">
        <v>0</v>
      </c>
      <c r="AV303" s="33">
        <v>0</v>
      </c>
      <c r="AW303" s="33">
        <v>0</v>
      </c>
      <c r="AX303" s="33">
        <v>0</v>
      </c>
      <c r="AY303" s="33">
        <v>9</v>
      </c>
      <c r="AZ303" s="33">
        <v>0</v>
      </c>
      <c r="BA303" s="33">
        <v>0</v>
      </c>
      <c r="BB303" s="33">
        <v>0</v>
      </c>
      <c r="BC303" s="33">
        <v>0</v>
      </c>
      <c r="BD303" s="33">
        <v>0</v>
      </c>
      <c r="BE303" s="33">
        <f t="shared" si="9"/>
        <v>9</v>
      </c>
    </row>
    <row r="304" spans="1:58" hidden="1" x14ac:dyDescent="0.2">
      <c r="A304" s="178" t="s">
        <v>1152</v>
      </c>
      <c r="B304" s="178" t="s">
        <v>1153</v>
      </c>
      <c r="C304" s="178" t="s">
        <v>37</v>
      </c>
      <c r="D304" s="178" t="s">
        <v>38</v>
      </c>
      <c r="E304" s="179" t="s">
        <v>73</v>
      </c>
      <c r="F304" s="60">
        <v>139000</v>
      </c>
      <c r="G304" s="178" t="s">
        <v>74</v>
      </c>
      <c r="H304" s="178" t="s">
        <v>47</v>
      </c>
      <c r="I304" s="180">
        <v>45021</v>
      </c>
      <c r="J304" s="180">
        <v>44944</v>
      </c>
      <c r="K304" s="180">
        <v>45455</v>
      </c>
      <c r="L304" s="181">
        <v>51</v>
      </c>
      <c r="M304" s="181">
        <v>0</v>
      </c>
      <c r="N304" s="181">
        <v>0</v>
      </c>
      <c r="O304" s="181">
        <v>0</v>
      </c>
      <c r="P304" s="181">
        <v>0</v>
      </c>
      <c r="Q304" s="181">
        <v>0</v>
      </c>
      <c r="R304" s="181">
        <v>0</v>
      </c>
      <c r="S304" s="181">
        <v>0</v>
      </c>
      <c r="T304" s="181">
        <v>0</v>
      </c>
      <c r="U304" s="181">
        <v>0</v>
      </c>
      <c r="V304" s="181">
        <v>0</v>
      </c>
      <c r="W304" s="181">
        <v>0</v>
      </c>
      <c r="X304" s="181">
        <v>0</v>
      </c>
      <c r="Y304" s="181">
        <v>0</v>
      </c>
      <c r="Z304" s="181">
        <v>0</v>
      </c>
      <c r="AA304" s="181">
        <v>3</v>
      </c>
      <c r="AB304" s="181">
        <v>0</v>
      </c>
      <c r="AC304" s="181">
        <v>0</v>
      </c>
      <c r="AD304" s="181">
        <v>0</v>
      </c>
      <c r="AE304" s="181">
        <v>0</v>
      </c>
      <c r="AF304" s="181">
        <v>0</v>
      </c>
      <c r="AG304" s="181">
        <v>0</v>
      </c>
      <c r="AH304" s="181">
        <f t="shared" si="8"/>
        <v>54</v>
      </c>
      <c r="AI304" s="201">
        <v>51</v>
      </c>
      <c r="AJ304" s="201">
        <v>0</v>
      </c>
      <c r="AK304" s="201">
        <v>0</v>
      </c>
      <c r="AL304" s="201">
        <v>0</v>
      </c>
      <c r="AM304" s="201">
        <v>0</v>
      </c>
      <c r="AN304" s="201">
        <v>0</v>
      </c>
      <c r="AO304" s="201">
        <v>0</v>
      </c>
      <c r="AP304" s="201">
        <v>0</v>
      </c>
      <c r="AQ304" s="201">
        <v>0</v>
      </c>
      <c r="AR304" s="201">
        <v>0</v>
      </c>
      <c r="AS304" s="201">
        <v>0</v>
      </c>
      <c r="AT304" s="201">
        <v>0</v>
      </c>
      <c r="AU304" s="201">
        <v>0</v>
      </c>
      <c r="AV304" s="201">
        <v>0</v>
      </c>
      <c r="AW304" s="201">
        <v>0</v>
      </c>
      <c r="AX304" s="201">
        <v>3</v>
      </c>
      <c r="AY304" s="201">
        <v>0</v>
      </c>
      <c r="AZ304" s="201">
        <v>0</v>
      </c>
      <c r="BA304" s="201">
        <v>0</v>
      </c>
      <c r="BB304" s="201">
        <v>0</v>
      </c>
      <c r="BC304" s="201">
        <v>0</v>
      </c>
      <c r="BD304" s="201">
        <v>0</v>
      </c>
      <c r="BE304" s="33">
        <f t="shared" si="9"/>
        <v>54</v>
      </c>
    </row>
    <row r="305" spans="1:58" hidden="1" x14ac:dyDescent="0.2">
      <c r="A305" s="34" t="s">
        <v>1152</v>
      </c>
      <c r="B305" s="34" t="s">
        <v>1153</v>
      </c>
      <c r="C305" s="34" t="s">
        <v>37</v>
      </c>
      <c r="D305" s="34" t="s">
        <v>38</v>
      </c>
      <c r="E305" s="167" t="s">
        <v>73</v>
      </c>
      <c r="F305" s="35">
        <v>139000</v>
      </c>
      <c r="G305" s="34" t="s">
        <v>74</v>
      </c>
      <c r="H305" s="34" t="s">
        <v>75</v>
      </c>
      <c r="I305" s="36">
        <v>45021</v>
      </c>
      <c r="J305" s="36">
        <v>44944</v>
      </c>
      <c r="K305" s="36">
        <v>45455</v>
      </c>
      <c r="L305" s="174">
        <v>0</v>
      </c>
      <c r="M305" s="174">
        <v>0</v>
      </c>
      <c r="N305" s="174">
        <v>0</v>
      </c>
      <c r="O305" s="174">
        <v>0</v>
      </c>
      <c r="P305" s="174">
        <v>0</v>
      </c>
      <c r="Q305" s="174">
        <v>0</v>
      </c>
      <c r="R305" s="174">
        <v>0</v>
      </c>
      <c r="S305" s="174">
        <v>0</v>
      </c>
      <c r="T305" s="174">
        <v>0</v>
      </c>
      <c r="U305" s="174">
        <v>10</v>
      </c>
      <c r="V305" s="174">
        <v>0</v>
      </c>
      <c r="W305" s="174">
        <v>0</v>
      </c>
      <c r="X305" s="174">
        <v>0</v>
      </c>
      <c r="Y305" s="174">
        <v>0</v>
      </c>
      <c r="Z305" s="174">
        <v>0</v>
      </c>
      <c r="AA305" s="174">
        <v>107</v>
      </c>
      <c r="AB305" s="174">
        <v>0</v>
      </c>
      <c r="AC305" s="174">
        <v>0</v>
      </c>
      <c r="AD305" s="174">
        <v>0</v>
      </c>
      <c r="AE305" s="174">
        <v>0</v>
      </c>
      <c r="AF305" s="174">
        <v>0</v>
      </c>
      <c r="AG305" s="174">
        <v>0</v>
      </c>
      <c r="AH305" s="174">
        <f t="shared" si="8"/>
        <v>117</v>
      </c>
      <c r="AI305" s="33">
        <v>0</v>
      </c>
      <c r="AJ305" s="33">
        <v>0</v>
      </c>
      <c r="AK305" s="33">
        <v>0</v>
      </c>
      <c r="AL305" s="33">
        <v>0</v>
      </c>
      <c r="AM305" s="33">
        <v>0</v>
      </c>
      <c r="AN305" s="33">
        <v>0</v>
      </c>
      <c r="AO305" s="33">
        <v>0</v>
      </c>
      <c r="AP305" s="33">
        <v>0</v>
      </c>
      <c r="AQ305" s="33">
        <v>0</v>
      </c>
      <c r="AR305" s="33">
        <v>10</v>
      </c>
      <c r="AS305" s="33">
        <v>0</v>
      </c>
      <c r="AT305" s="33">
        <v>0</v>
      </c>
      <c r="AU305" s="33">
        <v>0</v>
      </c>
      <c r="AV305" s="33">
        <v>0</v>
      </c>
      <c r="AW305" s="33">
        <v>0</v>
      </c>
      <c r="AX305" s="33">
        <v>107</v>
      </c>
      <c r="AY305" s="33">
        <v>0</v>
      </c>
      <c r="AZ305" s="33">
        <v>0</v>
      </c>
      <c r="BA305" s="33">
        <v>0</v>
      </c>
      <c r="BB305" s="33">
        <v>0</v>
      </c>
      <c r="BC305" s="33">
        <v>0</v>
      </c>
      <c r="BD305" s="33">
        <v>0</v>
      </c>
      <c r="BE305" s="33">
        <f t="shared" si="9"/>
        <v>117</v>
      </c>
    </row>
    <row r="306" spans="1:58" x14ac:dyDescent="0.2">
      <c r="A306" s="178" t="s">
        <v>1154</v>
      </c>
      <c r="B306" s="178" t="s">
        <v>1155</v>
      </c>
      <c r="C306" s="178" t="s">
        <v>37</v>
      </c>
      <c r="D306" s="178" t="s">
        <v>38</v>
      </c>
      <c r="E306" s="179" t="s">
        <v>39</v>
      </c>
      <c r="F306" s="60">
        <v>397000</v>
      </c>
      <c r="G306" s="178" t="s">
        <v>167</v>
      </c>
      <c r="H306" s="178" t="s">
        <v>47</v>
      </c>
      <c r="I306" s="180">
        <v>45286</v>
      </c>
      <c r="J306" s="180">
        <v>45404</v>
      </c>
      <c r="K306" s="180">
        <v>46311</v>
      </c>
      <c r="L306" s="181">
        <v>10</v>
      </c>
      <c r="M306" s="181" t="s">
        <v>66</v>
      </c>
      <c r="N306" s="181" t="s">
        <v>66</v>
      </c>
      <c r="O306" s="181" t="s">
        <v>66</v>
      </c>
      <c r="P306" s="181" t="s">
        <v>66</v>
      </c>
      <c r="Q306" s="181" t="s">
        <v>66</v>
      </c>
      <c r="R306" s="181" t="s">
        <v>66</v>
      </c>
      <c r="S306" s="181" t="s">
        <v>66</v>
      </c>
      <c r="T306" s="181" t="s">
        <v>66</v>
      </c>
      <c r="U306" s="181">
        <v>3</v>
      </c>
      <c r="V306" s="181">
        <v>0</v>
      </c>
      <c r="W306" s="181">
        <v>0</v>
      </c>
      <c r="X306" s="181">
        <v>0</v>
      </c>
      <c r="Y306" s="181">
        <v>0</v>
      </c>
      <c r="Z306" s="181">
        <v>0</v>
      </c>
      <c r="AA306" s="181">
        <v>3</v>
      </c>
      <c r="AB306" s="181">
        <v>0</v>
      </c>
      <c r="AC306" s="181">
        <v>3</v>
      </c>
      <c r="AD306" s="181">
        <v>0</v>
      </c>
      <c r="AE306" s="181" t="s">
        <v>66</v>
      </c>
      <c r="AF306" s="181" t="s">
        <v>66</v>
      </c>
      <c r="AG306" s="181" t="s">
        <v>66</v>
      </c>
      <c r="AH306" s="181">
        <f t="shared" si="8"/>
        <v>19</v>
      </c>
      <c r="AI306" s="201">
        <v>10</v>
      </c>
      <c r="AJ306" s="201" t="s">
        <v>66</v>
      </c>
      <c r="AK306" s="201" t="s">
        <v>66</v>
      </c>
      <c r="AL306" s="201" t="s">
        <v>66</v>
      </c>
      <c r="AM306" s="201" t="s">
        <v>66</v>
      </c>
      <c r="AN306" s="201" t="s">
        <v>66</v>
      </c>
      <c r="AO306" s="201" t="s">
        <v>66</v>
      </c>
      <c r="AP306" s="201" t="s">
        <v>66</v>
      </c>
      <c r="AQ306" s="201" t="s">
        <v>66</v>
      </c>
      <c r="AR306" s="201">
        <v>3</v>
      </c>
      <c r="AS306" s="201">
        <v>0</v>
      </c>
      <c r="AT306" s="201">
        <v>0</v>
      </c>
      <c r="AU306" s="201">
        <v>0</v>
      </c>
      <c r="AV306" s="201">
        <v>0</v>
      </c>
      <c r="AW306" s="201">
        <v>0</v>
      </c>
      <c r="AX306" s="201">
        <v>3</v>
      </c>
      <c r="AY306" s="201">
        <v>0</v>
      </c>
      <c r="AZ306" s="201">
        <v>3</v>
      </c>
      <c r="BA306" s="201">
        <v>0</v>
      </c>
      <c r="BB306" s="201" t="s">
        <v>66</v>
      </c>
      <c r="BC306" s="201" t="s">
        <v>66</v>
      </c>
      <c r="BD306" s="201" t="s">
        <v>66</v>
      </c>
      <c r="BE306" s="33">
        <f t="shared" si="9"/>
        <v>19</v>
      </c>
    </row>
    <row r="307" spans="1:58" s="9" customFormat="1" ht="13.5" thickBot="1" x14ac:dyDescent="0.25">
      <c r="A307" s="183" t="s">
        <v>1156</v>
      </c>
      <c r="B307" s="183" t="s">
        <v>1157</v>
      </c>
      <c r="C307" s="183" t="s">
        <v>37</v>
      </c>
      <c r="D307" s="183" t="s">
        <v>38</v>
      </c>
      <c r="E307" s="184" t="s">
        <v>152</v>
      </c>
      <c r="F307" s="185">
        <v>160000</v>
      </c>
      <c r="G307" s="183" t="s">
        <v>153</v>
      </c>
      <c r="H307" s="183" t="s">
        <v>47</v>
      </c>
      <c r="I307" s="186">
        <v>45260</v>
      </c>
      <c r="J307" s="186">
        <v>45274</v>
      </c>
      <c r="K307" s="186">
        <v>45530</v>
      </c>
      <c r="L307" s="187">
        <v>0</v>
      </c>
      <c r="M307" s="187">
        <v>0</v>
      </c>
      <c r="N307" s="187">
        <v>0</v>
      </c>
      <c r="O307" s="187">
        <v>0</v>
      </c>
      <c r="P307" s="187">
        <v>0</v>
      </c>
      <c r="Q307" s="187">
        <v>0</v>
      </c>
      <c r="R307" s="187">
        <v>0</v>
      </c>
      <c r="S307" s="187">
        <v>0</v>
      </c>
      <c r="T307" s="187">
        <v>0</v>
      </c>
      <c r="U307" s="187">
        <v>0</v>
      </c>
      <c r="V307" s="187">
        <v>0</v>
      </c>
      <c r="W307" s="187">
        <v>0</v>
      </c>
      <c r="X307" s="187">
        <v>0</v>
      </c>
      <c r="Y307" s="187">
        <v>0</v>
      </c>
      <c r="Z307" s="187">
        <v>0</v>
      </c>
      <c r="AA307" s="187">
        <v>24</v>
      </c>
      <c r="AB307" s="187">
        <v>0</v>
      </c>
      <c r="AC307" s="187">
        <v>0</v>
      </c>
      <c r="AD307" s="187">
        <v>0</v>
      </c>
      <c r="AE307" s="187">
        <v>0</v>
      </c>
      <c r="AF307" s="187">
        <v>0</v>
      </c>
      <c r="AG307" s="187">
        <v>0</v>
      </c>
      <c r="AH307" s="187">
        <f t="shared" si="8"/>
        <v>24</v>
      </c>
      <c r="AI307" s="202">
        <v>0</v>
      </c>
      <c r="AJ307" s="202">
        <v>0</v>
      </c>
      <c r="AK307" s="202">
        <v>0</v>
      </c>
      <c r="AL307" s="202">
        <v>0</v>
      </c>
      <c r="AM307" s="202">
        <v>0</v>
      </c>
      <c r="AN307" s="202">
        <v>0</v>
      </c>
      <c r="AO307" s="202">
        <v>0</v>
      </c>
      <c r="AP307" s="202">
        <v>0</v>
      </c>
      <c r="AQ307" s="202">
        <v>0</v>
      </c>
      <c r="AR307" s="202">
        <v>0</v>
      </c>
      <c r="AS307" s="202">
        <v>0</v>
      </c>
      <c r="AT307" s="202">
        <v>0</v>
      </c>
      <c r="AU307" s="202">
        <v>0</v>
      </c>
      <c r="AV307" s="202">
        <v>0</v>
      </c>
      <c r="AW307" s="202">
        <v>0</v>
      </c>
      <c r="AX307" s="202">
        <v>24</v>
      </c>
      <c r="AY307" s="202">
        <v>0</v>
      </c>
      <c r="AZ307" s="202">
        <v>0</v>
      </c>
      <c r="BA307" s="202">
        <v>0</v>
      </c>
      <c r="BB307" s="202">
        <v>0</v>
      </c>
      <c r="BC307" s="202">
        <v>0</v>
      </c>
      <c r="BD307" s="202">
        <v>0</v>
      </c>
      <c r="BE307" s="33">
        <f t="shared" si="9"/>
        <v>24</v>
      </c>
    </row>
    <row r="308" spans="1:58" s="9" customFormat="1" ht="13.5" hidden="1" thickBot="1" x14ac:dyDescent="0.25">
      <c r="A308" s="183" t="s">
        <v>1158</v>
      </c>
      <c r="B308" s="183" t="s">
        <v>1159</v>
      </c>
      <c r="C308" s="183" t="s">
        <v>37</v>
      </c>
      <c r="D308" s="183" t="s">
        <v>38</v>
      </c>
      <c r="E308" s="184" t="s">
        <v>73</v>
      </c>
      <c r="F308" s="185">
        <v>20000</v>
      </c>
      <c r="G308" s="183" t="s">
        <v>74</v>
      </c>
      <c r="H308" s="183" t="s">
        <v>75</v>
      </c>
      <c r="I308" s="186">
        <v>44956</v>
      </c>
      <c r="J308" s="186">
        <v>44956</v>
      </c>
      <c r="K308" s="186">
        <v>45371</v>
      </c>
      <c r="L308" s="187">
        <v>0</v>
      </c>
      <c r="M308" s="187">
        <v>0</v>
      </c>
      <c r="N308" s="187">
        <v>0</v>
      </c>
      <c r="O308" s="187">
        <v>0</v>
      </c>
      <c r="P308" s="187">
        <v>0</v>
      </c>
      <c r="Q308" s="187">
        <v>0</v>
      </c>
      <c r="R308" s="187">
        <v>0</v>
      </c>
      <c r="S308" s="187">
        <v>0</v>
      </c>
      <c r="T308" s="187">
        <v>0</v>
      </c>
      <c r="U308" s="187">
        <v>0</v>
      </c>
      <c r="V308" s="187">
        <v>0</v>
      </c>
      <c r="W308" s="187">
        <v>0</v>
      </c>
      <c r="X308" s="187">
        <v>207</v>
      </c>
      <c r="Y308" s="187">
        <v>0</v>
      </c>
      <c r="Z308" s="187">
        <v>0</v>
      </c>
      <c r="AA308" s="187">
        <v>23</v>
      </c>
      <c r="AB308" s="187">
        <v>0</v>
      </c>
      <c r="AC308" s="187">
        <v>0</v>
      </c>
      <c r="AD308" s="187">
        <v>0</v>
      </c>
      <c r="AE308" s="187">
        <v>0</v>
      </c>
      <c r="AF308" s="187">
        <v>0</v>
      </c>
      <c r="AG308" s="187">
        <v>0</v>
      </c>
      <c r="AH308" s="187">
        <f t="shared" si="8"/>
        <v>230</v>
      </c>
      <c r="AI308" s="202">
        <v>0</v>
      </c>
      <c r="AJ308" s="202">
        <v>0</v>
      </c>
      <c r="AK308" s="202">
        <v>0</v>
      </c>
      <c r="AL308" s="202">
        <v>0</v>
      </c>
      <c r="AM308" s="202">
        <v>0</v>
      </c>
      <c r="AN308" s="202">
        <v>0</v>
      </c>
      <c r="AO308" s="202">
        <v>0</v>
      </c>
      <c r="AP308" s="202">
        <v>0</v>
      </c>
      <c r="AQ308" s="202">
        <v>0</v>
      </c>
      <c r="AR308" s="202">
        <v>0</v>
      </c>
      <c r="AS308" s="202">
        <v>0</v>
      </c>
      <c r="AT308" s="202">
        <v>0</v>
      </c>
      <c r="AU308" s="202">
        <v>207</v>
      </c>
      <c r="AV308" s="202">
        <v>0</v>
      </c>
      <c r="AW308" s="202">
        <v>0</v>
      </c>
      <c r="AX308" s="202">
        <v>23</v>
      </c>
      <c r="AY308" s="202">
        <v>0</v>
      </c>
      <c r="AZ308" s="202">
        <v>0</v>
      </c>
      <c r="BA308" s="202">
        <v>0</v>
      </c>
      <c r="BB308" s="202">
        <v>0</v>
      </c>
      <c r="BC308" s="202">
        <v>0</v>
      </c>
      <c r="BD308" s="202">
        <v>0</v>
      </c>
      <c r="BE308" s="33">
        <f t="shared" si="9"/>
        <v>230</v>
      </c>
    </row>
    <row r="309" spans="1:58" x14ac:dyDescent="0.2">
      <c r="A309" s="178" t="s">
        <v>1160</v>
      </c>
      <c r="B309" s="178" t="s">
        <v>1161</v>
      </c>
      <c r="C309" s="178" t="s">
        <v>37</v>
      </c>
      <c r="D309" s="178" t="s">
        <v>38</v>
      </c>
      <c r="E309" s="179" t="s">
        <v>135</v>
      </c>
      <c r="F309" s="60">
        <v>102000</v>
      </c>
      <c r="G309" s="178" t="s">
        <v>474</v>
      </c>
      <c r="H309" s="178" t="s">
        <v>47</v>
      </c>
      <c r="I309" s="180">
        <v>45530</v>
      </c>
      <c r="J309" s="180">
        <v>45643</v>
      </c>
      <c r="K309" s="180">
        <v>46122</v>
      </c>
      <c r="L309" s="181">
        <v>0</v>
      </c>
      <c r="M309" s="181">
        <v>0</v>
      </c>
      <c r="N309" s="181">
        <v>0</v>
      </c>
      <c r="O309" s="181">
        <v>0</v>
      </c>
      <c r="P309" s="181">
        <v>0</v>
      </c>
      <c r="Q309" s="181">
        <v>0</v>
      </c>
      <c r="R309" s="181">
        <v>0</v>
      </c>
      <c r="S309" s="181">
        <v>0</v>
      </c>
      <c r="T309" s="181">
        <v>0</v>
      </c>
      <c r="U309" s="181">
        <v>0</v>
      </c>
      <c r="V309" s="181">
        <v>0</v>
      </c>
      <c r="W309" s="181">
        <v>0</v>
      </c>
      <c r="X309" s="181">
        <v>50</v>
      </c>
      <c r="Y309" s="181">
        <v>0</v>
      </c>
      <c r="Z309" s="181">
        <v>0</v>
      </c>
      <c r="AA309" s="181">
        <v>2</v>
      </c>
      <c r="AB309" s="181">
        <v>0</v>
      </c>
      <c r="AC309" s="181">
        <v>0</v>
      </c>
      <c r="AD309" s="181">
        <v>0</v>
      </c>
      <c r="AE309" s="181">
        <v>0</v>
      </c>
      <c r="AF309" s="181">
        <v>0</v>
      </c>
      <c r="AG309" s="181">
        <v>0</v>
      </c>
      <c r="AH309" s="181">
        <f t="shared" si="8"/>
        <v>52</v>
      </c>
      <c r="AI309" s="201">
        <v>0</v>
      </c>
      <c r="AJ309" s="201">
        <v>0</v>
      </c>
      <c r="AK309" s="201">
        <v>0</v>
      </c>
      <c r="AL309" s="201">
        <v>0</v>
      </c>
      <c r="AM309" s="201">
        <v>0</v>
      </c>
      <c r="AN309" s="201">
        <v>0</v>
      </c>
      <c r="AO309" s="201">
        <v>0</v>
      </c>
      <c r="AP309" s="201">
        <v>0</v>
      </c>
      <c r="AQ309" s="201">
        <v>0</v>
      </c>
      <c r="AR309" s="201">
        <v>0</v>
      </c>
      <c r="AS309" s="201">
        <v>0</v>
      </c>
      <c r="AT309" s="201">
        <v>0</v>
      </c>
      <c r="AU309" s="201">
        <v>0</v>
      </c>
      <c r="AV309" s="201">
        <v>0</v>
      </c>
      <c r="AW309" s="201">
        <v>0</v>
      </c>
      <c r="AX309" s="201">
        <v>2</v>
      </c>
      <c r="AY309" s="201">
        <v>0</v>
      </c>
      <c r="AZ309" s="201">
        <v>0</v>
      </c>
      <c r="BA309" s="201">
        <v>0</v>
      </c>
      <c r="BB309" s="201">
        <v>0</v>
      </c>
      <c r="BC309" s="201">
        <v>0</v>
      </c>
      <c r="BD309" s="201">
        <v>0</v>
      </c>
      <c r="BE309" s="33">
        <f t="shared" si="9"/>
        <v>2</v>
      </c>
      <c r="BF309" t="s">
        <v>3898</v>
      </c>
    </row>
    <row r="310" spans="1:58" x14ac:dyDescent="0.2">
      <c r="A310" s="178" t="s">
        <v>1166</v>
      </c>
      <c r="B310" s="178" t="s">
        <v>1167</v>
      </c>
      <c r="C310" s="178" t="s">
        <v>37</v>
      </c>
      <c r="D310" s="178" t="s">
        <v>38</v>
      </c>
      <c r="E310" s="179" t="s">
        <v>135</v>
      </c>
      <c r="F310" s="60">
        <v>72000</v>
      </c>
      <c r="G310" s="178" t="s">
        <v>474</v>
      </c>
      <c r="H310" s="178" t="s">
        <v>75</v>
      </c>
      <c r="I310" s="180">
        <v>45352</v>
      </c>
      <c r="J310" s="180">
        <v>45352</v>
      </c>
      <c r="K310" s="180">
        <v>45898</v>
      </c>
      <c r="L310" s="181">
        <v>2</v>
      </c>
      <c r="M310" s="181">
        <v>0</v>
      </c>
      <c r="N310" s="181">
        <v>0</v>
      </c>
      <c r="O310" s="181">
        <v>0</v>
      </c>
      <c r="P310" s="181">
        <v>0</v>
      </c>
      <c r="Q310" s="181">
        <v>0</v>
      </c>
      <c r="R310" s="181">
        <v>0</v>
      </c>
      <c r="S310" s="181">
        <v>0</v>
      </c>
      <c r="T310" s="181">
        <v>0</v>
      </c>
      <c r="U310" s="181">
        <v>6</v>
      </c>
      <c r="V310" s="181">
        <v>0</v>
      </c>
      <c r="W310" s="181">
        <v>0</v>
      </c>
      <c r="X310" s="181">
        <v>46</v>
      </c>
      <c r="Y310" s="181">
        <v>0</v>
      </c>
      <c r="Z310" s="181">
        <v>0</v>
      </c>
      <c r="AA310" s="181">
        <v>0</v>
      </c>
      <c r="AB310" s="181">
        <v>0</v>
      </c>
      <c r="AC310" s="181">
        <v>0</v>
      </c>
      <c r="AD310" s="181">
        <v>0</v>
      </c>
      <c r="AE310" s="181">
        <v>0</v>
      </c>
      <c r="AF310" s="181">
        <v>0</v>
      </c>
      <c r="AG310" s="181">
        <v>0</v>
      </c>
      <c r="AH310" s="181">
        <f t="shared" si="8"/>
        <v>54</v>
      </c>
      <c r="AI310" s="201">
        <v>2</v>
      </c>
      <c r="AJ310" s="201">
        <v>0</v>
      </c>
      <c r="AK310" s="201">
        <v>0</v>
      </c>
      <c r="AL310" s="201">
        <v>0</v>
      </c>
      <c r="AM310" s="201">
        <v>0</v>
      </c>
      <c r="AN310" s="201">
        <v>0</v>
      </c>
      <c r="AO310" s="201">
        <v>0</v>
      </c>
      <c r="AP310" s="201">
        <v>0</v>
      </c>
      <c r="AQ310" s="201">
        <v>0</v>
      </c>
      <c r="AR310" s="201">
        <v>6</v>
      </c>
      <c r="AS310" s="201">
        <v>0</v>
      </c>
      <c r="AT310" s="201">
        <v>0</v>
      </c>
      <c r="AU310" s="201">
        <v>0</v>
      </c>
      <c r="AV310" s="201">
        <v>0</v>
      </c>
      <c r="AW310" s="201">
        <v>0</v>
      </c>
      <c r="AX310" s="201">
        <v>0</v>
      </c>
      <c r="AY310" s="201">
        <v>0</v>
      </c>
      <c r="AZ310" s="201">
        <v>0</v>
      </c>
      <c r="BA310" s="201">
        <v>0</v>
      </c>
      <c r="BB310" s="201">
        <v>0</v>
      </c>
      <c r="BC310" s="201">
        <v>0</v>
      </c>
      <c r="BD310" s="201">
        <v>0</v>
      </c>
      <c r="BE310" s="33">
        <f t="shared" si="9"/>
        <v>8</v>
      </c>
      <c r="BF310" t="s">
        <v>3898</v>
      </c>
    </row>
    <row r="311" spans="1:58" x14ac:dyDescent="0.2">
      <c r="A311" s="178" t="s">
        <v>1168</v>
      </c>
      <c r="B311" s="178" t="s">
        <v>1169</v>
      </c>
      <c r="C311" s="178" t="s">
        <v>37</v>
      </c>
      <c r="D311" s="178" t="s">
        <v>38</v>
      </c>
      <c r="E311" s="179" t="s">
        <v>135</v>
      </c>
      <c r="F311" s="60">
        <v>117000</v>
      </c>
      <c r="G311" s="178" t="s">
        <v>474</v>
      </c>
      <c r="H311" s="178" t="s">
        <v>75</v>
      </c>
      <c r="I311" s="180">
        <v>45189</v>
      </c>
      <c r="J311" s="180">
        <v>45194</v>
      </c>
      <c r="K311" s="180">
        <v>45600</v>
      </c>
      <c r="L311" s="181">
        <v>35</v>
      </c>
      <c r="M311" s="181">
        <v>0</v>
      </c>
      <c r="N311" s="181">
        <v>0</v>
      </c>
      <c r="O311" s="181">
        <v>0</v>
      </c>
      <c r="P311" s="181">
        <v>0</v>
      </c>
      <c r="Q311" s="181">
        <v>0</v>
      </c>
      <c r="R311" s="181">
        <v>0</v>
      </c>
      <c r="S311" s="181">
        <v>0</v>
      </c>
      <c r="T311" s="181">
        <v>0</v>
      </c>
      <c r="U311" s="181">
        <v>3</v>
      </c>
      <c r="V311" s="181">
        <v>0</v>
      </c>
      <c r="W311" s="181">
        <v>0</v>
      </c>
      <c r="X311" s="181">
        <v>42</v>
      </c>
      <c r="Y311" s="181">
        <v>0</v>
      </c>
      <c r="Z311" s="181">
        <v>0</v>
      </c>
      <c r="AA311" s="181">
        <v>0</v>
      </c>
      <c r="AB311" s="181">
        <v>0</v>
      </c>
      <c r="AC311" s="181">
        <v>0</v>
      </c>
      <c r="AD311" s="181">
        <v>0</v>
      </c>
      <c r="AE311" s="181">
        <v>0</v>
      </c>
      <c r="AF311" s="181">
        <v>0</v>
      </c>
      <c r="AG311" s="181">
        <v>0</v>
      </c>
      <c r="AH311" s="181">
        <f t="shared" si="8"/>
        <v>80</v>
      </c>
      <c r="AI311" s="201">
        <v>35</v>
      </c>
      <c r="AJ311" s="201">
        <v>0</v>
      </c>
      <c r="AK311" s="201">
        <v>0</v>
      </c>
      <c r="AL311" s="201">
        <v>0</v>
      </c>
      <c r="AM311" s="201">
        <v>0</v>
      </c>
      <c r="AN311" s="201">
        <v>0</v>
      </c>
      <c r="AO311" s="201">
        <v>0</v>
      </c>
      <c r="AP311" s="201">
        <v>0</v>
      </c>
      <c r="AQ311" s="201">
        <v>0</v>
      </c>
      <c r="AR311" s="201">
        <v>3</v>
      </c>
      <c r="AS311" s="201">
        <v>0</v>
      </c>
      <c r="AT311" s="201">
        <v>0</v>
      </c>
      <c r="AU311" s="201">
        <v>0</v>
      </c>
      <c r="AV311" s="201">
        <v>0</v>
      </c>
      <c r="AW311" s="201">
        <v>0</v>
      </c>
      <c r="AX311" s="201">
        <v>0</v>
      </c>
      <c r="AY311" s="201">
        <v>0</v>
      </c>
      <c r="AZ311" s="201">
        <v>0</v>
      </c>
      <c r="BA311" s="201">
        <v>0</v>
      </c>
      <c r="BB311" s="201">
        <v>0</v>
      </c>
      <c r="BC311" s="201">
        <v>0</v>
      </c>
      <c r="BD311" s="201">
        <v>0</v>
      </c>
      <c r="BE311" s="33">
        <f t="shared" si="9"/>
        <v>38</v>
      </c>
      <c r="BF311" t="s">
        <v>3898</v>
      </c>
    </row>
    <row r="312" spans="1:58" x14ac:dyDescent="0.2">
      <c r="A312" s="178" t="s">
        <v>1170</v>
      </c>
      <c r="B312" s="178" t="s">
        <v>1171</v>
      </c>
      <c r="C312" s="178" t="s">
        <v>37</v>
      </c>
      <c r="D312" s="178" t="s">
        <v>38</v>
      </c>
      <c r="E312" s="179" t="s">
        <v>135</v>
      </c>
      <c r="F312" s="60">
        <v>190000</v>
      </c>
      <c r="G312" s="178" t="s">
        <v>111</v>
      </c>
      <c r="H312" s="178" t="s">
        <v>47</v>
      </c>
      <c r="I312" s="180">
        <v>45188</v>
      </c>
      <c r="J312" s="180">
        <v>45463</v>
      </c>
      <c r="K312" s="180">
        <v>45919</v>
      </c>
      <c r="L312" s="181">
        <v>0</v>
      </c>
      <c r="M312" s="181">
        <v>0</v>
      </c>
      <c r="N312" s="181">
        <v>0</v>
      </c>
      <c r="O312" s="181">
        <v>0</v>
      </c>
      <c r="P312" s="181">
        <v>0</v>
      </c>
      <c r="Q312" s="181">
        <v>0</v>
      </c>
      <c r="R312" s="181">
        <v>0</v>
      </c>
      <c r="S312" s="181">
        <v>0</v>
      </c>
      <c r="T312" s="181">
        <v>0</v>
      </c>
      <c r="U312" s="181">
        <v>7</v>
      </c>
      <c r="V312" s="181">
        <v>0</v>
      </c>
      <c r="W312" s="181">
        <v>0</v>
      </c>
      <c r="X312" s="181">
        <v>0</v>
      </c>
      <c r="Y312" s="181">
        <v>0</v>
      </c>
      <c r="Z312" s="181">
        <v>0</v>
      </c>
      <c r="AA312" s="181">
        <v>0</v>
      </c>
      <c r="AB312" s="181">
        <v>0</v>
      </c>
      <c r="AC312" s="181">
        <v>0</v>
      </c>
      <c r="AD312" s="181">
        <v>0</v>
      </c>
      <c r="AE312" s="181">
        <v>0</v>
      </c>
      <c r="AF312" s="181">
        <v>0</v>
      </c>
      <c r="AG312" s="181">
        <v>0</v>
      </c>
      <c r="AH312" s="181">
        <f t="shared" si="8"/>
        <v>7</v>
      </c>
      <c r="AI312" s="201">
        <v>0</v>
      </c>
      <c r="AJ312" s="201">
        <v>0</v>
      </c>
      <c r="AK312" s="201">
        <v>0</v>
      </c>
      <c r="AL312" s="201">
        <v>0</v>
      </c>
      <c r="AM312" s="201">
        <v>0</v>
      </c>
      <c r="AN312" s="201">
        <v>0</v>
      </c>
      <c r="AO312" s="201">
        <v>0</v>
      </c>
      <c r="AP312" s="201">
        <v>0</v>
      </c>
      <c r="AQ312" s="201">
        <v>0</v>
      </c>
      <c r="AR312" s="201">
        <v>7</v>
      </c>
      <c r="AS312" s="201">
        <v>0</v>
      </c>
      <c r="AT312" s="201">
        <v>0</v>
      </c>
      <c r="AU312" s="201">
        <v>0</v>
      </c>
      <c r="AV312" s="201">
        <v>0</v>
      </c>
      <c r="AW312" s="201">
        <v>0</v>
      </c>
      <c r="AX312" s="201">
        <v>0</v>
      </c>
      <c r="AY312" s="201">
        <v>0</v>
      </c>
      <c r="AZ312" s="201">
        <v>0</v>
      </c>
      <c r="BA312" s="201">
        <v>0</v>
      </c>
      <c r="BB312" s="201">
        <v>0</v>
      </c>
      <c r="BC312" s="201">
        <v>0</v>
      </c>
      <c r="BD312" s="201">
        <v>0</v>
      </c>
      <c r="BE312" s="33">
        <f t="shared" si="9"/>
        <v>7</v>
      </c>
    </row>
    <row r="313" spans="1:58" x14ac:dyDescent="0.2">
      <c r="A313" s="178" t="s">
        <v>1172</v>
      </c>
      <c r="B313" s="178" t="s">
        <v>1173</v>
      </c>
      <c r="C313" s="178" t="s">
        <v>37</v>
      </c>
      <c r="D313" s="178" t="s">
        <v>38</v>
      </c>
      <c r="E313" s="179" t="s">
        <v>135</v>
      </c>
      <c r="F313" s="60">
        <v>69000</v>
      </c>
      <c r="G313" s="178" t="s">
        <v>111</v>
      </c>
      <c r="H313" s="178" t="s">
        <v>47</v>
      </c>
      <c r="I313" s="180">
        <v>45475</v>
      </c>
      <c r="J313" s="180">
        <v>45463</v>
      </c>
      <c r="K313" s="180">
        <v>45987</v>
      </c>
      <c r="L313" s="181">
        <v>3</v>
      </c>
      <c r="M313" s="181">
        <v>0</v>
      </c>
      <c r="N313" s="181">
        <v>0</v>
      </c>
      <c r="O313" s="181">
        <v>0</v>
      </c>
      <c r="P313" s="181">
        <v>0</v>
      </c>
      <c r="Q313" s="181">
        <v>0</v>
      </c>
      <c r="R313" s="181">
        <v>0</v>
      </c>
      <c r="S313" s="181">
        <v>0</v>
      </c>
      <c r="T313" s="181">
        <v>0</v>
      </c>
      <c r="U313" s="181">
        <v>1</v>
      </c>
      <c r="V313" s="181">
        <v>5</v>
      </c>
      <c r="W313" s="181">
        <v>0</v>
      </c>
      <c r="X313" s="181">
        <v>48</v>
      </c>
      <c r="Y313" s="181">
        <v>0</v>
      </c>
      <c r="Z313" s="181">
        <v>0</v>
      </c>
      <c r="AA313" s="181">
        <v>0</v>
      </c>
      <c r="AB313" s="181">
        <v>0</v>
      </c>
      <c r="AC313" s="181">
        <v>0</v>
      </c>
      <c r="AD313" s="181">
        <v>0</v>
      </c>
      <c r="AE313" s="181">
        <v>0</v>
      </c>
      <c r="AF313" s="181">
        <v>0</v>
      </c>
      <c r="AG313" s="181">
        <v>0</v>
      </c>
      <c r="AH313" s="181">
        <f t="shared" si="8"/>
        <v>57</v>
      </c>
      <c r="AI313" s="201">
        <v>3</v>
      </c>
      <c r="AJ313" s="201">
        <v>0</v>
      </c>
      <c r="AK313" s="201">
        <v>0</v>
      </c>
      <c r="AL313" s="201">
        <v>0</v>
      </c>
      <c r="AM313" s="201">
        <v>0</v>
      </c>
      <c r="AN313" s="201">
        <v>0</v>
      </c>
      <c r="AO313" s="201">
        <v>0</v>
      </c>
      <c r="AP313" s="201">
        <v>0</v>
      </c>
      <c r="AQ313" s="201">
        <v>0</v>
      </c>
      <c r="AR313" s="201">
        <v>1</v>
      </c>
      <c r="AS313" s="201">
        <v>5</v>
      </c>
      <c r="AT313" s="201">
        <v>0</v>
      </c>
      <c r="AU313" s="201">
        <v>0</v>
      </c>
      <c r="AV313" s="201">
        <v>0</v>
      </c>
      <c r="AW313" s="201">
        <v>0</v>
      </c>
      <c r="AX313" s="201">
        <v>0</v>
      </c>
      <c r="AY313" s="201">
        <v>0</v>
      </c>
      <c r="AZ313" s="201">
        <v>0</v>
      </c>
      <c r="BA313" s="201">
        <v>0</v>
      </c>
      <c r="BB313" s="201">
        <v>0</v>
      </c>
      <c r="BC313" s="201">
        <v>0</v>
      </c>
      <c r="BD313" s="201">
        <v>0</v>
      </c>
      <c r="BE313" s="33">
        <f t="shared" si="9"/>
        <v>9</v>
      </c>
      <c r="BF313" t="s">
        <v>3898</v>
      </c>
    </row>
    <row r="314" spans="1:58" x14ac:dyDescent="0.2">
      <c r="A314" s="178" t="s">
        <v>1174</v>
      </c>
      <c r="B314" s="178" t="s">
        <v>1175</v>
      </c>
      <c r="C314" s="178" t="s">
        <v>37</v>
      </c>
      <c r="D314" s="178" t="s">
        <v>38</v>
      </c>
      <c r="E314" s="179" t="s">
        <v>305</v>
      </c>
      <c r="F314" s="60">
        <v>80000</v>
      </c>
      <c r="G314" s="178" t="s">
        <v>474</v>
      </c>
      <c r="H314" s="178" t="s">
        <v>75</v>
      </c>
      <c r="I314" s="180">
        <v>45349</v>
      </c>
      <c r="J314" s="180">
        <v>45455</v>
      </c>
      <c r="K314" s="180">
        <v>45847</v>
      </c>
      <c r="L314" s="181">
        <v>0</v>
      </c>
      <c r="M314" s="181">
        <v>0</v>
      </c>
      <c r="N314" s="181">
        <v>0</v>
      </c>
      <c r="O314" s="181">
        <v>0</v>
      </c>
      <c r="P314" s="181">
        <v>0</v>
      </c>
      <c r="Q314" s="181">
        <v>0</v>
      </c>
      <c r="R314" s="181">
        <v>0</v>
      </c>
      <c r="S314" s="181">
        <v>0</v>
      </c>
      <c r="T314" s="181">
        <v>0</v>
      </c>
      <c r="U314" s="181">
        <v>0</v>
      </c>
      <c r="V314" s="181">
        <v>0</v>
      </c>
      <c r="W314" s="181">
        <v>0</v>
      </c>
      <c r="X314" s="181">
        <v>50</v>
      </c>
      <c r="Y314" s="181">
        <v>0</v>
      </c>
      <c r="Z314" s="181">
        <v>0</v>
      </c>
      <c r="AA314" s="181">
        <v>0</v>
      </c>
      <c r="AB314" s="181">
        <v>0</v>
      </c>
      <c r="AC314" s="181">
        <v>0</v>
      </c>
      <c r="AD314" s="181">
        <v>0</v>
      </c>
      <c r="AE314" s="181">
        <v>0</v>
      </c>
      <c r="AF314" s="181">
        <v>0</v>
      </c>
      <c r="AG314" s="181">
        <v>0</v>
      </c>
      <c r="AH314" s="181">
        <f t="shared" si="8"/>
        <v>50</v>
      </c>
      <c r="AI314" s="201">
        <v>0</v>
      </c>
      <c r="AJ314" s="201">
        <v>0</v>
      </c>
      <c r="AK314" s="201">
        <v>0</v>
      </c>
      <c r="AL314" s="201">
        <v>0</v>
      </c>
      <c r="AM314" s="201">
        <v>0</v>
      </c>
      <c r="AN314" s="201">
        <v>0</v>
      </c>
      <c r="AO314" s="201">
        <v>0</v>
      </c>
      <c r="AP314" s="201">
        <v>0</v>
      </c>
      <c r="AQ314" s="201">
        <v>0</v>
      </c>
      <c r="AR314" s="201">
        <v>0</v>
      </c>
      <c r="AS314" s="201">
        <v>0</v>
      </c>
      <c r="AT314" s="201">
        <v>0</v>
      </c>
      <c r="AU314" s="201">
        <v>0</v>
      </c>
      <c r="AV314" s="201">
        <v>0</v>
      </c>
      <c r="AW314" s="201">
        <v>0</v>
      </c>
      <c r="AX314" s="201">
        <v>0</v>
      </c>
      <c r="AY314" s="201">
        <v>0</v>
      </c>
      <c r="AZ314" s="201">
        <v>0</v>
      </c>
      <c r="BA314" s="201">
        <v>0</v>
      </c>
      <c r="BB314" s="201">
        <v>0</v>
      </c>
      <c r="BC314" s="201">
        <v>0</v>
      </c>
      <c r="BD314" s="201">
        <v>0</v>
      </c>
      <c r="BE314" s="33">
        <f t="shared" si="9"/>
        <v>0</v>
      </c>
      <c r="BF314" t="s">
        <v>3898</v>
      </c>
    </row>
    <row r="315" spans="1:58" x14ac:dyDescent="0.2">
      <c r="A315" s="178" t="s">
        <v>1178</v>
      </c>
      <c r="B315" s="178" t="s">
        <v>1179</v>
      </c>
      <c r="C315" s="178" t="s">
        <v>37</v>
      </c>
      <c r="D315" s="178" t="s">
        <v>38</v>
      </c>
      <c r="E315" s="179" t="s">
        <v>82</v>
      </c>
      <c r="F315" s="60">
        <v>3903000</v>
      </c>
      <c r="G315" s="178" t="s">
        <v>83</v>
      </c>
      <c r="H315" s="178" t="s">
        <v>47</v>
      </c>
      <c r="I315" s="180">
        <v>44922</v>
      </c>
      <c r="J315" s="180">
        <v>44925</v>
      </c>
      <c r="K315" s="180">
        <v>45637</v>
      </c>
      <c r="L315" s="181">
        <v>1369</v>
      </c>
      <c r="M315" s="181">
        <v>0</v>
      </c>
      <c r="N315" s="181">
        <v>0</v>
      </c>
      <c r="O315" s="181">
        <v>0</v>
      </c>
      <c r="P315" s="181">
        <v>0</v>
      </c>
      <c r="Q315" s="181">
        <v>0</v>
      </c>
      <c r="R315" s="181">
        <v>0</v>
      </c>
      <c r="S315" s="181">
        <v>0</v>
      </c>
      <c r="T315" s="181">
        <v>0</v>
      </c>
      <c r="U315" s="181">
        <v>24</v>
      </c>
      <c r="V315" s="181">
        <v>0</v>
      </c>
      <c r="W315" s="181">
        <v>0</v>
      </c>
      <c r="X315" s="181">
        <v>286</v>
      </c>
      <c r="Y315" s="181">
        <v>206</v>
      </c>
      <c r="Z315" s="181">
        <v>41</v>
      </c>
      <c r="AA315" s="181">
        <v>5</v>
      </c>
      <c r="AB315" s="181">
        <v>0</v>
      </c>
      <c r="AC315" s="181">
        <v>0</v>
      </c>
      <c r="AD315" s="181">
        <v>0</v>
      </c>
      <c r="AE315" s="181">
        <v>0</v>
      </c>
      <c r="AF315" s="181">
        <v>0</v>
      </c>
      <c r="AG315" s="181">
        <v>0</v>
      </c>
      <c r="AH315" s="181">
        <f t="shared" si="8"/>
        <v>1931</v>
      </c>
      <c r="AI315" s="201">
        <v>1369</v>
      </c>
      <c r="AJ315" s="201">
        <v>0</v>
      </c>
      <c r="AK315" s="201">
        <v>0</v>
      </c>
      <c r="AL315" s="201">
        <v>0</v>
      </c>
      <c r="AM315" s="201">
        <v>0</v>
      </c>
      <c r="AN315" s="201">
        <v>0</v>
      </c>
      <c r="AO315" s="201">
        <v>0</v>
      </c>
      <c r="AP315" s="201">
        <v>0</v>
      </c>
      <c r="AQ315" s="201">
        <v>0</v>
      </c>
      <c r="AR315" s="201">
        <v>24</v>
      </c>
      <c r="AS315" s="201">
        <v>0</v>
      </c>
      <c r="AT315" s="201">
        <v>0</v>
      </c>
      <c r="AU315" s="201">
        <v>0</v>
      </c>
      <c r="AV315" s="201">
        <v>206</v>
      </c>
      <c r="AW315" s="201">
        <v>41</v>
      </c>
      <c r="AX315" s="201">
        <v>5</v>
      </c>
      <c r="AY315" s="201">
        <v>0</v>
      </c>
      <c r="AZ315" s="201">
        <v>0</v>
      </c>
      <c r="BA315" s="201">
        <v>0</v>
      </c>
      <c r="BB315" s="201">
        <v>0</v>
      </c>
      <c r="BC315" s="201">
        <v>0</v>
      </c>
      <c r="BD315" s="201">
        <v>0</v>
      </c>
      <c r="BE315" s="33">
        <f t="shared" si="9"/>
        <v>1645</v>
      </c>
      <c r="BF315" t="s">
        <v>3898</v>
      </c>
    </row>
    <row r="316" spans="1:58" s="9" customFormat="1" ht="13.5" thickBot="1" x14ac:dyDescent="0.25">
      <c r="A316" s="81" t="s">
        <v>1178</v>
      </c>
      <c r="B316" s="81" t="s">
        <v>1179</v>
      </c>
      <c r="C316" s="81" t="s">
        <v>37</v>
      </c>
      <c r="D316" s="81" t="s">
        <v>38</v>
      </c>
      <c r="E316" s="175" t="s">
        <v>82</v>
      </c>
      <c r="F316" s="80">
        <v>3903000</v>
      </c>
      <c r="G316" s="81" t="s">
        <v>83</v>
      </c>
      <c r="H316" s="81" t="s">
        <v>75</v>
      </c>
      <c r="I316" s="72">
        <v>44922</v>
      </c>
      <c r="J316" s="72">
        <v>44925</v>
      </c>
      <c r="K316" s="72">
        <v>45637</v>
      </c>
      <c r="L316" s="176">
        <v>544</v>
      </c>
      <c r="M316" s="176">
        <v>0</v>
      </c>
      <c r="N316" s="176">
        <v>0</v>
      </c>
      <c r="O316" s="176">
        <v>0</v>
      </c>
      <c r="P316" s="176">
        <v>0</v>
      </c>
      <c r="Q316" s="176">
        <v>0</v>
      </c>
      <c r="R316" s="176">
        <v>0</v>
      </c>
      <c r="S316" s="176">
        <v>0</v>
      </c>
      <c r="T316" s="176">
        <v>0</v>
      </c>
      <c r="U316" s="176">
        <v>3</v>
      </c>
      <c r="V316" s="176">
        <v>0</v>
      </c>
      <c r="W316" s="176">
        <v>0</v>
      </c>
      <c r="X316" s="176">
        <v>14</v>
      </c>
      <c r="Y316" s="176">
        <v>21</v>
      </c>
      <c r="Z316" s="176">
        <v>2</v>
      </c>
      <c r="AA316" s="176">
        <v>0</v>
      </c>
      <c r="AB316" s="176">
        <v>0</v>
      </c>
      <c r="AC316" s="176">
        <v>0</v>
      </c>
      <c r="AD316" s="176">
        <v>0</v>
      </c>
      <c r="AE316" s="176">
        <v>0</v>
      </c>
      <c r="AF316" s="176">
        <v>0</v>
      </c>
      <c r="AG316" s="176">
        <v>0</v>
      </c>
      <c r="AH316" s="176">
        <f t="shared" si="8"/>
        <v>584</v>
      </c>
      <c r="AI316" s="203">
        <v>544</v>
      </c>
      <c r="AJ316" s="203">
        <v>0</v>
      </c>
      <c r="AK316" s="203">
        <v>0</v>
      </c>
      <c r="AL316" s="203">
        <v>0</v>
      </c>
      <c r="AM316" s="203">
        <v>0</v>
      </c>
      <c r="AN316" s="203">
        <v>0</v>
      </c>
      <c r="AO316" s="203">
        <v>0</v>
      </c>
      <c r="AP316" s="203">
        <v>0</v>
      </c>
      <c r="AQ316" s="203">
        <v>0</v>
      </c>
      <c r="AR316" s="203">
        <v>3</v>
      </c>
      <c r="AS316" s="203">
        <v>0</v>
      </c>
      <c r="AT316" s="203">
        <v>0</v>
      </c>
      <c r="AU316" s="203">
        <v>0</v>
      </c>
      <c r="AV316" s="203">
        <v>21</v>
      </c>
      <c r="AW316" s="203">
        <v>2</v>
      </c>
      <c r="AX316" s="203">
        <v>0</v>
      </c>
      <c r="AY316" s="203">
        <v>0</v>
      </c>
      <c r="AZ316" s="203">
        <v>0</v>
      </c>
      <c r="BA316" s="203">
        <v>0</v>
      </c>
      <c r="BB316" s="203">
        <v>0</v>
      </c>
      <c r="BC316" s="203">
        <v>0</v>
      </c>
      <c r="BD316" s="203">
        <v>0</v>
      </c>
      <c r="BE316" s="33">
        <f t="shared" si="9"/>
        <v>570</v>
      </c>
      <c r="BF316" t="s">
        <v>3898</v>
      </c>
    </row>
    <row r="317" spans="1:58" x14ac:dyDescent="0.2">
      <c r="A317" s="178" t="s">
        <v>1184</v>
      </c>
      <c r="B317" s="178" t="s">
        <v>1185</v>
      </c>
      <c r="C317" s="178" t="s">
        <v>37</v>
      </c>
      <c r="D317" s="178" t="s">
        <v>38</v>
      </c>
      <c r="E317" s="179" t="s">
        <v>39</v>
      </c>
      <c r="F317" s="60">
        <v>502000</v>
      </c>
      <c r="G317" s="178" t="s">
        <v>167</v>
      </c>
      <c r="H317" s="178" t="s">
        <v>47</v>
      </c>
      <c r="I317" s="180">
        <v>46204</v>
      </c>
      <c r="J317" s="180">
        <v>46651</v>
      </c>
      <c r="K317" s="180">
        <v>47203</v>
      </c>
      <c r="L317" s="181">
        <v>0</v>
      </c>
      <c r="M317" s="181">
        <v>0</v>
      </c>
      <c r="N317" s="181">
        <v>0</v>
      </c>
      <c r="O317" s="181">
        <v>0</v>
      </c>
      <c r="P317" s="181">
        <v>0</v>
      </c>
      <c r="Q317" s="181">
        <v>0</v>
      </c>
      <c r="R317" s="181">
        <v>0</v>
      </c>
      <c r="S317" s="181">
        <v>0</v>
      </c>
      <c r="T317" s="181">
        <v>0</v>
      </c>
      <c r="U317" s="181">
        <v>0</v>
      </c>
      <c r="V317" s="181">
        <v>0</v>
      </c>
      <c r="W317" s="181">
        <v>0</v>
      </c>
      <c r="X317" s="181">
        <v>0</v>
      </c>
      <c r="Y317" s="181">
        <v>0</v>
      </c>
      <c r="Z317" s="181">
        <v>0</v>
      </c>
      <c r="AA317" s="181">
        <v>0</v>
      </c>
      <c r="AB317" s="181">
        <v>0</v>
      </c>
      <c r="AC317" s="181">
        <v>106</v>
      </c>
      <c r="AD317" s="181">
        <v>0</v>
      </c>
      <c r="AE317" s="181">
        <v>0</v>
      </c>
      <c r="AF317" s="181">
        <v>0</v>
      </c>
      <c r="AG317" s="181">
        <v>0</v>
      </c>
      <c r="AH317" s="181">
        <f t="shared" si="8"/>
        <v>106</v>
      </c>
      <c r="AI317" s="201">
        <v>0</v>
      </c>
      <c r="AJ317" s="201">
        <v>0</v>
      </c>
      <c r="AK317" s="201">
        <v>0</v>
      </c>
      <c r="AL317" s="201">
        <v>0</v>
      </c>
      <c r="AM317" s="201">
        <v>0</v>
      </c>
      <c r="AN317" s="201">
        <v>0</v>
      </c>
      <c r="AO317" s="201">
        <v>0</v>
      </c>
      <c r="AP317" s="201">
        <v>0</v>
      </c>
      <c r="AQ317" s="201">
        <v>0</v>
      </c>
      <c r="AR317" s="201">
        <v>0</v>
      </c>
      <c r="AS317" s="201">
        <v>0</v>
      </c>
      <c r="AT317" s="201">
        <v>0</v>
      </c>
      <c r="AU317" s="201">
        <v>0</v>
      </c>
      <c r="AV317" s="201">
        <v>0</v>
      </c>
      <c r="AW317" s="201">
        <v>0</v>
      </c>
      <c r="AX317" s="201">
        <v>0</v>
      </c>
      <c r="AY317" s="201">
        <v>0</v>
      </c>
      <c r="AZ317" s="201">
        <v>0</v>
      </c>
      <c r="BA317" s="201">
        <v>0</v>
      </c>
      <c r="BB317" s="201">
        <v>0</v>
      </c>
      <c r="BC317" s="201">
        <v>0</v>
      </c>
      <c r="BD317" s="201">
        <v>0</v>
      </c>
      <c r="BE317" s="33">
        <f t="shared" si="9"/>
        <v>0</v>
      </c>
      <c r="BF317" s="4" t="s">
        <v>3897</v>
      </c>
    </row>
    <row r="318" spans="1:58" hidden="1" x14ac:dyDescent="0.2">
      <c r="A318" s="178" t="s">
        <v>1188</v>
      </c>
      <c r="B318" s="178" t="s">
        <v>1189</v>
      </c>
      <c r="C318" s="178" t="s">
        <v>37</v>
      </c>
      <c r="D318" s="178" t="s">
        <v>38</v>
      </c>
      <c r="E318" s="179" t="s">
        <v>65</v>
      </c>
      <c r="F318" s="60">
        <v>7000</v>
      </c>
      <c r="G318" s="178" t="s">
        <v>62</v>
      </c>
      <c r="H318" s="178" t="s">
        <v>75</v>
      </c>
      <c r="I318" s="180" t="s">
        <v>66</v>
      </c>
      <c r="J318" s="180" t="s">
        <v>66</v>
      </c>
      <c r="K318" s="180">
        <v>45078</v>
      </c>
      <c r="L318" s="181">
        <v>0</v>
      </c>
      <c r="M318" s="181">
        <v>0</v>
      </c>
      <c r="N318" s="181">
        <v>0</v>
      </c>
      <c r="O318" s="181">
        <v>0</v>
      </c>
      <c r="P318" s="181">
        <v>0</v>
      </c>
      <c r="Q318" s="181">
        <v>0</v>
      </c>
      <c r="R318" s="181">
        <v>0</v>
      </c>
      <c r="S318" s="181">
        <v>0</v>
      </c>
      <c r="T318" s="181">
        <v>0</v>
      </c>
      <c r="U318" s="181">
        <v>0</v>
      </c>
      <c r="V318" s="181">
        <v>0</v>
      </c>
      <c r="W318" s="181">
        <v>0</v>
      </c>
      <c r="X318" s="181">
        <v>0</v>
      </c>
      <c r="Y318" s="181">
        <v>0</v>
      </c>
      <c r="Z318" s="181">
        <v>0</v>
      </c>
      <c r="AA318" s="181">
        <v>0</v>
      </c>
      <c r="AB318" s="181">
        <v>0</v>
      </c>
      <c r="AC318" s="181">
        <v>1</v>
      </c>
      <c r="AD318" s="181">
        <v>0</v>
      </c>
      <c r="AE318" s="181">
        <v>0</v>
      </c>
      <c r="AF318" s="181">
        <v>0</v>
      </c>
      <c r="AG318" s="181">
        <v>0</v>
      </c>
      <c r="AH318" s="181">
        <f t="shared" si="8"/>
        <v>1</v>
      </c>
      <c r="AI318" s="201">
        <v>0</v>
      </c>
      <c r="AJ318" s="201">
        <v>0</v>
      </c>
      <c r="AK318" s="201">
        <v>0</v>
      </c>
      <c r="AL318" s="201">
        <v>0</v>
      </c>
      <c r="AM318" s="201">
        <v>0</v>
      </c>
      <c r="AN318" s="201">
        <v>0</v>
      </c>
      <c r="AO318" s="201">
        <v>0</v>
      </c>
      <c r="AP318" s="201">
        <v>0</v>
      </c>
      <c r="AQ318" s="201">
        <v>0</v>
      </c>
      <c r="AR318" s="201">
        <v>0</v>
      </c>
      <c r="AS318" s="201">
        <v>0</v>
      </c>
      <c r="AT318" s="201">
        <v>0</v>
      </c>
      <c r="AU318" s="201">
        <v>0</v>
      </c>
      <c r="AV318" s="201">
        <v>0</v>
      </c>
      <c r="AW318" s="201">
        <v>0</v>
      </c>
      <c r="AX318" s="201">
        <v>0</v>
      </c>
      <c r="AY318" s="201">
        <v>0</v>
      </c>
      <c r="AZ318" s="201">
        <v>1</v>
      </c>
      <c r="BA318" s="201">
        <v>0</v>
      </c>
      <c r="BB318" s="201">
        <v>0</v>
      </c>
      <c r="BC318" s="201">
        <v>0</v>
      </c>
      <c r="BD318" s="201">
        <v>0</v>
      </c>
      <c r="BE318" s="33">
        <f t="shared" si="9"/>
        <v>1</v>
      </c>
    </row>
    <row r="319" spans="1:58" hidden="1" x14ac:dyDescent="0.2">
      <c r="A319" s="178" t="s">
        <v>1190</v>
      </c>
      <c r="B319" s="178" t="s">
        <v>1191</v>
      </c>
      <c r="C319" s="178" t="s">
        <v>37</v>
      </c>
      <c r="D319" s="178" t="s">
        <v>38</v>
      </c>
      <c r="E319" s="179" t="s">
        <v>110</v>
      </c>
      <c r="F319" s="60">
        <v>7000</v>
      </c>
      <c r="G319" s="178" t="s">
        <v>474</v>
      </c>
      <c r="H319" s="178" t="s">
        <v>75</v>
      </c>
      <c r="I319" s="180" t="s">
        <v>66</v>
      </c>
      <c r="J319" s="180">
        <v>44621</v>
      </c>
      <c r="K319" s="180">
        <v>45107</v>
      </c>
      <c r="L319" s="181">
        <v>0</v>
      </c>
      <c r="M319" s="181">
        <v>0</v>
      </c>
      <c r="N319" s="181">
        <v>0</v>
      </c>
      <c r="O319" s="181">
        <v>0</v>
      </c>
      <c r="P319" s="181">
        <v>0</v>
      </c>
      <c r="Q319" s="181">
        <v>0</v>
      </c>
      <c r="R319" s="181">
        <v>0</v>
      </c>
      <c r="S319" s="181">
        <v>0</v>
      </c>
      <c r="T319" s="181">
        <v>0</v>
      </c>
      <c r="U319" s="181">
        <v>0</v>
      </c>
      <c r="V319" s="181">
        <v>0</v>
      </c>
      <c r="W319" s="181">
        <v>0</v>
      </c>
      <c r="X319" s="181">
        <v>0</v>
      </c>
      <c r="Y319" s="181">
        <v>0</v>
      </c>
      <c r="Z319" s="181">
        <v>0</v>
      </c>
      <c r="AA319" s="181">
        <v>0</v>
      </c>
      <c r="AB319" s="181">
        <v>0</v>
      </c>
      <c r="AC319" s="181">
        <v>1</v>
      </c>
      <c r="AD319" s="181">
        <v>0</v>
      </c>
      <c r="AE319" s="181">
        <v>0</v>
      </c>
      <c r="AF319" s="181">
        <v>0</v>
      </c>
      <c r="AG319" s="181">
        <v>0</v>
      </c>
      <c r="AH319" s="181">
        <f t="shared" si="8"/>
        <v>1</v>
      </c>
      <c r="AI319" s="201">
        <v>0</v>
      </c>
      <c r="AJ319" s="201">
        <v>0</v>
      </c>
      <c r="AK319" s="201">
        <v>0</v>
      </c>
      <c r="AL319" s="201">
        <v>0</v>
      </c>
      <c r="AM319" s="201">
        <v>0</v>
      </c>
      <c r="AN319" s="201">
        <v>0</v>
      </c>
      <c r="AO319" s="201">
        <v>0</v>
      </c>
      <c r="AP319" s="201">
        <v>0</v>
      </c>
      <c r="AQ319" s="201">
        <v>0</v>
      </c>
      <c r="AR319" s="201">
        <v>0</v>
      </c>
      <c r="AS319" s="201">
        <v>0</v>
      </c>
      <c r="AT319" s="201">
        <v>0</v>
      </c>
      <c r="AU319" s="201">
        <v>0</v>
      </c>
      <c r="AV319" s="201">
        <v>0</v>
      </c>
      <c r="AW319" s="201">
        <v>0</v>
      </c>
      <c r="AX319" s="201">
        <v>0</v>
      </c>
      <c r="AY319" s="201">
        <v>0</v>
      </c>
      <c r="AZ319" s="201">
        <v>1</v>
      </c>
      <c r="BA319" s="201">
        <v>0</v>
      </c>
      <c r="BB319" s="201">
        <v>0</v>
      </c>
      <c r="BC319" s="201">
        <v>0</v>
      </c>
      <c r="BD319" s="201">
        <v>0</v>
      </c>
      <c r="BE319" s="33">
        <f t="shared" si="9"/>
        <v>1</v>
      </c>
    </row>
    <row r="320" spans="1:58" s="9" customFormat="1" ht="13.9" hidden="1" customHeight="1" thickBot="1" x14ac:dyDescent="0.25">
      <c r="A320" s="183" t="s">
        <v>1194</v>
      </c>
      <c r="B320" s="183" t="s">
        <v>1195</v>
      </c>
      <c r="C320" s="183" t="s">
        <v>37</v>
      </c>
      <c r="D320" s="183" t="s">
        <v>38</v>
      </c>
      <c r="E320" s="184" t="s">
        <v>82</v>
      </c>
      <c r="F320" s="185">
        <v>480000</v>
      </c>
      <c r="G320" s="183" t="s">
        <v>83</v>
      </c>
      <c r="H320" s="183" t="s">
        <v>47</v>
      </c>
      <c r="I320" s="186">
        <v>44287</v>
      </c>
      <c r="J320" s="186">
        <v>44531</v>
      </c>
      <c r="K320" s="186">
        <v>45108</v>
      </c>
      <c r="L320" s="187">
        <v>0</v>
      </c>
      <c r="M320" s="187">
        <v>0</v>
      </c>
      <c r="N320" s="187">
        <v>0</v>
      </c>
      <c r="O320" s="187">
        <v>0</v>
      </c>
      <c r="P320" s="187">
        <v>0</v>
      </c>
      <c r="Q320" s="187">
        <v>0</v>
      </c>
      <c r="R320" s="187">
        <v>0</v>
      </c>
      <c r="S320" s="187">
        <v>0</v>
      </c>
      <c r="T320" s="187">
        <v>0</v>
      </c>
      <c r="U320" s="187">
        <v>0</v>
      </c>
      <c r="V320" s="187">
        <v>0</v>
      </c>
      <c r="W320" s="187">
        <v>0</v>
      </c>
      <c r="X320" s="187">
        <v>440</v>
      </c>
      <c r="Y320" s="187">
        <v>0</v>
      </c>
      <c r="Z320" s="187">
        <v>0</v>
      </c>
      <c r="AA320" s="187">
        <v>0</v>
      </c>
      <c r="AB320" s="187">
        <v>0</v>
      </c>
      <c r="AC320" s="187">
        <v>0</v>
      </c>
      <c r="AD320" s="187">
        <v>0</v>
      </c>
      <c r="AE320" s="187">
        <v>0</v>
      </c>
      <c r="AF320" s="187">
        <v>0</v>
      </c>
      <c r="AG320" s="187">
        <v>0</v>
      </c>
      <c r="AH320" s="187">
        <f t="shared" si="8"/>
        <v>440</v>
      </c>
      <c r="AI320" s="202">
        <v>0</v>
      </c>
      <c r="AJ320" s="202">
        <v>0</v>
      </c>
      <c r="AK320" s="202">
        <v>0</v>
      </c>
      <c r="AL320" s="202">
        <v>0</v>
      </c>
      <c r="AM320" s="202">
        <v>0</v>
      </c>
      <c r="AN320" s="202">
        <v>0</v>
      </c>
      <c r="AO320" s="202">
        <v>0</v>
      </c>
      <c r="AP320" s="202">
        <v>0</v>
      </c>
      <c r="AQ320" s="202">
        <v>0</v>
      </c>
      <c r="AR320" s="202">
        <v>0</v>
      </c>
      <c r="AS320" s="202">
        <v>0</v>
      </c>
      <c r="AT320" s="202">
        <v>0</v>
      </c>
      <c r="AU320" s="202">
        <v>440</v>
      </c>
      <c r="AV320" s="202">
        <v>0</v>
      </c>
      <c r="AW320" s="202">
        <v>0</v>
      </c>
      <c r="AX320" s="202">
        <v>0</v>
      </c>
      <c r="AY320" s="202">
        <v>0</v>
      </c>
      <c r="AZ320" s="202">
        <v>0</v>
      </c>
      <c r="BA320" s="202">
        <v>0</v>
      </c>
      <c r="BB320" s="202">
        <v>0</v>
      </c>
      <c r="BC320" s="202">
        <v>0</v>
      </c>
      <c r="BD320" s="202">
        <v>0</v>
      </c>
      <c r="BE320" s="33">
        <f t="shared" si="9"/>
        <v>440</v>
      </c>
    </row>
    <row r="321" spans="1:58" hidden="1" x14ac:dyDescent="0.2">
      <c r="A321" s="178" t="s">
        <v>1196</v>
      </c>
      <c r="B321" s="178" t="s">
        <v>1197</v>
      </c>
      <c r="C321" s="178" t="s">
        <v>37</v>
      </c>
      <c r="D321" s="178" t="s">
        <v>38</v>
      </c>
      <c r="E321" s="179" t="s">
        <v>73</v>
      </c>
      <c r="F321" s="60">
        <v>521000</v>
      </c>
      <c r="G321" s="178" t="s">
        <v>74</v>
      </c>
      <c r="H321" s="178" t="s">
        <v>47</v>
      </c>
      <c r="I321" s="180">
        <v>44816</v>
      </c>
      <c r="J321" s="180">
        <v>44974</v>
      </c>
      <c r="K321" s="180">
        <v>45442</v>
      </c>
      <c r="L321" s="181">
        <v>25</v>
      </c>
      <c r="M321" s="181">
        <v>0</v>
      </c>
      <c r="N321" s="181">
        <v>0</v>
      </c>
      <c r="O321" s="181">
        <v>0</v>
      </c>
      <c r="P321" s="181">
        <v>0</v>
      </c>
      <c r="Q321" s="181">
        <v>0</v>
      </c>
      <c r="R321" s="181">
        <v>0</v>
      </c>
      <c r="S321" s="181">
        <v>0</v>
      </c>
      <c r="T321" s="181">
        <v>0</v>
      </c>
      <c r="U321" s="181">
        <v>1</v>
      </c>
      <c r="V321" s="181">
        <v>0</v>
      </c>
      <c r="W321" s="181">
        <v>0</v>
      </c>
      <c r="X321" s="181">
        <v>12</v>
      </c>
      <c r="Y321" s="181">
        <v>0</v>
      </c>
      <c r="Z321" s="181">
        <v>0</v>
      </c>
      <c r="AA321" s="181">
        <v>36</v>
      </c>
      <c r="AB321" s="181">
        <v>0</v>
      </c>
      <c r="AC321" s="181">
        <v>0</v>
      </c>
      <c r="AD321" s="181">
        <v>0</v>
      </c>
      <c r="AE321" s="181">
        <v>0</v>
      </c>
      <c r="AF321" s="181">
        <v>0</v>
      </c>
      <c r="AG321" s="181">
        <v>0</v>
      </c>
      <c r="AH321" s="181">
        <f t="shared" si="8"/>
        <v>74</v>
      </c>
      <c r="AI321" s="201">
        <v>25</v>
      </c>
      <c r="AJ321" s="201">
        <v>0</v>
      </c>
      <c r="AK321" s="201">
        <v>0</v>
      </c>
      <c r="AL321" s="201">
        <v>0</v>
      </c>
      <c r="AM321" s="201">
        <v>0</v>
      </c>
      <c r="AN321" s="201">
        <v>0</v>
      </c>
      <c r="AO321" s="201">
        <v>0</v>
      </c>
      <c r="AP321" s="201">
        <v>0</v>
      </c>
      <c r="AQ321" s="201">
        <v>0</v>
      </c>
      <c r="AR321" s="201">
        <v>1</v>
      </c>
      <c r="AS321" s="201">
        <v>0</v>
      </c>
      <c r="AT321" s="201">
        <v>0</v>
      </c>
      <c r="AU321" s="201">
        <v>12</v>
      </c>
      <c r="AV321" s="201">
        <v>0</v>
      </c>
      <c r="AW321" s="201">
        <v>0</v>
      </c>
      <c r="AX321" s="201">
        <v>36</v>
      </c>
      <c r="AY321" s="201">
        <v>0</v>
      </c>
      <c r="AZ321" s="201">
        <v>0</v>
      </c>
      <c r="BA321" s="201">
        <v>0</v>
      </c>
      <c r="BB321" s="201">
        <v>0</v>
      </c>
      <c r="BC321" s="201">
        <v>0</v>
      </c>
      <c r="BD321" s="201">
        <v>0</v>
      </c>
      <c r="BE321" s="33">
        <f t="shared" si="9"/>
        <v>74</v>
      </c>
    </row>
    <row r="322" spans="1:58" s="9" customFormat="1" ht="13.9" customHeight="1" thickBot="1" x14ac:dyDescent="0.25">
      <c r="A322" s="183" t="s">
        <v>1198</v>
      </c>
      <c r="B322" s="183" t="s">
        <v>1199</v>
      </c>
      <c r="C322" s="183" t="s">
        <v>37</v>
      </c>
      <c r="D322" s="183" t="s">
        <v>38</v>
      </c>
      <c r="E322" s="184" t="s">
        <v>327</v>
      </c>
      <c r="F322" s="185">
        <v>0</v>
      </c>
      <c r="G322" s="183" t="s">
        <v>474</v>
      </c>
      <c r="H322" s="183" t="s">
        <v>75</v>
      </c>
      <c r="I322" s="186">
        <v>45848</v>
      </c>
      <c r="J322" s="186">
        <v>45908</v>
      </c>
      <c r="K322" s="186">
        <v>46141</v>
      </c>
      <c r="L322" s="187">
        <v>0</v>
      </c>
      <c r="M322" s="187">
        <v>0</v>
      </c>
      <c r="N322" s="187">
        <v>0</v>
      </c>
      <c r="O322" s="187">
        <v>0</v>
      </c>
      <c r="P322" s="187">
        <v>0</v>
      </c>
      <c r="Q322" s="187">
        <v>0</v>
      </c>
      <c r="R322" s="187">
        <v>0</v>
      </c>
      <c r="S322" s="187">
        <v>0</v>
      </c>
      <c r="T322" s="187">
        <v>0</v>
      </c>
      <c r="U322" s="187">
        <v>0</v>
      </c>
      <c r="V322" s="187">
        <v>0</v>
      </c>
      <c r="W322" s="187">
        <v>0</v>
      </c>
      <c r="X322" s="187">
        <v>0</v>
      </c>
      <c r="Y322" s="187">
        <v>0</v>
      </c>
      <c r="Z322" s="187">
        <v>0</v>
      </c>
      <c r="AA322" s="187">
        <v>0</v>
      </c>
      <c r="AB322" s="187">
        <v>0</v>
      </c>
      <c r="AC322" s="187">
        <v>20</v>
      </c>
      <c r="AD322" s="187">
        <v>0</v>
      </c>
      <c r="AE322" s="187">
        <v>0</v>
      </c>
      <c r="AF322" s="187">
        <v>0</v>
      </c>
      <c r="AG322" s="187">
        <v>0</v>
      </c>
      <c r="AH322" s="187">
        <f t="shared" si="8"/>
        <v>20</v>
      </c>
      <c r="AI322" s="201">
        <v>0</v>
      </c>
      <c r="AJ322" s="201">
        <v>0</v>
      </c>
      <c r="AK322" s="201">
        <v>0</v>
      </c>
      <c r="AL322" s="201">
        <v>0</v>
      </c>
      <c r="AM322" s="201">
        <v>0</v>
      </c>
      <c r="AN322" s="201">
        <v>0</v>
      </c>
      <c r="AO322" s="201">
        <v>0</v>
      </c>
      <c r="AP322" s="201">
        <v>0</v>
      </c>
      <c r="AQ322" s="201">
        <v>0</v>
      </c>
      <c r="AR322" s="201">
        <v>0</v>
      </c>
      <c r="AS322" s="201">
        <v>0</v>
      </c>
      <c r="AT322" s="201">
        <v>0</v>
      </c>
      <c r="AU322" s="201">
        <v>0</v>
      </c>
      <c r="AV322" s="201">
        <v>0</v>
      </c>
      <c r="AW322" s="201">
        <v>0</v>
      </c>
      <c r="AX322" s="201">
        <v>0</v>
      </c>
      <c r="AY322" s="201">
        <v>0</v>
      </c>
      <c r="AZ322" s="201">
        <v>0</v>
      </c>
      <c r="BA322" s="201">
        <v>0</v>
      </c>
      <c r="BB322" s="201">
        <v>0</v>
      </c>
      <c r="BC322" s="201">
        <v>0</v>
      </c>
      <c r="BD322" s="201">
        <v>0</v>
      </c>
      <c r="BE322" s="33">
        <f t="shared" si="9"/>
        <v>0</v>
      </c>
      <c r="BF322" s="4" t="s">
        <v>3897</v>
      </c>
    </row>
    <row r="323" spans="1:58" x14ac:dyDescent="0.2">
      <c r="A323" s="178" t="s">
        <v>1200</v>
      </c>
      <c r="B323" s="178" t="s">
        <v>1201</v>
      </c>
      <c r="C323" s="178" t="s">
        <v>37</v>
      </c>
      <c r="D323" s="178" t="s">
        <v>38</v>
      </c>
      <c r="E323" s="179" t="s">
        <v>327</v>
      </c>
      <c r="F323" s="60">
        <v>0</v>
      </c>
      <c r="G323" s="178" t="s">
        <v>474</v>
      </c>
      <c r="H323" s="178" t="s">
        <v>41</v>
      </c>
      <c r="I323" s="180">
        <v>46273</v>
      </c>
      <c r="J323" s="180">
        <v>46274</v>
      </c>
      <c r="K323" s="180">
        <v>46680</v>
      </c>
      <c r="L323" s="181">
        <v>0</v>
      </c>
      <c r="M323" s="181">
        <v>0</v>
      </c>
      <c r="N323" s="181">
        <v>0</v>
      </c>
      <c r="O323" s="181">
        <v>0</v>
      </c>
      <c r="P323" s="181">
        <v>0</v>
      </c>
      <c r="Q323" s="181">
        <v>0</v>
      </c>
      <c r="R323" s="181">
        <v>0</v>
      </c>
      <c r="S323" s="181">
        <v>0</v>
      </c>
      <c r="T323" s="181">
        <v>0</v>
      </c>
      <c r="U323" s="181" t="s">
        <v>66</v>
      </c>
      <c r="V323" s="181">
        <v>0</v>
      </c>
      <c r="W323" s="181">
        <v>0</v>
      </c>
      <c r="X323" s="181">
        <v>0</v>
      </c>
      <c r="Y323" s="181">
        <v>0</v>
      </c>
      <c r="Z323" s="181">
        <v>0</v>
      </c>
      <c r="AA323" s="181">
        <v>80</v>
      </c>
      <c r="AB323" s="181">
        <v>0</v>
      </c>
      <c r="AC323" s="181">
        <v>0</v>
      </c>
      <c r="AD323" s="181">
        <v>0</v>
      </c>
      <c r="AE323" s="181">
        <v>0</v>
      </c>
      <c r="AF323" s="181">
        <v>0</v>
      </c>
      <c r="AG323" s="181">
        <v>0</v>
      </c>
      <c r="AH323" s="181">
        <f t="shared" ref="AH323:AH386" si="10">SUM(L323:AG323)</f>
        <v>80</v>
      </c>
      <c r="AI323" s="201">
        <v>0</v>
      </c>
      <c r="AJ323" s="201">
        <v>0</v>
      </c>
      <c r="AK323" s="201">
        <v>0</v>
      </c>
      <c r="AL323" s="201">
        <v>0</v>
      </c>
      <c r="AM323" s="201">
        <v>0</v>
      </c>
      <c r="AN323" s="201">
        <v>0</v>
      </c>
      <c r="AO323" s="201">
        <v>0</v>
      </c>
      <c r="AP323" s="201">
        <v>0</v>
      </c>
      <c r="AQ323" s="201">
        <v>0</v>
      </c>
      <c r="AR323" s="201">
        <v>0</v>
      </c>
      <c r="AS323" s="201">
        <v>0</v>
      </c>
      <c r="AT323" s="201">
        <v>0</v>
      </c>
      <c r="AU323" s="201">
        <v>0</v>
      </c>
      <c r="AV323" s="201">
        <v>0</v>
      </c>
      <c r="AW323" s="201">
        <v>0</v>
      </c>
      <c r="AX323" s="201">
        <v>0</v>
      </c>
      <c r="AY323" s="201">
        <v>0</v>
      </c>
      <c r="AZ323" s="201">
        <v>0</v>
      </c>
      <c r="BA323" s="201">
        <v>0</v>
      </c>
      <c r="BB323" s="201">
        <v>0</v>
      </c>
      <c r="BC323" s="201">
        <v>0</v>
      </c>
      <c r="BD323" s="201">
        <v>0</v>
      </c>
      <c r="BE323" s="33">
        <f t="shared" ref="BE323:BE386" si="11">SUM(AI323:BD323)</f>
        <v>0</v>
      </c>
      <c r="BF323" s="4" t="s">
        <v>3897</v>
      </c>
    </row>
    <row r="324" spans="1:58" s="9" customFormat="1" ht="13.9" customHeight="1" thickBot="1" x14ac:dyDescent="0.25">
      <c r="A324" s="183" t="s">
        <v>1208</v>
      </c>
      <c r="B324" s="183" t="s">
        <v>1209</v>
      </c>
      <c r="C324" s="183" t="s">
        <v>37</v>
      </c>
      <c r="D324" s="183" t="s">
        <v>38</v>
      </c>
      <c r="E324" s="184" t="s">
        <v>1210</v>
      </c>
      <c r="F324" s="185">
        <v>0</v>
      </c>
      <c r="G324" s="183" t="s">
        <v>474</v>
      </c>
      <c r="H324" s="183" t="s">
        <v>41</v>
      </c>
      <c r="I324" s="186">
        <v>45474</v>
      </c>
      <c r="J324" s="186">
        <v>45581</v>
      </c>
      <c r="K324" s="186">
        <v>46045</v>
      </c>
      <c r="L324" s="187">
        <v>15</v>
      </c>
      <c r="M324" s="187">
        <v>0</v>
      </c>
      <c r="N324" s="187">
        <v>0</v>
      </c>
      <c r="O324" s="187">
        <v>0</v>
      </c>
      <c r="P324" s="187">
        <v>0</v>
      </c>
      <c r="Q324" s="187">
        <v>0</v>
      </c>
      <c r="R324" s="187">
        <v>0</v>
      </c>
      <c r="S324" s="187">
        <v>0</v>
      </c>
      <c r="T324" s="187">
        <v>0</v>
      </c>
      <c r="U324" s="187">
        <v>2</v>
      </c>
      <c r="V324" s="187">
        <v>5</v>
      </c>
      <c r="W324" s="187">
        <v>0</v>
      </c>
      <c r="X324" s="187">
        <v>0</v>
      </c>
      <c r="Y324" s="187">
        <v>0</v>
      </c>
      <c r="Z324" s="187">
        <v>0</v>
      </c>
      <c r="AA324" s="187">
        <v>0</v>
      </c>
      <c r="AB324" s="187">
        <v>0</v>
      </c>
      <c r="AC324" s="187">
        <v>0</v>
      </c>
      <c r="AD324" s="187">
        <v>0</v>
      </c>
      <c r="AE324" s="187">
        <v>0</v>
      </c>
      <c r="AF324" s="187">
        <v>0</v>
      </c>
      <c r="AG324" s="187">
        <v>0</v>
      </c>
      <c r="AH324" s="187">
        <f t="shared" si="10"/>
        <v>22</v>
      </c>
      <c r="AI324" s="202">
        <v>15</v>
      </c>
      <c r="AJ324" s="202">
        <v>0</v>
      </c>
      <c r="AK324" s="202">
        <v>0</v>
      </c>
      <c r="AL324" s="202">
        <v>0</v>
      </c>
      <c r="AM324" s="202">
        <v>0</v>
      </c>
      <c r="AN324" s="202">
        <v>0</v>
      </c>
      <c r="AO324" s="202">
        <v>0</v>
      </c>
      <c r="AP324" s="202">
        <v>0</v>
      </c>
      <c r="AQ324" s="202">
        <v>0</v>
      </c>
      <c r="AR324" s="202">
        <v>2</v>
      </c>
      <c r="AS324" s="202">
        <v>5</v>
      </c>
      <c r="AT324" s="202">
        <v>0</v>
      </c>
      <c r="AU324" s="202">
        <v>0</v>
      </c>
      <c r="AV324" s="202">
        <v>0</v>
      </c>
      <c r="AW324" s="202">
        <v>0</v>
      </c>
      <c r="AX324" s="202">
        <v>0</v>
      </c>
      <c r="AY324" s="202">
        <v>0</v>
      </c>
      <c r="AZ324" s="202">
        <v>0</v>
      </c>
      <c r="BA324" s="202">
        <v>0</v>
      </c>
      <c r="BB324" s="202">
        <v>0</v>
      </c>
      <c r="BC324" s="202">
        <v>0</v>
      </c>
      <c r="BD324" s="202">
        <v>0</v>
      </c>
      <c r="BE324" s="33">
        <f t="shared" si="11"/>
        <v>22</v>
      </c>
    </row>
    <row r="325" spans="1:58" x14ac:dyDescent="0.2">
      <c r="A325" s="178" t="s">
        <v>1213</v>
      </c>
      <c r="B325" s="178" t="s">
        <v>1214</v>
      </c>
      <c r="C325" s="178" t="s">
        <v>37</v>
      </c>
      <c r="D325" s="178" t="s">
        <v>38</v>
      </c>
      <c r="E325" s="179" t="s">
        <v>327</v>
      </c>
      <c r="F325" s="60">
        <v>0</v>
      </c>
      <c r="G325" s="178" t="s">
        <v>474</v>
      </c>
      <c r="H325" s="178" t="s">
        <v>75</v>
      </c>
      <c r="I325" s="180">
        <v>45968</v>
      </c>
      <c r="J325" s="180">
        <v>45971</v>
      </c>
      <c r="K325" s="180">
        <v>46120</v>
      </c>
      <c r="L325" s="181">
        <v>0</v>
      </c>
      <c r="M325" s="181">
        <v>0</v>
      </c>
      <c r="N325" s="181">
        <v>0</v>
      </c>
      <c r="O325" s="181">
        <v>0</v>
      </c>
      <c r="P325" s="181">
        <v>0</v>
      </c>
      <c r="Q325" s="181">
        <v>0</v>
      </c>
      <c r="R325" s="181">
        <v>0</v>
      </c>
      <c r="S325" s="181">
        <v>0</v>
      </c>
      <c r="T325" s="181">
        <v>0</v>
      </c>
      <c r="U325" s="181">
        <v>0</v>
      </c>
      <c r="V325" s="181">
        <v>0</v>
      </c>
      <c r="W325" s="181">
        <v>0</v>
      </c>
      <c r="X325" s="181">
        <v>0</v>
      </c>
      <c r="Y325" s="181">
        <v>0</v>
      </c>
      <c r="Z325" s="181">
        <v>0</v>
      </c>
      <c r="AA325" s="181">
        <v>0</v>
      </c>
      <c r="AB325" s="181">
        <v>0</v>
      </c>
      <c r="AC325" s="181">
        <v>6</v>
      </c>
      <c r="AD325" s="181">
        <v>0</v>
      </c>
      <c r="AE325" s="181">
        <v>0</v>
      </c>
      <c r="AF325" s="181">
        <v>0</v>
      </c>
      <c r="AG325" s="181">
        <v>0</v>
      </c>
      <c r="AH325" s="181">
        <f t="shared" si="10"/>
        <v>6</v>
      </c>
      <c r="AI325" s="201">
        <v>0</v>
      </c>
      <c r="AJ325" s="201">
        <v>0</v>
      </c>
      <c r="AK325" s="201">
        <v>0</v>
      </c>
      <c r="AL325" s="201">
        <v>0</v>
      </c>
      <c r="AM325" s="201">
        <v>0</v>
      </c>
      <c r="AN325" s="201">
        <v>0</v>
      </c>
      <c r="AO325" s="201">
        <v>0</v>
      </c>
      <c r="AP325" s="201">
        <v>0</v>
      </c>
      <c r="AQ325" s="201">
        <v>0</v>
      </c>
      <c r="AR325" s="201">
        <v>0</v>
      </c>
      <c r="AS325" s="201">
        <v>0</v>
      </c>
      <c r="AT325" s="201">
        <v>0</v>
      </c>
      <c r="AU325" s="201">
        <v>0</v>
      </c>
      <c r="AV325" s="201">
        <v>0</v>
      </c>
      <c r="AW325" s="201">
        <v>0</v>
      </c>
      <c r="AX325" s="201">
        <v>0</v>
      </c>
      <c r="AY325" s="201">
        <v>0</v>
      </c>
      <c r="AZ325" s="201">
        <v>0</v>
      </c>
      <c r="BA325" s="201">
        <v>0</v>
      </c>
      <c r="BB325" s="201">
        <v>0</v>
      </c>
      <c r="BC325" s="201">
        <v>0</v>
      </c>
      <c r="BD325" s="201">
        <v>0</v>
      </c>
      <c r="BE325" s="33">
        <f t="shared" si="11"/>
        <v>0</v>
      </c>
      <c r="BF325" s="4" t="s">
        <v>3897</v>
      </c>
    </row>
    <row r="326" spans="1:58" s="9" customFormat="1" ht="13.9" hidden="1" customHeight="1" thickBot="1" x14ac:dyDescent="0.25">
      <c r="A326" s="183" t="s">
        <v>1215</v>
      </c>
      <c r="B326" s="183" t="s">
        <v>1216</v>
      </c>
      <c r="C326" s="183" t="s">
        <v>37</v>
      </c>
      <c r="D326" s="183" t="s">
        <v>38</v>
      </c>
      <c r="E326" s="184" t="s">
        <v>82</v>
      </c>
      <c r="F326" s="185">
        <v>29000</v>
      </c>
      <c r="G326" s="183" t="s">
        <v>474</v>
      </c>
      <c r="H326" s="183" t="s">
        <v>47</v>
      </c>
      <c r="I326" s="186">
        <v>44762</v>
      </c>
      <c r="J326" s="186">
        <v>45005</v>
      </c>
      <c r="K326" s="186">
        <v>45405</v>
      </c>
      <c r="L326" s="187">
        <v>0</v>
      </c>
      <c r="M326" s="187">
        <v>0</v>
      </c>
      <c r="N326" s="187">
        <v>0</v>
      </c>
      <c r="O326" s="187">
        <v>0</v>
      </c>
      <c r="P326" s="187">
        <v>0</v>
      </c>
      <c r="Q326" s="187">
        <v>0</v>
      </c>
      <c r="R326" s="187">
        <v>0</v>
      </c>
      <c r="S326" s="187">
        <v>0</v>
      </c>
      <c r="T326" s="187">
        <v>0</v>
      </c>
      <c r="U326" s="187">
        <v>0</v>
      </c>
      <c r="V326" s="187">
        <v>0</v>
      </c>
      <c r="W326" s="187">
        <v>0</v>
      </c>
      <c r="X326" s="187">
        <v>9</v>
      </c>
      <c r="Y326" s="187">
        <v>0</v>
      </c>
      <c r="Z326" s="187">
        <v>0</v>
      </c>
      <c r="AA326" s="187">
        <v>0</v>
      </c>
      <c r="AB326" s="187">
        <v>0</v>
      </c>
      <c r="AC326" s="187">
        <v>6</v>
      </c>
      <c r="AD326" s="187">
        <v>0</v>
      </c>
      <c r="AE326" s="187">
        <v>0</v>
      </c>
      <c r="AF326" s="187">
        <v>0</v>
      </c>
      <c r="AG326" s="187">
        <v>0</v>
      </c>
      <c r="AH326" s="187">
        <f t="shared" si="10"/>
        <v>15</v>
      </c>
      <c r="AI326" s="202">
        <v>0</v>
      </c>
      <c r="AJ326" s="202">
        <v>0</v>
      </c>
      <c r="AK326" s="202">
        <v>0</v>
      </c>
      <c r="AL326" s="202">
        <v>0</v>
      </c>
      <c r="AM326" s="202">
        <v>0</v>
      </c>
      <c r="AN326" s="202">
        <v>0</v>
      </c>
      <c r="AO326" s="202">
        <v>0</v>
      </c>
      <c r="AP326" s="202">
        <v>0</v>
      </c>
      <c r="AQ326" s="202">
        <v>0</v>
      </c>
      <c r="AR326" s="202">
        <v>0</v>
      </c>
      <c r="AS326" s="202">
        <v>0</v>
      </c>
      <c r="AT326" s="202">
        <v>0</v>
      </c>
      <c r="AU326" s="202">
        <v>9</v>
      </c>
      <c r="AV326" s="202">
        <v>0</v>
      </c>
      <c r="AW326" s="202">
        <v>0</v>
      </c>
      <c r="AX326" s="202">
        <v>0</v>
      </c>
      <c r="AY326" s="202">
        <v>0</v>
      </c>
      <c r="AZ326" s="202">
        <v>6</v>
      </c>
      <c r="BA326" s="202">
        <v>0</v>
      </c>
      <c r="BB326" s="202">
        <v>0</v>
      </c>
      <c r="BC326" s="202">
        <v>0</v>
      </c>
      <c r="BD326" s="202">
        <v>0</v>
      </c>
      <c r="BE326" s="33">
        <f t="shared" si="11"/>
        <v>15</v>
      </c>
    </row>
    <row r="327" spans="1:58" x14ac:dyDescent="0.2">
      <c r="A327" s="178" t="s">
        <v>1217</v>
      </c>
      <c r="B327" s="178" t="s">
        <v>1218</v>
      </c>
      <c r="C327" s="178" t="s">
        <v>37</v>
      </c>
      <c r="D327" s="178" t="s">
        <v>38</v>
      </c>
      <c r="E327" s="179" t="s">
        <v>92</v>
      </c>
      <c r="F327" s="60">
        <v>15000</v>
      </c>
      <c r="G327" s="178" t="s">
        <v>93</v>
      </c>
      <c r="H327" s="178" t="s">
        <v>47</v>
      </c>
      <c r="I327" s="180">
        <v>45210</v>
      </c>
      <c r="J327" s="180">
        <v>45428</v>
      </c>
      <c r="K327" s="180">
        <v>45616</v>
      </c>
      <c r="L327" s="181">
        <v>5</v>
      </c>
      <c r="M327" s="181">
        <v>0</v>
      </c>
      <c r="N327" s="181">
        <v>0</v>
      </c>
      <c r="O327" s="181">
        <v>0</v>
      </c>
      <c r="P327" s="181">
        <v>0</v>
      </c>
      <c r="Q327" s="181">
        <v>0</v>
      </c>
      <c r="R327" s="181">
        <v>0</v>
      </c>
      <c r="S327" s="181">
        <v>0</v>
      </c>
      <c r="T327" s="181">
        <v>0</v>
      </c>
      <c r="U327" s="181">
        <v>1</v>
      </c>
      <c r="V327" s="181">
        <v>0</v>
      </c>
      <c r="W327" s="181">
        <v>0</v>
      </c>
      <c r="X327" s="181">
        <v>0</v>
      </c>
      <c r="Y327" s="181">
        <v>0</v>
      </c>
      <c r="Z327" s="181">
        <v>0</v>
      </c>
      <c r="AA327" s="181">
        <v>1</v>
      </c>
      <c r="AB327" s="181">
        <v>0</v>
      </c>
      <c r="AC327" s="181">
        <v>3</v>
      </c>
      <c r="AD327" s="181">
        <v>0</v>
      </c>
      <c r="AE327" s="181">
        <v>0</v>
      </c>
      <c r="AF327" s="181">
        <v>0</v>
      </c>
      <c r="AG327" s="181">
        <v>0</v>
      </c>
      <c r="AH327" s="181">
        <f t="shared" si="10"/>
        <v>10</v>
      </c>
      <c r="AI327" s="201">
        <v>5</v>
      </c>
      <c r="AJ327" s="201">
        <v>0</v>
      </c>
      <c r="AK327" s="201">
        <v>0</v>
      </c>
      <c r="AL327" s="201">
        <v>0</v>
      </c>
      <c r="AM327" s="201">
        <v>0</v>
      </c>
      <c r="AN327" s="201">
        <v>0</v>
      </c>
      <c r="AO327" s="201">
        <v>0</v>
      </c>
      <c r="AP327" s="201">
        <v>0</v>
      </c>
      <c r="AQ327" s="201">
        <v>0</v>
      </c>
      <c r="AR327" s="201">
        <v>1</v>
      </c>
      <c r="AS327" s="201">
        <v>0</v>
      </c>
      <c r="AT327" s="201">
        <v>0</v>
      </c>
      <c r="AU327" s="201">
        <v>0</v>
      </c>
      <c r="AV327" s="201">
        <v>0</v>
      </c>
      <c r="AW327" s="201">
        <v>0</v>
      </c>
      <c r="AX327" s="201">
        <v>1</v>
      </c>
      <c r="AY327" s="201">
        <v>0</v>
      </c>
      <c r="AZ327" s="201">
        <v>3</v>
      </c>
      <c r="BA327" s="201">
        <v>0</v>
      </c>
      <c r="BB327" s="201">
        <v>0</v>
      </c>
      <c r="BC327" s="201">
        <v>0</v>
      </c>
      <c r="BD327" s="201">
        <v>0</v>
      </c>
      <c r="BE327" s="33">
        <f t="shared" si="11"/>
        <v>10</v>
      </c>
    </row>
    <row r="328" spans="1:58" hidden="1" x14ac:dyDescent="0.2">
      <c r="A328" s="178" t="s">
        <v>1223</v>
      </c>
      <c r="B328" s="178" t="s">
        <v>1224</v>
      </c>
      <c r="C328" s="178" t="s">
        <v>37</v>
      </c>
      <c r="D328" s="178" t="s">
        <v>38</v>
      </c>
      <c r="E328" s="179" t="s">
        <v>330</v>
      </c>
      <c r="F328" s="60">
        <v>3300000</v>
      </c>
      <c r="G328" s="178" t="s">
        <v>331</v>
      </c>
      <c r="H328" s="178" t="s">
        <v>47</v>
      </c>
      <c r="I328" s="180">
        <v>44587</v>
      </c>
      <c r="J328" s="180">
        <v>44638</v>
      </c>
      <c r="K328" s="180">
        <v>45047</v>
      </c>
      <c r="L328" s="181">
        <v>0</v>
      </c>
      <c r="M328" s="181">
        <v>0</v>
      </c>
      <c r="N328" s="181">
        <v>0</v>
      </c>
      <c r="O328" s="181">
        <v>0</v>
      </c>
      <c r="P328" s="181">
        <v>0</v>
      </c>
      <c r="Q328" s="181">
        <v>0</v>
      </c>
      <c r="R328" s="181">
        <v>0</v>
      </c>
      <c r="S328" s="181">
        <v>0</v>
      </c>
      <c r="T328" s="181">
        <v>0</v>
      </c>
      <c r="U328" s="181">
        <v>0</v>
      </c>
      <c r="V328" s="181">
        <v>0</v>
      </c>
      <c r="W328" s="181">
        <v>0</v>
      </c>
      <c r="X328" s="181">
        <v>0</v>
      </c>
      <c r="Y328" s="181">
        <v>0</v>
      </c>
      <c r="Z328" s="181">
        <v>0</v>
      </c>
      <c r="AA328" s="181">
        <v>4</v>
      </c>
      <c r="AB328" s="181">
        <v>2932</v>
      </c>
      <c r="AC328" s="181">
        <v>0</v>
      </c>
      <c r="AD328" s="181">
        <v>0</v>
      </c>
      <c r="AE328" s="181">
        <v>0</v>
      </c>
      <c r="AF328" s="181">
        <v>0</v>
      </c>
      <c r="AG328" s="181">
        <v>0</v>
      </c>
      <c r="AH328" s="181">
        <f t="shared" si="10"/>
        <v>2936</v>
      </c>
      <c r="AI328" s="201">
        <v>0</v>
      </c>
      <c r="AJ328" s="201">
        <v>0</v>
      </c>
      <c r="AK328" s="201">
        <v>0</v>
      </c>
      <c r="AL328" s="201">
        <v>0</v>
      </c>
      <c r="AM328" s="201">
        <v>0</v>
      </c>
      <c r="AN328" s="201">
        <v>0</v>
      </c>
      <c r="AO328" s="201">
        <v>0</v>
      </c>
      <c r="AP328" s="201">
        <v>0</v>
      </c>
      <c r="AQ328" s="201">
        <v>0</v>
      </c>
      <c r="AR328" s="201">
        <v>0</v>
      </c>
      <c r="AS328" s="201">
        <v>0</v>
      </c>
      <c r="AT328" s="201">
        <v>0</v>
      </c>
      <c r="AU328" s="201">
        <v>0</v>
      </c>
      <c r="AV328" s="201">
        <v>0</v>
      </c>
      <c r="AW328" s="201">
        <v>0</v>
      </c>
      <c r="AX328" s="201">
        <v>4</v>
      </c>
      <c r="AY328" s="201">
        <v>2932</v>
      </c>
      <c r="AZ328" s="201">
        <v>0</v>
      </c>
      <c r="BA328" s="201">
        <v>0</v>
      </c>
      <c r="BB328" s="201">
        <v>0</v>
      </c>
      <c r="BC328" s="201">
        <v>0</v>
      </c>
      <c r="BD328" s="201">
        <v>0</v>
      </c>
      <c r="BE328" s="33">
        <f t="shared" si="11"/>
        <v>2936</v>
      </c>
    </row>
    <row r="329" spans="1:58" s="9" customFormat="1" ht="13.9" customHeight="1" thickBot="1" x14ac:dyDescent="0.25">
      <c r="A329" s="183" t="s">
        <v>1228</v>
      </c>
      <c r="B329" s="183" t="s">
        <v>1229</v>
      </c>
      <c r="C329" s="183" t="s">
        <v>37</v>
      </c>
      <c r="D329" s="183" t="s">
        <v>38</v>
      </c>
      <c r="E329" s="184" t="s">
        <v>187</v>
      </c>
      <c r="F329" s="185">
        <v>0</v>
      </c>
      <c r="G329" s="183" t="s">
        <v>167</v>
      </c>
      <c r="H329" s="183" t="s">
        <v>41</v>
      </c>
      <c r="I329" s="186">
        <v>45839</v>
      </c>
      <c r="J329" s="186">
        <v>45839</v>
      </c>
      <c r="K329" s="186">
        <v>46203</v>
      </c>
      <c r="L329" s="187">
        <v>0</v>
      </c>
      <c r="M329" s="187">
        <v>0</v>
      </c>
      <c r="N329" s="187">
        <v>0</v>
      </c>
      <c r="O329" s="187">
        <v>0</v>
      </c>
      <c r="P329" s="187">
        <v>0</v>
      </c>
      <c r="Q329" s="187">
        <v>0</v>
      </c>
      <c r="R329" s="187">
        <v>0</v>
      </c>
      <c r="S329" s="187">
        <v>0</v>
      </c>
      <c r="T329" s="187">
        <v>0</v>
      </c>
      <c r="U329" s="187">
        <v>0</v>
      </c>
      <c r="V329" s="187">
        <v>0</v>
      </c>
      <c r="W329" s="187">
        <v>0</v>
      </c>
      <c r="X329" s="187">
        <v>62</v>
      </c>
      <c r="Y329" s="187">
        <v>0</v>
      </c>
      <c r="Z329" s="187">
        <v>0</v>
      </c>
      <c r="AA329" s="187">
        <v>0</v>
      </c>
      <c r="AB329" s="187">
        <v>0</v>
      </c>
      <c r="AC329" s="187">
        <v>3</v>
      </c>
      <c r="AD329" s="187">
        <v>0</v>
      </c>
      <c r="AE329" s="187">
        <v>0</v>
      </c>
      <c r="AF329" s="187">
        <v>0</v>
      </c>
      <c r="AG329" s="187">
        <v>0</v>
      </c>
      <c r="AH329" s="187">
        <f t="shared" si="10"/>
        <v>65</v>
      </c>
      <c r="AI329" s="201">
        <v>0</v>
      </c>
      <c r="AJ329" s="201">
        <v>0</v>
      </c>
      <c r="AK329" s="201">
        <v>0</v>
      </c>
      <c r="AL329" s="201">
        <v>0</v>
      </c>
      <c r="AM329" s="201">
        <v>0</v>
      </c>
      <c r="AN329" s="201">
        <v>0</v>
      </c>
      <c r="AO329" s="201">
        <v>0</v>
      </c>
      <c r="AP329" s="201">
        <v>0</v>
      </c>
      <c r="AQ329" s="201">
        <v>0</v>
      </c>
      <c r="AR329" s="201">
        <v>0</v>
      </c>
      <c r="AS329" s="201">
        <v>0</v>
      </c>
      <c r="AT329" s="201">
        <v>0</v>
      </c>
      <c r="AU329" s="201">
        <v>0</v>
      </c>
      <c r="AV329" s="201">
        <v>0</v>
      </c>
      <c r="AW329" s="201">
        <v>0</v>
      </c>
      <c r="AX329" s="201">
        <v>0</v>
      </c>
      <c r="AY329" s="201">
        <v>0</v>
      </c>
      <c r="AZ329" s="201">
        <v>0</v>
      </c>
      <c r="BA329" s="201">
        <v>0</v>
      </c>
      <c r="BB329" s="201">
        <v>0</v>
      </c>
      <c r="BC329" s="201">
        <v>0</v>
      </c>
      <c r="BD329" s="201">
        <v>0</v>
      </c>
      <c r="BE329" s="33">
        <f t="shared" si="11"/>
        <v>0</v>
      </c>
      <c r="BF329" s="4" t="s">
        <v>3897</v>
      </c>
    </row>
    <row r="330" spans="1:58" s="9" customFormat="1" ht="13.9" customHeight="1" thickBot="1" x14ac:dyDescent="0.25">
      <c r="A330" s="183" t="s">
        <v>1230</v>
      </c>
      <c r="B330" s="183" t="s">
        <v>1231</v>
      </c>
      <c r="C330" s="183" t="s">
        <v>37</v>
      </c>
      <c r="D330" s="183" t="s">
        <v>38</v>
      </c>
      <c r="E330" s="184" t="s">
        <v>187</v>
      </c>
      <c r="F330" s="185">
        <v>0</v>
      </c>
      <c r="G330" s="183" t="s">
        <v>474</v>
      </c>
      <c r="H330" s="183" t="s">
        <v>41</v>
      </c>
      <c r="I330" s="186">
        <v>45140</v>
      </c>
      <c r="J330" s="186">
        <v>45316</v>
      </c>
      <c r="K330" s="186">
        <v>45667</v>
      </c>
      <c r="L330" s="187">
        <v>0</v>
      </c>
      <c r="M330" s="187">
        <v>0</v>
      </c>
      <c r="N330" s="187">
        <v>0</v>
      </c>
      <c r="O330" s="187">
        <v>0</v>
      </c>
      <c r="P330" s="187">
        <v>0</v>
      </c>
      <c r="Q330" s="187">
        <v>0</v>
      </c>
      <c r="R330" s="187">
        <v>0</v>
      </c>
      <c r="S330" s="187">
        <v>0</v>
      </c>
      <c r="T330" s="187">
        <v>0</v>
      </c>
      <c r="U330" s="187">
        <v>0</v>
      </c>
      <c r="V330" s="187">
        <v>3</v>
      </c>
      <c r="W330" s="187">
        <v>0</v>
      </c>
      <c r="X330" s="187">
        <v>19</v>
      </c>
      <c r="Y330" s="187">
        <v>0</v>
      </c>
      <c r="Z330" s="187">
        <v>0</v>
      </c>
      <c r="AA330" s="187">
        <v>0</v>
      </c>
      <c r="AB330" s="187">
        <v>0</v>
      </c>
      <c r="AC330" s="187">
        <v>0</v>
      </c>
      <c r="AD330" s="187">
        <v>0</v>
      </c>
      <c r="AE330" s="187">
        <v>0</v>
      </c>
      <c r="AF330" s="187">
        <v>0</v>
      </c>
      <c r="AG330" s="187">
        <v>0</v>
      </c>
      <c r="AH330" s="187">
        <f t="shared" si="10"/>
        <v>22</v>
      </c>
      <c r="AI330" s="202">
        <v>0</v>
      </c>
      <c r="AJ330" s="202">
        <v>0</v>
      </c>
      <c r="AK330" s="202">
        <v>0</v>
      </c>
      <c r="AL330" s="202">
        <v>0</v>
      </c>
      <c r="AM330" s="202">
        <v>0</v>
      </c>
      <c r="AN330" s="202">
        <v>0</v>
      </c>
      <c r="AO330" s="202">
        <v>0</v>
      </c>
      <c r="AP330" s="202">
        <v>0</v>
      </c>
      <c r="AQ330" s="202">
        <v>0</v>
      </c>
      <c r="AR330" s="202">
        <v>0</v>
      </c>
      <c r="AS330" s="202">
        <v>3</v>
      </c>
      <c r="AT330" s="202">
        <v>0</v>
      </c>
      <c r="AU330" s="202">
        <v>0</v>
      </c>
      <c r="AV330" s="202">
        <v>0</v>
      </c>
      <c r="AW330" s="202">
        <v>0</v>
      </c>
      <c r="AX330" s="202">
        <v>0</v>
      </c>
      <c r="AY330" s="202">
        <v>0</v>
      </c>
      <c r="AZ330" s="202">
        <v>0</v>
      </c>
      <c r="BA330" s="202">
        <v>0</v>
      </c>
      <c r="BB330" s="202">
        <v>0</v>
      </c>
      <c r="BC330" s="202">
        <v>0</v>
      </c>
      <c r="BD330" s="202">
        <v>0</v>
      </c>
      <c r="BE330" s="33">
        <f t="shared" si="11"/>
        <v>3</v>
      </c>
      <c r="BF330" t="s">
        <v>3898</v>
      </c>
    </row>
    <row r="331" spans="1:58" s="9" customFormat="1" ht="13.9" hidden="1" customHeight="1" thickBot="1" x14ac:dyDescent="0.25">
      <c r="A331" s="183" t="s">
        <v>1232</v>
      </c>
      <c r="B331" s="183" t="s">
        <v>1233</v>
      </c>
      <c r="C331" s="183" t="s">
        <v>37</v>
      </c>
      <c r="D331" s="183" t="s">
        <v>38</v>
      </c>
      <c r="E331" s="184" t="s">
        <v>82</v>
      </c>
      <c r="F331" s="185">
        <v>87000</v>
      </c>
      <c r="G331" s="183" t="s">
        <v>83</v>
      </c>
      <c r="H331" s="183" t="s">
        <v>75</v>
      </c>
      <c r="I331" s="186">
        <v>40416</v>
      </c>
      <c r="J331" s="186">
        <v>40420</v>
      </c>
      <c r="K331" s="186">
        <v>40982</v>
      </c>
      <c r="L331" s="187">
        <v>0</v>
      </c>
      <c r="M331" s="187">
        <v>0</v>
      </c>
      <c r="N331" s="187">
        <v>0</v>
      </c>
      <c r="O331" s="187">
        <v>0</v>
      </c>
      <c r="P331" s="187">
        <v>0</v>
      </c>
      <c r="Q331" s="187">
        <v>0</v>
      </c>
      <c r="R331" s="187">
        <v>0</v>
      </c>
      <c r="S331" s="187">
        <v>0</v>
      </c>
      <c r="T331" s="187">
        <v>0</v>
      </c>
      <c r="U331" s="187">
        <v>0</v>
      </c>
      <c r="V331" s="187">
        <v>0</v>
      </c>
      <c r="W331" s="187">
        <v>0</v>
      </c>
      <c r="X331" s="187">
        <v>0</v>
      </c>
      <c r="Y331" s="187">
        <v>0</v>
      </c>
      <c r="Z331" s="187">
        <v>0</v>
      </c>
      <c r="AA331" s="187">
        <v>2</v>
      </c>
      <c r="AB331" s="187">
        <v>258</v>
      </c>
      <c r="AC331" s="187">
        <v>0</v>
      </c>
      <c r="AD331" s="187">
        <v>0</v>
      </c>
      <c r="AE331" s="187">
        <v>0</v>
      </c>
      <c r="AF331" s="187">
        <v>0</v>
      </c>
      <c r="AG331" s="187">
        <v>0</v>
      </c>
      <c r="AH331" s="187">
        <f t="shared" si="10"/>
        <v>260</v>
      </c>
      <c r="AI331" s="202">
        <v>0</v>
      </c>
      <c r="AJ331" s="202">
        <v>0</v>
      </c>
      <c r="AK331" s="202">
        <v>0</v>
      </c>
      <c r="AL331" s="202">
        <v>0</v>
      </c>
      <c r="AM331" s="202">
        <v>0</v>
      </c>
      <c r="AN331" s="202">
        <v>0</v>
      </c>
      <c r="AO331" s="202">
        <v>0</v>
      </c>
      <c r="AP331" s="202">
        <v>0</v>
      </c>
      <c r="AQ331" s="202">
        <v>0</v>
      </c>
      <c r="AR331" s="202">
        <v>0</v>
      </c>
      <c r="AS331" s="202">
        <v>0</v>
      </c>
      <c r="AT331" s="202">
        <v>0</v>
      </c>
      <c r="AU331" s="202">
        <v>0</v>
      </c>
      <c r="AV331" s="202">
        <v>0</v>
      </c>
      <c r="AW331" s="202">
        <v>0</v>
      </c>
      <c r="AX331" s="202">
        <v>2</v>
      </c>
      <c r="AY331" s="202">
        <v>258</v>
      </c>
      <c r="AZ331" s="202">
        <v>0</v>
      </c>
      <c r="BA331" s="202">
        <v>0</v>
      </c>
      <c r="BB331" s="202">
        <v>0</v>
      </c>
      <c r="BC331" s="202">
        <v>0</v>
      </c>
      <c r="BD331" s="202">
        <v>0</v>
      </c>
      <c r="BE331" s="33">
        <f t="shared" si="11"/>
        <v>260</v>
      </c>
    </row>
    <row r="332" spans="1:58" s="9" customFormat="1" ht="13.9" hidden="1" customHeight="1" thickBot="1" x14ac:dyDescent="0.25">
      <c r="A332" s="183" t="s">
        <v>1237</v>
      </c>
      <c r="B332" s="183" t="s">
        <v>1238</v>
      </c>
      <c r="C332" s="183" t="s">
        <v>37</v>
      </c>
      <c r="D332" s="183" t="s">
        <v>38</v>
      </c>
      <c r="E332" s="184" t="s">
        <v>65</v>
      </c>
      <c r="F332" s="185">
        <v>20618000</v>
      </c>
      <c r="G332" s="183" t="s">
        <v>62</v>
      </c>
      <c r="H332" s="183" t="s">
        <v>75</v>
      </c>
      <c r="I332" s="186">
        <v>40080</v>
      </c>
      <c r="J332" s="186">
        <v>40575</v>
      </c>
      <c r="K332" s="186">
        <v>41080</v>
      </c>
      <c r="L332" s="187">
        <v>0</v>
      </c>
      <c r="M332" s="187">
        <v>0</v>
      </c>
      <c r="N332" s="187">
        <v>0</v>
      </c>
      <c r="O332" s="187">
        <v>0</v>
      </c>
      <c r="P332" s="187">
        <v>0</v>
      </c>
      <c r="Q332" s="187">
        <v>0</v>
      </c>
      <c r="R332" s="187">
        <v>0</v>
      </c>
      <c r="S332" s="187">
        <v>0</v>
      </c>
      <c r="T332" s="187">
        <v>0</v>
      </c>
      <c r="U332" s="187">
        <v>0</v>
      </c>
      <c r="V332" s="187">
        <v>0</v>
      </c>
      <c r="W332" s="187">
        <v>0</v>
      </c>
      <c r="X332" s="187">
        <v>0</v>
      </c>
      <c r="Y332" s="187">
        <v>26</v>
      </c>
      <c r="Z332" s="187">
        <v>0</v>
      </c>
      <c r="AA332" s="187">
        <v>0</v>
      </c>
      <c r="AB332" s="187">
        <v>0</v>
      </c>
      <c r="AC332" s="187">
        <v>0</v>
      </c>
      <c r="AD332" s="187">
        <v>0</v>
      </c>
      <c r="AE332" s="187">
        <v>0</v>
      </c>
      <c r="AF332" s="187">
        <v>0</v>
      </c>
      <c r="AG332" s="187">
        <v>0</v>
      </c>
      <c r="AH332" s="187">
        <f t="shared" si="10"/>
        <v>26</v>
      </c>
      <c r="AI332" s="202">
        <v>0</v>
      </c>
      <c r="AJ332" s="202">
        <v>0</v>
      </c>
      <c r="AK332" s="202">
        <v>0</v>
      </c>
      <c r="AL332" s="202">
        <v>0</v>
      </c>
      <c r="AM332" s="202">
        <v>0</v>
      </c>
      <c r="AN332" s="202">
        <v>0</v>
      </c>
      <c r="AO332" s="202">
        <v>0</v>
      </c>
      <c r="AP332" s="202">
        <v>0</v>
      </c>
      <c r="AQ332" s="202">
        <v>0</v>
      </c>
      <c r="AR332" s="202">
        <v>0</v>
      </c>
      <c r="AS332" s="202">
        <v>0</v>
      </c>
      <c r="AT332" s="202">
        <v>0</v>
      </c>
      <c r="AU332" s="202">
        <v>0</v>
      </c>
      <c r="AV332" s="202">
        <v>26</v>
      </c>
      <c r="AW332" s="202">
        <v>0</v>
      </c>
      <c r="AX332" s="202">
        <v>0</v>
      </c>
      <c r="AY332" s="202">
        <v>0</v>
      </c>
      <c r="AZ332" s="202">
        <v>0</v>
      </c>
      <c r="BA332" s="202">
        <v>0</v>
      </c>
      <c r="BB332" s="202">
        <v>0</v>
      </c>
      <c r="BC332" s="202">
        <v>0</v>
      </c>
      <c r="BD332" s="202">
        <v>0</v>
      </c>
      <c r="BE332" s="33">
        <f t="shared" si="11"/>
        <v>26</v>
      </c>
    </row>
    <row r="333" spans="1:58" s="9" customFormat="1" ht="13.9" hidden="1" customHeight="1" thickBot="1" x14ac:dyDescent="0.25">
      <c r="A333" s="183" t="s">
        <v>1239</v>
      </c>
      <c r="B333" s="183" t="s">
        <v>1240</v>
      </c>
      <c r="C333" s="183" t="s">
        <v>37</v>
      </c>
      <c r="D333" s="183" t="s">
        <v>38</v>
      </c>
      <c r="E333" s="184" t="s">
        <v>65</v>
      </c>
      <c r="F333" s="185">
        <v>3864000</v>
      </c>
      <c r="G333" s="183" t="s">
        <v>62</v>
      </c>
      <c r="H333" s="183" t="s">
        <v>75</v>
      </c>
      <c r="I333" s="186">
        <v>38517</v>
      </c>
      <c r="J333" s="186">
        <v>41774</v>
      </c>
      <c r="K333" s="186">
        <v>42887</v>
      </c>
      <c r="L333" s="187">
        <v>500</v>
      </c>
      <c r="M333" s="187">
        <v>0</v>
      </c>
      <c r="N333" s="187">
        <v>0</v>
      </c>
      <c r="O333" s="187">
        <v>0</v>
      </c>
      <c r="P333" s="187">
        <v>0</v>
      </c>
      <c r="Q333" s="187">
        <v>0</v>
      </c>
      <c r="R333" s="187">
        <v>0</v>
      </c>
      <c r="S333" s="187">
        <v>0</v>
      </c>
      <c r="T333" s="187">
        <v>0</v>
      </c>
      <c r="U333" s="187">
        <v>0</v>
      </c>
      <c r="V333" s="187">
        <v>0</v>
      </c>
      <c r="W333" s="187">
        <v>0</v>
      </c>
      <c r="X333" s="187">
        <v>0</v>
      </c>
      <c r="Y333" s="187">
        <v>0</v>
      </c>
      <c r="Z333" s="187">
        <v>0</v>
      </c>
      <c r="AA333" s="187">
        <v>0</v>
      </c>
      <c r="AB333" s="187">
        <v>1250</v>
      </c>
      <c r="AC333" s="187">
        <v>0</v>
      </c>
      <c r="AD333" s="187">
        <v>0</v>
      </c>
      <c r="AE333" s="187">
        <v>0</v>
      </c>
      <c r="AF333" s="187">
        <v>0</v>
      </c>
      <c r="AG333" s="187">
        <v>0</v>
      </c>
      <c r="AH333" s="187">
        <f t="shared" si="10"/>
        <v>1750</v>
      </c>
      <c r="AI333" s="202">
        <v>500</v>
      </c>
      <c r="AJ333" s="202">
        <v>0</v>
      </c>
      <c r="AK333" s="202">
        <v>0</v>
      </c>
      <c r="AL333" s="202">
        <v>0</v>
      </c>
      <c r="AM333" s="202">
        <v>0</v>
      </c>
      <c r="AN333" s="202">
        <v>0</v>
      </c>
      <c r="AO333" s="202">
        <v>0</v>
      </c>
      <c r="AP333" s="202">
        <v>0</v>
      </c>
      <c r="AQ333" s="202">
        <v>0</v>
      </c>
      <c r="AR333" s="202">
        <v>0</v>
      </c>
      <c r="AS333" s="202">
        <v>0</v>
      </c>
      <c r="AT333" s="202">
        <v>0</v>
      </c>
      <c r="AU333" s="202">
        <v>0</v>
      </c>
      <c r="AV333" s="202">
        <v>0</v>
      </c>
      <c r="AW333" s="202">
        <v>0</v>
      </c>
      <c r="AX333" s="202">
        <v>0</v>
      </c>
      <c r="AY333" s="202">
        <v>1250</v>
      </c>
      <c r="AZ333" s="202">
        <v>0</v>
      </c>
      <c r="BA333" s="202">
        <v>0</v>
      </c>
      <c r="BB333" s="202">
        <v>0</v>
      </c>
      <c r="BC333" s="202">
        <v>0</v>
      </c>
      <c r="BD333" s="202">
        <v>0</v>
      </c>
      <c r="BE333" s="33">
        <f t="shared" si="11"/>
        <v>1750</v>
      </c>
    </row>
    <row r="334" spans="1:58" s="9" customFormat="1" ht="13.9" hidden="1" customHeight="1" thickBot="1" x14ac:dyDescent="0.25">
      <c r="A334" s="183" t="s">
        <v>1241</v>
      </c>
      <c r="B334" s="183" t="s">
        <v>1242</v>
      </c>
      <c r="C334" s="183" t="s">
        <v>37</v>
      </c>
      <c r="D334" s="183" t="s">
        <v>38</v>
      </c>
      <c r="E334" s="184" t="s">
        <v>65</v>
      </c>
      <c r="F334" s="185">
        <v>3870000</v>
      </c>
      <c r="G334" s="183" t="s">
        <v>62</v>
      </c>
      <c r="H334" s="183" t="s">
        <v>75</v>
      </c>
      <c r="I334" s="186">
        <v>38517</v>
      </c>
      <c r="J334" s="186">
        <v>43622</v>
      </c>
      <c r="K334" s="186">
        <v>44013</v>
      </c>
      <c r="L334" s="187">
        <v>129</v>
      </c>
      <c r="M334" s="187">
        <v>0</v>
      </c>
      <c r="N334" s="187">
        <v>0</v>
      </c>
      <c r="O334" s="187">
        <v>0</v>
      </c>
      <c r="P334" s="187">
        <v>0</v>
      </c>
      <c r="Q334" s="187">
        <v>0</v>
      </c>
      <c r="R334" s="187">
        <v>0</v>
      </c>
      <c r="S334" s="187">
        <v>0</v>
      </c>
      <c r="T334" s="187">
        <v>0</v>
      </c>
      <c r="U334" s="187">
        <v>10</v>
      </c>
      <c r="V334" s="187">
        <v>0</v>
      </c>
      <c r="W334" s="187">
        <v>0</v>
      </c>
      <c r="X334" s="187">
        <v>923</v>
      </c>
      <c r="Y334" s="187">
        <v>0</v>
      </c>
      <c r="Z334" s="187">
        <v>0</v>
      </c>
      <c r="AA334" s="187">
        <v>0</v>
      </c>
      <c r="AB334" s="187">
        <v>0</v>
      </c>
      <c r="AC334" s="187">
        <v>0</v>
      </c>
      <c r="AD334" s="187">
        <v>0</v>
      </c>
      <c r="AE334" s="187">
        <v>0</v>
      </c>
      <c r="AF334" s="187">
        <v>0</v>
      </c>
      <c r="AG334" s="187">
        <v>0</v>
      </c>
      <c r="AH334" s="187">
        <f t="shared" si="10"/>
        <v>1062</v>
      </c>
      <c r="AI334" s="202">
        <v>129</v>
      </c>
      <c r="AJ334" s="202">
        <v>0</v>
      </c>
      <c r="AK334" s="202">
        <v>0</v>
      </c>
      <c r="AL334" s="202">
        <v>0</v>
      </c>
      <c r="AM334" s="202">
        <v>0</v>
      </c>
      <c r="AN334" s="202">
        <v>0</v>
      </c>
      <c r="AO334" s="202">
        <v>0</v>
      </c>
      <c r="AP334" s="202">
        <v>0</v>
      </c>
      <c r="AQ334" s="202">
        <v>0</v>
      </c>
      <c r="AR334" s="202">
        <v>10</v>
      </c>
      <c r="AS334" s="202">
        <v>0</v>
      </c>
      <c r="AT334" s="202">
        <v>0</v>
      </c>
      <c r="AU334" s="202">
        <v>923</v>
      </c>
      <c r="AV334" s="202">
        <v>0</v>
      </c>
      <c r="AW334" s="202">
        <v>0</v>
      </c>
      <c r="AX334" s="202">
        <v>0</v>
      </c>
      <c r="AY334" s="202">
        <v>0</v>
      </c>
      <c r="AZ334" s="202">
        <v>0</v>
      </c>
      <c r="BA334" s="202">
        <v>0</v>
      </c>
      <c r="BB334" s="202">
        <v>0</v>
      </c>
      <c r="BC334" s="202">
        <v>0</v>
      </c>
      <c r="BD334" s="202">
        <v>0</v>
      </c>
      <c r="BE334" s="33">
        <f t="shared" si="11"/>
        <v>1062</v>
      </c>
    </row>
    <row r="335" spans="1:58" ht="25.5" hidden="1" x14ac:dyDescent="0.2">
      <c r="A335" s="178" t="s">
        <v>1243</v>
      </c>
      <c r="B335" s="178" t="s">
        <v>1244</v>
      </c>
      <c r="C335" s="178" t="s">
        <v>37</v>
      </c>
      <c r="D335" s="178" t="s">
        <v>38</v>
      </c>
      <c r="E335" s="179" t="s">
        <v>60</v>
      </c>
      <c r="F335" s="60">
        <v>5000000</v>
      </c>
      <c r="G335" s="178" t="s">
        <v>62</v>
      </c>
      <c r="H335" s="178" t="s">
        <v>47</v>
      </c>
      <c r="I335" s="180">
        <v>39869</v>
      </c>
      <c r="J335" s="180">
        <v>41813</v>
      </c>
      <c r="K335" s="180">
        <v>43980</v>
      </c>
      <c r="L335" s="181">
        <v>0</v>
      </c>
      <c r="M335" s="181">
        <v>0</v>
      </c>
      <c r="N335" s="181">
        <v>0</v>
      </c>
      <c r="O335" s="181">
        <v>0</v>
      </c>
      <c r="P335" s="181">
        <v>0</v>
      </c>
      <c r="Q335" s="181">
        <v>0</v>
      </c>
      <c r="R335" s="181">
        <v>0</v>
      </c>
      <c r="S335" s="181">
        <v>0</v>
      </c>
      <c r="T335" s="181">
        <v>0</v>
      </c>
      <c r="U335" s="181">
        <v>0</v>
      </c>
      <c r="V335" s="181">
        <v>0</v>
      </c>
      <c r="W335" s="181">
        <v>0</v>
      </c>
      <c r="X335" s="181">
        <v>127</v>
      </c>
      <c r="Y335" s="181">
        <v>0</v>
      </c>
      <c r="Z335" s="181">
        <v>0</v>
      </c>
      <c r="AA335" s="181">
        <v>0</v>
      </c>
      <c r="AB335" s="181">
        <v>0</v>
      </c>
      <c r="AC335" s="181">
        <v>0</v>
      </c>
      <c r="AD335" s="181">
        <v>0</v>
      </c>
      <c r="AE335" s="181">
        <v>0</v>
      </c>
      <c r="AF335" s="181">
        <v>0</v>
      </c>
      <c r="AG335" s="181">
        <v>0</v>
      </c>
      <c r="AH335" s="181">
        <f t="shared" si="10"/>
        <v>127</v>
      </c>
      <c r="AI335" s="201">
        <v>0</v>
      </c>
      <c r="AJ335" s="201">
        <v>0</v>
      </c>
      <c r="AK335" s="201">
        <v>0</v>
      </c>
      <c r="AL335" s="201">
        <v>0</v>
      </c>
      <c r="AM335" s="201">
        <v>0</v>
      </c>
      <c r="AN335" s="201">
        <v>0</v>
      </c>
      <c r="AO335" s="201">
        <v>0</v>
      </c>
      <c r="AP335" s="201">
        <v>0</v>
      </c>
      <c r="AQ335" s="201">
        <v>0</v>
      </c>
      <c r="AR335" s="201">
        <v>0</v>
      </c>
      <c r="AS335" s="201">
        <v>0</v>
      </c>
      <c r="AT335" s="201">
        <v>0</v>
      </c>
      <c r="AU335" s="201">
        <v>127</v>
      </c>
      <c r="AV335" s="201">
        <v>0</v>
      </c>
      <c r="AW335" s="201">
        <v>0</v>
      </c>
      <c r="AX335" s="201">
        <v>0</v>
      </c>
      <c r="AY335" s="201">
        <v>0</v>
      </c>
      <c r="AZ335" s="201">
        <v>0</v>
      </c>
      <c r="BA335" s="201">
        <v>0</v>
      </c>
      <c r="BB335" s="201">
        <v>0</v>
      </c>
      <c r="BC335" s="201">
        <v>0</v>
      </c>
      <c r="BD335" s="201">
        <v>0</v>
      </c>
      <c r="BE335" s="33">
        <f t="shared" si="11"/>
        <v>127</v>
      </c>
    </row>
    <row r="336" spans="1:58" s="9" customFormat="1" ht="13.9" hidden="1" customHeight="1" thickBot="1" x14ac:dyDescent="0.25">
      <c r="A336" s="81" t="s">
        <v>1243</v>
      </c>
      <c r="B336" s="81" t="s">
        <v>1244</v>
      </c>
      <c r="C336" s="81" t="s">
        <v>37</v>
      </c>
      <c r="D336" s="81" t="s">
        <v>38</v>
      </c>
      <c r="E336" s="175" t="s">
        <v>60</v>
      </c>
      <c r="F336" s="80">
        <v>5000000</v>
      </c>
      <c r="G336" s="81" t="s">
        <v>61</v>
      </c>
      <c r="H336" s="81" t="s">
        <v>47</v>
      </c>
      <c r="I336" s="72">
        <v>39869</v>
      </c>
      <c r="J336" s="72">
        <v>41813</v>
      </c>
      <c r="K336" s="72">
        <v>43980</v>
      </c>
      <c r="L336" s="176">
        <v>0</v>
      </c>
      <c r="M336" s="176">
        <v>0</v>
      </c>
      <c r="N336" s="176">
        <v>0</v>
      </c>
      <c r="O336" s="176">
        <v>0</v>
      </c>
      <c r="P336" s="176">
        <v>0</v>
      </c>
      <c r="Q336" s="176">
        <v>0</v>
      </c>
      <c r="R336" s="176">
        <v>0</v>
      </c>
      <c r="S336" s="176">
        <v>0</v>
      </c>
      <c r="T336" s="176">
        <v>0</v>
      </c>
      <c r="U336" s="176">
        <v>0</v>
      </c>
      <c r="V336" s="176">
        <v>0</v>
      </c>
      <c r="W336" s="176">
        <v>0</v>
      </c>
      <c r="X336" s="176">
        <v>108</v>
      </c>
      <c r="Y336" s="176">
        <v>0</v>
      </c>
      <c r="Z336" s="176">
        <v>0</v>
      </c>
      <c r="AA336" s="176">
        <v>0</v>
      </c>
      <c r="AB336" s="176">
        <v>0</v>
      </c>
      <c r="AC336" s="176">
        <v>0</v>
      </c>
      <c r="AD336" s="176">
        <v>0</v>
      </c>
      <c r="AE336" s="176">
        <v>0</v>
      </c>
      <c r="AF336" s="176">
        <v>0</v>
      </c>
      <c r="AG336" s="176">
        <v>0</v>
      </c>
      <c r="AH336" s="176">
        <f t="shared" si="10"/>
        <v>108</v>
      </c>
      <c r="AI336" s="203">
        <v>0</v>
      </c>
      <c r="AJ336" s="203">
        <v>0</v>
      </c>
      <c r="AK336" s="203">
        <v>0</v>
      </c>
      <c r="AL336" s="203">
        <v>0</v>
      </c>
      <c r="AM336" s="203">
        <v>0</v>
      </c>
      <c r="AN336" s="203">
        <v>0</v>
      </c>
      <c r="AO336" s="203">
        <v>0</v>
      </c>
      <c r="AP336" s="203">
        <v>0</v>
      </c>
      <c r="AQ336" s="203">
        <v>0</v>
      </c>
      <c r="AR336" s="203">
        <v>0</v>
      </c>
      <c r="AS336" s="203">
        <v>0</v>
      </c>
      <c r="AT336" s="203">
        <v>0</v>
      </c>
      <c r="AU336" s="203">
        <v>108</v>
      </c>
      <c r="AV336" s="203">
        <v>0</v>
      </c>
      <c r="AW336" s="203">
        <v>0</v>
      </c>
      <c r="AX336" s="203">
        <v>0</v>
      </c>
      <c r="AY336" s="203">
        <v>0</v>
      </c>
      <c r="AZ336" s="203">
        <v>0</v>
      </c>
      <c r="BA336" s="203">
        <v>0</v>
      </c>
      <c r="BB336" s="203">
        <v>0</v>
      </c>
      <c r="BC336" s="203">
        <v>0</v>
      </c>
      <c r="BD336" s="203">
        <v>0</v>
      </c>
      <c r="BE336" s="33">
        <f t="shared" si="11"/>
        <v>108</v>
      </c>
    </row>
    <row r="337" spans="1:58" x14ac:dyDescent="0.2">
      <c r="A337" s="178" t="s">
        <v>1245</v>
      </c>
      <c r="B337" s="178" t="s">
        <v>1246</v>
      </c>
      <c r="C337" s="178" t="s">
        <v>37</v>
      </c>
      <c r="D337" s="178" t="s">
        <v>38</v>
      </c>
      <c r="E337" s="179" t="s">
        <v>1236</v>
      </c>
      <c r="F337" s="60">
        <v>0</v>
      </c>
      <c r="G337" s="178" t="s">
        <v>167</v>
      </c>
      <c r="H337" s="178" t="s">
        <v>226</v>
      </c>
      <c r="I337" s="180">
        <v>45198</v>
      </c>
      <c r="J337" s="180">
        <v>45443</v>
      </c>
      <c r="K337" s="180">
        <v>46171</v>
      </c>
      <c r="L337" s="181">
        <v>5396</v>
      </c>
      <c r="M337" s="181">
        <v>0</v>
      </c>
      <c r="N337" s="181">
        <v>0</v>
      </c>
      <c r="O337" s="181">
        <v>0</v>
      </c>
      <c r="P337" s="181">
        <v>0</v>
      </c>
      <c r="Q337" s="181">
        <v>0</v>
      </c>
      <c r="R337" s="181">
        <v>0</v>
      </c>
      <c r="S337" s="181">
        <v>0</v>
      </c>
      <c r="T337" s="181">
        <v>0</v>
      </c>
      <c r="U337" s="181">
        <v>73</v>
      </c>
      <c r="V337" s="181">
        <v>0</v>
      </c>
      <c r="W337" s="181">
        <v>0</v>
      </c>
      <c r="X337" s="181">
        <v>632</v>
      </c>
      <c r="Y337" s="181">
        <v>296</v>
      </c>
      <c r="Z337" s="181">
        <v>272</v>
      </c>
      <c r="AA337" s="181">
        <v>169</v>
      </c>
      <c r="AB337" s="181">
        <v>456</v>
      </c>
      <c r="AC337" s="181">
        <v>0</v>
      </c>
      <c r="AD337" s="181">
        <v>0</v>
      </c>
      <c r="AE337" s="181">
        <v>0</v>
      </c>
      <c r="AF337" s="181">
        <v>0</v>
      </c>
      <c r="AG337" s="181">
        <v>0</v>
      </c>
      <c r="AH337" s="181">
        <f t="shared" si="10"/>
        <v>7294</v>
      </c>
      <c r="AI337" s="201">
        <v>5396</v>
      </c>
      <c r="AJ337" s="201">
        <v>0</v>
      </c>
      <c r="AK337" s="201">
        <v>0</v>
      </c>
      <c r="AL337" s="201">
        <v>0</v>
      </c>
      <c r="AM337" s="201">
        <v>0</v>
      </c>
      <c r="AN337" s="201">
        <v>0</v>
      </c>
      <c r="AO337" s="201">
        <v>0</v>
      </c>
      <c r="AP337" s="201">
        <v>0</v>
      </c>
      <c r="AQ337" s="201">
        <v>0</v>
      </c>
      <c r="AR337" s="201">
        <v>73</v>
      </c>
      <c r="AS337" s="201">
        <v>0</v>
      </c>
      <c r="AT337" s="201">
        <v>0</v>
      </c>
      <c r="AU337" s="201">
        <v>0</v>
      </c>
      <c r="AV337" s="201">
        <v>296</v>
      </c>
      <c r="AW337" s="201">
        <v>272</v>
      </c>
      <c r="AX337" s="201">
        <v>169</v>
      </c>
      <c r="AY337" s="201">
        <v>0</v>
      </c>
      <c r="AZ337" s="201">
        <v>0</v>
      </c>
      <c r="BA337" s="201">
        <v>0</v>
      </c>
      <c r="BB337" s="201">
        <v>0</v>
      </c>
      <c r="BC337" s="201">
        <v>0</v>
      </c>
      <c r="BD337" s="201">
        <v>0</v>
      </c>
      <c r="BE337" s="33">
        <f t="shared" si="11"/>
        <v>6206</v>
      </c>
      <c r="BF337" t="s">
        <v>3900</v>
      </c>
    </row>
    <row r="338" spans="1:58" s="9" customFormat="1" ht="13.9" hidden="1" customHeight="1" thickBot="1" x14ac:dyDescent="0.25">
      <c r="A338" s="183" t="s">
        <v>1247</v>
      </c>
      <c r="B338" s="183" t="s">
        <v>1248</v>
      </c>
      <c r="C338" s="183" t="s">
        <v>37</v>
      </c>
      <c r="D338" s="183" t="s">
        <v>38</v>
      </c>
      <c r="E338" s="184" t="s">
        <v>110</v>
      </c>
      <c r="F338" s="185">
        <v>2492000</v>
      </c>
      <c r="G338" s="183" t="s">
        <v>242</v>
      </c>
      <c r="H338" s="183" t="s">
        <v>47</v>
      </c>
      <c r="I338" s="186">
        <v>43966</v>
      </c>
      <c r="J338" s="186">
        <v>43899</v>
      </c>
      <c r="K338" s="186">
        <v>44712</v>
      </c>
      <c r="L338" s="187">
        <v>30</v>
      </c>
      <c r="M338" s="187">
        <v>0</v>
      </c>
      <c r="N338" s="187">
        <v>0</v>
      </c>
      <c r="O338" s="187">
        <v>0</v>
      </c>
      <c r="P338" s="187">
        <v>0</v>
      </c>
      <c r="Q338" s="187">
        <v>0</v>
      </c>
      <c r="R338" s="187">
        <v>0</v>
      </c>
      <c r="S338" s="187">
        <v>0</v>
      </c>
      <c r="T338" s="187">
        <v>0</v>
      </c>
      <c r="U338" s="187">
        <v>0</v>
      </c>
      <c r="V338" s="187">
        <v>0</v>
      </c>
      <c r="W338" s="187">
        <v>0</v>
      </c>
      <c r="X338" s="187">
        <v>0</v>
      </c>
      <c r="Y338" s="187">
        <v>0</v>
      </c>
      <c r="Z338" s="187">
        <v>0</v>
      </c>
      <c r="AA338" s="187">
        <v>0</v>
      </c>
      <c r="AB338" s="187">
        <v>0</v>
      </c>
      <c r="AC338" s="187">
        <v>0</v>
      </c>
      <c r="AD338" s="187">
        <v>0</v>
      </c>
      <c r="AE338" s="187">
        <v>0</v>
      </c>
      <c r="AF338" s="187">
        <v>0</v>
      </c>
      <c r="AG338" s="187">
        <v>0</v>
      </c>
      <c r="AH338" s="187">
        <f t="shared" si="10"/>
        <v>30</v>
      </c>
      <c r="AI338" s="202">
        <v>30</v>
      </c>
      <c r="AJ338" s="202">
        <v>0</v>
      </c>
      <c r="AK338" s="202">
        <v>0</v>
      </c>
      <c r="AL338" s="202">
        <v>0</v>
      </c>
      <c r="AM338" s="202">
        <v>0</v>
      </c>
      <c r="AN338" s="202">
        <v>0</v>
      </c>
      <c r="AO338" s="202">
        <v>0</v>
      </c>
      <c r="AP338" s="202">
        <v>0</v>
      </c>
      <c r="AQ338" s="202">
        <v>0</v>
      </c>
      <c r="AR338" s="202">
        <v>0</v>
      </c>
      <c r="AS338" s="202">
        <v>0</v>
      </c>
      <c r="AT338" s="202">
        <v>0</v>
      </c>
      <c r="AU338" s="202">
        <v>0</v>
      </c>
      <c r="AV338" s="202">
        <v>0</v>
      </c>
      <c r="AW338" s="202">
        <v>0</v>
      </c>
      <c r="AX338" s="202">
        <v>0</v>
      </c>
      <c r="AY338" s="202">
        <v>0</v>
      </c>
      <c r="AZ338" s="202">
        <v>0</v>
      </c>
      <c r="BA338" s="202">
        <v>0</v>
      </c>
      <c r="BB338" s="202">
        <v>0</v>
      </c>
      <c r="BC338" s="202">
        <v>0</v>
      </c>
      <c r="BD338" s="202">
        <v>0</v>
      </c>
      <c r="BE338" s="33">
        <f t="shared" si="11"/>
        <v>30</v>
      </c>
    </row>
    <row r="339" spans="1:58" ht="25.5" hidden="1" x14ac:dyDescent="0.2">
      <c r="A339" s="178" t="s">
        <v>1249</v>
      </c>
      <c r="B339" s="178" t="s">
        <v>1250</v>
      </c>
      <c r="C339" s="178" t="s">
        <v>37</v>
      </c>
      <c r="D339" s="178" t="s">
        <v>38</v>
      </c>
      <c r="E339" s="179" t="s">
        <v>60</v>
      </c>
      <c r="F339" s="60">
        <v>5500000</v>
      </c>
      <c r="G339" s="178" t="s">
        <v>61</v>
      </c>
      <c r="H339" s="178" t="s">
        <v>47</v>
      </c>
      <c r="I339" s="180">
        <v>38701</v>
      </c>
      <c r="J339" s="180">
        <v>44757</v>
      </c>
      <c r="K339" s="180">
        <v>45413</v>
      </c>
      <c r="L339" s="181">
        <v>1505</v>
      </c>
      <c r="M339" s="181">
        <v>0</v>
      </c>
      <c r="N339" s="181">
        <v>0</v>
      </c>
      <c r="O339" s="181">
        <v>0</v>
      </c>
      <c r="P339" s="181">
        <v>0</v>
      </c>
      <c r="Q339" s="181">
        <v>0</v>
      </c>
      <c r="R339" s="181">
        <v>0</v>
      </c>
      <c r="S339" s="181">
        <v>0</v>
      </c>
      <c r="T339" s="181">
        <v>0</v>
      </c>
      <c r="U339" s="181">
        <v>15</v>
      </c>
      <c r="V339" s="181">
        <v>0</v>
      </c>
      <c r="W339" s="181">
        <v>0</v>
      </c>
      <c r="X339" s="181">
        <v>999</v>
      </c>
      <c r="Y339" s="181">
        <v>57</v>
      </c>
      <c r="Z339" s="181">
        <v>30</v>
      </c>
      <c r="AA339" s="181">
        <v>16</v>
      </c>
      <c r="AB339" s="181">
        <v>32</v>
      </c>
      <c r="AC339" s="181">
        <v>0</v>
      </c>
      <c r="AD339" s="181">
        <v>0</v>
      </c>
      <c r="AE339" s="181">
        <v>0</v>
      </c>
      <c r="AF339" s="181">
        <v>0</v>
      </c>
      <c r="AG339" s="181">
        <v>0</v>
      </c>
      <c r="AH339" s="181">
        <f t="shared" si="10"/>
        <v>2654</v>
      </c>
      <c r="AI339" s="201">
        <v>1505</v>
      </c>
      <c r="AJ339" s="201">
        <v>0</v>
      </c>
      <c r="AK339" s="201">
        <v>0</v>
      </c>
      <c r="AL339" s="201">
        <v>0</v>
      </c>
      <c r="AM339" s="201">
        <v>0</v>
      </c>
      <c r="AN339" s="201">
        <v>0</v>
      </c>
      <c r="AO339" s="201">
        <v>0</v>
      </c>
      <c r="AP339" s="201">
        <v>0</v>
      </c>
      <c r="AQ339" s="201">
        <v>0</v>
      </c>
      <c r="AR339" s="201">
        <v>15</v>
      </c>
      <c r="AS339" s="201">
        <v>0</v>
      </c>
      <c r="AT339" s="201">
        <v>0</v>
      </c>
      <c r="AU339" s="201">
        <v>999</v>
      </c>
      <c r="AV339" s="201">
        <v>57</v>
      </c>
      <c r="AW339" s="201">
        <v>30</v>
      </c>
      <c r="AX339" s="201">
        <v>16</v>
      </c>
      <c r="AY339" s="201">
        <v>32</v>
      </c>
      <c r="AZ339" s="201">
        <v>0</v>
      </c>
      <c r="BA339" s="201">
        <v>0</v>
      </c>
      <c r="BB339" s="201">
        <v>0</v>
      </c>
      <c r="BC339" s="201">
        <v>0</v>
      </c>
      <c r="BD339" s="201">
        <v>0</v>
      </c>
      <c r="BE339" s="33">
        <f t="shared" si="11"/>
        <v>2654</v>
      </c>
    </row>
    <row r="340" spans="1:58" s="9" customFormat="1" ht="13.9" hidden="1" customHeight="1" thickBot="1" x14ac:dyDescent="0.25">
      <c r="A340" s="81" t="s">
        <v>1249</v>
      </c>
      <c r="B340" s="81" t="s">
        <v>1250</v>
      </c>
      <c r="C340" s="81" t="s">
        <v>37</v>
      </c>
      <c r="D340" s="81" t="s">
        <v>38</v>
      </c>
      <c r="E340" s="175" t="s">
        <v>60</v>
      </c>
      <c r="F340" s="80">
        <v>5500000</v>
      </c>
      <c r="G340" s="81" t="s">
        <v>62</v>
      </c>
      <c r="H340" s="81" t="s">
        <v>47</v>
      </c>
      <c r="I340" s="72">
        <v>38701</v>
      </c>
      <c r="J340" s="72">
        <v>44757</v>
      </c>
      <c r="K340" s="72">
        <v>45413</v>
      </c>
      <c r="L340" s="176">
        <v>846</v>
      </c>
      <c r="M340" s="176">
        <v>0</v>
      </c>
      <c r="N340" s="176">
        <v>0</v>
      </c>
      <c r="O340" s="176">
        <v>0</v>
      </c>
      <c r="P340" s="176">
        <v>0</v>
      </c>
      <c r="Q340" s="176">
        <v>0</v>
      </c>
      <c r="R340" s="176">
        <v>0</v>
      </c>
      <c r="S340" s="176">
        <v>0</v>
      </c>
      <c r="T340" s="176">
        <v>0</v>
      </c>
      <c r="U340" s="176">
        <v>8</v>
      </c>
      <c r="V340" s="176">
        <v>0</v>
      </c>
      <c r="W340" s="176">
        <v>0</v>
      </c>
      <c r="X340" s="176">
        <v>591</v>
      </c>
      <c r="Y340" s="176">
        <v>33</v>
      </c>
      <c r="Z340" s="176">
        <v>16</v>
      </c>
      <c r="AA340" s="176">
        <v>8</v>
      </c>
      <c r="AB340" s="176">
        <v>18</v>
      </c>
      <c r="AC340" s="176">
        <v>0</v>
      </c>
      <c r="AD340" s="176">
        <v>0</v>
      </c>
      <c r="AE340" s="176">
        <v>0</v>
      </c>
      <c r="AF340" s="176">
        <v>0</v>
      </c>
      <c r="AG340" s="176">
        <v>0</v>
      </c>
      <c r="AH340" s="176">
        <f t="shared" si="10"/>
        <v>1520</v>
      </c>
      <c r="AI340" s="203">
        <v>846</v>
      </c>
      <c r="AJ340" s="203">
        <v>0</v>
      </c>
      <c r="AK340" s="203">
        <v>0</v>
      </c>
      <c r="AL340" s="203">
        <v>0</v>
      </c>
      <c r="AM340" s="203">
        <v>0</v>
      </c>
      <c r="AN340" s="203">
        <v>0</v>
      </c>
      <c r="AO340" s="203">
        <v>0</v>
      </c>
      <c r="AP340" s="203">
        <v>0</v>
      </c>
      <c r="AQ340" s="203">
        <v>0</v>
      </c>
      <c r="AR340" s="203">
        <v>8</v>
      </c>
      <c r="AS340" s="203">
        <v>0</v>
      </c>
      <c r="AT340" s="203">
        <v>0</v>
      </c>
      <c r="AU340" s="203">
        <v>591</v>
      </c>
      <c r="AV340" s="203">
        <v>33</v>
      </c>
      <c r="AW340" s="203">
        <v>16</v>
      </c>
      <c r="AX340" s="203">
        <v>8</v>
      </c>
      <c r="AY340" s="203">
        <v>18</v>
      </c>
      <c r="AZ340" s="203">
        <v>0</v>
      </c>
      <c r="BA340" s="203">
        <v>0</v>
      </c>
      <c r="BB340" s="203">
        <v>0</v>
      </c>
      <c r="BC340" s="203">
        <v>0</v>
      </c>
      <c r="BD340" s="203">
        <v>0</v>
      </c>
      <c r="BE340" s="33">
        <f t="shared" si="11"/>
        <v>1520</v>
      </c>
    </row>
    <row r="341" spans="1:58" s="9" customFormat="1" ht="13.9" hidden="1" customHeight="1" thickBot="1" x14ac:dyDescent="0.25">
      <c r="A341" s="183" t="s">
        <v>1251</v>
      </c>
      <c r="B341" s="183" t="s">
        <v>1252</v>
      </c>
      <c r="C341" s="183" t="s">
        <v>37</v>
      </c>
      <c r="D341" s="183" t="s">
        <v>38</v>
      </c>
      <c r="E341" s="184" t="s">
        <v>51</v>
      </c>
      <c r="F341" s="185">
        <v>79000</v>
      </c>
      <c r="G341" s="183" t="s">
        <v>40</v>
      </c>
      <c r="H341" s="183" t="s">
        <v>75</v>
      </c>
      <c r="I341" s="186">
        <v>43385</v>
      </c>
      <c r="J341" s="186" t="s">
        <v>66</v>
      </c>
      <c r="K341" s="186">
        <v>43816</v>
      </c>
      <c r="L341" s="187">
        <v>0</v>
      </c>
      <c r="M341" s="187">
        <v>0</v>
      </c>
      <c r="N341" s="187">
        <v>0</v>
      </c>
      <c r="O341" s="187">
        <v>0</v>
      </c>
      <c r="P341" s="187">
        <v>0</v>
      </c>
      <c r="Q341" s="187">
        <v>0</v>
      </c>
      <c r="R341" s="187">
        <v>0</v>
      </c>
      <c r="S341" s="187">
        <v>0</v>
      </c>
      <c r="T341" s="187">
        <v>0</v>
      </c>
      <c r="U341" s="187">
        <v>0</v>
      </c>
      <c r="V341" s="187">
        <v>0</v>
      </c>
      <c r="W341" s="187">
        <v>0</v>
      </c>
      <c r="X341" s="187">
        <v>0</v>
      </c>
      <c r="Y341" s="187">
        <v>0</v>
      </c>
      <c r="Z341" s="187">
        <v>0</v>
      </c>
      <c r="AA341" s="187">
        <v>2</v>
      </c>
      <c r="AB341" s="187">
        <v>0</v>
      </c>
      <c r="AC341" s="187">
        <v>0</v>
      </c>
      <c r="AD341" s="187">
        <v>0</v>
      </c>
      <c r="AE341" s="187">
        <v>0</v>
      </c>
      <c r="AF341" s="187">
        <v>0</v>
      </c>
      <c r="AG341" s="187">
        <v>0</v>
      </c>
      <c r="AH341" s="187">
        <f t="shared" si="10"/>
        <v>2</v>
      </c>
      <c r="AI341" s="202">
        <v>0</v>
      </c>
      <c r="AJ341" s="202">
        <v>0</v>
      </c>
      <c r="AK341" s="202">
        <v>0</v>
      </c>
      <c r="AL341" s="202">
        <v>0</v>
      </c>
      <c r="AM341" s="202">
        <v>0</v>
      </c>
      <c r="AN341" s="202">
        <v>0</v>
      </c>
      <c r="AO341" s="202">
        <v>0</v>
      </c>
      <c r="AP341" s="202">
        <v>0</v>
      </c>
      <c r="AQ341" s="202">
        <v>0</v>
      </c>
      <c r="AR341" s="202">
        <v>0</v>
      </c>
      <c r="AS341" s="202">
        <v>0</v>
      </c>
      <c r="AT341" s="202">
        <v>0</v>
      </c>
      <c r="AU341" s="202">
        <v>0</v>
      </c>
      <c r="AV341" s="202">
        <v>0</v>
      </c>
      <c r="AW341" s="202">
        <v>0</v>
      </c>
      <c r="AX341" s="202">
        <v>2</v>
      </c>
      <c r="AY341" s="202">
        <v>0</v>
      </c>
      <c r="AZ341" s="202">
        <v>0</v>
      </c>
      <c r="BA341" s="202">
        <v>0</v>
      </c>
      <c r="BB341" s="202">
        <v>0</v>
      </c>
      <c r="BC341" s="202">
        <v>0</v>
      </c>
      <c r="BD341" s="202">
        <v>0</v>
      </c>
      <c r="BE341" s="33">
        <f t="shared" si="11"/>
        <v>2</v>
      </c>
    </row>
    <row r="342" spans="1:58" s="9" customFormat="1" ht="13.9" hidden="1" customHeight="1" thickBot="1" x14ac:dyDescent="0.25">
      <c r="A342" s="183" t="s">
        <v>1253</v>
      </c>
      <c r="B342" s="183" t="s">
        <v>1254</v>
      </c>
      <c r="C342" s="183" t="s">
        <v>37</v>
      </c>
      <c r="D342" s="183" t="s">
        <v>38</v>
      </c>
      <c r="E342" s="184" t="s">
        <v>51</v>
      </c>
      <c r="F342" s="185">
        <v>1100000</v>
      </c>
      <c r="G342" s="183" t="s">
        <v>40</v>
      </c>
      <c r="H342" s="183" t="s">
        <v>47</v>
      </c>
      <c r="I342" s="186">
        <v>44804</v>
      </c>
      <c r="J342" s="186">
        <v>44957</v>
      </c>
      <c r="K342" s="186">
        <v>45078</v>
      </c>
      <c r="L342" s="187">
        <v>0</v>
      </c>
      <c r="M342" s="187">
        <v>0</v>
      </c>
      <c r="N342" s="187">
        <v>0</v>
      </c>
      <c r="O342" s="187">
        <v>0</v>
      </c>
      <c r="P342" s="187">
        <v>0</v>
      </c>
      <c r="Q342" s="187">
        <v>0</v>
      </c>
      <c r="R342" s="187">
        <v>0</v>
      </c>
      <c r="S342" s="187">
        <v>0</v>
      </c>
      <c r="T342" s="187">
        <v>0</v>
      </c>
      <c r="U342" s="187">
        <v>0</v>
      </c>
      <c r="V342" s="187">
        <v>0</v>
      </c>
      <c r="W342" s="187">
        <v>0</v>
      </c>
      <c r="X342" s="187">
        <v>274</v>
      </c>
      <c r="Y342" s="187">
        <v>0</v>
      </c>
      <c r="Z342" s="187">
        <v>0</v>
      </c>
      <c r="AA342" s="187">
        <v>0</v>
      </c>
      <c r="AB342" s="187">
        <v>0</v>
      </c>
      <c r="AC342" s="187">
        <v>0</v>
      </c>
      <c r="AD342" s="187">
        <v>0</v>
      </c>
      <c r="AE342" s="187">
        <v>0</v>
      </c>
      <c r="AF342" s="187">
        <v>0</v>
      </c>
      <c r="AG342" s="187">
        <v>0</v>
      </c>
      <c r="AH342" s="187">
        <f t="shared" si="10"/>
        <v>274</v>
      </c>
      <c r="AI342" s="202">
        <v>0</v>
      </c>
      <c r="AJ342" s="202">
        <v>0</v>
      </c>
      <c r="AK342" s="202">
        <v>0</v>
      </c>
      <c r="AL342" s="202">
        <v>0</v>
      </c>
      <c r="AM342" s="202">
        <v>0</v>
      </c>
      <c r="AN342" s="202">
        <v>0</v>
      </c>
      <c r="AO342" s="202">
        <v>0</v>
      </c>
      <c r="AP342" s="202">
        <v>0</v>
      </c>
      <c r="AQ342" s="202">
        <v>0</v>
      </c>
      <c r="AR342" s="202">
        <v>0</v>
      </c>
      <c r="AS342" s="202">
        <v>0</v>
      </c>
      <c r="AT342" s="202">
        <v>0</v>
      </c>
      <c r="AU342" s="202">
        <v>274</v>
      </c>
      <c r="AV342" s="202">
        <v>0</v>
      </c>
      <c r="AW342" s="202">
        <v>0</v>
      </c>
      <c r="AX342" s="202">
        <v>0</v>
      </c>
      <c r="AY342" s="202">
        <v>0</v>
      </c>
      <c r="AZ342" s="202">
        <v>0</v>
      </c>
      <c r="BA342" s="202">
        <v>0</v>
      </c>
      <c r="BB342" s="202">
        <v>0</v>
      </c>
      <c r="BC342" s="202">
        <v>0</v>
      </c>
      <c r="BD342" s="202">
        <v>0</v>
      </c>
      <c r="BE342" s="33">
        <f t="shared" si="11"/>
        <v>274</v>
      </c>
    </row>
    <row r="343" spans="1:58" s="9" customFormat="1" ht="13.9" hidden="1" customHeight="1" thickBot="1" x14ac:dyDescent="0.25">
      <c r="A343" s="183" t="s">
        <v>1255</v>
      </c>
      <c r="B343" s="183" t="s">
        <v>1256</v>
      </c>
      <c r="C343" s="183" t="s">
        <v>37</v>
      </c>
      <c r="D343" s="183" t="s">
        <v>38</v>
      </c>
      <c r="E343" s="184" t="s">
        <v>73</v>
      </c>
      <c r="F343" s="185">
        <v>122000</v>
      </c>
      <c r="G343" s="183" t="s">
        <v>74</v>
      </c>
      <c r="H343" s="183" t="s">
        <v>47</v>
      </c>
      <c r="I343" s="186">
        <v>43270</v>
      </c>
      <c r="J343" s="186">
        <v>43333</v>
      </c>
      <c r="K343" s="186">
        <v>43748</v>
      </c>
      <c r="L343" s="187">
        <v>4</v>
      </c>
      <c r="M343" s="187">
        <v>0</v>
      </c>
      <c r="N343" s="187">
        <v>0</v>
      </c>
      <c r="O343" s="187">
        <v>0</v>
      </c>
      <c r="P343" s="187">
        <v>0</v>
      </c>
      <c r="Q343" s="187">
        <v>0</v>
      </c>
      <c r="R343" s="187">
        <v>0</v>
      </c>
      <c r="S343" s="187">
        <v>0</v>
      </c>
      <c r="T343" s="187">
        <v>0</v>
      </c>
      <c r="U343" s="187">
        <v>0</v>
      </c>
      <c r="V343" s="187">
        <v>0</v>
      </c>
      <c r="W343" s="187">
        <v>0</v>
      </c>
      <c r="X343" s="187">
        <v>0</v>
      </c>
      <c r="Y343" s="187">
        <v>0</v>
      </c>
      <c r="Z343" s="187">
        <v>0</v>
      </c>
      <c r="AA343" s="187">
        <v>0</v>
      </c>
      <c r="AB343" s="187">
        <v>0</v>
      </c>
      <c r="AC343" s="187">
        <v>0</v>
      </c>
      <c r="AD343" s="187">
        <v>0</v>
      </c>
      <c r="AE343" s="187">
        <v>0</v>
      </c>
      <c r="AF343" s="187">
        <v>0</v>
      </c>
      <c r="AG343" s="187">
        <v>0</v>
      </c>
      <c r="AH343" s="187">
        <f t="shared" si="10"/>
        <v>4</v>
      </c>
      <c r="AI343" s="202">
        <v>4</v>
      </c>
      <c r="AJ343" s="202">
        <v>0</v>
      </c>
      <c r="AK343" s="202">
        <v>0</v>
      </c>
      <c r="AL343" s="202">
        <v>0</v>
      </c>
      <c r="AM343" s="202">
        <v>0</v>
      </c>
      <c r="AN343" s="202">
        <v>0</v>
      </c>
      <c r="AO343" s="202">
        <v>0</v>
      </c>
      <c r="AP343" s="202">
        <v>0</v>
      </c>
      <c r="AQ343" s="202">
        <v>0</v>
      </c>
      <c r="AR343" s="202">
        <v>0</v>
      </c>
      <c r="AS343" s="202">
        <v>0</v>
      </c>
      <c r="AT343" s="202">
        <v>0</v>
      </c>
      <c r="AU343" s="202">
        <v>0</v>
      </c>
      <c r="AV343" s="202">
        <v>0</v>
      </c>
      <c r="AW343" s="202">
        <v>0</v>
      </c>
      <c r="AX343" s="202">
        <v>0</v>
      </c>
      <c r="AY343" s="202">
        <v>0</v>
      </c>
      <c r="AZ343" s="202">
        <v>0</v>
      </c>
      <c r="BA343" s="202">
        <v>0</v>
      </c>
      <c r="BB343" s="202">
        <v>0</v>
      </c>
      <c r="BC343" s="202">
        <v>0</v>
      </c>
      <c r="BD343" s="202">
        <v>0</v>
      </c>
      <c r="BE343" s="33">
        <f t="shared" si="11"/>
        <v>4</v>
      </c>
    </row>
    <row r="344" spans="1:58" s="9" customFormat="1" ht="13.9" hidden="1" customHeight="1" thickBot="1" x14ac:dyDescent="0.25">
      <c r="A344" s="183" t="s">
        <v>1257</v>
      </c>
      <c r="B344" s="183" t="s">
        <v>1258</v>
      </c>
      <c r="C344" s="183" t="s">
        <v>37</v>
      </c>
      <c r="D344" s="183" t="s">
        <v>38</v>
      </c>
      <c r="E344" s="184" t="s">
        <v>571</v>
      </c>
      <c r="F344" s="185">
        <v>910000</v>
      </c>
      <c r="G344" s="183" t="s">
        <v>196</v>
      </c>
      <c r="H344" s="183" t="s">
        <v>47</v>
      </c>
      <c r="I344" s="186">
        <v>43956</v>
      </c>
      <c r="J344" s="186">
        <v>43936</v>
      </c>
      <c r="K344" s="186">
        <v>45045</v>
      </c>
      <c r="L344" s="187">
        <v>0</v>
      </c>
      <c r="M344" s="187">
        <v>0</v>
      </c>
      <c r="N344" s="187">
        <v>0</v>
      </c>
      <c r="O344" s="187">
        <v>0</v>
      </c>
      <c r="P344" s="187">
        <v>0</v>
      </c>
      <c r="Q344" s="187">
        <v>0</v>
      </c>
      <c r="R344" s="187">
        <v>0</v>
      </c>
      <c r="S344" s="187">
        <v>0</v>
      </c>
      <c r="T344" s="187">
        <v>0</v>
      </c>
      <c r="U344" s="187">
        <v>0</v>
      </c>
      <c r="V344" s="187">
        <v>0</v>
      </c>
      <c r="W344" s="187">
        <v>0</v>
      </c>
      <c r="X344" s="187">
        <v>0</v>
      </c>
      <c r="Y344" s="187">
        <v>0</v>
      </c>
      <c r="Z344" s="187">
        <v>0</v>
      </c>
      <c r="AA344" s="187">
        <v>3</v>
      </c>
      <c r="AB344" s="187" t="s">
        <v>66</v>
      </c>
      <c r="AC344" s="187">
        <v>0</v>
      </c>
      <c r="AD344" s="187">
        <v>0</v>
      </c>
      <c r="AE344" s="187">
        <v>0</v>
      </c>
      <c r="AF344" s="187">
        <v>0</v>
      </c>
      <c r="AG344" s="187">
        <v>0</v>
      </c>
      <c r="AH344" s="187">
        <f t="shared" si="10"/>
        <v>3</v>
      </c>
      <c r="AI344" s="202">
        <v>0</v>
      </c>
      <c r="AJ344" s="202">
        <v>0</v>
      </c>
      <c r="AK344" s="202">
        <v>0</v>
      </c>
      <c r="AL344" s="202">
        <v>0</v>
      </c>
      <c r="AM344" s="202">
        <v>0</v>
      </c>
      <c r="AN344" s="202">
        <v>0</v>
      </c>
      <c r="AO344" s="202">
        <v>0</v>
      </c>
      <c r="AP344" s="202">
        <v>0</v>
      </c>
      <c r="AQ344" s="202">
        <v>0</v>
      </c>
      <c r="AR344" s="202">
        <v>0</v>
      </c>
      <c r="AS344" s="202">
        <v>0</v>
      </c>
      <c r="AT344" s="202">
        <v>0</v>
      </c>
      <c r="AU344" s="202">
        <v>0</v>
      </c>
      <c r="AV344" s="202">
        <v>0</v>
      </c>
      <c r="AW344" s="202">
        <v>0</v>
      </c>
      <c r="AX344" s="202">
        <v>3</v>
      </c>
      <c r="AY344" s="202" t="s">
        <v>66</v>
      </c>
      <c r="AZ344" s="202">
        <v>0</v>
      </c>
      <c r="BA344" s="202">
        <v>0</v>
      </c>
      <c r="BB344" s="202">
        <v>0</v>
      </c>
      <c r="BC344" s="202">
        <v>0</v>
      </c>
      <c r="BD344" s="202">
        <v>0</v>
      </c>
      <c r="BE344" s="33">
        <f t="shared" si="11"/>
        <v>3</v>
      </c>
    </row>
    <row r="345" spans="1:58" hidden="1" x14ac:dyDescent="0.2">
      <c r="A345" s="178" t="s">
        <v>1259</v>
      </c>
      <c r="B345" s="178" t="s">
        <v>1260</v>
      </c>
      <c r="C345" s="178" t="s">
        <v>37</v>
      </c>
      <c r="D345" s="178" t="s">
        <v>38</v>
      </c>
      <c r="E345" s="179" t="s">
        <v>110</v>
      </c>
      <c r="F345" s="60">
        <v>2230000</v>
      </c>
      <c r="G345" s="178" t="s">
        <v>83</v>
      </c>
      <c r="H345" s="178" t="s">
        <v>47</v>
      </c>
      <c r="I345" s="180">
        <v>44180</v>
      </c>
      <c r="J345" s="180">
        <v>44228</v>
      </c>
      <c r="K345" s="180">
        <v>45215</v>
      </c>
      <c r="L345" s="181">
        <v>21</v>
      </c>
      <c r="M345" s="181">
        <v>0</v>
      </c>
      <c r="N345" s="181">
        <v>0</v>
      </c>
      <c r="O345" s="181">
        <v>0</v>
      </c>
      <c r="P345" s="181">
        <v>0</v>
      </c>
      <c r="Q345" s="181">
        <v>0</v>
      </c>
      <c r="R345" s="181">
        <v>0</v>
      </c>
      <c r="S345" s="181">
        <v>0</v>
      </c>
      <c r="T345" s="181">
        <v>0</v>
      </c>
      <c r="U345" s="181">
        <v>0</v>
      </c>
      <c r="V345" s="181">
        <v>0</v>
      </c>
      <c r="W345" s="181">
        <v>0</v>
      </c>
      <c r="X345" s="181">
        <v>902</v>
      </c>
      <c r="Y345" s="181">
        <v>0</v>
      </c>
      <c r="Z345" s="181">
        <v>0</v>
      </c>
      <c r="AA345" s="181">
        <v>1</v>
      </c>
      <c r="AB345" s="181">
        <v>0</v>
      </c>
      <c r="AC345" s="181">
        <v>0</v>
      </c>
      <c r="AD345" s="181">
        <v>0</v>
      </c>
      <c r="AE345" s="181">
        <v>0</v>
      </c>
      <c r="AF345" s="181">
        <v>0</v>
      </c>
      <c r="AG345" s="181">
        <v>0</v>
      </c>
      <c r="AH345" s="181">
        <f t="shared" si="10"/>
        <v>924</v>
      </c>
      <c r="AI345" s="201">
        <v>21</v>
      </c>
      <c r="AJ345" s="201">
        <v>0</v>
      </c>
      <c r="AK345" s="201">
        <v>0</v>
      </c>
      <c r="AL345" s="201">
        <v>0</v>
      </c>
      <c r="AM345" s="201">
        <v>0</v>
      </c>
      <c r="AN345" s="201">
        <v>0</v>
      </c>
      <c r="AO345" s="201">
        <v>0</v>
      </c>
      <c r="AP345" s="201">
        <v>0</v>
      </c>
      <c r="AQ345" s="201">
        <v>0</v>
      </c>
      <c r="AR345" s="201">
        <v>0</v>
      </c>
      <c r="AS345" s="201">
        <v>0</v>
      </c>
      <c r="AT345" s="201">
        <v>0</v>
      </c>
      <c r="AU345" s="201">
        <v>902</v>
      </c>
      <c r="AV345" s="201">
        <v>0</v>
      </c>
      <c r="AW345" s="201">
        <v>0</v>
      </c>
      <c r="AX345" s="201">
        <v>1</v>
      </c>
      <c r="AY345" s="201">
        <v>0</v>
      </c>
      <c r="AZ345" s="201">
        <v>0</v>
      </c>
      <c r="BA345" s="201">
        <v>0</v>
      </c>
      <c r="BB345" s="201">
        <v>0</v>
      </c>
      <c r="BC345" s="201">
        <v>0</v>
      </c>
      <c r="BD345" s="201">
        <v>0</v>
      </c>
      <c r="BE345" s="33">
        <f t="shared" si="11"/>
        <v>924</v>
      </c>
    </row>
    <row r="346" spans="1:58" s="9" customFormat="1" ht="13.9" hidden="1" customHeight="1" thickBot="1" x14ac:dyDescent="0.25">
      <c r="A346" s="81" t="s">
        <v>1259</v>
      </c>
      <c r="B346" s="81" t="s">
        <v>1260</v>
      </c>
      <c r="C346" s="81" t="s">
        <v>37</v>
      </c>
      <c r="D346" s="81" t="s">
        <v>38</v>
      </c>
      <c r="E346" s="175" t="s">
        <v>110</v>
      </c>
      <c r="F346" s="80">
        <v>2230000</v>
      </c>
      <c r="G346" s="81" t="s">
        <v>242</v>
      </c>
      <c r="H346" s="81" t="s">
        <v>75</v>
      </c>
      <c r="I346" s="72">
        <v>44180</v>
      </c>
      <c r="J346" s="72">
        <v>44228</v>
      </c>
      <c r="K346" s="72">
        <v>45215</v>
      </c>
      <c r="L346" s="176">
        <v>0</v>
      </c>
      <c r="M346" s="176">
        <v>0</v>
      </c>
      <c r="N346" s="176">
        <v>0</v>
      </c>
      <c r="O346" s="176">
        <v>0</v>
      </c>
      <c r="P346" s="176">
        <v>0</v>
      </c>
      <c r="Q346" s="176">
        <v>0</v>
      </c>
      <c r="R346" s="176">
        <v>0</v>
      </c>
      <c r="S346" s="176">
        <v>0</v>
      </c>
      <c r="T346" s="176">
        <v>0</v>
      </c>
      <c r="U346" s="176">
        <v>44</v>
      </c>
      <c r="V346" s="176">
        <v>0</v>
      </c>
      <c r="W346" s="176">
        <v>0</v>
      </c>
      <c r="X346" s="176">
        <v>594</v>
      </c>
      <c r="Y346" s="176">
        <v>0</v>
      </c>
      <c r="Z346" s="176">
        <v>0</v>
      </c>
      <c r="AA346" s="176">
        <v>0</v>
      </c>
      <c r="AB346" s="176">
        <v>0</v>
      </c>
      <c r="AC346" s="176">
        <v>0</v>
      </c>
      <c r="AD346" s="176">
        <v>0</v>
      </c>
      <c r="AE346" s="176">
        <v>0</v>
      </c>
      <c r="AF346" s="176">
        <v>0</v>
      </c>
      <c r="AG346" s="176">
        <v>0</v>
      </c>
      <c r="AH346" s="176">
        <f t="shared" si="10"/>
        <v>638</v>
      </c>
      <c r="AI346" s="203">
        <v>0</v>
      </c>
      <c r="AJ346" s="203">
        <v>0</v>
      </c>
      <c r="AK346" s="203">
        <v>0</v>
      </c>
      <c r="AL346" s="203">
        <v>0</v>
      </c>
      <c r="AM346" s="203">
        <v>0</v>
      </c>
      <c r="AN346" s="203">
        <v>0</v>
      </c>
      <c r="AO346" s="203">
        <v>0</v>
      </c>
      <c r="AP346" s="203">
        <v>0</v>
      </c>
      <c r="AQ346" s="203">
        <v>0</v>
      </c>
      <c r="AR346" s="203">
        <v>44</v>
      </c>
      <c r="AS346" s="203">
        <v>0</v>
      </c>
      <c r="AT346" s="203">
        <v>0</v>
      </c>
      <c r="AU346" s="203">
        <v>594</v>
      </c>
      <c r="AV346" s="203">
        <v>0</v>
      </c>
      <c r="AW346" s="203">
        <v>0</v>
      </c>
      <c r="AX346" s="203">
        <v>0</v>
      </c>
      <c r="AY346" s="203">
        <v>0</v>
      </c>
      <c r="AZ346" s="203">
        <v>0</v>
      </c>
      <c r="BA346" s="203">
        <v>0</v>
      </c>
      <c r="BB346" s="203">
        <v>0</v>
      </c>
      <c r="BC346" s="203">
        <v>0</v>
      </c>
      <c r="BD346" s="203">
        <v>0</v>
      </c>
      <c r="BE346" s="33">
        <f t="shared" si="11"/>
        <v>638</v>
      </c>
    </row>
    <row r="347" spans="1:58" s="9" customFormat="1" ht="13.9" hidden="1" customHeight="1" thickBot="1" x14ac:dyDescent="0.25">
      <c r="A347" s="183" t="s">
        <v>1261</v>
      </c>
      <c r="B347" s="183" t="s">
        <v>1262</v>
      </c>
      <c r="C347" s="183" t="s">
        <v>37</v>
      </c>
      <c r="D347" s="183" t="s">
        <v>38</v>
      </c>
      <c r="E347" s="184" t="s">
        <v>65</v>
      </c>
      <c r="F347" s="185">
        <v>3000000</v>
      </c>
      <c r="G347" s="183" t="s">
        <v>62</v>
      </c>
      <c r="H347" s="183" t="s">
        <v>47</v>
      </c>
      <c r="I347" s="186">
        <v>43656</v>
      </c>
      <c r="J347" s="186">
        <v>44160</v>
      </c>
      <c r="K347" s="186">
        <v>45047</v>
      </c>
      <c r="L347" s="187">
        <v>1</v>
      </c>
      <c r="M347" s="187">
        <v>0</v>
      </c>
      <c r="N347" s="187">
        <v>0</v>
      </c>
      <c r="O347" s="187">
        <v>0</v>
      </c>
      <c r="P347" s="187">
        <v>0</v>
      </c>
      <c r="Q347" s="187">
        <v>0</v>
      </c>
      <c r="R347" s="187">
        <v>0</v>
      </c>
      <c r="S347" s="187">
        <v>0</v>
      </c>
      <c r="T347" s="187">
        <v>0</v>
      </c>
      <c r="U347" s="187">
        <v>0</v>
      </c>
      <c r="V347" s="187">
        <v>0</v>
      </c>
      <c r="W347" s="187">
        <v>0</v>
      </c>
      <c r="X347" s="187">
        <v>1657</v>
      </c>
      <c r="Y347" s="187">
        <v>0</v>
      </c>
      <c r="Z347" s="187">
        <v>30</v>
      </c>
      <c r="AA347" s="187">
        <v>43</v>
      </c>
      <c r="AB347" s="187">
        <v>0</v>
      </c>
      <c r="AC347" s="187">
        <v>0</v>
      </c>
      <c r="AD347" s="187">
        <v>0</v>
      </c>
      <c r="AE347" s="187">
        <v>0</v>
      </c>
      <c r="AF347" s="187">
        <v>0</v>
      </c>
      <c r="AG347" s="187">
        <v>0</v>
      </c>
      <c r="AH347" s="187">
        <f t="shared" si="10"/>
        <v>1731</v>
      </c>
      <c r="AI347" s="202">
        <v>1</v>
      </c>
      <c r="AJ347" s="202">
        <v>0</v>
      </c>
      <c r="AK347" s="202">
        <v>0</v>
      </c>
      <c r="AL347" s="202">
        <v>0</v>
      </c>
      <c r="AM347" s="202">
        <v>0</v>
      </c>
      <c r="AN347" s="202">
        <v>0</v>
      </c>
      <c r="AO347" s="202">
        <v>0</v>
      </c>
      <c r="AP347" s="202">
        <v>0</v>
      </c>
      <c r="AQ347" s="202">
        <v>0</v>
      </c>
      <c r="AR347" s="202">
        <v>0</v>
      </c>
      <c r="AS347" s="202">
        <v>0</v>
      </c>
      <c r="AT347" s="202">
        <v>0</v>
      </c>
      <c r="AU347" s="202">
        <v>1657</v>
      </c>
      <c r="AV347" s="202">
        <v>0</v>
      </c>
      <c r="AW347" s="202">
        <v>30</v>
      </c>
      <c r="AX347" s="202">
        <v>43</v>
      </c>
      <c r="AY347" s="202">
        <v>0</v>
      </c>
      <c r="AZ347" s="202">
        <v>0</v>
      </c>
      <c r="BA347" s="202">
        <v>0</v>
      </c>
      <c r="BB347" s="202">
        <v>0</v>
      </c>
      <c r="BC347" s="202">
        <v>0</v>
      </c>
      <c r="BD347" s="202">
        <v>0</v>
      </c>
      <c r="BE347" s="33">
        <f t="shared" si="11"/>
        <v>1731</v>
      </c>
    </row>
    <row r="348" spans="1:58" s="9" customFormat="1" ht="13.9" hidden="1" customHeight="1" thickBot="1" x14ac:dyDescent="0.25">
      <c r="A348" s="183" t="s">
        <v>1263</v>
      </c>
      <c r="B348" s="183" t="s">
        <v>1264</v>
      </c>
      <c r="C348" s="183" t="s">
        <v>37</v>
      </c>
      <c r="D348" s="183" t="s">
        <v>38</v>
      </c>
      <c r="E348" s="184" t="s">
        <v>110</v>
      </c>
      <c r="F348" s="185">
        <v>770000</v>
      </c>
      <c r="G348" s="183" t="s">
        <v>242</v>
      </c>
      <c r="H348" s="183" t="s">
        <v>75</v>
      </c>
      <c r="I348" s="186">
        <v>44119</v>
      </c>
      <c r="J348" s="186">
        <v>44095</v>
      </c>
      <c r="K348" s="186">
        <v>44986</v>
      </c>
      <c r="L348" s="187">
        <v>14</v>
      </c>
      <c r="M348" s="187">
        <v>0</v>
      </c>
      <c r="N348" s="187">
        <v>0</v>
      </c>
      <c r="O348" s="187">
        <v>0</v>
      </c>
      <c r="P348" s="187">
        <v>0</v>
      </c>
      <c r="Q348" s="187">
        <v>0</v>
      </c>
      <c r="R348" s="187">
        <v>0</v>
      </c>
      <c r="S348" s="187">
        <v>0</v>
      </c>
      <c r="T348" s="187">
        <v>0</v>
      </c>
      <c r="U348" s="187">
        <v>0</v>
      </c>
      <c r="V348" s="187">
        <v>0</v>
      </c>
      <c r="W348" s="187">
        <v>0</v>
      </c>
      <c r="X348" s="187">
        <v>184</v>
      </c>
      <c r="Y348" s="187">
        <v>0</v>
      </c>
      <c r="Z348" s="187">
        <v>0</v>
      </c>
      <c r="AA348" s="187">
        <v>0</v>
      </c>
      <c r="AB348" s="187">
        <v>0</v>
      </c>
      <c r="AC348" s="187">
        <v>0</v>
      </c>
      <c r="AD348" s="187">
        <v>0</v>
      </c>
      <c r="AE348" s="187">
        <v>0</v>
      </c>
      <c r="AF348" s="187">
        <v>0</v>
      </c>
      <c r="AG348" s="187">
        <v>0</v>
      </c>
      <c r="AH348" s="187">
        <f t="shared" si="10"/>
        <v>198</v>
      </c>
      <c r="AI348" s="202">
        <v>14</v>
      </c>
      <c r="AJ348" s="202">
        <v>0</v>
      </c>
      <c r="AK348" s="202">
        <v>0</v>
      </c>
      <c r="AL348" s="202">
        <v>0</v>
      </c>
      <c r="AM348" s="202">
        <v>0</v>
      </c>
      <c r="AN348" s="202">
        <v>0</v>
      </c>
      <c r="AO348" s="202">
        <v>0</v>
      </c>
      <c r="AP348" s="202">
        <v>0</v>
      </c>
      <c r="AQ348" s="202">
        <v>0</v>
      </c>
      <c r="AR348" s="202">
        <v>0</v>
      </c>
      <c r="AS348" s="202">
        <v>0</v>
      </c>
      <c r="AT348" s="202">
        <v>0</v>
      </c>
      <c r="AU348" s="202">
        <v>184</v>
      </c>
      <c r="AV348" s="202">
        <v>0</v>
      </c>
      <c r="AW348" s="202">
        <v>0</v>
      </c>
      <c r="AX348" s="202">
        <v>0</v>
      </c>
      <c r="AY348" s="202">
        <v>0</v>
      </c>
      <c r="AZ348" s="202">
        <v>0</v>
      </c>
      <c r="BA348" s="202">
        <v>0</v>
      </c>
      <c r="BB348" s="202">
        <v>0</v>
      </c>
      <c r="BC348" s="202">
        <v>0</v>
      </c>
      <c r="BD348" s="202">
        <v>0</v>
      </c>
      <c r="BE348" s="33">
        <f t="shared" si="11"/>
        <v>198</v>
      </c>
    </row>
    <row r="349" spans="1:58" s="9" customFormat="1" ht="13.9" hidden="1" customHeight="1" thickBot="1" x14ac:dyDescent="0.25">
      <c r="A349" s="183" t="s">
        <v>1265</v>
      </c>
      <c r="B349" s="183" t="s">
        <v>1266</v>
      </c>
      <c r="C349" s="183" t="s">
        <v>37</v>
      </c>
      <c r="D349" s="183" t="s">
        <v>38</v>
      </c>
      <c r="E349" s="184" t="s">
        <v>51</v>
      </c>
      <c r="F349" s="185">
        <v>172000</v>
      </c>
      <c r="G349" s="183" t="s">
        <v>40</v>
      </c>
      <c r="H349" s="183" t="s">
        <v>47</v>
      </c>
      <c r="I349" s="186">
        <v>44021</v>
      </c>
      <c r="J349" s="186" t="s">
        <v>66</v>
      </c>
      <c r="K349" s="186">
        <v>44411</v>
      </c>
      <c r="L349" s="187">
        <v>0</v>
      </c>
      <c r="M349" s="187">
        <v>0</v>
      </c>
      <c r="N349" s="187">
        <v>0</v>
      </c>
      <c r="O349" s="187">
        <v>0</v>
      </c>
      <c r="P349" s="187">
        <v>0</v>
      </c>
      <c r="Q349" s="187">
        <v>0</v>
      </c>
      <c r="R349" s="187">
        <v>0</v>
      </c>
      <c r="S349" s="187">
        <v>0</v>
      </c>
      <c r="T349" s="187">
        <v>0</v>
      </c>
      <c r="U349" s="187">
        <v>0</v>
      </c>
      <c r="V349" s="187">
        <v>0</v>
      </c>
      <c r="W349" s="187">
        <v>0</v>
      </c>
      <c r="X349" s="187">
        <v>0</v>
      </c>
      <c r="Y349" s="187">
        <v>0</v>
      </c>
      <c r="Z349" s="187">
        <v>0</v>
      </c>
      <c r="AA349" s="187">
        <v>1</v>
      </c>
      <c r="AB349" s="187">
        <v>0</v>
      </c>
      <c r="AC349" s="187">
        <v>0</v>
      </c>
      <c r="AD349" s="187">
        <v>0</v>
      </c>
      <c r="AE349" s="187">
        <v>0</v>
      </c>
      <c r="AF349" s="187">
        <v>0</v>
      </c>
      <c r="AG349" s="187">
        <v>0</v>
      </c>
      <c r="AH349" s="187">
        <f t="shared" si="10"/>
        <v>1</v>
      </c>
      <c r="AI349" s="202">
        <v>0</v>
      </c>
      <c r="AJ349" s="202">
        <v>0</v>
      </c>
      <c r="AK349" s="202">
        <v>0</v>
      </c>
      <c r="AL349" s="202">
        <v>0</v>
      </c>
      <c r="AM349" s="202">
        <v>0</v>
      </c>
      <c r="AN349" s="202">
        <v>0</v>
      </c>
      <c r="AO349" s="202">
        <v>0</v>
      </c>
      <c r="AP349" s="202">
        <v>0</v>
      </c>
      <c r="AQ349" s="202">
        <v>0</v>
      </c>
      <c r="AR349" s="202">
        <v>0</v>
      </c>
      <c r="AS349" s="202">
        <v>0</v>
      </c>
      <c r="AT349" s="202">
        <v>0</v>
      </c>
      <c r="AU349" s="202">
        <v>0</v>
      </c>
      <c r="AV349" s="202">
        <v>0</v>
      </c>
      <c r="AW349" s="202">
        <v>0</v>
      </c>
      <c r="AX349" s="202">
        <v>1</v>
      </c>
      <c r="AY349" s="202">
        <v>0</v>
      </c>
      <c r="AZ349" s="202">
        <v>0</v>
      </c>
      <c r="BA349" s="202">
        <v>0</v>
      </c>
      <c r="BB349" s="202">
        <v>0</v>
      </c>
      <c r="BC349" s="202">
        <v>0</v>
      </c>
      <c r="BD349" s="202">
        <v>0</v>
      </c>
      <c r="BE349" s="33">
        <f t="shared" si="11"/>
        <v>1</v>
      </c>
    </row>
    <row r="350" spans="1:58" s="9" customFormat="1" ht="13.9" hidden="1" customHeight="1" thickBot="1" x14ac:dyDescent="0.25">
      <c r="A350" s="183" t="s">
        <v>1267</v>
      </c>
      <c r="B350" s="183" t="s">
        <v>1268</v>
      </c>
      <c r="C350" s="183" t="s">
        <v>37</v>
      </c>
      <c r="D350" s="183" t="s">
        <v>38</v>
      </c>
      <c r="E350" s="184" t="s">
        <v>51</v>
      </c>
      <c r="F350" s="185">
        <v>141000</v>
      </c>
      <c r="G350" s="183" t="s">
        <v>40</v>
      </c>
      <c r="H350" s="183" t="s">
        <v>75</v>
      </c>
      <c r="I350" s="186">
        <v>44110</v>
      </c>
      <c r="J350" s="186">
        <v>44046</v>
      </c>
      <c r="K350" s="186">
        <v>44896</v>
      </c>
      <c r="L350" s="187">
        <v>0</v>
      </c>
      <c r="M350" s="187">
        <v>0</v>
      </c>
      <c r="N350" s="187">
        <v>0</v>
      </c>
      <c r="O350" s="187">
        <v>0</v>
      </c>
      <c r="P350" s="187">
        <v>0</v>
      </c>
      <c r="Q350" s="187">
        <v>0</v>
      </c>
      <c r="R350" s="187">
        <v>0</v>
      </c>
      <c r="S350" s="187">
        <v>0</v>
      </c>
      <c r="T350" s="187">
        <v>0</v>
      </c>
      <c r="U350" s="187">
        <v>0</v>
      </c>
      <c r="V350" s="187">
        <v>0</v>
      </c>
      <c r="W350" s="187">
        <v>0</v>
      </c>
      <c r="X350" s="187">
        <v>0</v>
      </c>
      <c r="Y350" s="187">
        <v>0</v>
      </c>
      <c r="Z350" s="187">
        <v>0</v>
      </c>
      <c r="AA350" s="187">
        <v>4</v>
      </c>
      <c r="AB350" s="187">
        <v>0</v>
      </c>
      <c r="AC350" s="187">
        <v>0</v>
      </c>
      <c r="AD350" s="187">
        <v>0</v>
      </c>
      <c r="AE350" s="187">
        <v>0</v>
      </c>
      <c r="AF350" s="187">
        <v>0</v>
      </c>
      <c r="AG350" s="187">
        <v>0</v>
      </c>
      <c r="AH350" s="187">
        <f t="shared" si="10"/>
        <v>4</v>
      </c>
      <c r="AI350" s="202">
        <v>0</v>
      </c>
      <c r="AJ350" s="202">
        <v>0</v>
      </c>
      <c r="AK350" s="202">
        <v>0</v>
      </c>
      <c r="AL350" s="202">
        <v>0</v>
      </c>
      <c r="AM350" s="202">
        <v>0</v>
      </c>
      <c r="AN350" s="202">
        <v>0</v>
      </c>
      <c r="AO350" s="202">
        <v>0</v>
      </c>
      <c r="AP350" s="202">
        <v>0</v>
      </c>
      <c r="AQ350" s="202">
        <v>0</v>
      </c>
      <c r="AR350" s="202">
        <v>0</v>
      </c>
      <c r="AS350" s="202">
        <v>0</v>
      </c>
      <c r="AT350" s="202">
        <v>0</v>
      </c>
      <c r="AU350" s="202">
        <v>0</v>
      </c>
      <c r="AV350" s="202">
        <v>0</v>
      </c>
      <c r="AW350" s="202">
        <v>0</v>
      </c>
      <c r="AX350" s="202">
        <v>4</v>
      </c>
      <c r="AY350" s="202">
        <v>0</v>
      </c>
      <c r="AZ350" s="202">
        <v>0</v>
      </c>
      <c r="BA350" s="202">
        <v>0</v>
      </c>
      <c r="BB350" s="202">
        <v>0</v>
      </c>
      <c r="BC350" s="202">
        <v>0</v>
      </c>
      <c r="BD350" s="202">
        <v>0</v>
      </c>
      <c r="BE350" s="33">
        <f t="shared" si="11"/>
        <v>4</v>
      </c>
    </row>
    <row r="351" spans="1:58" s="9" customFormat="1" ht="13.9" hidden="1" customHeight="1" thickBot="1" x14ac:dyDescent="0.25">
      <c r="A351" s="183" t="s">
        <v>1269</v>
      </c>
      <c r="B351" s="183" t="s">
        <v>1270</v>
      </c>
      <c r="C351" s="183" t="s">
        <v>37</v>
      </c>
      <c r="D351" s="183" t="s">
        <v>38</v>
      </c>
      <c r="E351" s="184" t="s">
        <v>762</v>
      </c>
      <c r="F351" s="185">
        <v>280000</v>
      </c>
      <c r="G351" s="183" t="s">
        <v>763</v>
      </c>
      <c r="H351" s="183" t="s">
        <v>47</v>
      </c>
      <c r="I351" s="186">
        <v>44418</v>
      </c>
      <c r="J351" s="186" t="s">
        <v>66</v>
      </c>
      <c r="K351" s="186">
        <v>45047</v>
      </c>
      <c r="L351" s="187">
        <v>0</v>
      </c>
      <c r="M351" s="187">
        <v>0</v>
      </c>
      <c r="N351" s="187">
        <v>0</v>
      </c>
      <c r="O351" s="187">
        <v>0</v>
      </c>
      <c r="P351" s="187">
        <v>0</v>
      </c>
      <c r="Q351" s="187">
        <v>0</v>
      </c>
      <c r="R351" s="187">
        <v>0</v>
      </c>
      <c r="S351" s="187">
        <v>0</v>
      </c>
      <c r="T351" s="187">
        <v>0</v>
      </c>
      <c r="U351" s="187">
        <v>0</v>
      </c>
      <c r="V351" s="187">
        <v>0</v>
      </c>
      <c r="W351" s="187">
        <v>0</v>
      </c>
      <c r="X351" s="187">
        <v>241</v>
      </c>
      <c r="Y351" s="187">
        <v>0</v>
      </c>
      <c r="Z351" s="187">
        <v>0</v>
      </c>
      <c r="AA351" s="187">
        <v>0</v>
      </c>
      <c r="AB351" s="187">
        <v>0</v>
      </c>
      <c r="AC351" s="187">
        <v>0</v>
      </c>
      <c r="AD351" s="187">
        <v>0</v>
      </c>
      <c r="AE351" s="187">
        <v>0</v>
      </c>
      <c r="AF351" s="187">
        <v>0</v>
      </c>
      <c r="AG351" s="187">
        <v>0</v>
      </c>
      <c r="AH351" s="187">
        <f t="shared" si="10"/>
        <v>241</v>
      </c>
      <c r="AI351" s="202">
        <v>0</v>
      </c>
      <c r="AJ351" s="202">
        <v>0</v>
      </c>
      <c r="AK351" s="202">
        <v>0</v>
      </c>
      <c r="AL351" s="202">
        <v>0</v>
      </c>
      <c r="AM351" s="202">
        <v>0</v>
      </c>
      <c r="AN351" s="202">
        <v>0</v>
      </c>
      <c r="AO351" s="202">
        <v>0</v>
      </c>
      <c r="AP351" s="202">
        <v>0</v>
      </c>
      <c r="AQ351" s="202">
        <v>0</v>
      </c>
      <c r="AR351" s="202">
        <v>0</v>
      </c>
      <c r="AS351" s="202">
        <v>0</v>
      </c>
      <c r="AT351" s="202">
        <v>0</v>
      </c>
      <c r="AU351" s="202">
        <v>241</v>
      </c>
      <c r="AV351" s="202">
        <v>0</v>
      </c>
      <c r="AW351" s="202">
        <v>0</v>
      </c>
      <c r="AX351" s="202">
        <v>0</v>
      </c>
      <c r="AY351" s="202">
        <v>0</v>
      </c>
      <c r="AZ351" s="202">
        <v>0</v>
      </c>
      <c r="BA351" s="202">
        <v>0</v>
      </c>
      <c r="BB351" s="202">
        <v>0</v>
      </c>
      <c r="BC351" s="202">
        <v>0</v>
      </c>
      <c r="BD351" s="202">
        <v>0</v>
      </c>
      <c r="BE351" s="33">
        <f t="shared" si="11"/>
        <v>241</v>
      </c>
    </row>
    <row r="352" spans="1:58" s="9" customFormat="1" ht="13.9" hidden="1" customHeight="1" thickBot="1" x14ac:dyDescent="0.25">
      <c r="A352" s="183" t="s">
        <v>1271</v>
      </c>
      <c r="B352" s="183" t="s">
        <v>1272</v>
      </c>
      <c r="C352" s="183" t="s">
        <v>37</v>
      </c>
      <c r="D352" s="183" t="s">
        <v>38</v>
      </c>
      <c r="E352" s="184" t="s">
        <v>110</v>
      </c>
      <c r="F352" s="185">
        <v>1400000</v>
      </c>
      <c r="G352" s="183" t="s">
        <v>242</v>
      </c>
      <c r="H352" s="183" t="s">
        <v>47</v>
      </c>
      <c r="I352" s="186">
        <v>44641</v>
      </c>
      <c r="J352" s="186">
        <v>44635</v>
      </c>
      <c r="K352" s="186">
        <v>45352</v>
      </c>
      <c r="L352" s="187">
        <v>0</v>
      </c>
      <c r="M352" s="187">
        <v>0</v>
      </c>
      <c r="N352" s="187">
        <v>0</v>
      </c>
      <c r="O352" s="187">
        <v>0</v>
      </c>
      <c r="P352" s="187">
        <v>0</v>
      </c>
      <c r="Q352" s="187">
        <v>0</v>
      </c>
      <c r="R352" s="187">
        <v>0</v>
      </c>
      <c r="S352" s="187">
        <v>0</v>
      </c>
      <c r="T352" s="187">
        <v>0</v>
      </c>
      <c r="U352" s="187">
        <v>0</v>
      </c>
      <c r="V352" s="187">
        <v>19</v>
      </c>
      <c r="W352" s="187">
        <v>0</v>
      </c>
      <c r="X352" s="187">
        <v>466</v>
      </c>
      <c r="Y352" s="187">
        <v>0</v>
      </c>
      <c r="Z352" s="187">
        <v>0</v>
      </c>
      <c r="AA352" s="187">
        <v>1</v>
      </c>
      <c r="AB352" s="187">
        <v>0</v>
      </c>
      <c r="AC352" s="187">
        <v>0</v>
      </c>
      <c r="AD352" s="187">
        <v>0</v>
      </c>
      <c r="AE352" s="187">
        <v>0</v>
      </c>
      <c r="AF352" s="187">
        <v>0</v>
      </c>
      <c r="AG352" s="187">
        <v>0</v>
      </c>
      <c r="AH352" s="187">
        <f t="shared" si="10"/>
        <v>486</v>
      </c>
      <c r="AI352" s="202">
        <v>0</v>
      </c>
      <c r="AJ352" s="202">
        <v>0</v>
      </c>
      <c r="AK352" s="202">
        <v>0</v>
      </c>
      <c r="AL352" s="202">
        <v>0</v>
      </c>
      <c r="AM352" s="202">
        <v>0</v>
      </c>
      <c r="AN352" s="202">
        <v>0</v>
      </c>
      <c r="AO352" s="202">
        <v>0</v>
      </c>
      <c r="AP352" s="202">
        <v>0</v>
      </c>
      <c r="AQ352" s="202">
        <v>0</v>
      </c>
      <c r="AR352" s="202">
        <v>0</v>
      </c>
      <c r="AS352" s="202">
        <v>19</v>
      </c>
      <c r="AT352" s="202">
        <v>0</v>
      </c>
      <c r="AU352" s="202">
        <v>466</v>
      </c>
      <c r="AV352" s="202">
        <v>0</v>
      </c>
      <c r="AW352" s="202">
        <v>0</v>
      </c>
      <c r="AX352" s="202">
        <v>1</v>
      </c>
      <c r="AY352" s="202">
        <v>0</v>
      </c>
      <c r="AZ352" s="202">
        <v>0</v>
      </c>
      <c r="BA352" s="202">
        <v>0</v>
      </c>
      <c r="BB352" s="202">
        <v>0</v>
      </c>
      <c r="BC352" s="202">
        <v>0</v>
      </c>
      <c r="BD352" s="202">
        <v>0</v>
      </c>
      <c r="BE352" s="33">
        <f t="shared" si="11"/>
        <v>486</v>
      </c>
    </row>
    <row r="353" spans="1:58" s="9" customFormat="1" ht="13.9" hidden="1" customHeight="1" thickBot="1" x14ac:dyDescent="0.25">
      <c r="A353" s="183" t="s">
        <v>1273</v>
      </c>
      <c r="B353" s="183" t="s">
        <v>1274</v>
      </c>
      <c r="C353" s="183" t="s">
        <v>37</v>
      </c>
      <c r="D353" s="183" t="s">
        <v>38</v>
      </c>
      <c r="E353" s="184" t="s">
        <v>135</v>
      </c>
      <c r="F353" s="185">
        <v>170000</v>
      </c>
      <c r="G353" s="183" t="s">
        <v>111</v>
      </c>
      <c r="H353" s="183" t="s">
        <v>47</v>
      </c>
      <c r="I353" s="186">
        <v>44761</v>
      </c>
      <c r="J353" s="186">
        <v>44953</v>
      </c>
      <c r="K353" s="186">
        <v>45191</v>
      </c>
      <c r="L353" s="187">
        <v>3</v>
      </c>
      <c r="M353" s="187" t="s">
        <v>66</v>
      </c>
      <c r="N353" s="187" t="s">
        <v>66</v>
      </c>
      <c r="O353" s="187" t="s">
        <v>66</v>
      </c>
      <c r="P353" s="187" t="s">
        <v>66</v>
      </c>
      <c r="Q353" s="187" t="s">
        <v>66</v>
      </c>
      <c r="R353" s="187" t="s">
        <v>66</v>
      </c>
      <c r="S353" s="187" t="s">
        <v>66</v>
      </c>
      <c r="T353" s="187" t="s">
        <v>66</v>
      </c>
      <c r="U353" s="187">
        <v>0</v>
      </c>
      <c r="V353" s="187">
        <v>0</v>
      </c>
      <c r="W353" s="187">
        <v>0</v>
      </c>
      <c r="X353" s="187">
        <v>0</v>
      </c>
      <c r="Y353" s="187">
        <v>0</v>
      </c>
      <c r="Z353" s="187">
        <v>0</v>
      </c>
      <c r="AA353" s="187">
        <v>9</v>
      </c>
      <c r="AB353" s="187">
        <v>28</v>
      </c>
      <c r="AC353" s="187" t="s">
        <v>66</v>
      </c>
      <c r="AD353" s="187" t="s">
        <v>66</v>
      </c>
      <c r="AE353" s="187" t="s">
        <v>66</v>
      </c>
      <c r="AF353" s="187" t="s">
        <v>66</v>
      </c>
      <c r="AG353" s="187" t="s">
        <v>66</v>
      </c>
      <c r="AH353" s="187">
        <f t="shared" si="10"/>
        <v>40</v>
      </c>
      <c r="AI353" s="202">
        <v>3</v>
      </c>
      <c r="AJ353" s="202" t="s">
        <v>66</v>
      </c>
      <c r="AK353" s="202" t="s">
        <v>66</v>
      </c>
      <c r="AL353" s="202" t="s">
        <v>66</v>
      </c>
      <c r="AM353" s="202" t="s">
        <v>66</v>
      </c>
      <c r="AN353" s="202" t="s">
        <v>66</v>
      </c>
      <c r="AO353" s="202" t="s">
        <v>66</v>
      </c>
      <c r="AP353" s="202" t="s">
        <v>66</v>
      </c>
      <c r="AQ353" s="202" t="s">
        <v>66</v>
      </c>
      <c r="AR353" s="202">
        <v>0</v>
      </c>
      <c r="AS353" s="202">
        <v>0</v>
      </c>
      <c r="AT353" s="202">
        <v>0</v>
      </c>
      <c r="AU353" s="202">
        <v>0</v>
      </c>
      <c r="AV353" s="202">
        <v>0</v>
      </c>
      <c r="AW353" s="202">
        <v>0</v>
      </c>
      <c r="AX353" s="202">
        <v>9</v>
      </c>
      <c r="AY353" s="202">
        <v>28</v>
      </c>
      <c r="AZ353" s="202" t="s">
        <v>66</v>
      </c>
      <c r="BA353" s="202" t="s">
        <v>66</v>
      </c>
      <c r="BB353" s="202" t="s">
        <v>66</v>
      </c>
      <c r="BC353" s="202" t="s">
        <v>66</v>
      </c>
      <c r="BD353" s="202" t="s">
        <v>66</v>
      </c>
      <c r="BE353" s="33">
        <f t="shared" si="11"/>
        <v>40</v>
      </c>
    </row>
    <row r="354" spans="1:58" x14ac:dyDescent="0.2">
      <c r="A354" s="178" t="s">
        <v>1275</v>
      </c>
      <c r="B354" s="178" t="s">
        <v>1276</v>
      </c>
      <c r="C354" s="178" t="s">
        <v>37</v>
      </c>
      <c r="D354" s="178" t="s">
        <v>38</v>
      </c>
      <c r="E354" s="179" t="s">
        <v>110</v>
      </c>
      <c r="F354" s="60">
        <v>7200000</v>
      </c>
      <c r="G354" s="178" t="s">
        <v>474</v>
      </c>
      <c r="H354" s="178" t="s">
        <v>75</v>
      </c>
      <c r="I354" s="180">
        <v>45689</v>
      </c>
      <c r="J354" s="180">
        <v>45689</v>
      </c>
      <c r="K354" s="180">
        <v>46065</v>
      </c>
      <c r="L354" s="181">
        <v>0</v>
      </c>
      <c r="M354" s="181">
        <v>0</v>
      </c>
      <c r="N354" s="181">
        <v>0</v>
      </c>
      <c r="O354" s="181">
        <v>0</v>
      </c>
      <c r="P354" s="181">
        <v>0</v>
      </c>
      <c r="Q354" s="181">
        <v>0</v>
      </c>
      <c r="R354" s="181">
        <v>0</v>
      </c>
      <c r="S354" s="181">
        <v>0</v>
      </c>
      <c r="T354" s="181">
        <v>0</v>
      </c>
      <c r="U354" s="181">
        <v>0</v>
      </c>
      <c r="V354" s="181">
        <v>0</v>
      </c>
      <c r="W354" s="181">
        <v>0</v>
      </c>
      <c r="X354" s="181">
        <v>0</v>
      </c>
      <c r="Y354" s="181">
        <v>0</v>
      </c>
      <c r="Z354" s="181">
        <v>0</v>
      </c>
      <c r="AA354" s="181">
        <v>0</v>
      </c>
      <c r="AB354" s="181">
        <v>0</v>
      </c>
      <c r="AC354" s="181">
        <v>5</v>
      </c>
      <c r="AD354" s="181">
        <v>0</v>
      </c>
      <c r="AE354" s="181">
        <v>0</v>
      </c>
      <c r="AF354" s="181">
        <v>0</v>
      </c>
      <c r="AG354" s="181">
        <v>0</v>
      </c>
      <c r="AH354" s="181">
        <f t="shared" si="10"/>
        <v>5</v>
      </c>
      <c r="AI354" s="201">
        <v>0</v>
      </c>
      <c r="AJ354" s="201">
        <v>0</v>
      </c>
      <c r="AK354" s="201">
        <v>0</v>
      </c>
      <c r="AL354" s="201">
        <v>0</v>
      </c>
      <c r="AM354" s="201">
        <v>0</v>
      </c>
      <c r="AN354" s="201">
        <v>0</v>
      </c>
      <c r="AO354" s="201">
        <v>0</v>
      </c>
      <c r="AP354" s="201">
        <v>0</v>
      </c>
      <c r="AQ354" s="201">
        <v>0</v>
      </c>
      <c r="AR354" s="201">
        <v>0</v>
      </c>
      <c r="AS354" s="201">
        <v>0</v>
      </c>
      <c r="AT354" s="201">
        <v>0</v>
      </c>
      <c r="AU354" s="201">
        <v>0</v>
      </c>
      <c r="AV354" s="201">
        <v>0</v>
      </c>
      <c r="AW354" s="201">
        <v>0</v>
      </c>
      <c r="AX354" s="201">
        <v>0</v>
      </c>
      <c r="AY354" s="201">
        <v>0</v>
      </c>
      <c r="AZ354" s="201">
        <v>0</v>
      </c>
      <c r="BA354" s="201">
        <v>0</v>
      </c>
      <c r="BB354" s="201">
        <v>0</v>
      </c>
      <c r="BC354" s="201">
        <v>0</v>
      </c>
      <c r="BD354" s="201">
        <v>0</v>
      </c>
      <c r="BE354" s="33">
        <f t="shared" si="11"/>
        <v>0</v>
      </c>
      <c r="BF354" s="4" t="s">
        <v>3897</v>
      </c>
    </row>
    <row r="355" spans="1:58" hidden="1" x14ac:dyDescent="0.2">
      <c r="A355" s="178" t="s">
        <v>1277</v>
      </c>
      <c r="B355" s="178" t="s">
        <v>1278</v>
      </c>
      <c r="C355" s="178" t="s">
        <v>37</v>
      </c>
      <c r="D355" s="178" t="s">
        <v>38</v>
      </c>
      <c r="E355" s="179" t="s">
        <v>305</v>
      </c>
      <c r="F355" s="60">
        <v>225000</v>
      </c>
      <c r="G355" s="178" t="s">
        <v>412</v>
      </c>
      <c r="H355" s="178" t="s">
        <v>47</v>
      </c>
      <c r="I355" s="180">
        <v>45051</v>
      </c>
      <c r="J355" s="180">
        <v>45051</v>
      </c>
      <c r="K355" s="180">
        <v>45384</v>
      </c>
      <c r="L355" s="181">
        <v>0</v>
      </c>
      <c r="M355" s="181">
        <v>0</v>
      </c>
      <c r="N355" s="181">
        <v>0</v>
      </c>
      <c r="O355" s="181">
        <v>0</v>
      </c>
      <c r="P355" s="181">
        <v>0</v>
      </c>
      <c r="Q355" s="181">
        <v>0</v>
      </c>
      <c r="R355" s="181">
        <v>0</v>
      </c>
      <c r="S355" s="181">
        <v>0</v>
      </c>
      <c r="T355" s="181">
        <v>0</v>
      </c>
      <c r="U355" s="181">
        <v>0</v>
      </c>
      <c r="V355" s="181">
        <v>0</v>
      </c>
      <c r="W355" s="181">
        <v>0</v>
      </c>
      <c r="X355" s="181">
        <v>150</v>
      </c>
      <c r="Y355" s="181">
        <v>0</v>
      </c>
      <c r="Z355" s="181">
        <v>0</v>
      </c>
      <c r="AA355" s="181">
        <v>0</v>
      </c>
      <c r="AB355" s="181">
        <v>0</v>
      </c>
      <c r="AC355" s="181">
        <v>0</v>
      </c>
      <c r="AD355" s="181">
        <v>0</v>
      </c>
      <c r="AE355" s="181">
        <v>0</v>
      </c>
      <c r="AF355" s="181">
        <v>0</v>
      </c>
      <c r="AG355" s="181">
        <v>0</v>
      </c>
      <c r="AH355" s="181">
        <f t="shared" si="10"/>
        <v>150</v>
      </c>
      <c r="AI355" s="201">
        <v>0</v>
      </c>
      <c r="AJ355" s="201">
        <v>0</v>
      </c>
      <c r="AK355" s="201">
        <v>0</v>
      </c>
      <c r="AL355" s="201">
        <v>0</v>
      </c>
      <c r="AM355" s="201">
        <v>0</v>
      </c>
      <c r="AN355" s="201">
        <v>0</v>
      </c>
      <c r="AO355" s="201">
        <v>0</v>
      </c>
      <c r="AP355" s="201">
        <v>0</v>
      </c>
      <c r="AQ355" s="201">
        <v>0</v>
      </c>
      <c r="AR355" s="201">
        <v>0</v>
      </c>
      <c r="AS355" s="201">
        <v>0</v>
      </c>
      <c r="AT355" s="201">
        <v>0</v>
      </c>
      <c r="AU355" s="201">
        <v>150</v>
      </c>
      <c r="AV355" s="201">
        <v>0</v>
      </c>
      <c r="AW355" s="201">
        <v>0</v>
      </c>
      <c r="AX355" s="201">
        <v>0</v>
      </c>
      <c r="AY355" s="201">
        <v>0</v>
      </c>
      <c r="AZ355" s="201">
        <v>0</v>
      </c>
      <c r="BA355" s="201">
        <v>0</v>
      </c>
      <c r="BB355" s="201">
        <v>0</v>
      </c>
      <c r="BC355" s="201">
        <v>0</v>
      </c>
      <c r="BD355" s="201">
        <v>0</v>
      </c>
      <c r="BE355" s="33">
        <f t="shared" si="11"/>
        <v>150</v>
      </c>
    </row>
    <row r="356" spans="1:58" s="9" customFormat="1" ht="13.9" hidden="1" customHeight="1" thickBot="1" x14ac:dyDescent="0.25">
      <c r="A356" s="81" t="s">
        <v>1277</v>
      </c>
      <c r="B356" s="81" t="s">
        <v>1278</v>
      </c>
      <c r="C356" s="81" t="s">
        <v>37</v>
      </c>
      <c r="D356" s="81" t="s">
        <v>38</v>
      </c>
      <c r="E356" s="175" t="s">
        <v>305</v>
      </c>
      <c r="F356" s="80">
        <v>225000</v>
      </c>
      <c r="G356" s="81" t="s">
        <v>412</v>
      </c>
      <c r="H356" s="81" t="s">
        <v>75</v>
      </c>
      <c r="I356" s="72">
        <v>45051</v>
      </c>
      <c r="J356" s="72">
        <v>45051</v>
      </c>
      <c r="K356" s="72">
        <v>45384</v>
      </c>
      <c r="L356" s="176">
        <v>0</v>
      </c>
      <c r="M356" s="176">
        <v>0</v>
      </c>
      <c r="N356" s="176">
        <v>0</v>
      </c>
      <c r="O356" s="176">
        <v>0</v>
      </c>
      <c r="P356" s="176">
        <v>0</v>
      </c>
      <c r="Q356" s="176">
        <v>0</v>
      </c>
      <c r="R356" s="176">
        <v>0</v>
      </c>
      <c r="S356" s="176">
        <v>0</v>
      </c>
      <c r="T356" s="176">
        <v>0</v>
      </c>
      <c r="U356" s="176">
        <v>0</v>
      </c>
      <c r="V356" s="176">
        <v>0</v>
      </c>
      <c r="W356" s="176">
        <v>0</v>
      </c>
      <c r="X356" s="176">
        <v>41</v>
      </c>
      <c r="Y356" s="176">
        <v>0</v>
      </c>
      <c r="Z356" s="176">
        <v>0</v>
      </c>
      <c r="AA356" s="176">
        <v>0</v>
      </c>
      <c r="AB356" s="176">
        <v>0</v>
      </c>
      <c r="AC356" s="176">
        <v>0</v>
      </c>
      <c r="AD356" s="176">
        <v>0</v>
      </c>
      <c r="AE356" s="176">
        <v>0</v>
      </c>
      <c r="AF356" s="176">
        <v>0</v>
      </c>
      <c r="AG356" s="176">
        <v>0</v>
      </c>
      <c r="AH356" s="176">
        <f t="shared" si="10"/>
        <v>41</v>
      </c>
      <c r="AI356" s="203">
        <v>0</v>
      </c>
      <c r="AJ356" s="203">
        <v>0</v>
      </c>
      <c r="AK356" s="203">
        <v>0</v>
      </c>
      <c r="AL356" s="203">
        <v>0</v>
      </c>
      <c r="AM356" s="203">
        <v>0</v>
      </c>
      <c r="AN356" s="203">
        <v>0</v>
      </c>
      <c r="AO356" s="203">
        <v>0</v>
      </c>
      <c r="AP356" s="203">
        <v>0</v>
      </c>
      <c r="AQ356" s="203">
        <v>0</v>
      </c>
      <c r="AR356" s="203">
        <v>0</v>
      </c>
      <c r="AS356" s="203">
        <v>0</v>
      </c>
      <c r="AT356" s="203">
        <v>0</v>
      </c>
      <c r="AU356" s="203">
        <v>41</v>
      </c>
      <c r="AV356" s="203">
        <v>0</v>
      </c>
      <c r="AW356" s="203">
        <v>0</v>
      </c>
      <c r="AX356" s="203">
        <v>0</v>
      </c>
      <c r="AY356" s="203">
        <v>0</v>
      </c>
      <c r="AZ356" s="203">
        <v>0</v>
      </c>
      <c r="BA356" s="203">
        <v>0</v>
      </c>
      <c r="BB356" s="203">
        <v>0</v>
      </c>
      <c r="BC356" s="203">
        <v>0</v>
      </c>
      <c r="BD356" s="203">
        <v>0</v>
      </c>
      <c r="BE356" s="33">
        <f t="shared" si="11"/>
        <v>41</v>
      </c>
    </row>
    <row r="357" spans="1:58" hidden="1" x14ac:dyDescent="0.2">
      <c r="A357" s="178" t="s">
        <v>1279</v>
      </c>
      <c r="B357" s="178" t="s">
        <v>1280</v>
      </c>
      <c r="C357" s="178" t="s">
        <v>37</v>
      </c>
      <c r="D357" s="178" t="s">
        <v>38</v>
      </c>
      <c r="E357" s="179" t="s">
        <v>110</v>
      </c>
      <c r="F357" s="60">
        <v>1500000</v>
      </c>
      <c r="G357" s="178" t="s">
        <v>242</v>
      </c>
      <c r="H357" s="178" t="s">
        <v>75</v>
      </c>
      <c r="I357" s="180">
        <v>44376</v>
      </c>
      <c r="J357" s="180">
        <v>44441</v>
      </c>
      <c r="K357" s="180">
        <v>45042</v>
      </c>
      <c r="L357" s="181">
        <v>0</v>
      </c>
      <c r="M357" s="181">
        <v>0</v>
      </c>
      <c r="N357" s="181">
        <v>0</v>
      </c>
      <c r="O357" s="181">
        <v>0</v>
      </c>
      <c r="P357" s="181">
        <v>0</v>
      </c>
      <c r="Q357" s="181">
        <v>0</v>
      </c>
      <c r="R357" s="181">
        <v>0</v>
      </c>
      <c r="S357" s="181">
        <v>0</v>
      </c>
      <c r="T357" s="181">
        <v>0</v>
      </c>
      <c r="U357" s="181">
        <v>0</v>
      </c>
      <c r="V357" s="181">
        <v>0</v>
      </c>
      <c r="W357" s="181">
        <v>0</v>
      </c>
      <c r="X357" s="181">
        <v>0</v>
      </c>
      <c r="Y357" s="181">
        <v>0</v>
      </c>
      <c r="Z357" s="181">
        <v>0</v>
      </c>
      <c r="AA357" s="181">
        <v>4</v>
      </c>
      <c r="AB357" s="181">
        <v>702</v>
      </c>
      <c r="AC357" s="181">
        <v>0</v>
      </c>
      <c r="AD357" s="181">
        <v>0</v>
      </c>
      <c r="AE357" s="181">
        <v>0</v>
      </c>
      <c r="AF357" s="181">
        <v>0</v>
      </c>
      <c r="AG357" s="181">
        <v>0</v>
      </c>
      <c r="AH357" s="181">
        <f t="shared" si="10"/>
        <v>706</v>
      </c>
      <c r="AI357" s="201">
        <v>0</v>
      </c>
      <c r="AJ357" s="201">
        <v>0</v>
      </c>
      <c r="AK357" s="201">
        <v>0</v>
      </c>
      <c r="AL357" s="201">
        <v>0</v>
      </c>
      <c r="AM357" s="201">
        <v>0</v>
      </c>
      <c r="AN357" s="201">
        <v>0</v>
      </c>
      <c r="AO357" s="201">
        <v>0</v>
      </c>
      <c r="AP357" s="201">
        <v>0</v>
      </c>
      <c r="AQ357" s="201">
        <v>0</v>
      </c>
      <c r="AR357" s="201">
        <v>0</v>
      </c>
      <c r="AS357" s="201">
        <v>0</v>
      </c>
      <c r="AT357" s="201">
        <v>0</v>
      </c>
      <c r="AU357" s="201">
        <v>0</v>
      </c>
      <c r="AV357" s="201">
        <v>0</v>
      </c>
      <c r="AW357" s="201">
        <v>0</v>
      </c>
      <c r="AX357" s="201">
        <v>4</v>
      </c>
      <c r="AY357" s="201">
        <v>702</v>
      </c>
      <c r="AZ357" s="201">
        <v>0</v>
      </c>
      <c r="BA357" s="201">
        <v>0</v>
      </c>
      <c r="BB357" s="201">
        <v>0</v>
      </c>
      <c r="BC357" s="201">
        <v>0</v>
      </c>
      <c r="BD357" s="201">
        <v>0</v>
      </c>
      <c r="BE357" s="33">
        <f t="shared" si="11"/>
        <v>706</v>
      </c>
    </row>
    <row r="358" spans="1:58" hidden="1" x14ac:dyDescent="0.2">
      <c r="A358" s="34" t="s">
        <v>1279</v>
      </c>
      <c r="B358" s="34" t="s">
        <v>1280</v>
      </c>
      <c r="C358" s="34" t="s">
        <v>37</v>
      </c>
      <c r="D358" s="34" t="s">
        <v>38</v>
      </c>
      <c r="E358" s="167" t="s">
        <v>110</v>
      </c>
      <c r="F358" s="35">
        <v>1500000</v>
      </c>
      <c r="G358" s="34" t="s">
        <v>242</v>
      </c>
      <c r="H358" s="34" t="s">
        <v>47</v>
      </c>
      <c r="I358" s="36">
        <v>44376</v>
      </c>
      <c r="J358" s="36">
        <v>44441</v>
      </c>
      <c r="K358" s="36">
        <v>45042</v>
      </c>
      <c r="L358" s="174">
        <v>0</v>
      </c>
      <c r="M358" s="174">
        <v>0</v>
      </c>
      <c r="N358" s="174">
        <v>0</v>
      </c>
      <c r="O358" s="174">
        <v>0</v>
      </c>
      <c r="P358" s="174">
        <v>0</v>
      </c>
      <c r="Q358" s="174">
        <v>0</v>
      </c>
      <c r="R358" s="174">
        <v>0</v>
      </c>
      <c r="S358" s="174">
        <v>0</v>
      </c>
      <c r="T358" s="174">
        <v>0</v>
      </c>
      <c r="U358" s="174">
        <v>7</v>
      </c>
      <c r="V358" s="174">
        <v>0</v>
      </c>
      <c r="W358" s="174">
        <v>0</v>
      </c>
      <c r="X358" s="174">
        <v>149</v>
      </c>
      <c r="Y358" s="174">
        <v>0</v>
      </c>
      <c r="Z358" s="174">
        <v>0</v>
      </c>
      <c r="AA358" s="174">
        <v>2</v>
      </c>
      <c r="AB358" s="174">
        <v>972</v>
      </c>
      <c r="AC358" s="174">
        <v>0</v>
      </c>
      <c r="AD358" s="174">
        <v>0</v>
      </c>
      <c r="AE358" s="174">
        <v>0</v>
      </c>
      <c r="AF358" s="174">
        <v>0</v>
      </c>
      <c r="AG358" s="174">
        <v>0</v>
      </c>
      <c r="AH358" s="174">
        <f t="shared" si="10"/>
        <v>1130</v>
      </c>
      <c r="AI358" s="33">
        <v>0</v>
      </c>
      <c r="AJ358" s="33">
        <v>0</v>
      </c>
      <c r="AK358" s="33">
        <v>0</v>
      </c>
      <c r="AL358" s="33">
        <v>0</v>
      </c>
      <c r="AM358" s="33">
        <v>0</v>
      </c>
      <c r="AN358" s="33">
        <v>0</v>
      </c>
      <c r="AO358" s="33">
        <v>0</v>
      </c>
      <c r="AP358" s="33">
        <v>0</v>
      </c>
      <c r="AQ358" s="33">
        <v>0</v>
      </c>
      <c r="AR358" s="33">
        <v>7</v>
      </c>
      <c r="AS358" s="33">
        <v>0</v>
      </c>
      <c r="AT358" s="33">
        <v>0</v>
      </c>
      <c r="AU358" s="33">
        <v>149</v>
      </c>
      <c r="AV358" s="33">
        <v>0</v>
      </c>
      <c r="AW358" s="33">
        <v>0</v>
      </c>
      <c r="AX358" s="33">
        <v>2</v>
      </c>
      <c r="AY358" s="33">
        <v>972</v>
      </c>
      <c r="AZ358" s="33">
        <v>0</v>
      </c>
      <c r="BA358" s="33">
        <v>0</v>
      </c>
      <c r="BB358" s="33">
        <v>0</v>
      </c>
      <c r="BC358" s="33">
        <v>0</v>
      </c>
      <c r="BD358" s="33">
        <v>0</v>
      </c>
      <c r="BE358" s="33">
        <f t="shared" si="11"/>
        <v>1130</v>
      </c>
    </row>
    <row r="359" spans="1:58" s="9" customFormat="1" ht="13.9" hidden="1" customHeight="1" thickBot="1" x14ac:dyDescent="0.25">
      <c r="A359" s="183" t="s">
        <v>1281</v>
      </c>
      <c r="B359" s="183" t="s">
        <v>1282</v>
      </c>
      <c r="C359" s="183" t="s">
        <v>37</v>
      </c>
      <c r="D359" s="183" t="s">
        <v>38</v>
      </c>
      <c r="E359" s="184" t="s">
        <v>73</v>
      </c>
      <c r="F359" s="185">
        <v>660000</v>
      </c>
      <c r="G359" s="183" t="s">
        <v>74</v>
      </c>
      <c r="H359" s="183" t="s">
        <v>47</v>
      </c>
      <c r="I359" s="186">
        <v>44180</v>
      </c>
      <c r="J359" s="186">
        <v>44274</v>
      </c>
      <c r="K359" s="186">
        <v>45016</v>
      </c>
      <c r="L359" s="187">
        <v>0</v>
      </c>
      <c r="M359" s="187">
        <v>0</v>
      </c>
      <c r="N359" s="187">
        <v>0</v>
      </c>
      <c r="O359" s="187">
        <v>0</v>
      </c>
      <c r="P359" s="187">
        <v>0</v>
      </c>
      <c r="Q359" s="187">
        <v>0</v>
      </c>
      <c r="R359" s="187">
        <v>0</v>
      </c>
      <c r="S359" s="187">
        <v>0</v>
      </c>
      <c r="T359" s="187">
        <v>0</v>
      </c>
      <c r="U359" s="187">
        <v>0</v>
      </c>
      <c r="V359" s="187">
        <v>0</v>
      </c>
      <c r="W359" s="187">
        <v>0</v>
      </c>
      <c r="X359" s="187">
        <v>0</v>
      </c>
      <c r="Y359" s="187">
        <v>0</v>
      </c>
      <c r="Z359" s="187">
        <v>0</v>
      </c>
      <c r="AA359" s="187">
        <v>2</v>
      </c>
      <c r="AB359" s="187">
        <v>75</v>
      </c>
      <c r="AC359" s="187">
        <v>0</v>
      </c>
      <c r="AD359" s="187">
        <v>0</v>
      </c>
      <c r="AE359" s="187">
        <v>0</v>
      </c>
      <c r="AF359" s="187">
        <v>0</v>
      </c>
      <c r="AG359" s="187">
        <v>0</v>
      </c>
      <c r="AH359" s="187">
        <f t="shared" si="10"/>
        <v>77</v>
      </c>
      <c r="AI359" s="202">
        <v>0</v>
      </c>
      <c r="AJ359" s="202">
        <v>0</v>
      </c>
      <c r="AK359" s="202">
        <v>0</v>
      </c>
      <c r="AL359" s="202">
        <v>0</v>
      </c>
      <c r="AM359" s="202">
        <v>0</v>
      </c>
      <c r="AN359" s="202">
        <v>0</v>
      </c>
      <c r="AO359" s="202">
        <v>0</v>
      </c>
      <c r="AP359" s="202">
        <v>0</v>
      </c>
      <c r="AQ359" s="202">
        <v>0</v>
      </c>
      <c r="AR359" s="202">
        <v>0</v>
      </c>
      <c r="AS359" s="202">
        <v>0</v>
      </c>
      <c r="AT359" s="202">
        <v>0</v>
      </c>
      <c r="AU359" s="202">
        <v>0</v>
      </c>
      <c r="AV359" s="202">
        <v>0</v>
      </c>
      <c r="AW359" s="202">
        <v>0</v>
      </c>
      <c r="AX359" s="202">
        <v>2</v>
      </c>
      <c r="AY359" s="202">
        <v>75</v>
      </c>
      <c r="AZ359" s="202">
        <v>0</v>
      </c>
      <c r="BA359" s="202">
        <v>0</v>
      </c>
      <c r="BB359" s="202">
        <v>0</v>
      </c>
      <c r="BC359" s="202">
        <v>0</v>
      </c>
      <c r="BD359" s="202">
        <v>0</v>
      </c>
      <c r="BE359" s="33">
        <f t="shared" si="11"/>
        <v>77</v>
      </c>
    </row>
    <row r="360" spans="1:58" x14ac:dyDescent="0.2">
      <c r="A360" s="178" t="s">
        <v>1283</v>
      </c>
      <c r="B360" s="178" t="s">
        <v>1284</v>
      </c>
      <c r="C360" s="178" t="s">
        <v>37</v>
      </c>
      <c r="D360" s="178" t="s">
        <v>38</v>
      </c>
      <c r="E360" s="179" t="s">
        <v>73</v>
      </c>
      <c r="F360" s="60">
        <v>186000</v>
      </c>
      <c r="G360" s="178" t="s">
        <v>74</v>
      </c>
      <c r="H360" s="178" t="s">
        <v>47</v>
      </c>
      <c r="I360" s="180">
        <v>45017</v>
      </c>
      <c r="J360" s="180">
        <v>44986</v>
      </c>
      <c r="K360" s="180">
        <v>45748</v>
      </c>
      <c r="L360" s="181">
        <v>62</v>
      </c>
      <c r="M360" s="181">
        <v>0</v>
      </c>
      <c r="N360" s="181">
        <v>0</v>
      </c>
      <c r="O360" s="181">
        <v>0</v>
      </c>
      <c r="P360" s="181">
        <v>0</v>
      </c>
      <c r="Q360" s="181">
        <v>0</v>
      </c>
      <c r="R360" s="181">
        <v>0</v>
      </c>
      <c r="S360" s="181">
        <v>0</v>
      </c>
      <c r="T360" s="181">
        <v>0</v>
      </c>
      <c r="U360" s="181">
        <v>71</v>
      </c>
      <c r="V360" s="181">
        <v>0</v>
      </c>
      <c r="W360" s="181">
        <v>0</v>
      </c>
      <c r="X360" s="181">
        <v>0</v>
      </c>
      <c r="Y360" s="181">
        <v>0</v>
      </c>
      <c r="Z360" s="181">
        <v>0</v>
      </c>
      <c r="AA360" s="181">
        <v>0</v>
      </c>
      <c r="AB360" s="181">
        <v>0</v>
      </c>
      <c r="AC360" s="181">
        <v>0</v>
      </c>
      <c r="AD360" s="181">
        <v>0</v>
      </c>
      <c r="AE360" s="181">
        <v>0</v>
      </c>
      <c r="AF360" s="181">
        <v>0</v>
      </c>
      <c r="AG360" s="181">
        <v>0</v>
      </c>
      <c r="AH360" s="181">
        <f t="shared" si="10"/>
        <v>133</v>
      </c>
      <c r="AI360" s="201">
        <v>62</v>
      </c>
      <c r="AJ360" s="201">
        <v>0</v>
      </c>
      <c r="AK360" s="201">
        <v>0</v>
      </c>
      <c r="AL360" s="201">
        <v>0</v>
      </c>
      <c r="AM360" s="201">
        <v>0</v>
      </c>
      <c r="AN360" s="201">
        <v>0</v>
      </c>
      <c r="AO360" s="201">
        <v>0</v>
      </c>
      <c r="AP360" s="201">
        <v>0</v>
      </c>
      <c r="AQ360" s="201">
        <v>0</v>
      </c>
      <c r="AR360" s="201">
        <v>71</v>
      </c>
      <c r="AS360" s="201">
        <v>0</v>
      </c>
      <c r="AT360" s="201">
        <v>0</v>
      </c>
      <c r="AU360" s="201">
        <v>0</v>
      </c>
      <c r="AV360" s="201">
        <v>0</v>
      </c>
      <c r="AW360" s="201">
        <v>0</v>
      </c>
      <c r="AX360" s="201">
        <v>0</v>
      </c>
      <c r="AY360" s="201">
        <v>0</v>
      </c>
      <c r="AZ360" s="201">
        <v>0</v>
      </c>
      <c r="BA360" s="201">
        <v>0</v>
      </c>
      <c r="BB360" s="201">
        <v>0</v>
      </c>
      <c r="BC360" s="201">
        <v>0</v>
      </c>
      <c r="BD360" s="201">
        <v>0</v>
      </c>
      <c r="BE360" s="33">
        <f t="shared" si="11"/>
        <v>133</v>
      </c>
    </row>
    <row r="361" spans="1:58" x14ac:dyDescent="0.2">
      <c r="A361" s="178" t="s">
        <v>1285</v>
      </c>
      <c r="B361" s="178" t="s">
        <v>1286</v>
      </c>
      <c r="C361" s="178" t="s">
        <v>37</v>
      </c>
      <c r="D361" s="178" t="s">
        <v>38</v>
      </c>
      <c r="E361" s="179" t="s">
        <v>73</v>
      </c>
      <c r="F361" s="60">
        <v>270000</v>
      </c>
      <c r="G361" s="178" t="s">
        <v>74</v>
      </c>
      <c r="H361" s="178" t="s">
        <v>47</v>
      </c>
      <c r="I361" s="180">
        <v>45044</v>
      </c>
      <c r="J361" s="180">
        <v>44984</v>
      </c>
      <c r="K361" s="180">
        <v>45707</v>
      </c>
      <c r="L361" s="181">
        <v>155</v>
      </c>
      <c r="M361" s="181">
        <v>0</v>
      </c>
      <c r="N361" s="181">
        <v>0</v>
      </c>
      <c r="O361" s="181">
        <v>0</v>
      </c>
      <c r="P361" s="181">
        <v>0</v>
      </c>
      <c r="Q361" s="181">
        <v>0</v>
      </c>
      <c r="R361" s="181">
        <v>0</v>
      </c>
      <c r="S361" s="181">
        <v>0</v>
      </c>
      <c r="T361" s="181">
        <v>0</v>
      </c>
      <c r="U361" s="181">
        <v>52</v>
      </c>
      <c r="V361" s="181">
        <v>0</v>
      </c>
      <c r="W361" s="181">
        <v>0</v>
      </c>
      <c r="X361" s="181">
        <v>0</v>
      </c>
      <c r="Y361" s="181">
        <v>0</v>
      </c>
      <c r="Z361" s="181">
        <v>0</v>
      </c>
      <c r="AA361" s="181">
        <v>0</v>
      </c>
      <c r="AB361" s="181">
        <v>0</v>
      </c>
      <c r="AC361" s="181">
        <v>0</v>
      </c>
      <c r="AD361" s="181">
        <v>0</v>
      </c>
      <c r="AE361" s="181">
        <v>0</v>
      </c>
      <c r="AF361" s="181">
        <v>0</v>
      </c>
      <c r="AG361" s="181">
        <v>0</v>
      </c>
      <c r="AH361" s="181">
        <f t="shared" si="10"/>
        <v>207</v>
      </c>
      <c r="AI361" s="201">
        <v>155</v>
      </c>
      <c r="AJ361" s="201">
        <v>0</v>
      </c>
      <c r="AK361" s="201">
        <v>0</v>
      </c>
      <c r="AL361" s="201">
        <v>0</v>
      </c>
      <c r="AM361" s="201">
        <v>0</v>
      </c>
      <c r="AN361" s="201">
        <v>0</v>
      </c>
      <c r="AO361" s="201">
        <v>0</v>
      </c>
      <c r="AP361" s="201">
        <v>0</v>
      </c>
      <c r="AQ361" s="201">
        <v>0</v>
      </c>
      <c r="AR361" s="201">
        <v>52</v>
      </c>
      <c r="AS361" s="201">
        <v>0</v>
      </c>
      <c r="AT361" s="201">
        <v>0</v>
      </c>
      <c r="AU361" s="201">
        <v>0</v>
      </c>
      <c r="AV361" s="201">
        <v>0</v>
      </c>
      <c r="AW361" s="201">
        <v>0</v>
      </c>
      <c r="AX361" s="201">
        <v>0</v>
      </c>
      <c r="AY361" s="201">
        <v>0</v>
      </c>
      <c r="AZ361" s="201">
        <v>0</v>
      </c>
      <c r="BA361" s="201">
        <v>0</v>
      </c>
      <c r="BB361" s="201">
        <v>0</v>
      </c>
      <c r="BC361" s="201">
        <v>0</v>
      </c>
      <c r="BD361" s="201">
        <v>0</v>
      </c>
      <c r="BE361" s="33">
        <f t="shared" si="11"/>
        <v>207</v>
      </c>
    </row>
    <row r="362" spans="1:58" x14ac:dyDescent="0.2">
      <c r="A362" s="34" t="s">
        <v>1285</v>
      </c>
      <c r="B362" s="34" t="s">
        <v>1286</v>
      </c>
      <c r="C362" s="34" t="s">
        <v>37</v>
      </c>
      <c r="D362" s="34" t="s">
        <v>38</v>
      </c>
      <c r="E362" s="167" t="s">
        <v>73</v>
      </c>
      <c r="F362" s="35">
        <v>270000</v>
      </c>
      <c r="G362" s="34" t="s">
        <v>74</v>
      </c>
      <c r="H362" s="34" t="s">
        <v>75</v>
      </c>
      <c r="I362" s="36">
        <v>45044</v>
      </c>
      <c r="J362" s="36">
        <v>44984</v>
      </c>
      <c r="K362" s="36">
        <v>45707</v>
      </c>
      <c r="L362" s="174">
        <v>7</v>
      </c>
      <c r="M362" s="174">
        <v>0</v>
      </c>
      <c r="N362" s="174">
        <v>0</v>
      </c>
      <c r="O362" s="174">
        <v>0</v>
      </c>
      <c r="P362" s="174">
        <v>0</v>
      </c>
      <c r="Q362" s="174">
        <v>0</v>
      </c>
      <c r="R362" s="174">
        <v>0</v>
      </c>
      <c r="S362" s="174">
        <v>0</v>
      </c>
      <c r="T362" s="174">
        <v>0</v>
      </c>
      <c r="U362" s="174">
        <v>0</v>
      </c>
      <c r="V362" s="174">
        <v>0</v>
      </c>
      <c r="W362" s="174">
        <v>0</v>
      </c>
      <c r="X362" s="174">
        <v>96</v>
      </c>
      <c r="Y362" s="174">
        <v>0</v>
      </c>
      <c r="Z362" s="174">
        <v>0</v>
      </c>
      <c r="AA362" s="174">
        <v>70</v>
      </c>
      <c r="AB362" s="174">
        <v>0</v>
      </c>
      <c r="AC362" s="174">
        <v>0</v>
      </c>
      <c r="AD362" s="174">
        <v>0</v>
      </c>
      <c r="AE362" s="174">
        <v>0</v>
      </c>
      <c r="AF362" s="174">
        <v>0</v>
      </c>
      <c r="AG362" s="174">
        <v>0</v>
      </c>
      <c r="AH362" s="174">
        <f t="shared" si="10"/>
        <v>173</v>
      </c>
      <c r="AI362" s="33">
        <v>7</v>
      </c>
      <c r="AJ362" s="33">
        <v>0</v>
      </c>
      <c r="AK362" s="33">
        <v>0</v>
      </c>
      <c r="AL362" s="33">
        <v>0</v>
      </c>
      <c r="AM362" s="33">
        <v>0</v>
      </c>
      <c r="AN362" s="33">
        <v>0</v>
      </c>
      <c r="AO362" s="33">
        <v>0</v>
      </c>
      <c r="AP362" s="33">
        <v>0</v>
      </c>
      <c r="AQ362" s="33">
        <v>0</v>
      </c>
      <c r="AR362" s="33">
        <v>0</v>
      </c>
      <c r="AS362" s="33">
        <v>0</v>
      </c>
      <c r="AT362" s="33">
        <v>0</v>
      </c>
      <c r="AU362" s="33">
        <v>0</v>
      </c>
      <c r="AV362" s="33">
        <v>0</v>
      </c>
      <c r="AW362" s="33">
        <v>0</v>
      </c>
      <c r="AX362" s="33">
        <v>70</v>
      </c>
      <c r="AY362" s="33">
        <v>0</v>
      </c>
      <c r="AZ362" s="33">
        <v>0</v>
      </c>
      <c r="BA362" s="33">
        <v>0</v>
      </c>
      <c r="BB362" s="33">
        <v>0</v>
      </c>
      <c r="BC362" s="33">
        <v>0</v>
      </c>
      <c r="BD362" s="33">
        <v>0</v>
      </c>
      <c r="BE362" s="33">
        <f t="shared" si="11"/>
        <v>77</v>
      </c>
      <c r="BF362" t="s">
        <v>3898</v>
      </c>
    </row>
    <row r="363" spans="1:58" hidden="1" x14ac:dyDescent="0.2">
      <c r="A363" s="178" t="s">
        <v>1287</v>
      </c>
      <c r="B363" s="178" t="s">
        <v>1288</v>
      </c>
      <c r="C363" s="178" t="s">
        <v>37</v>
      </c>
      <c r="D363" s="178" t="s">
        <v>38</v>
      </c>
      <c r="E363" s="179" t="s">
        <v>73</v>
      </c>
      <c r="F363" s="60">
        <v>630000</v>
      </c>
      <c r="G363" s="178" t="s">
        <v>74</v>
      </c>
      <c r="H363" s="178" t="s">
        <v>47</v>
      </c>
      <c r="I363" s="180">
        <v>44656</v>
      </c>
      <c r="J363" s="180">
        <v>44622</v>
      </c>
      <c r="K363" s="180">
        <v>45201</v>
      </c>
      <c r="L363" s="181">
        <v>113</v>
      </c>
      <c r="M363" s="181">
        <v>0</v>
      </c>
      <c r="N363" s="181">
        <v>0</v>
      </c>
      <c r="O363" s="181">
        <v>0</v>
      </c>
      <c r="P363" s="181">
        <v>0</v>
      </c>
      <c r="Q363" s="181">
        <v>0</v>
      </c>
      <c r="R363" s="181">
        <v>0</v>
      </c>
      <c r="S363" s="181">
        <v>0</v>
      </c>
      <c r="T363" s="181">
        <v>0</v>
      </c>
      <c r="U363" s="181">
        <v>25</v>
      </c>
      <c r="V363" s="181">
        <v>0</v>
      </c>
      <c r="W363" s="181">
        <v>0</v>
      </c>
      <c r="X363" s="181">
        <v>193</v>
      </c>
      <c r="Y363" s="181">
        <v>0</v>
      </c>
      <c r="Z363" s="181">
        <v>0</v>
      </c>
      <c r="AA363" s="181">
        <v>39</v>
      </c>
      <c r="AB363" s="181">
        <v>250</v>
      </c>
      <c r="AC363" s="181">
        <v>0</v>
      </c>
      <c r="AD363" s="181">
        <v>0</v>
      </c>
      <c r="AE363" s="181">
        <v>0</v>
      </c>
      <c r="AF363" s="181">
        <v>0</v>
      </c>
      <c r="AG363" s="181">
        <v>0</v>
      </c>
      <c r="AH363" s="181">
        <f t="shared" si="10"/>
        <v>620</v>
      </c>
      <c r="AI363" s="201">
        <v>113</v>
      </c>
      <c r="AJ363" s="201">
        <v>0</v>
      </c>
      <c r="AK363" s="201">
        <v>0</v>
      </c>
      <c r="AL363" s="201">
        <v>0</v>
      </c>
      <c r="AM363" s="201">
        <v>0</v>
      </c>
      <c r="AN363" s="201">
        <v>0</v>
      </c>
      <c r="AO363" s="201">
        <v>0</v>
      </c>
      <c r="AP363" s="201">
        <v>0</v>
      </c>
      <c r="AQ363" s="201">
        <v>0</v>
      </c>
      <c r="AR363" s="201">
        <v>25</v>
      </c>
      <c r="AS363" s="201">
        <v>0</v>
      </c>
      <c r="AT363" s="201">
        <v>0</v>
      </c>
      <c r="AU363" s="201">
        <v>193</v>
      </c>
      <c r="AV363" s="201">
        <v>0</v>
      </c>
      <c r="AW363" s="201">
        <v>0</v>
      </c>
      <c r="AX363" s="201">
        <v>39</v>
      </c>
      <c r="AY363" s="201">
        <v>250</v>
      </c>
      <c r="AZ363" s="201">
        <v>0</v>
      </c>
      <c r="BA363" s="201">
        <v>0</v>
      </c>
      <c r="BB363" s="201">
        <v>0</v>
      </c>
      <c r="BC363" s="201">
        <v>0</v>
      </c>
      <c r="BD363" s="201">
        <v>0</v>
      </c>
      <c r="BE363" s="33">
        <f t="shared" si="11"/>
        <v>620</v>
      </c>
    </row>
    <row r="364" spans="1:58" x14ac:dyDescent="0.2">
      <c r="A364" s="178" t="s">
        <v>1289</v>
      </c>
      <c r="B364" s="178" t="s">
        <v>1290</v>
      </c>
      <c r="C364" s="178" t="s">
        <v>37</v>
      </c>
      <c r="D364" s="178" t="s">
        <v>38</v>
      </c>
      <c r="E364" s="179" t="s">
        <v>73</v>
      </c>
      <c r="F364" s="60">
        <v>150000</v>
      </c>
      <c r="G364" s="178" t="s">
        <v>74</v>
      </c>
      <c r="H364" s="178" t="s">
        <v>47</v>
      </c>
      <c r="I364" s="180">
        <v>44943</v>
      </c>
      <c r="J364" s="180">
        <v>44902</v>
      </c>
      <c r="K364" s="180">
        <v>45477</v>
      </c>
      <c r="L364" s="181">
        <v>150</v>
      </c>
      <c r="M364" s="181">
        <v>0</v>
      </c>
      <c r="N364" s="181">
        <v>0</v>
      </c>
      <c r="O364" s="181">
        <v>0</v>
      </c>
      <c r="P364" s="181">
        <v>0</v>
      </c>
      <c r="Q364" s="181">
        <v>0</v>
      </c>
      <c r="R364" s="181">
        <v>0</v>
      </c>
      <c r="S364" s="181">
        <v>0</v>
      </c>
      <c r="T364" s="181">
        <v>0</v>
      </c>
      <c r="U364" s="181">
        <v>40</v>
      </c>
      <c r="V364" s="181">
        <v>63</v>
      </c>
      <c r="W364" s="181">
        <v>0</v>
      </c>
      <c r="X364" s="181">
        <v>0</v>
      </c>
      <c r="Y364" s="181">
        <v>0</v>
      </c>
      <c r="Z364" s="181">
        <v>0</v>
      </c>
      <c r="AA364" s="181">
        <v>2</v>
      </c>
      <c r="AB364" s="181">
        <v>0</v>
      </c>
      <c r="AC364" s="181">
        <v>0</v>
      </c>
      <c r="AD364" s="181">
        <v>0</v>
      </c>
      <c r="AE364" s="181">
        <v>0</v>
      </c>
      <c r="AF364" s="181">
        <v>0</v>
      </c>
      <c r="AG364" s="181">
        <v>0</v>
      </c>
      <c r="AH364" s="181">
        <f t="shared" si="10"/>
        <v>255</v>
      </c>
      <c r="AI364" s="201">
        <v>150</v>
      </c>
      <c r="AJ364" s="201">
        <v>0</v>
      </c>
      <c r="AK364" s="201">
        <v>0</v>
      </c>
      <c r="AL364" s="201">
        <v>0</v>
      </c>
      <c r="AM364" s="201">
        <v>0</v>
      </c>
      <c r="AN364" s="201">
        <v>0</v>
      </c>
      <c r="AO364" s="201">
        <v>0</v>
      </c>
      <c r="AP364" s="201">
        <v>0</v>
      </c>
      <c r="AQ364" s="201">
        <v>0</v>
      </c>
      <c r="AR364" s="201">
        <v>40</v>
      </c>
      <c r="AS364" s="201">
        <v>63</v>
      </c>
      <c r="AT364" s="201">
        <v>0</v>
      </c>
      <c r="AU364" s="201">
        <v>0</v>
      </c>
      <c r="AV364" s="201">
        <v>0</v>
      </c>
      <c r="AW364" s="201">
        <v>0</v>
      </c>
      <c r="AX364" s="201">
        <v>2</v>
      </c>
      <c r="AY364" s="201">
        <v>0</v>
      </c>
      <c r="AZ364" s="201">
        <v>0</v>
      </c>
      <c r="BA364" s="201">
        <v>0</v>
      </c>
      <c r="BB364" s="201">
        <v>0</v>
      </c>
      <c r="BC364" s="201">
        <v>0</v>
      </c>
      <c r="BD364" s="201">
        <v>0</v>
      </c>
      <c r="BE364" s="33">
        <f t="shared" si="11"/>
        <v>255</v>
      </c>
    </row>
    <row r="365" spans="1:58" s="9" customFormat="1" ht="13.9" hidden="1" customHeight="1" thickBot="1" x14ac:dyDescent="0.25">
      <c r="A365" s="183" t="s">
        <v>1291</v>
      </c>
      <c r="B365" s="183" t="s">
        <v>1292</v>
      </c>
      <c r="C365" s="183" t="s">
        <v>37</v>
      </c>
      <c r="D365" s="183" t="s">
        <v>38</v>
      </c>
      <c r="E365" s="184" t="s">
        <v>73</v>
      </c>
      <c r="F365" s="185">
        <v>576000</v>
      </c>
      <c r="G365" s="183" t="s">
        <v>74</v>
      </c>
      <c r="H365" s="183" t="s">
        <v>47</v>
      </c>
      <c r="I365" s="186">
        <v>44748</v>
      </c>
      <c r="J365" s="186">
        <v>44593</v>
      </c>
      <c r="K365" s="186">
        <v>45070</v>
      </c>
      <c r="L365" s="187">
        <v>94</v>
      </c>
      <c r="M365" s="187">
        <v>0</v>
      </c>
      <c r="N365" s="187">
        <v>0</v>
      </c>
      <c r="O365" s="187">
        <v>0</v>
      </c>
      <c r="P365" s="187">
        <v>0</v>
      </c>
      <c r="Q365" s="187">
        <v>0</v>
      </c>
      <c r="R365" s="187">
        <v>0</v>
      </c>
      <c r="S365" s="187">
        <v>0</v>
      </c>
      <c r="T365" s="187">
        <v>0</v>
      </c>
      <c r="U365" s="187">
        <v>18</v>
      </c>
      <c r="V365" s="187">
        <v>0</v>
      </c>
      <c r="W365" s="187">
        <v>0</v>
      </c>
      <c r="X365" s="187">
        <v>0</v>
      </c>
      <c r="Y365" s="187">
        <v>0</v>
      </c>
      <c r="Z365" s="187">
        <v>0</v>
      </c>
      <c r="AA365" s="187">
        <v>56</v>
      </c>
      <c r="AB365" s="187">
        <v>63</v>
      </c>
      <c r="AC365" s="187">
        <v>0</v>
      </c>
      <c r="AD365" s="187">
        <v>0</v>
      </c>
      <c r="AE365" s="187">
        <v>0</v>
      </c>
      <c r="AF365" s="187">
        <v>0</v>
      </c>
      <c r="AG365" s="187">
        <v>0</v>
      </c>
      <c r="AH365" s="187">
        <f t="shared" si="10"/>
        <v>231</v>
      </c>
      <c r="AI365" s="202">
        <v>94</v>
      </c>
      <c r="AJ365" s="202">
        <v>0</v>
      </c>
      <c r="AK365" s="202">
        <v>0</v>
      </c>
      <c r="AL365" s="202">
        <v>0</v>
      </c>
      <c r="AM365" s="202">
        <v>0</v>
      </c>
      <c r="AN365" s="202">
        <v>0</v>
      </c>
      <c r="AO365" s="202">
        <v>0</v>
      </c>
      <c r="AP365" s="202">
        <v>0</v>
      </c>
      <c r="AQ365" s="202">
        <v>0</v>
      </c>
      <c r="AR365" s="202">
        <v>18</v>
      </c>
      <c r="AS365" s="202">
        <v>0</v>
      </c>
      <c r="AT365" s="202">
        <v>0</v>
      </c>
      <c r="AU365" s="202">
        <v>0</v>
      </c>
      <c r="AV365" s="202">
        <v>0</v>
      </c>
      <c r="AW365" s="202">
        <v>0</v>
      </c>
      <c r="AX365" s="202">
        <v>56</v>
      </c>
      <c r="AY365" s="202">
        <v>63</v>
      </c>
      <c r="AZ365" s="202">
        <v>0</v>
      </c>
      <c r="BA365" s="202">
        <v>0</v>
      </c>
      <c r="BB365" s="202">
        <v>0</v>
      </c>
      <c r="BC365" s="202">
        <v>0</v>
      </c>
      <c r="BD365" s="202">
        <v>0</v>
      </c>
      <c r="BE365" s="33">
        <f t="shared" si="11"/>
        <v>231</v>
      </c>
    </row>
    <row r="366" spans="1:58" s="9" customFormat="1" ht="13.9" hidden="1" customHeight="1" thickBot="1" x14ac:dyDescent="0.25">
      <c r="A366" s="183" t="s">
        <v>1293</v>
      </c>
      <c r="B366" s="183" t="s">
        <v>1294</v>
      </c>
      <c r="C366" s="183" t="s">
        <v>37</v>
      </c>
      <c r="D366" s="183" t="s">
        <v>38</v>
      </c>
      <c r="E366" s="184" t="s">
        <v>135</v>
      </c>
      <c r="F366" s="185">
        <v>3100000</v>
      </c>
      <c r="G366" s="183" t="s">
        <v>111</v>
      </c>
      <c r="H366" s="183" t="s">
        <v>47</v>
      </c>
      <c r="I366" s="186">
        <v>44281</v>
      </c>
      <c r="J366" s="186" t="s">
        <v>66</v>
      </c>
      <c r="K366" s="186">
        <v>44414</v>
      </c>
      <c r="L366" s="187">
        <v>0</v>
      </c>
      <c r="M366" s="187">
        <v>0</v>
      </c>
      <c r="N366" s="187">
        <v>0</v>
      </c>
      <c r="O366" s="187">
        <v>0</v>
      </c>
      <c r="P366" s="187">
        <v>0</v>
      </c>
      <c r="Q366" s="187">
        <v>0</v>
      </c>
      <c r="R366" s="187">
        <v>0</v>
      </c>
      <c r="S366" s="187">
        <v>0</v>
      </c>
      <c r="T366" s="187">
        <v>0</v>
      </c>
      <c r="U366" s="187">
        <v>0</v>
      </c>
      <c r="V366" s="187">
        <v>0</v>
      </c>
      <c r="W366" s="187">
        <v>0</v>
      </c>
      <c r="X366" s="187">
        <v>0</v>
      </c>
      <c r="Y366" s="187">
        <v>0</v>
      </c>
      <c r="Z366" s="187">
        <v>0</v>
      </c>
      <c r="AA366" s="187">
        <v>0</v>
      </c>
      <c r="AB366" s="187">
        <v>180</v>
      </c>
      <c r="AC366" s="187">
        <v>0</v>
      </c>
      <c r="AD366" s="187">
        <v>0</v>
      </c>
      <c r="AE366" s="187">
        <v>0</v>
      </c>
      <c r="AF366" s="187">
        <v>0</v>
      </c>
      <c r="AG366" s="187">
        <v>0</v>
      </c>
      <c r="AH366" s="187">
        <f t="shared" si="10"/>
        <v>180</v>
      </c>
      <c r="AI366" s="202">
        <v>0</v>
      </c>
      <c r="AJ366" s="202">
        <v>0</v>
      </c>
      <c r="AK366" s="202">
        <v>0</v>
      </c>
      <c r="AL366" s="202">
        <v>0</v>
      </c>
      <c r="AM366" s="202">
        <v>0</v>
      </c>
      <c r="AN366" s="202">
        <v>0</v>
      </c>
      <c r="AO366" s="202">
        <v>0</v>
      </c>
      <c r="AP366" s="202">
        <v>0</v>
      </c>
      <c r="AQ366" s="202">
        <v>0</v>
      </c>
      <c r="AR366" s="202">
        <v>0</v>
      </c>
      <c r="AS366" s="202">
        <v>0</v>
      </c>
      <c r="AT366" s="202">
        <v>0</v>
      </c>
      <c r="AU366" s="202">
        <v>0</v>
      </c>
      <c r="AV366" s="202">
        <v>0</v>
      </c>
      <c r="AW366" s="202">
        <v>0</v>
      </c>
      <c r="AX366" s="202">
        <v>0</v>
      </c>
      <c r="AY366" s="202">
        <v>180</v>
      </c>
      <c r="AZ366" s="202">
        <v>0</v>
      </c>
      <c r="BA366" s="202">
        <v>0</v>
      </c>
      <c r="BB366" s="202">
        <v>0</v>
      </c>
      <c r="BC366" s="202">
        <v>0</v>
      </c>
      <c r="BD366" s="202">
        <v>0</v>
      </c>
      <c r="BE366" s="33">
        <f t="shared" si="11"/>
        <v>180</v>
      </c>
    </row>
    <row r="367" spans="1:58" s="9" customFormat="1" ht="13.5" hidden="1" thickBot="1" x14ac:dyDescent="0.25">
      <c r="A367" s="183" t="s">
        <v>1295</v>
      </c>
      <c r="B367" s="183" t="s">
        <v>1296</v>
      </c>
      <c r="C367" s="183" t="s">
        <v>37</v>
      </c>
      <c r="D367" s="183" t="s">
        <v>38</v>
      </c>
      <c r="E367" s="184" t="s">
        <v>135</v>
      </c>
      <c r="F367" s="185">
        <v>10000</v>
      </c>
      <c r="G367" s="183" t="s">
        <v>111</v>
      </c>
      <c r="H367" s="183" t="s">
        <v>47</v>
      </c>
      <c r="I367" s="186">
        <v>44483</v>
      </c>
      <c r="J367" s="186">
        <v>44655</v>
      </c>
      <c r="K367" s="186">
        <v>44903</v>
      </c>
      <c r="L367" s="187">
        <v>0</v>
      </c>
      <c r="M367" s="187">
        <v>0</v>
      </c>
      <c r="N367" s="187">
        <v>0</v>
      </c>
      <c r="O367" s="187">
        <v>0</v>
      </c>
      <c r="P367" s="187">
        <v>0</v>
      </c>
      <c r="Q367" s="187">
        <v>0</v>
      </c>
      <c r="R367" s="187">
        <v>0</v>
      </c>
      <c r="S367" s="187">
        <v>0</v>
      </c>
      <c r="T367" s="187">
        <v>0</v>
      </c>
      <c r="U367" s="187">
        <v>0</v>
      </c>
      <c r="V367" s="187">
        <v>0</v>
      </c>
      <c r="W367" s="187">
        <v>0</v>
      </c>
      <c r="X367" s="187">
        <v>45</v>
      </c>
      <c r="Y367" s="187">
        <v>0</v>
      </c>
      <c r="Z367" s="187">
        <v>0</v>
      </c>
      <c r="AA367" s="187">
        <v>0</v>
      </c>
      <c r="AB367" s="187">
        <v>0</v>
      </c>
      <c r="AC367" s="187">
        <v>0</v>
      </c>
      <c r="AD367" s="187">
        <v>0</v>
      </c>
      <c r="AE367" s="187">
        <v>0</v>
      </c>
      <c r="AF367" s="187">
        <v>0</v>
      </c>
      <c r="AG367" s="187">
        <v>0</v>
      </c>
      <c r="AH367" s="187">
        <f t="shared" si="10"/>
        <v>45</v>
      </c>
      <c r="AI367" s="202">
        <v>0</v>
      </c>
      <c r="AJ367" s="202">
        <v>0</v>
      </c>
      <c r="AK367" s="202">
        <v>0</v>
      </c>
      <c r="AL367" s="202">
        <v>0</v>
      </c>
      <c r="AM367" s="202">
        <v>0</v>
      </c>
      <c r="AN367" s="202">
        <v>0</v>
      </c>
      <c r="AO367" s="202">
        <v>0</v>
      </c>
      <c r="AP367" s="202">
        <v>0</v>
      </c>
      <c r="AQ367" s="202">
        <v>0</v>
      </c>
      <c r="AR367" s="202">
        <v>0</v>
      </c>
      <c r="AS367" s="202">
        <v>0</v>
      </c>
      <c r="AT367" s="202">
        <v>0</v>
      </c>
      <c r="AU367" s="202">
        <v>45</v>
      </c>
      <c r="AV367" s="202">
        <v>0</v>
      </c>
      <c r="AW367" s="202">
        <v>0</v>
      </c>
      <c r="AX367" s="202">
        <v>0</v>
      </c>
      <c r="AY367" s="202">
        <v>0</v>
      </c>
      <c r="AZ367" s="202">
        <v>0</v>
      </c>
      <c r="BA367" s="202">
        <v>0</v>
      </c>
      <c r="BB367" s="202">
        <v>0</v>
      </c>
      <c r="BC367" s="202">
        <v>0</v>
      </c>
      <c r="BD367" s="202">
        <v>0</v>
      </c>
      <c r="BE367" s="33">
        <f t="shared" si="11"/>
        <v>45</v>
      </c>
    </row>
    <row r="368" spans="1:58" s="9" customFormat="1" ht="13.5" hidden="1" thickBot="1" x14ac:dyDescent="0.25">
      <c r="A368" s="183" t="s">
        <v>1297</v>
      </c>
      <c r="B368" s="183" t="s">
        <v>1298</v>
      </c>
      <c r="C368" s="183" t="s">
        <v>37</v>
      </c>
      <c r="D368" s="183" t="s">
        <v>38</v>
      </c>
      <c r="E368" s="184" t="s">
        <v>305</v>
      </c>
      <c r="F368" s="185">
        <v>360000</v>
      </c>
      <c r="G368" s="183" t="s">
        <v>412</v>
      </c>
      <c r="H368" s="183" t="s">
        <v>47</v>
      </c>
      <c r="I368" s="186">
        <v>44776</v>
      </c>
      <c r="J368" s="186">
        <v>44774</v>
      </c>
      <c r="K368" s="186">
        <v>45446</v>
      </c>
      <c r="L368" s="187">
        <v>185</v>
      </c>
      <c r="M368" s="187" t="s">
        <v>66</v>
      </c>
      <c r="N368" s="187" t="s">
        <v>66</v>
      </c>
      <c r="O368" s="187" t="s">
        <v>66</v>
      </c>
      <c r="P368" s="187" t="s">
        <v>66</v>
      </c>
      <c r="Q368" s="187" t="s">
        <v>66</v>
      </c>
      <c r="R368" s="187" t="s">
        <v>66</v>
      </c>
      <c r="S368" s="187" t="s">
        <v>66</v>
      </c>
      <c r="T368" s="187" t="s">
        <v>66</v>
      </c>
      <c r="U368" s="187">
        <v>4</v>
      </c>
      <c r="V368" s="187">
        <v>0</v>
      </c>
      <c r="W368" s="187">
        <v>0</v>
      </c>
      <c r="X368" s="187">
        <v>92</v>
      </c>
      <c r="Y368" s="187">
        <v>0</v>
      </c>
      <c r="Z368" s="187">
        <v>0</v>
      </c>
      <c r="AA368" s="187">
        <v>0</v>
      </c>
      <c r="AB368" s="187" t="s">
        <v>66</v>
      </c>
      <c r="AC368" s="187" t="s">
        <v>66</v>
      </c>
      <c r="AD368" s="187" t="s">
        <v>66</v>
      </c>
      <c r="AE368" s="187" t="s">
        <v>66</v>
      </c>
      <c r="AF368" s="187" t="s">
        <v>66</v>
      </c>
      <c r="AG368" s="187" t="s">
        <v>66</v>
      </c>
      <c r="AH368" s="187">
        <f t="shared" si="10"/>
        <v>281</v>
      </c>
      <c r="AI368" s="202">
        <v>185</v>
      </c>
      <c r="AJ368" s="202" t="s">
        <v>66</v>
      </c>
      <c r="AK368" s="202" t="s">
        <v>66</v>
      </c>
      <c r="AL368" s="202" t="s">
        <v>66</v>
      </c>
      <c r="AM368" s="202" t="s">
        <v>66</v>
      </c>
      <c r="AN368" s="202" t="s">
        <v>66</v>
      </c>
      <c r="AO368" s="202" t="s">
        <v>66</v>
      </c>
      <c r="AP368" s="202" t="s">
        <v>66</v>
      </c>
      <c r="AQ368" s="202" t="s">
        <v>66</v>
      </c>
      <c r="AR368" s="202">
        <v>4</v>
      </c>
      <c r="AS368" s="202">
        <v>0</v>
      </c>
      <c r="AT368" s="202">
        <v>0</v>
      </c>
      <c r="AU368" s="202">
        <v>92</v>
      </c>
      <c r="AV368" s="202">
        <v>0</v>
      </c>
      <c r="AW368" s="202">
        <v>0</v>
      </c>
      <c r="AX368" s="202">
        <v>0</v>
      </c>
      <c r="AY368" s="202" t="s">
        <v>66</v>
      </c>
      <c r="AZ368" s="202" t="s">
        <v>66</v>
      </c>
      <c r="BA368" s="202" t="s">
        <v>66</v>
      </c>
      <c r="BB368" s="202" t="s">
        <v>66</v>
      </c>
      <c r="BC368" s="202" t="s">
        <v>66</v>
      </c>
      <c r="BD368" s="202" t="s">
        <v>66</v>
      </c>
      <c r="BE368" s="33">
        <f t="shared" si="11"/>
        <v>281</v>
      </c>
    </row>
    <row r="369" spans="1:58" hidden="1" x14ac:dyDescent="0.2">
      <c r="A369" s="178" t="s">
        <v>1299</v>
      </c>
      <c r="B369" s="178" t="s">
        <v>1300</v>
      </c>
      <c r="C369" s="178" t="s">
        <v>37</v>
      </c>
      <c r="D369" s="178" t="s">
        <v>38</v>
      </c>
      <c r="E369" s="179" t="s">
        <v>110</v>
      </c>
      <c r="F369" s="60">
        <v>281000</v>
      </c>
      <c r="G369" s="178" t="s">
        <v>242</v>
      </c>
      <c r="H369" s="178" t="s">
        <v>75</v>
      </c>
      <c r="I369" s="180">
        <v>44735</v>
      </c>
      <c r="J369" s="180">
        <v>44692</v>
      </c>
      <c r="K369" s="180">
        <v>45023</v>
      </c>
      <c r="L369" s="181">
        <v>0</v>
      </c>
      <c r="M369" s="181">
        <v>0</v>
      </c>
      <c r="N369" s="181">
        <v>0</v>
      </c>
      <c r="O369" s="181">
        <v>0</v>
      </c>
      <c r="P369" s="181">
        <v>0</v>
      </c>
      <c r="Q369" s="181">
        <v>0</v>
      </c>
      <c r="R369" s="181">
        <v>0</v>
      </c>
      <c r="S369" s="181">
        <v>0</v>
      </c>
      <c r="T369" s="181">
        <v>0</v>
      </c>
      <c r="U369" s="181">
        <v>0</v>
      </c>
      <c r="V369" s="181">
        <v>0</v>
      </c>
      <c r="W369" s="181">
        <v>0</v>
      </c>
      <c r="X369" s="181">
        <v>20</v>
      </c>
      <c r="Y369" s="181">
        <v>0</v>
      </c>
      <c r="Z369" s="181">
        <v>0</v>
      </c>
      <c r="AA369" s="181">
        <v>0</v>
      </c>
      <c r="AB369" s="181">
        <v>0</v>
      </c>
      <c r="AC369" s="181">
        <v>0</v>
      </c>
      <c r="AD369" s="181">
        <v>0</v>
      </c>
      <c r="AE369" s="181">
        <v>0</v>
      </c>
      <c r="AF369" s="181">
        <v>0</v>
      </c>
      <c r="AG369" s="181">
        <v>0</v>
      </c>
      <c r="AH369" s="181">
        <f t="shared" si="10"/>
        <v>20</v>
      </c>
      <c r="AI369" s="201">
        <v>0</v>
      </c>
      <c r="AJ369" s="201">
        <v>0</v>
      </c>
      <c r="AK369" s="201">
        <v>0</v>
      </c>
      <c r="AL369" s="201">
        <v>0</v>
      </c>
      <c r="AM369" s="201">
        <v>0</v>
      </c>
      <c r="AN369" s="201">
        <v>0</v>
      </c>
      <c r="AO369" s="201">
        <v>0</v>
      </c>
      <c r="AP369" s="201">
        <v>0</v>
      </c>
      <c r="AQ369" s="201">
        <v>0</v>
      </c>
      <c r="AR369" s="201">
        <v>0</v>
      </c>
      <c r="AS369" s="201">
        <v>0</v>
      </c>
      <c r="AT369" s="201">
        <v>0</v>
      </c>
      <c r="AU369" s="201">
        <v>20</v>
      </c>
      <c r="AV369" s="201">
        <v>0</v>
      </c>
      <c r="AW369" s="201">
        <v>0</v>
      </c>
      <c r="AX369" s="201">
        <v>0</v>
      </c>
      <c r="AY369" s="201">
        <v>0</v>
      </c>
      <c r="AZ369" s="201">
        <v>0</v>
      </c>
      <c r="BA369" s="201">
        <v>0</v>
      </c>
      <c r="BB369" s="201">
        <v>0</v>
      </c>
      <c r="BC369" s="201">
        <v>0</v>
      </c>
      <c r="BD369" s="201">
        <v>0</v>
      </c>
      <c r="BE369" s="33">
        <f t="shared" si="11"/>
        <v>20</v>
      </c>
    </row>
    <row r="370" spans="1:58" s="9" customFormat="1" ht="13.5" hidden="1" thickBot="1" x14ac:dyDescent="0.25">
      <c r="A370" s="81" t="s">
        <v>1299</v>
      </c>
      <c r="B370" s="81" t="s">
        <v>1300</v>
      </c>
      <c r="C370" s="81" t="s">
        <v>37</v>
      </c>
      <c r="D370" s="81" t="s">
        <v>38</v>
      </c>
      <c r="E370" s="175" t="s">
        <v>110</v>
      </c>
      <c r="F370" s="80">
        <v>281000</v>
      </c>
      <c r="G370" s="81" t="s">
        <v>242</v>
      </c>
      <c r="H370" s="81" t="s">
        <v>47</v>
      </c>
      <c r="I370" s="72">
        <v>44735</v>
      </c>
      <c r="J370" s="72">
        <v>44692</v>
      </c>
      <c r="K370" s="72">
        <v>45023</v>
      </c>
      <c r="L370" s="176">
        <v>7</v>
      </c>
      <c r="M370" s="176">
        <v>0</v>
      </c>
      <c r="N370" s="176">
        <v>0</v>
      </c>
      <c r="O370" s="176">
        <v>0</v>
      </c>
      <c r="P370" s="176">
        <v>0</v>
      </c>
      <c r="Q370" s="176">
        <v>0</v>
      </c>
      <c r="R370" s="176">
        <v>0</v>
      </c>
      <c r="S370" s="176">
        <v>0</v>
      </c>
      <c r="T370" s="176">
        <v>0</v>
      </c>
      <c r="U370" s="176">
        <v>0</v>
      </c>
      <c r="V370" s="176">
        <v>0</v>
      </c>
      <c r="W370" s="176">
        <v>0</v>
      </c>
      <c r="X370" s="176">
        <v>117</v>
      </c>
      <c r="Y370" s="176">
        <v>0</v>
      </c>
      <c r="Z370" s="176">
        <v>0</v>
      </c>
      <c r="AA370" s="176">
        <v>0</v>
      </c>
      <c r="AB370" s="176">
        <v>0</v>
      </c>
      <c r="AC370" s="176">
        <v>0</v>
      </c>
      <c r="AD370" s="176">
        <v>0</v>
      </c>
      <c r="AE370" s="176">
        <v>0</v>
      </c>
      <c r="AF370" s="176">
        <v>0</v>
      </c>
      <c r="AG370" s="176">
        <v>0</v>
      </c>
      <c r="AH370" s="176">
        <f t="shared" si="10"/>
        <v>124</v>
      </c>
      <c r="AI370" s="203">
        <v>7</v>
      </c>
      <c r="AJ370" s="203">
        <v>0</v>
      </c>
      <c r="AK370" s="203">
        <v>0</v>
      </c>
      <c r="AL370" s="203">
        <v>0</v>
      </c>
      <c r="AM370" s="203">
        <v>0</v>
      </c>
      <c r="AN370" s="203">
        <v>0</v>
      </c>
      <c r="AO370" s="203">
        <v>0</v>
      </c>
      <c r="AP370" s="203">
        <v>0</v>
      </c>
      <c r="AQ370" s="203">
        <v>0</v>
      </c>
      <c r="AR370" s="203">
        <v>0</v>
      </c>
      <c r="AS370" s="203">
        <v>0</v>
      </c>
      <c r="AT370" s="203">
        <v>0</v>
      </c>
      <c r="AU370" s="203">
        <v>117</v>
      </c>
      <c r="AV370" s="203">
        <v>0</v>
      </c>
      <c r="AW370" s="203">
        <v>0</v>
      </c>
      <c r="AX370" s="203">
        <v>0</v>
      </c>
      <c r="AY370" s="203">
        <v>0</v>
      </c>
      <c r="AZ370" s="203">
        <v>0</v>
      </c>
      <c r="BA370" s="203">
        <v>0</v>
      </c>
      <c r="BB370" s="203">
        <v>0</v>
      </c>
      <c r="BC370" s="203">
        <v>0</v>
      </c>
      <c r="BD370" s="203">
        <v>0</v>
      </c>
      <c r="BE370" s="33">
        <f t="shared" si="11"/>
        <v>124</v>
      </c>
    </row>
    <row r="371" spans="1:58" hidden="1" x14ac:dyDescent="0.2">
      <c r="A371" s="178" t="s">
        <v>1301</v>
      </c>
      <c r="B371" s="178" t="s">
        <v>1302</v>
      </c>
      <c r="C371" s="178" t="s">
        <v>37</v>
      </c>
      <c r="D371" s="178" t="s">
        <v>38</v>
      </c>
      <c r="E371" s="179" t="s">
        <v>135</v>
      </c>
      <c r="F371" s="60">
        <v>120000</v>
      </c>
      <c r="G371" s="178" t="s">
        <v>111</v>
      </c>
      <c r="H371" s="178" t="s">
        <v>47</v>
      </c>
      <c r="I371" s="180">
        <v>44820</v>
      </c>
      <c r="J371" s="180">
        <v>44673</v>
      </c>
      <c r="K371" s="180">
        <v>45019</v>
      </c>
      <c r="L371" s="181">
        <v>0</v>
      </c>
      <c r="M371" s="181">
        <v>0</v>
      </c>
      <c r="N371" s="181">
        <v>0</v>
      </c>
      <c r="O371" s="181">
        <v>0</v>
      </c>
      <c r="P371" s="181">
        <v>0</v>
      </c>
      <c r="Q371" s="181">
        <v>0</v>
      </c>
      <c r="R371" s="181">
        <v>0</v>
      </c>
      <c r="S371" s="181">
        <v>0</v>
      </c>
      <c r="T371" s="181">
        <v>0</v>
      </c>
      <c r="U371" s="181">
        <v>0</v>
      </c>
      <c r="V371" s="181">
        <v>0</v>
      </c>
      <c r="W371" s="181">
        <v>0</v>
      </c>
      <c r="X371" s="181">
        <v>0</v>
      </c>
      <c r="Y371" s="181">
        <v>0</v>
      </c>
      <c r="Z371" s="181">
        <v>0</v>
      </c>
      <c r="AA371" s="181">
        <v>0</v>
      </c>
      <c r="AB371" s="181">
        <v>61</v>
      </c>
      <c r="AC371" s="181">
        <v>0</v>
      </c>
      <c r="AD371" s="181">
        <v>0</v>
      </c>
      <c r="AE371" s="181">
        <v>0</v>
      </c>
      <c r="AF371" s="181">
        <v>0</v>
      </c>
      <c r="AG371" s="181">
        <v>0</v>
      </c>
      <c r="AH371" s="181">
        <f t="shared" si="10"/>
        <v>61</v>
      </c>
      <c r="AI371" s="201">
        <v>0</v>
      </c>
      <c r="AJ371" s="201">
        <v>0</v>
      </c>
      <c r="AK371" s="201">
        <v>0</v>
      </c>
      <c r="AL371" s="201">
        <v>0</v>
      </c>
      <c r="AM371" s="201">
        <v>0</v>
      </c>
      <c r="AN371" s="201">
        <v>0</v>
      </c>
      <c r="AO371" s="201">
        <v>0</v>
      </c>
      <c r="AP371" s="201">
        <v>0</v>
      </c>
      <c r="AQ371" s="201">
        <v>0</v>
      </c>
      <c r="AR371" s="201">
        <v>0</v>
      </c>
      <c r="AS371" s="201">
        <v>0</v>
      </c>
      <c r="AT371" s="201">
        <v>0</v>
      </c>
      <c r="AU371" s="201">
        <v>0</v>
      </c>
      <c r="AV371" s="201">
        <v>0</v>
      </c>
      <c r="AW371" s="201">
        <v>0</v>
      </c>
      <c r="AX371" s="201">
        <v>0</v>
      </c>
      <c r="AY371" s="201">
        <v>61</v>
      </c>
      <c r="AZ371" s="201">
        <v>0</v>
      </c>
      <c r="BA371" s="201">
        <v>0</v>
      </c>
      <c r="BB371" s="201">
        <v>0</v>
      </c>
      <c r="BC371" s="201">
        <v>0</v>
      </c>
      <c r="BD371" s="201">
        <v>0</v>
      </c>
      <c r="BE371" s="33">
        <f t="shared" si="11"/>
        <v>61</v>
      </c>
    </row>
    <row r="372" spans="1:58" hidden="1" x14ac:dyDescent="0.2">
      <c r="A372" s="34" t="s">
        <v>1301</v>
      </c>
      <c r="B372" s="34" t="s">
        <v>1302</v>
      </c>
      <c r="C372" s="34" t="s">
        <v>37</v>
      </c>
      <c r="D372" s="34" t="s">
        <v>38</v>
      </c>
      <c r="E372" s="167" t="s">
        <v>135</v>
      </c>
      <c r="F372" s="35">
        <v>120000</v>
      </c>
      <c r="G372" s="34" t="s">
        <v>111</v>
      </c>
      <c r="H372" s="34" t="s">
        <v>75</v>
      </c>
      <c r="I372" s="36">
        <v>44820</v>
      </c>
      <c r="J372" s="36">
        <v>44673</v>
      </c>
      <c r="K372" s="36">
        <v>45019</v>
      </c>
      <c r="L372" s="174">
        <v>0</v>
      </c>
      <c r="M372" s="174">
        <v>0</v>
      </c>
      <c r="N372" s="174">
        <v>0</v>
      </c>
      <c r="O372" s="174">
        <v>0</v>
      </c>
      <c r="P372" s="174">
        <v>0</v>
      </c>
      <c r="Q372" s="174">
        <v>0</v>
      </c>
      <c r="R372" s="174">
        <v>0</v>
      </c>
      <c r="S372" s="174">
        <v>0</v>
      </c>
      <c r="T372" s="174">
        <v>0</v>
      </c>
      <c r="U372" s="174">
        <v>5</v>
      </c>
      <c r="V372" s="174">
        <v>0</v>
      </c>
      <c r="W372" s="174">
        <v>0</v>
      </c>
      <c r="X372" s="174">
        <v>0</v>
      </c>
      <c r="Y372" s="174">
        <v>0</v>
      </c>
      <c r="Z372" s="174">
        <v>0</v>
      </c>
      <c r="AA372" s="174">
        <v>6</v>
      </c>
      <c r="AB372" s="174">
        <v>169</v>
      </c>
      <c r="AC372" s="174">
        <v>0</v>
      </c>
      <c r="AD372" s="174">
        <v>0</v>
      </c>
      <c r="AE372" s="174">
        <v>0</v>
      </c>
      <c r="AF372" s="174">
        <v>0</v>
      </c>
      <c r="AG372" s="174">
        <v>0</v>
      </c>
      <c r="AH372" s="174">
        <f t="shared" si="10"/>
        <v>180</v>
      </c>
      <c r="AI372" s="33">
        <v>0</v>
      </c>
      <c r="AJ372" s="33">
        <v>0</v>
      </c>
      <c r="AK372" s="33">
        <v>0</v>
      </c>
      <c r="AL372" s="33">
        <v>0</v>
      </c>
      <c r="AM372" s="33">
        <v>0</v>
      </c>
      <c r="AN372" s="33">
        <v>0</v>
      </c>
      <c r="AO372" s="33">
        <v>0</v>
      </c>
      <c r="AP372" s="33">
        <v>0</v>
      </c>
      <c r="AQ372" s="33">
        <v>0</v>
      </c>
      <c r="AR372" s="33">
        <v>5</v>
      </c>
      <c r="AS372" s="33">
        <v>0</v>
      </c>
      <c r="AT372" s="33">
        <v>0</v>
      </c>
      <c r="AU372" s="33">
        <v>0</v>
      </c>
      <c r="AV372" s="33">
        <v>0</v>
      </c>
      <c r="AW372" s="33">
        <v>0</v>
      </c>
      <c r="AX372" s="33">
        <v>6</v>
      </c>
      <c r="AY372" s="33">
        <v>169</v>
      </c>
      <c r="AZ372" s="33">
        <v>0</v>
      </c>
      <c r="BA372" s="33">
        <v>0</v>
      </c>
      <c r="BB372" s="33">
        <v>0</v>
      </c>
      <c r="BC372" s="33">
        <v>0</v>
      </c>
      <c r="BD372" s="33">
        <v>0</v>
      </c>
      <c r="BE372" s="33">
        <f t="shared" si="11"/>
        <v>180</v>
      </c>
    </row>
    <row r="373" spans="1:58" x14ac:dyDescent="0.2">
      <c r="A373" s="178" t="s">
        <v>1303</v>
      </c>
      <c r="B373" s="178" t="s">
        <v>1304</v>
      </c>
      <c r="C373" s="178" t="s">
        <v>37</v>
      </c>
      <c r="D373" s="178" t="s">
        <v>38</v>
      </c>
      <c r="E373" s="179" t="s">
        <v>305</v>
      </c>
      <c r="F373" s="60">
        <v>100000</v>
      </c>
      <c r="G373" s="178" t="s">
        <v>412</v>
      </c>
      <c r="H373" s="178" t="s">
        <v>47</v>
      </c>
      <c r="I373" s="180">
        <v>45297</v>
      </c>
      <c r="J373" s="180">
        <v>45261</v>
      </c>
      <c r="K373" s="180">
        <v>45722</v>
      </c>
      <c r="L373" s="181">
        <v>0</v>
      </c>
      <c r="M373" s="181">
        <v>0</v>
      </c>
      <c r="N373" s="181">
        <v>0</v>
      </c>
      <c r="O373" s="181">
        <v>0</v>
      </c>
      <c r="P373" s="181">
        <v>0</v>
      </c>
      <c r="Q373" s="181">
        <v>0</v>
      </c>
      <c r="R373" s="181">
        <v>0</v>
      </c>
      <c r="S373" s="181">
        <v>0</v>
      </c>
      <c r="T373" s="181">
        <v>0</v>
      </c>
      <c r="U373" s="181">
        <v>0</v>
      </c>
      <c r="V373" s="181">
        <v>0</v>
      </c>
      <c r="W373" s="181">
        <v>0</v>
      </c>
      <c r="X373" s="181">
        <v>67</v>
      </c>
      <c r="Y373" s="181">
        <v>0</v>
      </c>
      <c r="Z373" s="181">
        <v>0</v>
      </c>
      <c r="AA373" s="181">
        <v>50</v>
      </c>
      <c r="AB373" s="181" t="s">
        <v>66</v>
      </c>
      <c r="AC373" s="181" t="s">
        <v>66</v>
      </c>
      <c r="AD373" s="181">
        <v>0</v>
      </c>
      <c r="AE373" s="181">
        <v>0</v>
      </c>
      <c r="AF373" s="181">
        <v>0</v>
      </c>
      <c r="AG373" s="181">
        <v>0</v>
      </c>
      <c r="AH373" s="181">
        <f t="shared" si="10"/>
        <v>117</v>
      </c>
      <c r="AI373" s="201">
        <v>0</v>
      </c>
      <c r="AJ373" s="201">
        <v>0</v>
      </c>
      <c r="AK373" s="201">
        <v>0</v>
      </c>
      <c r="AL373" s="201">
        <v>0</v>
      </c>
      <c r="AM373" s="201">
        <v>0</v>
      </c>
      <c r="AN373" s="201">
        <v>0</v>
      </c>
      <c r="AO373" s="201">
        <v>0</v>
      </c>
      <c r="AP373" s="201">
        <v>0</v>
      </c>
      <c r="AQ373" s="201">
        <v>0</v>
      </c>
      <c r="AR373" s="201">
        <v>0</v>
      </c>
      <c r="AS373" s="201">
        <v>0</v>
      </c>
      <c r="AT373" s="201">
        <v>0</v>
      </c>
      <c r="AU373" s="201">
        <v>0</v>
      </c>
      <c r="AV373" s="201">
        <v>0</v>
      </c>
      <c r="AW373" s="201">
        <v>0</v>
      </c>
      <c r="AX373" s="201">
        <v>50</v>
      </c>
      <c r="AY373" s="201" t="s">
        <v>66</v>
      </c>
      <c r="AZ373" s="201" t="s">
        <v>66</v>
      </c>
      <c r="BA373" s="201">
        <v>0</v>
      </c>
      <c r="BB373" s="201">
        <v>0</v>
      </c>
      <c r="BC373" s="201">
        <v>0</v>
      </c>
      <c r="BD373" s="201">
        <v>0</v>
      </c>
      <c r="BE373" s="33">
        <f t="shared" si="11"/>
        <v>50</v>
      </c>
      <c r="BF373" t="s">
        <v>3898</v>
      </c>
    </row>
    <row r="374" spans="1:58" s="9" customFormat="1" ht="13.5" thickBot="1" x14ac:dyDescent="0.25">
      <c r="A374" s="183" t="s">
        <v>1308</v>
      </c>
      <c r="B374" s="183" t="s">
        <v>1309</v>
      </c>
      <c r="C374" s="183" t="s">
        <v>37</v>
      </c>
      <c r="D374" s="183" t="s">
        <v>38</v>
      </c>
      <c r="E374" s="184" t="s">
        <v>1310</v>
      </c>
      <c r="F374" s="185">
        <v>30000</v>
      </c>
      <c r="G374" s="183" t="s">
        <v>294</v>
      </c>
      <c r="H374" s="183" t="s">
        <v>75</v>
      </c>
      <c r="I374" s="186">
        <v>45400</v>
      </c>
      <c r="J374" s="186" t="s">
        <v>66</v>
      </c>
      <c r="K374" s="186">
        <v>45659</v>
      </c>
      <c r="L374" s="187">
        <v>0</v>
      </c>
      <c r="M374" s="187">
        <v>0</v>
      </c>
      <c r="N374" s="187">
        <v>0</v>
      </c>
      <c r="O374" s="187">
        <v>0</v>
      </c>
      <c r="P374" s="187">
        <v>0</v>
      </c>
      <c r="Q374" s="187">
        <v>0</v>
      </c>
      <c r="R374" s="187">
        <v>0</v>
      </c>
      <c r="S374" s="187">
        <v>0</v>
      </c>
      <c r="T374" s="187">
        <v>0</v>
      </c>
      <c r="U374" s="187">
        <v>0</v>
      </c>
      <c r="V374" s="187">
        <v>0</v>
      </c>
      <c r="W374" s="187">
        <v>0</v>
      </c>
      <c r="X374" s="187">
        <v>15</v>
      </c>
      <c r="Y374" s="187">
        <v>0</v>
      </c>
      <c r="Z374" s="187">
        <v>0</v>
      </c>
      <c r="AA374" s="187">
        <v>3</v>
      </c>
      <c r="AB374" s="187">
        <v>0</v>
      </c>
      <c r="AC374" s="187">
        <v>0</v>
      </c>
      <c r="AD374" s="187">
        <v>0</v>
      </c>
      <c r="AE374" s="187">
        <v>0</v>
      </c>
      <c r="AF374" s="187">
        <v>0</v>
      </c>
      <c r="AG374" s="187">
        <v>0</v>
      </c>
      <c r="AH374" s="187">
        <f t="shared" si="10"/>
        <v>18</v>
      </c>
      <c r="AI374" s="202">
        <v>0</v>
      </c>
      <c r="AJ374" s="202">
        <v>0</v>
      </c>
      <c r="AK374" s="202">
        <v>0</v>
      </c>
      <c r="AL374" s="202">
        <v>0</v>
      </c>
      <c r="AM374" s="202">
        <v>0</v>
      </c>
      <c r="AN374" s="202">
        <v>0</v>
      </c>
      <c r="AO374" s="202">
        <v>0</v>
      </c>
      <c r="AP374" s="202">
        <v>0</v>
      </c>
      <c r="AQ374" s="202">
        <v>0</v>
      </c>
      <c r="AR374" s="202">
        <v>0</v>
      </c>
      <c r="AS374" s="202">
        <v>0</v>
      </c>
      <c r="AT374" s="202">
        <v>0</v>
      </c>
      <c r="AU374" s="202">
        <v>0</v>
      </c>
      <c r="AV374" s="202">
        <v>0</v>
      </c>
      <c r="AW374" s="202">
        <v>0</v>
      </c>
      <c r="AX374" s="202">
        <v>3</v>
      </c>
      <c r="AY374" s="202">
        <v>0</v>
      </c>
      <c r="AZ374" s="202">
        <v>0</v>
      </c>
      <c r="BA374" s="202">
        <v>0</v>
      </c>
      <c r="BB374" s="202">
        <v>0</v>
      </c>
      <c r="BC374" s="202">
        <v>0</v>
      </c>
      <c r="BD374" s="202">
        <v>0</v>
      </c>
      <c r="BE374" s="33">
        <f t="shared" si="11"/>
        <v>3</v>
      </c>
      <c r="BF374" t="s">
        <v>3898</v>
      </c>
    </row>
    <row r="375" spans="1:58" s="9" customFormat="1" ht="13.5" hidden="1" thickBot="1" x14ac:dyDescent="0.25">
      <c r="A375" s="183" t="s">
        <v>1311</v>
      </c>
      <c r="B375" s="183" t="s">
        <v>1312</v>
      </c>
      <c r="C375" s="183" t="s">
        <v>37</v>
      </c>
      <c r="D375" s="183" t="s">
        <v>38</v>
      </c>
      <c r="E375" s="184" t="s">
        <v>82</v>
      </c>
      <c r="F375" s="185">
        <v>1200000</v>
      </c>
      <c r="G375" s="183" t="s">
        <v>83</v>
      </c>
      <c r="H375" s="183" t="s">
        <v>47</v>
      </c>
      <c r="I375" s="186">
        <v>44376</v>
      </c>
      <c r="J375" s="186">
        <v>44392</v>
      </c>
      <c r="K375" s="186">
        <v>45457</v>
      </c>
      <c r="L375" s="187">
        <v>964</v>
      </c>
      <c r="M375" s="187">
        <v>0</v>
      </c>
      <c r="N375" s="187">
        <v>0</v>
      </c>
      <c r="O375" s="187">
        <v>0</v>
      </c>
      <c r="P375" s="187">
        <v>0</v>
      </c>
      <c r="Q375" s="187">
        <v>0</v>
      </c>
      <c r="R375" s="187">
        <v>0</v>
      </c>
      <c r="S375" s="187">
        <v>0</v>
      </c>
      <c r="T375" s="187">
        <v>0</v>
      </c>
      <c r="U375" s="187">
        <v>4</v>
      </c>
      <c r="V375" s="187">
        <v>0</v>
      </c>
      <c r="W375" s="187">
        <v>0</v>
      </c>
      <c r="X375" s="187">
        <v>0</v>
      </c>
      <c r="Y375" s="187">
        <v>124</v>
      </c>
      <c r="Z375" s="187">
        <v>15</v>
      </c>
      <c r="AA375" s="187">
        <v>0</v>
      </c>
      <c r="AB375" s="187">
        <v>0</v>
      </c>
      <c r="AC375" s="187">
        <v>0</v>
      </c>
      <c r="AD375" s="187">
        <v>0</v>
      </c>
      <c r="AE375" s="187">
        <v>0</v>
      </c>
      <c r="AF375" s="187">
        <v>0</v>
      </c>
      <c r="AG375" s="187">
        <v>0</v>
      </c>
      <c r="AH375" s="187">
        <f t="shared" si="10"/>
        <v>1107</v>
      </c>
      <c r="AI375" s="202">
        <v>964</v>
      </c>
      <c r="AJ375" s="202">
        <v>0</v>
      </c>
      <c r="AK375" s="202">
        <v>0</v>
      </c>
      <c r="AL375" s="202">
        <v>0</v>
      </c>
      <c r="AM375" s="202">
        <v>0</v>
      </c>
      <c r="AN375" s="202">
        <v>0</v>
      </c>
      <c r="AO375" s="202">
        <v>0</v>
      </c>
      <c r="AP375" s="202">
        <v>0</v>
      </c>
      <c r="AQ375" s="202">
        <v>0</v>
      </c>
      <c r="AR375" s="202">
        <v>4</v>
      </c>
      <c r="AS375" s="202">
        <v>0</v>
      </c>
      <c r="AT375" s="202">
        <v>0</v>
      </c>
      <c r="AU375" s="202">
        <v>0</v>
      </c>
      <c r="AV375" s="202">
        <v>124</v>
      </c>
      <c r="AW375" s="202">
        <v>15</v>
      </c>
      <c r="AX375" s="202">
        <v>0</v>
      </c>
      <c r="AY375" s="202">
        <v>0</v>
      </c>
      <c r="AZ375" s="202">
        <v>0</v>
      </c>
      <c r="BA375" s="202">
        <v>0</v>
      </c>
      <c r="BB375" s="202">
        <v>0</v>
      </c>
      <c r="BC375" s="202">
        <v>0</v>
      </c>
      <c r="BD375" s="202">
        <v>0</v>
      </c>
      <c r="BE375" s="33">
        <f t="shared" si="11"/>
        <v>1107</v>
      </c>
    </row>
    <row r="376" spans="1:58" s="9" customFormat="1" ht="13.5" thickBot="1" x14ac:dyDescent="0.25">
      <c r="A376" s="183" t="s">
        <v>1313</v>
      </c>
      <c r="B376" s="183" t="s">
        <v>1314</v>
      </c>
      <c r="C376" s="183" t="s">
        <v>37</v>
      </c>
      <c r="D376" s="183" t="s">
        <v>38</v>
      </c>
      <c r="E376" s="184" t="s">
        <v>135</v>
      </c>
      <c r="F376" s="185">
        <v>81000</v>
      </c>
      <c r="G376" s="183" t="s">
        <v>474</v>
      </c>
      <c r="H376" s="183" t="s">
        <v>75</v>
      </c>
      <c r="I376" s="186">
        <v>45139</v>
      </c>
      <c r="J376" s="186">
        <v>45121</v>
      </c>
      <c r="K376" s="186">
        <v>45731</v>
      </c>
      <c r="L376" s="187">
        <v>0</v>
      </c>
      <c r="M376" s="187">
        <v>0</v>
      </c>
      <c r="N376" s="187">
        <v>0</v>
      </c>
      <c r="O376" s="187">
        <v>0</v>
      </c>
      <c r="P376" s="187">
        <v>0</v>
      </c>
      <c r="Q376" s="187">
        <v>0</v>
      </c>
      <c r="R376" s="187">
        <v>0</v>
      </c>
      <c r="S376" s="187">
        <v>0</v>
      </c>
      <c r="T376" s="187">
        <v>0</v>
      </c>
      <c r="U376" s="187">
        <v>0</v>
      </c>
      <c r="V376" s="187">
        <v>50</v>
      </c>
      <c r="W376" s="187">
        <v>0</v>
      </c>
      <c r="X376" s="187">
        <v>30</v>
      </c>
      <c r="Y376" s="187">
        <v>0</v>
      </c>
      <c r="Z376" s="187">
        <v>0</v>
      </c>
      <c r="AA376" s="187">
        <v>0</v>
      </c>
      <c r="AB376" s="187">
        <v>0</v>
      </c>
      <c r="AC376" s="187">
        <v>0</v>
      </c>
      <c r="AD376" s="187">
        <v>0</v>
      </c>
      <c r="AE376" s="187">
        <v>0</v>
      </c>
      <c r="AF376" s="187">
        <v>0</v>
      </c>
      <c r="AG376" s="187">
        <v>0</v>
      </c>
      <c r="AH376" s="187">
        <f t="shared" si="10"/>
        <v>80</v>
      </c>
      <c r="AI376" s="202">
        <v>0</v>
      </c>
      <c r="AJ376" s="202">
        <v>0</v>
      </c>
      <c r="AK376" s="202">
        <v>0</v>
      </c>
      <c r="AL376" s="202">
        <v>0</v>
      </c>
      <c r="AM376" s="202">
        <v>0</v>
      </c>
      <c r="AN376" s="202">
        <v>0</v>
      </c>
      <c r="AO376" s="202">
        <v>0</v>
      </c>
      <c r="AP376" s="202">
        <v>0</v>
      </c>
      <c r="AQ376" s="202">
        <v>0</v>
      </c>
      <c r="AR376" s="202">
        <v>0</v>
      </c>
      <c r="AS376" s="202">
        <v>50</v>
      </c>
      <c r="AT376" s="202">
        <v>0</v>
      </c>
      <c r="AU376" s="202">
        <v>0</v>
      </c>
      <c r="AV376" s="202">
        <v>0</v>
      </c>
      <c r="AW376" s="202">
        <v>0</v>
      </c>
      <c r="AX376" s="202">
        <v>0</v>
      </c>
      <c r="AY376" s="202">
        <v>0</v>
      </c>
      <c r="AZ376" s="202">
        <v>0</v>
      </c>
      <c r="BA376" s="202">
        <v>0</v>
      </c>
      <c r="BB376" s="202">
        <v>0</v>
      </c>
      <c r="BC376" s="202">
        <v>0</v>
      </c>
      <c r="BD376" s="202">
        <v>0</v>
      </c>
      <c r="BE376" s="33">
        <f t="shared" si="11"/>
        <v>50</v>
      </c>
      <c r="BF376" t="s">
        <v>3898</v>
      </c>
    </row>
    <row r="377" spans="1:58" x14ac:dyDescent="0.2">
      <c r="A377" s="178" t="s">
        <v>1315</v>
      </c>
      <c r="B377" s="178" t="s">
        <v>1316</v>
      </c>
      <c r="C377" s="178" t="s">
        <v>37</v>
      </c>
      <c r="D377" s="178" t="s">
        <v>38</v>
      </c>
      <c r="E377" s="179" t="s">
        <v>135</v>
      </c>
      <c r="F377" s="60">
        <v>30000</v>
      </c>
      <c r="G377" s="178" t="s">
        <v>763</v>
      </c>
      <c r="H377" s="178" t="s">
        <v>47</v>
      </c>
      <c r="I377" s="180">
        <v>44908</v>
      </c>
      <c r="J377" s="180">
        <v>45110</v>
      </c>
      <c r="K377" s="180">
        <v>45474</v>
      </c>
      <c r="L377" s="181" t="s">
        <v>66</v>
      </c>
      <c r="M377" s="181" t="s">
        <v>66</v>
      </c>
      <c r="N377" s="181" t="s">
        <v>66</v>
      </c>
      <c r="O377" s="181" t="s">
        <v>66</v>
      </c>
      <c r="P377" s="181" t="s">
        <v>66</v>
      </c>
      <c r="Q377" s="181" t="s">
        <v>66</v>
      </c>
      <c r="R377" s="181" t="s">
        <v>66</v>
      </c>
      <c r="S377" s="181" t="s">
        <v>66</v>
      </c>
      <c r="T377" s="181" t="s">
        <v>66</v>
      </c>
      <c r="U377" s="181">
        <v>0</v>
      </c>
      <c r="V377" s="181">
        <v>0</v>
      </c>
      <c r="W377" s="181">
        <v>0</v>
      </c>
      <c r="X377" s="181">
        <v>25</v>
      </c>
      <c r="Y377" s="181">
        <v>0</v>
      </c>
      <c r="Z377" s="181">
        <v>0</v>
      </c>
      <c r="AA377" s="181">
        <v>0</v>
      </c>
      <c r="AB377" s="181">
        <v>0</v>
      </c>
      <c r="AC377" s="181">
        <v>2</v>
      </c>
      <c r="AD377" s="181" t="s">
        <v>66</v>
      </c>
      <c r="AE377" s="181" t="s">
        <v>66</v>
      </c>
      <c r="AF377" s="181" t="s">
        <v>66</v>
      </c>
      <c r="AG377" s="181" t="s">
        <v>66</v>
      </c>
      <c r="AH377" s="181">
        <f t="shared" si="10"/>
        <v>27</v>
      </c>
      <c r="AI377" s="201" t="s">
        <v>66</v>
      </c>
      <c r="AJ377" s="201" t="s">
        <v>66</v>
      </c>
      <c r="AK377" s="201" t="s">
        <v>66</v>
      </c>
      <c r="AL377" s="201" t="s">
        <v>66</v>
      </c>
      <c r="AM377" s="201" t="s">
        <v>66</v>
      </c>
      <c r="AN377" s="201" t="s">
        <v>66</v>
      </c>
      <c r="AO377" s="201" t="s">
        <v>66</v>
      </c>
      <c r="AP377" s="201" t="s">
        <v>66</v>
      </c>
      <c r="AQ377" s="201" t="s">
        <v>66</v>
      </c>
      <c r="AR377" s="201">
        <v>0</v>
      </c>
      <c r="AS377" s="201">
        <v>0</v>
      </c>
      <c r="AT377" s="201">
        <v>0</v>
      </c>
      <c r="AU377" s="201">
        <v>0</v>
      </c>
      <c r="AV377" s="201">
        <v>0</v>
      </c>
      <c r="AW377" s="201">
        <v>0</v>
      </c>
      <c r="AX377" s="201">
        <v>0</v>
      </c>
      <c r="AY377" s="201">
        <v>0</v>
      </c>
      <c r="AZ377" s="201">
        <v>2</v>
      </c>
      <c r="BA377" s="201" t="s">
        <v>66</v>
      </c>
      <c r="BB377" s="201" t="s">
        <v>66</v>
      </c>
      <c r="BC377" s="201" t="s">
        <v>66</v>
      </c>
      <c r="BD377" s="201" t="s">
        <v>66</v>
      </c>
      <c r="BE377" s="33">
        <f t="shared" si="11"/>
        <v>2</v>
      </c>
      <c r="BF377" t="s">
        <v>3898</v>
      </c>
    </row>
    <row r="378" spans="1:58" s="9" customFormat="1" ht="13.5" hidden="1" thickBot="1" x14ac:dyDescent="0.25">
      <c r="A378" s="183" t="s">
        <v>1317</v>
      </c>
      <c r="B378" s="183" t="s">
        <v>1318</v>
      </c>
      <c r="C378" s="183" t="s">
        <v>37</v>
      </c>
      <c r="D378" s="183" t="s">
        <v>38</v>
      </c>
      <c r="E378" s="184" t="s">
        <v>135</v>
      </c>
      <c r="F378" s="185">
        <v>300000</v>
      </c>
      <c r="G378" s="183" t="s">
        <v>111</v>
      </c>
      <c r="H378" s="183" t="s">
        <v>47</v>
      </c>
      <c r="I378" s="186">
        <v>44684</v>
      </c>
      <c r="J378" s="186">
        <v>44823</v>
      </c>
      <c r="K378" s="186">
        <v>45383</v>
      </c>
      <c r="L378" s="187">
        <v>77</v>
      </c>
      <c r="M378" s="187">
        <v>0</v>
      </c>
      <c r="N378" s="187">
        <v>0</v>
      </c>
      <c r="O378" s="187">
        <v>0</v>
      </c>
      <c r="P378" s="187">
        <v>0</v>
      </c>
      <c r="Q378" s="187">
        <v>0</v>
      </c>
      <c r="R378" s="187">
        <v>0</v>
      </c>
      <c r="S378" s="187">
        <v>0</v>
      </c>
      <c r="T378" s="187">
        <v>0</v>
      </c>
      <c r="U378" s="187">
        <v>3</v>
      </c>
      <c r="V378" s="187">
        <v>0</v>
      </c>
      <c r="W378" s="187">
        <v>0</v>
      </c>
      <c r="X378" s="187">
        <v>110</v>
      </c>
      <c r="Y378" s="187">
        <v>0</v>
      </c>
      <c r="Z378" s="187">
        <v>0</v>
      </c>
      <c r="AA378" s="187">
        <v>0</v>
      </c>
      <c r="AB378" s="187">
        <v>0</v>
      </c>
      <c r="AC378" s="187">
        <v>0</v>
      </c>
      <c r="AD378" s="187">
        <v>0</v>
      </c>
      <c r="AE378" s="187">
        <v>0</v>
      </c>
      <c r="AF378" s="187">
        <v>0</v>
      </c>
      <c r="AG378" s="187">
        <v>0</v>
      </c>
      <c r="AH378" s="187">
        <f t="shared" si="10"/>
        <v>190</v>
      </c>
      <c r="AI378" s="202">
        <v>77</v>
      </c>
      <c r="AJ378" s="202">
        <v>0</v>
      </c>
      <c r="AK378" s="202">
        <v>0</v>
      </c>
      <c r="AL378" s="202">
        <v>0</v>
      </c>
      <c r="AM378" s="202">
        <v>0</v>
      </c>
      <c r="AN378" s="202">
        <v>0</v>
      </c>
      <c r="AO378" s="202">
        <v>0</v>
      </c>
      <c r="AP378" s="202">
        <v>0</v>
      </c>
      <c r="AQ378" s="202">
        <v>0</v>
      </c>
      <c r="AR378" s="202">
        <v>3</v>
      </c>
      <c r="AS378" s="202">
        <v>0</v>
      </c>
      <c r="AT378" s="202">
        <v>0</v>
      </c>
      <c r="AU378" s="202">
        <v>110</v>
      </c>
      <c r="AV378" s="202">
        <v>0</v>
      </c>
      <c r="AW378" s="202">
        <v>0</v>
      </c>
      <c r="AX378" s="202">
        <v>0</v>
      </c>
      <c r="AY378" s="202">
        <v>0</v>
      </c>
      <c r="AZ378" s="202">
        <v>0</v>
      </c>
      <c r="BA378" s="202">
        <v>0</v>
      </c>
      <c r="BB378" s="202">
        <v>0</v>
      </c>
      <c r="BC378" s="202">
        <v>0</v>
      </c>
      <c r="BD378" s="202">
        <v>0</v>
      </c>
      <c r="BE378" s="33">
        <f t="shared" si="11"/>
        <v>190</v>
      </c>
    </row>
    <row r="379" spans="1:58" s="9" customFormat="1" ht="13.5" hidden="1" thickBot="1" x14ac:dyDescent="0.25">
      <c r="A379" s="183" t="s">
        <v>1319</v>
      </c>
      <c r="B379" s="183" t="s">
        <v>1320</v>
      </c>
      <c r="C379" s="183" t="s">
        <v>37</v>
      </c>
      <c r="D379" s="183" t="s">
        <v>38</v>
      </c>
      <c r="E379" s="184" t="s">
        <v>135</v>
      </c>
      <c r="F379" s="185">
        <v>365000</v>
      </c>
      <c r="G379" s="183" t="s">
        <v>111</v>
      </c>
      <c r="H379" s="183" t="s">
        <v>47</v>
      </c>
      <c r="I379" s="186">
        <v>44376</v>
      </c>
      <c r="J379" s="186">
        <v>44397</v>
      </c>
      <c r="K379" s="186">
        <v>45012</v>
      </c>
      <c r="L379" s="187">
        <v>50</v>
      </c>
      <c r="M379" s="187" t="s">
        <v>66</v>
      </c>
      <c r="N379" s="187" t="s">
        <v>66</v>
      </c>
      <c r="O379" s="187" t="s">
        <v>66</v>
      </c>
      <c r="P379" s="187" t="s">
        <v>66</v>
      </c>
      <c r="Q379" s="187" t="s">
        <v>66</v>
      </c>
      <c r="R379" s="187" t="s">
        <v>66</v>
      </c>
      <c r="S379" s="187" t="s">
        <v>66</v>
      </c>
      <c r="T379" s="187" t="s">
        <v>66</v>
      </c>
      <c r="U379" s="187">
        <v>33</v>
      </c>
      <c r="V379" s="187">
        <v>0</v>
      </c>
      <c r="W379" s="187">
        <v>0</v>
      </c>
      <c r="X379" s="187">
        <v>0</v>
      </c>
      <c r="Y379" s="187">
        <v>0</v>
      </c>
      <c r="Z379" s="187">
        <v>0</v>
      </c>
      <c r="AA379" s="187">
        <v>0</v>
      </c>
      <c r="AB379" s="187" t="s">
        <v>66</v>
      </c>
      <c r="AC379" s="187" t="s">
        <v>66</v>
      </c>
      <c r="AD379" s="187" t="s">
        <v>66</v>
      </c>
      <c r="AE379" s="187" t="s">
        <v>66</v>
      </c>
      <c r="AF379" s="187" t="s">
        <v>66</v>
      </c>
      <c r="AG379" s="187" t="s">
        <v>66</v>
      </c>
      <c r="AH379" s="187">
        <f t="shared" si="10"/>
        <v>83</v>
      </c>
      <c r="AI379" s="202">
        <v>50</v>
      </c>
      <c r="AJ379" s="202" t="s">
        <v>66</v>
      </c>
      <c r="AK379" s="202" t="s">
        <v>66</v>
      </c>
      <c r="AL379" s="202" t="s">
        <v>66</v>
      </c>
      <c r="AM379" s="202" t="s">
        <v>66</v>
      </c>
      <c r="AN379" s="202" t="s">
        <v>66</v>
      </c>
      <c r="AO379" s="202" t="s">
        <v>66</v>
      </c>
      <c r="AP379" s="202" t="s">
        <v>66</v>
      </c>
      <c r="AQ379" s="202" t="s">
        <v>66</v>
      </c>
      <c r="AR379" s="202">
        <v>33</v>
      </c>
      <c r="AS379" s="202">
        <v>0</v>
      </c>
      <c r="AT379" s="202">
        <v>0</v>
      </c>
      <c r="AU379" s="202">
        <v>0</v>
      </c>
      <c r="AV379" s="202">
        <v>0</v>
      </c>
      <c r="AW379" s="202">
        <v>0</v>
      </c>
      <c r="AX379" s="202">
        <v>0</v>
      </c>
      <c r="AY379" s="202" t="s">
        <v>66</v>
      </c>
      <c r="AZ379" s="202" t="s">
        <v>66</v>
      </c>
      <c r="BA379" s="202" t="s">
        <v>66</v>
      </c>
      <c r="BB379" s="202" t="s">
        <v>66</v>
      </c>
      <c r="BC379" s="202" t="s">
        <v>66</v>
      </c>
      <c r="BD379" s="202" t="s">
        <v>66</v>
      </c>
      <c r="BE379" s="33">
        <f t="shared" si="11"/>
        <v>83</v>
      </c>
    </row>
    <row r="380" spans="1:58" hidden="1" x14ac:dyDescent="0.2">
      <c r="A380" s="178" t="s">
        <v>1321</v>
      </c>
      <c r="B380" s="178" t="s">
        <v>1322</v>
      </c>
      <c r="C380" s="178" t="s">
        <v>37</v>
      </c>
      <c r="D380" s="178" t="s">
        <v>38</v>
      </c>
      <c r="E380" s="179" t="s">
        <v>135</v>
      </c>
      <c r="F380" s="60">
        <v>220000</v>
      </c>
      <c r="G380" s="178" t="s">
        <v>111</v>
      </c>
      <c r="H380" s="178" t="s">
        <v>75</v>
      </c>
      <c r="I380" s="180">
        <v>44684</v>
      </c>
      <c r="J380" s="180">
        <v>44484</v>
      </c>
      <c r="K380" s="180">
        <v>45078</v>
      </c>
      <c r="L380" s="181">
        <v>2</v>
      </c>
      <c r="M380" s="181">
        <v>0</v>
      </c>
      <c r="N380" s="181">
        <v>0</v>
      </c>
      <c r="O380" s="181">
        <v>0</v>
      </c>
      <c r="P380" s="181">
        <v>0</v>
      </c>
      <c r="Q380" s="181">
        <v>0</v>
      </c>
      <c r="R380" s="181">
        <v>0</v>
      </c>
      <c r="S380" s="181">
        <v>0</v>
      </c>
      <c r="T380" s="181">
        <v>0</v>
      </c>
      <c r="U380" s="181">
        <v>0</v>
      </c>
      <c r="V380" s="181">
        <v>0</v>
      </c>
      <c r="W380" s="181">
        <v>0</v>
      </c>
      <c r="X380" s="181">
        <v>0</v>
      </c>
      <c r="Y380" s="181">
        <v>0</v>
      </c>
      <c r="Z380" s="181">
        <v>0</v>
      </c>
      <c r="AA380" s="181">
        <v>0</v>
      </c>
      <c r="AB380" s="181">
        <v>69</v>
      </c>
      <c r="AC380" s="181">
        <v>0</v>
      </c>
      <c r="AD380" s="181">
        <v>0</v>
      </c>
      <c r="AE380" s="181">
        <v>0</v>
      </c>
      <c r="AF380" s="181">
        <v>0</v>
      </c>
      <c r="AG380" s="181">
        <v>0</v>
      </c>
      <c r="AH380" s="181">
        <f t="shared" si="10"/>
        <v>71</v>
      </c>
      <c r="AI380" s="201">
        <v>2</v>
      </c>
      <c r="AJ380" s="201">
        <v>0</v>
      </c>
      <c r="AK380" s="201">
        <v>0</v>
      </c>
      <c r="AL380" s="201">
        <v>0</v>
      </c>
      <c r="AM380" s="201">
        <v>0</v>
      </c>
      <c r="AN380" s="201">
        <v>0</v>
      </c>
      <c r="AO380" s="201">
        <v>0</v>
      </c>
      <c r="AP380" s="201">
        <v>0</v>
      </c>
      <c r="AQ380" s="201">
        <v>0</v>
      </c>
      <c r="AR380" s="201">
        <v>0</v>
      </c>
      <c r="AS380" s="201">
        <v>0</v>
      </c>
      <c r="AT380" s="201">
        <v>0</v>
      </c>
      <c r="AU380" s="201">
        <v>0</v>
      </c>
      <c r="AV380" s="201">
        <v>0</v>
      </c>
      <c r="AW380" s="201">
        <v>0</v>
      </c>
      <c r="AX380" s="201">
        <v>0</v>
      </c>
      <c r="AY380" s="201">
        <v>69</v>
      </c>
      <c r="AZ380" s="201">
        <v>0</v>
      </c>
      <c r="BA380" s="201">
        <v>0</v>
      </c>
      <c r="BB380" s="201">
        <v>0</v>
      </c>
      <c r="BC380" s="201">
        <v>0</v>
      </c>
      <c r="BD380" s="201">
        <v>0</v>
      </c>
      <c r="BE380" s="33">
        <f t="shared" si="11"/>
        <v>71</v>
      </c>
    </row>
    <row r="381" spans="1:58" hidden="1" x14ac:dyDescent="0.2">
      <c r="A381" s="34" t="s">
        <v>1321</v>
      </c>
      <c r="B381" s="34" t="s">
        <v>1322</v>
      </c>
      <c r="C381" s="34" t="s">
        <v>37</v>
      </c>
      <c r="D381" s="34" t="s">
        <v>38</v>
      </c>
      <c r="E381" s="167" t="s">
        <v>135</v>
      </c>
      <c r="F381" s="35">
        <v>220000</v>
      </c>
      <c r="G381" s="34" t="s">
        <v>111</v>
      </c>
      <c r="H381" s="34" t="s">
        <v>47</v>
      </c>
      <c r="I381" s="36">
        <v>44684</v>
      </c>
      <c r="J381" s="36">
        <v>44484</v>
      </c>
      <c r="K381" s="36">
        <v>45078</v>
      </c>
      <c r="L381" s="174">
        <v>0</v>
      </c>
      <c r="M381" s="174">
        <v>0</v>
      </c>
      <c r="N381" s="174">
        <v>0</v>
      </c>
      <c r="O381" s="174">
        <v>0</v>
      </c>
      <c r="P381" s="174">
        <v>0</v>
      </c>
      <c r="Q381" s="174">
        <v>0</v>
      </c>
      <c r="R381" s="174">
        <v>0</v>
      </c>
      <c r="S381" s="174">
        <v>0</v>
      </c>
      <c r="T381" s="174">
        <v>0</v>
      </c>
      <c r="U381" s="174">
        <v>0</v>
      </c>
      <c r="V381" s="174">
        <v>0</v>
      </c>
      <c r="W381" s="174">
        <v>0</v>
      </c>
      <c r="X381" s="174">
        <v>43</v>
      </c>
      <c r="Y381" s="174">
        <v>0</v>
      </c>
      <c r="Z381" s="174">
        <v>0</v>
      </c>
      <c r="AA381" s="174">
        <v>2</v>
      </c>
      <c r="AB381" s="174">
        <v>13</v>
      </c>
      <c r="AC381" s="174">
        <v>0</v>
      </c>
      <c r="AD381" s="174">
        <v>0</v>
      </c>
      <c r="AE381" s="174">
        <v>0</v>
      </c>
      <c r="AF381" s="174">
        <v>0</v>
      </c>
      <c r="AG381" s="174">
        <v>0</v>
      </c>
      <c r="AH381" s="174">
        <f t="shared" si="10"/>
        <v>58</v>
      </c>
      <c r="AI381" s="33">
        <v>0</v>
      </c>
      <c r="AJ381" s="33">
        <v>0</v>
      </c>
      <c r="AK381" s="33">
        <v>0</v>
      </c>
      <c r="AL381" s="33">
        <v>0</v>
      </c>
      <c r="AM381" s="33">
        <v>0</v>
      </c>
      <c r="AN381" s="33">
        <v>0</v>
      </c>
      <c r="AO381" s="33">
        <v>0</v>
      </c>
      <c r="AP381" s="33">
        <v>0</v>
      </c>
      <c r="AQ381" s="33">
        <v>0</v>
      </c>
      <c r="AR381" s="33">
        <v>0</v>
      </c>
      <c r="AS381" s="33">
        <v>0</v>
      </c>
      <c r="AT381" s="33">
        <v>0</v>
      </c>
      <c r="AU381" s="33">
        <v>43</v>
      </c>
      <c r="AV381" s="33">
        <v>0</v>
      </c>
      <c r="AW381" s="33">
        <v>0</v>
      </c>
      <c r="AX381" s="33">
        <v>2</v>
      </c>
      <c r="AY381" s="33">
        <v>13</v>
      </c>
      <c r="AZ381" s="33">
        <v>0</v>
      </c>
      <c r="BA381" s="33">
        <v>0</v>
      </c>
      <c r="BB381" s="33">
        <v>0</v>
      </c>
      <c r="BC381" s="33">
        <v>0</v>
      </c>
      <c r="BD381" s="33">
        <v>0</v>
      </c>
      <c r="BE381" s="33">
        <f t="shared" si="11"/>
        <v>58</v>
      </c>
    </row>
    <row r="382" spans="1:58" hidden="1" x14ac:dyDescent="0.2">
      <c r="A382" s="178" t="s">
        <v>1325</v>
      </c>
      <c r="B382" s="178" t="s">
        <v>1326</v>
      </c>
      <c r="C382" s="178" t="s">
        <v>37</v>
      </c>
      <c r="D382" s="178" t="s">
        <v>38</v>
      </c>
      <c r="E382" s="179" t="s">
        <v>82</v>
      </c>
      <c r="F382" s="60">
        <v>2238000</v>
      </c>
      <c r="G382" s="178" t="s">
        <v>83</v>
      </c>
      <c r="H382" s="178" t="s">
        <v>75</v>
      </c>
      <c r="I382" s="180">
        <v>44573</v>
      </c>
      <c r="J382" s="180">
        <v>44573</v>
      </c>
      <c r="K382" s="180">
        <v>45296</v>
      </c>
      <c r="L382" s="181">
        <v>2199</v>
      </c>
      <c r="M382" s="181">
        <v>0</v>
      </c>
      <c r="N382" s="181">
        <v>0</v>
      </c>
      <c r="O382" s="181">
        <v>0</v>
      </c>
      <c r="P382" s="181">
        <v>0</v>
      </c>
      <c r="Q382" s="181">
        <v>0</v>
      </c>
      <c r="R382" s="181">
        <v>0</v>
      </c>
      <c r="S382" s="181">
        <v>0</v>
      </c>
      <c r="T382" s="181">
        <v>0</v>
      </c>
      <c r="U382" s="181">
        <v>24</v>
      </c>
      <c r="V382" s="181">
        <v>0</v>
      </c>
      <c r="W382" s="181">
        <v>0</v>
      </c>
      <c r="X382" s="181">
        <v>256</v>
      </c>
      <c r="Y382" s="181">
        <v>0</v>
      </c>
      <c r="Z382" s="181">
        <v>0</v>
      </c>
      <c r="AA382" s="181">
        <v>0</v>
      </c>
      <c r="AB382" s="181">
        <v>0</v>
      </c>
      <c r="AC382" s="181">
        <v>0</v>
      </c>
      <c r="AD382" s="181">
        <v>0</v>
      </c>
      <c r="AE382" s="181">
        <v>0</v>
      </c>
      <c r="AF382" s="181">
        <v>0</v>
      </c>
      <c r="AG382" s="181">
        <v>0</v>
      </c>
      <c r="AH382" s="181">
        <f t="shared" si="10"/>
        <v>2479</v>
      </c>
      <c r="AI382" s="201">
        <v>2199</v>
      </c>
      <c r="AJ382" s="201">
        <v>0</v>
      </c>
      <c r="AK382" s="201">
        <v>0</v>
      </c>
      <c r="AL382" s="201">
        <v>0</v>
      </c>
      <c r="AM382" s="201">
        <v>0</v>
      </c>
      <c r="AN382" s="201">
        <v>0</v>
      </c>
      <c r="AO382" s="201">
        <v>0</v>
      </c>
      <c r="AP382" s="201">
        <v>0</v>
      </c>
      <c r="AQ382" s="201">
        <v>0</v>
      </c>
      <c r="AR382" s="201">
        <v>24</v>
      </c>
      <c r="AS382" s="201">
        <v>0</v>
      </c>
      <c r="AT382" s="201">
        <v>0</v>
      </c>
      <c r="AU382" s="201">
        <v>256</v>
      </c>
      <c r="AV382" s="201">
        <v>0</v>
      </c>
      <c r="AW382" s="201">
        <v>0</v>
      </c>
      <c r="AX382" s="201">
        <v>0</v>
      </c>
      <c r="AY382" s="201">
        <v>0</v>
      </c>
      <c r="AZ382" s="201">
        <v>0</v>
      </c>
      <c r="BA382" s="201">
        <v>0</v>
      </c>
      <c r="BB382" s="201">
        <v>0</v>
      </c>
      <c r="BC382" s="201">
        <v>0</v>
      </c>
      <c r="BD382" s="201">
        <v>0</v>
      </c>
      <c r="BE382" s="33">
        <f t="shared" si="11"/>
        <v>2479</v>
      </c>
    </row>
    <row r="383" spans="1:58" s="9" customFormat="1" ht="13.5" hidden="1" thickBot="1" x14ac:dyDescent="0.25">
      <c r="A383" s="81" t="s">
        <v>1325</v>
      </c>
      <c r="B383" s="81" t="s">
        <v>1326</v>
      </c>
      <c r="C383" s="81" t="s">
        <v>37</v>
      </c>
      <c r="D383" s="81" t="s">
        <v>38</v>
      </c>
      <c r="E383" s="175" t="s">
        <v>82</v>
      </c>
      <c r="F383" s="80">
        <v>2238000</v>
      </c>
      <c r="G383" s="81" t="s">
        <v>83</v>
      </c>
      <c r="H383" s="81" t="s">
        <v>47</v>
      </c>
      <c r="I383" s="72">
        <v>44573</v>
      </c>
      <c r="J383" s="72">
        <v>44573</v>
      </c>
      <c r="K383" s="72">
        <v>45296</v>
      </c>
      <c r="L383" s="176">
        <v>838</v>
      </c>
      <c r="M383" s="176">
        <v>0</v>
      </c>
      <c r="N383" s="176">
        <v>0</v>
      </c>
      <c r="O383" s="176">
        <v>0</v>
      </c>
      <c r="P383" s="176">
        <v>0</v>
      </c>
      <c r="Q383" s="176">
        <v>0</v>
      </c>
      <c r="R383" s="176">
        <v>0</v>
      </c>
      <c r="S383" s="176">
        <v>0</v>
      </c>
      <c r="T383" s="176">
        <v>0</v>
      </c>
      <c r="U383" s="176">
        <v>0</v>
      </c>
      <c r="V383" s="176">
        <v>0</v>
      </c>
      <c r="W383" s="176">
        <v>0</v>
      </c>
      <c r="X383" s="176">
        <v>961</v>
      </c>
      <c r="Y383" s="176">
        <v>0</v>
      </c>
      <c r="Z383" s="176">
        <v>0</v>
      </c>
      <c r="AA383" s="176">
        <v>0</v>
      </c>
      <c r="AB383" s="176">
        <v>0</v>
      </c>
      <c r="AC383" s="176">
        <v>0</v>
      </c>
      <c r="AD383" s="176">
        <v>0</v>
      </c>
      <c r="AE383" s="176">
        <v>0</v>
      </c>
      <c r="AF383" s="176">
        <v>0</v>
      </c>
      <c r="AG383" s="176">
        <v>0</v>
      </c>
      <c r="AH383" s="176">
        <f t="shared" si="10"/>
        <v>1799</v>
      </c>
      <c r="AI383" s="203">
        <v>838</v>
      </c>
      <c r="AJ383" s="203">
        <v>0</v>
      </c>
      <c r="AK383" s="203">
        <v>0</v>
      </c>
      <c r="AL383" s="203">
        <v>0</v>
      </c>
      <c r="AM383" s="203">
        <v>0</v>
      </c>
      <c r="AN383" s="203">
        <v>0</v>
      </c>
      <c r="AO383" s="203">
        <v>0</v>
      </c>
      <c r="AP383" s="203">
        <v>0</v>
      </c>
      <c r="AQ383" s="203">
        <v>0</v>
      </c>
      <c r="AR383" s="203">
        <v>0</v>
      </c>
      <c r="AS383" s="203">
        <v>0</v>
      </c>
      <c r="AT383" s="203">
        <v>0</v>
      </c>
      <c r="AU383" s="203">
        <v>961</v>
      </c>
      <c r="AV383" s="203">
        <v>0</v>
      </c>
      <c r="AW383" s="203">
        <v>0</v>
      </c>
      <c r="AX383" s="203">
        <v>0</v>
      </c>
      <c r="AY383" s="203">
        <v>0</v>
      </c>
      <c r="AZ383" s="203">
        <v>0</v>
      </c>
      <c r="BA383" s="203">
        <v>0</v>
      </c>
      <c r="BB383" s="203">
        <v>0</v>
      </c>
      <c r="BC383" s="203">
        <v>0</v>
      </c>
      <c r="BD383" s="203">
        <v>0</v>
      </c>
      <c r="BE383" s="33">
        <f t="shared" si="11"/>
        <v>1799</v>
      </c>
    </row>
    <row r="384" spans="1:58" s="9" customFormat="1" ht="13.5" hidden="1" thickBot="1" x14ac:dyDescent="0.25">
      <c r="A384" s="183" t="s">
        <v>1327</v>
      </c>
      <c r="B384" s="183" t="s">
        <v>1328</v>
      </c>
      <c r="C384" s="183" t="s">
        <v>37</v>
      </c>
      <c r="D384" s="183" t="s">
        <v>38</v>
      </c>
      <c r="E384" s="184" t="s">
        <v>82</v>
      </c>
      <c r="F384" s="185">
        <v>830000</v>
      </c>
      <c r="G384" s="183" t="s">
        <v>83</v>
      </c>
      <c r="H384" s="183" t="s">
        <v>47</v>
      </c>
      <c r="I384" s="186">
        <v>44656</v>
      </c>
      <c r="J384" s="186">
        <v>44704</v>
      </c>
      <c r="K384" s="186">
        <v>45340</v>
      </c>
      <c r="L384" s="187">
        <v>389</v>
      </c>
      <c r="M384" s="187">
        <v>0</v>
      </c>
      <c r="N384" s="187">
        <v>0</v>
      </c>
      <c r="O384" s="187">
        <v>0</v>
      </c>
      <c r="P384" s="187">
        <v>0</v>
      </c>
      <c r="Q384" s="187">
        <v>0</v>
      </c>
      <c r="R384" s="187">
        <v>0</v>
      </c>
      <c r="S384" s="187">
        <v>0</v>
      </c>
      <c r="T384" s="187">
        <v>0</v>
      </c>
      <c r="U384" s="187">
        <v>4</v>
      </c>
      <c r="V384" s="187">
        <v>0</v>
      </c>
      <c r="W384" s="187">
        <v>0</v>
      </c>
      <c r="X384" s="187">
        <v>23</v>
      </c>
      <c r="Y384" s="187">
        <v>2</v>
      </c>
      <c r="Z384" s="187">
        <v>0</v>
      </c>
      <c r="AA384" s="187">
        <v>0</v>
      </c>
      <c r="AB384" s="187">
        <v>0</v>
      </c>
      <c r="AC384" s="187">
        <v>0</v>
      </c>
      <c r="AD384" s="187">
        <v>0</v>
      </c>
      <c r="AE384" s="187">
        <v>0</v>
      </c>
      <c r="AF384" s="187">
        <v>0</v>
      </c>
      <c r="AG384" s="187">
        <v>0</v>
      </c>
      <c r="AH384" s="187">
        <f t="shared" si="10"/>
        <v>418</v>
      </c>
      <c r="AI384" s="202">
        <v>389</v>
      </c>
      <c r="AJ384" s="202">
        <v>0</v>
      </c>
      <c r="AK384" s="202">
        <v>0</v>
      </c>
      <c r="AL384" s="202">
        <v>0</v>
      </c>
      <c r="AM384" s="202">
        <v>0</v>
      </c>
      <c r="AN384" s="202">
        <v>0</v>
      </c>
      <c r="AO384" s="202">
        <v>0</v>
      </c>
      <c r="AP384" s="202">
        <v>0</v>
      </c>
      <c r="AQ384" s="202">
        <v>0</v>
      </c>
      <c r="AR384" s="202">
        <v>4</v>
      </c>
      <c r="AS384" s="202">
        <v>0</v>
      </c>
      <c r="AT384" s="202">
        <v>0</v>
      </c>
      <c r="AU384" s="202">
        <v>23</v>
      </c>
      <c r="AV384" s="202">
        <v>2</v>
      </c>
      <c r="AW384" s="202">
        <v>0</v>
      </c>
      <c r="AX384" s="202">
        <v>0</v>
      </c>
      <c r="AY384" s="202">
        <v>0</v>
      </c>
      <c r="AZ384" s="202">
        <v>0</v>
      </c>
      <c r="BA384" s="202">
        <v>0</v>
      </c>
      <c r="BB384" s="202">
        <v>0</v>
      </c>
      <c r="BC384" s="202">
        <v>0</v>
      </c>
      <c r="BD384" s="202">
        <v>0</v>
      </c>
      <c r="BE384" s="33">
        <f t="shared" si="11"/>
        <v>418</v>
      </c>
    </row>
    <row r="385" spans="1:58" x14ac:dyDescent="0.2">
      <c r="A385" s="178" t="s">
        <v>1336</v>
      </c>
      <c r="B385" s="178" t="s">
        <v>1337</v>
      </c>
      <c r="C385" s="178" t="s">
        <v>37</v>
      </c>
      <c r="D385" s="178" t="s">
        <v>38</v>
      </c>
      <c r="E385" s="179" t="s">
        <v>110</v>
      </c>
      <c r="F385" s="60">
        <v>53000</v>
      </c>
      <c r="G385" s="178" t="s">
        <v>474</v>
      </c>
      <c r="H385" s="178" t="s">
        <v>75</v>
      </c>
      <c r="I385" s="180">
        <v>45338</v>
      </c>
      <c r="J385" s="180">
        <v>45505</v>
      </c>
      <c r="K385" s="180">
        <v>45691</v>
      </c>
      <c r="L385" s="181">
        <v>0</v>
      </c>
      <c r="M385" s="181">
        <v>0</v>
      </c>
      <c r="N385" s="181">
        <v>0</v>
      </c>
      <c r="O385" s="181">
        <v>0</v>
      </c>
      <c r="P385" s="181">
        <v>0</v>
      </c>
      <c r="Q385" s="181">
        <v>0</v>
      </c>
      <c r="R385" s="181">
        <v>0</v>
      </c>
      <c r="S385" s="181">
        <v>0</v>
      </c>
      <c r="T385" s="181">
        <v>0</v>
      </c>
      <c r="U385" s="181">
        <v>3</v>
      </c>
      <c r="V385" s="181">
        <v>0</v>
      </c>
      <c r="W385" s="181">
        <v>0</v>
      </c>
      <c r="X385" s="181">
        <v>72</v>
      </c>
      <c r="Y385" s="181">
        <v>0</v>
      </c>
      <c r="Z385" s="181">
        <v>0</v>
      </c>
      <c r="AA385" s="181">
        <v>0</v>
      </c>
      <c r="AB385" s="181">
        <v>0</v>
      </c>
      <c r="AC385" s="181">
        <v>4</v>
      </c>
      <c r="AD385" s="181">
        <v>0</v>
      </c>
      <c r="AE385" s="181">
        <v>0</v>
      </c>
      <c r="AF385" s="181">
        <v>0</v>
      </c>
      <c r="AG385" s="181">
        <v>0</v>
      </c>
      <c r="AH385" s="181">
        <f t="shared" si="10"/>
        <v>79</v>
      </c>
      <c r="AI385" s="201">
        <v>0</v>
      </c>
      <c r="AJ385" s="201">
        <v>0</v>
      </c>
      <c r="AK385" s="201">
        <v>0</v>
      </c>
      <c r="AL385" s="201">
        <v>0</v>
      </c>
      <c r="AM385" s="201">
        <v>0</v>
      </c>
      <c r="AN385" s="201">
        <v>0</v>
      </c>
      <c r="AO385" s="201">
        <v>0</v>
      </c>
      <c r="AP385" s="201">
        <v>0</v>
      </c>
      <c r="AQ385" s="201">
        <v>0</v>
      </c>
      <c r="AR385" s="201">
        <v>3</v>
      </c>
      <c r="AS385" s="201">
        <v>0</v>
      </c>
      <c r="AT385" s="201">
        <v>0</v>
      </c>
      <c r="AU385" s="201">
        <v>0</v>
      </c>
      <c r="AV385" s="201">
        <v>0</v>
      </c>
      <c r="AW385" s="201">
        <v>0</v>
      </c>
      <c r="AX385" s="201">
        <v>0</v>
      </c>
      <c r="AY385" s="201">
        <v>0</v>
      </c>
      <c r="AZ385" s="201">
        <v>4</v>
      </c>
      <c r="BA385" s="201">
        <v>0</v>
      </c>
      <c r="BB385" s="201">
        <v>0</v>
      </c>
      <c r="BC385" s="201">
        <v>0</v>
      </c>
      <c r="BD385" s="201">
        <v>0</v>
      </c>
      <c r="BE385" s="33">
        <f t="shared" si="11"/>
        <v>7</v>
      </c>
      <c r="BF385" t="s">
        <v>3898</v>
      </c>
    </row>
    <row r="386" spans="1:58" x14ac:dyDescent="0.2">
      <c r="A386" s="178" t="s">
        <v>1338</v>
      </c>
      <c r="B386" s="178" t="s">
        <v>1339</v>
      </c>
      <c r="C386" s="178" t="s">
        <v>37</v>
      </c>
      <c r="D386" s="178" t="s">
        <v>38</v>
      </c>
      <c r="E386" s="179" t="s">
        <v>135</v>
      </c>
      <c r="F386" s="60">
        <v>140000</v>
      </c>
      <c r="G386" s="178" t="s">
        <v>111</v>
      </c>
      <c r="H386" s="178" t="s">
        <v>75</v>
      </c>
      <c r="I386" s="180">
        <v>45121</v>
      </c>
      <c r="J386" s="180">
        <v>45139</v>
      </c>
      <c r="K386" s="180">
        <v>45691</v>
      </c>
      <c r="L386" s="181">
        <v>0</v>
      </c>
      <c r="M386" s="181">
        <v>0</v>
      </c>
      <c r="N386" s="181">
        <v>0</v>
      </c>
      <c r="O386" s="181">
        <v>0</v>
      </c>
      <c r="P386" s="181">
        <v>0</v>
      </c>
      <c r="Q386" s="181">
        <v>0</v>
      </c>
      <c r="R386" s="181">
        <v>0</v>
      </c>
      <c r="S386" s="181">
        <v>0</v>
      </c>
      <c r="T386" s="181">
        <v>0</v>
      </c>
      <c r="U386" s="181">
        <v>0</v>
      </c>
      <c r="V386" s="181">
        <v>25</v>
      </c>
      <c r="W386" s="181">
        <v>0</v>
      </c>
      <c r="X386" s="181">
        <v>87</v>
      </c>
      <c r="Y386" s="181">
        <v>0</v>
      </c>
      <c r="Z386" s="181">
        <v>0</v>
      </c>
      <c r="AA386" s="181">
        <v>0</v>
      </c>
      <c r="AB386" s="181">
        <v>0</v>
      </c>
      <c r="AC386" s="181">
        <v>0</v>
      </c>
      <c r="AD386" s="181">
        <v>0</v>
      </c>
      <c r="AE386" s="181">
        <v>0</v>
      </c>
      <c r="AF386" s="181">
        <v>0</v>
      </c>
      <c r="AG386" s="181">
        <v>0</v>
      </c>
      <c r="AH386" s="181">
        <f t="shared" si="10"/>
        <v>112</v>
      </c>
      <c r="AI386" s="201">
        <v>0</v>
      </c>
      <c r="AJ386" s="201">
        <v>0</v>
      </c>
      <c r="AK386" s="201">
        <v>0</v>
      </c>
      <c r="AL386" s="201">
        <v>0</v>
      </c>
      <c r="AM386" s="201">
        <v>0</v>
      </c>
      <c r="AN386" s="201">
        <v>0</v>
      </c>
      <c r="AO386" s="201">
        <v>0</v>
      </c>
      <c r="AP386" s="201">
        <v>0</v>
      </c>
      <c r="AQ386" s="201">
        <v>0</v>
      </c>
      <c r="AR386" s="201">
        <v>0</v>
      </c>
      <c r="AS386" s="201">
        <v>25</v>
      </c>
      <c r="AT386" s="201">
        <v>0</v>
      </c>
      <c r="AU386" s="201">
        <v>0</v>
      </c>
      <c r="AV386" s="201">
        <v>0</v>
      </c>
      <c r="AW386" s="201">
        <v>0</v>
      </c>
      <c r="AX386" s="201">
        <v>0</v>
      </c>
      <c r="AY386" s="201">
        <v>0</v>
      </c>
      <c r="AZ386" s="201">
        <v>0</v>
      </c>
      <c r="BA386" s="201">
        <v>0</v>
      </c>
      <c r="BB386" s="201">
        <v>0</v>
      </c>
      <c r="BC386" s="201">
        <v>0</v>
      </c>
      <c r="BD386" s="201">
        <v>0</v>
      </c>
      <c r="BE386" s="33">
        <f t="shared" si="11"/>
        <v>25</v>
      </c>
      <c r="BF386" t="s">
        <v>3898</v>
      </c>
    </row>
    <row r="387" spans="1:58" hidden="1" x14ac:dyDescent="0.2">
      <c r="A387" s="178" t="s">
        <v>1340</v>
      </c>
      <c r="B387" s="178" t="s">
        <v>1341</v>
      </c>
      <c r="C387" s="178" t="s">
        <v>37</v>
      </c>
      <c r="D387" s="178" t="s">
        <v>38</v>
      </c>
      <c r="E387" s="179" t="s">
        <v>82</v>
      </c>
      <c r="F387" s="60">
        <v>750000</v>
      </c>
      <c r="G387" s="178" t="s">
        <v>83</v>
      </c>
      <c r="H387" s="178" t="s">
        <v>47</v>
      </c>
      <c r="I387" s="180">
        <v>44559</v>
      </c>
      <c r="J387" s="180">
        <v>44635</v>
      </c>
      <c r="K387" s="180">
        <v>45206</v>
      </c>
      <c r="L387" s="181">
        <v>34</v>
      </c>
      <c r="M387" s="181">
        <v>0</v>
      </c>
      <c r="N387" s="181">
        <v>0</v>
      </c>
      <c r="O387" s="181">
        <v>0</v>
      </c>
      <c r="P387" s="181">
        <v>0</v>
      </c>
      <c r="Q387" s="181">
        <v>0</v>
      </c>
      <c r="R387" s="181">
        <v>0</v>
      </c>
      <c r="S387" s="181">
        <v>0</v>
      </c>
      <c r="T387" s="181">
        <v>0</v>
      </c>
      <c r="U387" s="181">
        <v>0</v>
      </c>
      <c r="V387" s="181">
        <v>0</v>
      </c>
      <c r="W387" s="181">
        <v>0</v>
      </c>
      <c r="X387" s="181">
        <v>0</v>
      </c>
      <c r="Y387" s="181">
        <v>0</v>
      </c>
      <c r="Z387" s="181">
        <v>0</v>
      </c>
      <c r="AA387" s="181">
        <v>0</v>
      </c>
      <c r="AB387" s="181">
        <v>0</v>
      </c>
      <c r="AC387" s="181">
        <v>0</v>
      </c>
      <c r="AD387" s="181">
        <v>0</v>
      </c>
      <c r="AE387" s="181">
        <v>0</v>
      </c>
      <c r="AF387" s="181">
        <v>0</v>
      </c>
      <c r="AG387" s="181">
        <v>0</v>
      </c>
      <c r="AH387" s="181">
        <f t="shared" ref="AH387:AH450" si="12">SUM(L387:AG387)</f>
        <v>34</v>
      </c>
      <c r="AI387" s="201">
        <v>34</v>
      </c>
      <c r="AJ387" s="201">
        <v>0</v>
      </c>
      <c r="AK387" s="201">
        <v>0</v>
      </c>
      <c r="AL387" s="201">
        <v>0</v>
      </c>
      <c r="AM387" s="201">
        <v>0</v>
      </c>
      <c r="AN387" s="201">
        <v>0</v>
      </c>
      <c r="AO387" s="201">
        <v>0</v>
      </c>
      <c r="AP387" s="201">
        <v>0</v>
      </c>
      <c r="AQ387" s="201">
        <v>0</v>
      </c>
      <c r="AR387" s="201">
        <v>0</v>
      </c>
      <c r="AS387" s="201">
        <v>0</v>
      </c>
      <c r="AT387" s="201">
        <v>0</v>
      </c>
      <c r="AU387" s="201">
        <v>0</v>
      </c>
      <c r="AV387" s="201">
        <v>0</v>
      </c>
      <c r="AW387" s="201">
        <v>0</v>
      </c>
      <c r="AX387" s="201">
        <v>0</v>
      </c>
      <c r="AY387" s="201">
        <v>0</v>
      </c>
      <c r="AZ387" s="201">
        <v>0</v>
      </c>
      <c r="BA387" s="201">
        <v>0</v>
      </c>
      <c r="BB387" s="201">
        <v>0</v>
      </c>
      <c r="BC387" s="201">
        <v>0</v>
      </c>
      <c r="BD387" s="201">
        <v>0</v>
      </c>
      <c r="BE387" s="33">
        <f t="shared" ref="BE387:BE450" si="13">SUM(AI387:BD387)</f>
        <v>34</v>
      </c>
    </row>
    <row r="388" spans="1:58" s="9" customFormat="1" ht="13.5" hidden="1" thickBot="1" x14ac:dyDescent="0.25">
      <c r="A388" s="81" t="s">
        <v>1340</v>
      </c>
      <c r="B388" s="81" t="s">
        <v>1341</v>
      </c>
      <c r="C388" s="81" t="s">
        <v>37</v>
      </c>
      <c r="D388" s="81" t="s">
        <v>38</v>
      </c>
      <c r="E388" s="175" t="s">
        <v>82</v>
      </c>
      <c r="F388" s="80">
        <v>750000</v>
      </c>
      <c r="G388" s="81" t="s">
        <v>83</v>
      </c>
      <c r="H388" s="81" t="s">
        <v>75</v>
      </c>
      <c r="I388" s="72">
        <v>44559</v>
      </c>
      <c r="J388" s="72">
        <v>44635</v>
      </c>
      <c r="K388" s="72">
        <v>45206</v>
      </c>
      <c r="L388" s="176">
        <v>178</v>
      </c>
      <c r="M388" s="176">
        <v>0</v>
      </c>
      <c r="N388" s="176">
        <v>0</v>
      </c>
      <c r="O388" s="176">
        <v>0</v>
      </c>
      <c r="P388" s="176">
        <v>0</v>
      </c>
      <c r="Q388" s="176">
        <v>0</v>
      </c>
      <c r="R388" s="176">
        <v>0</v>
      </c>
      <c r="S388" s="176">
        <v>0</v>
      </c>
      <c r="T388" s="176">
        <v>0</v>
      </c>
      <c r="U388" s="176">
        <v>0</v>
      </c>
      <c r="V388" s="176">
        <v>0</v>
      </c>
      <c r="W388" s="176">
        <v>0</v>
      </c>
      <c r="X388" s="176">
        <v>14</v>
      </c>
      <c r="Y388" s="176">
        <v>0</v>
      </c>
      <c r="Z388" s="176">
        <v>0</v>
      </c>
      <c r="AA388" s="176">
        <v>0</v>
      </c>
      <c r="AB388" s="176">
        <v>0</v>
      </c>
      <c r="AC388" s="176">
        <v>0</v>
      </c>
      <c r="AD388" s="176">
        <v>0</v>
      </c>
      <c r="AE388" s="176">
        <v>0</v>
      </c>
      <c r="AF388" s="176">
        <v>0</v>
      </c>
      <c r="AG388" s="176">
        <v>0</v>
      </c>
      <c r="AH388" s="176">
        <f t="shared" si="12"/>
        <v>192</v>
      </c>
      <c r="AI388" s="203">
        <v>178</v>
      </c>
      <c r="AJ388" s="203">
        <v>0</v>
      </c>
      <c r="AK388" s="203">
        <v>0</v>
      </c>
      <c r="AL388" s="203">
        <v>0</v>
      </c>
      <c r="AM388" s="203">
        <v>0</v>
      </c>
      <c r="AN388" s="203">
        <v>0</v>
      </c>
      <c r="AO388" s="203">
        <v>0</v>
      </c>
      <c r="AP388" s="203">
        <v>0</v>
      </c>
      <c r="AQ388" s="203">
        <v>0</v>
      </c>
      <c r="AR388" s="203">
        <v>0</v>
      </c>
      <c r="AS388" s="203">
        <v>0</v>
      </c>
      <c r="AT388" s="203">
        <v>0</v>
      </c>
      <c r="AU388" s="203">
        <v>14</v>
      </c>
      <c r="AV388" s="203">
        <v>0</v>
      </c>
      <c r="AW388" s="203">
        <v>0</v>
      </c>
      <c r="AX388" s="203">
        <v>0</v>
      </c>
      <c r="AY388" s="203">
        <v>0</v>
      </c>
      <c r="AZ388" s="203">
        <v>0</v>
      </c>
      <c r="BA388" s="203">
        <v>0</v>
      </c>
      <c r="BB388" s="203">
        <v>0</v>
      </c>
      <c r="BC388" s="203">
        <v>0</v>
      </c>
      <c r="BD388" s="203">
        <v>0</v>
      </c>
      <c r="BE388" s="33">
        <f t="shared" si="13"/>
        <v>192</v>
      </c>
    </row>
    <row r="389" spans="1:58" hidden="1" x14ac:dyDescent="0.2">
      <c r="A389" s="178" t="s">
        <v>1342</v>
      </c>
      <c r="B389" s="178" t="s">
        <v>1343</v>
      </c>
      <c r="C389" s="178" t="s">
        <v>37</v>
      </c>
      <c r="D389" s="178" t="s">
        <v>38</v>
      </c>
      <c r="E389" s="179" t="s">
        <v>82</v>
      </c>
      <c r="F389" s="60">
        <v>70000</v>
      </c>
      <c r="G389" s="178" t="s">
        <v>83</v>
      </c>
      <c r="H389" s="178" t="s">
        <v>47</v>
      </c>
      <c r="I389" s="180">
        <v>44881</v>
      </c>
      <c r="J389" s="180" t="s">
        <v>66</v>
      </c>
      <c r="K389" s="180">
        <v>45110</v>
      </c>
      <c r="L389" s="181">
        <v>0</v>
      </c>
      <c r="M389" s="181">
        <v>0</v>
      </c>
      <c r="N389" s="181">
        <v>0</v>
      </c>
      <c r="O389" s="181">
        <v>0</v>
      </c>
      <c r="P389" s="181">
        <v>0</v>
      </c>
      <c r="Q389" s="181">
        <v>0</v>
      </c>
      <c r="R389" s="181">
        <v>0</v>
      </c>
      <c r="S389" s="181">
        <v>0</v>
      </c>
      <c r="T389" s="181">
        <v>0</v>
      </c>
      <c r="U389" s="181">
        <v>0</v>
      </c>
      <c r="V389" s="181">
        <v>0</v>
      </c>
      <c r="W389" s="181">
        <v>0</v>
      </c>
      <c r="X389" s="181">
        <v>32</v>
      </c>
      <c r="Y389" s="181">
        <v>0</v>
      </c>
      <c r="Z389" s="181">
        <v>0</v>
      </c>
      <c r="AA389" s="181">
        <v>2</v>
      </c>
      <c r="AB389" s="181">
        <v>0</v>
      </c>
      <c r="AC389" s="181">
        <v>0</v>
      </c>
      <c r="AD389" s="181">
        <v>0</v>
      </c>
      <c r="AE389" s="181">
        <v>0</v>
      </c>
      <c r="AF389" s="181">
        <v>0</v>
      </c>
      <c r="AG389" s="181">
        <v>0</v>
      </c>
      <c r="AH389" s="181">
        <f t="shared" si="12"/>
        <v>34</v>
      </c>
      <c r="AI389" s="201">
        <v>0</v>
      </c>
      <c r="AJ389" s="201">
        <v>0</v>
      </c>
      <c r="AK389" s="201">
        <v>0</v>
      </c>
      <c r="AL389" s="201">
        <v>0</v>
      </c>
      <c r="AM389" s="201">
        <v>0</v>
      </c>
      <c r="AN389" s="201">
        <v>0</v>
      </c>
      <c r="AO389" s="201">
        <v>0</v>
      </c>
      <c r="AP389" s="201">
        <v>0</v>
      </c>
      <c r="AQ389" s="201">
        <v>0</v>
      </c>
      <c r="AR389" s="201">
        <v>0</v>
      </c>
      <c r="AS389" s="201">
        <v>0</v>
      </c>
      <c r="AT389" s="201">
        <v>0</v>
      </c>
      <c r="AU389" s="201">
        <v>32</v>
      </c>
      <c r="AV389" s="201">
        <v>0</v>
      </c>
      <c r="AW389" s="201">
        <v>0</v>
      </c>
      <c r="AX389" s="201">
        <v>2</v>
      </c>
      <c r="AY389" s="201">
        <v>0</v>
      </c>
      <c r="AZ389" s="201">
        <v>0</v>
      </c>
      <c r="BA389" s="201">
        <v>0</v>
      </c>
      <c r="BB389" s="201">
        <v>0</v>
      </c>
      <c r="BC389" s="201">
        <v>0</v>
      </c>
      <c r="BD389" s="201">
        <v>0</v>
      </c>
      <c r="BE389" s="33">
        <f t="shared" si="13"/>
        <v>34</v>
      </c>
    </row>
    <row r="390" spans="1:58" s="9" customFormat="1" ht="13.5" hidden="1" thickBot="1" x14ac:dyDescent="0.25">
      <c r="A390" s="81" t="s">
        <v>1342</v>
      </c>
      <c r="B390" s="81" t="s">
        <v>1343</v>
      </c>
      <c r="C390" s="81" t="s">
        <v>37</v>
      </c>
      <c r="D390" s="81" t="s">
        <v>38</v>
      </c>
      <c r="E390" s="175" t="s">
        <v>82</v>
      </c>
      <c r="F390" s="80">
        <v>70000</v>
      </c>
      <c r="G390" s="81" t="s">
        <v>83</v>
      </c>
      <c r="H390" s="81" t="s">
        <v>75</v>
      </c>
      <c r="I390" s="72">
        <v>44881</v>
      </c>
      <c r="J390" s="72" t="s">
        <v>66</v>
      </c>
      <c r="K390" s="72">
        <v>45110</v>
      </c>
      <c r="L390" s="176">
        <v>0</v>
      </c>
      <c r="M390" s="176">
        <v>0</v>
      </c>
      <c r="N390" s="176">
        <v>0</v>
      </c>
      <c r="O390" s="176">
        <v>0</v>
      </c>
      <c r="P390" s="176">
        <v>0</v>
      </c>
      <c r="Q390" s="176">
        <v>0</v>
      </c>
      <c r="R390" s="176">
        <v>0</v>
      </c>
      <c r="S390" s="176">
        <v>0</v>
      </c>
      <c r="T390" s="176">
        <v>0</v>
      </c>
      <c r="U390" s="176">
        <v>0</v>
      </c>
      <c r="V390" s="176">
        <v>0</v>
      </c>
      <c r="W390" s="176">
        <v>0</v>
      </c>
      <c r="X390" s="176">
        <v>0</v>
      </c>
      <c r="Y390" s="176">
        <v>0</v>
      </c>
      <c r="Z390" s="176">
        <v>0</v>
      </c>
      <c r="AA390" s="176">
        <v>26</v>
      </c>
      <c r="AB390" s="176">
        <v>0</v>
      </c>
      <c r="AC390" s="176">
        <v>0</v>
      </c>
      <c r="AD390" s="176">
        <v>0</v>
      </c>
      <c r="AE390" s="176">
        <v>0</v>
      </c>
      <c r="AF390" s="176">
        <v>0</v>
      </c>
      <c r="AG390" s="176">
        <v>0</v>
      </c>
      <c r="AH390" s="176">
        <f t="shared" si="12"/>
        <v>26</v>
      </c>
      <c r="AI390" s="203">
        <v>0</v>
      </c>
      <c r="AJ390" s="203">
        <v>0</v>
      </c>
      <c r="AK390" s="203">
        <v>0</v>
      </c>
      <c r="AL390" s="203">
        <v>0</v>
      </c>
      <c r="AM390" s="203">
        <v>0</v>
      </c>
      <c r="AN390" s="203">
        <v>0</v>
      </c>
      <c r="AO390" s="203">
        <v>0</v>
      </c>
      <c r="AP390" s="203">
        <v>0</v>
      </c>
      <c r="AQ390" s="203">
        <v>0</v>
      </c>
      <c r="AR390" s="203">
        <v>0</v>
      </c>
      <c r="AS390" s="203">
        <v>0</v>
      </c>
      <c r="AT390" s="203">
        <v>0</v>
      </c>
      <c r="AU390" s="203">
        <v>0</v>
      </c>
      <c r="AV390" s="203">
        <v>0</v>
      </c>
      <c r="AW390" s="203">
        <v>0</v>
      </c>
      <c r="AX390" s="203">
        <v>26</v>
      </c>
      <c r="AY390" s="203">
        <v>0</v>
      </c>
      <c r="AZ390" s="203">
        <v>0</v>
      </c>
      <c r="BA390" s="203">
        <v>0</v>
      </c>
      <c r="BB390" s="203">
        <v>0</v>
      </c>
      <c r="BC390" s="203">
        <v>0</v>
      </c>
      <c r="BD390" s="203">
        <v>0</v>
      </c>
      <c r="BE390" s="33">
        <f t="shared" si="13"/>
        <v>26</v>
      </c>
    </row>
    <row r="391" spans="1:58" hidden="1" x14ac:dyDescent="0.2">
      <c r="A391" s="178" t="s">
        <v>1344</v>
      </c>
      <c r="B391" s="178" t="s">
        <v>1345</v>
      </c>
      <c r="C391" s="178" t="s">
        <v>37</v>
      </c>
      <c r="D391" s="178" t="s">
        <v>38</v>
      </c>
      <c r="E391" s="179" t="s">
        <v>82</v>
      </c>
      <c r="F391" s="60">
        <v>1502000</v>
      </c>
      <c r="G391" s="178" t="s">
        <v>83</v>
      </c>
      <c r="H391" s="178" t="s">
        <v>75</v>
      </c>
      <c r="I391" s="180">
        <v>44841</v>
      </c>
      <c r="J391" s="180">
        <v>44811</v>
      </c>
      <c r="K391" s="180">
        <v>45383</v>
      </c>
      <c r="L391" s="181">
        <v>0</v>
      </c>
      <c r="M391" s="181">
        <v>0</v>
      </c>
      <c r="N391" s="181">
        <v>0</v>
      </c>
      <c r="O391" s="181">
        <v>0</v>
      </c>
      <c r="P391" s="181">
        <v>0</v>
      </c>
      <c r="Q391" s="181">
        <v>0</v>
      </c>
      <c r="R391" s="181">
        <v>0</v>
      </c>
      <c r="S391" s="181">
        <v>0</v>
      </c>
      <c r="T391" s="181">
        <v>0</v>
      </c>
      <c r="U391" s="181">
        <v>0</v>
      </c>
      <c r="V391" s="181">
        <v>0</v>
      </c>
      <c r="W391" s="181">
        <v>0</v>
      </c>
      <c r="X391" s="181">
        <v>0</v>
      </c>
      <c r="Y391" s="181">
        <v>0</v>
      </c>
      <c r="Z391" s="181">
        <v>0</v>
      </c>
      <c r="AA391" s="181">
        <v>0</v>
      </c>
      <c r="AB391" s="181">
        <v>24</v>
      </c>
      <c r="AC391" s="181">
        <v>0</v>
      </c>
      <c r="AD391" s="181">
        <v>0</v>
      </c>
      <c r="AE391" s="181">
        <v>0</v>
      </c>
      <c r="AF391" s="181">
        <v>0</v>
      </c>
      <c r="AG391" s="181">
        <v>0</v>
      </c>
      <c r="AH391" s="181">
        <f t="shared" si="12"/>
        <v>24</v>
      </c>
      <c r="AI391" s="201">
        <v>0</v>
      </c>
      <c r="AJ391" s="201">
        <v>0</v>
      </c>
      <c r="AK391" s="201">
        <v>0</v>
      </c>
      <c r="AL391" s="201">
        <v>0</v>
      </c>
      <c r="AM391" s="201">
        <v>0</v>
      </c>
      <c r="AN391" s="201">
        <v>0</v>
      </c>
      <c r="AO391" s="201">
        <v>0</v>
      </c>
      <c r="AP391" s="201">
        <v>0</v>
      </c>
      <c r="AQ391" s="201">
        <v>0</v>
      </c>
      <c r="AR391" s="201">
        <v>0</v>
      </c>
      <c r="AS391" s="201">
        <v>0</v>
      </c>
      <c r="AT391" s="201">
        <v>0</v>
      </c>
      <c r="AU391" s="201">
        <v>0</v>
      </c>
      <c r="AV391" s="201">
        <v>0</v>
      </c>
      <c r="AW391" s="201">
        <v>0</v>
      </c>
      <c r="AX391" s="201">
        <v>0</v>
      </c>
      <c r="AY391" s="201">
        <v>24</v>
      </c>
      <c r="AZ391" s="201">
        <v>0</v>
      </c>
      <c r="BA391" s="201">
        <v>0</v>
      </c>
      <c r="BB391" s="201">
        <v>0</v>
      </c>
      <c r="BC391" s="201">
        <v>0</v>
      </c>
      <c r="BD391" s="201">
        <v>0</v>
      </c>
      <c r="BE391" s="33">
        <f t="shared" si="13"/>
        <v>24</v>
      </c>
    </row>
    <row r="392" spans="1:58" hidden="1" x14ac:dyDescent="0.2">
      <c r="A392" s="34" t="s">
        <v>1344</v>
      </c>
      <c r="B392" s="34" t="s">
        <v>1345</v>
      </c>
      <c r="C392" s="34" t="s">
        <v>37</v>
      </c>
      <c r="D392" s="34" t="s">
        <v>38</v>
      </c>
      <c r="E392" s="167" t="s">
        <v>82</v>
      </c>
      <c r="F392" s="35">
        <v>1502000</v>
      </c>
      <c r="G392" s="34" t="s">
        <v>83</v>
      </c>
      <c r="H392" s="34" t="s">
        <v>47</v>
      </c>
      <c r="I392" s="36">
        <v>44841</v>
      </c>
      <c r="J392" s="36">
        <v>44811</v>
      </c>
      <c r="K392" s="36">
        <v>45383</v>
      </c>
      <c r="L392" s="174">
        <v>0</v>
      </c>
      <c r="M392" s="174">
        <v>0</v>
      </c>
      <c r="N392" s="174">
        <v>0</v>
      </c>
      <c r="O392" s="174">
        <v>0</v>
      </c>
      <c r="P392" s="174">
        <v>0</v>
      </c>
      <c r="Q392" s="174">
        <v>0</v>
      </c>
      <c r="R392" s="174">
        <v>0</v>
      </c>
      <c r="S392" s="174">
        <v>0</v>
      </c>
      <c r="T392" s="174">
        <v>0</v>
      </c>
      <c r="U392" s="174">
        <v>0</v>
      </c>
      <c r="V392" s="174">
        <v>0</v>
      </c>
      <c r="W392" s="174">
        <v>0</v>
      </c>
      <c r="X392" s="174">
        <v>1249</v>
      </c>
      <c r="Y392" s="174">
        <v>0</v>
      </c>
      <c r="Z392" s="174">
        <v>0</v>
      </c>
      <c r="AA392" s="174">
        <v>1</v>
      </c>
      <c r="AB392" s="174">
        <v>72</v>
      </c>
      <c r="AC392" s="174">
        <v>0</v>
      </c>
      <c r="AD392" s="174">
        <v>0</v>
      </c>
      <c r="AE392" s="174">
        <v>0</v>
      </c>
      <c r="AF392" s="174">
        <v>0</v>
      </c>
      <c r="AG392" s="174">
        <v>0</v>
      </c>
      <c r="AH392" s="174">
        <f t="shared" si="12"/>
        <v>1322</v>
      </c>
      <c r="AI392" s="33">
        <v>0</v>
      </c>
      <c r="AJ392" s="33">
        <v>0</v>
      </c>
      <c r="AK392" s="33">
        <v>0</v>
      </c>
      <c r="AL392" s="33">
        <v>0</v>
      </c>
      <c r="AM392" s="33">
        <v>0</v>
      </c>
      <c r="AN392" s="33">
        <v>0</v>
      </c>
      <c r="AO392" s="33">
        <v>0</v>
      </c>
      <c r="AP392" s="33">
        <v>0</v>
      </c>
      <c r="AQ392" s="33">
        <v>0</v>
      </c>
      <c r="AR392" s="33">
        <v>0</v>
      </c>
      <c r="AS392" s="33">
        <v>0</v>
      </c>
      <c r="AT392" s="33">
        <v>0</v>
      </c>
      <c r="AU392" s="33">
        <v>1249</v>
      </c>
      <c r="AV392" s="33">
        <v>0</v>
      </c>
      <c r="AW392" s="33">
        <v>0</v>
      </c>
      <c r="AX392" s="33">
        <v>1</v>
      </c>
      <c r="AY392" s="33">
        <v>72</v>
      </c>
      <c r="AZ392" s="33">
        <v>0</v>
      </c>
      <c r="BA392" s="33">
        <v>0</v>
      </c>
      <c r="BB392" s="33">
        <v>0</v>
      </c>
      <c r="BC392" s="33">
        <v>0</v>
      </c>
      <c r="BD392" s="33">
        <v>0</v>
      </c>
      <c r="BE392" s="33">
        <f t="shared" si="13"/>
        <v>1322</v>
      </c>
    </row>
    <row r="393" spans="1:58" s="9" customFormat="1" ht="13.5" hidden="1" thickBot="1" x14ac:dyDescent="0.25">
      <c r="A393" s="183" t="s">
        <v>1346</v>
      </c>
      <c r="B393" s="183" t="s">
        <v>1347</v>
      </c>
      <c r="C393" s="183" t="s">
        <v>37</v>
      </c>
      <c r="D393" s="183" t="s">
        <v>38</v>
      </c>
      <c r="E393" s="184" t="s">
        <v>65</v>
      </c>
      <c r="F393" s="185">
        <v>2750000</v>
      </c>
      <c r="G393" s="183" t="s">
        <v>62</v>
      </c>
      <c r="H393" s="183" t="s">
        <v>47</v>
      </c>
      <c r="I393" s="186">
        <v>38517</v>
      </c>
      <c r="J393" s="186">
        <v>44286</v>
      </c>
      <c r="K393" s="186">
        <v>44798</v>
      </c>
      <c r="L393" s="187">
        <v>0</v>
      </c>
      <c r="M393" s="187">
        <v>0</v>
      </c>
      <c r="N393" s="187">
        <v>0</v>
      </c>
      <c r="O393" s="187">
        <v>0</v>
      </c>
      <c r="P393" s="187">
        <v>0</v>
      </c>
      <c r="Q393" s="187">
        <v>0</v>
      </c>
      <c r="R393" s="187">
        <v>0</v>
      </c>
      <c r="S393" s="187">
        <v>0</v>
      </c>
      <c r="T393" s="187">
        <v>0</v>
      </c>
      <c r="U393" s="187">
        <v>0</v>
      </c>
      <c r="V393" s="187">
        <v>0</v>
      </c>
      <c r="W393" s="187">
        <v>0</v>
      </c>
      <c r="X393" s="187">
        <v>610</v>
      </c>
      <c r="Y393" s="187">
        <v>0</v>
      </c>
      <c r="Z393" s="187">
        <v>0</v>
      </c>
      <c r="AA393" s="187">
        <v>0</v>
      </c>
      <c r="AB393" s="187">
        <v>0</v>
      </c>
      <c r="AC393" s="187">
        <v>0</v>
      </c>
      <c r="AD393" s="187">
        <v>0</v>
      </c>
      <c r="AE393" s="187">
        <v>0</v>
      </c>
      <c r="AF393" s="187">
        <v>0</v>
      </c>
      <c r="AG393" s="187">
        <v>0</v>
      </c>
      <c r="AH393" s="187">
        <f t="shared" si="12"/>
        <v>610</v>
      </c>
      <c r="AI393" s="202">
        <v>0</v>
      </c>
      <c r="AJ393" s="202">
        <v>0</v>
      </c>
      <c r="AK393" s="202">
        <v>0</v>
      </c>
      <c r="AL393" s="202">
        <v>0</v>
      </c>
      <c r="AM393" s="202">
        <v>0</v>
      </c>
      <c r="AN393" s="202">
        <v>0</v>
      </c>
      <c r="AO393" s="202">
        <v>0</v>
      </c>
      <c r="AP393" s="202">
        <v>0</v>
      </c>
      <c r="AQ393" s="202">
        <v>0</v>
      </c>
      <c r="AR393" s="202">
        <v>0</v>
      </c>
      <c r="AS393" s="202">
        <v>0</v>
      </c>
      <c r="AT393" s="202">
        <v>0</v>
      </c>
      <c r="AU393" s="202">
        <v>610</v>
      </c>
      <c r="AV393" s="202">
        <v>0</v>
      </c>
      <c r="AW393" s="202">
        <v>0</v>
      </c>
      <c r="AX393" s="202">
        <v>0</v>
      </c>
      <c r="AY393" s="202">
        <v>0</v>
      </c>
      <c r="AZ393" s="202">
        <v>0</v>
      </c>
      <c r="BA393" s="202">
        <v>0</v>
      </c>
      <c r="BB393" s="202">
        <v>0</v>
      </c>
      <c r="BC393" s="202">
        <v>0</v>
      </c>
      <c r="BD393" s="202">
        <v>0</v>
      </c>
      <c r="BE393" s="33">
        <f t="shared" si="13"/>
        <v>610</v>
      </c>
    </row>
    <row r="394" spans="1:58" s="9" customFormat="1" ht="13.5" hidden="1" thickBot="1" x14ac:dyDescent="0.25">
      <c r="A394" s="183" t="s">
        <v>1348</v>
      </c>
      <c r="B394" s="183" t="s">
        <v>1349</v>
      </c>
      <c r="C394" s="183" t="s">
        <v>37</v>
      </c>
      <c r="D394" s="183" t="s">
        <v>38</v>
      </c>
      <c r="E394" s="184" t="s">
        <v>82</v>
      </c>
      <c r="F394" s="185">
        <v>130000</v>
      </c>
      <c r="G394" s="183" t="s">
        <v>83</v>
      </c>
      <c r="H394" s="183" t="s">
        <v>47</v>
      </c>
      <c r="I394" s="186">
        <v>44684</v>
      </c>
      <c r="J394" s="186" t="s">
        <v>66</v>
      </c>
      <c r="K394" s="186">
        <v>44998</v>
      </c>
      <c r="L394" s="187">
        <v>0</v>
      </c>
      <c r="M394" s="187">
        <v>0</v>
      </c>
      <c r="N394" s="187">
        <v>0</v>
      </c>
      <c r="O394" s="187">
        <v>0</v>
      </c>
      <c r="P394" s="187">
        <v>0</v>
      </c>
      <c r="Q394" s="187">
        <v>0</v>
      </c>
      <c r="R394" s="187">
        <v>0</v>
      </c>
      <c r="S394" s="187">
        <v>0</v>
      </c>
      <c r="T394" s="187">
        <v>0</v>
      </c>
      <c r="U394" s="187">
        <v>0</v>
      </c>
      <c r="V394" s="187">
        <v>0</v>
      </c>
      <c r="W394" s="187">
        <v>0</v>
      </c>
      <c r="X394" s="187">
        <v>106</v>
      </c>
      <c r="Y394" s="187">
        <v>0</v>
      </c>
      <c r="Z394" s="187">
        <v>0</v>
      </c>
      <c r="AA394" s="187">
        <v>0</v>
      </c>
      <c r="AB394" s="187">
        <v>0</v>
      </c>
      <c r="AC394" s="187">
        <v>0</v>
      </c>
      <c r="AD394" s="187">
        <v>0</v>
      </c>
      <c r="AE394" s="187">
        <v>0</v>
      </c>
      <c r="AF394" s="187">
        <v>0</v>
      </c>
      <c r="AG394" s="187">
        <v>0</v>
      </c>
      <c r="AH394" s="187">
        <f t="shared" si="12"/>
        <v>106</v>
      </c>
      <c r="AI394" s="202">
        <v>0</v>
      </c>
      <c r="AJ394" s="202">
        <v>0</v>
      </c>
      <c r="AK394" s="202">
        <v>0</v>
      </c>
      <c r="AL394" s="202">
        <v>0</v>
      </c>
      <c r="AM394" s="202">
        <v>0</v>
      </c>
      <c r="AN394" s="202">
        <v>0</v>
      </c>
      <c r="AO394" s="202">
        <v>0</v>
      </c>
      <c r="AP394" s="202">
        <v>0</v>
      </c>
      <c r="AQ394" s="202">
        <v>0</v>
      </c>
      <c r="AR394" s="202">
        <v>0</v>
      </c>
      <c r="AS394" s="202">
        <v>0</v>
      </c>
      <c r="AT394" s="202">
        <v>0</v>
      </c>
      <c r="AU394" s="202">
        <v>106</v>
      </c>
      <c r="AV394" s="202">
        <v>0</v>
      </c>
      <c r="AW394" s="202">
        <v>0</v>
      </c>
      <c r="AX394" s="202">
        <v>0</v>
      </c>
      <c r="AY394" s="202">
        <v>0</v>
      </c>
      <c r="AZ394" s="202">
        <v>0</v>
      </c>
      <c r="BA394" s="202">
        <v>0</v>
      </c>
      <c r="BB394" s="202">
        <v>0</v>
      </c>
      <c r="BC394" s="202">
        <v>0</v>
      </c>
      <c r="BD394" s="202">
        <v>0</v>
      </c>
      <c r="BE394" s="33">
        <f t="shared" si="13"/>
        <v>106</v>
      </c>
    </row>
    <row r="395" spans="1:58" x14ac:dyDescent="0.2">
      <c r="A395" s="178" t="s">
        <v>1350</v>
      </c>
      <c r="B395" s="178" t="s">
        <v>1351</v>
      </c>
      <c r="C395" s="178" t="s">
        <v>37</v>
      </c>
      <c r="D395" s="178" t="s">
        <v>38</v>
      </c>
      <c r="E395" s="179" t="s">
        <v>92</v>
      </c>
      <c r="F395" s="60">
        <v>31000</v>
      </c>
      <c r="G395" s="178" t="s">
        <v>93</v>
      </c>
      <c r="H395" s="178" t="s">
        <v>75</v>
      </c>
      <c r="I395" s="180">
        <v>44998</v>
      </c>
      <c r="J395" s="180">
        <v>45142</v>
      </c>
      <c r="K395" s="180">
        <v>45691</v>
      </c>
      <c r="L395" s="181">
        <v>10</v>
      </c>
      <c r="M395" s="181">
        <v>0</v>
      </c>
      <c r="N395" s="181">
        <v>0</v>
      </c>
      <c r="O395" s="181">
        <v>0</v>
      </c>
      <c r="P395" s="181">
        <v>0</v>
      </c>
      <c r="Q395" s="181">
        <v>0</v>
      </c>
      <c r="R395" s="181">
        <v>0</v>
      </c>
      <c r="S395" s="181">
        <v>0</v>
      </c>
      <c r="T395" s="181">
        <v>0</v>
      </c>
      <c r="U395" s="181">
        <v>0</v>
      </c>
      <c r="V395" s="181">
        <v>0</v>
      </c>
      <c r="W395" s="181">
        <v>0</v>
      </c>
      <c r="X395" s="181">
        <v>0</v>
      </c>
      <c r="Y395" s="181">
        <v>0</v>
      </c>
      <c r="Z395" s="181">
        <v>0</v>
      </c>
      <c r="AA395" s="181">
        <v>14</v>
      </c>
      <c r="AB395" s="181">
        <v>457</v>
      </c>
      <c r="AC395" s="181">
        <v>0</v>
      </c>
      <c r="AD395" s="181">
        <v>0</v>
      </c>
      <c r="AE395" s="181">
        <v>0</v>
      </c>
      <c r="AF395" s="181">
        <v>0</v>
      </c>
      <c r="AG395" s="181">
        <v>0</v>
      </c>
      <c r="AH395" s="181">
        <f t="shared" si="12"/>
        <v>481</v>
      </c>
      <c r="AI395" s="201">
        <v>10</v>
      </c>
      <c r="AJ395" s="201">
        <v>0</v>
      </c>
      <c r="AK395" s="201">
        <v>0</v>
      </c>
      <c r="AL395" s="201">
        <v>0</v>
      </c>
      <c r="AM395" s="201">
        <v>0</v>
      </c>
      <c r="AN395" s="201">
        <v>0</v>
      </c>
      <c r="AO395" s="201">
        <v>0</v>
      </c>
      <c r="AP395" s="201">
        <v>0</v>
      </c>
      <c r="AQ395" s="201">
        <v>0</v>
      </c>
      <c r="AR395" s="201">
        <v>0</v>
      </c>
      <c r="AS395" s="201">
        <v>0</v>
      </c>
      <c r="AT395" s="201">
        <v>0</v>
      </c>
      <c r="AU395" s="201">
        <v>0</v>
      </c>
      <c r="AV395" s="201">
        <v>0</v>
      </c>
      <c r="AW395" s="201">
        <v>0</v>
      </c>
      <c r="AX395" s="201">
        <v>14</v>
      </c>
      <c r="AY395" s="201">
        <v>0</v>
      </c>
      <c r="AZ395" s="201">
        <v>0</v>
      </c>
      <c r="BA395" s="201">
        <v>0</v>
      </c>
      <c r="BB395" s="201">
        <v>0</v>
      </c>
      <c r="BC395" s="201">
        <v>0</v>
      </c>
      <c r="BD395" s="201">
        <v>0</v>
      </c>
      <c r="BE395" s="33">
        <f t="shared" si="13"/>
        <v>24</v>
      </c>
      <c r="BF395" t="s">
        <v>3899</v>
      </c>
    </row>
    <row r="396" spans="1:58" x14ac:dyDescent="0.2">
      <c r="A396" s="34" t="s">
        <v>1350</v>
      </c>
      <c r="B396" s="34" t="s">
        <v>1351</v>
      </c>
      <c r="C396" s="34" t="s">
        <v>37</v>
      </c>
      <c r="D396" s="34" t="s">
        <v>38</v>
      </c>
      <c r="E396" s="167" t="s">
        <v>92</v>
      </c>
      <c r="F396" s="35">
        <v>31000</v>
      </c>
      <c r="G396" s="34" t="s">
        <v>93</v>
      </c>
      <c r="H396" s="34" t="s">
        <v>47</v>
      </c>
      <c r="I396" s="36">
        <v>44998</v>
      </c>
      <c r="J396" s="36">
        <v>45142</v>
      </c>
      <c r="K396" s="36">
        <v>45691</v>
      </c>
      <c r="L396" s="174">
        <v>0</v>
      </c>
      <c r="M396" s="174">
        <v>0</v>
      </c>
      <c r="N396" s="174">
        <v>0</v>
      </c>
      <c r="O396" s="174">
        <v>0</v>
      </c>
      <c r="P396" s="174">
        <v>0</v>
      </c>
      <c r="Q396" s="174">
        <v>0</v>
      </c>
      <c r="R396" s="174">
        <v>0</v>
      </c>
      <c r="S396" s="174">
        <v>0</v>
      </c>
      <c r="T396" s="174">
        <v>0</v>
      </c>
      <c r="U396" s="174">
        <v>0</v>
      </c>
      <c r="V396" s="174">
        <v>0</v>
      </c>
      <c r="W396" s="174">
        <v>0</v>
      </c>
      <c r="X396" s="174">
        <v>0</v>
      </c>
      <c r="Y396" s="174">
        <v>0</v>
      </c>
      <c r="Z396" s="174">
        <v>0</v>
      </c>
      <c r="AA396" s="174">
        <v>26</v>
      </c>
      <c r="AB396" s="174">
        <v>0</v>
      </c>
      <c r="AC396" s="174">
        <v>0</v>
      </c>
      <c r="AD396" s="174">
        <v>0</v>
      </c>
      <c r="AE396" s="174">
        <v>0</v>
      </c>
      <c r="AF396" s="174">
        <v>0</v>
      </c>
      <c r="AG396" s="174">
        <v>0</v>
      </c>
      <c r="AH396" s="174">
        <f t="shared" si="12"/>
        <v>26</v>
      </c>
      <c r="AI396" s="33">
        <v>0</v>
      </c>
      <c r="AJ396" s="33">
        <v>0</v>
      </c>
      <c r="AK396" s="33">
        <v>0</v>
      </c>
      <c r="AL396" s="33">
        <v>0</v>
      </c>
      <c r="AM396" s="33">
        <v>0</v>
      </c>
      <c r="AN396" s="33">
        <v>0</v>
      </c>
      <c r="AO396" s="33">
        <v>0</v>
      </c>
      <c r="AP396" s="33">
        <v>0</v>
      </c>
      <c r="AQ396" s="33">
        <v>0</v>
      </c>
      <c r="AR396" s="33">
        <v>0</v>
      </c>
      <c r="AS396" s="33">
        <v>0</v>
      </c>
      <c r="AT396" s="33">
        <v>0</v>
      </c>
      <c r="AU396" s="33">
        <v>0</v>
      </c>
      <c r="AV396" s="33">
        <v>0</v>
      </c>
      <c r="AW396" s="33">
        <v>0</v>
      </c>
      <c r="AX396" s="33">
        <v>26</v>
      </c>
      <c r="AY396" s="33">
        <v>0</v>
      </c>
      <c r="AZ396" s="33">
        <v>0</v>
      </c>
      <c r="BA396" s="33">
        <v>0</v>
      </c>
      <c r="BB396" s="33">
        <v>0</v>
      </c>
      <c r="BC396" s="33">
        <v>0</v>
      </c>
      <c r="BD396" s="33">
        <v>0</v>
      </c>
      <c r="BE396" s="33">
        <f t="shared" si="13"/>
        <v>26</v>
      </c>
    </row>
    <row r="397" spans="1:58" x14ac:dyDescent="0.2">
      <c r="A397" s="178" t="s">
        <v>1354</v>
      </c>
      <c r="B397" s="178" t="s">
        <v>1355</v>
      </c>
      <c r="C397" s="178" t="s">
        <v>37</v>
      </c>
      <c r="D397" s="178" t="s">
        <v>38</v>
      </c>
      <c r="E397" s="179" t="s">
        <v>73</v>
      </c>
      <c r="F397" s="60">
        <v>890000</v>
      </c>
      <c r="G397" s="178" t="s">
        <v>74</v>
      </c>
      <c r="H397" s="178" t="s">
        <v>75</v>
      </c>
      <c r="I397" s="180">
        <v>45139</v>
      </c>
      <c r="J397" s="180">
        <v>45225</v>
      </c>
      <c r="K397" s="180">
        <v>45954</v>
      </c>
      <c r="L397" s="181">
        <v>24</v>
      </c>
      <c r="M397" s="181">
        <v>0</v>
      </c>
      <c r="N397" s="181">
        <v>0</v>
      </c>
      <c r="O397" s="181">
        <v>0</v>
      </c>
      <c r="P397" s="181">
        <v>0</v>
      </c>
      <c r="Q397" s="181">
        <v>0</v>
      </c>
      <c r="R397" s="181">
        <v>0</v>
      </c>
      <c r="S397" s="181">
        <v>0</v>
      </c>
      <c r="T397" s="181">
        <v>0</v>
      </c>
      <c r="U397" s="181">
        <v>22</v>
      </c>
      <c r="V397" s="181">
        <v>0</v>
      </c>
      <c r="W397" s="181">
        <v>0</v>
      </c>
      <c r="X397" s="181">
        <v>26</v>
      </c>
      <c r="Y397" s="181">
        <v>0</v>
      </c>
      <c r="Z397" s="181">
        <v>0</v>
      </c>
      <c r="AA397" s="181">
        <v>0</v>
      </c>
      <c r="AB397" s="181">
        <v>0</v>
      </c>
      <c r="AC397" s="181">
        <v>3</v>
      </c>
      <c r="AD397" s="181">
        <v>0</v>
      </c>
      <c r="AE397" s="181">
        <v>0</v>
      </c>
      <c r="AF397" s="181">
        <v>0</v>
      </c>
      <c r="AG397" s="181">
        <v>0</v>
      </c>
      <c r="AH397" s="181">
        <f t="shared" si="12"/>
        <v>75</v>
      </c>
      <c r="AI397" s="201">
        <v>24</v>
      </c>
      <c r="AJ397" s="201">
        <v>0</v>
      </c>
      <c r="AK397" s="201">
        <v>0</v>
      </c>
      <c r="AL397" s="201">
        <v>0</v>
      </c>
      <c r="AM397" s="201">
        <v>0</v>
      </c>
      <c r="AN397" s="201">
        <v>0</v>
      </c>
      <c r="AO397" s="201">
        <v>0</v>
      </c>
      <c r="AP397" s="201">
        <v>0</v>
      </c>
      <c r="AQ397" s="201">
        <v>0</v>
      </c>
      <c r="AR397" s="201">
        <v>22</v>
      </c>
      <c r="AS397" s="201">
        <v>0</v>
      </c>
      <c r="AT397" s="201">
        <v>0</v>
      </c>
      <c r="AU397" s="201">
        <v>0</v>
      </c>
      <c r="AV397" s="201">
        <v>0</v>
      </c>
      <c r="AW397" s="201">
        <v>0</v>
      </c>
      <c r="AX397" s="201">
        <v>0</v>
      </c>
      <c r="AY397" s="201">
        <v>0</v>
      </c>
      <c r="AZ397" s="201">
        <v>3</v>
      </c>
      <c r="BA397" s="201">
        <v>0</v>
      </c>
      <c r="BB397" s="201">
        <v>0</v>
      </c>
      <c r="BC397" s="201">
        <v>0</v>
      </c>
      <c r="BD397" s="201">
        <v>0</v>
      </c>
      <c r="BE397" s="33">
        <f t="shared" si="13"/>
        <v>49</v>
      </c>
      <c r="BF397" t="s">
        <v>3898</v>
      </c>
    </row>
    <row r="398" spans="1:58" hidden="1" x14ac:dyDescent="0.2">
      <c r="A398" s="178" t="s">
        <v>1356</v>
      </c>
      <c r="B398" s="178" t="s">
        <v>1357</v>
      </c>
      <c r="C398" s="178" t="s">
        <v>37</v>
      </c>
      <c r="D398" s="178" t="s">
        <v>38</v>
      </c>
      <c r="E398" s="179" t="s">
        <v>135</v>
      </c>
      <c r="F398" s="60">
        <v>60000</v>
      </c>
      <c r="G398" s="178" t="s">
        <v>167</v>
      </c>
      <c r="H398" s="178" t="s">
        <v>75</v>
      </c>
      <c r="I398" s="180">
        <v>45016</v>
      </c>
      <c r="J398" s="180" t="s">
        <v>66</v>
      </c>
      <c r="K398" s="180">
        <v>45413</v>
      </c>
      <c r="L398" s="181">
        <v>0</v>
      </c>
      <c r="M398" s="181">
        <v>0</v>
      </c>
      <c r="N398" s="181">
        <v>0</v>
      </c>
      <c r="O398" s="181">
        <v>0</v>
      </c>
      <c r="P398" s="181">
        <v>0</v>
      </c>
      <c r="Q398" s="181">
        <v>0</v>
      </c>
      <c r="R398" s="181">
        <v>0</v>
      </c>
      <c r="S398" s="181">
        <v>0</v>
      </c>
      <c r="T398" s="181">
        <v>0</v>
      </c>
      <c r="U398" s="181">
        <v>0</v>
      </c>
      <c r="V398" s="181">
        <v>0</v>
      </c>
      <c r="W398" s="181">
        <v>0</v>
      </c>
      <c r="X398" s="181">
        <v>14</v>
      </c>
      <c r="Y398" s="181">
        <v>0</v>
      </c>
      <c r="Z398" s="181">
        <v>0</v>
      </c>
      <c r="AA398" s="181">
        <v>5</v>
      </c>
      <c r="AB398" s="181">
        <v>0</v>
      </c>
      <c r="AC398" s="181">
        <v>39</v>
      </c>
      <c r="AD398" s="181">
        <v>0</v>
      </c>
      <c r="AE398" s="181">
        <v>0</v>
      </c>
      <c r="AF398" s="181">
        <v>0</v>
      </c>
      <c r="AG398" s="181">
        <v>0</v>
      </c>
      <c r="AH398" s="181">
        <f t="shared" si="12"/>
        <v>58</v>
      </c>
      <c r="AI398" s="201">
        <v>0</v>
      </c>
      <c r="AJ398" s="201">
        <v>0</v>
      </c>
      <c r="AK398" s="201">
        <v>0</v>
      </c>
      <c r="AL398" s="201">
        <v>0</v>
      </c>
      <c r="AM398" s="201">
        <v>0</v>
      </c>
      <c r="AN398" s="201">
        <v>0</v>
      </c>
      <c r="AO398" s="201">
        <v>0</v>
      </c>
      <c r="AP398" s="201">
        <v>0</v>
      </c>
      <c r="AQ398" s="201">
        <v>0</v>
      </c>
      <c r="AR398" s="201">
        <v>0</v>
      </c>
      <c r="AS398" s="201">
        <v>0</v>
      </c>
      <c r="AT398" s="201">
        <v>0</v>
      </c>
      <c r="AU398" s="201">
        <v>14</v>
      </c>
      <c r="AV398" s="201">
        <v>0</v>
      </c>
      <c r="AW398" s="201">
        <v>0</v>
      </c>
      <c r="AX398" s="201">
        <v>5</v>
      </c>
      <c r="AY398" s="201">
        <v>0</v>
      </c>
      <c r="AZ398" s="201">
        <v>39</v>
      </c>
      <c r="BA398" s="201">
        <v>0</v>
      </c>
      <c r="BB398" s="201">
        <v>0</v>
      </c>
      <c r="BC398" s="201">
        <v>0</v>
      </c>
      <c r="BD398" s="201">
        <v>0</v>
      </c>
      <c r="BE398" s="33">
        <f t="shared" si="13"/>
        <v>58</v>
      </c>
    </row>
    <row r="399" spans="1:58" x14ac:dyDescent="0.2">
      <c r="A399" s="178" t="s">
        <v>1358</v>
      </c>
      <c r="B399" s="178" t="s">
        <v>1359</v>
      </c>
      <c r="C399" s="178" t="s">
        <v>37</v>
      </c>
      <c r="D399" s="178" t="s">
        <v>38</v>
      </c>
      <c r="E399" s="179" t="s">
        <v>73</v>
      </c>
      <c r="F399" s="60">
        <v>150000</v>
      </c>
      <c r="G399" s="178" t="s">
        <v>74</v>
      </c>
      <c r="H399" s="178" t="s">
        <v>47</v>
      </c>
      <c r="I399" s="180">
        <v>45127</v>
      </c>
      <c r="J399" s="180">
        <v>45139</v>
      </c>
      <c r="K399" s="180">
        <v>45870</v>
      </c>
      <c r="L399" s="181">
        <v>9</v>
      </c>
      <c r="M399" s="181">
        <v>0</v>
      </c>
      <c r="N399" s="181">
        <v>0</v>
      </c>
      <c r="O399" s="181">
        <v>0</v>
      </c>
      <c r="P399" s="181">
        <v>0</v>
      </c>
      <c r="Q399" s="181">
        <v>0</v>
      </c>
      <c r="R399" s="181">
        <v>0</v>
      </c>
      <c r="S399" s="181">
        <v>0</v>
      </c>
      <c r="T399" s="181">
        <v>0</v>
      </c>
      <c r="U399" s="181">
        <v>2</v>
      </c>
      <c r="V399" s="181">
        <v>25</v>
      </c>
      <c r="W399" s="181">
        <v>0</v>
      </c>
      <c r="X399" s="181">
        <v>64</v>
      </c>
      <c r="Y399" s="181">
        <v>0</v>
      </c>
      <c r="Z399" s="181">
        <v>0</v>
      </c>
      <c r="AA399" s="181">
        <v>0</v>
      </c>
      <c r="AB399" s="181">
        <v>0</v>
      </c>
      <c r="AC399" s="181">
        <v>0</v>
      </c>
      <c r="AD399" s="181">
        <v>0</v>
      </c>
      <c r="AE399" s="181">
        <v>0</v>
      </c>
      <c r="AF399" s="181">
        <v>0</v>
      </c>
      <c r="AG399" s="181">
        <v>0</v>
      </c>
      <c r="AH399" s="181">
        <f t="shared" si="12"/>
        <v>100</v>
      </c>
      <c r="AI399" s="201">
        <v>9</v>
      </c>
      <c r="AJ399" s="201">
        <v>0</v>
      </c>
      <c r="AK399" s="201">
        <v>0</v>
      </c>
      <c r="AL399" s="201">
        <v>0</v>
      </c>
      <c r="AM399" s="201">
        <v>0</v>
      </c>
      <c r="AN399" s="201">
        <v>0</v>
      </c>
      <c r="AO399" s="201">
        <v>0</v>
      </c>
      <c r="AP399" s="201">
        <v>0</v>
      </c>
      <c r="AQ399" s="201">
        <v>0</v>
      </c>
      <c r="AR399" s="201">
        <v>2</v>
      </c>
      <c r="AS399" s="201">
        <v>25</v>
      </c>
      <c r="AT399" s="201">
        <v>0</v>
      </c>
      <c r="AU399" s="201">
        <v>0</v>
      </c>
      <c r="AV399" s="201">
        <v>0</v>
      </c>
      <c r="AW399" s="201">
        <v>0</v>
      </c>
      <c r="AX399" s="201">
        <v>0</v>
      </c>
      <c r="AY399" s="201">
        <v>0</v>
      </c>
      <c r="AZ399" s="201">
        <v>0</v>
      </c>
      <c r="BA399" s="201">
        <v>0</v>
      </c>
      <c r="BB399" s="201">
        <v>0</v>
      </c>
      <c r="BC399" s="201">
        <v>0</v>
      </c>
      <c r="BD399" s="201">
        <v>0</v>
      </c>
      <c r="BE399" s="33">
        <f t="shared" si="13"/>
        <v>36</v>
      </c>
      <c r="BF399" t="s">
        <v>3898</v>
      </c>
    </row>
    <row r="400" spans="1:58" s="9" customFormat="1" ht="13.5" hidden="1" thickBot="1" x14ac:dyDescent="0.25">
      <c r="A400" s="183" t="s">
        <v>1362</v>
      </c>
      <c r="B400" s="183" t="s">
        <v>1363</v>
      </c>
      <c r="C400" s="183" t="s">
        <v>37</v>
      </c>
      <c r="D400" s="183" t="s">
        <v>38</v>
      </c>
      <c r="E400" s="184" t="s">
        <v>82</v>
      </c>
      <c r="F400" s="185">
        <v>35000</v>
      </c>
      <c r="G400" s="183" t="s">
        <v>83</v>
      </c>
      <c r="H400" s="183" t="s">
        <v>47</v>
      </c>
      <c r="I400" s="186">
        <v>44719</v>
      </c>
      <c r="J400" s="186" t="s">
        <v>66</v>
      </c>
      <c r="K400" s="186">
        <v>45030</v>
      </c>
      <c r="L400" s="187">
        <v>0</v>
      </c>
      <c r="M400" s="187">
        <v>0</v>
      </c>
      <c r="N400" s="187">
        <v>0</v>
      </c>
      <c r="O400" s="187">
        <v>0</v>
      </c>
      <c r="P400" s="187">
        <v>0</v>
      </c>
      <c r="Q400" s="187">
        <v>0</v>
      </c>
      <c r="R400" s="187">
        <v>0</v>
      </c>
      <c r="S400" s="187">
        <v>0</v>
      </c>
      <c r="T400" s="187">
        <v>0</v>
      </c>
      <c r="U400" s="187">
        <v>0</v>
      </c>
      <c r="V400" s="187">
        <v>0</v>
      </c>
      <c r="W400" s="187">
        <v>0</v>
      </c>
      <c r="X400" s="187">
        <v>26</v>
      </c>
      <c r="Y400" s="187">
        <v>0</v>
      </c>
      <c r="Z400" s="187">
        <v>0</v>
      </c>
      <c r="AA400" s="187">
        <v>0</v>
      </c>
      <c r="AB400" s="187">
        <v>0</v>
      </c>
      <c r="AC400" s="187">
        <v>0</v>
      </c>
      <c r="AD400" s="187">
        <v>0</v>
      </c>
      <c r="AE400" s="187">
        <v>0</v>
      </c>
      <c r="AF400" s="187">
        <v>0</v>
      </c>
      <c r="AG400" s="187">
        <v>0</v>
      </c>
      <c r="AH400" s="187">
        <f t="shared" si="12"/>
        <v>26</v>
      </c>
      <c r="AI400" s="202">
        <v>0</v>
      </c>
      <c r="AJ400" s="202">
        <v>0</v>
      </c>
      <c r="AK400" s="202">
        <v>0</v>
      </c>
      <c r="AL400" s="202">
        <v>0</v>
      </c>
      <c r="AM400" s="202">
        <v>0</v>
      </c>
      <c r="AN400" s="202">
        <v>0</v>
      </c>
      <c r="AO400" s="202">
        <v>0</v>
      </c>
      <c r="AP400" s="202">
        <v>0</v>
      </c>
      <c r="AQ400" s="202">
        <v>0</v>
      </c>
      <c r="AR400" s="202">
        <v>0</v>
      </c>
      <c r="AS400" s="202">
        <v>0</v>
      </c>
      <c r="AT400" s="202">
        <v>0</v>
      </c>
      <c r="AU400" s="202">
        <v>26</v>
      </c>
      <c r="AV400" s="202">
        <v>0</v>
      </c>
      <c r="AW400" s="202">
        <v>0</v>
      </c>
      <c r="AX400" s="202">
        <v>0</v>
      </c>
      <c r="AY400" s="202">
        <v>0</v>
      </c>
      <c r="AZ400" s="202">
        <v>0</v>
      </c>
      <c r="BA400" s="202">
        <v>0</v>
      </c>
      <c r="BB400" s="202">
        <v>0</v>
      </c>
      <c r="BC400" s="202">
        <v>0</v>
      </c>
      <c r="BD400" s="202">
        <v>0</v>
      </c>
      <c r="BE400" s="33">
        <f t="shared" si="13"/>
        <v>26</v>
      </c>
    </row>
    <row r="401" spans="1:58" s="9" customFormat="1" ht="13.5" thickBot="1" x14ac:dyDescent="0.25">
      <c r="A401" s="183" t="s">
        <v>1366</v>
      </c>
      <c r="B401" s="183" t="s">
        <v>1367</v>
      </c>
      <c r="C401" s="183" t="s">
        <v>37</v>
      </c>
      <c r="D401" s="183" t="s">
        <v>38</v>
      </c>
      <c r="E401" s="184" t="s">
        <v>135</v>
      </c>
      <c r="F401" s="185">
        <v>17000</v>
      </c>
      <c r="G401" s="183" t="s">
        <v>111</v>
      </c>
      <c r="H401" s="183" t="s">
        <v>47</v>
      </c>
      <c r="I401" s="186">
        <v>45240</v>
      </c>
      <c r="J401" s="186" t="s">
        <v>66</v>
      </c>
      <c r="K401" s="186">
        <v>45884</v>
      </c>
      <c r="L401" s="187">
        <v>0</v>
      </c>
      <c r="M401" s="187">
        <v>0</v>
      </c>
      <c r="N401" s="187">
        <v>0</v>
      </c>
      <c r="O401" s="187">
        <v>0</v>
      </c>
      <c r="P401" s="187">
        <v>0</v>
      </c>
      <c r="Q401" s="187">
        <v>0</v>
      </c>
      <c r="R401" s="187">
        <v>0</v>
      </c>
      <c r="S401" s="187">
        <v>0</v>
      </c>
      <c r="T401" s="187">
        <v>0</v>
      </c>
      <c r="U401" s="187">
        <v>0</v>
      </c>
      <c r="V401" s="187">
        <v>0</v>
      </c>
      <c r="W401" s="187">
        <v>0</v>
      </c>
      <c r="X401" s="187">
        <v>17</v>
      </c>
      <c r="Y401" s="187">
        <v>0</v>
      </c>
      <c r="Z401" s="187">
        <v>0</v>
      </c>
      <c r="AA401" s="187">
        <v>0</v>
      </c>
      <c r="AB401" s="187">
        <v>0</v>
      </c>
      <c r="AC401" s="187">
        <v>0</v>
      </c>
      <c r="AD401" s="187">
        <v>0</v>
      </c>
      <c r="AE401" s="187">
        <v>0</v>
      </c>
      <c r="AF401" s="187">
        <v>0</v>
      </c>
      <c r="AG401" s="187">
        <v>0</v>
      </c>
      <c r="AH401" s="187">
        <f t="shared" si="12"/>
        <v>17</v>
      </c>
      <c r="AI401" s="202">
        <v>0</v>
      </c>
      <c r="AJ401" s="202">
        <v>0</v>
      </c>
      <c r="AK401" s="202">
        <v>0</v>
      </c>
      <c r="AL401" s="202">
        <v>0</v>
      </c>
      <c r="AM401" s="202">
        <v>0</v>
      </c>
      <c r="AN401" s="202">
        <v>0</v>
      </c>
      <c r="AO401" s="202">
        <v>0</v>
      </c>
      <c r="AP401" s="202">
        <v>0</v>
      </c>
      <c r="AQ401" s="202">
        <v>0</v>
      </c>
      <c r="AR401" s="202">
        <v>0</v>
      </c>
      <c r="AS401" s="202">
        <v>0</v>
      </c>
      <c r="AT401" s="202">
        <v>0</v>
      </c>
      <c r="AU401" s="202">
        <v>0</v>
      </c>
      <c r="AV401" s="202">
        <v>0</v>
      </c>
      <c r="AW401" s="202">
        <v>0</v>
      </c>
      <c r="AX401" s="202">
        <v>0</v>
      </c>
      <c r="AY401" s="202">
        <v>0</v>
      </c>
      <c r="AZ401" s="202">
        <v>0</v>
      </c>
      <c r="BA401" s="202">
        <v>0</v>
      </c>
      <c r="BB401" s="202">
        <v>0</v>
      </c>
      <c r="BC401" s="202">
        <v>0</v>
      </c>
      <c r="BD401" s="202">
        <v>0</v>
      </c>
      <c r="BE401" s="33">
        <f t="shared" si="13"/>
        <v>0</v>
      </c>
      <c r="BF401" t="s">
        <v>3898</v>
      </c>
    </row>
    <row r="402" spans="1:58" s="9" customFormat="1" ht="13.5" hidden="1" thickBot="1" x14ac:dyDescent="0.25">
      <c r="A402" s="183" t="s">
        <v>1368</v>
      </c>
      <c r="B402" s="183" t="s">
        <v>1369</v>
      </c>
      <c r="C402" s="183" t="s">
        <v>37</v>
      </c>
      <c r="D402" s="183" t="s">
        <v>38</v>
      </c>
      <c r="E402" s="184" t="s">
        <v>327</v>
      </c>
      <c r="F402" s="185">
        <v>0</v>
      </c>
      <c r="G402" s="183" t="s">
        <v>474</v>
      </c>
      <c r="H402" s="183" t="s">
        <v>41</v>
      </c>
      <c r="I402" s="186">
        <v>45425</v>
      </c>
      <c r="J402" s="186">
        <v>45251</v>
      </c>
      <c r="K402" s="186">
        <v>45399</v>
      </c>
      <c r="L402" s="187">
        <v>0</v>
      </c>
      <c r="M402" s="187">
        <v>0</v>
      </c>
      <c r="N402" s="187">
        <v>0</v>
      </c>
      <c r="O402" s="187">
        <v>0</v>
      </c>
      <c r="P402" s="187">
        <v>0</v>
      </c>
      <c r="Q402" s="187">
        <v>0</v>
      </c>
      <c r="R402" s="187">
        <v>0</v>
      </c>
      <c r="S402" s="187">
        <v>0</v>
      </c>
      <c r="T402" s="187">
        <v>0</v>
      </c>
      <c r="U402" s="187">
        <v>0</v>
      </c>
      <c r="V402" s="187">
        <v>63</v>
      </c>
      <c r="W402" s="187">
        <v>0</v>
      </c>
      <c r="X402" s="187">
        <v>27</v>
      </c>
      <c r="Y402" s="187">
        <v>0</v>
      </c>
      <c r="Z402" s="187">
        <v>0</v>
      </c>
      <c r="AA402" s="187">
        <v>4</v>
      </c>
      <c r="AB402" s="187">
        <v>0</v>
      </c>
      <c r="AC402" s="187">
        <v>0</v>
      </c>
      <c r="AD402" s="187">
        <v>0</v>
      </c>
      <c r="AE402" s="187">
        <v>0</v>
      </c>
      <c r="AF402" s="187">
        <v>0</v>
      </c>
      <c r="AG402" s="187">
        <v>0</v>
      </c>
      <c r="AH402" s="187">
        <f t="shared" si="12"/>
        <v>94</v>
      </c>
      <c r="AI402" s="202">
        <v>0</v>
      </c>
      <c r="AJ402" s="202">
        <v>0</v>
      </c>
      <c r="AK402" s="202">
        <v>0</v>
      </c>
      <c r="AL402" s="202">
        <v>0</v>
      </c>
      <c r="AM402" s="202">
        <v>0</v>
      </c>
      <c r="AN402" s="202">
        <v>0</v>
      </c>
      <c r="AO402" s="202">
        <v>0</v>
      </c>
      <c r="AP402" s="202">
        <v>0</v>
      </c>
      <c r="AQ402" s="202">
        <v>0</v>
      </c>
      <c r="AR402" s="202">
        <v>0</v>
      </c>
      <c r="AS402" s="202">
        <v>63</v>
      </c>
      <c r="AT402" s="202">
        <v>0</v>
      </c>
      <c r="AU402" s="202">
        <v>27</v>
      </c>
      <c r="AV402" s="202">
        <v>0</v>
      </c>
      <c r="AW402" s="202">
        <v>0</v>
      </c>
      <c r="AX402" s="202">
        <v>4</v>
      </c>
      <c r="AY402" s="202">
        <v>0</v>
      </c>
      <c r="AZ402" s="202">
        <v>0</v>
      </c>
      <c r="BA402" s="202">
        <v>0</v>
      </c>
      <c r="BB402" s="202">
        <v>0</v>
      </c>
      <c r="BC402" s="202">
        <v>0</v>
      </c>
      <c r="BD402" s="202">
        <v>0</v>
      </c>
      <c r="BE402" s="33">
        <f t="shared" si="13"/>
        <v>94</v>
      </c>
    </row>
    <row r="403" spans="1:58" s="9" customFormat="1" ht="13.5" thickBot="1" x14ac:dyDescent="0.25">
      <c r="A403" s="183" t="s">
        <v>1370</v>
      </c>
      <c r="B403" s="183" t="s">
        <v>1371</v>
      </c>
      <c r="C403" s="183" t="s">
        <v>37</v>
      </c>
      <c r="D403" s="183" t="s">
        <v>38</v>
      </c>
      <c r="E403" s="184" t="s">
        <v>51</v>
      </c>
      <c r="F403" s="185">
        <v>13000</v>
      </c>
      <c r="G403" s="183" t="s">
        <v>474</v>
      </c>
      <c r="H403" s="183" t="s">
        <v>75</v>
      </c>
      <c r="I403" s="186" t="s">
        <v>66</v>
      </c>
      <c r="J403" s="186" t="s">
        <v>66</v>
      </c>
      <c r="K403" s="186">
        <v>45474</v>
      </c>
      <c r="L403" s="187">
        <v>0</v>
      </c>
      <c r="M403" s="187">
        <v>0</v>
      </c>
      <c r="N403" s="187">
        <v>0</v>
      </c>
      <c r="O403" s="187">
        <v>0</v>
      </c>
      <c r="P403" s="187">
        <v>0</v>
      </c>
      <c r="Q403" s="187">
        <v>0</v>
      </c>
      <c r="R403" s="187">
        <v>0</v>
      </c>
      <c r="S403" s="187">
        <v>0</v>
      </c>
      <c r="T403" s="187">
        <v>0</v>
      </c>
      <c r="U403" s="187">
        <v>0</v>
      </c>
      <c r="V403" s="187">
        <v>0</v>
      </c>
      <c r="W403" s="187">
        <v>0</v>
      </c>
      <c r="X403" s="187">
        <v>0</v>
      </c>
      <c r="Y403" s="187">
        <v>0</v>
      </c>
      <c r="Z403" s="187">
        <v>0</v>
      </c>
      <c r="AA403" s="187">
        <v>0</v>
      </c>
      <c r="AB403" s="187">
        <v>12</v>
      </c>
      <c r="AC403" s="187">
        <v>0</v>
      </c>
      <c r="AD403" s="187">
        <v>0</v>
      </c>
      <c r="AE403" s="187">
        <v>0</v>
      </c>
      <c r="AF403" s="187">
        <v>0</v>
      </c>
      <c r="AG403" s="187">
        <v>0</v>
      </c>
      <c r="AH403" s="187">
        <f t="shared" si="12"/>
        <v>12</v>
      </c>
      <c r="AI403" s="202">
        <v>0</v>
      </c>
      <c r="AJ403" s="202">
        <v>0</v>
      </c>
      <c r="AK403" s="202">
        <v>0</v>
      </c>
      <c r="AL403" s="202">
        <v>0</v>
      </c>
      <c r="AM403" s="202">
        <v>0</v>
      </c>
      <c r="AN403" s="202">
        <v>0</v>
      </c>
      <c r="AO403" s="202">
        <v>0</v>
      </c>
      <c r="AP403" s="202">
        <v>0</v>
      </c>
      <c r="AQ403" s="202">
        <v>0</v>
      </c>
      <c r="AR403" s="202">
        <v>0</v>
      </c>
      <c r="AS403" s="202">
        <v>0</v>
      </c>
      <c r="AT403" s="202">
        <v>0</v>
      </c>
      <c r="AU403" s="202">
        <v>0</v>
      </c>
      <c r="AV403" s="202">
        <v>0</v>
      </c>
      <c r="AW403" s="202">
        <v>0</v>
      </c>
      <c r="AX403" s="202">
        <v>0</v>
      </c>
      <c r="AY403" s="202">
        <v>0</v>
      </c>
      <c r="AZ403" s="202">
        <v>0</v>
      </c>
      <c r="BA403" s="202">
        <v>0</v>
      </c>
      <c r="BB403" s="202">
        <v>0</v>
      </c>
      <c r="BC403" s="202">
        <v>0</v>
      </c>
      <c r="BD403" s="202">
        <v>0</v>
      </c>
      <c r="BE403" s="33">
        <f t="shared" si="13"/>
        <v>0</v>
      </c>
      <c r="BF403" t="s">
        <v>3899</v>
      </c>
    </row>
    <row r="404" spans="1:58" s="9" customFormat="1" ht="13.5" hidden="1" thickBot="1" x14ac:dyDescent="0.25">
      <c r="A404" s="183" t="s">
        <v>1374</v>
      </c>
      <c r="B404" s="183" t="s">
        <v>1375</v>
      </c>
      <c r="C404" s="183" t="s">
        <v>37</v>
      </c>
      <c r="D404" s="183" t="s">
        <v>38</v>
      </c>
      <c r="E404" s="184" t="s">
        <v>1376</v>
      </c>
      <c r="F404" s="185">
        <v>0</v>
      </c>
      <c r="G404" s="183" t="s">
        <v>167</v>
      </c>
      <c r="H404" s="183" t="s">
        <v>41</v>
      </c>
      <c r="I404" s="186">
        <v>44854</v>
      </c>
      <c r="J404" s="186" t="s">
        <v>66</v>
      </c>
      <c r="K404" s="186">
        <v>44670</v>
      </c>
      <c r="L404" s="187">
        <v>20</v>
      </c>
      <c r="M404" s="187">
        <v>0</v>
      </c>
      <c r="N404" s="187">
        <v>0</v>
      </c>
      <c r="O404" s="187">
        <v>0</v>
      </c>
      <c r="P404" s="187">
        <v>0</v>
      </c>
      <c r="Q404" s="187">
        <v>0</v>
      </c>
      <c r="R404" s="187">
        <v>0</v>
      </c>
      <c r="S404" s="187">
        <v>0</v>
      </c>
      <c r="T404" s="187">
        <v>0</v>
      </c>
      <c r="U404" s="187">
        <v>0</v>
      </c>
      <c r="V404" s="187">
        <v>0</v>
      </c>
      <c r="W404" s="187">
        <v>0</v>
      </c>
      <c r="X404" s="187">
        <v>0</v>
      </c>
      <c r="Y404" s="187">
        <v>0</v>
      </c>
      <c r="Z404" s="187">
        <v>0</v>
      </c>
      <c r="AA404" s="187">
        <v>0</v>
      </c>
      <c r="AB404" s="187">
        <v>0</v>
      </c>
      <c r="AC404" s="187">
        <v>0</v>
      </c>
      <c r="AD404" s="187">
        <v>0</v>
      </c>
      <c r="AE404" s="187">
        <v>0</v>
      </c>
      <c r="AF404" s="187">
        <v>0</v>
      </c>
      <c r="AG404" s="187">
        <v>0</v>
      </c>
      <c r="AH404" s="187">
        <f t="shared" si="12"/>
        <v>20</v>
      </c>
      <c r="AI404" s="202">
        <v>20</v>
      </c>
      <c r="AJ404" s="202">
        <v>0</v>
      </c>
      <c r="AK404" s="202">
        <v>0</v>
      </c>
      <c r="AL404" s="202">
        <v>0</v>
      </c>
      <c r="AM404" s="202">
        <v>0</v>
      </c>
      <c r="AN404" s="202">
        <v>0</v>
      </c>
      <c r="AO404" s="202">
        <v>0</v>
      </c>
      <c r="AP404" s="202">
        <v>0</v>
      </c>
      <c r="AQ404" s="202">
        <v>0</v>
      </c>
      <c r="AR404" s="202">
        <v>0</v>
      </c>
      <c r="AS404" s="202">
        <v>0</v>
      </c>
      <c r="AT404" s="202">
        <v>0</v>
      </c>
      <c r="AU404" s="202">
        <v>0</v>
      </c>
      <c r="AV404" s="202">
        <v>0</v>
      </c>
      <c r="AW404" s="202">
        <v>0</v>
      </c>
      <c r="AX404" s="202">
        <v>0</v>
      </c>
      <c r="AY404" s="202">
        <v>0</v>
      </c>
      <c r="AZ404" s="202">
        <v>0</v>
      </c>
      <c r="BA404" s="202">
        <v>0</v>
      </c>
      <c r="BB404" s="202">
        <v>0</v>
      </c>
      <c r="BC404" s="202">
        <v>0</v>
      </c>
      <c r="BD404" s="202">
        <v>0</v>
      </c>
      <c r="BE404" s="33">
        <f t="shared" si="13"/>
        <v>20</v>
      </c>
    </row>
    <row r="405" spans="1:58" x14ac:dyDescent="0.2">
      <c r="A405" s="178" t="s">
        <v>1389</v>
      </c>
      <c r="B405" s="178" t="s">
        <v>1390</v>
      </c>
      <c r="C405" s="178" t="s">
        <v>37</v>
      </c>
      <c r="D405" s="178" t="s">
        <v>38</v>
      </c>
      <c r="E405" s="179" t="s">
        <v>1307</v>
      </c>
      <c r="F405" s="60">
        <v>0</v>
      </c>
      <c r="G405" s="178" t="s">
        <v>474</v>
      </c>
      <c r="H405" s="178" t="s">
        <v>41</v>
      </c>
      <c r="I405" s="180">
        <v>45588</v>
      </c>
      <c r="J405" s="180">
        <v>45589</v>
      </c>
      <c r="K405" s="180">
        <v>45737</v>
      </c>
      <c r="L405" s="181">
        <v>0</v>
      </c>
      <c r="M405" s="181">
        <v>0</v>
      </c>
      <c r="N405" s="181">
        <v>0</v>
      </c>
      <c r="O405" s="181">
        <v>0</v>
      </c>
      <c r="P405" s="181">
        <v>0</v>
      </c>
      <c r="Q405" s="181">
        <v>0</v>
      </c>
      <c r="R405" s="181">
        <v>0</v>
      </c>
      <c r="S405" s="181">
        <v>0</v>
      </c>
      <c r="T405" s="181">
        <v>0</v>
      </c>
      <c r="U405" s="181">
        <v>0</v>
      </c>
      <c r="V405" s="181">
        <v>0</v>
      </c>
      <c r="W405" s="181">
        <v>0</v>
      </c>
      <c r="X405" s="181">
        <v>0</v>
      </c>
      <c r="Y405" s="181">
        <v>0</v>
      </c>
      <c r="Z405" s="181">
        <v>0</v>
      </c>
      <c r="AA405" s="181">
        <v>3</v>
      </c>
      <c r="AB405" s="181">
        <v>0</v>
      </c>
      <c r="AC405" s="181">
        <v>0</v>
      </c>
      <c r="AD405" s="181">
        <v>0</v>
      </c>
      <c r="AE405" s="181">
        <v>0</v>
      </c>
      <c r="AF405" s="181">
        <v>0</v>
      </c>
      <c r="AG405" s="181">
        <v>0</v>
      </c>
      <c r="AH405" s="181">
        <f t="shared" si="12"/>
        <v>3</v>
      </c>
      <c r="AI405" s="201">
        <v>0</v>
      </c>
      <c r="AJ405" s="201">
        <v>0</v>
      </c>
      <c r="AK405" s="201">
        <v>0</v>
      </c>
      <c r="AL405" s="201">
        <v>0</v>
      </c>
      <c r="AM405" s="201">
        <v>0</v>
      </c>
      <c r="AN405" s="201">
        <v>0</v>
      </c>
      <c r="AO405" s="201">
        <v>0</v>
      </c>
      <c r="AP405" s="201">
        <v>0</v>
      </c>
      <c r="AQ405" s="201">
        <v>0</v>
      </c>
      <c r="AR405" s="201">
        <v>0</v>
      </c>
      <c r="AS405" s="201">
        <v>0</v>
      </c>
      <c r="AT405" s="201">
        <v>0</v>
      </c>
      <c r="AU405" s="201">
        <v>0</v>
      </c>
      <c r="AV405" s="201">
        <v>0</v>
      </c>
      <c r="AW405" s="201">
        <v>0</v>
      </c>
      <c r="AX405" s="201">
        <v>3</v>
      </c>
      <c r="AY405" s="201">
        <v>0</v>
      </c>
      <c r="AZ405" s="201">
        <v>0</v>
      </c>
      <c r="BA405" s="201">
        <v>0</v>
      </c>
      <c r="BB405" s="201">
        <v>0</v>
      </c>
      <c r="BC405" s="201">
        <v>0</v>
      </c>
      <c r="BD405" s="201">
        <v>0</v>
      </c>
      <c r="BE405" s="33">
        <f t="shared" si="13"/>
        <v>3</v>
      </c>
    </row>
    <row r="406" spans="1:58" s="9" customFormat="1" ht="26.25" hidden="1" thickBot="1" x14ac:dyDescent="0.25">
      <c r="A406" s="183" t="s">
        <v>1391</v>
      </c>
      <c r="B406" s="183" t="s">
        <v>1392</v>
      </c>
      <c r="C406" s="183" t="s">
        <v>37</v>
      </c>
      <c r="D406" s="183" t="s">
        <v>38</v>
      </c>
      <c r="E406" s="184" t="s">
        <v>60</v>
      </c>
      <c r="F406" s="185">
        <v>36430000</v>
      </c>
      <c r="G406" s="183" t="s">
        <v>62</v>
      </c>
      <c r="H406" s="183" t="s">
        <v>47</v>
      </c>
      <c r="I406" s="186">
        <v>36889</v>
      </c>
      <c r="J406" s="186">
        <v>41052</v>
      </c>
      <c r="K406" s="186">
        <v>41052</v>
      </c>
      <c r="L406" s="187">
        <v>2000</v>
      </c>
      <c r="M406" s="187">
        <v>0</v>
      </c>
      <c r="N406" s="187">
        <v>0</v>
      </c>
      <c r="O406" s="187">
        <v>0</v>
      </c>
      <c r="P406" s="187">
        <v>0</v>
      </c>
      <c r="Q406" s="187">
        <v>0</v>
      </c>
      <c r="R406" s="187">
        <v>0</v>
      </c>
      <c r="S406" s="187">
        <v>0</v>
      </c>
      <c r="T406" s="187">
        <v>0</v>
      </c>
      <c r="U406" s="187">
        <v>0</v>
      </c>
      <c r="V406" s="187">
        <v>0</v>
      </c>
      <c r="W406" s="187">
        <v>0</v>
      </c>
      <c r="X406" s="187">
        <v>0</v>
      </c>
      <c r="Y406" s="187">
        <v>0</v>
      </c>
      <c r="Z406" s="187">
        <v>0</v>
      </c>
      <c r="AA406" s="187">
        <v>0</v>
      </c>
      <c r="AB406" s="187">
        <v>0</v>
      </c>
      <c r="AC406" s="187">
        <v>0</v>
      </c>
      <c r="AD406" s="187">
        <v>0</v>
      </c>
      <c r="AE406" s="187">
        <v>0</v>
      </c>
      <c r="AF406" s="187">
        <v>0</v>
      </c>
      <c r="AG406" s="187">
        <v>0</v>
      </c>
      <c r="AH406" s="187">
        <f t="shared" si="12"/>
        <v>2000</v>
      </c>
      <c r="AI406" s="202">
        <v>2000</v>
      </c>
      <c r="AJ406" s="202">
        <v>0</v>
      </c>
      <c r="AK406" s="202">
        <v>0</v>
      </c>
      <c r="AL406" s="202">
        <v>0</v>
      </c>
      <c r="AM406" s="202">
        <v>0</v>
      </c>
      <c r="AN406" s="202">
        <v>0</v>
      </c>
      <c r="AO406" s="202">
        <v>0</v>
      </c>
      <c r="AP406" s="202">
        <v>0</v>
      </c>
      <c r="AQ406" s="202">
        <v>0</v>
      </c>
      <c r="AR406" s="202">
        <v>0</v>
      </c>
      <c r="AS406" s="202">
        <v>0</v>
      </c>
      <c r="AT406" s="202">
        <v>0</v>
      </c>
      <c r="AU406" s="202">
        <v>0</v>
      </c>
      <c r="AV406" s="202">
        <v>0</v>
      </c>
      <c r="AW406" s="202">
        <v>0</v>
      </c>
      <c r="AX406" s="202">
        <v>0</v>
      </c>
      <c r="AY406" s="202">
        <v>0</v>
      </c>
      <c r="AZ406" s="202">
        <v>0</v>
      </c>
      <c r="BA406" s="202">
        <v>0</v>
      </c>
      <c r="BB406" s="202">
        <v>0</v>
      </c>
      <c r="BC406" s="202">
        <v>0</v>
      </c>
      <c r="BD406" s="202">
        <v>0</v>
      </c>
      <c r="BE406" s="33">
        <f t="shared" si="13"/>
        <v>2000</v>
      </c>
    </row>
    <row r="407" spans="1:58" s="9" customFormat="1" ht="13.5" hidden="1" thickBot="1" x14ac:dyDescent="0.25">
      <c r="A407" s="183" t="s">
        <v>1393</v>
      </c>
      <c r="B407" s="183" t="s">
        <v>1394</v>
      </c>
      <c r="C407" s="183" t="s">
        <v>37</v>
      </c>
      <c r="D407" s="183" t="s">
        <v>38</v>
      </c>
      <c r="E407" s="184" t="s">
        <v>252</v>
      </c>
      <c r="F407" s="185">
        <v>2750000</v>
      </c>
      <c r="G407" s="183" t="s">
        <v>79</v>
      </c>
      <c r="H407" s="183" t="s">
        <v>47</v>
      </c>
      <c r="I407" s="186">
        <v>42916</v>
      </c>
      <c r="J407" s="186">
        <v>43091</v>
      </c>
      <c r="K407" s="186">
        <v>43475</v>
      </c>
      <c r="L407" s="187">
        <v>750</v>
      </c>
      <c r="M407" s="187">
        <v>0</v>
      </c>
      <c r="N407" s="187">
        <v>0</v>
      </c>
      <c r="O407" s="187">
        <v>0</v>
      </c>
      <c r="P407" s="187">
        <v>0</v>
      </c>
      <c r="Q407" s="187">
        <v>0</v>
      </c>
      <c r="R407" s="187">
        <v>0</v>
      </c>
      <c r="S407" s="187">
        <v>0</v>
      </c>
      <c r="T407" s="187">
        <v>0</v>
      </c>
      <c r="U407" s="187">
        <v>0</v>
      </c>
      <c r="V407" s="187">
        <v>0</v>
      </c>
      <c r="W407" s="187">
        <v>0</v>
      </c>
      <c r="X407" s="187">
        <v>2000</v>
      </c>
      <c r="Y407" s="187">
        <v>0</v>
      </c>
      <c r="Z407" s="187">
        <v>0</v>
      </c>
      <c r="AA407" s="187">
        <v>0</v>
      </c>
      <c r="AB407" s="187">
        <v>0</v>
      </c>
      <c r="AC407" s="187">
        <v>0</v>
      </c>
      <c r="AD407" s="187">
        <v>0</v>
      </c>
      <c r="AE407" s="187">
        <v>0</v>
      </c>
      <c r="AF407" s="187">
        <v>0</v>
      </c>
      <c r="AG407" s="187">
        <v>0</v>
      </c>
      <c r="AH407" s="187">
        <f t="shared" si="12"/>
        <v>2750</v>
      </c>
      <c r="AI407" s="202">
        <v>750</v>
      </c>
      <c r="AJ407" s="202">
        <v>0</v>
      </c>
      <c r="AK407" s="202">
        <v>0</v>
      </c>
      <c r="AL407" s="202">
        <v>0</v>
      </c>
      <c r="AM407" s="202">
        <v>0</v>
      </c>
      <c r="AN407" s="202">
        <v>0</v>
      </c>
      <c r="AO407" s="202">
        <v>0</v>
      </c>
      <c r="AP407" s="202">
        <v>0</v>
      </c>
      <c r="AQ407" s="202">
        <v>0</v>
      </c>
      <c r="AR407" s="202">
        <v>0</v>
      </c>
      <c r="AS407" s="202">
        <v>0</v>
      </c>
      <c r="AT407" s="202">
        <v>0</v>
      </c>
      <c r="AU407" s="202">
        <v>2000</v>
      </c>
      <c r="AV407" s="202">
        <v>0</v>
      </c>
      <c r="AW407" s="202">
        <v>0</v>
      </c>
      <c r="AX407" s="202">
        <v>0</v>
      </c>
      <c r="AY407" s="202">
        <v>0</v>
      </c>
      <c r="AZ407" s="202">
        <v>0</v>
      </c>
      <c r="BA407" s="202">
        <v>0</v>
      </c>
      <c r="BB407" s="202">
        <v>0</v>
      </c>
      <c r="BC407" s="202">
        <v>0</v>
      </c>
      <c r="BD407" s="202">
        <v>0</v>
      </c>
      <c r="BE407" s="33">
        <f t="shared" si="13"/>
        <v>2750</v>
      </c>
    </row>
    <row r="408" spans="1:58" s="9" customFormat="1" ht="13.5" hidden="1" thickBot="1" x14ac:dyDescent="0.25">
      <c r="A408" s="183" t="s">
        <v>1395</v>
      </c>
      <c r="B408" s="183" t="s">
        <v>1396</v>
      </c>
      <c r="C408" s="183" t="s">
        <v>37</v>
      </c>
      <c r="D408" s="183" t="s">
        <v>38</v>
      </c>
      <c r="E408" s="184" t="s">
        <v>51</v>
      </c>
      <c r="F408" s="185">
        <v>35000000</v>
      </c>
      <c r="G408" s="183" t="s">
        <v>40</v>
      </c>
      <c r="H408" s="183" t="s">
        <v>47</v>
      </c>
      <c r="I408" s="186">
        <v>42916</v>
      </c>
      <c r="J408" s="186">
        <v>43409</v>
      </c>
      <c r="K408" s="186">
        <v>44085</v>
      </c>
      <c r="L408" s="187">
        <v>100</v>
      </c>
      <c r="M408" s="187">
        <v>0</v>
      </c>
      <c r="N408" s="187">
        <v>0</v>
      </c>
      <c r="O408" s="187">
        <v>0</v>
      </c>
      <c r="P408" s="187">
        <v>0</v>
      </c>
      <c r="Q408" s="187">
        <v>0</v>
      </c>
      <c r="R408" s="187">
        <v>0</v>
      </c>
      <c r="S408" s="187">
        <v>0</v>
      </c>
      <c r="T408" s="187">
        <v>0</v>
      </c>
      <c r="U408" s="187">
        <v>0</v>
      </c>
      <c r="V408" s="187">
        <v>0</v>
      </c>
      <c r="W408" s="187">
        <v>0</v>
      </c>
      <c r="X408" s="187">
        <v>0</v>
      </c>
      <c r="Y408" s="187">
        <v>0</v>
      </c>
      <c r="Z408" s="187">
        <v>0</v>
      </c>
      <c r="AA408" s="187">
        <v>0</v>
      </c>
      <c r="AB408" s="187">
        <v>0</v>
      </c>
      <c r="AC408" s="187">
        <v>0</v>
      </c>
      <c r="AD408" s="187">
        <v>0</v>
      </c>
      <c r="AE408" s="187">
        <v>0</v>
      </c>
      <c r="AF408" s="187">
        <v>0</v>
      </c>
      <c r="AG408" s="187">
        <v>0</v>
      </c>
      <c r="AH408" s="187">
        <f t="shared" si="12"/>
        <v>100</v>
      </c>
      <c r="AI408" s="202">
        <v>100</v>
      </c>
      <c r="AJ408" s="202">
        <v>0</v>
      </c>
      <c r="AK408" s="202">
        <v>0</v>
      </c>
      <c r="AL408" s="202">
        <v>0</v>
      </c>
      <c r="AM408" s="202">
        <v>0</v>
      </c>
      <c r="AN408" s="202">
        <v>0</v>
      </c>
      <c r="AO408" s="202">
        <v>0</v>
      </c>
      <c r="AP408" s="202">
        <v>0</v>
      </c>
      <c r="AQ408" s="202">
        <v>0</v>
      </c>
      <c r="AR408" s="202">
        <v>0</v>
      </c>
      <c r="AS408" s="202">
        <v>0</v>
      </c>
      <c r="AT408" s="202">
        <v>0</v>
      </c>
      <c r="AU408" s="202">
        <v>0</v>
      </c>
      <c r="AV408" s="202">
        <v>0</v>
      </c>
      <c r="AW408" s="202">
        <v>0</v>
      </c>
      <c r="AX408" s="202">
        <v>0</v>
      </c>
      <c r="AY408" s="202">
        <v>0</v>
      </c>
      <c r="AZ408" s="202">
        <v>0</v>
      </c>
      <c r="BA408" s="202">
        <v>0</v>
      </c>
      <c r="BB408" s="202">
        <v>0</v>
      </c>
      <c r="BC408" s="202">
        <v>0</v>
      </c>
      <c r="BD408" s="202">
        <v>0</v>
      </c>
      <c r="BE408" s="33">
        <f t="shared" si="13"/>
        <v>100</v>
      </c>
    </row>
    <row r="409" spans="1:58" s="9" customFormat="1" ht="13.5" hidden="1" thickBot="1" x14ac:dyDescent="0.25">
      <c r="A409" s="183" t="s">
        <v>1397</v>
      </c>
      <c r="B409" s="183" t="s">
        <v>1398</v>
      </c>
      <c r="C409" s="183" t="s">
        <v>37</v>
      </c>
      <c r="D409" s="183" t="s">
        <v>38</v>
      </c>
      <c r="E409" s="184" t="s">
        <v>65</v>
      </c>
      <c r="F409" s="185">
        <v>4500000</v>
      </c>
      <c r="G409" s="183" t="s">
        <v>62</v>
      </c>
      <c r="H409" s="183" t="s">
        <v>47</v>
      </c>
      <c r="I409" s="186">
        <v>36980</v>
      </c>
      <c r="J409" s="186">
        <v>42156</v>
      </c>
      <c r="K409" s="186">
        <v>42895</v>
      </c>
      <c r="L409" s="187">
        <v>0</v>
      </c>
      <c r="M409" s="187">
        <v>0</v>
      </c>
      <c r="N409" s="187">
        <v>0</v>
      </c>
      <c r="O409" s="187">
        <v>0</v>
      </c>
      <c r="P409" s="187">
        <v>0</v>
      </c>
      <c r="Q409" s="187">
        <v>0</v>
      </c>
      <c r="R409" s="187">
        <v>0</v>
      </c>
      <c r="S409" s="187">
        <v>0</v>
      </c>
      <c r="T409" s="187">
        <v>0</v>
      </c>
      <c r="U409" s="187">
        <v>0</v>
      </c>
      <c r="V409" s="187">
        <v>0</v>
      </c>
      <c r="W409" s="187">
        <v>0</v>
      </c>
      <c r="X409" s="187">
        <v>677</v>
      </c>
      <c r="Y409" s="187">
        <v>0</v>
      </c>
      <c r="Z409" s="187">
        <v>0</v>
      </c>
      <c r="AA409" s="187">
        <v>0</v>
      </c>
      <c r="AB409" s="187">
        <v>0</v>
      </c>
      <c r="AC409" s="187">
        <v>0</v>
      </c>
      <c r="AD409" s="187">
        <v>0</v>
      </c>
      <c r="AE409" s="187">
        <v>0</v>
      </c>
      <c r="AF409" s="187">
        <v>0</v>
      </c>
      <c r="AG409" s="187">
        <v>0</v>
      </c>
      <c r="AH409" s="187">
        <f t="shared" si="12"/>
        <v>677</v>
      </c>
      <c r="AI409" s="202">
        <v>0</v>
      </c>
      <c r="AJ409" s="202">
        <v>0</v>
      </c>
      <c r="AK409" s="202">
        <v>0</v>
      </c>
      <c r="AL409" s="202">
        <v>0</v>
      </c>
      <c r="AM409" s="202">
        <v>0</v>
      </c>
      <c r="AN409" s="202">
        <v>0</v>
      </c>
      <c r="AO409" s="202">
        <v>0</v>
      </c>
      <c r="AP409" s="202">
        <v>0</v>
      </c>
      <c r="AQ409" s="202">
        <v>0</v>
      </c>
      <c r="AR409" s="202">
        <v>0</v>
      </c>
      <c r="AS409" s="202">
        <v>0</v>
      </c>
      <c r="AT409" s="202">
        <v>0</v>
      </c>
      <c r="AU409" s="202">
        <v>677</v>
      </c>
      <c r="AV409" s="202">
        <v>0</v>
      </c>
      <c r="AW409" s="202">
        <v>0</v>
      </c>
      <c r="AX409" s="202">
        <v>0</v>
      </c>
      <c r="AY409" s="202">
        <v>0</v>
      </c>
      <c r="AZ409" s="202">
        <v>0</v>
      </c>
      <c r="BA409" s="202">
        <v>0</v>
      </c>
      <c r="BB409" s="202">
        <v>0</v>
      </c>
      <c r="BC409" s="202">
        <v>0</v>
      </c>
      <c r="BD409" s="202">
        <v>0</v>
      </c>
      <c r="BE409" s="33">
        <f t="shared" si="13"/>
        <v>677</v>
      </c>
    </row>
    <row r="410" spans="1:58" s="9" customFormat="1" ht="13.5" hidden="1" thickBot="1" x14ac:dyDescent="0.25">
      <c r="A410" s="183" t="s">
        <v>1399</v>
      </c>
      <c r="B410" s="183" t="s">
        <v>1400</v>
      </c>
      <c r="C410" s="183" t="s">
        <v>37</v>
      </c>
      <c r="D410" s="183" t="s">
        <v>38</v>
      </c>
      <c r="E410" s="184" t="s">
        <v>305</v>
      </c>
      <c r="F410" s="185">
        <v>860000</v>
      </c>
      <c r="G410" s="183" t="s">
        <v>412</v>
      </c>
      <c r="H410" s="183" t="s">
        <v>47</v>
      </c>
      <c r="I410" s="186">
        <v>43006</v>
      </c>
      <c r="J410" s="186">
        <v>43412</v>
      </c>
      <c r="K410" s="186">
        <v>43629</v>
      </c>
      <c r="L410" s="187">
        <v>0</v>
      </c>
      <c r="M410" s="187">
        <v>0</v>
      </c>
      <c r="N410" s="187">
        <v>0</v>
      </c>
      <c r="O410" s="187">
        <v>0</v>
      </c>
      <c r="P410" s="187">
        <v>0</v>
      </c>
      <c r="Q410" s="187">
        <v>0</v>
      </c>
      <c r="R410" s="187">
        <v>0</v>
      </c>
      <c r="S410" s="187">
        <v>0</v>
      </c>
      <c r="T410" s="187">
        <v>0</v>
      </c>
      <c r="U410" s="187">
        <v>0</v>
      </c>
      <c r="V410" s="187">
        <v>0</v>
      </c>
      <c r="W410" s="187">
        <v>0</v>
      </c>
      <c r="X410" s="187">
        <v>230</v>
      </c>
      <c r="Y410" s="187">
        <v>0</v>
      </c>
      <c r="Z410" s="187">
        <v>0</v>
      </c>
      <c r="AA410" s="187">
        <v>0</v>
      </c>
      <c r="AB410" s="187">
        <v>0</v>
      </c>
      <c r="AC410" s="187">
        <v>0</v>
      </c>
      <c r="AD410" s="187">
        <v>0</v>
      </c>
      <c r="AE410" s="187">
        <v>0</v>
      </c>
      <c r="AF410" s="187">
        <v>0</v>
      </c>
      <c r="AG410" s="187">
        <v>0</v>
      </c>
      <c r="AH410" s="187">
        <f t="shared" si="12"/>
        <v>230</v>
      </c>
      <c r="AI410" s="202">
        <v>0</v>
      </c>
      <c r="AJ410" s="202">
        <v>0</v>
      </c>
      <c r="AK410" s="202">
        <v>0</v>
      </c>
      <c r="AL410" s="202">
        <v>0</v>
      </c>
      <c r="AM410" s="202">
        <v>0</v>
      </c>
      <c r="AN410" s="202">
        <v>0</v>
      </c>
      <c r="AO410" s="202">
        <v>0</v>
      </c>
      <c r="AP410" s="202">
        <v>0</v>
      </c>
      <c r="AQ410" s="202">
        <v>0</v>
      </c>
      <c r="AR410" s="202">
        <v>0</v>
      </c>
      <c r="AS410" s="202">
        <v>0</v>
      </c>
      <c r="AT410" s="202">
        <v>0</v>
      </c>
      <c r="AU410" s="202">
        <v>230</v>
      </c>
      <c r="AV410" s="202">
        <v>0</v>
      </c>
      <c r="AW410" s="202">
        <v>0</v>
      </c>
      <c r="AX410" s="202">
        <v>0</v>
      </c>
      <c r="AY410" s="202">
        <v>0</v>
      </c>
      <c r="AZ410" s="202">
        <v>0</v>
      </c>
      <c r="BA410" s="202">
        <v>0</v>
      </c>
      <c r="BB410" s="202">
        <v>0</v>
      </c>
      <c r="BC410" s="202">
        <v>0</v>
      </c>
      <c r="BD410" s="202">
        <v>0</v>
      </c>
      <c r="BE410" s="33">
        <f t="shared" si="13"/>
        <v>230</v>
      </c>
    </row>
    <row r="411" spans="1:58" hidden="1" x14ac:dyDescent="0.2">
      <c r="A411" s="178" t="s">
        <v>1401</v>
      </c>
      <c r="B411" s="178" t="s">
        <v>1402</v>
      </c>
      <c r="C411" s="178" t="s">
        <v>37</v>
      </c>
      <c r="D411" s="178" t="s">
        <v>38</v>
      </c>
      <c r="E411" s="179" t="s">
        <v>98</v>
      </c>
      <c r="F411" s="60">
        <v>1926000</v>
      </c>
      <c r="G411" s="178" t="s">
        <v>99</v>
      </c>
      <c r="H411" s="178" t="s">
        <v>47</v>
      </c>
      <c r="I411" s="180">
        <v>44125</v>
      </c>
      <c r="J411" s="180">
        <v>44105</v>
      </c>
      <c r="K411" s="180">
        <v>45044</v>
      </c>
      <c r="L411" s="181">
        <v>200</v>
      </c>
      <c r="M411" s="181">
        <v>0</v>
      </c>
      <c r="N411" s="181">
        <v>0</v>
      </c>
      <c r="O411" s="181">
        <v>0</v>
      </c>
      <c r="P411" s="181">
        <v>0</v>
      </c>
      <c r="Q411" s="181">
        <v>0</v>
      </c>
      <c r="R411" s="181">
        <v>0</v>
      </c>
      <c r="S411" s="181">
        <v>0</v>
      </c>
      <c r="T411" s="181">
        <v>0</v>
      </c>
      <c r="U411" s="181">
        <v>8</v>
      </c>
      <c r="V411" s="181">
        <v>0</v>
      </c>
      <c r="W411" s="181">
        <v>0</v>
      </c>
      <c r="X411" s="181">
        <v>100</v>
      </c>
      <c r="Y411" s="181">
        <v>0</v>
      </c>
      <c r="Z411" s="181">
        <v>0</v>
      </c>
      <c r="AA411" s="181">
        <v>0</v>
      </c>
      <c r="AB411" s="181">
        <v>0</v>
      </c>
      <c r="AC411" s="181">
        <v>0</v>
      </c>
      <c r="AD411" s="181">
        <v>0</v>
      </c>
      <c r="AE411" s="181">
        <v>0</v>
      </c>
      <c r="AF411" s="181">
        <v>0</v>
      </c>
      <c r="AG411" s="181">
        <v>0</v>
      </c>
      <c r="AH411" s="181">
        <f t="shared" si="12"/>
        <v>308</v>
      </c>
      <c r="AI411" s="201">
        <v>200</v>
      </c>
      <c r="AJ411" s="201">
        <v>0</v>
      </c>
      <c r="AK411" s="201">
        <v>0</v>
      </c>
      <c r="AL411" s="201">
        <v>0</v>
      </c>
      <c r="AM411" s="201">
        <v>0</v>
      </c>
      <c r="AN411" s="201">
        <v>0</v>
      </c>
      <c r="AO411" s="201">
        <v>0</v>
      </c>
      <c r="AP411" s="201">
        <v>0</v>
      </c>
      <c r="AQ411" s="201">
        <v>0</v>
      </c>
      <c r="AR411" s="201">
        <v>8</v>
      </c>
      <c r="AS411" s="201">
        <v>0</v>
      </c>
      <c r="AT411" s="201">
        <v>0</v>
      </c>
      <c r="AU411" s="201">
        <v>100</v>
      </c>
      <c r="AV411" s="201">
        <v>0</v>
      </c>
      <c r="AW411" s="201">
        <v>0</v>
      </c>
      <c r="AX411" s="201">
        <v>0</v>
      </c>
      <c r="AY411" s="201">
        <v>0</v>
      </c>
      <c r="AZ411" s="201">
        <v>0</v>
      </c>
      <c r="BA411" s="201">
        <v>0</v>
      </c>
      <c r="BB411" s="201">
        <v>0</v>
      </c>
      <c r="BC411" s="201">
        <v>0</v>
      </c>
      <c r="BD411" s="201">
        <v>0</v>
      </c>
      <c r="BE411" s="33">
        <f t="shared" si="13"/>
        <v>308</v>
      </c>
    </row>
    <row r="412" spans="1:58" s="9" customFormat="1" ht="13.5" hidden="1" thickBot="1" x14ac:dyDescent="0.25">
      <c r="A412" s="183" t="s">
        <v>1403</v>
      </c>
      <c r="B412" s="183" t="s">
        <v>1404</v>
      </c>
      <c r="C412" s="183" t="s">
        <v>37</v>
      </c>
      <c r="D412" s="183" t="s">
        <v>38</v>
      </c>
      <c r="E412" s="184" t="s">
        <v>571</v>
      </c>
      <c r="F412" s="185">
        <v>2657000</v>
      </c>
      <c r="G412" s="183" t="s">
        <v>196</v>
      </c>
      <c r="H412" s="183" t="s">
        <v>47</v>
      </c>
      <c r="I412" s="186">
        <v>43371</v>
      </c>
      <c r="J412" s="186">
        <v>43930</v>
      </c>
      <c r="K412" s="186">
        <v>44566</v>
      </c>
      <c r="L412" s="187">
        <v>1702</v>
      </c>
      <c r="M412" s="187">
        <v>0</v>
      </c>
      <c r="N412" s="187">
        <v>0</v>
      </c>
      <c r="O412" s="187">
        <v>0</v>
      </c>
      <c r="P412" s="187">
        <v>0</v>
      </c>
      <c r="Q412" s="187">
        <v>0</v>
      </c>
      <c r="R412" s="187">
        <v>0</v>
      </c>
      <c r="S412" s="187">
        <v>0</v>
      </c>
      <c r="T412" s="187">
        <v>0</v>
      </c>
      <c r="U412" s="187">
        <v>14</v>
      </c>
      <c r="V412" s="187">
        <v>0</v>
      </c>
      <c r="W412" s="187">
        <v>0</v>
      </c>
      <c r="X412" s="187">
        <v>80</v>
      </c>
      <c r="Y412" s="187">
        <v>0</v>
      </c>
      <c r="Z412" s="187">
        <v>0</v>
      </c>
      <c r="AA412" s="187">
        <v>0</v>
      </c>
      <c r="AB412" s="187">
        <v>0</v>
      </c>
      <c r="AC412" s="187">
        <v>0</v>
      </c>
      <c r="AD412" s="187">
        <v>0</v>
      </c>
      <c r="AE412" s="187">
        <v>0</v>
      </c>
      <c r="AF412" s="187">
        <v>0</v>
      </c>
      <c r="AG412" s="187">
        <v>0</v>
      </c>
      <c r="AH412" s="187">
        <f t="shared" si="12"/>
        <v>1796</v>
      </c>
      <c r="AI412" s="202">
        <v>1702</v>
      </c>
      <c r="AJ412" s="202">
        <v>0</v>
      </c>
      <c r="AK412" s="202">
        <v>0</v>
      </c>
      <c r="AL412" s="202">
        <v>0</v>
      </c>
      <c r="AM412" s="202">
        <v>0</v>
      </c>
      <c r="AN412" s="202">
        <v>0</v>
      </c>
      <c r="AO412" s="202">
        <v>0</v>
      </c>
      <c r="AP412" s="202">
        <v>0</v>
      </c>
      <c r="AQ412" s="202">
        <v>0</v>
      </c>
      <c r="AR412" s="202">
        <v>14</v>
      </c>
      <c r="AS412" s="202">
        <v>0</v>
      </c>
      <c r="AT412" s="202">
        <v>0</v>
      </c>
      <c r="AU412" s="202">
        <v>80</v>
      </c>
      <c r="AV412" s="202">
        <v>0</v>
      </c>
      <c r="AW412" s="202">
        <v>0</v>
      </c>
      <c r="AX412" s="202">
        <v>0</v>
      </c>
      <c r="AY412" s="202">
        <v>0</v>
      </c>
      <c r="AZ412" s="202">
        <v>0</v>
      </c>
      <c r="BA412" s="202">
        <v>0</v>
      </c>
      <c r="BB412" s="202">
        <v>0</v>
      </c>
      <c r="BC412" s="202">
        <v>0</v>
      </c>
      <c r="BD412" s="202">
        <v>0</v>
      </c>
      <c r="BE412" s="33">
        <f t="shared" si="13"/>
        <v>1796</v>
      </c>
    </row>
    <row r="413" spans="1:58" s="9" customFormat="1" ht="13.5" hidden="1" thickBot="1" x14ac:dyDescent="0.25">
      <c r="A413" s="183" t="s">
        <v>1405</v>
      </c>
      <c r="B413" s="183" t="s">
        <v>1406</v>
      </c>
      <c r="C413" s="183" t="s">
        <v>37</v>
      </c>
      <c r="D413" s="183" t="s">
        <v>38</v>
      </c>
      <c r="E413" s="184" t="s">
        <v>106</v>
      </c>
      <c r="F413" s="185">
        <v>2290000</v>
      </c>
      <c r="G413" s="183" t="s">
        <v>40</v>
      </c>
      <c r="H413" s="183" t="s">
        <v>47</v>
      </c>
      <c r="I413" s="186">
        <v>44012</v>
      </c>
      <c r="J413" s="186">
        <v>44104</v>
      </c>
      <c r="K413" s="186">
        <v>44741</v>
      </c>
      <c r="L413" s="187">
        <v>0</v>
      </c>
      <c r="M413" s="187">
        <v>0</v>
      </c>
      <c r="N413" s="187">
        <v>0</v>
      </c>
      <c r="O413" s="187">
        <v>0</v>
      </c>
      <c r="P413" s="187">
        <v>0</v>
      </c>
      <c r="Q413" s="187">
        <v>0</v>
      </c>
      <c r="R413" s="187">
        <v>0</v>
      </c>
      <c r="S413" s="187">
        <v>0</v>
      </c>
      <c r="T413" s="187">
        <v>0</v>
      </c>
      <c r="U413" s="187">
        <v>0</v>
      </c>
      <c r="V413" s="187">
        <v>0</v>
      </c>
      <c r="W413" s="187">
        <v>0</v>
      </c>
      <c r="X413" s="187">
        <v>505</v>
      </c>
      <c r="Y413" s="187">
        <v>0</v>
      </c>
      <c r="Z413" s="187">
        <v>0</v>
      </c>
      <c r="AA413" s="187">
        <v>0</v>
      </c>
      <c r="AB413" s="187">
        <v>0</v>
      </c>
      <c r="AC413" s="187">
        <v>0</v>
      </c>
      <c r="AD413" s="187">
        <v>0</v>
      </c>
      <c r="AE413" s="187">
        <v>0</v>
      </c>
      <c r="AF413" s="187">
        <v>0</v>
      </c>
      <c r="AG413" s="187">
        <v>0</v>
      </c>
      <c r="AH413" s="187">
        <f t="shared" si="12"/>
        <v>505</v>
      </c>
      <c r="AI413" s="202">
        <v>0</v>
      </c>
      <c r="AJ413" s="202">
        <v>0</v>
      </c>
      <c r="AK413" s="202">
        <v>0</v>
      </c>
      <c r="AL413" s="202">
        <v>0</v>
      </c>
      <c r="AM413" s="202">
        <v>0</v>
      </c>
      <c r="AN413" s="202">
        <v>0</v>
      </c>
      <c r="AO413" s="202">
        <v>0</v>
      </c>
      <c r="AP413" s="202">
        <v>0</v>
      </c>
      <c r="AQ413" s="202">
        <v>0</v>
      </c>
      <c r="AR413" s="202">
        <v>0</v>
      </c>
      <c r="AS413" s="202">
        <v>0</v>
      </c>
      <c r="AT413" s="202">
        <v>0</v>
      </c>
      <c r="AU413" s="202">
        <v>505</v>
      </c>
      <c r="AV413" s="202">
        <v>0</v>
      </c>
      <c r="AW413" s="202">
        <v>0</v>
      </c>
      <c r="AX413" s="202">
        <v>0</v>
      </c>
      <c r="AY413" s="202">
        <v>0</v>
      </c>
      <c r="AZ413" s="202">
        <v>0</v>
      </c>
      <c r="BA413" s="202">
        <v>0</v>
      </c>
      <c r="BB413" s="202">
        <v>0</v>
      </c>
      <c r="BC413" s="202">
        <v>0</v>
      </c>
      <c r="BD413" s="202">
        <v>0</v>
      </c>
      <c r="BE413" s="33">
        <f t="shared" si="13"/>
        <v>505</v>
      </c>
    </row>
    <row r="414" spans="1:58" hidden="1" x14ac:dyDescent="0.2">
      <c r="A414" s="178" t="s">
        <v>1407</v>
      </c>
      <c r="B414" s="178" t="s">
        <v>1408</v>
      </c>
      <c r="C414" s="178" t="s">
        <v>37</v>
      </c>
      <c r="D414" s="178" t="s">
        <v>38</v>
      </c>
      <c r="E414" s="179" t="s">
        <v>51</v>
      </c>
      <c r="F414" s="60">
        <v>315000</v>
      </c>
      <c r="G414" s="178" t="s">
        <v>40</v>
      </c>
      <c r="H414" s="178" t="s">
        <v>47</v>
      </c>
      <c r="I414" s="180">
        <v>43993</v>
      </c>
      <c r="J414" s="180">
        <v>45345</v>
      </c>
      <c r="K414" s="180">
        <v>45092</v>
      </c>
      <c r="L414" s="181">
        <v>73</v>
      </c>
      <c r="M414" s="181">
        <v>0</v>
      </c>
      <c r="N414" s="181">
        <v>0</v>
      </c>
      <c r="O414" s="181">
        <v>0</v>
      </c>
      <c r="P414" s="181">
        <v>0</v>
      </c>
      <c r="Q414" s="181">
        <v>0</v>
      </c>
      <c r="R414" s="181">
        <v>0</v>
      </c>
      <c r="S414" s="181">
        <v>0</v>
      </c>
      <c r="T414" s="181">
        <v>0</v>
      </c>
      <c r="U414" s="181">
        <v>2</v>
      </c>
      <c r="V414" s="181">
        <v>0</v>
      </c>
      <c r="W414" s="181">
        <v>0</v>
      </c>
      <c r="X414" s="181">
        <v>0</v>
      </c>
      <c r="Y414" s="181">
        <v>0</v>
      </c>
      <c r="Z414" s="181">
        <v>0</v>
      </c>
      <c r="AA414" s="181">
        <v>0</v>
      </c>
      <c r="AB414" s="181">
        <v>0</v>
      </c>
      <c r="AC414" s="181">
        <v>0</v>
      </c>
      <c r="AD414" s="181">
        <v>0</v>
      </c>
      <c r="AE414" s="181">
        <v>0</v>
      </c>
      <c r="AF414" s="181">
        <v>0</v>
      </c>
      <c r="AG414" s="181">
        <v>0</v>
      </c>
      <c r="AH414" s="181">
        <f t="shared" si="12"/>
        <v>75</v>
      </c>
      <c r="AI414" s="201">
        <v>73</v>
      </c>
      <c r="AJ414" s="201">
        <v>0</v>
      </c>
      <c r="AK414" s="201">
        <v>0</v>
      </c>
      <c r="AL414" s="201">
        <v>0</v>
      </c>
      <c r="AM414" s="201">
        <v>0</v>
      </c>
      <c r="AN414" s="201">
        <v>0</v>
      </c>
      <c r="AO414" s="201">
        <v>0</v>
      </c>
      <c r="AP414" s="201">
        <v>0</v>
      </c>
      <c r="AQ414" s="201">
        <v>0</v>
      </c>
      <c r="AR414" s="201">
        <v>2</v>
      </c>
      <c r="AS414" s="201">
        <v>0</v>
      </c>
      <c r="AT414" s="201">
        <v>0</v>
      </c>
      <c r="AU414" s="201">
        <v>0</v>
      </c>
      <c r="AV414" s="201">
        <v>0</v>
      </c>
      <c r="AW414" s="201">
        <v>0</v>
      </c>
      <c r="AX414" s="201">
        <v>0</v>
      </c>
      <c r="AY414" s="201">
        <v>0</v>
      </c>
      <c r="AZ414" s="201">
        <v>0</v>
      </c>
      <c r="BA414" s="201">
        <v>0</v>
      </c>
      <c r="BB414" s="201">
        <v>0</v>
      </c>
      <c r="BC414" s="201">
        <v>0</v>
      </c>
      <c r="BD414" s="201">
        <v>0</v>
      </c>
      <c r="BE414" s="33">
        <f t="shared" si="13"/>
        <v>75</v>
      </c>
    </row>
    <row r="415" spans="1:58" hidden="1" x14ac:dyDescent="0.2">
      <c r="A415" s="178" t="s">
        <v>1409</v>
      </c>
      <c r="B415" s="178" t="s">
        <v>1410</v>
      </c>
      <c r="C415" s="178" t="s">
        <v>37</v>
      </c>
      <c r="D415" s="178" t="s">
        <v>38</v>
      </c>
      <c r="E415" s="179" t="s">
        <v>92</v>
      </c>
      <c r="F415" s="60">
        <v>0</v>
      </c>
      <c r="G415" s="178" t="s">
        <v>93</v>
      </c>
      <c r="H415" s="178" t="s">
        <v>41</v>
      </c>
      <c r="I415" s="180">
        <v>43644</v>
      </c>
      <c r="J415" s="180">
        <v>44113</v>
      </c>
      <c r="K415" s="180">
        <v>44414</v>
      </c>
      <c r="L415" s="181">
        <v>293</v>
      </c>
      <c r="M415" s="181">
        <v>0</v>
      </c>
      <c r="N415" s="181">
        <v>0</v>
      </c>
      <c r="O415" s="181">
        <v>0</v>
      </c>
      <c r="P415" s="181">
        <v>0</v>
      </c>
      <c r="Q415" s="181">
        <v>0</v>
      </c>
      <c r="R415" s="181">
        <v>0</v>
      </c>
      <c r="S415" s="181">
        <v>0</v>
      </c>
      <c r="T415" s="181">
        <v>0</v>
      </c>
      <c r="U415" s="181">
        <v>0</v>
      </c>
      <c r="V415" s="181">
        <v>0</v>
      </c>
      <c r="W415" s="181">
        <v>0</v>
      </c>
      <c r="X415" s="181">
        <v>294</v>
      </c>
      <c r="Y415" s="181">
        <v>0</v>
      </c>
      <c r="Z415" s="181">
        <v>0</v>
      </c>
      <c r="AA415" s="181">
        <v>0</v>
      </c>
      <c r="AB415" s="181">
        <v>0</v>
      </c>
      <c r="AC415" s="181">
        <v>0</v>
      </c>
      <c r="AD415" s="181">
        <v>0</v>
      </c>
      <c r="AE415" s="181">
        <v>0</v>
      </c>
      <c r="AF415" s="181">
        <v>0</v>
      </c>
      <c r="AG415" s="181">
        <v>0</v>
      </c>
      <c r="AH415" s="181">
        <f t="shared" si="12"/>
        <v>587</v>
      </c>
      <c r="AI415" s="201">
        <v>293</v>
      </c>
      <c r="AJ415" s="201">
        <v>0</v>
      </c>
      <c r="AK415" s="201">
        <v>0</v>
      </c>
      <c r="AL415" s="201">
        <v>0</v>
      </c>
      <c r="AM415" s="201">
        <v>0</v>
      </c>
      <c r="AN415" s="201">
        <v>0</v>
      </c>
      <c r="AO415" s="201">
        <v>0</v>
      </c>
      <c r="AP415" s="201">
        <v>0</v>
      </c>
      <c r="AQ415" s="201">
        <v>0</v>
      </c>
      <c r="AR415" s="201">
        <v>0</v>
      </c>
      <c r="AS415" s="201">
        <v>0</v>
      </c>
      <c r="AT415" s="201">
        <v>0</v>
      </c>
      <c r="AU415" s="201">
        <v>294</v>
      </c>
      <c r="AV415" s="201">
        <v>0</v>
      </c>
      <c r="AW415" s="201">
        <v>0</v>
      </c>
      <c r="AX415" s="201">
        <v>0</v>
      </c>
      <c r="AY415" s="201">
        <v>0</v>
      </c>
      <c r="AZ415" s="201">
        <v>0</v>
      </c>
      <c r="BA415" s="201">
        <v>0</v>
      </c>
      <c r="BB415" s="201">
        <v>0</v>
      </c>
      <c r="BC415" s="201">
        <v>0</v>
      </c>
      <c r="BD415" s="201">
        <v>0</v>
      </c>
      <c r="BE415" s="33">
        <f t="shared" si="13"/>
        <v>587</v>
      </c>
    </row>
    <row r="416" spans="1:58" hidden="1" x14ac:dyDescent="0.2">
      <c r="A416" s="178" t="s">
        <v>1411</v>
      </c>
      <c r="B416" s="178" t="s">
        <v>1412</v>
      </c>
      <c r="C416" s="178" t="s">
        <v>37</v>
      </c>
      <c r="D416" s="178" t="s">
        <v>38</v>
      </c>
      <c r="E416" s="179" t="s">
        <v>51</v>
      </c>
      <c r="F416" s="60">
        <v>4378000</v>
      </c>
      <c r="G416" s="178" t="s">
        <v>40</v>
      </c>
      <c r="H416" s="178" t="s">
        <v>47</v>
      </c>
      <c r="I416" s="180">
        <v>43642</v>
      </c>
      <c r="J416" s="180">
        <v>44944</v>
      </c>
      <c r="K416" s="180">
        <v>45147</v>
      </c>
      <c r="L416" s="181">
        <v>2128</v>
      </c>
      <c r="M416" s="181">
        <v>0</v>
      </c>
      <c r="N416" s="181">
        <v>0</v>
      </c>
      <c r="O416" s="181">
        <v>0</v>
      </c>
      <c r="P416" s="181">
        <v>0</v>
      </c>
      <c r="Q416" s="181">
        <v>0</v>
      </c>
      <c r="R416" s="181">
        <v>0</v>
      </c>
      <c r="S416" s="181">
        <v>0</v>
      </c>
      <c r="T416" s="181">
        <v>0</v>
      </c>
      <c r="U416" s="181">
        <v>6</v>
      </c>
      <c r="V416" s="181">
        <v>0</v>
      </c>
      <c r="W416" s="181">
        <v>0</v>
      </c>
      <c r="X416" s="181">
        <v>275</v>
      </c>
      <c r="Y416" s="181">
        <v>0</v>
      </c>
      <c r="Z416" s="181">
        <v>0</v>
      </c>
      <c r="AA416" s="181">
        <v>0</v>
      </c>
      <c r="AB416" s="181">
        <v>0</v>
      </c>
      <c r="AC416" s="181">
        <v>0</v>
      </c>
      <c r="AD416" s="181">
        <v>0</v>
      </c>
      <c r="AE416" s="181">
        <v>0</v>
      </c>
      <c r="AF416" s="181">
        <v>0</v>
      </c>
      <c r="AG416" s="181">
        <v>0</v>
      </c>
      <c r="AH416" s="181">
        <f t="shared" si="12"/>
        <v>2409</v>
      </c>
      <c r="AI416" s="201">
        <v>2128</v>
      </c>
      <c r="AJ416" s="201">
        <v>0</v>
      </c>
      <c r="AK416" s="201">
        <v>0</v>
      </c>
      <c r="AL416" s="201">
        <v>0</v>
      </c>
      <c r="AM416" s="201">
        <v>0</v>
      </c>
      <c r="AN416" s="201">
        <v>0</v>
      </c>
      <c r="AO416" s="201">
        <v>0</v>
      </c>
      <c r="AP416" s="201">
        <v>0</v>
      </c>
      <c r="AQ416" s="201">
        <v>0</v>
      </c>
      <c r="AR416" s="201">
        <v>6</v>
      </c>
      <c r="AS416" s="201">
        <v>0</v>
      </c>
      <c r="AT416" s="201">
        <v>0</v>
      </c>
      <c r="AU416" s="201">
        <v>275</v>
      </c>
      <c r="AV416" s="201">
        <v>0</v>
      </c>
      <c r="AW416" s="201">
        <v>0</v>
      </c>
      <c r="AX416" s="201">
        <v>0</v>
      </c>
      <c r="AY416" s="201">
        <v>0</v>
      </c>
      <c r="AZ416" s="201">
        <v>0</v>
      </c>
      <c r="BA416" s="201">
        <v>0</v>
      </c>
      <c r="BB416" s="201">
        <v>0</v>
      </c>
      <c r="BC416" s="201">
        <v>0</v>
      </c>
      <c r="BD416" s="201">
        <v>0</v>
      </c>
      <c r="BE416" s="33">
        <f t="shared" si="13"/>
        <v>2409</v>
      </c>
    </row>
    <row r="417" spans="1:57" hidden="1" x14ac:dyDescent="0.2">
      <c r="A417" s="178" t="s">
        <v>1413</v>
      </c>
      <c r="B417" s="178" t="s">
        <v>1414</v>
      </c>
      <c r="C417" s="178" t="s">
        <v>37</v>
      </c>
      <c r="D417" s="178" t="s">
        <v>38</v>
      </c>
      <c r="E417" s="179" t="s">
        <v>135</v>
      </c>
      <c r="F417" s="60">
        <v>590000</v>
      </c>
      <c r="G417" s="178" t="s">
        <v>412</v>
      </c>
      <c r="H417" s="178" t="s">
        <v>47</v>
      </c>
      <c r="I417" s="180">
        <v>43635</v>
      </c>
      <c r="J417" s="180">
        <v>43860</v>
      </c>
      <c r="K417" s="180">
        <v>44720</v>
      </c>
      <c r="L417" s="181">
        <v>0</v>
      </c>
      <c r="M417" s="181">
        <v>0</v>
      </c>
      <c r="N417" s="181">
        <v>0</v>
      </c>
      <c r="O417" s="181">
        <v>0</v>
      </c>
      <c r="P417" s="181">
        <v>0</v>
      </c>
      <c r="Q417" s="181">
        <v>0</v>
      </c>
      <c r="R417" s="181">
        <v>0</v>
      </c>
      <c r="S417" s="181">
        <v>0</v>
      </c>
      <c r="T417" s="181">
        <v>0</v>
      </c>
      <c r="U417" s="181">
        <v>0</v>
      </c>
      <c r="V417" s="181">
        <v>0</v>
      </c>
      <c r="W417" s="181">
        <v>0</v>
      </c>
      <c r="X417" s="181">
        <v>300</v>
      </c>
      <c r="Y417" s="181">
        <v>0</v>
      </c>
      <c r="Z417" s="181">
        <v>0</v>
      </c>
      <c r="AA417" s="181">
        <v>0</v>
      </c>
      <c r="AB417" s="181">
        <v>0</v>
      </c>
      <c r="AC417" s="181">
        <v>0</v>
      </c>
      <c r="AD417" s="181">
        <v>0</v>
      </c>
      <c r="AE417" s="181">
        <v>0</v>
      </c>
      <c r="AF417" s="181">
        <v>0</v>
      </c>
      <c r="AG417" s="181">
        <v>0</v>
      </c>
      <c r="AH417" s="181">
        <f t="shared" si="12"/>
        <v>300</v>
      </c>
      <c r="AI417" s="201">
        <v>0</v>
      </c>
      <c r="AJ417" s="201">
        <v>0</v>
      </c>
      <c r="AK417" s="201">
        <v>0</v>
      </c>
      <c r="AL417" s="201">
        <v>0</v>
      </c>
      <c r="AM417" s="201">
        <v>0</v>
      </c>
      <c r="AN417" s="201">
        <v>0</v>
      </c>
      <c r="AO417" s="201">
        <v>0</v>
      </c>
      <c r="AP417" s="201">
        <v>0</v>
      </c>
      <c r="AQ417" s="201">
        <v>0</v>
      </c>
      <c r="AR417" s="201">
        <v>0</v>
      </c>
      <c r="AS417" s="201">
        <v>0</v>
      </c>
      <c r="AT417" s="201">
        <v>0</v>
      </c>
      <c r="AU417" s="201">
        <v>300</v>
      </c>
      <c r="AV417" s="201">
        <v>0</v>
      </c>
      <c r="AW417" s="201">
        <v>0</v>
      </c>
      <c r="AX417" s="201">
        <v>0</v>
      </c>
      <c r="AY417" s="201">
        <v>0</v>
      </c>
      <c r="AZ417" s="201">
        <v>0</v>
      </c>
      <c r="BA417" s="201">
        <v>0</v>
      </c>
      <c r="BB417" s="201">
        <v>0</v>
      </c>
      <c r="BC417" s="201">
        <v>0</v>
      </c>
      <c r="BD417" s="201">
        <v>0</v>
      </c>
      <c r="BE417" s="33">
        <f t="shared" si="13"/>
        <v>300</v>
      </c>
    </row>
    <row r="418" spans="1:57" s="9" customFormat="1" ht="13.5" hidden="1" thickBot="1" x14ac:dyDescent="0.25">
      <c r="A418" s="183" t="s">
        <v>1415</v>
      </c>
      <c r="B418" s="183" t="s">
        <v>1416</v>
      </c>
      <c r="C418" s="183" t="s">
        <v>37</v>
      </c>
      <c r="D418" s="183" t="s">
        <v>38</v>
      </c>
      <c r="E418" s="184" t="s">
        <v>377</v>
      </c>
      <c r="F418" s="185">
        <v>102000</v>
      </c>
      <c r="G418" s="183" t="s">
        <v>378</v>
      </c>
      <c r="H418" s="183" t="s">
        <v>47</v>
      </c>
      <c r="I418" s="186">
        <v>44012</v>
      </c>
      <c r="J418" s="186">
        <v>44141</v>
      </c>
      <c r="K418" s="186">
        <v>44362</v>
      </c>
      <c r="L418" s="187">
        <v>0</v>
      </c>
      <c r="M418" s="187">
        <v>0</v>
      </c>
      <c r="N418" s="187">
        <v>0</v>
      </c>
      <c r="O418" s="187">
        <v>0</v>
      </c>
      <c r="P418" s="187">
        <v>0</v>
      </c>
      <c r="Q418" s="187">
        <v>0</v>
      </c>
      <c r="R418" s="187">
        <v>0</v>
      </c>
      <c r="S418" s="187">
        <v>0</v>
      </c>
      <c r="T418" s="187">
        <v>0</v>
      </c>
      <c r="U418" s="187">
        <v>0</v>
      </c>
      <c r="V418" s="187">
        <v>0</v>
      </c>
      <c r="W418" s="187">
        <v>0</v>
      </c>
      <c r="X418" s="187">
        <v>20</v>
      </c>
      <c r="Y418" s="187">
        <v>0</v>
      </c>
      <c r="Z418" s="187">
        <v>0</v>
      </c>
      <c r="AA418" s="187">
        <v>0</v>
      </c>
      <c r="AB418" s="187">
        <v>0</v>
      </c>
      <c r="AC418" s="187">
        <v>0</v>
      </c>
      <c r="AD418" s="187">
        <v>0</v>
      </c>
      <c r="AE418" s="187">
        <v>0</v>
      </c>
      <c r="AF418" s="187">
        <v>0</v>
      </c>
      <c r="AG418" s="187">
        <v>0</v>
      </c>
      <c r="AH418" s="187">
        <f t="shared" si="12"/>
        <v>20</v>
      </c>
      <c r="AI418" s="202">
        <v>0</v>
      </c>
      <c r="AJ418" s="202">
        <v>0</v>
      </c>
      <c r="AK418" s="202">
        <v>0</v>
      </c>
      <c r="AL418" s="202">
        <v>0</v>
      </c>
      <c r="AM418" s="202">
        <v>0</v>
      </c>
      <c r="AN418" s="202">
        <v>0</v>
      </c>
      <c r="AO418" s="202">
        <v>0</v>
      </c>
      <c r="AP418" s="202">
        <v>0</v>
      </c>
      <c r="AQ418" s="202">
        <v>0</v>
      </c>
      <c r="AR418" s="202">
        <v>0</v>
      </c>
      <c r="AS418" s="202">
        <v>0</v>
      </c>
      <c r="AT418" s="202">
        <v>0</v>
      </c>
      <c r="AU418" s="202">
        <v>20</v>
      </c>
      <c r="AV418" s="202">
        <v>0</v>
      </c>
      <c r="AW418" s="202">
        <v>0</v>
      </c>
      <c r="AX418" s="202">
        <v>0</v>
      </c>
      <c r="AY418" s="202">
        <v>0</v>
      </c>
      <c r="AZ418" s="202">
        <v>0</v>
      </c>
      <c r="BA418" s="202">
        <v>0</v>
      </c>
      <c r="BB418" s="202">
        <v>0</v>
      </c>
      <c r="BC418" s="202">
        <v>0</v>
      </c>
      <c r="BD418" s="202">
        <v>0</v>
      </c>
      <c r="BE418" s="33">
        <f t="shared" si="13"/>
        <v>20</v>
      </c>
    </row>
    <row r="419" spans="1:57" hidden="1" x14ac:dyDescent="0.2">
      <c r="A419" s="178" t="s">
        <v>1417</v>
      </c>
      <c r="B419" s="178" t="s">
        <v>1418</v>
      </c>
      <c r="C419" s="178" t="s">
        <v>37</v>
      </c>
      <c r="D419" s="178" t="s">
        <v>38</v>
      </c>
      <c r="E419" s="179" t="s">
        <v>106</v>
      </c>
      <c r="F419" s="60">
        <v>720000</v>
      </c>
      <c r="G419" s="178" t="s">
        <v>107</v>
      </c>
      <c r="H419" s="178" t="s">
        <v>47</v>
      </c>
      <c r="I419" s="180">
        <v>44012</v>
      </c>
      <c r="J419" s="180">
        <v>44333</v>
      </c>
      <c r="K419" s="180">
        <v>44923</v>
      </c>
      <c r="L419" s="181">
        <v>100</v>
      </c>
      <c r="M419" s="181">
        <v>0</v>
      </c>
      <c r="N419" s="181">
        <v>0</v>
      </c>
      <c r="O419" s="181">
        <v>0</v>
      </c>
      <c r="P419" s="181">
        <v>0</v>
      </c>
      <c r="Q419" s="181">
        <v>0</v>
      </c>
      <c r="R419" s="181">
        <v>0</v>
      </c>
      <c r="S419" s="181">
        <v>0</v>
      </c>
      <c r="T419" s="181">
        <v>0</v>
      </c>
      <c r="U419" s="181">
        <v>0</v>
      </c>
      <c r="V419" s="181">
        <v>0</v>
      </c>
      <c r="W419" s="181">
        <v>0</v>
      </c>
      <c r="X419" s="181">
        <v>319</v>
      </c>
      <c r="Y419" s="181">
        <v>0</v>
      </c>
      <c r="Z419" s="181">
        <v>0</v>
      </c>
      <c r="AA419" s="181">
        <v>0</v>
      </c>
      <c r="AB419" s="181">
        <v>0</v>
      </c>
      <c r="AC419" s="181">
        <v>0</v>
      </c>
      <c r="AD419" s="181">
        <v>0</v>
      </c>
      <c r="AE419" s="181">
        <v>0</v>
      </c>
      <c r="AF419" s="181">
        <v>0</v>
      </c>
      <c r="AG419" s="181">
        <v>0</v>
      </c>
      <c r="AH419" s="181">
        <f t="shared" si="12"/>
        <v>419</v>
      </c>
      <c r="AI419" s="201">
        <v>100</v>
      </c>
      <c r="AJ419" s="201">
        <v>0</v>
      </c>
      <c r="AK419" s="201">
        <v>0</v>
      </c>
      <c r="AL419" s="201">
        <v>0</v>
      </c>
      <c r="AM419" s="201">
        <v>0</v>
      </c>
      <c r="AN419" s="201">
        <v>0</v>
      </c>
      <c r="AO419" s="201">
        <v>0</v>
      </c>
      <c r="AP419" s="201">
        <v>0</v>
      </c>
      <c r="AQ419" s="201">
        <v>0</v>
      </c>
      <c r="AR419" s="201">
        <v>0</v>
      </c>
      <c r="AS419" s="201">
        <v>0</v>
      </c>
      <c r="AT419" s="201">
        <v>0</v>
      </c>
      <c r="AU419" s="201">
        <v>319</v>
      </c>
      <c r="AV419" s="201">
        <v>0</v>
      </c>
      <c r="AW419" s="201">
        <v>0</v>
      </c>
      <c r="AX419" s="201">
        <v>0</v>
      </c>
      <c r="AY419" s="201">
        <v>0</v>
      </c>
      <c r="AZ419" s="201">
        <v>0</v>
      </c>
      <c r="BA419" s="201">
        <v>0</v>
      </c>
      <c r="BB419" s="201">
        <v>0</v>
      </c>
      <c r="BC419" s="201">
        <v>0</v>
      </c>
      <c r="BD419" s="201">
        <v>0</v>
      </c>
      <c r="BE419" s="33">
        <f t="shared" si="13"/>
        <v>419</v>
      </c>
    </row>
    <row r="420" spans="1:57" hidden="1" x14ac:dyDescent="0.2">
      <c r="A420" s="178" t="s">
        <v>1419</v>
      </c>
      <c r="B420" s="178" t="s">
        <v>1420</v>
      </c>
      <c r="C420" s="178" t="s">
        <v>37</v>
      </c>
      <c r="D420" s="178" t="s">
        <v>38</v>
      </c>
      <c r="E420" s="179" t="s">
        <v>51</v>
      </c>
      <c r="F420" s="60">
        <v>23210000</v>
      </c>
      <c r="G420" s="178" t="s">
        <v>40</v>
      </c>
      <c r="H420" s="178" t="s">
        <v>226</v>
      </c>
      <c r="I420" s="180">
        <v>44916</v>
      </c>
      <c r="J420" s="180">
        <v>45034</v>
      </c>
      <c r="K420" s="180">
        <v>45350</v>
      </c>
      <c r="L420" s="181">
        <v>350</v>
      </c>
      <c r="M420" s="181">
        <v>0</v>
      </c>
      <c r="N420" s="181">
        <v>0</v>
      </c>
      <c r="O420" s="181">
        <v>0</v>
      </c>
      <c r="P420" s="181">
        <v>0</v>
      </c>
      <c r="Q420" s="181">
        <v>0</v>
      </c>
      <c r="R420" s="181">
        <v>0</v>
      </c>
      <c r="S420" s="181">
        <v>0</v>
      </c>
      <c r="T420" s="181">
        <v>0</v>
      </c>
      <c r="U420" s="181">
        <v>3</v>
      </c>
      <c r="V420" s="181">
        <v>0</v>
      </c>
      <c r="W420" s="181">
        <v>0</v>
      </c>
      <c r="X420" s="181">
        <v>4500</v>
      </c>
      <c r="Y420" s="181">
        <v>0</v>
      </c>
      <c r="Z420" s="181">
        <v>0</v>
      </c>
      <c r="AA420" s="181">
        <v>0</v>
      </c>
      <c r="AB420" s="181">
        <v>0</v>
      </c>
      <c r="AC420" s="181">
        <v>0</v>
      </c>
      <c r="AD420" s="181">
        <v>0</v>
      </c>
      <c r="AE420" s="181">
        <v>0</v>
      </c>
      <c r="AF420" s="181">
        <v>0</v>
      </c>
      <c r="AG420" s="181">
        <v>0</v>
      </c>
      <c r="AH420" s="181">
        <f t="shared" si="12"/>
        <v>4853</v>
      </c>
      <c r="AI420" s="201">
        <v>350</v>
      </c>
      <c r="AJ420" s="201">
        <v>0</v>
      </c>
      <c r="AK420" s="201">
        <v>0</v>
      </c>
      <c r="AL420" s="201">
        <v>0</v>
      </c>
      <c r="AM420" s="201">
        <v>0</v>
      </c>
      <c r="AN420" s="201">
        <v>0</v>
      </c>
      <c r="AO420" s="201">
        <v>0</v>
      </c>
      <c r="AP420" s="201">
        <v>0</v>
      </c>
      <c r="AQ420" s="201">
        <v>0</v>
      </c>
      <c r="AR420" s="201">
        <v>3</v>
      </c>
      <c r="AS420" s="201">
        <v>0</v>
      </c>
      <c r="AT420" s="201">
        <v>0</v>
      </c>
      <c r="AU420" s="201">
        <v>4500</v>
      </c>
      <c r="AV420" s="201">
        <v>0</v>
      </c>
      <c r="AW420" s="201">
        <v>0</v>
      </c>
      <c r="AX420" s="201">
        <v>0</v>
      </c>
      <c r="AY420" s="201">
        <v>0</v>
      </c>
      <c r="AZ420" s="201">
        <v>0</v>
      </c>
      <c r="BA420" s="201">
        <v>0</v>
      </c>
      <c r="BB420" s="201">
        <v>0</v>
      </c>
      <c r="BC420" s="201">
        <v>0</v>
      </c>
      <c r="BD420" s="201">
        <v>0</v>
      </c>
      <c r="BE420" s="33">
        <f t="shared" si="13"/>
        <v>4853</v>
      </c>
    </row>
    <row r="421" spans="1:57" hidden="1" x14ac:dyDescent="0.2">
      <c r="A421" s="178" t="s">
        <v>1421</v>
      </c>
      <c r="B421" s="178" t="s">
        <v>1422</v>
      </c>
      <c r="C421" s="178" t="s">
        <v>37</v>
      </c>
      <c r="D421" s="178" t="s">
        <v>38</v>
      </c>
      <c r="E421" s="179" t="s">
        <v>252</v>
      </c>
      <c r="F421" s="60">
        <v>7100000</v>
      </c>
      <c r="G421" s="178" t="s">
        <v>253</v>
      </c>
      <c r="H421" s="178" t="s">
        <v>47</v>
      </c>
      <c r="I421" s="180">
        <v>44012</v>
      </c>
      <c r="J421" s="180">
        <v>44155</v>
      </c>
      <c r="K421" s="180">
        <v>45112</v>
      </c>
      <c r="L421" s="181">
        <v>1000</v>
      </c>
      <c r="M421" s="181">
        <v>0</v>
      </c>
      <c r="N421" s="181">
        <v>0</v>
      </c>
      <c r="O421" s="181">
        <v>0</v>
      </c>
      <c r="P421" s="181">
        <v>0</v>
      </c>
      <c r="Q421" s="181">
        <v>0</v>
      </c>
      <c r="R421" s="181">
        <v>0</v>
      </c>
      <c r="S421" s="181">
        <v>0</v>
      </c>
      <c r="T421" s="181">
        <v>0</v>
      </c>
      <c r="U421" s="181">
        <v>0</v>
      </c>
      <c r="V421" s="181">
        <v>0</v>
      </c>
      <c r="W421" s="181">
        <v>0</v>
      </c>
      <c r="X421" s="181">
        <v>500</v>
      </c>
      <c r="Y421" s="181">
        <v>0</v>
      </c>
      <c r="Z421" s="181">
        <v>0</v>
      </c>
      <c r="AA421" s="181">
        <v>0</v>
      </c>
      <c r="AB421" s="181">
        <v>0</v>
      </c>
      <c r="AC421" s="181">
        <v>0</v>
      </c>
      <c r="AD421" s="181">
        <v>0</v>
      </c>
      <c r="AE421" s="181">
        <v>0</v>
      </c>
      <c r="AF421" s="181">
        <v>0</v>
      </c>
      <c r="AG421" s="181">
        <v>0</v>
      </c>
      <c r="AH421" s="181">
        <f t="shared" si="12"/>
        <v>1500</v>
      </c>
      <c r="AI421" s="201">
        <v>1000</v>
      </c>
      <c r="AJ421" s="201">
        <v>0</v>
      </c>
      <c r="AK421" s="201">
        <v>0</v>
      </c>
      <c r="AL421" s="201">
        <v>0</v>
      </c>
      <c r="AM421" s="201">
        <v>0</v>
      </c>
      <c r="AN421" s="201">
        <v>0</v>
      </c>
      <c r="AO421" s="201">
        <v>0</v>
      </c>
      <c r="AP421" s="201">
        <v>0</v>
      </c>
      <c r="AQ421" s="201">
        <v>0</v>
      </c>
      <c r="AR421" s="201">
        <v>0</v>
      </c>
      <c r="AS421" s="201">
        <v>0</v>
      </c>
      <c r="AT421" s="201">
        <v>0</v>
      </c>
      <c r="AU421" s="201">
        <v>500</v>
      </c>
      <c r="AV421" s="201">
        <v>0</v>
      </c>
      <c r="AW421" s="201">
        <v>0</v>
      </c>
      <c r="AX421" s="201">
        <v>0</v>
      </c>
      <c r="AY421" s="201">
        <v>0</v>
      </c>
      <c r="AZ421" s="201">
        <v>0</v>
      </c>
      <c r="BA421" s="201">
        <v>0</v>
      </c>
      <c r="BB421" s="201">
        <v>0</v>
      </c>
      <c r="BC421" s="201">
        <v>0</v>
      </c>
      <c r="BD421" s="201">
        <v>0</v>
      </c>
      <c r="BE421" s="33">
        <f t="shared" si="13"/>
        <v>1500</v>
      </c>
    </row>
    <row r="422" spans="1:57" hidden="1" x14ac:dyDescent="0.2">
      <c r="A422" s="178" t="s">
        <v>1423</v>
      </c>
      <c r="B422" s="178" t="s">
        <v>1424</v>
      </c>
      <c r="C422" s="178" t="s">
        <v>37</v>
      </c>
      <c r="D422" s="178" t="s">
        <v>38</v>
      </c>
      <c r="E422" s="179" t="s">
        <v>135</v>
      </c>
      <c r="F422" s="60">
        <v>1554000</v>
      </c>
      <c r="G422" s="178" t="s">
        <v>111</v>
      </c>
      <c r="H422" s="178" t="s">
        <v>47</v>
      </c>
      <c r="I422" s="180">
        <v>43830</v>
      </c>
      <c r="J422" s="180">
        <v>44027</v>
      </c>
      <c r="K422" s="180">
        <v>45035</v>
      </c>
      <c r="L422" s="181">
        <v>0</v>
      </c>
      <c r="M422" s="181">
        <v>0</v>
      </c>
      <c r="N422" s="181">
        <v>0</v>
      </c>
      <c r="O422" s="181">
        <v>0</v>
      </c>
      <c r="P422" s="181">
        <v>0</v>
      </c>
      <c r="Q422" s="181">
        <v>0</v>
      </c>
      <c r="R422" s="181">
        <v>0</v>
      </c>
      <c r="S422" s="181">
        <v>0</v>
      </c>
      <c r="T422" s="181">
        <v>0</v>
      </c>
      <c r="U422" s="181">
        <v>4</v>
      </c>
      <c r="V422" s="181">
        <v>0</v>
      </c>
      <c r="W422" s="181">
        <v>0</v>
      </c>
      <c r="X422" s="181">
        <v>450</v>
      </c>
      <c r="Y422" s="181">
        <v>0</v>
      </c>
      <c r="Z422" s="181">
        <v>0</v>
      </c>
      <c r="AA422" s="181">
        <v>0</v>
      </c>
      <c r="AB422" s="181">
        <v>0</v>
      </c>
      <c r="AC422" s="181">
        <v>0</v>
      </c>
      <c r="AD422" s="181">
        <v>0</v>
      </c>
      <c r="AE422" s="181">
        <v>0</v>
      </c>
      <c r="AF422" s="181">
        <v>0</v>
      </c>
      <c r="AG422" s="181">
        <v>0</v>
      </c>
      <c r="AH422" s="181">
        <f t="shared" si="12"/>
        <v>454</v>
      </c>
      <c r="AI422" s="201">
        <v>0</v>
      </c>
      <c r="AJ422" s="201">
        <v>0</v>
      </c>
      <c r="AK422" s="201">
        <v>0</v>
      </c>
      <c r="AL422" s="201">
        <v>0</v>
      </c>
      <c r="AM422" s="201">
        <v>0</v>
      </c>
      <c r="AN422" s="201">
        <v>0</v>
      </c>
      <c r="AO422" s="201">
        <v>0</v>
      </c>
      <c r="AP422" s="201">
        <v>0</v>
      </c>
      <c r="AQ422" s="201">
        <v>0</v>
      </c>
      <c r="AR422" s="201">
        <v>4</v>
      </c>
      <c r="AS422" s="201">
        <v>0</v>
      </c>
      <c r="AT422" s="201">
        <v>0</v>
      </c>
      <c r="AU422" s="201">
        <v>450</v>
      </c>
      <c r="AV422" s="201">
        <v>0</v>
      </c>
      <c r="AW422" s="201">
        <v>0</v>
      </c>
      <c r="AX422" s="201">
        <v>0</v>
      </c>
      <c r="AY422" s="201">
        <v>0</v>
      </c>
      <c r="AZ422" s="201">
        <v>0</v>
      </c>
      <c r="BA422" s="201">
        <v>0</v>
      </c>
      <c r="BB422" s="201">
        <v>0</v>
      </c>
      <c r="BC422" s="201">
        <v>0</v>
      </c>
      <c r="BD422" s="201">
        <v>0</v>
      </c>
      <c r="BE422" s="33">
        <f t="shared" si="13"/>
        <v>454</v>
      </c>
    </row>
    <row r="423" spans="1:57" s="9" customFormat="1" ht="13.5" hidden="1" thickBot="1" x14ac:dyDescent="0.25">
      <c r="A423" s="81" t="s">
        <v>1423</v>
      </c>
      <c r="B423" s="81" t="s">
        <v>1424</v>
      </c>
      <c r="C423" s="81" t="s">
        <v>37</v>
      </c>
      <c r="D423" s="81" t="s">
        <v>38</v>
      </c>
      <c r="E423" s="175" t="s">
        <v>135</v>
      </c>
      <c r="F423" s="80">
        <v>1554000</v>
      </c>
      <c r="G423" s="81" t="s">
        <v>111</v>
      </c>
      <c r="H423" s="81" t="s">
        <v>47</v>
      </c>
      <c r="I423" s="72">
        <v>43830</v>
      </c>
      <c r="J423" s="72">
        <v>44027</v>
      </c>
      <c r="K423" s="72">
        <v>45035</v>
      </c>
      <c r="L423" s="176">
        <v>209</v>
      </c>
      <c r="M423" s="176">
        <v>0</v>
      </c>
      <c r="N423" s="176">
        <v>0</v>
      </c>
      <c r="O423" s="176">
        <v>0</v>
      </c>
      <c r="P423" s="176">
        <v>0</v>
      </c>
      <c r="Q423" s="176">
        <v>0</v>
      </c>
      <c r="R423" s="176">
        <v>0</v>
      </c>
      <c r="S423" s="176">
        <v>0</v>
      </c>
      <c r="T423" s="176">
        <v>0</v>
      </c>
      <c r="U423" s="176">
        <v>4</v>
      </c>
      <c r="V423" s="176">
        <v>0</v>
      </c>
      <c r="W423" s="176">
        <v>0</v>
      </c>
      <c r="X423" s="176">
        <v>500</v>
      </c>
      <c r="Y423" s="176">
        <v>0</v>
      </c>
      <c r="Z423" s="176">
        <v>0</v>
      </c>
      <c r="AA423" s="176">
        <v>0</v>
      </c>
      <c r="AB423" s="176">
        <v>0</v>
      </c>
      <c r="AC423" s="176">
        <v>0</v>
      </c>
      <c r="AD423" s="176">
        <v>0</v>
      </c>
      <c r="AE423" s="176">
        <v>0</v>
      </c>
      <c r="AF423" s="176">
        <v>0</v>
      </c>
      <c r="AG423" s="176">
        <v>0</v>
      </c>
      <c r="AH423" s="176">
        <f t="shared" si="12"/>
        <v>713</v>
      </c>
      <c r="AI423" s="203">
        <v>209</v>
      </c>
      <c r="AJ423" s="203">
        <v>0</v>
      </c>
      <c r="AK423" s="203">
        <v>0</v>
      </c>
      <c r="AL423" s="203">
        <v>0</v>
      </c>
      <c r="AM423" s="203">
        <v>0</v>
      </c>
      <c r="AN423" s="203">
        <v>0</v>
      </c>
      <c r="AO423" s="203">
        <v>0</v>
      </c>
      <c r="AP423" s="203">
        <v>0</v>
      </c>
      <c r="AQ423" s="203">
        <v>0</v>
      </c>
      <c r="AR423" s="203">
        <v>4</v>
      </c>
      <c r="AS423" s="203">
        <v>0</v>
      </c>
      <c r="AT423" s="203">
        <v>0</v>
      </c>
      <c r="AU423" s="203">
        <v>500</v>
      </c>
      <c r="AV423" s="203">
        <v>0</v>
      </c>
      <c r="AW423" s="203">
        <v>0</v>
      </c>
      <c r="AX423" s="203">
        <v>0</v>
      </c>
      <c r="AY423" s="203">
        <v>0</v>
      </c>
      <c r="AZ423" s="203">
        <v>0</v>
      </c>
      <c r="BA423" s="203">
        <v>0</v>
      </c>
      <c r="BB423" s="203">
        <v>0</v>
      </c>
      <c r="BC423" s="203">
        <v>0</v>
      </c>
      <c r="BD423" s="203">
        <v>0</v>
      </c>
      <c r="BE423" s="33">
        <f t="shared" si="13"/>
        <v>713</v>
      </c>
    </row>
    <row r="424" spans="1:57" hidden="1" x14ac:dyDescent="0.2">
      <c r="A424" s="178" t="s">
        <v>1425</v>
      </c>
      <c r="B424" s="178" t="s">
        <v>1426</v>
      </c>
      <c r="C424" s="178" t="s">
        <v>37</v>
      </c>
      <c r="D424" s="178" t="s">
        <v>38</v>
      </c>
      <c r="E424" s="179" t="s">
        <v>78</v>
      </c>
      <c r="F424" s="60">
        <v>115000</v>
      </c>
      <c r="G424" s="178" t="s">
        <v>79</v>
      </c>
      <c r="H424" s="178" t="s">
        <v>47</v>
      </c>
      <c r="I424" s="180">
        <v>43732</v>
      </c>
      <c r="J424" s="180">
        <v>44046</v>
      </c>
      <c r="K424" s="180">
        <v>44175</v>
      </c>
      <c r="L424" s="181">
        <v>0</v>
      </c>
      <c r="M424" s="181">
        <v>0</v>
      </c>
      <c r="N424" s="181">
        <v>0</v>
      </c>
      <c r="O424" s="181">
        <v>0</v>
      </c>
      <c r="P424" s="181">
        <v>0</v>
      </c>
      <c r="Q424" s="181">
        <v>0</v>
      </c>
      <c r="R424" s="181">
        <v>0</v>
      </c>
      <c r="S424" s="181">
        <v>0</v>
      </c>
      <c r="T424" s="181">
        <v>0</v>
      </c>
      <c r="U424" s="181">
        <v>0</v>
      </c>
      <c r="V424" s="181">
        <v>0</v>
      </c>
      <c r="W424" s="181">
        <v>0</v>
      </c>
      <c r="X424" s="181">
        <v>30</v>
      </c>
      <c r="Y424" s="181">
        <v>0</v>
      </c>
      <c r="Z424" s="181">
        <v>0</v>
      </c>
      <c r="AA424" s="181">
        <v>0</v>
      </c>
      <c r="AB424" s="181">
        <v>0</v>
      </c>
      <c r="AC424" s="181">
        <v>0</v>
      </c>
      <c r="AD424" s="181">
        <v>0</v>
      </c>
      <c r="AE424" s="181">
        <v>0</v>
      </c>
      <c r="AF424" s="181">
        <v>0</v>
      </c>
      <c r="AG424" s="181">
        <v>0</v>
      </c>
      <c r="AH424" s="181">
        <f t="shared" si="12"/>
        <v>30</v>
      </c>
      <c r="AI424" s="201">
        <v>0</v>
      </c>
      <c r="AJ424" s="201">
        <v>0</v>
      </c>
      <c r="AK424" s="201">
        <v>0</v>
      </c>
      <c r="AL424" s="201">
        <v>0</v>
      </c>
      <c r="AM424" s="201">
        <v>0</v>
      </c>
      <c r="AN424" s="201">
        <v>0</v>
      </c>
      <c r="AO424" s="201">
        <v>0</v>
      </c>
      <c r="AP424" s="201">
        <v>0</v>
      </c>
      <c r="AQ424" s="201">
        <v>0</v>
      </c>
      <c r="AR424" s="201">
        <v>0</v>
      </c>
      <c r="AS424" s="201">
        <v>0</v>
      </c>
      <c r="AT424" s="201">
        <v>0</v>
      </c>
      <c r="AU424" s="201">
        <v>30</v>
      </c>
      <c r="AV424" s="201">
        <v>0</v>
      </c>
      <c r="AW424" s="201">
        <v>0</v>
      </c>
      <c r="AX424" s="201">
        <v>0</v>
      </c>
      <c r="AY424" s="201">
        <v>0</v>
      </c>
      <c r="AZ424" s="201">
        <v>0</v>
      </c>
      <c r="BA424" s="201">
        <v>0</v>
      </c>
      <c r="BB424" s="201">
        <v>0</v>
      </c>
      <c r="BC424" s="201">
        <v>0</v>
      </c>
      <c r="BD424" s="201">
        <v>0</v>
      </c>
      <c r="BE424" s="33">
        <f t="shared" si="13"/>
        <v>30</v>
      </c>
    </row>
    <row r="425" spans="1:57" hidden="1" x14ac:dyDescent="0.2">
      <c r="A425" s="178" t="s">
        <v>1427</v>
      </c>
      <c r="B425" s="178" t="s">
        <v>1428</v>
      </c>
      <c r="C425" s="178" t="s">
        <v>37</v>
      </c>
      <c r="D425" s="178" t="s">
        <v>38</v>
      </c>
      <c r="E425" s="179" t="s">
        <v>51</v>
      </c>
      <c r="F425" s="60">
        <v>1730000</v>
      </c>
      <c r="G425" s="178" t="s">
        <v>40</v>
      </c>
      <c r="H425" s="178" t="s">
        <v>47</v>
      </c>
      <c r="I425" s="180">
        <v>44012</v>
      </c>
      <c r="J425" s="180">
        <v>44107</v>
      </c>
      <c r="K425" s="180">
        <v>45107</v>
      </c>
      <c r="L425" s="181">
        <v>715</v>
      </c>
      <c r="M425" s="181">
        <v>0</v>
      </c>
      <c r="N425" s="181">
        <v>0</v>
      </c>
      <c r="O425" s="181">
        <v>0</v>
      </c>
      <c r="P425" s="181">
        <v>0</v>
      </c>
      <c r="Q425" s="181">
        <v>0</v>
      </c>
      <c r="R425" s="181">
        <v>0</v>
      </c>
      <c r="S425" s="181">
        <v>0</v>
      </c>
      <c r="T425" s="181">
        <v>0</v>
      </c>
      <c r="U425" s="181">
        <v>2</v>
      </c>
      <c r="V425" s="181">
        <v>0</v>
      </c>
      <c r="W425" s="181">
        <v>0</v>
      </c>
      <c r="X425" s="181">
        <v>0</v>
      </c>
      <c r="Y425" s="181">
        <v>0</v>
      </c>
      <c r="Z425" s="181">
        <v>0</v>
      </c>
      <c r="AA425" s="181">
        <v>0</v>
      </c>
      <c r="AB425" s="181">
        <v>0</v>
      </c>
      <c r="AC425" s="181">
        <v>0</v>
      </c>
      <c r="AD425" s="181">
        <v>0</v>
      </c>
      <c r="AE425" s="181">
        <v>0</v>
      </c>
      <c r="AF425" s="181">
        <v>0</v>
      </c>
      <c r="AG425" s="181">
        <v>0</v>
      </c>
      <c r="AH425" s="181">
        <f t="shared" si="12"/>
        <v>717</v>
      </c>
      <c r="AI425" s="201">
        <v>715</v>
      </c>
      <c r="AJ425" s="201">
        <v>0</v>
      </c>
      <c r="AK425" s="201">
        <v>0</v>
      </c>
      <c r="AL425" s="201">
        <v>0</v>
      </c>
      <c r="AM425" s="201">
        <v>0</v>
      </c>
      <c r="AN425" s="201">
        <v>0</v>
      </c>
      <c r="AO425" s="201">
        <v>0</v>
      </c>
      <c r="AP425" s="201">
        <v>0</v>
      </c>
      <c r="AQ425" s="201">
        <v>0</v>
      </c>
      <c r="AR425" s="201">
        <v>2</v>
      </c>
      <c r="AS425" s="201">
        <v>0</v>
      </c>
      <c r="AT425" s="201">
        <v>0</v>
      </c>
      <c r="AU425" s="201">
        <v>0</v>
      </c>
      <c r="AV425" s="201">
        <v>0</v>
      </c>
      <c r="AW425" s="201">
        <v>0</v>
      </c>
      <c r="AX425" s="201">
        <v>0</v>
      </c>
      <c r="AY425" s="201">
        <v>0</v>
      </c>
      <c r="AZ425" s="201">
        <v>0</v>
      </c>
      <c r="BA425" s="201">
        <v>0</v>
      </c>
      <c r="BB425" s="201">
        <v>0</v>
      </c>
      <c r="BC425" s="201">
        <v>0</v>
      </c>
      <c r="BD425" s="201">
        <v>0</v>
      </c>
      <c r="BE425" s="33">
        <f t="shared" si="13"/>
        <v>717</v>
      </c>
    </row>
    <row r="426" spans="1:57" s="9" customFormat="1" ht="13.5" hidden="1" thickBot="1" x14ac:dyDescent="0.25">
      <c r="A426" s="183" t="s">
        <v>1429</v>
      </c>
      <c r="B426" s="183" t="s">
        <v>1430</v>
      </c>
      <c r="C426" s="183" t="s">
        <v>37</v>
      </c>
      <c r="D426" s="183" t="s">
        <v>38</v>
      </c>
      <c r="E426" s="184" t="s">
        <v>377</v>
      </c>
      <c r="F426" s="185">
        <v>50000</v>
      </c>
      <c r="G426" s="183" t="s">
        <v>378</v>
      </c>
      <c r="H426" s="183" t="s">
        <v>47</v>
      </c>
      <c r="I426" s="186">
        <v>43962</v>
      </c>
      <c r="J426" s="186">
        <v>44162</v>
      </c>
      <c r="K426" s="186">
        <v>44410</v>
      </c>
      <c r="L426" s="187">
        <v>0</v>
      </c>
      <c r="M426" s="187">
        <v>0</v>
      </c>
      <c r="N426" s="187">
        <v>0</v>
      </c>
      <c r="O426" s="187">
        <v>0</v>
      </c>
      <c r="P426" s="187">
        <v>0</v>
      </c>
      <c r="Q426" s="187">
        <v>0</v>
      </c>
      <c r="R426" s="187">
        <v>0</v>
      </c>
      <c r="S426" s="187">
        <v>0</v>
      </c>
      <c r="T426" s="187">
        <v>0</v>
      </c>
      <c r="U426" s="187">
        <v>0</v>
      </c>
      <c r="V426" s="187">
        <v>0</v>
      </c>
      <c r="W426" s="187">
        <v>0</v>
      </c>
      <c r="X426" s="187">
        <v>50</v>
      </c>
      <c r="Y426" s="187">
        <v>0</v>
      </c>
      <c r="Z426" s="187">
        <v>0</v>
      </c>
      <c r="AA426" s="187">
        <v>0</v>
      </c>
      <c r="AB426" s="187">
        <v>0</v>
      </c>
      <c r="AC426" s="187">
        <v>0</v>
      </c>
      <c r="AD426" s="187">
        <v>0</v>
      </c>
      <c r="AE426" s="187">
        <v>0</v>
      </c>
      <c r="AF426" s="187">
        <v>0</v>
      </c>
      <c r="AG426" s="187">
        <v>0</v>
      </c>
      <c r="AH426" s="187">
        <f t="shared" si="12"/>
        <v>50</v>
      </c>
      <c r="AI426" s="202">
        <v>0</v>
      </c>
      <c r="AJ426" s="202">
        <v>0</v>
      </c>
      <c r="AK426" s="202">
        <v>0</v>
      </c>
      <c r="AL426" s="202">
        <v>0</v>
      </c>
      <c r="AM426" s="202">
        <v>0</v>
      </c>
      <c r="AN426" s="202">
        <v>0</v>
      </c>
      <c r="AO426" s="202">
        <v>0</v>
      </c>
      <c r="AP426" s="202">
        <v>0</v>
      </c>
      <c r="AQ426" s="202">
        <v>0</v>
      </c>
      <c r="AR426" s="202">
        <v>0</v>
      </c>
      <c r="AS426" s="202">
        <v>0</v>
      </c>
      <c r="AT426" s="202">
        <v>0</v>
      </c>
      <c r="AU426" s="202">
        <v>50</v>
      </c>
      <c r="AV426" s="202">
        <v>0</v>
      </c>
      <c r="AW426" s="202">
        <v>0</v>
      </c>
      <c r="AX426" s="202">
        <v>0</v>
      </c>
      <c r="AY426" s="202">
        <v>0</v>
      </c>
      <c r="AZ426" s="202">
        <v>0</v>
      </c>
      <c r="BA426" s="202">
        <v>0</v>
      </c>
      <c r="BB426" s="202">
        <v>0</v>
      </c>
      <c r="BC426" s="202">
        <v>0</v>
      </c>
      <c r="BD426" s="202">
        <v>0</v>
      </c>
      <c r="BE426" s="33">
        <f t="shared" si="13"/>
        <v>50</v>
      </c>
    </row>
    <row r="427" spans="1:57" hidden="1" x14ac:dyDescent="0.2">
      <c r="A427" s="178" t="s">
        <v>1431</v>
      </c>
      <c r="B427" s="178" t="s">
        <v>1432</v>
      </c>
      <c r="C427" s="178" t="s">
        <v>37</v>
      </c>
      <c r="D427" s="178" t="s">
        <v>38</v>
      </c>
      <c r="E427" s="179" t="s">
        <v>377</v>
      </c>
      <c r="F427" s="60">
        <v>78000</v>
      </c>
      <c r="G427" s="178" t="s">
        <v>378</v>
      </c>
      <c r="H427" s="178" t="s">
        <v>47</v>
      </c>
      <c r="I427" s="180">
        <v>44158</v>
      </c>
      <c r="J427" s="180">
        <v>44280</v>
      </c>
      <c r="K427" s="180">
        <v>44648</v>
      </c>
      <c r="L427" s="181">
        <v>0</v>
      </c>
      <c r="M427" s="181">
        <v>0</v>
      </c>
      <c r="N427" s="181">
        <v>0</v>
      </c>
      <c r="O427" s="181">
        <v>0</v>
      </c>
      <c r="P427" s="181">
        <v>0</v>
      </c>
      <c r="Q427" s="181">
        <v>0</v>
      </c>
      <c r="R427" s="181">
        <v>0</v>
      </c>
      <c r="S427" s="181">
        <v>0</v>
      </c>
      <c r="T427" s="181">
        <v>0</v>
      </c>
      <c r="U427" s="181">
        <v>0</v>
      </c>
      <c r="V427" s="181">
        <v>0</v>
      </c>
      <c r="W427" s="181">
        <v>0</v>
      </c>
      <c r="X427" s="181">
        <v>63</v>
      </c>
      <c r="Y427" s="181">
        <v>0</v>
      </c>
      <c r="Z427" s="181">
        <v>0</v>
      </c>
      <c r="AA427" s="181">
        <v>0</v>
      </c>
      <c r="AB427" s="181">
        <v>0</v>
      </c>
      <c r="AC427" s="181">
        <v>0</v>
      </c>
      <c r="AD427" s="181">
        <v>0</v>
      </c>
      <c r="AE427" s="181">
        <v>0</v>
      </c>
      <c r="AF427" s="181">
        <v>0</v>
      </c>
      <c r="AG427" s="181">
        <v>0</v>
      </c>
      <c r="AH427" s="181">
        <f t="shared" si="12"/>
        <v>63</v>
      </c>
      <c r="AI427" s="201">
        <v>0</v>
      </c>
      <c r="AJ427" s="201">
        <v>0</v>
      </c>
      <c r="AK427" s="201">
        <v>0</v>
      </c>
      <c r="AL427" s="201">
        <v>0</v>
      </c>
      <c r="AM427" s="201">
        <v>0</v>
      </c>
      <c r="AN427" s="201">
        <v>0</v>
      </c>
      <c r="AO427" s="201">
        <v>0</v>
      </c>
      <c r="AP427" s="201">
        <v>0</v>
      </c>
      <c r="AQ427" s="201">
        <v>0</v>
      </c>
      <c r="AR427" s="201">
        <v>0</v>
      </c>
      <c r="AS427" s="201">
        <v>0</v>
      </c>
      <c r="AT427" s="201">
        <v>0</v>
      </c>
      <c r="AU427" s="201">
        <v>63</v>
      </c>
      <c r="AV427" s="201">
        <v>0</v>
      </c>
      <c r="AW427" s="201">
        <v>0</v>
      </c>
      <c r="AX427" s="201">
        <v>0</v>
      </c>
      <c r="AY427" s="201">
        <v>0</v>
      </c>
      <c r="AZ427" s="201">
        <v>0</v>
      </c>
      <c r="BA427" s="201">
        <v>0</v>
      </c>
      <c r="BB427" s="201">
        <v>0</v>
      </c>
      <c r="BC427" s="201">
        <v>0</v>
      </c>
      <c r="BD427" s="201">
        <v>0</v>
      </c>
      <c r="BE427" s="33">
        <f t="shared" si="13"/>
        <v>63</v>
      </c>
    </row>
    <row r="428" spans="1:57" hidden="1" x14ac:dyDescent="0.2">
      <c r="A428" s="178" t="s">
        <v>1433</v>
      </c>
      <c r="B428" s="178" t="s">
        <v>1434</v>
      </c>
      <c r="C428" s="178" t="s">
        <v>37</v>
      </c>
      <c r="D428" s="178" t="s">
        <v>38</v>
      </c>
      <c r="E428" s="179" t="s">
        <v>135</v>
      </c>
      <c r="F428" s="60">
        <v>1542000</v>
      </c>
      <c r="G428" s="178" t="s">
        <v>111</v>
      </c>
      <c r="H428" s="178" t="s">
        <v>47</v>
      </c>
      <c r="I428" s="180">
        <v>44134</v>
      </c>
      <c r="J428" s="180">
        <v>44454</v>
      </c>
      <c r="K428" s="180">
        <v>44638</v>
      </c>
      <c r="L428" s="181">
        <v>280</v>
      </c>
      <c r="M428" s="181">
        <v>0</v>
      </c>
      <c r="N428" s="181">
        <v>0</v>
      </c>
      <c r="O428" s="181">
        <v>0</v>
      </c>
      <c r="P428" s="181">
        <v>0</v>
      </c>
      <c r="Q428" s="181">
        <v>0</v>
      </c>
      <c r="R428" s="181">
        <v>0</v>
      </c>
      <c r="S428" s="181">
        <v>0</v>
      </c>
      <c r="T428" s="181">
        <v>0</v>
      </c>
      <c r="U428" s="181">
        <v>0</v>
      </c>
      <c r="V428" s="181">
        <v>0</v>
      </c>
      <c r="W428" s="181">
        <v>0</v>
      </c>
      <c r="X428" s="181">
        <v>500</v>
      </c>
      <c r="Y428" s="181">
        <v>0</v>
      </c>
      <c r="Z428" s="181">
        <v>0</v>
      </c>
      <c r="AA428" s="181">
        <v>0</v>
      </c>
      <c r="AB428" s="181">
        <v>0</v>
      </c>
      <c r="AC428" s="181">
        <v>0</v>
      </c>
      <c r="AD428" s="181">
        <v>0</v>
      </c>
      <c r="AE428" s="181">
        <v>0</v>
      </c>
      <c r="AF428" s="181">
        <v>0</v>
      </c>
      <c r="AG428" s="181">
        <v>0</v>
      </c>
      <c r="AH428" s="181">
        <f t="shared" si="12"/>
        <v>780</v>
      </c>
      <c r="AI428" s="201">
        <v>280</v>
      </c>
      <c r="AJ428" s="201">
        <v>0</v>
      </c>
      <c r="AK428" s="201">
        <v>0</v>
      </c>
      <c r="AL428" s="201">
        <v>0</v>
      </c>
      <c r="AM428" s="201">
        <v>0</v>
      </c>
      <c r="AN428" s="201">
        <v>0</v>
      </c>
      <c r="AO428" s="201">
        <v>0</v>
      </c>
      <c r="AP428" s="201">
        <v>0</v>
      </c>
      <c r="AQ428" s="201">
        <v>0</v>
      </c>
      <c r="AR428" s="201">
        <v>0</v>
      </c>
      <c r="AS428" s="201">
        <v>0</v>
      </c>
      <c r="AT428" s="201">
        <v>0</v>
      </c>
      <c r="AU428" s="201">
        <v>500</v>
      </c>
      <c r="AV428" s="201">
        <v>0</v>
      </c>
      <c r="AW428" s="201">
        <v>0</v>
      </c>
      <c r="AX428" s="201">
        <v>0</v>
      </c>
      <c r="AY428" s="201">
        <v>0</v>
      </c>
      <c r="AZ428" s="201">
        <v>0</v>
      </c>
      <c r="BA428" s="201">
        <v>0</v>
      </c>
      <c r="BB428" s="201">
        <v>0</v>
      </c>
      <c r="BC428" s="201">
        <v>0</v>
      </c>
      <c r="BD428" s="201">
        <v>0</v>
      </c>
      <c r="BE428" s="33">
        <f t="shared" si="13"/>
        <v>780</v>
      </c>
    </row>
    <row r="429" spans="1:57" s="9" customFormat="1" ht="13.5" hidden="1" thickBot="1" x14ac:dyDescent="0.25">
      <c r="A429" s="183" t="s">
        <v>1435</v>
      </c>
      <c r="B429" s="183" t="s">
        <v>1436</v>
      </c>
      <c r="C429" s="183" t="s">
        <v>37</v>
      </c>
      <c r="D429" s="183" t="s">
        <v>38</v>
      </c>
      <c r="E429" s="184" t="s">
        <v>135</v>
      </c>
      <c r="F429" s="185">
        <v>476000</v>
      </c>
      <c r="G429" s="183" t="s">
        <v>111</v>
      </c>
      <c r="H429" s="183" t="s">
        <v>47</v>
      </c>
      <c r="I429" s="186">
        <v>43817</v>
      </c>
      <c r="J429" s="186">
        <v>44271</v>
      </c>
      <c r="K429" s="186">
        <v>44328</v>
      </c>
      <c r="L429" s="187">
        <v>23</v>
      </c>
      <c r="M429" s="187">
        <v>0</v>
      </c>
      <c r="N429" s="187">
        <v>0</v>
      </c>
      <c r="O429" s="187">
        <v>0</v>
      </c>
      <c r="P429" s="187">
        <v>0</v>
      </c>
      <c r="Q429" s="187">
        <v>0</v>
      </c>
      <c r="R429" s="187">
        <v>0</v>
      </c>
      <c r="S429" s="187">
        <v>0</v>
      </c>
      <c r="T429" s="187">
        <v>0</v>
      </c>
      <c r="U429" s="187">
        <v>0</v>
      </c>
      <c r="V429" s="187">
        <v>0</v>
      </c>
      <c r="W429" s="187">
        <v>0</v>
      </c>
      <c r="X429" s="187">
        <v>329</v>
      </c>
      <c r="Y429" s="187">
        <v>0</v>
      </c>
      <c r="Z429" s="187">
        <v>0</v>
      </c>
      <c r="AA429" s="187">
        <v>0</v>
      </c>
      <c r="AB429" s="187">
        <v>0</v>
      </c>
      <c r="AC429" s="187">
        <v>0</v>
      </c>
      <c r="AD429" s="187">
        <v>0</v>
      </c>
      <c r="AE429" s="187">
        <v>0</v>
      </c>
      <c r="AF429" s="187">
        <v>0</v>
      </c>
      <c r="AG429" s="187">
        <v>0</v>
      </c>
      <c r="AH429" s="187">
        <f t="shared" si="12"/>
        <v>352</v>
      </c>
      <c r="AI429" s="202">
        <v>23</v>
      </c>
      <c r="AJ429" s="202">
        <v>0</v>
      </c>
      <c r="AK429" s="202">
        <v>0</v>
      </c>
      <c r="AL429" s="202">
        <v>0</v>
      </c>
      <c r="AM429" s="202">
        <v>0</v>
      </c>
      <c r="AN429" s="202">
        <v>0</v>
      </c>
      <c r="AO429" s="202">
        <v>0</v>
      </c>
      <c r="AP429" s="202">
        <v>0</v>
      </c>
      <c r="AQ429" s="202">
        <v>0</v>
      </c>
      <c r="AR429" s="202">
        <v>0</v>
      </c>
      <c r="AS429" s="202">
        <v>0</v>
      </c>
      <c r="AT429" s="202">
        <v>0</v>
      </c>
      <c r="AU429" s="202">
        <v>329</v>
      </c>
      <c r="AV429" s="202">
        <v>0</v>
      </c>
      <c r="AW429" s="202">
        <v>0</v>
      </c>
      <c r="AX429" s="202">
        <v>0</v>
      </c>
      <c r="AY429" s="202">
        <v>0</v>
      </c>
      <c r="AZ429" s="202">
        <v>0</v>
      </c>
      <c r="BA429" s="202">
        <v>0</v>
      </c>
      <c r="BB429" s="202">
        <v>0</v>
      </c>
      <c r="BC429" s="202">
        <v>0</v>
      </c>
      <c r="BD429" s="202">
        <v>0</v>
      </c>
      <c r="BE429" s="33">
        <f t="shared" si="13"/>
        <v>352</v>
      </c>
    </row>
    <row r="430" spans="1:57" s="9" customFormat="1" ht="13.5" hidden="1" thickBot="1" x14ac:dyDescent="0.25">
      <c r="A430" s="183" t="s">
        <v>1437</v>
      </c>
      <c r="B430" s="183" t="s">
        <v>1438</v>
      </c>
      <c r="C430" s="183" t="s">
        <v>37</v>
      </c>
      <c r="D430" s="183" t="s">
        <v>38</v>
      </c>
      <c r="E430" s="184" t="s">
        <v>377</v>
      </c>
      <c r="F430" s="185">
        <v>55000</v>
      </c>
      <c r="G430" s="183" t="s">
        <v>378</v>
      </c>
      <c r="H430" s="183" t="s">
        <v>47</v>
      </c>
      <c r="I430" s="186">
        <v>43707</v>
      </c>
      <c r="J430" s="186">
        <v>43937</v>
      </c>
      <c r="K430" s="186">
        <v>44294</v>
      </c>
      <c r="L430" s="187">
        <v>0</v>
      </c>
      <c r="M430" s="187">
        <v>0</v>
      </c>
      <c r="N430" s="187">
        <v>0</v>
      </c>
      <c r="O430" s="187">
        <v>0</v>
      </c>
      <c r="P430" s="187">
        <v>0</v>
      </c>
      <c r="Q430" s="187">
        <v>0</v>
      </c>
      <c r="R430" s="187">
        <v>0</v>
      </c>
      <c r="S430" s="187">
        <v>0</v>
      </c>
      <c r="T430" s="187">
        <v>0</v>
      </c>
      <c r="U430" s="187">
        <v>0</v>
      </c>
      <c r="V430" s="187">
        <v>0</v>
      </c>
      <c r="W430" s="187">
        <v>0</v>
      </c>
      <c r="X430" s="187">
        <v>5</v>
      </c>
      <c r="Y430" s="187">
        <v>0</v>
      </c>
      <c r="Z430" s="187">
        <v>0</v>
      </c>
      <c r="AA430" s="187">
        <v>0</v>
      </c>
      <c r="AB430" s="187">
        <v>0</v>
      </c>
      <c r="AC430" s="187">
        <v>0</v>
      </c>
      <c r="AD430" s="187">
        <v>0</v>
      </c>
      <c r="AE430" s="187">
        <v>0</v>
      </c>
      <c r="AF430" s="187">
        <v>0</v>
      </c>
      <c r="AG430" s="187">
        <v>0</v>
      </c>
      <c r="AH430" s="187">
        <f t="shared" si="12"/>
        <v>5</v>
      </c>
      <c r="AI430" s="202">
        <v>0</v>
      </c>
      <c r="AJ430" s="202">
        <v>0</v>
      </c>
      <c r="AK430" s="202">
        <v>0</v>
      </c>
      <c r="AL430" s="202">
        <v>0</v>
      </c>
      <c r="AM430" s="202">
        <v>0</v>
      </c>
      <c r="AN430" s="202">
        <v>0</v>
      </c>
      <c r="AO430" s="202">
        <v>0</v>
      </c>
      <c r="AP430" s="202">
        <v>0</v>
      </c>
      <c r="AQ430" s="202">
        <v>0</v>
      </c>
      <c r="AR430" s="202">
        <v>0</v>
      </c>
      <c r="AS430" s="202">
        <v>0</v>
      </c>
      <c r="AT430" s="202">
        <v>0</v>
      </c>
      <c r="AU430" s="202">
        <v>5</v>
      </c>
      <c r="AV430" s="202">
        <v>0</v>
      </c>
      <c r="AW430" s="202">
        <v>0</v>
      </c>
      <c r="AX430" s="202">
        <v>0</v>
      </c>
      <c r="AY430" s="202">
        <v>0</v>
      </c>
      <c r="AZ430" s="202">
        <v>0</v>
      </c>
      <c r="BA430" s="202">
        <v>0</v>
      </c>
      <c r="BB430" s="202">
        <v>0</v>
      </c>
      <c r="BC430" s="202">
        <v>0</v>
      </c>
      <c r="BD430" s="202">
        <v>0</v>
      </c>
      <c r="BE430" s="33">
        <f t="shared" si="13"/>
        <v>5</v>
      </c>
    </row>
    <row r="431" spans="1:57" hidden="1" x14ac:dyDescent="0.2">
      <c r="A431" s="178" t="s">
        <v>1439</v>
      </c>
      <c r="B431" s="178" t="s">
        <v>1440</v>
      </c>
      <c r="C431" s="178" t="s">
        <v>37</v>
      </c>
      <c r="D431" s="178" t="s">
        <v>38</v>
      </c>
      <c r="E431" s="179" t="s">
        <v>135</v>
      </c>
      <c r="F431" s="60">
        <v>162000</v>
      </c>
      <c r="G431" s="178" t="s">
        <v>111</v>
      </c>
      <c r="H431" s="178" t="s">
        <v>47</v>
      </c>
      <c r="I431" s="180">
        <v>43440</v>
      </c>
      <c r="J431" s="180">
        <v>43676</v>
      </c>
      <c r="K431" s="180">
        <v>44735</v>
      </c>
      <c r="L431" s="181">
        <v>0</v>
      </c>
      <c r="M431" s="181">
        <v>0</v>
      </c>
      <c r="N431" s="181">
        <v>0</v>
      </c>
      <c r="O431" s="181">
        <v>0</v>
      </c>
      <c r="P431" s="181">
        <v>0</v>
      </c>
      <c r="Q431" s="181">
        <v>0</v>
      </c>
      <c r="R431" s="181">
        <v>0</v>
      </c>
      <c r="S431" s="181">
        <v>0</v>
      </c>
      <c r="T431" s="181">
        <v>0</v>
      </c>
      <c r="U431" s="181">
        <v>0</v>
      </c>
      <c r="V431" s="181">
        <v>0</v>
      </c>
      <c r="W431" s="181">
        <v>0</v>
      </c>
      <c r="X431" s="181">
        <v>81</v>
      </c>
      <c r="Y431" s="181">
        <v>0</v>
      </c>
      <c r="Z431" s="181">
        <v>0</v>
      </c>
      <c r="AA431" s="181">
        <v>0</v>
      </c>
      <c r="AB431" s="181">
        <v>0</v>
      </c>
      <c r="AC431" s="181">
        <v>0</v>
      </c>
      <c r="AD431" s="181">
        <v>0</v>
      </c>
      <c r="AE431" s="181">
        <v>0</v>
      </c>
      <c r="AF431" s="181">
        <v>0</v>
      </c>
      <c r="AG431" s="181">
        <v>0</v>
      </c>
      <c r="AH431" s="181">
        <f t="shared" si="12"/>
        <v>81</v>
      </c>
      <c r="AI431" s="201">
        <v>0</v>
      </c>
      <c r="AJ431" s="201">
        <v>0</v>
      </c>
      <c r="AK431" s="201">
        <v>0</v>
      </c>
      <c r="AL431" s="201">
        <v>0</v>
      </c>
      <c r="AM431" s="201">
        <v>0</v>
      </c>
      <c r="AN431" s="201">
        <v>0</v>
      </c>
      <c r="AO431" s="201">
        <v>0</v>
      </c>
      <c r="AP431" s="201">
        <v>0</v>
      </c>
      <c r="AQ431" s="201">
        <v>0</v>
      </c>
      <c r="AR431" s="201">
        <v>0</v>
      </c>
      <c r="AS431" s="201">
        <v>0</v>
      </c>
      <c r="AT431" s="201">
        <v>0</v>
      </c>
      <c r="AU431" s="201">
        <v>81</v>
      </c>
      <c r="AV431" s="201">
        <v>0</v>
      </c>
      <c r="AW431" s="201">
        <v>0</v>
      </c>
      <c r="AX431" s="201">
        <v>0</v>
      </c>
      <c r="AY431" s="201">
        <v>0</v>
      </c>
      <c r="AZ431" s="201">
        <v>0</v>
      </c>
      <c r="BA431" s="201">
        <v>0</v>
      </c>
      <c r="BB431" s="201">
        <v>0</v>
      </c>
      <c r="BC431" s="201">
        <v>0</v>
      </c>
      <c r="BD431" s="201">
        <v>0</v>
      </c>
      <c r="BE431" s="33">
        <f t="shared" si="13"/>
        <v>81</v>
      </c>
    </row>
    <row r="432" spans="1:57" s="9" customFormat="1" ht="13.5" hidden="1" thickBot="1" x14ac:dyDescent="0.25">
      <c r="A432" s="183" t="s">
        <v>1441</v>
      </c>
      <c r="B432" s="183" t="s">
        <v>1442</v>
      </c>
      <c r="C432" s="183" t="s">
        <v>37</v>
      </c>
      <c r="D432" s="183" t="s">
        <v>38</v>
      </c>
      <c r="E432" s="184" t="s">
        <v>288</v>
      </c>
      <c r="F432" s="185">
        <v>20000</v>
      </c>
      <c r="G432" s="183" t="s">
        <v>256</v>
      </c>
      <c r="H432" s="183" t="s">
        <v>47</v>
      </c>
      <c r="I432" s="186">
        <v>43817</v>
      </c>
      <c r="J432" s="186">
        <v>44217</v>
      </c>
      <c r="K432" s="186">
        <v>44369</v>
      </c>
      <c r="L432" s="187">
        <v>5</v>
      </c>
      <c r="M432" s="187">
        <v>0</v>
      </c>
      <c r="N432" s="187">
        <v>0</v>
      </c>
      <c r="O432" s="187">
        <v>0</v>
      </c>
      <c r="P432" s="187">
        <v>0</v>
      </c>
      <c r="Q432" s="187">
        <v>0</v>
      </c>
      <c r="R432" s="187">
        <v>0</v>
      </c>
      <c r="S432" s="187">
        <v>0</v>
      </c>
      <c r="T432" s="187">
        <v>0</v>
      </c>
      <c r="U432" s="187">
        <v>0</v>
      </c>
      <c r="V432" s="187">
        <v>0</v>
      </c>
      <c r="W432" s="187">
        <v>0</v>
      </c>
      <c r="X432" s="187">
        <v>0</v>
      </c>
      <c r="Y432" s="187">
        <v>0</v>
      </c>
      <c r="Z432" s="187">
        <v>0</v>
      </c>
      <c r="AA432" s="187">
        <v>0</v>
      </c>
      <c r="AB432" s="187">
        <v>0</v>
      </c>
      <c r="AC432" s="187">
        <v>0</v>
      </c>
      <c r="AD432" s="187">
        <v>0</v>
      </c>
      <c r="AE432" s="187">
        <v>0</v>
      </c>
      <c r="AF432" s="187">
        <v>0</v>
      </c>
      <c r="AG432" s="187">
        <v>0</v>
      </c>
      <c r="AH432" s="187">
        <f t="shared" si="12"/>
        <v>5</v>
      </c>
      <c r="AI432" s="202">
        <v>5</v>
      </c>
      <c r="AJ432" s="202">
        <v>0</v>
      </c>
      <c r="AK432" s="202">
        <v>0</v>
      </c>
      <c r="AL432" s="202">
        <v>0</v>
      </c>
      <c r="AM432" s="202">
        <v>0</v>
      </c>
      <c r="AN432" s="202">
        <v>0</v>
      </c>
      <c r="AO432" s="202">
        <v>0</v>
      </c>
      <c r="AP432" s="202">
        <v>0</v>
      </c>
      <c r="AQ432" s="202">
        <v>0</v>
      </c>
      <c r="AR432" s="202">
        <v>0</v>
      </c>
      <c r="AS432" s="202">
        <v>0</v>
      </c>
      <c r="AT432" s="202">
        <v>0</v>
      </c>
      <c r="AU432" s="202">
        <v>0</v>
      </c>
      <c r="AV432" s="202">
        <v>0</v>
      </c>
      <c r="AW432" s="202">
        <v>0</v>
      </c>
      <c r="AX432" s="202">
        <v>0</v>
      </c>
      <c r="AY432" s="202">
        <v>0</v>
      </c>
      <c r="AZ432" s="202">
        <v>0</v>
      </c>
      <c r="BA432" s="202">
        <v>0</v>
      </c>
      <c r="BB432" s="202">
        <v>0</v>
      </c>
      <c r="BC432" s="202">
        <v>0</v>
      </c>
      <c r="BD432" s="202">
        <v>0</v>
      </c>
      <c r="BE432" s="33">
        <f t="shared" si="13"/>
        <v>5</v>
      </c>
    </row>
    <row r="433" spans="1:57" hidden="1" x14ac:dyDescent="0.2">
      <c r="A433" s="178" t="s">
        <v>1443</v>
      </c>
      <c r="B433" s="178" t="s">
        <v>1444</v>
      </c>
      <c r="C433" s="178" t="s">
        <v>37</v>
      </c>
      <c r="D433" s="178" t="s">
        <v>38</v>
      </c>
      <c r="E433" s="179" t="s">
        <v>135</v>
      </c>
      <c r="F433" s="60">
        <v>2993000</v>
      </c>
      <c r="G433" s="178" t="s">
        <v>111</v>
      </c>
      <c r="H433" s="178" t="s">
        <v>47</v>
      </c>
      <c r="I433" s="180">
        <v>43830</v>
      </c>
      <c r="J433" s="180">
        <v>44058</v>
      </c>
      <c r="K433" s="180">
        <v>45076</v>
      </c>
      <c r="L433" s="181">
        <v>328</v>
      </c>
      <c r="M433" s="181">
        <v>0</v>
      </c>
      <c r="N433" s="181">
        <v>0</v>
      </c>
      <c r="O433" s="181">
        <v>0</v>
      </c>
      <c r="P433" s="181">
        <v>0</v>
      </c>
      <c r="Q433" s="181">
        <v>0</v>
      </c>
      <c r="R433" s="181">
        <v>0</v>
      </c>
      <c r="S433" s="181">
        <v>0</v>
      </c>
      <c r="T433" s="181">
        <v>0</v>
      </c>
      <c r="U433" s="181">
        <v>10</v>
      </c>
      <c r="V433" s="181">
        <v>0</v>
      </c>
      <c r="W433" s="181">
        <v>0</v>
      </c>
      <c r="X433" s="181">
        <v>400</v>
      </c>
      <c r="Y433" s="181">
        <v>0</v>
      </c>
      <c r="Z433" s="181">
        <v>0</v>
      </c>
      <c r="AA433" s="181">
        <v>0</v>
      </c>
      <c r="AB433" s="181">
        <v>0</v>
      </c>
      <c r="AC433" s="181">
        <v>0</v>
      </c>
      <c r="AD433" s="181">
        <v>0</v>
      </c>
      <c r="AE433" s="181">
        <v>0</v>
      </c>
      <c r="AF433" s="181">
        <v>0</v>
      </c>
      <c r="AG433" s="181">
        <v>0</v>
      </c>
      <c r="AH433" s="181">
        <f t="shared" si="12"/>
        <v>738</v>
      </c>
      <c r="AI433" s="201">
        <v>328</v>
      </c>
      <c r="AJ433" s="201">
        <v>0</v>
      </c>
      <c r="AK433" s="201">
        <v>0</v>
      </c>
      <c r="AL433" s="201">
        <v>0</v>
      </c>
      <c r="AM433" s="201">
        <v>0</v>
      </c>
      <c r="AN433" s="201">
        <v>0</v>
      </c>
      <c r="AO433" s="201">
        <v>0</v>
      </c>
      <c r="AP433" s="201">
        <v>0</v>
      </c>
      <c r="AQ433" s="201">
        <v>0</v>
      </c>
      <c r="AR433" s="201">
        <v>10</v>
      </c>
      <c r="AS433" s="201">
        <v>0</v>
      </c>
      <c r="AT433" s="201">
        <v>0</v>
      </c>
      <c r="AU433" s="201">
        <v>400</v>
      </c>
      <c r="AV433" s="201">
        <v>0</v>
      </c>
      <c r="AW433" s="201">
        <v>0</v>
      </c>
      <c r="AX433" s="201">
        <v>0</v>
      </c>
      <c r="AY433" s="201">
        <v>0</v>
      </c>
      <c r="AZ433" s="201">
        <v>0</v>
      </c>
      <c r="BA433" s="201">
        <v>0</v>
      </c>
      <c r="BB433" s="201">
        <v>0</v>
      </c>
      <c r="BC433" s="201">
        <v>0</v>
      </c>
      <c r="BD433" s="201">
        <v>0</v>
      </c>
      <c r="BE433" s="33">
        <f t="shared" si="13"/>
        <v>738</v>
      </c>
    </row>
    <row r="434" spans="1:57" s="9" customFormat="1" ht="13.5" hidden="1" thickBot="1" x14ac:dyDescent="0.25">
      <c r="A434" s="183" t="s">
        <v>1445</v>
      </c>
      <c r="B434" s="183" t="s">
        <v>1446</v>
      </c>
      <c r="C434" s="183" t="s">
        <v>37</v>
      </c>
      <c r="D434" s="183" t="s">
        <v>38</v>
      </c>
      <c r="E434" s="184" t="s">
        <v>98</v>
      </c>
      <c r="F434" s="185">
        <v>100000</v>
      </c>
      <c r="G434" s="183" t="s">
        <v>99</v>
      </c>
      <c r="H434" s="183" t="s">
        <v>47</v>
      </c>
      <c r="I434" s="186">
        <v>43791</v>
      </c>
      <c r="J434" s="186" t="s">
        <v>66</v>
      </c>
      <c r="K434" s="186">
        <v>44378</v>
      </c>
      <c r="L434" s="187">
        <v>0</v>
      </c>
      <c r="M434" s="187">
        <v>0</v>
      </c>
      <c r="N434" s="187">
        <v>0</v>
      </c>
      <c r="O434" s="187">
        <v>0</v>
      </c>
      <c r="P434" s="187">
        <v>0</v>
      </c>
      <c r="Q434" s="187">
        <v>0</v>
      </c>
      <c r="R434" s="187">
        <v>0</v>
      </c>
      <c r="S434" s="187">
        <v>0</v>
      </c>
      <c r="T434" s="187">
        <v>0</v>
      </c>
      <c r="U434" s="187">
        <v>0</v>
      </c>
      <c r="V434" s="187">
        <v>0</v>
      </c>
      <c r="W434" s="187">
        <v>0</v>
      </c>
      <c r="X434" s="187">
        <v>90</v>
      </c>
      <c r="Y434" s="187">
        <v>0</v>
      </c>
      <c r="Z434" s="187">
        <v>0</v>
      </c>
      <c r="AA434" s="187">
        <v>0</v>
      </c>
      <c r="AB434" s="187">
        <v>0</v>
      </c>
      <c r="AC434" s="187">
        <v>0</v>
      </c>
      <c r="AD434" s="187">
        <v>0</v>
      </c>
      <c r="AE434" s="187">
        <v>0</v>
      </c>
      <c r="AF434" s="187">
        <v>0</v>
      </c>
      <c r="AG434" s="187">
        <v>0</v>
      </c>
      <c r="AH434" s="187">
        <f t="shared" si="12"/>
        <v>90</v>
      </c>
      <c r="AI434" s="202">
        <v>0</v>
      </c>
      <c r="AJ434" s="202">
        <v>0</v>
      </c>
      <c r="AK434" s="202">
        <v>0</v>
      </c>
      <c r="AL434" s="202">
        <v>0</v>
      </c>
      <c r="AM434" s="202">
        <v>0</v>
      </c>
      <c r="AN434" s="202">
        <v>0</v>
      </c>
      <c r="AO434" s="202">
        <v>0</v>
      </c>
      <c r="AP434" s="202">
        <v>0</v>
      </c>
      <c r="AQ434" s="202">
        <v>0</v>
      </c>
      <c r="AR434" s="202">
        <v>0</v>
      </c>
      <c r="AS434" s="202">
        <v>0</v>
      </c>
      <c r="AT434" s="202">
        <v>0</v>
      </c>
      <c r="AU434" s="202">
        <v>90</v>
      </c>
      <c r="AV434" s="202">
        <v>0</v>
      </c>
      <c r="AW434" s="202">
        <v>0</v>
      </c>
      <c r="AX434" s="202">
        <v>0</v>
      </c>
      <c r="AY434" s="202">
        <v>0</v>
      </c>
      <c r="AZ434" s="202">
        <v>0</v>
      </c>
      <c r="BA434" s="202">
        <v>0</v>
      </c>
      <c r="BB434" s="202">
        <v>0</v>
      </c>
      <c r="BC434" s="202">
        <v>0</v>
      </c>
      <c r="BD434" s="202">
        <v>0</v>
      </c>
      <c r="BE434" s="33">
        <f t="shared" si="13"/>
        <v>90</v>
      </c>
    </row>
    <row r="435" spans="1:57" hidden="1" x14ac:dyDescent="0.2">
      <c r="A435" s="178" t="s">
        <v>1447</v>
      </c>
      <c r="B435" s="178" t="s">
        <v>1448</v>
      </c>
      <c r="C435" s="178" t="s">
        <v>37</v>
      </c>
      <c r="D435" s="178" t="s">
        <v>38</v>
      </c>
      <c r="E435" s="179" t="s">
        <v>608</v>
      </c>
      <c r="F435" s="60">
        <v>327000</v>
      </c>
      <c r="G435" s="178" t="s">
        <v>609</v>
      </c>
      <c r="H435" s="178" t="s">
        <v>47</v>
      </c>
      <c r="I435" s="180">
        <v>43465</v>
      </c>
      <c r="J435" s="180">
        <v>43885</v>
      </c>
      <c r="K435" s="180">
        <v>44106</v>
      </c>
      <c r="L435" s="181">
        <v>0</v>
      </c>
      <c r="M435" s="181">
        <v>0</v>
      </c>
      <c r="N435" s="181">
        <v>0</v>
      </c>
      <c r="O435" s="181">
        <v>0</v>
      </c>
      <c r="P435" s="181">
        <v>0</v>
      </c>
      <c r="Q435" s="181">
        <v>0</v>
      </c>
      <c r="R435" s="181">
        <v>0</v>
      </c>
      <c r="S435" s="181">
        <v>0</v>
      </c>
      <c r="T435" s="181">
        <v>0</v>
      </c>
      <c r="U435" s="181">
        <v>0</v>
      </c>
      <c r="V435" s="181">
        <v>0</v>
      </c>
      <c r="W435" s="181">
        <v>0</v>
      </c>
      <c r="X435" s="181">
        <v>126</v>
      </c>
      <c r="Y435" s="181">
        <v>0</v>
      </c>
      <c r="Z435" s="181">
        <v>0</v>
      </c>
      <c r="AA435" s="181">
        <v>0</v>
      </c>
      <c r="AB435" s="181">
        <v>0</v>
      </c>
      <c r="AC435" s="181">
        <v>0</v>
      </c>
      <c r="AD435" s="181">
        <v>0</v>
      </c>
      <c r="AE435" s="181">
        <v>0</v>
      </c>
      <c r="AF435" s="181">
        <v>0</v>
      </c>
      <c r="AG435" s="181">
        <v>0</v>
      </c>
      <c r="AH435" s="181">
        <f t="shared" si="12"/>
        <v>126</v>
      </c>
      <c r="AI435" s="201">
        <v>0</v>
      </c>
      <c r="AJ435" s="201">
        <v>0</v>
      </c>
      <c r="AK435" s="201">
        <v>0</v>
      </c>
      <c r="AL435" s="201">
        <v>0</v>
      </c>
      <c r="AM435" s="201">
        <v>0</v>
      </c>
      <c r="AN435" s="201">
        <v>0</v>
      </c>
      <c r="AO435" s="201">
        <v>0</v>
      </c>
      <c r="AP435" s="201">
        <v>0</v>
      </c>
      <c r="AQ435" s="201">
        <v>0</v>
      </c>
      <c r="AR435" s="201">
        <v>0</v>
      </c>
      <c r="AS435" s="201">
        <v>0</v>
      </c>
      <c r="AT435" s="201">
        <v>0</v>
      </c>
      <c r="AU435" s="201">
        <v>126</v>
      </c>
      <c r="AV435" s="201">
        <v>0</v>
      </c>
      <c r="AW435" s="201">
        <v>0</v>
      </c>
      <c r="AX435" s="201">
        <v>0</v>
      </c>
      <c r="AY435" s="201">
        <v>0</v>
      </c>
      <c r="AZ435" s="201">
        <v>0</v>
      </c>
      <c r="BA435" s="201">
        <v>0</v>
      </c>
      <c r="BB435" s="201">
        <v>0</v>
      </c>
      <c r="BC435" s="201">
        <v>0</v>
      </c>
      <c r="BD435" s="201">
        <v>0</v>
      </c>
      <c r="BE435" s="33">
        <f t="shared" si="13"/>
        <v>126</v>
      </c>
    </row>
    <row r="436" spans="1:57" hidden="1" x14ac:dyDescent="0.2">
      <c r="A436" s="178" t="s">
        <v>1449</v>
      </c>
      <c r="B436" s="178" t="s">
        <v>1450</v>
      </c>
      <c r="C436" s="178" t="s">
        <v>37</v>
      </c>
      <c r="D436" s="178" t="s">
        <v>38</v>
      </c>
      <c r="E436" s="179" t="s">
        <v>73</v>
      </c>
      <c r="F436" s="60">
        <v>1646000</v>
      </c>
      <c r="G436" s="178" t="s">
        <v>74</v>
      </c>
      <c r="H436" s="178" t="s">
        <v>47</v>
      </c>
      <c r="I436" s="180">
        <v>43866</v>
      </c>
      <c r="J436" s="180">
        <v>44181</v>
      </c>
      <c r="K436" s="180">
        <v>44371</v>
      </c>
      <c r="L436" s="181">
        <v>0</v>
      </c>
      <c r="M436" s="181">
        <v>0</v>
      </c>
      <c r="N436" s="181">
        <v>0</v>
      </c>
      <c r="O436" s="181">
        <v>0</v>
      </c>
      <c r="P436" s="181">
        <v>0</v>
      </c>
      <c r="Q436" s="181">
        <v>0</v>
      </c>
      <c r="R436" s="181">
        <v>0</v>
      </c>
      <c r="S436" s="181">
        <v>0</v>
      </c>
      <c r="T436" s="181">
        <v>0</v>
      </c>
      <c r="U436" s="181">
        <v>0</v>
      </c>
      <c r="V436" s="181">
        <v>0</v>
      </c>
      <c r="W436" s="181">
        <v>0</v>
      </c>
      <c r="X436" s="181">
        <v>306</v>
      </c>
      <c r="Y436" s="181">
        <v>0</v>
      </c>
      <c r="Z436" s="181">
        <v>0</v>
      </c>
      <c r="AA436" s="181">
        <v>0</v>
      </c>
      <c r="AB436" s="181">
        <v>0</v>
      </c>
      <c r="AC436" s="181">
        <v>0</v>
      </c>
      <c r="AD436" s="181">
        <v>0</v>
      </c>
      <c r="AE436" s="181">
        <v>0</v>
      </c>
      <c r="AF436" s="181">
        <v>0</v>
      </c>
      <c r="AG436" s="181">
        <v>0</v>
      </c>
      <c r="AH436" s="181">
        <f t="shared" si="12"/>
        <v>306</v>
      </c>
      <c r="AI436" s="201">
        <v>0</v>
      </c>
      <c r="AJ436" s="201">
        <v>0</v>
      </c>
      <c r="AK436" s="201">
        <v>0</v>
      </c>
      <c r="AL436" s="201">
        <v>0</v>
      </c>
      <c r="AM436" s="201">
        <v>0</v>
      </c>
      <c r="AN436" s="201">
        <v>0</v>
      </c>
      <c r="AO436" s="201">
        <v>0</v>
      </c>
      <c r="AP436" s="201">
        <v>0</v>
      </c>
      <c r="AQ436" s="201">
        <v>0</v>
      </c>
      <c r="AR436" s="201">
        <v>0</v>
      </c>
      <c r="AS436" s="201">
        <v>0</v>
      </c>
      <c r="AT436" s="201">
        <v>0</v>
      </c>
      <c r="AU436" s="201">
        <v>306</v>
      </c>
      <c r="AV436" s="201">
        <v>0</v>
      </c>
      <c r="AW436" s="201">
        <v>0</v>
      </c>
      <c r="AX436" s="201">
        <v>0</v>
      </c>
      <c r="AY436" s="201">
        <v>0</v>
      </c>
      <c r="AZ436" s="201">
        <v>0</v>
      </c>
      <c r="BA436" s="201">
        <v>0</v>
      </c>
      <c r="BB436" s="201">
        <v>0</v>
      </c>
      <c r="BC436" s="201">
        <v>0</v>
      </c>
      <c r="BD436" s="201">
        <v>0</v>
      </c>
      <c r="BE436" s="33">
        <f t="shared" si="13"/>
        <v>306</v>
      </c>
    </row>
    <row r="437" spans="1:57" hidden="1" x14ac:dyDescent="0.2">
      <c r="A437" s="178" t="s">
        <v>1452</v>
      </c>
      <c r="B437" s="178" t="s">
        <v>1453</v>
      </c>
      <c r="C437" s="178" t="s">
        <v>37</v>
      </c>
      <c r="D437" s="178" t="s">
        <v>38</v>
      </c>
      <c r="E437" s="179" t="s">
        <v>571</v>
      </c>
      <c r="F437" s="60">
        <v>1356000</v>
      </c>
      <c r="G437" s="178" t="s">
        <v>196</v>
      </c>
      <c r="H437" s="178" t="s">
        <v>47</v>
      </c>
      <c r="I437" s="180">
        <v>43846</v>
      </c>
      <c r="J437" s="180">
        <v>45016</v>
      </c>
      <c r="K437" s="180">
        <v>45006</v>
      </c>
      <c r="L437" s="181">
        <v>240</v>
      </c>
      <c r="M437" s="181">
        <v>0</v>
      </c>
      <c r="N437" s="181">
        <v>0</v>
      </c>
      <c r="O437" s="181">
        <v>0</v>
      </c>
      <c r="P437" s="181">
        <v>0</v>
      </c>
      <c r="Q437" s="181">
        <v>0</v>
      </c>
      <c r="R437" s="181">
        <v>0</v>
      </c>
      <c r="S437" s="181">
        <v>0</v>
      </c>
      <c r="T437" s="181">
        <v>0</v>
      </c>
      <c r="U437" s="181">
        <v>4</v>
      </c>
      <c r="V437" s="181">
        <v>50</v>
      </c>
      <c r="W437" s="181">
        <v>0</v>
      </c>
      <c r="X437" s="181">
        <v>0</v>
      </c>
      <c r="Y437" s="181">
        <v>0</v>
      </c>
      <c r="Z437" s="181">
        <v>0</v>
      </c>
      <c r="AA437" s="181">
        <v>0</v>
      </c>
      <c r="AB437" s="181">
        <v>0</v>
      </c>
      <c r="AC437" s="181">
        <v>0</v>
      </c>
      <c r="AD437" s="181">
        <v>0</v>
      </c>
      <c r="AE437" s="181">
        <v>0</v>
      </c>
      <c r="AF437" s="181">
        <v>0</v>
      </c>
      <c r="AG437" s="181">
        <v>0</v>
      </c>
      <c r="AH437" s="181">
        <f t="shared" si="12"/>
        <v>294</v>
      </c>
      <c r="AI437" s="201">
        <v>240</v>
      </c>
      <c r="AJ437" s="201">
        <v>0</v>
      </c>
      <c r="AK437" s="201">
        <v>0</v>
      </c>
      <c r="AL437" s="201">
        <v>0</v>
      </c>
      <c r="AM437" s="201">
        <v>0</v>
      </c>
      <c r="AN437" s="201">
        <v>0</v>
      </c>
      <c r="AO437" s="201">
        <v>0</v>
      </c>
      <c r="AP437" s="201">
        <v>0</v>
      </c>
      <c r="AQ437" s="201">
        <v>0</v>
      </c>
      <c r="AR437" s="201">
        <v>4</v>
      </c>
      <c r="AS437" s="201">
        <v>50</v>
      </c>
      <c r="AT437" s="201">
        <v>0</v>
      </c>
      <c r="AU437" s="201">
        <v>0</v>
      </c>
      <c r="AV437" s="201">
        <v>0</v>
      </c>
      <c r="AW437" s="201">
        <v>0</v>
      </c>
      <c r="AX437" s="201">
        <v>0</v>
      </c>
      <c r="AY437" s="201">
        <v>0</v>
      </c>
      <c r="AZ437" s="201">
        <v>0</v>
      </c>
      <c r="BA437" s="201">
        <v>0</v>
      </c>
      <c r="BB437" s="201">
        <v>0</v>
      </c>
      <c r="BC437" s="201">
        <v>0</v>
      </c>
      <c r="BD437" s="201">
        <v>0</v>
      </c>
      <c r="BE437" s="33">
        <f t="shared" si="13"/>
        <v>294</v>
      </c>
    </row>
    <row r="438" spans="1:57" s="9" customFormat="1" ht="13.5" hidden="1" thickBot="1" x14ac:dyDescent="0.25">
      <c r="A438" s="183" t="s">
        <v>1454</v>
      </c>
      <c r="B438" s="183" t="s">
        <v>1455</v>
      </c>
      <c r="C438" s="183" t="s">
        <v>37</v>
      </c>
      <c r="D438" s="183" t="s">
        <v>38</v>
      </c>
      <c r="E438" s="184" t="s">
        <v>288</v>
      </c>
      <c r="F438" s="185">
        <v>57000</v>
      </c>
      <c r="G438" s="183" t="s">
        <v>256</v>
      </c>
      <c r="H438" s="183" t="s">
        <v>41</v>
      </c>
      <c r="I438" s="186">
        <v>44104</v>
      </c>
      <c r="J438" s="186">
        <v>44504</v>
      </c>
      <c r="K438" s="186">
        <v>44533</v>
      </c>
      <c r="L438" s="187">
        <v>0</v>
      </c>
      <c r="M438" s="187">
        <v>0</v>
      </c>
      <c r="N438" s="187">
        <v>0</v>
      </c>
      <c r="O438" s="187">
        <v>0</v>
      </c>
      <c r="P438" s="187">
        <v>0</v>
      </c>
      <c r="Q438" s="187">
        <v>0</v>
      </c>
      <c r="R438" s="187">
        <v>0</v>
      </c>
      <c r="S438" s="187">
        <v>0</v>
      </c>
      <c r="T438" s="187">
        <v>0</v>
      </c>
      <c r="U438" s="187">
        <v>0</v>
      </c>
      <c r="V438" s="187">
        <v>0</v>
      </c>
      <c r="W438" s="187">
        <v>0</v>
      </c>
      <c r="X438" s="187">
        <v>57</v>
      </c>
      <c r="Y438" s="187">
        <v>0</v>
      </c>
      <c r="Z438" s="187">
        <v>0</v>
      </c>
      <c r="AA438" s="187">
        <v>0</v>
      </c>
      <c r="AB438" s="187">
        <v>0</v>
      </c>
      <c r="AC438" s="187">
        <v>0</v>
      </c>
      <c r="AD438" s="187">
        <v>0</v>
      </c>
      <c r="AE438" s="187">
        <v>0</v>
      </c>
      <c r="AF438" s="187">
        <v>0</v>
      </c>
      <c r="AG438" s="187">
        <v>0</v>
      </c>
      <c r="AH438" s="187">
        <f t="shared" si="12"/>
        <v>57</v>
      </c>
      <c r="AI438" s="202">
        <v>0</v>
      </c>
      <c r="AJ438" s="202">
        <v>0</v>
      </c>
      <c r="AK438" s="202">
        <v>0</v>
      </c>
      <c r="AL438" s="202">
        <v>0</v>
      </c>
      <c r="AM438" s="202">
        <v>0</v>
      </c>
      <c r="AN438" s="202">
        <v>0</v>
      </c>
      <c r="AO438" s="202">
        <v>0</v>
      </c>
      <c r="AP438" s="202">
        <v>0</v>
      </c>
      <c r="AQ438" s="202">
        <v>0</v>
      </c>
      <c r="AR438" s="202">
        <v>0</v>
      </c>
      <c r="AS438" s="202">
        <v>0</v>
      </c>
      <c r="AT438" s="202">
        <v>0</v>
      </c>
      <c r="AU438" s="202">
        <v>57</v>
      </c>
      <c r="AV438" s="202">
        <v>0</v>
      </c>
      <c r="AW438" s="202">
        <v>0</v>
      </c>
      <c r="AX438" s="202">
        <v>0</v>
      </c>
      <c r="AY438" s="202">
        <v>0</v>
      </c>
      <c r="AZ438" s="202">
        <v>0</v>
      </c>
      <c r="BA438" s="202">
        <v>0</v>
      </c>
      <c r="BB438" s="202">
        <v>0</v>
      </c>
      <c r="BC438" s="202">
        <v>0</v>
      </c>
      <c r="BD438" s="202">
        <v>0</v>
      </c>
      <c r="BE438" s="33">
        <f t="shared" si="13"/>
        <v>57</v>
      </c>
    </row>
    <row r="439" spans="1:57" s="9" customFormat="1" ht="13.5" hidden="1" thickBot="1" x14ac:dyDescent="0.25">
      <c r="A439" s="183" t="s">
        <v>1456</v>
      </c>
      <c r="B439" s="183" t="s">
        <v>1457</v>
      </c>
      <c r="C439" s="183" t="s">
        <v>37</v>
      </c>
      <c r="D439" s="183" t="s">
        <v>38</v>
      </c>
      <c r="E439" s="184" t="s">
        <v>69</v>
      </c>
      <c r="F439" s="185">
        <v>200000</v>
      </c>
      <c r="G439" s="183" t="s">
        <v>70</v>
      </c>
      <c r="H439" s="183" t="s">
        <v>47</v>
      </c>
      <c r="I439" s="186">
        <v>43889</v>
      </c>
      <c r="J439" s="186">
        <v>44410</v>
      </c>
      <c r="K439" s="186">
        <v>44736</v>
      </c>
      <c r="L439" s="187">
        <v>0</v>
      </c>
      <c r="M439" s="187">
        <v>0</v>
      </c>
      <c r="N439" s="187">
        <v>0</v>
      </c>
      <c r="O439" s="187">
        <v>0</v>
      </c>
      <c r="P439" s="187">
        <v>0</v>
      </c>
      <c r="Q439" s="187">
        <v>0</v>
      </c>
      <c r="R439" s="187">
        <v>0</v>
      </c>
      <c r="S439" s="187">
        <v>0</v>
      </c>
      <c r="T439" s="187">
        <v>0</v>
      </c>
      <c r="U439" s="187">
        <v>0</v>
      </c>
      <c r="V439" s="187">
        <v>196</v>
      </c>
      <c r="W439" s="187">
        <v>0</v>
      </c>
      <c r="X439" s="187">
        <v>0</v>
      </c>
      <c r="Y439" s="187">
        <v>0</v>
      </c>
      <c r="Z439" s="187">
        <v>0</v>
      </c>
      <c r="AA439" s="187">
        <v>0</v>
      </c>
      <c r="AB439" s="187">
        <v>0</v>
      </c>
      <c r="AC439" s="187">
        <v>0</v>
      </c>
      <c r="AD439" s="187">
        <v>0</v>
      </c>
      <c r="AE439" s="187">
        <v>0</v>
      </c>
      <c r="AF439" s="187">
        <v>0</v>
      </c>
      <c r="AG439" s="187">
        <v>0</v>
      </c>
      <c r="AH439" s="187">
        <f t="shared" si="12"/>
        <v>196</v>
      </c>
      <c r="AI439" s="202">
        <v>0</v>
      </c>
      <c r="AJ439" s="202">
        <v>0</v>
      </c>
      <c r="AK439" s="202">
        <v>0</v>
      </c>
      <c r="AL439" s="202">
        <v>0</v>
      </c>
      <c r="AM439" s="202">
        <v>0</v>
      </c>
      <c r="AN439" s="202">
        <v>0</v>
      </c>
      <c r="AO439" s="202">
        <v>0</v>
      </c>
      <c r="AP439" s="202">
        <v>0</v>
      </c>
      <c r="AQ439" s="202">
        <v>0</v>
      </c>
      <c r="AR439" s="202">
        <v>0</v>
      </c>
      <c r="AS439" s="202">
        <v>196</v>
      </c>
      <c r="AT439" s="202">
        <v>0</v>
      </c>
      <c r="AU439" s="202">
        <v>0</v>
      </c>
      <c r="AV439" s="202">
        <v>0</v>
      </c>
      <c r="AW439" s="202">
        <v>0</v>
      </c>
      <c r="AX439" s="202">
        <v>0</v>
      </c>
      <c r="AY439" s="202">
        <v>0</v>
      </c>
      <c r="AZ439" s="202">
        <v>0</v>
      </c>
      <c r="BA439" s="202">
        <v>0</v>
      </c>
      <c r="BB439" s="202">
        <v>0</v>
      </c>
      <c r="BC439" s="202">
        <v>0</v>
      </c>
      <c r="BD439" s="202">
        <v>0</v>
      </c>
      <c r="BE439" s="33">
        <f t="shared" si="13"/>
        <v>196</v>
      </c>
    </row>
    <row r="440" spans="1:57" hidden="1" x14ac:dyDescent="0.2">
      <c r="A440" s="178" t="s">
        <v>1458</v>
      </c>
      <c r="B440" s="178" t="s">
        <v>1459</v>
      </c>
      <c r="C440" s="178" t="s">
        <v>37</v>
      </c>
      <c r="D440" s="178" t="s">
        <v>38</v>
      </c>
      <c r="E440" s="179" t="s">
        <v>288</v>
      </c>
      <c r="F440" s="60">
        <v>288000</v>
      </c>
      <c r="G440" s="178" t="s">
        <v>178</v>
      </c>
      <c r="H440" s="178" t="s">
        <v>47</v>
      </c>
      <c r="I440" s="180">
        <v>43817</v>
      </c>
      <c r="J440" s="180">
        <v>44012</v>
      </c>
      <c r="K440" s="180">
        <v>44489</v>
      </c>
      <c r="L440" s="181">
        <v>0</v>
      </c>
      <c r="M440" s="181">
        <v>0</v>
      </c>
      <c r="N440" s="181">
        <v>0</v>
      </c>
      <c r="O440" s="181">
        <v>0</v>
      </c>
      <c r="P440" s="181">
        <v>0</v>
      </c>
      <c r="Q440" s="181">
        <v>0</v>
      </c>
      <c r="R440" s="181">
        <v>0</v>
      </c>
      <c r="S440" s="181">
        <v>0</v>
      </c>
      <c r="T440" s="181">
        <v>0</v>
      </c>
      <c r="U440" s="181">
        <v>0</v>
      </c>
      <c r="V440" s="181">
        <v>0</v>
      </c>
      <c r="W440" s="181">
        <v>0</v>
      </c>
      <c r="X440" s="181">
        <v>61</v>
      </c>
      <c r="Y440" s="181">
        <v>0</v>
      </c>
      <c r="Z440" s="181">
        <v>0</v>
      </c>
      <c r="AA440" s="181">
        <v>0</v>
      </c>
      <c r="AB440" s="181">
        <v>0</v>
      </c>
      <c r="AC440" s="181">
        <v>0</v>
      </c>
      <c r="AD440" s="181">
        <v>0</v>
      </c>
      <c r="AE440" s="181">
        <v>0</v>
      </c>
      <c r="AF440" s="181">
        <v>0</v>
      </c>
      <c r="AG440" s="181">
        <v>0</v>
      </c>
      <c r="AH440" s="181">
        <f t="shared" si="12"/>
        <v>61</v>
      </c>
      <c r="AI440" s="201">
        <v>0</v>
      </c>
      <c r="AJ440" s="201">
        <v>0</v>
      </c>
      <c r="AK440" s="201">
        <v>0</v>
      </c>
      <c r="AL440" s="201">
        <v>0</v>
      </c>
      <c r="AM440" s="201">
        <v>0</v>
      </c>
      <c r="AN440" s="201">
        <v>0</v>
      </c>
      <c r="AO440" s="201">
        <v>0</v>
      </c>
      <c r="AP440" s="201">
        <v>0</v>
      </c>
      <c r="AQ440" s="201">
        <v>0</v>
      </c>
      <c r="AR440" s="201">
        <v>0</v>
      </c>
      <c r="AS440" s="201">
        <v>0</v>
      </c>
      <c r="AT440" s="201">
        <v>0</v>
      </c>
      <c r="AU440" s="201">
        <v>61</v>
      </c>
      <c r="AV440" s="201">
        <v>0</v>
      </c>
      <c r="AW440" s="201">
        <v>0</v>
      </c>
      <c r="AX440" s="201">
        <v>0</v>
      </c>
      <c r="AY440" s="201">
        <v>0</v>
      </c>
      <c r="AZ440" s="201">
        <v>0</v>
      </c>
      <c r="BA440" s="201">
        <v>0</v>
      </c>
      <c r="BB440" s="201">
        <v>0</v>
      </c>
      <c r="BC440" s="201">
        <v>0</v>
      </c>
      <c r="BD440" s="201">
        <v>0</v>
      </c>
      <c r="BE440" s="33">
        <f t="shared" si="13"/>
        <v>61</v>
      </c>
    </row>
    <row r="441" spans="1:57" s="9" customFormat="1" ht="13.5" hidden="1" thickBot="1" x14ac:dyDescent="0.25">
      <c r="A441" s="183" t="s">
        <v>1460</v>
      </c>
      <c r="B441" s="183" t="s">
        <v>1461</v>
      </c>
      <c r="C441" s="183" t="s">
        <v>37</v>
      </c>
      <c r="D441" s="183" t="s">
        <v>38</v>
      </c>
      <c r="E441" s="184" t="s">
        <v>177</v>
      </c>
      <c r="F441" s="185">
        <v>61000</v>
      </c>
      <c r="G441" s="183" t="s">
        <v>178</v>
      </c>
      <c r="H441" s="183" t="s">
        <v>47</v>
      </c>
      <c r="I441" s="186">
        <v>43643</v>
      </c>
      <c r="J441" s="186">
        <v>43706</v>
      </c>
      <c r="K441" s="186">
        <v>44256</v>
      </c>
      <c r="L441" s="187">
        <v>0</v>
      </c>
      <c r="M441" s="187">
        <v>0</v>
      </c>
      <c r="N441" s="187">
        <v>0</v>
      </c>
      <c r="O441" s="187">
        <v>0</v>
      </c>
      <c r="P441" s="187">
        <v>0</v>
      </c>
      <c r="Q441" s="187">
        <v>0</v>
      </c>
      <c r="R441" s="187">
        <v>0</v>
      </c>
      <c r="S441" s="187">
        <v>0</v>
      </c>
      <c r="T441" s="187">
        <v>0</v>
      </c>
      <c r="U441" s="187">
        <v>0</v>
      </c>
      <c r="V441" s="187">
        <v>0</v>
      </c>
      <c r="W441" s="187">
        <v>0</v>
      </c>
      <c r="X441" s="187">
        <v>25</v>
      </c>
      <c r="Y441" s="187">
        <v>0</v>
      </c>
      <c r="Z441" s="187">
        <v>0</v>
      </c>
      <c r="AA441" s="187">
        <v>0</v>
      </c>
      <c r="AB441" s="187">
        <v>0</v>
      </c>
      <c r="AC441" s="187">
        <v>0</v>
      </c>
      <c r="AD441" s="187">
        <v>0</v>
      </c>
      <c r="AE441" s="187">
        <v>0</v>
      </c>
      <c r="AF441" s="187">
        <v>0</v>
      </c>
      <c r="AG441" s="187">
        <v>0</v>
      </c>
      <c r="AH441" s="187">
        <f t="shared" si="12"/>
        <v>25</v>
      </c>
      <c r="AI441" s="202">
        <v>0</v>
      </c>
      <c r="AJ441" s="202">
        <v>0</v>
      </c>
      <c r="AK441" s="202">
        <v>0</v>
      </c>
      <c r="AL441" s="202">
        <v>0</v>
      </c>
      <c r="AM441" s="202">
        <v>0</v>
      </c>
      <c r="AN441" s="202">
        <v>0</v>
      </c>
      <c r="AO441" s="202">
        <v>0</v>
      </c>
      <c r="AP441" s="202">
        <v>0</v>
      </c>
      <c r="AQ441" s="202">
        <v>0</v>
      </c>
      <c r="AR441" s="202">
        <v>0</v>
      </c>
      <c r="AS441" s="202">
        <v>0</v>
      </c>
      <c r="AT441" s="202">
        <v>0</v>
      </c>
      <c r="AU441" s="202">
        <v>25</v>
      </c>
      <c r="AV441" s="202">
        <v>0</v>
      </c>
      <c r="AW441" s="202">
        <v>0</v>
      </c>
      <c r="AX441" s="202">
        <v>0</v>
      </c>
      <c r="AY441" s="202">
        <v>0</v>
      </c>
      <c r="AZ441" s="202">
        <v>0</v>
      </c>
      <c r="BA441" s="202">
        <v>0</v>
      </c>
      <c r="BB441" s="202">
        <v>0</v>
      </c>
      <c r="BC441" s="202">
        <v>0</v>
      </c>
      <c r="BD441" s="202">
        <v>0</v>
      </c>
      <c r="BE441" s="33">
        <f t="shared" si="13"/>
        <v>25</v>
      </c>
    </row>
    <row r="442" spans="1:57" hidden="1" x14ac:dyDescent="0.2">
      <c r="A442" s="178" t="s">
        <v>1462</v>
      </c>
      <c r="B442" s="178" t="s">
        <v>1463</v>
      </c>
      <c r="C442" s="178" t="s">
        <v>37</v>
      </c>
      <c r="D442" s="178" t="s">
        <v>38</v>
      </c>
      <c r="E442" s="179" t="s">
        <v>135</v>
      </c>
      <c r="F442" s="60">
        <v>6639000</v>
      </c>
      <c r="G442" s="178" t="s">
        <v>111</v>
      </c>
      <c r="H442" s="178" t="s">
        <v>47</v>
      </c>
      <c r="I442" s="180">
        <v>44196</v>
      </c>
      <c r="J442" s="180">
        <v>46154</v>
      </c>
      <c r="K442" s="180">
        <v>44741</v>
      </c>
      <c r="L442" s="181">
        <v>0</v>
      </c>
      <c r="M442" s="181">
        <v>0</v>
      </c>
      <c r="N442" s="181">
        <v>0</v>
      </c>
      <c r="O442" s="181">
        <v>0</v>
      </c>
      <c r="P442" s="181">
        <v>0</v>
      </c>
      <c r="Q442" s="181">
        <v>0</v>
      </c>
      <c r="R442" s="181">
        <v>0</v>
      </c>
      <c r="S442" s="181">
        <v>0</v>
      </c>
      <c r="T442" s="181">
        <v>0</v>
      </c>
      <c r="U442" s="181">
        <v>26</v>
      </c>
      <c r="V442" s="181">
        <v>0</v>
      </c>
      <c r="W442" s="181">
        <v>0</v>
      </c>
      <c r="X442" s="181">
        <v>0</v>
      </c>
      <c r="Y442" s="181">
        <v>0</v>
      </c>
      <c r="Z442" s="181">
        <v>0</v>
      </c>
      <c r="AA442" s="181">
        <v>0</v>
      </c>
      <c r="AB442" s="181">
        <v>0</v>
      </c>
      <c r="AC442" s="181">
        <v>0</v>
      </c>
      <c r="AD442" s="181">
        <v>0</v>
      </c>
      <c r="AE442" s="181">
        <v>0</v>
      </c>
      <c r="AF442" s="181">
        <v>0</v>
      </c>
      <c r="AG442" s="181">
        <v>0</v>
      </c>
      <c r="AH442" s="181">
        <f t="shared" si="12"/>
        <v>26</v>
      </c>
      <c r="AI442" s="201">
        <v>0</v>
      </c>
      <c r="AJ442" s="201">
        <v>0</v>
      </c>
      <c r="AK442" s="201">
        <v>0</v>
      </c>
      <c r="AL442" s="201">
        <v>0</v>
      </c>
      <c r="AM442" s="201">
        <v>0</v>
      </c>
      <c r="AN442" s="201">
        <v>0</v>
      </c>
      <c r="AO442" s="201">
        <v>0</v>
      </c>
      <c r="AP442" s="201">
        <v>0</v>
      </c>
      <c r="AQ442" s="201">
        <v>0</v>
      </c>
      <c r="AR442" s="201">
        <v>26</v>
      </c>
      <c r="AS442" s="201">
        <v>0</v>
      </c>
      <c r="AT442" s="201">
        <v>0</v>
      </c>
      <c r="AU442" s="201">
        <v>0</v>
      </c>
      <c r="AV442" s="201">
        <v>0</v>
      </c>
      <c r="AW442" s="201">
        <v>0</v>
      </c>
      <c r="AX442" s="201">
        <v>0</v>
      </c>
      <c r="AY442" s="201">
        <v>0</v>
      </c>
      <c r="AZ442" s="201">
        <v>0</v>
      </c>
      <c r="BA442" s="201">
        <v>0</v>
      </c>
      <c r="BB442" s="201">
        <v>0</v>
      </c>
      <c r="BC442" s="201">
        <v>0</v>
      </c>
      <c r="BD442" s="201">
        <v>0</v>
      </c>
      <c r="BE442" s="33">
        <f t="shared" si="13"/>
        <v>26</v>
      </c>
    </row>
    <row r="443" spans="1:57" hidden="1" x14ac:dyDescent="0.2">
      <c r="A443" s="178" t="s">
        <v>1464</v>
      </c>
      <c r="B443" s="178" t="s">
        <v>1465</v>
      </c>
      <c r="C443" s="178" t="s">
        <v>37</v>
      </c>
      <c r="D443" s="178" t="s">
        <v>38</v>
      </c>
      <c r="E443" s="179" t="s">
        <v>106</v>
      </c>
      <c r="F443" s="60">
        <v>1750000</v>
      </c>
      <c r="G443" s="178" t="s">
        <v>107</v>
      </c>
      <c r="H443" s="178" t="s">
        <v>47</v>
      </c>
      <c r="I443" s="180">
        <v>44358</v>
      </c>
      <c r="J443" s="180">
        <v>44895</v>
      </c>
      <c r="K443" s="180">
        <v>45132</v>
      </c>
      <c r="L443" s="181">
        <v>295</v>
      </c>
      <c r="M443" s="181">
        <v>0</v>
      </c>
      <c r="N443" s="181">
        <v>0</v>
      </c>
      <c r="O443" s="181">
        <v>0</v>
      </c>
      <c r="P443" s="181">
        <v>0</v>
      </c>
      <c r="Q443" s="181">
        <v>0</v>
      </c>
      <c r="R443" s="181">
        <v>0</v>
      </c>
      <c r="S443" s="181">
        <v>0</v>
      </c>
      <c r="T443" s="181">
        <v>0</v>
      </c>
      <c r="U443" s="181">
        <v>5</v>
      </c>
      <c r="V443" s="181">
        <v>0</v>
      </c>
      <c r="W443" s="181">
        <v>0</v>
      </c>
      <c r="X443" s="181">
        <v>300</v>
      </c>
      <c r="Y443" s="181">
        <v>0</v>
      </c>
      <c r="Z443" s="181">
        <v>0</v>
      </c>
      <c r="AA443" s="181">
        <v>0</v>
      </c>
      <c r="AB443" s="181">
        <v>0</v>
      </c>
      <c r="AC443" s="181">
        <v>0</v>
      </c>
      <c r="AD443" s="181">
        <v>0</v>
      </c>
      <c r="AE443" s="181">
        <v>0</v>
      </c>
      <c r="AF443" s="181">
        <v>0</v>
      </c>
      <c r="AG443" s="181">
        <v>0</v>
      </c>
      <c r="AH443" s="181">
        <f t="shared" si="12"/>
        <v>600</v>
      </c>
      <c r="AI443" s="201">
        <v>295</v>
      </c>
      <c r="AJ443" s="201">
        <v>0</v>
      </c>
      <c r="AK443" s="201">
        <v>0</v>
      </c>
      <c r="AL443" s="201">
        <v>0</v>
      </c>
      <c r="AM443" s="201">
        <v>0</v>
      </c>
      <c r="AN443" s="201">
        <v>0</v>
      </c>
      <c r="AO443" s="201">
        <v>0</v>
      </c>
      <c r="AP443" s="201">
        <v>0</v>
      </c>
      <c r="AQ443" s="201">
        <v>0</v>
      </c>
      <c r="AR443" s="201">
        <v>5</v>
      </c>
      <c r="AS443" s="201">
        <v>0</v>
      </c>
      <c r="AT443" s="201">
        <v>0</v>
      </c>
      <c r="AU443" s="201">
        <v>300</v>
      </c>
      <c r="AV443" s="201">
        <v>0</v>
      </c>
      <c r="AW443" s="201">
        <v>0</v>
      </c>
      <c r="AX443" s="201">
        <v>0</v>
      </c>
      <c r="AY443" s="201">
        <v>0</v>
      </c>
      <c r="AZ443" s="201">
        <v>0</v>
      </c>
      <c r="BA443" s="201">
        <v>0</v>
      </c>
      <c r="BB443" s="201">
        <v>0</v>
      </c>
      <c r="BC443" s="201">
        <v>0</v>
      </c>
      <c r="BD443" s="201">
        <v>0</v>
      </c>
      <c r="BE443" s="33">
        <f t="shared" si="13"/>
        <v>600</v>
      </c>
    </row>
    <row r="444" spans="1:57" hidden="1" x14ac:dyDescent="0.2">
      <c r="A444" s="178" t="s">
        <v>1468</v>
      </c>
      <c r="B444" s="178" t="s">
        <v>1469</v>
      </c>
      <c r="C444" s="178" t="s">
        <v>37</v>
      </c>
      <c r="D444" s="178" t="s">
        <v>38</v>
      </c>
      <c r="E444" s="179" t="s">
        <v>377</v>
      </c>
      <c r="F444" s="60">
        <v>108000</v>
      </c>
      <c r="G444" s="178" t="s">
        <v>378</v>
      </c>
      <c r="H444" s="178" t="s">
        <v>47</v>
      </c>
      <c r="I444" s="180">
        <v>43959</v>
      </c>
      <c r="J444" s="180">
        <v>44141</v>
      </c>
      <c r="K444" s="180">
        <v>44732</v>
      </c>
      <c r="L444" s="181">
        <v>0</v>
      </c>
      <c r="M444" s="181">
        <v>0</v>
      </c>
      <c r="N444" s="181">
        <v>0</v>
      </c>
      <c r="O444" s="181">
        <v>0</v>
      </c>
      <c r="P444" s="181">
        <v>0</v>
      </c>
      <c r="Q444" s="181">
        <v>0</v>
      </c>
      <c r="R444" s="181">
        <v>0</v>
      </c>
      <c r="S444" s="181">
        <v>0</v>
      </c>
      <c r="T444" s="181">
        <v>0</v>
      </c>
      <c r="U444" s="181">
        <v>0</v>
      </c>
      <c r="V444" s="181">
        <v>0</v>
      </c>
      <c r="W444" s="181">
        <v>0</v>
      </c>
      <c r="X444" s="181">
        <v>50</v>
      </c>
      <c r="Y444" s="181">
        <v>0</v>
      </c>
      <c r="Z444" s="181">
        <v>0</v>
      </c>
      <c r="AA444" s="181">
        <v>0</v>
      </c>
      <c r="AB444" s="181">
        <v>0</v>
      </c>
      <c r="AC444" s="181">
        <v>0</v>
      </c>
      <c r="AD444" s="181">
        <v>0</v>
      </c>
      <c r="AE444" s="181">
        <v>0</v>
      </c>
      <c r="AF444" s="181">
        <v>0</v>
      </c>
      <c r="AG444" s="181">
        <v>0</v>
      </c>
      <c r="AH444" s="181">
        <f t="shared" si="12"/>
        <v>50</v>
      </c>
      <c r="AI444" s="201">
        <v>0</v>
      </c>
      <c r="AJ444" s="201">
        <v>0</v>
      </c>
      <c r="AK444" s="201">
        <v>0</v>
      </c>
      <c r="AL444" s="201">
        <v>0</v>
      </c>
      <c r="AM444" s="201">
        <v>0</v>
      </c>
      <c r="AN444" s="201">
        <v>0</v>
      </c>
      <c r="AO444" s="201">
        <v>0</v>
      </c>
      <c r="AP444" s="201">
        <v>0</v>
      </c>
      <c r="AQ444" s="201">
        <v>0</v>
      </c>
      <c r="AR444" s="201">
        <v>0</v>
      </c>
      <c r="AS444" s="201">
        <v>0</v>
      </c>
      <c r="AT444" s="201">
        <v>0</v>
      </c>
      <c r="AU444" s="201">
        <v>50</v>
      </c>
      <c r="AV444" s="201">
        <v>0</v>
      </c>
      <c r="AW444" s="201">
        <v>0</v>
      </c>
      <c r="AX444" s="201">
        <v>0</v>
      </c>
      <c r="AY444" s="201">
        <v>0</v>
      </c>
      <c r="AZ444" s="201">
        <v>0</v>
      </c>
      <c r="BA444" s="201">
        <v>0</v>
      </c>
      <c r="BB444" s="201">
        <v>0</v>
      </c>
      <c r="BC444" s="201">
        <v>0</v>
      </c>
      <c r="BD444" s="201">
        <v>0</v>
      </c>
      <c r="BE444" s="33">
        <f t="shared" si="13"/>
        <v>50</v>
      </c>
    </row>
    <row r="445" spans="1:57" hidden="1" x14ac:dyDescent="0.2">
      <c r="A445" s="178" t="s">
        <v>1470</v>
      </c>
      <c r="B445" s="178" t="s">
        <v>1471</v>
      </c>
      <c r="C445" s="178" t="s">
        <v>37</v>
      </c>
      <c r="D445" s="178" t="s">
        <v>38</v>
      </c>
      <c r="E445" s="179" t="s">
        <v>608</v>
      </c>
      <c r="F445" s="60">
        <v>267000</v>
      </c>
      <c r="G445" s="178" t="s">
        <v>609</v>
      </c>
      <c r="H445" s="178" t="s">
        <v>47</v>
      </c>
      <c r="I445" s="180">
        <v>43462</v>
      </c>
      <c r="J445" s="180">
        <v>43840</v>
      </c>
      <c r="K445" s="180">
        <v>44615</v>
      </c>
      <c r="L445" s="181">
        <v>0</v>
      </c>
      <c r="M445" s="181">
        <v>0</v>
      </c>
      <c r="N445" s="181">
        <v>0</v>
      </c>
      <c r="O445" s="181">
        <v>0</v>
      </c>
      <c r="P445" s="181">
        <v>0</v>
      </c>
      <c r="Q445" s="181">
        <v>0</v>
      </c>
      <c r="R445" s="181">
        <v>0</v>
      </c>
      <c r="S445" s="181">
        <v>0</v>
      </c>
      <c r="T445" s="181">
        <v>0</v>
      </c>
      <c r="U445" s="181">
        <v>0</v>
      </c>
      <c r="V445" s="181">
        <v>0</v>
      </c>
      <c r="W445" s="181">
        <v>0</v>
      </c>
      <c r="X445" s="181">
        <v>219</v>
      </c>
      <c r="Y445" s="181">
        <v>0</v>
      </c>
      <c r="Z445" s="181">
        <v>0</v>
      </c>
      <c r="AA445" s="181">
        <v>0</v>
      </c>
      <c r="AB445" s="181">
        <v>0</v>
      </c>
      <c r="AC445" s="181">
        <v>0</v>
      </c>
      <c r="AD445" s="181">
        <v>0</v>
      </c>
      <c r="AE445" s="181">
        <v>0</v>
      </c>
      <c r="AF445" s="181">
        <v>0</v>
      </c>
      <c r="AG445" s="181">
        <v>0</v>
      </c>
      <c r="AH445" s="181">
        <f t="shared" si="12"/>
        <v>219</v>
      </c>
      <c r="AI445" s="201">
        <v>0</v>
      </c>
      <c r="AJ445" s="201">
        <v>0</v>
      </c>
      <c r="AK445" s="201">
        <v>0</v>
      </c>
      <c r="AL445" s="201">
        <v>0</v>
      </c>
      <c r="AM445" s="201">
        <v>0</v>
      </c>
      <c r="AN445" s="201">
        <v>0</v>
      </c>
      <c r="AO445" s="201">
        <v>0</v>
      </c>
      <c r="AP445" s="201">
        <v>0</v>
      </c>
      <c r="AQ445" s="201">
        <v>0</v>
      </c>
      <c r="AR445" s="201">
        <v>0</v>
      </c>
      <c r="AS445" s="201">
        <v>0</v>
      </c>
      <c r="AT445" s="201">
        <v>0</v>
      </c>
      <c r="AU445" s="201">
        <v>219</v>
      </c>
      <c r="AV445" s="201">
        <v>0</v>
      </c>
      <c r="AW445" s="201">
        <v>0</v>
      </c>
      <c r="AX445" s="201">
        <v>0</v>
      </c>
      <c r="AY445" s="201">
        <v>0</v>
      </c>
      <c r="AZ445" s="201">
        <v>0</v>
      </c>
      <c r="BA445" s="201">
        <v>0</v>
      </c>
      <c r="BB445" s="201">
        <v>0</v>
      </c>
      <c r="BC445" s="201">
        <v>0</v>
      </c>
      <c r="BD445" s="201">
        <v>0</v>
      </c>
      <c r="BE445" s="33">
        <f t="shared" si="13"/>
        <v>219</v>
      </c>
    </row>
    <row r="446" spans="1:57" s="9" customFormat="1" ht="13.5" hidden="1" thickBot="1" x14ac:dyDescent="0.25">
      <c r="A446" s="183" t="s">
        <v>1472</v>
      </c>
      <c r="B446" s="183" t="s">
        <v>1473</v>
      </c>
      <c r="C446" s="183" t="s">
        <v>37</v>
      </c>
      <c r="D446" s="183" t="s">
        <v>38</v>
      </c>
      <c r="E446" s="184" t="s">
        <v>106</v>
      </c>
      <c r="F446" s="185">
        <v>131000</v>
      </c>
      <c r="G446" s="183" t="s">
        <v>107</v>
      </c>
      <c r="H446" s="183" t="s">
        <v>47</v>
      </c>
      <c r="I446" s="186">
        <v>44106</v>
      </c>
      <c r="J446" s="186">
        <v>44223</v>
      </c>
      <c r="K446" s="186">
        <v>44621</v>
      </c>
      <c r="L446" s="187">
        <v>10</v>
      </c>
      <c r="M446" s="187">
        <v>0</v>
      </c>
      <c r="N446" s="187">
        <v>0</v>
      </c>
      <c r="O446" s="187">
        <v>0</v>
      </c>
      <c r="P446" s="187">
        <v>0</v>
      </c>
      <c r="Q446" s="187">
        <v>0</v>
      </c>
      <c r="R446" s="187">
        <v>0</v>
      </c>
      <c r="S446" s="187">
        <v>0</v>
      </c>
      <c r="T446" s="187">
        <v>0</v>
      </c>
      <c r="U446" s="187">
        <v>0</v>
      </c>
      <c r="V446" s="187">
        <v>0</v>
      </c>
      <c r="W446" s="187">
        <v>0</v>
      </c>
      <c r="X446" s="187">
        <v>9</v>
      </c>
      <c r="Y446" s="187">
        <v>0</v>
      </c>
      <c r="Z446" s="187">
        <v>0</v>
      </c>
      <c r="AA446" s="187">
        <v>0</v>
      </c>
      <c r="AB446" s="187">
        <v>0</v>
      </c>
      <c r="AC446" s="187">
        <v>0</v>
      </c>
      <c r="AD446" s="187">
        <v>0</v>
      </c>
      <c r="AE446" s="187">
        <v>0</v>
      </c>
      <c r="AF446" s="187">
        <v>0</v>
      </c>
      <c r="AG446" s="187">
        <v>0</v>
      </c>
      <c r="AH446" s="187">
        <f t="shared" si="12"/>
        <v>19</v>
      </c>
      <c r="AI446" s="202">
        <v>10</v>
      </c>
      <c r="AJ446" s="202">
        <v>0</v>
      </c>
      <c r="AK446" s="202">
        <v>0</v>
      </c>
      <c r="AL446" s="202">
        <v>0</v>
      </c>
      <c r="AM446" s="202">
        <v>0</v>
      </c>
      <c r="AN446" s="202">
        <v>0</v>
      </c>
      <c r="AO446" s="202">
        <v>0</v>
      </c>
      <c r="AP446" s="202">
        <v>0</v>
      </c>
      <c r="AQ446" s="202">
        <v>0</v>
      </c>
      <c r="AR446" s="202">
        <v>0</v>
      </c>
      <c r="AS446" s="202">
        <v>0</v>
      </c>
      <c r="AT446" s="202">
        <v>0</v>
      </c>
      <c r="AU446" s="202">
        <v>9</v>
      </c>
      <c r="AV446" s="202">
        <v>0</v>
      </c>
      <c r="AW446" s="202">
        <v>0</v>
      </c>
      <c r="AX446" s="202">
        <v>0</v>
      </c>
      <c r="AY446" s="202">
        <v>0</v>
      </c>
      <c r="AZ446" s="202">
        <v>0</v>
      </c>
      <c r="BA446" s="202">
        <v>0</v>
      </c>
      <c r="BB446" s="202">
        <v>0</v>
      </c>
      <c r="BC446" s="202">
        <v>0</v>
      </c>
      <c r="BD446" s="202">
        <v>0</v>
      </c>
      <c r="BE446" s="33">
        <f t="shared" si="13"/>
        <v>19</v>
      </c>
    </row>
    <row r="447" spans="1:57" s="9" customFormat="1" ht="13.5" hidden="1" thickBot="1" x14ac:dyDescent="0.25">
      <c r="A447" s="183" t="s">
        <v>1474</v>
      </c>
      <c r="B447" s="183" t="s">
        <v>1475</v>
      </c>
      <c r="C447" s="183" t="s">
        <v>37</v>
      </c>
      <c r="D447" s="183" t="s">
        <v>38</v>
      </c>
      <c r="E447" s="184" t="s">
        <v>377</v>
      </c>
      <c r="F447" s="185">
        <v>98000</v>
      </c>
      <c r="G447" s="183" t="s">
        <v>378</v>
      </c>
      <c r="H447" s="183" t="s">
        <v>47</v>
      </c>
      <c r="I447" s="186">
        <v>44007</v>
      </c>
      <c r="J447" s="186">
        <v>44267</v>
      </c>
      <c r="K447" s="186">
        <v>44732</v>
      </c>
      <c r="L447" s="187">
        <v>0</v>
      </c>
      <c r="M447" s="187">
        <v>0</v>
      </c>
      <c r="N447" s="187">
        <v>0</v>
      </c>
      <c r="O447" s="187">
        <v>0</v>
      </c>
      <c r="P447" s="187">
        <v>0</v>
      </c>
      <c r="Q447" s="187">
        <v>0</v>
      </c>
      <c r="R447" s="187">
        <v>0</v>
      </c>
      <c r="S447" s="187">
        <v>0</v>
      </c>
      <c r="T447" s="187">
        <v>0</v>
      </c>
      <c r="U447" s="187">
        <v>0</v>
      </c>
      <c r="V447" s="187">
        <v>0</v>
      </c>
      <c r="W447" s="187">
        <v>0</v>
      </c>
      <c r="X447" s="187">
        <v>96</v>
      </c>
      <c r="Y447" s="187">
        <v>0</v>
      </c>
      <c r="Z447" s="187">
        <v>0</v>
      </c>
      <c r="AA447" s="187">
        <v>0</v>
      </c>
      <c r="AB447" s="187">
        <v>0</v>
      </c>
      <c r="AC447" s="187">
        <v>0</v>
      </c>
      <c r="AD447" s="187">
        <v>0</v>
      </c>
      <c r="AE447" s="187">
        <v>0</v>
      </c>
      <c r="AF447" s="187">
        <v>0</v>
      </c>
      <c r="AG447" s="187">
        <v>0</v>
      </c>
      <c r="AH447" s="187">
        <f t="shared" si="12"/>
        <v>96</v>
      </c>
      <c r="AI447" s="202">
        <v>0</v>
      </c>
      <c r="AJ447" s="202">
        <v>0</v>
      </c>
      <c r="AK447" s="202">
        <v>0</v>
      </c>
      <c r="AL447" s="202">
        <v>0</v>
      </c>
      <c r="AM447" s="202">
        <v>0</v>
      </c>
      <c r="AN447" s="202">
        <v>0</v>
      </c>
      <c r="AO447" s="202">
        <v>0</v>
      </c>
      <c r="AP447" s="202">
        <v>0</v>
      </c>
      <c r="AQ447" s="202">
        <v>0</v>
      </c>
      <c r="AR447" s="202">
        <v>0</v>
      </c>
      <c r="AS447" s="202">
        <v>0</v>
      </c>
      <c r="AT447" s="202">
        <v>0</v>
      </c>
      <c r="AU447" s="202">
        <v>96</v>
      </c>
      <c r="AV447" s="202">
        <v>0</v>
      </c>
      <c r="AW447" s="202">
        <v>0</v>
      </c>
      <c r="AX447" s="202">
        <v>0</v>
      </c>
      <c r="AY447" s="202">
        <v>0</v>
      </c>
      <c r="AZ447" s="202">
        <v>0</v>
      </c>
      <c r="BA447" s="202">
        <v>0</v>
      </c>
      <c r="BB447" s="202">
        <v>0</v>
      </c>
      <c r="BC447" s="202">
        <v>0</v>
      </c>
      <c r="BD447" s="202">
        <v>0</v>
      </c>
      <c r="BE447" s="33">
        <f t="shared" si="13"/>
        <v>96</v>
      </c>
    </row>
    <row r="448" spans="1:57" hidden="1" x14ac:dyDescent="0.2">
      <c r="A448" s="178" t="s">
        <v>1476</v>
      </c>
      <c r="B448" s="178" t="s">
        <v>1477</v>
      </c>
      <c r="C448" s="178" t="s">
        <v>37</v>
      </c>
      <c r="D448" s="178" t="s">
        <v>38</v>
      </c>
      <c r="E448" s="179" t="s">
        <v>377</v>
      </c>
      <c r="F448" s="60">
        <v>799000</v>
      </c>
      <c r="G448" s="178" t="s">
        <v>378</v>
      </c>
      <c r="H448" s="178" t="s">
        <v>47</v>
      </c>
      <c r="I448" s="180">
        <v>44011</v>
      </c>
      <c r="J448" s="180">
        <v>44253</v>
      </c>
      <c r="K448" s="180">
        <v>44735</v>
      </c>
      <c r="L448" s="181">
        <v>172</v>
      </c>
      <c r="M448" s="181">
        <v>0</v>
      </c>
      <c r="N448" s="181">
        <v>0</v>
      </c>
      <c r="O448" s="181">
        <v>0</v>
      </c>
      <c r="P448" s="181">
        <v>0</v>
      </c>
      <c r="Q448" s="181">
        <v>0</v>
      </c>
      <c r="R448" s="181">
        <v>0</v>
      </c>
      <c r="S448" s="181">
        <v>0</v>
      </c>
      <c r="T448" s="181">
        <v>0</v>
      </c>
      <c r="U448" s="181">
        <v>0</v>
      </c>
      <c r="V448" s="181">
        <v>0</v>
      </c>
      <c r="W448" s="181">
        <v>0</v>
      </c>
      <c r="X448" s="181">
        <v>200</v>
      </c>
      <c r="Y448" s="181">
        <v>0</v>
      </c>
      <c r="Z448" s="181">
        <v>0</v>
      </c>
      <c r="AA448" s="181">
        <v>0</v>
      </c>
      <c r="AB448" s="181">
        <v>0</v>
      </c>
      <c r="AC448" s="181">
        <v>0</v>
      </c>
      <c r="AD448" s="181">
        <v>0</v>
      </c>
      <c r="AE448" s="181">
        <v>0</v>
      </c>
      <c r="AF448" s="181">
        <v>0</v>
      </c>
      <c r="AG448" s="181">
        <v>0</v>
      </c>
      <c r="AH448" s="181">
        <f t="shared" si="12"/>
        <v>372</v>
      </c>
      <c r="AI448" s="201">
        <v>172</v>
      </c>
      <c r="AJ448" s="201">
        <v>0</v>
      </c>
      <c r="AK448" s="201">
        <v>0</v>
      </c>
      <c r="AL448" s="201">
        <v>0</v>
      </c>
      <c r="AM448" s="201">
        <v>0</v>
      </c>
      <c r="AN448" s="201">
        <v>0</v>
      </c>
      <c r="AO448" s="201">
        <v>0</v>
      </c>
      <c r="AP448" s="201">
        <v>0</v>
      </c>
      <c r="AQ448" s="201">
        <v>0</v>
      </c>
      <c r="AR448" s="201">
        <v>0</v>
      </c>
      <c r="AS448" s="201">
        <v>0</v>
      </c>
      <c r="AT448" s="201">
        <v>0</v>
      </c>
      <c r="AU448" s="201">
        <v>200</v>
      </c>
      <c r="AV448" s="201">
        <v>0</v>
      </c>
      <c r="AW448" s="201">
        <v>0</v>
      </c>
      <c r="AX448" s="201">
        <v>0</v>
      </c>
      <c r="AY448" s="201">
        <v>0</v>
      </c>
      <c r="AZ448" s="201">
        <v>0</v>
      </c>
      <c r="BA448" s="201">
        <v>0</v>
      </c>
      <c r="BB448" s="201">
        <v>0</v>
      </c>
      <c r="BC448" s="201">
        <v>0</v>
      </c>
      <c r="BD448" s="201">
        <v>0</v>
      </c>
      <c r="BE448" s="33">
        <f t="shared" si="13"/>
        <v>372</v>
      </c>
    </row>
    <row r="449" spans="1:58" s="9" customFormat="1" ht="13.5" hidden="1" thickBot="1" x14ac:dyDescent="0.25">
      <c r="A449" s="183" t="s">
        <v>1478</v>
      </c>
      <c r="B449" s="183" t="s">
        <v>1479</v>
      </c>
      <c r="C449" s="183" t="s">
        <v>37</v>
      </c>
      <c r="D449" s="183" t="s">
        <v>38</v>
      </c>
      <c r="E449" s="184" t="s">
        <v>330</v>
      </c>
      <c r="F449" s="185">
        <v>36000</v>
      </c>
      <c r="G449" s="183" t="s">
        <v>331</v>
      </c>
      <c r="H449" s="183" t="s">
        <v>47</v>
      </c>
      <c r="I449" s="186">
        <v>43920</v>
      </c>
      <c r="J449" s="186">
        <v>44141</v>
      </c>
      <c r="K449" s="186">
        <v>44481</v>
      </c>
      <c r="L449" s="187">
        <v>0</v>
      </c>
      <c r="M449" s="187">
        <v>0</v>
      </c>
      <c r="N449" s="187">
        <v>0</v>
      </c>
      <c r="O449" s="187">
        <v>0</v>
      </c>
      <c r="P449" s="187">
        <v>0</v>
      </c>
      <c r="Q449" s="187">
        <v>0</v>
      </c>
      <c r="R449" s="187">
        <v>0</v>
      </c>
      <c r="S449" s="187">
        <v>0</v>
      </c>
      <c r="T449" s="187">
        <v>0</v>
      </c>
      <c r="U449" s="187">
        <v>0</v>
      </c>
      <c r="V449" s="187">
        <v>0</v>
      </c>
      <c r="W449" s="187">
        <v>0</v>
      </c>
      <c r="X449" s="187">
        <v>16</v>
      </c>
      <c r="Y449" s="187">
        <v>0</v>
      </c>
      <c r="Z449" s="187">
        <v>0</v>
      </c>
      <c r="AA449" s="187">
        <v>0</v>
      </c>
      <c r="AB449" s="187">
        <v>0</v>
      </c>
      <c r="AC449" s="187">
        <v>0</v>
      </c>
      <c r="AD449" s="187">
        <v>0</v>
      </c>
      <c r="AE449" s="187">
        <v>0</v>
      </c>
      <c r="AF449" s="187">
        <v>0</v>
      </c>
      <c r="AG449" s="187">
        <v>0</v>
      </c>
      <c r="AH449" s="187">
        <f t="shared" si="12"/>
        <v>16</v>
      </c>
      <c r="AI449" s="202">
        <v>0</v>
      </c>
      <c r="AJ449" s="202">
        <v>0</v>
      </c>
      <c r="AK449" s="202">
        <v>0</v>
      </c>
      <c r="AL449" s="202">
        <v>0</v>
      </c>
      <c r="AM449" s="202">
        <v>0</v>
      </c>
      <c r="AN449" s="202">
        <v>0</v>
      </c>
      <c r="AO449" s="202">
        <v>0</v>
      </c>
      <c r="AP449" s="202">
        <v>0</v>
      </c>
      <c r="AQ449" s="202">
        <v>0</v>
      </c>
      <c r="AR449" s="202">
        <v>0</v>
      </c>
      <c r="AS449" s="202">
        <v>0</v>
      </c>
      <c r="AT449" s="202">
        <v>0</v>
      </c>
      <c r="AU449" s="202">
        <v>16</v>
      </c>
      <c r="AV449" s="202">
        <v>0</v>
      </c>
      <c r="AW449" s="202">
        <v>0</v>
      </c>
      <c r="AX449" s="202">
        <v>0</v>
      </c>
      <c r="AY449" s="202">
        <v>0</v>
      </c>
      <c r="AZ449" s="202">
        <v>0</v>
      </c>
      <c r="BA449" s="202">
        <v>0</v>
      </c>
      <c r="BB449" s="202">
        <v>0</v>
      </c>
      <c r="BC449" s="202">
        <v>0</v>
      </c>
      <c r="BD449" s="202">
        <v>0</v>
      </c>
      <c r="BE449" s="33">
        <f t="shared" si="13"/>
        <v>16</v>
      </c>
    </row>
    <row r="450" spans="1:58" s="9" customFormat="1" ht="13.5" hidden="1" thickBot="1" x14ac:dyDescent="0.25">
      <c r="A450" s="183" t="s">
        <v>1480</v>
      </c>
      <c r="B450" s="183" t="s">
        <v>1481</v>
      </c>
      <c r="C450" s="183" t="s">
        <v>37</v>
      </c>
      <c r="D450" s="183" t="s">
        <v>38</v>
      </c>
      <c r="E450" s="184" t="s">
        <v>622</v>
      </c>
      <c r="F450" s="185">
        <v>181000</v>
      </c>
      <c r="G450" s="183" t="s">
        <v>623</v>
      </c>
      <c r="H450" s="183" t="s">
        <v>41</v>
      </c>
      <c r="I450" s="186">
        <v>43769</v>
      </c>
      <c r="J450" s="186">
        <v>44440</v>
      </c>
      <c r="K450" s="186">
        <v>44531</v>
      </c>
      <c r="L450" s="187">
        <v>0</v>
      </c>
      <c r="M450" s="187">
        <v>0</v>
      </c>
      <c r="N450" s="187">
        <v>0</v>
      </c>
      <c r="O450" s="187">
        <v>0</v>
      </c>
      <c r="P450" s="187">
        <v>0</v>
      </c>
      <c r="Q450" s="187">
        <v>0</v>
      </c>
      <c r="R450" s="187">
        <v>0</v>
      </c>
      <c r="S450" s="187">
        <v>0</v>
      </c>
      <c r="T450" s="187">
        <v>0</v>
      </c>
      <c r="U450" s="187">
        <v>0</v>
      </c>
      <c r="V450" s="187">
        <v>0</v>
      </c>
      <c r="W450" s="187">
        <v>0</v>
      </c>
      <c r="X450" s="187">
        <v>159</v>
      </c>
      <c r="Y450" s="187">
        <v>0</v>
      </c>
      <c r="Z450" s="187">
        <v>0</v>
      </c>
      <c r="AA450" s="187">
        <v>0</v>
      </c>
      <c r="AB450" s="187">
        <v>0</v>
      </c>
      <c r="AC450" s="187">
        <v>0</v>
      </c>
      <c r="AD450" s="187">
        <v>0</v>
      </c>
      <c r="AE450" s="187">
        <v>0</v>
      </c>
      <c r="AF450" s="187">
        <v>0</v>
      </c>
      <c r="AG450" s="187">
        <v>0</v>
      </c>
      <c r="AH450" s="187">
        <f t="shared" si="12"/>
        <v>159</v>
      </c>
      <c r="AI450" s="202">
        <v>0</v>
      </c>
      <c r="AJ450" s="202">
        <v>0</v>
      </c>
      <c r="AK450" s="202">
        <v>0</v>
      </c>
      <c r="AL450" s="202">
        <v>0</v>
      </c>
      <c r="AM450" s="202">
        <v>0</v>
      </c>
      <c r="AN450" s="202">
        <v>0</v>
      </c>
      <c r="AO450" s="202">
        <v>0</v>
      </c>
      <c r="AP450" s="202">
        <v>0</v>
      </c>
      <c r="AQ450" s="202">
        <v>0</v>
      </c>
      <c r="AR450" s="202">
        <v>0</v>
      </c>
      <c r="AS450" s="202">
        <v>0</v>
      </c>
      <c r="AT450" s="202">
        <v>0</v>
      </c>
      <c r="AU450" s="202">
        <v>159</v>
      </c>
      <c r="AV450" s="202">
        <v>0</v>
      </c>
      <c r="AW450" s="202">
        <v>0</v>
      </c>
      <c r="AX450" s="202">
        <v>0</v>
      </c>
      <c r="AY450" s="202">
        <v>0</v>
      </c>
      <c r="AZ450" s="202">
        <v>0</v>
      </c>
      <c r="BA450" s="202">
        <v>0</v>
      </c>
      <c r="BB450" s="202">
        <v>0</v>
      </c>
      <c r="BC450" s="202">
        <v>0</v>
      </c>
      <c r="BD450" s="202">
        <v>0</v>
      </c>
      <c r="BE450" s="33">
        <f t="shared" si="13"/>
        <v>159</v>
      </c>
    </row>
    <row r="451" spans="1:58" hidden="1" x14ac:dyDescent="0.2">
      <c r="A451" s="178" t="s">
        <v>1482</v>
      </c>
      <c r="B451" s="178" t="s">
        <v>1483</v>
      </c>
      <c r="C451" s="178" t="s">
        <v>37</v>
      </c>
      <c r="D451" s="178" t="s">
        <v>38</v>
      </c>
      <c r="E451" s="179" t="s">
        <v>92</v>
      </c>
      <c r="F451" s="60">
        <v>4103000</v>
      </c>
      <c r="G451" s="178" t="s">
        <v>93</v>
      </c>
      <c r="H451" s="178" t="s">
        <v>47</v>
      </c>
      <c r="I451" s="180">
        <v>45107</v>
      </c>
      <c r="J451" s="180">
        <v>45091</v>
      </c>
      <c r="K451" s="180">
        <v>45303</v>
      </c>
      <c r="L451" s="181">
        <v>54</v>
      </c>
      <c r="M451" s="181">
        <v>0</v>
      </c>
      <c r="N451" s="181">
        <v>0</v>
      </c>
      <c r="O451" s="181">
        <v>0</v>
      </c>
      <c r="P451" s="181">
        <v>0</v>
      </c>
      <c r="Q451" s="181">
        <v>0</v>
      </c>
      <c r="R451" s="181">
        <v>0</v>
      </c>
      <c r="S451" s="181">
        <v>0</v>
      </c>
      <c r="T451" s="181">
        <v>0</v>
      </c>
      <c r="U451" s="181">
        <v>3</v>
      </c>
      <c r="V451" s="181">
        <v>0</v>
      </c>
      <c r="W451" s="181">
        <v>0</v>
      </c>
      <c r="X451" s="181">
        <v>44</v>
      </c>
      <c r="Y451" s="181">
        <v>0</v>
      </c>
      <c r="Z451" s="181">
        <v>0</v>
      </c>
      <c r="AA451" s="181">
        <v>0</v>
      </c>
      <c r="AB451" s="181">
        <v>0</v>
      </c>
      <c r="AC451" s="181">
        <v>0</v>
      </c>
      <c r="AD451" s="181">
        <v>0</v>
      </c>
      <c r="AE451" s="181">
        <v>0</v>
      </c>
      <c r="AF451" s="181">
        <v>0</v>
      </c>
      <c r="AG451" s="181">
        <v>0</v>
      </c>
      <c r="AH451" s="181">
        <f t="shared" ref="AH451:AH514" si="14">SUM(L451:AG451)</f>
        <v>101</v>
      </c>
      <c r="AI451" s="201">
        <v>54</v>
      </c>
      <c r="AJ451" s="201">
        <v>0</v>
      </c>
      <c r="AK451" s="201">
        <v>0</v>
      </c>
      <c r="AL451" s="201">
        <v>0</v>
      </c>
      <c r="AM451" s="201">
        <v>0</v>
      </c>
      <c r="AN451" s="201">
        <v>0</v>
      </c>
      <c r="AO451" s="201">
        <v>0</v>
      </c>
      <c r="AP451" s="201">
        <v>0</v>
      </c>
      <c r="AQ451" s="201">
        <v>0</v>
      </c>
      <c r="AR451" s="201">
        <v>3</v>
      </c>
      <c r="AS451" s="201">
        <v>0</v>
      </c>
      <c r="AT451" s="201">
        <v>0</v>
      </c>
      <c r="AU451" s="201">
        <v>44</v>
      </c>
      <c r="AV451" s="201">
        <v>0</v>
      </c>
      <c r="AW451" s="201">
        <v>0</v>
      </c>
      <c r="AX451" s="201">
        <v>0</v>
      </c>
      <c r="AY451" s="201">
        <v>0</v>
      </c>
      <c r="AZ451" s="201">
        <v>0</v>
      </c>
      <c r="BA451" s="201">
        <v>0</v>
      </c>
      <c r="BB451" s="201">
        <v>0</v>
      </c>
      <c r="BC451" s="201">
        <v>0</v>
      </c>
      <c r="BD451" s="201">
        <v>0</v>
      </c>
      <c r="BE451" s="33">
        <f t="shared" ref="BE451:BE514" si="15">SUM(AI451:BD451)</f>
        <v>101</v>
      </c>
    </row>
    <row r="452" spans="1:58" hidden="1" x14ac:dyDescent="0.2">
      <c r="A452" s="178" t="s">
        <v>1484</v>
      </c>
      <c r="B452" s="178" t="s">
        <v>1485</v>
      </c>
      <c r="C452" s="178" t="s">
        <v>37</v>
      </c>
      <c r="D452" s="178" t="s">
        <v>38</v>
      </c>
      <c r="E452" s="179" t="s">
        <v>92</v>
      </c>
      <c r="F452" s="60">
        <v>410000</v>
      </c>
      <c r="G452" s="178" t="s">
        <v>93</v>
      </c>
      <c r="H452" s="178" t="s">
        <v>47</v>
      </c>
      <c r="I452" s="180">
        <v>43796</v>
      </c>
      <c r="J452" s="180">
        <v>44519</v>
      </c>
      <c r="K452" s="180">
        <v>44531</v>
      </c>
      <c r="L452" s="181">
        <v>100</v>
      </c>
      <c r="M452" s="181">
        <v>0</v>
      </c>
      <c r="N452" s="181">
        <v>0</v>
      </c>
      <c r="O452" s="181">
        <v>0</v>
      </c>
      <c r="P452" s="181">
        <v>0</v>
      </c>
      <c r="Q452" s="181">
        <v>0</v>
      </c>
      <c r="R452" s="181">
        <v>0</v>
      </c>
      <c r="S452" s="181">
        <v>0</v>
      </c>
      <c r="T452" s="181">
        <v>0</v>
      </c>
      <c r="U452" s="181">
        <v>1</v>
      </c>
      <c r="V452" s="181">
        <v>0</v>
      </c>
      <c r="W452" s="181">
        <v>0</v>
      </c>
      <c r="X452" s="181">
        <v>0</v>
      </c>
      <c r="Y452" s="181">
        <v>0</v>
      </c>
      <c r="Z452" s="181">
        <v>0</v>
      </c>
      <c r="AA452" s="181">
        <v>0</v>
      </c>
      <c r="AB452" s="181">
        <v>0</v>
      </c>
      <c r="AC452" s="181">
        <v>0</v>
      </c>
      <c r="AD452" s="181">
        <v>0</v>
      </c>
      <c r="AE452" s="181">
        <v>0</v>
      </c>
      <c r="AF452" s="181">
        <v>0</v>
      </c>
      <c r="AG452" s="181">
        <v>0</v>
      </c>
      <c r="AH452" s="181">
        <f t="shared" si="14"/>
        <v>101</v>
      </c>
      <c r="AI452" s="201">
        <v>100</v>
      </c>
      <c r="AJ452" s="201">
        <v>0</v>
      </c>
      <c r="AK452" s="201">
        <v>0</v>
      </c>
      <c r="AL452" s="201">
        <v>0</v>
      </c>
      <c r="AM452" s="201">
        <v>0</v>
      </c>
      <c r="AN452" s="201">
        <v>0</v>
      </c>
      <c r="AO452" s="201">
        <v>0</v>
      </c>
      <c r="AP452" s="201">
        <v>0</v>
      </c>
      <c r="AQ452" s="201">
        <v>0</v>
      </c>
      <c r="AR452" s="201">
        <v>1</v>
      </c>
      <c r="AS452" s="201">
        <v>0</v>
      </c>
      <c r="AT452" s="201">
        <v>0</v>
      </c>
      <c r="AU452" s="201">
        <v>0</v>
      </c>
      <c r="AV452" s="201">
        <v>0</v>
      </c>
      <c r="AW452" s="201">
        <v>0</v>
      </c>
      <c r="AX452" s="201">
        <v>0</v>
      </c>
      <c r="AY452" s="201">
        <v>0</v>
      </c>
      <c r="AZ452" s="201">
        <v>0</v>
      </c>
      <c r="BA452" s="201">
        <v>0</v>
      </c>
      <c r="BB452" s="201">
        <v>0</v>
      </c>
      <c r="BC452" s="201">
        <v>0</v>
      </c>
      <c r="BD452" s="201">
        <v>0</v>
      </c>
      <c r="BE452" s="33">
        <f t="shared" si="15"/>
        <v>101</v>
      </c>
    </row>
    <row r="453" spans="1:58" hidden="1" x14ac:dyDescent="0.2">
      <c r="A453" s="178" t="s">
        <v>1486</v>
      </c>
      <c r="B453" s="178" t="s">
        <v>1487</v>
      </c>
      <c r="C453" s="178" t="s">
        <v>37</v>
      </c>
      <c r="D453" s="178" t="s">
        <v>38</v>
      </c>
      <c r="E453" s="179" t="s">
        <v>92</v>
      </c>
      <c r="F453" s="60">
        <v>10000</v>
      </c>
      <c r="G453" s="178" t="s">
        <v>93</v>
      </c>
      <c r="H453" s="178" t="s">
        <v>47</v>
      </c>
      <c r="I453" s="180">
        <v>43866</v>
      </c>
      <c r="J453" s="180">
        <v>44046</v>
      </c>
      <c r="K453" s="180">
        <v>44301</v>
      </c>
      <c r="L453" s="181">
        <v>0</v>
      </c>
      <c r="M453" s="181">
        <v>0</v>
      </c>
      <c r="N453" s="181">
        <v>0</v>
      </c>
      <c r="O453" s="181">
        <v>0</v>
      </c>
      <c r="P453" s="181">
        <v>0</v>
      </c>
      <c r="Q453" s="181">
        <v>0</v>
      </c>
      <c r="R453" s="181">
        <v>0</v>
      </c>
      <c r="S453" s="181">
        <v>0</v>
      </c>
      <c r="T453" s="181">
        <v>0</v>
      </c>
      <c r="U453" s="181">
        <v>0</v>
      </c>
      <c r="V453" s="181">
        <v>0</v>
      </c>
      <c r="W453" s="181">
        <v>0</v>
      </c>
      <c r="X453" s="181">
        <v>4</v>
      </c>
      <c r="Y453" s="181">
        <v>0</v>
      </c>
      <c r="Z453" s="181">
        <v>0</v>
      </c>
      <c r="AA453" s="181">
        <v>0</v>
      </c>
      <c r="AB453" s="181">
        <v>0</v>
      </c>
      <c r="AC453" s="181">
        <v>0</v>
      </c>
      <c r="AD453" s="181">
        <v>0</v>
      </c>
      <c r="AE453" s="181">
        <v>0</v>
      </c>
      <c r="AF453" s="181">
        <v>0</v>
      </c>
      <c r="AG453" s="181">
        <v>0</v>
      </c>
      <c r="AH453" s="181">
        <f t="shared" si="14"/>
        <v>4</v>
      </c>
      <c r="AI453" s="201">
        <v>0</v>
      </c>
      <c r="AJ453" s="201">
        <v>0</v>
      </c>
      <c r="AK453" s="201">
        <v>0</v>
      </c>
      <c r="AL453" s="201">
        <v>0</v>
      </c>
      <c r="AM453" s="201">
        <v>0</v>
      </c>
      <c r="AN453" s="201">
        <v>0</v>
      </c>
      <c r="AO453" s="201">
        <v>0</v>
      </c>
      <c r="AP453" s="201">
        <v>0</v>
      </c>
      <c r="AQ453" s="201">
        <v>0</v>
      </c>
      <c r="AR453" s="201">
        <v>0</v>
      </c>
      <c r="AS453" s="201">
        <v>0</v>
      </c>
      <c r="AT453" s="201">
        <v>0</v>
      </c>
      <c r="AU453" s="201">
        <v>4</v>
      </c>
      <c r="AV453" s="201">
        <v>0</v>
      </c>
      <c r="AW453" s="201">
        <v>0</v>
      </c>
      <c r="AX453" s="201">
        <v>0</v>
      </c>
      <c r="AY453" s="201">
        <v>0</v>
      </c>
      <c r="AZ453" s="201">
        <v>0</v>
      </c>
      <c r="BA453" s="201">
        <v>0</v>
      </c>
      <c r="BB453" s="201">
        <v>0</v>
      </c>
      <c r="BC453" s="201">
        <v>0</v>
      </c>
      <c r="BD453" s="201">
        <v>0</v>
      </c>
      <c r="BE453" s="33">
        <f t="shared" si="15"/>
        <v>4</v>
      </c>
    </row>
    <row r="454" spans="1:58" hidden="1" x14ac:dyDescent="0.2">
      <c r="A454" s="178" t="s">
        <v>1488</v>
      </c>
      <c r="B454" s="178" t="s">
        <v>1489</v>
      </c>
      <c r="C454" s="178" t="s">
        <v>37</v>
      </c>
      <c r="D454" s="178" t="s">
        <v>38</v>
      </c>
      <c r="E454" s="179" t="s">
        <v>135</v>
      </c>
      <c r="F454" s="60">
        <v>2146000</v>
      </c>
      <c r="G454" s="178" t="s">
        <v>111</v>
      </c>
      <c r="H454" s="178" t="s">
        <v>47</v>
      </c>
      <c r="I454" s="180">
        <v>44553</v>
      </c>
      <c r="J454" s="180">
        <v>44651</v>
      </c>
      <c r="K454" s="180">
        <v>45422</v>
      </c>
      <c r="L454" s="181">
        <v>500</v>
      </c>
      <c r="M454" s="181">
        <v>0</v>
      </c>
      <c r="N454" s="181">
        <v>0</v>
      </c>
      <c r="O454" s="181">
        <v>0</v>
      </c>
      <c r="P454" s="181">
        <v>0</v>
      </c>
      <c r="Q454" s="181">
        <v>0</v>
      </c>
      <c r="R454" s="181">
        <v>0</v>
      </c>
      <c r="S454" s="181">
        <v>0</v>
      </c>
      <c r="T454" s="181">
        <v>0</v>
      </c>
      <c r="U454" s="181">
        <v>9</v>
      </c>
      <c r="V454" s="181">
        <v>0</v>
      </c>
      <c r="W454" s="181">
        <v>0</v>
      </c>
      <c r="X454" s="181">
        <v>104</v>
      </c>
      <c r="Y454" s="181">
        <v>0</v>
      </c>
      <c r="Z454" s="181">
        <v>0</v>
      </c>
      <c r="AA454" s="181">
        <v>0</v>
      </c>
      <c r="AB454" s="181">
        <v>0</v>
      </c>
      <c r="AC454" s="181">
        <v>0</v>
      </c>
      <c r="AD454" s="181">
        <v>0</v>
      </c>
      <c r="AE454" s="181">
        <v>0</v>
      </c>
      <c r="AF454" s="181">
        <v>0</v>
      </c>
      <c r="AG454" s="181">
        <v>0</v>
      </c>
      <c r="AH454" s="181">
        <f t="shared" si="14"/>
        <v>613</v>
      </c>
      <c r="AI454" s="201">
        <v>500</v>
      </c>
      <c r="AJ454" s="201">
        <v>0</v>
      </c>
      <c r="AK454" s="201">
        <v>0</v>
      </c>
      <c r="AL454" s="201">
        <v>0</v>
      </c>
      <c r="AM454" s="201">
        <v>0</v>
      </c>
      <c r="AN454" s="201">
        <v>0</v>
      </c>
      <c r="AO454" s="201">
        <v>0</v>
      </c>
      <c r="AP454" s="201">
        <v>0</v>
      </c>
      <c r="AQ454" s="201">
        <v>0</v>
      </c>
      <c r="AR454" s="201">
        <v>9</v>
      </c>
      <c r="AS454" s="201">
        <v>0</v>
      </c>
      <c r="AT454" s="201">
        <v>0</v>
      </c>
      <c r="AU454" s="201">
        <v>104</v>
      </c>
      <c r="AV454" s="201">
        <v>0</v>
      </c>
      <c r="AW454" s="201">
        <v>0</v>
      </c>
      <c r="AX454" s="201">
        <v>0</v>
      </c>
      <c r="AY454" s="201">
        <v>0</v>
      </c>
      <c r="AZ454" s="201">
        <v>0</v>
      </c>
      <c r="BA454" s="201">
        <v>0</v>
      </c>
      <c r="BB454" s="201">
        <v>0</v>
      </c>
      <c r="BC454" s="201">
        <v>0</v>
      </c>
      <c r="BD454" s="201">
        <v>0</v>
      </c>
      <c r="BE454" s="33">
        <f t="shared" si="15"/>
        <v>613</v>
      </c>
    </row>
    <row r="455" spans="1:58" s="9" customFormat="1" ht="13.5" hidden="1" thickBot="1" x14ac:dyDescent="0.25">
      <c r="A455" s="183" t="s">
        <v>1490</v>
      </c>
      <c r="B455" s="183" t="s">
        <v>1491</v>
      </c>
      <c r="C455" s="183" t="s">
        <v>37</v>
      </c>
      <c r="D455" s="183" t="s">
        <v>38</v>
      </c>
      <c r="E455" s="184" t="s">
        <v>78</v>
      </c>
      <c r="F455" s="185">
        <v>119000</v>
      </c>
      <c r="G455" s="183" t="s">
        <v>79</v>
      </c>
      <c r="H455" s="183" t="s">
        <v>47</v>
      </c>
      <c r="I455" s="186">
        <v>44503</v>
      </c>
      <c r="J455" s="186">
        <v>44627</v>
      </c>
      <c r="K455" s="186">
        <v>45142</v>
      </c>
      <c r="L455" s="187">
        <v>96</v>
      </c>
      <c r="M455" s="187">
        <v>0</v>
      </c>
      <c r="N455" s="187">
        <v>0</v>
      </c>
      <c r="O455" s="187">
        <v>0</v>
      </c>
      <c r="P455" s="187">
        <v>0</v>
      </c>
      <c r="Q455" s="187">
        <v>0</v>
      </c>
      <c r="R455" s="187">
        <v>0</v>
      </c>
      <c r="S455" s="187">
        <v>0</v>
      </c>
      <c r="T455" s="187">
        <v>0</v>
      </c>
      <c r="U455" s="187">
        <v>0</v>
      </c>
      <c r="V455" s="187">
        <v>0</v>
      </c>
      <c r="W455" s="187">
        <v>20</v>
      </c>
      <c r="X455" s="187">
        <v>0</v>
      </c>
      <c r="Y455" s="187">
        <v>0</v>
      </c>
      <c r="Z455" s="187">
        <v>0</v>
      </c>
      <c r="AA455" s="187">
        <v>0</v>
      </c>
      <c r="AB455" s="187">
        <v>0</v>
      </c>
      <c r="AC455" s="187">
        <v>0</v>
      </c>
      <c r="AD455" s="187">
        <v>0</v>
      </c>
      <c r="AE455" s="187">
        <v>0</v>
      </c>
      <c r="AF455" s="187">
        <v>0</v>
      </c>
      <c r="AG455" s="187">
        <v>0</v>
      </c>
      <c r="AH455" s="187">
        <f t="shared" si="14"/>
        <v>116</v>
      </c>
      <c r="AI455" s="202">
        <v>96</v>
      </c>
      <c r="AJ455" s="202">
        <v>0</v>
      </c>
      <c r="AK455" s="202">
        <v>0</v>
      </c>
      <c r="AL455" s="202">
        <v>0</v>
      </c>
      <c r="AM455" s="202">
        <v>0</v>
      </c>
      <c r="AN455" s="202">
        <v>0</v>
      </c>
      <c r="AO455" s="202">
        <v>0</v>
      </c>
      <c r="AP455" s="202">
        <v>0</v>
      </c>
      <c r="AQ455" s="202">
        <v>0</v>
      </c>
      <c r="AR455" s="202">
        <v>0</v>
      </c>
      <c r="AS455" s="202">
        <v>0</v>
      </c>
      <c r="AT455" s="202">
        <v>20</v>
      </c>
      <c r="AU455" s="202">
        <v>0</v>
      </c>
      <c r="AV455" s="202">
        <v>0</v>
      </c>
      <c r="AW455" s="202">
        <v>0</v>
      </c>
      <c r="AX455" s="202">
        <v>0</v>
      </c>
      <c r="AY455" s="202">
        <v>0</v>
      </c>
      <c r="AZ455" s="202">
        <v>0</v>
      </c>
      <c r="BA455" s="202">
        <v>0</v>
      </c>
      <c r="BB455" s="202">
        <v>0</v>
      </c>
      <c r="BC455" s="202">
        <v>0</v>
      </c>
      <c r="BD455" s="202">
        <v>0</v>
      </c>
      <c r="BE455" s="33">
        <f t="shared" si="15"/>
        <v>116</v>
      </c>
    </row>
    <row r="456" spans="1:58" s="9" customFormat="1" ht="13.5" hidden="1" thickBot="1" x14ac:dyDescent="0.25">
      <c r="A456" s="183" t="s">
        <v>1494</v>
      </c>
      <c r="B456" s="183" t="s">
        <v>1495</v>
      </c>
      <c r="C456" s="183" t="s">
        <v>37</v>
      </c>
      <c r="D456" s="183" t="s">
        <v>38</v>
      </c>
      <c r="E456" s="184" t="s">
        <v>288</v>
      </c>
      <c r="F456" s="185">
        <v>32000</v>
      </c>
      <c r="G456" s="183" t="s">
        <v>256</v>
      </c>
      <c r="H456" s="183" t="s">
        <v>47</v>
      </c>
      <c r="I456" s="186">
        <v>44592</v>
      </c>
      <c r="J456" s="186">
        <v>44651</v>
      </c>
      <c r="K456" s="186">
        <v>45119</v>
      </c>
      <c r="L456" s="187">
        <v>0</v>
      </c>
      <c r="M456" s="187">
        <v>0</v>
      </c>
      <c r="N456" s="187">
        <v>0</v>
      </c>
      <c r="O456" s="187">
        <v>0</v>
      </c>
      <c r="P456" s="187">
        <v>0</v>
      </c>
      <c r="Q456" s="187">
        <v>0</v>
      </c>
      <c r="R456" s="187">
        <v>0</v>
      </c>
      <c r="S456" s="187">
        <v>0</v>
      </c>
      <c r="T456" s="187">
        <v>0</v>
      </c>
      <c r="U456" s="187">
        <v>0</v>
      </c>
      <c r="V456" s="187">
        <v>0</v>
      </c>
      <c r="W456" s="187">
        <v>0</v>
      </c>
      <c r="X456" s="187">
        <v>4</v>
      </c>
      <c r="Y456" s="187">
        <v>0</v>
      </c>
      <c r="Z456" s="187">
        <v>0</v>
      </c>
      <c r="AA456" s="187">
        <v>0</v>
      </c>
      <c r="AB456" s="187">
        <v>0</v>
      </c>
      <c r="AC456" s="187">
        <v>0</v>
      </c>
      <c r="AD456" s="187">
        <v>0</v>
      </c>
      <c r="AE456" s="187">
        <v>0</v>
      </c>
      <c r="AF456" s="187">
        <v>0</v>
      </c>
      <c r="AG456" s="187">
        <v>0</v>
      </c>
      <c r="AH456" s="187">
        <f t="shared" si="14"/>
        <v>4</v>
      </c>
      <c r="AI456" s="202">
        <v>0</v>
      </c>
      <c r="AJ456" s="202">
        <v>0</v>
      </c>
      <c r="AK456" s="202">
        <v>0</v>
      </c>
      <c r="AL456" s="202">
        <v>0</v>
      </c>
      <c r="AM456" s="202">
        <v>0</v>
      </c>
      <c r="AN456" s="202">
        <v>0</v>
      </c>
      <c r="AO456" s="202">
        <v>0</v>
      </c>
      <c r="AP456" s="202">
        <v>0</v>
      </c>
      <c r="AQ456" s="202">
        <v>0</v>
      </c>
      <c r="AR456" s="202">
        <v>0</v>
      </c>
      <c r="AS456" s="202">
        <v>0</v>
      </c>
      <c r="AT456" s="202">
        <v>0</v>
      </c>
      <c r="AU456" s="202">
        <v>4</v>
      </c>
      <c r="AV456" s="202">
        <v>0</v>
      </c>
      <c r="AW456" s="202">
        <v>0</v>
      </c>
      <c r="AX456" s="202">
        <v>0</v>
      </c>
      <c r="AY456" s="202">
        <v>0</v>
      </c>
      <c r="AZ456" s="202">
        <v>0</v>
      </c>
      <c r="BA456" s="202">
        <v>0</v>
      </c>
      <c r="BB456" s="202">
        <v>0</v>
      </c>
      <c r="BC456" s="202">
        <v>0</v>
      </c>
      <c r="BD456" s="202">
        <v>0</v>
      </c>
      <c r="BE456" s="33">
        <f t="shared" si="15"/>
        <v>4</v>
      </c>
    </row>
    <row r="457" spans="1:58" hidden="1" x14ac:dyDescent="0.2">
      <c r="A457" s="178" t="s">
        <v>1496</v>
      </c>
      <c r="B457" s="178" t="s">
        <v>1497</v>
      </c>
      <c r="C457" s="178" t="s">
        <v>37</v>
      </c>
      <c r="D457" s="178" t="s">
        <v>38</v>
      </c>
      <c r="E457" s="179" t="s">
        <v>98</v>
      </c>
      <c r="F457" s="60">
        <v>817000</v>
      </c>
      <c r="G457" s="178" t="s">
        <v>99</v>
      </c>
      <c r="H457" s="178" t="s">
        <v>47</v>
      </c>
      <c r="I457" s="180">
        <v>44741</v>
      </c>
      <c r="J457" s="180">
        <v>44804</v>
      </c>
      <c r="K457" s="180">
        <v>45107</v>
      </c>
      <c r="L457" s="181">
        <v>135</v>
      </c>
      <c r="M457" s="181">
        <v>0</v>
      </c>
      <c r="N457" s="181">
        <v>0</v>
      </c>
      <c r="O457" s="181">
        <v>0</v>
      </c>
      <c r="P457" s="181">
        <v>0</v>
      </c>
      <c r="Q457" s="181">
        <v>0</v>
      </c>
      <c r="R457" s="181">
        <v>0</v>
      </c>
      <c r="S457" s="181">
        <v>0</v>
      </c>
      <c r="T457" s="181">
        <v>0</v>
      </c>
      <c r="U457" s="181">
        <v>10</v>
      </c>
      <c r="V457" s="181">
        <v>0</v>
      </c>
      <c r="W457" s="181">
        <v>0</v>
      </c>
      <c r="X457" s="181">
        <v>89</v>
      </c>
      <c r="Y457" s="181">
        <v>0</v>
      </c>
      <c r="Z457" s="181">
        <v>0</v>
      </c>
      <c r="AA457" s="181">
        <v>0</v>
      </c>
      <c r="AB457" s="181">
        <v>0</v>
      </c>
      <c r="AC457" s="181">
        <v>0</v>
      </c>
      <c r="AD457" s="181">
        <v>0</v>
      </c>
      <c r="AE457" s="181">
        <v>0</v>
      </c>
      <c r="AF457" s="181">
        <v>0</v>
      </c>
      <c r="AG457" s="181">
        <v>0</v>
      </c>
      <c r="AH457" s="181">
        <f t="shared" si="14"/>
        <v>234</v>
      </c>
      <c r="AI457" s="201">
        <v>135</v>
      </c>
      <c r="AJ457" s="201">
        <v>0</v>
      </c>
      <c r="AK457" s="201">
        <v>0</v>
      </c>
      <c r="AL457" s="201">
        <v>0</v>
      </c>
      <c r="AM457" s="201">
        <v>0</v>
      </c>
      <c r="AN457" s="201">
        <v>0</v>
      </c>
      <c r="AO457" s="201">
        <v>0</v>
      </c>
      <c r="AP457" s="201">
        <v>0</v>
      </c>
      <c r="AQ457" s="201">
        <v>0</v>
      </c>
      <c r="AR457" s="201">
        <v>10</v>
      </c>
      <c r="AS457" s="201">
        <v>0</v>
      </c>
      <c r="AT457" s="201">
        <v>0</v>
      </c>
      <c r="AU457" s="201">
        <v>89</v>
      </c>
      <c r="AV457" s="201">
        <v>0</v>
      </c>
      <c r="AW457" s="201">
        <v>0</v>
      </c>
      <c r="AX457" s="201">
        <v>0</v>
      </c>
      <c r="AY457" s="201">
        <v>0</v>
      </c>
      <c r="AZ457" s="201">
        <v>0</v>
      </c>
      <c r="BA457" s="201">
        <v>0</v>
      </c>
      <c r="BB457" s="201">
        <v>0</v>
      </c>
      <c r="BC457" s="201">
        <v>0</v>
      </c>
      <c r="BD457" s="201">
        <v>0</v>
      </c>
      <c r="BE457" s="33">
        <f t="shared" si="15"/>
        <v>234</v>
      </c>
    </row>
    <row r="458" spans="1:58" s="9" customFormat="1" ht="13.5" hidden="1" thickBot="1" x14ac:dyDescent="0.25">
      <c r="A458" s="183" t="s">
        <v>1498</v>
      </c>
      <c r="B458" s="183" t="s">
        <v>1499</v>
      </c>
      <c r="C458" s="183" t="s">
        <v>37</v>
      </c>
      <c r="D458" s="183" t="s">
        <v>38</v>
      </c>
      <c r="E458" s="184" t="s">
        <v>608</v>
      </c>
      <c r="F458" s="185">
        <v>22000</v>
      </c>
      <c r="G458" s="183" t="s">
        <v>609</v>
      </c>
      <c r="H458" s="183" t="s">
        <v>47</v>
      </c>
      <c r="I458" s="186">
        <v>44540</v>
      </c>
      <c r="J458" s="186">
        <v>44881</v>
      </c>
      <c r="K458" s="186">
        <v>45061</v>
      </c>
      <c r="L458" s="187">
        <v>0</v>
      </c>
      <c r="M458" s="187">
        <v>0</v>
      </c>
      <c r="N458" s="187">
        <v>0</v>
      </c>
      <c r="O458" s="187">
        <v>0</v>
      </c>
      <c r="P458" s="187">
        <v>0</v>
      </c>
      <c r="Q458" s="187">
        <v>0</v>
      </c>
      <c r="R458" s="187">
        <v>0</v>
      </c>
      <c r="S458" s="187">
        <v>0</v>
      </c>
      <c r="T458" s="187">
        <v>0</v>
      </c>
      <c r="U458" s="187">
        <v>0</v>
      </c>
      <c r="V458" s="187">
        <v>0</v>
      </c>
      <c r="W458" s="187">
        <v>0</v>
      </c>
      <c r="X458" s="187">
        <v>75</v>
      </c>
      <c r="Y458" s="187">
        <v>0</v>
      </c>
      <c r="Z458" s="187">
        <v>0</v>
      </c>
      <c r="AA458" s="187">
        <v>0</v>
      </c>
      <c r="AB458" s="187">
        <v>0</v>
      </c>
      <c r="AC458" s="187">
        <v>0</v>
      </c>
      <c r="AD458" s="187">
        <v>0</v>
      </c>
      <c r="AE458" s="187">
        <v>0</v>
      </c>
      <c r="AF458" s="187">
        <v>0</v>
      </c>
      <c r="AG458" s="187">
        <v>0</v>
      </c>
      <c r="AH458" s="187">
        <f t="shared" si="14"/>
        <v>75</v>
      </c>
      <c r="AI458" s="202">
        <v>0</v>
      </c>
      <c r="AJ458" s="202">
        <v>0</v>
      </c>
      <c r="AK458" s="202">
        <v>0</v>
      </c>
      <c r="AL458" s="202">
        <v>0</v>
      </c>
      <c r="AM458" s="202">
        <v>0</v>
      </c>
      <c r="AN458" s="202">
        <v>0</v>
      </c>
      <c r="AO458" s="202">
        <v>0</v>
      </c>
      <c r="AP458" s="202">
        <v>0</v>
      </c>
      <c r="AQ458" s="202">
        <v>0</v>
      </c>
      <c r="AR458" s="202">
        <v>0</v>
      </c>
      <c r="AS458" s="202">
        <v>0</v>
      </c>
      <c r="AT458" s="202">
        <v>0</v>
      </c>
      <c r="AU458" s="202">
        <v>75</v>
      </c>
      <c r="AV458" s="202">
        <v>0</v>
      </c>
      <c r="AW458" s="202">
        <v>0</v>
      </c>
      <c r="AX458" s="202">
        <v>0</v>
      </c>
      <c r="AY458" s="202">
        <v>0</v>
      </c>
      <c r="AZ458" s="202">
        <v>0</v>
      </c>
      <c r="BA458" s="202">
        <v>0</v>
      </c>
      <c r="BB458" s="202">
        <v>0</v>
      </c>
      <c r="BC458" s="202">
        <v>0</v>
      </c>
      <c r="BD458" s="202">
        <v>0</v>
      </c>
      <c r="BE458" s="33">
        <f t="shared" si="15"/>
        <v>75</v>
      </c>
    </row>
    <row r="459" spans="1:58" hidden="1" x14ac:dyDescent="0.2">
      <c r="A459" s="178" t="s">
        <v>1500</v>
      </c>
      <c r="B459" s="178" t="s">
        <v>1501</v>
      </c>
      <c r="C459" s="178" t="s">
        <v>37</v>
      </c>
      <c r="D459" s="178" t="s">
        <v>38</v>
      </c>
      <c r="E459" s="179" t="s">
        <v>135</v>
      </c>
      <c r="F459" s="60">
        <v>357000</v>
      </c>
      <c r="G459" s="178" t="s">
        <v>111</v>
      </c>
      <c r="H459" s="178" t="s">
        <v>47</v>
      </c>
      <c r="I459" s="180">
        <v>44736</v>
      </c>
      <c r="J459" s="180">
        <v>45107</v>
      </c>
      <c r="K459" s="180">
        <v>45426</v>
      </c>
      <c r="L459" s="181">
        <v>50</v>
      </c>
      <c r="M459" s="181">
        <v>0</v>
      </c>
      <c r="N459" s="181">
        <v>0</v>
      </c>
      <c r="O459" s="181">
        <v>0</v>
      </c>
      <c r="P459" s="181">
        <v>0</v>
      </c>
      <c r="Q459" s="181">
        <v>0</v>
      </c>
      <c r="R459" s="181">
        <v>0</v>
      </c>
      <c r="S459" s="181">
        <v>0</v>
      </c>
      <c r="T459" s="181">
        <v>0</v>
      </c>
      <c r="U459" s="181">
        <v>0</v>
      </c>
      <c r="V459" s="181">
        <v>0</v>
      </c>
      <c r="W459" s="181">
        <v>0</v>
      </c>
      <c r="X459" s="181">
        <v>110</v>
      </c>
      <c r="Y459" s="181">
        <v>0</v>
      </c>
      <c r="Z459" s="181">
        <v>0</v>
      </c>
      <c r="AA459" s="181">
        <v>0</v>
      </c>
      <c r="AB459" s="181">
        <v>0</v>
      </c>
      <c r="AC459" s="181">
        <v>0</v>
      </c>
      <c r="AD459" s="181">
        <v>0</v>
      </c>
      <c r="AE459" s="181">
        <v>0</v>
      </c>
      <c r="AF459" s="181">
        <v>0</v>
      </c>
      <c r="AG459" s="181">
        <v>0</v>
      </c>
      <c r="AH459" s="181">
        <f t="shared" si="14"/>
        <v>160</v>
      </c>
      <c r="AI459" s="201">
        <v>50</v>
      </c>
      <c r="AJ459" s="201">
        <v>0</v>
      </c>
      <c r="AK459" s="201">
        <v>0</v>
      </c>
      <c r="AL459" s="201">
        <v>0</v>
      </c>
      <c r="AM459" s="201">
        <v>0</v>
      </c>
      <c r="AN459" s="201">
        <v>0</v>
      </c>
      <c r="AO459" s="201">
        <v>0</v>
      </c>
      <c r="AP459" s="201">
        <v>0</v>
      </c>
      <c r="AQ459" s="201">
        <v>0</v>
      </c>
      <c r="AR459" s="201">
        <v>0</v>
      </c>
      <c r="AS459" s="201">
        <v>0</v>
      </c>
      <c r="AT459" s="201">
        <v>0</v>
      </c>
      <c r="AU459" s="201">
        <v>110</v>
      </c>
      <c r="AV459" s="201">
        <v>0</v>
      </c>
      <c r="AW459" s="201">
        <v>0</v>
      </c>
      <c r="AX459" s="201">
        <v>0</v>
      </c>
      <c r="AY459" s="201">
        <v>0</v>
      </c>
      <c r="AZ459" s="201">
        <v>0</v>
      </c>
      <c r="BA459" s="201">
        <v>0</v>
      </c>
      <c r="BB459" s="201">
        <v>0</v>
      </c>
      <c r="BC459" s="201">
        <v>0</v>
      </c>
      <c r="BD459" s="201">
        <v>0</v>
      </c>
      <c r="BE459" s="33">
        <f t="shared" si="15"/>
        <v>160</v>
      </c>
    </row>
    <row r="460" spans="1:58" x14ac:dyDescent="0.2">
      <c r="A460" s="178" t="s">
        <v>1502</v>
      </c>
      <c r="B460" s="178" t="s">
        <v>1503</v>
      </c>
      <c r="C460" s="178" t="s">
        <v>37</v>
      </c>
      <c r="D460" s="178" t="s">
        <v>38</v>
      </c>
      <c r="E460" s="179" t="s">
        <v>135</v>
      </c>
      <c r="F460" s="60">
        <v>839000</v>
      </c>
      <c r="G460" s="178" t="s">
        <v>111</v>
      </c>
      <c r="H460" s="178" t="s">
        <v>47</v>
      </c>
      <c r="I460" s="180">
        <v>45488</v>
      </c>
      <c r="J460" s="180">
        <v>45503</v>
      </c>
      <c r="K460" s="180">
        <v>46101</v>
      </c>
      <c r="L460" s="181">
        <v>96</v>
      </c>
      <c r="M460" s="181">
        <v>0</v>
      </c>
      <c r="N460" s="181">
        <v>0</v>
      </c>
      <c r="O460" s="181">
        <v>0</v>
      </c>
      <c r="P460" s="181">
        <v>0</v>
      </c>
      <c r="Q460" s="181">
        <v>0</v>
      </c>
      <c r="R460" s="181">
        <v>0</v>
      </c>
      <c r="S460" s="181">
        <v>0</v>
      </c>
      <c r="T460" s="181">
        <v>0</v>
      </c>
      <c r="U460" s="181">
        <v>6</v>
      </c>
      <c r="V460" s="181">
        <v>0</v>
      </c>
      <c r="W460" s="181">
        <v>0</v>
      </c>
      <c r="X460" s="181">
        <v>261</v>
      </c>
      <c r="Y460" s="181">
        <v>0</v>
      </c>
      <c r="Z460" s="181">
        <v>0</v>
      </c>
      <c r="AA460" s="181">
        <v>0</v>
      </c>
      <c r="AB460" s="181">
        <v>0</v>
      </c>
      <c r="AC460" s="181">
        <v>0</v>
      </c>
      <c r="AD460" s="181">
        <v>0</v>
      </c>
      <c r="AE460" s="181">
        <v>0</v>
      </c>
      <c r="AF460" s="181">
        <v>0</v>
      </c>
      <c r="AG460" s="181">
        <v>0</v>
      </c>
      <c r="AH460" s="181">
        <f t="shared" si="14"/>
        <v>363</v>
      </c>
      <c r="AI460" s="201">
        <v>96</v>
      </c>
      <c r="AJ460" s="201">
        <v>0</v>
      </c>
      <c r="AK460" s="201">
        <v>0</v>
      </c>
      <c r="AL460" s="201">
        <v>0</v>
      </c>
      <c r="AM460" s="201">
        <v>0</v>
      </c>
      <c r="AN460" s="201">
        <v>0</v>
      </c>
      <c r="AO460" s="201">
        <v>0</v>
      </c>
      <c r="AP460" s="201">
        <v>0</v>
      </c>
      <c r="AQ460" s="201">
        <v>0</v>
      </c>
      <c r="AR460" s="201">
        <v>6</v>
      </c>
      <c r="AS460" s="201">
        <v>0</v>
      </c>
      <c r="AT460" s="201">
        <v>0</v>
      </c>
      <c r="AU460" s="201">
        <v>0</v>
      </c>
      <c r="AV460" s="201">
        <v>0</v>
      </c>
      <c r="AW460" s="201">
        <v>0</v>
      </c>
      <c r="AX460" s="201">
        <v>0</v>
      </c>
      <c r="AY460" s="201">
        <v>0</v>
      </c>
      <c r="AZ460" s="201">
        <v>0</v>
      </c>
      <c r="BA460" s="201">
        <v>0</v>
      </c>
      <c r="BB460" s="201">
        <v>0</v>
      </c>
      <c r="BC460" s="201">
        <v>0</v>
      </c>
      <c r="BD460" s="201">
        <v>0</v>
      </c>
      <c r="BE460" s="33">
        <f t="shared" si="15"/>
        <v>102</v>
      </c>
      <c r="BF460" t="s">
        <v>3898</v>
      </c>
    </row>
    <row r="461" spans="1:58" x14ac:dyDescent="0.2">
      <c r="A461" s="178" t="s">
        <v>1504</v>
      </c>
      <c r="B461" s="178" t="s">
        <v>1505</v>
      </c>
      <c r="C461" s="178" t="s">
        <v>37</v>
      </c>
      <c r="D461" s="178" t="s">
        <v>38</v>
      </c>
      <c r="E461" s="179" t="s">
        <v>152</v>
      </c>
      <c r="F461" s="60">
        <v>21000</v>
      </c>
      <c r="G461" s="178" t="s">
        <v>474</v>
      </c>
      <c r="H461" s="178" t="s">
        <v>47</v>
      </c>
      <c r="I461" s="180">
        <v>45153</v>
      </c>
      <c r="J461" s="180">
        <v>45187</v>
      </c>
      <c r="K461" s="180">
        <v>45868</v>
      </c>
      <c r="L461" s="181">
        <v>0</v>
      </c>
      <c r="M461" s="181" t="s">
        <v>66</v>
      </c>
      <c r="N461" s="181" t="s">
        <v>66</v>
      </c>
      <c r="O461" s="181" t="s">
        <v>66</v>
      </c>
      <c r="P461" s="181" t="s">
        <v>66</v>
      </c>
      <c r="Q461" s="181" t="s">
        <v>66</v>
      </c>
      <c r="R461" s="181" t="s">
        <v>66</v>
      </c>
      <c r="S461" s="181" t="s">
        <v>66</v>
      </c>
      <c r="T461" s="181" t="s">
        <v>66</v>
      </c>
      <c r="U461" s="181">
        <v>0</v>
      </c>
      <c r="V461" s="181">
        <v>0</v>
      </c>
      <c r="W461" s="181">
        <v>0</v>
      </c>
      <c r="X461" s="181">
        <v>9</v>
      </c>
      <c r="Y461" s="181">
        <v>0</v>
      </c>
      <c r="Z461" s="181">
        <v>0</v>
      </c>
      <c r="AA461" s="181">
        <v>0</v>
      </c>
      <c r="AB461" s="181" t="s">
        <v>66</v>
      </c>
      <c r="AC461" s="181" t="s">
        <v>66</v>
      </c>
      <c r="AD461" s="181" t="s">
        <v>66</v>
      </c>
      <c r="AE461" s="181" t="s">
        <v>66</v>
      </c>
      <c r="AF461" s="181" t="s">
        <v>66</v>
      </c>
      <c r="AG461" s="181" t="s">
        <v>66</v>
      </c>
      <c r="AH461" s="181">
        <f t="shared" si="14"/>
        <v>9</v>
      </c>
      <c r="AI461" s="201">
        <v>0</v>
      </c>
      <c r="AJ461" s="201" t="s">
        <v>66</v>
      </c>
      <c r="AK461" s="201" t="s">
        <v>66</v>
      </c>
      <c r="AL461" s="201" t="s">
        <v>66</v>
      </c>
      <c r="AM461" s="201" t="s">
        <v>66</v>
      </c>
      <c r="AN461" s="201" t="s">
        <v>66</v>
      </c>
      <c r="AO461" s="201" t="s">
        <v>66</v>
      </c>
      <c r="AP461" s="201" t="s">
        <v>66</v>
      </c>
      <c r="AQ461" s="201" t="s">
        <v>66</v>
      </c>
      <c r="AR461" s="201">
        <v>0</v>
      </c>
      <c r="AS461" s="201">
        <v>0</v>
      </c>
      <c r="AT461" s="201">
        <v>0</v>
      </c>
      <c r="AU461" s="201">
        <v>0</v>
      </c>
      <c r="AV461" s="201">
        <v>0</v>
      </c>
      <c r="AW461" s="201">
        <v>0</v>
      </c>
      <c r="AX461" s="201">
        <v>0</v>
      </c>
      <c r="AY461" s="201" t="s">
        <v>66</v>
      </c>
      <c r="AZ461" s="201" t="s">
        <v>66</v>
      </c>
      <c r="BA461" s="201" t="s">
        <v>66</v>
      </c>
      <c r="BB461" s="201" t="s">
        <v>66</v>
      </c>
      <c r="BC461" s="201" t="s">
        <v>66</v>
      </c>
      <c r="BD461" s="201" t="s">
        <v>66</v>
      </c>
      <c r="BE461" s="33">
        <f t="shared" si="15"/>
        <v>0</v>
      </c>
      <c r="BF461" t="s">
        <v>3898</v>
      </c>
    </row>
    <row r="462" spans="1:58" s="9" customFormat="1" ht="13.5" hidden="1" thickBot="1" x14ac:dyDescent="0.25">
      <c r="A462" s="183" t="s">
        <v>1506</v>
      </c>
      <c r="B462" s="183" t="s">
        <v>1507</v>
      </c>
      <c r="C462" s="183" t="s">
        <v>37</v>
      </c>
      <c r="D462" s="183" t="s">
        <v>38</v>
      </c>
      <c r="E462" s="184" t="s">
        <v>73</v>
      </c>
      <c r="F462" s="185">
        <v>38000</v>
      </c>
      <c r="G462" s="183" t="s">
        <v>1508</v>
      </c>
      <c r="H462" s="183" t="s">
        <v>47</v>
      </c>
      <c r="I462" s="186">
        <v>44363</v>
      </c>
      <c r="J462" s="186">
        <v>44575</v>
      </c>
      <c r="K462" s="186">
        <v>44873</v>
      </c>
      <c r="L462" s="187">
        <v>0</v>
      </c>
      <c r="M462" s="187">
        <v>0</v>
      </c>
      <c r="N462" s="187">
        <v>0</v>
      </c>
      <c r="O462" s="187">
        <v>0</v>
      </c>
      <c r="P462" s="187">
        <v>0</v>
      </c>
      <c r="Q462" s="187">
        <v>0</v>
      </c>
      <c r="R462" s="187">
        <v>0</v>
      </c>
      <c r="S462" s="187">
        <v>0</v>
      </c>
      <c r="T462" s="187">
        <v>0</v>
      </c>
      <c r="U462" s="187">
        <v>0</v>
      </c>
      <c r="V462" s="187">
        <v>0</v>
      </c>
      <c r="W462" s="187">
        <v>0</v>
      </c>
      <c r="X462" s="187">
        <v>19</v>
      </c>
      <c r="Y462" s="187">
        <v>0</v>
      </c>
      <c r="Z462" s="187">
        <v>0</v>
      </c>
      <c r="AA462" s="187">
        <v>0</v>
      </c>
      <c r="AB462" s="187">
        <v>0</v>
      </c>
      <c r="AC462" s="187">
        <v>0</v>
      </c>
      <c r="AD462" s="187">
        <v>0</v>
      </c>
      <c r="AE462" s="187">
        <v>0</v>
      </c>
      <c r="AF462" s="187">
        <v>0</v>
      </c>
      <c r="AG462" s="187">
        <v>0</v>
      </c>
      <c r="AH462" s="187">
        <f t="shared" si="14"/>
        <v>19</v>
      </c>
      <c r="AI462" s="202">
        <v>0</v>
      </c>
      <c r="AJ462" s="202">
        <v>0</v>
      </c>
      <c r="AK462" s="202">
        <v>0</v>
      </c>
      <c r="AL462" s="202">
        <v>0</v>
      </c>
      <c r="AM462" s="202">
        <v>0</v>
      </c>
      <c r="AN462" s="202">
        <v>0</v>
      </c>
      <c r="AO462" s="202">
        <v>0</v>
      </c>
      <c r="AP462" s="202">
        <v>0</v>
      </c>
      <c r="AQ462" s="202">
        <v>0</v>
      </c>
      <c r="AR462" s="202">
        <v>0</v>
      </c>
      <c r="AS462" s="202">
        <v>0</v>
      </c>
      <c r="AT462" s="202">
        <v>0</v>
      </c>
      <c r="AU462" s="202">
        <v>19</v>
      </c>
      <c r="AV462" s="202">
        <v>0</v>
      </c>
      <c r="AW462" s="202">
        <v>0</v>
      </c>
      <c r="AX462" s="202">
        <v>0</v>
      </c>
      <c r="AY462" s="202">
        <v>0</v>
      </c>
      <c r="AZ462" s="202">
        <v>0</v>
      </c>
      <c r="BA462" s="202">
        <v>0</v>
      </c>
      <c r="BB462" s="202">
        <v>0</v>
      </c>
      <c r="BC462" s="202">
        <v>0</v>
      </c>
      <c r="BD462" s="202">
        <v>0</v>
      </c>
      <c r="BE462" s="33">
        <f t="shared" si="15"/>
        <v>19</v>
      </c>
    </row>
    <row r="463" spans="1:58" hidden="1" x14ac:dyDescent="0.2">
      <c r="A463" s="178" t="s">
        <v>1509</v>
      </c>
      <c r="B463" s="178" t="s">
        <v>1510</v>
      </c>
      <c r="C463" s="178" t="s">
        <v>37</v>
      </c>
      <c r="D463" s="178" t="s">
        <v>38</v>
      </c>
      <c r="E463" s="179" t="s">
        <v>98</v>
      </c>
      <c r="F463" s="60">
        <v>83000</v>
      </c>
      <c r="G463" s="178" t="s">
        <v>99</v>
      </c>
      <c r="H463" s="178" t="s">
        <v>47</v>
      </c>
      <c r="I463" s="180">
        <v>44603</v>
      </c>
      <c r="J463" s="180">
        <v>44869</v>
      </c>
      <c r="K463" s="180">
        <v>45337</v>
      </c>
      <c r="L463" s="181">
        <v>0</v>
      </c>
      <c r="M463" s="181">
        <v>0</v>
      </c>
      <c r="N463" s="181">
        <v>0</v>
      </c>
      <c r="O463" s="181">
        <v>0</v>
      </c>
      <c r="P463" s="181">
        <v>0</v>
      </c>
      <c r="Q463" s="181">
        <v>0</v>
      </c>
      <c r="R463" s="181">
        <v>0</v>
      </c>
      <c r="S463" s="181">
        <v>0</v>
      </c>
      <c r="T463" s="181">
        <v>0</v>
      </c>
      <c r="U463" s="181">
        <v>2</v>
      </c>
      <c r="V463" s="181">
        <v>0</v>
      </c>
      <c r="W463" s="181">
        <v>0</v>
      </c>
      <c r="X463" s="181">
        <v>56</v>
      </c>
      <c r="Y463" s="181">
        <v>0</v>
      </c>
      <c r="Z463" s="181">
        <v>0</v>
      </c>
      <c r="AA463" s="181">
        <v>0</v>
      </c>
      <c r="AB463" s="181">
        <v>0</v>
      </c>
      <c r="AC463" s="181">
        <v>0</v>
      </c>
      <c r="AD463" s="181">
        <v>0</v>
      </c>
      <c r="AE463" s="181">
        <v>0</v>
      </c>
      <c r="AF463" s="181">
        <v>0</v>
      </c>
      <c r="AG463" s="181">
        <v>0</v>
      </c>
      <c r="AH463" s="181">
        <f t="shared" si="14"/>
        <v>58</v>
      </c>
      <c r="AI463" s="201">
        <v>0</v>
      </c>
      <c r="AJ463" s="201">
        <v>0</v>
      </c>
      <c r="AK463" s="201">
        <v>0</v>
      </c>
      <c r="AL463" s="201">
        <v>0</v>
      </c>
      <c r="AM463" s="201">
        <v>0</v>
      </c>
      <c r="AN463" s="201">
        <v>0</v>
      </c>
      <c r="AO463" s="201">
        <v>0</v>
      </c>
      <c r="AP463" s="201">
        <v>0</v>
      </c>
      <c r="AQ463" s="201">
        <v>0</v>
      </c>
      <c r="AR463" s="201">
        <v>2</v>
      </c>
      <c r="AS463" s="201">
        <v>0</v>
      </c>
      <c r="AT463" s="201">
        <v>0</v>
      </c>
      <c r="AU463" s="201">
        <v>56</v>
      </c>
      <c r="AV463" s="201">
        <v>0</v>
      </c>
      <c r="AW463" s="201">
        <v>0</v>
      </c>
      <c r="AX463" s="201">
        <v>0</v>
      </c>
      <c r="AY463" s="201">
        <v>0</v>
      </c>
      <c r="AZ463" s="201">
        <v>0</v>
      </c>
      <c r="BA463" s="201">
        <v>0</v>
      </c>
      <c r="BB463" s="201">
        <v>0</v>
      </c>
      <c r="BC463" s="201">
        <v>0</v>
      </c>
      <c r="BD463" s="201">
        <v>0</v>
      </c>
      <c r="BE463" s="33">
        <f t="shared" si="15"/>
        <v>58</v>
      </c>
    </row>
    <row r="464" spans="1:58" s="9" customFormat="1" ht="13.5" hidden="1" thickBot="1" x14ac:dyDescent="0.25">
      <c r="A464" s="183" t="s">
        <v>1511</v>
      </c>
      <c r="B464" s="183" t="s">
        <v>1512</v>
      </c>
      <c r="C464" s="183" t="s">
        <v>37</v>
      </c>
      <c r="D464" s="183" t="s">
        <v>38</v>
      </c>
      <c r="E464" s="184" t="s">
        <v>377</v>
      </c>
      <c r="F464" s="185">
        <v>628000</v>
      </c>
      <c r="G464" s="183" t="s">
        <v>378</v>
      </c>
      <c r="H464" s="183" t="s">
        <v>47</v>
      </c>
      <c r="I464" s="186">
        <v>44730</v>
      </c>
      <c r="J464" s="186">
        <v>44749</v>
      </c>
      <c r="K464" s="186">
        <v>45350</v>
      </c>
      <c r="L464" s="187">
        <v>0</v>
      </c>
      <c r="M464" s="187">
        <v>0</v>
      </c>
      <c r="N464" s="187">
        <v>0</v>
      </c>
      <c r="O464" s="187">
        <v>0</v>
      </c>
      <c r="P464" s="187">
        <v>0</v>
      </c>
      <c r="Q464" s="187">
        <v>0</v>
      </c>
      <c r="R464" s="187">
        <v>0</v>
      </c>
      <c r="S464" s="187">
        <v>0</v>
      </c>
      <c r="T464" s="187">
        <v>0</v>
      </c>
      <c r="U464" s="187">
        <v>0</v>
      </c>
      <c r="V464" s="187">
        <v>0</v>
      </c>
      <c r="W464" s="187">
        <v>0</v>
      </c>
      <c r="X464" s="187">
        <v>628</v>
      </c>
      <c r="Y464" s="187">
        <v>0</v>
      </c>
      <c r="Z464" s="187">
        <v>0</v>
      </c>
      <c r="AA464" s="187">
        <v>0</v>
      </c>
      <c r="AB464" s="187">
        <v>0</v>
      </c>
      <c r="AC464" s="187">
        <v>0</v>
      </c>
      <c r="AD464" s="187">
        <v>0</v>
      </c>
      <c r="AE464" s="187">
        <v>0</v>
      </c>
      <c r="AF464" s="187">
        <v>0</v>
      </c>
      <c r="AG464" s="187">
        <v>0</v>
      </c>
      <c r="AH464" s="187">
        <f t="shared" si="14"/>
        <v>628</v>
      </c>
      <c r="AI464" s="202">
        <v>0</v>
      </c>
      <c r="AJ464" s="202">
        <v>0</v>
      </c>
      <c r="AK464" s="202">
        <v>0</v>
      </c>
      <c r="AL464" s="202">
        <v>0</v>
      </c>
      <c r="AM464" s="202">
        <v>0</v>
      </c>
      <c r="AN464" s="202">
        <v>0</v>
      </c>
      <c r="AO464" s="202">
        <v>0</v>
      </c>
      <c r="AP464" s="202">
        <v>0</v>
      </c>
      <c r="AQ464" s="202">
        <v>0</v>
      </c>
      <c r="AR464" s="202">
        <v>0</v>
      </c>
      <c r="AS464" s="202">
        <v>0</v>
      </c>
      <c r="AT464" s="202">
        <v>0</v>
      </c>
      <c r="AU464" s="202">
        <v>628</v>
      </c>
      <c r="AV464" s="202">
        <v>0</v>
      </c>
      <c r="AW464" s="202">
        <v>0</v>
      </c>
      <c r="AX464" s="202">
        <v>0</v>
      </c>
      <c r="AY464" s="202">
        <v>0</v>
      </c>
      <c r="AZ464" s="202">
        <v>0</v>
      </c>
      <c r="BA464" s="202">
        <v>0</v>
      </c>
      <c r="BB464" s="202">
        <v>0</v>
      </c>
      <c r="BC464" s="202">
        <v>0</v>
      </c>
      <c r="BD464" s="202">
        <v>0</v>
      </c>
      <c r="BE464" s="33">
        <f t="shared" si="15"/>
        <v>628</v>
      </c>
    </row>
    <row r="465" spans="1:58" s="9" customFormat="1" ht="13.5" hidden="1" thickBot="1" x14ac:dyDescent="0.25">
      <c r="A465" s="183" t="s">
        <v>1513</v>
      </c>
      <c r="B465" s="183" t="s">
        <v>1514</v>
      </c>
      <c r="C465" s="183" t="s">
        <v>37</v>
      </c>
      <c r="D465" s="183" t="s">
        <v>38</v>
      </c>
      <c r="E465" s="184" t="s">
        <v>106</v>
      </c>
      <c r="F465" s="185">
        <v>2320000</v>
      </c>
      <c r="G465" s="183" t="s">
        <v>107</v>
      </c>
      <c r="H465" s="183" t="s">
        <v>47</v>
      </c>
      <c r="I465" s="186">
        <v>44742</v>
      </c>
      <c r="J465" s="186">
        <v>44901</v>
      </c>
      <c r="K465" s="186">
        <v>45458</v>
      </c>
      <c r="L465" s="187">
        <v>0</v>
      </c>
      <c r="M465" s="187">
        <v>0</v>
      </c>
      <c r="N465" s="187">
        <v>0</v>
      </c>
      <c r="O465" s="187">
        <v>0</v>
      </c>
      <c r="P465" s="187">
        <v>0</v>
      </c>
      <c r="Q465" s="187">
        <v>0</v>
      </c>
      <c r="R465" s="187">
        <v>0</v>
      </c>
      <c r="S465" s="187">
        <v>0</v>
      </c>
      <c r="T465" s="187">
        <v>0</v>
      </c>
      <c r="U465" s="187">
        <v>0</v>
      </c>
      <c r="V465" s="187">
        <v>0</v>
      </c>
      <c r="W465" s="187">
        <v>0</v>
      </c>
      <c r="X465" s="187">
        <v>1223</v>
      </c>
      <c r="Y465" s="187">
        <v>0</v>
      </c>
      <c r="Z465" s="187">
        <v>0</v>
      </c>
      <c r="AA465" s="187">
        <v>0</v>
      </c>
      <c r="AB465" s="187">
        <v>0</v>
      </c>
      <c r="AC465" s="187">
        <v>0</v>
      </c>
      <c r="AD465" s="187">
        <v>0</v>
      </c>
      <c r="AE465" s="187">
        <v>0</v>
      </c>
      <c r="AF465" s="187">
        <v>0</v>
      </c>
      <c r="AG465" s="187">
        <v>0</v>
      </c>
      <c r="AH465" s="187">
        <f t="shared" si="14"/>
        <v>1223</v>
      </c>
      <c r="AI465" s="202">
        <v>0</v>
      </c>
      <c r="AJ465" s="202">
        <v>0</v>
      </c>
      <c r="AK465" s="202">
        <v>0</v>
      </c>
      <c r="AL465" s="202">
        <v>0</v>
      </c>
      <c r="AM465" s="202">
        <v>0</v>
      </c>
      <c r="AN465" s="202">
        <v>0</v>
      </c>
      <c r="AO465" s="202">
        <v>0</v>
      </c>
      <c r="AP465" s="202">
        <v>0</v>
      </c>
      <c r="AQ465" s="202">
        <v>0</v>
      </c>
      <c r="AR465" s="202">
        <v>0</v>
      </c>
      <c r="AS465" s="202">
        <v>0</v>
      </c>
      <c r="AT465" s="202">
        <v>0</v>
      </c>
      <c r="AU465" s="202">
        <v>1223</v>
      </c>
      <c r="AV465" s="202">
        <v>0</v>
      </c>
      <c r="AW465" s="202">
        <v>0</v>
      </c>
      <c r="AX465" s="202">
        <v>0</v>
      </c>
      <c r="AY465" s="202">
        <v>0</v>
      </c>
      <c r="AZ465" s="202">
        <v>0</v>
      </c>
      <c r="BA465" s="202">
        <v>0</v>
      </c>
      <c r="BB465" s="202">
        <v>0</v>
      </c>
      <c r="BC465" s="202">
        <v>0</v>
      </c>
      <c r="BD465" s="202">
        <v>0</v>
      </c>
      <c r="BE465" s="33">
        <f t="shared" si="15"/>
        <v>1223</v>
      </c>
    </row>
    <row r="466" spans="1:58" s="9" customFormat="1" ht="13.5" hidden="1" thickBot="1" x14ac:dyDescent="0.25">
      <c r="A466" s="183" t="s">
        <v>1515</v>
      </c>
      <c r="B466" s="183" t="s">
        <v>1516</v>
      </c>
      <c r="C466" s="183" t="s">
        <v>37</v>
      </c>
      <c r="D466" s="183" t="s">
        <v>38</v>
      </c>
      <c r="E466" s="184" t="s">
        <v>98</v>
      </c>
      <c r="F466" s="185">
        <v>50000</v>
      </c>
      <c r="G466" s="183" t="s">
        <v>99</v>
      </c>
      <c r="H466" s="183" t="s">
        <v>47</v>
      </c>
      <c r="I466" s="186">
        <v>44600</v>
      </c>
      <c r="J466" s="186">
        <v>44631</v>
      </c>
      <c r="K466" s="186">
        <v>45160</v>
      </c>
      <c r="L466" s="187">
        <v>3</v>
      </c>
      <c r="M466" s="187">
        <v>0</v>
      </c>
      <c r="N466" s="187">
        <v>0</v>
      </c>
      <c r="O466" s="187">
        <v>0</v>
      </c>
      <c r="P466" s="187">
        <v>0</v>
      </c>
      <c r="Q466" s="187">
        <v>0</v>
      </c>
      <c r="R466" s="187">
        <v>0</v>
      </c>
      <c r="S466" s="187">
        <v>0</v>
      </c>
      <c r="T466" s="187">
        <v>0</v>
      </c>
      <c r="U466" s="187">
        <v>0</v>
      </c>
      <c r="V466" s="187">
        <v>0</v>
      </c>
      <c r="W466" s="187">
        <v>0</v>
      </c>
      <c r="X466" s="187">
        <v>0</v>
      </c>
      <c r="Y466" s="187">
        <v>0</v>
      </c>
      <c r="Z466" s="187">
        <v>0</v>
      </c>
      <c r="AA466" s="187">
        <v>0</v>
      </c>
      <c r="AB466" s="187">
        <v>0</v>
      </c>
      <c r="AC466" s="187">
        <v>0</v>
      </c>
      <c r="AD466" s="187">
        <v>0</v>
      </c>
      <c r="AE466" s="187">
        <v>0</v>
      </c>
      <c r="AF466" s="187">
        <v>0</v>
      </c>
      <c r="AG466" s="187">
        <v>0</v>
      </c>
      <c r="AH466" s="187">
        <f t="shared" si="14"/>
        <v>3</v>
      </c>
      <c r="AI466" s="202">
        <v>3</v>
      </c>
      <c r="AJ466" s="202">
        <v>0</v>
      </c>
      <c r="AK466" s="202">
        <v>0</v>
      </c>
      <c r="AL466" s="202">
        <v>0</v>
      </c>
      <c r="AM466" s="202">
        <v>0</v>
      </c>
      <c r="AN466" s="202">
        <v>0</v>
      </c>
      <c r="AO466" s="202">
        <v>0</v>
      </c>
      <c r="AP466" s="202">
        <v>0</v>
      </c>
      <c r="AQ466" s="202">
        <v>0</v>
      </c>
      <c r="AR466" s="202">
        <v>0</v>
      </c>
      <c r="AS466" s="202">
        <v>0</v>
      </c>
      <c r="AT466" s="202">
        <v>0</v>
      </c>
      <c r="AU466" s="202">
        <v>0</v>
      </c>
      <c r="AV466" s="202">
        <v>0</v>
      </c>
      <c r="AW466" s="202">
        <v>0</v>
      </c>
      <c r="AX466" s="202">
        <v>0</v>
      </c>
      <c r="AY466" s="202">
        <v>0</v>
      </c>
      <c r="AZ466" s="202">
        <v>0</v>
      </c>
      <c r="BA466" s="202">
        <v>0</v>
      </c>
      <c r="BB466" s="202">
        <v>0</v>
      </c>
      <c r="BC466" s="202">
        <v>0</v>
      </c>
      <c r="BD466" s="202">
        <v>0</v>
      </c>
      <c r="BE466" s="33">
        <f t="shared" si="15"/>
        <v>3</v>
      </c>
    </row>
    <row r="467" spans="1:58" s="9" customFormat="1" ht="13.5" hidden="1" thickBot="1" x14ac:dyDescent="0.25">
      <c r="A467" s="183" t="s">
        <v>1517</v>
      </c>
      <c r="B467" s="183" t="s">
        <v>1518</v>
      </c>
      <c r="C467" s="183" t="s">
        <v>37</v>
      </c>
      <c r="D467" s="183" t="s">
        <v>38</v>
      </c>
      <c r="E467" s="184" t="s">
        <v>608</v>
      </c>
      <c r="F467" s="185">
        <v>23000</v>
      </c>
      <c r="G467" s="183" t="s">
        <v>609</v>
      </c>
      <c r="H467" s="183" t="s">
        <v>47</v>
      </c>
      <c r="I467" s="186">
        <v>44357</v>
      </c>
      <c r="J467" s="186">
        <v>44943</v>
      </c>
      <c r="K467" s="186">
        <v>45013</v>
      </c>
      <c r="L467" s="187">
        <v>0</v>
      </c>
      <c r="M467" s="187">
        <v>0</v>
      </c>
      <c r="N467" s="187">
        <v>0</v>
      </c>
      <c r="O467" s="187">
        <v>0</v>
      </c>
      <c r="P467" s="187">
        <v>0</v>
      </c>
      <c r="Q467" s="187">
        <v>0</v>
      </c>
      <c r="R467" s="187">
        <v>0</v>
      </c>
      <c r="S467" s="187">
        <v>0</v>
      </c>
      <c r="T467" s="187">
        <v>0</v>
      </c>
      <c r="U467" s="187">
        <v>0</v>
      </c>
      <c r="V467" s="187">
        <v>0</v>
      </c>
      <c r="W467" s="187">
        <v>0</v>
      </c>
      <c r="X467" s="187">
        <v>23</v>
      </c>
      <c r="Y467" s="187">
        <v>0</v>
      </c>
      <c r="Z467" s="187">
        <v>0</v>
      </c>
      <c r="AA467" s="187">
        <v>0</v>
      </c>
      <c r="AB467" s="187">
        <v>0</v>
      </c>
      <c r="AC467" s="187">
        <v>0</v>
      </c>
      <c r="AD467" s="187">
        <v>0</v>
      </c>
      <c r="AE467" s="187">
        <v>0</v>
      </c>
      <c r="AF467" s="187">
        <v>0</v>
      </c>
      <c r="AG467" s="187">
        <v>0</v>
      </c>
      <c r="AH467" s="187">
        <f t="shared" si="14"/>
        <v>23</v>
      </c>
      <c r="AI467" s="202">
        <v>0</v>
      </c>
      <c r="AJ467" s="202">
        <v>0</v>
      </c>
      <c r="AK467" s="202">
        <v>0</v>
      </c>
      <c r="AL467" s="202">
        <v>0</v>
      </c>
      <c r="AM467" s="202">
        <v>0</v>
      </c>
      <c r="AN467" s="202">
        <v>0</v>
      </c>
      <c r="AO467" s="202">
        <v>0</v>
      </c>
      <c r="AP467" s="202">
        <v>0</v>
      </c>
      <c r="AQ467" s="202">
        <v>0</v>
      </c>
      <c r="AR467" s="202">
        <v>0</v>
      </c>
      <c r="AS467" s="202">
        <v>0</v>
      </c>
      <c r="AT467" s="202">
        <v>0</v>
      </c>
      <c r="AU467" s="202">
        <v>23</v>
      </c>
      <c r="AV467" s="202">
        <v>0</v>
      </c>
      <c r="AW467" s="202">
        <v>0</v>
      </c>
      <c r="AX467" s="202">
        <v>0</v>
      </c>
      <c r="AY467" s="202">
        <v>0</v>
      </c>
      <c r="AZ467" s="202">
        <v>0</v>
      </c>
      <c r="BA467" s="202">
        <v>0</v>
      </c>
      <c r="BB467" s="202">
        <v>0</v>
      </c>
      <c r="BC467" s="202">
        <v>0</v>
      </c>
      <c r="BD467" s="202">
        <v>0</v>
      </c>
      <c r="BE467" s="33">
        <f t="shared" si="15"/>
        <v>23</v>
      </c>
    </row>
    <row r="468" spans="1:58" hidden="1" x14ac:dyDescent="0.2">
      <c r="A468" s="178" t="s">
        <v>1519</v>
      </c>
      <c r="B468" s="178" t="s">
        <v>1520</v>
      </c>
      <c r="C468" s="178" t="s">
        <v>37</v>
      </c>
      <c r="D468" s="178" t="s">
        <v>38</v>
      </c>
      <c r="E468" s="179" t="s">
        <v>73</v>
      </c>
      <c r="F468" s="60">
        <v>10000</v>
      </c>
      <c r="G468" s="178" t="s">
        <v>74</v>
      </c>
      <c r="H468" s="178" t="s">
        <v>47</v>
      </c>
      <c r="I468" s="180">
        <v>44466</v>
      </c>
      <c r="J468" s="180">
        <v>44550</v>
      </c>
      <c r="K468" s="180">
        <v>45006</v>
      </c>
      <c r="L468" s="181">
        <v>0</v>
      </c>
      <c r="M468" s="181">
        <v>0</v>
      </c>
      <c r="N468" s="181">
        <v>0</v>
      </c>
      <c r="O468" s="181">
        <v>0</v>
      </c>
      <c r="P468" s="181">
        <v>0</v>
      </c>
      <c r="Q468" s="181">
        <v>0</v>
      </c>
      <c r="R468" s="181">
        <v>0</v>
      </c>
      <c r="S468" s="181">
        <v>0</v>
      </c>
      <c r="T468" s="181">
        <v>0</v>
      </c>
      <c r="U468" s="181">
        <v>0</v>
      </c>
      <c r="V468" s="181">
        <v>0</v>
      </c>
      <c r="W468" s="181">
        <v>0</v>
      </c>
      <c r="X468" s="181">
        <v>10</v>
      </c>
      <c r="Y468" s="181">
        <v>0</v>
      </c>
      <c r="Z468" s="181">
        <v>0</v>
      </c>
      <c r="AA468" s="181">
        <v>0</v>
      </c>
      <c r="AB468" s="181">
        <v>0</v>
      </c>
      <c r="AC468" s="181">
        <v>0</v>
      </c>
      <c r="AD468" s="181">
        <v>0</v>
      </c>
      <c r="AE468" s="181">
        <v>0</v>
      </c>
      <c r="AF468" s="181">
        <v>0</v>
      </c>
      <c r="AG468" s="181">
        <v>0</v>
      </c>
      <c r="AH468" s="181">
        <f t="shared" si="14"/>
        <v>10</v>
      </c>
      <c r="AI468" s="201">
        <v>0</v>
      </c>
      <c r="AJ468" s="201">
        <v>0</v>
      </c>
      <c r="AK468" s="201">
        <v>0</v>
      </c>
      <c r="AL468" s="201">
        <v>0</v>
      </c>
      <c r="AM468" s="201">
        <v>0</v>
      </c>
      <c r="AN468" s="201">
        <v>0</v>
      </c>
      <c r="AO468" s="201">
        <v>0</v>
      </c>
      <c r="AP468" s="201">
        <v>0</v>
      </c>
      <c r="AQ468" s="201">
        <v>0</v>
      </c>
      <c r="AR468" s="201">
        <v>0</v>
      </c>
      <c r="AS468" s="201">
        <v>0</v>
      </c>
      <c r="AT468" s="201">
        <v>0</v>
      </c>
      <c r="AU468" s="201">
        <v>10</v>
      </c>
      <c r="AV468" s="201">
        <v>0</v>
      </c>
      <c r="AW468" s="201">
        <v>0</v>
      </c>
      <c r="AX468" s="201">
        <v>0</v>
      </c>
      <c r="AY468" s="201">
        <v>0</v>
      </c>
      <c r="AZ468" s="201">
        <v>0</v>
      </c>
      <c r="BA468" s="201">
        <v>0</v>
      </c>
      <c r="BB468" s="201">
        <v>0</v>
      </c>
      <c r="BC468" s="201">
        <v>0</v>
      </c>
      <c r="BD468" s="201">
        <v>0</v>
      </c>
      <c r="BE468" s="33">
        <f t="shared" si="15"/>
        <v>10</v>
      </c>
    </row>
    <row r="469" spans="1:58" s="9" customFormat="1" ht="13.5" hidden="1" thickBot="1" x14ac:dyDescent="0.25">
      <c r="A469" s="183" t="s">
        <v>1521</v>
      </c>
      <c r="B469" s="183" t="s">
        <v>1522</v>
      </c>
      <c r="C469" s="183" t="s">
        <v>37</v>
      </c>
      <c r="D469" s="183" t="s">
        <v>38</v>
      </c>
      <c r="E469" s="184" t="s">
        <v>608</v>
      </c>
      <c r="F469" s="185">
        <v>28000</v>
      </c>
      <c r="G469" s="183" t="s">
        <v>609</v>
      </c>
      <c r="H469" s="183" t="s">
        <v>41</v>
      </c>
      <c r="I469" s="186">
        <v>44547</v>
      </c>
      <c r="J469" s="186">
        <v>44666</v>
      </c>
      <c r="K469" s="186">
        <v>45023</v>
      </c>
      <c r="L469" s="187">
        <v>0</v>
      </c>
      <c r="M469" s="187">
        <v>0</v>
      </c>
      <c r="N469" s="187">
        <v>0</v>
      </c>
      <c r="O469" s="187">
        <v>0</v>
      </c>
      <c r="P469" s="187">
        <v>0</v>
      </c>
      <c r="Q469" s="187">
        <v>0</v>
      </c>
      <c r="R469" s="187">
        <v>0</v>
      </c>
      <c r="S469" s="187">
        <v>0</v>
      </c>
      <c r="T469" s="187">
        <v>0</v>
      </c>
      <c r="U469" s="187">
        <v>0</v>
      </c>
      <c r="V469" s="187">
        <v>0</v>
      </c>
      <c r="W469" s="187">
        <v>0</v>
      </c>
      <c r="X469" s="187">
        <v>11</v>
      </c>
      <c r="Y469" s="187">
        <v>0</v>
      </c>
      <c r="Z469" s="187">
        <v>0</v>
      </c>
      <c r="AA469" s="187">
        <v>0</v>
      </c>
      <c r="AB469" s="187">
        <v>0</v>
      </c>
      <c r="AC469" s="187">
        <v>0</v>
      </c>
      <c r="AD469" s="187">
        <v>0</v>
      </c>
      <c r="AE469" s="187">
        <v>0</v>
      </c>
      <c r="AF469" s="187">
        <v>0</v>
      </c>
      <c r="AG469" s="187">
        <v>0</v>
      </c>
      <c r="AH469" s="187">
        <f t="shared" si="14"/>
        <v>11</v>
      </c>
      <c r="AI469" s="202">
        <v>0</v>
      </c>
      <c r="AJ469" s="202">
        <v>0</v>
      </c>
      <c r="AK469" s="202">
        <v>0</v>
      </c>
      <c r="AL469" s="202">
        <v>0</v>
      </c>
      <c r="AM469" s="202">
        <v>0</v>
      </c>
      <c r="AN469" s="202">
        <v>0</v>
      </c>
      <c r="AO469" s="202">
        <v>0</v>
      </c>
      <c r="AP469" s="202">
        <v>0</v>
      </c>
      <c r="AQ469" s="202">
        <v>0</v>
      </c>
      <c r="AR469" s="202">
        <v>0</v>
      </c>
      <c r="AS469" s="202">
        <v>0</v>
      </c>
      <c r="AT469" s="202">
        <v>0</v>
      </c>
      <c r="AU469" s="202">
        <v>11</v>
      </c>
      <c r="AV469" s="202">
        <v>0</v>
      </c>
      <c r="AW469" s="202">
        <v>0</v>
      </c>
      <c r="AX469" s="202">
        <v>0</v>
      </c>
      <c r="AY469" s="202">
        <v>0</v>
      </c>
      <c r="AZ469" s="202">
        <v>0</v>
      </c>
      <c r="BA469" s="202">
        <v>0</v>
      </c>
      <c r="BB469" s="202">
        <v>0</v>
      </c>
      <c r="BC469" s="202">
        <v>0</v>
      </c>
      <c r="BD469" s="202">
        <v>0</v>
      </c>
      <c r="BE469" s="33">
        <f t="shared" si="15"/>
        <v>11</v>
      </c>
    </row>
    <row r="470" spans="1:58" hidden="1" x14ac:dyDescent="0.2">
      <c r="A470" s="178" t="s">
        <v>1523</v>
      </c>
      <c r="B470" s="178" t="s">
        <v>1524</v>
      </c>
      <c r="C470" s="178" t="s">
        <v>37</v>
      </c>
      <c r="D470" s="178" t="s">
        <v>38</v>
      </c>
      <c r="E470" s="179" t="s">
        <v>608</v>
      </c>
      <c r="F470" s="60">
        <v>232000</v>
      </c>
      <c r="G470" s="178" t="s">
        <v>609</v>
      </c>
      <c r="H470" s="178" t="s">
        <v>47</v>
      </c>
      <c r="I470" s="180">
        <v>44455</v>
      </c>
      <c r="J470" s="180">
        <v>44566</v>
      </c>
      <c r="K470" s="180">
        <v>45065</v>
      </c>
      <c r="L470" s="181">
        <v>0</v>
      </c>
      <c r="M470" s="181">
        <v>0</v>
      </c>
      <c r="N470" s="181">
        <v>0</v>
      </c>
      <c r="O470" s="181">
        <v>0</v>
      </c>
      <c r="P470" s="181">
        <v>0</v>
      </c>
      <c r="Q470" s="181">
        <v>0</v>
      </c>
      <c r="R470" s="181">
        <v>0</v>
      </c>
      <c r="S470" s="181">
        <v>0</v>
      </c>
      <c r="T470" s="181">
        <v>0</v>
      </c>
      <c r="U470" s="181">
        <v>0</v>
      </c>
      <c r="V470" s="181">
        <v>0</v>
      </c>
      <c r="W470" s="181">
        <v>0</v>
      </c>
      <c r="X470" s="181">
        <v>13</v>
      </c>
      <c r="Y470" s="181">
        <v>0</v>
      </c>
      <c r="Z470" s="181">
        <v>0</v>
      </c>
      <c r="AA470" s="181">
        <v>0</v>
      </c>
      <c r="AB470" s="181">
        <v>0</v>
      </c>
      <c r="AC470" s="181">
        <v>0</v>
      </c>
      <c r="AD470" s="181">
        <v>0</v>
      </c>
      <c r="AE470" s="181">
        <v>0</v>
      </c>
      <c r="AF470" s="181">
        <v>0</v>
      </c>
      <c r="AG470" s="181">
        <v>0</v>
      </c>
      <c r="AH470" s="181">
        <f t="shared" si="14"/>
        <v>13</v>
      </c>
      <c r="AI470" s="201">
        <v>0</v>
      </c>
      <c r="AJ470" s="201">
        <v>0</v>
      </c>
      <c r="AK470" s="201">
        <v>0</v>
      </c>
      <c r="AL470" s="201">
        <v>0</v>
      </c>
      <c r="AM470" s="201">
        <v>0</v>
      </c>
      <c r="AN470" s="201">
        <v>0</v>
      </c>
      <c r="AO470" s="201">
        <v>0</v>
      </c>
      <c r="AP470" s="201">
        <v>0</v>
      </c>
      <c r="AQ470" s="201">
        <v>0</v>
      </c>
      <c r="AR470" s="201">
        <v>0</v>
      </c>
      <c r="AS470" s="201">
        <v>0</v>
      </c>
      <c r="AT470" s="201">
        <v>0</v>
      </c>
      <c r="AU470" s="201">
        <v>13</v>
      </c>
      <c r="AV470" s="201">
        <v>0</v>
      </c>
      <c r="AW470" s="201">
        <v>0</v>
      </c>
      <c r="AX470" s="201">
        <v>0</v>
      </c>
      <c r="AY470" s="201">
        <v>0</v>
      </c>
      <c r="AZ470" s="201">
        <v>0</v>
      </c>
      <c r="BA470" s="201">
        <v>0</v>
      </c>
      <c r="BB470" s="201">
        <v>0</v>
      </c>
      <c r="BC470" s="201">
        <v>0</v>
      </c>
      <c r="BD470" s="201">
        <v>0</v>
      </c>
      <c r="BE470" s="33">
        <f t="shared" si="15"/>
        <v>13</v>
      </c>
    </row>
    <row r="471" spans="1:58" s="9" customFormat="1" ht="13.5" hidden="1" thickBot="1" x14ac:dyDescent="0.25">
      <c r="A471" s="183" t="s">
        <v>1525</v>
      </c>
      <c r="B471" s="183" t="s">
        <v>1526</v>
      </c>
      <c r="C471" s="183" t="s">
        <v>37</v>
      </c>
      <c r="D471" s="183" t="s">
        <v>38</v>
      </c>
      <c r="E471" s="184" t="s">
        <v>288</v>
      </c>
      <c r="F471" s="185">
        <v>96000</v>
      </c>
      <c r="G471" s="183" t="s">
        <v>256</v>
      </c>
      <c r="H471" s="183" t="s">
        <v>47</v>
      </c>
      <c r="I471" s="186">
        <v>44434</v>
      </c>
      <c r="J471" s="186" t="s">
        <v>66</v>
      </c>
      <c r="K471" s="186">
        <v>45198</v>
      </c>
      <c r="L471" s="187">
        <v>0</v>
      </c>
      <c r="M471" s="187">
        <v>0</v>
      </c>
      <c r="N471" s="187">
        <v>0</v>
      </c>
      <c r="O471" s="187">
        <v>0</v>
      </c>
      <c r="P471" s="187">
        <v>0</v>
      </c>
      <c r="Q471" s="187">
        <v>0</v>
      </c>
      <c r="R471" s="187">
        <v>0</v>
      </c>
      <c r="S471" s="187">
        <v>0</v>
      </c>
      <c r="T471" s="187">
        <v>0</v>
      </c>
      <c r="U471" s="187">
        <v>0</v>
      </c>
      <c r="V471" s="187">
        <v>0</v>
      </c>
      <c r="W471" s="187">
        <v>0</v>
      </c>
      <c r="X471" s="187">
        <v>91</v>
      </c>
      <c r="Y471" s="187">
        <v>0</v>
      </c>
      <c r="Z471" s="187">
        <v>0</v>
      </c>
      <c r="AA471" s="187">
        <v>0</v>
      </c>
      <c r="AB471" s="187">
        <v>0</v>
      </c>
      <c r="AC471" s="187">
        <v>0</v>
      </c>
      <c r="AD471" s="187">
        <v>0</v>
      </c>
      <c r="AE471" s="187">
        <v>0</v>
      </c>
      <c r="AF471" s="187">
        <v>0</v>
      </c>
      <c r="AG471" s="187">
        <v>0</v>
      </c>
      <c r="AH471" s="187">
        <f t="shared" si="14"/>
        <v>91</v>
      </c>
      <c r="AI471" s="202">
        <v>0</v>
      </c>
      <c r="AJ471" s="202">
        <v>0</v>
      </c>
      <c r="AK471" s="202">
        <v>0</v>
      </c>
      <c r="AL471" s="202">
        <v>0</v>
      </c>
      <c r="AM471" s="202">
        <v>0</v>
      </c>
      <c r="AN471" s="202">
        <v>0</v>
      </c>
      <c r="AO471" s="202">
        <v>0</v>
      </c>
      <c r="AP471" s="202">
        <v>0</v>
      </c>
      <c r="AQ471" s="202">
        <v>0</v>
      </c>
      <c r="AR471" s="202">
        <v>0</v>
      </c>
      <c r="AS471" s="202">
        <v>0</v>
      </c>
      <c r="AT471" s="202">
        <v>0</v>
      </c>
      <c r="AU471" s="202">
        <v>91</v>
      </c>
      <c r="AV471" s="202">
        <v>0</v>
      </c>
      <c r="AW471" s="202">
        <v>0</v>
      </c>
      <c r="AX471" s="202">
        <v>0</v>
      </c>
      <c r="AY471" s="202">
        <v>0</v>
      </c>
      <c r="AZ471" s="202">
        <v>0</v>
      </c>
      <c r="BA471" s="202">
        <v>0</v>
      </c>
      <c r="BB471" s="202">
        <v>0</v>
      </c>
      <c r="BC471" s="202">
        <v>0</v>
      </c>
      <c r="BD471" s="202">
        <v>0</v>
      </c>
      <c r="BE471" s="33">
        <f t="shared" si="15"/>
        <v>91</v>
      </c>
    </row>
    <row r="472" spans="1:58" x14ac:dyDescent="0.2">
      <c r="A472" s="178" t="s">
        <v>1527</v>
      </c>
      <c r="B472" s="178" t="s">
        <v>1528</v>
      </c>
      <c r="C472" s="178" t="s">
        <v>37</v>
      </c>
      <c r="D472" s="178" t="s">
        <v>38</v>
      </c>
      <c r="E472" s="179" t="s">
        <v>622</v>
      </c>
      <c r="F472" s="60">
        <v>879000</v>
      </c>
      <c r="G472" s="178" t="s">
        <v>623</v>
      </c>
      <c r="H472" s="178" t="s">
        <v>47</v>
      </c>
      <c r="I472" s="180">
        <v>45299</v>
      </c>
      <c r="J472" s="180">
        <v>45876</v>
      </c>
      <c r="K472" s="180">
        <v>46086</v>
      </c>
      <c r="L472" s="181">
        <v>157</v>
      </c>
      <c r="M472" s="181">
        <v>0</v>
      </c>
      <c r="N472" s="181">
        <v>0</v>
      </c>
      <c r="O472" s="181">
        <v>0</v>
      </c>
      <c r="P472" s="181">
        <v>0</v>
      </c>
      <c r="Q472" s="181">
        <v>0</v>
      </c>
      <c r="R472" s="181">
        <v>0</v>
      </c>
      <c r="S472" s="181">
        <v>0</v>
      </c>
      <c r="T472" s="181">
        <v>0</v>
      </c>
      <c r="U472" s="181">
        <v>2</v>
      </c>
      <c r="V472" s="181">
        <v>0</v>
      </c>
      <c r="W472" s="181">
        <v>0</v>
      </c>
      <c r="X472" s="181">
        <v>115</v>
      </c>
      <c r="Y472" s="181">
        <v>0</v>
      </c>
      <c r="Z472" s="181">
        <v>0</v>
      </c>
      <c r="AA472" s="181">
        <v>0</v>
      </c>
      <c r="AB472" s="181">
        <v>0</v>
      </c>
      <c r="AC472" s="181">
        <v>0</v>
      </c>
      <c r="AD472" s="181">
        <v>0</v>
      </c>
      <c r="AE472" s="181">
        <v>0</v>
      </c>
      <c r="AF472" s="181">
        <v>0</v>
      </c>
      <c r="AG472" s="181">
        <v>0</v>
      </c>
      <c r="AH472" s="181">
        <f t="shared" si="14"/>
        <v>274</v>
      </c>
      <c r="AI472" s="201">
        <v>157</v>
      </c>
      <c r="AJ472" s="201">
        <v>0</v>
      </c>
      <c r="AK472" s="201">
        <v>0</v>
      </c>
      <c r="AL472" s="201">
        <v>0</v>
      </c>
      <c r="AM472" s="201">
        <v>0</v>
      </c>
      <c r="AN472" s="201">
        <v>0</v>
      </c>
      <c r="AO472" s="201">
        <v>0</v>
      </c>
      <c r="AP472" s="201">
        <v>0</v>
      </c>
      <c r="AQ472" s="201">
        <v>0</v>
      </c>
      <c r="AR472" s="201">
        <v>2</v>
      </c>
      <c r="AS472" s="201">
        <v>0</v>
      </c>
      <c r="AT472" s="201">
        <v>0</v>
      </c>
      <c r="AU472" s="201">
        <v>0</v>
      </c>
      <c r="AV472" s="201">
        <v>0</v>
      </c>
      <c r="AW472" s="201">
        <v>0</v>
      </c>
      <c r="AX472" s="201">
        <v>0</v>
      </c>
      <c r="AY472" s="201">
        <v>0</v>
      </c>
      <c r="AZ472" s="201">
        <v>0</v>
      </c>
      <c r="BA472" s="201">
        <v>0</v>
      </c>
      <c r="BB472" s="201">
        <v>0</v>
      </c>
      <c r="BC472" s="201">
        <v>0</v>
      </c>
      <c r="BD472" s="201">
        <v>0</v>
      </c>
      <c r="BE472" s="33">
        <f t="shared" si="15"/>
        <v>159</v>
      </c>
      <c r="BF472" t="s">
        <v>3898</v>
      </c>
    </row>
    <row r="473" spans="1:58" s="9" customFormat="1" ht="13.5" hidden="1" thickBot="1" x14ac:dyDescent="0.25">
      <c r="A473" s="183" t="s">
        <v>1529</v>
      </c>
      <c r="B473" s="183" t="s">
        <v>1530</v>
      </c>
      <c r="C473" s="183" t="s">
        <v>37</v>
      </c>
      <c r="D473" s="183" t="s">
        <v>38</v>
      </c>
      <c r="E473" s="184" t="s">
        <v>608</v>
      </c>
      <c r="F473" s="185">
        <v>12000</v>
      </c>
      <c r="G473" s="183" t="s">
        <v>609</v>
      </c>
      <c r="H473" s="183" t="s">
        <v>47</v>
      </c>
      <c r="I473" s="186">
        <v>44469</v>
      </c>
      <c r="J473" s="186">
        <v>45223</v>
      </c>
      <c r="K473" s="186">
        <v>45350</v>
      </c>
      <c r="L473" s="187">
        <v>3</v>
      </c>
      <c r="M473" s="187">
        <v>0</v>
      </c>
      <c r="N473" s="187">
        <v>0</v>
      </c>
      <c r="O473" s="187">
        <v>0</v>
      </c>
      <c r="P473" s="187">
        <v>0</v>
      </c>
      <c r="Q473" s="187">
        <v>0</v>
      </c>
      <c r="R473" s="187">
        <v>0</v>
      </c>
      <c r="S473" s="187">
        <v>0</v>
      </c>
      <c r="T473" s="187">
        <v>0</v>
      </c>
      <c r="U473" s="187">
        <v>0</v>
      </c>
      <c r="V473" s="187">
        <v>0</v>
      </c>
      <c r="W473" s="187">
        <v>0</v>
      </c>
      <c r="X473" s="187">
        <v>0</v>
      </c>
      <c r="Y473" s="187">
        <v>0</v>
      </c>
      <c r="Z473" s="187">
        <v>0</v>
      </c>
      <c r="AA473" s="187">
        <v>0</v>
      </c>
      <c r="AB473" s="187">
        <v>0</v>
      </c>
      <c r="AC473" s="187">
        <v>0</v>
      </c>
      <c r="AD473" s="187">
        <v>0</v>
      </c>
      <c r="AE473" s="187">
        <v>0</v>
      </c>
      <c r="AF473" s="187">
        <v>0</v>
      </c>
      <c r="AG473" s="187">
        <v>0</v>
      </c>
      <c r="AH473" s="187">
        <f t="shared" si="14"/>
        <v>3</v>
      </c>
      <c r="AI473" s="202">
        <v>3</v>
      </c>
      <c r="AJ473" s="202">
        <v>0</v>
      </c>
      <c r="AK473" s="202">
        <v>0</v>
      </c>
      <c r="AL473" s="202">
        <v>0</v>
      </c>
      <c r="AM473" s="202">
        <v>0</v>
      </c>
      <c r="AN473" s="202">
        <v>0</v>
      </c>
      <c r="AO473" s="202">
        <v>0</v>
      </c>
      <c r="AP473" s="202">
        <v>0</v>
      </c>
      <c r="AQ473" s="202">
        <v>0</v>
      </c>
      <c r="AR473" s="202">
        <v>0</v>
      </c>
      <c r="AS473" s="202">
        <v>0</v>
      </c>
      <c r="AT473" s="202">
        <v>0</v>
      </c>
      <c r="AU473" s="202">
        <v>0</v>
      </c>
      <c r="AV473" s="202">
        <v>0</v>
      </c>
      <c r="AW473" s="202">
        <v>0</v>
      </c>
      <c r="AX473" s="202">
        <v>0</v>
      </c>
      <c r="AY473" s="202">
        <v>0</v>
      </c>
      <c r="AZ473" s="202">
        <v>0</v>
      </c>
      <c r="BA473" s="202">
        <v>0</v>
      </c>
      <c r="BB473" s="202">
        <v>0</v>
      </c>
      <c r="BC473" s="202">
        <v>0</v>
      </c>
      <c r="BD473" s="202">
        <v>0</v>
      </c>
      <c r="BE473" s="33">
        <f t="shared" si="15"/>
        <v>3</v>
      </c>
    </row>
    <row r="474" spans="1:58" s="9" customFormat="1" ht="13.5" hidden="1" thickBot="1" x14ac:dyDescent="0.25">
      <c r="A474" s="183" t="s">
        <v>1531</v>
      </c>
      <c r="B474" s="183" t="s">
        <v>1532</v>
      </c>
      <c r="C474" s="183" t="s">
        <v>37</v>
      </c>
      <c r="D474" s="183" t="s">
        <v>38</v>
      </c>
      <c r="E474" s="184" t="s">
        <v>98</v>
      </c>
      <c r="F474" s="185">
        <v>45000</v>
      </c>
      <c r="G474" s="183" t="s">
        <v>99</v>
      </c>
      <c r="H474" s="183" t="s">
        <v>41</v>
      </c>
      <c r="I474" s="186">
        <v>44540</v>
      </c>
      <c r="J474" s="186">
        <v>44714</v>
      </c>
      <c r="K474" s="186">
        <v>45070</v>
      </c>
      <c r="L474" s="187">
        <v>0</v>
      </c>
      <c r="M474" s="187">
        <v>0</v>
      </c>
      <c r="N474" s="187">
        <v>0</v>
      </c>
      <c r="O474" s="187">
        <v>0</v>
      </c>
      <c r="P474" s="187">
        <v>0</v>
      </c>
      <c r="Q474" s="187">
        <v>0</v>
      </c>
      <c r="R474" s="187">
        <v>0</v>
      </c>
      <c r="S474" s="187">
        <v>0</v>
      </c>
      <c r="T474" s="187">
        <v>0</v>
      </c>
      <c r="U474" s="187">
        <v>0</v>
      </c>
      <c r="V474" s="187">
        <v>0</v>
      </c>
      <c r="W474" s="187">
        <v>0</v>
      </c>
      <c r="X474" s="187">
        <v>42</v>
      </c>
      <c r="Y474" s="187">
        <v>0</v>
      </c>
      <c r="Z474" s="187">
        <v>0</v>
      </c>
      <c r="AA474" s="187">
        <v>0</v>
      </c>
      <c r="AB474" s="187">
        <v>0</v>
      </c>
      <c r="AC474" s="187">
        <v>0</v>
      </c>
      <c r="AD474" s="187">
        <v>0</v>
      </c>
      <c r="AE474" s="187">
        <v>0</v>
      </c>
      <c r="AF474" s="187">
        <v>0</v>
      </c>
      <c r="AG474" s="187">
        <v>0</v>
      </c>
      <c r="AH474" s="187">
        <f t="shared" si="14"/>
        <v>42</v>
      </c>
      <c r="AI474" s="202">
        <v>0</v>
      </c>
      <c r="AJ474" s="202">
        <v>0</v>
      </c>
      <c r="AK474" s="202">
        <v>0</v>
      </c>
      <c r="AL474" s="202">
        <v>0</v>
      </c>
      <c r="AM474" s="202">
        <v>0</v>
      </c>
      <c r="AN474" s="202">
        <v>0</v>
      </c>
      <c r="AO474" s="202">
        <v>0</v>
      </c>
      <c r="AP474" s="202">
        <v>0</v>
      </c>
      <c r="AQ474" s="202">
        <v>0</v>
      </c>
      <c r="AR474" s="202">
        <v>0</v>
      </c>
      <c r="AS474" s="202">
        <v>0</v>
      </c>
      <c r="AT474" s="202">
        <v>0</v>
      </c>
      <c r="AU474" s="202">
        <v>42</v>
      </c>
      <c r="AV474" s="202">
        <v>0</v>
      </c>
      <c r="AW474" s="202">
        <v>0</v>
      </c>
      <c r="AX474" s="202">
        <v>0</v>
      </c>
      <c r="AY474" s="202">
        <v>0</v>
      </c>
      <c r="AZ474" s="202">
        <v>0</v>
      </c>
      <c r="BA474" s="202">
        <v>0</v>
      </c>
      <c r="BB474" s="202">
        <v>0</v>
      </c>
      <c r="BC474" s="202">
        <v>0</v>
      </c>
      <c r="BD474" s="202">
        <v>0</v>
      </c>
      <c r="BE474" s="33">
        <f t="shared" si="15"/>
        <v>42</v>
      </c>
    </row>
    <row r="475" spans="1:58" s="9" customFormat="1" ht="13.5" hidden="1" thickBot="1" x14ac:dyDescent="0.25">
      <c r="A475" s="183" t="s">
        <v>1533</v>
      </c>
      <c r="B475" s="183" t="s">
        <v>1534</v>
      </c>
      <c r="C475" s="183" t="s">
        <v>37</v>
      </c>
      <c r="D475" s="183" t="s">
        <v>38</v>
      </c>
      <c r="E475" s="184" t="s">
        <v>78</v>
      </c>
      <c r="F475" s="185">
        <v>245000</v>
      </c>
      <c r="G475" s="183" t="s">
        <v>79</v>
      </c>
      <c r="H475" s="183" t="s">
        <v>47</v>
      </c>
      <c r="I475" s="186">
        <v>44893</v>
      </c>
      <c r="J475" s="186">
        <v>45089</v>
      </c>
      <c r="K475" s="186">
        <v>45366</v>
      </c>
      <c r="L475" s="187">
        <v>0</v>
      </c>
      <c r="M475" s="187">
        <v>0</v>
      </c>
      <c r="N475" s="187">
        <v>0</v>
      </c>
      <c r="O475" s="187">
        <v>0</v>
      </c>
      <c r="P475" s="187">
        <v>0</v>
      </c>
      <c r="Q475" s="187">
        <v>0</v>
      </c>
      <c r="R475" s="187">
        <v>0</v>
      </c>
      <c r="S475" s="187">
        <v>0</v>
      </c>
      <c r="T475" s="187">
        <v>0</v>
      </c>
      <c r="U475" s="187">
        <v>0</v>
      </c>
      <c r="V475" s="187">
        <v>0</v>
      </c>
      <c r="W475" s="187">
        <v>49</v>
      </c>
      <c r="X475" s="187">
        <v>0</v>
      </c>
      <c r="Y475" s="187">
        <v>0</v>
      </c>
      <c r="Z475" s="187">
        <v>0</v>
      </c>
      <c r="AA475" s="187">
        <v>0</v>
      </c>
      <c r="AB475" s="187">
        <v>0</v>
      </c>
      <c r="AC475" s="187">
        <v>0</v>
      </c>
      <c r="AD475" s="187">
        <v>0</v>
      </c>
      <c r="AE475" s="187">
        <v>0</v>
      </c>
      <c r="AF475" s="187">
        <v>0</v>
      </c>
      <c r="AG475" s="187">
        <v>0</v>
      </c>
      <c r="AH475" s="187">
        <f t="shared" si="14"/>
        <v>49</v>
      </c>
      <c r="AI475" s="202">
        <v>0</v>
      </c>
      <c r="AJ475" s="202">
        <v>0</v>
      </c>
      <c r="AK475" s="202">
        <v>0</v>
      </c>
      <c r="AL475" s="202">
        <v>0</v>
      </c>
      <c r="AM475" s="202">
        <v>0</v>
      </c>
      <c r="AN475" s="202">
        <v>0</v>
      </c>
      <c r="AO475" s="202">
        <v>0</v>
      </c>
      <c r="AP475" s="202">
        <v>0</v>
      </c>
      <c r="AQ475" s="202">
        <v>0</v>
      </c>
      <c r="AR475" s="202">
        <v>0</v>
      </c>
      <c r="AS475" s="202">
        <v>0</v>
      </c>
      <c r="AT475" s="202">
        <v>49</v>
      </c>
      <c r="AU475" s="202">
        <v>0</v>
      </c>
      <c r="AV475" s="202">
        <v>0</v>
      </c>
      <c r="AW475" s="202">
        <v>0</v>
      </c>
      <c r="AX475" s="202">
        <v>0</v>
      </c>
      <c r="AY475" s="202">
        <v>0</v>
      </c>
      <c r="AZ475" s="202">
        <v>0</v>
      </c>
      <c r="BA475" s="202">
        <v>0</v>
      </c>
      <c r="BB475" s="202">
        <v>0</v>
      </c>
      <c r="BC475" s="202">
        <v>0</v>
      </c>
      <c r="BD475" s="202">
        <v>0</v>
      </c>
      <c r="BE475" s="33">
        <f t="shared" si="15"/>
        <v>49</v>
      </c>
    </row>
    <row r="476" spans="1:58" s="9" customFormat="1" ht="13.5" hidden="1" thickBot="1" x14ac:dyDescent="0.25">
      <c r="A476" s="183" t="s">
        <v>1535</v>
      </c>
      <c r="B476" s="183" t="s">
        <v>1536</v>
      </c>
      <c r="C476" s="183" t="s">
        <v>37</v>
      </c>
      <c r="D476" s="183" t="s">
        <v>38</v>
      </c>
      <c r="E476" s="184" t="s">
        <v>135</v>
      </c>
      <c r="F476" s="185">
        <v>1412000</v>
      </c>
      <c r="G476" s="183" t="s">
        <v>111</v>
      </c>
      <c r="H476" s="183" t="s">
        <v>47</v>
      </c>
      <c r="I476" s="186">
        <v>44728</v>
      </c>
      <c r="J476" s="186">
        <v>45170</v>
      </c>
      <c r="K476" s="186">
        <v>45352</v>
      </c>
      <c r="L476" s="187">
        <v>0</v>
      </c>
      <c r="M476" s="187">
        <v>0</v>
      </c>
      <c r="N476" s="187">
        <v>0</v>
      </c>
      <c r="O476" s="187">
        <v>0</v>
      </c>
      <c r="P476" s="187">
        <v>0</v>
      </c>
      <c r="Q476" s="187">
        <v>0</v>
      </c>
      <c r="R476" s="187">
        <v>0</v>
      </c>
      <c r="S476" s="187">
        <v>0</v>
      </c>
      <c r="T476" s="187">
        <v>0</v>
      </c>
      <c r="U476" s="187">
        <v>0</v>
      </c>
      <c r="V476" s="187">
        <v>0</v>
      </c>
      <c r="W476" s="187">
        <v>0</v>
      </c>
      <c r="X476" s="187">
        <v>327</v>
      </c>
      <c r="Y476" s="187">
        <v>0</v>
      </c>
      <c r="Z476" s="187">
        <v>0</v>
      </c>
      <c r="AA476" s="187">
        <v>0</v>
      </c>
      <c r="AB476" s="187">
        <v>0</v>
      </c>
      <c r="AC476" s="187">
        <v>0</v>
      </c>
      <c r="AD476" s="187">
        <v>0</v>
      </c>
      <c r="AE476" s="187">
        <v>0</v>
      </c>
      <c r="AF476" s="187">
        <v>0</v>
      </c>
      <c r="AG476" s="187">
        <v>0</v>
      </c>
      <c r="AH476" s="187">
        <f t="shared" si="14"/>
        <v>327</v>
      </c>
      <c r="AI476" s="202">
        <v>0</v>
      </c>
      <c r="AJ476" s="202">
        <v>0</v>
      </c>
      <c r="AK476" s="202">
        <v>0</v>
      </c>
      <c r="AL476" s="202">
        <v>0</v>
      </c>
      <c r="AM476" s="202">
        <v>0</v>
      </c>
      <c r="AN476" s="202">
        <v>0</v>
      </c>
      <c r="AO476" s="202">
        <v>0</v>
      </c>
      <c r="AP476" s="202">
        <v>0</v>
      </c>
      <c r="AQ476" s="202">
        <v>0</v>
      </c>
      <c r="AR476" s="202">
        <v>0</v>
      </c>
      <c r="AS476" s="202">
        <v>0</v>
      </c>
      <c r="AT476" s="202">
        <v>0</v>
      </c>
      <c r="AU476" s="202">
        <v>327</v>
      </c>
      <c r="AV476" s="202">
        <v>0</v>
      </c>
      <c r="AW476" s="202">
        <v>0</v>
      </c>
      <c r="AX476" s="202">
        <v>0</v>
      </c>
      <c r="AY476" s="202">
        <v>0</v>
      </c>
      <c r="AZ476" s="202">
        <v>0</v>
      </c>
      <c r="BA476" s="202">
        <v>0</v>
      </c>
      <c r="BB476" s="202">
        <v>0</v>
      </c>
      <c r="BC476" s="202">
        <v>0</v>
      </c>
      <c r="BD476" s="202">
        <v>0</v>
      </c>
      <c r="BE476" s="33">
        <f t="shared" si="15"/>
        <v>327</v>
      </c>
    </row>
    <row r="477" spans="1:58" s="9" customFormat="1" ht="13.5" hidden="1" thickBot="1" x14ac:dyDescent="0.25">
      <c r="A477" s="183" t="s">
        <v>1537</v>
      </c>
      <c r="B477" s="183" t="s">
        <v>1538</v>
      </c>
      <c r="C477" s="183" t="s">
        <v>37</v>
      </c>
      <c r="D477" s="183" t="s">
        <v>38</v>
      </c>
      <c r="E477" s="184" t="s">
        <v>82</v>
      </c>
      <c r="F477" s="185">
        <v>786000</v>
      </c>
      <c r="G477" s="183" t="s">
        <v>83</v>
      </c>
      <c r="H477" s="183" t="s">
        <v>47</v>
      </c>
      <c r="I477" s="186">
        <v>43782</v>
      </c>
      <c r="J477" s="186">
        <v>44491</v>
      </c>
      <c r="K477" s="186">
        <v>44684</v>
      </c>
      <c r="L477" s="187">
        <v>449</v>
      </c>
      <c r="M477" s="187">
        <v>0</v>
      </c>
      <c r="N477" s="187">
        <v>0</v>
      </c>
      <c r="O477" s="187">
        <v>0</v>
      </c>
      <c r="P477" s="187">
        <v>0</v>
      </c>
      <c r="Q477" s="187">
        <v>0</v>
      </c>
      <c r="R477" s="187">
        <v>0</v>
      </c>
      <c r="S477" s="187">
        <v>0</v>
      </c>
      <c r="T477" s="187">
        <v>0</v>
      </c>
      <c r="U477" s="187">
        <v>0</v>
      </c>
      <c r="V477" s="187">
        <v>0</v>
      </c>
      <c r="W477" s="187">
        <v>0</v>
      </c>
      <c r="X477" s="187">
        <v>232</v>
      </c>
      <c r="Y477" s="187">
        <v>0</v>
      </c>
      <c r="Z477" s="187">
        <v>0</v>
      </c>
      <c r="AA477" s="187">
        <v>0</v>
      </c>
      <c r="AB477" s="187">
        <v>0</v>
      </c>
      <c r="AC477" s="187">
        <v>0</v>
      </c>
      <c r="AD477" s="187">
        <v>0</v>
      </c>
      <c r="AE477" s="187">
        <v>0</v>
      </c>
      <c r="AF477" s="187">
        <v>0</v>
      </c>
      <c r="AG477" s="187">
        <v>0</v>
      </c>
      <c r="AH477" s="187">
        <f t="shared" si="14"/>
        <v>681</v>
      </c>
      <c r="AI477" s="202">
        <v>449</v>
      </c>
      <c r="AJ477" s="202">
        <v>0</v>
      </c>
      <c r="AK477" s="202">
        <v>0</v>
      </c>
      <c r="AL477" s="202">
        <v>0</v>
      </c>
      <c r="AM477" s="202">
        <v>0</v>
      </c>
      <c r="AN477" s="202">
        <v>0</v>
      </c>
      <c r="AO477" s="202">
        <v>0</v>
      </c>
      <c r="AP477" s="202">
        <v>0</v>
      </c>
      <c r="AQ477" s="202">
        <v>0</v>
      </c>
      <c r="AR477" s="202">
        <v>0</v>
      </c>
      <c r="AS477" s="202">
        <v>0</v>
      </c>
      <c r="AT477" s="202">
        <v>0</v>
      </c>
      <c r="AU477" s="202">
        <v>232</v>
      </c>
      <c r="AV477" s="202">
        <v>0</v>
      </c>
      <c r="AW477" s="202">
        <v>0</v>
      </c>
      <c r="AX477" s="202">
        <v>0</v>
      </c>
      <c r="AY477" s="202">
        <v>0</v>
      </c>
      <c r="AZ477" s="202">
        <v>0</v>
      </c>
      <c r="BA477" s="202">
        <v>0</v>
      </c>
      <c r="BB477" s="202">
        <v>0</v>
      </c>
      <c r="BC477" s="202">
        <v>0</v>
      </c>
      <c r="BD477" s="202">
        <v>0</v>
      </c>
      <c r="BE477" s="33">
        <f t="shared" si="15"/>
        <v>681</v>
      </c>
    </row>
    <row r="478" spans="1:58" s="9" customFormat="1" ht="13.5" hidden="1" thickBot="1" x14ac:dyDescent="0.25">
      <c r="A478" s="183" t="s">
        <v>1539</v>
      </c>
      <c r="B478" s="183" t="s">
        <v>1540</v>
      </c>
      <c r="C478" s="183" t="s">
        <v>37</v>
      </c>
      <c r="D478" s="183" t="s">
        <v>38</v>
      </c>
      <c r="E478" s="184" t="s">
        <v>82</v>
      </c>
      <c r="F478" s="185">
        <v>118000</v>
      </c>
      <c r="G478" s="183" t="s">
        <v>83</v>
      </c>
      <c r="H478" s="183" t="s">
        <v>47</v>
      </c>
      <c r="I478" s="186">
        <v>43768</v>
      </c>
      <c r="J478" s="186">
        <v>44046</v>
      </c>
      <c r="K478" s="186">
        <v>44769</v>
      </c>
      <c r="L478" s="187">
        <v>44</v>
      </c>
      <c r="M478" s="187">
        <v>0</v>
      </c>
      <c r="N478" s="187">
        <v>0</v>
      </c>
      <c r="O478" s="187">
        <v>0</v>
      </c>
      <c r="P478" s="187">
        <v>0</v>
      </c>
      <c r="Q478" s="187">
        <v>0</v>
      </c>
      <c r="R478" s="187">
        <v>0</v>
      </c>
      <c r="S478" s="187">
        <v>0</v>
      </c>
      <c r="T478" s="187">
        <v>0</v>
      </c>
      <c r="U478" s="187">
        <v>0</v>
      </c>
      <c r="V478" s="187">
        <v>0</v>
      </c>
      <c r="W478" s="187">
        <v>0</v>
      </c>
      <c r="X478" s="187">
        <v>45</v>
      </c>
      <c r="Y478" s="187">
        <v>0</v>
      </c>
      <c r="Z478" s="187">
        <v>0</v>
      </c>
      <c r="AA478" s="187">
        <v>0</v>
      </c>
      <c r="AB478" s="187">
        <v>0</v>
      </c>
      <c r="AC478" s="187">
        <v>0</v>
      </c>
      <c r="AD478" s="187">
        <v>0</v>
      </c>
      <c r="AE478" s="187">
        <v>0</v>
      </c>
      <c r="AF478" s="187">
        <v>0</v>
      </c>
      <c r="AG478" s="187">
        <v>0</v>
      </c>
      <c r="AH478" s="187">
        <f t="shared" si="14"/>
        <v>89</v>
      </c>
      <c r="AI478" s="202">
        <v>44</v>
      </c>
      <c r="AJ478" s="202">
        <v>0</v>
      </c>
      <c r="AK478" s="202">
        <v>0</v>
      </c>
      <c r="AL478" s="202">
        <v>0</v>
      </c>
      <c r="AM478" s="202">
        <v>0</v>
      </c>
      <c r="AN478" s="202">
        <v>0</v>
      </c>
      <c r="AO478" s="202">
        <v>0</v>
      </c>
      <c r="AP478" s="202">
        <v>0</v>
      </c>
      <c r="AQ478" s="202">
        <v>0</v>
      </c>
      <c r="AR478" s="202">
        <v>0</v>
      </c>
      <c r="AS478" s="202">
        <v>0</v>
      </c>
      <c r="AT478" s="202">
        <v>0</v>
      </c>
      <c r="AU478" s="202">
        <v>45</v>
      </c>
      <c r="AV478" s="202">
        <v>0</v>
      </c>
      <c r="AW478" s="202">
        <v>0</v>
      </c>
      <c r="AX478" s="202">
        <v>0</v>
      </c>
      <c r="AY478" s="202">
        <v>0</v>
      </c>
      <c r="AZ478" s="202">
        <v>0</v>
      </c>
      <c r="BA478" s="202">
        <v>0</v>
      </c>
      <c r="BB478" s="202">
        <v>0</v>
      </c>
      <c r="BC478" s="202">
        <v>0</v>
      </c>
      <c r="BD478" s="202">
        <v>0</v>
      </c>
      <c r="BE478" s="33">
        <f t="shared" si="15"/>
        <v>89</v>
      </c>
    </row>
    <row r="479" spans="1:58" hidden="1" x14ac:dyDescent="0.2">
      <c r="A479" s="178" t="s">
        <v>1541</v>
      </c>
      <c r="B479" s="178" t="s">
        <v>1542</v>
      </c>
      <c r="C479" s="178" t="s">
        <v>37</v>
      </c>
      <c r="D479" s="178" t="s">
        <v>38</v>
      </c>
      <c r="E479" s="179" t="s">
        <v>73</v>
      </c>
      <c r="F479" s="60">
        <v>211000</v>
      </c>
      <c r="G479" s="178" t="s">
        <v>74</v>
      </c>
      <c r="H479" s="178" t="s">
        <v>47</v>
      </c>
      <c r="I479" s="180">
        <v>44679</v>
      </c>
      <c r="J479" s="180">
        <v>44714</v>
      </c>
      <c r="K479" s="180">
        <v>45110</v>
      </c>
      <c r="L479" s="181">
        <v>30</v>
      </c>
      <c r="M479" s="181">
        <v>0</v>
      </c>
      <c r="N479" s="181">
        <v>0</v>
      </c>
      <c r="O479" s="181">
        <v>0</v>
      </c>
      <c r="P479" s="181">
        <v>0</v>
      </c>
      <c r="Q479" s="181">
        <v>0</v>
      </c>
      <c r="R479" s="181">
        <v>0</v>
      </c>
      <c r="S479" s="181">
        <v>0</v>
      </c>
      <c r="T479" s="181">
        <v>0</v>
      </c>
      <c r="U479" s="181">
        <v>0</v>
      </c>
      <c r="V479" s="181">
        <v>0</v>
      </c>
      <c r="W479" s="181">
        <v>0</v>
      </c>
      <c r="X479" s="181">
        <v>156</v>
      </c>
      <c r="Y479" s="181">
        <v>0</v>
      </c>
      <c r="Z479" s="181">
        <v>0</v>
      </c>
      <c r="AA479" s="181">
        <v>0</v>
      </c>
      <c r="AB479" s="181">
        <v>0</v>
      </c>
      <c r="AC479" s="181">
        <v>0</v>
      </c>
      <c r="AD479" s="181">
        <v>0</v>
      </c>
      <c r="AE479" s="181">
        <v>0</v>
      </c>
      <c r="AF479" s="181">
        <v>0</v>
      </c>
      <c r="AG479" s="181">
        <v>0</v>
      </c>
      <c r="AH479" s="181">
        <f t="shared" si="14"/>
        <v>186</v>
      </c>
      <c r="AI479" s="201">
        <v>30</v>
      </c>
      <c r="AJ479" s="201">
        <v>0</v>
      </c>
      <c r="AK479" s="201">
        <v>0</v>
      </c>
      <c r="AL479" s="201">
        <v>0</v>
      </c>
      <c r="AM479" s="201">
        <v>0</v>
      </c>
      <c r="AN479" s="201">
        <v>0</v>
      </c>
      <c r="AO479" s="201">
        <v>0</v>
      </c>
      <c r="AP479" s="201">
        <v>0</v>
      </c>
      <c r="AQ479" s="201">
        <v>0</v>
      </c>
      <c r="AR479" s="201">
        <v>0</v>
      </c>
      <c r="AS479" s="201">
        <v>0</v>
      </c>
      <c r="AT479" s="201">
        <v>0</v>
      </c>
      <c r="AU479" s="201">
        <v>156</v>
      </c>
      <c r="AV479" s="201">
        <v>0</v>
      </c>
      <c r="AW479" s="201">
        <v>0</v>
      </c>
      <c r="AX479" s="201">
        <v>0</v>
      </c>
      <c r="AY479" s="201">
        <v>0</v>
      </c>
      <c r="AZ479" s="201">
        <v>0</v>
      </c>
      <c r="BA479" s="201">
        <v>0</v>
      </c>
      <c r="BB479" s="201">
        <v>0</v>
      </c>
      <c r="BC479" s="201">
        <v>0</v>
      </c>
      <c r="BD479" s="201">
        <v>0</v>
      </c>
      <c r="BE479" s="33">
        <f t="shared" si="15"/>
        <v>186</v>
      </c>
    </row>
    <row r="480" spans="1:58" hidden="1" x14ac:dyDescent="0.2">
      <c r="A480" s="178" t="s">
        <v>1543</v>
      </c>
      <c r="B480" s="178" t="s">
        <v>1544</v>
      </c>
      <c r="C480" s="178" t="s">
        <v>37</v>
      </c>
      <c r="D480" s="178" t="s">
        <v>38</v>
      </c>
      <c r="E480" s="179" t="s">
        <v>135</v>
      </c>
      <c r="F480" s="60">
        <v>768000</v>
      </c>
      <c r="G480" s="178" t="s">
        <v>111</v>
      </c>
      <c r="H480" s="178" t="s">
        <v>47</v>
      </c>
      <c r="I480" s="180">
        <v>44740</v>
      </c>
      <c r="J480" s="180">
        <v>45016</v>
      </c>
      <c r="K480" s="180">
        <v>45443</v>
      </c>
      <c r="L480" s="181">
        <v>17</v>
      </c>
      <c r="M480" s="181">
        <v>0</v>
      </c>
      <c r="N480" s="181">
        <v>0</v>
      </c>
      <c r="O480" s="181">
        <v>0</v>
      </c>
      <c r="P480" s="181">
        <v>0</v>
      </c>
      <c r="Q480" s="181">
        <v>0</v>
      </c>
      <c r="R480" s="181">
        <v>0</v>
      </c>
      <c r="S480" s="181">
        <v>0</v>
      </c>
      <c r="T480" s="181">
        <v>0</v>
      </c>
      <c r="U480" s="181">
        <v>1</v>
      </c>
      <c r="V480" s="181">
        <v>0</v>
      </c>
      <c r="W480" s="181">
        <v>0</v>
      </c>
      <c r="X480" s="181">
        <v>495</v>
      </c>
      <c r="Y480" s="181">
        <v>0</v>
      </c>
      <c r="Z480" s="181">
        <v>0</v>
      </c>
      <c r="AA480" s="181">
        <v>0</v>
      </c>
      <c r="AB480" s="181">
        <v>0</v>
      </c>
      <c r="AC480" s="181">
        <v>0</v>
      </c>
      <c r="AD480" s="181">
        <v>0</v>
      </c>
      <c r="AE480" s="181">
        <v>0</v>
      </c>
      <c r="AF480" s="181">
        <v>0</v>
      </c>
      <c r="AG480" s="181">
        <v>0</v>
      </c>
      <c r="AH480" s="181">
        <f t="shared" si="14"/>
        <v>513</v>
      </c>
      <c r="AI480" s="201">
        <v>17</v>
      </c>
      <c r="AJ480" s="201">
        <v>0</v>
      </c>
      <c r="AK480" s="201">
        <v>0</v>
      </c>
      <c r="AL480" s="201">
        <v>0</v>
      </c>
      <c r="AM480" s="201">
        <v>0</v>
      </c>
      <c r="AN480" s="201">
        <v>0</v>
      </c>
      <c r="AO480" s="201">
        <v>0</v>
      </c>
      <c r="AP480" s="201">
        <v>0</v>
      </c>
      <c r="AQ480" s="201">
        <v>0</v>
      </c>
      <c r="AR480" s="201">
        <v>1</v>
      </c>
      <c r="AS480" s="201">
        <v>0</v>
      </c>
      <c r="AT480" s="201">
        <v>0</v>
      </c>
      <c r="AU480" s="201">
        <v>495</v>
      </c>
      <c r="AV480" s="201">
        <v>0</v>
      </c>
      <c r="AW480" s="201">
        <v>0</v>
      </c>
      <c r="AX480" s="201">
        <v>0</v>
      </c>
      <c r="AY480" s="201">
        <v>0</v>
      </c>
      <c r="AZ480" s="201">
        <v>0</v>
      </c>
      <c r="BA480" s="201">
        <v>0</v>
      </c>
      <c r="BB480" s="201">
        <v>0</v>
      </c>
      <c r="BC480" s="201">
        <v>0</v>
      </c>
      <c r="BD480" s="201">
        <v>0</v>
      </c>
      <c r="BE480" s="33">
        <f t="shared" si="15"/>
        <v>513</v>
      </c>
    </row>
    <row r="481" spans="1:58" s="9" customFormat="1" ht="13.5" hidden="1" thickBot="1" x14ac:dyDescent="0.25">
      <c r="A481" s="183" t="s">
        <v>1545</v>
      </c>
      <c r="B481" s="183" t="s">
        <v>1546</v>
      </c>
      <c r="C481" s="183" t="s">
        <v>37</v>
      </c>
      <c r="D481" s="183" t="s">
        <v>38</v>
      </c>
      <c r="E481" s="184" t="s">
        <v>92</v>
      </c>
      <c r="F481" s="185">
        <v>18000</v>
      </c>
      <c r="G481" s="183" t="s">
        <v>93</v>
      </c>
      <c r="H481" s="183" t="s">
        <v>47</v>
      </c>
      <c r="I481" s="186">
        <v>44007</v>
      </c>
      <c r="J481" s="186">
        <v>44425</v>
      </c>
      <c r="K481" s="186">
        <v>44441</v>
      </c>
      <c r="L481" s="187">
        <v>0</v>
      </c>
      <c r="M481" s="187">
        <v>0</v>
      </c>
      <c r="N481" s="187">
        <v>0</v>
      </c>
      <c r="O481" s="187">
        <v>0</v>
      </c>
      <c r="P481" s="187">
        <v>0</v>
      </c>
      <c r="Q481" s="187">
        <v>0</v>
      </c>
      <c r="R481" s="187">
        <v>0</v>
      </c>
      <c r="S481" s="187">
        <v>0</v>
      </c>
      <c r="T481" s="187">
        <v>0</v>
      </c>
      <c r="U481" s="187">
        <v>0</v>
      </c>
      <c r="V481" s="187">
        <v>0</v>
      </c>
      <c r="W481" s="187">
        <v>0</v>
      </c>
      <c r="X481" s="187">
        <v>88</v>
      </c>
      <c r="Y481" s="187">
        <v>0</v>
      </c>
      <c r="Z481" s="187">
        <v>0</v>
      </c>
      <c r="AA481" s="187">
        <v>0</v>
      </c>
      <c r="AB481" s="187">
        <v>0</v>
      </c>
      <c r="AC481" s="187">
        <v>0</v>
      </c>
      <c r="AD481" s="187">
        <v>0</v>
      </c>
      <c r="AE481" s="187">
        <v>0</v>
      </c>
      <c r="AF481" s="187">
        <v>0</v>
      </c>
      <c r="AG481" s="187">
        <v>0</v>
      </c>
      <c r="AH481" s="187">
        <f t="shared" si="14"/>
        <v>88</v>
      </c>
      <c r="AI481" s="202">
        <v>0</v>
      </c>
      <c r="AJ481" s="202">
        <v>0</v>
      </c>
      <c r="AK481" s="202">
        <v>0</v>
      </c>
      <c r="AL481" s="202">
        <v>0</v>
      </c>
      <c r="AM481" s="202">
        <v>0</v>
      </c>
      <c r="AN481" s="202">
        <v>0</v>
      </c>
      <c r="AO481" s="202">
        <v>0</v>
      </c>
      <c r="AP481" s="202">
        <v>0</v>
      </c>
      <c r="AQ481" s="202">
        <v>0</v>
      </c>
      <c r="AR481" s="202">
        <v>0</v>
      </c>
      <c r="AS481" s="202">
        <v>0</v>
      </c>
      <c r="AT481" s="202">
        <v>0</v>
      </c>
      <c r="AU481" s="202">
        <v>88</v>
      </c>
      <c r="AV481" s="202">
        <v>0</v>
      </c>
      <c r="AW481" s="202">
        <v>0</v>
      </c>
      <c r="AX481" s="202">
        <v>0</v>
      </c>
      <c r="AY481" s="202">
        <v>0</v>
      </c>
      <c r="AZ481" s="202">
        <v>0</v>
      </c>
      <c r="BA481" s="202">
        <v>0</v>
      </c>
      <c r="BB481" s="202">
        <v>0</v>
      </c>
      <c r="BC481" s="202">
        <v>0</v>
      </c>
      <c r="BD481" s="202">
        <v>0</v>
      </c>
      <c r="BE481" s="33">
        <f t="shared" si="15"/>
        <v>88</v>
      </c>
    </row>
    <row r="482" spans="1:58" s="9" customFormat="1" ht="13.5" hidden="1" thickBot="1" x14ac:dyDescent="0.25">
      <c r="A482" s="183" t="s">
        <v>1547</v>
      </c>
      <c r="B482" s="183" t="s">
        <v>1548</v>
      </c>
      <c r="C482" s="183" t="s">
        <v>37</v>
      </c>
      <c r="D482" s="183" t="s">
        <v>38</v>
      </c>
      <c r="E482" s="184" t="s">
        <v>98</v>
      </c>
      <c r="F482" s="185">
        <v>43000</v>
      </c>
      <c r="G482" s="183" t="s">
        <v>99</v>
      </c>
      <c r="H482" s="183" t="s">
        <v>41</v>
      </c>
      <c r="I482" s="186">
        <v>44376</v>
      </c>
      <c r="J482" s="186" t="s">
        <v>66</v>
      </c>
      <c r="K482" s="186">
        <v>45047</v>
      </c>
      <c r="L482" s="187">
        <v>0</v>
      </c>
      <c r="M482" s="187">
        <v>0</v>
      </c>
      <c r="N482" s="187">
        <v>0</v>
      </c>
      <c r="O482" s="187">
        <v>0</v>
      </c>
      <c r="P482" s="187">
        <v>0</v>
      </c>
      <c r="Q482" s="187">
        <v>0</v>
      </c>
      <c r="R482" s="187">
        <v>0</v>
      </c>
      <c r="S482" s="187">
        <v>0</v>
      </c>
      <c r="T482" s="187">
        <v>0</v>
      </c>
      <c r="U482" s="187">
        <v>0</v>
      </c>
      <c r="V482" s="187">
        <v>0</v>
      </c>
      <c r="W482" s="187">
        <v>0</v>
      </c>
      <c r="X482" s="187">
        <v>43</v>
      </c>
      <c r="Y482" s="187">
        <v>0</v>
      </c>
      <c r="Z482" s="187">
        <v>0</v>
      </c>
      <c r="AA482" s="187">
        <v>0</v>
      </c>
      <c r="AB482" s="187">
        <v>0</v>
      </c>
      <c r="AC482" s="187">
        <v>0</v>
      </c>
      <c r="AD482" s="187">
        <v>0</v>
      </c>
      <c r="AE482" s="187">
        <v>0</v>
      </c>
      <c r="AF482" s="187">
        <v>0</v>
      </c>
      <c r="AG482" s="187">
        <v>0</v>
      </c>
      <c r="AH482" s="187">
        <f t="shared" si="14"/>
        <v>43</v>
      </c>
      <c r="AI482" s="202">
        <v>0</v>
      </c>
      <c r="AJ482" s="202">
        <v>0</v>
      </c>
      <c r="AK482" s="202">
        <v>0</v>
      </c>
      <c r="AL482" s="202">
        <v>0</v>
      </c>
      <c r="AM482" s="202">
        <v>0</v>
      </c>
      <c r="AN482" s="202">
        <v>0</v>
      </c>
      <c r="AO482" s="202">
        <v>0</v>
      </c>
      <c r="AP482" s="202">
        <v>0</v>
      </c>
      <c r="AQ482" s="202">
        <v>0</v>
      </c>
      <c r="AR482" s="202">
        <v>0</v>
      </c>
      <c r="AS482" s="202">
        <v>0</v>
      </c>
      <c r="AT482" s="202">
        <v>0</v>
      </c>
      <c r="AU482" s="202">
        <v>43</v>
      </c>
      <c r="AV482" s="202">
        <v>0</v>
      </c>
      <c r="AW482" s="202">
        <v>0</v>
      </c>
      <c r="AX482" s="202">
        <v>0</v>
      </c>
      <c r="AY482" s="202">
        <v>0</v>
      </c>
      <c r="AZ482" s="202">
        <v>0</v>
      </c>
      <c r="BA482" s="202">
        <v>0</v>
      </c>
      <c r="BB482" s="202">
        <v>0</v>
      </c>
      <c r="BC482" s="202">
        <v>0</v>
      </c>
      <c r="BD482" s="202">
        <v>0</v>
      </c>
      <c r="BE482" s="33">
        <f t="shared" si="15"/>
        <v>43</v>
      </c>
    </row>
    <row r="483" spans="1:58" s="9" customFormat="1" ht="13.5" hidden="1" thickBot="1" x14ac:dyDescent="0.25">
      <c r="A483" s="183" t="s">
        <v>1549</v>
      </c>
      <c r="B483" s="183" t="s">
        <v>1550</v>
      </c>
      <c r="C483" s="183" t="s">
        <v>37</v>
      </c>
      <c r="D483" s="183" t="s">
        <v>38</v>
      </c>
      <c r="E483" s="184" t="s">
        <v>106</v>
      </c>
      <c r="F483" s="185">
        <v>3850000</v>
      </c>
      <c r="G483" s="183" t="s">
        <v>107</v>
      </c>
      <c r="H483" s="183" t="s">
        <v>47</v>
      </c>
      <c r="I483" s="186">
        <v>43289</v>
      </c>
      <c r="J483" s="186">
        <v>44228</v>
      </c>
      <c r="K483" s="186">
        <v>44727</v>
      </c>
      <c r="L483" s="187" t="s">
        <v>66</v>
      </c>
      <c r="M483" s="187" t="s">
        <v>66</v>
      </c>
      <c r="N483" s="187" t="s">
        <v>66</v>
      </c>
      <c r="O483" s="187" t="s">
        <v>66</v>
      </c>
      <c r="P483" s="187" t="s">
        <v>66</v>
      </c>
      <c r="Q483" s="187" t="s">
        <v>66</v>
      </c>
      <c r="R483" s="187" t="s">
        <v>66</v>
      </c>
      <c r="S483" s="187" t="s">
        <v>66</v>
      </c>
      <c r="T483" s="187" t="s">
        <v>66</v>
      </c>
      <c r="U483" s="187">
        <v>14</v>
      </c>
      <c r="V483" s="187">
        <v>0</v>
      </c>
      <c r="W483" s="187">
        <v>0</v>
      </c>
      <c r="X483" s="187">
        <v>0</v>
      </c>
      <c r="Y483" s="187">
        <v>0</v>
      </c>
      <c r="Z483" s="187">
        <v>0</v>
      </c>
      <c r="AA483" s="187">
        <v>0</v>
      </c>
      <c r="AB483" s="187" t="s">
        <v>66</v>
      </c>
      <c r="AC483" s="187" t="s">
        <v>66</v>
      </c>
      <c r="AD483" s="187" t="s">
        <v>66</v>
      </c>
      <c r="AE483" s="187" t="s">
        <v>66</v>
      </c>
      <c r="AF483" s="187" t="s">
        <v>66</v>
      </c>
      <c r="AG483" s="187" t="s">
        <v>66</v>
      </c>
      <c r="AH483" s="187">
        <f t="shared" si="14"/>
        <v>14</v>
      </c>
      <c r="AI483" s="202" t="s">
        <v>66</v>
      </c>
      <c r="AJ483" s="202" t="s">
        <v>66</v>
      </c>
      <c r="AK483" s="202" t="s">
        <v>66</v>
      </c>
      <c r="AL483" s="202" t="s">
        <v>66</v>
      </c>
      <c r="AM483" s="202" t="s">
        <v>66</v>
      </c>
      <c r="AN483" s="202" t="s">
        <v>66</v>
      </c>
      <c r="AO483" s="202" t="s">
        <v>66</v>
      </c>
      <c r="AP483" s="202" t="s">
        <v>66</v>
      </c>
      <c r="AQ483" s="202" t="s">
        <v>66</v>
      </c>
      <c r="AR483" s="202">
        <v>14</v>
      </c>
      <c r="AS483" s="202">
        <v>0</v>
      </c>
      <c r="AT483" s="202">
        <v>0</v>
      </c>
      <c r="AU483" s="202">
        <v>0</v>
      </c>
      <c r="AV483" s="202">
        <v>0</v>
      </c>
      <c r="AW483" s="202">
        <v>0</v>
      </c>
      <c r="AX483" s="202">
        <v>0</v>
      </c>
      <c r="AY483" s="202" t="s">
        <v>66</v>
      </c>
      <c r="AZ483" s="202" t="s">
        <v>66</v>
      </c>
      <c r="BA483" s="202" t="s">
        <v>66</v>
      </c>
      <c r="BB483" s="202" t="s">
        <v>66</v>
      </c>
      <c r="BC483" s="202" t="s">
        <v>66</v>
      </c>
      <c r="BD483" s="202" t="s">
        <v>66</v>
      </c>
      <c r="BE483" s="33">
        <f t="shared" si="15"/>
        <v>14</v>
      </c>
    </row>
    <row r="484" spans="1:58" hidden="1" x14ac:dyDescent="0.2">
      <c r="A484" s="178" t="s">
        <v>1551</v>
      </c>
      <c r="B484" s="178" t="s">
        <v>1552</v>
      </c>
      <c r="C484" s="178" t="s">
        <v>37</v>
      </c>
      <c r="D484" s="178" t="s">
        <v>38</v>
      </c>
      <c r="E484" s="179" t="s">
        <v>135</v>
      </c>
      <c r="F484" s="60">
        <v>337000</v>
      </c>
      <c r="G484" s="178" t="s">
        <v>111</v>
      </c>
      <c r="H484" s="178" t="s">
        <v>47</v>
      </c>
      <c r="I484" s="180">
        <v>44715</v>
      </c>
      <c r="J484" s="180">
        <v>44895</v>
      </c>
      <c r="K484" s="180">
        <v>45334</v>
      </c>
      <c r="L484" s="181">
        <v>14</v>
      </c>
      <c r="M484" s="181">
        <v>0</v>
      </c>
      <c r="N484" s="181">
        <v>0</v>
      </c>
      <c r="O484" s="181">
        <v>0</v>
      </c>
      <c r="P484" s="181">
        <v>0</v>
      </c>
      <c r="Q484" s="181">
        <v>0</v>
      </c>
      <c r="R484" s="181">
        <v>0</v>
      </c>
      <c r="S484" s="181">
        <v>0</v>
      </c>
      <c r="T484" s="181">
        <v>0</v>
      </c>
      <c r="U484" s="181">
        <v>0</v>
      </c>
      <c r="V484" s="181">
        <v>0</v>
      </c>
      <c r="W484" s="181">
        <v>22</v>
      </c>
      <c r="X484" s="181">
        <v>0</v>
      </c>
      <c r="Y484" s="181">
        <v>0</v>
      </c>
      <c r="Z484" s="181">
        <v>0</v>
      </c>
      <c r="AA484" s="181">
        <v>0</v>
      </c>
      <c r="AB484" s="181">
        <v>0</v>
      </c>
      <c r="AC484" s="181">
        <v>0</v>
      </c>
      <c r="AD484" s="181">
        <v>0</v>
      </c>
      <c r="AE484" s="181">
        <v>0</v>
      </c>
      <c r="AF484" s="181">
        <v>0</v>
      </c>
      <c r="AG484" s="181">
        <v>0</v>
      </c>
      <c r="AH484" s="181">
        <f t="shared" si="14"/>
        <v>36</v>
      </c>
      <c r="AI484" s="201">
        <v>14</v>
      </c>
      <c r="AJ484" s="201">
        <v>0</v>
      </c>
      <c r="AK484" s="201">
        <v>0</v>
      </c>
      <c r="AL484" s="201">
        <v>0</v>
      </c>
      <c r="AM484" s="201">
        <v>0</v>
      </c>
      <c r="AN484" s="201">
        <v>0</v>
      </c>
      <c r="AO484" s="201">
        <v>0</v>
      </c>
      <c r="AP484" s="201">
        <v>0</v>
      </c>
      <c r="AQ484" s="201">
        <v>0</v>
      </c>
      <c r="AR484" s="201">
        <v>0</v>
      </c>
      <c r="AS484" s="201">
        <v>0</v>
      </c>
      <c r="AT484" s="201">
        <v>22</v>
      </c>
      <c r="AU484" s="201">
        <v>0</v>
      </c>
      <c r="AV484" s="201">
        <v>0</v>
      </c>
      <c r="AW484" s="201">
        <v>0</v>
      </c>
      <c r="AX484" s="201">
        <v>0</v>
      </c>
      <c r="AY484" s="201">
        <v>0</v>
      </c>
      <c r="AZ484" s="201">
        <v>0</v>
      </c>
      <c r="BA484" s="201">
        <v>0</v>
      </c>
      <c r="BB484" s="201">
        <v>0</v>
      </c>
      <c r="BC484" s="201">
        <v>0</v>
      </c>
      <c r="BD484" s="201">
        <v>0</v>
      </c>
      <c r="BE484" s="33">
        <f t="shared" si="15"/>
        <v>36</v>
      </c>
    </row>
    <row r="485" spans="1:58" hidden="1" x14ac:dyDescent="0.2">
      <c r="A485" s="178" t="s">
        <v>1553</v>
      </c>
      <c r="B485" s="178" t="s">
        <v>1554</v>
      </c>
      <c r="C485" s="178" t="s">
        <v>37</v>
      </c>
      <c r="D485" s="178" t="s">
        <v>38</v>
      </c>
      <c r="E485" s="179" t="s">
        <v>51</v>
      </c>
      <c r="F485" s="60">
        <v>732000</v>
      </c>
      <c r="G485" s="178" t="s">
        <v>40</v>
      </c>
      <c r="H485" s="178" t="s">
        <v>47</v>
      </c>
      <c r="I485" s="180">
        <v>44573</v>
      </c>
      <c r="J485" s="180">
        <v>44865</v>
      </c>
      <c r="K485" s="180">
        <v>45413</v>
      </c>
      <c r="L485" s="181">
        <v>156</v>
      </c>
      <c r="M485" s="181">
        <v>0</v>
      </c>
      <c r="N485" s="181">
        <v>0</v>
      </c>
      <c r="O485" s="181">
        <v>0</v>
      </c>
      <c r="P485" s="181">
        <v>0</v>
      </c>
      <c r="Q485" s="181">
        <v>0</v>
      </c>
      <c r="R485" s="181">
        <v>0</v>
      </c>
      <c r="S485" s="181">
        <v>0</v>
      </c>
      <c r="T485" s="181">
        <v>0</v>
      </c>
      <c r="U485" s="181">
        <v>0</v>
      </c>
      <c r="V485" s="181">
        <v>0</v>
      </c>
      <c r="W485" s="181">
        <v>0</v>
      </c>
      <c r="X485" s="181">
        <v>0</v>
      </c>
      <c r="Y485" s="181">
        <v>0</v>
      </c>
      <c r="Z485" s="181">
        <v>0</v>
      </c>
      <c r="AA485" s="181">
        <v>0</v>
      </c>
      <c r="AB485" s="181">
        <v>0</v>
      </c>
      <c r="AC485" s="181">
        <v>0</v>
      </c>
      <c r="AD485" s="181">
        <v>0</v>
      </c>
      <c r="AE485" s="181">
        <v>0</v>
      </c>
      <c r="AF485" s="181">
        <v>0</v>
      </c>
      <c r="AG485" s="181">
        <v>0</v>
      </c>
      <c r="AH485" s="181">
        <f t="shared" si="14"/>
        <v>156</v>
      </c>
      <c r="AI485" s="201">
        <v>156</v>
      </c>
      <c r="AJ485" s="201">
        <v>0</v>
      </c>
      <c r="AK485" s="201">
        <v>0</v>
      </c>
      <c r="AL485" s="201">
        <v>0</v>
      </c>
      <c r="AM485" s="201">
        <v>0</v>
      </c>
      <c r="AN485" s="201">
        <v>0</v>
      </c>
      <c r="AO485" s="201">
        <v>0</v>
      </c>
      <c r="AP485" s="201">
        <v>0</v>
      </c>
      <c r="AQ485" s="201">
        <v>0</v>
      </c>
      <c r="AR485" s="201">
        <v>0</v>
      </c>
      <c r="AS485" s="201">
        <v>0</v>
      </c>
      <c r="AT485" s="201">
        <v>0</v>
      </c>
      <c r="AU485" s="201">
        <v>0</v>
      </c>
      <c r="AV485" s="201">
        <v>0</v>
      </c>
      <c r="AW485" s="201">
        <v>0</v>
      </c>
      <c r="AX485" s="201">
        <v>0</v>
      </c>
      <c r="AY485" s="201">
        <v>0</v>
      </c>
      <c r="AZ485" s="201">
        <v>0</v>
      </c>
      <c r="BA485" s="201">
        <v>0</v>
      </c>
      <c r="BB485" s="201">
        <v>0</v>
      </c>
      <c r="BC485" s="201">
        <v>0</v>
      </c>
      <c r="BD485" s="201">
        <v>0</v>
      </c>
      <c r="BE485" s="33">
        <f t="shared" si="15"/>
        <v>156</v>
      </c>
    </row>
    <row r="486" spans="1:58" s="9" customFormat="1" ht="13.5" hidden="1" thickBot="1" x14ac:dyDescent="0.25">
      <c r="A486" s="183" t="s">
        <v>1555</v>
      </c>
      <c r="B486" s="183" t="s">
        <v>1556</v>
      </c>
      <c r="C486" s="183" t="s">
        <v>37</v>
      </c>
      <c r="D486" s="183" t="s">
        <v>38</v>
      </c>
      <c r="E486" s="184" t="s">
        <v>73</v>
      </c>
      <c r="F486" s="185">
        <v>57000</v>
      </c>
      <c r="G486" s="183" t="s">
        <v>74</v>
      </c>
      <c r="H486" s="183" t="s">
        <v>47</v>
      </c>
      <c r="I486" s="186">
        <v>44727</v>
      </c>
      <c r="J486" s="186">
        <v>44734</v>
      </c>
      <c r="K486" s="186">
        <v>45140</v>
      </c>
      <c r="L486" s="187">
        <v>0</v>
      </c>
      <c r="M486" s="187">
        <v>0</v>
      </c>
      <c r="N486" s="187">
        <v>0</v>
      </c>
      <c r="O486" s="187">
        <v>0</v>
      </c>
      <c r="P486" s="187">
        <v>0</v>
      </c>
      <c r="Q486" s="187">
        <v>0</v>
      </c>
      <c r="R486" s="187">
        <v>0</v>
      </c>
      <c r="S486" s="187">
        <v>0</v>
      </c>
      <c r="T486" s="187">
        <v>0</v>
      </c>
      <c r="U486" s="187">
        <v>0</v>
      </c>
      <c r="V486" s="187">
        <v>0</v>
      </c>
      <c r="W486" s="187">
        <v>0</v>
      </c>
      <c r="X486" s="187">
        <v>57</v>
      </c>
      <c r="Y486" s="187">
        <v>0</v>
      </c>
      <c r="Z486" s="187">
        <v>0</v>
      </c>
      <c r="AA486" s="187">
        <v>0</v>
      </c>
      <c r="AB486" s="187">
        <v>0</v>
      </c>
      <c r="AC486" s="187">
        <v>0</v>
      </c>
      <c r="AD486" s="187">
        <v>0</v>
      </c>
      <c r="AE486" s="187">
        <v>0</v>
      </c>
      <c r="AF486" s="187">
        <v>0</v>
      </c>
      <c r="AG486" s="187">
        <v>0</v>
      </c>
      <c r="AH486" s="187">
        <f t="shared" si="14"/>
        <v>57</v>
      </c>
      <c r="AI486" s="202">
        <v>0</v>
      </c>
      <c r="AJ486" s="202">
        <v>0</v>
      </c>
      <c r="AK486" s="202">
        <v>0</v>
      </c>
      <c r="AL486" s="202">
        <v>0</v>
      </c>
      <c r="AM486" s="202">
        <v>0</v>
      </c>
      <c r="AN486" s="202">
        <v>0</v>
      </c>
      <c r="AO486" s="202">
        <v>0</v>
      </c>
      <c r="AP486" s="202">
        <v>0</v>
      </c>
      <c r="AQ486" s="202">
        <v>0</v>
      </c>
      <c r="AR486" s="202">
        <v>0</v>
      </c>
      <c r="AS486" s="202">
        <v>0</v>
      </c>
      <c r="AT486" s="202">
        <v>0</v>
      </c>
      <c r="AU486" s="202">
        <v>57</v>
      </c>
      <c r="AV486" s="202">
        <v>0</v>
      </c>
      <c r="AW486" s="202">
        <v>0</v>
      </c>
      <c r="AX486" s="202">
        <v>0</v>
      </c>
      <c r="AY486" s="202">
        <v>0</v>
      </c>
      <c r="AZ486" s="202">
        <v>0</v>
      </c>
      <c r="BA486" s="202">
        <v>0</v>
      </c>
      <c r="BB486" s="202">
        <v>0</v>
      </c>
      <c r="BC486" s="202">
        <v>0</v>
      </c>
      <c r="BD486" s="202">
        <v>0</v>
      </c>
      <c r="BE486" s="33">
        <f t="shared" si="15"/>
        <v>57</v>
      </c>
    </row>
    <row r="487" spans="1:58" s="9" customFormat="1" ht="13.5" hidden="1" thickBot="1" x14ac:dyDescent="0.25">
      <c r="A487" s="183" t="s">
        <v>1557</v>
      </c>
      <c r="B487" s="183" t="s">
        <v>1558</v>
      </c>
      <c r="C487" s="183" t="s">
        <v>37</v>
      </c>
      <c r="D487" s="183" t="s">
        <v>38</v>
      </c>
      <c r="E487" s="184" t="s">
        <v>1559</v>
      </c>
      <c r="F487" s="185">
        <v>17000</v>
      </c>
      <c r="G487" s="183" t="s">
        <v>1560</v>
      </c>
      <c r="H487" s="183" t="s">
        <v>47</v>
      </c>
      <c r="I487" s="186">
        <v>44377</v>
      </c>
      <c r="J487" s="186">
        <v>44575</v>
      </c>
      <c r="K487" s="186">
        <v>45001</v>
      </c>
      <c r="L487" s="187">
        <v>0</v>
      </c>
      <c r="M487" s="187">
        <v>0</v>
      </c>
      <c r="N487" s="187">
        <v>0</v>
      </c>
      <c r="O487" s="187">
        <v>0</v>
      </c>
      <c r="P487" s="187">
        <v>0</v>
      </c>
      <c r="Q487" s="187">
        <v>0</v>
      </c>
      <c r="R487" s="187">
        <v>0</v>
      </c>
      <c r="S487" s="187">
        <v>0</v>
      </c>
      <c r="T487" s="187">
        <v>0</v>
      </c>
      <c r="U487" s="187">
        <v>0</v>
      </c>
      <c r="V487" s="187">
        <v>0</v>
      </c>
      <c r="W487" s="187">
        <v>0</v>
      </c>
      <c r="X487" s="187">
        <v>17</v>
      </c>
      <c r="Y487" s="187">
        <v>0</v>
      </c>
      <c r="Z487" s="187">
        <v>0</v>
      </c>
      <c r="AA487" s="187">
        <v>0</v>
      </c>
      <c r="AB487" s="187">
        <v>0</v>
      </c>
      <c r="AC487" s="187">
        <v>0</v>
      </c>
      <c r="AD487" s="187">
        <v>0</v>
      </c>
      <c r="AE487" s="187">
        <v>0</v>
      </c>
      <c r="AF487" s="187">
        <v>0</v>
      </c>
      <c r="AG487" s="187">
        <v>0</v>
      </c>
      <c r="AH487" s="187">
        <f t="shared" si="14"/>
        <v>17</v>
      </c>
      <c r="AI487" s="202">
        <v>0</v>
      </c>
      <c r="AJ487" s="202">
        <v>0</v>
      </c>
      <c r="AK487" s="202">
        <v>0</v>
      </c>
      <c r="AL487" s="202">
        <v>0</v>
      </c>
      <c r="AM487" s="202">
        <v>0</v>
      </c>
      <c r="AN487" s="202">
        <v>0</v>
      </c>
      <c r="AO487" s="202">
        <v>0</v>
      </c>
      <c r="AP487" s="202">
        <v>0</v>
      </c>
      <c r="AQ487" s="202">
        <v>0</v>
      </c>
      <c r="AR487" s="202">
        <v>0</v>
      </c>
      <c r="AS487" s="202">
        <v>0</v>
      </c>
      <c r="AT487" s="202">
        <v>0</v>
      </c>
      <c r="AU487" s="202">
        <v>17</v>
      </c>
      <c r="AV487" s="202">
        <v>0</v>
      </c>
      <c r="AW487" s="202">
        <v>0</v>
      </c>
      <c r="AX487" s="202">
        <v>0</v>
      </c>
      <c r="AY487" s="202">
        <v>0</v>
      </c>
      <c r="AZ487" s="202">
        <v>0</v>
      </c>
      <c r="BA487" s="202">
        <v>0</v>
      </c>
      <c r="BB487" s="202">
        <v>0</v>
      </c>
      <c r="BC487" s="202">
        <v>0</v>
      </c>
      <c r="BD487" s="202">
        <v>0</v>
      </c>
      <c r="BE487" s="33">
        <f t="shared" si="15"/>
        <v>17</v>
      </c>
    </row>
    <row r="488" spans="1:58" hidden="1" x14ac:dyDescent="0.2">
      <c r="A488" s="178" t="s">
        <v>1561</v>
      </c>
      <c r="B488" s="178" t="s">
        <v>1562</v>
      </c>
      <c r="C488" s="178" t="s">
        <v>37</v>
      </c>
      <c r="D488" s="178" t="s">
        <v>38</v>
      </c>
      <c r="E488" s="179" t="s">
        <v>73</v>
      </c>
      <c r="F488" s="60">
        <v>134000</v>
      </c>
      <c r="G488" s="178" t="s">
        <v>74</v>
      </c>
      <c r="H488" s="178" t="s">
        <v>47</v>
      </c>
      <c r="I488" s="180">
        <v>44439</v>
      </c>
      <c r="J488" s="180">
        <v>44614</v>
      </c>
      <c r="K488" s="180">
        <v>45033</v>
      </c>
      <c r="L488" s="181">
        <v>0</v>
      </c>
      <c r="M488" s="181">
        <v>0</v>
      </c>
      <c r="N488" s="181">
        <v>0</v>
      </c>
      <c r="O488" s="181">
        <v>0</v>
      </c>
      <c r="P488" s="181">
        <v>0</v>
      </c>
      <c r="Q488" s="181">
        <v>0</v>
      </c>
      <c r="R488" s="181">
        <v>0</v>
      </c>
      <c r="S488" s="181">
        <v>0</v>
      </c>
      <c r="T488" s="181">
        <v>0</v>
      </c>
      <c r="U488" s="181">
        <v>0</v>
      </c>
      <c r="V488" s="181">
        <v>0</v>
      </c>
      <c r="W488" s="181">
        <v>0</v>
      </c>
      <c r="X488" s="181">
        <v>108</v>
      </c>
      <c r="Y488" s="181">
        <v>0</v>
      </c>
      <c r="Z488" s="181">
        <v>0</v>
      </c>
      <c r="AA488" s="181">
        <v>0</v>
      </c>
      <c r="AB488" s="181">
        <v>0</v>
      </c>
      <c r="AC488" s="181">
        <v>0</v>
      </c>
      <c r="AD488" s="181">
        <v>0</v>
      </c>
      <c r="AE488" s="181">
        <v>0</v>
      </c>
      <c r="AF488" s="181">
        <v>0</v>
      </c>
      <c r="AG488" s="181">
        <v>0</v>
      </c>
      <c r="AH488" s="181">
        <f t="shared" si="14"/>
        <v>108</v>
      </c>
      <c r="AI488" s="201">
        <v>0</v>
      </c>
      <c r="AJ488" s="201">
        <v>0</v>
      </c>
      <c r="AK488" s="201">
        <v>0</v>
      </c>
      <c r="AL488" s="201">
        <v>0</v>
      </c>
      <c r="AM488" s="201">
        <v>0</v>
      </c>
      <c r="AN488" s="201">
        <v>0</v>
      </c>
      <c r="AO488" s="201">
        <v>0</v>
      </c>
      <c r="AP488" s="201">
        <v>0</v>
      </c>
      <c r="AQ488" s="201">
        <v>0</v>
      </c>
      <c r="AR488" s="201">
        <v>0</v>
      </c>
      <c r="AS488" s="201">
        <v>0</v>
      </c>
      <c r="AT488" s="201">
        <v>0</v>
      </c>
      <c r="AU488" s="201">
        <v>108</v>
      </c>
      <c r="AV488" s="201">
        <v>0</v>
      </c>
      <c r="AW488" s="201">
        <v>0</v>
      </c>
      <c r="AX488" s="201">
        <v>0</v>
      </c>
      <c r="AY488" s="201">
        <v>0</v>
      </c>
      <c r="AZ488" s="201">
        <v>0</v>
      </c>
      <c r="BA488" s="201">
        <v>0</v>
      </c>
      <c r="BB488" s="201">
        <v>0</v>
      </c>
      <c r="BC488" s="201">
        <v>0</v>
      </c>
      <c r="BD488" s="201">
        <v>0</v>
      </c>
      <c r="BE488" s="33">
        <f t="shared" si="15"/>
        <v>108</v>
      </c>
    </row>
    <row r="489" spans="1:58" s="9" customFormat="1" ht="13.5" hidden="1" thickBot="1" x14ac:dyDescent="0.25">
      <c r="A489" s="183" t="s">
        <v>1563</v>
      </c>
      <c r="B489" s="183" t="s">
        <v>1564</v>
      </c>
      <c r="C489" s="183" t="s">
        <v>37</v>
      </c>
      <c r="D489" s="183" t="s">
        <v>38</v>
      </c>
      <c r="E489" s="184" t="s">
        <v>152</v>
      </c>
      <c r="F489" s="185">
        <v>17000</v>
      </c>
      <c r="G489" s="183" t="s">
        <v>153</v>
      </c>
      <c r="H489" s="183" t="s">
        <v>47</v>
      </c>
      <c r="I489" s="186">
        <v>44572</v>
      </c>
      <c r="J489" s="186">
        <v>45016</v>
      </c>
      <c r="K489" s="186">
        <v>45275</v>
      </c>
      <c r="L489" s="187">
        <v>0</v>
      </c>
      <c r="M489" s="187">
        <v>0</v>
      </c>
      <c r="N489" s="187">
        <v>0</v>
      </c>
      <c r="O489" s="187">
        <v>0</v>
      </c>
      <c r="P489" s="187">
        <v>0</v>
      </c>
      <c r="Q489" s="187">
        <v>0</v>
      </c>
      <c r="R489" s="187">
        <v>0</v>
      </c>
      <c r="S489" s="187">
        <v>0</v>
      </c>
      <c r="T489" s="187">
        <v>0</v>
      </c>
      <c r="U489" s="187">
        <v>0</v>
      </c>
      <c r="V489" s="187">
        <v>0</v>
      </c>
      <c r="W489" s="187">
        <v>0</v>
      </c>
      <c r="X489" s="187">
        <v>12</v>
      </c>
      <c r="Y489" s="187">
        <v>0</v>
      </c>
      <c r="Z489" s="187">
        <v>0</v>
      </c>
      <c r="AA489" s="187">
        <v>0</v>
      </c>
      <c r="AB489" s="187">
        <v>0</v>
      </c>
      <c r="AC489" s="187">
        <v>0</v>
      </c>
      <c r="AD489" s="187">
        <v>0</v>
      </c>
      <c r="AE489" s="187">
        <v>0</v>
      </c>
      <c r="AF489" s="187">
        <v>0</v>
      </c>
      <c r="AG489" s="187">
        <v>0</v>
      </c>
      <c r="AH489" s="187">
        <f t="shared" si="14"/>
        <v>12</v>
      </c>
      <c r="AI489" s="202">
        <v>0</v>
      </c>
      <c r="AJ489" s="202">
        <v>0</v>
      </c>
      <c r="AK489" s="202">
        <v>0</v>
      </c>
      <c r="AL489" s="202">
        <v>0</v>
      </c>
      <c r="AM489" s="202">
        <v>0</v>
      </c>
      <c r="AN489" s="202">
        <v>0</v>
      </c>
      <c r="AO489" s="202">
        <v>0</v>
      </c>
      <c r="AP489" s="202">
        <v>0</v>
      </c>
      <c r="AQ489" s="202">
        <v>0</v>
      </c>
      <c r="AR489" s="202">
        <v>0</v>
      </c>
      <c r="AS489" s="202">
        <v>0</v>
      </c>
      <c r="AT489" s="202">
        <v>0</v>
      </c>
      <c r="AU489" s="202">
        <v>12</v>
      </c>
      <c r="AV489" s="202">
        <v>0</v>
      </c>
      <c r="AW489" s="202">
        <v>0</v>
      </c>
      <c r="AX489" s="202">
        <v>0</v>
      </c>
      <c r="AY489" s="202">
        <v>0</v>
      </c>
      <c r="AZ489" s="202">
        <v>0</v>
      </c>
      <c r="BA489" s="202">
        <v>0</v>
      </c>
      <c r="BB489" s="202">
        <v>0</v>
      </c>
      <c r="BC489" s="202">
        <v>0</v>
      </c>
      <c r="BD489" s="202">
        <v>0</v>
      </c>
      <c r="BE489" s="33">
        <f t="shared" si="15"/>
        <v>12</v>
      </c>
    </row>
    <row r="490" spans="1:58" hidden="1" x14ac:dyDescent="0.2">
      <c r="A490" s="178" t="s">
        <v>1565</v>
      </c>
      <c r="B490" s="178" t="s">
        <v>1566</v>
      </c>
      <c r="C490" s="178" t="s">
        <v>37</v>
      </c>
      <c r="D490" s="178" t="s">
        <v>38</v>
      </c>
      <c r="E490" s="179" t="s">
        <v>135</v>
      </c>
      <c r="F490" s="60">
        <v>484000</v>
      </c>
      <c r="G490" s="178" t="s">
        <v>111</v>
      </c>
      <c r="H490" s="178" t="s">
        <v>47</v>
      </c>
      <c r="I490" s="180">
        <v>44741</v>
      </c>
      <c r="J490" s="180">
        <v>44806</v>
      </c>
      <c r="K490" s="180">
        <v>45453</v>
      </c>
      <c r="L490" s="181">
        <v>3</v>
      </c>
      <c r="M490" s="181">
        <v>0</v>
      </c>
      <c r="N490" s="181">
        <v>0</v>
      </c>
      <c r="O490" s="181">
        <v>0</v>
      </c>
      <c r="P490" s="181">
        <v>0</v>
      </c>
      <c r="Q490" s="181">
        <v>0</v>
      </c>
      <c r="R490" s="181">
        <v>0</v>
      </c>
      <c r="S490" s="181">
        <v>0</v>
      </c>
      <c r="T490" s="181">
        <v>0</v>
      </c>
      <c r="U490" s="181">
        <v>0</v>
      </c>
      <c r="V490" s="181">
        <v>0</v>
      </c>
      <c r="W490" s="181">
        <v>0</v>
      </c>
      <c r="X490" s="181">
        <v>0</v>
      </c>
      <c r="Y490" s="181">
        <v>0</v>
      </c>
      <c r="Z490" s="181">
        <v>0</v>
      </c>
      <c r="AA490" s="181">
        <v>0</v>
      </c>
      <c r="AB490" s="181">
        <v>0</v>
      </c>
      <c r="AC490" s="181">
        <v>0</v>
      </c>
      <c r="AD490" s="181">
        <v>0</v>
      </c>
      <c r="AE490" s="181">
        <v>0</v>
      </c>
      <c r="AF490" s="181">
        <v>0</v>
      </c>
      <c r="AG490" s="181">
        <v>0</v>
      </c>
      <c r="AH490" s="181">
        <f t="shared" si="14"/>
        <v>3</v>
      </c>
      <c r="AI490" s="201">
        <v>3</v>
      </c>
      <c r="AJ490" s="201">
        <v>0</v>
      </c>
      <c r="AK490" s="201">
        <v>0</v>
      </c>
      <c r="AL490" s="201">
        <v>0</v>
      </c>
      <c r="AM490" s="201">
        <v>0</v>
      </c>
      <c r="AN490" s="201">
        <v>0</v>
      </c>
      <c r="AO490" s="201">
        <v>0</v>
      </c>
      <c r="AP490" s="201">
        <v>0</v>
      </c>
      <c r="AQ490" s="201">
        <v>0</v>
      </c>
      <c r="AR490" s="201">
        <v>0</v>
      </c>
      <c r="AS490" s="201">
        <v>0</v>
      </c>
      <c r="AT490" s="201">
        <v>0</v>
      </c>
      <c r="AU490" s="201">
        <v>0</v>
      </c>
      <c r="AV490" s="201">
        <v>0</v>
      </c>
      <c r="AW490" s="201">
        <v>0</v>
      </c>
      <c r="AX490" s="201">
        <v>0</v>
      </c>
      <c r="AY490" s="201">
        <v>0</v>
      </c>
      <c r="AZ490" s="201">
        <v>0</v>
      </c>
      <c r="BA490" s="201">
        <v>0</v>
      </c>
      <c r="BB490" s="201">
        <v>0</v>
      </c>
      <c r="BC490" s="201">
        <v>0</v>
      </c>
      <c r="BD490" s="201">
        <v>0</v>
      </c>
      <c r="BE490" s="33">
        <f t="shared" si="15"/>
        <v>3</v>
      </c>
    </row>
    <row r="491" spans="1:58" hidden="1" x14ac:dyDescent="0.2">
      <c r="A491" s="178" t="s">
        <v>1567</v>
      </c>
      <c r="B491" s="178" t="s">
        <v>1568</v>
      </c>
      <c r="C491" s="178" t="s">
        <v>37</v>
      </c>
      <c r="D491" s="178" t="s">
        <v>38</v>
      </c>
      <c r="E491" s="179" t="s">
        <v>377</v>
      </c>
      <c r="F491" s="60">
        <v>354000</v>
      </c>
      <c r="G491" s="178" t="s">
        <v>378</v>
      </c>
      <c r="H491" s="178" t="s">
        <v>47</v>
      </c>
      <c r="I491" s="180">
        <v>44736</v>
      </c>
      <c r="J491" s="180">
        <v>44785</v>
      </c>
      <c r="K491" s="180">
        <v>45242</v>
      </c>
      <c r="L491" s="181">
        <v>16</v>
      </c>
      <c r="M491" s="181">
        <v>0</v>
      </c>
      <c r="N491" s="181">
        <v>0</v>
      </c>
      <c r="O491" s="181">
        <v>0</v>
      </c>
      <c r="P491" s="181">
        <v>0</v>
      </c>
      <c r="Q491" s="181">
        <v>0</v>
      </c>
      <c r="R491" s="181">
        <v>0</v>
      </c>
      <c r="S491" s="181">
        <v>0</v>
      </c>
      <c r="T491" s="181">
        <v>0</v>
      </c>
      <c r="U491" s="181">
        <v>0</v>
      </c>
      <c r="V491" s="181">
        <v>0</v>
      </c>
      <c r="W491" s="181">
        <v>0</v>
      </c>
      <c r="X491" s="181">
        <v>245</v>
      </c>
      <c r="Y491" s="181">
        <v>0</v>
      </c>
      <c r="Z491" s="181">
        <v>0</v>
      </c>
      <c r="AA491" s="181">
        <v>0</v>
      </c>
      <c r="AB491" s="181">
        <v>0</v>
      </c>
      <c r="AC491" s="181">
        <v>0</v>
      </c>
      <c r="AD491" s="181">
        <v>0</v>
      </c>
      <c r="AE491" s="181">
        <v>0</v>
      </c>
      <c r="AF491" s="181">
        <v>0</v>
      </c>
      <c r="AG491" s="181">
        <v>0</v>
      </c>
      <c r="AH491" s="181">
        <f t="shared" si="14"/>
        <v>261</v>
      </c>
      <c r="AI491" s="201">
        <v>16</v>
      </c>
      <c r="AJ491" s="201">
        <v>0</v>
      </c>
      <c r="AK491" s="201">
        <v>0</v>
      </c>
      <c r="AL491" s="201">
        <v>0</v>
      </c>
      <c r="AM491" s="201">
        <v>0</v>
      </c>
      <c r="AN491" s="201">
        <v>0</v>
      </c>
      <c r="AO491" s="201">
        <v>0</v>
      </c>
      <c r="AP491" s="201">
        <v>0</v>
      </c>
      <c r="AQ491" s="201">
        <v>0</v>
      </c>
      <c r="AR491" s="201">
        <v>0</v>
      </c>
      <c r="AS491" s="201">
        <v>0</v>
      </c>
      <c r="AT491" s="201">
        <v>0</v>
      </c>
      <c r="AU491" s="201">
        <v>245</v>
      </c>
      <c r="AV491" s="201">
        <v>0</v>
      </c>
      <c r="AW491" s="201">
        <v>0</v>
      </c>
      <c r="AX491" s="201">
        <v>0</v>
      </c>
      <c r="AY491" s="201">
        <v>0</v>
      </c>
      <c r="AZ491" s="201">
        <v>0</v>
      </c>
      <c r="BA491" s="201">
        <v>0</v>
      </c>
      <c r="BB491" s="201">
        <v>0</v>
      </c>
      <c r="BC491" s="201">
        <v>0</v>
      </c>
      <c r="BD491" s="201">
        <v>0</v>
      </c>
      <c r="BE491" s="33">
        <f t="shared" si="15"/>
        <v>261</v>
      </c>
    </row>
    <row r="492" spans="1:58" hidden="1" x14ac:dyDescent="0.2">
      <c r="A492" s="178" t="s">
        <v>1569</v>
      </c>
      <c r="B492" s="178" t="s">
        <v>1570</v>
      </c>
      <c r="C492" s="178" t="s">
        <v>37</v>
      </c>
      <c r="D492" s="178" t="s">
        <v>38</v>
      </c>
      <c r="E492" s="179" t="s">
        <v>377</v>
      </c>
      <c r="F492" s="60">
        <v>427000</v>
      </c>
      <c r="G492" s="178" t="s">
        <v>378</v>
      </c>
      <c r="H492" s="178" t="s">
        <v>47</v>
      </c>
      <c r="I492" s="180">
        <v>44469</v>
      </c>
      <c r="J492" s="180">
        <v>45028</v>
      </c>
      <c r="K492" s="180">
        <v>45170</v>
      </c>
      <c r="L492" s="181">
        <v>0</v>
      </c>
      <c r="M492" s="181">
        <v>0</v>
      </c>
      <c r="N492" s="181">
        <v>0</v>
      </c>
      <c r="O492" s="181">
        <v>0</v>
      </c>
      <c r="P492" s="181">
        <v>0</v>
      </c>
      <c r="Q492" s="181">
        <v>0</v>
      </c>
      <c r="R492" s="181">
        <v>0</v>
      </c>
      <c r="S492" s="181">
        <v>0</v>
      </c>
      <c r="T492" s="181">
        <v>0</v>
      </c>
      <c r="U492" s="181">
        <v>0</v>
      </c>
      <c r="V492" s="181">
        <v>0</v>
      </c>
      <c r="W492" s="181">
        <v>0</v>
      </c>
      <c r="X492" s="181">
        <v>100</v>
      </c>
      <c r="Y492" s="181">
        <v>0</v>
      </c>
      <c r="Z492" s="181">
        <v>0</v>
      </c>
      <c r="AA492" s="181">
        <v>0</v>
      </c>
      <c r="AB492" s="181">
        <v>0</v>
      </c>
      <c r="AC492" s="181">
        <v>0</v>
      </c>
      <c r="AD492" s="181">
        <v>0</v>
      </c>
      <c r="AE492" s="181">
        <v>0</v>
      </c>
      <c r="AF492" s="181">
        <v>0</v>
      </c>
      <c r="AG492" s="181">
        <v>0</v>
      </c>
      <c r="AH492" s="181">
        <f t="shared" si="14"/>
        <v>100</v>
      </c>
      <c r="AI492" s="201">
        <v>0</v>
      </c>
      <c r="AJ492" s="201">
        <v>0</v>
      </c>
      <c r="AK492" s="201">
        <v>0</v>
      </c>
      <c r="AL492" s="201">
        <v>0</v>
      </c>
      <c r="AM492" s="201">
        <v>0</v>
      </c>
      <c r="AN492" s="201">
        <v>0</v>
      </c>
      <c r="AO492" s="201">
        <v>0</v>
      </c>
      <c r="AP492" s="201">
        <v>0</v>
      </c>
      <c r="AQ492" s="201">
        <v>0</v>
      </c>
      <c r="AR492" s="201">
        <v>0</v>
      </c>
      <c r="AS492" s="201">
        <v>0</v>
      </c>
      <c r="AT492" s="201">
        <v>0</v>
      </c>
      <c r="AU492" s="201">
        <v>100</v>
      </c>
      <c r="AV492" s="201">
        <v>0</v>
      </c>
      <c r="AW492" s="201">
        <v>0</v>
      </c>
      <c r="AX492" s="201">
        <v>0</v>
      </c>
      <c r="AY492" s="201">
        <v>0</v>
      </c>
      <c r="AZ492" s="201">
        <v>0</v>
      </c>
      <c r="BA492" s="201">
        <v>0</v>
      </c>
      <c r="BB492" s="201">
        <v>0</v>
      </c>
      <c r="BC492" s="201">
        <v>0</v>
      </c>
      <c r="BD492" s="201">
        <v>0</v>
      </c>
      <c r="BE492" s="33">
        <f t="shared" si="15"/>
        <v>100</v>
      </c>
    </row>
    <row r="493" spans="1:58" s="9" customFormat="1" ht="13.5" hidden="1" thickBot="1" x14ac:dyDescent="0.25">
      <c r="A493" s="183" t="s">
        <v>1571</v>
      </c>
      <c r="B493" s="183" t="s">
        <v>1572</v>
      </c>
      <c r="C493" s="183" t="s">
        <v>37</v>
      </c>
      <c r="D493" s="183" t="s">
        <v>38</v>
      </c>
      <c r="E493" s="184" t="s">
        <v>69</v>
      </c>
      <c r="F493" s="185">
        <v>25000</v>
      </c>
      <c r="G493" s="183" t="s">
        <v>70</v>
      </c>
      <c r="H493" s="183" t="s">
        <v>47</v>
      </c>
      <c r="I493" s="186">
        <v>44372</v>
      </c>
      <c r="J493" s="186">
        <v>45002</v>
      </c>
      <c r="K493" s="186">
        <v>45030</v>
      </c>
      <c r="L493" s="187">
        <v>0</v>
      </c>
      <c r="M493" s="187">
        <v>0</v>
      </c>
      <c r="N493" s="187">
        <v>0</v>
      </c>
      <c r="O493" s="187">
        <v>0</v>
      </c>
      <c r="P493" s="187">
        <v>0</v>
      </c>
      <c r="Q493" s="187">
        <v>0</v>
      </c>
      <c r="R493" s="187">
        <v>0</v>
      </c>
      <c r="S493" s="187">
        <v>0</v>
      </c>
      <c r="T493" s="187">
        <v>0</v>
      </c>
      <c r="U493" s="187">
        <v>0</v>
      </c>
      <c r="V493" s="187">
        <v>0</v>
      </c>
      <c r="W493" s="187">
        <v>0</v>
      </c>
      <c r="X493" s="187">
        <v>13</v>
      </c>
      <c r="Y493" s="187">
        <v>0</v>
      </c>
      <c r="Z493" s="187">
        <v>0</v>
      </c>
      <c r="AA493" s="187">
        <v>0</v>
      </c>
      <c r="AB493" s="187">
        <v>0</v>
      </c>
      <c r="AC493" s="187">
        <v>0</v>
      </c>
      <c r="AD493" s="187">
        <v>0</v>
      </c>
      <c r="AE493" s="187">
        <v>0</v>
      </c>
      <c r="AF493" s="187">
        <v>0</v>
      </c>
      <c r="AG493" s="187">
        <v>0</v>
      </c>
      <c r="AH493" s="187">
        <f t="shared" si="14"/>
        <v>13</v>
      </c>
      <c r="AI493" s="202">
        <v>0</v>
      </c>
      <c r="AJ493" s="202">
        <v>0</v>
      </c>
      <c r="AK493" s="202">
        <v>0</v>
      </c>
      <c r="AL493" s="202">
        <v>0</v>
      </c>
      <c r="AM493" s="202">
        <v>0</v>
      </c>
      <c r="AN493" s="202">
        <v>0</v>
      </c>
      <c r="AO493" s="202">
        <v>0</v>
      </c>
      <c r="AP493" s="202">
        <v>0</v>
      </c>
      <c r="AQ493" s="202">
        <v>0</v>
      </c>
      <c r="AR493" s="202">
        <v>0</v>
      </c>
      <c r="AS493" s="202">
        <v>0</v>
      </c>
      <c r="AT493" s="202">
        <v>0</v>
      </c>
      <c r="AU493" s="202">
        <v>13</v>
      </c>
      <c r="AV493" s="202">
        <v>0</v>
      </c>
      <c r="AW493" s="202">
        <v>0</v>
      </c>
      <c r="AX493" s="202">
        <v>0</v>
      </c>
      <c r="AY493" s="202">
        <v>0</v>
      </c>
      <c r="AZ493" s="202">
        <v>0</v>
      </c>
      <c r="BA493" s="202">
        <v>0</v>
      </c>
      <c r="BB493" s="202">
        <v>0</v>
      </c>
      <c r="BC493" s="202">
        <v>0</v>
      </c>
      <c r="BD493" s="202">
        <v>0</v>
      </c>
      <c r="BE493" s="33">
        <f t="shared" si="15"/>
        <v>13</v>
      </c>
    </row>
    <row r="494" spans="1:58" s="9" customFormat="1" ht="13.5" hidden="1" thickBot="1" x14ac:dyDescent="0.25">
      <c r="A494" s="183" t="s">
        <v>1573</v>
      </c>
      <c r="B494" s="183" t="s">
        <v>1574</v>
      </c>
      <c r="C494" s="183" t="s">
        <v>37</v>
      </c>
      <c r="D494" s="183" t="s">
        <v>38</v>
      </c>
      <c r="E494" s="184" t="s">
        <v>152</v>
      </c>
      <c r="F494" s="185">
        <v>54000</v>
      </c>
      <c r="G494" s="183" t="s">
        <v>153</v>
      </c>
      <c r="H494" s="183" t="s">
        <v>47</v>
      </c>
      <c r="I494" s="186">
        <v>44503</v>
      </c>
      <c r="J494" s="186">
        <v>44867</v>
      </c>
      <c r="K494" s="186">
        <v>45047</v>
      </c>
      <c r="L494" s="187">
        <v>0</v>
      </c>
      <c r="M494" s="187">
        <v>0</v>
      </c>
      <c r="N494" s="187">
        <v>0</v>
      </c>
      <c r="O494" s="187">
        <v>0</v>
      </c>
      <c r="P494" s="187">
        <v>0</v>
      </c>
      <c r="Q494" s="187">
        <v>0</v>
      </c>
      <c r="R494" s="187">
        <v>0</v>
      </c>
      <c r="S494" s="187">
        <v>0</v>
      </c>
      <c r="T494" s="187">
        <v>0</v>
      </c>
      <c r="U494" s="187">
        <v>0</v>
      </c>
      <c r="V494" s="187">
        <v>0</v>
      </c>
      <c r="W494" s="187">
        <v>0</v>
      </c>
      <c r="X494" s="187">
        <v>54</v>
      </c>
      <c r="Y494" s="187">
        <v>0</v>
      </c>
      <c r="Z494" s="187">
        <v>0</v>
      </c>
      <c r="AA494" s="187">
        <v>0</v>
      </c>
      <c r="AB494" s="187">
        <v>0</v>
      </c>
      <c r="AC494" s="187">
        <v>0</v>
      </c>
      <c r="AD494" s="187">
        <v>0</v>
      </c>
      <c r="AE494" s="187">
        <v>0</v>
      </c>
      <c r="AF494" s="187">
        <v>0</v>
      </c>
      <c r="AG494" s="187">
        <v>0</v>
      </c>
      <c r="AH494" s="187">
        <f t="shared" si="14"/>
        <v>54</v>
      </c>
      <c r="AI494" s="202">
        <v>0</v>
      </c>
      <c r="AJ494" s="202">
        <v>0</v>
      </c>
      <c r="AK494" s="202">
        <v>0</v>
      </c>
      <c r="AL494" s="202">
        <v>0</v>
      </c>
      <c r="AM494" s="202">
        <v>0</v>
      </c>
      <c r="AN494" s="202">
        <v>0</v>
      </c>
      <c r="AO494" s="202">
        <v>0</v>
      </c>
      <c r="AP494" s="202">
        <v>0</v>
      </c>
      <c r="AQ494" s="202">
        <v>0</v>
      </c>
      <c r="AR494" s="202">
        <v>0</v>
      </c>
      <c r="AS494" s="202">
        <v>0</v>
      </c>
      <c r="AT494" s="202">
        <v>0</v>
      </c>
      <c r="AU494" s="202">
        <v>54</v>
      </c>
      <c r="AV494" s="202">
        <v>0</v>
      </c>
      <c r="AW494" s="202">
        <v>0</v>
      </c>
      <c r="AX494" s="202">
        <v>0</v>
      </c>
      <c r="AY494" s="202">
        <v>0</v>
      </c>
      <c r="AZ494" s="202">
        <v>0</v>
      </c>
      <c r="BA494" s="202">
        <v>0</v>
      </c>
      <c r="BB494" s="202">
        <v>0</v>
      </c>
      <c r="BC494" s="202">
        <v>0</v>
      </c>
      <c r="BD494" s="202">
        <v>0</v>
      </c>
      <c r="BE494" s="33">
        <f t="shared" si="15"/>
        <v>54</v>
      </c>
    </row>
    <row r="495" spans="1:58" x14ac:dyDescent="0.2">
      <c r="A495" s="178" t="s">
        <v>1575</v>
      </c>
      <c r="B495" s="178" t="s">
        <v>1576</v>
      </c>
      <c r="C495" s="178" t="s">
        <v>37</v>
      </c>
      <c r="D495" s="178" t="s">
        <v>38</v>
      </c>
      <c r="E495" s="179" t="s">
        <v>152</v>
      </c>
      <c r="F495" s="60">
        <v>54000</v>
      </c>
      <c r="G495" s="178" t="s">
        <v>153</v>
      </c>
      <c r="H495" s="178" t="s">
        <v>47</v>
      </c>
      <c r="I495" s="180">
        <v>45110</v>
      </c>
      <c r="J495" s="180">
        <v>45170</v>
      </c>
      <c r="K495" s="180">
        <v>45779</v>
      </c>
      <c r="L495" s="181">
        <v>0</v>
      </c>
      <c r="M495" s="181">
        <v>0</v>
      </c>
      <c r="N495" s="181">
        <v>0</v>
      </c>
      <c r="O495" s="181">
        <v>0</v>
      </c>
      <c r="P495" s="181">
        <v>0</v>
      </c>
      <c r="Q495" s="181">
        <v>0</v>
      </c>
      <c r="R495" s="181">
        <v>0</v>
      </c>
      <c r="S495" s="181">
        <v>0</v>
      </c>
      <c r="T495" s="181">
        <v>0</v>
      </c>
      <c r="U495" s="181">
        <v>0</v>
      </c>
      <c r="V495" s="181">
        <v>0</v>
      </c>
      <c r="W495" s="181">
        <v>0</v>
      </c>
      <c r="X495" s="181">
        <v>30</v>
      </c>
      <c r="Y495" s="181">
        <v>0</v>
      </c>
      <c r="Z495" s="181">
        <v>0</v>
      </c>
      <c r="AA495" s="181">
        <v>0</v>
      </c>
      <c r="AB495" s="181">
        <v>0</v>
      </c>
      <c r="AC495" s="181">
        <v>0</v>
      </c>
      <c r="AD495" s="181">
        <v>0</v>
      </c>
      <c r="AE495" s="181">
        <v>0</v>
      </c>
      <c r="AF495" s="181">
        <v>0</v>
      </c>
      <c r="AG495" s="181">
        <v>0</v>
      </c>
      <c r="AH495" s="181">
        <f t="shared" si="14"/>
        <v>30</v>
      </c>
      <c r="AI495" s="201">
        <v>0</v>
      </c>
      <c r="AJ495" s="201">
        <v>0</v>
      </c>
      <c r="AK495" s="201">
        <v>0</v>
      </c>
      <c r="AL495" s="201">
        <v>0</v>
      </c>
      <c r="AM495" s="201">
        <v>0</v>
      </c>
      <c r="AN495" s="201">
        <v>0</v>
      </c>
      <c r="AO495" s="201">
        <v>0</v>
      </c>
      <c r="AP495" s="201">
        <v>0</v>
      </c>
      <c r="AQ495" s="201">
        <v>0</v>
      </c>
      <c r="AR495" s="201">
        <v>0</v>
      </c>
      <c r="AS495" s="201">
        <v>0</v>
      </c>
      <c r="AT495" s="201">
        <v>0</v>
      </c>
      <c r="AU495" s="201">
        <v>0</v>
      </c>
      <c r="AV495" s="201">
        <v>0</v>
      </c>
      <c r="AW495" s="201">
        <v>0</v>
      </c>
      <c r="AX495" s="201">
        <v>0</v>
      </c>
      <c r="AY495" s="201">
        <v>0</v>
      </c>
      <c r="AZ495" s="201">
        <v>0</v>
      </c>
      <c r="BA495" s="201">
        <v>0</v>
      </c>
      <c r="BB495" s="201">
        <v>0</v>
      </c>
      <c r="BC495" s="201">
        <v>0</v>
      </c>
      <c r="BD495" s="201">
        <v>0</v>
      </c>
      <c r="BE495" s="33">
        <f t="shared" si="15"/>
        <v>0</v>
      </c>
      <c r="BF495" t="s">
        <v>3898</v>
      </c>
    </row>
    <row r="496" spans="1:58" s="9" customFormat="1" ht="13.5" hidden="1" thickBot="1" x14ac:dyDescent="0.25">
      <c r="A496" s="183" t="s">
        <v>1577</v>
      </c>
      <c r="B496" s="183" t="s">
        <v>1578</v>
      </c>
      <c r="C496" s="183" t="s">
        <v>37</v>
      </c>
      <c r="D496" s="183" t="s">
        <v>38</v>
      </c>
      <c r="E496" s="184" t="s">
        <v>82</v>
      </c>
      <c r="F496" s="185">
        <v>10000</v>
      </c>
      <c r="G496" s="183" t="s">
        <v>83</v>
      </c>
      <c r="H496" s="183" t="s">
        <v>47</v>
      </c>
      <c r="I496" s="186">
        <v>44375</v>
      </c>
      <c r="J496" s="186">
        <v>44519</v>
      </c>
      <c r="K496" s="186">
        <v>44616</v>
      </c>
      <c r="L496" s="187">
        <v>5</v>
      </c>
      <c r="M496" s="187">
        <v>0</v>
      </c>
      <c r="N496" s="187">
        <v>0</v>
      </c>
      <c r="O496" s="187">
        <v>0</v>
      </c>
      <c r="P496" s="187">
        <v>0</v>
      </c>
      <c r="Q496" s="187">
        <v>0</v>
      </c>
      <c r="R496" s="187">
        <v>0</v>
      </c>
      <c r="S496" s="187">
        <v>0</v>
      </c>
      <c r="T496" s="187">
        <v>0</v>
      </c>
      <c r="U496" s="187">
        <v>0</v>
      </c>
      <c r="V496" s="187">
        <v>0</v>
      </c>
      <c r="W496" s="187">
        <v>0</v>
      </c>
      <c r="X496" s="187">
        <v>0</v>
      </c>
      <c r="Y496" s="187">
        <v>0</v>
      </c>
      <c r="Z496" s="187">
        <v>0</v>
      </c>
      <c r="AA496" s="187">
        <v>5</v>
      </c>
      <c r="AB496" s="187">
        <v>0</v>
      </c>
      <c r="AC496" s="187">
        <v>0</v>
      </c>
      <c r="AD496" s="187">
        <v>0</v>
      </c>
      <c r="AE496" s="187">
        <v>0</v>
      </c>
      <c r="AF496" s="187">
        <v>0</v>
      </c>
      <c r="AG496" s="187">
        <v>0</v>
      </c>
      <c r="AH496" s="187">
        <f t="shared" si="14"/>
        <v>10</v>
      </c>
      <c r="AI496" s="202">
        <v>5</v>
      </c>
      <c r="AJ496" s="202">
        <v>0</v>
      </c>
      <c r="AK496" s="202">
        <v>0</v>
      </c>
      <c r="AL496" s="202">
        <v>0</v>
      </c>
      <c r="AM496" s="202">
        <v>0</v>
      </c>
      <c r="AN496" s="202">
        <v>0</v>
      </c>
      <c r="AO496" s="202">
        <v>0</v>
      </c>
      <c r="AP496" s="202">
        <v>0</v>
      </c>
      <c r="AQ496" s="202">
        <v>0</v>
      </c>
      <c r="AR496" s="202">
        <v>0</v>
      </c>
      <c r="AS496" s="202">
        <v>0</v>
      </c>
      <c r="AT496" s="202">
        <v>0</v>
      </c>
      <c r="AU496" s="202">
        <v>0</v>
      </c>
      <c r="AV496" s="202">
        <v>0</v>
      </c>
      <c r="AW496" s="202">
        <v>0</v>
      </c>
      <c r="AX496" s="202">
        <v>5</v>
      </c>
      <c r="AY496" s="202">
        <v>0</v>
      </c>
      <c r="AZ496" s="202">
        <v>0</v>
      </c>
      <c r="BA496" s="202">
        <v>0</v>
      </c>
      <c r="BB496" s="202">
        <v>0</v>
      </c>
      <c r="BC496" s="202">
        <v>0</v>
      </c>
      <c r="BD496" s="202">
        <v>0</v>
      </c>
      <c r="BE496" s="33">
        <f t="shared" si="15"/>
        <v>10</v>
      </c>
    </row>
    <row r="497" spans="1:58" hidden="1" x14ac:dyDescent="0.2">
      <c r="A497" s="178" t="s">
        <v>1579</v>
      </c>
      <c r="B497" s="178" t="s">
        <v>1580</v>
      </c>
      <c r="C497" s="178" t="s">
        <v>37</v>
      </c>
      <c r="D497" s="178" t="s">
        <v>38</v>
      </c>
      <c r="E497" s="179" t="s">
        <v>82</v>
      </c>
      <c r="F497" s="60">
        <v>527000</v>
      </c>
      <c r="G497" s="178" t="s">
        <v>83</v>
      </c>
      <c r="H497" s="178" t="s">
        <v>47</v>
      </c>
      <c r="I497" s="180">
        <v>44671</v>
      </c>
      <c r="J497" s="180">
        <v>44916</v>
      </c>
      <c r="K497" s="180">
        <v>45334</v>
      </c>
      <c r="L497" s="181">
        <v>22</v>
      </c>
      <c r="M497" s="181" t="s">
        <v>66</v>
      </c>
      <c r="N497" s="181" t="s">
        <v>66</v>
      </c>
      <c r="O497" s="181" t="s">
        <v>66</v>
      </c>
      <c r="P497" s="181" t="s">
        <v>66</v>
      </c>
      <c r="Q497" s="181" t="s">
        <v>66</v>
      </c>
      <c r="R497" s="181" t="s">
        <v>66</v>
      </c>
      <c r="S497" s="181" t="s">
        <v>66</v>
      </c>
      <c r="T497" s="181" t="s">
        <v>66</v>
      </c>
      <c r="U497" s="181">
        <v>4</v>
      </c>
      <c r="V497" s="181">
        <v>0</v>
      </c>
      <c r="W497" s="181">
        <v>0</v>
      </c>
      <c r="X497" s="181">
        <v>241</v>
      </c>
      <c r="Y497" s="181">
        <v>0</v>
      </c>
      <c r="Z497" s="181">
        <v>0</v>
      </c>
      <c r="AA497" s="181">
        <v>0</v>
      </c>
      <c r="AB497" s="181">
        <v>0</v>
      </c>
      <c r="AC497" s="181">
        <v>0</v>
      </c>
      <c r="AD497" s="181">
        <v>0</v>
      </c>
      <c r="AE497" s="181" t="s">
        <v>66</v>
      </c>
      <c r="AF497" s="181" t="s">
        <v>66</v>
      </c>
      <c r="AG497" s="181" t="s">
        <v>66</v>
      </c>
      <c r="AH497" s="181">
        <f t="shared" si="14"/>
        <v>267</v>
      </c>
      <c r="AI497" s="201">
        <v>22</v>
      </c>
      <c r="AJ497" s="201" t="s">
        <v>66</v>
      </c>
      <c r="AK497" s="201" t="s">
        <v>66</v>
      </c>
      <c r="AL497" s="201" t="s">
        <v>66</v>
      </c>
      <c r="AM497" s="201" t="s">
        <v>66</v>
      </c>
      <c r="AN497" s="201" t="s">
        <v>66</v>
      </c>
      <c r="AO497" s="201" t="s">
        <v>66</v>
      </c>
      <c r="AP497" s="201" t="s">
        <v>66</v>
      </c>
      <c r="AQ497" s="201" t="s">
        <v>66</v>
      </c>
      <c r="AR497" s="201">
        <v>4</v>
      </c>
      <c r="AS497" s="201">
        <v>0</v>
      </c>
      <c r="AT497" s="201">
        <v>0</v>
      </c>
      <c r="AU497" s="201">
        <v>241</v>
      </c>
      <c r="AV497" s="201">
        <v>0</v>
      </c>
      <c r="AW497" s="201">
        <v>0</v>
      </c>
      <c r="AX497" s="201">
        <v>0</v>
      </c>
      <c r="AY497" s="201">
        <v>0</v>
      </c>
      <c r="AZ497" s="201">
        <v>0</v>
      </c>
      <c r="BA497" s="201">
        <v>0</v>
      </c>
      <c r="BB497" s="201" t="s">
        <v>66</v>
      </c>
      <c r="BC497" s="201" t="s">
        <v>66</v>
      </c>
      <c r="BD497" s="201" t="s">
        <v>66</v>
      </c>
      <c r="BE497" s="33">
        <f t="shared" si="15"/>
        <v>267</v>
      </c>
    </row>
    <row r="498" spans="1:58" s="9" customFormat="1" ht="13.5" thickBot="1" x14ac:dyDescent="0.25">
      <c r="A498" s="183" t="s">
        <v>1581</v>
      </c>
      <c r="B498" s="183" t="s">
        <v>1582</v>
      </c>
      <c r="C498" s="183" t="s">
        <v>37</v>
      </c>
      <c r="D498" s="183" t="s">
        <v>38</v>
      </c>
      <c r="E498" s="184" t="s">
        <v>106</v>
      </c>
      <c r="F498" s="185">
        <v>5496000</v>
      </c>
      <c r="G498" s="183" t="s">
        <v>107</v>
      </c>
      <c r="H498" s="183" t="s">
        <v>47</v>
      </c>
      <c r="I498" s="186">
        <v>45184</v>
      </c>
      <c r="J498" s="186">
        <v>45279</v>
      </c>
      <c r="K498" s="186">
        <v>46094</v>
      </c>
      <c r="L498" s="187">
        <v>0</v>
      </c>
      <c r="M498" s="187">
        <v>0</v>
      </c>
      <c r="N498" s="187">
        <v>0</v>
      </c>
      <c r="O498" s="187">
        <v>0</v>
      </c>
      <c r="P498" s="187">
        <v>0</v>
      </c>
      <c r="Q498" s="187">
        <v>0</v>
      </c>
      <c r="R498" s="187">
        <v>0</v>
      </c>
      <c r="S498" s="187">
        <v>0</v>
      </c>
      <c r="T498" s="187">
        <v>120</v>
      </c>
      <c r="U498" s="187">
        <v>183</v>
      </c>
      <c r="V498" s="187">
        <v>0</v>
      </c>
      <c r="W498" s="187">
        <v>0</v>
      </c>
      <c r="X498" s="187">
        <v>798</v>
      </c>
      <c r="Y498" s="187">
        <v>0</v>
      </c>
      <c r="Z498" s="187">
        <v>0</v>
      </c>
      <c r="AA498" s="187">
        <v>0</v>
      </c>
      <c r="AB498" s="187">
        <v>0</v>
      </c>
      <c r="AC498" s="187">
        <v>0</v>
      </c>
      <c r="AD498" s="187">
        <v>0</v>
      </c>
      <c r="AE498" s="187">
        <v>0</v>
      </c>
      <c r="AF498" s="187">
        <v>0</v>
      </c>
      <c r="AG498" s="187">
        <v>0</v>
      </c>
      <c r="AH498" s="187">
        <f t="shared" si="14"/>
        <v>1101</v>
      </c>
      <c r="AI498" s="202">
        <v>0</v>
      </c>
      <c r="AJ498" s="202">
        <v>0</v>
      </c>
      <c r="AK498" s="202">
        <v>0</v>
      </c>
      <c r="AL498" s="202">
        <v>0</v>
      </c>
      <c r="AM498" s="202">
        <v>0</v>
      </c>
      <c r="AN498" s="202">
        <v>0</v>
      </c>
      <c r="AO498" s="202">
        <v>0</v>
      </c>
      <c r="AP498" s="202">
        <v>0</v>
      </c>
      <c r="AQ498" s="202">
        <v>120</v>
      </c>
      <c r="AR498" s="202">
        <v>183</v>
      </c>
      <c r="AS498" s="202">
        <v>0</v>
      </c>
      <c r="AT498" s="202">
        <v>0</v>
      </c>
      <c r="AU498" s="202">
        <v>0</v>
      </c>
      <c r="AV498" s="202">
        <v>0</v>
      </c>
      <c r="AW498" s="202">
        <v>0</v>
      </c>
      <c r="AX498" s="202">
        <v>0</v>
      </c>
      <c r="AY498" s="202">
        <v>0</v>
      </c>
      <c r="AZ498" s="202">
        <v>0</v>
      </c>
      <c r="BA498" s="202">
        <v>0</v>
      </c>
      <c r="BB498" s="202">
        <v>0</v>
      </c>
      <c r="BC498" s="202">
        <v>0</v>
      </c>
      <c r="BD498" s="202">
        <v>0</v>
      </c>
      <c r="BE498" s="33">
        <f t="shared" si="15"/>
        <v>303</v>
      </c>
      <c r="BF498" t="s">
        <v>3898</v>
      </c>
    </row>
    <row r="499" spans="1:58" x14ac:dyDescent="0.2">
      <c r="A499" s="178" t="s">
        <v>1583</v>
      </c>
      <c r="B499" s="178" t="s">
        <v>1584</v>
      </c>
      <c r="C499" s="178" t="s">
        <v>37</v>
      </c>
      <c r="D499" s="178" t="s">
        <v>38</v>
      </c>
      <c r="E499" s="179" t="s">
        <v>51</v>
      </c>
      <c r="F499" s="60">
        <v>565000</v>
      </c>
      <c r="G499" s="178" t="s">
        <v>40</v>
      </c>
      <c r="H499" s="178" t="s">
        <v>47</v>
      </c>
      <c r="I499" s="180">
        <v>45415</v>
      </c>
      <c r="J499" s="180">
        <v>44713</v>
      </c>
      <c r="K499" s="180">
        <v>45785</v>
      </c>
      <c r="L499" s="181">
        <v>170</v>
      </c>
      <c r="M499" s="181">
        <v>0</v>
      </c>
      <c r="N499" s="181">
        <v>0</v>
      </c>
      <c r="O499" s="181">
        <v>0</v>
      </c>
      <c r="P499" s="181">
        <v>0</v>
      </c>
      <c r="Q499" s="181">
        <v>0</v>
      </c>
      <c r="R499" s="181">
        <v>0</v>
      </c>
      <c r="S499" s="181">
        <v>0</v>
      </c>
      <c r="T499" s="181">
        <v>0</v>
      </c>
      <c r="U499" s="181">
        <v>4</v>
      </c>
      <c r="V499" s="181">
        <v>0</v>
      </c>
      <c r="W499" s="181">
        <v>0</v>
      </c>
      <c r="X499" s="181">
        <v>250</v>
      </c>
      <c r="Y499" s="181">
        <v>0</v>
      </c>
      <c r="Z499" s="181">
        <v>0</v>
      </c>
      <c r="AA499" s="181">
        <v>0</v>
      </c>
      <c r="AB499" s="181">
        <v>0</v>
      </c>
      <c r="AC499" s="181">
        <v>0</v>
      </c>
      <c r="AD499" s="181">
        <v>0</v>
      </c>
      <c r="AE499" s="181">
        <v>0</v>
      </c>
      <c r="AF499" s="181">
        <v>0</v>
      </c>
      <c r="AG499" s="181">
        <v>0</v>
      </c>
      <c r="AH499" s="181">
        <f t="shared" si="14"/>
        <v>424</v>
      </c>
      <c r="AI499" s="201">
        <v>170</v>
      </c>
      <c r="AJ499" s="201">
        <v>0</v>
      </c>
      <c r="AK499" s="201">
        <v>0</v>
      </c>
      <c r="AL499" s="201">
        <v>0</v>
      </c>
      <c r="AM499" s="201">
        <v>0</v>
      </c>
      <c r="AN499" s="201">
        <v>0</v>
      </c>
      <c r="AO499" s="201">
        <v>0</v>
      </c>
      <c r="AP499" s="201">
        <v>0</v>
      </c>
      <c r="AQ499" s="201">
        <v>0</v>
      </c>
      <c r="AR499" s="201">
        <v>4</v>
      </c>
      <c r="AS499" s="201">
        <v>0</v>
      </c>
      <c r="AT499" s="201">
        <v>0</v>
      </c>
      <c r="AU499" s="201">
        <v>0</v>
      </c>
      <c r="AV499" s="201">
        <v>0</v>
      </c>
      <c r="AW499" s="201">
        <v>0</v>
      </c>
      <c r="AX499" s="201">
        <v>0</v>
      </c>
      <c r="AY499" s="201">
        <v>0</v>
      </c>
      <c r="AZ499" s="201">
        <v>0</v>
      </c>
      <c r="BA499" s="201">
        <v>0</v>
      </c>
      <c r="BB499" s="201">
        <v>0</v>
      </c>
      <c r="BC499" s="201">
        <v>0</v>
      </c>
      <c r="BD499" s="201">
        <v>0</v>
      </c>
      <c r="BE499" s="33">
        <f t="shared" si="15"/>
        <v>174</v>
      </c>
      <c r="BF499" t="s">
        <v>3898</v>
      </c>
    </row>
    <row r="500" spans="1:58" x14ac:dyDescent="0.2">
      <c r="A500" s="178" t="s">
        <v>1585</v>
      </c>
      <c r="B500" s="178" t="s">
        <v>1586</v>
      </c>
      <c r="C500" s="178" t="s">
        <v>37</v>
      </c>
      <c r="D500" s="178" t="s">
        <v>38</v>
      </c>
      <c r="E500" s="179" t="s">
        <v>51</v>
      </c>
      <c r="F500" s="60">
        <v>42000</v>
      </c>
      <c r="G500" s="178" t="s">
        <v>412</v>
      </c>
      <c r="H500" s="178" t="s">
        <v>47</v>
      </c>
      <c r="I500" s="180">
        <v>45069</v>
      </c>
      <c r="J500" s="180">
        <v>45101</v>
      </c>
      <c r="K500" s="180">
        <v>45597</v>
      </c>
      <c r="L500" s="181">
        <v>0</v>
      </c>
      <c r="M500" s="181">
        <v>0</v>
      </c>
      <c r="N500" s="181">
        <v>0</v>
      </c>
      <c r="O500" s="181">
        <v>0</v>
      </c>
      <c r="P500" s="181">
        <v>0</v>
      </c>
      <c r="Q500" s="181">
        <v>0</v>
      </c>
      <c r="R500" s="181">
        <v>0</v>
      </c>
      <c r="S500" s="181">
        <v>0</v>
      </c>
      <c r="T500" s="181">
        <v>0</v>
      </c>
      <c r="U500" s="181">
        <v>0</v>
      </c>
      <c r="V500" s="181">
        <v>0</v>
      </c>
      <c r="W500" s="181">
        <v>0</v>
      </c>
      <c r="X500" s="181">
        <v>28</v>
      </c>
      <c r="Y500" s="181">
        <v>0</v>
      </c>
      <c r="Z500" s="181">
        <v>0</v>
      </c>
      <c r="AA500" s="181">
        <v>0</v>
      </c>
      <c r="AB500" s="181">
        <v>0</v>
      </c>
      <c r="AC500" s="181">
        <v>0</v>
      </c>
      <c r="AD500" s="181">
        <v>0</v>
      </c>
      <c r="AE500" s="181">
        <v>0</v>
      </c>
      <c r="AF500" s="181">
        <v>0</v>
      </c>
      <c r="AG500" s="181">
        <v>0</v>
      </c>
      <c r="AH500" s="181">
        <f t="shared" si="14"/>
        <v>28</v>
      </c>
      <c r="AI500" s="201">
        <v>0</v>
      </c>
      <c r="AJ500" s="201">
        <v>0</v>
      </c>
      <c r="AK500" s="201">
        <v>0</v>
      </c>
      <c r="AL500" s="201">
        <v>0</v>
      </c>
      <c r="AM500" s="201">
        <v>0</v>
      </c>
      <c r="AN500" s="201">
        <v>0</v>
      </c>
      <c r="AO500" s="201">
        <v>0</v>
      </c>
      <c r="AP500" s="201">
        <v>0</v>
      </c>
      <c r="AQ500" s="201">
        <v>0</v>
      </c>
      <c r="AR500" s="201">
        <v>0</v>
      </c>
      <c r="AS500" s="201">
        <v>0</v>
      </c>
      <c r="AT500" s="201">
        <v>0</v>
      </c>
      <c r="AU500" s="201">
        <v>0</v>
      </c>
      <c r="AV500" s="201">
        <v>0</v>
      </c>
      <c r="AW500" s="201">
        <v>0</v>
      </c>
      <c r="AX500" s="201">
        <v>0</v>
      </c>
      <c r="AY500" s="201">
        <v>0</v>
      </c>
      <c r="AZ500" s="201">
        <v>0</v>
      </c>
      <c r="BA500" s="201">
        <v>0</v>
      </c>
      <c r="BB500" s="201">
        <v>0</v>
      </c>
      <c r="BC500" s="201">
        <v>0</v>
      </c>
      <c r="BD500" s="201">
        <v>0</v>
      </c>
      <c r="BE500" s="33">
        <f t="shared" si="15"/>
        <v>0</v>
      </c>
      <c r="BF500" t="s">
        <v>3898</v>
      </c>
    </row>
    <row r="501" spans="1:58" x14ac:dyDescent="0.2">
      <c r="A501" s="178" t="s">
        <v>1587</v>
      </c>
      <c r="B501" s="178" t="s">
        <v>1588</v>
      </c>
      <c r="C501" s="178" t="s">
        <v>37</v>
      </c>
      <c r="D501" s="178" t="s">
        <v>38</v>
      </c>
      <c r="E501" s="179" t="s">
        <v>135</v>
      </c>
      <c r="F501" s="60">
        <v>3515000</v>
      </c>
      <c r="G501" s="178" t="s">
        <v>242</v>
      </c>
      <c r="H501" s="178" t="s">
        <v>47</v>
      </c>
      <c r="I501" s="180">
        <v>45289</v>
      </c>
      <c r="J501" s="180">
        <v>45891</v>
      </c>
      <c r="K501" s="180">
        <v>46071</v>
      </c>
      <c r="L501" s="181">
        <v>578</v>
      </c>
      <c r="M501" s="181">
        <v>0</v>
      </c>
      <c r="N501" s="181">
        <v>0</v>
      </c>
      <c r="O501" s="181">
        <v>0</v>
      </c>
      <c r="P501" s="181">
        <v>0</v>
      </c>
      <c r="Q501" s="181">
        <v>0</v>
      </c>
      <c r="R501" s="181">
        <v>0</v>
      </c>
      <c r="S501" s="181">
        <v>0</v>
      </c>
      <c r="T501" s="181">
        <v>0</v>
      </c>
      <c r="U501" s="181">
        <v>45</v>
      </c>
      <c r="V501" s="181">
        <v>0</v>
      </c>
      <c r="W501" s="181">
        <v>0</v>
      </c>
      <c r="X501" s="181">
        <v>886</v>
      </c>
      <c r="Y501" s="181">
        <v>0</v>
      </c>
      <c r="Z501" s="181">
        <v>0</v>
      </c>
      <c r="AA501" s="181">
        <v>0</v>
      </c>
      <c r="AB501" s="181">
        <v>0</v>
      </c>
      <c r="AC501" s="181">
        <v>0</v>
      </c>
      <c r="AD501" s="181">
        <v>0</v>
      </c>
      <c r="AE501" s="181">
        <v>0</v>
      </c>
      <c r="AF501" s="181">
        <v>0</v>
      </c>
      <c r="AG501" s="181">
        <v>0</v>
      </c>
      <c r="AH501" s="181">
        <f t="shared" si="14"/>
        <v>1509</v>
      </c>
      <c r="AI501" s="201">
        <v>578</v>
      </c>
      <c r="AJ501" s="201">
        <v>0</v>
      </c>
      <c r="AK501" s="201">
        <v>0</v>
      </c>
      <c r="AL501" s="201">
        <v>0</v>
      </c>
      <c r="AM501" s="201">
        <v>0</v>
      </c>
      <c r="AN501" s="201">
        <v>0</v>
      </c>
      <c r="AO501" s="201">
        <v>0</v>
      </c>
      <c r="AP501" s="201">
        <v>0</v>
      </c>
      <c r="AQ501" s="201">
        <v>0</v>
      </c>
      <c r="AR501" s="201">
        <v>45</v>
      </c>
      <c r="AS501" s="201">
        <v>0</v>
      </c>
      <c r="AT501" s="201">
        <v>0</v>
      </c>
      <c r="AU501" s="201">
        <v>0</v>
      </c>
      <c r="AV501" s="201">
        <v>0</v>
      </c>
      <c r="AW501" s="201">
        <v>0</v>
      </c>
      <c r="AX501" s="201">
        <v>0</v>
      </c>
      <c r="AY501" s="201">
        <v>0</v>
      </c>
      <c r="AZ501" s="201">
        <v>0</v>
      </c>
      <c r="BA501" s="201">
        <v>0</v>
      </c>
      <c r="BB501" s="201">
        <v>0</v>
      </c>
      <c r="BC501" s="201">
        <v>0</v>
      </c>
      <c r="BD501" s="201">
        <v>0</v>
      </c>
      <c r="BE501" s="33">
        <f t="shared" si="15"/>
        <v>623</v>
      </c>
      <c r="BF501" t="s">
        <v>3898</v>
      </c>
    </row>
    <row r="502" spans="1:58" s="9" customFormat="1" ht="13.5" thickBot="1" x14ac:dyDescent="0.25">
      <c r="A502" s="183" t="s">
        <v>1589</v>
      </c>
      <c r="B502" s="183" t="s">
        <v>1590</v>
      </c>
      <c r="C502" s="183" t="s">
        <v>37</v>
      </c>
      <c r="D502" s="183" t="s">
        <v>38</v>
      </c>
      <c r="E502" s="184" t="s">
        <v>73</v>
      </c>
      <c r="F502" s="185">
        <v>39000</v>
      </c>
      <c r="G502" s="183" t="s">
        <v>477</v>
      </c>
      <c r="H502" s="183" t="s">
        <v>47</v>
      </c>
      <c r="I502" s="186">
        <v>45077</v>
      </c>
      <c r="J502" s="186">
        <v>45217</v>
      </c>
      <c r="K502" s="186">
        <v>45569</v>
      </c>
      <c r="L502" s="187">
        <v>0</v>
      </c>
      <c r="M502" s="187">
        <v>0</v>
      </c>
      <c r="N502" s="187">
        <v>0</v>
      </c>
      <c r="O502" s="187">
        <v>0</v>
      </c>
      <c r="P502" s="187">
        <v>0</v>
      </c>
      <c r="Q502" s="187">
        <v>0</v>
      </c>
      <c r="R502" s="187">
        <v>0</v>
      </c>
      <c r="S502" s="187">
        <v>0</v>
      </c>
      <c r="T502" s="187">
        <v>0</v>
      </c>
      <c r="U502" s="187">
        <v>0</v>
      </c>
      <c r="V502" s="187">
        <v>0</v>
      </c>
      <c r="W502" s="187">
        <v>0</v>
      </c>
      <c r="X502" s="187">
        <v>39</v>
      </c>
      <c r="Y502" s="187">
        <v>0</v>
      </c>
      <c r="Z502" s="187">
        <v>0</v>
      </c>
      <c r="AA502" s="187">
        <v>0</v>
      </c>
      <c r="AB502" s="187">
        <v>0</v>
      </c>
      <c r="AC502" s="187">
        <v>0</v>
      </c>
      <c r="AD502" s="187">
        <v>0</v>
      </c>
      <c r="AE502" s="187">
        <v>0</v>
      </c>
      <c r="AF502" s="187">
        <v>0</v>
      </c>
      <c r="AG502" s="187">
        <v>0</v>
      </c>
      <c r="AH502" s="187">
        <f t="shared" si="14"/>
        <v>39</v>
      </c>
      <c r="AI502" s="202">
        <v>0</v>
      </c>
      <c r="AJ502" s="202">
        <v>0</v>
      </c>
      <c r="AK502" s="202">
        <v>0</v>
      </c>
      <c r="AL502" s="202">
        <v>0</v>
      </c>
      <c r="AM502" s="202">
        <v>0</v>
      </c>
      <c r="AN502" s="202">
        <v>0</v>
      </c>
      <c r="AO502" s="202">
        <v>0</v>
      </c>
      <c r="AP502" s="202">
        <v>0</v>
      </c>
      <c r="AQ502" s="202">
        <v>0</v>
      </c>
      <c r="AR502" s="202">
        <v>0</v>
      </c>
      <c r="AS502" s="202">
        <v>0</v>
      </c>
      <c r="AT502" s="202">
        <v>0</v>
      </c>
      <c r="AU502" s="202">
        <v>0</v>
      </c>
      <c r="AV502" s="202">
        <v>0</v>
      </c>
      <c r="AW502" s="202">
        <v>0</v>
      </c>
      <c r="AX502" s="202">
        <v>0</v>
      </c>
      <c r="AY502" s="202">
        <v>0</v>
      </c>
      <c r="AZ502" s="202">
        <v>0</v>
      </c>
      <c r="BA502" s="202">
        <v>0</v>
      </c>
      <c r="BB502" s="202">
        <v>0</v>
      </c>
      <c r="BC502" s="202">
        <v>0</v>
      </c>
      <c r="BD502" s="202">
        <v>0</v>
      </c>
      <c r="BE502" s="33">
        <f t="shared" si="15"/>
        <v>0</v>
      </c>
      <c r="BF502" t="s">
        <v>3898</v>
      </c>
    </row>
    <row r="503" spans="1:58" x14ac:dyDescent="0.2">
      <c r="A503" s="178" t="s">
        <v>1591</v>
      </c>
      <c r="B503" s="178" t="s">
        <v>1592</v>
      </c>
      <c r="C503" s="178" t="s">
        <v>37</v>
      </c>
      <c r="D503" s="178" t="s">
        <v>38</v>
      </c>
      <c r="E503" s="179" t="s">
        <v>135</v>
      </c>
      <c r="F503" s="60">
        <v>2360000</v>
      </c>
      <c r="G503" s="178" t="s">
        <v>111</v>
      </c>
      <c r="H503" s="178" t="s">
        <v>47</v>
      </c>
      <c r="I503" s="180">
        <v>45380</v>
      </c>
      <c r="J503" s="180">
        <v>45657</v>
      </c>
      <c r="K503" s="180">
        <v>46108</v>
      </c>
      <c r="L503" s="181">
        <v>123</v>
      </c>
      <c r="M503" s="181">
        <v>0</v>
      </c>
      <c r="N503" s="181">
        <v>0</v>
      </c>
      <c r="O503" s="181">
        <v>0</v>
      </c>
      <c r="P503" s="181">
        <v>0</v>
      </c>
      <c r="Q503" s="181">
        <v>0</v>
      </c>
      <c r="R503" s="181">
        <v>0</v>
      </c>
      <c r="S503" s="181">
        <v>0</v>
      </c>
      <c r="T503" s="181">
        <v>0</v>
      </c>
      <c r="U503" s="181">
        <v>34</v>
      </c>
      <c r="V503" s="181">
        <v>0</v>
      </c>
      <c r="W503" s="181">
        <v>0</v>
      </c>
      <c r="X503" s="181">
        <v>1707</v>
      </c>
      <c r="Y503" s="181">
        <v>0</v>
      </c>
      <c r="Z503" s="181">
        <v>0</v>
      </c>
      <c r="AA503" s="181">
        <v>0</v>
      </c>
      <c r="AB503" s="181" t="s">
        <v>66</v>
      </c>
      <c r="AC503" s="181">
        <v>0</v>
      </c>
      <c r="AD503" s="181">
        <v>0</v>
      </c>
      <c r="AE503" s="181">
        <v>0</v>
      </c>
      <c r="AF503" s="181">
        <v>0</v>
      </c>
      <c r="AG503" s="181">
        <v>0</v>
      </c>
      <c r="AH503" s="181">
        <f t="shared" si="14"/>
        <v>1864</v>
      </c>
      <c r="AI503" s="201">
        <v>123</v>
      </c>
      <c r="AJ503" s="201">
        <v>0</v>
      </c>
      <c r="AK503" s="201">
        <v>0</v>
      </c>
      <c r="AL503" s="201">
        <v>0</v>
      </c>
      <c r="AM503" s="201">
        <v>0</v>
      </c>
      <c r="AN503" s="201">
        <v>0</v>
      </c>
      <c r="AO503" s="201">
        <v>0</v>
      </c>
      <c r="AP503" s="201">
        <v>0</v>
      </c>
      <c r="AQ503" s="201">
        <v>0</v>
      </c>
      <c r="AR503" s="201">
        <v>34</v>
      </c>
      <c r="AS503" s="201">
        <v>0</v>
      </c>
      <c r="AT503" s="201">
        <v>0</v>
      </c>
      <c r="AU503" s="201">
        <v>0</v>
      </c>
      <c r="AV503" s="201">
        <v>0</v>
      </c>
      <c r="AW503" s="201">
        <v>0</v>
      </c>
      <c r="AX503" s="201">
        <v>0</v>
      </c>
      <c r="AY503" s="201" t="s">
        <v>66</v>
      </c>
      <c r="AZ503" s="201">
        <v>0</v>
      </c>
      <c r="BA503" s="201">
        <v>0</v>
      </c>
      <c r="BB503" s="201">
        <v>0</v>
      </c>
      <c r="BC503" s="201">
        <v>0</v>
      </c>
      <c r="BD503" s="201">
        <v>0</v>
      </c>
      <c r="BE503" s="33">
        <f t="shared" si="15"/>
        <v>157</v>
      </c>
      <c r="BF503" t="s">
        <v>3898</v>
      </c>
    </row>
    <row r="504" spans="1:58" x14ac:dyDescent="0.2">
      <c r="A504" s="178" t="s">
        <v>1593</v>
      </c>
      <c r="B504" s="178" t="s">
        <v>1594</v>
      </c>
      <c r="C504" s="178" t="s">
        <v>37</v>
      </c>
      <c r="D504" s="178" t="s">
        <v>38</v>
      </c>
      <c r="E504" s="179" t="s">
        <v>135</v>
      </c>
      <c r="F504" s="60">
        <v>2191000</v>
      </c>
      <c r="G504" s="178" t="s">
        <v>83</v>
      </c>
      <c r="H504" s="178" t="s">
        <v>47</v>
      </c>
      <c r="I504" s="180">
        <v>45314</v>
      </c>
      <c r="J504" s="180">
        <v>45315</v>
      </c>
      <c r="K504" s="180">
        <v>46196</v>
      </c>
      <c r="L504" s="181">
        <v>59</v>
      </c>
      <c r="M504" s="181">
        <v>0</v>
      </c>
      <c r="N504" s="181">
        <v>0</v>
      </c>
      <c r="O504" s="181">
        <v>0</v>
      </c>
      <c r="P504" s="181">
        <v>0</v>
      </c>
      <c r="Q504" s="181">
        <v>0</v>
      </c>
      <c r="R504" s="181">
        <v>0</v>
      </c>
      <c r="S504" s="181">
        <v>0</v>
      </c>
      <c r="T504" s="181">
        <v>0</v>
      </c>
      <c r="U504" s="181">
        <v>6</v>
      </c>
      <c r="V504" s="181">
        <v>0</v>
      </c>
      <c r="W504" s="181">
        <v>0</v>
      </c>
      <c r="X504" s="181">
        <v>308</v>
      </c>
      <c r="Y504" s="181">
        <v>0</v>
      </c>
      <c r="Z504" s="181">
        <v>0</v>
      </c>
      <c r="AA504" s="181">
        <v>0</v>
      </c>
      <c r="AB504" s="181">
        <v>0</v>
      </c>
      <c r="AC504" s="181">
        <v>0</v>
      </c>
      <c r="AD504" s="181">
        <v>0</v>
      </c>
      <c r="AE504" s="181">
        <v>0</v>
      </c>
      <c r="AF504" s="181">
        <v>0</v>
      </c>
      <c r="AG504" s="181">
        <v>0</v>
      </c>
      <c r="AH504" s="181">
        <f t="shared" si="14"/>
        <v>373</v>
      </c>
      <c r="AI504" s="201">
        <v>59</v>
      </c>
      <c r="AJ504" s="201">
        <v>0</v>
      </c>
      <c r="AK504" s="201">
        <v>0</v>
      </c>
      <c r="AL504" s="201">
        <v>0</v>
      </c>
      <c r="AM504" s="201">
        <v>0</v>
      </c>
      <c r="AN504" s="201">
        <v>0</v>
      </c>
      <c r="AO504" s="201">
        <v>0</v>
      </c>
      <c r="AP504" s="201">
        <v>0</v>
      </c>
      <c r="AQ504" s="201">
        <v>0</v>
      </c>
      <c r="AR504" s="201">
        <v>6</v>
      </c>
      <c r="AS504" s="201">
        <v>0</v>
      </c>
      <c r="AT504" s="201">
        <v>0</v>
      </c>
      <c r="AU504" s="201">
        <v>0</v>
      </c>
      <c r="AV504" s="201">
        <v>0</v>
      </c>
      <c r="AW504" s="201">
        <v>0</v>
      </c>
      <c r="AX504" s="201">
        <v>0</v>
      </c>
      <c r="AY504" s="201">
        <v>0</v>
      </c>
      <c r="AZ504" s="201">
        <v>0</v>
      </c>
      <c r="BA504" s="201">
        <v>0</v>
      </c>
      <c r="BB504" s="201">
        <v>0</v>
      </c>
      <c r="BC504" s="201">
        <v>0</v>
      </c>
      <c r="BD504" s="201">
        <v>0</v>
      </c>
      <c r="BE504" s="33">
        <f t="shared" si="15"/>
        <v>65</v>
      </c>
      <c r="BF504" t="s">
        <v>3898</v>
      </c>
    </row>
    <row r="505" spans="1:58" x14ac:dyDescent="0.2">
      <c r="A505" s="178" t="s">
        <v>1595</v>
      </c>
      <c r="B505" s="178" t="s">
        <v>1596</v>
      </c>
      <c r="C505" s="178" t="s">
        <v>37</v>
      </c>
      <c r="D505" s="178" t="s">
        <v>38</v>
      </c>
      <c r="E505" s="179" t="s">
        <v>135</v>
      </c>
      <c r="F505" s="60">
        <v>712000</v>
      </c>
      <c r="G505" s="178" t="s">
        <v>256</v>
      </c>
      <c r="H505" s="178" t="s">
        <v>47</v>
      </c>
      <c r="I505" s="180">
        <v>45125</v>
      </c>
      <c r="J505" s="180">
        <v>45855</v>
      </c>
      <c r="K505" s="180">
        <v>46044</v>
      </c>
      <c r="L505" s="181">
        <v>50</v>
      </c>
      <c r="M505" s="181">
        <v>0</v>
      </c>
      <c r="N505" s="181">
        <v>0</v>
      </c>
      <c r="O505" s="181">
        <v>0</v>
      </c>
      <c r="P505" s="181">
        <v>0</v>
      </c>
      <c r="Q505" s="181">
        <v>0</v>
      </c>
      <c r="R505" s="181">
        <v>0</v>
      </c>
      <c r="S505" s="181">
        <v>0</v>
      </c>
      <c r="T505" s="181">
        <v>0</v>
      </c>
      <c r="U505" s="181">
        <v>21</v>
      </c>
      <c r="V505" s="181">
        <v>0</v>
      </c>
      <c r="W505" s="181">
        <v>0</v>
      </c>
      <c r="X505" s="181">
        <v>180</v>
      </c>
      <c r="Y505" s="181">
        <v>0</v>
      </c>
      <c r="Z505" s="181">
        <v>0</v>
      </c>
      <c r="AA505" s="181">
        <v>0</v>
      </c>
      <c r="AB505" s="181">
        <v>0</v>
      </c>
      <c r="AC505" s="181">
        <v>0</v>
      </c>
      <c r="AD505" s="181">
        <v>0</v>
      </c>
      <c r="AE505" s="181">
        <v>0</v>
      </c>
      <c r="AF505" s="181">
        <v>0</v>
      </c>
      <c r="AG505" s="181">
        <v>0</v>
      </c>
      <c r="AH505" s="181">
        <f t="shared" si="14"/>
        <v>251</v>
      </c>
      <c r="AI505" s="201">
        <v>50</v>
      </c>
      <c r="AJ505" s="201">
        <v>0</v>
      </c>
      <c r="AK505" s="201">
        <v>0</v>
      </c>
      <c r="AL505" s="201">
        <v>0</v>
      </c>
      <c r="AM505" s="201">
        <v>0</v>
      </c>
      <c r="AN505" s="201">
        <v>0</v>
      </c>
      <c r="AO505" s="201">
        <v>0</v>
      </c>
      <c r="AP505" s="201">
        <v>0</v>
      </c>
      <c r="AQ505" s="201">
        <v>0</v>
      </c>
      <c r="AR505" s="201">
        <v>21</v>
      </c>
      <c r="AS505" s="201">
        <v>0</v>
      </c>
      <c r="AT505" s="201">
        <v>0</v>
      </c>
      <c r="AU505" s="201">
        <v>0</v>
      </c>
      <c r="AV505" s="201">
        <v>0</v>
      </c>
      <c r="AW505" s="201">
        <v>0</v>
      </c>
      <c r="AX505" s="201">
        <v>0</v>
      </c>
      <c r="AY505" s="201">
        <v>0</v>
      </c>
      <c r="AZ505" s="201">
        <v>0</v>
      </c>
      <c r="BA505" s="201">
        <v>0</v>
      </c>
      <c r="BB505" s="201">
        <v>0</v>
      </c>
      <c r="BC505" s="201">
        <v>0</v>
      </c>
      <c r="BD505" s="201">
        <v>0</v>
      </c>
      <c r="BE505" s="33">
        <f t="shared" si="15"/>
        <v>71</v>
      </c>
      <c r="BF505" t="s">
        <v>3898</v>
      </c>
    </row>
    <row r="506" spans="1:58" x14ac:dyDescent="0.2">
      <c r="A506" s="178" t="s">
        <v>1598</v>
      </c>
      <c r="B506" s="178" t="s">
        <v>1599</v>
      </c>
      <c r="C506" s="178" t="s">
        <v>37</v>
      </c>
      <c r="D506" s="178" t="s">
        <v>38</v>
      </c>
      <c r="E506" s="179" t="s">
        <v>73</v>
      </c>
      <c r="F506" s="60">
        <v>55000</v>
      </c>
      <c r="G506" s="178" t="s">
        <v>294</v>
      </c>
      <c r="H506" s="178" t="s">
        <v>47</v>
      </c>
      <c r="I506" s="180">
        <v>45173</v>
      </c>
      <c r="J506" s="180">
        <v>45230</v>
      </c>
      <c r="K506" s="180">
        <v>45843</v>
      </c>
      <c r="L506" s="181">
        <v>0</v>
      </c>
      <c r="M506" s="181">
        <v>0</v>
      </c>
      <c r="N506" s="181">
        <v>0</v>
      </c>
      <c r="O506" s="181">
        <v>0</v>
      </c>
      <c r="P506" s="181">
        <v>0</v>
      </c>
      <c r="Q506" s="181">
        <v>0</v>
      </c>
      <c r="R506" s="181">
        <v>0</v>
      </c>
      <c r="S506" s="181">
        <v>0</v>
      </c>
      <c r="T506" s="181">
        <v>0</v>
      </c>
      <c r="U506" s="181">
        <v>0</v>
      </c>
      <c r="V506" s="181">
        <v>0</v>
      </c>
      <c r="W506" s="181">
        <v>0</v>
      </c>
      <c r="X506" s="181">
        <v>18</v>
      </c>
      <c r="Y506" s="181">
        <v>0</v>
      </c>
      <c r="Z506" s="181">
        <v>0</v>
      </c>
      <c r="AA506" s="181">
        <v>0</v>
      </c>
      <c r="AB506" s="181">
        <v>0</v>
      </c>
      <c r="AC506" s="181">
        <v>0</v>
      </c>
      <c r="AD506" s="181">
        <v>0</v>
      </c>
      <c r="AE506" s="181">
        <v>0</v>
      </c>
      <c r="AF506" s="181">
        <v>0</v>
      </c>
      <c r="AG506" s="181">
        <v>0</v>
      </c>
      <c r="AH506" s="181">
        <f t="shared" si="14"/>
        <v>18</v>
      </c>
      <c r="AI506" s="201">
        <v>0</v>
      </c>
      <c r="AJ506" s="201">
        <v>0</v>
      </c>
      <c r="AK506" s="201">
        <v>0</v>
      </c>
      <c r="AL506" s="201">
        <v>0</v>
      </c>
      <c r="AM506" s="201">
        <v>0</v>
      </c>
      <c r="AN506" s="201">
        <v>0</v>
      </c>
      <c r="AO506" s="201">
        <v>0</v>
      </c>
      <c r="AP506" s="201">
        <v>0</v>
      </c>
      <c r="AQ506" s="201">
        <v>0</v>
      </c>
      <c r="AR506" s="201">
        <v>0</v>
      </c>
      <c r="AS506" s="201">
        <v>0</v>
      </c>
      <c r="AT506" s="201">
        <v>0</v>
      </c>
      <c r="AU506" s="201">
        <v>0</v>
      </c>
      <c r="AV506" s="201">
        <v>0</v>
      </c>
      <c r="AW506" s="201">
        <v>0</v>
      </c>
      <c r="AX506" s="201">
        <v>0</v>
      </c>
      <c r="AY506" s="201">
        <v>0</v>
      </c>
      <c r="AZ506" s="201">
        <v>0</v>
      </c>
      <c r="BA506" s="201">
        <v>0</v>
      </c>
      <c r="BB506" s="201">
        <v>0</v>
      </c>
      <c r="BC506" s="201">
        <v>0</v>
      </c>
      <c r="BD506" s="201">
        <v>0</v>
      </c>
      <c r="BE506" s="33">
        <f t="shared" si="15"/>
        <v>0</v>
      </c>
      <c r="BF506" t="s">
        <v>3898</v>
      </c>
    </row>
    <row r="507" spans="1:58" x14ac:dyDescent="0.2">
      <c r="A507" s="178" t="s">
        <v>1600</v>
      </c>
      <c r="B507" s="178" t="s">
        <v>1601</v>
      </c>
      <c r="C507" s="178" t="s">
        <v>37</v>
      </c>
      <c r="D507" s="178" t="s">
        <v>38</v>
      </c>
      <c r="E507" s="179" t="s">
        <v>73</v>
      </c>
      <c r="F507" s="60">
        <v>320000</v>
      </c>
      <c r="G507" s="178" t="s">
        <v>74</v>
      </c>
      <c r="H507" s="178" t="s">
        <v>47</v>
      </c>
      <c r="I507" s="180">
        <v>45170</v>
      </c>
      <c r="J507" s="180">
        <v>45384</v>
      </c>
      <c r="K507" s="180">
        <v>45693</v>
      </c>
      <c r="L507" s="181">
        <v>125</v>
      </c>
      <c r="M507" s="181" t="s">
        <v>66</v>
      </c>
      <c r="N507" s="181" t="s">
        <v>66</v>
      </c>
      <c r="O507" s="181" t="s">
        <v>66</v>
      </c>
      <c r="P507" s="181" t="s">
        <v>66</v>
      </c>
      <c r="Q507" s="181" t="s">
        <v>66</v>
      </c>
      <c r="R507" s="181" t="s">
        <v>66</v>
      </c>
      <c r="S507" s="181" t="s">
        <v>66</v>
      </c>
      <c r="T507" s="181" t="s">
        <v>66</v>
      </c>
      <c r="U507" s="181">
        <v>0</v>
      </c>
      <c r="V507" s="181">
        <v>0</v>
      </c>
      <c r="W507" s="181">
        <v>0</v>
      </c>
      <c r="X507" s="181">
        <v>68</v>
      </c>
      <c r="Y507" s="181">
        <v>0</v>
      </c>
      <c r="Z507" s="181">
        <v>0</v>
      </c>
      <c r="AA507" s="181">
        <v>0</v>
      </c>
      <c r="AB507" s="181" t="s">
        <v>66</v>
      </c>
      <c r="AC507" s="181" t="s">
        <v>66</v>
      </c>
      <c r="AD507" s="181" t="s">
        <v>66</v>
      </c>
      <c r="AE507" s="181" t="s">
        <v>66</v>
      </c>
      <c r="AF507" s="181" t="s">
        <v>66</v>
      </c>
      <c r="AG507" s="181" t="s">
        <v>66</v>
      </c>
      <c r="AH507" s="181">
        <f t="shared" si="14"/>
        <v>193</v>
      </c>
      <c r="AI507" s="201">
        <v>125</v>
      </c>
      <c r="AJ507" s="201" t="s">
        <v>66</v>
      </c>
      <c r="AK507" s="201" t="s">
        <v>66</v>
      </c>
      <c r="AL507" s="201" t="s">
        <v>66</v>
      </c>
      <c r="AM507" s="201" t="s">
        <v>66</v>
      </c>
      <c r="AN507" s="201" t="s">
        <v>66</v>
      </c>
      <c r="AO507" s="201" t="s">
        <v>66</v>
      </c>
      <c r="AP507" s="201" t="s">
        <v>66</v>
      </c>
      <c r="AQ507" s="201" t="s">
        <v>66</v>
      </c>
      <c r="AR507" s="201">
        <v>0</v>
      </c>
      <c r="AS507" s="201">
        <v>0</v>
      </c>
      <c r="AT507" s="201">
        <v>0</v>
      </c>
      <c r="AU507" s="201">
        <v>0</v>
      </c>
      <c r="AV507" s="201">
        <v>0</v>
      </c>
      <c r="AW507" s="201">
        <v>0</v>
      </c>
      <c r="AX507" s="201">
        <v>0</v>
      </c>
      <c r="AY507" s="201" t="s">
        <v>66</v>
      </c>
      <c r="AZ507" s="201" t="s">
        <v>66</v>
      </c>
      <c r="BA507" s="201" t="s">
        <v>66</v>
      </c>
      <c r="BB507" s="201" t="s">
        <v>66</v>
      </c>
      <c r="BC507" s="201" t="s">
        <v>66</v>
      </c>
      <c r="BD507" s="201" t="s">
        <v>66</v>
      </c>
      <c r="BE507" s="33">
        <f t="shared" si="15"/>
        <v>125</v>
      </c>
      <c r="BF507" t="s">
        <v>3898</v>
      </c>
    </row>
    <row r="508" spans="1:58" x14ac:dyDescent="0.2">
      <c r="A508" s="178" t="s">
        <v>1602</v>
      </c>
      <c r="B508" s="178" t="s">
        <v>1603</v>
      </c>
      <c r="C508" s="178" t="s">
        <v>37</v>
      </c>
      <c r="D508" s="178" t="s">
        <v>38</v>
      </c>
      <c r="E508" s="179" t="s">
        <v>73</v>
      </c>
      <c r="F508" s="60">
        <v>193000</v>
      </c>
      <c r="G508" s="178" t="s">
        <v>153</v>
      </c>
      <c r="H508" s="178" t="s">
        <v>47</v>
      </c>
      <c r="I508" s="180">
        <v>45058</v>
      </c>
      <c r="J508" s="180">
        <v>45560</v>
      </c>
      <c r="K508" s="180">
        <v>46073</v>
      </c>
      <c r="L508" s="181">
        <v>128</v>
      </c>
      <c r="M508" s="181">
        <v>0</v>
      </c>
      <c r="N508" s="181">
        <v>0</v>
      </c>
      <c r="O508" s="181">
        <v>0</v>
      </c>
      <c r="P508" s="181">
        <v>0</v>
      </c>
      <c r="Q508" s="181">
        <v>0</v>
      </c>
      <c r="R508" s="181">
        <v>0</v>
      </c>
      <c r="S508" s="181">
        <v>0</v>
      </c>
      <c r="T508" s="181" t="s">
        <v>66</v>
      </c>
      <c r="U508" s="181">
        <v>5</v>
      </c>
      <c r="V508" s="181">
        <v>0</v>
      </c>
      <c r="W508" s="181">
        <v>0</v>
      </c>
      <c r="X508" s="181">
        <v>37</v>
      </c>
      <c r="Y508" s="181">
        <v>0</v>
      </c>
      <c r="Z508" s="181">
        <v>0</v>
      </c>
      <c r="AA508" s="181">
        <v>0</v>
      </c>
      <c r="AB508" s="181">
        <v>0</v>
      </c>
      <c r="AC508" s="181">
        <v>0</v>
      </c>
      <c r="AD508" s="181">
        <v>0</v>
      </c>
      <c r="AE508" s="181">
        <v>0</v>
      </c>
      <c r="AF508" s="181">
        <v>0</v>
      </c>
      <c r="AG508" s="181">
        <v>0</v>
      </c>
      <c r="AH508" s="181">
        <f t="shared" si="14"/>
        <v>170</v>
      </c>
      <c r="AI508" s="201">
        <v>128</v>
      </c>
      <c r="AJ508" s="201">
        <v>0</v>
      </c>
      <c r="AK508" s="201">
        <v>0</v>
      </c>
      <c r="AL508" s="201">
        <v>0</v>
      </c>
      <c r="AM508" s="201">
        <v>0</v>
      </c>
      <c r="AN508" s="201">
        <v>0</v>
      </c>
      <c r="AO508" s="201">
        <v>0</v>
      </c>
      <c r="AP508" s="201">
        <v>0</v>
      </c>
      <c r="AQ508" s="201" t="s">
        <v>66</v>
      </c>
      <c r="AR508" s="201">
        <v>5</v>
      </c>
      <c r="AS508" s="201">
        <v>0</v>
      </c>
      <c r="AT508" s="201">
        <v>0</v>
      </c>
      <c r="AU508" s="201">
        <v>0</v>
      </c>
      <c r="AV508" s="201">
        <v>0</v>
      </c>
      <c r="AW508" s="201">
        <v>0</v>
      </c>
      <c r="AX508" s="201">
        <v>0</v>
      </c>
      <c r="AY508" s="201">
        <v>0</v>
      </c>
      <c r="AZ508" s="201">
        <v>0</v>
      </c>
      <c r="BA508" s="201">
        <v>0</v>
      </c>
      <c r="BB508" s="201">
        <v>0</v>
      </c>
      <c r="BC508" s="201">
        <v>0</v>
      </c>
      <c r="BD508" s="201">
        <v>0</v>
      </c>
      <c r="BE508" s="33">
        <f t="shared" si="15"/>
        <v>133</v>
      </c>
      <c r="BF508" t="s">
        <v>3898</v>
      </c>
    </row>
    <row r="509" spans="1:58" x14ac:dyDescent="0.2">
      <c r="A509" s="178" t="s">
        <v>1604</v>
      </c>
      <c r="B509" s="178" t="s">
        <v>1605</v>
      </c>
      <c r="C509" s="178" t="s">
        <v>37</v>
      </c>
      <c r="D509" s="178" t="s">
        <v>38</v>
      </c>
      <c r="E509" s="179" t="s">
        <v>608</v>
      </c>
      <c r="F509" s="60">
        <v>119000</v>
      </c>
      <c r="G509" s="178" t="s">
        <v>609</v>
      </c>
      <c r="H509" s="178" t="s">
        <v>47</v>
      </c>
      <c r="I509" s="180">
        <v>45233</v>
      </c>
      <c r="J509" s="180">
        <v>45236</v>
      </c>
      <c r="K509" s="180">
        <v>46080</v>
      </c>
      <c r="L509" s="181">
        <v>0</v>
      </c>
      <c r="M509" s="181">
        <v>0</v>
      </c>
      <c r="N509" s="181">
        <v>0</v>
      </c>
      <c r="O509" s="181">
        <v>0</v>
      </c>
      <c r="P509" s="181">
        <v>0</v>
      </c>
      <c r="Q509" s="181">
        <v>0</v>
      </c>
      <c r="R509" s="181">
        <v>0</v>
      </c>
      <c r="S509" s="181">
        <v>0</v>
      </c>
      <c r="T509" s="181">
        <v>0</v>
      </c>
      <c r="U509" s="181">
        <v>0</v>
      </c>
      <c r="V509" s="181">
        <v>0</v>
      </c>
      <c r="W509" s="181">
        <v>0</v>
      </c>
      <c r="X509" s="181">
        <v>46</v>
      </c>
      <c r="Y509" s="181">
        <v>0</v>
      </c>
      <c r="Z509" s="181">
        <v>0</v>
      </c>
      <c r="AA509" s="181">
        <v>0</v>
      </c>
      <c r="AB509" s="181">
        <v>0</v>
      </c>
      <c r="AC509" s="181">
        <v>0</v>
      </c>
      <c r="AD509" s="181">
        <v>0</v>
      </c>
      <c r="AE509" s="181">
        <v>0</v>
      </c>
      <c r="AF509" s="181">
        <v>0</v>
      </c>
      <c r="AG509" s="181">
        <v>0</v>
      </c>
      <c r="AH509" s="181">
        <f t="shared" si="14"/>
        <v>46</v>
      </c>
      <c r="AI509" s="201">
        <v>0</v>
      </c>
      <c r="AJ509" s="201">
        <v>0</v>
      </c>
      <c r="AK509" s="201">
        <v>0</v>
      </c>
      <c r="AL509" s="201">
        <v>0</v>
      </c>
      <c r="AM509" s="201">
        <v>0</v>
      </c>
      <c r="AN509" s="201">
        <v>0</v>
      </c>
      <c r="AO509" s="201">
        <v>0</v>
      </c>
      <c r="AP509" s="201">
        <v>0</v>
      </c>
      <c r="AQ509" s="201">
        <v>0</v>
      </c>
      <c r="AR509" s="201">
        <v>0</v>
      </c>
      <c r="AS509" s="201">
        <v>0</v>
      </c>
      <c r="AT509" s="201">
        <v>0</v>
      </c>
      <c r="AU509" s="201">
        <v>0</v>
      </c>
      <c r="AV509" s="201">
        <v>0</v>
      </c>
      <c r="AW509" s="201">
        <v>0</v>
      </c>
      <c r="AX509" s="201">
        <v>0</v>
      </c>
      <c r="AY509" s="201">
        <v>0</v>
      </c>
      <c r="AZ509" s="201">
        <v>0</v>
      </c>
      <c r="BA509" s="201">
        <v>0</v>
      </c>
      <c r="BB509" s="201">
        <v>0</v>
      </c>
      <c r="BC509" s="201">
        <v>0</v>
      </c>
      <c r="BD509" s="201">
        <v>0</v>
      </c>
      <c r="BE509" s="33">
        <f t="shared" si="15"/>
        <v>0</v>
      </c>
      <c r="BF509" t="s">
        <v>3898</v>
      </c>
    </row>
    <row r="510" spans="1:58" x14ac:dyDescent="0.2">
      <c r="A510" s="178" t="s">
        <v>1606</v>
      </c>
      <c r="B510" s="178" t="s">
        <v>1607</v>
      </c>
      <c r="C510" s="178" t="s">
        <v>37</v>
      </c>
      <c r="D510" s="178" t="s">
        <v>38</v>
      </c>
      <c r="E510" s="179" t="s">
        <v>608</v>
      </c>
      <c r="F510" s="60">
        <v>290000</v>
      </c>
      <c r="G510" s="178" t="s">
        <v>609</v>
      </c>
      <c r="H510" s="178" t="s">
        <v>47</v>
      </c>
      <c r="I510" s="180">
        <v>45114</v>
      </c>
      <c r="J510" s="180">
        <v>45701</v>
      </c>
      <c r="K510" s="180">
        <v>45672</v>
      </c>
      <c r="L510" s="181">
        <v>0</v>
      </c>
      <c r="M510" s="181">
        <v>0</v>
      </c>
      <c r="N510" s="181">
        <v>0</v>
      </c>
      <c r="O510" s="181">
        <v>0</v>
      </c>
      <c r="P510" s="181">
        <v>0</v>
      </c>
      <c r="Q510" s="181">
        <v>0</v>
      </c>
      <c r="R510" s="181">
        <v>0</v>
      </c>
      <c r="S510" s="181">
        <v>0</v>
      </c>
      <c r="T510" s="181">
        <v>0</v>
      </c>
      <c r="U510" s="181">
        <v>0</v>
      </c>
      <c r="V510" s="181">
        <v>0</v>
      </c>
      <c r="W510" s="181">
        <v>0</v>
      </c>
      <c r="X510" s="181">
        <v>200</v>
      </c>
      <c r="Y510" s="181">
        <v>0</v>
      </c>
      <c r="Z510" s="181">
        <v>0</v>
      </c>
      <c r="AA510" s="181">
        <v>0</v>
      </c>
      <c r="AB510" s="181">
        <v>0</v>
      </c>
      <c r="AC510" s="181">
        <v>0</v>
      </c>
      <c r="AD510" s="181">
        <v>0</v>
      </c>
      <c r="AE510" s="181">
        <v>0</v>
      </c>
      <c r="AF510" s="181">
        <v>0</v>
      </c>
      <c r="AG510" s="181">
        <v>0</v>
      </c>
      <c r="AH510" s="181">
        <f t="shared" si="14"/>
        <v>200</v>
      </c>
      <c r="AI510" s="201">
        <v>0</v>
      </c>
      <c r="AJ510" s="201">
        <v>0</v>
      </c>
      <c r="AK510" s="201">
        <v>0</v>
      </c>
      <c r="AL510" s="201">
        <v>0</v>
      </c>
      <c r="AM510" s="201">
        <v>0</v>
      </c>
      <c r="AN510" s="201">
        <v>0</v>
      </c>
      <c r="AO510" s="201">
        <v>0</v>
      </c>
      <c r="AP510" s="201">
        <v>0</v>
      </c>
      <c r="AQ510" s="201">
        <v>0</v>
      </c>
      <c r="AR510" s="201">
        <v>0</v>
      </c>
      <c r="AS510" s="201">
        <v>0</v>
      </c>
      <c r="AT510" s="201">
        <v>0</v>
      </c>
      <c r="AU510" s="201">
        <v>0</v>
      </c>
      <c r="AV510" s="201">
        <v>0</v>
      </c>
      <c r="AW510" s="201">
        <v>0</v>
      </c>
      <c r="AX510" s="201">
        <v>0</v>
      </c>
      <c r="AY510" s="201">
        <v>0</v>
      </c>
      <c r="AZ510" s="201">
        <v>0</v>
      </c>
      <c r="BA510" s="201">
        <v>0</v>
      </c>
      <c r="BB510" s="201">
        <v>0</v>
      </c>
      <c r="BC510" s="201">
        <v>0</v>
      </c>
      <c r="BD510" s="201">
        <v>0</v>
      </c>
      <c r="BE510" s="33">
        <f t="shared" si="15"/>
        <v>0</v>
      </c>
      <c r="BF510" t="s">
        <v>3898</v>
      </c>
    </row>
    <row r="511" spans="1:58" s="9" customFormat="1" ht="13.5" thickBot="1" x14ac:dyDescent="0.25">
      <c r="A511" s="183" t="s">
        <v>1608</v>
      </c>
      <c r="B511" s="183" t="s">
        <v>1609</v>
      </c>
      <c r="C511" s="183" t="s">
        <v>37</v>
      </c>
      <c r="D511" s="183" t="s">
        <v>38</v>
      </c>
      <c r="E511" s="184" t="s">
        <v>608</v>
      </c>
      <c r="F511" s="185">
        <v>31000</v>
      </c>
      <c r="G511" s="183" t="s">
        <v>477</v>
      </c>
      <c r="H511" s="183" t="s">
        <v>41</v>
      </c>
      <c r="I511" s="186">
        <v>45072</v>
      </c>
      <c r="J511" s="186">
        <v>45048</v>
      </c>
      <c r="K511" s="186">
        <v>45716</v>
      </c>
      <c r="L511" s="187">
        <v>25</v>
      </c>
      <c r="M511" s="187">
        <v>0</v>
      </c>
      <c r="N511" s="187">
        <v>0</v>
      </c>
      <c r="O511" s="187">
        <v>0</v>
      </c>
      <c r="P511" s="187">
        <v>0</v>
      </c>
      <c r="Q511" s="187">
        <v>0</v>
      </c>
      <c r="R511" s="187">
        <v>0</v>
      </c>
      <c r="S511" s="187">
        <v>0</v>
      </c>
      <c r="T511" s="187">
        <v>0</v>
      </c>
      <c r="U511" s="187">
        <v>0</v>
      </c>
      <c r="V511" s="187">
        <v>0</v>
      </c>
      <c r="W511" s="187">
        <v>0</v>
      </c>
      <c r="X511" s="187">
        <v>0</v>
      </c>
      <c r="Y511" s="187">
        <v>0</v>
      </c>
      <c r="Z511" s="187">
        <v>0</v>
      </c>
      <c r="AA511" s="187">
        <v>0</v>
      </c>
      <c r="AB511" s="187">
        <v>0</v>
      </c>
      <c r="AC511" s="187">
        <v>0</v>
      </c>
      <c r="AD511" s="187">
        <v>0</v>
      </c>
      <c r="AE511" s="187">
        <v>0</v>
      </c>
      <c r="AF511" s="187">
        <v>0</v>
      </c>
      <c r="AG511" s="187">
        <v>0</v>
      </c>
      <c r="AH511" s="187">
        <f t="shared" si="14"/>
        <v>25</v>
      </c>
      <c r="AI511" s="202">
        <v>25</v>
      </c>
      <c r="AJ511" s="202">
        <v>0</v>
      </c>
      <c r="AK511" s="202">
        <v>0</v>
      </c>
      <c r="AL511" s="202">
        <v>0</v>
      </c>
      <c r="AM511" s="202">
        <v>0</v>
      </c>
      <c r="AN511" s="202">
        <v>0</v>
      </c>
      <c r="AO511" s="202">
        <v>0</v>
      </c>
      <c r="AP511" s="202">
        <v>0</v>
      </c>
      <c r="AQ511" s="202">
        <v>0</v>
      </c>
      <c r="AR511" s="202">
        <v>0</v>
      </c>
      <c r="AS511" s="202">
        <v>0</v>
      </c>
      <c r="AT511" s="202">
        <v>0</v>
      </c>
      <c r="AU511" s="202">
        <v>0</v>
      </c>
      <c r="AV511" s="202">
        <v>0</v>
      </c>
      <c r="AW511" s="202">
        <v>0</v>
      </c>
      <c r="AX511" s="202">
        <v>0</v>
      </c>
      <c r="AY511" s="202">
        <v>0</v>
      </c>
      <c r="AZ511" s="202">
        <v>0</v>
      </c>
      <c r="BA511" s="202">
        <v>0</v>
      </c>
      <c r="BB511" s="202">
        <v>0</v>
      </c>
      <c r="BC511" s="202">
        <v>0</v>
      </c>
      <c r="BD511" s="202">
        <v>0</v>
      </c>
      <c r="BE511" s="33">
        <f t="shared" si="15"/>
        <v>25</v>
      </c>
    </row>
    <row r="512" spans="1:58" x14ac:dyDescent="0.2">
      <c r="A512" s="178" t="s">
        <v>1610</v>
      </c>
      <c r="B512" s="178" t="s">
        <v>1611</v>
      </c>
      <c r="C512" s="178" t="s">
        <v>37</v>
      </c>
      <c r="D512" s="178" t="s">
        <v>38</v>
      </c>
      <c r="E512" s="179" t="s">
        <v>608</v>
      </c>
      <c r="F512" s="60">
        <v>61000</v>
      </c>
      <c r="G512" s="178" t="s">
        <v>609</v>
      </c>
      <c r="H512" s="178" t="s">
        <v>47</v>
      </c>
      <c r="I512" s="180">
        <v>45230</v>
      </c>
      <c r="J512" s="180">
        <v>45278</v>
      </c>
      <c r="K512" s="180">
        <v>45679</v>
      </c>
      <c r="L512" s="181">
        <v>0</v>
      </c>
      <c r="M512" s="181">
        <v>0</v>
      </c>
      <c r="N512" s="181">
        <v>0</v>
      </c>
      <c r="O512" s="181">
        <v>0</v>
      </c>
      <c r="P512" s="181">
        <v>0</v>
      </c>
      <c r="Q512" s="181">
        <v>0</v>
      </c>
      <c r="R512" s="181">
        <v>0</v>
      </c>
      <c r="S512" s="181">
        <v>0</v>
      </c>
      <c r="T512" s="181">
        <v>0</v>
      </c>
      <c r="U512" s="181">
        <v>0</v>
      </c>
      <c r="V512" s="181">
        <v>0</v>
      </c>
      <c r="W512" s="181">
        <v>0</v>
      </c>
      <c r="X512" s="181">
        <v>20</v>
      </c>
      <c r="Y512" s="181">
        <v>0</v>
      </c>
      <c r="Z512" s="181">
        <v>0</v>
      </c>
      <c r="AA512" s="181">
        <v>0</v>
      </c>
      <c r="AB512" s="181">
        <v>0</v>
      </c>
      <c r="AC512" s="181">
        <v>0</v>
      </c>
      <c r="AD512" s="181">
        <v>0</v>
      </c>
      <c r="AE512" s="181">
        <v>0</v>
      </c>
      <c r="AF512" s="181">
        <v>0</v>
      </c>
      <c r="AG512" s="181">
        <v>0</v>
      </c>
      <c r="AH512" s="181">
        <f t="shared" si="14"/>
        <v>20</v>
      </c>
      <c r="AI512" s="201">
        <v>0</v>
      </c>
      <c r="AJ512" s="201">
        <v>0</v>
      </c>
      <c r="AK512" s="201">
        <v>0</v>
      </c>
      <c r="AL512" s="201">
        <v>0</v>
      </c>
      <c r="AM512" s="201">
        <v>0</v>
      </c>
      <c r="AN512" s="201">
        <v>0</v>
      </c>
      <c r="AO512" s="201">
        <v>0</v>
      </c>
      <c r="AP512" s="201">
        <v>0</v>
      </c>
      <c r="AQ512" s="201">
        <v>0</v>
      </c>
      <c r="AR512" s="201">
        <v>0</v>
      </c>
      <c r="AS512" s="201">
        <v>0</v>
      </c>
      <c r="AT512" s="201">
        <v>0</v>
      </c>
      <c r="AU512" s="201">
        <v>0</v>
      </c>
      <c r="AV512" s="201">
        <v>0</v>
      </c>
      <c r="AW512" s="201">
        <v>0</v>
      </c>
      <c r="AX512" s="201">
        <v>0</v>
      </c>
      <c r="AY512" s="201">
        <v>0</v>
      </c>
      <c r="AZ512" s="201">
        <v>0</v>
      </c>
      <c r="BA512" s="201">
        <v>0</v>
      </c>
      <c r="BB512" s="201">
        <v>0</v>
      </c>
      <c r="BC512" s="201">
        <v>0</v>
      </c>
      <c r="BD512" s="201">
        <v>0</v>
      </c>
      <c r="BE512" s="33">
        <f t="shared" si="15"/>
        <v>0</v>
      </c>
      <c r="BF512" t="s">
        <v>3898</v>
      </c>
    </row>
    <row r="513" spans="1:58" s="9" customFormat="1" ht="13.5" thickBot="1" x14ac:dyDescent="0.25">
      <c r="A513" s="183" t="s">
        <v>1612</v>
      </c>
      <c r="B513" s="183" t="s">
        <v>1613</v>
      </c>
      <c r="C513" s="183" t="s">
        <v>37</v>
      </c>
      <c r="D513" s="183" t="s">
        <v>38</v>
      </c>
      <c r="E513" s="184" t="s">
        <v>377</v>
      </c>
      <c r="F513" s="185">
        <v>78000</v>
      </c>
      <c r="G513" s="183" t="s">
        <v>477</v>
      </c>
      <c r="H513" s="183" t="s">
        <v>47</v>
      </c>
      <c r="I513" s="186">
        <v>45321</v>
      </c>
      <c r="J513" s="186">
        <v>45363</v>
      </c>
      <c r="K513" s="186">
        <v>45947</v>
      </c>
      <c r="L513" s="187">
        <v>0</v>
      </c>
      <c r="M513" s="187">
        <v>0</v>
      </c>
      <c r="N513" s="187">
        <v>0</v>
      </c>
      <c r="O513" s="187">
        <v>0</v>
      </c>
      <c r="P513" s="187">
        <v>0</v>
      </c>
      <c r="Q513" s="187">
        <v>0</v>
      </c>
      <c r="R513" s="187">
        <v>0</v>
      </c>
      <c r="S513" s="187">
        <v>0</v>
      </c>
      <c r="T513" s="187">
        <v>0</v>
      </c>
      <c r="U513" s="187">
        <v>0</v>
      </c>
      <c r="V513" s="187">
        <v>0</v>
      </c>
      <c r="W513" s="187">
        <v>0</v>
      </c>
      <c r="X513" s="187">
        <v>78</v>
      </c>
      <c r="Y513" s="187">
        <v>0</v>
      </c>
      <c r="Z513" s="187">
        <v>0</v>
      </c>
      <c r="AA513" s="187">
        <v>0</v>
      </c>
      <c r="AB513" s="187">
        <v>0</v>
      </c>
      <c r="AC513" s="187">
        <v>0</v>
      </c>
      <c r="AD513" s="187">
        <v>0</v>
      </c>
      <c r="AE513" s="187">
        <v>0</v>
      </c>
      <c r="AF513" s="187">
        <v>0</v>
      </c>
      <c r="AG513" s="187">
        <v>0</v>
      </c>
      <c r="AH513" s="187">
        <f t="shared" si="14"/>
        <v>78</v>
      </c>
      <c r="AI513" s="202">
        <v>0</v>
      </c>
      <c r="AJ513" s="202">
        <v>0</v>
      </c>
      <c r="AK513" s="202">
        <v>0</v>
      </c>
      <c r="AL513" s="202">
        <v>0</v>
      </c>
      <c r="AM513" s="202">
        <v>0</v>
      </c>
      <c r="AN513" s="202">
        <v>0</v>
      </c>
      <c r="AO513" s="202">
        <v>0</v>
      </c>
      <c r="AP513" s="202">
        <v>0</v>
      </c>
      <c r="AQ513" s="202">
        <v>0</v>
      </c>
      <c r="AR513" s="202">
        <v>0</v>
      </c>
      <c r="AS513" s="202">
        <v>0</v>
      </c>
      <c r="AT513" s="202">
        <v>0</v>
      </c>
      <c r="AU513" s="202">
        <v>0</v>
      </c>
      <c r="AV513" s="202">
        <v>0</v>
      </c>
      <c r="AW513" s="202">
        <v>0</v>
      </c>
      <c r="AX513" s="202">
        <v>0</v>
      </c>
      <c r="AY513" s="202">
        <v>0</v>
      </c>
      <c r="AZ513" s="202">
        <v>0</v>
      </c>
      <c r="BA513" s="202">
        <v>0</v>
      </c>
      <c r="BB513" s="202">
        <v>0</v>
      </c>
      <c r="BC513" s="202">
        <v>0</v>
      </c>
      <c r="BD513" s="202">
        <v>0</v>
      </c>
      <c r="BE513" s="33">
        <f t="shared" si="15"/>
        <v>0</v>
      </c>
      <c r="BF513" t="s">
        <v>3898</v>
      </c>
    </row>
    <row r="514" spans="1:58" s="9" customFormat="1" ht="13.5" thickBot="1" x14ac:dyDescent="0.25">
      <c r="A514" s="183" t="s">
        <v>1614</v>
      </c>
      <c r="B514" s="183" t="s">
        <v>1615</v>
      </c>
      <c r="C514" s="183" t="s">
        <v>37</v>
      </c>
      <c r="D514" s="183" t="s">
        <v>38</v>
      </c>
      <c r="E514" s="184" t="s">
        <v>1559</v>
      </c>
      <c r="F514" s="185">
        <v>50000</v>
      </c>
      <c r="G514" s="183" t="s">
        <v>1560</v>
      </c>
      <c r="H514" s="183" t="s">
        <v>47</v>
      </c>
      <c r="I514" s="186">
        <v>45156</v>
      </c>
      <c r="J514" s="186">
        <v>45443</v>
      </c>
      <c r="K514" s="186">
        <v>45688</v>
      </c>
      <c r="L514" s="187">
        <v>53</v>
      </c>
      <c r="M514" s="187">
        <v>0</v>
      </c>
      <c r="N514" s="187">
        <v>0</v>
      </c>
      <c r="O514" s="187">
        <v>0</v>
      </c>
      <c r="P514" s="187">
        <v>0</v>
      </c>
      <c r="Q514" s="187">
        <v>0</v>
      </c>
      <c r="R514" s="187">
        <v>0</v>
      </c>
      <c r="S514" s="187">
        <v>0</v>
      </c>
      <c r="T514" s="187">
        <v>0</v>
      </c>
      <c r="U514" s="187">
        <v>0</v>
      </c>
      <c r="V514" s="187">
        <v>0</v>
      </c>
      <c r="W514" s="187">
        <v>0</v>
      </c>
      <c r="X514" s="187">
        <v>0</v>
      </c>
      <c r="Y514" s="187">
        <v>0</v>
      </c>
      <c r="Z514" s="187">
        <v>0</v>
      </c>
      <c r="AA514" s="187">
        <v>0</v>
      </c>
      <c r="AB514" s="187">
        <v>0</v>
      </c>
      <c r="AC514" s="187">
        <v>0</v>
      </c>
      <c r="AD514" s="187">
        <v>0</v>
      </c>
      <c r="AE514" s="187">
        <v>0</v>
      </c>
      <c r="AF514" s="187">
        <v>0</v>
      </c>
      <c r="AG514" s="187">
        <v>0</v>
      </c>
      <c r="AH514" s="187">
        <f t="shared" si="14"/>
        <v>53</v>
      </c>
      <c r="AI514" s="202">
        <v>53</v>
      </c>
      <c r="AJ514" s="202">
        <v>0</v>
      </c>
      <c r="AK514" s="202">
        <v>0</v>
      </c>
      <c r="AL514" s="202">
        <v>0</v>
      </c>
      <c r="AM514" s="202">
        <v>0</v>
      </c>
      <c r="AN514" s="202">
        <v>0</v>
      </c>
      <c r="AO514" s="202">
        <v>0</v>
      </c>
      <c r="AP514" s="202">
        <v>0</v>
      </c>
      <c r="AQ514" s="202">
        <v>0</v>
      </c>
      <c r="AR514" s="202">
        <v>0</v>
      </c>
      <c r="AS514" s="202">
        <v>0</v>
      </c>
      <c r="AT514" s="202">
        <v>0</v>
      </c>
      <c r="AU514" s="202">
        <v>0</v>
      </c>
      <c r="AV514" s="202">
        <v>0</v>
      </c>
      <c r="AW514" s="202">
        <v>0</v>
      </c>
      <c r="AX514" s="202">
        <v>0</v>
      </c>
      <c r="AY514" s="202">
        <v>0</v>
      </c>
      <c r="AZ514" s="202">
        <v>0</v>
      </c>
      <c r="BA514" s="202">
        <v>0</v>
      </c>
      <c r="BB514" s="202">
        <v>0</v>
      </c>
      <c r="BC514" s="202">
        <v>0</v>
      </c>
      <c r="BD514" s="202">
        <v>0</v>
      </c>
      <c r="BE514" s="33">
        <f t="shared" si="15"/>
        <v>53</v>
      </c>
    </row>
    <row r="515" spans="1:58" hidden="1" x14ac:dyDescent="0.2">
      <c r="A515" s="178" t="s">
        <v>1616</v>
      </c>
      <c r="B515" s="178" t="s">
        <v>1617</v>
      </c>
      <c r="C515" s="178" t="s">
        <v>37</v>
      </c>
      <c r="D515" s="178" t="s">
        <v>38</v>
      </c>
      <c r="E515" s="179" t="s">
        <v>92</v>
      </c>
      <c r="F515" s="60">
        <v>724000</v>
      </c>
      <c r="G515" s="178" t="s">
        <v>93</v>
      </c>
      <c r="H515" s="178" t="s">
        <v>47</v>
      </c>
      <c r="I515" s="180">
        <v>44238</v>
      </c>
      <c r="J515" s="180">
        <v>44734</v>
      </c>
      <c r="K515" s="180">
        <v>45086</v>
      </c>
      <c r="L515" s="181">
        <v>340</v>
      </c>
      <c r="M515" s="181">
        <v>0</v>
      </c>
      <c r="N515" s="181">
        <v>0</v>
      </c>
      <c r="O515" s="181">
        <v>0</v>
      </c>
      <c r="P515" s="181">
        <v>0</v>
      </c>
      <c r="Q515" s="181">
        <v>0</v>
      </c>
      <c r="R515" s="181">
        <v>0</v>
      </c>
      <c r="S515" s="181">
        <v>0</v>
      </c>
      <c r="T515" s="181">
        <v>0</v>
      </c>
      <c r="U515" s="181">
        <v>12</v>
      </c>
      <c r="V515" s="181">
        <v>295</v>
      </c>
      <c r="W515" s="181">
        <v>0</v>
      </c>
      <c r="X515" s="181">
        <v>0</v>
      </c>
      <c r="Y515" s="181">
        <v>0</v>
      </c>
      <c r="Z515" s="181">
        <v>0</v>
      </c>
      <c r="AA515" s="181">
        <v>0</v>
      </c>
      <c r="AB515" s="181">
        <v>0</v>
      </c>
      <c r="AC515" s="181">
        <v>0</v>
      </c>
      <c r="AD515" s="181">
        <v>0</v>
      </c>
      <c r="AE515" s="181">
        <v>0</v>
      </c>
      <c r="AF515" s="181">
        <v>0</v>
      </c>
      <c r="AG515" s="181">
        <v>0</v>
      </c>
      <c r="AH515" s="181">
        <f t="shared" ref="AH515:AH578" si="16">SUM(L515:AG515)</f>
        <v>647</v>
      </c>
      <c r="AI515" s="201">
        <v>340</v>
      </c>
      <c r="AJ515" s="201">
        <v>0</v>
      </c>
      <c r="AK515" s="201">
        <v>0</v>
      </c>
      <c r="AL515" s="201">
        <v>0</v>
      </c>
      <c r="AM515" s="201">
        <v>0</v>
      </c>
      <c r="AN515" s="201">
        <v>0</v>
      </c>
      <c r="AO515" s="201">
        <v>0</v>
      </c>
      <c r="AP515" s="201">
        <v>0</v>
      </c>
      <c r="AQ515" s="201">
        <v>0</v>
      </c>
      <c r="AR515" s="201">
        <v>12</v>
      </c>
      <c r="AS515" s="201">
        <v>295</v>
      </c>
      <c r="AT515" s="201">
        <v>0</v>
      </c>
      <c r="AU515" s="201">
        <v>0</v>
      </c>
      <c r="AV515" s="201">
        <v>0</v>
      </c>
      <c r="AW515" s="201">
        <v>0</v>
      </c>
      <c r="AX515" s="201">
        <v>0</v>
      </c>
      <c r="AY515" s="201">
        <v>0</v>
      </c>
      <c r="AZ515" s="201">
        <v>0</v>
      </c>
      <c r="BA515" s="201">
        <v>0</v>
      </c>
      <c r="BB515" s="201">
        <v>0</v>
      </c>
      <c r="BC515" s="201">
        <v>0</v>
      </c>
      <c r="BD515" s="201">
        <v>0</v>
      </c>
      <c r="BE515" s="33">
        <f t="shared" ref="BE515:BE578" si="17">SUM(AI515:BD515)</f>
        <v>647</v>
      </c>
    </row>
    <row r="516" spans="1:58" x14ac:dyDescent="0.2">
      <c r="A516" s="178" t="s">
        <v>1618</v>
      </c>
      <c r="B516" s="178" t="s">
        <v>1619</v>
      </c>
      <c r="C516" s="178" t="s">
        <v>37</v>
      </c>
      <c r="D516" s="178" t="s">
        <v>38</v>
      </c>
      <c r="E516" s="179" t="s">
        <v>327</v>
      </c>
      <c r="F516" s="60">
        <v>0</v>
      </c>
      <c r="G516" s="178" t="s">
        <v>111</v>
      </c>
      <c r="H516" s="178" t="s">
        <v>47</v>
      </c>
      <c r="I516" s="180">
        <v>45841</v>
      </c>
      <c r="J516" s="180">
        <v>45679</v>
      </c>
      <c r="K516" s="180">
        <v>46430</v>
      </c>
      <c r="L516" s="181">
        <v>8</v>
      </c>
      <c r="M516" s="181">
        <v>0</v>
      </c>
      <c r="N516" s="181">
        <v>0</v>
      </c>
      <c r="O516" s="181">
        <v>0</v>
      </c>
      <c r="P516" s="181">
        <v>0</v>
      </c>
      <c r="Q516" s="181">
        <v>0</v>
      </c>
      <c r="R516" s="181">
        <v>0</v>
      </c>
      <c r="S516" s="181">
        <v>0</v>
      </c>
      <c r="T516" s="181">
        <v>0</v>
      </c>
      <c r="U516" s="181">
        <v>0</v>
      </c>
      <c r="V516" s="181">
        <v>0</v>
      </c>
      <c r="W516" s="181">
        <v>0</v>
      </c>
      <c r="X516" s="181">
        <v>229</v>
      </c>
      <c r="Y516" s="181">
        <v>0</v>
      </c>
      <c r="Z516" s="181">
        <v>0</v>
      </c>
      <c r="AA516" s="181">
        <v>0</v>
      </c>
      <c r="AB516" s="181">
        <v>0</v>
      </c>
      <c r="AC516" s="181">
        <v>0</v>
      </c>
      <c r="AD516" s="181">
        <v>0</v>
      </c>
      <c r="AE516" s="181">
        <v>0</v>
      </c>
      <c r="AF516" s="181">
        <v>0</v>
      </c>
      <c r="AG516" s="181">
        <v>0</v>
      </c>
      <c r="AH516" s="181">
        <f t="shared" si="16"/>
        <v>237</v>
      </c>
      <c r="AI516" s="201">
        <v>0</v>
      </c>
      <c r="AJ516" s="201">
        <v>0</v>
      </c>
      <c r="AK516" s="201">
        <v>0</v>
      </c>
      <c r="AL516" s="201">
        <v>0</v>
      </c>
      <c r="AM516" s="201">
        <v>0</v>
      </c>
      <c r="AN516" s="201">
        <v>0</v>
      </c>
      <c r="AO516" s="201">
        <v>0</v>
      </c>
      <c r="AP516" s="201">
        <v>0</v>
      </c>
      <c r="AQ516" s="201">
        <v>0</v>
      </c>
      <c r="AR516" s="201">
        <v>0</v>
      </c>
      <c r="AS516" s="201">
        <v>0</v>
      </c>
      <c r="AT516" s="201">
        <v>0</v>
      </c>
      <c r="AU516" s="201">
        <v>0</v>
      </c>
      <c r="AV516" s="201">
        <v>0</v>
      </c>
      <c r="AW516" s="201">
        <v>0</v>
      </c>
      <c r="AX516" s="201">
        <v>0</v>
      </c>
      <c r="AY516" s="201">
        <v>0</v>
      </c>
      <c r="AZ516" s="201">
        <v>0</v>
      </c>
      <c r="BA516" s="201">
        <v>0</v>
      </c>
      <c r="BB516" s="201">
        <v>0</v>
      </c>
      <c r="BC516" s="201">
        <v>0</v>
      </c>
      <c r="BD516" s="201">
        <v>0</v>
      </c>
      <c r="BE516" s="33">
        <f t="shared" si="17"/>
        <v>0</v>
      </c>
      <c r="BF516" s="4" t="s">
        <v>3897</v>
      </c>
    </row>
    <row r="517" spans="1:58" s="9" customFormat="1" ht="13.5" thickBot="1" x14ac:dyDescent="0.25">
      <c r="A517" s="183" t="s">
        <v>1620</v>
      </c>
      <c r="B517" s="183" t="s">
        <v>1621</v>
      </c>
      <c r="C517" s="183" t="s">
        <v>37</v>
      </c>
      <c r="D517" s="183" t="s">
        <v>38</v>
      </c>
      <c r="E517" s="184" t="s">
        <v>106</v>
      </c>
      <c r="F517" s="185">
        <v>156000</v>
      </c>
      <c r="G517" s="183" t="s">
        <v>412</v>
      </c>
      <c r="H517" s="183" t="s">
        <v>47</v>
      </c>
      <c r="I517" s="186">
        <v>45138</v>
      </c>
      <c r="J517" s="186">
        <v>45139</v>
      </c>
      <c r="K517" s="186">
        <v>45504</v>
      </c>
      <c r="L517" s="187">
        <v>0</v>
      </c>
      <c r="M517" s="187">
        <v>0</v>
      </c>
      <c r="N517" s="187">
        <v>0</v>
      </c>
      <c r="O517" s="187">
        <v>0</v>
      </c>
      <c r="P517" s="187">
        <v>0</v>
      </c>
      <c r="Q517" s="187">
        <v>0</v>
      </c>
      <c r="R517" s="187">
        <v>0</v>
      </c>
      <c r="S517" s="187">
        <v>0</v>
      </c>
      <c r="T517" s="187">
        <v>0</v>
      </c>
      <c r="U517" s="187">
        <v>0</v>
      </c>
      <c r="V517" s="187">
        <v>0</v>
      </c>
      <c r="W517" s="187">
        <v>10</v>
      </c>
      <c r="X517" s="187">
        <v>98</v>
      </c>
      <c r="Y517" s="187">
        <v>0</v>
      </c>
      <c r="Z517" s="187">
        <v>0</v>
      </c>
      <c r="AA517" s="187">
        <v>0</v>
      </c>
      <c r="AB517" s="187">
        <v>0</v>
      </c>
      <c r="AC517" s="187">
        <v>0</v>
      </c>
      <c r="AD517" s="187">
        <v>0</v>
      </c>
      <c r="AE517" s="187">
        <v>0</v>
      </c>
      <c r="AF517" s="187">
        <v>0</v>
      </c>
      <c r="AG517" s="187">
        <v>0</v>
      </c>
      <c r="AH517" s="187">
        <f t="shared" si="16"/>
        <v>108</v>
      </c>
      <c r="AI517" s="202">
        <v>0</v>
      </c>
      <c r="AJ517" s="202">
        <v>0</v>
      </c>
      <c r="AK517" s="202">
        <v>0</v>
      </c>
      <c r="AL517" s="202">
        <v>0</v>
      </c>
      <c r="AM517" s="202">
        <v>0</v>
      </c>
      <c r="AN517" s="202">
        <v>0</v>
      </c>
      <c r="AO517" s="202">
        <v>0</v>
      </c>
      <c r="AP517" s="202">
        <v>0</v>
      </c>
      <c r="AQ517" s="202">
        <v>0</v>
      </c>
      <c r="AR517" s="202">
        <v>0</v>
      </c>
      <c r="AS517" s="202">
        <v>0</v>
      </c>
      <c r="AT517" s="202">
        <v>10</v>
      </c>
      <c r="AU517" s="202">
        <v>0</v>
      </c>
      <c r="AV517" s="202">
        <v>0</v>
      </c>
      <c r="AW517" s="202">
        <v>0</v>
      </c>
      <c r="AX517" s="202">
        <v>0</v>
      </c>
      <c r="AY517" s="202">
        <v>0</v>
      </c>
      <c r="AZ517" s="202">
        <v>0</v>
      </c>
      <c r="BA517" s="202">
        <v>0</v>
      </c>
      <c r="BB517" s="202">
        <v>0</v>
      </c>
      <c r="BC517" s="202">
        <v>0</v>
      </c>
      <c r="BD517" s="202">
        <v>0</v>
      </c>
      <c r="BE517" s="33">
        <f t="shared" si="17"/>
        <v>10</v>
      </c>
      <c r="BF517" t="s">
        <v>3898</v>
      </c>
    </row>
    <row r="518" spans="1:58" s="9" customFormat="1" ht="13.5" hidden="1" thickBot="1" x14ac:dyDescent="0.25">
      <c r="A518" s="183" t="s">
        <v>1622</v>
      </c>
      <c r="B518" s="183" t="s">
        <v>1623</v>
      </c>
      <c r="C518" s="183" t="s">
        <v>37</v>
      </c>
      <c r="D518" s="183" t="s">
        <v>38</v>
      </c>
      <c r="E518" s="184" t="s">
        <v>1624</v>
      </c>
      <c r="F518" s="185">
        <v>0</v>
      </c>
      <c r="G518" s="183" t="s">
        <v>474</v>
      </c>
      <c r="H518" s="183" t="s">
        <v>47</v>
      </c>
      <c r="I518" s="186">
        <v>43738</v>
      </c>
      <c r="J518" s="186">
        <v>44502</v>
      </c>
      <c r="K518" s="186">
        <v>44741</v>
      </c>
      <c r="L518" s="187">
        <v>896</v>
      </c>
      <c r="M518" s="187">
        <v>0</v>
      </c>
      <c r="N518" s="187">
        <v>0</v>
      </c>
      <c r="O518" s="187">
        <v>0</v>
      </c>
      <c r="P518" s="187">
        <v>0</v>
      </c>
      <c r="Q518" s="187">
        <v>0</v>
      </c>
      <c r="R518" s="187">
        <v>0</v>
      </c>
      <c r="S518" s="187">
        <v>0</v>
      </c>
      <c r="T518" s="187">
        <v>0</v>
      </c>
      <c r="U518" s="187">
        <v>0</v>
      </c>
      <c r="V518" s="187">
        <v>0</v>
      </c>
      <c r="W518" s="187">
        <v>0</v>
      </c>
      <c r="X518" s="187">
        <v>0</v>
      </c>
      <c r="Y518" s="187">
        <v>205</v>
      </c>
      <c r="Z518" s="187">
        <v>0</v>
      </c>
      <c r="AA518" s="187">
        <v>0</v>
      </c>
      <c r="AB518" s="187">
        <v>0</v>
      </c>
      <c r="AC518" s="187">
        <v>0</v>
      </c>
      <c r="AD518" s="187">
        <v>0</v>
      </c>
      <c r="AE518" s="187">
        <v>0</v>
      </c>
      <c r="AF518" s="187">
        <v>0</v>
      </c>
      <c r="AG518" s="187">
        <v>0</v>
      </c>
      <c r="AH518" s="187">
        <f t="shared" si="16"/>
        <v>1101</v>
      </c>
      <c r="AI518" s="202">
        <v>896</v>
      </c>
      <c r="AJ518" s="202">
        <v>0</v>
      </c>
      <c r="AK518" s="202">
        <v>0</v>
      </c>
      <c r="AL518" s="202">
        <v>0</v>
      </c>
      <c r="AM518" s="202">
        <v>0</v>
      </c>
      <c r="AN518" s="202">
        <v>0</v>
      </c>
      <c r="AO518" s="202">
        <v>0</v>
      </c>
      <c r="AP518" s="202">
        <v>0</v>
      </c>
      <c r="AQ518" s="202">
        <v>0</v>
      </c>
      <c r="AR518" s="202">
        <v>0</v>
      </c>
      <c r="AS518" s="202">
        <v>0</v>
      </c>
      <c r="AT518" s="202">
        <v>0</v>
      </c>
      <c r="AU518" s="202">
        <v>0</v>
      </c>
      <c r="AV518" s="202">
        <v>205</v>
      </c>
      <c r="AW518" s="202">
        <v>0</v>
      </c>
      <c r="AX518" s="202">
        <v>0</v>
      </c>
      <c r="AY518" s="202">
        <v>0</v>
      </c>
      <c r="AZ518" s="202">
        <v>0</v>
      </c>
      <c r="BA518" s="202">
        <v>0</v>
      </c>
      <c r="BB518" s="202">
        <v>0</v>
      </c>
      <c r="BC518" s="202">
        <v>0</v>
      </c>
      <c r="BD518" s="202">
        <v>0</v>
      </c>
      <c r="BE518" s="33">
        <f t="shared" si="17"/>
        <v>1101</v>
      </c>
    </row>
    <row r="519" spans="1:58" x14ac:dyDescent="0.2">
      <c r="A519" s="178" t="s">
        <v>1625</v>
      </c>
      <c r="B519" s="178" t="s">
        <v>1626</v>
      </c>
      <c r="C519" s="178" t="s">
        <v>37</v>
      </c>
      <c r="D519" s="178" t="s">
        <v>38</v>
      </c>
      <c r="E519" s="179" t="s">
        <v>73</v>
      </c>
      <c r="F519" s="60">
        <v>31000</v>
      </c>
      <c r="G519" s="178" t="s">
        <v>1035</v>
      </c>
      <c r="H519" s="178" t="s">
        <v>47</v>
      </c>
      <c r="I519" s="180">
        <v>45139</v>
      </c>
      <c r="J519" s="180">
        <v>45262</v>
      </c>
      <c r="K519" s="180">
        <v>45623</v>
      </c>
      <c r="L519" s="181">
        <v>0</v>
      </c>
      <c r="M519" s="181">
        <v>0</v>
      </c>
      <c r="N519" s="181">
        <v>0</v>
      </c>
      <c r="O519" s="181">
        <v>0</v>
      </c>
      <c r="P519" s="181">
        <v>0</v>
      </c>
      <c r="Q519" s="181">
        <v>0</v>
      </c>
      <c r="R519" s="181">
        <v>0</v>
      </c>
      <c r="S519" s="181">
        <v>0</v>
      </c>
      <c r="T519" s="181">
        <v>0</v>
      </c>
      <c r="U519" s="181">
        <v>0</v>
      </c>
      <c r="V519" s="181">
        <v>0</v>
      </c>
      <c r="W519" s="181">
        <v>0</v>
      </c>
      <c r="X519" s="181">
        <v>8</v>
      </c>
      <c r="Y519" s="181">
        <v>0</v>
      </c>
      <c r="Z519" s="181">
        <v>0</v>
      </c>
      <c r="AA519" s="181">
        <v>0</v>
      </c>
      <c r="AB519" s="181">
        <v>0</v>
      </c>
      <c r="AC519" s="181">
        <v>0</v>
      </c>
      <c r="AD519" s="181">
        <v>0</v>
      </c>
      <c r="AE519" s="181">
        <v>0</v>
      </c>
      <c r="AF519" s="181">
        <v>0</v>
      </c>
      <c r="AG519" s="181">
        <v>0</v>
      </c>
      <c r="AH519" s="181">
        <f t="shared" si="16"/>
        <v>8</v>
      </c>
      <c r="AI519" s="201">
        <v>0</v>
      </c>
      <c r="AJ519" s="201">
        <v>0</v>
      </c>
      <c r="AK519" s="201">
        <v>0</v>
      </c>
      <c r="AL519" s="201">
        <v>0</v>
      </c>
      <c r="AM519" s="201">
        <v>0</v>
      </c>
      <c r="AN519" s="201">
        <v>0</v>
      </c>
      <c r="AO519" s="201">
        <v>0</v>
      </c>
      <c r="AP519" s="201">
        <v>0</v>
      </c>
      <c r="AQ519" s="201">
        <v>0</v>
      </c>
      <c r="AR519" s="201">
        <v>0</v>
      </c>
      <c r="AS519" s="201">
        <v>0</v>
      </c>
      <c r="AT519" s="201">
        <v>0</v>
      </c>
      <c r="AU519" s="201">
        <v>0</v>
      </c>
      <c r="AV519" s="201">
        <v>0</v>
      </c>
      <c r="AW519" s="201">
        <v>0</v>
      </c>
      <c r="AX519" s="201">
        <v>0</v>
      </c>
      <c r="AY519" s="201">
        <v>0</v>
      </c>
      <c r="AZ519" s="201">
        <v>0</v>
      </c>
      <c r="BA519" s="201">
        <v>0</v>
      </c>
      <c r="BB519" s="201">
        <v>0</v>
      </c>
      <c r="BC519" s="201">
        <v>0</v>
      </c>
      <c r="BD519" s="201">
        <v>0</v>
      </c>
      <c r="BE519" s="33">
        <f t="shared" si="17"/>
        <v>0</v>
      </c>
      <c r="BF519" t="s">
        <v>3898</v>
      </c>
    </row>
    <row r="520" spans="1:58" x14ac:dyDescent="0.2">
      <c r="A520" s="178" t="s">
        <v>1628</v>
      </c>
      <c r="B520" s="178" t="s">
        <v>1629</v>
      </c>
      <c r="C520" s="178" t="s">
        <v>37</v>
      </c>
      <c r="D520" s="178" t="s">
        <v>38</v>
      </c>
      <c r="E520" s="179" t="s">
        <v>73</v>
      </c>
      <c r="F520" s="60">
        <v>3541000</v>
      </c>
      <c r="G520" s="178" t="s">
        <v>74</v>
      </c>
      <c r="H520" s="178" t="s">
        <v>47</v>
      </c>
      <c r="I520" s="180">
        <v>45139</v>
      </c>
      <c r="J520" s="180">
        <v>45160</v>
      </c>
      <c r="K520" s="180">
        <v>46052</v>
      </c>
      <c r="L520" s="181">
        <v>1146</v>
      </c>
      <c r="M520" s="181">
        <v>0</v>
      </c>
      <c r="N520" s="181">
        <v>0</v>
      </c>
      <c r="O520" s="181">
        <v>0</v>
      </c>
      <c r="P520" s="181">
        <v>0</v>
      </c>
      <c r="Q520" s="181">
        <v>0</v>
      </c>
      <c r="R520" s="181">
        <v>0</v>
      </c>
      <c r="S520" s="181">
        <v>0</v>
      </c>
      <c r="T520" s="181">
        <v>0</v>
      </c>
      <c r="U520" s="181">
        <v>18</v>
      </c>
      <c r="V520" s="181">
        <v>0</v>
      </c>
      <c r="W520" s="181">
        <v>0</v>
      </c>
      <c r="X520" s="181">
        <v>18</v>
      </c>
      <c r="Y520" s="181">
        <v>0</v>
      </c>
      <c r="Z520" s="181">
        <v>0</v>
      </c>
      <c r="AA520" s="181">
        <v>0</v>
      </c>
      <c r="AB520" s="181">
        <v>0</v>
      </c>
      <c r="AC520" s="181">
        <v>0</v>
      </c>
      <c r="AD520" s="181">
        <v>0</v>
      </c>
      <c r="AE520" s="181">
        <v>0</v>
      </c>
      <c r="AF520" s="181">
        <v>0</v>
      </c>
      <c r="AG520" s="181">
        <v>0</v>
      </c>
      <c r="AH520" s="181">
        <f t="shared" si="16"/>
        <v>1182</v>
      </c>
      <c r="AI520" s="201">
        <v>1146</v>
      </c>
      <c r="AJ520" s="201">
        <v>0</v>
      </c>
      <c r="AK520" s="201">
        <v>0</v>
      </c>
      <c r="AL520" s="201">
        <v>0</v>
      </c>
      <c r="AM520" s="201">
        <v>0</v>
      </c>
      <c r="AN520" s="201">
        <v>0</v>
      </c>
      <c r="AO520" s="201">
        <v>0</v>
      </c>
      <c r="AP520" s="201">
        <v>0</v>
      </c>
      <c r="AQ520" s="201">
        <v>0</v>
      </c>
      <c r="AR520" s="201">
        <v>18</v>
      </c>
      <c r="AS520" s="201">
        <v>0</v>
      </c>
      <c r="AT520" s="201">
        <v>0</v>
      </c>
      <c r="AU520" s="201">
        <v>0</v>
      </c>
      <c r="AV520" s="201">
        <v>0</v>
      </c>
      <c r="AW520" s="201">
        <v>0</v>
      </c>
      <c r="AX520" s="201">
        <v>0</v>
      </c>
      <c r="AY520" s="201">
        <v>0</v>
      </c>
      <c r="AZ520" s="201">
        <v>0</v>
      </c>
      <c r="BA520" s="201">
        <v>0</v>
      </c>
      <c r="BB520" s="201">
        <v>0</v>
      </c>
      <c r="BC520" s="201">
        <v>0</v>
      </c>
      <c r="BD520" s="201">
        <v>0</v>
      </c>
      <c r="BE520" s="33">
        <f t="shared" si="17"/>
        <v>1164</v>
      </c>
      <c r="BF520" t="s">
        <v>3898</v>
      </c>
    </row>
    <row r="521" spans="1:58" s="9" customFormat="1" ht="13.5" thickBot="1" x14ac:dyDescent="0.25">
      <c r="A521" s="183" t="s">
        <v>1632</v>
      </c>
      <c r="B521" s="183" t="s">
        <v>1633</v>
      </c>
      <c r="C521" s="183" t="s">
        <v>37</v>
      </c>
      <c r="D521" s="183" t="s">
        <v>38</v>
      </c>
      <c r="E521" s="184" t="s">
        <v>73</v>
      </c>
      <c r="F521" s="185">
        <v>6000</v>
      </c>
      <c r="G521" s="183" t="s">
        <v>111</v>
      </c>
      <c r="H521" s="183" t="s">
        <v>41</v>
      </c>
      <c r="I521" s="186">
        <v>45030</v>
      </c>
      <c r="J521" s="186">
        <v>45741</v>
      </c>
      <c r="K521" s="186">
        <v>45741</v>
      </c>
      <c r="L521" s="187">
        <v>0</v>
      </c>
      <c r="M521" s="187">
        <v>0</v>
      </c>
      <c r="N521" s="187">
        <v>0</v>
      </c>
      <c r="O521" s="187">
        <v>0</v>
      </c>
      <c r="P521" s="187">
        <v>0</v>
      </c>
      <c r="Q521" s="187">
        <v>0</v>
      </c>
      <c r="R521" s="187">
        <v>0</v>
      </c>
      <c r="S521" s="187">
        <v>0</v>
      </c>
      <c r="T521" s="187">
        <v>0</v>
      </c>
      <c r="U521" s="187">
        <v>0</v>
      </c>
      <c r="V521" s="187">
        <v>0</v>
      </c>
      <c r="W521" s="187">
        <v>0</v>
      </c>
      <c r="X521" s="187">
        <v>6</v>
      </c>
      <c r="Y521" s="187">
        <v>0</v>
      </c>
      <c r="Z521" s="187">
        <v>0</v>
      </c>
      <c r="AA521" s="187">
        <v>0</v>
      </c>
      <c r="AB521" s="187">
        <v>0</v>
      </c>
      <c r="AC521" s="187">
        <v>0</v>
      </c>
      <c r="AD521" s="187">
        <v>0</v>
      </c>
      <c r="AE521" s="187">
        <v>0</v>
      </c>
      <c r="AF521" s="187">
        <v>0</v>
      </c>
      <c r="AG521" s="187">
        <v>0</v>
      </c>
      <c r="AH521" s="187">
        <f t="shared" si="16"/>
        <v>6</v>
      </c>
      <c r="AI521" s="202">
        <v>0</v>
      </c>
      <c r="AJ521" s="202">
        <v>0</v>
      </c>
      <c r="AK521" s="202">
        <v>0</v>
      </c>
      <c r="AL521" s="202">
        <v>0</v>
      </c>
      <c r="AM521" s="202">
        <v>0</v>
      </c>
      <c r="AN521" s="202">
        <v>0</v>
      </c>
      <c r="AO521" s="202">
        <v>0</v>
      </c>
      <c r="AP521" s="202">
        <v>0</v>
      </c>
      <c r="AQ521" s="202">
        <v>0</v>
      </c>
      <c r="AR521" s="202">
        <v>0</v>
      </c>
      <c r="AS521" s="202">
        <v>0</v>
      </c>
      <c r="AT521" s="202">
        <v>0</v>
      </c>
      <c r="AU521" s="202">
        <v>0</v>
      </c>
      <c r="AV521" s="202">
        <v>0</v>
      </c>
      <c r="AW521" s="202">
        <v>0</v>
      </c>
      <c r="AX521" s="202">
        <v>0</v>
      </c>
      <c r="AY521" s="202">
        <v>0</v>
      </c>
      <c r="AZ521" s="202">
        <v>0</v>
      </c>
      <c r="BA521" s="202">
        <v>0</v>
      </c>
      <c r="BB521" s="202">
        <v>0</v>
      </c>
      <c r="BC521" s="202">
        <v>0</v>
      </c>
      <c r="BD521" s="202">
        <v>0</v>
      </c>
      <c r="BE521" s="33">
        <f t="shared" si="17"/>
        <v>0</v>
      </c>
      <c r="BF521" t="s">
        <v>3898</v>
      </c>
    </row>
    <row r="522" spans="1:58" x14ac:dyDescent="0.2">
      <c r="A522" s="178" t="s">
        <v>1634</v>
      </c>
      <c r="B522" s="196" t="s">
        <v>1635</v>
      </c>
      <c r="C522" s="178" t="s">
        <v>37</v>
      </c>
      <c r="D522" s="178" t="s">
        <v>38</v>
      </c>
      <c r="E522" s="179" t="s">
        <v>73</v>
      </c>
      <c r="F522" s="60">
        <v>743000</v>
      </c>
      <c r="G522" s="197" t="s">
        <v>1636</v>
      </c>
      <c r="H522" s="178" t="s">
        <v>47</v>
      </c>
      <c r="I522" s="180">
        <v>45015</v>
      </c>
      <c r="J522" s="180">
        <v>44981</v>
      </c>
      <c r="K522" s="180">
        <v>45713</v>
      </c>
      <c r="L522" s="181">
        <v>40</v>
      </c>
      <c r="M522" s="181">
        <v>0</v>
      </c>
      <c r="N522" s="181">
        <v>0</v>
      </c>
      <c r="O522" s="181">
        <v>0</v>
      </c>
      <c r="P522" s="181">
        <v>0</v>
      </c>
      <c r="Q522" s="181">
        <v>0</v>
      </c>
      <c r="R522" s="181">
        <v>0</v>
      </c>
      <c r="S522" s="181">
        <v>0</v>
      </c>
      <c r="T522" s="181">
        <v>0</v>
      </c>
      <c r="U522" s="181">
        <v>5</v>
      </c>
      <c r="V522" s="181">
        <v>0</v>
      </c>
      <c r="W522" s="181">
        <v>60</v>
      </c>
      <c r="X522" s="181">
        <v>0</v>
      </c>
      <c r="Y522" s="181">
        <v>0</v>
      </c>
      <c r="Z522" s="181">
        <v>0</v>
      </c>
      <c r="AA522" s="181">
        <v>0</v>
      </c>
      <c r="AB522" s="181">
        <v>0</v>
      </c>
      <c r="AC522" s="181">
        <v>0</v>
      </c>
      <c r="AD522" s="181">
        <v>0</v>
      </c>
      <c r="AE522" s="181">
        <v>0</v>
      </c>
      <c r="AF522" s="181">
        <v>0</v>
      </c>
      <c r="AG522" s="181">
        <v>0</v>
      </c>
      <c r="AH522" s="181">
        <f t="shared" si="16"/>
        <v>105</v>
      </c>
      <c r="AI522" s="201">
        <v>40</v>
      </c>
      <c r="AJ522" s="201">
        <v>0</v>
      </c>
      <c r="AK522" s="201">
        <v>0</v>
      </c>
      <c r="AL522" s="201">
        <v>0</v>
      </c>
      <c r="AM522" s="201">
        <v>0</v>
      </c>
      <c r="AN522" s="201">
        <v>0</v>
      </c>
      <c r="AO522" s="201">
        <v>0</v>
      </c>
      <c r="AP522" s="201">
        <v>0</v>
      </c>
      <c r="AQ522" s="201">
        <v>0</v>
      </c>
      <c r="AR522" s="201">
        <v>5</v>
      </c>
      <c r="AS522" s="201">
        <v>0</v>
      </c>
      <c r="AT522" s="201">
        <v>60</v>
      </c>
      <c r="AU522" s="201">
        <v>0</v>
      </c>
      <c r="AV522" s="201">
        <v>0</v>
      </c>
      <c r="AW522" s="201">
        <v>0</v>
      </c>
      <c r="AX522" s="201">
        <v>0</v>
      </c>
      <c r="AY522" s="201">
        <v>0</v>
      </c>
      <c r="AZ522" s="201">
        <v>0</v>
      </c>
      <c r="BA522" s="201">
        <v>0</v>
      </c>
      <c r="BB522" s="201">
        <v>0</v>
      </c>
      <c r="BC522" s="201">
        <v>0</v>
      </c>
      <c r="BD522" s="201">
        <v>0</v>
      </c>
      <c r="BE522" s="33">
        <f t="shared" si="17"/>
        <v>105</v>
      </c>
    </row>
    <row r="523" spans="1:58" x14ac:dyDescent="0.2">
      <c r="A523" s="178" t="s">
        <v>1659</v>
      </c>
      <c r="B523" s="178" t="s">
        <v>1660</v>
      </c>
      <c r="C523" s="178" t="s">
        <v>37</v>
      </c>
      <c r="D523" s="178" t="s">
        <v>38</v>
      </c>
      <c r="E523" s="179" t="s">
        <v>82</v>
      </c>
      <c r="F523" s="60">
        <v>216000</v>
      </c>
      <c r="G523" s="178" t="s">
        <v>83</v>
      </c>
      <c r="H523" s="178" t="s">
        <v>47</v>
      </c>
      <c r="I523" s="180">
        <v>45202</v>
      </c>
      <c r="J523" s="180">
        <v>45296</v>
      </c>
      <c r="K523" s="180">
        <v>46057</v>
      </c>
      <c r="L523" s="181">
        <v>25</v>
      </c>
      <c r="M523" s="181">
        <v>0</v>
      </c>
      <c r="N523" s="181">
        <v>0</v>
      </c>
      <c r="O523" s="181">
        <v>0</v>
      </c>
      <c r="P523" s="181">
        <v>0</v>
      </c>
      <c r="Q523" s="181">
        <v>0</v>
      </c>
      <c r="R523" s="181">
        <v>0</v>
      </c>
      <c r="S523" s="181">
        <v>0</v>
      </c>
      <c r="T523" s="181">
        <v>0</v>
      </c>
      <c r="U523" s="181">
        <v>0</v>
      </c>
      <c r="V523" s="181">
        <v>0</v>
      </c>
      <c r="W523" s="181">
        <v>0</v>
      </c>
      <c r="X523" s="181">
        <v>0</v>
      </c>
      <c r="Y523" s="181">
        <v>0</v>
      </c>
      <c r="Z523" s="181">
        <v>0</v>
      </c>
      <c r="AA523" s="181">
        <v>0</v>
      </c>
      <c r="AB523" s="181">
        <v>0</v>
      </c>
      <c r="AC523" s="181">
        <v>0</v>
      </c>
      <c r="AD523" s="181">
        <v>0</v>
      </c>
      <c r="AE523" s="181">
        <v>0</v>
      </c>
      <c r="AF523" s="181">
        <v>0</v>
      </c>
      <c r="AG523" s="181">
        <v>0</v>
      </c>
      <c r="AH523" s="181">
        <f t="shared" si="16"/>
        <v>25</v>
      </c>
      <c r="AI523" s="201">
        <v>25</v>
      </c>
      <c r="AJ523" s="201">
        <v>0</v>
      </c>
      <c r="AK523" s="201">
        <v>0</v>
      </c>
      <c r="AL523" s="201">
        <v>0</v>
      </c>
      <c r="AM523" s="201">
        <v>0</v>
      </c>
      <c r="AN523" s="201">
        <v>0</v>
      </c>
      <c r="AO523" s="201">
        <v>0</v>
      </c>
      <c r="AP523" s="201">
        <v>0</v>
      </c>
      <c r="AQ523" s="201">
        <v>0</v>
      </c>
      <c r="AR523" s="201">
        <v>0</v>
      </c>
      <c r="AS523" s="201">
        <v>0</v>
      </c>
      <c r="AT523" s="201">
        <v>0</v>
      </c>
      <c r="AU523" s="201">
        <v>0</v>
      </c>
      <c r="AV523" s="201">
        <v>0</v>
      </c>
      <c r="AW523" s="201">
        <v>0</v>
      </c>
      <c r="AX523" s="201">
        <v>0</v>
      </c>
      <c r="AY523" s="201">
        <v>0</v>
      </c>
      <c r="AZ523" s="201">
        <v>0</v>
      </c>
      <c r="BA523" s="201">
        <v>0</v>
      </c>
      <c r="BB523" s="201">
        <v>0</v>
      </c>
      <c r="BC523" s="201">
        <v>0</v>
      </c>
      <c r="BD523" s="201">
        <v>0</v>
      </c>
      <c r="BE523" s="33">
        <f t="shared" si="17"/>
        <v>25</v>
      </c>
    </row>
    <row r="524" spans="1:58" s="9" customFormat="1" ht="13.5" thickBot="1" x14ac:dyDescent="0.25">
      <c r="A524" s="183" t="s">
        <v>1667</v>
      </c>
      <c r="B524" s="183" t="s">
        <v>1668</v>
      </c>
      <c r="C524" s="183" t="s">
        <v>37</v>
      </c>
      <c r="D524" s="183" t="s">
        <v>38</v>
      </c>
      <c r="E524" s="184" t="s">
        <v>51</v>
      </c>
      <c r="F524" s="185">
        <v>25000</v>
      </c>
      <c r="G524" s="183" t="s">
        <v>474</v>
      </c>
      <c r="H524" s="183" t="s">
        <v>47</v>
      </c>
      <c r="I524" s="186">
        <v>45245</v>
      </c>
      <c r="J524" s="186">
        <v>45280</v>
      </c>
      <c r="K524" s="186">
        <v>45706</v>
      </c>
      <c r="L524" s="187">
        <v>0</v>
      </c>
      <c r="M524" s="187">
        <v>0</v>
      </c>
      <c r="N524" s="187">
        <v>0</v>
      </c>
      <c r="O524" s="187">
        <v>0</v>
      </c>
      <c r="P524" s="187">
        <v>0</v>
      </c>
      <c r="Q524" s="187">
        <v>0</v>
      </c>
      <c r="R524" s="187">
        <v>0</v>
      </c>
      <c r="S524" s="187">
        <v>0</v>
      </c>
      <c r="T524" s="187">
        <v>0</v>
      </c>
      <c r="U524" s="187">
        <v>0</v>
      </c>
      <c r="V524" s="187">
        <v>25</v>
      </c>
      <c r="W524" s="187">
        <v>0</v>
      </c>
      <c r="X524" s="187">
        <v>0</v>
      </c>
      <c r="Y524" s="187">
        <v>0</v>
      </c>
      <c r="Z524" s="187">
        <v>0</v>
      </c>
      <c r="AA524" s="187">
        <v>0</v>
      </c>
      <c r="AB524" s="187">
        <v>0</v>
      </c>
      <c r="AC524" s="187">
        <v>0</v>
      </c>
      <c r="AD524" s="187">
        <v>0</v>
      </c>
      <c r="AE524" s="187">
        <v>0</v>
      </c>
      <c r="AF524" s="187">
        <v>0</v>
      </c>
      <c r="AG524" s="187">
        <v>0</v>
      </c>
      <c r="AH524" s="187">
        <f t="shared" si="16"/>
        <v>25</v>
      </c>
      <c r="AI524" s="202">
        <v>0</v>
      </c>
      <c r="AJ524" s="202">
        <v>0</v>
      </c>
      <c r="AK524" s="202">
        <v>0</v>
      </c>
      <c r="AL524" s="202">
        <v>0</v>
      </c>
      <c r="AM524" s="202">
        <v>0</v>
      </c>
      <c r="AN524" s="202">
        <v>0</v>
      </c>
      <c r="AO524" s="202">
        <v>0</v>
      </c>
      <c r="AP524" s="202">
        <v>0</v>
      </c>
      <c r="AQ524" s="202">
        <v>0</v>
      </c>
      <c r="AR524" s="202">
        <v>0</v>
      </c>
      <c r="AS524" s="202">
        <v>25</v>
      </c>
      <c r="AT524" s="202">
        <v>0</v>
      </c>
      <c r="AU524" s="202">
        <v>0</v>
      </c>
      <c r="AV524" s="202">
        <v>0</v>
      </c>
      <c r="AW524" s="202">
        <v>0</v>
      </c>
      <c r="AX524" s="202">
        <v>0</v>
      </c>
      <c r="AY524" s="202">
        <v>0</v>
      </c>
      <c r="AZ524" s="202">
        <v>0</v>
      </c>
      <c r="BA524" s="202">
        <v>0</v>
      </c>
      <c r="BB524" s="202">
        <v>0</v>
      </c>
      <c r="BC524" s="202">
        <v>0</v>
      </c>
      <c r="BD524" s="202">
        <v>0</v>
      </c>
      <c r="BE524" s="33">
        <f t="shared" si="17"/>
        <v>25</v>
      </c>
    </row>
    <row r="525" spans="1:58" s="9" customFormat="1" ht="13.5" thickBot="1" x14ac:dyDescent="0.25">
      <c r="A525" s="183" t="s">
        <v>1673</v>
      </c>
      <c r="B525" s="183" t="s">
        <v>1674</v>
      </c>
      <c r="C525" s="183" t="s">
        <v>37</v>
      </c>
      <c r="D525" s="183" t="s">
        <v>38</v>
      </c>
      <c r="E525" s="184" t="s">
        <v>1675</v>
      </c>
      <c r="F525" s="185">
        <v>0</v>
      </c>
      <c r="G525" s="183" t="s">
        <v>474</v>
      </c>
      <c r="H525" s="183" t="s">
        <v>41</v>
      </c>
      <c r="I525" s="186">
        <v>45660</v>
      </c>
      <c r="J525" s="186">
        <v>45663</v>
      </c>
      <c r="K525" s="186">
        <v>45806</v>
      </c>
      <c r="L525" s="187">
        <v>3</v>
      </c>
      <c r="M525" s="187">
        <v>0</v>
      </c>
      <c r="N525" s="187">
        <v>0</v>
      </c>
      <c r="O525" s="187">
        <v>0</v>
      </c>
      <c r="P525" s="187">
        <v>0</v>
      </c>
      <c r="Q525" s="187">
        <v>0</v>
      </c>
      <c r="R525" s="187">
        <v>0</v>
      </c>
      <c r="S525" s="187">
        <v>0</v>
      </c>
      <c r="T525" s="187">
        <v>0</v>
      </c>
      <c r="U525" s="187">
        <v>0</v>
      </c>
      <c r="V525" s="187">
        <v>0</v>
      </c>
      <c r="W525" s="187">
        <v>0</v>
      </c>
      <c r="X525" s="187">
        <v>0</v>
      </c>
      <c r="Y525" s="187">
        <v>0</v>
      </c>
      <c r="Z525" s="187">
        <v>0</v>
      </c>
      <c r="AA525" s="187">
        <v>0</v>
      </c>
      <c r="AB525" s="187">
        <v>0</v>
      </c>
      <c r="AC525" s="187">
        <v>0</v>
      </c>
      <c r="AD525" s="187">
        <v>0</v>
      </c>
      <c r="AE525" s="187">
        <v>0</v>
      </c>
      <c r="AF525" s="187">
        <v>0</v>
      </c>
      <c r="AG525" s="187">
        <v>0</v>
      </c>
      <c r="AH525" s="187">
        <f t="shared" si="16"/>
        <v>3</v>
      </c>
      <c r="AI525" s="201">
        <v>0</v>
      </c>
      <c r="AJ525" s="201">
        <v>0</v>
      </c>
      <c r="AK525" s="201">
        <v>0</v>
      </c>
      <c r="AL525" s="201">
        <v>0</v>
      </c>
      <c r="AM525" s="201">
        <v>0</v>
      </c>
      <c r="AN525" s="201">
        <v>0</v>
      </c>
      <c r="AO525" s="201">
        <v>0</v>
      </c>
      <c r="AP525" s="201">
        <v>0</v>
      </c>
      <c r="AQ525" s="201">
        <v>0</v>
      </c>
      <c r="AR525" s="201">
        <v>0</v>
      </c>
      <c r="AS525" s="201">
        <v>0</v>
      </c>
      <c r="AT525" s="201">
        <v>0</v>
      </c>
      <c r="AU525" s="201">
        <v>0</v>
      </c>
      <c r="AV525" s="201">
        <v>0</v>
      </c>
      <c r="AW525" s="201">
        <v>0</v>
      </c>
      <c r="AX525" s="201">
        <v>0</v>
      </c>
      <c r="AY525" s="201">
        <v>0</v>
      </c>
      <c r="AZ525" s="201">
        <v>0</v>
      </c>
      <c r="BA525" s="201">
        <v>0</v>
      </c>
      <c r="BB525" s="201">
        <v>0</v>
      </c>
      <c r="BC525" s="201">
        <v>0</v>
      </c>
      <c r="BD525" s="201">
        <v>0</v>
      </c>
      <c r="BE525" s="33">
        <f t="shared" si="17"/>
        <v>0</v>
      </c>
      <c r="BF525" s="4" t="s">
        <v>3897</v>
      </c>
    </row>
    <row r="526" spans="1:58" hidden="1" x14ac:dyDescent="0.2">
      <c r="A526" s="178" t="s">
        <v>1676</v>
      </c>
      <c r="B526" s="178" t="s">
        <v>1677</v>
      </c>
      <c r="C526" s="178" t="s">
        <v>37</v>
      </c>
      <c r="D526" s="178" t="s">
        <v>38</v>
      </c>
      <c r="E526" s="179" t="s">
        <v>608</v>
      </c>
      <c r="F526" s="60">
        <v>155000</v>
      </c>
      <c r="G526" s="178" t="s">
        <v>1560</v>
      </c>
      <c r="H526" s="178" t="s">
        <v>47</v>
      </c>
      <c r="I526" s="180">
        <v>44686</v>
      </c>
      <c r="J526" s="180">
        <v>45002</v>
      </c>
      <c r="K526" s="180">
        <v>45323</v>
      </c>
      <c r="L526" s="181">
        <v>4</v>
      </c>
      <c r="M526" s="181">
        <v>0</v>
      </c>
      <c r="N526" s="181">
        <v>0</v>
      </c>
      <c r="O526" s="181">
        <v>0</v>
      </c>
      <c r="P526" s="181">
        <v>0</v>
      </c>
      <c r="Q526" s="181">
        <v>0</v>
      </c>
      <c r="R526" s="181">
        <v>0</v>
      </c>
      <c r="S526" s="181">
        <v>0</v>
      </c>
      <c r="T526" s="181">
        <v>0</v>
      </c>
      <c r="U526" s="181">
        <v>0</v>
      </c>
      <c r="V526" s="181">
        <v>0</v>
      </c>
      <c r="W526" s="181">
        <v>0</v>
      </c>
      <c r="X526" s="181">
        <v>0</v>
      </c>
      <c r="Y526" s="181">
        <v>0</v>
      </c>
      <c r="Z526" s="181">
        <v>0</v>
      </c>
      <c r="AA526" s="181">
        <v>0</v>
      </c>
      <c r="AB526" s="181">
        <v>0</v>
      </c>
      <c r="AC526" s="181">
        <v>0</v>
      </c>
      <c r="AD526" s="181">
        <v>0</v>
      </c>
      <c r="AE526" s="181">
        <v>0</v>
      </c>
      <c r="AF526" s="181">
        <v>0</v>
      </c>
      <c r="AG526" s="181">
        <v>0</v>
      </c>
      <c r="AH526" s="181">
        <f t="shared" si="16"/>
        <v>4</v>
      </c>
      <c r="AI526" s="201">
        <v>4</v>
      </c>
      <c r="AJ526" s="201">
        <v>0</v>
      </c>
      <c r="AK526" s="201">
        <v>0</v>
      </c>
      <c r="AL526" s="201">
        <v>0</v>
      </c>
      <c r="AM526" s="201">
        <v>0</v>
      </c>
      <c r="AN526" s="201">
        <v>0</v>
      </c>
      <c r="AO526" s="201">
        <v>0</v>
      </c>
      <c r="AP526" s="201">
        <v>0</v>
      </c>
      <c r="AQ526" s="201">
        <v>0</v>
      </c>
      <c r="AR526" s="201">
        <v>0</v>
      </c>
      <c r="AS526" s="201">
        <v>0</v>
      </c>
      <c r="AT526" s="201">
        <v>0</v>
      </c>
      <c r="AU526" s="201">
        <v>0</v>
      </c>
      <c r="AV526" s="201">
        <v>0</v>
      </c>
      <c r="AW526" s="201">
        <v>0</v>
      </c>
      <c r="AX526" s="201">
        <v>0</v>
      </c>
      <c r="AY526" s="201">
        <v>0</v>
      </c>
      <c r="AZ526" s="201">
        <v>0</v>
      </c>
      <c r="BA526" s="201">
        <v>0</v>
      </c>
      <c r="BB526" s="201">
        <v>0</v>
      </c>
      <c r="BC526" s="201">
        <v>0</v>
      </c>
      <c r="BD526" s="201">
        <v>0</v>
      </c>
      <c r="BE526" s="33">
        <f t="shared" si="17"/>
        <v>4</v>
      </c>
    </row>
    <row r="527" spans="1:58" hidden="1" x14ac:dyDescent="0.2">
      <c r="A527" s="178" t="s">
        <v>1678</v>
      </c>
      <c r="B527" s="178" t="s">
        <v>1679</v>
      </c>
      <c r="C527" s="178" t="s">
        <v>37</v>
      </c>
      <c r="D527" s="178" t="s">
        <v>38</v>
      </c>
      <c r="E527" s="179" t="s">
        <v>608</v>
      </c>
      <c r="F527" s="60">
        <v>155000</v>
      </c>
      <c r="G527" s="178" t="s">
        <v>1560</v>
      </c>
      <c r="H527" s="178" t="s">
        <v>47</v>
      </c>
      <c r="I527" s="180">
        <v>44686</v>
      </c>
      <c r="J527" s="180">
        <v>45019</v>
      </c>
      <c r="K527" s="180">
        <v>45323</v>
      </c>
      <c r="L527" s="181">
        <v>4</v>
      </c>
      <c r="M527" s="181">
        <v>0</v>
      </c>
      <c r="N527" s="181">
        <v>0</v>
      </c>
      <c r="O527" s="181">
        <v>0</v>
      </c>
      <c r="P527" s="181">
        <v>0</v>
      </c>
      <c r="Q527" s="181">
        <v>0</v>
      </c>
      <c r="R527" s="181">
        <v>0</v>
      </c>
      <c r="S527" s="181">
        <v>0</v>
      </c>
      <c r="T527" s="181">
        <v>0</v>
      </c>
      <c r="U527" s="181">
        <v>0</v>
      </c>
      <c r="V527" s="181">
        <v>0</v>
      </c>
      <c r="W527" s="181">
        <v>0</v>
      </c>
      <c r="X527" s="181">
        <v>0</v>
      </c>
      <c r="Y527" s="181">
        <v>0</v>
      </c>
      <c r="Z527" s="181">
        <v>0</v>
      </c>
      <c r="AA527" s="181">
        <v>0</v>
      </c>
      <c r="AB527" s="181">
        <v>0</v>
      </c>
      <c r="AC527" s="181">
        <v>0</v>
      </c>
      <c r="AD527" s="181">
        <v>0</v>
      </c>
      <c r="AE527" s="181">
        <v>0</v>
      </c>
      <c r="AF527" s="181">
        <v>0</v>
      </c>
      <c r="AG527" s="181">
        <v>0</v>
      </c>
      <c r="AH527" s="181">
        <f t="shared" si="16"/>
        <v>4</v>
      </c>
      <c r="AI527" s="201">
        <v>4</v>
      </c>
      <c r="AJ527" s="201">
        <v>0</v>
      </c>
      <c r="AK527" s="201">
        <v>0</v>
      </c>
      <c r="AL527" s="201">
        <v>0</v>
      </c>
      <c r="AM527" s="201">
        <v>0</v>
      </c>
      <c r="AN527" s="201">
        <v>0</v>
      </c>
      <c r="AO527" s="201">
        <v>0</v>
      </c>
      <c r="AP527" s="201">
        <v>0</v>
      </c>
      <c r="AQ527" s="201">
        <v>0</v>
      </c>
      <c r="AR527" s="201">
        <v>0</v>
      </c>
      <c r="AS527" s="201">
        <v>0</v>
      </c>
      <c r="AT527" s="201">
        <v>0</v>
      </c>
      <c r="AU527" s="201">
        <v>0</v>
      </c>
      <c r="AV527" s="201">
        <v>0</v>
      </c>
      <c r="AW527" s="201">
        <v>0</v>
      </c>
      <c r="AX527" s="201">
        <v>0</v>
      </c>
      <c r="AY527" s="201">
        <v>0</v>
      </c>
      <c r="AZ527" s="201">
        <v>0</v>
      </c>
      <c r="BA527" s="201">
        <v>0</v>
      </c>
      <c r="BB527" s="201">
        <v>0</v>
      </c>
      <c r="BC527" s="201">
        <v>0</v>
      </c>
      <c r="BD527" s="201">
        <v>0</v>
      </c>
      <c r="BE527" s="33">
        <f t="shared" si="17"/>
        <v>4</v>
      </c>
    </row>
    <row r="528" spans="1:58" hidden="1" x14ac:dyDescent="0.2">
      <c r="A528" s="178" t="s">
        <v>1680</v>
      </c>
      <c r="B528" s="178" t="s">
        <v>1681</v>
      </c>
      <c r="C528" s="178" t="s">
        <v>37</v>
      </c>
      <c r="D528" s="178" t="s">
        <v>38</v>
      </c>
      <c r="E528" s="179" t="s">
        <v>608</v>
      </c>
      <c r="F528" s="60">
        <v>154000</v>
      </c>
      <c r="G528" s="178" t="s">
        <v>1560</v>
      </c>
      <c r="H528" s="178" t="s">
        <v>47</v>
      </c>
      <c r="I528" s="180">
        <v>44686</v>
      </c>
      <c r="J528" s="180">
        <v>45019</v>
      </c>
      <c r="K528" s="180">
        <v>45323</v>
      </c>
      <c r="L528" s="181">
        <v>4</v>
      </c>
      <c r="M528" s="181">
        <v>0</v>
      </c>
      <c r="N528" s="181">
        <v>0</v>
      </c>
      <c r="O528" s="181">
        <v>0</v>
      </c>
      <c r="P528" s="181">
        <v>0</v>
      </c>
      <c r="Q528" s="181">
        <v>0</v>
      </c>
      <c r="R528" s="181">
        <v>0</v>
      </c>
      <c r="S528" s="181">
        <v>0</v>
      </c>
      <c r="T528" s="181">
        <v>0</v>
      </c>
      <c r="U528" s="181">
        <v>0</v>
      </c>
      <c r="V528" s="181">
        <v>0</v>
      </c>
      <c r="W528" s="181">
        <v>0</v>
      </c>
      <c r="X528" s="181">
        <v>0</v>
      </c>
      <c r="Y528" s="181">
        <v>0</v>
      </c>
      <c r="Z528" s="181">
        <v>0</v>
      </c>
      <c r="AA528" s="181">
        <v>0</v>
      </c>
      <c r="AB528" s="181">
        <v>0</v>
      </c>
      <c r="AC528" s="181">
        <v>0</v>
      </c>
      <c r="AD528" s="181">
        <v>0</v>
      </c>
      <c r="AE528" s="181">
        <v>0</v>
      </c>
      <c r="AF528" s="181">
        <v>0</v>
      </c>
      <c r="AG528" s="181">
        <v>0</v>
      </c>
      <c r="AH528" s="181">
        <f t="shared" si="16"/>
        <v>4</v>
      </c>
      <c r="AI528" s="201">
        <v>4</v>
      </c>
      <c r="AJ528" s="201">
        <v>0</v>
      </c>
      <c r="AK528" s="201">
        <v>0</v>
      </c>
      <c r="AL528" s="201">
        <v>0</v>
      </c>
      <c r="AM528" s="201">
        <v>0</v>
      </c>
      <c r="AN528" s="201">
        <v>0</v>
      </c>
      <c r="AO528" s="201">
        <v>0</v>
      </c>
      <c r="AP528" s="201">
        <v>0</v>
      </c>
      <c r="AQ528" s="201">
        <v>0</v>
      </c>
      <c r="AR528" s="201">
        <v>0</v>
      </c>
      <c r="AS528" s="201">
        <v>0</v>
      </c>
      <c r="AT528" s="201">
        <v>0</v>
      </c>
      <c r="AU528" s="201">
        <v>0</v>
      </c>
      <c r="AV528" s="201">
        <v>0</v>
      </c>
      <c r="AW528" s="201">
        <v>0</v>
      </c>
      <c r="AX528" s="201">
        <v>0</v>
      </c>
      <c r="AY528" s="201">
        <v>0</v>
      </c>
      <c r="AZ528" s="201">
        <v>0</v>
      </c>
      <c r="BA528" s="201">
        <v>0</v>
      </c>
      <c r="BB528" s="201">
        <v>0</v>
      </c>
      <c r="BC528" s="201">
        <v>0</v>
      </c>
      <c r="BD528" s="201">
        <v>0</v>
      </c>
      <c r="BE528" s="33">
        <f t="shared" si="17"/>
        <v>4</v>
      </c>
    </row>
    <row r="529" spans="1:58" s="9" customFormat="1" ht="13.5" hidden="1" thickBot="1" x14ac:dyDescent="0.25">
      <c r="A529" s="183" t="s">
        <v>1682</v>
      </c>
      <c r="B529" s="183" t="s">
        <v>1683</v>
      </c>
      <c r="C529" s="183" t="s">
        <v>37</v>
      </c>
      <c r="D529" s="183" t="s">
        <v>38</v>
      </c>
      <c r="E529" s="184" t="s">
        <v>524</v>
      </c>
      <c r="F529" s="185">
        <v>32757000</v>
      </c>
      <c r="G529" s="183" t="s">
        <v>61</v>
      </c>
      <c r="H529" s="183" t="s">
        <v>75</v>
      </c>
      <c r="I529" s="186">
        <v>41821</v>
      </c>
      <c r="J529" s="186" t="s">
        <v>66</v>
      </c>
      <c r="K529" s="186">
        <v>42912</v>
      </c>
      <c r="L529" s="187">
        <v>0</v>
      </c>
      <c r="M529" s="187">
        <v>0</v>
      </c>
      <c r="N529" s="187">
        <v>0</v>
      </c>
      <c r="O529" s="187">
        <v>0</v>
      </c>
      <c r="P529" s="187">
        <v>0</v>
      </c>
      <c r="Q529" s="187">
        <v>0</v>
      </c>
      <c r="R529" s="187">
        <v>0</v>
      </c>
      <c r="S529" s="187">
        <v>0</v>
      </c>
      <c r="T529" s="187">
        <v>0</v>
      </c>
      <c r="U529" s="187">
        <v>0</v>
      </c>
      <c r="V529" s="187">
        <v>0</v>
      </c>
      <c r="W529" s="187">
        <v>0</v>
      </c>
      <c r="X529" s="187">
        <v>0</v>
      </c>
      <c r="Y529" s="187">
        <v>0</v>
      </c>
      <c r="Z529" s="187">
        <v>0</v>
      </c>
      <c r="AA529" s="187">
        <v>0</v>
      </c>
      <c r="AB529" s="187">
        <v>10400</v>
      </c>
      <c r="AC529" s="187">
        <v>0</v>
      </c>
      <c r="AD529" s="187">
        <v>0</v>
      </c>
      <c r="AE529" s="187">
        <v>0</v>
      </c>
      <c r="AF529" s="187">
        <v>0</v>
      </c>
      <c r="AG529" s="187">
        <v>0</v>
      </c>
      <c r="AH529" s="187">
        <f t="shared" si="16"/>
        <v>10400</v>
      </c>
      <c r="AI529" s="202">
        <v>0</v>
      </c>
      <c r="AJ529" s="202">
        <v>0</v>
      </c>
      <c r="AK529" s="202">
        <v>0</v>
      </c>
      <c r="AL529" s="202">
        <v>0</v>
      </c>
      <c r="AM529" s="202">
        <v>0</v>
      </c>
      <c r="AN529" s="202">
        <v>0</v>
      </c>
      <c r="AO529" s="202">
        <v>0</v>
      </c>
      <c r="AP529" s="202">
        <v>0</v>
      </c>
      <c r="AQ529" s="202">
        <v>0</v>
      </c>
      <c r="AR529" s="202">
        <v>0</v>
      </c>
      <c r="AS529" s="202">
        <v>0</v>
      </c>
      <c r="AT529" s="202">
        <v>0</v>
      </c>
      <c r="AU529" s="202">
        <v>0</v>
      </c>
      <c r="AV529" s="202">
        <v>0</v>
      </c>
      <c r="AW529" s="202">
        <v>0</v>
      </c>
      <c r="AX529" s="202">
        <v>0</v>
      </c>
      <c r="AY529" s="202">
        <v>10400</v>
      </c>
      <c r="AZ529" s="202">
        <v>0</v>
      </c>
      <c r="BA529" s="202">
        <v>0</v>
      </c>
      <c r="BB529" s="202">
        <v>0</v>
      </c>
      <c r="BC529" s="202">
        <v>0</v>
      </c>
      <c r="BD529" s="202">
        <v>0</v>
      </c>
      <c r="BE529" s="33">
        <f t="shared" si="17"/>
        <v>10400</v>
      </c>
    </row>
    <row r="530" spans="1:58" hidden="1" x14ac:dyDescent="0.2">
      <c r="A530" s="178" t="s">
        <v>1684</v>
      </c>
      <c r="B530" s="178" t="s">
        <v>1685</v>
      </c>
      <c r="C530" s="178" t="s">
        <v>37</v>
      </c>
      <c r="D530" s="178" t="s">
        <v>38</v>
      </c>
      <c r="E530" s="179" t="s">
        <v>69</v>
      </c>
      <c r="F530" s="60">
        <v>2075000</v>
      </c>
      <c r="G530" s="178" t="s">
        <v>70</v>
      </c>
      <c r="H530" s="178" t="s">
        <v>75</v>
      </c>
      <c r="I530" s="180">
        <v>44224</v>
      </c>
      <c r="J530" s="180">
        <v>44224</v>
      </c>
      <c r="K530" s="180">
        <v>44648</v>
      </c>
      <c r="L530" s="181">
        <v>0</v>
      </c>
      <c r="M530" s="181">
        <v>0</v>
      </c>
      <c r="N530" s="181">
        <v>0</v>
      </c>
      <c r="O530" s="181">
        <v>0</v>
      </c>
      <c r="P530" s="181">
        <v>0</v>
      </c>
      <c r="Q530" s="181">
        <v>0</v>
      </c>
      <c r="R530" s="181">
        <v>0</v>
      </c>
      <c r="S530" s="181">
        <v>0</v>
      </c>
      <c r="T530" s="181">
        <v>0</v>
      </c>
      <c r="U530" s="181">
        <v>0</v>
      </c>
      <c r="V530" s="181">
        <v>0</v>
      </c>
      <c r="W530" s="181">
        <v>0</v>
      </c>
      <c r="X530" s="181">
        <v>0</v>
      </c>
      <c r="Y530" s="181">
        <v>0</v>
      </c>
      <c r="Z530" s="181">
        <v>0</v>
      </c>
      <c r="AA530" s="181">
        <v>0</v>
      </c>
      <c r="AB530" s="181">
        <v>1209</v>
      </c>
      <c r="AC530" s="181">
        <v>0</v>
      </c>
      <c r="AD530" s="181">
        <v>0</v>
      </c>
      <c r="AE530" s="181">
        <v>0</v>
      </c>
      <c r="AF530" s="181">
        <v>0</v>
      </c>
      <c r="AG530" s="181">
        <v>0</v>
      </c>
      <c r="AH530" s="181">
        <f t="shared" si="16"/>
        <v>1209</v>
      </c>
      <c r="AI530" s="201">
        <v>0</v>
      </c>
      <c r="AJ530" s="201">
        <v>0</v>
      </c>
      <c r="AK530" s="201">
        <v>0</v>
      </c>
      <c r="AL530" s="201">
        <v>0</v>
      </c>
      <c r="AM530" s="201">
        <v>0</v>
      </c>
      <c r="AN530" s="201">
        <v>0</v>
      </c>
      <c r="AO530" s="201">
        <v>0</v>
      </c>
      <c r="AP530" s="201">
        <v>0</v>
      </c>
      <c r="AQ530" s="201">
        <v>0</v>
      </c>
      <c r="AR530" s="201">
        <v>0</v>
      </c>
      <c r="AS530" s="201">
        <v>0</v>
      </c>
      <c r="AT530" s="201">
        <v>0</v>
      </c>
      <c r="AU530" s="201">
        <v>0</v>
      </c>
      <c r="AV530" s="201">
        <v>0</v>
      </c>
      <c r="AW530" s="201">
        <v>0</v>
      </c>
      <c r="AX530" s="201">
        <v>0</v>
      </c>
      <c r="AY530" s="201">
        <v>1209</v>
      </c>
      <c r="AZ530" s="201">
        <v>0</v>
      </c>
      <c r="BA530" s="201">
        <v>0</v>
      </c>
      <c r="BB530" s="201">
        <v>0</v>
      </c>
      <c r="BC530" s="201">
        <v>0</v>
      </c>
      <c r="BD530" s="201">
        <v>0</v>
      </c>
      <c r="BE530" s="33">
        <f t="shared" si="17"/>
        <v>1209</v>
      </c>
    </row>
    <row r="531" spans="1:58" x14ac:dyDescent="0.2">
      <c r="A531" s="178" t="s">
        <v>1686</v>
      </c>
      <c r="B531" s="178" t="s">
        <v>1687</v>
      </c>
      <c r="C531" s="178" t="s">
        <v>37</v>
      </c>
      <c r="D531" s="178" t="s">
        <v>38</v>
      </c>
      <c r="E531" s="179" t="s">
        <v>51</v>
      </c>
      <c r="F531" s="60">
        <v>169000</v>
      </c>
      <c r="G531" s="178" t="s">
        <v>40</v>
      </c>
      <c r="H531" s="178" t="s">
        <v>47</v>
      </c>
      <c r="I531" s="180">
        <v>45231</v>
      </c>
      <c r="J531" s="180">
        <v>45232</v>
      </c>
      <c r="K531" s="180">
        <v>46056</v>
      </c>
      <c r="L531" s="181">
        <v>70</v>
      </c>
      <c r="M531" s="181">
        <v>0</v>
      </c>
      <c r="N531" s="181">
        <v>0</v>
      </c>
      <c r="O531" s="181">
        <v>0</v>
      </c>
      <c r="P531" s="181">
        <v>0</v>
      </c>
      <c r="Q531" s="181">
        <v>0</v>
      </c>
      <c r="R531" s="181">
        <v>0</v>
      </c>
      <c r="S531" s="181">
        <v>0</v>
      </c>
      <c r="T531" s="181">
        <v>0</v>
      </c>
      <c r="U531" s="181">
        <v>0</v>
      </c>
      <c r="V531" s="181">
        <v>70</v>
      </c>
      <c r="W531" s="181" t="s">
        <v>66</v>
      </c>
      <c r="X531" s="181">
        <v>56</v>
      </c>
      <c r="Y531" s="181">
        <v>0</v>
      </c>
      <c r="Z531" s="181">
        <v>0</v>
      </c>
      <c r="AA531" s="181">
        <v>24</v>
      </c>
      <c r="AB531" s="181">
        <v>0</v>
      </c>
      <c r="AC531" s="181">
        <v>0</v>
      </c>
      <c r="AD531" s="181">
        <v>0</v>
      </c>
      <c r="AE531" s="181">
        <v>0</v>
      </c>
      <c r="AF531" s="181">
        <v>0</v>
      </c>
      <c r="AG531" s="181">
        <v>0</v>
      </c>
      <c r="AH531" s="181">
        <f t="shared" si="16"/>
        <v>220</v>
      </c>
      <c r="AI531" s="201">
        <v>70</v>
      </c>
      <c r="AJ531" s="201">
        <v>0</v>
      </c>
      <c r="AK531" s="201">
        <v>0</v>
      </c>
      <c r="AL531" s="201">
        <v>0</v>
      </c>
      <c r="AM531" s="201">
        <v>0</v>
      </c>
      <c r="AN531" s="201">
        <v>0</v>
      </c>
      <c r="AO531" s="201">
        <v>0</v>
      </c>
      <c r="AP531" s="201">
        <v>0</v>
      </c>
      <c r="AQ531" s="201">
        <v>0</v>
      </c>
      <c r="AR531" s="201">
        <v>0</v>
      </c>
      <c r="AS531" s="201">
        <v>70</v>
      </c>
      <c r="AT531" s="201" t="s">
        <v>66</v>
      </c>
      <c r="AU531" s="201">
        <v>0</v>
      </c>
      <c r="AV531" s="201">
        <v>0</v>
      </c>
      <c r="AW531" s="201">
        <v>0</v>
      </c>
      <c r="AX531" s="201">
        <v>24</v>
      </c>
      <c r="AY531" s="201">
        <v>0</v>
      </c>
      <c r="AZ531" s="201">
        <v>0</v>
      </c>
      <c r="BA531" s="201">
        <v>0</v>
      </c>
      <c r="BB531" s="201">
        <v>0</v>
      </c>
      <c r="BC531" s="201">
        <v>0</v>
      </c>
      <c r="BD531" s="201">
        <v>0</v>
      </c>
      <c r="BE531" s="33">
        <f t="shared" si="17"/>
        <v>164</v>
      </c>
      <c r="BF531" t="s">
        <v>3898</v>
      </c>
    </row>
    <row r="532" spans="1:58" s="9" customFormat="1" ht="13.5" hidden="1" thickBot="1" x14ac:dyDescent="0.25">
      <c r="A532" s="183" t="s">
        <v>1688</v>
      </c>
      <c r="B532" s="183" t="s">
        <v>1689</v>
      </c>
      <c r="C532" s="183" t="s">
        <v>37</v>
      </c>
      <c r="D532" s="183" t="s">
        <v>38</v>
      </c>
      <c r="E532" s="184" t="s">
        <v>152</v>
      </c>
      <c r="F532" s="185">
        <v>10000</v>
      </c>
      <c r="G532" s="183" t="s">
        <v>153</v>
      </c>
      <c r="H532" s="183" t="s">
        <v>75</v>
      </c>
      <c r="I532" s="186">
        <v>43720</v>
      </c>
      <c r="J532" s="186">
        <v>43720</v>
      </c>
      <c r="K532" s="186">
        <v>43820</v>
      </c>
      <c r="L532" s="187">
        <v>0</v>
      </c>
      <c r="M532" s="187">
        <v>0</v>
      </c>
      <c r="N532" s="187">
        <v>0</v>
      </c>
      <c r="O532" s="187">
        <v>0</v>
      </c>
      <c r="P532" s="187">
        <v>0</v>
      </c>
      <c r="Q532" s="187">
        <v>0</v>
      </c>
      <c r="R532" s="187">
        <v>0</v>
      </c>
      <c r="S532" s="187">
        <v>0</v>
      </c>
      <c r="T532" s="187">
        <v>0</v>
      </c>
      <c r="U532" s="187">
        <v>0</v>
      </c>
      <c r="V532" s="187">
        <v>0</v>
      </c>
      <c r="W532" s="187">
        <v>0</v>
      </c>
      <c r="X532" s="187">
        <v>0</v>
      </c>
      <c r="Y532" s="187">
        <v>0</v>
      </c>
      <c r="Z532" s="187">
        <v>0</v>
      </c>
      <c r="AA532" s="187">
        <v>0</v>
      </c>
      <c r="AB532" s="187">
        <v>150</v>
      </c>
      <c r="AC532" s="187">
        <v>0</v>
      </c>
      <c r="AD532" s="187">
        <v>0</v>
      </c>
      <c r="AE532" s="187">
        <v>0</v>
      </c>
      <c r="AF532" s="187">
        <v>0</v>
      </c>
      <c r="AG532" s="187">
        <v>0</v>
      </c>
      <c r="AH532" s="187">
        <f t="shared" si="16"/>
        <v>150</v>
      </c>
      <c r="AI532" s="202">
        <v>0</v>
      </c>
      <c r="AJ532" s="202">
        <v>0</v>
      </c>
      <c r="AK532" s="202">
        <v>0</v>
      </c>
      <c r="AL532" s="202">
        <v>0</v>
      </c>
      <c r="AM532" s="202">
        <v>0</v>
      </c>
      <c r="AN532" s="202">
        <v>0</v>
      </c>
      <c r="AO532" s="202">
        <v>0</v>
      </c>
      <c r="AP532" s="202">
        <v>0</v>
      </c>
      <c r="AQ532" s="202">
        <v>0</v>
      </c>
      <c r="AR532" s="202">
        <v>0</v>
      </c>
      <c r="AS532" s="202">
        <v>0</v>
      </c>
      <c r="AT532" s="202">
        <v>0</v>
      </c>
      <c r="AU532" s="202">
        <v>0</v>
      </c>
      <c r="AV532" s="202">
        <v>0</v>
      </c>
      <c r="AW532" s="202">
        <v>0</v>
      </c>
      <c r="AX532" s="202">
        <v>0</v>
      </c>
      <c r="AY532" s="202">
        <v>150</v>
      </c>
      <c r="AZ532" s="202">
        <v>0</v>
      </c>
      <c r="BA532" s="202">
        <v>0</v>
      </c>
      <c r="BB532" s="202">
        <v>0</v>
      </c>
      <c r="BC532" s="202">
        <v>0</v>
      </c>
      <c r="BD532" s="202">
        <v>0</v>
      </c>
      <c r="BE532" s="33">
        <f t="shared" si="17"/>
        <v>150</v>
      </c>
    </row>
    <row r="533" spans="1:58" s="9" customFormat="1" ht="13.5" hidden="1" thickBot="1" x14ac:dyDescent="0.25">
      <c r="A533" s="183" t="s">
        <v>1692</v>
      </c>
      <c r="B533" s="183" t="s">
        <v>1693</v>
      </c>
      <c r="C533" s="183" t="s">
        <v>37</v>
      </c>
      <c r="D533" s="183" t="s">
        <v>38</v>
      </c>
      <c r="E533" s="184" t="s">
        <v>78</v>
      </c>
      <c r="F533" s="185">
        <v>550000</v>
      </c>
      <c r="G533" s="183" t="s">
        <v>79</v>
      </c>
      <c r="H533" s="183" t="s">
        <v>75</v>
      </c>
      <c r="I533" s="186">
        <v>43644</v>
      </c>
      <c r="J533" s="186">
        <v>43633</v>
      </c>
      <c r="K533" s="186">
        <v>43894</v>
      </c>
      <c r="L533" s="187">
        <v>0</v>
      </c>
      <c r="M533" s="187">
        <v>0</v>
      </c>
      <c r="N533" s="187">
        <v>0</v>
      </c>
      <c r="O533" s="187">
        <v>0</v>
      </c>
      <c r="P533" s="187">
        <v>0</v>
      </c>
      <c r="Q533" s="187">
        <v>0</v>
      </c>
      <c r="R533" s="187">
        <v>0</v>
      </c>
      <c r="S533" s="187">
        <v>0</v>
      </c>
      <c r="T533" s="187">
        <v>0</v>
      </c>
      <c r="U533" s="187">
        <v>0</v>
      </c>
      <c r="V533" s="187">
        <v>0</v>
      </c>
      <c r="W533" s="187">
        <v>0</v>
      </c>
      <c r="X533" s="187">
        <v>0</v>
      </c>
      <c r="Y533" s="187">
        <v>0</v>
      </c>
      <c r="Z533" s="187">
        <v>0</v>
      </c>
      <c r="AA533" s="187">
        <v>0</v>
      </c>
      <c r="AB533" s="187">
        <v>132</v>
      </c>
      <c r="AC533" s="187">
        <v>0</v>
      </c>
      <c r="AD533" s="187">
        <v>0</v>
      </c>
      <c r="AE533" s="187">
        <v>0</v>
      </c>
      <c r="AF533" s="187">
        <v>0</v>
      </c>
      <c r="AG533" s="187">
        <v>0</v>
      </c>
      <c r="AH533" s="187">
        <f t="shared" si="16"/>
        <v>132</v>
      </c>
      <c r="AI533" s="202">
        <v>0</v>
      </c>
      <c r="AJ533" s="202">
        <v>0</v>
      </c>
      <c r="AK533" s="202">
        <v>0</v>
      </c>
      <c r="AL533" s="202">
        <v>0</v>
      </c>
      <c r="AM533" s="202">
        <v>0</v>
      </c>
      <c r="AN533" s="202">
        <v>0</v>
      </c>
      <c r="AO533" s="202">
        <v>0</v>
      </c>
      <c r="AP533" s="202">
        <v>0</v>
      </c>
      <c r="AQ533" s="202">
        <v>0</v>
      </c>
      <c r="AR533" s="202">
        <v>0</v>
      </c>
      <c r="AS533" s="202">
        <v>0</v>
      </c>
      <c r="AT533" s="202">
        <v>0</v>
      </c>
      <c r="AU533" s="202">
        <v>0</v>
      </c>
      <c r="AV533" s="202">
        <v>0</v>
      </c>
      <c r="AW533" s="202">
        <v>0</v>
      </c>
      <c r="AX533" s="202">
        <v>0</v>
      </c>
      <c r="AY533" s="202">
        <v>132</v>
      </c>
      <c r="AZ533" s="202">
        <v>0</v>
      </c>
      <c r="BA533" s="202">
        <v>0</v>
      </c>
      <c r="BB533" s="202">
        <v>0</v>
      </c>
      <c r="BC533" s="202">
        <v>0</v>
      </c>
      <c r="BD533" s="202">
        <v>0</v>
      </c>
      <c r="BE533" s="33">
        <f t="shared" si="17"/>
        <v>132</v>
      </c>
    </row>
    <row r="534" spans="1:58" s="9" customFormat="1" ht="13.5" hidden="1" thickBot="1" x14ac:dyDescent="0.25">
      <c r="A534" s="183" t="s">
        <v>1694</v>
      </c>
      <c r="B534" s="183" t="s">
        <v>1695</v>
      </c>
      <c r="C534" s="183" t="s">
        <v>37</v>
      </c>
      <c r="D534" s="183" t="s">
        <v>38</v>
      </c>
      <c r="E534" s="184" t="s">
        <v>69</v>
      </c>
      <c r="F534" s="185">
        <v>10000</v>
      </c>
      <c r="G534" s="183" t="s">
        <v>70</v>
      </c>
      <c r="H534" s="183" t="s">
        <v>75</v>
      </c>
      <c r="I534" s="186">
        <v>43098</v>
      </c>
      <c r="J534" s="186" t="s">
        <v>66</v>
      </c>
      <c r="K534" s="186">
        <v>44631</v>
      </c>
      <c r="L534" s="187">
        <v>0</v>
      </c>
      <c r="M534" s="187">
        <v>0</v>
      </c>
      <c r="N534" s="187">
        <v>0</v>
      </c>
      <c r="O534" s="187">
        <v>0</v>
      </c>
      <c r="P534" s="187">
        <v>0</v>
      </c>
      <c r="Q534" s="187">
        <v>0</v>
      </c>
      <c r="R534" s="187">
        <v>0</v>
      </c>
      <c r="S534" s="187">
        <v>0</v>
      </c>
      <c r="T534" s="187">
        <v>0</v>
      </c>
      <c r="U534" s="187">
        <v>0</v>
      </c>
      <c r="V534" s="187">
        <v>0</v>
      </c>
      <c r="W534" s="187">
        <v>0</v>
      </c>
      <c r="X534" s="187">
        <v>0</v>
      </c>
      <c r="Y534" s="187">
        <v>0</v>
      </c>
      <c r="Z534" s="187">
        <v>0</v>
      </c>
      <c r="AA534" s="187">
        <v>0</v>
      </c>
      <c r="AB534" s="187">
        <v>35</v>
      </c>
      <c r="AC534" s="187">
        <v>0</v>
      </c>
      <c r="AD534" s="187">
        <v>0</v>
      </c>
      <c r="AE534" s="187">
        <v>0</v>
      </c>
      <c r="AF534" s="187">
        <v>0</v>
      </c>
      <c r="AG534" s="187">
        <v>0</v>
      </c>
      <c r="AH534" s="187">
        <f t="shared" si="16"/>
        <v>35</v>
      </c>
      <c r="AI534" s="202">
        <v>0</v>
      </c>
      <c r="AJ534" s="202">
        <v>0</v>
      </c>
      <c r="AK534" s="202">
        <v>0</v>
      </c>
      <c r="AL534" s="202">
        <v>0</v>
      </c>
      <c r="AM534" s="202">
        <v>0</v>
      </c>
      <c r="AN534" s="202">
        <v>0</v>
      </c>
      <c r="AO534" s="202">
        <v>0</v>
      </c>
      <c r="AP534" s="202">
        <v>0</v>
      </c>
      <c r="AQ534" s="202">
        <v>0</v>
      </c>
      <c r="AR534" s="202">
        <v>0</v>
      </c>
      <c r="AS534" s="202">
        <v>0</v>
      </c>
      <c r="AT534" s="202">
        <v>0</v>
      </c>
      <c r="AU534" s="202">
        <v>0</v>
      </c>
      <c r="AV534" s="202">
        <v>0</v>
      </c>
      <c r="AW534" s="202">
        <v>0</v>
      </c>
      <c r="AX534" s="202">
        <v>0</v>
      </c>
      <c r="AY534" s="202">
        <v>35</v>
      </c>
      <c r="AZ534" s="202">
        <v>0</v>
      </c>
      <c r="BA534" s="202">
        <v>0</v>
      </c>
      <c r="BB534" s="202">
        <v>0</v>
      </c>
      <c r="BC534" s="202">
        <v>0</v>
      </c>
      <c r="BD534" s="202">
        <v>0</v>
      </c>
      <c r="BE534" s="33">
        <f t="shared" si="17"/>
        <v>35</v>
      </c>
    </row>
    <row r="535" spans="1:58" hidden="1" x14ac:dyDescent="0.2">
      <c r="A535" s="178" t="s">
        <v>1696</v>
      </c>
      <c r="B535" s="178" t="s">
        <v>1697</v>
      </c>
      <c r="C535" s="178" t="s">
        <v>37</v>
      </c>
      <c r="D535" s="178" t="s">
        <v>38</v>
      </c>
      <c r="E535" s="179" t="s">
        <v>82</v>
      </c>
      <c r="F535" s="60">
        <v>20000</v>
      </c>
      <c r="G535" s="178" t="s">
        <v>70</v>
      </c>
      <c r="H535" s="178" t="s">
        <v>75</v>
      </c>
      <c r="I535" s="180">
        <v>43619</v>
      </c>
      <c r="J535" s="180">
        <v>43649</v>
      </c>
      <c r="K535" s="180">
        <v>43887</v>
      </c>
      <c r="L535" s="181">
        <v>0</v>
      </c>
      <c r="M535" s="181">
        <v>0</v>
      </c>
      <c r="N535" s="181">
        <v>0</v>
      </c>
      <c r="O535" s="181">
        <v>0</v>
      </c>
      <c r="P535" s="181">
        <v>0</v>
      </c>
      <c r="Q535" s="181">
        <v>0</v>
      </c>
      <c r="R535" s="181">
        <v>0</v>
      </c>
      <c r="S535" s="181">
        <v>0</v>
      </c>
      <c r="T535" s="181">
        <v>0</v>
      </c>
      <c r="U535" s="181">
        <v>0</v>
      </c>
      <c r="V535" s="181">
        <v>0</v>
      </c>
      <c r="W535" s="181">
        <v>0</v>
      </c>
      <c r="X535" s="181">
        <v>0</v>
      </c>
      <c r="Y535" s="181">
        <v>0</v>
      </c>
      <c r="Z535" s="181">
        <v>0</v>
      </c>
      <c r="AA535" s="181">
        <v>0</v>
      </c>
      <c r="AB535" s="181">
        <v>1230</v>
      </c>
      <c r="AC535" s="181">
        <v>0</v>
      </c>
      <c r="AD535" s="181">
        <v>0</v>
      </c>
      <c r="AE535" s="181">
        <v>0</v>
      </c>
      <c r="AF535" s="181">
        <v>0</v>
      </c>
      <c r="AG535" s="181">
        <v>0</v>
      </c>
      <c r="AH535" s="181">
        <f t="shared" si="16"/>
        <v>1230</v>
      </c>
      <c r="AI535" s="201">
        <v>0</v>
      </c>
      <c r="AJ535" s="201">
        <v>0</v>
      </c>
      <c r="AK535" s="201">
        <v>0</v>
      </c>
      <c r="AL535" s="201">
        <v>0</v>
      </c>
      <c r="AM535" s="201">
        <v>0</v>
      </c>
      <c r="AN535" s="201">
        <v>0</v>
      </c>
      <c r="AO535" s="201">
        <v>0</v>
      </c>
      <c r="AP535" s="201">
        <v>0</v>
      </c>
      <c r="AQ535" s="201">
        <v>0</v>
      </c>
      <c r="AR535" s="201">
        <v>0</v>
      </c>
      <c r="AS535" s="201">
        <v>0</v>
      </c>
      <c r="AT535" s="201">
        <v>0</v>
      </c>
      <c r="AU535" s="201">
        <v>0</v>
      </c>
      <c r="AV535" s="201">
        <v>0</v>
      </c>
      <c r="AW535" s="201">
        <v>0</v>
      </c>
      <c r="AX535" s="201">
        <v>0</v>
      </c>
      <c r="AY535" s="201">
        <v>1230</v>
      </c>
      <c r="AZ535" s="201">
        <v>0</v>
      </c>
      <c r="BA535" s="201">
        <v>0</v>
      </c>
      <c r="BB535" s="201">
        <v>0</v>
      </c>
      <c r="BC535" s="201">
        <v>0</v>
      </c>
      <c r="BD535" s="201">
        <v>0</v>
      </c>
      <c r="BE535" s="33">
        <f t="shared" si="17"/>
        <v>1230</v>
      </c>
    </row>
    <row r="536" spans="1:58" s="9" customFormat="1" ht="13.5" hidden="1" thickBot="1" x14ac:dyDescent="0.25">
      <c r="A536" s="183" t="s">
        <v>1698</v>
      </c>
      <c r="B536" s="183" t="s">
        <v>1699</v>
      </c>
      <c r="C536" s="183" t="s">
        <v>37</v>
      </c>
      <c r="D536" s="183" t="s">
        <v>38</v>
      </c>
      <c r="E536" s="184" t="s">
        <v>69</v>
      </c>
      <c r="F536" s="185">
        <v>28000</v>
      </c>
      <c r="G536" s="183" t="s">
        <v>70</v>
      </c>
      <c r="H536" s="183" t="s">
        <v>75</v>
      </c>
      <c r="I536" s="186">
        <v>44474</v>
      </c>
      <c r="J536" s="186">
        <v>44474</v>
      </c>
      <c r="K536" s="186">
        <v>44851</v>
      </c>
      <c r="L536" s="187">
        <v>0</v>
      </c>
      <c r="M536" s="187">
        <v>0</v>
      </c>
      <c r="N536" s="187">
        <v>0</v>
      </c>
      <c r="O536" s="187">
        <v>0</v>
      </c>
      <c r="P536" s="187">
        <v>0</v>
      </c>
      <c r="Q536" s="187">
        <v>0</v>
      </c>
      <c r="R536" s="187">
        <v>0</v>
      </c>
      <c r="S536" s="187">
        <v>0</v>
      </c>
      <c r="T536" s="187">
        <v>0</v>
      </c>
      <c r="U536" s="187">
        <v>0</v>
      </c>
      <c r="V536" s="187">
        <v>0</v>
      </c>
      <c r="W536" s="187">
        <v>0</v>
      </c>
      <c r="X536" s="187">
        <v>0</v>
      </c>
      <c r="Y536" s="187">
        <v>0</v>
      </c>
      <c r="Z536" s="187">
        <v>0</v>
      </c>
      <c r="AA536" s="187">
        <v>11</v>
      </c>
      <c r="AB536" s="187">
        <v>0</v>
      </c>
      <c r="AC536" s="187">
        <v>0</v>
      </c>
      <c r="AD536" s="187">
        <v>0</v>
      </c>
      <c r="AE536" s="187">
        <v>0</v>
      </c>
      <c r="AF536" s="187">
        <v>0</v>
      </c>
      <c r="AG536" s="187">
        <v>0</v>
      </c>
      <c r="AH536" s="187">
        <f t="shared" si="16"/>
        <v>11</v>
      </c>
      <c r="AI536" s="202">
        <v>0</v>
      </c>
      <c r="AJ536" s="202">
        <v>0</v>
      </c>
      <c r="AK536" s="202">
        <v>0</v>
      </c>
      <c r="AL536" s="202">
        <v>0</v>
      </c>
      <c r="AM536" s="202">
        <v>0</v>
      </c>
      <c r="AN536" s="202">
        <v>0</v>
      </c>
      <c r="AO536" s="202">
        <v>0</v>
      </c>
      <c r="AP536" s="202">
        <v>0</v>
      </c>
      <c r="AQ536" s="202">
        <v>0</v>
      </c>
      <c r="AR536" s="202">
        <v>0</v>
      </c>
      <c r="AS536" s="202">
        <v>0</v>
      </c>
      <c r="AT536" s="202">
        <v>0</v>
      </c>
      <c r="AU536" s="202">
        <v>0</v>
      </c>
      <c r="AV536" s="202">
        <v>0</v>
      </c>
      <c r="AW536" s="202">
        <v>0</v>
      </c>
      <c r="AX536" s="202">
        <v>11</v>
      </c>
      <c r="AY536" s="202">
        <v>0</v>
      </c>
      <c r="AZ536" s="202">
        <v>0</v>
      </c>
      <c r="BA536" s="202">
        <v>0</v>
      </c>
      <c r="BB536" s="202">
        <v>0</v>
      </c>
      <c r="BC536" s="202">
        <v>0</v>
      </c>
      <c r="BD536" s="202">
        <v>0</v>
      </c>
      <c r="BE536" s="33">
        <f t="shared" si="17"/>
        <v>11</v>
      </c>
    </row>
    <row r="537" spans="1:58" s="9" customFormat="1" ht="13.5" hidden="1" thickBot="1" x14ac:dyDescent="0.25">
      <c r="A537" s="183" t="s">
        <v>1700</v>
      </c>
      <c r="B537" s="183" t="s">
        <v>1701</v>
      </c>
      <c r="C537" s="183" t="s">
        <v>37</v>
      </c>
      <c r="D537" s="183" t="s">
        <v>38</v>
      </c>
      <c r="E537" s="184" t="s">
        <v>377</v>
      </c>
      <c r="F537" s="185">
        <v>10000</v>
      </c>
      <c r="G537" s="183" t="s">
        <v>378</v>
      </c>
      <c r="H537" s="183" t="s">
        <v>47</v>
      </c>
      <c r="I537" s="186">
        <v>44757</v>
      </c>
      <c r="J537" s="186">
        <v>44757</v>
      </c>
      <c r="K537" s="186">
        <v>45112</v>
      </c>
      <c r="L537" s="187">
        <v>0</v>
      </c>
      <c r="M537" s="187">
        <v>0</v>
      </c>
      <c r="N537" s="187">
        <v>0</v>
      </c>
      <c r="O537" s="187">
        <v>0</v>
      </c>
      <c r="P537" s="187">
        <v>0</v>
      </c>
      <c r="Q537" s="187">
        <v>0</v>
      </c>
      <c r="R537" s="187">
        <v>0</v>
      </c>
      <c r="S537" s="187">
        <v>0</v>
      </c>
      <c r="T537" s="187">
        <v>0</v>
      </c>
      <c r="U537" s="187">
        <v>0</v>
      </c>
      <c r="V537" s="187">
        <v>0</v>
      </c>
      <c r="W537" s="187">
        <v>0</v>
      </c>
      <c r="X537" s="187">
        <v>0</v>
      </c>
      <c r="Y537" s="187">
        <v>0</v>
      </c>
      <c r="Z537" s="187">
        <v>0</v>
      </c>
      <c r="AA537" s="187">
        <v>0</v>
      </c>
      <c r="AB537" s="187">
        <v>0</v>
      </c>
      <c r="AC537" s="187">
        <v>7</v>
      </c>
      <c r="AD537" s="187">
        <v>0</v>
      </c>
      <c r="AE537" s="187">
        <v>0</v>
      </c>
      <c r="AF537" s="187">
        <v>0</v>
      </c>
      <c r="AG537" s="187">
        <v>0</v>
      </c>
      <c r="AH537" s="187">
        <f t="shared" si="16"/>
        <v>7</v>
      </c>
      <c r="AI537" s="202">
        <v>0</v>
      </c>
      <c r="AJ537" s="202">
        <v>0</v>
      </c>
      <c r="AK537" s="202">
        <v>0</v>
      </c>
      <c r="AL537" s="202">
        <v>0</v>
      </c>
      <c r="AM537" s="202">
        <v>0</v>
      </c>
      <c r="AN537" s="202">
        <v>0</v>
      </c>
      <c r="AO537" s="202">
        <v>0</v>
      </c>
      <c r="AP537" s="202">
        <v>0</v>
      </c>
      <c r="AQ537" s="202">
        <v>0</v>
      </c>
      <c r="AR537" s="202">
        <v>0</v>
      </c>
      <c r="AS537" s="202">
        <v>0</v>
      </c>
      <c r="AT537" s="202">
        <v>0</v>
      </c>
      <c r="AU537" s="202">
        <v>0</v>
      </c>
      <c r="AV537" s="202">
        <v>0</v>
      </c>
      <c r="AW537" s="202">
        <v>0</v>
      </c>
      <c r="AX537" s="202">
        <v>0</v>
      </c>
      <c r="AY537" s="202">
        <v>0</v>
      </c>
      <c r="AZ537" s="202">
        <v>7</v>
      </c>
      <c r="BA537" s="202">
        <v>0</v>
      </c>
      <c r="BB537" s="202">
        <v>0</v>
      </c>
      <c r="BC537" s="202">
        <v>0</v>
      </c>
      <c r="BD537" s="202">
        <v>0</v>
      </c>
      <c r="BE537" s="33">
        <f t="shared" si="17"/>
        <v>7</v>
      </c>
    </row>
    <row r="538" spans="1:58" s="9" customFormat="1" ht="13.5" hidden="1" thickBot="1" x14ac:dyDescent="0.25">
      <c r="A538" s="183" t="s">
        <v>1702</v>
      </c>
      <c r="B538" s="183" t="s">
        <v>1703</v>
      </c>
      <c r="C538" s="183" t="s">
        <v>37</v>
      </c>
      <c r="D538" s="183" t="s">
        <v>38</v>
      </c>
      <c r="E538" s="184" t="s">
        <v>78</v>
      </c>
      <c r="F538" s="185">
        <v>876000</v>
      </c>
      <c r="G538" s="183" t="s">
        <v>79</v>
      </c>
      <c r="H538" s="183" t="s">
        <v>47</v>
      </c>
      <c r="I538" s="186">
        <v>44741</v>
      </c>
      <c r="J538" s="186">
        <v>44715</v>
      </c>
      <c r="K538" s="186">
        <v>45384</v>
      </c>
      <c r="L538" s="187">
        <v>0</v>
      </c>
      <c r="M538" s="187">
        <v>0</v>
      </c>
      <c r="N538" s="187">
        <v>0</v>
      </c>
      <c r="O538" s="187">
        <v>0</v>
      </c>
      <c r="P538" s="187">
        <v>0</v>
      </c>
      <c r="Q538" s="187">
        <v>0</v>
      </c>
      <c r="R538" s="187">
        <v>0</v>
      </c>
      <c r="S538" s="187">
        <v>0</v>
      </c>
      <c r="T538" s="187">
        <v>0</v>
      </c>
      <c r="U538" s="187">
        <v>0</v>
      </c>
      <c r="V538" s="187">
        <v>0</v>
      </c>
      <c r="W538" s="187">
        <v>0</v>
      </c>
      <c r="X538" s="187">
        <v>0</v>
      </c>
      <c r="Y538" s="187">
        <v>0</v>
      </c>
      <c r="Z538" s="187">
        <v>0</v>
      </c>
      <c r="AA538" s="187">
        <v>0</v>
      </c>
      <c r="AB538" s="187">
        <v>0</v>
      </c>
      <c r="AC538" s="187">
        <v>20</v>
      </c>
      <c r="AD538" s="187">
        <v>0</v>
      </c>
      <c r="AE538" s="187">
        <v>0</v>
      </c>
      <c r="AF538" s="187">
        <v>0</v>
      </c>
      <c r="AG538" s="187">
        <v>0</v>
      </c>
      <c r="AH538" s="187">
        <f t="shared" si="16"/>
        <v>20</v>
      </c>
      <c r="AI538" s="202">
        <v>0</v>
      </c>
      <c r="AJ538" s="202">
        <v>0</v>
      </c>
      <c r="AK538" s="202">
        <v>0</v>
      </c>
      <c r="AL538" s="202">
        <v>0</v>
      </c>
      <c r="AM538" s="202">
        <v>0</v>
      </c>
      <c r="AN538" s="202">
        <v>0</v>
      </c>
      <c r="AO538" s="202">
        <v>0</v>
      </c>
      <c r="AP538" s="202">
        <v>0</v>
      </c>
      <c r="AQ538" s="202">
        <v>0</v>
      </c>
      <c r="AR538" s="202">
        <v>0</v>
      </c>
      <c r="AS538" s="202">
        <v>0</v>
      </c>
      <c r="AT538" s="202">
        <v>0</v>
      </c>
      <c r="AU538" s="202">
        <v>0</v>
      </c>
      <c r="AV538" s="202">
        <v>0</v>
      </c>
      <c r="AW538" s="202">
        <v>0</v>
      </c>
      <c r="AX538" s="202">
        <v>0</v>
      </c>
      <c r="AY538" s="202">
        <v>0</v>
      </c>
      <c r="AZ538" s="202">
        <v>20</v>
      </c>
      <c r="BA538" s="202">
        <v>0</v>
      </c>
      <c r="BB538" s="202">
        <v>0</v>
      </c>
      <c r="BC538" s="202">
        <v>0</v>
      </c>
      <c r="BD538" s="202">
        <v>0</v>
      </c>
      <c r="BE538" s="33">
        <f t="shared" si="17"/>
        <v>20</v>
      </c>
    </row>
    <row r="539" spans="1:58" x14ac:dyDescent="0.2">
      <c r="A539" s="178" t="s">
        <v>1704</v>
      </c>
      <c r="B539" s="178" t="s">
        <v>1705</v>
      </c>
      <c r="C539" s="178" t="s">
        <v>37</v>
      </c>
      <c r="D539" s="178" t="s">
        <v>38</v>
      </c>
      <c r="E539" s="179" t="s">
        <v>135</v>
      </c>
      <c r="F539" s="60">
        <v>92000</v>
      </c>
      <c r="G539" s="178" t="s">
        <v>111</v>
      </c>
      <c r="H539" s="178" t="s">
        <v>47</v>
      </c>
      <c r="I539" s="180">
        <v>45475</v>
      </c>
      <c r="J539" s="180">
        <v>45476</v>
      </c>
      <c r="K539" s="180">
        <v>45936</v>
      </c>
      <c r="L539" s="181" t="s">
        <v>66</v>
      </c>
      <c r="M539" s="181" t="s">
        <v>66</v>
      </c>
      <c r="N539" s="181" t="s">
        <v>66</v>
      </c>
      <c r="O539" s="181" t="s">
        <v>66</v>
      </c>
      <c r="P539" s="181" t="s">
        <v>66</v>
      </c>
      <c r="Q539" s="181" t="s">
        <v>66</v>
      </c>
      <c r="R539" s="181" t="s">
        <v>66</v>
      </c>
      <c r="S539" s="181" t="s">
        <v>66</v>
      </c>
      <c r="T539" s="181" t="s">
        <v>66</v>
      </c>
      <c r="U539" s="181">
        <v>5</v>
      </c>
      <c r="V539" s="181">
        <v>0</v>
      </c>
      <c r="W539" s="181">
        <v>0</v>
      </c>
      <c r="X539" s="181">
        <v>0</v>
      </c>
      <c r="Y539" s="181">
        <v>0</v>
      </c>
      <c r="Z539" s="181">
        <v>0</v>
      </c>
      <c r="AA539" s="181">
        <v>10</v>
      </c>
      <c r="AB539" s="181" t="s">
        <v>66</v>
      </c>
      <c r="AC539" s="181" t="s">
        <v>66</v>
      </c>
      <c r="AD539" s="181" t="s">
        <v>66</v>
      </c>
      <c r="AE539" s="181" t="s">
        <v>66</v>
      </c>
      <c r="AF539" s="181" t="s">
        <v>66</v>
      </c>
      <c r="AG539" s="181" t="s">
        <v>66</v>
      </c>
      <c r="AH539" s="181">
        <f t="shared" si="16"/>
        <v>15</v>
      </c>
      <c r="AI539" s="201" t="s">
        <v>66</v>
      </c>
      <c r="AJ539" s="201" t="s">
        <v>66</v>
      </c>
      <c r="AK539" s="201" t="s">
        <v>66</v>
      </c>
      <c r="AL539" s="201" t="s">
        <v>66</v>
      </c>
      <c r="AM539" s="201" t="s">
        <v>66</v>
      </c>
      <c r="AN539" s="201" t="s">
        <v>66</v>
      </c>
      <c r="AO539" s="201" t="s">
        <v>66</v>
      </c>
      <c r="AP539" s="201" t="s">
        <v>66</v>
      </c>
      <c r="AQ539" s="201" t="s">
        <v>66</v>
      </c>
      <c r="AR539" s="201">
        <v>5</v>
      </c>
      <c r="AS539" s="201">
        <v>0</v>
      </c>
      <c r="AT539" s="201">
        <v>0</v>
      </c>
      <c r="AU539" s="201">
        <v>0</v>
      </c>
      <c r="AV539" s="201">
        <v>0</v>
      </c>
      <c r="AW539" s="201">
        <v>0</v>
      </c>
      <c r="AX539" s="201">
        <v>10</v>
      </c>
      <c r="AY539" s="201" t="s">
        <v>66</v>
      </c>
      <c r="AZ539" s="201" t="s">
        <v>66</v>
      </c>
      <c r="BA539" s="201" t="s">
        <v>66</v>
      </c>
      <c r="BB539" s="201" t="s">
        <v>66</v>
      </c>
      <c r="BC539" s="201" t="s">
        <v>66</v>
      </c>
      <c r="BD539" s="201" t="s">
        <v>66</v>
      </c>
      <c r="BE539" s="33">
        <f t="shared" si="17"/>
        <v>15</v>
      </c>
    </row>
    <row r="540" spans="1:58" hidden="1" x14ac:dyDescent="0.2">
      <c r="A540" s="178" t="s">
        <v>1706</v>
      </c>
      <c r="B540" s="178" t="s">
        <v>1707</v>
      </c>
      <c r="C540" s="178" t="s">
        <v>37</v>
      </c>
      <c r="D540" s="178" t="s">
        <v>38</v>
      </c>
      <c r="E540" s="179" t="s">
        <v>69</v>
      </c>
      <c r="F540" s="60">
        <v>5006000</v>
      </c>
      <c r="G540" s="178" t="s">
        <v>70</v>
      </c>
      <c r="H540" s="178" t="s">
        <v>75</v>
      </c>
      <c r="I540" s="180">
        <v>44160</v>
      </c>
      <c r="J540" s="180">
        <v>44160</v>
      </c>
      <c r="K540" s="180">
        <v>44266</v>
      </c>
      <c r="L540" s="181">
        <v>0</v>
      </c>
      <c r="M540" s="181">
        <v>0</v>
      </c>
      <c r="N540" s="181">
        <v>0</v>
      </c>
      <c r="O540" s="181">
        <v>0</v>
      </c>
      <c r="P540" s="181">
        <v>0</v>
      </c>
      <c r="Q540" s="181">
        <v>0</v>
      </c>
      <c r="R540" s="181">
        <v>0</v>
      </c>
      <c r="S540" s="181">
        <v>0</v>
      </c>
      <c r="T540" s="181">
        <v>0</v>
      </c>
      <c r="U540" s="181">
        <v>0</v>
      </c>
      <c r="V540" s="181">
        <v>0</v>
      </c>
      <c r="W540" s="181">
        <v>0</v>
      </c>
      <c r="X540" s="181">
        <v>0</v>
      </c>
      <c r="Y540" s="181">
        <v>0</v>
      </c>
      <c r="Z540" s="181">
        <v>0</v>
      </c>
      <c r="AA540" s="181">
        <v>165</v>
      </c>
      <c r="AB540" s="181">
        <v>205</v>
      </c>
      <c r="AC540" s="181">
        <v>0</v>
      </c>
      <c r="AD540" s="181">
        <v>0</v>
      </c>
      <c r="AE540" s="181">
        <v>0</v>
      </c>
      <c r="AF540" s="181">
        <v>0</v>
      </c>
      <c r="AG540" s="181">
        <v>0</v>
      </c>
      <c r="AH540" s="181">
        <f t="shared" si="16"/>
        <v>370</v>
      </c>
      <c r="AI540" s="201">
        <v>0</v>
      </c>
      <c r="AJ540" s="201">
        <v>0</v>
      </c>
      <c r="AK540" s="201">
        <v>0</v>
      </c>
      <c r="AL540" s="201">
        <v>0</v>
      </c>
      <c r="AM540" s="201">
        <v>0</v>
      </c>
      <c r="AN540" s="201">
        <v>0</v>
      </c>
      <c r="AO540" s="201">
        <v>0</v>
      </c>
      <c r="AP540" s="201">
        <v>0</v>
      </c>
      <c r="AQ540" s="201">
        <v>0</v>
      </c>
      <c r="AR540" s="201">
        <v>0</v>
      </c>
      <c r="AS540" s="201">
        <v>0</v>
      </c>
      <c r="AT540" s="201">
        <v>0</v>
      </c>
      <c r="AU540" s="201">
        <v>0</v>
      </c>
      <c r="AV540" s="201">
        <v>0</v>
      </c>
      <c r="AW540" s="201">
        <v>0</v>
      </c>
      <c r="AX540" s="201">
        <v>165</v>
      </c>
      <c r="AY540" s="201">
        <v>205</v>
      </c>
      <c r="AZ540" s="201">
        <v>0</v>
      </c>
      <c r="BA540" s="201">
        <v>0</v>
      </c>
      <c r="BB540" s="201">
        <v>0</v>
      </c>
      <c r="BC540" s="201">
        <v>0</v>
      </c>
      <c r="BD540" s="201">
        <v>0</v>
      </c>
      <c r="BE540" s="33">
        <f t="shared" si="17"/>
        <v>370</v>
      </c>
    </row>
    <row r="541" spans="1:58" hidden="1" x14ac:dyDescent="0.2">
      <c r="A541" s="178" t="s">
        <v>1708</v>
      </c>
      <c r="B541" s="178" t="s">
        <v>1709</v>
      </c>
      <c r="C541" s="178" t="s">
        <v>37</v>
      </c>
      <c r="D541" s="178" t="s">
        <v>38</v>
      </c>
      <c r="E541" s="179" t="s">
        <v>1310</v>
      </c>
      <c r="F541" s="60">
        <v>754000</v>
      </c>
      <c r="G541" s="178" t="s">
        <v>294</v>
      </c>
      <c r="H541" s="178" t="s">
        <v>47</v>
      </c>
      <c r="I541" s="180">
        <v>44905</v>
      </c>
      <c r="J541" s="180">
        <v>44904</v>
      </c>
      <c r="K541" s="180">
        <v>45408</v>
      </c>
      <c r="L541" s="181">
        <v>150</v>
      </c>
      <c r="M541" s="181" t="s">
        <v>66</v>
      </c>
      <c r="N541" s="181" t="s">
        <v>66</v>
      </c>
      <c r="O541" s="181" t="s">
        <v>66</v>
      </c>
      <c r="P541" s="181" t="s">
        <v>66</v>
      </c>
      <c r="Q541" s="181" t="s">
        <v>66</v>
      </c>
      <c r="R541" s="181">
        <v>15</v>
      </c>
      <c r="S541" s="181" t="s">
        <v>66</v>
      </c>
      <c r="T541" s="181" t="s">
        <v>66</v>
      </c>
      <c r="U541" s="181">
        <v>0</v>
      </c>
      <c r="V541" s="181">
        <v>0</v>
      </c>
      <c r="W541" s="181">
        <v>0</v>
      </c>
      <c r="X541" s="181">
        <v>0</v>
      </c>
      <c r="Y541" s="181">
        <v>0</v>
      </c>
      <c r="Z541" s="181">
        <v>0</v>
      </c>
      <c r="AA541" s="181">
        <v>0</v>
      </c>
      <c r="AB541" s="181" t="s">
        <v>66</v>
      </c>
      <c r="AC541" s="181">
        <v>20</v>
      </c>
      <c r="AD541" s="181" t="s">
        <v>66</v>
      </c>
      <c r="AE541" s="181" t="s">
        <v>66</v>
      </c>
      <c r="AF541" s="181" t="s">
        <v>66</v>
      </c>
      <c r="AG541" s="181" t="s">
        <v>66</v>
      </c>
      <c r="AH541" s="181">
        <f t="shared" si="16"/>
        <v>185</v>
      </c>
      <c r="AI541" s="201">
        <v>150</v>
      </c>
      <c r="AJ541" s="201" t="s">
        <v>66</v>
      </c>
      <c r="AK541" s="201" t="s">
        <v>66</v>
      </c>
      <c r="AL541" s="201" t="s">
        <v>66</v>
      </c>
      <c r="AM541" s="201" t="s">
        <v>66</v>
      </c>
      <c r="AN541" s="201" t="s">
        <v>66</v>
      </c>
      <c r="AO541" s="201">
        <v>15</v>
      </c>
      <c r="AP541" s="201" t="s">
        <v>66</v>
      </c>
      <c r="AQ541" s="201" t="s">
        <v>66</v>
      </c>
      <c r="AR541" s="201">
        <v>0</v>
      </c>
      <c r="AS541" s="201">
        <v>0</v>
      </c>
      <c r="AT541" s="201">
        <v>0</v>
      </c>
      <c r="AU541" s="201">
        <v>0</v>
      </c>
      <c r="AV541" s="201">
        <v>0</v>
      </c>
      <c r="AW541" s="201">
        <v>0</v>
      </c>
      <c r="AX541" s="201">
        <v>0</v>
      </c>
      <c r="AY541" s="201" t="s">
        <v>66</v>
      </c>
      <c r="AZ541" s="201">
        <v>20</v>
      </c>
      <c r="BA541" s="201" t="s">
        <v>66</v>
      </c>
      <c r="BB541" s="201" t="s">
        <v>66</v>
      </c>
      <c r="BC541" s="201" t="s">
        <v>66</v>
      </c>
      <c r="BD541" s="201" t="s">
        <v>66</v>
      </c>
      <c r="BE541" s="33">
        <f t="shared" si="17"/>
        <v>185</v>
      </c>
    </row>
    <row r="542" spans="1:58" hidden="1" x14ac:dyDescent="0.2">
      <c r="A542" s="178" t="s">
        <v>1710</v>
      </c>
      <c r="B542" s="178" t="s">
        <v>1711</v>
      </c>
      <c r="C542" s="178" t="s">
        <v>37</v>
      </c>
      <c r="D542" s="178" t="s">
        <v>38</v>
      </c>
      <c r="E542" s="179" t="s">
        <v>51</v>
      </c>
      <c r="F542" s="60">
        <v>653000</v>
      </c>
      <c r="G542" s="178" t="s">
        <v>40</v>
      </c>
      <c r="H542" s="178" t="s">
        <v>75</v>
      </c>
      <c r="I542" s="180">
        <v>44277</v>
      </c>
      <c r="J542" s="180">
        <v>44396</v>
      </c>
      <c r="K542" s="180">
        <v>44603</v>
      </c>
      <c r="L542" s="181">
        <v>16</v>
      </c>
      <c r="M542" s="181">
        <v>0</v>
      </c>
      <c r="N542" s="181">
        <v>0</v>
      </c>
      <c r="O542" s="181">
        <v>0</v>
      </c>
      <c r="P542" s="181">
        <v>0</v>
      </c>
      <c r="Q542" s="181">
        <v>0</v>
      </c>
      <c r="R542" s="181">
        <v>9</v>
      </c>
      <c r="S542" s="181">
        <v>0</v>
      </c>
      <c r="T542" s="181">
        <v>0</v>
      </c>
      <c r="U542" s="181">
        <v>0</v>
      </c>
      <c r="V542" s="181">
        <v>0</v>
      </c>
      <c r="W542" s="181">
        <v>0</v>
      </c>
      <c r="X542" s="181">
        <v>0</v>
      </c>
      <c r="Y542" s="181">
        <v>0</v>
      </c>
      <c r="Z542" s="181">
        <v>0</v>
      </c>
      <c r="AA542" s="181">
        <v>0</v>
      </c>
      <c r="AB542" s="181">
        <v>0</v>
      </c>
      <c r="AC542" s="181">
        <v>23</v>
      </c>
      <c r="AD542" s="181">
        <v>0</v>
      </c>
      <c r="AE542" s="181">
        <v>0</v>
      </c>
      <c r="AF542" s="181">
        <v>0</v>
      </c>
      <c r="AG542" s="181">
        <v>0</v>
      </c>
      <c r="AH542" s="181">
        <f t="shared" si="16"/>
        <v>48</v>
      </c>
      <c r="AI542" s="201">
        <v>16</v>
      </c>
      <c r="AJ542" s="201">
        <v>0</v>
      </c>
      <c r="AK542" s="201">
        <v>0</v>
      </c>
      <c r="AL542" s="201">
        <v>0</v>
      </c>
      <c r="AM542" s="201">
        <v>0</v>
      </c>
      <c r="AN542" s="201">
        <v>0</v>
      </c>
      <c r="AO542" s="201">
        <v>9</v>
      </c>
      <c r="AP542" s="201">
        <v>0</v>
      </c>
      <c r="AQ542" s="201">
        <v>0</v>
      </c>
      <c r="AR542" s="201">
        <v>0</v>
      </c>
      <c r="AS542" s="201">
        <v>0</v>
      </c>
      <c r="AT542" s="201">
        <v>0</v>
      </c>
      <c r="AU542" s="201">
        <v>0</v>
      </c>
      <c r="AV542" s="201">
        <v>0</v>
      </c>
      <c r="AW542" s="201">
        <v>0</v>
      </c>
      <c r="AX542" s="201">
        <v>0</v>
      </c>
      <c r="AY542" s="201">
        <v>0</v>
      </c>
      <c r="AZ542" s="201">
        <v>23</v>
      </c>
      <c r="BA542" s="201">
        <v>0</v>
      </c>
      <c r="BB542" s="201">
        <v>0</v>
      </c>
      <c r="BC542" s="201">
        <v>0</v>
      </c>
      <c r="BD542" s="201">
        <v>0</v>
      </c>
      <c r="BE542" s="33">
        <f t="shared" si="17"/>
        <v>48</v>
      </c>
    </row>
    <row r="543" spans="1:58" s="9" customFormat="1" ht="13.5" hidden="1" thickBot="1" x14ac:dyDescent="0.25">
      <c r="A543" s="183" t="s">
        <v>1714</v>
      </c>
      <c r="B543" s="183" t="s">
        <v>1715</v>
      </c>
      <c r="C543" s="183" t="s">
        <v>37</v>
      </c>
      <c r="D543" s="183" t="s">
        <v>38</v>
      </c>
      <c r="E543" s="184" t="s">
        <v>135</v>
      </c>
      <c r="F543" s="185">
        <v>65000</v>
      </c>
      <c r="G543" s="183" t="s">
        <v>111</v>
      </c>
      <c r="H543" s="183" t="s">
        <v>47</v>
      </c>
      <c r="I543" s="186">
        <v>44687</v>
      </c>
      <c r="J543" s="186">
        <v>44686</v>
      </c>
      <c r="K543" s="186">
        <v>45231</v>
      </c>
      <c r="L543" s="187">
        <v>0</v>
      </c>
      <c r="M543" s="187">
        <v>0</v>
      </c>
      <c r="N543" s="187">
        <v>0</v>
      </c>
      <c r="O543" s="187">
        <v>0</v>
      </c>
      <c r="P543" s="187">
        <v>0</v>
      </c>
      <c r="Q543" s="187">
        <v>0</v>
      </c>
      <c r="R543" s="187">
        <v>6</v>
      </c>
      <c r="S543" s="187">
        <v>0</v>
      </c>
      <c r="T543" s="187">
        <v>0</v>
      </c>
      <c r="U543" s="187">
        <v>1</v>
      </c>
      <c r="V543" s="187">
        <v>0</v>
      </c>
      <c r="W543" s="187">
        <v>0</v>
      </c>
      <c r="X543" s="187">
        <v>3</v>
      </c>
      <c r="Y543" s="187">
        <v>0</v>
      </c>
      <c r="Z543" s="187">
        <v>0</v>
      </c>
      <c r="AA543" s="187">
        <v>5</v>
      </c>
      <c r="AB543" s="187">
        <v>0</v>
      </c>
      <c r="AC543" s="187">
        <v>0</v>
      </c>
      <c r="AD543" s="187">
        <v>0</v>
      </c>
      <c r="AE543" s="187">
        <v>0</v>
      </c>
      <c r="AF543" s="187">
        <v>0</v>
      </c>
      <c r="AG543" s="187">
        <v>0</v>
      </c>
      <c r="AH543" s="187">
        <f t="shared" si="16"/>
        <v>15</v>
      </c>
      <c r="AI543" s="202">
        <v>0</v>
      </c>
      <c r="AJ543" s="202">
        <v>0</v>
      </c>
      <c r="AK543" s="202">
        <v>0</v>
      </c>
      <c r="AL543" s="202">
        <v>0</v>
      </c>
      <c r="AM543" s="202">
        <v>0</v>
      </c>
      <c r="AN543" s="202">
        <v>0</v>
      </c>
      <c r="AO543" s="202">
        <v>6</v>
      </c>
      <c r="AP543" s="202">
        <v>0</v>
      </c>
      <c r="AQ543" s="202">
        <v>0</v>
      </c>
      <c r="AR543" s="202">
        <v>1</v>
      </c>
      <c r="AS543" s="202">
        <v>0</v>
      </c>
      <c r="AT543" s="202">
        <v>0</v>
      </c>
      <c r="AU543" s="202">
        <v>3</v>
      </c>
      <c r="AV543" s="202">
        <v>0</v>
      </c>
      <c r="AW543" s="202">
        <v>0</v>
      </c>
      <c r="AX543" s="202">
        <v>5</v>
      </c>
      <c r="AY543" s="202">
        <v>0</v>
      </c>
      <c r="AZ543" s="202">
        <v>0</v>
      </c>
      <c r="BA543" s="202">
        <v>0</v>
      </c>
      <c r="BB543" s="202">
        <v>0</v>
      </c>
      <c r="BC543" s="202">
        <v>0</v>
      </c>
      <c r="BD543" s="202">
        <v>0</v>
      </c>
      <c r="BE543" s="33">
        <f t="shared" si="17"/>
        <v>15</v>
      </c>
    </row>
    <row r="544" spans="1:58" s="9" customFormat="1" ht="13.5" hidden="1" thickBot="1" x14ac:dyDescent="0.25">
      <c r="A544" s="183" t="s">
        <v>1716</v>
      </c>
      <c r="B544" s="183" t="s">
        <v>1717</v>
      </c>
      <c r="C544" s="183" t="s">
        <v>37</v>
      </c>
      <c r="D544" s="183" t="s">
        <v>38</v>
      </c>
      <c r="E544" s="184" t="s">
        <v>135</v>
      </c>
      <c r="F544" s="185">
        <v>363000</v>
      </c>
      <c r="G544" s="183" t="s">
        <v>111</v>
      </c>
      <c r="H544" s="183" t="s">
        <v>75</v>
      </c>
      <c r="I544" s="186">
        <v>44698</v>
      </c>
      <c r="J544" s="186">
        <v>44538</v>
      </c>
      <c r="K544" s="186">
        <v>45002</v>
      </c>
      <c r="L544" s="187">
        <v>0</v>
      </c>
      <c r="M544" s="187">
        <v>0</v>
      </c>
      <c r="N544" s="187">
        <v>0</v>
      </c>
      <c r="O544" s="187">
        <v>0</v>
      </c>
      <c r="P544" s="187">
        <v>0</v>
      </c>
      <c r="Q544" s="187">
        <v>0</v>
      </c>
      <c r="R544" s="187">
        <v>0</v>
      </c>
      <c r="S544" s="187">
        <v>0</v>
      </c>
      <c r="T544" s="187">
        <v>0</v>
      </c>
      <c r="U544" s="187">
        <v>0</v>
      </c>
      <c r="V544" s="187">
        <v>0</v>
      </c>
      <c r="W544" s="187">
        <v>0</v>
      </c>
      <c r="X544" s="187">
        <v>0</v>
      </c>
      <c r="Y544" s="187">
        <v>0</v>
      </c>
      <c r="Z544" s="187">
        <v>0</v>
      </c>
      <c r="AA544" s="187">
        <v>0</v>
      </c>
      <c r="AB544" s="187">
        <v>0</v>
      </c>
      <c r="AC544" s="187">
        <v>2</v>
      </c>
      <c r="AD544" s="187">
        <v>0</v>
      </c>
      <c r="AE544" s="187">
        <v>0</v>
      </c>
      <c r="AF544" s="187">
        <v>0</v>
      </c>
      <c r="AG544" s="187">
        <v>0</v>
      </c>
      <c r="AH544" s="187">
        <f t="shared" si="16"/>
        <v>2</v>
      </c>
      <c r="AI544" s="202">
        <v>0</v>
      </c>
      <c r="AJ544" s="202">
        <v>0</v>
      </c>
      <c r="AK544" s="202">
        <v>0</v>
      </c>
      <c r="AL544" s="202">
        <v>0</v>
      </c>
      <c r="AM544" s="202">
        <v>0</v>
      </c>
      <c r="AN544" s="202">
        <v>0</v>
      </c>
      <c r="AO544" s="202">
        <v>0</v>
      </c>
      <c r="AP544" s="202">
        <v>0</v>
      </c>
      <c r="AQ544" s="202">
        <v>0</v>
      </c>
      <c r="AR544" s="202">
        <v>0</v>
      </c>
      <c r="AS544" s="202">
        <v>0</v>
      </c>
      <c r="AT544" s="202">
        <v>0</v>
      </c>
      <c r="AU544" s="202">
        <v>0</v>
      </c>
      <c r="AV544" s="202">
        <v>0</v>
      </c>
      <c r="AW544" s="202">
        <v>0</v>
      </c>
      <c r="AX544" s="202">
        <v>0</v>
      </c>
      <c r="AY544" s="202">
        <v>0</v>
      </c>
      <c r="AZ544" s="202">
        <v>2</v>
      </c>
      <c r="BA544" s="202">
        <v>0</v>
      </c>
      <c r="BB544" s="202">
        <v>0</v>
      </c>
      <c r="BC544" s="202">
        <v>0</v>
      </c>
      <c r="BD544" s="202">
        <v>0</v>
      </c>
      <c r="BE544" s="33">
        <f t="shared" si="17"/>
        <v>2</v>
      </c>
    </row>
    <row r="545" spans="1:57" hidden="1" x14ac:dyDescent="0.2">
      <c r="A545" s="178" t="s">
        <v>1718</v>
      </c>
      <c r="B545" s="178" t="s">
        <v>1719</v>
      </c>
      <c r="C545" s="178" t="s">
        <v>37</v>
      </c>
      <c r="D545" s="178" t="s">
        <v>38</v>
      </c>
      <c r="E545" s="179" t="s">
        <v>135</v>
      </c>
      <c r="F545" s="60">
        <v>1219000</v>
      </c>
      <c r="G545" s="178" t="s">
        <v>111</v>
      </c>
      <c r="H545" s="178" t="s">
        <v>47</v>
      </c>
      <c r="I545" s="180">
        <v>44741</v>
      </c>
      <c r="J545" s="180">
        <v>44715</v>
      </c>
      <c r="K545" s="180">
        <v>45384</v>
      </c>
      <c r="L545" s="181">
        <v>205</v>
      </c>
      <c r="M545" s="181">
        <v>0</v>
      </c>
      <c r="N545" s="181">
        <v>0</v>
      </c>
      <c r="O545" s="181">
        <v>0</v>
      </c>
      <c r="P545" s="181">
        <v>0</v>
      </c>
      <c r="Q545" s="181">
        <v>0</v>
      </c>
      <c r="R545" s="181">
        <v>258</v>
      </c>
      <c r="S545" s="181">
        <v>0</v>
      </c>
      <c r="T545" s="181">
        <v>0</v>
      </c>
      <c r="U545" s="181">
        <v>0</v>
      </c>
      <c r="V545" s="181">
        <v>0</v>
      </c>
      <c r="W545" s="181">
        <v>0</v>
      </c>
      <c r="X545" s="181">
        <v>1892</v>
      </c>
      <c r="Y545" s="181">
        <v>0</v>
      </c>
      <c r="Z545" s="181">
        <v>0</v>
      </c>
      <c r="AA545" s="181" t="s">
        <v>66</v>
      </c>
      <c r="AB545" s="181">
        <v>0</v>
      </c>
      <c r="AC545" s="181">
        <v>0</v>
      </c>
      <c r="AD545" s="181">
        <v>0</v>
      </c>
      <c r="AE545" s="181">
        <v>0</v>
      </c>
      <c r="AF545" s="181">
        <v>0</v>
      </c>
      <c r="AG545" s="181">
        <v>0</v>
      </c>
      <c r="AH545" s="181">
        <f t="shared" si="16"/>
        <v>2355</v>
      </c>
      <c r="AI545" s="201">
        <v>205</v>
      </c>
      <c r="AJ545" s="201">
        <v>0</v>
      </c>
      <c r="AK545" s="201">
        <v>0</v>
      </c>
      <c r="AL545" s="201">
        <v>0</v>
      </c>
      <c r="AM545" s="201">
        <v>0</v>
      </c>
      <c r="AN545" s="201">
        <v>0</v>
      </c>
      <c r="AO545" s="201">
        <v>258</v>
      </c>
      <c r="AP545" s="201">
        <v>0</v>
      </c>
      <c r="AQ545" s="201">
        <v>0</v>
      </c>
      <c r="AR545" s="201">
        <v>0</v>
      </c>
      <c r="AS545" s="201">
        <v>0</v>
      </c>
      <c r="AT545" s="201">
        <v>0</v>
      </c>
      <c r="AU545" s="201">
        <v>1892</v>
      </c>
      <c r="AV545" s="201">
        <v>0</v>
      </c>
      <c r="AW545" s="201">
        <v>0</v>
      </c>
      <c r="AX545" s="201" t="s">
        <v>66</v>
      </c>
      <c r="AY545" s="201">
        <v>0</v>
      </c>
      <c r="AZ545" s="201">
        <v>0</v>
      </c>
      <c r="BA545" s="201">
        <v>0</v>
      </c>
      <c r="BB545" s="201">
        <v>0</v>
      </c>
      <c r="BC545" s="201">
        <v>0</v>
      </c>
      <c r="BD545" s="201">
        <v>0</v>
      </c>
      <c r="BE545" s="33">
        <f t="shared" si="17"/>
        <v>2355</v>
      </c>
    </row>
    <row r="546" spans="1:57" hidden="1" x14ac:dyDescent="0.2">
      <c r="A546" s="178" t="s">
        <v>1720</v>
      </c>
      <c r="B546" s="178" t="s">
        <v>1721</v>
      </c>
      <c r="C546" s="178" t="s">
        <v>37</v>
      </c>
      <c r="D546" s="178" t="s">
        <v>38</v>
      </c>
      <c r="E546" s="179" t="s">
        <v>82</v>
      </c>
      <c r="F546" s="60">
        <v>2850000</v>
      </c>
      <c r="G546" s="178" t="s">
        <v>83</v>
      </c>
      <c r="H546" s="178" t="s">
        <v>75</v>
      </c>
      <c r="I546" s="180">
        <v>44131</v>
      </c>
      <c r="J546" s="180">
        <v>44131</v>
      </c>
      <c r="K546" s="180">
        <v>44922</v>
      </c>
      <c r="L546" s="181">
        <v>0</v>
      </c>
      <c r="M546" s="181">
        <v>0</v>
      </c>
      <c r="N546" s="181">
        <v>0</v>
      </c>
      <c r="O546" s="181">
        <v>0</v>
      </c>
      <c r="P546" s="181">
        <v>0</v>
      </c>
      <c r="Q546" s="181">
        <v>0</v>
      </c>
      <c r="R546" s="181">
        <v>0</v>
      </c>
      <c r="S546" s="181">
        <v>0</v>
      </c>
      <c r="T546" s="181">
        <v>0</v>
      </c>
      <c r="U546" s="181">
        <v>0</v>
      </c>
      <c r="V546" s="181">
        <v>0</v>
      </c>
      <c r="W546" s="181">
        <v>0</v>
      </c>
      <c r="X546" s="181">
        <v>0</v>
      </c>
      <c r="Y546" s="181">
        <v>0</v>
      </c>
      <c r="Z546" s="181">
        <v>0</v>
      </c>
      <c r="AA546" s="181">
        <v>0</v>
      </c>
      <c r="AB546" s="181">
        <v>705</v>
      </c>
      <c r="AC546" s="181">
        <v>0</v>
      </c>
      <c r="AD546" s="181">
        <v>0</v>
      </c>
      <c r="AE546" s="181">
        <v>0</v>
      </c>
      <c r="AF546" s="181">
        <v>0</v>
      </c>
      <c r="AG546" s="181">
        <v>0</v>
      </c>
      <c r="AH546" s="181">
        <f t="shared" si="16"/>
        <v>705</v>
      </c>
      <c r="AI546" s="201">
        <v>0</v>
      </c>
      <c r="AJ546" s="201">
        <v>0</v>
      </c>
      <c r="AK546" s="201">
        <v>0</v>
      </c>
      <c r="AL546" s="201">
        <v>0</v>
      </c>
      <c r="AM546" s="201">
        <v>0</v>
      </c>
      <c r="AN546" s="201">
        <v>0</v>
      </c>
      <c r="AO546" s="201">
        <v>0</v>
      </c>
      <c r="AP546" s="201">
        <v>0</v>
      </c>
      <c r="AQ546" s="201">
        <v>0</v>
      </c>
      <c r="AR546" s="201">
        <v>0</v>
      </c>
      <c r="AS546" s="201">
        <v>0</v>
      </c>
      <c r="AT546" s="201">
        <v>0</v>
      </c>
      <c r="AU546" s="201">
        <v>0</v>
      </c>
      <c r="AV546" s="201">
        <v>0</v>
      </c>
      <c r="AW546" s="201">
        <v>0</v>
      </c>
      <c r="AX546" s="201">
        <v>0</v>
      </c>
      <c r="AY546" s="201">
        <v>705</v>
      </c>
      <c r="AZ546" s="201">
        <v>0</v>
      </c>
      <c r="BA546" s="201">
        <v>0</v>
      </c>
      <c r="BB546" s="201">
        <v>0</v>
      </c>
      <c r="BC546" s="201">
        <v>0</v>
      </c>
      <c r="BD546" s="201">
        <v>0</v>
      </c>
      <c r="BE546" s="33">
        <f t="shared" si="17"/>
        <v>705</v>
      </c>
    </row>
    <row r="547" spans="1:57" s="9" customFormat="1" ht="13.5" hidden="1" thickBot="1" x14ac:dyDescent="0.25">
      <c r="A547" s="183" t="s">
        <v>1722</v>
      </c>
      <c r="B547" s="183" t="s">
        <v>1723</v>
      </c>
      <c r="C547" s="183" t="s">
        <v>37</v>
      </c>
      <c r="D547" s="183" t="s">
        <v>38</v>
      </c>
      <c r="E547" s="184" t="s">
        <v>135</v>
      </c>
      <c r="F547" s="185">
        <v>80000</v>
      </c>
      <c r="G547" s="183" t="s">
        <v>111</v>
      </c>
      <c r="H547" s="183" t="s">
        <v>75</v>
      </c>
      <c r="I547" s="186">
        <v>44645</v>
      </c>
      <c r="J547" s="186">
        <v>44490</v>
      </c>
      <c r="K547" s="186">
        <v>45139</v>
      </c>
      <c r="L547" s="187">
        <v>0</v>
      </c>
      <c r="M547" s="187">
        <v>0</v>
      </c>
      <c r="N547" s="187">
        <v>0</v>
      </c>
      <c r="O547" s="187">
        <v>0</v>
      </c>
      <c r="P547" s="187">
        <v>0</v>
      </c>
      <c r="Q547" s="187">
        <v>0</v>
      </c>
      <c r="R547" s="187">
        <v>0</v>
      </c>
      <c r="S547" s="187">
        <v>0</v>
      </c>
      <c r="T547" s="187">
        <v>0</v>
      </c>
      <c r="U547" s="187">
        <v>0</v>
      </c>
      <c r="V547" s="187">
        <v>0</v>
      </c>
      <c r="W547" s="187">
        <v>0</v>
      </c>
      <c r="X547" s="187">
        <v>29</v>
      </c>
      <c r="Y547" s="187">
        <v>0</v>
      </c>
      <c r="Z547" s="187">
        <v>0</v>
      </c>
      <c r="AA547" s="187">
        <v>0</v>
      </c>
      <c r="AB547" s="187">
        <v>0</v>
      </c>
      <c r="AC547" s="187">
        <v>13</v>
      </c>
      <c r="AD547" s="187">
        <v>0</v>
      </c>
      <c r="AE547" s="187">
        <v>0</v>
      </c>
      <c r="AF547" s="187">
        <v>0</v>
      </c>
      <c r="AG547" s="187">
        <v>0</v>
      </c>
      <c r="AH547" s="187">
        <f t="shared" si="16"/>
        <v>42</v>
      </c>
      <c r="AI547" s="202">
        <v>0</v>
      </c>
      <c r="AJ547" s="202">
        <v>0</v>
      </c>
      <c r="AK547" s="202">
        <v>0</v>
      </c>
      <c r="AL547" s="202">
        <v>0</v>
      </c>
      <c r="AM547" s="202">
        <v>0</v>
      </c>
      <c r="AN547" s="202">
        <v>0</v>
      </c>
      <c r="AO547" s="202">
        <v>0</v>
      </c>
      <c r="AP547" s="202">
        <v>0</v>
      </c>
      <c r="AQ547" s="202">
        <v>0</v>
      </c>
      <c r="AR547" s="202">
        <v>0</v>
      </c>
      <c r="AS547" s="202">
        <v>0</v>
      </c>
      <c r="AT547" s="202">
        <v>0</v>
      </c>
      <c r="AU547" s="202">
        <v>29</v>
      </c>
      <c r="AV547" s="202">
        <v>0</v>
      </c>
      <c r="AW547" s="202">
        <v>0</v>
      </c>
      <c r="AX547" s="202">
        <v>0</v>
      </c>
      <c r="AY547" s="202">
        <v>0</v>
      </c>
      <c r="AZ547" s="202">
        <v>13</v>
      </c>
      <c r="BA547" s="202">
        <v>0</v>
      </c>
      <c r="BB547" s="202">
        <v>0</v>
      </c>
      <c r="BC547" s="202">
        <v>0</v>
      </c>
      <c r="BD547" s="202">
        <v>0</v>
      </c>
      <c r="BE547" s="33">
        <f t="shared" si="17"/>
        <v>42</v>
      </c>
    </row>
    <row r="548" spans="1:57" s="9" customFormat="1" ht="13.5" hidden="1" thickBot="1" x14ac:dyDescent="0.25">
      <c r="A548" s="183" t="s">
        <v>1732</v>
      </c>
      <c r="B548" s="183" t="s">
        <v>1733</v>
      </c>
      <c r="C548" s="183" t="s">
        <v>37</v>
      </c>
      <c r="D548" s="183" t="s">
        <v>38</v>
      </c>
      <c r="E548" s="184" t="s">
        <v>762</v>
      </c>
      <c r="F548" s="185">
        <v>10000</v>
      </c>
      <c r="G548" s="183" t="s">
        <v>763</v>
      </c>
      <c r="H548" s="183" t="s">
        <v>75</v>
      </c>
      <c r="I548" s="186">
        <v>44658</v>
      </c>
      <c r="J548" s="186">
        <v>44658</v>
      </c>
      <c r="K548" s="186">
        <v>44873</v>
      </c>
      <c r="L548" s="187">
        <v>0</v>
      </c>
      <c r="M548" s="187">
        <v>0</v>
      </c>
      <c r="N548" s="187">
        <v>0</v>
      </c>
      <c r="O548" s="187">
        <v>0</v>
      </c>
      <c r="P548" s="187">
        <v>0</v>
      </c>
      <c r="Q548" s="187">
        <v>0</v>
      </c>
      <c r="R548" s="187">
        <v>0</v>
      </c>
      <c r="S548" s="187">
        <v>0</v>
      </c>
      <c r="T548" s="187">
        <v>0</v>
      </c>
      <c r="U548" s="187">
        <v>0</v>
      </c>
      <c r="V548" s="187">
        <v>0</v>
      </c>
      <c r="W548" s="187">
        <v>0</v>
      </c>
      <c r="X548" s="187">
        <v>0</v>
      </c>
      <c r="Y548" s="187">
        <v>0</v>
      </c>
      <c r="Z548" s="187">
        <v>0</v>
      </c>
      <c r="AA548" s="187">
        <v>0</v>
      </c>
      <c r="AB548" s="187">
        <v>0</v>
      </c>
      <c r="AC548" s="187">
        <v>10</v>
      </c>
      <c r="AD548" s="187">
        <v>0</v>
      </c>
      <c r="AE548" s="187">
        <v>0</v>
      </c>
      <c r="AF548" s="187">
        <v>0</v>
      </c>
      <c r="AG548" s="187">
        <v>0</v>
      </c>
      <c r="AH548" s="187">
        <f t="shared" si="16"/>
        <v>10</v>
      </c>
      <c r="AI548" s="202">
        <v>0</v>
      </c>
      <c r="AJ548" s="202">
        <v>0</v>
      </c>
      <c r="AK548" s="202">
        <v>0</v>
      </c>
      <c r="AL548" s="202">
        <v>0</v>
      </c>
      <c r="AM548" s="202">
        <v>0</v>
      </c>
      <c r="AN548" s="202">
        <v>0</v>
      </c>
      <c r="AO548" s="202">
        <v>0</v>
      </c>
      <c r="AP548" s="202">
        <v>0</v>
      </c>
      <c r="AQ548" s="202">
        <v>0</v>
      </c>
      <c r="AR548" s="202">
        <v>0</v>
      </c>
      <c r="AS548" s="202">
        <v>0</v>
      </c>
      <c r="AT548" s="202">
        <v>0</v>
      </c>
      <c r="AU548" s="202">
        <v>0</v>
      </c>
      <c r="AV548" s="202">
        <v>0</v>
      </c>
      <c r="AW548" s="202">
        <v>0</v>
      </c>
      <c r="AX548" s="202">
        <v>0</v>
      </c>
      <c r="AY548" s="202">
        <v>0</v>
      </c>
      <c r="AZ548" s="202">
        <v>10</v>
      </c>
      <c r="BA548" s="202">
        <v>0</v>
      </c>
      <c r="BB548" s="202">
        <v>0</v>
      </c>
      <c r="BC548" s="202">
        <v>0</v>
      </c>
      <c r="BD548" s="202">
        <v>0</v>
      </c>
      <c r="BE548" s="33">
        <f t="shared" si="17"/>
        <v>10</v>
      </c>
    </row>
    <row r="549" spans="1:57" s="9" customFormat="1" ht="13.5" hidden="1" thickBot="1" x14ac:dyDescent="0.25">
      <c r="A549" s="183" t="s">
        <v>1734</v>
      </c>
      <c r="B549" s="183" t="s">
        <v>1735</v>
      </c>
      <c r="C549" s="183" t="s">
        <v>37</v>
      </c>
      <c r="D549" s="183" t="s">
        <v>38</v>
      </c>
      <c r="E549" s="184" t="s">
        <v>622</v>
      </c>
      <c r="F549" s="185">
        <v>95000</v>
      </c>
      <c r="G549" s="183" t="s">
        <v>623</v>
      </c>
      <c r="H549" s="183" t="s">
        <v>75</v>
      </c>
      <c r="I549" s="186">
        <v>43816</v>
      </c>
      <c r="J549" s="186">
        <v>43816</v>
      </c>
      <c r="K549" s="186">
        <v>44641</v>
      </c>
      <c r="L549" s="187">
        <v>0</v>
      </c>
      <c r="M549" s="187">
        <v>0</v>
      </c>
      <c r="N549" s="187">
        <v>0</v>
      </c>
      <c r="O549" s="187">
        <v>0</v>
      </c>
      <c r="P549" s="187">
        <v>0</v>
      </c>
      <c r="Q549" s="187">
        <v>0</v>
      </c>
      <c r="R549" s="187">
        <v>0</v>
      </c>
      <c r="S549" s="187">
        <v>0</v>
      </c>
      <c r="T549" s="187">
        <v>0</v>
      </c>
      <c r="U549" s="187">
        <v>0</v>
      </c>
      <c r="V549" s="187">
        <v>0</v>
      </c>
      <c r="W549" s="187">
        <v>0</v>
      </c>
      <c r="X549" s="187">
        <v>0</v>
      </c>
      <c r="Y549" s="187">
        <v>0</v>
      </c>
      <c r="Z549" s="187">
        <v>0</v>
      </c>
      <c r="AA549" s="187">
        <v>0</v>
      </c>
      <c r="AB549" s="187">
        <v>156</v>
      </c>
      <c r="AC549" s="187">
        <v>0</v>
      </c>
      <c r="AD549" s="187">
        <v>0</v>
      </c>
      <c r="AE549" s="187">
        <v>0</v>
      </c>
      <c r="AF549" s="187">
        <v>0</v>
      </c>
      <c r="AG549" s="187">
        <v>0</v>
      </c>
      <c r="AH549" s="187">
        <f t="shared" si="16"/>
        <v>156</v>
      </c>
      <c r="AI549" s="202">
        <v>0</v>
      </c>
      <c r="AJ549" s="202">
        <v>0</v>
      </c>
      <c r="AK549" s="202">
        <v>0</v>
      </c>
      <c r="AL549" s="202">
        <v>0</v>
      </c>
      <c r="AM549" s="202">
        <v>0</v>
      </c>
      <c r="AN549" s="202">
        <v>0</v>
      </c>
      <c r="AO549" s="202">
        <v>0</v>
      </c>
      <c r="AP549" s="202">
        <v>0</v>
      </c>
      <c r="AQ549" s="202">
        <v>0</v>
      </c>
      <c r="AR549" s="202">
        <v>0</v>
      </c>
      <c r="AS549" s="202">
        <v>0</v>
      </c>
      <c r="AT549" s="202">
        <v>0</v>
      </c>
      <c r="AU549" s="202">
        <v>0</v>
      </c>
      <c r="AV549" s="202">
        <v>0</v>
      </c>
      <c r="AW549" s="202">
        <v>0</v>
      </c>
      <c r="AX549" s="202">
        <v>0</v>
      </c>
      <c r="AY549" s="202">
        <v>156</v>
      </c>
      <c r="AZ549" s="202">
        <v>0</v>
      </c>
      <c r="BA549" s="202">
        <v>0</v>
      </c>
      <c r="BB549" s="202">
        <v>0</v>
      </c>
      <c r="BC549" s="202">
        <v>0</v>
      </c>
      <c r="BD549" s="202">
        <v>0</v>
      </c>
      <c r="BE549" s="33">
        <f t="shared" si="17"/>
        <v>156</v>
      </c>
    </row>
    <row r="550" spans="1:57" hidden="1" x14ac:dyDescent="0.2">
      <c r="A550" s="178" t="s">
        <v>1736</v>
      </c>
      <c r="B550" s="178" t="s">
        <v>1737</v>
      </c>
      <c r="C550" s="178" t="s">
        <v>37</v>
      </c>
      <c r="D550" s="178" t="s">
        <v>38</v>
      </c>
      <c r="E550" s="179" t="s">
        <v>82</v>
      </c>
      <c r="F550" s="60">
        <v>685000</v>
      </c>
      <c r="G550" s="178" t="s">
        <v>83</v>
      </c>
      <c r="H550" s="178" t="s">
        <v>75</v>
      </c>
      <c r="I550" s="180">
        <v>43682</v>
      </c>
      <c r="J550" s="180">
        <v>43924</v>
      </c>
      <c r="K550" s="180">
        <v>44482</v>
      </c>
      <c r="L550" s="181">
        <v>0</v>
      </c>
      <c r="M550" s="181">
        <v>0</v>
      </c>
      <c r="N550" s="181">
        <v>0</v>
      </c>
      <c r="O550" s="181">
        <v>0</v>
      </c>
      <c r="P550" s="181">
        <v>0</v>
      </c>
      <c r="Q550" s="181">
        <v>0</v>
      </c>
      <c r="R550" s="181">
        <v>0</v>
      </c>
      <c r="S550" s="181">
        <v>0</v>
      </c>
      <c r="T550" s="181">
        <v>0</v>
      </c>
      <c r="U550" s="181">
        <v>0</v>
      </c>
      <c r="V550" s="181">
        <v>0</v>
      </c>
      <c r="W550" s="181">
        <v>0</v>
      </c>
      <c r="X550" s="181">
        <v>0</v>
      </c>
      <c r="Y550" s="181">
        <v>0</v>
      </c>
      <c r="Z550" s="181">
        <v>0</v>
      </c>
      <c r="AA550" s="181">
        <v>0</v>
      </c>
      <c r="AB550" s="181">
        <v>0</v>
      </c>
      <c r="AC550" s="181">
        <v>0</v>
      </c>
      <c r="AD550" s="181">
        <v>0</v>
      </c>
      <c r="AE550" s="181">
        <v>0</v>
      </c>
      <c r="AF550" s="181">
        <v>5</v>
      </c>
      <c r="AG550" s="181">
        <v>0</v>
      </c>
      <c r="AH550" s="181">
        <f t="shared" si="16"/>
        <v>5</v>
      </c>
      <c r="AI550" s="201">
        <v>0</v>
      </c>
      <c r="AJ550" s="201">
        <v>0</v>
      </c>
      <c r="AK550" s="201">
        <v>0</v>
      </c>
      <c r="AL550" s="201">
        <v>0</v>
      </c>
      <c r="AM550" s="201">
        <v>0</v>
      </c>
      <c r="AN550" s="201">
        <v>0</v>
      </c>
      <c r="AO550" s="201">
        <v>0</v>
      </c>
      <c r="AP550" s="201">
        <v>0</v>
      </c>
      <c r="AQ550" s="201">
        <v>0</v>
      </c>
      <c r="AR550" s="201">
        <v>0</v>
      </c>
      <c r="AS550" s="201">
        <v>0</v>
      </c>
      <c r="AT550" s="201">
        <v>0</v>
      </c>
      <c r="AU550" s="201">
        <v>0</v>
      </c>
      <c r="AV550" s="201">
        <v>0</v>
      </c>
      <c r="AW550" s="201">
        <v>0</v>
      </c>
      <c r="AX550" s="201">
        <v>0</v>
      </c>
      <c r="AY550" s="201">
        <v>0</v>
      </c>
      <c r="AZ550" s="201">
        <v>0</v>
      </c>
      <c r="BA550" s="201">
        <v>0</v>
      </c>
      <c r="BB550" s="201">
        <v>0</v>
      </c>
      <c r="BC550" s="201">
        <v>5</v>
      </c>
      <c r="BD550" s="201">
        <v>0</v>
      </c>
      <c r="BE550" s="33">
        <f t="shared" si="17"/>
        <v>5</v>
      </c>
    </row>
    <row r="551" spans="1:57" s="9" customFormat="1" ht="13.5" hidden="1" thickBot="1" x14ac:dyDescent="0.25">
      <c r="A551" s="183" t="s">
        <v>1738</v>
      </c>
      <c r="B551" s="183" t="s">
        <v>1739</v>
      </c>
      <c r="C551" s="183" t="s">
        <v>37</v>
      </c>
      <c r="D551" s="183" t="s">
        <v>38</v>
      </c>
      <c r="E551" s="184" t="s">
        <v>135</v>
      </c>
      <c r="F551" s="185">
        <v>79000</v>
      </c>
      <c r="G551" s="183" t="s">
        <v>111</v>
      </c>
      <c r="H551" s="183" t="s">
        <v>47</v>
      </c>
      <c r="I551" s="186">
        <v>44503</v>
      </c>
      <c r="J551" s="186">
        <v>44608</v>
      </c>
      <c r="K551" s="186">
        <v>44908</v>
      </c>
      <c r="L551" s="187">
        <v>0</v>
      </c>
      <c r="M551" s="187">
        <v>0</v>
      </c>
      <c r="N551" s="187">
        <v>0</v>
      </c>
      <c r="O551" s="187">
        <v>0</v>
      </c>
      <c r="P551" s="187">
        <v>0</v>
      </c>
      <c r="Q551" s="187">
        <v>0</v>
      </c>
      <c r="R551" s="187">
        <v>0</v>
      </c>
      <c r="S551" s="187">
        <v>0</v>
      </c>
      <c r="T551" s="187">
        <v>0</v>
      </c>
      <c r="U551" s="187">
        <v>0</v>
      </c>
      <c r="V551" s="187">
        <v>0</v>
      </c>
      <c r="W551" s="187">
        <v>0</v>
      </c>
      <c r="X551" s="187">
        <v>0</v>
      </c>
      <c r="Y551" s="187">
        <v>0</v>
      </c>
      <c r="Z551" s="187">
        <v>0</v>
      </c>
      <c r="AA551" s="187">
        <v>13</v>
      </c>
      <c r="AB551" s="187">
        <v>0</v>
      </c>
      <c r="AC551" s="187">
        <v>0</v>
      </c>
      <c r="AD551" s="187">
        <v>0</v>
      </c>
      <c r="AE551" s="187">
        <v>0</v>
      </c>
      <c r="AF551" s="187">
        <v>0</v>
      </c>
      <c r="AG551" s="187">
        <v>0</v>
      </c>
      <c r="AH551" s="187">
        <f t="shared" si="16"/>
        <v>13</v>
      </c>
      <c r="AI551" s="202">
        <v>0</v>
      </c>
      <c r="AJ551" s="202">
        <v>0</v>
      </c>
      <c r="AK551" s="202">
        <v>0</v>
      </c>
      <c r="AL551" s="202">
        <v>0</v>
      </c>
      <c r="AM551" s="202">
        <v>0</v>
      </c>
      <c r="AN551" s="202">
        <v>0</v>
      </c>
      <c r="AO551" s="202">
        <v>0</v>
      </c>
      <c r="AP551" s="202">
        <v>0</v>
      </c>
      <c r="AQ551" s="202">
        <v>0</v>
      </c>
      <c r="AR551" s="202">
        <v>0</v>
      </c>
      <c r="AS551" s="202">
        <v>0</v>
      </c>
      <c r="AT551" s="202">
        <v>0</v>
      </c>
      <c r="AU551" s="202">
        <v>0</v>
      </c>
      <c r="AV551" s="202">
        <v>0</v>
      </c>
      <c r="AW551" s="202">
        <v>0</v>
      </c>
      <c r="AX551" s="202">
        <v>13</v>
      </c>
      <c r="AY551" s="202">
        <v>0</v>
      </c>
      <c r="AZ551" s="202">
        <v>0</v>
      </c>
      <c r="BA551" s="202">
        <v>0</v>
      </c>
      <c r="BB551" s="202">
        <v>0</v>
      </c>
      <c r="BC551" s="202">
        <v>0</v>
      </c>
      <c r="BD551" s="202">
        <v>0</v>
      </c>
      <c r="BE551" s="33">
        <f t="shared" si="17"/>
        <v>13</v>
      </c>
    </row>
    <row r="552" spans="1:57" hidden="1" x14ac:dyDescent="0.2">
      <c r="A552" s="178" t="s">
        <v>1740</v>
      </c>
      <c r="B552" s="178" t="s">
        <v>1741</v>
      </c>
      <c r="C552" s="178" t="s">
        <v>37</v>
      </c>
      <c r="D552" s="178" t="s">
        <v>38</v>
      </c>
      <c r="E552" s="179" t="s">
        <v>135</v>
      </c>
      <c r="F552" s="60">
        <v>646000</v>
      </c>
      <c r="G552" s="178" t="s">
        <v>111</v>
      </c>
      <c r="H552" s="178" t="s">
        <v>47</v>
      </c>
      <c r="I552" s="180">
        <v>44896</v>
      </c>
      <c r="J552" s="180">
        <v>45209</v>
      </c>
      <c r="K552" s="180">
        <v>45432</v>
      </c>
      <c r="L552" s="181">
        <v>145</v>
      </c>
      <c r="M552" s="181" t="s">
        <v>66</v>
      </c>
      <c r="N552" s="181" t="s">
        <v>66</v>
      </c>
      <c r="O552" s="181" t="s">
        <v>66</v>
      </c>
      <c r="P552" s="181" t="s">
        <v>66</v>
      </c>
      <c r="Q552" s="181" t="s">
        <v>66</v>
      </c>
      <c r="R552" s="181" t="s">
        <v>66</v>
      </c>
      <c r="S552" s="181" t="s">
        <v>66</v>
      </c>
      <c r="T552" s="181" t="s">
        <v>66</v>
      </c>
      <c r="U552" s="181">
        <v>28</v>
      </c>
      <c r="V552" s="181">
        <v>0</v>
      </c>
      <c r="W552" s="181">
        <v>0</v>
      </c>
      <c r="X552" s="181">
        <v>503</v>
      </c>
      <c r="Y552" s="181">
        <v>0</v>
      </c>
      <c r="Z552" s="181">
        <v>0</v>
      </c>
      <c r="AA552" s="181">
        <v>20</v>
      </c>
      <c r="AB552" s="181" t="s">
        <v>66</v>
      </c>
      <c r="AC552" s="181" t="s">
        <v>66</v>
      </c>
      <c r="AD552" s="181" t="s">
        <v>66</v>
      </c>
      <c r="AE552" s="181" t="s">
        <v>66</v>
      </c>
      <c r="AF552" s="181" t="s">
        <v>66</v>
      </c>
      <c r="AG552" s="181" t="s">
        <v>66</v>
      </c>
      <c r="AH552" s="181">
        <f t="shared" si="16"/>
        <v>696</v>
      </c>
      <c r="AI552" s="201">
        <v>145</v>
      </c>
      <c r="AJ552" s="201" t="s">
        <v>66</v>
      </c>
      <c r="AK552" s="201" t="s">
        <v>66</v>
      </c>
      <c r="AL552" s="201" t="s">
        <v>66</v>
      </c>
      <c r="AM552" s="201" t="s">
        <v>66</v>
      </c>
      <c r="AN552" s="201" t="s">
        <v>66</v>
      </c>
      <c r="AO552" s="201" t="s">
        <v>66</v>
      </c>
      <c r="AP552" s="201" t="s">
        <v>66</v>
      </c>
      <c r="AQ552" s="201" t="s">
        <v>66</v>
      </c>
      <c r="AR552" s="201">
        <v>28</v>
      </c>
      <c r="AS552" s="201">
        <v>0</v>
      </c>
      <c r="AT552" s="201">
        <v>0</v>
      </c>
      <c r="AU552" s="201">
        <v>503</v>
      </c>
      <c r="AV552" s="201">
        <v>0</v>
      </c>
      <c r="AW552" s="201">
        <v>0</v>
      </c>
      <c r="AX552" s="201">
        <v>20</v>
      </c>
      <c r="AY552" s="201" t="s">
        <v>66</v>
      </c>
      <c r="AZ552" s="201" t="s">
        <v>66</v>
      </c>
      <c r="BA552" s="201" t="s">
        <v>66</v>
      </c>
      <c r="BB552" s="201" t="s">
        <v>66</v>
      </c>
      <c r="BC552" s="201" t="s">
        <v>66</v>
      </c>
      <c r="BD552" s="201" t="s">
        <v>66</v>
      </c>
      <c r="BE552" s="33">
        <f t="shared" si="17"/>
        <v>696</v>
      </c>
    </row>
    <row r="553" spans="1:57" hidden="1" x14ac:dyDescent="0.2">
      <c r="A553" s="178" t="s">
        <v>1742</v>
      </c>
      <c r="B553" s="178" t="s">
        <v>1743</v>
      </c>
      <c r="C553" s="178" t="s">
        <v>37</v>
      </c>
      <c r="D553" s="178" t="s">
        <v>38</v>
      </c>
      <c r="E553" s="179" t="s">
        <v>135</v>
      </c>
      <c r="F553" s="60">
        <v>787000</v>
      </c>
      <c r="G553" s="178" t="s">
        <v>111</v>
      </c>
      <c r="H553" s="178" t="s">
        <v>47</v>
      </c>
      <c r="I553" s="180">
        <v>44720</v>
      </c>
      <c r="J553" s="180">
        <v>45352</v>
      </c>
      <c r="K553" s="180">
        <v>45352</v>
      </c>
      <c r="L553" s="181">
        <v>195</v>
      </c>
      <c r="M553" s="181">
        <v>0</v>
      </c>
      <c r="N553" s="181">
        <v>0</v>
      </c>
      <c r="O553" s="181">
        <v>0</v>
      </c>
      <c r="P553" s="181">
        <v>0</v>
      </c>
      <c r="Q553" s="181">
        <v>0</v>
      </c>
      <c r="R553" s="181">
        <v>50</v>
      </c>
      <c r="S553" s="181">
        <v>0</v>
      </c>
      <c r="T553" s="181">
        <v>0</v>
      </c>
      <c r="U553" s="181">
        <v>19</v>
      </c>
      <c r="V553" s="181">
        <v>0</v>
      </c>
      <c r="W553" s="181">
        <v>0</v>
      </c>
      <c r="X553" s="181">
        <v>21</v>
      </c>
      <c r="Y553" s="181">
        <v>0</v>
      </c>
      <c r="Z553" s="181">
        <v>0</v>
      </c>
      <c r="AA553" s="181">
        <v>0</v>
      </c>
      <c r="AB553" s="181">
        <v>0</v>
      </c>
      <c r="AC553" s="181">
        <v>108</v>
      </c>
      <c r="AD553" s="181">
        <v>0</v>
      </c>
      <c r="AE553" s="181">
        <v>0</v>
      </c>
      <c r="AF553" s="181">
        <v>0</v>
      </c>
      <c r="AG553" s="181">
        <v>0</v>
      </c>
      <c r="AH553" s="181">
        <f t="shared" si="16"/>
        <v>393</v>
      </c>
      <c r="AI553" s="201">
        <v>195</v>
      </c>
      <c r="AJ553" s="201">
        <v>0</v>
      </c>
      <c r="AK553" s="201">
        <v>0</v>
      </c>
      <c r="AL553" s="201">
        <v>0</v>
      </c>
      <c r="AM553" s="201">
        <v>0</v>
      </c>
      <c r="AN553" s="201">
        <v>0</v>
      </c>
      <c r="AO553" s="201">
        <v>50</v>
      </c>
      <c r="AP553" s="201">
        <v>0</v>
      </c>
      <c r="AQ553" s="201">
        <v>0</v>
      </c>
      <c r="AR553" s="201">
        <v>19</v>
      </c>
      <c r="AS553" s="201">
        <v>0</v>
      </c>
      <c r="AT553" s="201">
        <v>0</v>
      </c>
      <c r="AU553" s="201">
        <v>21</v>
      </c>
      <c r="AV553" s="201">
        <v>0</v>
      </c>
      <c r="AW553" s="201">
        <v>0</v>
      </c>
      <c r="AX553" s="201">
        <v>0</v>
      </c>
      <c r="AY553" s="201">
        <v>0</v>
      </c>
      <c r="AZ553" s="201">
        <v>108</v>
      </c>
      <c r="BA553" s="201">
        <v>0</v>
      </c>
      <c r="BB553" s="201">
        <v>0</v>
      </c>
      <c r="BC553" s="201">
        <v>0</v>
      </c>
      <c r="BD553" s="201">
        <v>0</v>
      </c>
      <c r="BE553" s="33">
        <f t="shared" si="17"/>
        <v>393</v>
      </c>
    </row>
    <row r="554" spans="1:57" s="9" customFormat="1" ht="13.5" hidden="1" thickBot="1" x14ac:dyDescent="0.25">
      <c r="A554" s="183" t="s">
        <v>1744</v>
      </c>
      <c r="B554" s="183" t="s">
        <v>1745</v>
      </c>
      <c r="C554" s="183" t="s">
        <v>37</v>
      </c>
      <c r="D554" s="183" t="s">
        <v>38</v>
      </c>
      <c r="E554" s="184" t="s">
        <v>135</v>
      </c>
      <c r="F554" s="185">
        <v>77000</v>
      </c>
      <c r="G554" s="183" t="s">
        <v>111</v>
      </c>
      <c r="H554" s="183" t="s">
        <v>47</v>
      </c>
      <c r="I554" s="186">
        <v>44553</v>
      </c>
      <c r="J554" s="186">
        <v>44553</v>
      </c>
      <c r="K554" s="186">
        <v>45232</v>
      </c>
      <c r="L554" s="187" t="s">
        <v>66</v>
      </c>
      <c r="M554" s="187" t="s">
        <v>66</v>
      </c>
      <c r="N554" s="187" t="s">
        <v>66</v>
      </c>
      <c r="O554" s="187" t="s">
        <v>66</v>
      </c>
      <c r="P554" s="187" t="s">
        <v>66</v>
      </c>
      <c r="Q554" s="187" t="s">
        <v>66</v>
      </c>
      <c r="R554" s="187" t="s">
        <v>66</v>
      </c>
      <c r="S554" s="187" t="s">
        <v>66</v>
      </c>
      <c r="T554" s="187" t="s">
        <v>66</v>
      </c>
      <c r="U554" s="187">
        <v>0</v>
      </c>
      <c r="V554" s="187">
        <v>0</v>
      </c>
      <c r="W554" s="187">
        <v>0</v>
      </c>
      <c r="X554" s="187">
        <v>0</v>
      </c>
      <c r="Y554" s="187">
        <v>0</v>
      </c>
      <c r="Z554" s="187">
        <v>0</v>
      </c>
      <c r="AA554" s="187">
        <v>20</v>
      </c>
      <c r="AB554" s="187">
        <v>0</v>
      </c>
      <c r="AC554" s="187" t="s">
        <v>66</v>
      </c>
      <c r="AD554" s="187" t="s">
        <v>66</v>
      </c>
      <c r="AE554" s="187" t="s">
        <v>66</v>
      </c>
      <c r="AF554" s="187" t="s">
        <v>66</v>
      </c>
      <c r="AG554" s="187" t="s">
        <v>66</v>
      </c>
      <c r="AH554" s="187">
        <f t="shared" si="16"/>
        <v>20</v>
      </c>
      <c r="AI554" s="202" t="s">
        <v>66</v>
      </c>
      <c r="AJ554" s="202" t="s">
        <v>66</v>
      </c>
      <c r="AK554" s="202" t="s">
        <v>66</v>
      </c>
      <c r="AL554" s="202" t="s">
        <v>66</v>
      </c>
      <c r="AM554" s="202" t="s">
        <v>66</v>
      </c>
      <c r="AN554" s="202" t="s">
        <v>66</v>
      </c>
      <c r="AO554" s="202" t="s">
        <v>66</v>
      </c>
      <c r="AP554" s="202" t="s">
        <v>66</v>
      </c>
      <c r="AQ554" s="202" t="s">
        <v>66</v>
      </c>
      <c r="AR554" s="202">
        <v>0</v>
      </c>
      <c r="AS554" s="202">
        <v>0</v>
      </c>
      <c r="AT554" s="202">
        <v>0</v>
      </c>
      <c r="AU554" s="202">
        <v>0</v>
      </c>
      <c r="AV554" s="202">
        <v>0</v>
      </c>
      <c r="AW554" s="202">
        <v>0</v>
      </c>
      <c r="AX554" s="202">
        <v>20</v>
      </c>
      <c r="AY554" s="202">
        <v>0</v>
      </c>
      <c r="AZ554" s="202" t="s">
        <v>66</v>
      </c>
      <c r="BA554" s="202" t="s">
        <v>66</v>
      </c>
      <c r="BB554" s="202" t="s">
        <v>66</v>
      </c>
      <c r="BC554" s="202" t="s">
        <v>66</v>
      </c>
      <c r="BD554" s="202" t="s">
        <v>66</v>
      </c>
      <c r="BE554" s="33">
        <f t="shared" si="17"/>
        <v>20</v>
      </c>
    </row>
    <row r="555" spans="1:57" hidden="1" x14ac:dyDescent="0.2">
      <c r="A555" s="178" t="s">
        <v>1746</v>
      </c>
      <c r="B555" s="178" t="s">
        <v>1747</v>
      </c>
      <c r="C555" s="178" t="s">
        <v>37</v>
      </c>
      <c r="D555" s="178" t="s">
        <v>38</v>
      </c>
      <c r="E555" s="179" t="s">
        <v>135</v>
      </c>
      <c r="F555" s="60">
        <v>779000</v>
      </c>
      <c r="G555" s="178" t="s">
        <v>111</v>
      </c>
      <c r="H555" s="178" t="s">
        <v>47</v>
      </c>
      <c r="I555" s="180">
        <v>44704</v>
      </c>
      <c r="J555" s="180">
        <v>44713</v>
      </c>
      <c r="K555" s="180">
        <v>45337</v>
      </c>
      <c r="L555" s="181">
        <v>270</v>
      </c>
      <c r="M555" s="181">
        <v>0</v>
      </c>
      <c r="N555" s="181">
        <v>0</v>
      </c>
      <c r="O555" s="181">
        <v>0</v>
      </c>
      <c r="P555" s="181">
        <v>0</v>
      </c>
      <c r="Q555" s="181">
        <v>0</v>
      </c>
      <c r="R555" s="181">
        <v>47</v>
      </c>
      <c r="S555" s="181">
        <v>0</v>
      </c>
      <c r="T555" s="181">
        <v>0</v>
      </c>
      <c r="U555" s="181">
        <v>18</v>
      </c>
      <c r="V555" s="181">
        <v>0</v>
      </c>
      <c r="W555" s="181" t="s">
        <v>66</v>
      </c>
      <c r="X555" s="181">
        <v>100</v>
      </c>
      <c r="Y555" s="181">
        <v>0</v>
      </c>
      <c r="Z555" s="181">
        <v>0</v>
      </c>
      <c r="AA555" s="181">
        <v>2</v>
      </c>
      <c r="AB555" s="181">
        <v>0</v>
      </c>
      <c r="AC555" s="181">
        <v>0</v>
      </c>
      <c r="AD555" s="181">
        <v>0</v>
      </c>
      <c r="AE555" s="181">
        <v>0</v>
      </c>
      <c r="AF555" s="181">
        <v>0</v>
      </c>
      <c r="AG555" s="181">
        <v>0</v>
      </c>
      <c r="AH555" s="181">
        <f t="shared" si="16"/>
        <v>437</v>
      </c>
      <c r="AI555" s="201">
        <v>270</v>
      </c>
      <c r="AJ555" s="201">
        <v>0</v>
      </c>
      <c r="AK555" s="201">
        <v>0</v>
      </c>
      <c r="AL555" s="201">
        <v>0</v>
      </c>
      <c r="AM555" s="201">
        <v>0</v>
      </c>
      <c r="AN555" s="201">
        <v>0</v>
      </c>
      <c r="AO555" s="201">
        <v>47</v>
      </c>
      <c r="AP555" s="201">
        <v>0</v>
      </c>
      <c r="AQ555" s="201">
        <v>0</v>
      </c>
      <c r="AR555" s="201">
        <v>18</v>
      </c>
      <c r="AS555" s="201">
        <v>0</v>
      </c>
      <c r="AT555" s="201" t="s">
        <v>66</v>
      </c>
      <c r="AU555" s="201">
        <v>100</v>
      </c>
      <c r="AV555" s="201">
        <v>0</v>
      </c>
      <c r="AW555" s="201">
        <v>0</v>
      </c>
      <c r="AX555" s="201">
        <v>2</v>
      </c>
      <c r="AY555" s="201">
        <v>0</v>
      </c>
      <c r="AZ555" s="201">
        <v>0</v>
      </c>
      <c r="BA555" s="201">
        <v>0</v>
      </c>
      <c r="BB555" s="201">
        <v>0</v>
      </c>
      <c r="BC555" s="201">
        <v>0</v>
      </c>
      <c r="BD555" s="201">
        <v>0</v>
      </c>
      <c r="BE555" s="33">
        <f t="shared" si="17"/>
        <v>437</v>
      </c>
    </row>
    <row r="556" spans="1:57" s="9" customFormat="1" ht="13.5" hidden="1" thickBot="1" x14ac:dyDescent="0.25">
      <c r="A556" s="183" t="s">
        <v>1748</v>
      </c>
      <c r="B556" s="183" t="s">
        <v>1749</v>
      </c>
      <c r="C556" s="183" t="s">
        <v>37</v>
      </c>
      <c r="D556" s="183" t="s">
        <v>38</v>
      </c>
      <c r="E556" s="184" t="s">
        <v>152</v>
      </c>
      <c r="F556" s="185">
        <v>3789000</v>
      </c>
      <c r="G556" s="183" t="s">
        <v>153</v>
      </c>
      <c r="H556" s="183" t="s">
        <v>75</v>
      </c>
      <c r="I556" s="186">
        <v>44900</v>
      </c>
      <c r="J556" s="186">
        <v>44900</v>
      </c>
      <c r="K556" s="186">
        <v>45383</v>
      </c>
      <c r="L556" s="187">
        <v>306</v>
      </c>
      <c r="M556" s="187">
        <v>0</v>
      </c>
      <c r="N556" s="187">
        <v>0</v>
      </c>
      <c r="O556" s="187">
        <v>0</v>
      </c>
      <c r="P556" s="187">
        <v>0</v>
      </c>
      <c r="Q556" s="187">
        <v>0</v>
      </c>
      <c r="R556" s="187">
        <v>420</v>
      </c>
      <c r="S556" s="187">
        <v>0</v>
      </c>
      <c r="T556" s="187">
        <v>0</v>
      </c>
      <c r="U556" s="187">
        <v>0</v>
      </c>
      <c r="V556" s="187">
        <v>0</v>
      </c>
      <c r="W556" s="187">
        <v>0</v>
      </c>
      <c r="X556" s="187">
        <v>0</v>
      </c>
      <c r="Y556" s="187">
        <v>100</v>
      </c>
      <c r="Z556" s="187">
        <v>100</v>
      </c>
      <c r="AA556" s="187">
        <v>0</v>
      </c>
      <c r="AB556" s="187">
        <v>0</v>
      </c>
      <c r="AC556" s="187">
        <v>0</v>
      </c>
      <c r="AD556" s="187">
        <v>0</v>
      </c>
      <c r="AE556" s="187">
        <v>0</v>
      </c>
      <c r="AF556" s="187">
        <v>0</v>
      </c>
      <c r="AG556" s="187">
        <v>0</v>
      </c>
      <c r="AH556" s="187">
        <f t="shared" si="16"/>
        <v>926</v>
      </c>
      <c r="AI556" s="202">
        <v>306</v>
      </c>
      <c r="AJ556" s="202">
        <v>0</v>
      </c>
      <c r="AK556" s="202">
        <v>0</v>
      </c>
      <c r="AL556" s="202">
        <v>0</v>
      </c>
      <c r="AM556" s="202">
        <v>0</v>
      </c>
      <c r="AN556" s="202">
        <v>0</v>
      </c>
      <c r="AO556" s="202">
        <v>420</v>
      </c>
      <c r="AP556" s="202">
        <v>0</v>
      </c>
      <c r="AQ556" s="202">
        <v>0</v>
      </c>
      <c r="AR556" s="202">
        <v>0</v>
      </c>
      <c r="AS556" s="202">
        <v>0</v>
      </c>
      <c r="AT556" s="202">
        <v>0</v>
      </c>
      <c r="AU556" s="202">
        <v>0</v>
      </c>
      <c r="AV556" s="202">
        <v>100</v>
      </c>
      <c r="AW556" s="202">
        <v>100</v>
      </c>
      <c r="AX556" s="202">
        <v>0</v>
      </c>
      <c r="AY556" s="202">
        <v>0</v>
      </c>
      <c r="AZ556" s="202">
        <v>0</v>
      </c>
      <c r="BA556" s="202">
        <v>0</v>
      </c>
      <c r="BB556" s="202">
        <v>0</v>
      </c>
      <c r="BC556" s="202">
        <v>0</v>
      </c>
      <c r="BD556" s="202">
        <v>0</v>
      </c>
      <c r="BE556" s="33">
        <f t="shared" si="17"/>
        <v>926</v>
      </c>
    </row>
    <row r="557" spans="1:57" hidden="1" x14ac:dyDescent="0.2">
      <c r="A557" s="178" t="s">
        <v>1750</v>
      </c>
      <c r="B557" s="178" t="s">
        <v>1751</v>
      </c>
      <c r="C557" s="178" t="s">
        <v>37</v>
      </c>
      <c r="D557" s="178" t="s">
        <v>38</v>
      </c>
      <c r="E557" s="179" t="s">
        <v>73</v>
      </c>
      <c r="F557" s="60">
        <v>523000</v>
      </c>
      <c r="G557" s="178" t="s">
        <v>74</v>
      </c>
      <c r="H557" s="178" t="s">
        <v>47</v>
      </c>
      <c r="I557" s="180">
        <v>44742</v>
      </c>
      <c r="J557" s="180">
        <v>44812</v>
      </c>
      <c r="K557" s="180">
        <v>45245</v>
      </c>
      <c r="L557" s="181">
        <v>0</v>
      </c>
      <c r="M557" s="181">
        <v>0</v>
      </c>
      <c r="N557" s="181">
        <v>0</v>
      </c>
      <c r="O557" s="181">
        <v>0</v>
      </c>
      <c r="P557" s="181">
        <v>0</v>
      </c>
      <c r="Q557" s="181">
        <v>0</v>
      </c>
      <c r="R557" s="181">
        <v>5</v>
      </c>
      <c r="S557" s="181">
        <v>0</v>
      </c>
      <c r="T557" s="181">
        <v>0</v>
      </c>
      <c r="U557" s="181">
        <v>0</v>
      </c>
      <c r="V557" s="181">
        <v>0</v>
      </c>
      <c r="W557" s="181">
        <v>0</v>
      </c>
      <c r="X557" s="181">
        <v>35</v>
      </c>
      <c r="Y557" s="181">
        <v>0</v>
      </c>
      <c r="Z557" s="181">
        <v>0</v>
      </c>
      <c r="AA557" s="181">
        <v>0</v>
      </c>
      <c r="AB557" s="181">
        <v>0</v>
      </c>
      <c r="AC557" s="181">
        <v>110</v>
      </c>
      <c r="AD557" s="181">
        <v>0</v>
      </c>
      <c r="AE557" s="181">
        <v>0</v>
      </c>
      <c r="AF557" s="181">
        <v>0</v>
      </c>
      <c r="AG557" s="181">
        <v>0</v>
      </c>
      <c r="AH557" s="181">
        <f t="shared" si="16"/>
        <v>150</v>
      </c>
      <c r="AI557" s="201">
        <v>0</v>
      </c>
      <c r="AJ557" s="201">
        <v>0</v>
      </c>
      <c r="AK557" s="201">
        <v>0</v>
      </c>
      <c r="AL557" s="201">
        <v>0</v>
      </c>
      <c r="AM557" s="201">
        <v>0</v>
      </c>
      <c r="AN557" s="201">
        <v>0</v>
      </c>
      <c r="AO557" s="201">
        <v>5</v>
      </c>
      <c r="AP557" s="201">
        <v>0</v>
      </c>
      <c r="AQ557" s="201">
        <v>0</v>
      </c>
      <c r="AR557" s="201">
        <v>0</v>
      </c>
      <c r="AS557" s="201">
        <v>0</v>
      </c>
      <c r="AT557" s="201">
        <v>0</v>
      </c>
      <c r="AU557" s="201">
        <v>35</v>
      </c>
      <c r="AV557" s="201">
        <v>0</v>
      </c>
      <c r="AW557" s="201">
        <v>0</v>
      </c>
      <c r="AX557" s="201">
        <v>0</v>
      </c>
      <c r="AY557" s="201">
        <v>0</v>
      </c>
      <c r="AZ557" s="201">
        <v>110</v>
      </c>
      <c r="BA557" s="201">
        <v>0</v>
      </c>
      <c r="BB557" s="201">
        <v>0</v>
      </c>
      <c r="BC557" s="201">
        <v>0</v>
      </c>
      <c r="BD557" s="201">
        <v>0</v>
      </c>
      <c r="BE557" s="33">
        <f t="shared" si="17"/>
        <v>150</v>
      </c>
    </row>
    <row r="558" spans="1:57" s="9" customFormat="1" ht="13.5" hidden="1" thickBot="1" x14ac:dyDescent="0.25">
      <c r="A558" s="183" t="s">
        <v>1752</v>
      </c>
      <c r="B558" s="183" t="s">
        <v>1753</v>
      </c>
      <c r="C558" s="183" t="s">
        <v>37</v>
      </c>
      <c r="D558" s="183" t="s">
        <v>38</v>
      </c>
      <c r="E558" s="184" t="s">
        <v>1310</v>
      </c>
      <c r="F558" s="185">
        <v>20000</v>
      </c>
      <c r="G558" s="183" t="s">
        <v>294</v>
      </c>
      <c r="H558" s="183" t="s">
        <v>47</v>
      </c>
      <c r="I558" s="186">
        <v>44824</v>
      </c>
      <c r="J558" s="186">
        <v>44788</v>
      </c>
      <c r="K558" s="186">
        <v>45231</v>
      </c>
      <c r="L558" s="187" t="s">
        <v>66</v>
      </c>
      <c r="M558" s="187" t="s">
        <v>66</v>
      </c>
      <c r="N558" s="187" t="s">
        <v>66</v>
      </c>
      <c r="O558" s="187" t="s">
        <v>66</v>
      </c>
      <c r="P558" s="187" t="s">
        <v>66</v>
      </c>
      <c r="Q558" s="187" t="s">
        <v>66</v>
      </c>
      <c r="R558" s="187" t="s">
        <v>66</v>
      </c>
      <c r="S558" s="187" t="s">
        <v>66</v>
      </c>
      <c r="T558" s="187" t="s">
        <v>66</v>
      </c>
      <c r="U558" s="187">
        <v>0</v>
      </c>
      <c r="V558" s="187">
        <v>0</v>
      </c>
      <c r="W558" s="187">
        <v>0</v>
      </c>
      <c r="X558" s="187">
        <v>7</v>
      </c>
      <c r="Y558" s="187">
        <v>0</v>
      </c>
      <c r="Z558" s="187">
        <v>0</v>
      </c>
      <c r="AA558" s="187">
        <v>13</v>
      </c>
      <c r="AB558" s="187" t="s">
        <v>66</v>
      </c>
      <c r="AC558" s="187" t="s">
        <v>66</v>
      </c>
      <c r="AD558" s="187" t="s">
        <v>66</v>
      </c>
      <c r="AE558" s="187" t="s">
        <v>66</v>
      </c>
      <c r="AF558" s="187" t="s">
        <v>66</v>
      </c>
      <c r="AG558" s="187" t="s">
        <v>66</v>
      </c>
      <c r="AH558" s="187">
        <f t="shared" si="16"/>
        <v>20</v>
      </c>
      <c r="AI558" s="202" t="s">
        <v>66</v>
      </c>
      <c r="AJ558" s="202" t="s">
        <v>66</v>
      </c>
      <c r="AK558" s="202" t="s">
        <v>66</v>
      </c>
      <c r="AL558" s="202" t="s">
        <v>66</v>
      </c>
      <c r="AM558" s="202" t="s">
        <v>66</v>
      </c>
      <c r="AN558" s="202" t="s">
        <v>66</v>
      </c>
      <c r="AO558" s="202" t="s">
        <v>66</v>
      </c>
      <c r="AP558" s="202" t="s">
        <v>66</v>
      </c>
      <c r="AQ558" s="202" t="s">
        <v>66</v>
      </c>
      <c r="AR558" s="202">
        <v>0</v>
      </c>
      <c r="AS558" s="202">
        <v>0</v>
      </c>
      <c r="AT558" s="202">
        <v>0</v>
      </c>
      <c r="AU558" s="202">
        <v>7</v>
      </c>
      <c r="AV558" s="202">
        <v>0</v>
      </c>
      <c r="AW558" s="202">
        <v>0</v>
      </c>
      <c r="AX558" s="202">
        <v>13</v>
      </c>
      <c r="AY558" s="202" t="s">
        <v>66</v>
      </c>
      <c r="AZ558" s="202" t="s">
        <v>66</v>
      </c>
      <c r="BA558" s="202" t="s">
        <v>66</v>
      </c>
      <c r="BB558" s="202" t="s">
        <v>66</v>
      </c>
      <c r="BC558" s="202" t="s">
        <v>66</v>
      </c>
      <c r="BD558" s="202" t="s">
        <v>66</v>
      </c>
      <c r="BE558" s="33">
        <f t="shared" si="17"/>
        <v>20</v>
      </c>
    </row>
    <row r="559" spans="1:57" hidden="1" x14ac:dyDescent="0.2">
      <c r="A559" s="178" t="s">
        <v>1754</v>
      </c>
      <c r="B559" s="178" t="s">
        <v>1755</v>
      </c>
      <c r="C559" s="178" t="s">
        <v>37</v>
      </c>
      <c r="D559" s="178" t="s">
        <v>38</v>
      </c>
      <c r="E559" s="179" t="s">
        <v>135</v>
      </c>
      <c r="F559" s="60">
        <v>477000</v>
      </c>
      <c r="G559" s="178" t="s">
        <v>111</v>
      </c>
      <c r="H559" s="178" t="s">
        <v>47</v>
      </c>
      <c r="I559" s="180">
        <v>44732</v>
      </c>
      <c r="J559" s="180">
        <v>44788</v>
      </c>
      <c r="K559" s="180">
        <v>45265</v>
      </c>
      <c r="L559" s="181">
        <v>0</v>
      </c>
      <c r="M559" s="181">
        <v>0</v>
      </c>
      <c r="N559" s="181">
        <v>0</v>
      </c>
      <c r="O559" s="181">
        <v>0</v>
      </c>
      <c r="P559" s="181">
        <v>0</v>
      </c>
      <c r="Q559" s="181">
        <v>0</v>
      </c>
      <c r="R559" s="181">
        <v>0</v>
      </c>
      <c r="S559" s="181">
        <v>0</v>
      </c>
      <c r="T559" s="181">
        <v>0</v>
      </c>
      <c r="U559" s="181">
        <v>0</v>
      </c>
      <c r="V559" s="181">
        <v>0</v>
      </c>
      <c r="W559" s="181">
        <v>0</v>
      </c>
      <c r="X559" s="181">
        <v>0</v>
      </c>
      <c r="Y559" s="181">
        <v>0</v>
      </c>
      <c r="Z559" s="181">
        <v>0</v>
      </c>
      <c r="AA559" s="181">
        <v>40</v>
      </c>
      <c r="AB559" s="181">
        <v>0</v>
      </c>
      <c r="AC559" s="181">
        <v>0</v>
      </c>
      <c r="AD559" s="181">
        <v>0</v>
      </c>
      <c r="AE559" s="181">
        <v>0</v>
      </c>
      <c r="AF559" s="181">
        <v>0</v>
      </c>
      <c r="AG559" s="181">
        <v>0</v>
      </c>
      <c r="AH559" s="181">
        <f t="shared" si="16"/>
        <v>40</v>
      </c>
      <c r="AI559" s="201">
        <v>0</v>
      </c>
      <c r="AJ559" s="201">
        <v>0</v>
      </c>
      <c r="AK559" s="201">
        <v>0</v>
      </c>
      <c r="AL559" s="201">
        <v>0</v>
      </c>
      <c r="AM559" s="201">
        <v>0</v>
      </c>
      <c r="AN559" s="201">
        <v>0</v>
      </c>
      <c r="AO559" s="201">
        <v>0</v>
      </c>
      <c r="AP559" s="201">
        <v>0</v>
      </c>
      <c r="AQ559" s="201">
        <v>0</v>
      </c>
      <c r="AR559" s="201">
        <v>0</v>
      </c>
      <c r="AS559" s="201">
        <v>0</v>
      </c>
      <c r="AT559" s="201">
        <v>0</v>
      </c>
      <c r="AU559" s="201">
        <v>0</v>
      </c>
      <c r="AV559" s="201">
        <v>0</v>
      </c>
      <c r="AW559" s="201">
        <v>0</v>
      </c>
      <c r="AX559" s="201">
        <v>40</v>
      </c>
      <c r="AY559" s="201">
        <v>0</v>
      </c>
      <c r="AZ559" s="201">
        <v>0</v>
      </c>
      <c r="BA559" s="201">
        <v>0</v>
      </c>
      <c r="BB559" s="201">
        <v>0</v>
      </c>
      <c r="BC559" s="201">
        <v>0</v>
      </c>
      <c r="BD559" s="201">
        <v>0</v>
      </c>
      <c r="BE559" s="33">
        <f t="shared" si="17"/>
        <v>40</v>
      </c>
    </row>
    <row r="560" spans="1:57" hidden="1" x14ac:dyDescent="0.2">
      <c r="A560" s="178" t="s">
        <v>1756</v>
      </c>
      <c r="B560" s="178" t="s">
        <v>1757</v>
      </c>
      <c r="C560" s="178" t="s">
        <v>37</v>
      </c>
      <c r="D560" s="178" t="s">
        <v>38</v>
      </c>
      <c r="E560" s="179" t="s">
        <v>252</v>
      </c>
      <c r="F560" s="60">
        <v>250000</v>
      </c>
      <c r="G560" s="178" t="s">
        <v>253</v>
      </c>
      <c r="H560" s="178" t="s">
        <v>47</v>
      </c>
      <c r="I560" s="180">
        <v>44778</v>
      </c>
      <c r="J560" s="180">
        <v>44778</v>
      </c>
      <c r="K560" s="180">
        <v>45231</v>
      </c>
      <c r="L560" s="181">
        <v>0</v>
      </c>
      <c r="M560" s="181">
        <v>0</v>
      </c>
      <c r="N560" s="181">
        <v>0</v>
      </c>
      <c r="O560" s="181">
        <v>0</v>
      </c>
      <c r="P560" s="181">
        <v>0</v>
      </c>
      <c r="Q560" s="181">
        <v>0</v>
      </c>
      <c r="R560" s="181">
        <v>0</v>
      </c>
      <c r="S560" s="181">
        <v>0</v>
      </c>
      <c r="T560" s="181">
        <v>0</v>
      </c>
      <c r="U560" s="181">
        <v>0</v>
      </c>
      <c r="V560" s="181">
        <v>0</v>
      </c>
      <c r="W560" s="181">
        <v>0</v>
      </c>
      <c r="X560" s="181">
        <v>4</v>
      </c>
      <c r="Y560" s="181">
        <v>0</v>
      </c>
      <c r="Z560" s="181">
        <v>0</v>
      </c>
      <c r="AA560" s="181">
        <v>58</v>
      </c>
      <c r="AB560" s="181">
        <v>0</v>
      </c>
      <c r="AC560" s="181">
        <v>0</v>
      </c>
      <c r="AD560" s="181">
        <v>0</v>
      </c>
      <c r="AE560" s="181">
        <v>0</v>
      </c>
      <c r="AF560" s="181">
        <v>0</v>
      </c>
      <c r="AG560" s="181">
        <v>0</v>
      </c>
      <c r="AH560" s="181">
        <f t="shared" si="16"/>
        <v>62</v>
      </c>
      <c r="AI560" s="201">
        <v>0</v>
      </c>
      <c r="AJ560" s="201">
        <v>0</v>
      </c>
      <c r="AK560" s="201">
        <v>0</v>
      </c>
      <c r="AL560" s="201">
        <v>0</v>
      </c>
      <c r="AM560" s="201">
        <v>0</v>
      </c>
      <c r="AN560" s="201">
        <v>0</v>
      </c>
      <c r="AO560" s="201">
        <v>0</v>
      </c>
      <c r="AP560" s="201">
        <v>0</v>
      </c>
      <c r="AQ560" s="201">
        <v>0</v>
      </c>
      <c r="AR560" s="201">
        <v>0</v>
      </c>
      <c r="AS560" s="201">
        <v>0</v>
      </c>
      <c r="AT560" s="201">
        <v>0</v>
      </c>
      <c r="AU560" s="201">
        <v>4</v>
      </c>
      <c r="AV560" s="201">
        <v>0</v>
      </c>
      <c r="AW560" s="201">
        <v>0</v>
      </c>
      <c r="AX560" s="201">
        <v>58</v>
      </c>
      <c r="AY560" s="201">
        <v>0</v>
      </c>
      <c r="AZ560" s="201">
        <v>0</v>
      </c>
      <c r="BA560" s="201">
        <v>0</v>
      </c>
      <c r="BB560" s="201">
        <v>0</v>
      </c>
      <c r="BC560" s="201">
        <v>0</v>
      </c>
      <c r="BD560" s="201">
        <v>0</v>
      </c>
      <c r="BE560" s="33">
        <f t="shared" si="17"/>
        <v>62</v>
      </c>
    </row>
    <row r="561" spans="1:58" s="9" customFormat="1" ht="13.5" hidden="1" thickBot="1" x14ac:dyDescent="0.25">
      <c r="A561" s="183" t="s">
        <v>1758</v>
      </c>
      <c r="B561" s="183" t="s">
        <v>1759</v>
      </c>
      <c r="C561" s="183" t="s">
        <v>37</v>
      </c>
      <c r="D561" s="183" t="s">
        <v>38</v>
      </c>
      <c r="E561" s="184" t="s">
        <v>98</v>
      </c>
      <c r="F561" s="185">
        <v>10000</v>
      </c>
      <c r="G561" s="183" t="s">
        <v>99</v>
      </c>
      <c r="H561" s="183" t="s">
        <v>47</v>
      </c>
      <c r="I561" s="186">
        <v>44603</v>
      </c>
      <c r="J561" s="186">
        <v>44603</v>
      </c>
      <c r="K561" s="186">
        <v>45054</v>
      </c>
      <c r="L561" s="187" t="s">
        <v>66</v>
      </c>
      <c r="M561" s="187" t="s">
        <v>66</v>
      </c>
      <c r="N561" s="187" t="s">
        <v>66</v>
      </c>
      <c r="O561" s="187" t="s">
        <v>66</v>
      </c>
      <c r="P561" s="187" t="s">
        <v>66</v>
      </c>
      <c r="Q561" s="187" t="s">
        <v>66</v>
      </c>
      <c r="R561" s="187" t="s">
        <v>66</v>
      </c>
      <c r="S561" s="187" t="s">
        <v>66</v>
      </c>
      <c r="T561" s="187" t="s">
        <v>66</v>
      </c>
      <c r="U561" s="187">
        <v>0</v>
      </c>
      <c r="V561" s="187">
        <v>0</v>
      </c>
      <c r="W561" s="187">
        <v>0</v>
      </c>
      <c r="X561" s="187">
        <v>0</v>
      </c>
      <c r="Y561" s="187">
        <v>0</v>
      </c>
      <c r="Z561" s="187">
        <v>0</v>
      </c>
      <c r="AA561" s="187">
        <v>10</v>
      </c>
      <c r="AB561" s="187" t="s">
        <v>66</v>
      </c>
      <c r="AC561" s="187" t="s">
        <v>66</v>
      </c>
      <c r="AD561" s="187" t="s">
        <v>66</v>
      </c>
      <c r="AE561" s="187" t="s">
        <v>66</v>
      </c>
      <c r="AF561" s="187" t="s">
        <v>66</v>
      </c>
      <c r="AG561" s="187" t="s">
        <v>66</v>
      </c>
      <c r="AH561" s="187">
        <f t="shared" si="16"/>
        <v>10</v>
      </c>
      <c r="AI561" s="202" t="s">
        <v>66</v>
      </c>
      <c r="AJ561" s="202" t="s">
        <v>66</v>
      </c>
      <c r="AK561" s="202" t="s">
        <v>66</v>
      </c>
      <c r="AL561" s="202" t="s">
        <v>66</v>
      </c>
      <c r="AM561" s="202" t="s">
        <v>66</v>
      </c>
      <c r="AN561" s="202" t="s">
        <v>66</v>
      </c>
      <c r="AO561" s="202" t="s">
        <v>66</v>
      </c>
      <c r="AP561" s="202" t="s">
        <v>66</v>
      </c>
      <c r="AQ561" s="202" t="s">
        <v>66</v>
      </c>
      <c r="AR561" s="202">
        <v>0</v>
      </c>
      <c r="AS561" s="202">
        <v>0</v>
      </c>
      <c r="AT561" s="202">
        <v>0</v>
      </c>
      <c r="AU561" s="202">
        <v>0</v>
      </c>
      <c r="AV561" s="202">
        <v>0</v>
      </c>
      <c r="AW561" s="202">
        <v>0</v>
      </c>
      <c r="AX561" s="202">
        <v>10</v>
      </c>
      <c r="AY561" s="202" t="s">
        <v>66</v>
      </c>
      <c r="AZ561" s="202" t="s">
        <v>66</v>
      </c>
      <c r="BA561" s="202" t="s">
        <v>66</v>
      </c>
      <c r="BB561" s="202" t="s">
        <v>66</v>
      </c>
      <c r="BC561" s="202" t="s">
        <v>66</v>
      </c>
      <c r="BD561" s="202" t="s">
        <v>66</v>
      </c>
      <c r="BE561" s="33">
        <f t="shared" si="17"/>
        <v>10</v>
      </c>
    </row>
    <row r="562" spans="1:58" x14ac:dyDescent="0.2">
      <c r="A562" s="178" t="s">
        <v>1760</v>
      </c>
      <c r="B562" s="178" t="s">
        <v>1761</v>
      </c>
      <c r="C562" s="178" t="s">
        <v>37</v>
      </c>
      <c r="D562" s="178" t="s">
        <v>38</v>
      </c>
      <c r="E562" s="179" t="s">
        <v>305</v>
      </c>
      <c r="F562" s="60">
        <v>26000</v>
      </c>
      <c r="G562" s="178" t="s">
        <v>412</v>
      </c>
      <c r="H562" s="178" t="s">
        <v>47</v>
      </c>
      <c r="I562" s="180">
        <v>45231</v>
      </c>
      <c r="J562" s="180">
        <v>45231</v>
      </c>
      <c r="K562" s="180">
        <v>45992</v>
      </c>
      <c r="L562" s="181">
        <v>10</v>
      </c>
      <c r="M562" s="181">
        <v>0</v>
      </c>
      <c r="N562" s="181">
        <v>0</v>
      </c>
      <c r="O562" s="181">
        <v>0</v>
      </c>
      <c r="P562" s="181">
        <v>0</v>
      </c>
      <c r="Q562" s="181">
        <v>0</v>
      </c>
      <c r="R562" s="181">
        <v>0</v>
      </c>
      <c r="S562" s="181">
        <v>0</v>
      </c>
      <c r="T562" s="181">
        <v>0</v>
      </c>
      <c r="U562" s="181">
        <v>2</v>
      </c>
      <c r="V562" s="181">
        <v>0</v>
      </c>
      <c r="W562" s="181">
        <v>6</v>
      </c>
      <c r="X562" s="181">
        <v>0</v>
      </c>
      <c r="Y562" s="181">
        <v>0</v>
      </c>
      <c r="Z562" s="181">
        <v>0</v>
      </c>
      <c r="AA562" s="181">
        <v>0</v>
      </c>
      <c r="AB562" s="181">
        <v>0</v>
      </c>
      <c r="AC562" s="181">
        <v>0</v>
      </c>
      <c r="AD562" s="181">
        <v>0</v>
      </c>
      <c r="AE562" s="181">
        <v>0</v>
      </c>
      <c r="AF562" s="181">
        <v>0</v>
      </c>
      <c r="AG562" s="181">
        <v>0</v>
      </c>
      <c r="AH562" s="181">
        <f t="shared" si="16"/>
        <v>18</v>
      </c>
      <c r="AI562" s="201">
        <v>10</v>
      </c>
      <c r="AJ562" s="201">
        <v>0</v>
      </c>
      <c r="AK562" s="201">
        <v>0</v>
      </c>
      <c r="AL562" s="201">
        <v>0</v>
      </c>
      <c r="AM562" s="201">
        <v>0</v>
      </c>
      <c r="AN562" s="201">
        <v>0</v>
      </c>
      <c r="AO562" s="201">
        <v>0</v>
      </c>
      <c r="AP562" s="201">
        <v>0</v>
      </c>
      <c r="AQ562" s="201">
        <v>0</v>
      </c>
      <c r="AR562" s="201">
        <v>2</v>
      </c>
      <c r="AS562" s="201">
        <v>0</v>
      </c>
      <c r="AT562" s="201">
        <v>6</v>
      </c>
      <c r="AU562" s="201">
        <v>0</v>
      </c>
      <c r="AV562" s="201">
        <v>0</v>
      </c>
      <c r="AW562" s="201">
        <v>0</v>
      </c>
      <c r="AX562" s="201">
        <v>0</v>
      </c>
      <c r="AY562" s="201">
        <v>0</v>
      </c>
      <c r="AZ562" s="201">
        <v>0</v>
      </c>
      <c r="BA562" s="201">
        <v>0</v>
      </c>
      <c r="BB562" s="201">
        <v>0</v>
      </c>
      <c r="BC562" s="201">
        <v>0</v>
      </c>
      <c r="BD562" s="201">
        <v>0</v>
      </c>
      <c r="BE562" s="33">
        <f t="shared" si="17"/>
        <v>18</v>
      </c>
    </row>
    <row r="563" spans="1:58" x14ac:dyDescent="0.2">
      <c r="A563" s="178" t="s">
        <v>1762</v>
      </c>
      <c r="B563" s="178" t="s">
        <v>1763</v>
      </c>
      <c r="C563" s="178" t="s">
        <v>37</v>
      </c>
      <c r="D563" s="178" t="s">
        <v>38</v>
      </c>
      <c r="E563" s="179" t="s">
        <v>305</v>
      </c>
      <c r="F563" s="60">
        <v>56000</v>
      </c>
      <c r="G563" s="178" t="s">
        <v>412</v>
      </c>
      <c r="H563" s="178" t="s">
        <v>47</v>
      </c>
      <c r="I563" s="180">
        <v>45204</v>
      </c>
      <c r="J563" s="180">
        <v>45205</v>
      </c>
      <c r="K563" s="180">
        <v>45665</v>
      </c>
      <c r="L563" s="181">
        <v>12</v>
      </c>
      <c r="M563" s="181" t="s">
        <v>66</v>
      </c>
      <c r="N563" s="181" t="s">
        <v>66</v>
      </c>
      <c r="O563" s="181" t="s">
        <v>66</v>
      </c>
      <c r="P563" s="181" t="s">
        <v>66</v>
      </c>
      <c r="Q563" s="181" t="s">
        <v>66</v>
      </c>
      <c r="R563" s="181" t="s">
        <v>66</v>
      </c>
      <c r="S563" s="181" t="s">
        <v>66</v>
      </c>
      <c r="T563" s="181" t="s">
        <v>66</v>
      </c>
      <c r="U563" s="181">
        <v>2</v>
      </c>
      <c r="V563" s="181">
        <v>0</v>
      </c>
      <c r="W563" s="181">
        <v>0</v>
      </c>
      <c r="X563" s="181">
        <v>0</v>
      </c>
      <c r="Y563" s="181">
        <v>0</v>
      </c>
      <c r="Z563" s="181">
        <v>0</v>
      </c>
      <c r="AA563" s="181" t="s">
        <v>66</v>
      </c>
      <c r="AB563" s="181" t="s">
        <v>66</v>
      </c>
      <c r="AC563" s="181" t="s">
        <v>66</v>
      </c>
      <c r="AD563" s="181" t="s">
        <v>66</v>
      </c>
      <c r="AE563" s="181" t="s">
        <v>66</v>
      </c>
      <c r="AF563" s="181" t="s">
        <v>66</v>
      </c>
      <c r="AG563" s="181" t="s">
        <v>66</v>
      </c>
      <c r="AH563" s="181">
        <f t="shared" si="16"/>
        <v>14</v>
      </c>
      <c r="AI563" s="201">
        <v>12</v>
      </c>
      <c r="AJ563" s="201" t="s">
        <v>66</v>
      </c>
      <c r="AK563" s="201" t="s">
        <v>66</v>
      </c>
      <c r="AL563" s="201" t="s">
        <v>66</v>
      </c>
      <c r="AM563" s="201" t="s">
        <v>66</v>
      </c>
      <c r="AN563" s="201" t="s">
        <v>66</v>
      </c>
      <c r="AO563" s="201" t="s">
        <v>66</v>
      </c>
      <c r="AP563" s="201" t="s">
        <v>66</v>
      </c>
      <c r="AQ563" s="201" t="s">
        <v>66</v>
      </c>
      <c r="AR563" s="201">
        <v>2</v>
      </c>
      <c r="AS563" s="201">
        <v>0</v>
      </c>
      <c r="AT563" s="201">
        <v>0</v>
      </c>
      <c r="AU563" s="201">
        <v>0</v>
      </c>
      <c r="AV563" s="201">
        <v>0</v>
      </c>
      <c r="AW563" s="201">
        <v>0</v>
      </c>
      <c r="AX563" s="201" t="s">
        <v>66</v>
      </c>
      <c r="AY563" s="201" t="s">
        <v>66</v>
      </c>
      <c r="AZ563" s="201" t="s">
        <v>66</v>
      </c>
      <c r="BA563" s="201" t="s">
        <v>66</v>
      </c>
      <c r="BB563" s="201" t="s">
        <v>66</v>
      </c>
      <c r="BC563" s="201" t="s">
        <v>66</v>
      </c>
      <c r="BD563" s="201" t="s">
        <v>66</v>
      </c>
      <c r="BE563" s="33">
        <f t="shared" si="17"/>
        <v>14</v>
      </c>
    </row>
    <row r="564" spans="1:58" s="9" customFormat="1" ht="13.5" hidden="1" thickBot="1" x14ac:dyDescent="0.25">
      <c r="A564" s="183" t="s">
        <v>1764</v>
      </c>
      <c r="B564" s="183" t="s">
        <v>1765</v>
      </c>
      <c r="C564" s="183" t="s">
        <v>37</v>
      </c>
      <c r="D564" s="183" t="s">
        <v>38</v>
      </c>
      <c r="E564" s="184" t="s">
        <v>106</v>
      </c>
      <c r="F564" s="185">
        <v>140000</v>
      </c>
      <c r="G564" s="183" t="s">
        <v>107</v>
      </c>
      <c r="H564" s="183" t="s">
        <v>75</v>
      </c>
      <c r="I564" s="186">
        <v>44585</v>
      </c>
      <c r="J564" s="186">
        <v>44575</v>
      </c>
      <c r="K564" s="186">
        <v>45061</v>
      </c>
      <c r="L564" s="187">
        <v>0</v>
      </c>
      <c r="M564" s="187">
        <v>0</v>
      </c>
      <c r="N564" s="187">
        <v>0</v>
      </c>
      <c r="O564" s="187">
        <v>0</v>
      </c>
      <c r="P564" s="187">
        <v>0</v>
      </c>
      <c r="Q564" s="187">
        <v>0</v>
      </c>
      <c r="R564" s="187">
        <v>0</v>
      </c>
      <c r="S564" s="187">
        <v>0</v>
      </c>
      <c r="T564" s="187">
        <v>0</v>
      </c>
      <c r="U564" s="187">
        <v>0</v>
      </c>
      <c r="V564" s="187">
        <v>0</v>
      </c>
      <c r="W564" s="187">
        <v>0</v>
      </c>
      <c r="X564" s="187">
        <v>0</v>
      </c>
      <c r="Y564" s="187">
        <v>0</v>
      </c>
      <c r="Z564" s="187">
        <v>0</v>
      </c>
      <c r="AA564" s="187">
        <v>0</v>
      </c>
      <c r="AB564" s="187">
        <v>0</v>
      </c>
      <c r="AC564" s="187">
        <v>19</v>
      </c>
      <c r="AD564" s="187">
        <v>0</v>
      </c>
      <c r="AE564" s="187">
        <v>0</v>
      </c>
      <c r="AF564" s="187">
        <v>0</v>
      </c>
      <c r="AG564" s="187">
        <v>0</v>
      </c>
      <c r="AH564" s="187">
        <f t="shared" si="16"/>
        <v>19</v>
      </c>
      <c r="AI564" s="202">
        <v>0</v>
      </c>
      <c r="AJ564" s="202">
        <v>0</v>
      </c>
      <c r="AK564" s="202">
        <v>0</v>
      </c>
      <c r="AL564" s="202">
        <v>0</v>
      </c>
      <c r="AM564" s="202">
        <v>0</v>
      </c>
      <c r="AN564" s="202">
        <v>0</v>
      </c>
      <c r="AO564" s="202">
        <v>0</v>
      </c>
      <c r="AP564" s="202">
        <v>0</v>
      </c>
      <c r="AQ564" s="202">
        <v>0</v>
      </c>
      <c r="AR564" s="202">
        <v>0</v>
      </c>
      <c r="AS564" s="202">
        <v>0</v>
      </c>
      <c r="AT564" s="202">
        <v>0</v>
      </c>
      <c r="AU564" s="202">
        <v>0</v>
      </c>
      <c r="AV564" s="202">
        <v>0</v>
      </c>
      <c r="AW564" s="202">
        <v>0</v>
      </c>
      <c r="AX564" s="202">
        <v>0</v>
      </c>
      <c r="AY564" s="202">
        <v>0</v>
      </c>
      <c r="AZ564" s="202">
        <v>19</v>
      </c>
      <c r="BA564" s="202">
        <v>0</v>
      </c>
      <c r="BB564" s="202">
        <v>0</v>
      </c>
      <c r="BC564" s="202">
        <v>0</v>
      </c>
      <c r="BD564" s="202">
        <v>0</v>
      </c>
      <c r="BE564" s="33">
        <f t="shared" si="17"/>
        <v>19</v>
      </c>
    </row>
    <row r="565" spans="1:58" hidden="1" x14ac:dyDescent="0.2">
      <c r="A565" s="178" t="s">
        <v>1766</v>
      </c>
      <c r="B565" s="178" t="s">
        <v>1767</v>
      </c>
      <c r="C565" s="178" t="s">
        <v>37</v>
      </c>
      <c r="D565" s="178" t="s">
        <v>38</v>
      </c>
      <c r="E565" s="179" t="s">
        <v>252</v>
      </c>
      <c r="F565" s="60">
        <v>233000</v>
      </c>
      <c r="G565" s="178" t="s">
        <v>253</v>
      </c>
      <c r="H565" s="178" t="s">
        <v>75</v>
      </c>
      <c r="I565" s="180">
        <v>44734</v>
      </c>
      <c r="J565" s="180" t="s">
        <v>66</v>
      </c>
      <c r="K565" s="180">
        <v>44967</v>
      </c>
      <c r="L565" s="181">
        <v>0</v>
      </c>
      <c r="M565" s="181">
        <v>0</v>
      </c>
      <c r="N565" s="181">
        <v>0</v>
      </c>
      <c r="O565" s="181">
        <v>0</v>
      </c>
      <c r="P565" s="181">
        <v>0</v>
      </c>
      <c r="Q565" s="181">
        <v>0</v>
      </c>
      <c r="R565" s="181">
        <v>0</v>
      </c>
      <c r="S565" s="181">
        <v>0</v>
      </c>
      <c r="T565" s="181">
        <v>0</v>
      </c>
      <c r="U565" s="181">
        <v>0</v>
      </c>
      <c r="V565" s="181">
        <v>0</v>
      </c>
      <c r="W565" s="181">
        <v>0</v>
      </c>
      <c r="X565" s="181">
        <v>3</v>
      </c>
      <c r="Y565" s="181">
        <v>0</v>
      </c>
      <c r="Z565" s="181">
        <v>0</v>
      </c>
      <c r="AA565" s="181">
        <v>0</v>
      </c>
      <c r="AB565" s="181">
        <v>0</v>
      </c>
      <c r="AC565" s="181">
        <v>8</v>
      </c>
      <c r="AD565" s="181">
        <v>0</v>
      </c>
      <c r="AE565" s="181">
        <v>0</v>
      </c>
      <c r="AF565" s="181">
        <v>0</v>
      </c>
      <c r="AG565" s="181">
        <v>0</v>
      </c>
      <c r="AH565" s="181">
        <f t="shared" si="16"/>
        <v>11</v>
      </c>
      <c r="AI565" s="201">
        <v>0</v>
      </c>
      <c r="AJ565" s="201">
        <v>0</v>
      </c>
      <c r="AK565" s="201">
        <v>0</v>
      </c>
      <c r="AL565" s="201">
        <v>0</v>
      </c>
      <c r="AM565" s="201">
        <v>0</v>
      </c>
      <c r="AN565" s="201">
        <v>0</v>
      </c>
      <c r="AO565" s="201">
        <v>0</v>
      </c>
      <c r="AP565" s="201">
        <v>0</v>
      </c>
      <c r="AQ565" s="201">
        <v>0</v>
      </c>
      <c r="AR565" s="201">
        <v>0</v>
      </c>
      <c r="AS565" s="201">
        <v>0</v>
      </c>
      <c r="AT565" s="201">
        <v>0</v>
      </c>
      <c r="AU565" s="201">
        <v>3</v>
      </c>
      <c r="AV565" s="201">
        <v>0</v>
      </c>
      <c r="AW565" s="201">
        <v>0</v>
      </c>
      <c r="AX565" s="201">
        <v>0</v>
      </c>
      <c r="AY565" s="201">
        <v>0</v>
      </c>
      <c r="AZ565" s="201">
        <v>8</v>
      </c>
      <c r="BA565" s="201">
        <v>0</v>
      </c>
      <c r="BB565" s="201">
        <v>0</v>
      </c>
      <c r="BC565" s="201">
        <v>0</v>
      </c>
      <c r="BD565" s="201">
        <v>0</v>
      </c>
      <c r="BE565" s="33">
        <f t="shared" si="17"/>
        <v>11</v>
      </c>
    </row>
    <row r="566" spans="1:58" hidden="1" x14ac:dyDescent="0.2">
      <c r="A566" s="178" t="s">
        <v>1768</v>
      </c>
      <c r="B566" s="178" t="s">
        <v>1769</v>
      </c>
      <c r="C566" s="178" t="s">
        <v>37</v>
      </c>
      <c r="D566" s="178" t="s">
        <v>38</v>
      </c>
      <c r="E566" s="179" t="s">
        <v>135</v>
      </c>
      <c r="F566" s="60">
        <v>364000</v>
      </c>
      <c r="G566" s="178" t="s">
        <v>111</v>
      </c>
      <c r="H566" s="178" t="s">
        <v>75</v>
      </c>
      <c r="I566" s="180">
        <v>44686</v>
      </c>
      <c r="J566" s="180">
        <v>44916</v>
      </c>
      <c r="K566" s="180">
        <v>45384</v>
      </c>
      <c r="L566" s="181">
        <v>34</v>
      </c>
      <c r="M566" s="181">
        <v>0</v>
      </c>
      <c r="N566" s="181">
        <v>0</v>
      </c>
      <c r="O566" s="181">
        <v>0</v>
      </c>
      <c r="P566" s="181">
        <v>0</v>
      </c>
      <c r="Q566" s="181">
        <v>0</v>
      </c>
      <c r="R566" s="181">
        <v>43</v>
      </c>
      <c r="S566" s="181">
        <v>0</v>
      </c>
      <c r="T566" s="181">
        <v>0</v>
      </c>
      <c r="U566" s="181">
        <v>0</v>
      </c>
      <c r="V566" s="181">
        <v>0</v>
      </c>
      <c r="W566" s="181">
        <v>0</v>
      </c>
      <c r="X566" s="181">
        <v>0</v>
      </c>
      <c r="Y566" s="181">
        <v>0</v>
      </c>
      <c r="Z566" s="181">
        <v>0</v>
      </c>
      <c r="AA566" s="181">
        <v>0</v>
      </c>
      <c r="AB566" s="181">
        <v>0</v>
      </c>
      <c r="AC566" s="181">
        <v>3</v>
      </c>
      <c r="AD566" s="181">
        <v>0</v>
      </c>
      <c r="AE566" s="181">
        <v>0</v>
      </c>
      <c r="AF566" s="181">
        <v>0</v>
      </c>
      <c r="AG566" s="181">
        <v>0</v>
      </c>
      <c r="AH566" s="181">
        <f t="shared" si="16"/>
        <v>80</v>
      </c>
      <c r="AI566" s="201">
        <v>34</v>
      </c>
      <c r="AJ566" s="201">
        <v>0</v>
      </c>
      <c r="AK566" s="201">
        <v>0</v>
      </c>
      <c r="AL566" s="201">
        <v>0</v>
      </c>
      <c r="AM566" s="201">
        <v>0</v>
      </c>
      <c r="AN566" s="201">
        <v>0</v>
      </c>
      <c r="AO566" s="201">
        <v>43</v>
      </c>
      <c r="AP566" s="201">
        <v>0</v>
      </c>
      <c r="AQ566" s="201">
        <v>0</v>
      </c>
      <c r="AR566" s="201">
        <v>0</v>
      </c>
      <c r="AS566" s="201">
        <v>0</v>
      </c>
      <c r="AT566" s="201">
        <v>0</v>
      </c>
      <c r="AU566" s="201">
        <v>0</v>
      </c>
      <c r="AV566" s="201">
        <v>0</v>
      </c>
      <c r="AW566" s="201">
        <v>0</v>
      </c>
      <c r="AX566" s="201">
        <v>0</v>
      </c>
      <c r="AY566" s="201">
        <v>0</v>
      </c>
      <c r="AZ566" s="201">
        <v>3</v>
      </c>
      <c r="BA566" s="201">
        <v>0</v>
      </c>
      <c r="BB566" s="201">
        <v>0</v>
      </c>
      <c r="BC566" s="201">
        <v>0</v>
      </c>
      <c r="BD566" s="201">
        <v>0</v>
      </c>
      <c r="BE566" s="33">
        <f t="shared" si="17"/>
        <v>80</v>
      </c>
    </row>
    <row r="567" spans="1:58" s="9" customFormat="1" ht="13.5" hidden="1" thickBot="1" x14ac:dyDescent="0.25">
      <c r="A567" s="183" t="s">
        <v>1770</v>
      </c>
      <c r="B567" s="183" t="s">
        <v>1771</v>
      </c>
      <c r="C567" s="183" t="s">
        <v>37</v>
      </c>
      <c r="D567" s="183" t="s">
        <v>38</v>
      </c>
      <c r="E567" s="184" t="s">
        <v>135</v>
      </c>
      <c r="F567" s="185">
        <v>90000</v>
      </c>
      <c r="G567" s="183" t="s">
        <v>111</v>
      </c>
      <c r="H567" s="183" t="s">
        <v>75</v>
      </c>
      <c r="I567" s="186">
        <v>44592</v>
      </c>
      <c r="J567" s="186">
        <v>44596</v>
      </c>
      <c r="K567" s="186">
        <v>45170</v>
      </c>
      <c r="L567" s="187">
        <v>14</v>
      </c>
      <c r="M567" s="187">
        <v>0</v>
      </c>
      <c r="N567" s="187">
        <v>0</v>
      </c>
      <c r="O567" s="187">
        <v>0</v>
      </c>
      <c r="P567" s="187">
        <v>0</v>
      </c>
      <c r="Q567" s="187">
        <v>0</v>
      </c>
      <c r="R567" s="187" t="s">
        <v>66</v>
      </c>
      <c r="S567" s="187">
        <v>0</v>
      </c>
      <c r="T567" s="187">
        <v>0</v>
      </c>
      <c r="U567" s="187">
        <v>0</v>
      </c>
      <c r="V567" s="187">
        <v>0</v>
      </c>
      <c r="W567" s="187">
        <v>0</v>
      </c>
      <c r="X567" s="187">
        <v>0</v>
      </c>
      <c r="Y567" s="187">
        <v>0</v>
      </c>
      <c r="Z567" s="187">
        <v>0</v>
      </c>
      <c r="AA567" s="187">
        <v>20</v>
      </c>
      <c r="AB567" s="187">
        <v>0</v>
      </c>
      <c r="AC567" s="187">
        <v>0</v>
      </c>
      <c r="AD567" s="187">
        <v>0</v>
      </c>
      <c r="AE567" s="187">
        <v>0</v>
      </c>
      <c r="AF567" s="187">
        <v>0</v>
      </c>
      <c r="AG567" s="187">
        <v>0</v>
      </c>
      <c r="AH567" s="187">
        <f t="shared" si="16"/>
        <v>34</v>
      </c>
      <c r="AI567" s="202">
        <v>14</v>
      </c>
      <c r="AJ567" s="202">
        <v>0</v>
      </c>
      <c r="AK567" s="202">
        <v>0</v>
      </c>
      <c r="AL567" s="202">
        <v>0</v>
      </c>
      <c r="AM567" s="202">
        <v>0</v>
      </c>
      <c r="AN567" s="202">
        <v>0</v>
      </c>
      <c r="AO567" s="202" t="s">
        <v>66</v>
      </c>
      <c r="AP567" s="202">
        <v>0</v>
      </c>
      <c r="AQ567" s="202">
        <v>0</v>
      </c>
      <c r="AR567" s="202">
        <v>0</v>
      </c>
      <c r="AS567" s="202">
        <v>0</v>
      </c>
      <c r="AT567" s="202">
        <v>0</v>
      </c>
      <c r="AU567" s="202">
        <v>0</v>
      </c>
      <c r="AV567" s="202">
        <v>0</v>
      </c>
      <c r="AW567" s="202">
        <v>0</v>
      </c>
      <c r="AX567" s="202">
        <v>20</v>
      </c>
      <c r="AY567" s="202">
        <v>0</v>
      </c>
      <c r="AZ567" s="202">
        <v>0</v>
      </c>
      <c r="BA567" s="202">
        <v>0</v>
      </c>
      <c r="BB567" s="202">
        <v>0</v>
      </c>
      <c r="BC567" s="202">
        <v>0</v>
      </c>
      <c r="BD567" s="202">
        <v>0</v>
      </c>
      <c r="BE567" s="33">
        <f t="shared" si="17"/>
        <v>34</v>
      </c>
    </row>
    <row r="568" spans="1:58" hidden="1" x14ac:dyDescent="0.2">
      <c r="A568" s="178" t="s">
        <v>1774</v>
      </c>
      <c r="B568" s="178" t="s">
        <v>1775</v>
      </c>
      <c r="C568" s="178" t="s">
        <v>37</v>
      </c>
      <c r="D568" s="178" t="s">
        <v>38</v>
      </c>
      <c r="E568" s="179" t="s">
        <v>54</v>
      </c>
      <c r="F568" s="60">
        <v>70000</v>
      </c>
      <c r="G568" s="178" t="s">
        <v>55</v>
      </c>
      <c r="H568" s="178" t="s">
        <v>47</v>
      </c>
      <c r="I568" s="180">
        <v>45078</v>
      </c>
      <c r="J568" s="180">
        <v>45106</v>
      </c>
      <c r="K568" s="180">
        <v>45413</v>
      </c>
      <c r="L568" s="181">
        <v>0</v>
      </c>
      <c r="M568" s="181">
        <v>0</v>
      </c>
      <c r="N568" s="181">
        <v>0</v>
      </c>
      <c r="O568" s="181">
        <v>0</v>
      </c>
      <c r="P568" s="181">
        <v>0</v>
      </c>
      <c r="Q568" s="181">
        <v>0</v>
      </c>
      <c r="R568" s="181">
        <v>0</v>
      </c>
      <c r="S568" s="181">
        <v>0</v>
      </c>
      <c r="T568" s="181">
        <v>0</v>
      </c>
      <c r="U568" s="181">
        <v>0</v>
      </c>
      <c r="V568" s="181">
        <v>0</v>
      </c>
      <c r="W568" s="181">
        <v>0</v>
      </c>
      <c r="X568" s="181">
        <v>10</v>
      </c>
      <c r="Y568" s="181">
        <v>0</v>
      </c>
      <c r="Z568" s="181">
        <v>0</v>
      </c>
      <c r="AA568" s="181">
        <v>28</v>
      </c>
      <c r="AB568" s="181">
        <v>0</v>
      </c>
      <c r="AC568" s="181">
        <v>0</v>
      </c>
      <c r="AD568" s="181">
        <v>0</v>
      </c>
      <c r="AE568" s="181">
        <v>0</v>
      </c>
      <c r="AF568" s="181">
        <v>0</v>
      </c>
      <c r="AG568" s="181">
        <v>0</v>
      </c>
      <c r="AH568" s="181">
        <f t="shared" si="16"/>
        <v>38</v>
      </c>
      <c r="AI568" s="201">
        <v>0</v>
      </c>
      <c r="AJ568" s="201">
        <v>0</v>
      </c>
      <c r="AK568" s="201">
        <v>0</v>
      </c>
      <c r="AL568" s="201">
        <v>0</v>
      </c>
      <c r="AM568" s="201">
        <v>0</v>
      </c>
      <c r="AN568" s="201">
        <v>0</v>
      </c>
      <c r="AO568" s="201">
        <v>0</v>
      </c>
      <c r="AP568" s="201">
        <v>0</v>
      </c>
      <c r="AQ568" s="201">
        <v>0</v>
      </c>
      <c r="AR568" s="201">
        <v>0</v>
      </c>
      <c r="AS568" s="201">
        <v>0</v>
      </c>
      <c r="AT568" s="201">
        <v>0</v>
      </c>
      <c r="AU568" s="201">
        <v>10</v>
      </c>
      <c r="AV568" s="201">
        <v>0</v>
      </c>
      <c r="AW568" s="201">
        <v>0</v>
      </c>
      <c r="AX568" s="201">
        <v>28</v>
      </c>
      <c r="AY568" s="201">
        <v>0</v>
      </c>
      <c r="AZ568" s="201">
        <v>0</v>
      </c>
      <c r="BA568" s="201">
        <v>0</v>
      </c>
      <c r="BB568" s="201">
        <v>0</v>
      </c>
      <c r="BC568" s="201">
        <v>0</v>
      </c>
      <c r="BD568" s="201">
        <v>0</v>
      </c>
      <c r="BE568" s="33">
        <f t="shared" si="17"/>
        <v>38</v>
      </c>
    </row>
    <row r="569" spans="1:58" s="9" customFormat="1" ht="13.5" hidden="1" thickBot="1" x14ac:dyDescent="0.25">
      <c r="A569" s="183" t="s">
        <v>1776</v>
      </c>
      <c r="B569" s="183" t="s">
        <v>1777</v>
      </c>
      <c r="C569" s="183" t="s">
        <v>37</v>
      </c>
      <c r="D569" s="183" t="s">
        <v>38</v>
      </c>
      <c r="E569" s="184" t="s">
        <v>1310</v>
      </c>
      <c r="F569" s="185">
        <v>22000</v>
      </c>
      <c r="G569" s="183" t="s">
        <v>294</v>
      </c>
      <c r="H569" s="183" t="s">
        <v>75</v>
      </c>
      <c r="I569" s="186">
        <v>44553</v>
      </c>
      <c r="J569" s="186">
        <v>44553</v>
      </c>
      <c r="K569" s="186">
        <v>44972</v>
      </c>
      <c r="L569" s="187">
        <v>0</v>
      </c>
      <c r="M569" s="187">
        <v>0</v>
      </c>
      <c r="N569" s="187">
        <v>0</v>
      </c>
      <c r="O569" s="187">
        <v>0</v>
      </c>
      <c r="P569" s="187">
        <v>0</v>
      </c>
      <c r="Q569" s="187">
        <v>0</v>
      </c>
      <c r="R569" s="187">
        <v>0</v>
      </c>
      <c r="S569" s="187">
        <v>0</v>
      </c>
      <c r="T569" s="187">
        <v>0</v>
      </c>
      <c r="U569" s="187">
        <v>0</v>
      </c>
      <c r="V569" s="187">
        <v>0</v>
      </c>
      <c r="W569" s="187">
        <v>0</v>
      </c>
      <c r="X569" s="187">
        <v>0</v>
      </c>
      <c r="Y569" s="187">
        <v>0</v>
      </c>
      <c r="Z569" s="187">
        <v>0</v>
      </c>
      <c r="AA569" s="187">
        <v>10</v>
      </c>
      <c r="AB569" s="187">
        <v>0</v>
      </c>
      <c r="AC569" s="187">
        <v>0</v>
      </c>
      <c r="AD569" s="187">
        <v>0</v>
      </c>
      <c r="AE569" s="187">
        <v>0</v>
      </c>
      <c r="AF569" s="187">
        <v>0</v>
      </c>
      <c r="AG569" s="187">
        <v>0</v>
      </c>
      <c r="AH569" s="187">
        <f t="shared" si="16"/>
        <v>10</v>
      </c>
      <c r="AI569" s="202">
        <v>0</v>
      </c>
      <c r="AJ569" s="202">
        <v>0</v>
      </c>
      <c r="AK569" s="202">
        <v>0</v>
      </c>
      <c r="AL569" s="202">
        <v>0</v>
      </c>
      <c r="AM569" s="202">
        <v>0</v>
      </c>
      <c r="AN569" s="202">
        <v>0</v>
      </c>
      <c r="AO569" s="202">
        <v>0</v>
      </c>
      <c r="AP569" s="202">
        <v>0</v>
      </c>
      <c r="AQ569" s="202">
        <v>0</v>
      </c>
      <c r="AR569" s="202">
        <v>0</v>
      </c>
      <c r="AS569" s="202">
        <v>0</v>
      </c>
      <c r="AT569" s="202">
        <v>0</v>
      </c>
      <c r="AU569" s="202">
        <v>0</v>
      </c>
      <c r="AV569" s="202">
        <v>0</v>
      </c>
      <c r="AW569" s="202">
        <v>0</v>
      </c>
      <c r="AX569" s="202">
        <v>10</v>
      </c>
      <c r="AY569" s="202">
        <v>0</v>
      </c>
      <c r="AZ569" s="202">
        <v>0</v>
      </c>
      <c r="BA569" s="202">
        <v>0</v>
      </c>
      <c r="BB569" s="202">
        <v>0</v>
      </c>
      <c r="BC569" s="202">
        <v>0</v>
      </c>
      <c r="BD569" s="202">
        <v>0</v>
      </c>
      <c r="BE569" s="33">
        <f t="shared" si="17"/>
        <v>10</v>
      </c>
    </row>
    <row r="570" spans="1:58" hidden="1" x14ac:dyDescent="0.2">
      <c r="A570" s="178" t="s">
        <v>1778</v>
      </c>
      <c r="B570" s="178" t="s">
        <v>1779</v>
      </c>
      <c r="C570" s="178" t="s">
        <v>37</v>
      </c>
      <c r="D570" s="178" t="s">
        <v>38</v>
      </c>
      <c r="E570" s="179" t="s">
        <v>82</v>
      </c>
      <c r="F570" s="60">
        <v>3287000</v>
      </c>
      <c r="G570" s="178" t="s">
        <v>83</v>
      </c>
      <c r="H570" s="178" t="s">
        <v>47</v>
      </c>
      <c r="I570" s="180">
        <v>44925</v>
      </c>
      <c r="J570" s="180">
        <v>44925</v>
      </c>
      <c r="K570" s="180">
        <v>45385</v>
      </c>
      <c r="L570" s="181">
        <v>301</v>
      </c>
      <c r="M570" s="181">
        <v>0</v>
      </c>
      <c r="N570" s="181">
        <v>0</v>
      </c>
      <c r="O570" s="181">
        <v>0</v>
      </c>
      <c r="P570" s="181">
        <v>0</v>
      </c>
      <c r="Q570" s="181">
        <v>0</v>
      </c>
      <c r="R570" s="181">
        <v>0</v>
      </c>
      <c r="S570" s="181">
        <v>0</v>
      </c>
      <c r="T570" s="181">
        <v>0</v>
      </c>
      <c r="U570" s="181">
        <v>3</v>
      </c>
      <c r="V570" s="181">
        <v>0</v>
      </c>
      <c r="W570" s="181">
        <v>0</v>
      </c>
      <c r="X570" s="181">
        <v>344</v>
      </c>
      <c r="Y570" s="181">
        <v>0</v>
      </c>
      <c r="Z570" s="181">
        <v>5</v>
      </c>
      <c r="AA570" s="181">
        <v>0</v>
      </c>
      <c r="AB570" s="181">
        <v>0</v>
      </c>
      <c r="AC570" s="181">
        <v>54</v>
      </c>
      <c r="AD570" s="181">
        <v>0</v>
      </c>
      <c r="AE570" s="181">
        <v>0</v>
      </c>
      <c r="AF570" s="181">
        <v>0</v>
      </c>
      <c r="AG570" s="181">
        <v>0</v>
      </c>
      <c r="AH570" s="181">
        <f t="shared" si="16"/>
        <v>707</v>
      </c>
      <c r="AI570" s="201">
        <v>301</v>
      </c>
      <c r="AJ570" s="201">
        <v>0</v>
      </c>
      <c r="AK570" s="201">
        <v>0</v>
      </c>
      <c r="AL570" s="201">
        <v>0</v>
      </c>
      <c r="AM570" s="201">
        <v>0</v>
      </c>
      <c r="AN570" s="201">
        <v>0</v>
      </c>
      <c r="AO570" s="201">
        <v>0</v>
      </c>
      <c r="AP570" s="201">
        <v>0</v>
      </c>
      <c r="AQ570" s="201">
        <v>0</v>
      </c>
      <c r="AR570" s="201">
        <v>3</v>
      </c>
      <c r="AS570" s="201">
        <v>0</v>
      </c>
      <c r="AT570" s="201">
        <v>0</v>
      </c>
      <c r="AU570" s="201">
        <v>344</v>
      </c>
      <c r="AV570" s="201">
        <v>0</v>
      </c>
      <c r="AW570" s="201">
        <v>5</v>
      </c>
      <c r="AX570" s="201">
        <v>0</v>
      </c>
      <c r="AY570" s="201">
        <v>0</v>
      </c>
      <c r="AZ570" s="201">
        <v>54</v>
      </c>
      <c r="BA570" s="201">
        <v>0</v>
      </c>
      <c r="BB570" s="201">
        <v>0</v>
      </c>
      <c r="BC570" s="201">
        <v>0</v>
      </c>
      <c r="BD570" s="201">
        <v>0</v>
      </c>
      <c r="BE570" s="33">
        <f t="shared" si="17"/>
        <v>707</v>
      </c>
    </row>
    <row r="571" spans="1:58" x14ac:dyDescent="0.2">
      <c r="A571" s="178" t="s">
        <v>1794</v>
      </c>
      <c r="B571" s="178" t="s">
        <v>1795</v>
      </c>
      <c r="C571" s="178" t="s">
        <v>37</v>
      </c>
      <c r="D571" s="178" t="s">
        <v>38</v>
      </c>
      <c r="E571" s="179" t="s">
        <v>135</v>
      </c>
      <c r="F571" s="60">
        <v>652000</v>
      </c>
      <c r="G571" s="178" t="s">
        <v>111</v>
      </c>
      <c r="H571" s="178" t="s">
        <v>47</v>
      </c>
      <c r="I571" s="180">
        <v>45295</v>
      </c>
      <c r="J571" s="180">
        <v>45295</v>
      </c>
      <c r="K571" s="180">
        <v>46027</v>
      </c>
      <c r="L571" s="181">
        <v>0</v>
      </c>
      <c r="M571" s="181">
        <v>0</v>
      </c>
      <c r="N571" s="181">
        <v>0</v>
      </c>
      <c r="O571" s="181">
        <v>0</v>
      </c>
      <c r="P571" s="181">
        <v>0</v>
      </c>
      <c r="Q571" s="181">
        <v>0</v>
      </c>
      <c r="R571" s="181">
        <v>0</v>
      </c>
      <c r="S571" s="181">
        <v>0</v>
      </c>
      <c r="T571" s="181">
        <v>0</v>
      </c>
      <c r="U571" s="181">
        <v>30</v>
      </c>
      <c r="V571" s="181">
        <v>0</v>
      </c>
      <c r="W571" s="181">
        <v>0</v>
      </c>
      <c r="X571" s="181">
        <v>16</v>
      </c>
      <c r="Y571" s="181">
        <v>0</v>
      </c>
      <c r="Z571" s="181">
        <v>0</v>
      </c>
      <c r="AA571" s="181">
        <v>0</v>
      </c>
      <c r="AB571" s="181">
        <v>0</v>
      </c>
      <c r="AC571" s="181">
        <v>0</v>
      </c>
      <c r="AD571" s="181">
        <v>0</v>
      </c>
      <c r="AE571" s="181">
        <v>0</v>
      </c>
      <c r="AF571" s="181">
        <v>0</v>
      </c>
      <c r="AG571" s="181">
        <v>0</v>
      </c>
      <c r="AH571" s="181">
        <f t="shared" si="16"/>
        <v>46</v>
      </c>
      <c r="AI571" s="201">
        <v>0</v>
      </c>
      <c r="AJ571" s="201">
        <v>0</v>
      </c>
      <c r="AK571" s="201">
        <v>0</v>
      </c>
      <c r="AL571" s="201">
        <v>0</v>
      </c>
      <c r="AM571" s="201">
        <v>0</v>
      </c>
      <c r="AN571" s="201">
        <v>0</v>
      </c>
      <c r="AO571" s="201">
        <v>0</v>
      </c>
      <c r="AP571" s="201">
        <v>0</v>
      </c>
      <c r="AQ571" s="201">
        <v>0</v>
      </c>
      <c r="AR571" s="201">
        <v>30</v>
      </c>
      <c r="AS571" s="201">
        <v>0</v>
      </c>
      <c r="AT571" s="201">
        <v>0</v>
      </c>
      <c r="AU571" s="201">
        <v>0</v>
      </c>
      <c r="AV571" s="201">
        <v>0</v>
      </c>
      <c r="AW571" s="201">
        <v>0</v>
      </c>
      <c r="AX571" s="201">
        <v>0</v>
      </c>
      <c r="AY571" s="201">
        <v>0</v>
      </c>
      <c r="AZ571" s="201">
        <v>0</v>
      </c>
      <c r="BA571" s="201">
        <v>0</v>
      </c>
      <c r="BB571" s="201">
        <v>0</v>
      </c>
      <c r="BC571" s="201">
        <v>0</v>
      </c>
      <c r="BD571" s="201">
        <v>0</v>
      </c>
      <c r="BE571" s="33">
        <f t="shared" si="17"/>
        <v>30</v>
      </c>
      <c r="BF571" t="s">
        <v>3898</v>
      </c>
    </row>
    <row r="572" spans="1:58" s="9" customFormat="1" ht="13.5" thickBot="1" x14ac:dyDescent="0.25">
      <c r="A572" s="183" t="s">
        <v>1798</v>
      </c>
      <c r="B572" s="183" t="s">
        <v>1799</v>
      </c>
      <c r="C572" s="183" t="s">
        <v>37</v>
      </c>
      <c r="D572" s="183" t="s">
        <v>38</v>
      </c>
      <c r="E572" s="184" t="s">
        <v>135</v>
      </c>
      <c r="F572" s="185">
        <v>46000</v>
      </c>
      <c r="G572" s="183" t="s">
        <v>412</v>
      </c>
      <c r="H572" s="183" t="s">
        <v>47</v>
      </c>
      <c r="I572" s="186">
        <v>45170</v>
      </c>
      <c r="J572" s="186">
        <v>45154</v>
      </c>
      <c r="K572" s="186">
        <v>45660</v>
      </c>
      <c r="L572" s="187">
        <v>5</v>
      </c>
      <c r="M572" s="187">
        <v>0</v>
      </c>
      <c r="N572" s="187">
        <v>0</v>
      </c>
      <c r="O572" s="187">
        <v>0</v>
      </c>
      <c r="P572" s="187">
        <v>0</v>
      </c>
      <c r="Q572" s="187">
        <v>0</v>
      </c>
      <c r="R572" s="187">
        <v>3</v>
      </c>
      <c r="S572" s="187">
        <v>0</v>
      </c>
      <c r="T572" s="187">
        <v>0</v>
      </c>
      <c r="U572" s="187">
        <v>1</v>
      </c>
      <c r="V572" s="187">
        <v>10</v>
      </c>
      <c r="W572" s="187">
        <v>0</v>
      </c>
      <c r="X572" s="187">
        <v>7</v>
      </c>
      <c r="Y572" s="187">
        <v>0</v>
      </c>
      <c r="Z572" s="187">
        <v>0</v>
      </c>
      <c r="AA572" s="187">
        <v>0</v>
      </c>
      <c r="AB572" s="187">
        <v>0</v>
      </c>
      <c r="AC572" s="187">
        <v>20</v>
      </c>
      <c r="AD572" s="187">
        <v>0</v>
      </c>
      <c r="AE572" s="187">
        <v>0</v>
      </c>
      <c r="AF572" s="187">
        <v>0</v>
      </c>
      <c r="AG572" s="187">
        <v>0</v>
      </c>
      <c r="AH572" s="187">
        <f t="shared" si="16"/>
        <v>46</v>
      </c>
      <c r="AI572" s="202">
        <v>5</v>
      </c>
      <c r="AJ572" s="202">
        <v>0</v>
      </c>
      <c r="AK572" s="202">
        <v>0</v>
      </c>
      <c r="AL572" s="202">
        <v>0</v>
      </c>
      <c r="AM572" s="202">
        <v>0</v>
      </c>
      <c r="AN572" s="202">
        <v>0</v>
      </c>
      <c r="AO572" s="202">
        <v>3</v>
      </c>
      <c r="AP572" s="202">
        <v>0</v>
      </c>
      <c r="AQ572" s="202">
        <v>0</v>
      </c>
      <c r="AR572" s="202">
        <v>1</v>
      </c>
      <c r="AS572" s="202">
        <v>10</v>
      </c>
      <c r="AT572" s="202">
        <v>0</v>
      </c>
      <c r="AU572" s="202">
        <v>0</v>
      </c>
      <c r="AV572" s="202">
        <v>0</v>
      </c>
      <c r="AW572" s="202">
        <v>0</v>
      </c>
      <c r="AX572" s="202">
        <v>0</v>
      </c>
      <c r="AY572" s="202">
        <v>0</v>
      </c>
      <c r="AZ572" s="202">
        <v>20</v>
      </c>
      <c r="BA572" s="202">
        <v>0</v>
      </c>
      <c r="BB572" s="202">
        <v>0</v>
      </c>
      <c r="BC572" s="202">
        <v>0</v>
      </c>
      <c r="BD572" s="202">
        <v>0</v>
      </c>
      <c r="BE572" s="33">
        <f t="shared" si="17"/>
        <v>39</v>
      </c>
      <c r="BF572" t="s">
        <v>3898</v>
      </c>
    </row>
    <row r="573" spans="1:58" x14ac:dyDescent="0.2">
      <c r="A573" s="178" t="s">
        <v>1800</v>
      </c>
      <c r="B573" s="178" t="s">
        <v>1801</v>
      </c>
      <c r="C573" s="178" t="s">
        <v>37</v>
      </c>
      <c r="D573" s="178" t="s">
        <v>38</v>
      </c>
      <c r="E573" s="179" t="s">
        <v>135</v>
      </c>
      <c r="F573" s="60">
        <v>5617000</v>
      </c>
      <c r="G573" s="178" t="s">
        <v>111</v>
      </c>
      <c r="H573" s="178" t="s">
        <v>47</v>
      </c>
      <c r="I573" s="180">
        <v>45386</v>
      </c>
      <c r="J573" s="180">
        <v>45386</v>
      </c>
      <c r="K573" s="180">
        <v>46115</v>
      </c>
      <c r="L573" s="181">
        <v>0</v>
      </c>
      <c r="M573" s="181">
        <v>0</v>
      </c>
      <c r="N573" s="181">
        <v>0</v>
      </c>
      <c r="O573" s="181">
        <v>0</v>
      </c>
      <c r="P573" s="181">
        <v>0</v>
      </c>
      <c r="Q573" s="181">
        <v>0</v>
      </c>
      <c r="R573" s="181">
        <v>0</v>
      </c>
      <c r="S573" s="181">
        <v>0</v>
      </c>
      <c r="T573" s="181">
        <v>0</v>
      </c>
      <c r="U573" s="181">
        <v>80</v>
      </c>
      <c r="V573" s="181">
        <v>0</v>
      </c>
      <c r="W573" s="181">
        <v>0</v>
      </c>
      <c r="X573" s="181">
        <v>0</v>
      </c>
      <c r="Y573" s="181">
        <v>0</v>
      </c>
      <c r="Z573" s="181">
        <v>0</v>
      </c>
      <c r="AA573" s="181" t="s">
        <v>66</v>
      </c>
      <c r="AB573" s="181">
        <v>0</v>
      </c>
      <c r="AC573" s="181">
        <v>0</v>
      </c>
      <c r="AD573" s="181">
        <v>0</v>
      </c>
      <c r="AE573" s="181">
        <v>0</v>
      </c>
      <c r="AF573" s="181">
        <v>0</v>
      </c>
      <c r="AG573" s="181">
        <v>0</v>
      </c>
      <c r="AH573" s="181">
        <f t="shared" si="16"/>
        <v>80</v>
      </c>
      <c r="AI573" s="201">
        <v>0</v>
      </c>
      <c r="AJ573" s="201">
        <v>0</v>
      </c>
      <c r="AK573" s="201">
        <v>0</v>
      </c>
      <c r="AL573" s="201">
        <v>0</v>
      </c>
      <c r="AM573" s="201">
        <v>0</v>
      </c>
      <c r="AN573" s="201">
        <v>0</v>
      </c>
      <c r="AO573" s="201">
        <v>0</v>
      </c>
      <c r="AP573" s="201">
        <v>0</v>
      </c>
      <c r="AQ573" s="201">
        <v>0</v>
      </c>
      <c r="AR573" s="201">
        <v>80</v>
      </c>
      <c r="AS573" s="201">
        <v>0</v>
      </c>
      <c r="AT573" s="201">
        <v>0</v>
      </c>
      <c r="AU573" s="201">
        <v>0</v>
      </c>
      <c r="AV573" s="201">
        <v>0</v>
      </c>
      <c r="AW573" s="201">
        <v>0</v>
      </c>
      <c r="AX573" s="201" t="s">
        <v>66</v>
      </c>
      <c r="AY573" s="201">
        <v>0</v>
      </c>
      <c r="AZ573" s="201">
        <v>0</v>
      </c>
      <c r="BA573" s="201">
        <v>0</v>
      </c>
      <c r="BB573" s="201">
        <v>0</v>
      </c>
      <c r="BC573" s="201">
        <v>0</v>
      </c>
      <c r="BD573" s="201">
        <v>0</v>
      </c>
      <c r="BE573" s="33">
        <f t="shared" si="17"/>
        <v>80</v>
      </c>
    </row>
    <row r="574" spans="1:58" s="9" customFormat="1" ht="13.5" hidden="1" thickBot="1" x14ac:dyDescent="0.25">
      <c r="A574" s="183" t="s">
        <v>1806</v>
      </c>
      <c r="B574" s="183" t="s">
        <v>1807</v>
      </c>
      <c r="C574" s="183" t="s">
        <v>37</v>
      </c>
      <c r="D574" s="183" t="s">
        <v>38</v>
      </c>
      <c r="E574" s="184" t="s">
        <v>762</v>
      </c>
      <c r="F574" s="185">
        <v>22000</v>
      </c>
      <c r="G574" s="183" t="s">
        <v>763</v>
      </c>
      <c r="H574" s="183" t="s">
        <v>47</v>
      </c>
      <c r="I574" s="186">
        <v>44588</v>
      </c>
      <c r="J574" s="186">
        <v>44588</v>
      </c>
      <c r="K574" s="186">
        <v>44862</v>
      </c>
      <c r="L574" s="187" t="s">
        <v>66</v>
      </c>
      <c r="M574" s="187">
        <v>0</v>
      </c>
      <c r="N574" s="187">
        <v>0</v>
      </c>
      <c r="O574" s="187">
        <v>0</v>
      </c>
      <c r="P574" s="187">
        <v>0</v>
      </c>
      <c r="Q574" s="187">
        <v>0</v>
      </c>
      <c r="R574" s="187">
        <v>0</v>
      </c>
      <c r="S574" s="187">
        <v>0</v>
      </c>
      <c r="T574" s="187">
        <v>0</v>
      </c>
      <c r="U574" s="187">
        <v>0</v>
      </c>
      <c r="V574" s="187">
        <v>0</v>
      </c>
      <c r="W574" s="187">
        <v>0</v>
      </c>
      <c r="X574" s="187">
        <v>0</v>
      </c>
      <c r="Y574" s="187">
        <v>0</v>
      </c>
      <c r="Z574" s="187">
        <v>0</v>
      </c>
      <c r="AA574" s="187">
        <v>0</v>
      </c>
      <c r="AB574" s="187">
        <v>0</v>
      </c>
      <c r="AC574" s="187">
        <v>20</v>
      </c>
      <c r="AD574" s="187">
        <v>0</v>
      </c>
      <c r="AE574" s="187">
        <v>0</v>
      </c>
      <c r="AF574" s="187">
        <v>0</v>
      </c>
      <c r="AG574" s="187">
        <v>0</v>
      </c>
      <c r="AH574" s="187">
        <f t="shared" si="16"/>
        <v>20</v>
      </c>
      <c r="AI574" s="202" t="s">
        <v>66</v>
      </c>
      <c r="AJ574" s="202">
        <v>0</v>
      </c>
      <c r="AK574" s="202">
        <v>0</v>
      </c>
      <c r="AL574" s="202">
        <v>0</v>
      </c>
      <c r="AM574" s="202">
        <v>0</v>
      </c>
      <c r="AN574" s="202">
        <v>0</v>
      </c>
      <c r="AO574" s="202">
        <v>0</v>
      </c>
      <c r="AP574" s="202">
        <v>0</v>
      </c>
      <c r="AQ574" s="202">
        <v>0</v>
      </c>
      <c r="AR574" s="202">
        <v>0</v>
      </c>
      <c r="AS574" s="202">
        <v>0</v>
      </c>
      <c r="AT574" s="202">
        <v>0</v>
      </c>
      <c r="AU574" s="202">
        <v>0</v>
      </c>
      <c r="AV574" s="202">
        <v>0</v>
      </c>
      <c r="AW574" s="202">
        <v>0</v>
      </c>
      <c r="AX574" s="202">
        <v>0</v>
      </c>
      <c r="AY574" s="202">
        <v>0</v>
      </c>
      <c r="AZ574" s="202">
        <v>20</v>
      </c>
      <c r="BA574" s="202">
        <v>0</v>
      </c>
      <c r="BB574" s="202">
        <v>0</v>
      </c>
      <c r="BC574" s="202">
        <v>0</v>
      </c>
      <c r="BD574" s="202">
        <v>0</v>
      </c>
      <c r="BE574" s="33">
        <f t="shared" si="17"/>
        <v>20</v>
      </c>
    </row>
    <row r="575" spans="1:58" x14ac:dyDescent="0.2">
      <c r="A575" s="178" t="s">
        <v>1810</v>
      </c>
      <c r="B575" s="178" t="s">
        <v>1811</v>
      </c>
      <c r="C575" s="178" t="s">
        <v>37</v>
      </c>
      <c r="D575" s="178" t="s">
        <v>38</v>
      </c>
      <c r="E575" s="179" t="s">
        <v>571</v>
      </c>
      <c r="F575" s="60">
        <v>45000</v>
      </c>
      <c r="G575" s="178" t="s">
        <v>196</v>
      </c>
      <c r="H575" s="178" t="s">
        <v>47</v>
      </c>
      <c r="I575" s="180">
        <v>45296</v>
      </c>
      <c r="J575" s="180" t="s">
        <v>66</v>
      </c>
      <c r="K575" s="180">
        <v>45660</v>
      </c>
      <c r="L575" s="181">
        <v>0</v>
      </c>
      <c r="M575" s="181">
        <v>0</v>
      </c>
      <c r="N575" s="181">
        <v>0</v>
      </c>
      <c r="O575" s="181">
        <v>0</v>
      </c>
      <c r="P575" s="181">
        <v>0</v>
      </c>
      <c r="Q575" s="181">
        <v>0</v>
      </c>
      <c r="R575" s="181">
        <v>0</v>
      </c>
      <c r="S575" s="181">
        <v>0</v>
      </c>
      <c r="T575" s="181">
        <v>0</v>
      </c>
      <c r="U575" s="181">
        <v>0</v>
      </c>
      <c r="V575" s="181">
        <v>0</v>
      </c>
      <c r="W575" s="181">
        <v>0</v>
      </c>
      <c r="X575" s="181">
        <v>0</v>
      </c>
      <c r="Y575" s="181">
        <v>0</v>
      </c>
      <c r="Z575" s="181">
        <v>0</v>
      </c>
      <c r="AA575" s="181">
        <v>0</v>
      </c>
      <c r="AB575" s="181">
        <v>0</v>
      </c>
      <c r="AC575" s="181">
        <v>5</v>
      </c>
      <c r="AD575" s="181">
        <v>0</v>
      </c>
      <c r="AE575" s="181">
        <v>0</v>
      </c>
      <c r="AF575" s="181">
        <v>0</v>
      </c>
      <c r="AG575" s="181">
        <v>0</v>
      </c>
      <c r="AH575" s="181">
        <f t="shared" si="16"/>
        <v>5</v>
      </c>
      <c r="AI575" s="201">
        <v>0</v>
      </c>
      <c r="AJ575" s="201">
        <v>0</v>
      </c>
      <c r="AK575" s="201">
        <v>0</v>
      </c>
      <c r="AL575" s="201">
        <v>0</v>
      </c>
      <c r="AM575" s="201">
        <v>0</v>
      </c>
      <c r="AN575" s="201">
        <v>0</v>
      </c>
      <c r="AO575" s="201">
        <v>0</v>
      </c>
      <c r="AP575" s="201">
        <v>0</v>
      </c>
      <c r="AQ575" s="201">
        <v>0</v>
      </c>
      <c r="AR575" s="201">
        <v>0</v>
      </c>
      <c r="AS575" s="201">
        <v>0</v>
      </c>
      <c r="AT575" s="201">
        <v>0</v>
      </c>
      <c r="AU575" s="201">
        <v>0</v>
      </c>
      <c r="AV575" s="201">
        <v>0</v>
      </c>
      <c r="AW575" s="201">
        <v>0</v>
      </c>
      <c r="AX575" s="201">
        <v>0</v>
      </c>
      <c r="AY575" s="201">
        <v>0</v>
      </c>
      <c r="AZ575" s="201">
        <v>5</v>
      </c>
      <c r="BA575" s="201">
        <v>0</v>
      </c>
      <c r="BB575" s="201">
        <v>0</v>
      </c>
      <c r="BC575" s="201">
        <v>0</v>
      </c>
      <c r="BD575" s="201">
        <v>0</v>
      </c>
      <c r="BE575" s="33">
        <f t="shared" si="17"/>
        <v>5</v>
      </c>
    </row>
    <row r="576" spans="1:58" x14ac:dyDescent="0.2">
      <c r="A576" s="178" t="s">
        <v>1814</v>
      </c>
      <c r="B576" s="178" t="s">
        <v>1815</v>
      </c>
      <c r="C576" s="178" t="s">
        <v>37</v>
      </c>
      <c r="D576" s="178" t="s">
        <v>38</v>
      </c>
      <c r="E576" s="179" t="s">
        <v>252</v>
      </c>
      <c r="F576" s="60">
        <v>501000</v>
      </c>
      <c r="G576" s="178" t="s">
        <v>253</v>
      </c>
      <c r="H576" s="178" t="s">
        <v>47</v>
      </c>
      <c r="I576" s="180">
        <v>45505</v>
      </c>
      <c r="J576" s="180" t="s">
        <v>66</v>
      </c>
      <c r="K576" s="180">
        <v>45992</v>
      </c>
      <c r="L576" s="181">
        <v>0</v>
      </c>
      <c r="M576" s="181">
        <v>0</v>
      </c>
      <c r="N576" s="181">
        <v>0</v>
      </c>
      <c r="O576" s="181">
        <v>0</v>
      </c>
      <c r="P576" s="181">
        <v>0</v>
      </c>
      <c r="Q576" s="181">
        <v>0</v>
      </c>
      <c r="R576" s="181">
        <v>0</v>
      </c>
      <c r="S576" s="181">
        <v>0</v>
      </c>
      <c r="T576" s="181">
        <v>0</v>
      </c>
      <c r="U576" s="181">
        <v>0</v>
      </c>
      <c r="V576" s="181">
        <v>0</v>
      </c>
      <c r="W576" s="181">
        <v>0</v>
      </c>
      <c r="X576" s="181">
        <v>5</v>
      </c>
      <c r="Y576" s="181">
        <v>0</v>
      </c>
      <c r="Z576" s="181">
        <v>0</v>
      </c>
      <c r="AA576" s="181">
        <v>0</v>
      </c>
      <c r="AB576" s="181">
        <v>0</v>
      </c>
      <c r="AC576" s="181">
        <v>0</v>
      </c>
      <c r="AD576" s="181">
        <v>0</v>
      </c>
      <c r="AE576" s="181">
        <v>0</v>
      </c>
      <c r="AF576" s="181">
        <v>0</v>
      </c>
      <c r="AG576" s="181">
        <v>0</v>
      </c>
      <c r="AH576" s="181">
        <f t="shared" si="16"/>
        <v>5</v>
      </c>
      <c r="AI576" s="201">
        <v>0</v>
      </c>
      <c r="AJ576" s="201">
        <v>0</v>
      </c>
      <c r="AK576" s="201">
        <v>0</v>
      </c>
      <c r="AL576" s="201">
        <v>0</v>
      </c>
      <c r="AM576" s="201">
        <v>0</v>
      </c>
      <c r="AN576" s="201">
        <v>0</v>
      </c>
      <c r="AO576" s="201">
        <v>0</v>
      </c>
      <c r="AP576" s="201">
        <v>0</v>
      </c>
      <c r="AQ576" s="201">
        <v>0</v>
      </c>
      <c r="AR576" s="201">
        <v>0</v>
      </c>
      <c r="AS576" s="201">
        <v>0</v>
      </c>
      <c r="AT576" s="201">
        <v>0</v>
      </c>
      <c r="AU576" s="201">
        <v>0</v>
      </c>
      <c r="AV576" s="201">
        <v>0</v>
      </c>
      <c r="AW576" s="201">
        <v>0</v>
      </c>
      <c r="AX576" s="201">
        <v>0</v>
      </c>
      <c r="AY576" s="201">
        <v>0</v>
      </c>
      <c r="AZ576" s="201">
        <v>0</v>
      </c>
      <c r="BA576" s="201">
        <v>0</v>
      </c>
      <c r="BB576" s="201">
        <v>0</v>
      </c>
      <c r="BC576" s="201">
        <v>0</v>
      </c>
      <c r="BD576" s="201">
        <v>0</v>
      </c>
      <c r="BE576" s="33">
        <f t="shared" si="17"/>
        <v>0</v>
      </c>
      <c r="BF576" t="s">
        <v>3898</v>
      </c>
    </row>
    <row r="577" spans="1:58" x14ac:dyDescent="0.2">
      <c r="A577" s="178" t="s">
        <v>1816</v>
      </c>
      <c r="B577" s="178" t="s">
        <v>1817</v>
      </c>
      <c r="C577" s="178" t="s">
        <v>37</v>
      </c>
      <c r="D577" s="178" t="s">
        <v>38</v>
      </c>
      <c r="E577" s="179" t="s">
        <v>252</v>
      </c>
      <c r="F577" s="60">
        <v>565000</v>
      </c>
      <c r="G577" s="178" t="s">
        <v>253</v>
      </c>
      <c r="H577" s="178" t="s">
        <v>47</v>
      </c>
      <c r="I577" s="180">
        <v>45413</v>
      </c>
      <c r="J577" s="180" t="s">
        <v>66</v>
      </c>
      <c r="K577" s="180">
        <v>45992</v>
      </c>
      <c r="L577" s="181">
        <v>0</v>
      </c>
      <c r="M577" s="181">
        <v>0</v>
      </c>
      <c r="N577" s="181">
        <v>0</v>
      </c>
      <c r="O577" s="181">
        <v>0</v>
      </c>
      <c r="P577" s="181">
        <v>0</v>
      </c>
      <c r="Q577" s="181">
        <v>0</v>
      </c>
      <c r="R577" s="181">
        <v>0</v>
      </c>
      <c r="S577" s="181">
        <v>0</v>
      </c>
      <c r="T577" s="181">
        <v>0</v>
      </c>
      <c r="U577" s="181">
        <v>0</v>
      </c>
      <c r="V577" s="181">
        <v>0</v>
      </c>
      <c r="W577" s="181">
        <v>0</v>
      </c>
      <c r="X577" s="181">
        <v>3</v>
      </c>
      <c r="Y577" s="181">
        <v>0</v>
      </c>
      <c r="Z577" s="181">
        <v>0</v>
      </c>
      <c r="AA577" s="181">
        <v>0</v>
      </c>
      <c r="AB577" s="181">
        <v>0</v>
      </c>
      <c r="AC577" s="181">
        <v>202</v>
      </c>
      <c r="AD577" s="181">
        <v>0</v>
      </c>
      <c r="AE577" s="181">
        <v>0</v>
      </c>
      <c r="AF577" s="181">
        <v>0</v>
      </c>
      <c r="AG577" s="181">
        <v>0</v>
      </c>
      <c r="AH577" s="181">
        <f t="shared" si="16"/>
        <v>205</v>
      </c>
      <c r="AI577" s="201">
        <v>0</v>
      </c>
      <c r="AJ577" s="201">
        <v>0</v>
      </c>
      <c r="AK577" s="201">
        <v>0</v>
      </c>
      <c r="AL577" s="201">
        <v>0</v>
      </c>
      <c r="AM577" s="201">
        <v>0</v>
      </c>
      <c r="AN577" s="201">
        <v>0</v>
      </c>
      <c r="AO577" s="201">
        <v>0</v>
      </c>
      <c r="AP577" s="201">
        <v>0</v>
      </c>
      <c r="AQ577" s="201">
        <v>0</v>
      </c>
      <c r="AR577" s="201">
        <v>0</v>
      </c>
      <c r="AS577" s="201">
        <v>0</v>
      </c>
      <c r="AT577" s="201">
        <v>0</v>
      </c>
      <c r="AU577" s="201">
        <v>0</v>
      </c>
      <c r="AV577" s="201">
        <v>0</v>
      </c>
      <c r="AW577" s="201">
        <v>0</v>
      </c>
      <c r="AX577" s="201">
        <v>0</v>
      </c>
      <c r="AY577" s="201">
        <v>0</v>
      </c>
      <c r="AZ577" s="201">
        <v>202</v>
      </c>
      <c r="BA577" s="201">
        <v>0</v>
      </c>
      <c r="BB577" s="201">
        <v>0</v>
      </c>
      <c r="BC577" s="201">
        <v>0</v>
      </c>
      <c r="BD577" s="201">
        <v>0</v>
      </c>
      <c r="BE577" s="33">
        <f t="shared" si="17"/>
        <v>202</v>
      </c>
      <c r="BF577" t="s">
        <v>3898</v>
      </c>
    </row>
    <row r="578" spans="1:58" x14ac:dyDescent="0.2">
      <c r="A578" s="178" t="s">
        <v>1818</v>
      </c>
      <c r="B578" s="178" t="s">
        <v>1819</v>
      </c>
      <c r="C578" s="178" t="s">
        <v>37</v>
      </c>
      <c r="D578" s="178" t="s">
        <v>38</v>
      </c>
      <c r="E578" s="179" t="s">
        <v>69</v>
      </c>
      <c r="F578" s="60">
        <v>25000</v>
      </c>
      <c r="G578" s="178" t="s">
        <v>70</v>
      </c>
      <c r="H578" s="178" t="s">
        <v>47</v>
      </c>
      <c r="I578" s="180">
        <v>45231</v>
      </c>
      <c r="J578" s="180">
        <v>45231</v>
      </c>
      <c r="K578" s="180">
        <v>45629</v>
      </c>
      <c r="L578" s="181">
        <v>0</v>
      </c>
      <c r="M578" s="181">
        <v>0</v>
      </c>
      <c r="N578" s="181">
        <v>0</v>
      </c>
      <c r="O578" s="181">
        <v>0</v>
      </c>
      <c r="P578" s="181">
        <v>0</v>
      </c>
      <c r="Q578" s="181">
        <v>0</v>
      </c>
      <c r="R578" s="181">
        <v>0</v>
      </c>
      <c r="S578" s="181">
        <v>0</v>
      </c>
      <c r="T578" s="181">
        <v>0</v>
      </c>
      <c r="U578" s="181">
        <v>5</v>
      </c>
      <c r="V578" s="181">
        <v>0</v>
      </c>
      <c r="W578" s="181">
        <v>0</v>
      </c>
      <c r="X578" s="181">
        <v>12</v>
      </c>
      <c r="Y578" s="181">
        <v>0</v>
      </c>
      <c r="Z578" s="181">
        <v>0</v>
      </c>
      <c r="AA578" s="181">
        <v>0</v>
      </c>
      <c r="AB578" s="181">
        <v>0</v>
      </c>
      <c r="AC578" s="181">
        <v>0</v>
      </c>
      <c r="AD578" s="181">
        <v>0</v>
      </c>
      <c r="AE578" s="181">
        <v>0</v>
      </c>
      <c r="AF578" s="181">
        <v>0</v>
      </c>
      <c r="AG578" s="181">
        <v>0</v>
      </c>
      <c r="AH578" s="181">
        <f t="shared" si="16"/>
        <v>17</v>
      </c>
      <c r="AI578" s="201">
        <v>0</v>
      </c>
      <c r="AJ578" s="201">
        <v>0</v>
      </c>
      <c r="AK578" s="201">
        <v>0</v>
      </c>
      <c r="AL578" s="201">
        <v>0</v>
      </c>
      <c r="AM578" s="201">
        <v>0</v>
      </c>
      <c r="AN578" s="201">
        <v>0</v>
      </c>
      <c r="AO578" s="201">
        <v>0</v>
      </c>
      <c r="AP578" s="201">
        <v>0</v>
      </c>
      <c r="AQ578" s="201">
        <v>0</v>
      </c>
      <c r="AR578" s="201">
        <v>5</v>
      </c>
      <c r="AS578" s="201">
        <v>0</v>
      </c>
      <c r="AT578" s="201">
        <v>0</v>
      </c>
      <c r="AU578" s="201">
        <v>0</v>
      </c>
      <c r="AV578" s="201">
        <v>0</v>
      </c>
      <c r="AW578" s="201">
        <v>0</v>
      </c>
      <c r="AX578" s="201">
        <v>0</v>
      </c>
      <c r="AY578" s="201">
        <v>0</v>
      </c>
      <c r="AZ578" s="201">
        <v>0</v>
      </c>
      <c r="BA578" s="201">
        <v>0</v>
      </c>
      <c r="BB578" s="201">
        <v>0</v>
      </c>
      <c r="BC578" s="201">
        <v>0</v>
      </c>
      <c r="BD578" s="201">
        <v>0</v>
      </c>
      <c r="BE578" s="33">
        <f t="shared" si="17"/>
        <v>5</v>
      </c>
      <c r="BF578" t="s">
        <v>3898</v>
      </c>
    </row>
    <row r="579" spans="1:58" x14ac:dyDescent="0.2">
      <c r="A579" s="178" t="s">
        <v>1824</v>
      </c>
      <c r="B579" s="178" t="s">
        <v>1825</v>
      </c>
      <c r="C579" s="178" t="s">
        <v>37</v>
      </c>
      <c r="D579" s="178" t="s">
        <v>38</v>
      </c>
      <c r="E579" s="179" t="s">
        <v>82</v>
      </c>
      <c r="F579" s="60">
        <v>1664000</v>
      </c>
      <c r="G579" s="178" t="s">
        <v>83</v>
      </c>
      <c r="H579" s="178" t="s">
        <v>47</v>
      </c>
      <c r="I579" s="180">
        <v>45078</v>
      </c>
      <c r="J579" s="180">
        <v>45047</v>
      </c>
      <c r="K579" s="180">
        <v>45538</v>
      </c>
      <c r="L579" s="181">
        <v>345</v>
      </c>
      <c r="M579" s="181">
        <v>0</v>
      </c>
      <c r="N579" s="181">
        <v>0</v>
      </c>
      <c r="O579" s="181">
        <v>0</v>
      </c>
      <c r="P579" s="181">
        <v>0</v>
      </c>
      <c r="Q579" s="181">
        <v>0</v>
      </c>
      <c r="R579" s="181">
        <v>3</v>
      </c>
      <c r="S579" s="181">
        <v>0</v>
      </c>
      <c r="T579" s="181">
        <v>0</v>
      </c>
      <c r="U579" s="181">
        <v>3</v>
      </c>
      <c r="V579" s="181">
        <v>0</v>
      </c>
      <c r="W579" s="181">
        <v>18</v>
      </c>
      <c r="X579" s="181">
        <v>554</v>
      </c>
      <c r="Y579" s="181">
        <v>0</v>
      </c>
      <c r="Z579" s="181">
        <v>0</v>
      </c>
      <c r="AA579" s="181">
        <v>0</v>
      </c>
      <c r="AB579" s="181">
        <v>0</v>
      </c>
      <c r="AC579" s="181" t="s">
        <v>66</v>
      </c>
      <c r="AD579" s="181">
        <v>0</v>
      </c>
      <c r="AE579" s="181">
        <v>0</v>
      </c>
      <c r="AF579" s="181">
        <v>0</v>
      </c>
      <c r="AG579" s="181">
        <v>0</v>
      </c>
      <c r="AH579" s="181">
        <f t="shared" ref="AH579:AH642" si="18">SUM(L579:AG579)</f>
        <v>923</v>
      </c>
      <c r="AI579" s="201">
        <v>345</v>
      </c>
      <c r="AJ579" s="201">
        <v>0</v>
      </c>
      <c r="AK579" s="201">
        <v>0</v>
      </c>
      <c r="AL579" s="201">
        <v>0</v>
      </c>
      <c r="AM579" s="201">
        <v>0</v>
      </c>
      <c r="AN579" s="201">
        <v>0</v>
      </c>
      <c r="AO579" s="201">
        <v>3</v>
      </c>
      <c r="AP579" s="201">
        <v>0</v>
      </c>
      <c r="AQ579" s="201">
        <v>0</v>
      </c>
      <c r="AR579" s="201">
        <v>3</v>
      </c>
      <c r="AS579" s="201">
        <v>0</v>
      </c>
      <c r="AT579" s="201">
        <v>18</v>
      </c>
      <c r="AU579" s="201">
        <v>0</v>
      </c>
      <c r="AV579" s="201">
        <v>0</v>
      </c>
      <c r="AW579" s="201">
        <v>0</v>
      </c>
      <c r="AX579" s="201">
        <v>0</v>
      </c>
      <c r="AY579" s="201">
        <v>0</v>
      </c>
      <c r="AZ579" s="201" t="s">
        <v>66</v>
      </c>
      <c r="BA579" s="201">
        <v>0</v>
      </c>
      <c r="BB579" s="201">
        <v>0</v>
      </c>
      <c r="BC579" s="201">
        <v>0</v>
      </c>
      <c r="BD579" s="201">
        <v>0</v>
      </c>
      <c r="BE579" s="33">
        <f t="shared" ref="BE579:BE642" si="19">SUM(AI579:BD579)</f>
        <v>369</v>
      </c>
      <c r="BF579" t="s">
        <v>3898</v>
      </c>
    </row>
    <row r="580" spans="1:58" x14ac:dyDescent="0.2">
      <c r="A580" s="178" t="s">
        <v>1845</v>
      </c>
      <c r="B580" s="178" t="s">
        <v>1846</v>
      </c>
      <c r="C580" s="178" t="s">
        <v>37</v>
      </c>
      <c r="D580" s="178" t="s">
        <v>38</v>
      </c>
      <c r="E580" s="179" t="s">
        <v>82</v>
      </c>
      <c r="F580" s="60">
        <v>171000</v>
      </c>
      <c r="G580" s="178" t="s">
        <v>83</v>
      </c>
      <c r="H580" s="178" t="s">
        <v>47</v>
      </c>
      <c r="I580" s="180">
        <v>45170</v>
      </c>
      <c r="J580" s="180" t="s">
        <v>66</v>
      </c>
      <c r="K580" s="180">
        <v>45754</v>
      </c>
      <c r="L580" s="181">
        <v>7</v>
      </c>
      <c r="M580" s="181">
        <v>0</v>
      </c>
      <c r="N580" s="181">
        <v>0</v>
      </c>
      <c r="O580" s="181">
        <v>0</v>
      </c>
      <c r="P580" s="181">
        <v>0</v>
      </c>
      <c r="Q580" s="181">
        <v>0</v>
      </c>
      <c r="R580" s="181">
        <v>0</v>
      </c>
      <c r="S580" s="181">
        <v>0</v>
      </c>
      <c r="T580" s="181">
        <v>0</v>
      </c>
      <c r="U580" s="181">
        <v>1</v>
      </c>
      <c r="V580" s="181">
        <v>0</v>
      </c>
      <c r="W580" s="181">
        <v>0</v>
      </c>
      <c r="X580" s="181">
        <v>39</v>
      </c>
      <c r="Y580" s="181">
        <v>0</v>
      </c>
      <c r="Z580" s="181">
        <v>0</v>
      </c>
      <c r="AA580" s="181">
        <v>0</v>
      </c>
      <c r="AB580" s="181">
        <v>0</v>
      </c>
      <c r="AC580" s="181">
        <v>10</v>
      </c>
      <c r="AD580" s="181">
        <v>0</v>
      </c>
      <c r="AE580" s="181">
        <v>0</v>
      </c>
      <c r="AF580" s="181">
        <v>0</v>
      </c>
      <c r="AG580" s="181">
        <v>0</v>
      </c>
      <c r="AH580" s="181">
        <f t="shared" si="18"/>
        <v>57</v>
      </c>
      <c r="AI580" s="201">
        <v>7</v>
      </c>
      <c r="AJ580" s="201">
        <v>0</v>
      </c>
      <c r="AK580" s="201">
        <v>0</v>
      </c>
      <c r="AL580" s="201">
        <v>0</v>
      </c>
      <c r="AM580" s="201">
        <v>0</v>
      </c>
      <c r="AN580" s="201">
        <v>0</v>
      </c>
      <c r="AO580" s="201">
        <v>0</v>
      </c>
      <c r="AP580" s="201">
        <v>0</v>
      </c>
      <c r="AQ580" s="201">
        <v>0</v>
      </c>
      <c r="AR580" s="201">
        <v>1</v>
      </c>
      <c r="AS580" s="201">
        <v>0</v>
      </c>
      <c r="AT580" s="201">
        <v>0</v>
      </c>
      <c r="AU580" s="201">
        <v>0</v>
      </c>
      <c r="AV580" s="201">
        <v>0</v>
      </c>
      <c r="AW580" s="201">
        <v>0</v>
      </c>
      <c r="AX580" s="201">
        <v>0</v>
      </c>
      <c r="AY580" s="201">
        <v>0</v>
      </c>
      <c r="AZ580" s="201">
        <v>10</v>
      </c>
      <c r="BA580" s="201">
        <v>0</v>
      </c>
      <c r="BB580" s="201">
        <v>0</v>
      </c>
      <c r="BC580" s="201">
        <v>0</v>
      </c>
      <c r="BD580" s="201">
        <v>0</v>
      </c>
      <c r="BE580" s="33">
        <f t="shared" si="19"/>
        <v>18</v>
      </c>
      <c r="BF580" t="s">
        <v>3898</v>
      </c>
    </row>
    <row r="581" spans="1:58" x14ac:dyDescent="0.2">
      <c r="A581" s="178" t="s">
        <v>1847</v>
      </c>
      <c r="B581" s="178" t="s">
        <v>1848</v>
      </c>
      <c r="C581" s="178" t="s">
        <v>37</v>
      </c>
      <c r="D581" s="178" t="s">
        <v>38</v>
      </c>
      <c r="E581" s="179" t="s">
        <v>82</v>
      </c>
      <c r="F581" s="60">
        <v>20000</v>
      </c>
      <c r="G581" s="178" t="s">
        <v>83</v>
      </c>
      <c r="H581" s="178" t="s">
        <v>47</v>
      </c>
      <c r="I581" s="180">
        <v>45184</v>
      </c>
      <c r="J581" s="180">
        <v>45184</v>
      </c>
      <c r="K581" s="180">
        <v>45505</v>
      </c>
      <c r="L581" s="181">
        <v>0</v>
      </c>
      <c r="M581" s="181">
        <v>0</v>
      </c>
      <c r="N581" s="181">
        <v>0</v>
      </c>
      <c r="O581" s="181">
        <v>0</v>
      </c>
      <c r="P581" s="181">
        <v>0</v>
      </c>
      <c r="Q581" s="181">
        <v>0</v>
      </c>
      <c r="R581" s="181">
        <v>0</v>
      </c>
      <c r="S581" s="181">
        <v>0</v>
      </c>
      <c r="T581" s="181">
        <v>0</v>
      </c>
      <c r="U581" s="181">
        <v>0</v>
      </c>
      <c r="V581" s="181">
        <v>0</v>
      </c>
      <c r="W581" s="181">
        <v>0</v>
      </c>
      <c r="X581" s="181">
        <v>0</v>
      </c>
      <c r="Y581" s="181">
        <v>0</v>
      </c>
      <c r="Z581" s="181">
        <v>0</v>
      </c>
      <c r="AA581" s="181">
        <v>0</v>
      </c>
      <c r="AB581" s="181">
        <v>0</v>
      </c>
      <c r="AC581" s="181">
        <v>10</v>
      </c>
      <c r="AD581" s="181">
        <v>0</v>
      </c>
      <c r="AE581" s="181">
        <v>0</v>
      </c>
      <c r="AF581" s="181">
        <v>0</v>
      </c>
      <c r="AG581" s="181">
        <v>0</v>
      </c>
      <c r="AH581" s="181">
        <f t="shared" si="18"/>
        <v>10</v>
      </c>
      <c r="AI581" s="201">
        <v>0</v>
      </c>
      <c r="AJ581" s="201">
        <v>0</v>
      </c>
      <c r="AK581" s="201">
        <v>0</v>
      </c>
      <c r="AL581" s="201">
        <v>0</v>
      </c>
      <c r="AM581" s="201">
        <v>0</v>
      </c>
      <c r="AN581" s="201">
        <v>0</v>
      </c>
      <c r="AO581" s="201">
        <v>0</v>
      </c>
      <c r="AP581" s="201">
        <v>0</v>
      </c>
      <c r="AQ581" s="201">
        <v>0</v>
      </c>
      <c r="AR581" s="201">
        <v>0</v>
      </c>
      <c r="AS581" s="201">
        <v>0</v>
      </c>
      <c r="AT581" s="201">
        <v>0</v>
      </c>
      <c r="AU581" s="201">
        <v>0</v>
      </c>
      <c r="AV581" s="201">
        <v>0</v>
      </c>
      <c r="AW581" s="201">
        <v>0</v>
      </c>
      <c r="AX581" s="201">
        <v>0</v>
      </c>
      <c r="AY581" s="201">
        <v>0</v>
      </c>
      <c r="AZ581" s="201">
        <v>10</v>
      </c>
      <c r="BA581" s="201">
        <v>0</v>
      </c>
      <c r="BB581" s="201">
        <v>0</v>
      </c>
      <c r="BC581" s="201">
        <v>0</v>
      </c>
      <c r="BD581" s="201">
        <v>0</v>
      </c>
      <c r="BE581" s="33">
        <f t="shared" si="19"/>
        <v>10</v>
      </c>
    </row>
    <row r="582" spans="1:58" s="9" customFormat="1" ht="13.5" hidden="1" thickBot="1" x14ac:dyDescent="0.25">
      <c r="A582" s="183" t="s">
        <v>1851</v>
      </c>
      <c r="B582" s="183" t="s">
        <v>1852</v>
      </c>
      <c r="C582" s="183" t="s">
        <v>37</v>
      </c>
      <c r="D582" s="183" t="s">
        <v>38</v>
      </c>
      <c r="E582" s="184" t="s">
        <v>69</v>
      </c>
      <c r="F582" s="185">
        <v>10000</v>
      </c>
      <c r="G582" s="183" t="s">
        <v>70</v>
      </c>
      <c r="H582" s="183" t="s">
        <v>75</v>
      </c>
      <c r="I582" s="186">
        <v>44657</v>
      </c>
      <c r="J582" s="186">
        <v>44657</v>
      </c>
      <c r="K582" s="186">
        <v>44971</v>
      </c>
      <c r="L582" s="187">
        <v>0</v>
      </c>
      <c r="M582" s="187">
        <v>0</v>
      </c>
      <c r="N582" s="187">
        <v>0</v>
      </c>
      <c r="O582" s="187">
        <v>0</v>
      </c>
      <c r="P582" s="187">
        <v>0</v>
      </c>
      <c r="Q582" s="187">
        <v>0</v>
      </c>
      <c r="R582" s="187">
        <v>0</v>
      </c>
      <c r="S582" s="187">
        <v>0</v>
      </c>
      <c r="T582" s="187">
        <v>0</v>
      </c>
      <c r="U582" s="187">
        <v>0</v>
      </c>
      <c r="V582" s="187">
        <v>0</v>
      </c>
      <c r="W582" s="187">
        <v>2</v>
      </c>
      <c r="X582" s="187">
        <v>0</v>
      </c>
      <c r="Y582" s="187">
        <v>0</v>
      </c>
      <c r="Z582" s="187">
        <v>0</v>
      </c>
      <c r="AA582" s="187">
        <v>0</v>
      </c>
      <c r="AB582" s="187">
        <v>0</v>
      </c>
      <c r="AC582" s="187">
        <v>8</v>
      </c>
      <c r="AD582" s="187">
        <v>0</v>
      </c>
      <c r="AE582" s="187">
        <v>0</v>
      </c>
      <c r="AF582" s="187">
        <v>0</v>
      </c>
      <c r="AG582" s="187">
        <v>0</v>
      </c>
      <c r="AH582" s="187">
        <f t="shared" si="18"/>
        <v>10</v>
      </c>
      <c r="AI582" s="202">
        <v>0</v>
      </c>
      <c r="AJ582" s="202">
        <v>0</v>
      </c>
      <c r="AK582" s="202">
        <v>0</v>
      </c>
      <c r="AL582" s="202">
        <v>0</v>
      </c>
      <c r="AM582" s="202">
        <v>0</v>
      </c>
      <c r="AN582" s="202">
        <v>0</v>
      </c>
      <c r="AO582" s="202">
        <v>0</v>
      </c>
      <c r="AP582" s="202">
        <v>0</v>
      </c>
      <c r="AQ582" s="202">
        <v>0</v>
      </c>
      <c r="AR582" s="202">
        <v>0</v>
      </c>
      <c r="AS582" s="202">
        <v>0</v>
      </c>
      <c r="AT582" s="202">
        <v>2</v>
      </c>
      <c r="AU582" s="202">
        <v>0</v>
      </c>
      <c r="AV582" s="202">
        <v>0</v>
      </c>
      <c r="AW582" s="202">
        <v>0</v>
      </c>
      <c r="AX582" s="202">
        <v>0</v>
      </c>
      <c r="AY582" s="202">
        <v>0</v>
      </c>
      <c r="AZ582" s="202">
        <v>8</v>
      </c>
      <c r="BA582" s="202">
        <v>0</v>
      </c>
      <c r="BB582" s="202">
        <v>0</v>
      </c>
      <c r="BC582" s="202">
        <v>0</v>
      </c>
      <c r="BD582" s="202">
        <v>0</v>
      </c>
      <c r="BE582" s="33">
        <f t="shared" si="19"/>
        <v>10</v>
      </c>
    </row>
    <row r="583" spans="1:58" s="9" customFormat="1" ht="13.5" hidden="1" thickBot="1" x14ac:dyDescent="0.25">
      <c r="A583" s="183" t="s">
        <v>1853</v>
      </c>
      <c r="B583" s="183" t="s">
        <v>1854</v>
      </c>
      <c r="C583" s="183" t="s">
        <v>37</v>
      </c>
      <c r="D583" s="183" t="s">
        <v>38</v>
      </c>
      <c r="E583" s="184" t="s">
        <v>69</v>
      </c>
      <c r="F583" s="185">
        <v>10000</v>
      </c>
      <c r="G583" s="183" t="s">
        <v>70</v>
      </c>
      <c r="H583" s="183" t="s">
        <v>75</v>
      </c>
      <c r="I583" s="186">
        <v>44657</v>
      </c>
      <c r="J583" s="186">
        <v>44657</v>
      </c>
      <c r="K583" s="186">
        <v>44972</v>
      </c>
      <c r="L583" s="187">
        <v>0</v>
      </c>
      <c r="M583" s="187">
        <v>0</v>
      </c>
      <c r="N583" s="187">
        <v>0</v>
      </c>
      <c r="O583" s="187">
        <v>0</v>
      </c>
      <c r="P583" s="187">
        <v>0</v>
      </c>
      <c r="Q583" s="187">
        <v>0</v>
      </c>
      <c r="R583" s="187">
        <v>0</v>
      </c>
      <c r="S583" s="187">
        <v>0</v>
      </c>
      <c r="T583" s="187">
        <v>0</v>
      </c>
      <c r="U583" s="187">
        <v>0</v>
      </c>
      <c r="V583" s="187">
        <v>0</v>
      </c>
      <c r="W583" s="187">
        <v>2</v>
      </c>
      <c r="X583" s="187">
        <v>0</v>
      </c>
      <c r="Y583" s="187">
        <v>0</v>
      </c>
      <c r="Z583" s="187">
        <v>0</v>
      </c>
      <c r="AA583" s="187">
        <v>0</v>
      </c>
      <c r="AB583" s="187">
        <v>0</v>
      </c>
      <c r="AC583" s="187">
        <v>8</v>
      </c>
      <c r="AD583" s="187">
        <v>0</v>
      </c>
      <c r="AE583" s="187">
        <v>0</v>
      </c>
      <c r="AF583" s="187">
        <v>0</v>
      </c>
      <c r="AG583" s="187">
        <v>0</v>
      </c>
      <c r="AH583" s="187">
        <f t="shared" si="18"/>
        <v>10</v>
      </c>
      <c r="AI583" s="202">
        <v>0</v>
      </c>
      <c r="AJ583" s="202">
        <v>0</v>
      </c>
      <c r="AK583" s="202">
        <v>0</v>
      </c>
      <c r="AL583" s="202">
        <v>0</v>
      </c>
      <c r="AM583" s="202">
        <v>0</v>
      </c>
      <c r="AN583" s="202">
        <v>0</v>
      </c>
      <c r="AO583" s="202">
        <v>0</v>
      </c>
      <c r="AP583" s="202">
        <v>0</v>
      </c>
      <c r="AQ583" s="202">
        <v>0</v>
      </c>
      <c r="AR583" s="202">
        <v>0</v>
      </c>
      <c r="AS583" s="202">
        <v>0</v>
      </c>
      <c r="AT583" s="202">
        <v>2</v>
      </c>
      <c r="AU583" s="202">
        <v>0</v>
      </c>
      <c r="AV583" s="202">
        <v>0</v>
      </c>
      <c r="AW583" s="202">
        <v>0</v>
      </c>
      <c r="AX583" s="202">
        <v>0</v>
      </c>
      <c r="AY583" s="202">
        <v>0</v>
      </c>
      <c r="AZ583" s="202">
        <v>8</v>
      </c>
      <c r="BA583" s="202">
        <v>0</v>
      </c>
      <c r="BB583" s="202">
        <v>0</v>
      </c>
      <c r="BC583" s="202">
        <v>0</v>
      </c>
      <c r="BD583" s="202">
        <v>0</v>
      </c>
      <c r="BE583" s="33">
        <f t="shared" si="19"/>
        <v>10</v>
      </c>
    </row>
    <row r="584" spans="1:58" s="9" customFormat="1" ht="26.25" hidden="1" thickBot="1" x14ac:dyDescent="0.25">
      <c r="A584" s="183" t="s">
        <v>1857</v>
      </c>
      <c r="B584" s="183" t="s">
        <v>1858</v>
      </c>
      <c r="C584" s="183" t="s">
        <v>37</v>
      </c>
      <c r="D584" s="183" t="s">
        <v>38</v>
      </c>
      <c r="E584" s="184" t="s">
        <v>60</v>
      </c>
      <c r="F584" s="185">
        <v>21726000</v>
      </c>
      <c r="G584" s="183" t="s">
        <v>61</v>
      </c>
      <c r="H584" s="183" t="s">
        <v>47</v>
      </c>
      <c r="I584" s="186">
        <v>42913</v>
      </c>
      <c r="J584" s="186">
        <v>43300</v>
      </c>
      <c r="K584" s="186">
        <v>44012</v>
      </c>
      <c r="L584" s="187">
        <v>0</v>
      </c>
      <c r="M584" s="187">
        <v>0</v>
      </c>
      <c r="N584" s="187">
        <v>0</v>
      </c>
      <c r="O584" s="187">
        <v>0</v>
      </c>
      <c r="P584" s="187">
        <v>0</v>
      </c>
      <c r="Q584" s="187">
        <v>0</v>
      </c>
      <c r="R584" s="187">
        <v>0</v>
      </c>
      <c r="S584" s="187">
        <v>0</v>
      </c>
      <c r="T584" s="187">
        <v>0</v>
      </c>
      <c r="U584" s="187">
        <v>0</v>
      </c>
      <c r="V584" s="187">
        <v>0</v>
      </c>
      <c r="W584" s="187">
        <v>0</v>
      </c>
      <c r="X584" s="187">
        <v>0</v>
      </c>
      <c r="Y584" s="187">
        <v>0</v>
      </c>
      <c r="Z584" s="187">
        <v>0</v>
      </c>
      <c r="AA584" s="187">
        <v>0</v>
      </c>
      <c r="AB584" s="187">
        <v>3604</v>
      </c>
      <c r="AC584" s="187">
        <v>0</v>
      </c>
      <c r="AD584" s="187">
        <v>0</v>
      </c>
      <c r="AE584" s="187">
        <v>0</v>
      </c>
      <c r="AF584" s="187">
        <v>0</v>
      </c>
      <c r="AG584" s="187">
        <v>0</v>
      </c>
      <c r="AH584" s="187">
        <f t="shared" si="18"/>
        <v>3604</v>
      </c>
      <c r="AI584" s="202">
        <v>0</v>
      </c>
      <c r="AJ584" s="202">
        <v>0</v>
      </c>
      <c r="AK584" s="202">
        <v>0</v>
      </c>
      <c r="AL584" s="202">
        <v>0</v>
      </c>
      <c r="AM584" s="202">
        <v>0</v>
      </c>
      <c r="AN584" s="202">
        <v>0</v>
      </c>
      <c r="AO584" s="202">
        <v>0</v>
      </c>
      <c r="AP584" s="202">
        <v>0</v>
      </c>
      <c r="AQ584" s="202">
        <v>0</v>
      </c>
      <c r="AR584" s="202">
        <v>0</v>
      </c>
      <c r="AS584" s="202">
        <v>0</v>
      </c>
      <c r="AT584" s="202">
        <v>0</v>
      </c>
      <c r="AU584" s="202">
        <v>0</v>
      </c>
      <c r="AV584" s="202">
        <v>0</v>
      </c>
      <c r="AW584" s="202">
        <v>0</v>
      </c>
      <c r="AX584" s="202">
        <v>0</v>
      </c>
      <c r="AY584" s="202">
        <v>3604</v>
      </c>
      <c r="AZ584" s="202">
        <v>0</v>
      </c>
      <c r="BA584" s="202">
        <v>0</v>
      </c>
      <c r="BB584" s="202">
        <v>0</v>
      </c>
      <c r="BC584" s="202">
        <v>0</v>
      </c>
      <c r="BD584" s="202">
        <v>0</v>
      </c>
      <c r="BE584" s="33">
        <f t="shared" si="19"/>
        <v>3604</v>
      </c>
    </row>
    <row r="585" spans="1:58" s="9" customFormat="1" ht="13.5" hidden="1" thickBot="1" x14ac:dyDescent="0.25">
      <c r="A585" s="183" t="s">
        <v>1859</v>
      </c>
      <c r="B585" s="183" t="s">
        <v>1860</v>
      </c>
      <c r="C585" s="183" t="s">
        <v>37</v>
      </c>
      <c r="D585" s="183" t="s">
        <v>38</v>
      </c>
      <c r="E585" s="184" t="s">
        <v>69</v>
      </c>
      <c r="F585" s="185">
        <v>506000</v>
      </c>
      <c r="G585" s="183" t="s">
        <v>70</v>
      </c>
      <c r="H585" s="183" t="s">
        <v>47</v>
      </c>
      <c r="I585" s="186">
        <v>43952</v>
      </c>
      <c r="J585" s="186" t="s">
        <v>66</v>
      </c>
      <c r="K585" s="186">
        <v>44729</v>
      </c>
      <c r="L585" s="187">
        <v>0</v>
      </c>
      <c r="M585" s="187">
        <v>0</v>
      </c>
      <c r="N585" s="187">
        <v>0</v>
      </c>
      <c r="O585" s="187">
        <v>0</v>
      </c>
      <c r="P585" s="187">
        <v>0</v>
      </c>
      <c r="Q585" s="187">
        <v>0</v>
      </c>
      <c r="R585" s="187">
        <v>0</v>
      </c>
      <c r="S585" s="187">
        <v>0</v>
      </c>
      <c r="T585" s="187">
        <v>0</v>
      </c>
      <c r="U585" s="187">
        <v>0</v>
      </c>
      <c r="V585" s="187">
        <v>0</v>
      </c>
      <c r="W585" s="187">
        <v>0</v>
      </c>
      <c r="X585" s="187">
        <v>0</v>
      </c>
      <c r="Y585" s="187">
        <v>0</v>
      </c>
      <c r="Z585" s="187">
        <v>0</v>
      </c>
      <c r="AA585" s="187">
        <v>0</v>
      </c>
      <c r="AB585" s="187">
        <v>0</v>
      </c>
      <c r="AC585" s="187">
        <v>15</v>
      </c>
      <c r="AD585" s="187">
        <v>0</v>
      </c>
      <c r="AE585" s="187">
        <v>0</v>
      </c>
      <c r="AF585" s="187">
        <v>0</v>
      </c>
      <c r="AG585" s="187">
        <v>0</v>
      </c>
      <c r="AH585" s="187">
        <f t="shared" si="18"/>
        <v>15</v>
      </c>
      <c r="AI585" s="202">
        <v>0</v>
      </c>
      <c r="AJ585" s="202">
        <v>0</v>
      </c>
      <c r="AK585" s="202">
        <v>0</v>
      </c>
      <c r="AL585" s="202">
        <v>0</v>
      </c>
      <c r="AM585" s="202">
        <v>0</v>
      </c>
      <c r="AN585" s="202">
        <v>0</v>
      </c>
      <c r="AO585" s="202">
        <v>0</v>
      </c>
      <c r="AP585" s="202">
        <v>0</v>
      </c>
      <c r="AQ585" s="202">
        <v>0</v>
      </c>
      <c r="AR585" s="202">
        <v>0</v>
      </c>
      <c r="AS585" s="202">
        <v>0</v>
      </c>
      <c r="AT585" s="202">
        <v>0</v>
      </c>
      <c r="AU585" s="202">
        <v>0</v>
      </c>
      <c r="AV585" s="202">
        <v>0</v>
      </c>
      <c r="AW585" s="202">
        <v>0</v>
      </c>
      <c r="AX585" s="202">
        <v>0</v>
      </c>
      <c r="AY585" s="202">
        <v>0</v>
      </c>
      <c r="AZ585" s="202">
        <v>15</v>
      </c>
      <c r="BA585" s="202">
        <v>0</v>
      </c>
      <c r="BB585" s="202">
        <v>0</v>
      </c>
      <c r="BC585" s="202">
        <v>0</v>
      </c>
      <c r="BD585" s="202">
        <v>0</v>
      </c>
      <c r="BE585" s="33">
        <f t="shared" si="19"/>
        <v>15</v>
      </c>
    </row>
    <row r="586" spans="1:58" s="9" customFormat="1" ht="13.5" hidden="1" thickBot="1" x14ac:dyDescent="0.25">
      <c r="A586" s="183" t="s">
        <v>1861</v>
      </c>
      <c r="B586" s="183" t="s">
        <v>1862</v>
      </c>
      <c r="C586" s="183" t="s">
        <v>37</v>
      </c>
      <c r="D586" s="183" t="s">
        <v>38</v>
      </c>
      <c r="E586" s="184" t="s">
        <v>245</v>
      </c>
      <c r="F586" s="185">
        <v>3050000</v>
      </c>
      <c r="G586" s="183" t="s">
        <v>184</v>
      </c>
      <c r="H586" s="183" t="s">
        <v>47</v>
      </c>
      <c r="I586" s="186">
        <v>43503</v>
      </c>
      <c r="J586" s="186" t="s">
        <v>66</v>
      </c>
      <c r="K586" s="186" t="s">
        <v>66</v>
      </c>
      <c r="L586" s="187">
        <v>0</v>
      </c>
      <c r="M586" s="187">
        <v>0</v>
      </c>
      <c r="N586" s="187">
        <v>0</v>
      </c>
      <c r="O586" s="187">
        <v>0</v>
      </c>
      <c r="P586" s="187">
        <v>0</v>
      </c>
      <c r="Q586" s="187">
        <v>0</v>
      </c>
      <c r="R586" s="187">
        <v>0</v>
      </c>
      <c r="S586" s="187">
        <v>0</v>
      </c>
      <c r="T586" s="187">
        <v>0</v>
      </c>
      <c r="U586" s="187">
        <v>0</v>
      </c>
      <c r="V586" s="187">
        <v>0</v>
      </c>
      <c r="W586" s="187">
        <v>0</v>
      </c>
      <c r="X586" s="187">
        <v>0</v>
      </c>
      <c r="Y586" s="187">
        <v>0</v>
      </c>
      <c r="Z586" s="187">
        <v>0</v>
      </c>
      <c r="AA586" s="187">
        <v>0</v>
      </c>
      <c r="AB586" s="187">
        <v>1262</v>
      </c>
      <c r="AC586" s="187">
        <v>0</v>
      </c>
      <c r="AD586" s="187">
        <v>0</v>
      </c>
      <c r="AE586" s="187">
        <v>0</v>
      </c>
      <c r="AF586" s="187">
        <v>0</v>
      </c>
      <c r="AG586" s="187">
        <v>0</v>
      </c>
      <c r="AH586" s="187">
        <f t="shared" si="18"/>
        <v>1262</v>
      </c>
      <c r="AI586" s="202">
        <v>0</v>
      </c>
      <c r="AJ586" s="202">
        <v>0</v>
      </c>
      <c r="AK586" s="202">
        <v>0</v>
      </c>
      <c r="AL586" s="202">
        <v>0</v>
      </c>
      <c r="AM586" s="202">
        <v>0</v>
      </c>
      <c r="AN586" s="202">
        <v>0</v>
      </c>
      <c r="AO586" s="202">
        <v>0</v>
      </c>
      <c r="AP586" s="202">
        <v>0</v>
      </c>
      <c r="AQ586" s="202">
        <v>0</v>
      </c>
      <c r="AR586" s="202">
        <v>0</v>
      </c>
      <c r="AS586" s="202">
        <v>0</v>
      </c>
      <c r="AT586" s="202">
        <v>0</v>
      </c>
      <c r="AU586" s="202">
        <v>0</v>
      </c>
      <c r="AV586" s="202">
        <v>0</v>
      </c>
      <c r="AW586" s="202">
        <v>0</v>
      </c>
      <c r="AX586" s="202">
        <v>0</v>
      </c>
      <c r="AY586" s="202">
        <v>1262</v>
      </c>
      <c r="AZ586" s="202">
        <v>0</v>
      </c>
      <c r="BA586" s="202">
        <v>0</v>
      </c>
      <c r="BB586" s="202">
        <v>0</v>
      </c>
      <c r="BC586" s="202">
        <v>0</v>
      </c>
      <c r="BD586" s="202">
        <v>0</v>
      </c>
      <c r="BE586" s="33">
        <f t="shared" si="19"/>
        <v>1262</v>
      </c>
    </row>
    <row r="587" spans="1:58" s="9" customFormat="1" ht="13.5" hidden="1" thickBot="1" x14ac:dyDescent="0.25">
      <c r="A587" s="183" t="s">
        <v>1863</v>
      </c>
      <c r="B587" s="183" t="s">
        <v>1864</v>
      </c>
      <c r="C587" s="183" t="s">
        <v>37</v>
      </c>
      <c r="D587" s="183" t="s">
        <v>38</v>
      </c>
      <c r="E587" s="184" t="s">
        <v>69</v>
      </c>
      <c r="F587" s="185">
        <v>933000</v>
      </c>
      <c r="G587" s="183" t="s">
        <v>83</v>
      </c>
      <c r="H587" s="183" t="s">
        <v>47</v>
      </c>
      <c r="I587" s="186">
        <v>43549</v>
      </c>
      <c r="J587" s="186">
        <v>43913</v>
      </c>
      <c r="K587" s="186">
        <v>44392</v>
      </c>
      <c r="L587" s="187">
        <v>0</v>
      </c>
      <c r="M587" s="187">
        <v>0</v>
      </c>
      <c r="N587" s="187">
        <v>0</v>
      </c>
      <c r="O587" s="187">
        <v>0</v>
      </c>
      <c r="P587" s="187">
        <v>0</v>
      </c>
      <c r="Q587" s="187">
        <v>0</v>
      </c>
      <c r="R587" s="187">
        <v>0</v>
      </c>
      <c r="S587" s="187">
        <v>0</v>
      </c>
      <c r="T587" s="187">
        <v>0</v>
      </c>
      <c r="U587" s="187">
        <v>0</v>
      </c>
      <c r="V587" s="187">
        <v>0</v>
      </c>
      <c r="W587" s="187">
        <v>0</v>
      </c>
      <c r="X587" s="187">
        <v>500</v>
      </c>
      <c r="Y587" s="187">
        <v>0</v>
      </c>
      <c r="Z587" s="187">
        <v>0</v>
      </c>
      <c r="AA587" s="187">
        <v>0</v>
      </c>
      <c r="AB587" s="187">
        <v>0</v>
      </c>
      <c r="AC587" s="187">
        <v>0</v>
      </c>
      <c r="AD587" s="187">
        <v>0</v>
      </c>
      <c r="AE587" s="187">
        <v>0</v>
      </c>
      <c r="AF587" s="187">
        <v>0</v>
      </c>
      <c r="AG587" s="187">
        <v>0</v>
      </c>
      <c r="AH587" s="187">
        <f t="shared" si="18"/>
        <v>500</v>
      </c>
      <c r="AI587" s="202">
        <v>0</v>
      </c>
      <c r="AJ587" s="202">
        <v>0</v>
      </c>
      <c r="AK587" s="202">
        <v>0</v>
      </c>
      <c r="AL587" s="202">
        <v>0</v>
      </c>
      <c r="AM587" s="202">
        <v>0</v>
      </c>
      <c r="AN587" s="202">
        <v>0</v>
      </c>
      <c r="AO587" s="202">
        <v>0</v>
      </c>
      <c r="AP587" s="202">
        <v>0</v>
      </c>
      <c r="AQ587" s="202">
        <v>0</v>
      </c>
      <c r="AR587" s="202">
        <v>0</v>
      </c>
      <c r="AS587" s="202">
        <v>0</v>
      </c>
      <c r="AT587" s="202">
        <v>0</v>
      </c>
      <c r="AU587" s="202">
        <v>500</v>
      </c>
      <c r="AV587" s="202">
        <v>0</v>
      </c>
      <c r="AW587" s="202">
        <v>0</v>
      </c>
      <c r="AX587" s="202">
        <v>0</v>
      </c>
      <c r="AY587" s="202">
        <v>0</v>
      </c>
      <c r="AZ587" s="202">
        <v>0</v>
      </c>
      <c r="BA587" s="202">
        <v>0</v>
      </c>
      <c r="BB587" s="202">
        <v>0</v>
      </c>
      <c r="BC587" s="202">
        <v>0</v>
      </c>
      <c r="BD587" s="202">
        <v>0</v>
      </c>
      <c r="BE587" s="33">
        <f t="shared" si="19"/>
        <v>500</v>
      </c>
    </row>
    <row r="588" spans="1:58" hidden="1" x14ac:dyDescent="0.2">
      <c r="A588" s="178" t="s">
        <v>1865</v>
      </c>
      <c r="B588" s="178" t="s">
        <v>1866</v>
      </c>
      <c r="C588" s="178" t="s">
        <v>37</v>
      </c>
      <c r="D588" s="178" t="s">
        <v>38</v>
      </c>
      <c r="E588" s="179" t="s">
        <v>106</v>
      </c>
      <c r="F588" s="60">
        <v>6378000</v>
      </c>
      <c r="G588" s="178" t="s">
        <v>107</v>
      </c>
      <c r="H588" s="178" t="s">
        <v>47</v>
      </c>
      <c r="I588" s="180">
        <v>44176</v>
      </c>
      <c r="J588" s="180">
        <v>44475</v>
      </c>
      <c r="K588" s="180">
        <v>45201</v>
      </c>
      <c r="L588" s="181">
        <v>1677</v>
      </c>
      <c r="M588" s="181">
        <v>0</v>
      </c>
      <c r="N588" s="181">
        <v>0</v>
      </c>
      <c r="O588" s="181">
        <v>0</v>
      </c>
      <c r="P588" s="181">
        <v>0</v>
      </c>
      <c r="Q588" s="181">
        <v>0</v>
      </c>
      <c r="R588" s="181">
        <v>0</v>
      </c>
      <c r="S588" s="181">
        <v>0</v>
      </c>
      <c r="T588" s="181">
        <v>0</v>
      </c>
      <c r="U588" s="181">
        <v>25</v>
      </c>
      <c r="V588" s="181">
        <v>0</v>
      </c>
      <c r="W588" s="181">
        <v>0</v>
      </c>
      <c r="X588" s="181">
        <v>161</v>
      </c>
      <c r="Y588" s="181">
        <v>0</v>
      </c>
      <c r="Z588" s="181">
        <v>0</v>
      </c>
      <c r="AA588" s="181">
        <v>16</v>
      </c>
      <c r="AB588" s="181">
        <v>0</v>
      </c>
      <c r="AC588" s="181">
        <v>0</v>
      </c>
      <c r="AD588" s="181">
        <v>0</v>
      </c>
      <c r="AE588" s="181">
        <v>0</v>
      </c>
      <c r="AF588" s="181">
        <v>0</v>
      </c>
      <c r="AG588" s="181">
        <v>0</v>
      </c>
      <c r="AH588" s="181">
        <f t="shared" si="18"/>
        <v>1879</v>
      </c>
      <c r="AI588" s="201">
        <v>1677</v>
      </c>
      <c r="AJ588" s="201">
        <v>0</v>
      </c>
      <c r="AK588" s="201">
        <v>0</v>
      </c>
      <c r="AL588" s="201">
        <v>0</v>
      </c>
      <c r="AM588" s="201">
        <v>0</v>
      </c>
      <c r="AN588" s="201">
        <v>0</v>
      </c>
      <c r="AO588" s="201">
        <v>0</v>
      </c>
      <c r="AP588" s="201">
        <v>0</v>
      </c>
      <c r="AQ588" s="201">
        <v>0</v>
      </c>
      <c r="AR588" s="201">
        <v>25</v>
      </c>
      <c r="AS588" s="201">
        <v>0</v>
      </c>
      <c r="AT588" s="201">
        <v>0</v>
      </c>
      <c r="AU588" s="201">
        <v>161</v>
      </c>
      <c r="AV588" s="201">
        <v>0</v>
      </c>
      <c r="AW588" s="201">
        <v>0</v>
      </c>
      <c r="AX588" s="201">
        <v>16</v>
      </c>
      <c r="AY588" s="201">
        <v>0</v>
      </c>
      <c r="AZ588" s="201">
        <v>0</v>
      </c>
      <c r="BA588" s="201">
        <v>0</v>
      </c>
      <c r="BB588" s="201">
        <v>0</v>
      </c>
      <c r="BC588" s="201">
        <v>0</v>
      </c>
      <c r="BD588" s="201">
        <v>0</v>
      </c>
      <c r="BE588" s="33">
        <f t="shared" si="19"/>
        <v>1879</v>
      </c>
    </row>
    <row r="589" spans="1:58" s="9" customFormat="1" ht="13.5" hidden="1" thickBot="1" x14ac:dyDescent="0.25">
      <c r="A589" s="183" t="s">
        <v>1867</v>
      </c>
      <c r="B589" s="183" t="s">
        <v>1868</v>
      </c>
      <c r="C589" s="183" t="s">
        <v>37</v>
      </c>
      <c r="D589" s="183" t="s">
        <v>38</v>
      </c>
      <c r="E589" s="184" t="s">
        <v>69</v>
      </c>
      <c r="F589" s="185">
        <v>1366000</v>
      </c>
      <c r="G589" s="183" t="s">
        <v>70</v>
      </c>
      <c r="H589" s="183" t="s">
        <v>47</v>
      </c>
      <c r="I589" s="186">
        <v>44348</v>
      </c>
      <c r="J589" s="186">
        <v>44550</v>
      </c>
      <c r="K589" s="186">
        <v>45085</v>
      </c>
      <c r="L589" s="187">
        <v>0</v>
      </c>
      <c r="M589" s="187">
        <v>0</v>
      </c>
      <c r="N589" s="187">
        <v>0</v>
      </c>
      <c r="O589" s="187">
        <v>0</v>
      </c>
      <c r="P589" s="187">
        <v>0</v>
      </c>
      <c r="Q589" s="187">
        <v>0</v>
      </c>
      <c r="R589" s="187">
        <v>0</v>
      </c>
      <c r="S589" s="187">
        <v>0</v>
      </c>
      <c r="T589" s="187">
        <v>0</v>
      </c>
      <c r="U589" s="187">
        <v>0</v>
      </c>
      <c r="V589" s="187">
        <v>0</v>
      </c>
      <c r="W589" s="187">
        <v>0</v>
      </c>
      <c r="X589" s="187">
        <v>0</v>
      </c>
      <c r="Y589" s="187">
        <v>0</v>
      </c>
      <c r="Z589" s="187">
        <v>0</v>
      </c>
      <c r="AA589" s="187">
        <v>0</v>
      </c>
      <c r="AB589" s="187">
        <v>1798</v>
      </c>
      <c r="AC589" s="187">
        <v>0</v>
      </c>
      <c r="AD589" s="187">
        <v>0</v>
      </c>
      <c r="AE589" s="187">
        <v>0</v>
      </c>
      <c r="AF589" s="187">
        <v>0</v>
      </c>
      <c r="AG589" s="187">
        <v>0</v>
      </c>
      <c r="AH589" s="187">
        <f t="shared" si="18"/>
        <v>1798</v>
      </c>
      <c r="AI589" s="202">
        <v>0</v>
      </c>
      <c r="AJ589" s="202">
        <v>0</v>
      </c>
      <c r="AK589" s="202">
        <v>0</v>
      </c>
      <c r="AL589" s="202">
        <v>0</v>
      </c>
      <c r="AM589" s="202">
        <v>0</v>
      </c>
      <c r="AN589" s="202">
        <v>0</v>
      </c>
      <c r="AO589" s="202">
        <v>0</v>
      </c>
      <c r="AP589" s="202">
        <v>0</v>
      </c>
      <c r="AQ589" s="202">
        <v>0</v>
      </c>
      <c r="AR589" s="202">
        <v>0</v>
      </c>
      <c r="AS589" s="202">
        <v>0</v>
      </c>
      <c r="AT589" s="202">
        <v>0</v>
      </c>
      <c r="AU589" s="202">
        <v>0</v>
      </c>
      <c r="AV589" s="202">
        <v>0</v>
      </c>
      <c r="AW589" s="202">
        <v>0</v>
      </c>
      <c r="AX589" s="202">
        <v>0</v>
      </c>
      <c r="AY589" s="202">
        <v>1798</v>
      </c>
      <c r="AZ589" s="202">
        <v>0</v>
      </c>
      <c r="BA589" s="202">
        <v>0</v>
      </c>
      <c r="BB589" s="202">
        <v>0</v>
      </c>
      <c r="BC589" s="202">
        <v>0</v>
      </c>
      <c r="BD589" s="202">
        <v>0</v>
      </c>
      <c r="BE589" s="33">
        <f t="shared" si="19"/>
        <v>1798</v>
      </c>
    </row>
    <row r="590" spans="1:58" hidden="1" x14ac:dyDescent="0.2">
      <c r="A590" s="178" t="s">
        <v>1869</v>
      </c>
      <c r="B590" s="178" t="s">
        <v>1870</v>
      </c>
      <c r="C590" s="178" t="s">
        <v>37</v>
      </c>
      <c r="D590" s="178" t="s">
        <v>38</v>
      </c>
      <c r="E590" s="179" t="s">
        <v>106</v>
      </c>
      <c r="F590" s="60">
        <v>234000</v>
      </c>
      <c r="G590" s="178" t="s">
        <v>107</v>
      </c>
      <c r="H590" s="178" t="s">
        <v>47</v>
      </c>
      <c r="I590" s="180">
        <v>44658</v>
      </c>
      <c r="J590" s="180">
        <v>44852</v>
      </c>
      <c r="K590" s="180">
        <v>45460</v>
      </c>
      <c r="L590" s="181">
        <v>125</v>
      </c>
      <c r="M590" s="181">
        <v>0</v>
      </c>
      <c r="N590" s="181">
        <v>0</v>
      </c>
      <c r="O590" s="181">
        <v>0</v>
      </c>
      <c r="P590" s="181">
        <v>0</v>
      </c>
      <c r="Q590" s="181">
        <v>0</v>
      </c>
      <c r="R590" s="181">
        <v>0</v>
      </c>
      <c r="S590" s="181">
        <v>0</v>
      </c>
      <c r="T590" s="181">
        <v>0</v>
      </c>
      <c r="U590" s="181">
        <v>0</v>
      </c>
      <c r="V590" s="181">
        <v>0</v>
      </c>
      <c r="W590" s="181">
        <v>0</v>
      </c>
      <c r="X590" s="181">
        <v>0</v>
      </c>
      <c r="Y590" s="181">
        <v>0</v>
      </c>
      <c r="Z590" s="181">
        <v>0</v>
      </c>
      <c r="AA590" s="181">
        <v>0</v>
      </c>
      <c r="AB590" s="181">
        <v>0</v>
      </c>
      <c r="AC590" s="181">
        <v>0</v>
      </c>
      <c r="AD590" s="181">
        <v>0</v>
      </c>
      <c r="AE590" s="181">
        <v>0</v>
      </c>
      <c r="AF590" s="181">
        <v>0</v>
      </c>
      <c r="AG590" s="181">
        <v>0</v>
      </c>
      <c r="AH590" s="181">
        <f t="shared" si="18"/>
        <v>125</v>
      </c>
      <c r="AI590" s="201">
        <v>125</v>
      </c>
      <c r="AJ590" s="201">
        <v>0</v>
      </c>
      <c r="AK590" s="201">
        <v>0</v>
      </c>
      <c r="AL590" s="201">
        <v>0</v>
      </c>
      <c r="AM590" s="201">
        <v>0</v>
      </c>
      <c r="AN590" s="201">
        <v>0</v>
      </c>
      <c r="AO590" s="201">
        <v>0</v>
      </c>
      <c r="AP590" s="201">
        <v>0</v>
      </c>
      <c r="AQ590" s="201">
        <v>0</v>
      </c>
      <c r="AR590" s="201">
        <v>0</v>
      </c>
      <c r="AS590" s="201">
        <v>0</v>
      </c>
      <c r="AT590" s="201">
        <v>0</v>
      </c>
      <c r="AU590" s="201">
        <v>0</v>
      </c>
      <c r="AV590" s="201">
        <v>0</v>
      </c>
      <c r="AW590" s="201">
        <v>0</v>
      </c>
      <c r="AX590" s="201">
        <v>0</v>
      </c>
      <c r="AY590" s="201">
        <v>0</v>
      </c>
      <c r="AZ590" s="201">
        <v>0</v>
      </c>
      <c r="BA590" s="201">
        <v>0</v>
      </c>
      <c r="BB590" s="201">
        <v>0</v>
      </c>
      <c r="BC590" s="201">
        <v>0</v>
      </c>
      <c r="BD590" s="201">
        <v>0</v>
      </c>
      <c r="BE590" s="33">
        <f t="shared" si="19"/>
        <v>125</v>
      </c>
    </row>
    <row r="591" spans="1:58" s="9" customFormat="1" ht="13.5" hidden="1" thickBot="1" x14ac:dyDescent="0.25">
      <c r="A591" s="183" t="s">
        <v>1871</v>
      </c>
      <c r="B591" s="183" t="s">
        <v>1872</v>
      </c>
      <c r="C591" s="183" t="s">
        <v>37</v>
      </c>
      <c r="D591" s="183" t="s">
        <v>38</v>
      </c>
      <c r="E591" s="184" t="s">
        <v>106</v>
      </c>
      <c r="F591" s="185">
        <v>324000</v>
      </c>
      <c r="G591" s="183" t="s">
        <v>107</v>
      </c>
      <c r="H591" s="183" t="s">
        <v>47</v>
      </c>
      <c r="I591" s="186">
        <v>44539</v>
      </c>
      <c r="J591" s="186">
        <v>44875</v>
      </c>
      <c r="K591" s="186">
        <v>45201</v>
      </c>
      <c r="L591" s="187">
        <v>77</v>
      </c>
      <c r="M591" s="187">
        <v>0</v>
      </c>
      <c r="N591" s="187">
        <v>0</v>
      </c>
      <c r="O591" s="187">
        <v>0</v>
      </c>
      <c r="P591" s="187">
        <v>0</v>
      </c>
      <c r="Q591" s="187">
        <v>0</v>
      </c>
      <c r="R591" s="187">
        <v>0</v>
      </c>
      <c r="S591" s="187">
        <v>0</v>
      </c>
      <c r="T591" s="187">
        <v>0</v>
      </c>
      <c r="U591" s="187">
        <v>0</v>
      </c>
      <c r="V591" s="187">
        <v>0</v>
      </c>
      <c r="W591" s="187">
        <v>0</v>
      </c>
      <c r="X591" s="187">
        <v>20</v>
      </c>
      <c r="Y591" s="187">
        <v>0</v>
      </c>
      <c r="Z591" s="187">
        <v>0</v>
      </c>
      <c r="AA591" s="187">
        <v>0</v>
      </c>
      <c r="AB591" s="187">
        <v>0</v>
      </c>
      <c r="AC591" s="187">
        <v>0</v>
      </c>
      <c r="AD591" s="187">
        <v>0</v>
      </c>
      <c r="AE591" s="187">
        <v>0</v>
      </c>
      <c r="AF591" s="187">
        <v>0</v>
      </c>
      <c r="AG591" s="187">
        <v>0</v>
      </c>
      <c r="AH591" s="187">
        <f t="shared" si="18"/>
        <v>97</v>
      </c>
      <c r="AI591" s="202">
        <v>77</v>
      </c>
      <c r="AJ591" s="202">
        <v>0</v>
      </c>
      <c r="AK591" s="202">
        <v>0</v>
      </c>
      <c r="AL591" s="202">
        <v>0</v>
      </c>
      <c r="AM591" s="202">
        <v>0</v>
      </c>
      <c r="AN591" s="202">
        <v>0</v>
      </c>
      <c r="AO591" s="202">
        <v>0</v>
      </c>
      <c r="AP591" s="202">
        <v>0</v>
      </c>
      <c r="AQ591" s="202">
        <v>0</v>
      </c>
      <c r="AR591" s="202">
        <v>0</v>
      </c>
      <c r="AS591" s="202">
        <v>0</v>
      </c>
      <c r="AT591" s="202">
        <v>0</v>
      </c>
      <c r="AU591" s="202">
        <v>20</v>
      </c>
      <c r="AV591" s="202">
        <v>0</v>
      </c>
      <c r="AW591" s="202">
        <v>0</v>
      </c>
      <c r="AX591" s="202">
        <v>0</v>
      </c>
      <c r="AY591" s="202">
        <v>0</v>
      </c>
      <c r="AZ591" s="202">
        <v>0</v>
      </c>
      <c r="BA591" s="202">
        <v>0</v>
      </c>
      <c r="BB591" s="202">
        <v>0</v>
      </c>
      <c r="BC591" s="202">
        <v>0</v>
      </c>
      <c r="BD591" s="202">
        <v>0</v>
      </c>
      <c r="BE591" s="33">
        <f t="shared" si="19"/>
        <v>97</v>
      </c>
    </row>
    <row r="592" spans="1:58" x14ac:dyDescent="0.2">
      <c r="A592" s="178" t="s">
        <v>1873</v>
      </c>
      <c r="B592" s="178" t="s">
        <v>1874</v>
      </c>
      <c r="C592" s="178" t="s">
        <v>37</v>
      </c>
      <c r="D592" s="178" t="s">
        <v>38</v>
      </c>
      <c r="E592" s="179" t="s">
        <v>110</v>
      </c>
      <c r="F592" s="60">
        <v>75000</v>
      </c>
      <c r="G592" s="178" t="s">
        <v>242</v>
      </c>
      <c r="H592" s="178" t="s">
        <v>47</v>
      </c>
      <c r="I592" s="180">
        <v>45078</v>
      </c>
      <c r="J592" s="180">
        <v>45444</v>
      </c>
      <c r="K592" s="180">
        <v>45901</v>
      </c>
      <c r="L592" s="181">
        <v>0</v>
      </c>
      <c r="M592" s="181">
        <v>0</v>
      </c>
      <c r="N592" s="181">
        <v>0</v>
      </c>
      <c r="O592" s="181">
        <v>0</v>
      </c>
      <c r="P592" s="181">
        <v>0</v>
      </c>
      <c r="Q592" s="181">
        <v>0</v>
      </c>
      <c r="R592" s="181">
        <v>0</v>
      </c>
      <c r="S592" s="181">
        <v>0</v>
      </c>
      <c r="T592" s="181">
        <v>0</v>
      </c>
      <c r="U592" s="181">
        <v>0</v>
      </c>
      <c r="V592" s="181">
        <v>0</v>
      </c>
      <c r="W592" s="181">
        <v>0</v>
      </c>
      <c r="X592" s="181">
        <v>0</v>
      </c>
      <c r="Y592" s="181">
        <v>0</v>
      </c>
      <c r="Z592" s="181">
        <v>0</v>
      </c>
      <c r="AA592" s="181">
        <v>0</v>
      </c>
      <c r="AB592" s="181">
        <v>0</v>
      </c>
      <c r="AC592" s="181">
        <v>6</v>
      </c>
      <c r="AD592" s="181">
        <v>0</v>
      </c>
      <c r="AE592" s="181">
        <v>0</v>
      </c>
      <c r="AF592" s="181">
        <v>0</v>
      </c>
      <c r="AG592" s="181">
        <v>0</v>
      </c>
      <c r="AH592" s="181">
        <f t="shared" si="18"/>
        <v>6</v>
      </c>
      <c r="AI592" s="201">
        <v>0</v>
      </c>
      <c r="AJ592" s="201">
        <v>0</v>
      </c>
      <c r="AK592" s="201">
        <v>0</v>
      </c>
      <c r="AL592" s="201">
        <v>0</v>
      </c>
      <c r="AM592" s="201">
        <v>0</v>
      </c>
      <c r="AN592" s="201">
        <v>0</v>
      </c>
      <c r="AO592" s="201">
        <v>0</v>
      </c>
      <c r="AP592" s="201">
        <v>0</v>
      </c>
      <c r="AQ592" s="201">
        <v>0</v>
      </c>
      <c r="AR592" s="201">
        <v>0</v>
      </c>
      <c r="AS592" s="201">
        <v>0</v>
      </c>
      <c r="AT592" s="201">
        <v>0</v>
      </c>
      <c r="AU592" s="201">
        <v>0</v>
      </c>
      <c r="AV592" s="201">
        <v>0</v>
      </c>
      <c r="AW592" s="201">
        <v>0</v>
      </c>
      <c r="AX592" s="201">
        <v>0</v>
      </c>
      <c r="AY592" s="201">
        <v>0</v>
      </c>
      <c r="AZ592" s="201">
        <v>6</v>
      </c>
      <c r="BA592" s="201">
        <v>0</v>
      </c>
      <c r="BB592" s="201">
        <v>0</v>
      </c>
      <c r="BC592" s="201">
        <v>0</v>
      </c>
      <c r="BD592" s="201">
        <v>0</v>
      </c>
      <c r="BE592" s="33">
        <f t="shared" si="19"/>
        <v>6</v>
      </c>
    </row>
    <row r="593" spans="1:58" s="9" customFormat="1" ht="13.5" hidden="1" thickBot="1" x14ac:dyDescent="0.25">
      <c r="A593" s="183" t="s">
        <v>1875</v>
      </c>
      <c r="B593" s="183" t="s">
        <v>1876</v>
      </c>
      <c r="C593" s="183" t="s">
        <v>37</v>
      </c>
      <c r="D593" s="183" t="s">
        <v>38</v>
      </c>
      <c r="E593" s="184" t="s">
        <v>305</v>
      </c>
      <c r="F593" s="185">
        <v>4142000</v>
      </c>
      <c r="G593" s="183" t="s">
        <v>242</v>
      </c>
      <c r="H593" s="183" t="s">
        <v>47</v>
      </c>
      <c r="I593" s="186">
        <v>44424</v>
      </c>
      <c r="J593" s="186">
        <v>44497</v>
      </c>
      <c r="K593" s="186">
        <v>45219</v>
      </c>
      <c r="L593" s="187">
        <v>788</v>
      </c>
      <c r="M593" s="187">
        <v>0</v>
      </c>
      <c r="N593" s="187">
        <v>0</v>
      </c>
      <c r="O593" s="187">
        <v>0</v>
      </c>
      <c r="P593" s="187">
        <v>0</v>
      </c>
      <c r="Q593" s="187">
        <v>0</v>
      </c>
      <c r="R593" s="187">
        <v>0</v>
      </c>
      <c r="S593" s="187">
        <v>0</v>
      </c>
      <c r="T593" s="187">
        <v>0</v>
      </c>
      <c r="U593" s="187">
        <v>0</v>
      </c>
      <c r="V593" s="187">
        <v>0</v>
      </c>
      <c r="W593" s="187">
        <v>0</v>
      </c>
      <c r="X593" s="187">
        <v>255</v>
      </c>
      <c r="Y593" s="187">
        <v>0</v>
      </c>
      <c r="Z593" s="187">
        <v>0</v>
      </c>
      <c r="AA593" s="187">
        <v>0</v>
      </c>
      <c r="AB593" s="187">
        <v>61</v>
      </c>
      <c r="AC593" s="187">
        <v>0</v>
      </c>
      <c r="AD593" s="187">
        <v>0</v>
      </c>
      <c r="AE593" s="187">
        <v>0</v>
      </c>
      <c r="AF593" s="187">
        <v>0</v>
      </c>
      <c r="AG593" s="187">
        <v>0</v>
      </c>
      <c r="AH593" s="187">
        <f t="shared" si="18"/>
        <v>1104</v>
      </c>
      <c r="AI593" s="202">
        <v>788</v>
      </c>
      <c r="AJ593" s="202">
        <v>0</v>
      </c>
      <c r="AK593" s="202">
        <v>0</v>
      </c>
      <c r="AL593" s="202">
        <v>0</v>
      </c>
      <c r="AM593" s="202">
        <v>0</v>
      </c>
      <c r="AN593" s="202">
        <v>0</v>
      </c>
      <c r="AO593" s="202">
        <v>0</v>
      </c>
      <c r="AP593" s="202">
        <v>0</v>
      </c>
      <c r="AQ593" s="202">
        <v>0</v>
      </c>
      <c r="AR593" s="202">
        <v>0</v>
      </c>
      <c r="AS593" s="202">
        <v>0</v>
      </c>
      <c r="AT593" s="202">
        <v>0</v>
      </c>
      <c r="AU593" s="202">
        <v>255</v>
      </c>
      <c r="AV593" s="202">
        <v>0</v>
      </c>
      <c r="AW593" s="202">
        <v>0</v>
      </c>
      <c r="AX593" s="202">
        <v>0</v>
      </c>
      <c r="AY593" s="202">
        <v>61</v>
      </c>
      <c r="AZ593" s="202">
        <v>0</v>
      </c>
      <c r="BA593" s="202">
        <v>0</v>
      </c>
      <c r="BB593" s="202">
        <v>0</v>
      </c>
      <c r="BC593" s="202">
        <v>0</v>
      </c>
      <c r="BD593" s="202">
        <v>0</v>
      </c>
      <c r="BE593" s="33">
        <f t="shared" si="19"/>
        <v>1104</v>
      </c>
    </row>
    <row r="594" spans="1:58" s="9" customFormat="1" ht="13.5" thickBot="1" x14ac:dyDescent="0.25">
      <c r="A594" s="183" t="s">
        <v>1877</v>
      </c>
      <c r="B594" s="183" t="s">
        <v>1878</v>
      </c>
      <c r="C594" s="183" t="s">
        <v>37</v>
      </c>
      <c r="D594" s="183" t="s">
        <v>38</v>
      </c>
      <c r="E594" s="184" t="s">
        <v>770</v>
      </c>
      <c r="F594" s="185">
        <v>895000</v>
      </c>
      <c r="G594" s="183" t="s">
        <v>771</v>
      </c>
      <c r="H594" s="183" t="s">
        <v>47</v>
      </c>
      <c r="I594" s="186">
        <v>44593</v>
      </c>
      <c r="J594" s="186">
        <v>45084</v>
      </c>
      <c r="K594" s="186">
        <v>45566</v>
      </c>
      <c r="L594" s="187">
        <v>428</v>
      </c>
      <c r="M594" s="187">
        <v>0</v>
      </c>
      <c r="N594" s="187">
        <v>0</v>
      </c>
      <c r="O594" s="187">
        <v>0</v>
      </c>
      <c r="P594" s="187">
        <v>0</v>
      </c>
      <c r="Q594" s="187">
        <v>0</v>
      </c>
      <c r="R594" s="187">
        <v>0</v>
      </c>
      <c r="S594" s="187">
        <v>0</v>
      </c>
      <c r="T594" s="187">
        <v>0</v>
      </c>
      <c r="U594" s="187">
        <v>0</v>
      </c>
      <c r="V594" s="187">
        <v>0</v>
      </c>
      <c r="W594" s="187">
        <v>0</v>
      </c>
      <c r="X594" s="187">
        <v>0</v>
      </c>
      <c r="Y594" s="187">
        <v>0</v>
      </c>
      <c r="Z594" s="187">
        <v>0</v>
      </c>
      <c r="AA594" s="187">
        <v>0</v>
      </c>
      <c r="AB594" s="187">
        <v>0</v>
      </c>
      <c r="AC594" s="187">
        <v>0</v>
      </c>
      <c r="AD594" s="187">
        <v>0</v>
      </c>
      <c r="AE594" s="187">
        <v>0</v>
      </c>
      <c r="AF594" s="187">
        <v>0</v>
      </c>
      <c r="AG594" s="187">
        <v>0</v>
      </c>
      <c r="AH594" s="187">
        <f t="shared" si="18"/>
        <v>428</v>
      </c>
      <c r="AI594" s="202">
        <v>428</v>
      </c>
      <c r="AJ594" s="202">
        <v>0</v>
      </c>
      <c r="AK594" s="202">
        <v>0</v>
      </c>
      <c r="AL594" s="202">
        <v>0</v>
      </c>
      <c r="AM594" s="202">
        <v>0</v>
      </c>
      <c r="AN594" s="202">
        <v>0</v>
      </c>
      <c r="AO594" s="202">
        <v>0</v>
      </c>
      <c r="AP594" s="202">
        <v>0</v>
      </c>
      <c r="AQ594" s="202">
        <v>0</v>
      </c>
      <c r="AR594" s="202">
        <v>0</v>
      </c>
      <c r="AS594" s="202">
        <v>0</v>
      </c>
      <c r="AT594" s="202">
        <v>0</v>
      </c>
      <c r="AU594" s="202">
        <v>0</v>
      </c>
      <c r="AV594" s="202">
        <v>0</v>
      </c>
      <c r="AW594" s="202">
        <v>0</v>
      </c>
      <c r="AX594" s="202">
        <v>0</v>
      </c>
      <c r="AY594" s="202">
        <v>0</v>
      </c>
      <c r="AZ594" s="202">
        <v>0</v>
      </c>
      <c r="BA594" s="202">
        <v>0</v>
      </c>
      <c r="BB594" s="202">
        <v>0</v>
      </c>
      <c r="BC594" s="202">
        <v>0</v>
      </c>
      <c r="BD594" s="202">
        <v>0</v>
      </c>
      <c r="BE594" s="33">
        <f t="shared" si="19"/>
        <v>428</v>
      </c>
    </row>
    <row r="595" spans="1:58" x14ac:dyDescent="0.2">
      <c r="A595" s="178" t="s">
        <v>1879</v>
      </c>
      <c r="B595" s="178" t="s">
        <v>1880</v>
      </c>
      <c r="C595" s="178" t="s">
        <v>37</v>
      </c>
      <c r="D595" s="178" t="s">
        <v>38</v>
      </c>
      <c r="E595" s="179" t="s">
        <v>39</v>
      </c>
      <c r="F595" s="60">
        <v>915000</v>
      </c>
      <c r="G595" s="178" t="s">
        <v>242</v>
      </c>
      <c r="H595" s="178" t="s">
        <v>47</v>
      </c>
      <c r="I595" s="180">
        <v>45093</v>
      </c>
      <c r="J595" s="180" t="s">
        <v>66</v>
      </c>
      <c r="K595" s="180">
        <v>46336</v>
      </c>
      <c r="L595" s="181">
        <v>78</v>
      </c>
      <c r="M595" s="181">
        <v>0</v>
      </c>
      <c r="N595" s="181">
        <v>0</v>
      </c>
      <c r="O595" s="181">
        <v>0</v>
      </c>
      <c r="P595" s="181">
        <v>0</v>
      </c>
      <c r="Q595" s="181">
        <v>0</v>
      </c>
      <c r="R595" s="181">
        <v>0</v>
      </c>
      <c r="S595" s="181">
        <v>0</v>
      </c>
      <c r="T595" s="181">
        <v>0</v>
      </c>
      <c r="U595" s="181">
        <v>0</v>
      </c>
      <c r="V595" s="181">
        <v>0</v>
      </c>
      <c r="W595" s="181">
        <v>0</v>
      </c>
      <c r="X595" s="181">
        <v>0</v>
      </c>
      <c r="Y595" s="181">
        <v>0</v>
      </c>
      <c r="Z595" s="181">
        <v>0</v>
      </c>
      <c r="AA595" s="181">
        <v>5</v>
      </c>
      <c r="AB595" s="181">
        <v>0</v>
      </c>
      <c r="AC595" s="181">
        <v>0</v>
      </c>
      <c r="AD595" s="181">
        <v>0</v>
      </c>
      <c r="AE595" s="181">
        <v>0</v>
      </c>
      <c r="AF595" s="181">
        <v>0</v>
      </c>
      <c r="AG595" s="181">
        <v>0</v>
      </c>
      <c r="AH595" s="181">
        <f t="shared" si="18"/>
        <v>83</v>
      </c>
      <c r="AI595" s="201">
        <v>78</v>
      </c>
      <c r="AJ595" s="201">
        <v>0</v>
      </c>
      <c r="AK595" s="201">
        <v>0</v>
      </c>
      <c r="AL595" s="201">
        <v>0</v>
      </c>
      <c r="AM595" s="201">
        <v>0</v>
      </c>
      <c r="AN595" s="201">
        <v>0</v>
      </c>
      <c r="AO595" s="201">
        <v>0</v>
      </c>
      <c r="AP595" s="201">
        <v>0</v>
      </c>
      <c r="AQ595" s="201">
        <v>0</v>
      </c>
      <c r="AR595" s="201">
        <v>0</v>
      </c>
      <c r="AS595" s="201">
        <v>0</v>
      </c>
      <c r="AT595" s="201">
        <v>0</v>
      </c>
      <c r="AU595" s="201">
        <v>0</v>
      </c>
      <c r="AV595" s="201">
        <v>0</v>
      </c>
      <c r="AW595" s="201">
        <v>0</v>
      </c>
      <c r="AX595" s="201">
        <v>5</v>
      </c>
      <c r="AY595" s="201">
        <v>0</v>
      </c>
      <c r="AZ595" s="201">
        <v>0</v>
      </c>
      <c r="BA595" s="201">
        <v>0</v>
      </c>
      <c r="BB595" s="201">
        <v>0</v>
      </c>
      <c r="BC595" s="201">
        <v>0</v>
      </c>
      <c r="BD595" s="201">
        <v>0</v>
      </c>
      <c r="BE595" s="33">
        <f t="shared" si="19"/>
        <v>83</v>
      </c>
    </row>
    <row r="596" spans="1:58" s="9" customFormat="1" ht="13.5" hidden="1" thickBot="1" x14ac:dyDescent="0.25">
      <c r="A596" s="183" t="s">
        <v>1881</v>
      </c>
      <c r="B596" s="183" t="s">
        <v>1882</v>
      </c>
      <c r="C596" s="183" t="s">
        <v>37</v>
      </c>
      <c r="D596" s="183" t="s">
        <v>38</v>
      </c>
      <c r="E596" s="184" t="s">
        <v>110</v>
      </c>
      <c r="F596" s="185">
        <v>34000</v>
      </c>
      <c r="G596" s="183" t="s">
        <v>1560</v>
      </c>
      <c r="H596" s="183" t="s">
        <v>47</v>
      </c>
      <c r="I596" s="186">
        <v>44582</v>
      </c>
      <c r="J596" s="186">
        <v>44783</v>
      </c>
      <c r="K596" s="186">
        <v>45125</v>
      </c>
      <c r="L596" s="187">
        <v>6</v>
      </c>
      <c r="M596" s="187">
        <v>0</v>
      </c>
      <c r="N596" s="187">
        <v>0</v>
      </c>
      <c r="O596" s="187">
        <v>0</v>
      </c>
      <c r="P596" s="187">
        <v>0</v>
      </c>
      <c r="Q596" s="187">
        <v>0</v>
      </c>
      <c r="R596" s="187">
        <v>0</v>
      </c>
      <c r="S596" s="187">
        <v>0</v>
      </c>
      <c r="T596" s="187">
        <v>0</v>
      </c>
      <c r="U596" s="187">
        <v>0</v>
      </c>
      <c r="V596" s="187">
        <v>0</v>
      </c>
      <c r="W596" s="187">
        <v>0</v>
      </c>
      <c r="X596" s="187">
        <v>0</v>
      </c>
      <c r="Y596" s="187">
        <v>0</v>
      </c>
      <c r="Z596" s="187">
        <v>0</v>
      </c>
      <c r="AA596" s="187">
        <v>0</v>
      </c>
      <c r="AB596" s="187">
        <v>9</v>
      </c>
      <c r="AC596" s="187">
        <v>0</v>
      </c>
      <c r="AD596" s="187">
        <v>0</v>
      </c>
      <c r="AE596" s="187">
        <v>0</v>
      </c>
      <c r="AF596" s="187">
        <v>0</v>
      </c>
      <c r="AG596" s="187">
        <v>0</v>
      </c>
      <c r="AH596" s="187">
        <f t="shared" si="18"/>
        <v>15</v>
      </c>
      <c r="AI596" s="202">
        <v>6</v>
      </c>
      <c r="AJ596" s="202">
        <v>0</v>
      </c>
      <c r="AK596" s="202">
        <v>0</v>
      </c>
      <c r="AL596" s="202">
        <v>0</v>
      </c>
      <c r="AM596" s="202">
        <v>0</v>
      </c>
      <c r="AN596" s="202">
        <v>0</v>
      </c>
      <c r="AO596" s="202">
        <v>0</v>
      </c>
      <c r="AP596" s="202">
        <v>0</v>
      </c>
      <c r="AQ596" s="202">
        <v>0</v>
      </c>
      <c r="AR596" s="202">
        <v>0</v>
      </c>
      <c r="AS596" s="202">
        <v>0</v>
      </c>
      <c r="AT596" s="202">
        <v>0</v>
      </c>
      <c r="AU596" s="202">
        <v>0</v>
      </c>
      <c r="AV596" s="202">
        <v>0</v>
      </c>
      <c r="AW596" s="202">
        <v>0</v>
      </c>
      <c r="AX596" s="202">
        <v>0</v>
      </c>
      <c r="AY596" s="202">
        <v>9</v>
      </c>
      <c r="AZ596" s="202">
        <v>0</v>
      </c>
      <c r="BA596" s="202">
        <v>0</v>
      </c>
      <c r="BB596" s="202">
        <v>0</v>
      </c>
      <c r="BC596" s="202">
        <v>0</v>
      </c>
      <c r="BD596" s="202">
        <v>0</v>
      </c>
      <c r="BE596" s="33">
        <f t="shared" si="19"/>
        <v>15</v>
      </c>
    </row>
    <row r="597" spans="1:58" s="9" customFormat="1" ht="13.5" hidden="1" thickBot="1" x14ac:dyDescent="0.25">
      <c r="A597" s="183" t="s">
        <v>1883</v>
      </c>
      <c r="B597" s="183" t="s">
        <v>1884</v>
      </c>
      <c r="C597" s="183" t="s">
        <v>37</v>
      </c>
      <c r="D597" s="183" t="s">
        <v>38</v>
      </c>
      <c r="E597" s="184" t="s">
        <v>110</v>
      </c>
      <c r="F597" s="185">
        <v>137000</v>
      </c>
      <c r="G597" s="183" t="s">
        <v>242</v>
      </c>
      <c r="H597" s="183" t="s">
        <v>41</v>
      </c>
      <c r="I597" s="186">
        <v>44559</v>
      </c>
      <c r="J597" s="186">
        <v>44950</v>
      </c>
      <c r="K597" s="186">
        <v>45231</v>
      </c>
      <c r="L597" s="187">
        <v>18</v>
      </c>
      <c r="M597" s="187">
        <v>0</v>
      </c>
      <c r="N597" s="187">
        <v>0</v>
      </c>
      <c r="O597" s="187">
        <v>0</v>
      </c>
      <c r="P597" s="187">
        <v>0</v>
      </c>
      <c r="Q597" s="187">
        <v>0</v>
      </c>
      <c r="R597" s="187">
        <v>0</v>
      </c>
      <c r="S597" s="187">
        <v>0</v>
      </c>
      <c r="T597" s="187">
        <v>0</v>
      </c>
      <c r="U597" s="187">
        <v>4</v>
      </c>
      <c r="V597" s="187">
        <v>0</v>
      </c>
      <c r="W597" s="187">
        <v>0</v>
      </c>
      <c r="X597" s="187">
        <v>7</v>
      </c>
      <c r="Y597" s="187">
        <v>0</v>
      </c>
      <c r="Z597" s="187">
        <v>0</v>
      </c>
      <c r="AA597" s="187">
        <v>0</v>
      </c>
      <c r="AB597" s="187">
        <v>0</v>
      </c>
      <c r="AC597" s="187">
        <v>0</v>
      </c>
      <c r="AD597" s="187">
        <v>0</v>
      </c>
      <c r="AE597" s="187">
        <v>0</v>
      </c>
      <c r="AF597" s="187">
        <v>0</v>
      </c>
      <c r="AG597" s="187">
        <v>0</v>
      </c>
      <c r="AH597" s="187">
        <f t="shared" si="18"/>
        <v>29</v>
      </c>
      <c r="AI597" s="202">
        <v>18</v>
      </c>
      <c r="AJ597" s="202">
        <v>0</v>
      </c>
      <c r="AK597" s="202">
        <v>0</v>
      </c>
      <c r="AL597" s="202">
        <v>0</v>
      </c>
      <c r="AM597" s="202">
        <v>0</v>
      </c>
      <c r="AN597" s="202">
        <v>0</v>
      </c>
      <c r="AO597" s="202">
        <v>0</v>
      </c>
      <c r="AP597" s="202">
        <v>0</v>
      </c>
      <c r="AQ597" s="202">
        <v>0</v>
      </c>
      <c r="AR597" s="202">
        <v>4</v>
      </c>
      <c r="AS597" s="202">
        <v>0</v>
      </c>
      <c r="AT597" s="202">
        <v>0</v>
      </c>
      <c r="AU597" s="202">
        <v>7</v>
      </c>
      <c r="AV597" s="202">
        <v>0</v>
      </c>
      <c r="AW597" s="202">
        <v>0</v>
      </c>
      <c r="AX597" s="202">
        <v>0</v>
      </c>
      <c r="AY597" s="202">
        <v>0</v>
      </c>
      <c r="AZ597" s="202">
        <v>0</v>
      </c>
      <c r="BA597" s="202">
        <v>0</v>
      </c>
      <c r="BB597" s="202">
        <v>0</v>
      </c>
      <c r="BC597" s="202">
        <v>0</v>
      </c>
      <c r="BD597" s="202">
        <v>0</v>
      </c>
      <c r="BE597" s="33">
        <f t="shared" si="19"/>
        <v>29</v>
      </c>
    </row>
    <row r="598" spans="1:58" s="9" customFormat="1" ht="13.5" hidden="1" thickBot="1" x14ac:dyDescent="0.25">
      <c r="A598" s="183" t="s">
        <v>1885</v>
      </c>
      <c r="B598" s="183" t="s">
        <v>1886</v>
      </c>
      <c r="C598" s="183" t="s">
        <v>37</v>
      </c>
      <c r="D598" s="183" t="s">
        <v>38</v>
      </c>
      <c r="E598" s="184" t="s">
        <v>135</v>
      </c>
      <c r="F598" s="185">
        <v>96000</v>
      </c>
      <c r="G598" s="183" t="s">
        <v>609</v>
      </c>
      <c r="H598" s="183" t="s">
        <v>47</v>
      </c>
      <c r="I598" s="186">
        <v>44741</v>
      </c>
      <c r="J598" s="186">
        <v>45061</v>
      </c>
      <c r="K598" s="186">
        <v>45427</v>
      </c>
      <c r="L598" s="187">
        <v>20</v>
      </c>
      <c r="M598" s="187">
        <v>0</v>
      </c>
      <c r="N598" s="187">
        <v>0</v>
      </c>
      <c r="O598" s="187">
        <v>0</v>
      </c>
      <c r="P598" s="187">
        <v>0</v>
      </c>
      <c r="Q598" s="187">
        <v>0</v>
      </c>
      <c r="R598" s="187">
        <v>0</v>
      </c>
      <c r="S598" s="187">
        <v>0</v>
      </c>
      <c r="T598" s="187">
        <v>0</v>
      </c>
      <c r="U598" s="187">
        <v>0</v>
      </c>
      <c r="V598" s="187">
        <v>0</v>
      </c>
      <c r="W598" s="187">
        <v>0</v>
      </c>
      <c r="X598" s="187">
        <v>0</v>
      </c>
      <c r="Y598" s="187">
        <v>0</v>
      </c>
      <c r="Z598" s="187">
        <v>0</v>
      </c>
      <c r="AA598" s="187">
        <v>0</v>
      </c>
      <c r="AB598" s="187">
        <v>0</v>
      </c>
      <c r="AC598" s="187">
        <v>0</v>
      </c>
      <c r="AD598" s="187">
        <v>0</v>
      </c>
      <c r="AE598" s="187">
        <v>0</v>
      </c>
      <c r="AF598" s="187">
        <v>0</v>
      </c>
      <c r="AG598" s="187">
        <v>0</v>
      </c>
      <c r="AH598" s="187">
        <f t="shared" si="18"/>
        <v>20</v>
      </c>
      <c r="AI598" s="202">
        <v>20</v>
      </c>
      <c r="AJ598" s="202">
        <v>0</v>
      </c>
      <c r="AK598" s="202">
        <v>0</v>
      </c>
      <c r="AL598" s="202">
        <v>0</v>
      </c>
      <c r="AM598" s="202">
        <v>0</v>
      </c>
      <c r="AN598" s="202">
        <v>0</v>
      </c>
      <c r="AO598" s="202">
        <v>0</v>
      </c>
      <c r="AP598" s="202">
        <v>0</v>
      </c>
      <c r="AQ598" s="202">
        <v>0</v>
      </c>
      <c r="AR598" s="202">
        <v>0</v>
      </c>
      <c r="AS598" s="202">
        <v>0</v>
      </c>
      <c r="AT598" s="202">
        <v>0</v>
      </c>
      <c r="AU598" s="202">
        <v>0</v>
      </c>
      <c r="AV598" s="202">
        <v>0</v>
      </c>
      <c r="AW598" s="202">
        <v>0</v>
      </c>
      <c r="AX598" s="202">
        <v>0</v>
      </c>
      <c r="AY598" s="202">
        <v>0</v>
      </c>
      <c r="AZ598" s="202">
        <v>0</v>
      </c>
      <c r="BA598" s="202">
        <v>0</v>
      </c>
      <c r="BB598" s="202">
        <v>0</v>
      </c>
      <c r="BC598" s="202">
        <v>0</v>
      </c>
      <c r="BD598" s="202">
        <v>0</v>
      </c>
      <c r="BE598" s="33">
        <f t="shared" si="19"/>
        <v>20</v>
      </c>
    </row>
    <row r="599" spans="1:58" x14ac:dyDescent="0.2">
      <c r="A599" s="178" t="s">
        <v>1887</v>
      </c>
      <c r="B599" s="178" t="s">
        <v>1888</v>
      </c>
      <c r="C599" s="178" t="s">
        <v>37</v>
      </c>
      <c r="D599" s="178" t="s">
        <v>38</v>
      </c>
      <c r="E599" s="179" t="s">
        <v>305</v>
      </c>
      <c r="F599" s="60">
        <v>2112000</v>
      </c>
      <c r="G599" s="178" t="s">
        <v>256</v>
      </c>
      <c r="H599" s="178" t="s">
        <v>47</v>
      </c>
      <c r="I599" s="180">
        <v>44740</v>
      </c>
      <c r="J599" s="180">
        <v>45022</v>
      </c>
      <c r="K599" s="180">
        <v>45569</v>
      </c>
      <c r="L599" s="181">
        <v>28</v>
      </c>
      <c r="M599" s="181">
        <v>0</v>
      </c>
      <c r="N599" s="181">
        <v>0</v>
      </c>
      <c r="O599" s="181">
        <v>0</v>
      </c>
      <c r="P599" s="181">
        <v>0</v>
      </c>
      <c r="Q599" s="181">
        <v>0</v>
      </c>
      <c r="R599" s="181">
        <v>0</v>
      </c>
      <c r="S599" s="181">
        <v>0</v>
      </c>
      <c r="T599" s="181">
        <v>0</v>
      </c>
      <c r="U599" s="181">
        <v>5</v>
      </c>
      <c r="V599" s="181">
        <v>0</v>
      </c>
      <c r="W599" s="181">
        <v>0</v>
      </c>
      <c r="X599" s="181">
        <v>55</v>
      </c>
      <c r="Y599" s="181">
        <v>0</v>
      </c>
      <c r="Z599" s="181">
        <v>0</v>
      </c>
      <c r="AA599" s="181">
        <v>0</v>
      </c>
      <c r="AB599" s="181">
        <v>0</v>
      </c>
      <c r="AC599" s="181">
        <v>25</v>
      </c>
      <c r="AD599" s="181">
        <v>0</v>
      </c>
      <c r="AE599" s="181">
        <v>0</v>
      </c>
      <c r="AF599" s="181">
        <v>0</v>
      </c>
      <c r="AG599" s="181">
        <v>0</v>
      </c>
      <c r="AH599" s="181">
        <f t="shared" si="18"/>
        <v>113</v>
      </c>
      <c r="AI599" s="201">
        <v>28</v>
      </c>
      <c r="AJ599" s="201">
        <v>0</v>
      </c>
      <c r="AK599" s="201">
        <v>0</v>
      </c>
      <c r="AL599" s="201">
        <v>0</v>
      </c>
      <c r="AM599" s="201">
        <v>0</v>
      </c>
      <c r="AN599" s="201">
        <v>0</v>
      </c>
      <c r="AO599" s="201">
        <v>0</v>
      </c>
      <c r="AP599" s="201">
        <v>0</v>
      </c>
      <c r="AQ599" s="201">
        <v>0</v>
      </c>
      <c r="AR599" s="201">
        <v>5</v>
      </c>
      <c r="AS599" s="201">
        <v>0</v>
      </c>
      <c r="AT599" s="201">
        <v>0</v>
      </c>
      <c r="AU599" s="201">
        <v>0</v>
      </c>
      <c r="AV599" s="201">
        <v>0</v>
      </c>
      <c r="AW599" s="201">
        <v>0</v>
      </c>
      <c r="AX599" s="201">
        <v>0</v>
      </c>
      <c r="AY599" s="201">
        <v>0</v>
      </c>
      <c r="AZ599" s="201">
        <v>25</v>
      </c>
      <c r="BA599" s="201">
        <v>0</v>
      </c>
      <c r="BB599" s="201">
        <v>0</v>
      </c>
      <c r="BC599" s="201">
        <v>0</v>
      </c>
      <c r="BD599" s="201">
        <v>0</v>
      </c>
      <c r="BE599" s="33">
        <f t="shared" si="19"/>
        <v>58</v>
      </c>
      <c r="BF599" t="s">
        <v>3898</v>
      </c>
    </row>
    <row r="600" spans="1:58" x14ac:dyDescent="0.2">
      <c r="A600" s="178" t="s">
        <v>1895</v>
      </c>
      <c r="B600" s="178" t="s">
        <v>1896</v>
      </c>
      <c r="C600" s="178" t="s">
        <v>37</v>
      </c>
      <c r="D600" s="178" t="s">
        <v>38</v>
      </c>
      <c r="E600" s="179" t="s">
        <v>110</v>
      </c>
      <c r="F600" s="60">
        <v>394000</v>
      </c>
      <c r="G600" s="178" t="s">
        <v>1897</v>
      </c>
      <c r="H600" s="178" t="s">
        <v>41</v>
      </c>
      <c r="I600" s="180">
        <v>45337</v>
      </c>
      <c r="J600" s="180">
        <v>45703</v>
      </c>
      <c r="K600" s="180">
        <v>46082</v>
      </c>
      <c r="L600" s="181">
        <v>37</v>
      </c>
      <c r="M600" s="181">
        <v>0</v>
      </c>
      <c r="N600" s="181">
        <v>0</v>
      </c>
      <c r="O600" s="181">
        <v>0</v>
      </c>
      <c r="P600" s="181">
        <v>0</v>
      </c>
      <c r="Q600" s="181">
        <v>0</v>
      </c>
      <c r="R600" s="181">
        <v>0</v>
      </c>
      <c r="S600" s="181">
        <v>0</v>
      </c>
      <c r="T600" s="181">
        <v>0</v>
      </c>
      <c r="U600" s="181">
        <v>3</v>
      </c>
      <c r="V600" s="181">
        <v>0</v>
      </c>
      <c r="W600" s="181">
        <v>0</v>
      </c>
      <c r="X600" s="181">
        <v>0</v>
      </c>
      <c r="Y600" s="181">
        <v>0</v>
      </c>
      <c r="Z600" s="181">
        <v>0</v>
      </c>
      <c r="AA600" s="181">
        <v>0</v>
      </c>
      <c r="AB600" s="181">
        <v>47</v>
      </c>
      <c r="AC600" s="181">
        <v>35</v>
      </c>
      <c r="AD600" s="181">
        <v>0</v>
      </c>
      <c r="AE600" s="181">
        <v>0</v>
      </c>
      <c r="AF600" s="181">
        <v>0</v>
      </c>
      <c r="AG600" s="181">
        <v>0</v>
      </c>
      <c r="AH600" s="181">
        <f t="shared" si="18"/>
        <v>122</v>
      </c>
      <c r="AI600" s="201">
        <v>37</v>
      </c>
      <c r="AJ600" s="201">
        <v>0</v>
      </c>
      <c r="AK600" s="201">
        <v>0</v>
      </c>
      <c r="AL600" s="201">
        <v>0</v>
      </c>
      <c r="AM600" s="201">
        <v>0</v>
      </c>
      <c r="AN600" s="201">
        <v>0</v>
      </c>
      <c r="AO600" s="201">
        <v>0</v>
      </c>
      <c r="AP600" s="201">
        <v>0</v>
      </c>
      <c r="AQ600" s="201">
        <v>0</v>
      </c>
      <c r="AR600" s="201">
        <v>3</v>
      </c>
      <c r="AS600" s="201">
        <v>0</v>
      </c>
      <c r="AT600" s="201">
        <v>0</v>
      </c>
      <c r="AU600" s="201">
        <v>0</v>
      </c>
      <c r="AV600" s="201">
        <v>0</v>
      </c>
      <c r="AW600" s="201">
        <v>0</v>
      </c>
      <c r="AX600" s="201">
        <v>0</v>
      </c>
      <c r="AY600" s="201">
        <v>0</v>
      </c>
      <c r="AZ600" s="201">
        <v>35</v>
      </c>
      <c r="BA600" s="201">
        <v>0</v>
      </c>
      <c r="BB600" s="201">
        <v>0</v>
      </c>
      <c r="BC600" s="201">
        <v>0</v>
      </c>
      <c r="BD600" s="201">
        <v>0</v>
      </c>
      <c r="BE600" s="33">
        <f t="shared" si="19"/>
        <v>75</v>
      </c>
      <c r="BF600" t="s">
        <v>3899</v>
      </c>
    </row>
    <row r="601" spans="1:58" s="9" customFormat="1" ht="13.5" hidden="1" thickBot="1" x14ac:dyDescent="0.25">
      <c r="A601" s="183" t="s">
        <v>1907</v>
      </c>
      <c r="B601" s="183" t="s">
        <v>1908</v>
      </c>
      <c r="C601" s="183" t="s">
        <v>37</v>
      </c>
      <c r="D601" s="183" t="s">
        <v>38</v>
      </c>
      <c r="E601" s="184" t="s">
        <v>524</v>
      </c>
      <c r="F601" s="185">
        <v>23900000</v>
      </c>
      <c r="G601" s="183" t="s">
        <v>61</v>
      </c>
      <c r="H601" s="183" t="s">
        <v>47</v>
      </c>
      <c r="I601" s="186">
        <v>38898</v>
      </c>
      <c r="J601" s="186">
        <v>39356</v>
      </c>
      <c r="K601" s="186">
        <v>40678</v>
      </c>
      <c r="L601" s="187">
        <v>0</v>
      </c>
      <c r="M601" s="187">
        <v>0</v>
      </c>
      <c r="N601" s="187">
        <v>0</v>
      </c>
      <c r="O601" s="187">
        <v>0</v>
      </c>
      <c r="P601" s="187">
        <v>0</v>
      </c>
      <c r="Q601" s="187">
        <v>0</v>
      </c>
      <c r="R601" s="187">
        <v>0</v>
      </c>
      <c r="S601" s="187">
        <v>0</v>
      </c>
      <c r="T601" s="187">
        <v>0</v>
      </c>
      <c r="U601" s="187">
        <v>0</v>
      </c>
      <c r="V601" s="187">
        <v>0</v>
      </c>
      <c r="W601" s="187">
        <v>0</v>
      </c>
      <c r="X601" s="187">
        <v>0</v>
      </c>
      <c r="Y601" s="187">
        <v>0</v>
      </c>
      <c r="Z601" s="187">
        <v>0</v>
      </c>
      <c r="AA601" s="187">
        <v>0</v>
      </c>
      <c r="AB601" s="187">
        <v>1621</v>
      </c>
      <c r="AC601" s="187">
        <v>0</v>
      </c>
      <c r="AD601" s="187">
        <v>0</v>
      </c>
      <c r="AE601" s="187">
        <v>0</v>
      </c>
      <c r="AF601" s="187">
        <v>0</v>
      </c>
      <c r="AG601" s="187">
        <v>0</v>
      </c>
      <c r="AH601" s="187">
        <f t="shared" si="18"/>
        <v>1621</v>
      </c>
      <c r="AI601" s="202">
        <v>0</v>
      </c>
      <c r="AJ601" s="202">
        <v>0</v>
      </c>
      <c r="AK601" s="202">
        <v>0</v>
      </c>
      <c r="AL601" s="202">
        <v>0</v>
      </c>
      <c r="AM601" s="202">
        <v>0</v>
      </c>
      <c r="AN601" s="202">
        <v>0</v>
      </c>
      <c r="AO601" s="202">
        <v>0</v>
      </c>
      <c r="AP601" s="202">
        <v>0</v>
      </c>
      <c r="AQ601" s="202">
        <v>0</v>
      </c>
      <c r="AR601" s="202">
        <v>0</v>
      </c>
      <c r="AS601" s="202">
        <v>0</v>
      </c>
      <c r="AT601" s="202">
        <v>0</v>
      </c>
      <c r="AU601" s="202">
        <v>0</v>
      </c>
      <c r="AV601" s="202">
        <v>0</v>
      </c>
      <c r="AW601" s="202">
        <v>0</v>
      </c>
      <c r="AX601" s="202">
        <v>0</v>
      </c>
      <c r="AY601" s="202">
        <v>1621</v>
      </c>
      <c r="AZ601" s="202">
        <v>0</v>
      </c>
      <c r="BA601" s="202">
        <v>0</v>
      </c>
      <c r="BB601" s="202">
        <v>0</v>
      </c>
      <c r="BC601" s="202">
        <v>0</v>
      </c>
      <c r="BD601" s="202">
        <v>0</v>
      </c>
      <c r="BE601" s="33">
        <f t="shared" si="19"/>
        <v>1621</v>
      </c>
    </row>
    <row r="602" spans="1:58" s="9" customFormat="1" ht="13.5" hidden="1" thickBot="1" x14ac:dyDescent="0.25">
      <c r="A602" s="183" t="s">
        <v>1909</v>
      </c>
      <c r="B602" s="183" t="s">
        <v>1910</v>
      </c>
      <c r="C602" s="183" t="s">
        <v>37</v>
      </c>
      <c r="D602" s="183" t="s">
        <v>38</v>
      </c>
      <c r="E602" s="184" t="s">
        <v>135</v>
      </c>
      <c r="F602" s="185">
        <v>1165000</v>
      </c>
      <c r="G602" s="183" t="s">
        <v>111</v>
      </c>
      <c r="H602" s="183" t="s">
        <v>47</v>
      </c>
      <c r="I602" s="186">
        <v>44700</v>
      </c>
      <c r="J602" s="186">
        <v>44902</v>
      </c>
      <c r="K602" s="186">
        <v>45056</v>
      </c>
      <c r="L602" s="187">
        <v>0</v>
      </c>
      <c r="M602" s="187">
        <v>0</v>
      </c>
      <c r="N602" s="187">
        <v>0</v>
      </c>
      <c r="O602" s="187">
        <v>0</v>
      </c>
      <c r="P602" s="187">
        <v>0</v>
      </c>
      <c r="Q602" s="187">
        <v>0</v>
      </c>
      <c r="R602" s="187">
        <v>0</v>
      </c>
      <c r="S602" s="187">
        <v>0</v>
      </c>
      <c r="T602" s="187">
        <v>0</v>
      </c>
      <c r="U602" s="187">
        <v>0</v>
      </c>
      <c r="V602" s="187">
        <v>0</v>
      </c>
      <c r="W602" s="187">
        <v>0</v>
      </c>
      <c r="X602" s="187">
        <v>5</v>
      </c>
      <c r="Y602" s="187">
        <v>0</v>
      </c>
      <c r="Z602" s="187">
        <v>0</v>
      </c>
      <c r="AA602" s="187">
        <v>0</v>
      </c>
      <c r="AB602" s="187">
        <v>0</v>
      </c>
      <c r="AC602" s="187">
        <v>0</v>
      </c>
      <c r="AD602" s="187">
        <v>0</v>
      </c>
      <c r="AE602" s="187">
        <v>0</v>
      </c>
      <c r="AF602" s="187">
        <v>0</v>
      </c>
      <c r="AG602" s="187">
        <v>0</v>
      </c>
      <c r="AH602" s="187">
        <f t="shared" si="18"/>
        <v>5</v>
      </c>
      <c r="AI602" s="202">
        <v>0</v>
      </c>
      <c r="AJ602" s="202">
        <v>0</v>
      </c>
      <c r="AK602" s="202">
        <v>0</v>
      </c>
      <c r="AL602" s="202">
        <v>0</v>
      </c>
      <c r="AM602" s="202">
        <v>0</v>
      </c>
      <c r="AN602" s="202">
        <v>0</v>
      </c>
      <c r="AO602" s="202">
        <v>0</v>
      </c>
      <c r="AP602" s="202">
        <v>0</v>
      </c>
      <c r="AQ602" s="202">
        <v>0</v>
      </c>
      <c r="AR602" s="202">
        <v>0</v>
      </c>
      <c r="AS602" s="202">
        <v>0</v>
      </c>
      <c r="AT602" s="202">
        <v>0</v>
      </c>
      <c r="AU602" s="202">
        <v>5</v>
      </c>
      <c r="AV602" s="202">
        <v>0</v>
      </c>
      <c r="AW602" s="202">
        <v>0</v>
      </c>
      <c r="AX602" s="202">
        <v>0</v>
      </c>
      <c r="AY602" s="202">
        <v>0</v>
      </c>
      <c r="AZ602" s="202">
        <v>0</v>
      </c>
      <c r="BA602" s="202">
        <v>0</v>
      </c>
      <c r="BB602" s="202">
        <v>0</v>
      </c>
      <c r="BC602" s="202">
        <v>0</v>
      </c>
      <c r="BD602" s="202">
        <v>0</v>
      </c>
      <c r="BE602" s="33">
        <f t="shared" si="19"/>
        <v>5</v>
      </c>
    </row>
    <row r="603" spans="1:58" x14ac:dyDescent="0.2">
      <c r="A603" s="178" t="s">
        <v>1911</v>
      </c>
      <c r="B603" s="178" t="s">
        <v>1912</v>
      </c>
      <c r="C603" s="178" t="s">
        <v>37</v>
      </c>
      <c r="D603" s="178" t="s">
        <v>38</v>
      </c>
      <c r="E603" s="179" t="s">
        <v>51</v>
      </c>
      <c r="F603" s="60">
        <v>0</v>
      </c>
      <c r="G603" s="178" t="s">
        <v>40</v>
      </c>
      <c r="H603" s="178" t="s">
        <v>75</v>
      </c>
      <c r="I603" s="180">
        <v>44377</v>
      </c>
      <c r="J603" s="180">
        <v>45363</v>
      </c>
      <c r="K603" s="180">
        <v>45744</v>
      </c>
      <c r="L603" s="181">
        <v>5266</v>
      </c>
      <c r="M603" s="181">
        <v>0</v>
      </c>
      <c r="N603" s="181">
        <v>0</v>
      </c>
      <c r="O603" s="181">
        <v>0</v>
      </c>
      <c r="P603" s="181">
        <v>0</v>
      </c>
      <c r="Q603" s="181">
        <v>0</v>
      </c>
      <c r="R603" s="181">
        <v>0</v>
      </c>
      <c r="S603" s="181">
        <v>0</v>
      </c>
      <c r="T603" s="181">
        <v>228</v>
      </c>
      <c r="U603" s="181">
        <v>24</v>
      </c>
      <c r="V603" s="181">
        <v>0</v>
      </c>
      <c r="W603" s="181">
        <v>0</v>
      </c>
      <c r="X603" s="181">
        <v>2712</v>
      </c>
      <c r="Y603" s="181">
        <v>129</v>
      </c>
      <c r="Z603" s="181">
        <v>420</v>
      </c>
      <c r="AA603" s="181">
        <v>123</v>
      </c>
      <c r="AB603" s="181">
        <v>0</v>
      </c>
      <c r="AC603" s="181">
        <v>0</v>
      </c>
      <c r="AD603" s="181">
        <v>0</v>
      </c>
      <c r="AE603" s="181">
        <v>0</v>
      </c>
      <c r="AF603" s="181">
        <v>0</v>
      </c>
      <c r="AG603" s="181">
        <v>0</v>
      </c>
      <c r="AH603" s="181">
        <f t="shared" si="18"/>
        <v>8902</v>
      </c>
      <c r="AI603" s="201">
        <v>5266</v>
      </c>
      <c r="AJ603" s="201">
        <v>0</v>
      </c>
      <c r="AK603" s="201">
        <v>0</v>
      </c>
      <c r="AL603" s="201">
        <v>0</v>
      </c>
      <c r="AM603" s="201">
        <v>0</v>
      </c>
      <c r="AN603" s="201">
        <v>0</v>
      </c>
      <c r="AO603" s="201">
        <v>0</v>
      </c>
      <c r="AP603" s="201">
        <v>0</v>
      </c>
      <c r="AQ603" s="201">
        <v>228</v>
      </c>
      <c r="AR603" s="201">
        <v>24</v>
      </c>
      <c r="AS603" s="201">
        <v>0</v>
      </c>
      <c r="AT603" s="201">
        <v>0</v>
      </c>
      <c r="AU603" s="201">
        <v>0</v>
      </c>
      <c r="AV603" s="201">
        <v>129</v>
      </c>
      <c r="AW603" s="201">
        <v>420</v>
      </c>
      <c r="AX603" s="201">
        <v>123</v>
      </c>
      <c r="AY603" s="201">
        <v>0</v>
      </c>
      <c r="AZ603" s="201">
        <v>0</v>
      </c>
      <c r="BA603" s="201">
        <v>0</v>
      </c>
      <c r="BB603" s="201">
        <v>0</v>
      </c>
      <c r="BC603" s="201">
        <v>0</v>
      </c>
      <c r="BD603" s="201">
        <v>0</v>
      </c>
      <c r="BE603" s="33">
        <f t="shared" si="19"/>
        <v>6190</v>
      </c>
      <c r="BF603" t="s">
        <v>3898</v>
      </c>
    </row>
    <row r="604" spans="1:58" s="9" customFormat="1" ht="13.5" hidden="1" thickBot="1" x14ac:dyDescent="0.25">
      <c r="A604" s="183" t="s">
        <v>1913</v>
      </c>
      <c r="B604" s="183" t="s">
        <v>1914</v>
      </c>
      <c r="C604" s="183" t="s">
        <v>37</v>
      </c>
      <c r="D604" s="183" t="s">
        <v>38</v>
      </c>
      <c r="E604" s="184" t="s">
        <v>98</v>
      </c>
      <c r="F604" s="185">
        <v>1700000</v>
      </c>
      <c r="G604" s="183" t="s">
        <v>167</v>
      </c>
      <c r="H604" s="183" t="s">
        <v>47</v>
      </c>
      <c r="I604" s="186">
        <v>43937</v>
      </c>
      <c r="J604" s="186">
        <v>44103</v>
      </c>
      <c r="K604" s="186">
        <v>44867</v>
      </c>
      <c r="L604" s="187">
        <v>5</v>
      </c>
      <c r="M604" s="187">
        <v>0</v>
      </c>
      <c r="N604" s="187">
        <v>0</v>
      </c>
      <c r="O604" s="187">
        <v>0</v>
      </c>
      <c r="P604" s="187">
        <v>0</v>
      </c>
      <c r="Q604" s="187">
        <v>0</v>
      </c>
      <c r="R604" s="187">
        <v>0</v>
      </c>
      <c r="S604" s="187">
        <v>0</v>
      </c>
      <c r="T604" s="187">
        <v>0</v>
      </c>
      <c r="U604" s="187">
        <v>0</v>
      </c>
      <c r="V604" s="187">
        <v>0</v>
      </c>
      <c r="W604" s="187">
        <v>0</v>
      </c>
      <c r="X604" s="187">
        <v>0</v>
      </c>
      <c r="Y604" s="187">
        <v>0</v>
      </c>
      <c r="Z604" s="187">
        <v>0</v>
      </c>
      <c r="AA604" s="187">
        <v>244</v>
      </c>
      <c r="AB604" s="187">
        <v>0</v>
      </c>
      <c r="AC604" s="187">
        <v>0</v>
      </c>
      <c r="AD604" s="187">
        <v>0</v>
      </c>
      <c r="AE604" s="187">
        <v>0</v>
      </c>
      <c r="AF604" s="187">
        <v>0</v>
      </c>
      <c r="AG604" s="187">
        <v>0</v>
      </c>
      <c r="AH604" s="187">
        <f t="shared" si="18"/>
        <v>249</v>
      </c>
      <c r="AI604" s="202">
        <v>5</v>
      </c>
      <c r="AJ604" s="202">
        <v>0</v>
      </c>
      <c r="AK604" s="202">
        <v>0</v>
      </c>
      <c r="AL604" s="202">
        <v>0</v>
      </c>
      <c r="AM604" s="202">
        <v>0</v>
      </c>
      <c r="AN604" s="202">
        <v>0</v>
      </c>
      <c r="AO604" s="202">
        <v>0</v>
      </c>
      <c r="AP604" s="202">
        <v>0</v>
      </c>
      <c r="AQ604" s="202">
        <v>0</v>
      </c>
      <c r="AR604" s="202">
        <v>0</v>
      </c>
      <c r="AS604" s="202">
        <v>0</v>
      </c>
      <c r="AT604" s="202">
        <v>0</v>
      </c>
      <c r="AU604" s="202">
        <v>0</v>
      </c>
      <c r="AV604" s="202">
        <v>0</v>
      </c>
      <c r="AW604" s="202">
        <v>0</v>
      </c>
      <c r="AX604" s="202">
        <v>244</v>
      </c>
      <c r="AY604" s="202">
        <v>0</v>
      </c>
      <c r="AZ604" s="202">
        <v>0</v>
      </c>
      <c r="BA604" s="202">
        <v>0</v>
      </c>
      <c r="BB604" s="202">
        <v>0</v>
      </c>
      <c r="BC604" s="202">
        <v>0</v>
      </c>
      <c r="BD604" s="202">
        <v>0</v>
      </c>
      <c r="BE604" s="33">
        <f t="shared" si="19"/>
        <v>249</v>
      </c>
    </row>
    <row r="605" spans="1:58" hidden="1" x14ac:dyDescent="0.2">
      <c r="A605" s="178" t="s">
        <v>1915</v>
      </c>
      <c r="B605" s="178" t="s">
        <v>1916</v>
      </c>
      <c r="C605" s="178" t="s">
        <v>37</v>
      </c>
      <c r="D605" s="178" t="s">
        <v>38</v>
      </c>
      <c r="E605" s="179" t="s">
        <v>51</v>
      </c>
      <c r="F605" s="60">
        <v>145000</v>
      </c>
      <c r="G605" s="178" t="s">
        <v>40</v>
      </c>
      <c r="H605" s="178" t="s">
        <v>75</v>
      </c>
      <c r="I605" s="180">
        <v>44699</v>
      </c>
      <c r="J605" s="180">
        <v>44839</v>
      </c>
      <c r="K605" s="180">
        <v>45384</v>
      </c>
      <c r="L605" s="181">
        <v>217</v>
      </c>
      <c r="M605" s="181">
        <v>0</v>
      </c>
      <c r="N605" s="181">
        <v>0</v>
      </c>
      <c r="O605" s="181">
        <v>0</v>
      </c>
      <c r="P605" s="181">
        <v>0</v>
      </c>
      <c r="Q605" s="181">
        <v>0</v>
      </c>
      <c r="R605" s="181">
        <v>0</v>
      </c>
      <c r="S605" s="181">
        <v>0</v>
      </c>
      <c r="T605" s="181">
        <v>0</v>
      </c>
      <c r="U605" s="181">
        <v>3</v>
      </c>
      <c r="V605" s="181">
        <v>0</v>
      </c>
      <c r="W605" s="181">
        <v>0</v>
      </c>
      <c r="X605" s="181">
        <v>125</v>
      </c>
      <c r="Y605" s="181">
        <v>0</v>
      </c>
      <c r="Z605" s="181">
        <v>0</v>
      </c>
      <c r="AA605" s="181">
        <v>46</v>
      </c>
      <c r="AB605" s="181">
        <v>0</v>
      </c>
      <c r="AC605" s="181">
        <v>0</v>
      </c>
      <c r="AD605" s="181">
        <v>0</v>
      </c>
      <c r="AE605" s="181">
        <v>0</v>
      </c>
      <c r="AF605" s="181">
        <v>0</v>
      </c>
      <c r="AG605" s="181">
        <v>0</v>
      </c>
      <c r="AH605" s="181">
        <f t="shared" si="18"/>
        <v>391</v>
      </c>
      <c r="AI605" s="201">
        <v>217</v>
      </c>
      <c r="AJ605" s="201">
        <v>0</v>
      </c>
      <c r="AK605" s="201">
        <v>0</v>
      </c>
      <c r="AL605" s="201">
        <v>0</v>
      </c>
      <c r="AM605" s="201">
        <v>0</v>
      </c>
      <c r="AN605" s="201">
        <v>0</v>
      </c>
      <c r="AO605" s="201">
        <v>0</v>
      </c>
      <c r="AP605" s="201">
        <v>0</v>
      </c>
      <c r="AQ605" s="201">
        <v>0</v>
      </c>
      <c r="AR605" s="201">
        <v>3</v>
      </c>
      <c r="AS605" s="201">
        <v>0</v>
      </c>
      <c r="AT605" s="201">
        <v>0</v>
      </c>
      <c r="AU605" s="201">
        <v>125</v>
      </c>
      <c r="AV605" s="201">
        <v>0</v>
      </c>
      <c r="AW605" s="201">
        <v>0</v>
      </c>
      <c r="AX605" s="201">
        <v>46</v>
      </c>
      <c r="AY605" s="201">
        <v>0</v>
      </c>
      <c r="AZ605" s="201">
        <v>0</v>
      </c>
      <c r="BA605" s="201">
        <v>0</v>
      </c>
      <c r="BB605" s="201">
        <v>0</v>
      </c>
      <c r="BC605" s="201">
        <v>0</v>
      </c>
      <c r="BD605" s="201">
        <v>0</v>
      </c>
      <c r="BE605" s="33">
        <f t="shared" si="19"/>
        <v>391</v>
      </c>
    </row>
    <row r="606" spans="1:58" x14ac:dyDescent="0.2">
      <c r="A606" s="178" t="s">
        <v>1917</v>
      </c>
      <c r="B606" s="178" t="s">
        <v>1918</v>
      </c>
      <c r="C606" s="178" t="s">
        <v>37</v>
      </c>
      <c r="D606" s="178" t="s">
        <v>38</v>
      </c>
      <c r="E606" s="179" t="s">
        <v>51</v>
      </c>
      <c r="F606" s="60">
        <v>220000</v>
      </c>
      <c r="G606" s="178" t="s">
        <v>167</v>
      </c>
      <c r="H606" s="178" t="s">
        <v>47</v>
      </c>
      <c r="I606" s="180">
        <v>45293</v>
      </c>
      <c r="J606" s="180">
        <v>45463</v>
      </c>
      <c r="K606" s="180">
        <v>46195</v>
      </c>
      <c r="L606" s="181">
        <v>27</v>
      </c>
      <c r="M606" s="181">
        <v>0</v>
      </c>
      <c r="N606" s="181">
        <v>0</v>
      </c>
      <c r="O606" s="181">
        <v>0</v>
      </c>
      <c r="P606" s="181">
        <v>0</v>
      </c>
      <c r="Q606" s="181">
        <v>0</v>
      </c>
      <c r="R606" s="181">
        <v>0</v>
      </c>
      <c r="S606" s="181">
        <v>0</v>
      </c>
      <c r="T606" s="181">
        <v>0</v>
      </c>
      <c r="U606" s="181">
        <v>4</v>
      </c>
      <c r="V606" s="181">
        <v>0</v>
      </c>
      <c r="W606" s="181">
        <v>0</v>
      </c>
      <c r="X606" s="181">
        <v>0</v>
      </c>
      <c r="Y606" s="181">
        <v>0</v>
      </c>
      <c r="Z606" s="181">
        <v>0</v>
      </c>
      <c r="AA606" s="181">
        <v>4</v>
      </c>
      <c r="AB606" s="181">
        <v>0</v>
      </c>
      <c r="AC606" s="181">
        <v>22</v>
      </c>
      <c r="AD606" s="181">
        <v>0</v>
      </c>
      <c r="AE606" s="181">
        <v>0</v>
      </c>
      <c r="AF606" s="181">
        <v>0</v>
      </c>
      <c r="AG606" s="181">
        <v>0</v>
      </c>
      <c r="AH606" s="181">
        <f t="shared" si="18"/>
        <v>57</v>
      </c>
      <c r="AI606" s="201">
        <v>27</v>
      </c>
      <c r="AJ606" s="201">
        <v>0</v>
      </c>
      <c r="AK606" s="201">
        <v>0</v>
      </c>
      <c r="AL606" s="201">
        <v>0</v>
      </c>
      <c r="AM606" s="201">
        <v>0</v>
      </c>
      <c r="AN606" s="201">
        <v>0</v>
      </c>
      <c r="AO606" s="201">
        <v>0</v>
      </c>
      <c r="AP606" s="201">
        <v>0</v>
      </c>
      <c r="AQ606" s="201">
        <v>0</v>
      </c>
      <c r="AR606" s="201">
        <v>4</v>
      </c>
      <c r="AS606" s="201">
        <v>0</v>
      </c>
      <c r="AT606" s="201">
        <v>0</v>
      </c>
      <c r="AU606" s="201">
        <v>0</v>
      </c>
      <c r="AV606" s="201">
        <v>0</v>
      </c>
      <c r="AW606" s="201">
        <v>0</v>
      </c>
      <c r="AX606" s="201">
        <v>4</v>
      </c>
      <c r="AY606" s="201">
        <v>0</v>
      </c>
      <c r="AZ606" s="201">
        <v>22</v>
      </c>
      <c r="BA606" s="201">
        <v>0</v>
      </c>
      <c r="BB606" s="201">
        <v>0</v>
      </c>
      <c r="BC606" s="201">
        <v>0</v>
      </c>
      <c r="BD606" s="201">
        <v>0</v>
      </c>
      <c r="BE606" s="33">
        <f t="shared" si="19"/>
        <v>57</v>
      </c>
    </row>
    <row r="607" spans="1:58" s="9" customFormat="1" ht="13.5" hidden="1" thickBot="1" x14ac:dyDescent="0.25">
      <c r="A607" s="183" t="s">
        <v>1919</v>
      </c>
      <c r="B607" s="183" t="s">
        <v>1920</v>
      </c>
      <c r="C607" s="183" t="s">
        <v>37</v>
      </c>
      <c r="D607" s="183" t="s">
        <v>38</v>
      </c>
      <c r="E607" s="184" t="s">
        <v>69</v>
      </c>
      <c r="F607" s="185">
        <v>1416000</v>
      </c>
      <c r="G607" s="183" t="s">
        <v>70</v>
      </c>
      <c r="H607" s="183" t="s">
        <v>47</v>
      </c>
      <c r="I607" s="186">
        <v>43969</v>
      </c>
      <c r="J607" s="186">
        <v>43972</v>
      </c>
      <c r="K607" s="186">
        <v>44937</v>
      </c>
      <c r="L607" s="187">
        <v>0</v>
      </c>
      <c r="M607" s="187">
        <v>0</v>
      </c>
      <c r="N607" s="187">
        <v>0</v>
      </c>
      <c r="O607" s="187">
        <v>0</v>
      </c>
      <c r="P607" s="187">
        <v>0</v>
      </c>
      <c r="Q607" s="187">
        <v>0</v>
      </c>
      <c r="R607" s="187">
        <v>0</v>
      </c>
      <c r="S607" s="187">
        <v>0</v>
      </c>
      <c r="T607" s="187">
        <v>0</v>
      </c>
      <c r="U607" s="187">
        <v>1</v>
      </c>
      <c r="V607" s="187">
        <v>0</v>
      </c>
      <c r="W607" s="187">
        <v>0</v>
      </c>
      <c r="X607" s="187">
        <v>2</v>
      </c>
      <c r="Y607" s="187">
        <v>0</v>
      </c>
      <c r="Z607" s="187">
        <v>0</v>
      </c>
      <c r="AA607" s="187">
        <v>0</v>
      </c>
      <c r="AB607" s="187">
        <v>0</v>
      </c>
      <c r="AC607" s="187">
        <v>0</v>
      </c>
      <c r="AD607" s="187">
        <v>0</v>
      </c>
      <c r="AE607" s="187">
        <v>0</v>
      </c>
      <c r="AF607" s="187">
        <v>0</v>
      </c>
      <c r="AG607" s="187">
        <v>0</v>
      </c>
      <c r="AH607" s="187">
        <f t="shared" si="18"/>
        <v>3</v>
      </c>
      <c r="AI607" s="202">
        <v>0</v>
      </c>
      <c r="AJ607" s="202">
        <v>0</v>
      </c>
      <c r="AK607" s="202">
        <v>0</v>
      </c>
      <c r="AL607" s="202">
        <v>0</v>
      </c>
      <c r="AM607" s="202">
        <v>0</v>
      </c>
      <c r="AN607" s="202">
        <v>0</v>
      </c>
      <c r="AO607" s="202">
        <v>0</v>
      </c>
      <c r="AP607" s="202">
        <v>0</v>
      </c>
      <c r="AQ607" s="202">
        <v>0</v>
      </c>
      <c r="AR607" s="202">
        <v>1</v>
      </c>
      <c r="AS607" s="202">
        <v>0</v>
      </c>
      <c r="AT607" s="202">
        <v>0</v>
      </c>
      <c r="AU607" s="202">
        <v>2</v>
      </c>
      <c r="AV607" s="202">
        <v>0</v>
      </c>
      <c r="AW607" s="202">
        <v>0</v>
      </c>
      <c r="AX607" s="202">
        <v>0</v>
      </c>
      <c r="AY607" s="202">
        <v>0</v>
      </c>
      <c r="AZ607" s="202">
        <v>0</v>
      </c>
      <c r="BA607" s="202">
        <v>0</v>
      </c>
      <c r="BB607" s="202">
        <v>0</v>
      </c>
      <c r="BC607" s="202">
        <v>0</v>
      </c>
      <c r="BD607" s="202">
        <v>0</v>
      </c>
      <c r="BE607" s="33">
        <f t="shared" si="19"/>
        <v>3</v>
      </c>
    </row>
    <row r="608" spans="1:58" hidden="1" x14ac:dyDescent="0.2">
      <c r="A608" s="178" t="s">
        <v>1921</v>
      </c>
      <c r="B608" s="178" t="s">
        <v>1922</v>
      </c>
      <c r="C608" s="178" t="s">
        <v>37</v>
      </c>
      <c r="D608" s="178" t="s">
        <v>38</v>
      </c>
      <c r="E608" s="179" t="s">
        <v>92</v>
      </c>
      <c r="F608" s="60">
        <v>1355000</v>
      </c>
      <c r="G608" s="178" t="s">
        <v>93</v>
      </c>
      <c r="H608" s="178" t="s">
        <v>47</v>
      </c>
      <c r="I608" s="180">
        <v>44236</v>
      </c>
      <c r="J608" s="180">
        <v>44278</v>
      </c>
      <c r="K608" s="180">
        <v>45307</v>
      </c>
      <c r="L608" s="181">
        <v>0</v>
      </c>
      <c r="M608" s="181">
        <v>0</v>
      </c>
      <c r="N608" s="181">
        <v>0</v>
      </c>
      <c r="O608" s="181">
        <v>0</v>
      </c>
      <c r="P608" s="181">
        <v>0</v>
      </c>
      <c r="Q608" s="181">
        <v>0</v>
      </c>
      <c r="R608" s="181">
        <v>0</v>
      </c>
      <c r="S608" s="181">
        <v>0</v>
      </c>
      <c r="T608" s="181">
        <v>0</v>
      </c>
      <c r="U608" s="181">
        <v>0</v>
      </c>
      <c r="V608" s="181">
        <v>0</v>
      </c>
      <c r="W608" s="181">
        <v>0</v>
      </c>
      <c r="X608" s="181">
        <v>0</v>
      </c>
      <c r="Y608" s="181">
        <v>0</v>
      </c>
      <c r="Z608" s="181">
        <v>0</v>
      </c>
      <c r="AA608" s="181">
        <v>900</v>
      </c>
      <c r="AB608" s="181">
        <v>0</v>
      </c>
      <c r="AC608" s="181">
        <v>0</v>
      </c>
      <c r="AD608" s="181">
        <v>0</v>
      </c>
      <c r="AE608" s="181">
        <v>0</v>
      </c>
      <c r="AF608" s="181">
        <v>0</v>
      </c>
      <c r="AG608" s="181">
        <v>0</v>
      </c>
      <c r="AH608" s="181">
        <f t="shared" si="18"/>
        <v>900</v>
      </c>
      <c r="AI608" s="201">
        <v>0</v>
      </c>
      <c r="AJ608" s="201">
        <v>0</v>
      </c>
      <c r="AK608" s="201">
        <v>0</v>
      </c>
      <c r="AL608" s="201">
        <v>0</v>
      </c>
      <c r="AM608" s="201">
        <v>0</v>
      </c>
      <c r="AN608" s="201">
        <v>0</v>
      </c>
      <c r="AO608" s="201">
        <v>0</v>
      </c>
      <c r="AP608" s="201">
        <v>0</v>
      </c>
      <c r="AQ608" s="201">
        <v>0</v>
      </c>
      <c r="AR608" s="201">
        <v>0</v>
      </c>
      <c r="AS608" s="201">
        <v>0</v>
      </c>
      <c r="AT608" s="201">
        <v>0</v>
      </c>
      <c r="AU608" s="201">
        <v>0</v>
      </c>
      <c r="AV608" s="201">
        <v>0</v>
      </c>
      <c r="AW608" s="201">
        <v>0</v>
      </c>
      <c r="AX608" s="201">
        <v>900</v>
      </c>
      <c r="AY608" s="201">
        <v>0</v>
      </c>
      <c r="AZ608" s="201">
        <v>0</v>
      </c>
      <c r="BA608" s="201">
        <v>0</v>
      </c>
      <c r="BB608" s="201">
        <v>0</v>
      </c>
      <c r="BC608" s="201">
        <v>0</v>
      </c>
      <c r="BD608" s="201">
        <v>0</v>
      </c>
      <c r="BE608" s="33">
        <f t="shared" si="19"/>
        <v>900</v>
      </c>
    </row>
    <row r="609" spans="1:58" s="9" customFormat="1" ht="13.5" hidden="1" thickBot="1" x14ac:dyDescent="0.25">
      <c r="A609" s="183" t="s">
        <v>1923</v>
      </c>
      <c r="B609" s="183" t="s">
        <v>1924</v>
      </c>
      <c r="C609" s="183" t="s">
        <v>37</v>
      </c>
      <c r="D609" s="183" t="s">
        <v>38</v>
      </c>
      <c r="E609" s="184" t="s">
        <v>54</v>
      </c>
      <c r="F609" s="185">
        <v>389000</v>
      </c>
      <c r="G609" s="183" t="s">
        <v>55</v>
      </c>
      <c r="H609" s="183" t="s">
        <v>75</v>
      </c>
      <c r="I609" s="186">
        <v>43304</v>
      </c>
      <c r="J609" s="186">
        <v>43368</v>
      </c>
      <c r="K609" s="186">
        <v>43948</v>
      </c>
      <c r="L609" s="187">
        <v>0</v>
      </c>
      <c r="M609" s="187">
        <v>0</v>
      </c>
      <c r="N609" s="187">
        <v>0</v>
      </c>
      <c r="O609" s="187">
        <v>0</v>
      </c>
      <c r="P609" s="187">
        <v>0</v>
      </c>
      <c r="Q609" s="187">
        <v>0</v>
      </c>
      <c r="R609" s="187">
        <v>0</v>
      </c>
      <c r="S609" s="187">
        <v>0</v>
      </c>
      <c r="T609" s="187">
        <v>0</v>
      </c>
      <c r="U609" s="187">
        <v>0</v>
      </c>
      <c r="V609" s="187">
        <v>0</v>
      </c>
      <c r="W609" s="187">
        <v>0</v>
      </c>
      <c r="X609" s="187">
        <v>448</v>
      </c>
      <c r="Y609" s="187">
        <v>0</v>
      </c>
      <c r="Z609" s="187">
        <v>0</v>
      </c>
      <c r="AA609" s="187">
        <v>0</v>
      </c>
      <c r="AB609" s="187">
        <v>0</v>
      </c>
      <c r="AC609" s="187">
        <v>0</v>
      </c>
      <c r="AD609" s="187">
        <v>0</v>
      </c>
      <c r="AE609" s="187">
        <v>0</v>
      </c>
      <c r="AF609" s="187">
        <v>0</v>
      </c>
      <c r="AG609" s="187">
        <v>0</v>
      </c>
      <c r="AH609" s="187">
        <f t="shared" si="18"/>
        <v>448</v>
      </c>
      <c r="AI609" s="202">
        <v>0</v>
      </c>
      <c r="AJ609" s="202">
        <v>0</v>
      </c>
      <c r="AK609" s="202">
        <v>0</v>
      </c>
      <c r="AL609" s="202">
        <v>0</v>
      </c>
      <c r="AM609" s="202">
        <v>0</v>
      </c>
      <c r="AN609" s="202">
        <v>0</v>
      </c>
      <c r="AO609" s="202">
        <v>0</v>
      </c>
      <c r="AP609" s="202">
        <v>0</v>
      </c>
      <c r="AQ609" s="202">
        <v>0</v>
      </c>
      <c r="AR609" s="202">
        <v>0</v>
      </c>
      <c r="AS609" s="202">
        <v>0</v>
      </c>
      <c r="AT609" s="202">
        <v>0</v>
      </c>
      <c r="AU609" s="202">
        <v>448</v>
      </c>
      <c r="AV609" s="202">
        <v>0</v>
      </c>
      <c r="AW609" s="202">
        <v>0</v>
      </c>
      <c r="AX609" s="202">
        <v>0</v>
      </c>
      <c r="AY609" s="202">
        <v>0</v>
      </c>
      <c r="AZ609" s="202">
        <v>0</v>
      </c>
      <c r="BA609" s="202">
        <v>0</v>
      </c>
      <c r="BB609" s="202">
        <v>0</v>
      </c>
      <c r="BC609" s="202">
        <v>0</v>
      </c>
      <c r="BD609" s="202">
        <v>0</v>
      </c>
      <c r="BE609" s="33">
        <f t="shared" si="19"/>
        <v>448</v>
      </c>
    </row>
    <row r="610" spans="1:58" hidden="1" x14ac:dyDescent="0.2">
      <c r="A610" s="178" t="s">
        <v>1925</v>
      </c>
      <c r="B610" s="178" t="s">
        <v>1926</v>
      </c>
      <c r="C610" s="178" t="s">
        <v>37</v>
      </c>
      <c r="D610" s="178" t="s">
        <v>38</v>
      </c>
      <c r="E610" s="179" t="s">
        <v>1927</v>
      </c>
      <c r="F610" s="60">
        <v>1500000</v>
      </c>
      <c r="G610" s="178" t="s">
        <v>93</v>
      </c>
      <c r="H610" s="178" t="s">
        <v>75</v>
      </c>
      <c r="I610" s="180" t="s">
        <v>66</v>
      </c>
      <c r="J610" s="180" t="s">
        <v>66</v>
      </c>
      <c r="K610" s="180">
        <v>45077</v>
      </c>
      <c r="L610" s="181">
        <v>0</v>
      </c>
      <c r="M610" s="181">
        <v>0</v>
      </c>
      <c r="N610" s="181">
        <v>0</v>
      </c>
      <c r="O610" s="181">
        <v>0</v>
      </c>
      <c r="P610" s="181">
        <v>0</v>
      </c>
      <c r="Q610" s="181">
        <v>0</v>
      </c>
      <c r="R610" s="181">
        <v>0</v>
      </c>
      <c r="S610" s="181">
        <v>0</v>
      </c>
      <c r="T610" s="181">
        <v>0</v>
      </c>
      <c r="U610" s="181">
        <v>0</v>
      </c>
      <c r="V610" s="181">
        <v>0</v>
      </c>
      <c r="W610" s="181">
        <v>0</v>
      </c>
      <c r="X610" s="181">
        <v>0</v>
      </c>
      <c r="Y610" s="181">
        <v>0</v>
      </c>
      <c r="Z610" s="181">
        <v>0</v>
      </c>
      <c r="AA610" s="181">
        <v>0</v>
      </c>
      <c r="AB610" s="181">
        <v>2000</v>
      </c>
      <c r="AC610" s="181">
        <v>0</v>
      </c>
      <c r="AD610" s="181">
        <v>0</v>
      </c>
      <c r="AE610" s="181">
        <v>0</v>
      </c>
      <c r="AF610" s="181">
        <v>0</v>
      </c>
      <c r="AG610" s="181">
        <v>0</v>
      </c>
      <c r="AH610" s="181">
        <f t="shared" si="18"/>
        <v>2000</v>
      </c>
      <c r="AI610" s="201">
        <v>0</v>
      </c>
      <c r="AJ610" s="201">
        <v>0</v>
      </c>
      <c r="AK610" s="201">
        <v>0</v>
      </c>
      <c r="AL610" s="201">
        <v>0</v>
      </c>
      <c r="AM610" s="201">
        <v>0</v>
      </c>
      <c r="AN610" s="201">
        <v>0</v>
      </c>
      <c r="AO610" s="201">
        <v>0</v>
      </c>
      <c r="AP610" s="201">
        <v>0</v>
      </c>
      <c r="AQ610" s="201">
        <v>0</v>
      </c>
      <c r="AR610" s="201">
        <v>0</v>
      </c>
      <c r="AS610" s="201">
        <v>0</v>
      </c>
      <c r="AT610" s="201">
        <v>0</v>
      </c>
      <c r="AU610" s="201">
        <v>0</v>
      </c>
      <c r="AV610" s="201">
        <v>0</v>
      </c>
      <c r="AW610" s="201">
        <v>0</v>
      </c>
      <c r="AX610" s="201">
        <v>0</v>
      </c>
      <c r="AY610" s="201">
        <v>2000</v>
      </c>
      <c r="AZ610" s="201">
        <v>0</v>
      </c>
      <c r="BA610" s="201">
        <v>0</v>
      </c>
      <c r="BB610" s="201">
        <v>0</v>
      </c>
      <c r="BC610" s="201">
        <v>0</v>
      </c>
      <c r="BD610" s="201">
        <v>0</v>
      </c>
      <c r="BE610" s="33">
        <f t="shared" si="19"/>
        <v>2000</v>
      </c>
    </row>
    <row r="611" spans="1:58" hidden="1" x14ac:dyDescent="0.2">
      <c r="A611" s="34" t="s">
        <v>1925</v>
      </c>
      <c r="B611" s="34" t="s">
        <v>1926</v>
      </c>
      <c r="C611" s="34" t="s">
        <v>37</v>
      </c>
      <c r="D611" s="34" t="s">
        <v>38</v>
      </c>
      <c r="E611" s="167" t="s">
        <v>1927</v>
      </c>
      <c r="F611" s="35">
        <v>1500000</v>
      </c>
      <c r="G611" s="34" t="s">
        <v>93</v>
      </c>
      <c r="H611" s="34" t="s">
        <v>47</v>
      </c>
      <c r="I611" s="36" t="s">
        <v>66</v>
      </c>
      <c r="J611" s="36" t="s">
        <v>66</v>
      </c>
      <c r="K611" s="36">
        <v>45077</v>
      </c>
      <c r="L611" s="174">
        <v>0</v>
      </c>
      <c r="M611" s="174">
        <v>0</v>
      </c>
      <c r="N611" s="174">
        <v>0</v>
      </c>
      <c r="O611" s="174">
        <v>0</v>
      </c>
      <c r="P611" s="174">
        <v>0</v>
      </c>
      <c r="Q611" s="174">
        <v>0</v>
      </c>
      <c r="R611" s="174">
        <v>0</v>
      </c>
      <c r="S611" s="174">
        <v>0</v>
      </c>
      <c r="T611" s="174">
        <v>0</v>
      </c>
      <c r="U611" s="174">
        <v>0</v>
      </c>
      <c r="V611" s="174">
        <v>0</v>
      </c>
      <c r="W611" s="174">
        <v>0</v>
      </c>
      <c r="X611" s="174">
        <v>0</v>
      </c>
      <c r="Y611" s="174">
        <v>0</v>
      </c>
      <c r="Z611" s="174">
        <v>0</v>
      </c>
      <c r="AA611" s="174">
        <v>0</v>
      </c>
      <c r="AB611" s="174">
        <v>600</v>
      </c>
      <c r="AC611" s="174">
        <v>1</v>
      </c>
      <c r="AD611" s="174">
        <v>0</v>
      </c>
      <c r="AE611" s="174">
        <v>0</v>
      </c>
      <c r="AF611" s="174">
        <v>0</v>
      </c>
      <c r="AG611" s="174">
        <v>0</v>
      </c>
      <c r="AH611" s="174">
        <f t="shared" si="18"/>
        <v>601</v>
      </c>
      <c r="AI611" s="33">
        <v>0</v>
      </c>
      <c r="AJ611" s="33">
        <v>0</v>
      </c>
      <c r="AK611" s="33">
        <v>0</v>
      </c>
      <c r="AL611" s="33">
        <v>0</v>
      </c>
      <c r="AM611" s="33">
        <v>0</v>
      </c>
      <c r="AN611" s="33">
        <v>0</v>
      </c>
      <c r="AO611" s="33">
        <v>0</v>
      </c>
      <c r="AP611" s="33">
        <v>0</v>
      </c>
      <c r="AQ611" s="33">
        <v>0</v>
      </c>
      <c r="AR611" s="33">
        <v>0</v>
      </c>
      <c r="AS611" s="33">
        <v>0</v>
      </c>
      <c r="AT611" s="33">
        <v>0</v>
      </c>
      <c r="AU611" s="33">
        <v>0</v>
      </c>
      <c r="AV611" s="33">
        <v>0</v>
      </c>
      <c r="AW611" s="33">
        <v>0</v>
      </c>
      <c r="AX611" s="33">
        <v>0</v>
      </c>
      <c r="AY611" s="33">
        <v>600</v>
      </c>
      <c r="AZ611" s="33">
        <v>1</v>
      </c>
      <c r="BA611" s="33">
        <v>0</v>
      </c>
      <c r="BB611" s="33">
        <v>0</v>
      </c>
      <c r="BC611" s="33">
        <v>0</v>
      </c>
      <c r="BD611" s="33">
        <v>0</v>
      </c>
      <c r="BE611" s="33">
        <f t="shared" si="19"/>
        <v>601</v>
      </c>
    </row>
    <row r="612" spans="1:58" s="9" customFormat="1" ht="13.5" hidden="1" thickBot="1" x14ac:dyDescent="0.25">
      <c r="A612" s="183" t="s">
        <v>1928</v>
      </c>
      <c r="B612" s="183" t="s">
        <v>1929</v>
      </c>
      <c r="C612" s="183" t="s">
        <v>37</v>
      </c>
      <c r="D612" s="183" t="s">
        <v>38</v>
      </c>
      <c r="E612" s="184" t="s">
        <v>524</v>
      </c>
      <c r="F612" s="185">
        <v>200000</v>
      </c>
      <c r="G612" s="183" t="s">
        <v>61</v>
      </c>
      <c r="H612" s="183" t="s">
        <v>47</v>
      </c>
      <c r="I612" s="186">
        <v>41792</v>
      </c>
      <c r="J612" s="186" t="s">
        <v>66</v>
      </c>
      <c r="K612" s="186">
        <v>44392</v>
      </c>
      <c r="L612" s="187">
        <v>0</v>
      </c>
      <c r="M612" s="187">
        <v>0</v>
      </c>
      <c r="N612" s="187">
        <v>0</v>
      </c>
      <c r="O612" s="187">
        <v>0</v>
      </c>
      <c r="P612" s="187">
        <v>0</v>
      </c>
      <c r="Q612" s="187">
        <v>0</v>
      </c>
      <c r="R612" s="187">
        <v>0</v>
      </c>
      <c r="S612" s="187">
        <v>0</v>
      </c>
      <c r="T612" s="187">
        <v>0</v>
      </c>
      <c r="U612" s="187">
        <v>0</v>
      </c>
      <c r="V612" s="187">
        <v>0</v>
      </c>
      <c r="W612" s="187">
        <v>0</v>
      </c>
      <c r="X612" s="187">
        <v>0</v>
      </c>
      <c r="Y612" s="187">
        <v>0</v>
      </c>
      <c r="Z612" s="187">
        <v>0</v>
      </c>
      <c r="AA612" s="187">
        <v>6</v>
      </c>
      <c r="AB612" s="187">
        <v>0</v>
      </c>
      <c r="AC612" s="187">
        <v>0</v>
      </c>
      <c r="AD612" s="187">
        <v>0</v>
      </c>
      <c r="AE612" s="187">
        <v>0</v>
      </c>
      <c r="AF612" s="187">
        <v>0</v>
      </c>
      <c r="AG612" s="187">
        <v>0</v>
      </c>
      <c r="AH612" s="187">
        <f t="shared" si="18"/>
        <v>6</v>
      </c>
      <c r="AI612" s="202">
        <v>0</v>
      </c>
      <c r="AJ612" s="202">
        <v>0</v>
      </c>
      <c r="AK612" s="202">
        <v>0</v>
      </c>
      <c r="AL612" s="202">
        <v>0</v>
      </c>
      <c r="AM612" s="202">
        <v>0</v>
      </c>
      <c r="AN612" s="202">
        <v>0</v>
      </c>
      <c r="AO612" s="202">
        <v>0</v>
      </c>
      <c r="AP612" s="202">
        <v>0</v>
      </c>
      <c r="AQ612" s="202">
        <v>0</v>
      </c>
      <c r="AR612" s="202">
        <v>0</v>
      </c>
      <c r="AS612" s="202">
        <v>0</v>
      </c>
      <c r="AT612" s="202">
        <v>0</v>
      </c>
      <c r="AU612" s="202">
        <v>0</v>
      </c>
      <c r="AV612" s="202">
        <v>0</v>
      </c>
      <c r="AW612" s="202">
        <v>0</v>
      </c>
      <c r="AX612" s="202">
        <v>6</v>
      </c>
      <c r="AY612" s="202">
        <v>0</v>
      </c>
      <c r="AZ612" s="202">
        <v>0</v>
      </c>
      <c r="BA612" s="202">
        <v>0</v>
      </c>
      <c r="BB612" s="202">
        <v>0</v>
      </c>
      <c r="BC612" s="202">
        <v>0</v>
      </c>
      <c r="BD612" s="202">
        <v>0</v>
      </c>
      <c r="BE612" s="33">
        <f t="shared" si="19"/>
        <v>6</v>
      </c>
    </row>
    <row r="613" spans="1:58" s="9" customFormat="1" ht="13.5" hidden="1" thickBot="1" x14ac:dyDescent="0.25">
      <c r="A613" s="183" t="s">
        <v>1930</v>
      </c>
      <c r="B613" s="183" t="s">
        <v>1931</v>
      </c>
      <c r="C613" s="183" t="s">
        <v>37</v>
      </c>
      <c r="D613" s="183" t="s">
        <v>38</v>
      </c>
      <c r="E613" s="184" t="s">
        <v>78</v>
      </c>
      <c r="F613" s="185">
        <v>685000</v>
      </c>
      <c r="G613" s="183" t="s">
        <v>79</v>
      </c>
      <c r="H613" s="183" t="s">
        <v>47</v>
      </c>
      <c r="I613" s="186">
        <v>44119</v>
      </c>
      <c r="J613" s="186">
        <v>44138</v>
      </c>
      <c r="K613" s="186">
        <v>44684</v>
      </c>
      <c r="L613" s="187">
        <v>0</v>
      </c>
      <c r="M613" s="187">
        <v>0</v>
      </c>
      <c r="N613" s="187">
        <v>0</v>
      </c>
      <c r="O613" s="187">
        <v>0</v>
      </c>
      <c r="P613" s="187">
        <v>0</v>
      </c>
      <c r="Q613" s="187">
        <v>0</v>
      </c>
      <c r="R613" s="187">
        <v>0</v>
      </c>
      <c r="S613" s="187">
        <v>0</v>
      </c>
      <c r="T613" s="187">
        <v>0</v>
      </c>
      <c r="U613" s="187">
        <v>0</v>
      </c>
      <c r="V613" s="187">
        <v>0</v>
      </c>
      <c r="W613" s="187">
        <v>0</v>
      </c>
      <c r="X613" s="187">
        <v>0</v>
      </c>
      <c r="Y613" s="187">
        <v>0</v>
      </c>
      <c r="Z613" s="187">
        <v>0</v>
      </c>
      <c r="AA613" s="187">
        <v>144</v>
      </c>
      <c r="AB613" s="187">
        <v>383</v>
      </c>
      <c r="AC613" s="187">
        <v>0</v>
      </c>
      <c r="AD613" s="187">
        <v>0</v>
      </c>
      <c r="AE613" s="187">
        <v>0</v>
      </c>
      <c r="AF613" s="187">
        <v>0</v>
      </c>
      <c r="AG613" s="187">
        <v>0</v>
      </c>
      <c r="AH613" s="187">
        <f t="shared" si="18"/>
        <v>527</v>
      </c>
      <c r="AI613" s="202">
        <v>0</v>
      </c>
      <c r="AJ613" s="202">
        <v>0</v>
      </c>
      <c r="AK613" s="202">
        <v>0</v>
      </c>
      <c r="AL613" s="202">
        <v>0</v>
      </c>
      <c r="AM613" s="202">
        <v>0</v>
      </c>
      <c r="AN613" s="202">
        <v>0</v>
      </c>
      <c r="AO613" s="202">
        <v>0</v>
      </c>
      <c r="AP613" s="202">
        <v>0</v>
      </c>
      <c r="AQ613" s="202">
        <v>0</v>
      </c>
      <c r="AR613" s="202">
        <v>0</v>
      </c>
      <c r="AS613" s="202">
        <v>0</v>
      </c>
      <c r="AT613" s="202">
        <v>0</v>
      </c>
      <c r="AU613" s="202">
        <v>0</v>
      </c>
      <c r="AV613" s="202">
        <v>0</v>
      </c>
      <c r="AW613" s="202">
        <v>0</v>
      </c>
      <c r="AX613" s="202">
        <v>144</v>
      </c>
      <c r="AY613" s="202">
        <v>383</v>
      </c>
      <c r="AZ613" s="202">
        <v>0</v>
      </c>
      <c r="BA613" s="202">
        <v>0</v>
      </c>
      <c r="BB613" s="202">
        <v>0</v>
      </c>
      <c r="BC613" s="202">
        <v>0</v>
      </c>
      <c r="BD613" s="202">
        <v>0</v>
      </c>
      <c r="BE613" s="33">
        <f t="shared" si="19"/>
        <v>527</v>
      </c>
    </row>
    <row r="614" spans="1:58" x14ac:dyDescent="0.2">
      <c r="A614" s="178" t="s">
        <v>1932</v>
      </c>
      <c r="B614" s="178" t="s">
        <v>1933</v>
      </c>
      <c r="C614" s="178" t="s">
        <v>37</v>
      </c>
      <c r="D614" s="178" t="s">
        <v>38</v>
      </c>
      <c r="E614" s="179" t="s">
        <v>135</v>
      </c>
      <c r="F614" s="60">
        <v>156000</v>
      </c>
      <c r="G614" s="178" t="s">
        <v>474</v>
      </c>
      <c r="H614" s="178" t="s">
        <v>75</v>
      </c>
      <c r="I614" s="180">
        <v>45387</v>
      </c>
      <c r="J614" s="180">
        <v>45566</v>
      </c>
      <c r="K614" s="180">
        <v>45915</v>
      </c>
      <c r="L614" s="181">
        <v>0</v>
      </c>
      <c r="M614" s="181">
        <v>0</v>
      </c>
      <c r="N614" s="181">
        <v>0</v>
      </c>
      <c r="O614" s="181">
        <v>0</v>
      </c>
      <c r="P614" s="181">
        <v>0</v>
      </c>
      <c r="Q614" s="181">
        <v>0</v>
      </c>
      <c r="R614" s="181">
        <v>0</v>
      </c>
      <c r="S614" s="181">
        <v>0</v>
      </c>
      <c r="T614" s="181">
        <v>0</v>
      </c>
      <c r="U614" s="181">
        <v>0</v>
      </c>
      <c r="V614" s="181">
        <v>0</v>
      </c>
      <c r="W614" s="181">
        <v>0</v>
      </c>
      <c r="X614" s="181">
        <v>46</v>
      </c>
      <c r="Y614" s="181">
        <v>0</v>
      </c>
      <c r="Z614" s="181">
        <v>0</v>
      </c>
      <c r="AA614" s="181">
        <v>26</v>
      </c>
      <c r="AB614" s="181">
        <v>0</v>
      </c>
      <c r="AC614" s="181">
        <v>0</v>
      </c>
      <c r="AD614" s="181">
        <v>0</v>
      </c>
      <c r="AE614" s="181">
        <v>0</v>
      </c>
      <c r="AF614" s="181">
        <v>0</v>
      </c>
      <c r="AG614" s="181">
        <v>0</v>
      </c>
      <c r="AH614" s="181">
        <f t="shared" si="18"/>
        <v>72</v>
      </c>
      <c r="AI614" s="201">
        <v>0</v>
      </c>
      <c r="AJ614" s="201">
        <v>0</v>
      </c>
      <c r="AK614" s="201">
        <v>0</v>
      </c>
      <c r="AL614" s="201">
        <v>0</v>
      </c>
      <c r="AM614" s="201">
        <v>0</v>
      </c>
      <c r="AN614" s="201">
        <v>0</v>
      </c>
      <c r="AO614" s="201">
        <v>0</v>
      </c>
      <c r="AP614" s="201">
        <v>0</v>
      </c>
      <c r="AQ614" s="201">
        <v>0</v>
      </c>
      <c r="AR614" s="201">
        <v>0</v>
      </c>
      <c r="AS614" s="201">
        <v>0</v>
      </c>
      <c r="AT614" s="201">
        <v>0</v>
      </c>
      <c r="AU614" s="201">
        <v>0</v>
      </c>
      <c r="AV614" s="201">
        <v>0</v>
      </c>
      <c r="AW614" s="201">
        <v>0</v>
      </c>
      <c r="AX614" s="201">
        <v>26</v>
      </c>
      <c r="AY614" s="201">
        <v>0</v>
      </c>
      <c r="AZ614" s="201">
        <v>0</v>
      </c>
      <c r="BA614" s="201">
        <v>0</v>
      </c>
      <c r="BB614" s="201">
        <v>0</v>
      </c>
      <c r="BC614" s="201">
        <v>0</v>
      </c>
      <c r="BD614" s="201">
        <v>0</v>
      </c>
      <c r="BE614" s="33">
        <f t="shared" si="19"/>
        <v>26</v>
      </c>
      <c r="BF614" t="s">
        <v>3898</v>
      </c>
    </row>
    <row r="615" spans="1:58" s="9" customFormat="1" ht="13.5" hidden="1" thickBot="1" x14ac:dyDescent="0.25">
      <c r="A615" s="183" t="s">
        <v>1934</v>
      </c>
      <c r="B615" s="183" t="s">
        <v>1935</v>
      </c>
      <c r="C615" s="183" t="s">
        <v>37</v>
      </c>
      <c r="D615" s="183" t="s">
        <v>38</v>
      </c>
      <c r="E615" s="184" t="s">
        <v>106</v>
      </c>
      <c r="F615" s="185">
        <v>84000</v>
      </c>
      <c r="G615" s="183" t="s">
        <v>107</v>
      </c>
      <c r="H615" s="183" t="s">
        <v>75</v>
      </c>
      <c r="I615" s="186">
        <v>43637</v>
      </c>
      <c r="J615" s="186">
        <v>43941</v>
      </c>
      <c r="K615" s="186">
        <v>44819</v>
      </c>
      <c r="L615" s="187">
        <v>277</v>
      </c>
      <c r="M615" s="187">
        <v>0</v>
      </c>
      <c r="N615" s="187">
        <v>0</v>
      </c>
      <c r="O615" s="187">
        <v>0</v>
      </c>
      <c r="P615" s="187">
        <v>0</v>
      </c>
      <c r="Q615" s="187">
        <v>0</v>
      </c>
      <c r="R615" s="187">
        <v>0</v>
      </c>
      <c r="S615" s="187">
        <v>0</v>
      </c>
      <c r="T615" s="187">
        <v>0</v>
      </c>
      <c r="U615" s="187">
        <v>11</v>
      </c>
      <c r="V615" s="187">
        <v>0</v>
      </c>
      <c r="W615" s="187">
        <v>0</v>
      </c>
      <c r="X615" s="187">
        <v>0</v>
      </c>
      <c r="Y615" s="187">
        <v>0</v>
      </c>
      <c r="Z615" s="187">
        <v>0</v>
      </c>
      <c r="AA615" s="187">
        <v>0</v>
      </c>
      <c r="AB615" s="187">
        <v>0</v>
      </c>
      <c r="AC615" s="187">
        <v>0</v>
      </c>
      <c r="AD615" s="187">
        <v>0</v>
      </c>
      <c r="AE615" s="187">
        <v>0</v>
      </c>
      <c r="AF615" s="187">
        <v>0</v>
      </c>
      <c r="AG615" s="187">
        <v>0</v>
      </c>
      <c r="AH615" s="187">
        <f t="shared" si="18"/>
        <v>288</v>
      </c>
      <c r="AI615" s="202">
        <v>277</v>
      </c>
      <c r="AJ615" s="202">
        <v>0</v>
      </c>
      <c r="AK615" s="202">
        <v>0</v>
      </c>
      <c r="AL615" s="202">
        <v>0</v>
      </c>
      <c r="AM615" s="202">
        <v>0</v>
      </c>
      <c r="AN615" s="202">
        <v>0</v>
      </c>
      <c r="AO615" s="202">
        <v>0</v>
      </c>
      <c r="AP615" s="202">
        <v>0</v>
      </c>
      <c r="AQ615" s="202">
        <v>0</v>
      </c>
      <c r="AR615" s="202">
        <v>11</v>
      </c>
      <c r="AS615" s="202">
        <v>0</v>
      </c>
      <c r="AT615" s="202">
        <v>0</v>
      </c>
      <c r="AU615" s="202">
        <v>0</v>
      </c>
      <c r="AV615" s="202">
        <v>0</v>
      </c>
      <c r="AW615" s="202">
        <v>0</v>
      </c>
      <c r="AX615" s="202">
        <v>0</v>
      </c>
      <c r="AY615" s="202">
        <v>0</v>
      </c>
      <c r="AZ615" s="202">
        <v>0</v>
      </c>
      <c r="BA615" s="202">
        <v>0</v>
      </c>
      <c r="BB615" s="202">
        <v>0</v>
      </c>
      <c r="BC615" s="202">
        <v>0</v>
      </c>
      <c r="BD615" s="202">
        <v>0</v>
      </c>
      <c r="BE615" s="33">
        <f t="shared" si="19"/>
        <v>288</v>
      </c>
    </row>
    <row r="616" spans="1:58" x14ac:dyDescent="0.2">
      <c r="A616" s="178" t="s">
        <v>1936</v>
      </c>
      <c r="B616" s="178" t="s">
        <v>1937</v>
      </c>
      <c r="C616" s="178" t="s">
        <v>37</v>
      </c>
      <c r="D616" s="178" t="s">
        <v>38</v>
      </c>
      <c r="E616" s="179" t="s">
        <v>54</v>
      </c>
      <c r="F616" s="60">
        <v>3201000</v>
      </c>
      <c r="G616" s="178" t="s">
        <v>167</v>
      </c>
      <c r="H616" s="178" t="s">
        <v>75</v>
      </c>
      <c r="I616" s="180">
        <v>45037</v>
      </c>
      <c r="J616" s="180">
        <v>45145</v>
      </c>
      <c r="K616" s="180">
        <v>46058</v>
      </c>
      <c r="L616" s="181">
        <v>1196</v>
      </c>
      <c r="M616" s="181">
        <v>0</v>
      </c>
      <c r="N616" s="181">
        <v>0</v>
      </c>
      <c r="O616" s="181">
        <v>0</v>
      </c>
      <c r="P616" s="181">
        <v>0</v>
      </c>
      <c r="Q616" s="181">
        <v>0</v>
      </c>
      <c r="R616" s="181">
        <v>0</v>
      </c>
      <c r="S616" s="181">
        <v>0</v>
      </c>
      <c r="T616" s="181">
        <v>0</v>
      </c>
      <c r="U616" s="181">
        <v>50</v>
      </c>
      <c r="V616" s="181">
        <v>0</v>
      </c>
      <c r="W616" s="181">
        <v>0</v>
      </c>
      <c r="X616" s="181">
        <v>170</v>
      </c>
      <c r="Y616" s="181">
        <v>200</v>
      </c>
      <c r="Z616" s="181">
        <v>35</v>
      </c>
      <c r="AA616" s="181">
        <v>5</v>
      </c>
      <c r="AB616" s="181">
        <v>27</v>
      </c>
      <c r="AC616" s="181">
        <v>0</v>
      </c>
      <c r="AD616" s="181">
        <v>0</v>
      </c>
      <c r="AE616" s="181">
        <v>0</v>
      </c>
      <c r="AF616" s="181">
        <v>0</v>
      </c>
      <c r="AG616" s="181">
        <v>0</v>
      </c>
      <c r="AH616" s="181">
        <f t="shared" si="18"/>
        <v>1683</v>
      </c>
      <c r="AI616" s="201">
        <v>1196</v>
      </c>
      <c r="AJ616" s="201">
        <v>0</v>
      </c>
      <c r="AK616" s="201">
        <v>0</v>
      </c>
      <c r="AL616" s="201">
        <v>0</v>
      </c>
      <c r="AM616" s="201">
        <v>0</v>
      </c>
      <c r="AN616" s="201">
        <v>0</v>
      </c>
      <c r="AO616" s="201">
        <v>0</v>
      </c>
      <c r="AP616" s="201">
        <v>0</v>
      </c>
      <c r="AQ616" s="201">
        <v>0</v>
      </c>
      <c r="AR616" s="201">
        <v>50</v>
      </c>
      <c r="AS616" s="201">
        <v>0</v>
      </c>
      <c r="AT616" s="201">
        <v>0</v>
      </c>
      <c r="AU616" s="201">
        <v>0</v>
      </c>
      <c r="AV616" s="201">
        <v>200</v>
      </c>
      <c r="AW616" s="201">
        <v>35</v>
      </c>
      <c r="AX616" s="201">
        <v>5</v>
      </c>
      <c r="AY616" s="201">
        <v>0</v>
      </c>
      <c r="AZ616" s="201">
        <v>0</v>
      </c>
      <c r="BA616" s="201">
        <v>0</v>
      </c>
      <c r="BB616" s="201">
        <v>0</v>
      </c>
      <c r="BC616" s="201">
        <v>0</v>
      </c>
      <c r="BD616" s="201">
        <v>0</v>
      </c>
      <c r="BE616" s="33">
        <f t="shared" si="19"/>
        <v>1486</v>
      </c>
      <c r="BF616" t="s">
        <v>3900</v>
      </c>
    </row>
    <row r="617" spans="1:58" s="9" customFormat="1" ht="13.5" hidden="1" thickBot="1" x14ac:dyDescent="0.25">
      <c r="A617" s="183" t="s">
        <v>1938</v>
      </c>
      <c r="B617" s="183" t="s">
        <v>1939</v>
      </c>
      <c r="C617" s="183" t="s">
        <v>37</v>
      </c>
      <c r="D617" s="183" t="s">
        <v>38</v>
      </c>
      <c r="E617" s="184" t="s">
        <v>135</v>
      </c>
      <c r="F617" s="185">
        <v>126000</v>
      </c>
      <c r="G617" s="183" t="s">
        <v>111</v>
      </c>
      <c r="H617" s="183" t="s">
        <v>47</v>
      </c>
      <c r="I617" s="186">
        <v>44637</v>
      </c>
      <c r="J617" s="186">
        <v>44719</v>
      </c>
      <c r="K617" s="186">
        <v>45422</v>
      </c>
      <c r="L617" s="187">
        <v>0</v>
      </c>
      <c r="M617" s="187">
        <v>0</v>
      </c>
      <c r="N617" s="187">
        <v>0</v>
      </c>
      <c r="O617" s="187">
        <v>0</v>
      </c>
      <c r="P617" s="187">
        <v>0</v>
      </c>
      <c r="Q617" s="187">
        <v>0</v>
      </c>
      <c r="R617" s="187">
        <v>0</v>
      </c>
      <c r="S617" s="187">
        <v>0</v>
      </c>
      <c r="T617" s="187">
        <v>0</v>
      </c>
      <c r="U617" s="187">
        <v>0</v>
      </c>
      <c r="V617" s="187">
        <v>0</v>
      </c>
      <c r="W617" s="187">
        <v>0</v>
      </c>
      <c r="X617" s="187">
        <v>0</v>
      </c>
      <c r="Y617" s="187">
        <v>0</v>
      </c>
      <c r="Z617" s="187">
        <v>0</v>
      </c>
      <c r="AA617" s="187">
        <v>0</v>
      </c>
      <c r="AB617" s="187">
        <v>25</v>
      </c>
      <c r="AC617" s="187">
        <v>0</v>
      </c>
      <c r="AD617" s="187">
        <v>0</v>
      </c>
      <c r="AE617" s="187">
        <v>0</v>
      </c>
      <c r="AF617" s="187">
        <v>0</v>
      </c>
      <c r="AG617" s="187">
        <v>0</v>
      </c>
      <c r="AH617" s="187">
        <f t="shared" si="18"/>
        <v>25</v>
      </c>
      <c r="AI617" s="202">
        <v>0</v>
      </c>
      <c r="AJ617" s="202">
        <v>0</v>
      </c>
      <c r="AK617" s="202">
        <v>0</v>
      </c>
      <c r="AL617" s="202">
        <v>0</v>
      </c>
      <c r="AM617" s="202">
        <v>0</v>
      </c>
      <c r="AN617" s="202">
        <v>0</v>
      </c>
      <c r="AO617" s="202">
        <v>0</v>
      </c>
      <c r="AP617" s="202">
        <v>0</v>
      </c>
      <c r="AQ617" s="202">
        <v>0</v>
      </c>
      <c r="AR617" s="202">
        <v>0</v>
      </c>
      <c r="AS617" s="202">
        <v>0</v>
      </c>
      <c r="AT617" s="202">
        <v>0</v>
      </c>
      <c r="AU617" s="202">
        <v>0</v>
      </c>
      <c r="AV617" s="202">
        <v>0</v>
      </c>
      <c r="AW617" s="202">
        <v>0</v>
      </c>
      <c r="AX617" s="202">
        <v>0</v>
      </c>
      <c r="AY617" s="202">
        <v>25</v>
      </c>
      <c r="AZ617" s="202">
        <v>0</v>
      </c>
      <c r="BA617" s="202">
        <v>0</v>
      </c>
      <c r="BB617" s="202">
        <v>0</v>
      </c>
      <c r="BC617" s="202">
        <v>0</v>
      </c>
      <c r="BD617" s="202">
        <v>0</v>
      </c>
      <c r="BE617" s="33">
        <f t="shared" si="19"/>
        <v>25</v>
      </c>
    </row>
    <row r="618" spans="1:58" hidden="1" x14ac:dyDescent="0.2">
      <c r="A618" s="178" t="s">
        <v>1940</v>
      </c>
      <c r="B618" s="178" t="s">
        <v>1941</v>
      </c>
      <c r="C618" s="178" t="s">
        <v>37</v>
      </c>
      <c r="D618" s="178" t="s">
        <v>38</v>
      </c>
      <c r="E618" s="179" t="s">
        <v>54</v>
      </c>
      <c r="F618" s="60">
        <v>255000</v>
      </c>
      <c r="G618" s="178" t="s">
        <v>55</v>
      </c>
      <c r="H618" s="178" t="s">
        <v>75</v>
      </c>
      <c r="I618" s="180">
        <v>44728</v>
      </c>
      <c r="J618" s="180">
        <v>44853</v>
      </c>
      <c r="K618" s="180">
        <v>45425</v>
      </c>
      <c r="L618" s="181">
        <v>14</v>
      </c>
      <c r="M618" s="181">
        <v>0</v>
      </c>
      <c r="N618" s="181">
        <v>0</v>
      </c>
      <c r="O618" s="181">
        <v>0</v>
      </c>
      <c r="P618" s="181">
        <v>0</v>
      </c>
      <c r="Q618" s="181">
        <v>0</v>
      </c>
      <c r="R618" s="181">
        <v>0</v>
      </c>
      <c r="S618" s="181">
        <v>0</v>
      </c>
      <c r="T618" s="181">
        <v>0</v>
      </c>
      <c r="U618" s="181">
        <v>0</v>
      </c>
      <c r="V618" s="181">
        <v>0</v>
      </c>
      <c r="W618" s="181">
        <v>0</v>
      </c>
      <c r="X618" s="181">
        <v>871</v>
      </c>
      <c r="Y618" s="181">
        <v>0</v>
      </c>
      <c r="Z618" s="181">
        <v>0</v>
      </c>
      <c r="AA618" s="181">
        <v>0</v>
      </c>
      <c r="AB618" s="181">
        <v>0</v>
      </c>
      <c r="AC618" s="181">
        <v>0</v>
      </c>
      <c r="AD618" s="181">
        <v>0</v>
      </c>
      <c r="AE618" s="181">
        <v>0</v>
      </c>
      <c r="AF618" s="181">
        <v>0</v>
      </c>
      <c r="AG618" s="181">
        <v>0</v>
      </c>
      <c r="AH618" s="181">
        <f t="shared" si="18"/>
        <v>885</v>
      </c>
      <c r="AI618" s="201">
        <v>14</v>
      </c>
      <c r="AJ618" s="201">
        <v>0</v>
      </c>
      <c r="AK618" s="201">
        <v>0</v>
      </c>
      <c r="AL618" s="201">
        <v>0</v>
      </c>
      <c r="AM618" s="201">
        <v>0</v>
      </c>
      <c r="AN618" s="201">
        <v>0</v>
      </c>
      <c r="AO618" s="201">
        <v>0</v>
      </c>
      <c r="AP618" s="201">
        <v>0</v>
      </c>
      <c r="AQ618" s="201">
        <v>0</v>
      </c>
      <c r="AR618" s="201">
        <v>0</v>
      </c>
      <c r="AS618" s="201">
        <v>0</v>
      </c>
      <c r="AT618" s="201">
        <v>0</v>
      </c>
      <c r="AU618" s="201">
        <v>871</v>
      </c>
      <c r="AV618" s="201">
        <v>0</v>
      </c>
      <c r="AW618" s="201">
        <v>0</v>
      </c>
      <c r="AX618" s="201">
        <v>0</v>
      </c>
      <c r="AY618" s="201">
        <v>0</v>
      </c>
      <c r="AZ618" s="201">
        <v>0</v>
      </c>
      <c r="BA618" s="201">
        <v>0</v>
      </c>
      <c r="BB618" s="201">
        <v>0</v>
      </c>
      <c r="BC618" s="201">
        <v>0</v>
      </c>
      <c r="BD618" s="201">
        <v>0</v>
      </c>
      <c r="BE618" s="33">
        <f t="shared" si="19"/>
        <v>885</v>
      </c>
    </row>
    <row r="619" spans="1:58" hidden="1" x14ac:dyDescent="0.2">
      <c r="A619" s="34" t="s">
        <v>1940</v>
      </c>
      <c r="B619" s="34" t="s">
        <v>1941</v>
      </c>
      <c r="C619" s="34" t="s">
        <v>37</v>
      </c>
      <c r="D619" s="34" t="s">
        <v>38</v>
      </c>
      <c r="E619" s="167" t="s">
        <v>54</v>
      </c>
      <c r="F619" s="35">
        <v>255000</v>
      </c>
      <c r="G619" s="34" t="s">
        <v>55</v>
      </c>
      <c r="H619" s="34" t="s">
        <v>47</v>
      </c>
      <c r="I619" s="36">
        <v>44728</v>
      </c>
      <c r="J619" s="36">
        <v>44853</v>
      </c>
      <c r="K619" s="36">
        <v>45425</v>
      </c>
      <c r="L619" s="174">
        <v>99</v>
      </c>
      <c r="M619" s="174">
        <v>0</v>
      </c>
      <c r="N619" s="174">
        <v>0</v>
      </c>
      <c r="O619" s="174">
        <v>0</v>
      </c>
      <c r="P619" s="174">
        <v>0</v>
      </c>
      <c r="Q619" s="174">
        <v>0</v>
      </c>
      <c r="R619" s="174">
        <v>0</v>
      </c>
      <c r="S619" s="174">
        <v>0</v>
      </c>
      <c r="T619" s="174">
        <v>0</v>
      </c>
      <c r="U619" s="174">
        <v>2</v>
      </c>
      <c r="V619" s="174">
        <v>0</v>
      </c>
      <c r="W619" s="174">
        <v>0</v>
      </c>
      <c r="X619" s="174">
        <v>0</v>
      </c>
      <c r="Y619" s="174">
        <v>0</v>
      </c>
      <c r="Z619" s="174">
        <v>0</v>
      </c>
      <c r="AA619" s="174">
        <v>0</v>
      </c>
      <c r="AB619" s="174">
        <v>0</v>
      </c>
      <c r="AC619" s="174">
        <v>0</v>
      </c>
      <c r="AD619" s="174">
        <v>0</v>
      </c>
      <c r="AE619" s="174">
        <v>0</v>
      </c>
      <c r="AF619" s="174">
        <v>0</v>
      </c>
      <c r="AG619" s="174">
        <v>0</v>
      </c>
      <c r="AH619" s="174">
        <f t="shared" si="18"/>
        <v>101</v>
      </c>
      <c r="AI619" s="33">
        <v>99</v>
      </c>
      <c r="AJ619" s="33">
        <v>0</v>
      </c>
      <c r="AK619" s="33">
        <v>0</v>
      </c>
      <c r="AL619" s="33">
        <v>0</v>
      </c>
      <c r="AM619" s="33">
        <v>0</v>
      </c>
      <c r="AN619" s="33">
        <v>0</v>
      </c>
      <c r="AO619" s="33">
        <v>0</v>
      </c>
      <c r="AP619" s="33">
        <v>0</v>
      </c>
      <c r="AQ619" s="33">
        <v>0</v>
      </c>
      <c r="AR619" s="33">
        <v>2</v>
      </c>
      <c r="AS619" s="33">
        <v>0</v>
      </c>
      <c r="AT619" s="33">
        <v>0</v>
      </c>
      <c r="AU619" s="33">
        <v>0</v>
      </c>
      <c r="AV619" s="33">
        <v>0</v>
      </c>
      <c r="AW619" s="33">
        <v>0</v>
      </c>
      <c r="AX619" s="33">
        <v>0</v>
      </c>
      <c r="AY619" s="33">
        <v>0</v>
      </c>
      <c r="AZ619" s="33">
        <v>0</v>
      </c>
      <c r="BA619" s="33">
        <v>0</v>
      </c>
      <c r="BB619" s="33">
        <v>0</v>
      </c>
      <c r="BC619" s="33">
        <v>0</v>
      </c>
      <c r="BD619" s="33">
        <v>0</v>
      </c>
      <c r="BE619" s="33">
        <f t="shared" si="19"/>
        <v>101</v>
      </c>
    </row>
    <row r="620" spans="1:58" hidden="1" x14ac:dyDescent="0.2">
      <c r="A620" s="178" t="s">
        <v>1942</v>
      </c>
      <c r="B620" s="178" t="s">
        <v>1943</v>
      </c>
      <c r="C620" s="178" t="s">
        <v>37</v>
      </c>
      <c r="D620" s="178" t="s">
        <v>38</v>
      </c>
      <c r="E620" s="179" t="s">
        <v>54</v>
      </c>
      <c r="F620" s="60">
        <v>683000</v>
      </c>
      <c r="G620" s="178" t="s">
        <v>55</v>
      </c>
      <c r="H620" s="178" t="s">
        <v>47</v>
      </c>
      <c r="I620" s="180">
        <v>44473</v>
      </c>
      <c r="J620" s="180">
        <v>44621</v>
      </c>
      <c r="K620" s="180">
        <v>45296</v>
      </c>
      <c r="L620" s="181">
        <v>30</v>
      </c>
      <c r="M620" s="181">
        <v>0</v>
      </c>
      <c r="N620" s="181">
        <v>0</v>
      </c>
      <c r="O620" s="181">
        <v>0</v>
      </c>
      <c r="P620" s="181">
        <v>0</v>
      </c>
      <c r="Q620" s="181">
        <v>0</v>
      </c>
      <c r="R620" s="181">
        <v>0</v>
      </c>
      <c r="S620" s="181">
        <v>0</v>
      </c>
      <c r="T620" s="181">
        <v>0</v>
      </c>
      <c r="U620" s="181">
        <v>4</v>
      </c>
      <c r="V620" s="181">
        <v>20</v>
      </c>
      <c r="W620" s="181">
        <v>0</v>
      </c>
      <c r="X620" s="181">
        <v>300</v>
      </c>
      <c r="Y620" s="181">
        <v>0</v>
      </c>
      <c r="Z620" s="181">
        <v>0</v>
      </c>
      <c r="AA620" s="181">
        <v>0</v>
      </c>
      <c r="AB620" s="181">
        <v>0</v>
      </c>
      <c r="AC620" s="181">
        <v>0</v>
      </c>
      <c r="AD620" s="181">
        <v>0</v>
      </c>
      <c r="AE620" s="181">
        <v>0</v>
      </c>
      <c r="AF620" s="181">
        <v>0</v>
      </c>
      <c r="AG620" s="181">
        <v>0</v>
      </c>
      <c r="AH620" s="181">
        <f t="shared" si="18"/>
        <v>354</v>
      </c>
      <c r="AI620" s="201">
        <v>30</v>
      </c>
      <c r="AJ620" s="201">
        <v>0</v>
      </c>
      <c r="AK620" s="201">
        <v>0</v>
      </c>
      <c r="AL620" s="201">
        <v>0</v>
      </c>
      <c r="AM620" s="201">
        <v>0</v>
      </c>
      <c r="AN620" s="201">
        <v>0</v>
      </c>
      <c r="AO620" s="201">
        <v>0</v>
      </c>
      <c r="AP620" s="201">
        <v>0</v>
      </c>
      <c r="AQ620" s="201">
        <v>0</v>
      </c>
      <c r="AR620" s="201">
        <v>4</v>
      </c>
      <c r="AS620" s="201">
        <v>20</v>
      </c>
      <c r="AT620" s="201">
        <v>0</v>
      </c>
      <c r="AU620" s="201">
        <v>300</v>
      </c>
      <c r="AV620" s="201">
        <v>0</v>
      </c>
      <c r="AW620" s="201">
        <v>0</v>
      </c>
      <c r="AX620" s="201">
        <v>0</v>
      </c>
      <c r="AY620" s="201">
        <v>0</v>
      </c>
      <c r="AZ620" s="201">
        <v>0</v>
      </c>
      <c r="BA620" s="201">
        <v>0</v>
      </c>
      <c r="BB620" s="201">
        <v>0</v>
      </c>
      <c r="BC620" s="201">
        <v>0</v>
      </c>
      <c r="BD620" s="201">
        <v>0</v>
      </c>
      <c r="BE620" s="33">
        <f t="shared" si="19"/>
        <v>354</v>
      </c>
    </row>
    <row r="621" spans="1:58" hidden="1" x14ac:dyDescent="0.2">
      <c r="A621" s="178" t="s">
        <v>1944</v>
      </c>
      <c r="B621" s="178" t="s">
        <v>1945</v>
      </c>
      <c r="C621" s="178" t="s">
        <v>37</v>
      </c>
      <c r="D621" s="178" t="s">
        <v>38</v>
      </c>
      <c r="E621" s="179" t="s">
        <v>135</v>
      </c>
      <c r="F621" s="60">
        <v>379000</v>
      </c>
      <c r="G621" s="178" t="s">
        <v>111</v>
      </c>
      <c r="H621" s="178" t="s">
        <v>75</v>
      </c>
      <c r="I621" s="180">
        <v>44998</v>
      </c>
      <c r="J621" s="180">
        <v>45031</v>
      </c>
      <c r="K621" s="180">
        <v>45443</v>
      </c>
      <c r="L621" s="181">
        <v>14</v>
      </c>
      <c r="M621" s="181">
        <v>0</v>
      </c>
      <c r="N621" s="181">
        <v>0</v>
      </c>
      <c r="O621" s="181">
        <v>0</v>
      </c>
      <c r="P621" s="181">
        <v>0</v>
      </c>
      <c r="Q621" s="181">
        <v>0</v>
      </c>
      <c r="R621" s="181">
        <v>0</v>
      </c>
      <c r="S621" s="181">
        <v>0</v>
      </c>
      <c r="T621" s="181">
        <v>0</v>
      </c>
      <c r="U621" s="181">
        <v>0</v>
      </c>
      <c r="V621" s="181">
        <v>0</v>
      </c>
      <c r="W621" s="181">
        <v>0</v>
      </c>
      <c r="X621" s="181">
        <v>0</v>
      </c>
      <c r="Y621" s="181">
        <v>0</v>
      </c>
      <c r="Z621" s="181">
        <v>0</v>
      </c>
      <c r="AA621" s="181">
        <v>0</v>
      </c>
      <c r="AB621" s="181">
        <v>14</v>
      </c>
      <c r="AC621" s="181">
        <v>0</v>
      </c>
      <c r="AD621" s="181">
        <v>0</v>
      </c>
      <c r="AE621" s="181">
        <v>0</v>
      </c>
      <c r="AF621" s="181">
        <v>0</v>
      </c>
      <c r="AG621" s="181">
        <v>0</v>
      </c>
      <c r="AH621" s="181">
        <f t="shared" si="18"/>
        <v>28</v>
      </c>
      <c r="AI621" s="201">
        <v>14</v>
      </c>
      <c r="AJ621" s="201">
        <v>0</v>
      </c>
      <c r="AK621" s="201">
        <v>0</v>
      </c>
      <c r="AL621" s="201">
        <v>0</v>
      </c>
      <c r="AM621" s="201">
        <v>0</v>
      </c>
      <c r="AN621" s="201">
        <v>0</v>
      </c>
      <c r="AO621" s="201">
        <v>0</v>
      </c>
      <c r="AP621" s="201">
        <v>0</v>
      </c>
      <c r="AQ621" s="201">
        <v>0</v>
      </c>
      <c r="AR621" s="201">
        <v>0</v>
      </c>
      <c r="AS621" s="201">
        <v>0</v>
      </c>
      <c r="AT621" s="201">
        <v>0</v>
      </c>
      <c r="AU621" s="201">
        <v>0</v>
      </c>
      <c r="AV621" s="201">
        <v>0</v>
      </c>
      <c r="AW621" s="201">
        <v>0</v>
      </c>
      <c r="AX621" s="201">
        <v>0</v>
      </c>
      <c r="AY621" s="201">
        <v>14</v>
      </c>
      <c r="AZ621" s="201">
        <v>0</v>
      </c>
      <c r="BA621" s="201">
        <v>0</v>
      </c>
      <c r="BB621" s="201">
        <v>0</v>
      </c>
      <c r="BC621" s="201">
        <v>0</v>
      </c>
      <c r="BD621" s="201">
        <v>0</v>
      </c>
      <c r="BE621" s="33">
        <f t="shared" si="19"/>
        <v>28</v>
      </c>
    </row>
    <row r="622" spans="1:58" hidden="1" x14ac:dyDescent="0.2">
      <c r="A622" s="34" t="s">
        <v>1944</v>
      </c>
      <c r="B622" s="34" t="s">
        <v>1945</v>
      </c>
      <c r="C622" s="34" t="s">
        <v>37</v>
      </c>
      <c r="D622" s="34" t="s">
        <v>38</v>
      </c>
      <c r="E622" s="167" t="s">
        <v>135</v>
      </c>
      <c r="F622" s="35">
        <v>379000</v>
      </c>
      <c r="G622" s="34" t="s">
        <v>111</v>
      </c>
      <c r="H622" s="34" t="s">
        <v>47</v>
      </c>
      <c r="I622" s="36">
        <v>44998</v>
      </c>
      <c r="J622" s="36">
        <v>45031</v>
      </c>
      <c r="K622" s="36">
        <v>45443</v>
      </c>
      <c r="L622" s="174">
        <v>51</v>
      </c>
      <c r="M622" s="174">
        <v>0</v>
      </c>
      <c r="N622" s="174">
        <v>0</v>
      </c>
      <c r="O622" s="174">
        <v>0</v>
      </c>
      <c r="P622" s="174">
        <v>0</v>
      </c>
      <c r="Q622" s="174">
        <v>0</v>
      </c>
      <c r="R622" s="174">
        <v>0</v>
      </c>
      <c r="S622" s="174">
        <v>0</v>
      </c>
      <c r="T622" s="174">
        <v>0</v>
      </c>
      <c r="U622" s="174">
        <v>9</v>
      </c>
      <c r="V622" s="174">
        <v>0</v>
      </c>
      <c r="W622" s="174">
        <v>0</v>
      </c>
      <c r="X622" s="174">
        <v>4</v>
      </c>
      <c r="Y622" s="174">
        <v>0</v>
      </c>
      <c r="Z622" s="174">
        <v>0</v>
      </c>
      <c r="AA622" s="174">
        <v>24</v>
      </c>
      <c r="AB622" s="174">
        <v>81</v>
      </c>
      <c r="AC622" s="174">
        <v>0</v>
      </c>
      <c r="AD622" s="174">
        <v>0</v>
      </c>
      <c r="AE622" s="174">
        <v>0</v>
      </c>
      <c r="AF622" s="174">
        <v>0</v>
      </c>
      <c r="AG622" s="174">
        <v>0</v>
      </c>
      <c r="AH622" s="174">
        <f t="shared" si="18"/>
        <v>169</v>
      </c>
      <c r="AI622" s="33">
        <v>51</v>
      </c>
      <c r="AJ622" s="33">
        <v>0</v>
      </c>
      <c r="AK622" s="33">
        <v>0</v>
      </c>
      <c r="AL622" s="33">
        <v>0</v>
      </c>
      <c r="AM622" s="33">
        <v>0</v>
      </c>
      <c r="AN622" s="33">
        <v>0</v>
      </c>
      <c r="AO622" s="33">
        <v>0</v>
      </c>
      <c r="AP622" s="33">
        <v>0</v>
      </c>
      <c r="AQ622" s="33">
        <v>0</v>
      </c>
      <c r="AR622" s="33">
        <v>9</v>
      </c>
      <c r="AS622" s="33">
        <v>0</v>
      </c>
      <c r="AT622" s="33">
        <v>0</v>
      </c>
      <c r="AU622" s="33">
        <v>4</v>
      </c>
      <c r="AV622" s="33">
        <v>0</v>
      </c>
      <c r="AW622" s="33">
        <v>0</v>
      </c>
      <c r="AX622" s="33">
        <v>24</v>
      </c>
      <c r="AY622" s="33">
        <v>81</v>
      </c>
      <c r="AZ622" s="33">
        <v>0</v>
      </c>
      <c r="BA622" s="33">
        <v>0</v>
      </c>
      <c r="BB622" s="33">
        <v>0</v>
      </c>
      <c r="BC622" s="33">
        <v>0</v>
      </c>
      <c r="BD622" s="33">
        <v>0</v>
      </c>
      <c r="BE622" s="33">
        <f t="shared" si="19"/>
        <v>169</v>
      </c>
    </row>
    <row r="623" spans="1:58" hidden="1" x14ac:dyDescent="0.2">
      <c r="A623" s="178" t="s">
        <v>1946</v>
      </c>
      <c r="B623" s="178" t="s">
        <v>1947</v>
      </c>
      <c r="C623" s="178" t="s">
        <v>37</v>
      </c>
      <c r="D623" s="178" t="s">
        <v>38</v>
      </c>
      <c r="E623" s="179" t="s">
        <v>73</v>
      </c>
      <c r="F623" s="60">
        <v>247000</v>
      </c>
      <c r="G623" s="178" t="s">
        <v>74</v>
      </c>
      <c r="H623" s="178" t="s">
        <v>75</v>
      </c>
      <c r="I623" s="180">
        <v>44845</v>
      </c>
      <c r="J623" s="180">
        <v>44967</v>
      </c>
      <c r="K623" s="180">
        <v>45358</v>
      </c>
      <c r="L623" s="181">
        <v>0</v>
      </c>
      <c r="M623" s="181" t="s">
        <v>66</v>
      </c>
      <c r="N623" s="181" t="s">
        <v>66</v>
      </c>
      <c r="O623" s="181" t="s">
        <v>66</v>
      </c>
      <c r="P623" s="181" t="s">
        <v>66</v>
      </c>
      <c r="Q623" s="181" t="s">
        <v>66</v>
      </c>
      <c r="R623" s="181" t="s">
        <v>66</v>
      </c>
      <c r="S623" s="181" t="s">
        <v>66</v>
      </c>
      <c r="T623" s="181" t="s">
        <v>66</v>
      </c>
      <c r="U623" s="181">
        <v>0</v>
      </c>
      <c r="V623" s="181">
        <v>0</v>
      </c>
      <c r="W623" s="181">
        <v>0</v>
      </c>
      <c r="X623" s="181">
        <v>0</v>
      </c>
      <c r="Y623" s="181">
        <v>0</v>
      </c>
      <c r="Z623" s="181">
        <v>0</v>
      </c>
      <c r="AA623" s="181">
        <v>39</v>
      </c>
      <c r="AB623" s="181">
        <v>50</v>
      </c>
      <c r="AC623" s="181" t="s">
        <v>66</v>
      </c>
      <c r="AD623" s="181" t="s">
        <v>66</v>
      </c>
      <c r="AE623" s="181" t="s">
        <v>66</v>
      </c>
      <c r="AF623" s="181" t="s">
        <v>66</v>
      </c>
      <c r="AG623" s="181" t="s">
        <v>66</v>
      </c>
      <c r="AH623" s="181">
        <f t="shared" si="18"/>
        <v>89</v>
      </c>
      <c r="AI623" s="201">
        <v>0</v>
      </c>
      <c r="AJ623" s="201" t="s">
        <v>66</v>
      </c>
      <c r="AK623" s="201" t="s">
        <v>66</v>
      </c>
      <c r="AL623" s="201" t="s">
        <v>66</v>
      </c>
      <c r="AM623" s="201" t="s">
        <v>66</v>
      </c>
      <c r="AN623" s="201" t="s">
        <v>66</v>
      </c>
      <c r="AO623" s="201" t="s">
        <v>66</v>
      </c>
      <c r="AP623" s="201" t="s">
        <v>66</v>
      </c>
      <c r="AQ623" s="201" t="s">
        <v>66</v>
      </c>
      <c r="AR623" s="201">
        <v>0</v>
      </c>
      <c r="AS623" s="201">
        <v>0</v>
      </c>
      <c r="AT623" s="201">
        <v>0</v>
      </c>
      <c r="AU623" s="201">
        <v>0</v>
      </c>
      <c r="AV623" s="201">
        <v>0</v>
      </c>
      <c r="AW623" s="201">
        <v>0</v>
      </c>
      <c r="AX623" s="201">
        <v>39</v>
      </c>
      <c r="AY623" s="201">
        <v>50</v>
      </c>
      <c r="AZ623" s="201" t="s">
        <v>66</v>
      </c>
      <c r="BA623" s="201" t="s">
        <v>66</v>
      </c>
      <c r="BB623" s="201" t="s">
        <v>66</v>
      </c>
      <c r="BC623" s="201" t="s">
        <v>66</v>
      </c>
      <c r="BD623" s="201" t="s">
        <v>66</v>
      </c>
      <c r="BE623" s="33">
        <f t="shared" si="19"/>
        <v>89</v>
      </c>
    </row>
    <row r="624" spans="1:58" hidden="1" x14ac:dyDescent="0.2">
      <c r="A624" s="34" t="s">
        <v>1946</v>
      </c>
      <c r="B624" s="34" t="s">
        <v>1947</v>
      </c>
      <c r="C624" s="34" t="s">
        <v>37</v>
      </c>
      <c r="D624" s="34" t="s">
        <v>38</v>
      </c>
      <c r="E624" s="167" t="s">
        <v>73</v>
      </c>
      <c r="F624" s="35">
        <v>247000</v>
      </c>
      <c r="G624" s="34" t="s">
        <v>74</v>
      </c>
      <c r="H624" s="34" t="s">
        <v>47</v>
      </c>
      <c r="I624" s="36">
        <v>44845</v>
      </c>
      <c r="J624" s="36">
        <v>44967</v>
      </c>
      <c r="K624" s="36">
        <v>45358</v>
      </c>
      <c r="L624" s="174">
        <v>16</v>
      </c>
      <c r="M624" s="174">
        <v>0</v>
      </c>
      <c r="N624" s="174">
        <v>0</v>
      </c>
      <c r="O624" s="174">
        <v>0</v>
      </c>
      <c r="P624" s="174">
        <v>0</v>
      </c>
      <c r="Q624" s="174">
        <v>0</v>
      </c>
      <c r="R624" s="174">
        <v>0</v>
      </c>
      <c r="S624" s="174">
        <v>0</v>
      </c>
      <c r="T624" s="174">
        <v>0</v>
      </c>
      <c r="U624" s="174">
        <v>7</v>
      </c>
      <c r="V624" s="174">
        <v>31</v>
      </c>
      <c r="W624" s="174">
        <v>0</v>
      </c>
      <c r="X624" s="174">
        <v>27</v>
      </c>
      <c r="Y624" s="174">
        <v>0</v>
      </c>
      <c r="Z624" s="174">
        <v>0</v>
      </c>
      <c r="AA624" s="174">
        <v>21</v>
      </c>
      <c r="AB624" s="174">
        <v>0</v>
      </c>
      <c r="AC624" s="174">
        <v>0</v>
      </c>
      <c r="AD624" s="174">
        <v>0</v>
      </c>
      <c r="AE624" s="174">
        <v>0</v>
      </c>
      <c r="AF624" s="174">
        <v>0</v>
      </c>
      <c r="AG624" s="174">
        <v>0</v>
      </c>
      <c r="AH624" s="174">
        <f t="shared" si="18"/>
        <v>102</v>
      </c>
      <c r="AI624" s="33">
        <v>16</v>
      </c>
      <c r="AJ624" s="33">
        <v>0</v>
      </c>
      <c r="AK624" s="33">
        <v>0</v>
      </c>
      <c r="AL624" s="33">
        <v>0</v>
      </c>
      <c r="AM624" s="33">
        <v>0</v>
      </c>
      <c r="AN624" s="33">
        <v>0</v>
      </c>
      <c r="AO624" s="33">
        <v>0</v>
      </c>
      <c r="AP624" s="33">
        <v>0</v>
      </c>
      <c r="AQ624" s="33">
        <v>0</v>
      </c>
      <c r="AR624" s="33">
        <v>7</v>
      </c>
      <c r="AS624" s="33">
        <v>31</v>
      </c>
      <c r="AT624" s="33">
        <v>0</v>
      </c>
      <c r="AU624" s="33">
        <v>27</v>
      </c>
      <c r="AV624" s="33">
        <v>0</v>
      </c>
      <c r="AW624" s="33">
        <v>0</v>
      </c>
      <c r="AX624" s="33">
        <v>21</v>
      </c>
      <c r="AY624" s="33">
        <v>0</v>
      </c>
      <c r="AZ624" s="33">
        <v>0</v>
      </c>
      <c r="BA624" s="33">
        <v>0</v>
      </c>
      <c r="BB624" s="33">
        <v>0</v>
      </c>
      <c r="BC624" s="33">
        <v>0</v>
      </c>
      <c r="BD624" s="33">
        <v>0</v>
      </c>
      <c r="BE624" s="33">
        <f t="shared" si="19"/>
        <v>102</v>
      </c>
    </row>
    <row r="625" spans="1:58" x14ac:dyDescent="0.2">
      <c r="A625" s="178" t="s">
        <v>1948</v>
      </c>
      <c r="B625" s="178" t="s">
        <v>1949</v>
      </c>
      <c r="C625" s="178" t="s">
        <v>37</v>
      </c>
      <c r="D625" s="178" t="s">
        <v>38</v>
      </c>
      <c r="E625" s="179" t="s">
        <v>73</v>
      </c>
      <c r="F625" s="60">
        <v>395000</v>
      </c>
      <c r="G625" s="178" t="s">
        <v>74</v>
      </c>
      <c r="H625" s="178" t="s">
        <v>47</v>
      </c>
      <c r="I625" s="180">
        <v>44860</v>
      </c>
      <c r="J625" s="180">
        <v>45116</v>
      </c>
      <c r="K625" s="180">
        <v>45678</v>
      </c>
      <c r="L625" s="181">
        <v>17</v>
      </c>
      <c r="M625" s="181">
        <v>0</v>
      </c>
      <c r="N625" s="181">
        <v>0</v>
      </c>
      <c r="O625" s="181">
        <v>0</v>
      </c>
      <c r="P625" s="181">
        <v>0</v>
      </c>
      <c r="Q625" s="181">
        <v>0</v>
      </c>
      <c r="R625" s="181">
        <v>0</v>
      </c>
      <c r="S625" s="181">
        <v>0</v>
      </c>
      <c r="T625" s="181">
        <v>0</v>
      </c>
      <c r="U625" s="181">
        <v>6</v>
      </c>
      <c r="V625" s="181">
        <v>0</v>
      </c>
      <c r="W625" s="181">
        <v>0</v>
      </c>
      <c r="X625" s="181">
        <v>0</v>
      </c>
      <c r="Y625" s="181">
        <v>0</v>
      </c>
      <c r="Z625" s="181">
        <v>0</v>
      </c>
      <c r="AA625" s="181">
        <v>43</v>
      </c>
      <c r="AB625" s="181">
        <v>30</v>
      </c>
      <c r="AC625" s="181" t="s">
        <v>66</v>
      </c>
      <c r="AD625" s="181">
        <v>0</v>
      </c>
      <c r="AE625" s="181">
        <v>0</v>
      </c>
      <c r="AF625" s="181">
        <v>0</v>
      </c>
      <c r="AG625" s="181">
        <v>0</v>
      </c>
      <c r="AH625" s="181">
        <f t="shared" si="18"/>
        <v>96</v>
      </c>
      <c r="AI625" s="201">
        <v>17</v>
      </c>
      <c r="AJ625" s="201">
        <v>0</v>
      </c>
      <c r="AK625" s="201">
        <v>0</v>
      </c>
      <c r="AL625" s="201">
        <v>0</v>
      </c>
      <c r="AM625" s="201">
        <v>0</v>
      </c>
      <c r="AN625" s="201">
        <v>0</v>
      </c>
      <c r="AO625" s="201">
        <v>0</v>
      </c>
      <c r="AP625" s="201">
        <v>0</v>
      </c>
      <c r="AQ625" s="201">
        <v>0</v>
      </c>
      <c r="AR625" s="201">
        <v>6</v>
      </c>
      <c r="AS625" s="201">
        <v>0</v>
      </c>
      <c r="AT625" s="201">
        <v>0</v>
      </c>
      <c r="AU625" s="201">
        <v>0</v>
      </c>
      <c r="AV625" s="201">
        <v>0</v>
      </c>
      <c r="AW625" s="201">
        <v>0</v>
      </c>
      <c r="AX625" s="201">
        <v>43</v>
      </c>
      <c r="AY625" s="201">
        <v>0</v>
      </c>
      <c r="AZ625" s="201" t="s">
        <v>66</v>
      </c>
      <c r="BA625" s="201">
        <v>0</v>
      </c>
      <c r="BB625" s="201">
        <v>0</v>
      </c>
      <c r="BC625" s="201">
        <v>0</v>
      </c>
      <c r="BD625" s="201">
        <v>0</v>
      </c>
      <c r="BE625" s="33">
        <f t="shared" si="19"/>
        <v>66</v>
      </c>
      <c r="BF625" t="s">
        <v>3899</v>
      </c>
    </row>
    <row r="626" spans="1:58" hidden="1" x14ac:dyDescent="0.2">
      <c r="A626" s="178" t="s">
        <v>1950</v>
      </c>
      <c r="B626" s="178" t="s">
        <v>1951</v>
      </c>
      <c r="C626" s="178" t="s">
        <v>37</v>
      </c>
      <c r="D626" s="178" t="s">
        <v>38</v>
      </c>
      <c r="E626" s="179" t="s">
        <v>73</v>
      </c>
      <c r="F626" s="60">
        <v>418000</v>
      </c>
      <c r="G626" s="178" t="s">
        <v>74</v>
      </c>
      <c r="H626" s="178" t="s">
        <v>47</v>
      </c>
      <c r="I626" s="180">
        <v>44991</v>
      </c>
      <c r="J626" s="180">
        <v>45072</v>
      </c>
      <c r="K626" s="180">
        <v>45439</v>
      </c>
      <c r="L626" s="181">
        <v>10</v>
      </c>
      <c r="M626" s="181">
        <v>0</v>
      </c>
      <c r="N626" s="181">
        <v>0</v>
      </c>
      <c r="O626" s="181">
        <v>0</v>
      </c>
      <c r="P626" s="181">
        <v>0</v>
      </c>
      <c r="Q626" s="181">
        <v>0</v>
      </c>
      <c r="R626" s="181">
        <v>0</v>
      </c>
      <c r="S626" s="181">
        <v>0</v>
      </c>
      <c r="T626" s="181">
        <v>0</v>
      </c>
      <c r="U626" s="181">
        <v>0</v>
      </c>
      <c r="V626" s="181">
        <v>0</v>
      </c>
      <c r="W626" s="181">
        <v>0</v>
      </c>
      <c r="X626" s="181">
        <v>10</v>
      </c>
      <c r="Y626" s="181">
        <v>0</v>
      </c>
      <c r="Z626" s="181">
        <v>5</v>
      </c>
      <c r="AA626" s="181">
        <v>0</v>
      </c>
      <c r="AB626" s="181">
        <v>0</v>
      </c>
      <c r="AC626" s="181">
        <v>0</v>
      </c>
      <c r="AD626" s="181">
        <v>0</v>
      </c>
      <c r="AE626" s="181">
        <v>0</v>
      </c>
      <c r="AF626" s="181">
        <v>0</v>
      </c>
      <c r="AG626" s="181">
        <v>0</v>
      </c>
      <c r="AH626" s="181">
        <f t="shared" si="18"/>
        <v>25</v>
      </c>
      <c r="AI626" s="201">
        <v>10</v>
      </c>
      <c r="AJ626" s="201">
        <v>0</v>
      </c>
      <c r="AK626" s="201">
        <v>0</v>
      </c>
      <c r="AL626" s="201">
        <v>0</v>
      </c>
      <c r="AM626" s="201">
        <v>0</v>
      </c>
      <c r="AN626" s="201">
        <v>0</v>
      </c>
      <c r="AO626" s="201">
        <v>0</v>
      </c>
      <c r="AP626" s="201">
        <v>0</v>
      </c>
      <c r="AQ626" s="201">
        <v>0</v>
      </c>
      <c r="AR626" s="201">
        <v>0</v>
      </c>
      <c r="AS626" s="201">
        <v>0</v>
      </c>
      <c r="AT626" s="201">
        <v>0</v>
      </c>
      <c r="AU626" s="201">
        <v>10</v>
      </c>
      <c r="AV626" s="201">
        <v>0</v>
      </c>
      <c r="AW626" s="201">
        <v>5</v>
      </c>
      <c r="AX626" s="201">
        <v>0</v>
      </c>
      <c r="AY626" s="201">
        <v>0</v>
      </c>
      <c r="AZ626" s="201">
        <v>0</v>
      </c>
      <c r="BA626" s="201">
        <v>0</v>
      </c>
      <c r="BB626" s="201">
        <v>0</v>
      </c>
      <c r="BC626" s="201">
        <v>0</v>
      </c>
      <c r="BD626" s="201">
        <v>0</v>
      </c>
      <c r="BE626" s="33">
        <f t="shared" si="19"/>
        <v>25</v>
      </c>
    </row>
    <row r="627" spans="1:58" s="9" customFormat="1" ht="13.5" hidden="1" thickBot="1" x14ac:dyDescent="0.25">
      <c r="A627" s="183" t="s">
        <v>1952</v>
      </c>
      <c r="B627" s="183" t="s">
        <v>1953</v>
      </c>
      <c r="C627" s="183" t="s">
        <v>37</v>
      </c>
      <c r="D627" s="183" t="s">
        <v>38</v>
      </c>
      <c r="E627" s="184" t="s">
        <v>571</v>
      </c>
      <c r="F627" s="185">
        <v>495000</v>
      </c>
      <c r="G627" s="183" t="s">
        <v>196</v>
      </c>
      <c r="H627" s="183" t="s">
        <v>47</v>
      </c>
      <c r="I627" s="186">
        <v>44998</v>
      </c>
      <c r="J627" s="186">
        <v>45002</v>
      </c>
      <c r="K627" s="186">
        <v>45383</v>
      </c>
      <c r="L627" s="187">
        <v>4</v>
      </c>
      <c r="M627" s="187">
        <v>0</v>
      </c>
      <c r="N627" s="187">
        <v>0</v>
      </c>
      <c r="O627" s="187">
        <v>0</v>
      </c>
      <c r="P627" s="187">
        <v>0</v>
      </c>
      <c r="Q627" s="187">
        <v>0</v>
      </c>
      <c r="R627" s="187">
        <v>0</v>
      </c>
      <c r="S627" s="187">
        <v>0</v>
      </c>
      <c r="T627" s="187">
        <v>0</v>
      </c>
      <c r="U627" s="187">
        <v>1</v>
      </c>
      <c r="V627" s="187">
        <v>0</v>
      </c>
      <c r="W627" s="187">
        <v>0</v>
      </c>
      <c r="X627" s="187">
        <v>0</v>
      </c>
      <c r="Y627" s="187">
        <v>0</v>
      </c>
      <c r="Z627" s="187">
        <v>0</v>
      </c>
      <c r="AA627" s="187">
        <v>473</v>
      </c>
      <c r="AB627" s="187" t="s">
        <v>66</v>
      </c>
      <c r="AC627" s="187">
        <v>0</v>
      </c>
      <c r="AD627" s="187">
        <v>0</v>
      </c>
      <c r="AE627" s="187">
        <v>0</v>
      </c>
      <c r="AF627" s="187">
        <v>0</v>
      </c>
      <c r="AG627" s="187">
        <v>0</v>
      </c>
      <c r="AH627" s="187">
        <f t="shared" si="18"/>
        <v>478</v>
      </c>
      <c r="AI627" s="202">
        <v>4</v>
      </c>
      <c r="AJ627" s="202">
        <v>0</v>
      </c>
      <c r="AK627" s="202">
        <v>0</v>
      </c>
      <c r="AL627" s="202">
        <v>0</v>
      </c>
      <c r="AM627" s="202">
        <v>0</v>
      </c>
      <c r="AN627" s="202">
        <v>0</v>
      </c>
      <c r="AO627" s="202">
        <v>0</v>
      </c>
      <c r="AP627" s="202">
        <v>0</v>
      </c>
      <c r="AQ627" s="202">
        <v>0</v>
      </c>
      <c r="AR627" s="202">
        <v>1</v>
      </c>
      <c r="AS627" s="202">
        <v>0</v>
      </c>
      <c r="AT627" s="202">
        <v>0</v>
      </c>
      <c r="AU627" s="202">
        <v>0</v>
      </c>
      <c r="AV627" s="202">
        <v>0</v>
      </c>
      <c r="AW627" s="202">
        <v>0</v>
      </c>
      <c r="AX627" s="202">
        <v>473</v>
      </c>
      <c r="AY627" s="202" t="s">
        <v>66</v>
      </c>
      <c r="AZ627" s="202">
        <v>0</v>
      </c>
      <c r="BA627" s="202">
        <v>0</v>
      </c>
      <c r="BB627" s="202">
        <v>0</v>
      </c>
      <c r="BC627" s="202">
        <v>0</v>
      </c>
      <c r="BD627" s="202">
        <v>0</v>
      </c>
      <c r="BE627" s="33">
        <f t="shared" si="19"/>
        <v>478</v>
      </c>
    </row>
    <row r="628" spans="1:58" s="9" customFormat="1" ht="13.5" hidden="1" thickBot="1" x14ac:dyDescent="0.25">
      <c r="A628" s="183" t="s">
        <v>1954</v>
      </c>
      <c r="B628" s="183" t="s">
        <v>1955</v>
      </c>
      <c r="C628" s="183" t="s">
        <v>37</v>
      </c>
      <c r="D628" s="183" t="s">
        <v>38</v>
      </c>
      <c r="E628" s="184" t="s">
        <v>51</v>
      </c>
      <c r="F628" s="185">
        <v>22000</v>
      </c>
      <c r="G628" s="183" t="s">
        <v>40</v>
      </c>
      <c r="H628" s="183" t="s">
        <v>75</v>
      </c>
      <c r="I628" s="186">
        <v>44454</v>
      </c>
      <c r="J628" s="186" t="s">
        <v>66</v>
      </c>
      <c r="K628" s="186">
        <v>45013</v>
      </c>
      <c r="L628" s="187">
        <v>0</v>
      </c>
      <c r="M628" s="187">
        <v>0</v>
      </c>
      <c r="N628" s="187">
        <v>0</v>
      </c>
      <c r="O628" s="187">
        <v>0</v>
      </c>
      <c r="P628" s="187">
        <v>0</v>
      </c>
      <c r="Q628" s="187">
        <v>0</v>
      </c>
      <c r="R628" s="187">
        <v>0</v>
      </c>
      <c r="S628" s="187">
        <v>0</v>
      </c>
      <c r="T628" s="187">
        <v>0</v>
      </c>
      <c r="U628" s="187">
        <v>0</v>
      </c>
      <c r="V628" s="187">
        <v>0</v>
      </c>
      <c r="W628" s="187">
        <v>0</v>
      </c>
      <c r="X628" s="187">
        <v>4</v>
      </c>
      <c r="Y628" s="187">
        <v>0</v>
      </c>
      <c r="Z628" s="187">
        <v>0</v>
      </c>
      <c r="AA628" s="187">
        <v>0</v>
      </c>
      <c r="AB628" s="187">
        <v>0</v>
      </c>
      <c r="AC628" s="187">
        <v>0</v>
      </c>
      <c r="AD628" s="187">
        <v>0</v>
      </c>
      <c r="AE628" s="187">
        <v>0</v>
      </c>
      <c r="AF628" s="187">
        <v>0</v>
      </c>
      <c r="AG628" s="187">
        <v>0</v>
      </c>
      <c r="AH628" s="187">
        <f t="shared" si="18"/>
        <v>4</v>
      </c>
      <c r="AI628" s="202">
        <v>0</v>
      </c>
      <c r="AJ628" s="202">
        <v>0</v>
      </c>
      <c r="AK628" s="202">
        <v>0</v>
      </c>
      <c r="AL628" s="202">
        <v>0</v>
      </c>
      <c r="AM628" s="202">
        <v>0</v>
      </c>
      <c r="AN628" s="202">
        <v>0</v>
      </c>
      <c r="AO628" s="202">
        <v>0</v>
      </c>
      <c r="AP628" s="202">
        <v>0</v>
      </c>
      <c r="AQ628" s="202">
        <v>0</v>
      </c>
      <c r="AR628" s="202">
        <v>0</v>
      </c>
      <c r="AS628" s="202">
        <v>0</v>
      </c>
      <c r="AT628" s="202">
        <v>0</v>
      </c>
      <c r="AU628" s="202">
        <v>4</v>
      </c>
      <c r="AV628" s="202">
        <v>0</v>
      </c>
      <c r="AW628" s="202">
        <v>0</v>
      </c>
      <c r="AX628" s="202">
        <v>0</v>
      </c>
      <c r="AY628" s="202">
        <v>0</v>
      </c>
      <c r="AZ628" s="202">
        <v>0</v>
      </c>
      <c r="BA628" s="202">
        <v>0</v>
      </c>
      <c r="BB628" s="202">
        <v>0</v>
      </c>
      <c r="BC628" s="202">
        <v>0</v>
      </c>
      <c r="BD628" s="202">
        <v>0</v>
      </c>
      <c r="BE628" s="33">
        <f t="shared" si="19"/>
        <v>4</v>
      </c>
    </row>
    <row r="629" spans="1:58" hidden="1" x14ac:dyDescent="0.2">
      <c r="A629" s="178" t="s">
        <v>1956</v>
      </c>
      <c r="B629" s="196" t="s">
        <v>1957</v>
      </c>
      <c r="C629" s="178" t="s">
        <v>37</v>
      </c>
      <c r="D629" s="178" t="s">
        <v>38</v>
      </c>
      <c r="E629" s="179" t="s">
        <v>608</v>
      </c>
      <c r="F629" s="60">
        <v>25000</v>
      </c>
      <c r="G629" s="197" t="s">
        <v>1958</v>
      </c>
      <c r="H629" s="178" t="s">
        <v>75</v>
      </c>
      <c r="I629" s="180">
        <v>44959</v>
      </c>
      <c r="J629" s="180" t="s">
        <v>66</v>
      </c>
      <c r="K629" s="180">
        <v>45355</v>
      </c>
      <c r="L629" s="181">
        <v>0</v>
      </c>
      <c r="M629" s="181">
        <v>0</v>
      </c>
      <c r="N629" s="181">
        <v>0</v>
      </c>
      <c r="O629" s="181">
        <v>0</v>
      </c>
      <c r="P629" s="181">
        <v>0</v>
      </c>
      <c r="Q629" s="181">
        <v>0</v>
      </c>
      <c r="R629" s="181">
        <v>0</v>
      </c>
      <c r="S629" s="181">
        <v>0</v>
      </c>
      <c r="T629" s="181">
        <v>0</v>
      </c>
      <c r="U629" s="181">
        <v>0</v>
      </c>
      <c r="V629" s="181">
        <v>0</v>
      </c>
      <c r="W629" s="181">
        <v>0</v>
      </c>
      <c r="X629" s="181">
        <v>0</v>
      </c>
      <c r="Y629" s="181">
        <v>0</v>
      </c>
      <c r="Z629" s="181">
        <v>0</v>
      </c>
      <c r="AA629" s="181">
        <v>4</v>
      </c>
      <c r="AB629" s="181">
        <v>0</v>
      </c>
      <c r="AC629" s="181">
        <v>0</v>
      </c>
      <c r="AD629" s="181">
        <v>0</v>
      </c>
      <c r="AE629" s="181">
        <v>0</v>
      </c>
      <c r="AF629" s="181">
        <v>0</v>
      </c>
      <c r="AG629" s="181">
        <v>0</v>
      </c>
      <c r="AH629" s="181">
        <f t="shared" si="18"/>
        <v>4</v>
      </c>
      <c r="AI629" s="201">
        <v>0</v>
      </c>
      <c r="AJ629" s="201">
        <v>0</v>
      </c>
      <c r="AK629" s="201">
        <v>0</v>
      </c>
      <c r="AL629" s="201">
        <v>0</v>
      </c>
      <c r="AM629" s="201">
        <v>0</v>
      </c>
      <c r="AN629" s="201">
        <v>0</v>
      </c>
      <c r="AO629" s="201">
        <v>0</v>
      </c>
      <c r="AP629" s="201">
        <v>0</v>
      </c>
      <c r="AQ629" s="201">
        <v>0</v>
      </c>
      <c r="AR629" s="201">
        <v>0</v>
      </c>
      <c r="AS629" s="201">
        <v>0</v>
      </c>
      <c r="AT629" s="201">
        <v>0</v>
      </c>
      <c r="AU629" s="201">
        <v>0</v>
      </c>
      <c r="AV629" s="201">
        <v>0</v>
      </c>
      <c r="AW629" s="201">
        <v>0</v>
      </c>
      <c r="AX629" s="201">
        <v>4</v>
      </c>
      <c r="AY629" s="201">
        <v>0</v>
      </c>
      <c r="AZ629" s="201">
        <v>0</v>
      </c>
      <c r="BA629" s="201">
        <v>0</v>
      </c>
      <c r="BB629" s="201">
        <v>0</v>
      </c>
      <c r="BC629" s="201">
        <v>0</v>
      </c>
      <c r="BD629" s="201">
        <v>0</v>
      </c>
      <c r="BE629" s="33">
        <f t="shared" si="19"/>
        <v>4</v>
      </c>
    </row>
    <row r="630" spans="1:58" hidden="1" x14ac:dyDescent="0.2">
      <c r="A630" s="178" t="s">
        <v>1959</v>
      </c>
      <c r="B630" s="178" t="s">
        <v>1960</v>
      </c>
      <c r="C630" s="178" t="s">
        <v>37</v>
      </c>
      <c r="D630" s="178" t="s">
        <v>38</v>
      </c>
      <c r="E630" s="179" t="s">
        <v>106</v>
      </c>
      <c r="F630" s="60">
        <v>448000</v>
      </c>
      <c r="G630" s="178" t="s">
        <v>107</v>
      </c>
      <c r="H630" s="178" t="s">
        <v>75</v>
      </c>
      <c r="I630" s="180">
        <v>44784</v>
      </c>
      <c r="J630" s="180">
        <v>44957</v>
      </c>
      <c r="K630" s="180">
        <v>45436</v>
      </c>
      <c r="L630" s="181">
        <v>260</v>
      </c>
      <c r="M630" s="181">
        <v>0</v>
      </c>
      <c r="N630" s="181">
        <v>0</v>
      </c>
      <c r="O630" s="181">
        <v>0</v>
      </c>
      <c r="P630" s="181">
        <v>0</v>
      </c>
      <c r="Q630" s="181">
        <v>0</v>
      </c>
      <c r="R630" s="181">
        <v>0</v>
      </c>
      <c r="S630" s="181">
        <v>0</v>
      </c>
      <c r="T630" s="181">
        <v>0</v>
      </c>
      <c r="U630" s="181">
        <v>0</v>
      </c>
      <c r="V630" s="181">
        <v>0</v>
      </c>
      <c r="W630" s="181">
        <v>0</v>
      </c>
      <c r="X630" s="181">
        <v>176</v>
      </c>
      <c r="Y630" s="181">
        <v>0</v>
      </c>
      <c r="Z630" s="181">
        <v>0</v>
      </c>
      <c r="AA630" s="181">
        <v>0</v>
      </c>
      <c r="AB630" s="181">
        <v>0</v>
      </c>
      <c r="AC630" s="181">
        <v>0</v>
      </c>
      <c r="AD630" s="181">
        <v>0</v>
      </c>
      <c r="AE630" s="181">
        <v>0</v>
      </c>
      <c r="AF630" s="181">
        <v>0</v>
      </c>
      <c r="AG630" s="181">
        <v>0</v>
      </c>
      <c r="AH630" s="181">
        <f t="shared" si="18"/>
        <v>436</v>
      </c>
      <c r="AI630" s="201">
        <v>260</v>
      </c>
      <c r="AJ630" s="201">
        <v>0</v>
      </c>
      <c r="AK630" s="201">
        <v>0</v>
      </c>
      <c r="AL630" s="201">
        <v>0</v>
      </c>
      <c r="AM630" s="201">
        <v>0</v>
      </c>
      <c r="AN630" s="201">
        <v>0</v>
      </c>
      <c r="AO630" s="201">
        <v>0</v>
      </c>
      <c r="AP630" s="201">
        <v>0</v>
      </c>
      <c r="AQ630" s="201">
        <v>0</v>
      </c>
      <c r="AR630" s="201">
        <v>0</v>
      </c>
      <c r="AS630" s="201">
        <v>0</v>
      </c>
      <c r="AT630" s="201">
        <v>0</v>
      </c>
      <c r="AU630" s="201">
        <v>176</v>
      </c>
      <c r="AV630" s="201">
        <v>0</v>
      </c>
      <c r="AW630" s="201">
        <v>0</v>
      </c>
      <c r="AX630" s="201">
        <v>0</v>
      </c>
      <c r="AY630" s="201">
        <v>0</v>
      </c>
      <c r="AZ630" s="201">
        <v>0</v>
      </c>
      <c r="BA630" s="201">
        <v>0</v>
      </c>
      <c r="BB630" s="201">
        <v>0</v>
      </c>
      <c r="BC630" s="201">
        <v>0</v>
      </c>
      <c r="BD630" s="201">
        <v>0</v>
      </c>
      <c r="BE630" s="33">
        <f t="shared" si="19"/>
        <v>436</v>
      </c>
    </row>
    <row r="631" spans="1:58" s="9" customFormat="1" ht="13.5" hidden="1" thickBot="1" x14ac:dyDescent="0.25">
      <c r="A631" s="81" t="s">
        <v>1959</v>
      </c>
      <c r="B631" s="81" t="s">
        <v>1960</v>
      </c>
      <c r="C631" s="81" t="s">
        <v>37</v>
      </c>
      <c r="D631" s="81" t="s">
        <v>38</v>
      </c>
      <c r="E631" s="175" t="s">
        <v>106</v>
      </c>
      <c r="F631" s="80">
        <v>448000</v>
      </c>
      <c r="G631" s="81" t="s">
        <v>107</v>
      </c>
      <c r="H631" s="81" t="s">
        <v>47</v>
      </c>
      <c r="I631" s="72">
        <v>44784</v>
      </c>
      <c r="J631" s="72">
        <v>44957</v>
      </c>
      <c r="K631" s="72">
        <v>45436</v>
      </c>
      <c r="L631" s="176">
        <v>0</v>
      </c>
      <c r="M631" s="176">
        <v>0</v>
      </c>
      <c r="N631" s="176">
        <v>0</v>
      </c>
      <c r="O631" s="176">
        <v>0</v>
      </c>
      <c r="P631" s="176">
        <v>0</v>
      </c>
      <c r="Q631" s="176">
        <v>0</v>
      </c>
      <c r="R631" s="176">
        <v>0</v>
      </c>
      <c r="S631" s="176">
        <v>0</v>
      </c>
      <c r="T631" s="176">
        <v>0</v>
      </c>
      <c r="U631" s="176">
        <v>9</v>
      </c>
      <c r="V631" s="176">
        <v>0</v>
      </c>
      <c r="W631" s="176">
        <v>0</v>
      </c>
      <c r="X631" s="176">
        <v>48</v>
      </c>
      <c r="Y631" s="176">
        <v>0</v>
      </c>
      <c r="Z631" s="176">
        <v>0</v>
      </c>
      <c r="AA631" s="176">
        <v>0</v>
      </c>
      <c r="AB631" s="176">
        <v>0</v>
      </c>
      <c r="AC631" s="176">
        <v>0</v>
      </c>
      <c r="AD631" s="176">
        <v>0</v>
      </c>
      <c r="AE631" s="176">
        <v>0</v>
      </c>
      <c r="AF631" s="176">
        <v>0</v>
      </c>
      <c r="AG631" s="176">
        <v>0</v>
      </c>
      <c r="AH631" s="176">
        <f t="shared" si="18"/>
        <v>57</v>
      </c>
      <c r="AI631" s="203">
        <v>0</v>
      </c>
      <c r="AJ631" s="203">
        <v>0</v>
      </c>
      <c r="AK631" s="203">
        <v>0</v>
      </c>
      <c r="AL631" s="203">
        <v>0</v>
      </c>
      <c r="AM631" s="203">
        <v>0</v>
      </c>
      <c r="AN631" s="203">
        <v>0</v>
      </c>
      <c r="AO631" s="203">
        <v>0</v>
      </c>
      <c r="AP631" s="203">
        <v>0</v>
      </c>
      <c r="AQ631" s="203">
        <v>0</v>
      </c>
      <c r="AR631" s="203">
        <v>9</v>
      </c>
      <c r="AS631" s="203">
        <v>0</v>
      </c>
      <c r="AT631" s="203">
        <v>0</v>
      </c>
      <c r="AU631" s="203">
        <v>48</v>
      </c>
      <c r="AV631" s="203">
        <v>0</v>
      </c>
      <c r="AW631" s="203">
        <v>0</v>
      </c>
      <c r="AX631" s="203">
        <v>0</v>
      </c>
      <c r="AY631" s="203">
        <v>0</v>
      </c>
      <c r="AZ631" s="203">
        <v>0</v>
      </c>
      <c r="BA631" s="203">
        <v>0</v>
      </c>
      <c r="BB631" s="203">
        <v>0</v>
      </c>
      <c r="BC631" s="203">
        <v>0</v>
      </c>
      <c r="BD631" s="203">
        <v>0</v>
      </c>
      <c r="BE631" s="33">
        <f t="shared" si="19"/>
        <v>57</v>
      </c>
    </row>
    <row r="632" spans="1:58" hidden="1" x14ac:dyDescent="0.2">
      <c r="A632" s="178" t="s">
        <v>1961</v>
      </c>
      <c r="B632" s="178" t="s">
        <v>1962</v>
      </c>
      <c r="C632" s="178" t="s">
        <v>37</v>
      </c>
      <c r="D632" s="178" t="s">
        <v>38</v>
      </c>
      <c r="E632" s="179" t="s">
        <v>135</v>
      </c>
      <c r="F632" s="60">
        <v>575000</v>
      </c>
      <c r="G632" s="178" t="s">
        <v>111</v>
      </c>
      <c r="H632" s="178" t="s">
        <v>47</v>
      </c>
      <c r="I632" s="180">
        <v>44816</v>
      </c>
      <c r="J632" s="180">
        <v>44900</v>
      </c>
      <c r="K632" s="180">
        <v>45457</v>
      </c>
      <c r="L632" s="181">
        <v>51</v>
      </c>
      <c r="M632" s="181">
        <v>0</v>
      </c>
      <c r="N632" s="181">
        <v>0</v>
      </c>
      <c r="O632" s="181">
        <v>0</v>
      </c>
      <c r="P632" s="181">
        <v>0</v>
      </c>
      <c r="Q632" s="181">
        <v>0</v>
      </c>
      <c r="R632" s="181">
        <v>0</v>
      </c>
      <c r="S632" s="181">
        <v>0</v>
      </c>
      <c r="T632" s="181">
        <v>0</v>
      </c>
      <c r="U632" s="181">
        <v>23</v>
      </c>
      <c r="V632" s="181">
        <v>0</v>
      </c>
      <c r="W632" s="181">
        <v>0</v>
      </c>
      <c r="X632" s="181">
        <v>48</v>
      </c>
      <c r="Y632" s="181">
        <v>0</v>
      </c>
      <c r="Z632" s="181">
        <v>0</v>
      </c>
      <c r="AA632" s="181">
        <v>0</v>
      </c>
      <c r="AB632" s="181">
        <v>0</v>
      </c>
      <c r="AC632" s="181">
        <v>1</v>
      </c>
      <c r="AD632" s="181">
        <v>0</v>
      </c>
      <c r="AE632" s="181">
        <v>0</v>
      </c>
      <c r="AF632" s="181">
        <v>0</v>
      </c>
      <c r="AG632" s="181">
        <v>0</v>
      </c>
      <c r="AH632" s="181">
        <f t="shared" si="18"/>
        <v>123</v>
      </c>
      <c r="AI632" s="201">
        <v>51</v>
      </c>
      <c r="AJ632" s="201">
        <v>0</v>
      </c>
      <c r="AK632" s="201">
        <v>0</v>
      </c>
      <c r="AL632" s="201">
        <v>0</v>
      </c>
      <c r="AM632" s="201">
        <v>0</v>
      </c>
      <c r="AN632" s="201">
        <v>0</v>
      </c>
      <c r="AO632" s="201">
        <v>0</v>
      </c>
      <c r="AP632" s="201">
        <v>0</v>
      </c>
      <c r="AQ632" s="201">
        <v>0</v>
      </c>
      <c r="AR632" s="201">
        <v>23</v>
      </c>
      <c r="AS632" s="201">
        <v>0</v>
      </c>
      <c r="AT632" s="201">
        <v>0</v>
      </c>
      <c r="AU632" s="201">
        <v>48</v>
      </c>
      <c r="AV632" s="201">
        <v>0</v>
      </c>
      <c r="AW632" s="201">
        <v>0</v>
      </c>
      <c r="AX632" s="201">
        <v>0</v>
      </c>
      <c r="AY632" s="201">
        <v>0</v>
      </c>
      <c r="AZ632" s="201">
        <v>1</v>
      </c>
      <c r="BA632" s="201">
        <v>0</v>
      </c>
      <c r="BB632" s="201">
        <v>0</v>
      </c>
      <c r="BC632" s="201">
        <v>0</v>
      </c>
      <c r="BD632" s="201">
        <v>0</v>
      </c>
      <c r="BE632" s="33">
        <f t="shared" si="19"/>
        <v>123</v>
      </c>
    </row>
    <row r="633" spans="1:58" x14ac:dyDescent="0.2">
      <c r="A633" s="178" t="s">
        <v>1963</v>
      </c>
      <c r="B633" s="178" t="s">
        <v>1964</v>
      </c>
      <c r="C633" s="178" t="s">
        <v>37</v>
      </c>
      <c r="D633" s="178" t="s">
        <v>38</v>
      </c>
      <c r="E633" s="179" t="s">
        <v>135</v>
      </c>
      <c r="F633" s="60">
        <v>239000</v>
      </c>
      <c r="G633" s="178" t="s">
        <v>474</v>
      </c>
      <c r="H633" s="178" t="s">
        <v>75</v>
      </c>
      <c r="I633" s="180">
        <v>45170</v>
      </c>
      <c r="J633" s="180">
        <v>45352</v>
      </c>
      <c r="K633" s="180">
        <v>45901</v>
      </c>
      <c r="L633" s="181">
        <v>10</v>
      </c>
      <c r="M633" s="181">
        <v>0</v>
      </c>
      <c r="N633" s="181">
        <v>0</v>
      </c>
      <c r="O633" s="181">
        <v>0</v>
      </c>
      <c r="P633" s="181">
        <v>0</v>
      </c>
      <c r="Q633" s="181">
        <v>0</v>
      </c>
      <c r="R633" s="181">
        <v>0</v>
      </c>
      <c r="S633" s="181">
        <v>0</v>
      </c>
      <c r="T633" s="181">
        <v>0</v>
      </c>
      <c r="U633" s="181">
        <v>15</v>
      </c>
      <c r="V633" s="181">
        <v>0</v>
      </c>
      <c r="W633" s="181">
        <v>0</v>
      </c>
      <c r="X633" s="181">
        <v>50</v>
      </c>
      <c r="Y633" s="181">
        <v>0</v>
      </c>
      <c r="Z633" s="181">
        <v>0</v>
      </c>
      <c r="AA633" s="181">
        <v>4</v>
      </c>
      <c r="AB633" s="181">
        <v>0</v>
      </c>
      <c r="AC633" s="181">
        <v>0</v>
      </c>
      <c r="AD633" s="181">
        <v>0</v>
      </c>
      <c r="AE633" s="181">
        <v>0</v>
      </c>
      <c r="AF633" s="181">
        <v>0</v>
      </c>
      <c r="AG633" s="181">
        <v>0</v>
      </c>
      <c r="AH633" s="181">
        <f t="shared" si="18"/>
        <v>79</v>
      </c>
      <c r="AI633" s="201">
        <v>10</v>
      </c>
      <c r="AJ633" s="201">
        <v>0</v>
      </c>
      <c r="AK633" s="201">
        <v>0</v>
      </c>
      <c r="AL633" s="201">
        <v>0</v>
      </c>
      <c r="AM633" s="201">
        <v>0</v>
      </c>
      <c r="AN633" s="201">
        <v>0</v>
      </c>
      <c r="AO633" s="201">
        <v>0</v>
      </c>
      <c r="AP633" s="201">
        <v>0</v>
      </c>
      <c r="AQ633" s="201">
        <v>0</v>
      </c>
      <c r="AR633" s="201">
        <v>15</v>
      </c>
      <c r="AS633" s="201">
        <v>0</v>
      </c>
      <c r="AT633" s="201">
        <v>0</v>
      </c>
      <c r="AU633" s="201">
        <v>0</v>
      </c>
      <c r="AV633" s="201">
        <v>0</v>
      </c>
      <c r="AW633" s="201">
        <v>0</v>
      </c>
      <c r="AX633" s="201">
        <v>4</v>
      </c>
      <c r="AY633" s="201">
        <v>0</v>
      </c>
      <c r="AZ633" s="201">
        <v>0</v>
      </c>
      <c r="BA633" s="201">
        <v>0</v>
      </c>
      <c r="BB633" s="201">
        <v>0</v>
      </c>
      <c r="BC633" s="201">
        <v>0</v>
      </c>
      <c r="BD633" s="201">
        <v>0</v>
      </c>
      <c r="BE633" s="33">
        <f t="shared" si="19"/>
        <v>29</v>
      </c>
      <c r="BF633" t="s">
        <v>3898</v>
      </c>
    </row>
    <row r="634" spans="1:58" s="9" customFormat="1" ht="13.5" thickBot="1" x14ac:dyDescent="0.25">
      <c r="A634" s="183" t="s">
        <v>1965</v>
      </c>
      <c r="B634" s="183" t="s">
        <v>1966</v>
      </c>
      <c r="C634" s="183" t="s">
        <v>37</v>
      </c>
      <c r="D634" s="183" t="s">
        <v>38</v>
      </c>
      <c r="E634" s="184" t="s">
        <v>608</v>
      </c>
      <c r="F634" s="185">
        <v>820000</v>
      </c>
      <c r="G634" s="183" t="s">
        <v>609</v>
      </c>
      <c r="H634" s="183" t="s">
        <v>47</v>
      </c>
      <c r="I634" s="186">
        <v>45208</v>
      </c>
      <c r="J634" s="186">
        <v>45240</v>
      </c>
      <c r="K634" s="186">
        <v>45741</v>
      </c>
      <c r="L634" s="187">
        <v>4</v>
      </c>
      <c r="M634" s="187">
        <v>0</v>
      </c>
      <c r="N634" s="187">
        <v>0</v>
      </c>
      <c r="O634" s="187">
        <v>0</v>
      </c>
      <c r="P634" s="187">
        <v>0</v>
      </c>
      <c r="Q634" s="187">
        <v>0</v>
      </c>
      <c r="R634" s="187">
        <v>0</v>
      </c>
      <c r="S634" s="187">
        <v>0</v>
      </c>
      <c r="T634" s="187">
        <v>0</v>
      </c>
      <c r="U634" s="187">
        <v>1</v>
      </c>
      <c r="V634" s="187">
        <v>0</v>
      </c>
      <c r="W634" s="187">
        <v>0</v>
      </c>
      <c r="X634" s="187">
        <v>5</v>
      </c>
      <c r="Y634" s="187">
        <v>0</v>
      </c>
      <c r="Z634" s="187">
        <v>0</v>
      </c>
      <c r="AA634" s="187">
        <v>0</v>
      </c>
      <c r="AB634" s="187">
        <v>0</v>
      </c>
      <c r="AC634" s="187">
        <v>0</v>
      </c>
      <c r="AD634" s="187">
        <v>0</v>
      </c>
      <c r="AE634" s="187">
        <v>0</v>
      </c>
      <c r="AF634" s="187">
        <v>0</v>
      </c>
      <c r="AG634" s="187">
        <v>0</v>
      </c>
      <c r="AH634" s="187">
        <f t="shared" si="18"/>
        <v>10</v>
      </c>
      <c r="AI634" s="202">
        <v>4</v>
      </c>
      <c r="AJ634" s="202">
        <v>0</v>
      </c>
      <c r="AK634" s="202">
        <v>0</v>
      </c>
      <c r="AL634" s="202">
        <v>0</v>
      </c>
      <c r="AM634" s="202">
        <v>0</v>
      </c>
      <c r="AN634" s="202">
        <v>0</v>
      </c>
      <c r="AO634" s="202">
        <v>0</v>
      </c>
      <c r="AP634" s="202">
        <v>0</v>
      </c>
      <c r="AQ634" s="202">
        <v>0</v>
      </c>
      <c r="AR634" s="202">
        <v>1</v>
      </c>
      <c r="AS634" s="202">
        <v>0</v>
      </c>
      <c r="AT634" s="202">
        <v>0</v>
      </c>
      <c r="AU634" s="202">
        <v>0</v>
      </c>
      <c r="AV634" s="202">
        <v>0</v>
      </c>
      <c r="AW634" s="202">
        <v>0</v>
      </c>
      <c r="AX634" s="202">
        <v>0</v>
      </c>
      <c r="AY634" s="202">
        <v>0</v>
      </c>
      <c r="AZ634" s="202">
        <v>0</v>
      </c>
      <c r="BA634" s="202">
        <v>0</v>
      </c>
      <c r="BB634" s="202">
        <v>0</v>
      </c>
      <c r="BC634" s="202">
        <v>0</v>
      </c>
      <c r="BD634" s="202">
        <v>0</v>
      </c>
      <c r="BE634" s="33">
        <f t="shared" si="19"/>
        <v>5</v>
      </c>
      <c r="BF634" t="s">
        <v>3898</v>
      </c>
    </row>
    <row r="635" spans="1:58" hidden="1" x14ac:dyDescent="0.2">
      <c r="A635" s="178" t="s">
        <v>1967</v>
      </c>
      <c r="B635" s="178" t="s">
        <v>1968</v>
      </c>
      <c r="C635" s="178" t="s">
        <v>37</v>
      </c>
      <c r="D635" s="178" t="s">
        <v>38</v>
      </c>
      <c r="E635" s="179" t="s">
        <v>106</v>
      </c>
      <c r="F635" s="60">
        <v>471000</v>
      </c>
      <c r="G635" s="178" t="s">
        <v>107</v>
      </c>
      <c r="H635" s="178" t="s">
        <v>47</v>
      </c>
      <c r="I635" s="180">
        <v>44523</v>
      </c>
      <c r="J635" s="180">
        <v>44671</v>
      </c>
      <c r="K635" s="180">
        <v>45352</v>
      </c>
      <c r="L635" s="181">
        <v>72</v>
      </c>
      <c r="M635" s="181">
        <v>0</v>
      </c>
      <c r="N635" s="181">
        <v>0</v>
      </c>
      <c r="O635" s="181">
        <v>0</v>
      </c>
      <c r="P635" s="181">
        <v>0</v>
      </c>
      <c r="Q635" s="181">
        <v>0</v>
      </c>
      <c r="R635" s="181">
        <v>0</v>
      </c>
      <c r="S635" s="181">
        <v>0</v>
      </c>
      <c r="T635" s="181">
        <v>0</v>
      </c>
      <c r="U635" s="181">
        <v>15</v>
      </c>
      <c r="V635" s="181">
        <v>0</v>
      </c>
      <c r="W635" s="181">
        <v>0</v>
      </c>
      <c r="X635" s="181">
        <v>34</v>
      </c>
      <c r="Y635" s="181">
        <v>0</v>
      </c>
      <c r="Z635" s="181">
        <v>0</v>
      </c>
      <c r="AA635" s="181">
        <v>0</v>
      </c>
      <c r="AB635" s="181">
        <v>0</v>
      </c>
      <c r="AC635" s="181">
        <v>0</v>
      </c>
      <c r="AD635" s="181">
        <v>0</v>
      </c>
      <c r="AE635" s="181">
        <v>0</v>
      </c>
      <c r="AF635" s="181">
        <v>0</v>
      </c>
      <c r="AG635" s="181">
        <v>0</v>
      </c>
      <c r="AH635" s="181">
        <f t="shared" si="18"/>
        <v>121</v>
      </c>
      <c r="AI635" s="201">
        <v>72</v>
      </c>
      <c r="AJ635" s="201">
        <v>0</v>
      </c>
      <c r="AK635" s="201">
        <v>0</v>
      </c>
      <c r="AL635" s="201">
        <v>0</v>
      </c>
      <c r="AM635" s="201">
        <v>0</v>
      </c>
      <c r="AN635" s="201">
        <v>0</v>
      </c>
      <c r="AO635" s="201">
        <v>0</v>
      </c>
      <c r="AP635" s="201">
        <v>0</v>
      </c>
      <c r="AQ635" s="201">
        <v>0</v>
      </c>
      <c r="AR635" s="201">
        <v>15</v>
      </c>
      <c r="AS635" s="201">
        <v>0</v>
      </c>
      <c r="AT635" s="201">
        <v>0</v>
      </c>
      <c r="AU635" s="201">
        <v>34</v>
      </c>
      <c r="AV635" s="201">
        <v>0</v>
      </c>
      <c r="AW635" s="201">
        <v>0</v>
      </c>
      <c r="AX635" s="201">
        <v>0</v>
      </c>
      <c r="AY635" s="201">
        <v>0</v>
      </c>
      <c r="AZ635" s="201">
        <v>0</v>
      </c>
      <c r="BA635" s="201">
        <v>0</v>
      </c>
      <c r="BB635" s="201">
        <v>0</v>
      </c>
      <c r="BC635" s="201">
        <v>0</v>
      </c>
      <c r="BD635" s="201">
        <v>0</v>
      </c>
      <c r="BE635" s="33">
        <f t="shared" si="19"/>
        <v>121</v>
      </c>
    </row>
    <row r="636" spans="1:58" s="9" customFormat="1" ht="13.5" hidden="1" thickBot="1" x14ac:dyDescent="0.25">
      <c r="A636" s="81" t="s">
        <v>1967</v>
      </c>
      <c r="B636" s="81" t="s">
        <v>1968</v>
      </c>
      <c r="C636" s="81" t="s">
        <v>37</v>
      </c>
      <c r="D636" s="81" t="s">
        <v>38</v>
      </c>
      <c r="E636" s="175" t="s">
        <v>106</v>
      </c>
      <c r="F636" s="80">
        <v>471000</v>
      </c>
      <c r="G636" s="81" t="s">
        <v>107</v>
      </c>
      <c r="H636" s="81" t="s">
        <v>75</v>
      </c>
      <c r="I636" s="72">
        <v>44523</v>
      </c>
      <c r="J636" s="72">
        <v>44671</v>
      </c>
      <c r="K636" s="72">
        <v>45352</v>
      </c>
      <c r="L636" s="176">
        <v>61</v>
      </c>
      <c r="M636" s="176">
        <v>0</v>
      </c>
      <c r="N636" s="176">
        <v>0</v>
      </c>
      <c r="O636" s="176">
        <v>0</v>
      </c>
      <c r="P636" s="176">
        <v>0</v>
      </c>
      <c r="Q636" s="176">
        <v>0</v>
      </c>
      <c r="R636" s="176">
        <v>0</v>
      </c>
      <c r="S636" s="176">
        <v>0</v>
      </c>
      <c r="T636" s="176">
        <v>0</v>
      </c>
      <c r="U636" s="176">
        <v>0</v>
      </c>
      <c r="V636" s="176">
        <v>0</v>
      </c>
      <c r="W636" s="176">
        <v>0</v>
      </c>
      <c r="X636" s="176">
        <v>0</v>
      </c>
      <c r="Y636" s="176">
        <v>0</v>
      </c>
      <c r="Z636" s="176">
        <v>0</v>
      </c>
      <c r="AA636" s="176">
        <v>0</v>
      </c>
      <c r="AB636" s="176">
        <v>0</v>
      </c>
      <c r="AC636" s="176">
        <v>0</v>
      </c>
      <c r="AD636" s="176">
        <v>0</v>
      </c>
      <c r="AE636" s="176">
        <v>0</v>
      </c>
      <c r="AF636" s="176">
        <v>0</v>
      </c>
      <c r="AG636" s="176">
        <v>0</v>
      </c>
      <c r="AH636" s="176">
        <f t="shared" si="18"/>
        <v>61</v>
      </c>
      <c r="AI636" s="203">
        <v>61</v>
      </c>
      <c r="AJ636" s="203">
        <v>0</v>
      </c>
      <c r="AK636" s="203">
        <v>0</v>
      </c>
      <c r="AL636" s="203">
        <v>0</v>
      </c>
      <c r="AM636" s="203">
        <v>0</v>
      </c>
      <c r="AN636" s="203">
        <v>0</v>
      </c>
      <c r="AO636" s="203">
        <v>0</v>
      </c>
      <c r="AP636" s="203">
        <v>0</v>
      </c>
      <c r="AQ636" s="203">
        <v>0</v>
      </c>
      <c r="AR636" s="203">
        <v>0</v>
      </c>
      <c r="AS636" s="203">
        <v>0</v>
      </c>
      <c r="AT636" s="203">
        <v>0</v>
      </c>
      <c r="AU636" s="203">
        <v>0</v>
      </c>
      <c r="AV636" s="203">
        <v>0</v>
      </c>
      <c r="AW636" s="203">
        <v>0</v>
      </c>
      <c r="AX636" s="203">
        <v>0</v>
      </c>
      <c r="AY636" s="203">
        <v>0</v>
      </c>
      <c r="AZ636" s="203">
        <v>0</v>
      </c>
      <c r="BA636" s="203">
        <v>0</v>
      </c>
      <c r="BB636" s="203">
        <v>0</v>
      </c>
      <c r="BC636" s="203">
        <v>0</v>
      </c>
      <c r="BD636" s="203">
        <v>0</v>
      </c>
      <c r="BE636" s="33">
        <f t="shared" si="19"/>
        <v>61</v>
      </c>
    </row>
    <row r="637" spans="1:58" hidden="1" x14ac:dyDescent="0.2">
      <c r="A637" s="178" t="s">
        <v>1969</v>
      </c>
      <c r="B637" s="178" t="s">
        <v>1970</v>
      </c>
      <c r="C637" s="178" t="s">
        <v>37</v>
      </c>
      <c r="D637" s="178" t="s">
        <v>38</v>
      </c>
      <c r="E637" s="179" t="s">
        <v>135</v>
      </c>
      <c r="F637" s="60">
        <v>908000</v>
      </c>
      <c r="G637" s="178" t="s">
        <v>111</v>
      </c>
      <c r="H637" s="178" t="s">
        <v>47</v>
      </c>
      <c r="I637" s="180">
        <v>44704</v>
      </c>
      <c r="J637" s="180">
        <v>44795</v>
      </c>
      <c r="K637" s="180">
        <v>45418</v>
      </c>
      <c r="L637" s="181">
        <v>40</v>
      </c>
      <c r="M637" s="181">
        <v>0</v>
      </c>
      <c r="N637" s="181">
        <v>0</v>
      </c>
      <c r="O637" s="181">
        <v>0</v>
      </c>
      <c r="P637" s="181">
        <v>0</v>
      </c>
      <c r="Q637" s="181">
        <v>0</v>
      </c>
      <c r="R637" s="181">
        <v>0</v>
      </c>
      <c r="S637" s="181">
        <v>0</v>
      </c>
      <c r="T637" s="181">
        <v>0</v>
      </c>
      <c r="U637" s="181">
        <v>1</v>
      </c>
      <c r="V637" s="181">
        <v>0</v>
      </c>
      <c r="W637" s="181">
        <v>0</v>
      </c>
      <c r="X637" s="181">
        <v>60</v>
      </c>
      <c r="Y637" s="181">
        <v>0</v>
      </c>
      <c r="Z637" s="181">
        <v>0</v>
      </c>
      <c r="AA637" s="181">
        <v>0</v>
      </c>
      <c r="AB637" s="181">
        <v>0</v>
      </c>
      <c r="AC637" s="181">
        <v>0</v>
      </c>
      <c r="AD637" s="181">
        <v>0</v>
      </c>
      <c r="AE637" s="181">
        <v>0</v>
      </c>
      <c r="AF637" s="181">
        <v>0</v>
      </c>
      <c r="AG637" s="181">
        <v>0</v>
      </c>
      <c r="AH637" s="181">
        <f t="shared" si="18"/>
        <v>101</v>
      </c>
      <c r="AI637" s="201">
        <v>40</v>
      </c>
      <c r="AJ637" s="201">
        <v>0</v>
      </c>
      <c r="AK637" s="201">
        <v>0</v>
      </c>
      <c r="AL637" s="201">
        <v>0</v>
      </c>
      <c r="AM637" s="201">
        <v>0</v>
      </c>
      <c r="AN637" s="201">
        <v>0</v>
      </c>
      <c r="AO637" s="201">
        <v>0</v>
      </c>
      <c r="AP637" s="201">
        <v>0</v>
      </c>
      <c r="AQ637" s="201">
        <v>0</v>
      </c>
      <c r="AR637" s="201">
        <v>1</v>
      </c>
      <c r="AS637" s="201">
        <v>0</v>
      </c>
      <c r="AT637" s="201">
        <v>0</v>
      </c>
      <c r="AU637" s="201">
        <v>60</v>
      </c>
      <c r="AV637" s="201">
        <v>0</v>
      </c>
      <c r="AW637" s="201">
        <v>0</v>
      </c>
      <c r="AX637" s="201">
        <v>0</v>
      </c>
      <c r="AY637" s="201">
        <v>0</v>
      </c>
      <c r="AZ637" s="201">
        <v>0</v>
      </c>
      <c r="BA637" s="201">
        <v>0</v>
      </c>
      <c r="BB637" s="201">
        <v>0</v>
      </c>
      <c r="BC637" s="201">
        <v>0</v>
      </c>
      <c r="BD637" s="201">
        <v>0</v>
      </c>
      <c r="BE637" s="33">
        <f t="shared" si="19"/>
        <v>101</v>
      </c>
    </row>
    <row r="638" spans="1:58" hidden="1" x14ac:dyDescent="0.2">
      <c r="A638" s="178" t="s">
        <v>1971</v>
      </c>
      <c r="B638" s="178" t="s">
        <v>1972</v>
      </c>
      <c r="C638" s="178" t="s">
        <v>37</v>
      </c>
      <c r="D638" s="178" t="s">
        <v>38</v>
      </c>
      <c r="E638" s="179" t="s">
        <v>82</v>
      </c>
      <c r="F638" s="60">
        <v>1764000</v>
      </c>
      <c r="G638" s="178" t="s">
        <v>83</v>
      </c>
      <c r="H638" s="178" t="s">
        <v>47</v>
      </c>
      <c r="I638" s="180">
        <v>44837</v>
      </c>
      <c r="J638" s="180">
        <v>44971</v>
      </c>
      <c r="K638" s="180">
        <v>45422</v>
      </c>
      <c r="L638" s="181">
        <v>628</v>
      </c>
      <c r="M638" s="181">
        <v>0</v>
      </c>
      <c r="N638" s="181">
        <v>0</v>
      </c>
      <c r="O638" s="181">
        <v>0</v>
      </c>
      <c r="P638" s="181">
        <v>0</v>
      </c>
      <c r="Q638" s="181">
        <v>0</v>
      </c>
      <c r="R638" s="181">
        <v>0</v>
      </c>
      <c r="S638" s="181">
        <v>0</v>
      </c>
      <c r="T638" s="181">
        <v>0</v>
      </c>
      <c r="U638" s="181">
        <v>12</v>
      </c>
      <c r="V638" s="181">
        <v>0</v>
      </c>
      <c r="W638" s="181">
        <v>0</v>
      </c>
      <c r="X638" s="181">
        <v>182</v>
      </c>
      <c r="Y638" s="181">
        <v>0</v>
      </c>
      <c r="Z638" s="181">
        <v>0</v>
      </c>
      <c r="AA638" s="181">
        <v>39</v>
      </c>
      <c r="AB638" s="181">
        <v>0</v>
      </c>
      <c r="AC638" s="181">
        <v>0</v>
      </c>
      <c r="AD638" s="181">
        <v>0</v>
      </c>
      <c r="AE638" s="181">
        <v>0</v>
      </c>
      <c r="AF638" s="181">
        <v>0</v>
      </c>
      <c r="AG638" s="181">
        <v>0</v>
      </c>
      <c r="AH638" s="181">
        <f t="shared" si="18"/>
        <v>861</v>
      </c>
      <c r="AI638" s="201">
        <v>628</v>
      </c>
      <c r="AJ638" s="201">
        <v>0</v>
      </c>
      <c r="AK638" s="201">
        <v>0</v>
      </c>
      <c r="AL638" s="201">
        <v>0</v>
      </c>
      <c r="AM638" s="201">
        <v>0</v>
      </c>
      <c r="AN638" s="201">
        <v>0</v>
      </c>
      <c r="AO638" s="201">
        <v>0</v>
      </c>
      <c r="AP638" s="201">
        <v>0</v>
      </c>
      <c r="AQ638" s="201">
        <v>0</v>
      </c>
      <c r="AR638" s="201">
        <v>12</v>
      </c>
      <c r="AS638" s="201">
        <v>0</v>
      </c>
      <c r="AT638" s="201">
        <v>0</v>
      </c>
      <c r="AU638" s="201">
        <v>182</v>
      </c>
      <c r="AV638" s="201">
        <v>0</v>
      </c>
      <c r="AW638" s="201">
        <v>0</v>
      </c>
      <c r="AX638" s="201">
        <v>39</v>
      </c>
      <c r="AY638" s="201">
        <v>0</v>
      </c>
      <c r="AZ638" s="201">
        <v>0</v>
      </c>
      <c r="BA638" s="201">
        <v>0</v>
      </c>
      <c r="BB638" s="201">
        <v>0</v>
      </c>
      <c r="BC638" s="201">
        <v>0</v>
      </c>
      <c r="BD638" s="201">
        <v>0</v>
      </c>
      <c r="BE638" s="33">
        <f t="shared" si="19"/>
        <v>861</v>
      </c>
    </row>
    <row r="639" spans="1:58" hidden="1" x14ac:dyDescent="0.2">
      <c r="A639" s="178" t="s">
        <v>1973</v>
      </c>
      <c r="B639" s="178" t="s">
        <v>1974</v>
      </c>
      <c r="C639" s="178" t="s">
        <v>37</v>
      </c>
      <c r="D639" s="178" t="s">
        <v>38</v>
      </c>
      <c r="E639" s="179" t="s">
        <v>82</v>
      </c>
      <c r="F639" s="60">
        <v>1343000</v>
      </c>
      <c r="G639" s="178" t="s">
        <v>83</v>
      </c>
      <c r="H639" s="178" t="s">
        <v>75</v>
      </c>
      <c r="I639" s="180">
        <v>44844</v>
      </c>
      <c r="J639" s="180">
        <v>44880</v>
      </c>
      <c r="K639" s="180">
        <v>45427</v>
      </c>
      <c r="L639" s="181">
        <v>266</v>
      </c>
      <c r="M639" s="181">
        <v>0</v>
      </c>
      <c r="N639" s="181">
        <v>0</v>
      </c>
      <c r="O639" s="181">
        <v>0</v>
      </c>
      <c r="P639" s="181">
        <v>0</v>
      </c>
      <c r="Q639" s="181">
        <v>0</v>
      </c>
      <c r="R639" s="181">
        <v>0</v>
      </c>
      <c r="S639" s="181">
        <v>0</v>
      </c>
      <c r="T639" s="181">
        <v>0</v>
      </c>
      <c r="U639" s="181">
        <v>0</v>
      </c>
      <c r="V639" s="181">
        <v>0</v>
      </c>
      <c r="W639" s="181">
        <v>0</v>
      </c>
      <c r="X639" s="181">
        <v>140</v>
      </c>
      <c r="Y639" s="181">
        <v>0</v>
      </c>
      <c r="Z639" s="181">
        <v>0</v>
      </c>
      <c r="AA639" s="181">
        <v>0</v>
      </c>
      <c r="AB639" s="181">
        <v>0</v>
      </c>
      <c r="AC639" s="181">
        <v>0</v>
      </c>
      <c r="AD639" s="181">
        <v>0</v>
      </c>
      <c r="AE639" s="181">
        <v>0</v>
      </c>
      <c r="AF639" s="181">
        <v>0</v>
      </c>
      <c r="AG639" s="181">
        <v>0</v>
      </c>
      <c r="AH639" s="181">
        <f t="shared" si="18"/>
        <v>406</v>
      </c>
      <c r="AI639" s="201">
        <v>266</v>
      </c>
      <c r="AJ639" s="201">
        <v>0</v>
      </c>
      <c r="AK639" s="201">
        <v>0</v>
      </c>
      <c r="AL639" s="201">
        <v>0</v>
      </c>
      <c r="AM639" s="201">
        <v>0</v>
      </c>
      <c r="AN639" s="201">
        <v>0</v>
      </c>
      <c r="AO639" s="201">
        <v>0</v>
      </c>
      <c r="AP639" s="201">
        <v>0</v>
      </c>
      <c r="AQ639" s="201">
        <v>0</v>
      </c>
      <c r="AR639" s="201">
        <v>0</v>
      </c>
      <c r="AS639" s="201">
        <v>0</v>
      </c>
      <c r="AT639" s="201">
        <v>0</v>
      </c>
      <c r="AU639" s="201">
        <v>140</v>
      </c>
      <c r="AV639" s="201">
        <v>0</v>
      </c>
      <c r="AW639" s="201">
        <v>0</v>
      </c>
      <c r="AX639" s="201">
        <v>0</v>
      </c>
      <c r="AY639" s="201">
        <v>0</v>
      </c>
      <c r="AZ639" s="201">
        <v>0</v>
      </c>
      <c r="BA639" s="201">
        <v>0</v>
      </c>
      <c r="BB639" s="201">
        <v>0</v>
      </c>
      <c r="BC639" s="201">
        <v>0</v>
      </c>
      <c r="BD639" s="201">
        <v>0</v>
      </c>
      <c r="BE639" s="33">
        <f t="shared" si="19"/>
        <v>406</v>
      </c>
    </row>
    <row r="640" spans="1:58" s="9" customFormat="1" ht="13.5" hidden="1" thickBot="1" x14ac:dyDescent="0.25">
      <c r="A640" s="81" t="s">
        <v>1973</v>
      </c>
      <c r="B640" s="81" t="s">
        <v>1974</v>
      </c>
      <c r="C640" s="81" t="s">
        <v>37</v>
      </c>
      <c r="D640" s="81" t="s">
        <v>38</v>
      </c>
      <c r="E640" s="175" t="s">
        <v>82</v>
      </c>
      <c r="F640" s="80">
        <v>1343000</v>
      </c>
      <c r="G640" s="81" t="s">
        <v>83</v>
      </c>
      <c r="H640" s="81" t="s">
        <v>47</v>
      </c>
      <c r="I640" s="72">
        <v>44844</v>
      </c>
      <c r="J640" s="72">
        <v>44880</v>
      </c>
      <c r="K640" s="72">
        <v>45427</v>
      </c>
      <c r="L640" s="176">
        <v>595</v>
      </c>
      <c r="M640" s="176">
        <v>0</v>
      </c>
      <c r="N640" s="176">
        <v>0</v>
      </c>
      <c r="O640" s="176">
        <v>0</v>
      </c>
      <c r="P640" s="176">
        <v>0</v>
      </c>
      <c r="Q640" s="176">
        <v>0</v>
      </c>
      <c r="R640" s="176">
        <v>0</v>
      </c>
      <c r="S640" s="176">
        <v>0</v>
      </c>
      <c r="T640" s="176">
        <v>0</v>
      </c>
      <c r="U640" s="176">
        <v>6</v>
      </c>
      <c r="V640" s="176">
        <v>0</v>
      </c>
      <c r="W640" s="176">
        <v>0</v>
      </c>
      <c r="X640" s="176">
        <v>444</v>
      </c>
      <c r="Y640" s="176">
        <v>0</v>
      </c>
      <c r="Z640" s="176">
        <v>0</v>
      </c>
      <c r="AA640" s="176">
        <v>0</v>
      </c>
      <c r="AB640" s="176">
        <v>0</v>
      </c>
      <c r="AC640" s="176">
        <v>0</v>
      </c>
      <c r="AD640" s="176">
        <v>0</v>
      </c>
      <c r="AE640" s="176">
        <v>0</v>
      </c>
      <c r="AF640" s="176">
        <v>0</v>
      </c>
      <c r="AG640" s="176">
        <v>0</v>
      </c>
      <c r="AH640" s="176">
        <f t="shared" si="18"/>
        <v>1045</v>
      </c>
      <c r="AI640" s="203">
        <v>595</v>
      </c>
      <c r="AJ640" s="203">
        <v>0</v>
      </c>
      <c r="AK640" s="203">
        <v>0</v>
      </c>
      <c r="AL640" s="203">
        <v>0</v>
      </c>
      <c r="AM640" s="203">
        <v>0</v>
      </c>
      <c r="AN640" s="203">
        <v>0</v>
      </c>
      <c r="AO640" s="203">
        <v>0</v>
      </c>
      <c r="AP640" s="203">
        <v>0</v>
      </c>
      <c r="AQ640" s="203">
        <v>0</v>
      </c>
      <c r="AR640" s="203">
        <v>6</v>
      </c>
      <c r="AS640" s="203">
        <v>0</v>
      </c>
      <c r="AT640" s="203">
        <v>0</v>
      </c>
      <c r="AU640" s="203">
        <v>444</v>
      </c>
      <c r="AV640" s="203">
        <v>0</v>
      </c>
      <c r="AW640" s="203">
        <v>0</v>
      </c>
      <c r="AX640" s="203">
        <v>0</v>
      </c>
      <c r="AY640" s="203">
        <v>0</v>
      </c>
      <c r="AZ640" s="203">
        <v>0</v>
      </c>
      <c r="BA640" s="203">
        <v>0</v>
      </c>
      <c r="BB640" s="203">
        <v>0</v>
      </c>
      <c r="BC640" s="203">
        <v>0</v>
      </c>
      <c r="BD640" s="203">
        <v>0</v>
      </c>
      <c r="BE640" s="33">
        <f t="shared" si="19"/>
        <v>1045</v>
      </c>
    </row>
    <row r="641" spans="1:58" s="9" customFormat="1" ht="13.5" hidden="1" thickBot="1" x14ac:dyDescent="0.25">
      <c r="A641" s="183" t="s">
        <v>1975</v>
      </c>
      <c r="B641" s="183" t="s">
        <v>1976</v>
      </c>
      <c r="C641" s="183" t="s">
        <v>37</v>
      </c>
      <c r="D641" s="183" t="s">
        <v>38</v>
      </c>
      <c r="E641" s="184" t="s">
        <v>82</v>
      </c>
      <c r="F641" s="185">
        <v>700000</v>
      </c>
      <c r="G641" s="183" t="s">
        <v>83</v>
      </c>
      <c r="H641" s="183" t="s">
        <v>47</v>
      </c>
      <c r="I641" s="186">
        <v>44482</v>
      </c>
      <c r="J641" s="186">
        <v>44571</v>
      </c>
      <c r="K641" s="186">
        <v>45175</v>
      </c>
      <c r="L641" s="187">
        <v>6</v>
      </c>
      <c r="M641" s="187">
        <v>0</v>
      </c>
      <c r="N641" s="187">
        <v>0</v>
      </c>
      <c r="O641" s="187">
        <v>0</v>
      </c>
      <c r="P641" s="187">
        <v>0</v>
      </c>
      <c r="Q641" s="187">
        <v>0</v>
      </c>
      <c r="R641" s="187">
        <v>0</v>
      </c>
      <c r="S641" s="187">
        <v>0</v>
      </c>
      <c r="T641" s="187">
        <v>0</v>
      </c>
      <c r="U641" s="187">
        <v>0</v>
      </c>
      <c r="V641" s="187">
        <v>0</v>
      </c>
      <c r="W641" s="187">
        <v>0</v>
      </c>
      <c r="X641" s="187">
        <v>330</v>
      </c>
      <c r="Y641" s="187">
        <v>0</v>
      </c>
      <c r="Z641" s="187">
        <v>0</v>
      </c>
      <c r="AA641" s="187">
        <v>0</v>
      </c>
      <c r="AB641" s="187">
        <v>0</v>
      </c>
      <c r="AC641" s="187">
        <v>0</v>
      </c>
      <c r="AD641" s="187">
        <v>0</v>
      </c>
      <c r="AE641" s="187">
        <v>0</v>
      </c>
      <c r="AF641" s="187">
        <v>0</v>
      </c>
      <c r="AG641" s="187">
        <v>0</v>
      </c>
      <c r="AH641" s="187">
        <f t="shared" si="18"/>
        <v>336</v>
      </c>
      <c r="AI641" s="202">
        <v>6</v>
      </c>
      <c r="AJ641" s="202">
        <v>0</v>
      </c>
      <c r="AK641" s="202">
        <v>0</v>
      </c>
      <c r="AL641" s="202">
        <v>0</v>
      </c>
      <c r="AM641" s="202">
        <v>0</v>
      </c>
      <c r="AN641" s="202">
        <v>0</v>
      </c>
      <c r="AO641" s="202">
        <v>0</v>
      </c>
      <c r="AP641" s="202">
        <v>0</v>
      </c>
      <c r="AQ641" s="202">
        <v>0</v>
      </c>
      <c r="AR641" s="202">
        <v>0</v>
      </c>
      <c r="AS641" s="202">
        <v>0</v>
      </c>
      <c r="AT641" s="202">
        <v>0</v>
      </c>
      <c r="AU641" s="202">
        <v>330</v>
      </c>
      <c r="AV641" s="202">
        <v>0</v>
      </c>
      <c r="AW641" s="202">
        <v>0</v>
      </c>
      <c r="AX641" s="202">
        <v>0</v>
      </c>
      <c r="AY641" s="202">
        <v>0</v>
      </c>
      <c r="AZ641" s="202">
        <v>0</v>
      </c>
      <c r="BA641" s="202">
        <v>0</v>
      </c>
      <c r="BB641" s="202">
        <v>0</v>
      </c>
      <c r="BC641" s="202">
        <v>0</v>
      </c>
      <c r="BD641" s="202">
        <v>0</v>
      </c>
      <c r="BE641" s="33">
        <f t="shared" si="19"/>
        <v>336</v>
      </c>
    </row>
    <row r="642" spans="1:58" s="9" customFormat="1" ht="13.5" hidden="1" thickBot="1" x14ac:dyDescent="0.25">
      <c r="A642" s="183" t="s">
        <v>1977</v>
      </c>
      <c r="B642" s="183" t="s">
        <v>1978</v>
      </c>
      <c r="C642" s="183" t="s">
        <v>37</v>
      </c>
      <c r="D642" s="183" t="s">
        <v>38</v>
      </c>
      <c r="E642" s="184" t="s">
        <v>82</v>
      </c>
      <c r="F642" s="185">
        <v>6258000</v>
      </c>
      <c r="G642" s="183" t="s">
        <v>83</v>
      </c>
      <c r="H642" s="183" t="s">
        <v>47</v>
      </c>
      <c r="I642" s="186">
        <v>44799</v>
      </c>
      <c r="J642" s="186">
        <v>44900</v>
      </c>
      <c r="K642" s="186">
        <v>45427</v>
      </c>
      <c r="L642" s="187">
        <v>300</v>
      </c>
      <c r="M642" s="187">
        <v>0</v>
      </c>
      <c r="N642" s="187">
        <v>0</v>
      </c>
      <c r="O642" s="187">
        <v>0</v>
      </c>
      <c r="P642" s="187">
        <v>0</v>
      </c>
      <c r="Q642" s="187">
        <v>0</v>
      </c>
      <c r="R642" s="187">
        <v>0</v>
      </c>
      <c r="S642" s="187">
        <v>0</v>
      </c>
      <c r="T642" s="187">
        <v>0</v>
      </c>
      <c r="U642" s="187">
        <v>10</v>
      </c>
      <c r="V642" s="187">
        <v>0</v>
      </c>
      <c r="W642" s="187">
        <v>0</v>
      </c>
      <c r="X642" s="187">
        <v>100</v>
      </c>
      <c r="Y642" s="187">
        <v>69</v>
      </c>
      <c r="Z642" s="187">
        <v>4</v>
      </c>
      <c r="AA642" s="187">
        <v>3</v>
      </c>
      <c r="AB642" s="187">
        <v>3</v>
      </c>
      <c r="AC642" s="187">
        <v>0</v>
      </c>
      <c r="AD642" s="187">
        <v>48</v>
      </c>
      <c r="AE642" s="187">
        <v>0</v>
      </c>
      <c r="AF642" s="187">
        <v>0</v>
      </c>
      <c r="AG642" s="187">
        <v>0</v>
      </c>
      <c r="AH642" s="187">
        <f t="shared" si="18"/>
        <v>537</v>
      </c>
      <c r="AI642" s="202">
        <v>300</v>
      </c>
      <c r="AJ642" s="202">
        <v>0</v>
      </c>
      <c r="AK642" s="202">
        <v>0</v>
      </c>
      <c r="AL642" s="202">
        <v>0</v>
      </c>
      <c r="AM642" s="202">
        <v>0</v>
      </c>
      <c r="AN642" s="202">
        <v>0</v>
      </c>
      <c r="AO642" s="202">
        <v>0</v>
      </c>
      <c r="AP642" s="202">
        <v>0</v>
      </c>
      <c r="AQ642" s="202">
        <v>0</v>
      </c>
      <c r="AR642" s="202">
        <v>10</v>
      </c>
      <c r="AS642" s="202">
        <v>0</v>
      </c>
      <c r="AT642" s="202">
        <v>0</v>
      </c>
      <c r="AU642" s="202">
        <v>100</v>
      </c>
      <c r="AV642" s="202">
        <v>69</v>
      </c>
      <c r="AW642" s="202">
        <v>4</v>
      </c>
      <c r="AX642" s="202">
        <v>3</v>
      </c>
      <c r="AY642" s="202">
        <v>3</v>
      </c>
      <c r="AZ642" s="202">
        <v>0</v>
      </c>
      <c r="BA642" s="202">
        <v>48</v>
      </c>
      <c r="BB642" s="202">
        <v>0</v>
      </c>
      <c r="BC642" s="202">
        <v>0</v>
      </c>
      <c r="BD642" s="202">
        <v>0</v>
      </c>
      <c r="BE642" s="33">
        <f t="shared" si="19"/>
        <v>537</v>
      </c>
    </row>
    <row r="643" spans="1:58" s="9" customFormat="1" ht="13.5" hidden="1" thickBot="1" x14ac:dyDescent="0.25">
      <c r="A643" s="183" t="s">
        <v>1979</v>
      </c>
      <c r="B643" s="183" t="s">
        <v>1980</v>
      </c>
      <c r="C643" s="183" t="s">
        <v>37</v>
      </c>
      <c r="D643" s="183" t="s">
        <v>38</v>
      </c>
      <c r="E643" s="184" t="s">
        <v>82</v>
      </c>
      <c r="F643" s="185">
        <v>801000</v>
      </c>
      <c r="G643" s="183" t="s">
        <v>83</v>
      </c>
      <c r="H643" s="183" t="s">
        <v>47</v>
      </c>
      <c r="I643" s="186">
        <v>44805</v>
      </c>
      <c r="J643" s="186">
        <v>44882</v>
      </c>
      <c r="K643" s="186">
        <v>45443</v>
      </c>
      <c r="L643" s="187">
        <v>436</v>
      </c>
      <c r="M643" s="187">
        <v>0</v>
      </c>
      <c r="N643" s="187">
        <v>0</v>
      </c>
      <c r="O643" s="187">
        <v>0</v>
      </c>
      <c r="P643" s="187">
        <v>0</v>
      </c>
      <c r="Q643" s="187">
        <v>0</v>
      </c>
      <c r="R643" s="187">
        <v>0</v>
      </c>
      <c r="S643" s="187">
        <v>0</v>
      </c>
      <c r="T643" s="187">
        <v>0</v>
      </c>
      <c r="U643" s="187">
        <v>6</v>
      </c>
      <c r="V643" s="187">
        <v>0</v>
      </c>
      <c r="W643" s="187">
        <v>0</v>
      </c>
      <c r="X643" s="187">
        <v>35</v>
      </c>
      <c r="Y643" s="187">
        <v>0</v>
      </c>
      <c r="Z643" s="187">
        <v>0</v>
      </c>
      <c r="AA643" s="187">
        <v>11</v>
      </c>
      <c r="AB643" s="187">
        <v>8</v>
      </c>
      <c r="AC643" s="187">
        <v>0</v>
      </c>
      <c r="AD643" s="187">
        <v>0</v>
      </c>
      <c r="AE643" s="187">
        <v>0</v>
      </c>
      <c r="AF643" s="187">
        <v>0</v>
      </c>
      <c r="AG643" s="187">
        <v>0</v>
      </c>
      <c r="AH643" s="187">
        <f t="shared" ref="AH643:AH706" si="20">SUM(L643:AG643)</f>
        <v>496</v>
      </c>
      <c r="AI643" s="202">
        <v>436</v>
      </c>
      <c r="AJ643" s="202">
        <v>0</v>
      </c>
      <c r="AK643" s="202">
        <v>0</v>
      </c>
      <c r="AL643" s="202">
        <v>0</v>
      </c>
      <c r="AM643" s="202">
        <v>0</v>
      </c>
      <c r="AN643" s="202">
        <v>0</v>
      </c>
      <c r="AO643" s="202">
        <v>0</v>
      </c>
      <c r="AP643" s="202">
        <v>0</v>
      </c>
      <c r="AQ643" s="202">
        <v>0</v>
      </c>
      <c r="AR643" s="202">
        <v>6</v>
      </c>
      <c r="AS643" s="202">
        <v>0</v>
      </c>
      <c r="AT643" s="202">
        <v>0</v>
      </c>
      <c r="AU643" s="202">
        <v>35</v>
      </c>
      <c r="AV643" s="202">
        <v>0</v>
      </c>
      <c r="AW643" s="202">
        <v>0</v>
      </c>
      <c r="AX643" s="202">
        <v>11</v>
      </c>
      <c r="AY643" s="202">
        <v>8</v>
      </c>
      <c r="AZ643" s="202">
        <v>0</v>
      </c>
      <c r="BA643" s="202">
        <v>0</v>
      </c>
      <c r="BB643" s="202">
        <v>0</v>
      </c>
      <c r="BC643" s="202">
        <v>0</v>
      </c>
      <c r="BD643" s="202">
        <v>0</v>
      </c>
      <c r="BE643" s="33">
        <f t="shared" ref="BE643:BE706" si="21">SUM(AI643:BD643)</f>
        <v>496</v>
      </c>
    </row>
    <row r="644" spans="1:58" s="9" customFormat="1" ht="13.5" hidden="1" thickBot="1" x14ac:dyDescent="0.25">
      <c r="A644" s="183" t="s">
        <v>1984</v>
      </c>
      <c r="B644" s="183" t="s">
        <v>1985</v>
      </c>
      <c r="C644" s="183" t="s">
        <v>37</v>
      </c>
      <c r="D644" s="183" t="s">
        <v>38</v>
      </c>
      <c r="E644" s="184" t="s">
        <v>82</v>
      </c>
      <c r="F644" s="185">
        <v>2787000</v>
      </c>
      <c r="G644" s="183" t="s">
        <v>83</v>
      </c>
      <c r="H644" s="183" t="s">
        <v>47</v>
      </c>
      <c r="I644" s="186">
        <v>45005</v>
      </c>
      <c r="J644" s="186">
        <v>44987</v>
      </c>
      <c r="K644" s="186">
        <v>45455</v>
      </c>
      <c r="L644" s="187">
        <v>407</v>
      </c>
      <c r="M644" s="187">
        <v>0</v>
      </c>
      <c r="N644" s="187">
        <v>0</v>
      </c>
      <c r="O644" s="187">
        <v>0</v>
      </c>
      <c r="P644" s="187">
        <v>0</v>
      </c>
      <c r="Q644" s="187">
        <v>0</v>
      </c>
      <c r="R644" s="187">
        <v>0</v>
      </c>
      <c r="S644" s="187">
        <v>0</v>
      </c>
      <c r="T644" s="187">
        <v>0</v>
      </c>
      <c r="U644" s="187">
        <v>4</v>
      </c>
      <c r="V644" s="187">
        <v>0</v>
      </c>
      <c r="W644" s="187">
        <v>0</v>
      </c>
      <c r="X644" s="187">
        <v>523</v>
      </c>
      <c r="Y644" s="187">
        <v>89</v>
      </c>
      <c r="Z644" s="187">
        <v>19</v>
      </c>
      <c r="AA644" s="187">
        <v>0</v>
      </c>
      <c r="AB644" s="187">
        <v>0</v>
      </c>
      <c r="AC644" s="187">
        <v>0</v>
      </c>
      <c r="AD644" s="187">
        <v>69</v>
      </c>
      <c r="AE644" s="187">
        <v>0</v>
      </c>
      <c r="AF644" s="187">
        <v>0</v>
      </c>
      <c r="AG644" s="187">
        <v>0</v>
      </c>
      <c r="AH644" s="187">
        <f t="shared" si="20"/>
        <v>1111</v>
      </c>
      <c r="AI644" s="202">
        <v>407</v>
      </c>
      <c r="AJ644" s="202">
        <v>0</v>
      </c>
      <c r="AK644" s="202">
        <v>0</v>
      </c>
      <c r="AL644" s="202">
        <v>0</v>
      </c>
      <c r="AM644" s="202">
        <v>0</v>
      </c>
      <c r="AN644" s="202">
        <v>0</v>
      </c>
      <c r="AO644" s="202">
        <v>0</v>
      </c>
      <c r="AP644" s="202">
        <v>0</v>
      </c>
      <c r="AQ644" s="202">
        <v>0</v>
      </c>
      <c r="AR644" s="202">
        <v>4</v>
      </c>
      <c r="AS644" s="202">
        <v>0</v>
      </c>
      <c r="AT644" s="202">
        <v>0</v>
      </c>
      <c r="AU644" s="202">
        <v>523</v>
      </c>
      <c r="AV644" s="202">
        <v>89</v>
      </c>
      <c r="AW644" s="202">
        <v>19</v>
      </c>
      <c r="AX644" s="202">
        <v>0</v>
      </c>
      <c r="AY644" s="202">
        <v>0</v>
      </c>
      <c r="AZ644" s="202">
        <v>0</v>
      </c>
      <c r="BA644" s="202">
        <v>69</v>
      </c>
      <c r="BB644" s="202">
        <v>0</v>
      </c>
      <c r="BC644" s="202">
        <v>0</v>
      </c>
      <c r="BD644" s="202">
        <v>0</v>
      </c>
      <c r="BE644" s="33">
        <f t="shared" si="21"/>
        <v>1111</v>
      </c>
    </row>
    <row r="645" spans="1:58" hidden="1" x14ac:dyDescent="0.2">
      <c r="A645" s="178" t="s">
        <v>1986</v>
      </c>
      <c r="B645" s="178" t="s">
        <v>1987</v>
      </c>
      <c r="C645" s="178" t="s">
        <v>37</v>
      </c>
      <c r="D645" s="178" t="s">
        <v>38</v>
      </c>
      <c r="E645" s="179" t="s">
        <v>82</v>
      </c>
      <c r="F645" s="60">
        <v>261000</v>
      </c>
      <c r="G645" s="178" t="s">
        <v>83</v>
      </c>
      <c r="H645" s="178" t="s">
        <v>47</v>
      </c>
      <c r="I645" s="180">
        <v>44743</v>
      </c>
      <c r="J645" s="180">
        <v>44827</v>
      </c>
      <c r="K645" s="180">
        <v>45429</v>
      </c>
      <c r="L645" s="181">
        <v>98</v>
      </c>
      <c r="M645" s="181">
        <v>0</v>
      </c>
      <c r="N645" s="181">
        <v>0</v>
      </c>
      <c r="O645" s="181">
        <v>0</v>
      </c>
      <c r="P645" s="181">
        <v>0</v>
      </c>
      <c r="Q645" s="181">
        <v>0</v>
      </c>
      <c r="R645" s="181">
        <v>0</v>
      </c>
      <c r="S645" s="181">
        <v>0</v>
      </c>
      <c r="T645" s="181">
        <v>0</v>
      </c>
      <c r="U645" s="181">
        <v>2</v>
      </c>
      <c r="V645" s="181">
        <v>0</v>
      </c>
      <c r="W645" s="181">
        <v>0</v>
      </c>
      <c r="X645" s="181">
        <v>45</v>
      </c>
      <c r="Y645" s="181">
        <v>0</v>
      </c>
      <c r="Z645" s="181">
        <v>0</v>
      </c>
      <c r="AA645" s="181">
        <v>0</v>
      </c>
      <c r="AB645" s="181">
        <v>0</v>
      </c>
      <c r="AC645" s="181">
        <v>0</v>
      </c>
      <c r="AD645" s="181">
        <v>0</v>
      </c>
      <c r="AE645" s="181">
        <v>0</v>
      </c>
      <c r="AF645" s="181">
        <v>0</v>
      </c>
      <c r="AG645" s="181">
        <v>0</v>
      </c>
      <c r="AH645" s="181">
        <f t="shared" si="20"/>
        <v>145</v>
      </c>
      <c r="AI645" s="201">
        <v>98</v>
      </c>
      <c r="AJ645" s="201">
        <v>0</v>
      </c>
      <c r="AK645" s="201">
        <v>0</v>
      </c>
      <c r="AL645" s="201">
        <v>0</v>
      </c>
      <c r="AM645" s="201">
        <v>0</v>
      </c>
      <c r="AN645" s="201">
        <v>0</v>
      </c>
      <c r="AO645" s="201">
        <v>0</v>
      </c>
      <c r="AP645" s="201">
        <v>0</v>
      </c>
      <c r="AQ645" s="201">
        <v>0</v>
      </c>
      <c r="AR645" s="201">
        <v>2</v>
      </c>
      <c r="AS645" s="201">
        <v>0</v>
      </c>
      <c r="AT645" s="201">
        <v>0</v>
      </c>
      <c r="AU645" s="201">
        <v>45</v>
      </c>
      <c r="AV645" s="201">
        <v>0</v>
      </c>
      <c r="AW645" s="201">
        <v>0</v>
      </c>
      <c r="AX645" s="201">
        <v>0</v>
      </c>
      <c r="AY645" s="201">
        <v>0</v>
      </c>
      <c r="AZ645" s="201">
        <v>0</v>
      </c>
      <c r="BA645" s="201">
        <v>0</v>
      </c>
      <c r="BB645" s="201">
        <v>0</v>
      </c>
      <c r="BC645" s="201">
        <v>0</v>
      </c>
      <c r="BD645" s="201">
        <v>0</v>
      </c>
      <c r="BE645" s="33">
        <f t="shared" si="21"/>
        <v>145</v>
      </c>
    </row>
    <row r="646" spans="1:58" s="9" customFormat="1" ht="13.5" hidden="1" thickBot="1" x14ac:dyDescent="0.25">
      <c r="A646" s="81" t="s">
        <v>1986</v>
      </c>
      <c r="B646" s="81" t="s">
        <v>1987</v>
      </c>
      <c r="C646" s="81" t="s">
        <v>37</v>
      </c>
      <c r="D646" s="81" t="s">
        <v>38</v>
      </c>
      <c r="E646" s="175" t="s">
        <v>82</v>
      </c>
      <c r="F646" s="80">
        <v>261000</v>
      </c>
      <c r="G646" s="81" t="s">
        <v>83</v>
      </c>
      <c r="H646" s="81" t="s">
        <v>75</v>
      </c>
      <c r="I646" s="72">
        <v>44743</v>
      </c>
      <c r="J646" s="72">
        <v>44827</v>
      </c>
      <c r="K646" s="72">
        <v>45429</v>
      </c>
      <c r="L646" s="176">
        <v>0</v>
      </c>
      <c r="M646" s="176">
        <v>0</v>
      </c>
      <c r="N646" s="176">
        <v>0</v>
      </c>
      <c r="O646" s="176">
        <v>0</v>
      </c>
      <c r="P646" s="176">
        <v>0</v>
      </c>
      <c r="Q646" s="176">
        <v>0</v>
      </c>
      <c r="R646" s="176">
        <v>0</v>
      </c>
      <c r="S646" s="176">
        <v>0</v>
      </c>
      <c r="T646" s="176">
        <v>0</v>
      </c>
      <c r="U646" s="176">
        <v>0</v>
      </c>
      <c r="V646" s="176">
        <v>0</v>
      </c>
      <c r="W646" s="176">
        <v>0</v>
      </c>
      <c r="X646" s="176">
        <v>232</v>
      </c>
      <c r="Y646" s="176">
        <v>0</v>
      </c>
      <c r="Z646" s="176">
        <v>0</v>
      </c>
      <c r="AA646" s="176">
        <v>0</v>
      </c>
      <c r="AB646" s="176">
        <v>0</v>
      </c>
      <c r="AC646" s="176">
        <v>0</v>
      </c>
      <c r="AD646" s="176">
        <v>0</v>
      </c>
      <c r="AE646" s="176">
        <v>0</v>
      </c>
      <c r="AF646" s="176">
        <v>0</v>
      </c>
      <c r="AG646" s="176">
        <v>0</v>
      </c>
      <c r="AH646" s="176">
        <f t="shared" si="20"/>
        <v>232</v>
      </c>
      <c r="AI646" s="203">
        <v>0</v>
      </c>
      <c r="AJ646" s="203">
        <v>0</v>
      </c>
      <c r="AK646" s="203">
        <v>0</v>
      </c>
      <c r="AL646" s="203">
        <v>0</v>
      </c>
      <c r="AM646" s="203">
        <v>0</v>
      </c>
      <c r="AN646" s="203">
        <v>0</v>
      </c>
      <c r="AO646" s="203">
        <v>0</v>
      </c>
      <c r="AP646" s="203">
        <v>0</v>
      </c>
      <c r="AQ646" s="203">
        <v>0</v>
      </c>
      <c r="AR646" s="203">
        <v>0</v>
      </c>
      <c r="AS646" s="203">
        <v>0</v>
      </c>
      <c r="AT646" s="203">
        <v>0</v>
      </c>
      <c r="AU646" s="203">
        <v>232</v>
      </c>
      <c r="AV646" s="203">
        <v>0</v>
      </c>
      <c r="AW646" s="203">
        <v>0</v>
      </c>
      <c r="AX646" s="203">
        <v>0</v>
      </c>
      <c r="AY646" s="203">
        <v>0</v>
      </c>
      <c r="AZ646" s="203">
        <v>0</v>
      </c>
      <c r="BA646" s="203">
        <v>0</v>
      </c>
      <c r="BB646" s="203">
        <v>0</v>
      </c>
      <c r="BC646" s="203">
        <v>0</v>
      </c>
      <c r="BD646" s="203">
        <v>0</v>
      </c>
      <c r="BE646" s="33">
        <f t="shared" si="21"/>
        <v>232</v>
      </c>
    </row>
    <row r="647" spans="1:58" x14ac:dyDescent="0.2">
      <c r="A647" s="178" t="s">
        <v>1988</v>
      </c>
      <c r="B647" s="178" t="s">
        <v>1989</v>
      </c>
      <c r="C647" s="178" t="s">
        <v>37</v>
      </c>
      <c r="D647" s="178" t="s">
        <v>38</v>
      </c>
      <c r="E647" s="179" t="s">
        <v>73</v>
      </c>
      <c r="F647" s="60">
        <v>3259000</v>
      </c>
      <c r="G647" s="178" t="s">
        <v>474</v>
      </c>
      <c r="H647" s="178" t="s">
        <v>75</v>
      </c>
      <c r="I647" s="180">
        <v>45537</v>
      </c>
      <c r="J647" s="180">
        <v>45660</v>
      </c>
      <c r="K647" s="180">
        <v>46143</v>
      </c>
      <c r="L647" s="181">
        <v>0</v>
      </c>
      <c r="M647" s="181">
        <v>0</v>
      </c>
      <c r="N647" s="181">
        <v>0</v>
      </c>
      <c r="O647" s="181">
        <v>0</v>
      </c>
      <c r="P647" s="181">
        <v>0</v>
      </c>
      <c r="Q647" s="181">
        <v>0</v>
      </c>
      <c r="R647" s="181">
        <v>0</v>
      </c>
      <c r="S647" s="181">
        <v>0</v>
      </c>
      <c r="T647" s="181">
        <v>0</v>
      </c>
      <c r="U647" s="181">
        <v>0</v>
      </c>
      <c r="V647" s="181">
        <v>0</v>
      </c>
      <c r="W647" s="181">
        <v>0</v>
      </c>
      <c r="X647" s="181">
        <v>0</v>
      </c>
      <c r="Y647" s="181">
        <v>0</v>
      </c>
      <c r="Z647" s="181">
        <v>0</v>
      </c>
      <c r="AA647" s="181">
        <v>0</v>
      </c>
      <c r="AB647" s="181">
        <v>0</v>
      </c>
      <c r="AC647" s="181">
        <v>3</v>
      </c>
      <c r="AD647" s="181">
        <v>0</v>
      </c>
      <c r="AE647" s="181">
        <v>0</v>
      </c>
      <c r="AF647" s="181">
        <v>0</v>
      </c>
      <c r="AG647" s="181">
        <v>0</v>
      </c>
      <c r="AH647" s="181">
        <f t="shared" si="20"/>
        <v>3</v>
      </c>
      <c r="AI647" s="201">
        <v>0</v>
      </c>
      <c r="AJ647" s="201">
        <v>0</v>
      </c>
      <c r="AK647" s="201">
        <v>0</v>
      </c>
      <c r="AL647" s="201">
        <v>0</v>
      </c>
      <c r="AM647" s="201">
        <v>0</v>
      </c>
      <c r="AN647" s="201">
        <v>0</v>
      </c>
      <c r="AO647" s="201">
        <v>0</v>
      </c>
      <c r="AP647" s="201">
        <v>0</v>
      </c>
      <c r="AQ647" s="201">
        <v>0</v>
      </c>
      <c r="AR647" s="201">
        <v>0</v>
      </c>
      <c r="AS647" s="201">
        <v>0</v>
      </c>
      <c r="AT647" s="201">
        <v>0</v>
      </c>
      <c r="AU647" s="201">
        <v>0</v>
      </c>
      <c r="AV647" s="201">
        <v>0</v>
      </c>
      <c r="AW647" s="201">
        <v>0</v>
      </c>
      <c r="AX647" s="201">
        <v>0</v>
      </c>
      <c r="AY647" s="201">
        <v>0</v>
      </c>
      <c r="AZ647" s="201">
        <v>3</v>
      </c>
      <c r="BA647" s="201">
        <v>0</v>
      </c>
      <c r="BB647" s="201">
        <v>0</v>
      </c>
      <c r="BC647" s="201">
        <v>0</v>
      </c>
      <c r="BD647" s="201">
        <v>0</v>
      </c>
      <c r="BE647" s="33">
        <f t="shared" si="21"/>
        <v>3</v>
      </c>
    </row>
    <row r="648" spans="1:58" x14ac:dyDescent="0.2">
      <c r="A648" s="178" t="s">
        <v>1990</v>
      </c>
      <c r="B648" s="178" t="s">
        <v>1991</v>
      </c>
      <c r="C648" s="178" t="s">
        <v>37</v>
      </c>
      <c r="D648" s="178" t="s">
        <v>38</v>
      </c>
      <c r="E648" s="179" t="s">
        <v>135</v>
      </c>
      <c r="F648" s="60">
        <v>10000</v>
      </c>
      <c r="G648" s="178" t="s">
        <v>474</v>
      </c>
      <c r="H648" s="178" t="s">
        <v>75</v>
      </c>
      <c r="I648" s="180">
        <v>45691</v>
      </c>
      <c r="J648" s="180" t="s">
        <v>66</v>
      </c>
      <c r="K648" s="180">
        <v>46098</v>
      </c>
      <c r="L648" s="181">
        <v>0</v>
      </c>
      <c r="M648" s="181">
        <v>0</v>
      </c>
      <c r="N648" s="181">
        <v>0</v>
      </c>
      <c r="O648" s="181">
        <v>0</v>
      </c>
      <c r="P648" s="181">
        <v>0</v>
      </c>
      <c r="Q648" s="181">
        <v>0</v>
      </c>
      <c r="R648" s="181">
        <v>0</v>
      </c>
      <c r="S648" s="181">
        <v>0</v>
      </c>
      <c r="T648" s="181">
        <v>0</v>
      </c>
      <c r="U648" s="181">
        <v>0</v>
      </c>
      <c r="V648" s="181">
        <v>0</v>
      </c>
      <c r="W648" s="181">
        <v>0</v>
      </c>
      <c r="X648" s="181">
        <v>0</v>
      </c>
      <c r="Y648" s="181">
        <v>0</v>
      </c>
      <c r="Z648" s="181">
        <v>0</v>
      </c>
      <c r="AA648" s="181">
        <v>4</v>
      </c>
      <c r="AB648" s="181">
        <v>0</v>
      </c>
      <c r="AC648" s="181">
        <v>0</v>
      </c>
      <c r="AD648" s="181">
        <v>0</v>
      </c>
      <c r="AE648" s="181">
        <v>0</v>
      </c>
      <c r="AF648" s="181">
        <v>0</v>
      </c>
      <c r="AG648" s="181">
        <v>0</v>
      </c>
      <c r="AH648" s="181">
        <f t="shared" si="20"/>
        <v>4</v>
      </c>
      <c r="AI648" s="201">
        <v>0</v>
      </c>
      <c r="AJ648" s="201">
        <v>0</v>
      </c>
      <c r="AK648" s="201">
        <v>0</v>
      </c>
      <c r="AL648" s="201">
        <v>0</v>
      </c>
      <c r="AM648" s="201">
        <v>0</v>
      </c>
      <c r="AN648" s="201">
        <v>0</v>
      </c>
      <c r="AO648" s="201">
        <v>0</v>
      </c>
      <c r="AP648" s="201">
        <v>0</v>
      </c>
      <c r="AQ648" s="201">
        <v>0</v>
      </c>
      <c r="AR648" s="201">
        <v>0</v>
      </c>
      <c r="AS648" s="201">
        <v>0</v>
      </c>
      <c r="AT648" s="201">
        <v>0</v>
      </c>
      <c r="AU648" s="201">
        <v>0</v>
      </c>
      <c r="AV648" s="201">
        <v>0</v>
      </c>
      <c r="AW648" s="201">
        <v>0</v>
      </c>
      <c r="AX648" s="201">
        <v>0</v>
      </c>
      <c r="AY648" s="201">
        <v>0</v>
      </c>
      <c r="AZ648" s="201">
        <v>0</v>
      </c>
      <c r="BA648" s="201">
        <v>0</v>
      </c>
      <c r="BB648" s="201">
        <v>0</v>
      </c>
      <c r="BC648" s="201">
        <v>0</v>
      </c>
      <c r="BD648" s="201">
        <v>0</v>
      </c>
      <c r="BE648" s="33">
        <f t="shared" si="21"/>
        <v>0</v>
      </c>
      <c r="BF648" s="4" t="s">
        <v>3897</v>
      </c>
    </row>
    <row r="649" spans="1:58" x14ac:dyDescent="0.2">
      <c r="A649" s="178" t="s">
        <v>1992</v>
      </c>
      <c r="B649" s="178" t="s">
        <v>1993</v>
      </c>
      <c r="C649" s="178" t="s">
        <v>37</v>
      </c>
      <c r="D649" s="178" t="s">
        <v>38</v>
      </c>
      <c r="E649" s="179" t="s">
        <v>135</v>
      </c>
      <c r="F649" s="60">
        <v>868000</v>
      </c>
      <c r="G649" s="178" t="s">
        <v>167</v>
      </c>
      <c r="H649" s="178" t="s">
        <v>75</v>
      </c>
      <c r="I649" s="180">
        <v>45321</v>
      </c>
      <c r="J649" s="180">
        <v>45420</v>
      </c>
      <c r="K649" s="180">
        <v>46008</v>
      </c>
      <c r="L649" s="181">
        <v>154</v>
      </c>
      <c r="M649" s="181">
        <v>0</v>
      </c>
      <c r="N649" s="181">
        <v>0</v>
      </c>
      <c r="O649" s="181">
        <v>0</v>
      </c>
      <c r="P649" s="181">
        <v>0</v>
      </c>
      <c r="Q649" s="181">
        <v>0</v>
      </c>
      <c r="R649" s="181">
        <v>0</v>
      </c>
      <c r="S649" s="181">
        <v>0</v>
      </c>
      <c r="T649" s="181">
        <v>17</v>
      </c>
      <c r="U649" s="181">
        <v>72</v>
      </c>
      <c r="V649" s="181">
        <v>11</v>
      </c>
      <c r="W649" s="181">
        <v>0</v>
      </c>
      <c r="X649" s="181">
        <v>0</v>
      </c>
      <c r="Y649" s="181">
        <v>0</v>
      </c>
      <c r="Z649" s="181">
        <v>0</v>
      </c>
      <c r="AA649" s="181">
        <v>0</v>
      </c>
      <c r="AB649" s="181">
        <v>0</v>
      </c>
      <c r="AC649" s="181">
        <v>3</v>
      </c>
      <c r="AD649" s="181">
        <v>0</v>
      </c>
      <c r="AE649" s="181">
        <v>0</v>
      </c>
      <c r="AF649" s="181">
        <v>0</v>
      </c>
      <c r="AG649" s="181">
        <v>0</v>
      </c>
      <c r="AH649" s="181">
        <f t="shared" si="20"/>
        <v>257</v>
      </c>
      <c r="AI649" s="201">
        <v>154</v>
      </c>
      <c r="AJ649" s="201">
        <v>0</v>
      </c>
      <c r="AK649" s="201">
        <v>0</v>
      </c>
      <c r="AL649" s="201">
        <v>0</v>
      </c>
      <c r="AM649" s="201">
        <v>0</v>
      </c>
      <c r="AN649" s="201">
        <v>0</v>
      </c>
      <c r="AO649" s="201">
        <v>0</v>
      </c>
      <c r="AP649" s="201">
        <v>0</v>
      </c>
      <c r="AQ649" s="201">
        <v>17</v>
      </c>
      <c r="AR649" s="201">
        <v>72</v>
      </c>
      <c r="AS649" s="201">
        <v>11</v>
      </c>
      <c r="AT649" s="201">
        <v>0</v>
      </c>
      <c r="AU649" s="201">
        <v>0</v>
      </c>
      <c r="AV649" s="201">
        <v>0</v>
      </c>
      <c r="AW649" s="201">
        <v>0</v>
      </c>
      <c r="AX649" s="201">
        <v>0</v>
      </c>
      <c r="AY649" s="201">
        <v>0</v>
      </c>
      <c r="AZ649" s="201">
        <v>3</v>
      </c>
      <c r="BA649" s="201">
        <v>0</v>
      </c>
      <c r="BB649" s="201">
        <v>0</v>
      </c>
      <c r="BC649" s="201">
        <v>0</v>
      </c>
      <c r="BD649" s="201">
        <v>0</v>
      </c>
      <c r="BE649" s="33">
        <f t="shared" si="21"/>
        <v>257</v>
      </c>
    </row>
    <row r="650" spans="1:58" x14ac:dyDescent="0.2">
      <c r="A650" s="178" t="s">
        <v>1994</v>
      </c>
      <c r="B650" s="178" t="s">
        <v>1995</v>
      </c>
      <c r="C650" s="178" t="s">
        <v>37</v>
      </c>
      <c r="D650" s="178" t="s">
        <v>38</v>
      </c>
      <c r="E650" s="179" t="s">
        <v>252</v>
      </c>
      <c r="F650" s="60">
        <v>1980000</v>
      </c>
      <c r="G650" s="178" t="s">
        <v>474</v>
      </c>
      <c r="H650" s="178" t="s">
        <v>75</v>
      </c>
      <c r="I650" s="180">
        <v>45603</v>
      </c>
      <c r="J650" s="180">
        <v>45717</v>
      </c>
      <c r="K650" s="180">
        <v>46113</v>
      </c>
      <c r="L650" s="181">
        <v>0</v>
      </c>
      <c r="M650" s="181">
        <v>0</v>
      </c>
      <c r="N650" s="181">
        <v>0</v>
      </c>
      <c r="O650" s="181">
        <v>0</v>
      </c>
      <c r="P650" s="181">
        <v>0</v>
      </c>
      <c r="Q650" s="181">
        <v>0</v>
      </c>
      <c r="R650" s="181">
        <v>0</v>
      </c>
      <c r="S650" s="181">
        <v>0</v>
      </c>
      <c r="T650" s="181">
        <v>0</v>
      </c>
      <c r="U650" s="181">
        <v>0</v>
      </c>
      <c r="V650" s="181">
        <v>0</v>
      </c>
      <c r="W650" s="181">
        <v>0</v>
      </c>
      <c r="X650" s="181">
        <v>0</v>
      </c>
      <c r="Y650" s="181">
        <v>0</v>
      </c>
      <c r="Z650" s="181">
        <v>0</v>
      </c>
      <c r="AA650" s="181">
        <v>3</v>
      </c>
      <c r="AB650" s="181">
        <v>0</v>
      </c>
      <c r="AC650" s="181">
        <v>0</v>
      </c>
      <c r="AD650" s="181">
        <v>0</v>
      </c>
      <c r="AE650" s="181">
        <v>0</v>
      </c>
      <c r="AF650" s="181">
        <v>0</v>
      </c>
      <c r="AG650" s="181">
        <v>0</v>
      </c>
      <c r="AH650" s="181">
        <f t="shared" si="20"/>
        <v>3</v>
      </c>
      <c r="AI650" s="201">
        <v>0</v>
      </c>
      <c r="AJ650" s="201">
        <v>0</v>
      </c>
      <c r="AK650" s="201">
        <v>0</v>
      </c>
      <c r="AL650" s="201">
        <v>0</v>
      </c>
      <c r="AM650" s="201">
        <v>0</v>
      </c>
      <c r="AN650" s="201">
        <v>0</v>
      </c>
      <c r="AO650" s="201">
        <v>0</v>
      </c>
      <c r="AP650" s="201">
        <v>0</v>
      </c>
      <c r="AQ650" s="201">
        <v>0</v>
      </c>
      <c r="AR650" s="201">
        <v>0</v>
      </c>
      <c r="AS650" s="201">
        <v>0</v>
      </c>
      <c r="AT650" s="201">
        <v>0</v>
      </c>
      <c r="AU650" s="201">
        <v>0</v>
      </c>
      <c r="AV650" s="201">
        <v>0</v>
      </c>
      <c r="AW650" s="201">
        <v>0</v>
      </c>
      <c r="AX650" s="201">
        <v>3</v>
      </c>
      <c r="AY650" s="201">
        <v>0</v>
      </c>
      <c r="AZ650" s="201">
        <v>0</v>
      </c>
      <c r="BA650" s="201">
        <v>0</v>
      </c>
      <c r="BB650" s="201">
        <v>0</v>
      </c>
      <c r="BC650" s="201">
        <v>0</v>
      </c>
      <c r="BD650" s="201">
        <v>0</v>
      </c>
      <c r="BE650" s="33">
        <f t="shared" si="21"/>
        <v>3</v>
      </c>
    </row>
    <row r="651" spans="1:58" x14ac:dyDescent="0.2">
      <c r="A651" s="178" t="s">
        <v>1996</v>
      </c>
      <c r="B651" s="178" t="s">
        <v>1997</v>
      </c>
      <c r="C651" s="178" t="s">
        <v>37</v>
      </c>
      <c r="D651" s="178" t="s">
        <v>38</v>
      </c>
      <c r="E651" s="179" t="s">
        <v>152</v>
      </c>
      <c r="F651" s="60">
        <v>281000</v>
      </c>
      <c r="G651" s="178" t="s">
        <v>474</v>
      </c>
      <c r="H651" s="178" t="s">
        <v>75</v>
      </c>
      <c r="I651" s="180">
        <v>45352</v>
      </c>
      <c r="J651" s="180">
        <v>45427</v>
      </c>
      <c r="K651" s="180">
        <v>46105</v>
      </c>
      <c r="L651" s="181">
        <v>31</v>
      </c>
      <c r="M651" s="181">
        <v>0</v>
      </c>
      <c r="N651" s="181">
        <v>0</v>
      </c>
      <c r="O651" s="181">
        <v>0</v>
      </c>
      <c r="P651" s="181">
        <v>0</v>
      </c>
      <c r="Q651" s="181">
        <v>0</v>
      </c>
      <c r="R651" s="181">
        <v>0</v>
      </c>
      <c r="S651" s="181">
        <v>0</v>
      </c>
      <c r="T651" s="181">
        <v>0</v>
      </c>
      <c r="U651" s="181">
        <v>4</v>
      </c>
      <c r="V651" s="181">
        <v>0</v>
      </c>
      <c r="W651" s="181">
        <v>0</v>
      </c>
      <c r="X651" s="181">
        <v>34</v>
      </c>
      <c r="Y651" s="181">
        <v>8</v>
      </c>
      <c r="Z651" s="181">
        <v>0</v>
      </c>
      <c r="AA651" s="181">
        <v>0</v>
      </c>
      <c r="AB651" s="181">
        <v>0</v>
      </c>
      <c r="AC651" s="181">
        <v>4</v>
      </c>
      <c r="AD651" s="181">
        <v>0</v>
      </c>
      <c r="AE651" s="181">
        <v>0</v>
      </c>
      <c r="AF651" s="181">
        <v>0</v>
      </c>
      <c r="AG651" s="181">
        <v>0</v>
      </c>
      <c r="AH651" s="181">
        <f t="shared" si="20"/>
        <v>81</v>
      </c>
      <c r="AI651" s="201">
        <v>31</v>
      </c>
      <c r="AJ651" s="201">
        <v>0</v>
      </c>
      <c r="AK651" s="201">
        <v>0</v>
      </c>
      <c r="AL651" s="201">
        <v>0</v>
      </c>
      <c r="AM651" s="201">
        <v>0</v>
      </c>
      <c r="AN651" s="201">
        <v>0</v>
      </c>
      <c r="AO651" s="201">
        <v>0</v>
      </c>
      <c r="AP651" s="201">
        <v>0</v>
      </c>
      <c r="AQ651" s="201">
        <v>0</v>
      </c>
      <c r="AR651" s="201">
        <v>4</v>
      </c>
      <c r="AS651" s="201">
        <v>0</v>
      </c>
      <c r="AT651" s="201">
        <v>0</v>
      </c>
      <c r="AU651" s="201">
        <v>0</v>
      </c>
      <c r="AV651" s="201">
        <v>8</v>
      </c>
      <c r="AW651" s="201">
        <v>0</v>
      </c>
      <c r="AX651" s="201">
        <v>0</v>
      </c>
      <c r="AY651" s="201">
        <v>0</v>
      </c>
      <c r="AZ651" s="201">
        <v>4</v>
      </c>
      <c r="BA651" s="201">
        <v>0</v>
      </c>
      <c r="BB651" s="201">
        <v>0</v>
      </c>
      <c r="BC651" s="201">
        <v>0</v>
      </c>
      <c r="BD651" s="201">
        <v>0</v>
      </c>
      <c r="BE651" s="33">
        <f t="shared" si="21"/>
        <v>47</v>
      </c>
      <c r="BF651" t="s">
        <v>3898</v>
      </c>
    </row>
    <row r="652" spans="1:58" s="9" customFormat="1" ht="13.5" hidden="1" thickBot="1" x14ac:dyDescent="0.25">
      <c r="A652" s="183" t="s">
        <v>1998</v>
      </c>
      <c r="B652" s="183" t="s">
        <v>1999</v>
      </c>
      <c r="C652" s="183" t="s">
        <v>37</v>
      </c>
      <c r="D652" s="183" t="s">
        <v>38</v>
      </c>
      <c r="E652" s="184" t="s">
        <v>82</v>
      </c>
      <c r="F652" s="185">
        <v>2760000</v>
      </c>
      <c r="G652" s="183" t="s">
        <v>83</v>
      </c>
      <c r="H652" s="183" t="s">
        <v>47</v>
      </c>
      <c r="I652" s="186">
        <v>44958</v>
      </c>
      <c r="J652" s="186">
        <v>44979</v>
      </c>
      <c r="K652" s="186">
        <v>45447</v>
      </c>
      <c r="L652" s="187">
        <v>416</v>
      </c>
      <c r="M652" s="187">
        <v>0</v>
      </c>
      <c r="N652" s="187">
        <v>0</v>
      </c>
      <c r="O652" s="187">
        <v>0</v>
      </c>
      <c r="P652" s="187">
        <v>0</v>
      </c>
      <c r="Q652" s="187">
        <v>0</v>
      </c>
      <c r="R652" s="187">
        <v>0</v>
      </c>
      <c r="S652" s="187">
        <v>0</v>
      </c>
      <c r="T652" s="187">
        <v>48</v>
      </c>
      <c r="U652" s="187">
        <v>5</v>
      </c>
      <c r="V652" s="187">
        <v>0</v>
      </c>
      <c r="W652" s="187">
        <v>0</v>
      </c>
      <c r="X652" s="187">
        <v>1544</v>
      </c>
      <c r="Y652" s="187">
        <v>69</v>
      </c>
      <c r="Z652" s="187">
        <v>7</v>
      </c>
      <c r="AA652" s="187">
        <v>0</v>
      </c>
      <c r="AB652" s="187">
        <v>0</v>
      </c>
      <c r="AC652" s="187">
        <v>0</v>
      </c>
      <c r="AD652" s="187">
        <v>0</v>
      </c>
      <c r="AE652" s="187">
        <v>0</v>
      </c>
      <c r="AF652" s="187">
        <v>0</v>
      </c>
      <c r="AG652" s="187">
        <v>0</v>
      </c>
      <c r="AH652" s="187">
        <f t="shared" si="20"/>
        <v>2089</v>
      </c>
      <c r="AI652" s="202">
        <v>416</v>
      </c>
      <c r="AJ652" s="202">
        <v>0</v>
      </c>
      <c r="AK652" s="202">
        <v>0</v>
      </c>
      <c r="AL652" s="202">
        <v>0</v>
      </c>
      <c r="AM652" s="202">
        <v>0</v>
      </c>
      <c r="AN652" s="202">
        <v>0</v>
      </c>
      <c r="AO652" s="202">
        <v>0</v>
      </c>
      <c r="AP652" s="202">
        <v>0</v>
      </c>
      <c r="AQ652" s="202">
        <v>48</v>
      </c>
      <c r="AR652" s="202">
        <v>5</v>
      </c>
      <c r="AS652" s="202">
        <v>0</v>
      </c>
      <c r="AT652" s="202">
        <v>0</v>
      </c>
      <c r="AU652" s="202">
        <v>1544</v>
      </c>
      <c r="AV652" s="202">
        <v>69</v>
      </c>
      <c r="AW652" s="202">
        <v>7</v>
      </c>
      <c r="AX652" s="202">
        <v>0</v>
      </c>
      <c r="AY652" s="202">
        <v>0</v>
      </c>
      <c r="AZ652" s="202">
        <v>0</v>
      </c>
      <c r="BA652" s="202">
        <v>0</v>
      </c>
      <c r="BB652" s="202">
        <v>0</v>
      </c>
      <c r="BC652" s="202">
        <v>0</v>
      </c>
      <c r="BD652" s="202">
        <v>0</v>
      </c>
      <c r="BE652" s="33">
        <f t="shared" si="21"/>
        <v>2089</v>
      </c>
    </row>
    <row r="653" spans="1:58" s="9" customFormat="1" ht="13.5" thickBot="1" x14ac:dyDescent="0.25">
      <c r="A653" s="183" t="s">
        <v>2000</v>
      </c>
      <c r="B653" s="183" t="s">
        <v>2001</v>
      </c>
      <c r="C653" s="183" t="s">
        <v>37</v>
      </c>
      <c r="D653" s="183" t="s">
        <v>38</v>
      </c>
      <c r="E653" s="184" t="s">
        <v>622</v>
      </c>
      <c r="F653" s="185">
        <v>12000</v>
      </c>
      <c r="G653" s="183" t="s">
        <v>474</v>
      </c>
      <c r="H653" s="183" t="s">
        <v>75</v>
      </c>
      <c r="I653" s="186">
        <v>45112</v>
      </c>
      <c r="J653" s="186" t="s">
        <v>66</v>
      </c>
      <c r="K653" s="186">
        <v>45497</v>
      </c>
      <c r="L653" s="187">
        <v>0</v>
      </c>
      <c r="M653" s="187">
        <v>0</v>
      </c>
      <c r="N653" s="187">
        <v>0</v>
      </c>
      <c r="O653" s="187">
        <v>0</v>
      </c>
      <c r="P653" s="187">
        <v>0</v>
      </c>
      <c r="Q653" s="187">
        <v>0</v>
      </c>
      <c r="R653" s="187">
        <v>0</v>
      </c>
      <c r="S653" s="187">
        <v>0</v>
      </c>
      <c r="T653" s="187">
        <v>0</v>
      </c>
      <c r="U653" s="187">
        <v>0</v>
      </c>
      <c r="V653" s="187">
        <v>0</v>
      </c>
      <c r="W653" s="187">
        <v>0</v>
      </c>
      <c r="X653" s="187">
        <v>12</v>
      </c>
      <c r="Y653" s="187">
        <v>0</v>
      </c>
      <c r="Z653" s="187">
        <v>0</v>
      </c>
      <c r="AA653" s="187">
        <v>0</v>
      </c>
      <c r="AB653" s="187">
        <v>0</v>
      </c>
      <c r="AC653" s="187">
        <v>0</v>
      </c>
      <c r="AD653" s="187">
        <v>0</v>
      </c>
      <c r="AE653" s="187">
        <v>0</v>
      </c>
      <c r="AF653" s="187">
        <v>0</v>
      </c>
      <c r="AG653" s="187">
        <v>0</v>
      </c>
      <c r="AH653" s="187">
        <f t="shared" si="20"/>
        <v>12</v>
      </c>
      <c r="AI653" s="202">
        <v>0</v>
      </c>
      <c r="AJ653" s="202">
        <v>0</v>
      </c>
      <c r="AK653" s="202">
        <v>0</v>
      </c>
      <c r="AL653" s="202">
        <v>0</v>
      </c>
      <c r="AM653" s="202">
        <v>0</v>
      </c>
      <c r="AN653" s="202">
        <v>0</v>
      </c>
      <c r="AO653" s="202">
        <v>0</v>
      </c>
      <c r="AP653" s="202">
        <v>0</v>
      </c>
      <c r="AQ653" s="202">
        <v>0</v>
      </c>
      <c r="AR653" s="202">
        <v>0</v>
      </c>
      <c r="AS653" s="202">
        <v>0</v>
      </c>
      <c r="AT653" s="202">
        <v>0</v>
      </c>
      <c r="AU653" s="202">
        <v>0</v>
      </c>
      <c r="AV653" s="202">
        <v>0</v>
      </c>
      <c r="AW653" s="202">
        <v>0</v>
      </c>
      <c r="AX653" s="202">
        <v>0</v>
      </c>
      <c r="AY653" s="202">
        <v>0</v>
      </c>
      <c r="AZ653" s="202">
        <v>0</v>
      </c>
      <c r="BA653" s="202">
        <v>0</v>
      </c>
      <c r="BB653" s="202">
        <v>0</v>
      </c>
      <c r="BC653" s="202">
        <v>0</v>
      </c>
      <c r="BD653" s="202">
        <v>0</v>
      </c>
      <c r="BE653" s="33">
        <f t="shared" si="21"/>
        <v>0</v>
      </c>
      <c r="BF653" t="s">
        <v>3898</v>
      </c>
    </row>
    <row r="654" spans="1:58" s="9" customFormat="1" ht="13.5" thickBot="1" x14ac:dyDescent="0.25">
      <c r="A654" s="183" t="s">
        <v>2002</v>
      </c>
      <c r="B654" s="183" t="s">
        <v>2003</v>
      </c>
      <c r="C654" s="183" t="s">
        <v>37</v>
      </c>
      <c r="D654" s="183" t="s">
        <v>38</v>
      </c>
      <c r="E654" s="184" t="s">
        <v>622</v>
      </c>
      <c r="F654" s="185">
        <v>20000</v>
      </c>
      <c r="G654" s="183" t="s">
        <v>474</v>
      </c>
      <c r="H654" s="183" t="s">
        <v>75</v>
      </c>
      <c r="I654" s="186">
        <v>45121</v>
      </c>
      <c r="J654" s="186" t="s">
        <v>66</v>
      </c>
      <c r="K654" s="186">
        <v>45659</v>
      </c>
      <c r="L654" s="187">
        <v>0</v>
      </c>
      <c r="M654" s="187">
        <v>0</v>
      </c>
      <c r="N654" s="187">
        <v>0</v>
      </c>
      <c r="O654" s="187">
        <v>0</v>
      </c>
      <c r="P654" s="187">
        <v>0</v>
      </c>
      <c r="Q654" s="187">
        <v>0</v>
      </c>
      <c r="R654" s="187">
        <v>0</v>
      </c>
      <c r="S654" s="187">
        <v>0</v>
      </c>
      <c r="T654" s="187">
        <v>0</v>
      </c>
      <c r="U654" s="187">
        <v>0</v>
      </c>
      <c r="V654" s="187">
        <v>0</v>
      </c>
      <c r="W654" s="187">
        <v>0</v>
      </c>
      <c r="X654" s="187">
        <v>15</v>
      </c>
      <c r="Y654" s="187">
        <v>0</v>
      </c>
      <c r="Z654" s="187">
        <v>0</v>
      </c>
      <c r="AA654" s="187">
        <v>0</v>
      </c>
      <c r="AB654" s="187">
        <v>0</v>
      </c>
      <c r="AC654" s="187">
        <v>0</v>
      </c>
      <c r="AD654" s="187">
        <v>0</v>
      </c>
      <c r="AE654" s="187">
        <v>0</v>
      </c>
      <c r="AF654" s="187">
        <v>0</v>
      </c>
      <c r="AG654" s="187">
        <v>0</v>
      </c>
      <c r="AH654" s="187">
        <f t="shared" si="20"/>
        <v>15</v>
      </c>
      <c r="AI654" s="202">
        <v>0</v>
      </c>
      <c r="AJ654" s="202">
        <v>0</v>
      </c>
      <c r="AK654" s="202">
        <v>0</v>
      </c>
      <c r="AL654" s="202">
        <v>0</v>
      </c>
      <c r="AM654" s="202">
        <v>0</v>
      </c>
      <c r="AN654" s="202">
        <v>0</v>
      </c>
      <c r="AO654" s="202">
        <v>0</v>
      </c>
      <c r="AP654" s="202">
        <v>0</v>
      </c>
      <c r="AQ654" s="202">
        <v>0</v>
      </c>
      <c r="AR654" s="202">
        <v>0</v>
      </c>
      <c r="AS654" s="202">
        <v>0</v>
      </c>
      <c r="AT654" s="202">
        <v>0</v>
      </c>
      <c r="AU654" s="202">
        <v>0</v>
      </c>
      <c r="AV654" s="202">
        <v>0</v>
      </c>
      <c r="AW654" s="202">
        <v>0</v>
      </c>
      <c r="AX654" s="202">
        <v>0</v>
      </c>
      <c r="AY654" s="202">
        <v>0</v>
      </c>
      <c r="AZ654" s="202">
        <v>0</v>
      </c>
      <c r="BA654" s="202">
        <v>0</v>
      </c>
      <c r="BB654" s="202">
        <v>0</v>
      </c>
      <c r="BC654" s="202">
        <v>0</v>
      </c>
      <c r="BD654" s="202">
        <v>0</v>
      </c>
      <c r="BE654" s="33">
        <f t="shared" si="21"/>
        <v>0</v>
      </c>
      <c r="BF654" t="s">
        <v>3898</v>
      </c>
    </row>
    <row r="655" spans="1:58" x14ac:dyDescent="0.2">
      <c r="A655" s="178" t="s">
        <v>2004</v>
      </c>
      <c r="B655" s="178" t="s">
        <v>2005</v>
      </c>
      <c r="C655" s="178" t="s">
        <v>37</v>
      </c>
      <c r="D655" s="178" t="s">
        <v>38</v>
      </c>
      <c r="E655" s="179" t="s">
        <v>608</v>
      </c>
      <c r="F655" s="60">
        <v>114000</v>
      </c>
      <c r="G655" s="178" t="s">
        <v>474</v>
      </c>
      <c r="H655" s="178" t="s">
        <v>75</v>
      </c>
      <c r="I655" s="180">
        <v>45247</v>
      </c>
      <c r="J655" s="180">
        <v>45398</v>
      </c>
      <c r="K655" s="180">
        <v>45732</v>
      </c>
      <c r="L655" s="181">
        <v>10</v>
      </c>
      <c r="M655" s="181">
        <v>0</v>
      </c>
      <c r="N655" s="181">
        <v>0</v>
      </c>
      <c r="O655" s="181">
        <v>0</v>
      </c>
      <c r="P655" s="181">
        <v>0</v>
      </c>
      <c r="Q655" s="181">
        <v>0</v>
      </c>
      <c r="R655" s="181">
        <v>0</v>
      </c>
      <c r="S655" s="181">
        <v>0</v>
      </c>
      <c r="T655" s="181">
        <v>0</v>
      </c>
      <c r="U655" s="181">
        <v>6</v>
      </c>
      <c r="V655" s="181">
        <v>0</v>
      </c>
      <c r="W655" s="181">
        <v>0</v>
      </c>
      <c r="X655" s="181">
        <v>50</v>
      </c>
      <c r="Y655" s="181">
        <v>0</v>
      </c>
      <c r="Z655" s="181">
        <v>0</v>
      </c>
      <c r="AA655" s="181">
        <v>0</v>
      </c>
      <c r="AB655" s="181">
        <v>0</v>
      </c>
      <c r="AC655" s="181">
        <v>0</v>
      </c>
      <c r="AD655" s="181">
        <v>0</v>
      </c>
      <c r="AE655" s="181">
        <v>0</v>
      </c>
      <c r="AF655" s="181">
        <v>0</v>
      </c>
      <c r="AG655" s="181">
        <v>0</v>
      </c>
      <c r="AH655" s="181">
        <f t="shared" si="20"/>
        <v>66</v>
      </c>
      <c r="AI655" s="201">
        <v>10</v>
      </c>
      <c r="AJ655" s="201">
        <v>0</v>
      </c>
      <c r="AK655" s="201">
        <v>0</v>
      </c>
      <c r="AL655" s="201">
        <v>0</v>
      </c>
      <c r="AM655" s="201">
        <v>0</v>
      </c>
      <c r="AN655" s="201">
        <v>0</v>
      </c>
      <c r="AO655" s="201">
        <v>0</v>
      </c>
      <c r="AP655" s="201">
        <v>0</v>
      </c>
      <c r="AQ655" s="201">
        <v>0</v>
      </c>
      <c r="AR655" s="201">
        <v>6</v>
      </c>
      <c r="AS655" s="201">
        <v>0</v>
      </c>
      <c r="AT655" s="201">
        <v>0</v>
      </c>
      <c r="AU655" s="201">
        <v>0</v>
      </c>
      <c r="AV655" s="201">
        <v>0</v>
      </c>
      <c r="AW655" s="201">
        <v>0</v>
      </c>
      <c r="AX655" s="201">
        <v>0</v>
      </c>
      <c r="AY655" s="201">
        <v>0</v>
      </c>
      <c r="AZ655" s="201">
        <v>0</v>
      </c>
      <c r="BA655" s="201">
        <v>0</v>
      </c>
      <c r="BB655" s="201">
        <v>0</v>
      </c>
      <c r="BC655" s="201">
        <v>0</v>
      </c>
      <c r="BD655" s="201">
        <v>0</v>
      </c>
      <c r="BE655" s="33">
        <f t="shared" si="21"/>
        <v>16</v>
      </c>
      <c r="BF655" t="s">
        <v>3898</v>
      </c>
    </row>
    <row r="656" spans="1:58" hidden="1" x14ac:dyDescent="0.2">
      <c r="A656" s="178" t="s">
        <v>2006</v>
      </c>
      <c r="B656" s="178" t="s">
        <v>2007</v>
      </c>
      <c r="C656" s="178" t="s">
        <v>37</v>
      </c>
      <c r="D656" s="178" t="s">
        <v>38</v>
      </c>
      <c r="E656" s="179" t="s">
        <v>135</v>
      </c>
      <c r="F656" s="60">
        <v>1336000</v>
      </c>
      <c r="G656" s="178" t="s">
        <v>111</v>
      </c>
      <c r="H656" s="178" t="s">
        <v>75</v>
      </c>
      <c r="I656" s="180">
        <v>44874</v>
      </c>
      <c r="J656" s="180">
        <v>45002</v>
      </c>
      <c r="K656" s="180">
        <v>45450</v>
      </c>
      <c r="L656" s="181">
        <v>2750</v>
      </c>
      <c r="M656" s="181">
        <v>0</v>
      </c>
      <c r="N656" s="181">
        <v>0</v>
      </c>
      <c r="O656" s="181">
        <v>0</v>
      </c>
      <c r="P656" s="181">
        <v>0</v>
      </c>
      <c r="Q656" s="181">
        <v>0</v>
      </c>
      <c r="R656" s="181">
        <v>0</v>
      </c>
      <c r="S656" s="181">
        <v>0</v>
      </c>
      <c r="T656" s="181">
        <v>0</v>
      </c>
      <c r="U656" s="181">
        <v>25</v>
      </c>
      <c r="V656" s="181">
        <v>0</v>
      </c>
      <c r="W656" s="181">
        <v>0</v>
      </c>
      <c r="X656" s="181">
        <v>80</v>
      </c>
      <c r="Y656" s="181">
        <v>0</v>
      </c>
      <c r="Z656" s="181">
        <v>0</v>
      </c>
      <c r="AA656" s="181">
        <v>0</v>
      </c>
      <c r="AB656" s="181">
        <v>0</v>
      </c>
      <c r="AC656" s="181">
        <v>0</v>
      </c>
      <c r="AD656" s="181">
        <v>0</v>
      </c>
      <c r="AE656" s="181">
        <v>0</v>
      </c>
      <c r="AF656" s="181">
        <v>0</v>
      </c>
      <c r="AG656" s="181">
        <v>0</v>
      </c>
      <c r="AH656" s="181">
        <f t="shared" si="20"/>
        <v>2855</v>
      </c>
      <c r="AI656" s="201">
        <v>2750</v>
      </c>
      <c r="AJ656" s="201">
        <v>0</v>
      </c>
      <c r="AK656" s="201">
        <v>0</v>
      </c>
      <c r="AL656" s="201">
        <v>0</v>
      </c>
      <c r="AM656" s="201">
        <v>0</v>
      </c>
      <c r="AN656" s="201">
        <v>0</v>
      </c>
      <c r="AO656" s="201">
        <v>0</v>
      </c>
      <c r="AP656" s="201">
        <v>0</v>
      </c>
      <c r="AQ656" s="201">
        <v>0</v>
      </c>
      <c r="AR656" s="201">
        <v>25</v>
      </c>
      <c r="AS656" s="201">
        <v>0</v>
      </c>
      <c r="AT656" s="201">
        <v>0</v>
      </c>
      <c r="AU656" s="201">
        <v>80</v>
      </c>
      <c r="AV656" s="201">
        <v>0</v>
      </c>
      <c r="AW656" s="201">
        <v>0</v>
      </c>
      <c r="AX656" s="201">
        <v>0</v>
      </c>
      <c r="AY656" s="201">
        <v>0</v>
      </c>
      <c r="AZ656" s="201">
        <v>0</v>
      </c>
      <c r="BA656" s="201">
        <v>0</v>
      </c>
      <c r="BB656" s="201">
        <v>0</v>
      </c>
      <c r="BC656" s="201">
        <v>0</v>
      </c>
      <c r="BD656" s="201">
        <v>0</v>
      </c>
      <c r="BE656" s="33">
        <f t="shared" si="21"/>
        <v>2855</v>
      </c>
    </row>
    <row r="657" spans="1:58" s="9" customFormat="1" ht="13.5" hidden="1" thickBot="1" x14ac:dyDescent="0.25">
      <c r="A657" s="81" t="s">
        <v>2006</v>
      </c>
      <c r="B657" s="81" t="s">
        <v>2007</v>
      </c>
      <c r="C657" s="81" t="s">
        <v>37</v>
      </c>
      <c r="D657" s="81" t="s">
        <v>38</v>
      </c>
      <c r="E657" s="175" t="s">
        <v>135</v>
      </c>
      <c r="F657" s="80">
        <v>1336000</v>
      </c>
      <c r="G657" s="81" t="s">
        <v>111</v>
      </c>
      <c r="H657" s="81" t="s">
        <v>47</v>
      </c>
      <c r="I657" s="72">
        <v>44874</v>
      </c>
      <c r="J657" s="72">
        <v>45002</v>
      </c>
      <c r="K657" s="72">
        <v>45450</v>
      </c>
      <c r="L657" s="176">
        <v>1220</v>
      </c>
      <c r="M657" s="176">
        <v>0</v>
      </c>
      <c r="N657" s="176">
        <v>0</v>
      </c>
      <c r="O657" s="176">
        <v>0</v>
      </c>
      <c r="P657" s="176">
        <v>0</v>
      </c>
      <c r="Q657" s="176">
        <v>0</v>
      </c>
      <c r="R657" s="176">
        <v>0</v>
      </c>
      <c r="S657" s="176">
        <v>0</v>
      </c>
      <c r="T657" s="176">
        <v>0</v>
      </c>
      <c r="U657" s="176">
        <v>0</v>
      </c>
      <c r="V657" s="176">
        <v>0</v>
      </c>
      <c r="W657" s="176">
        <v>0</v>
      </c>
      <c r="X657" s="176">
        <v>0</v>
      </c>
      <c r="Y657" s="176">
        <v>0</v>
      </c>
      <c r="Z657" s="176">
        <v>0</v>
      </c>
      <c r="AA657" s="176">
        <v>0</v>
      </c>
      <c r="AB657" s="176">
        <v>0</v>
      </c>
      <c r="AC657" s="176">
        <v>0</v>
      </c>
      <c r="AD657" s="176">
        <v>0</v>
      </c>
      <c r="AE657" s="176">
        <v>0</v>
      </c>
      <c r="AF657" s="176">
        <v>0</v>
      </c>
      <c r="AG657" s="176">
        <v>0</v>
      </c>
      <c r="AH657" s="176">
        <f t="shared" si="20"/>
        <v>1220</v>
      </c>
      <c r="AI657" s="203">
        <v>1220</v>
      </c>
      <c r="AJ657" s="203">
        <v>0</v>
      </c>
      <c r="AK657" s="203">
        <v>0</v>
      </c>
      <c r="AL657" s="203">
        <v>0</v>
      </c>
      <c r="AM657" s="203">
        <v>0</v>
      </c>
      <c r="AN657" s="203">
        <v>0</v>
      </c>
      <c r="AO657" s="203">
        <v>0</v>
      </c>
      <c r="AP657" s="203">
        <v>0</v>
      </c>
      <c r="AQ657" s="203">
        <v>0</v>
      </c>
      <c r="AR657" s="203">
        <v>0</v>
      </c>
      <c r="AS657" s="203">
        <v>0</v>
      </c>
      <c r="AT657" s="203">
        <v>0</v>
      </c>
      <c r="AU657" s="203">
        <v>0</v>
      </c>
      <c r="AV657" s="203">
        <v>0</v>
      </c>
      <c r="AW657" s="203">
        <v>0</v>
      </c>
      <c r="AX657" s="203">
        <v>0</v>
      </c>
      <c r="AY657" s="203">
        <v>0</v>
      </c>
      <c r="AZ657" s="203">
        <v>0</v>
      </c>
      <c r="BA657" s="203">
        <v>0</v>
      </c>
      <c r="BB657" s="203">
        <v>0</v>
      </c>
      <c r="BC657" s="203">
        <v>0</v>
      </c>
      <c r="BD657" s="203">
        <v>0</v>
      </c>
      <c r="BE657" s="33">
        <f t="shared" si="21"/>
        <v>1220</v>
      </c>
    </row>
    <row r="658" spans="1:58" x14ac:dyDescent="0.2">
      <c r="A658" s="178" t="s">
        <v>2008</v>
      </c>
      <c r="B658" s="178" t="s">
        <v>2009</v>
      </c>
      <c r="C658" s="178" t="s">
        <v>37</v>
      </c>
      <c r="D658" s="178" t="s">
        <v>38</v>
      </c>
      <c r="E658" s="179" t="s">
        <v>82</v>
      </c>
      <c r="F658" s="60">
        <v>509000</v>
      </c>
      <c r="G658" s="178" t="s">
        <v>2010</v>
      </c>
      <c r="H658" s="178" t="s">
        <v>47</v>
      </c>
      <c r="I658" s="180">
        <v>45537</v>
      </c>
      <c r="J658" s="180">
        <v>45628</v>
      </c>
      <c r="K658" s="180">
        <v>46174</v>
      </c>
      <c r="L658" s="181">
        <v>0</v>
      </c>
      <c r="M658" s="181">
        <v>0</v>
      </c>
      <c r="N658" s="181">
        <v>0</v>
      </c>
      <c r="O658" s="181">
        <v>0</v>
      </c>
      <c r="P658" s="181">
        <v>0</v>
      </c>
      <c r="Q658" s="181">
        <v>0</v>
      </c>
      <c r="R658" s="181">
        <v>0</v>
      </c>
      <c r="S658" s="181">
        <v>0</v>
      </c>
      <c r="T658" s="181">
        <v>0</v>
      </c>
      <c r="U658" s="181">
        <v>0</v>
      </c>
      <c r="V658" s="181">
        <v>0</v>
      </c>
      <c r="W658" s="181">
        <v>0</v>
      </c>
      <c r="X658" s="181">
        <v>0</v>
      </c>
      <c r="Y658" s="181">
        <v>0</v>
      </c>
      <c r="Z658" s="181">
        <v>0</v>
      </c>
      <c r="AA658" s="181">
        <v>0</v>
      </c>
      <c r="AB658" s="181">
        <v>110</v>
      </c>
      <c r="AC658" s="181">
        <v>12</v>
      </c>
      <c r="AD658" s="181">
        <v>0</v>
      </c>
      <c r="AE658" s="181">
        <v>0</v>
      </c>
      <c r="AF658" s="181">
        <v>0</v>
      </c>
      <c r="AG658" s="181">
        <v>0</v>
      </c>
      <c r="AH658" s="181">
        <f t="shared" si="20"/>
        <v>122</v>
      </c>
      <c r="AI658" s="201">
        <v>0</v>
      </c>
      <c r="AJ658" s="201">
        <v>0</v>
      </c>
      <c r="AK658" s="201">
        <v>0</v>
      </c>
      <c r="AL658" s="201">
        <v>0</v>
      </c>
      <c r="AM658" s="201">
        <v>0</v>
      </c>
      <c r="AN658" s="201">
        <v>0</v>
      </c>
      <c r="AO658" s="201">
        <v>0</v>
      </c>
      <c r="AP658" s="201">
        <v>0</v>
      </c>
      <c r="AQ658" s="201">
        <v>0</v>
      </c>
      <c r="AR658" s="201">
        <v>0</v>
      </c>
      <c r="AS658" s="201">
        <v>0</v>
      </c>
      <c r="AT658" s="201">
        <v>0</v>
      </c>
      <c r="AU658" s="201">
        <v>0</v>
      </c>
      <c r="AV658" s="201">
        <v>0</v>
      </c>
      <c r="AW658" s="201">
        <v>0</v>
      </c>
      <c r="AX658" s="201">
        <v>0</v>
      </c>
      <c r="AY658" s="201">
        <v>0</v>
      </c>
      <c r="AZ658" s="201">
        <v>12</v>
      </c>
      <c r="BA658" s="201">
        <v>0</v>
      </c>
      <c r="BB658" s="201">
        <v>0</v>
      </c>
      <c r="BC658" s="201">
        <v>0</v>
      </c>
      <c r="BD658" s="201">
        <v>0</v>
      </c>
      <c r="BE658" s="33">
        <f t="shared" si="21"/>
        <v>12</v>
      </c>
      <c r="BF658" t="s">
        <v>3899</v>
      </c>
    </row>
    <row r="659" spans="1:58" x14ac:dyDescent="0.2">
      <c r="A659" s="178" t="s">
        <v>2011</v>
      </c>
      <c r="B659" s="178" t="s">
        <v>2012</v>
      </c>
      <c r="C659" s="178" t="s">
        <v>37</v>
      </c>
      <c r="D659" s="178" t="s">
        <v>38</v>
      </c>
      <c r="E659" s="179" t="s">
        <v>82</v>
      </c>
      <c r="F659" s="60">
        <v>762000</v>
      </c>
      <c r="G659" s="178" t="s">
        <v>83</v>
      </c>
      <c r="H659" s="178" t="s">
        <v>47</v>
      </c>
      <c r="I659" s="180">
        <v>45642</v>
      </c>
      <c r="J659" s="180">
        <v>45629</v>
      </c>
      <c r="K659" s="180">
        <v>46146</v>
      </c>
      <c r="L659" s="181">
        <v>126</v>
      </c>
      <c r="M659" s="181">
        <v>0</v>
      </c>
      <c r="N659" s="181">
        <v>0</v>
      </c>
      <c r="O659" s="181">
        <v>0</v>
      </c>
      <c r="P659" s="181">
        <v>0</v>
      </c>
      <c r="Q659" s="181">
        <v>0</v>
      </c>
      <c r="R659" s="181">
        <v>0</v>
      </c>
      <c r="S659" s="181">
        <v>0</v>
      </c>
      <c r="T659" s="181">
        <v>0</v>
      </c>
      <c r="U659" s="181">
        <v>8</v>
      </c>
      <c r="V659" s="181">
        <v>63</v>
      </c>
      <c r="W659" s="181">
        <v>0</v>
      </c>
      <c r="X659" s="181">
        <v>4</v>
      </c>
      <c r="Y659" s="181">
        <v>0</v>
      </c>
      <c r="Z659" s="181">
        <v>0</v>
      </c>
      <c r="AA659" s="181">
        <v>0</v>
      </c>
      <c r="AB659" s="181">
        <v>0</v>
      </c>
      <c r="AC659" s="181">
        <v>4</v>
      </c>
      <c r="AD659" s="181">
        <v>0</v>
      </c>
      <c r="AE659" s="181">
        <v>0</v>
      </c>
      <c r="AF659" s="181">
        <v>0</v>
      </c>
      <c r="AG659" s="181">
        <v>0</v>
      </c>
      <c r="AH659" s="181">
        <f t="shared" si="20"/>
        <v>205</v>
      </c>
      <c r="AI659" s="201">
        <v>126</v>
      </c>
      <c r="AJ659" s="201">
        <v>0</v>
      </c>
      <c r="AK659" s="201">
        <v>0</v>
      </c>
      <c r="AL659" s="201">
        <v>0</v>
      </c>
      <c r="AM659" s="201">
        <v>0</v>
      </c>
      <c r="AN659" s="201">
        <v>0</v>
      </c>
      <c r="AO659" s="201">
        <v>0</v>
      </c>
      <c r="AP659" s="201">
        <v>0</v>
      </c>
      <c r="AQ659" s="201">
        <v>0</v>
      </c>
      <c r="AR659" s="201">
        <v>8</v>
      </c>
      <c r="AS659" s="201">
        <v>63</v>
      </c>
      <c r="AT659" s="201">
        <v>0</v>
      </c>
      <c r="AU659" s="201">
        <v>0</v>
      </c>
      <c r="AV659" s="201">
        <v>0</v>
      </c>
      <c r="AW659" s="201">
        <v>0</v>
      </c>
      <c r="AX659" s="201">
        <v>0</v>
      </c>
      <c r="AY659" s="201">
        <v>0</v>
      </c>
      <c r="AZ659" s="201">
        <v>4</v>
      </c>
      <c r="BA659" s="201">
        <v>0</v>
      </c>
      <c r="BB659" s="201">
        <v>0</v>
      </c>
      <c r="BC659" s="201">
        <v>0</v>
      </c>
      <c r="BD659" s="201">
        <v>0</v>
      </c>
      <c r="BE659" s="33">
        <f t="shared" si="21"/>
        <v>201</v>
      </c>
      <c r="BF659" t="s">
        <v>3898</v>
      </c>
    </row>
    <row r="660" spans="1:58" s="9" customFormat="1" ht="13.5" hidden="1" thickBot="1" x14ac:dyDescent="0.25">
      <c r="A660" s="183" t="s">
        <v>2025</v>
      </c>
      <c r="B660" s="183" t="s">
        <v>2026</v>
      </c>
      <c r="C660" s="183" t="s">
        <v>37</v>
      </c>
      <c r="D660" s="183" t="s">
        <v>38</v>
      </c>
      <c r="E660" s="184" t="s">
        <v>187</v>
      </c>
      <c r="F660" s="185">
        <v>0</v>
      </c>
      <c r="G660" s="183" t="s">
        <v>83</v>
      </c>
      <c r="H660" s="183" t="s">
        <v>47</v>
      </c>
      <c r="I660" s="186" t="s">
        <v>66</v>
      </c>
      <c r="J660" s="186" t="s">
        <v>66</v>
      </c>
      <c r="K660" s="186" t="s">
        <v>66</v>
      </c>
      <c r="L660" s="187">
        <v>358</v>
      </c>
      <c r="M660" s="187">
        <v>0</v>
      </c>
      <c r="N660" s="187">
        <v>0</v>
      </c>
      <c r="O660" s="187">
        <v>0</v>
      </c>
      <c r="P660" s="187">
        <v>0</v>
      </c>
      <c r="Q660" s="187">
        <v>0</v>
      </c>
      <c r="R660" s="187">
        <v>0</v>
      </c>
      <c r="S660" s="187">
        <v>0</v>
      </c>
      <c r="T660" s="187">
        <v>0</v>
      </c>
      <c r="U660" s="187">
        <v>7</v>
      </c>
      <c r="V660" s="187">
        <v>0</v>
      </c>
      <c r="W660" s="187">
        <v>0</v>
      </c>
      <c r="X660" s="187">
        <v>181</v>
      </c>
      <c r="Y660" s="187">
        <v>34</v>
      </c>
      <c r="Z660" s="187">
        <v>3</v>
      </c>
      <c r="AA660" s="187">
        <v>0</v>
      </c>
      <c r="AB660" s="187">
        <v>0</v>
      </c>
      <c r="AC660" s="187">
        <v>0</v>
      </c>
      <c r="AD660" s="187">
        <v>0</v>
      </c>
      <c r="AE660" s="187">
        <v>0</v>
      </c>
      <c r="AF660" s="187">
        <v>0</v>
      </c>
      <c r="AG660" s="187">
        <v>0</v>
      </c>
      <c r="AH660" s="187">
        <f t="shared" si="20"/>
        <v>583</v>
      </c>
      <c r="AI660" s="202">
        <v>358</v>
      </c>
      <c r="AJ660" s="202">
        <v>0</v>
      </c>
      <c r="AK660" s="202">
        <v>0</v>
      </c>
      <c r="AL660" s="202">
        <v>0</v>
      </c>
      <c r="AM660" s="202">
        <v>0</v>
      </c>
      <c r="AN660" s="202">
        <v>0</v>
      </c>
      <c r="AO660" s="202">
        <v>0</v>
      </c>
      <c r="AP660" s="202">
        <v>0</v>
      </c>
      <c r="AQ660" s="202">
        <v>0</v>
      </c>
      <c r="AR660" s="202">
        <v>7</v>
      </c>
      <c r="AS660" s="202">
        <v>0</v>
      </c>
      <c r="AT660" s="202">
        <v>0</v>
      </c>
      <c r="AU660" s="202">
        <v>181</v>
      </c>
      <c r="AV660" s="202">
        <v>34</v>
      </c>
      <c r="AW660" s="202">
        <v>3</v>
      </c>
      <c r="AX660" s="202">
        <v>0</v>
      </c>
      <c r="AY660" s="202">
        <v>0</v>
      </c>
      <c r="AZ660" s="202">
        <v>0</v>
      </c>
      <c r="BA660" s="202">
        <v>0</v>
      </c>
      <c r="BB660" s="202">
        <v>0</v>
      </c>
      <c r="BC660" s="202">
        <v>0</v>
      </c>
      <c r="BD660" s="202">
        <v>0</v>
      </c>
      <c r="BE660" s="33">
        <f t="shared" si="21"/>
        <v>583</v>
      </c>
    </row>
    <row r="661" spans="1:58" x14ac:dyDescent="0.2">
      <c r="A661" s="178" t="s">
        <v>2027</v>
      </c>
      <c r="B661" s="178" t="s">
        <v>2028</v>
      </c>
      <c r="C661" s="178" t="s">
        <v>37</v>
      </c>
      <c r="D661" s="178" t="s">
        <v>38</v>
      </c>
      <c r="E661" s="179" t="s">
        <v>1143</v>
      </c>
      <c r="F661" s="60">
        <v>0</v>
      </c>
      <c r="G661" s="178" t="s">
        <v>107</v>
      </c>
      <c r="H661" s="178" t="s">
        <v>47</v>
      </c>
      <c r="I661" s="180">
        <v>46241</v>
      </c>
      <c r="J661" s="180" t="s">
        <v>66</v>
      </c>
      <c r="K661" s="180">
        <v>46847</v>
      </c>
      <c r="L661" s="181">
        <v>100</v>
      </c>
      <c r="M661" s="181">
        <v>0</v>
      </c>
      <c r="N661" s="181">
        <v>0</v>
      </c>
      <c r="O661" s="181">
        <v>0</v>
      </c>
      <c r="P661" s="181">
        <v>0</v>
      </c>
      <c r="Q661" s="181">
        <v>0</v>
      </c>
      <c r="R661" s="181">
        <v>0</v>
      </c>
      <c r="S661" s="181">
        <v>0</v>
      </c>
      <c r="T661" s="181">
        <v>0</v>
      </c>
      <c r="U661" s="181">
        <v>0</v>
      </c>
      <c r="V661" s="181">
        <v>0</v>
      </c>
      <c r="W661" s="181">
        <v>6</v>
      </c>
      <c r="X661" s="181">
        <v>0</v>
      </c>
      <c r="Y661" s="181">
        <v>0</v>
      </c>
      <c r="Z661" s="181">
        <v>0</v>
      </c>
      <c r="AA661" s="181">
        <v>3</v>
      </c>
      <c r="AB661" s="181">
        <v>0</v>
      </c>
      <c r="AC661" s="181">
        <v>0</v>
      </c>
      <c r="AD661" s="181">
        <v>0</v>
      </c>
      <c r="AE661" s="181">
        <v>0</v>
      </c>
      <c r="AF661" s="181">
        <v>0</v>
      </c>
      <c r="AG661" s="181">
        <v>0</v>
      </c>
      <c r="AH661" s="181">
        <f t="shared" si="20"/>
        <v>109</v>
      </c>
      <c r="AI661" s="201">
        <v>0</v>
      </c>
      <c r="AJ661" s="201">
        <v>0</v>
      </c>
      <c r="AK661" s="201">
        <v>0</v>
      </c>
      <c r="AL661" s="201">
        <v>0</v>
      </c>
      <c r="AM661" s="201">
        <v>0</v>
      </c>
      <c r="AN661" s="201">
        <v>0</v>
      </c>
      <c r="AO661" s="201">
        <v>0</v>
      </c>
      <c r="AP661" s="201">
        <v>0</v>
      </c>
      <c r="AQ661" s="201">
        <v>0</v>
      </c>
      <c r="AR661" s="201">
        <v>0</v>
      </c>
      <c r="AS661" s="201">
        <v>0</v>
      </c>
      <c r="AT661" s="201">
        <v>0</v>
      </c>
      <c r="AU661" s="201">
        <v>0</v>
      </c>
      <c r="AV661" s="201">
        <v>0</v>
      </c>
      <c r="AW661" s="201">
        <v>0</v>
      </c>
      <c r="AX661" s="201">
        <v>0</v>
      </c>
      <c r="AY661" s="201">
        <v>0</v>
      </c>
      <c r="AZ661" s="201">
        <v>0</v>
      </c>
      <c r="BA661" s="201">
        <v>0</v>
      </c>
      <c r="BB661" s="201">
        <v>0</v>
      </c>
      <c r="BC661" s="201">
        <v>0</v>
      </c>
      <c r="BD661" s="201">
        <v>0</v>
      </c>
      <c r="BE661" s="33">
        <f t="shared" si="21"/>
        <v>0</v>
      </c>
      <c r="BF661" s="4" t="s">
        <v>3897</v>
      </c>
    </row>
    <row r="662" spans="1:58" x14ac:dyDescent="0.2">
      <c r="A662" s="178" t="s">
        <v>2032</v>
      </c>
      <c r="B662" s="178" t="s">
        <v>2033</v>
      </c>
      <c r="C662" s="178" t="s">
        <v>37</v>
      </c>
      <c r="D662" s="178" t="s">
        <v>38</v>
      </c>
      <c r="E662" s="179" t="s">
        <v>39</v>
      </c>
      <c r="F662" s="60">
        <v>303000</v>
      </c>
      <c r="G662" s="178" t="s">
        <v>378</v>
      </c>
      <c r="H662" s="178" t="s">
        <v>47</v>
      </c>
      <c r="I662" s="180">
        <v>45079</v>
      </c>
      <c r="J662" s="180">
        <v>45286</v>
      </c>
      <c r="K662" s="180">
        <v>46136</v>
      </c>
      <c r="L662" s="181">
        <v>64</v>
      </c>
      <c r="M662" s="181">
        <v>0</v>
      </c>
      <c r="N662" s="181">
        <v>0</v>
      </c>
      <c r="O662" s="181">
        <v>0</v>
      </c>
      <c r="P662" s="181">
        <v>0</v>
      </c>
      <c r="Q662" s="181">
        <v>0</v>
      </c>
      <c r="R662" s="181">
        <v>0</v>
      </c>
      <c r="S662" s="181">
        <v>0</v>
      </c>
      <c r="T662" s="181">
        <v>0</v>
      </c>
      <c r="U662" s="181">
        <v>0</v>
      </c>
      <c r="V662" s="181">
        <v>0</v>
      </c>
      <c r="W662" s="181">
        <v>0</v>
      </c>
      <c r="X662" s="181">
        <v>0</v>
      </c>
      <c r="Y662" s="181">
        <v>0</v>
      </c>
      <c r="Z662" s="181">
        <v>0</v>
      </c>
      <c r="AA662" s="181">
        <v>60</v>
      </c>
      <c r="AB662" s="181">
        <v>0</v>
      </c>
      <c r="AC662" s="181">
        <v>0</v>
      </c>
      <c r="AD662" s="181">
        <v>0</v>
      </c>
      <c r="AE662" s="181">
        <v>0</v>
      </c>
      <c r="AF662" s="181">
        <v>0</v>
      </c>
      <c r="AG662" s="181">
        <v>0</v>
      </c>
      <c r="AH662" s="181">
        <f t="shared" si="20"/>
        <v>124</v>
      </c>
      <c r="AI662" s="201">
        <v>64</v>
      </c>
      <c r="AJ662" s="201">
        <v>0</v>
      </c>
      <c r="AK662" s="201">
        <v>0</v>
      </c>
      <c r="AL662" s="201">
        <v>0</v>
      </c>
      <c r="AM662" s="201">
        <v>0</v>
      </c>
      <c r="AN662" s="201">
        <v>0</v>
      </c>
      <c r="AO662" s="201">
        <v>0</v>
      </c>
      <c r="AP662" s="201">
        <v>0</v>
      </c>
      <c r="AQ662" s="201">
        <v>0</v>
      </c>
      <c r="AR662" s="201">
        <v>0</v>
      </c>
      <c r="AS662" s="201">
        <v>0</v>
      </c>
      <c r="AT662" s="201">
        <v>0</v>
      </c>
      <c r="AU662" s="201">
        <v>0</v>
      </c>
      <c r="AV662" s="201">
        <v>0</v>
      </c>
      <c r="AW662" s="201">
        <v>0</v>
      </c>
      <c r="AX662" s="201">
        <v>60</v>
      </c>
      <c r="AY662" s="201">
        <v>0</v>
      </c>
      <c r="AZ662" s="201">
        <v>0</v>
      </c>
      <c r="BA662" s="201">
        <v>0</v>
      </c>
      <c r="BB662" s="201">
        <v>0</v>
      </c>
      <c r="BC662" s="201">
        <v>0</v>
      </c>
      <c r="BD662" s="201">
        <v>0</v>
      </c>
      <c r="BE662" s="33">
        <f t="shared" si="21"/>
        <v>124</v>
      </c>
    </row>
    <row r="663" spans="1:58" s="9" customFormat="1" ht="13.5" hidden="1" thickBot="1" x14ac:dyDescent="0.25">
      <c r="A663" s="183" t="s">
        <v>2034</v>
      </c>
      <c r="B663" s="183" t="s">
        <v>2035</v>
      </c>
      <c r="C663" s="183" t="s">
        <v>37</v>
      </c>
      <c r="D663" s="183" t="s">
        <v>38</v>
      </c>
      <c r="E663" s="184" t="s">
        <v>73</v>
      </c>
      <c r="F663" s="185">
        <v>204000</v>
      </c>
      <c r="G663" s="183" t="s">
        <v>74</v>
      </c>
      <c r="H663" s="183" t="s">
        <v>47</v>
      </c>
      <c r="I663" s="186">
        <v>43917</v>
      </c>
      <c r="J663" s="186" t="s">
        <v>66</v>
      </c>
      <c r="K663" s="186">
        <v>44551</v>
      </c>
      <c r="L663" s="187">
        <v>166</v>
      </c>
      <c r="M663" s="187">
        <v>0</v>
      </c>
      <c r="N663" s="187">
        <v>0</v>
      </c>
      <c r="O663" s="187">
        <v>0</v>
      </c>
      <c r="P663" s="187">
        <v>0</v>
      </c>
      <c r="Q663" s="187">
        <v>0</v>
      </c>
      <c r="R663" s="187">
        <v>0</v>
      </c>
      <c r="S663" s="187">
        <v>0</v>
      </c>
      <c r="T663" s="187">
        <v>0</v>
      </c>
      <c r="U663" s="187">
        <v>0</v>
      </c>
      <c r="V663" s="187">
        <v>0</v>
      </c>
      <c r="W663" s="187">
        <v>0</v>
      </c>
      <c r="X663" s="187">
        <v>0</v>
      </c>
      <c r="Y663" s="187">
        <v>0</v>
      </c>
      <c r="Z663" s="187">
        <v>0</v>
      </c>
      <c r="AA663" s="187">
        <v>0</v>
      </c>
      <c r="AB663" s="187">
        <v>0</v>
      </c>
      <c r="AC663" s="187">
        <v>0</v>
      </c>
      <c r="AD663" s="187">
        <v>0</v>
      </c>
      <c r="AE663" s="187">
        <v>0</v>
      </c>
      <c r="AF663" s="187">
        <v>0</v>
      </c>
      <c r="AG663" s="187">
        <v>0</v>
      </c>
      <c r="AH663" s="187">
        <f t="shared" si="20"/>
        <v>166</v>
      </c>
      <c r="AI663" s="202">
        <v>166</v>
      </c>
      <c r="AJ663" s="202">
        <v>0</v>
      </c>
      <c r="AK663" s="202">
        <v>0</v>
      </c>
      <c r="AL663" s="202">
        <v>0</v>
      </c>
      <c r="AM663" s="202">
        <v>0</v>
      </c>
      <c r="AN663" s="202">
        <v>0</v>
      </c>
      <c r="AO663" s="202">
        <v>0</v>
      </c>
      <c r="AP663" s="202">
        <v>0</v>
      </c>
      <c r="AQ663" s="202">
        <v>0</v>
      </c>
      <c r="AR663" s="202">
        <v>0</v>
      </c>
      <c r="AS663" s="202">
        <v>0</v>
      </c>
      <c r="AT663" s="202">
        <v>0</v>
      </c>
      <c r="AU663" s="202">
        <v>0</v>
      </c>
      <c r="AV663" s="202">
        <v>0</v>
      </c>
      <c r="AW663" s="202">
        <v>0</v>
      </c>
      <c r="AX663" s="202">
        <v>0</v>
      </c>
      <c r="AY663" s="202">
        <v>0</v>
      </c>
      <c r="AZ663" s="202">
        <v>0</v>
      </c>
      <c r="BA663" s="202">
        <v>0</v>
      </c>
      <c r="BB663" s="202">
        <v>0</v>
      </c>
      <c r="BC663" s="202">
        <v>0</v>
      </c>
      <c r="BD663" s="202">
        <v>0</v>
      </c>
      <c r="BE663" s="33">
        <f t="shared" si="21"/>
        <v>166</v>
      </c>
    </row>
    <row r="664" spans="1:58" s="9" customFormat="1" ht="13.5" hidden="1" thickBot="1" x14ac:dyDescent="0.25">
      <c r="A664" s="183" t="s">
        <v>2036</v>
      </c>
      <c r="B664" s="183" t="s">
        <v>2037</v>
      </c>
      <c r="C664" s="183" t="s">
        <v>37</v>
      </c>
      <c r="D664" s="183" t="s">
        <v>38</v>
      </c>
      <c r="E664" s="184" t="s">
        <v>106</v>
      </c>
      <c r="F664" s="185">
        <v>50000</v>
      </c>
      <c r="G664" s="183" t="s">
        <v>107</v>
      </c>
      <c r="H664" s="183" t="s">
        <v>47</v>
      </c>
      <c r="I664" s="186">
        <v>44245</v>
      </c>
      <c r="J664" s="186" t="s">
        <v>66</v>
      </c>
      <c r="K664" s="186">
        <v>44575</v>
      </c>
      <c r="L664" s="187">
        <v>0</v>
      </c>
      <c r="M664" s="187">
        <v>0</v>
      </c>
      <c r="N664" s="187">
        <v>0</v>
      </c>
      <c r="O664" s="187">
        <v>0</v>
      </c>
      <c r="P664" s="187">
        <v>0</v>
      </c>
      <c r="Q664" s="187">
        <v>0</v>
      </c>
      <c r="R664" s="187">
        <v>0</v>
      </c>
      <c r="S664" s="187">
        <v>0</v>
      </c>
      <c r="T664" s="187">
        <v>0</v>
      </c>
      <c r="U664" s="187">
        <v>0</v>
      </c>
      <c r="V664" s="187">
        <v>0</v>
      </c>
      <c r="W664" s="187">
        <v>0</v>
      </c>
      <c r="X664" s="187">
        <v>50</v>
      </c>
      <c r="Y664" s="187">
        <v>0</v>
      </c>
      <c r="Z664" s="187">
        <v>0</v>
      </c>
      <c r="AA664" s="187">
        <v>0</v>
      </c>
      <c r="AB664" s="187">
        <v>0</v>
      </c>
      <c r="AC664" s="187">
        <v>0</v>
      </c>
      <c r="AD664" s="187">
        <v>0</v>
      </c>
      <c r="AE664" s="187">
        <v>0</v>
      </c>
      <c r="AF664" s="187">
        <v>0</v>
      </c>
      <c r="AG664" s="187">
        <v>0</v>
      </c>
      <c r="AH664" s="187">
        <f t="shared" si="20"/>
        <v>50</v>
      </c>
      <c r="AI664" s="202">
        <v>0</v>
      </c>
      <c r="AJ664" s="202">
        <v>0</v>
      </c>
      <c r="AK664" s="202">
        <v>0</v>
      </c>
      <c r="AL664" s="202">
        <v>0</v>
      </c>
      <c r="AM664" s="202">
        <v>0</v>
      </c>
      <c r="AN664" s="202">
        <v>0</v>
      </c>
      <c r="AO664" s="202">
        <v>0</v>
      </c>
      <c r="AP664" s="202">
        <v>0</v>
      </c>
      <c r="AQ664" s="202">
        <v>0</v>
      </c>
      <c r="AR664" s="202">
        <v>0</v>
      </c>
      <c r="AS664" s="202">
        <v>0</v>
      </c>
      <c r="AT664" s="202">
        <v>0</v>
      </c>
      <c r="AU664" s="202">
        <v>50</v>
      </c>
      <c r="AV664" s="202">
        <v>0</v>
      </c>
      <c r="AW664" s="202">
        <v>0</v>
      </c>
      <c r="AX664" s="202">
        <v>0</v>
      </c>
      <c r="AY664" s="202">
        <v>0</v>
      </c>
      <c r="AZ664" s="202">
        <v>0</v>
      </c>
      <c r="BA664" s="202">
        <v>0</v>
      </c>
      <c r="BB664" s="202">
        <v>0</v>
      </c>
      <c r="BC664" s="202">
        <v>0</v>
      </c>
      <c r="BD664" s="202">
        <v>0</v>
      </c>
      <c r="BE664" s="33">
        <f t="shared" si="21"/>
        <v>50</v>
      </c>
    </row>
    <row r="665" spans="1:58" x14ac:dyDescent="0.2">
      <c r="A665" s="178" t="s">
        <v>2038</v>
      </c>
      <c r="B665" s="178" t="s">
        <v>2039</v>
      </c>
      <c r="C665" s="178" t="s">
        <v>37</v>
      </c>
      <c r="D665" s="178" t="s">
        <v>38</v>
      </c>
      <c r="E665" s="179" t="s">
        <v>78</v>
      </c>
      <c r="F665" s="60">
        <v>256000</v>
      </c>
      <c r="G665" s="178" t="s">
        <v>79</v>
      </c>
      <c r="H665" s="178" t="s">
        <v>47</v>
      </c>
      <c r="I665" s="180">
        <v>45031</v>
      </c>
      <c r="J665" s="180" t="s">
        <v>66</v>
      </c>
      <c r="K665" s="180">
        <v>45706</v>
      </c>
      <c r="L665" s="181">
        <v>46</v>
      </c>
      <c r="M665" s="181" t="s">
        <v>66</v>
      </c>
      <c r="N665" s="181" t="s">
        <v>66</v>
      </c>
      <c r="O665" s="181" t="s">
        <v>66</v>
      </c>
      <c r="P665" s="181" t="s">
        <v>66</v>
      </c>
      <c r="Q665" s="181" t="s">
        <v>66</v>
      </c>
      <c r="R665" s="181" t="s">
        <v>66</v>
      </c>
      <c r="S665" s="181" t="s">
        <v>66</v>
      </c>
      <c r="T665" s="181" t="s">
        <v>66</v>
      </c>
      <c r="U665" s="181">
        <v>2</v>
      </c>
      <c r="V665" s="181">
        <v>0</v>
      </c>
      <c r="W665" s="181">
        <v>0</v>
      </c>
      <c r="X665" s="181">
        <v>0</v>
      </c>
      <c r="Y665" s="181">
        <v>0</v>
      </c>
      <c r="Z665" s="181">
        <v>0</v>
      </c>
      <c r="AA665" s="181">
        <v>0</v>
      </c>
      <c r="AB665" s="181" t="s">
        <v>66</v>
      </c>
      <c r="AC665" s="181" t="s">
        <v>66</v>
      </c>
      <c r="AD665" s="181" t="s">
        <v>66</v>
      </c>
      <c r="AE665" s="181" t="s">
        <v>66</v>
      </c>
      <c r="AF665" s="181" t="s">
        <v>66</v>
      </c>
      <c r="AG665" s="181" t="s">
        <v>66</v>
      </c>
      <c r="AH665" s="181">
        <f t="shared" si="20"/>
        <v>48</v>
      </c>
      <c r="AI665" s="201">
        <v>46</v>
      </c>
      <c r="AJ665" s="201" t="s">
        <v>66</v>
      </c>
      <c r="AK665" s="201" t="s">
        <v>66</v>
      </c>
      <c r="AL665" s="201" t="s">
        <v>66</v>
      </c>
      <c r="AM665" s="201" t="s">
        <v>66</v>
      </c>
      <c r="AN665" s="201" t="s">
        <v>66</v>
      </c>
      <c r="AO665" s="201" t="s">
        <v>66</v>
      </c>
      <c r="AP665" s="201" t="s">
        <v>66</v>
      </c>
      <c r="AQ665" s="201" t="s">
        <v>66</v>
      </c>
      <c r="AR665" s="201">
        <v>2</v>
      </c>
      <c r="AS665" s="201">
        <v>0</v>
      </c>
      <c r="AT665" s="201">
        <v>0</v>
      </c>
      <c r="AU665" s="201">
        <v>0</v>
      </c>
      <c r="AV665" s="201">
        <v>0</v>
      </c>
      <c r="AW665" s="201">
        <v>0</v>
      </c>
      <c r="AX665" s="201">
        <v>0</v>
      </c>
      <c r="AY665" s="201" t="s">
        <v>66</v>
      </c>
      <c r="AZ665" s="201" t="s">
        <v>66</v>
      </c>
      <c r="BA665" s="201" t="s">
        <v>66</v>
      </c>
      <c r="BB665" s="201" t="s">
        <v>66</v>
      </c>
      <c r="BC665" s="201" t="s">
        <v>66</v>
      </c>
      <c r="BD665" s="201" t="s">
        <v>66</v>
      </c>
      <c r="BE665" s="33">
        <f t="shared" si="21"/>
        <v>48</v>
      </c>
    </row>
    <row r="666" spans="1:58" s="9" customFormat="1" ht="13.5" hidden="1" thickBot="1" x14ac:dyDescent="0.25">
      <c r="A666" s="183" t="s">
        <v>2040</v>
      </c>
      <c r="B666" s="183" t="s">
        <v>2041</v>
      </c>
      <c r="C666" s="183" t="s">
        <v>37</v>
      </c>
      <c r="D666" s="183" t="s">
        <v>38</v>
      </c>
      <c r="E666" s="184" t="s">
        <v>73</v>
      </c>
      <c r="F666" s="185">
        <v>366000</v>
      </c>
      <c r="G666" s="183" t="s">
        <v>74</v>
      </c>
      <c r="H666" s="183" t="s">
        <v>47</v>
      </c>
      <c r="I666" s="186">
        <v>45002</v>
      </c>
      <c r="J666" s="186" t="s">
        <v>66</v>
      </c>
      <c r="K666" s="186">
        <v>45443</v>
      </c>
      <c r="L666" s="187">
        <v>0</v>
      </c>
      <c r="M666" s="187">
        <v>0</v>
      </c>
      <c r="N666" s="187">
        <v>0</v>
      </c>
      <c r="O666" s="187">
        <v>0</v>
      </c>
      <c r="P666" s="187">
        <v>0</v>
      </c>
      <c r="Q666" s="187">
        <v>0</v>
      </c>
      <c r="R666" s="187">
        <v>0</v>
      </c>
      <c r="S666" s="187">
        <v>0</v>
      </c>
      <c r="T666" s="187">
        <v>0</v>
      </c>
      <c r="U666" s="187">
        <v>0</v>
      </c>
      <c r="V666" s="187">
        <v>0</v>
      </c>
      <c r="W666" s="187">
        <v>0</v>
      </c>
      <c r="X666" s="187">
        <v>250</v>
      </c>
      <c r="Y666" s="187">
        <v>0</v>
      </c>
      <c r="Z666" s="187">
        <v>0</v>
      </c>
      <c r="AA666" s="187">
        <v>0</v>
      </c>
      <c r="AB666" s="187">
        <v>0</v>
      </c>
      <c r="AC666" s="187">
        <v>0</v>
      </c>
      <c r="AD666" s="187">
        <v>0</v>
      </c>
      <c r="AE666" s="187">
        <v>0</v>
      </c>
      <c r="AF666" s="187">
        <v>0</v>
      </c>
      <c r="AG666" s="187">
        <v>0</v>
      </c>
      <c r="AH666" s="187">
        <f t="shared" si="20"/>
        <v>250</v>
      </c>
      <c r="AI666" s="202">
        <v>0</v>
      </c>
      <c r="AJ666" s="202">
        <v>0</v>
      </c>
      <c r="AK666" s="202">
        <v>0</v>
      </c>
      <c r="AL666" s="202">
        <v>0</v>
      </c>
      <c r="AM666" s="202">
        <v>0</v>
      </c>
      <c r="AN666" s="202">
        <v>0</v>
      </c>
      <c r="AO666" s="202">
        <v>0</v>
      </c>
      <c r="AP666" s="202">
        <v>0</v>
      </c>
      <c r="AQ666" s="202">
        <v>0</v>
      </c>
      <c r="AR666" s="202">
        <v>0</v>
      </c>
      <c r="AS666" s="202">
        <v>0</v>
      </c>
      <c r="AT666" s="202">
        <v>0</v>
      </c>
      <c r="AU666" s="202">
        <v>250</v>
      </c>
      <c r="AV666" s="202">
        <v>0</v>
      </c>
      <c r="AW666" s="202">
        <v>0</v>
      </c>
      <c r="AX666" s="202">
        <v>0</v>
      </c>
      <c r="AY666" s="202">
        <v>0</v>
      </c>
      <c r="AZ666" s="202">
        <v>0</v>
      </c>
      <c r="BA666" s="202">
        <v>0</v>
      </c>
      <c r="BB666" s="202">
        <v>0</v>
      </c>
      <c r="BC666" s="202">
        <v>0</v>
      </c>
      <c r="BD666" s="202">
        <v>0</v>
      </c>
      <c r="BE666" s="33">
        <f t="shared" si="21"/>
        <v>250</v>
      </c>
    </row>
    <row r="667" spans="1:58" s="9" customFormat="1" ht="13.5" hidden="1" thickBot="1" x14ac:dyDescent="0.25">
      <c r="A667" s="183" t="s">
        <v>2042</v>
      </c>
      <c r="B667" s="183" t="s">
        <v>2043</v>
      </c>
      <c r="C667" s="183" t="s">
        <v>37</v>
      </c>
      <c r="D667" s="183" t="s">
        <v>38</v>
      </c>
      <c r="E667" s="184" t="s">
        <v>305</v>
      </c>
      <c r="F667" s="185">
        <v>1305000</v>
      </c>
      <c r="G667" s="183" t="s">
        <v>412</v>
      </c>
      <c r="H667" s="183" t="s">
        <v>47</v>
      </c>
      <c r="I667" s="186">
        <v>45008</v>
      </c>
      <c r="J667" s="186" t="s">
        <v>66</v>
      </c>
      <c r="K667" s="186">
        <v>45412</v>
      </c>
      <c r="L667" s="187">
        <v>41</v>
      </c>
      <c r="M667" s="187">
        <v>0</v>
      </c>
      <c r="N667" s="187">
        <v>0</v>
      </c>
      <c r="O667" s="187">
        <v>0</v>
      </c>
      <c r="P667" s="187">
        <v>0</v>
      </c>
      <c r="Q667" s="187">
        <v>0</v>
      </c>
      <c r="R667" s="187">
        <v>0</v>
      </c>
      <c r="S667" s="187">
        <v>0</v>
      </c>
      <c r="T667" s="187">
        <v>0</v>
      </c>
      <c r="U667" s="187">
        <v>7</v>
      </c>
      <c r="V667" s="187">
        <v>15</v>
      </c>
      <c r="W667" s="187">
        <v>0</v>
      </c>
      <c r="X667" s="187">
        <v>785</v>
      </c>
      <c r="Y667" s="187">
        <v>0</v>
      </c>
      <c r="Z667" s="187">
        <v>0</v>
      </c>
      <c r="AA667" s="187">
        <v>0</v>
      </c>
      <c r="AB667" s="187">
        <v>0</v>
      </c>
      <c r="AC667" s="187">
        <v>0</v>
      </c>
      <c r="AD667" s="187">
        <v>0</v>
      </c>
      <c r="AE667" s="187">
        <v>0</v>
      </c>
      <c r="AF667" s="187">
        <v>0</v>
      </c>
      <c r="AG667" s="187">
        <v>0</v>
      </c>
      <c r="AH667" s="187">
        <f t="shared" si="20"/>
        <v>848</v>
      </c>
      <c r="AI667" s="202">
        <v>41</v>
      </c>
      <c r="AJ667" s="202">
        <v>0</v>
      </c>
      <c r="AK667" s="202">
        <v>0</v>
      </c>
      <c r="AL667" s="202">
        <v>0</v>
      </c>
      <c r="AM667" s="202">
        <v>0</v>
      </c>
      <c r="AN667" s="202">
        <v>0</v>
      </c>
      <c r="AO667" s="202">
        <v>0</v>
      </c>
      <c r="AP667" s="202">
        <v>0</v>
      </c>
      <c r="AQ667" s="202">
        <v>0</v>
      </c>
      <c r="AR667" s="202">
        <v>7</v>
      </c>
      <c r="AS667" s="202">
        <v>15</v>
      </c>
      <c r="AT667" s="202">
        <v>0</v>
      </c>
      <c r="AU667" s="202">
        <v>785</v>
      </c>
      <c r="AV667" s="202">
        <v>0</v>
      </c>
      <c r="AW667" s="202">
        <v>0</v>
      </c>
      <c r="AX667" s="202">
        <v>0</v>
      </c>
      <c r="AY667" s="202">
        <v>0</v>
      </c>
      <c r="AZ667" s="202">
        <v>0</v>
      </c>
      <c r="BA667" s="202">
        <v>0</v>
      </c>
      <c r="BB667" s="202">
        <v>0</v>
      </c>
      <c r="BC667" s="202">
        <v>0</v>
      </c>
      <c r="BD667" s="202">
        <v>0</v>
      </c>
      <c r="BE667" s="33">
        <f t="shared" si="21"/>
        <v>848</v>
      </c>
    </row>
    <row r="668" spans="1:58" s="9" customFormat="1" ht="13.5" hidden="1" thickBot="1" x14ac:dyDescent="0.25">
      <c r="A668" s="183" t="s">
        <v>2044</v>
      </c>
      <c r="B668" s="183" t="s">
        <v>2045</v>
      </c>
      <c r="C668" s="183" t="s">
        <v>37</v>
      </c>
      <c r="D668" s="183" t="s">
        <v>38</v>
      </c>
      <c r="E668" s="184" t="s">
        <v>73</v>
      </c>
      <c r="F668" s="185">
        <v>1420000</v>
      </c>
      <c r="G668" s="183" t="s">
        <v>74</v>
      </c>
      <c r="H668" s="183" t="s">
        <v>47</v>
      </c>
      <c r="I668" s="186">
        <v>45096</v>
      </c>
      <c r="J668" s="186">
        <v>45320</v>
      </c>
      <c r="K668" s="186">
        <v>45294</v>
      </c>
      <c r="L668" s="187">
        <v>212</v>
      </c>
      <c r="M668" s="187">
        <v>0</v>
      </c>
      <c r="N668" s="187">
        <v>0</v>
      </c>
      <c r="O668" s="187">
        <v>0</v>
      </c>
      <c r="P668" s="187">
        <v>0</v>
      </c>
      <c r="Q668" s="187">
        <v>0</v>
      </c>
      <c r="R668" s="187">
        <v>0</v>
      </c>
      <c r="S668" s="187">
        <v>0</v>
      </c>
      <c r="T668" s="187">
        <v>0</v>
      </c>
      <c r="U668" s="187">
        <v>34</v>
      </c>
      <c r="V668" s="187">
        <v>0</v>
      </c>
      <c r="W668" s="187">
        <v>0</v>
      </c>
      <c r="X668" s="187">
        <v>240</v>
      </c>
      <c r="Y668" s="187">
        <v>0</v>
      </c>
      <c r="Z668" s="187">
        <v>0</v>
      </c>
      <c r="AA668" s="187">
        <v>0</v>
      </c>
      <c r="AB668" s="187">
        <v>0</v>
      </c>
      <c r="AC668" s="187">
        <v>0</v>
      </c>
      <c r="AD668" s="187">
        <v>0</v>
      </c>
      <c r="AE668" s="187">
        <v>0</v>
      </c>
      <c r="AF668" s="187">
        <v>0</v>
      </c>
      <c r="AG668" s="187">
        <v>0</v>
      </c>
      <c r="AH668" s="187">
        <f t="shared" si="20"/>
        <v>486</v>
      </c>
      <c r="AI668" s="202">
        <v>212</v>
      </c>
      <c r="AJ668" s="202">
        <v>0</v>
      </c>
      <c r="AK668" s="202">
        <v>0</v>
      </c>
      <c r="AL668" s="202">
        <v>0</v>
      </c>
      <c r="AM668" s="202">
        <v>0</v>
      </c>
      <c r="AN668" s="202">
        <v>0</v>
      </c>
      <c r="AO668" s="202">
        <v>0</v>
      </c>
      <c r="AP668" s="202">
        <v>0</v>
      </c>
      <c r="AQ668" s="202">
        <v>0</v>
      </c>
      <c r="AR668" s="202">
        <v>34</v>
      </c>
      <c r="AS668" s="202">
        <v>0</v>
      </c>
      <c r="AT668" s="202">
        <v>0</v>
      </c>
      <c r="AU668" s="202">
        <v>240</v>
      </c>
      <c r="AV668" s="202">
        <v>0</v>
      </c>
      <c r="AW668" s="202">
        <v>0</v>
      </c>
      <c r="AX668" s="202">
        <v>0</v>
      </c>
      <c r="AY668" s="202">
        <v>0</v>
      </c>
      <c r="AZ668" s="202">
        <v>0</v>
      </c>
      <c r="BA668" s="202">
        <v>0</v>
      </c>
      <c r="BB668" s="202">
        <v>0</v>
      </c>
      <c r="BC668" s="202">
        <v>0</v>
      </c>
      <c r="BD668" s="202">
        <v>0</v>
      </c>
      <c r="BE668" s="33">
        <f t="shared" si="21"/>
        <v>486</v>
      </c>
    </row>
    <row r="669" spans="1:58" x14ac:dyDescent="0.2">
      <c r="A669" s="178" t="s">
        <v>2046</v>
      </c>
      <c r="B669" s="178" t="s">
        <v>2047</v>
      </c>
      <c r="C669" s="178" t="s">
        <v>37</v>
      </c>
      <c r="D669" s="178" t="s">
        <v>38</v>
      </c>
      <c r="E669" s="179" t="s">
        <v>73</v>
      </c>
      <c r="F669" s="60">
        <v>500000</v>
      </c>
      <c r="G669" s="178" t="s">
        <v>70</v>
      </c>
      <c r="H669" s="178" t="s">
        <v>47</v>
      </c>
      <c r="I669" s="180">
        <v>45100</v>
      </c>
      <c r="J669" s="180">
        <v>45117</v>
      </c>
      <c r="K669" s="180">
        <v>45720</v>
      </c>
      <c r="L669" s="181">
        <v>300</v>
      </c>
      <c r="M669" s="181">
        <v>0</v>
      </c>
      <c r="N669" s="181">
        <v>0</v>
      </c>
      <c r="O669" s="181">
        <v>0</v>
      </c>
      <c r="P669" s="181">
        <v>0</v>
      </c>
      <c r="Q669" s="181">
        <v>0</v>
      </c>
      <c r="R669" s="181">
        <v>0</v>
      </c>
      <c r="S669" s="181">
        <v>0</v>
      </c>
      <c r="T669" s="181">
        <v>0</v>
      </c>
      <c r="U669" s="181">
        <v>45</v>
      </c>
      <c r="V669" s="181">
        <v>0</v>
      </c>
      <c r="W669" s="181">
        <v>0</v>
      </c>
      <c r="X669" s="181">
        <v>0</v>
      </c>
      <c r="Y669" s="181">
        <v>0</v>
      </c>
      <c r="Z669" s="181">
        <v>0</v>
      </c>
      <c r="AA669" s="181">
        <v>0</v>
      </c>
      <c r="AB669" s="181">
        <v>0</v>
      </c>
      <c r="AC669" s="181">
        <v>0</v>
      </c>
      <c r="AD669" s="181">
        <v>0</v>
      </c>
      <c r="AE669" s="181">
        <v>0</v>
      </c>
      <c r="AF669" s="181">
        <v>0</v>
      </c>
      <c r="AG669" s="181">
        <v>0</v>
      </c>
      <c r="AH669" s="181">
        <f t="shared" si="20"/>
        <v>345</v>
      </c>
      <c r="AI669" s="201">
        <v>300</v>
      </c>
      <c r="AJ669" s="201">
        <v>0</v>
      </c>
      <c r="AK669" s="201">
        <v>0</v>
      </c>
      <c r="AL669" s="201">
        <v>0</v>
      </c>
      <c r="AM669" s="201">
        <v>0</v>
      </c>
      <c r="AN669" s="201">
        <v>0</v>
      </c>
      <c r="AO669" s="201">
        <v>0</v>
      </c>
      <c r="AP669" s="201">
        <v>0</v>
      </c>
      <c r="AQ669" s="201">
        <v>0</v>
      </c>
      <c r="AR669" s="201">
        <v>45</v>
      </c>
      <c r="AS669" s="201">
        <v>0</v>
      </c>
      <c r="AT669" s="201">
        <v>0</v>
      </c>
      <c r="AU669" s="201">
        <v>0</v>
      </c>
      <c r="AV669" s="201">
        <v>0</v>
      </c>
      <c r="AW669" s="201">
        <v>0</v>
      </c>
      <c r="AX669" s="201">
        <v>0</v>
      </c>
      <c r="AY669" s="201">
        <v>0</v>
      </c>
      <c r="AZ669" s="201">
        <v>0</v>
      </c>
      <c r="BA669" s="201">
        <v>0</v>
      </c>
      <c r="BB669" s="201">
        <v>0</v>
      </c>
      <c r="BC669" s="201">
        <v>0</v>
      </c>
      <c r="BD669" s="201">
        <v>0</v>
      </c>
      <c r="BE669" s="33">
        <f t="shared" si="21"/>
        <v>345</v>
      </c>
    </row>
    <row r="670" spans="1:58" s="9" customFormat="1" ht="13.5" hidden="1" thickBot="1" x14ac:dyDescent="0.25">
      <c r="A670" s="183" t="s">
        <v>2048</v>
      </c>
      <c r="B670" s="183" t="s">
        <v>2049</v>
      </c>
      <c r="C670" s="183" t="s">
        <v>37</v>
      </c>
      <c r="D670" s="183" t="s">
        <v>38</v>
      </c>
      <c r="E670" s="184" t="s">
        <v>73</v>
      </c>
      <c r="F670" s="185">
        <v>350000</v>
      </c>
      <c r="G670" s="183" t="s">
        <v>74</v>
      </c>
      <c r="H670" s="183" t="s">
        <v>47</v>
      </c>
      <c r="I670" s="186">
        <v>45015</v>
      </c>
      <c r="J670" s="186" t="s">
        <v>66</v>
      </c>
      <c r="K670" s="186">
        <v>45303</v>
      </c>
      <c r="L670" s="187">
        <v>50</v>
      </c>
      <c r="M670" s="187">
        <v>0</v>
      </c>
      <c r="N670" s="187">
        <v>0</v>
      </c>
      <c r="O670" s="187">
        <v>0</v>
      </c>
      <c r="P670" s="187">
        <v>0</v>
      </c>
      <c r="Q670" s="187">
        <v>0</v>
      </c>
      <c r="R670" s="187">
        <v>0</v>
      </c>
      <c r="S670" s="187">
        <v>0</v>
      </c>
      <c r="T670" s="187">
        <v>0</v>
      </c>
      <c r="U670" s="187">
        <v>4</v>
      </c>
      <c r="V670" s="187">
        <v>0</v>
      </c>
      <c r="W670" s="187">
        <v>0</v>
      </c>
      <c r="X670" s="187">
        <v>473</v>
      </c>
      <c r="Y670" s="187">
        <v>0</v>
      </c>
      <c r="Z670" s="187">
        <v>0</v>
      </c>
      <c r="AA670" s="187">
        <v>0</v>
      </c>
      <c r="AB670" s="187">
        <v>0</v>
      </c>
      <c r="AC670" s="187">
        <v>0</v>
      </c>
      <c r="AD670" s="187">
        <v>0</v>
      </c>
      <c r="AE670" s="187">
        <v>0</v>
      </c>
      <c r="AF670" s="187">
        <v>0</v>
      </c>
      <c r="AG670" s="187">
        <v>0</v>
      </c>
      <c r="AH670" s="187">
        <f t="shared" si="20"/>
        <v>527</v>
      </c>
      <c r="AI670" s="202">
        <v>50</v>
      </c>
      <c r="AJ670" s="202">
        <v>0</v>
      </c>
      <c r="AK670" s="202">
        <v>0</v>
      </c>
      <c r="AL670" s="202">
        <v>0</v>
      </c>
      <c r="AM670" s="202">
        <v>0</v>
      </c>
      <c r="AN670" s="202">
        <v>0</v>
      </c>
      <c r="AO670" s="202">
        <v>0</v>
      </c>
      <c r="AP670" s="202">
        <v>0</v>
      </c>
      <c r="AQ670" s="202">
        <v>0</v>
      </c>
      <c r="AR670" s="202">
        <v>4</v>
      </c>
      <c r="AS670" s="202">
        <v>0</v>
      </c>
      <c r="AT670" s="202">
        <v>0</v>
      </c>
      <c r="AU670" s="202">
        <v>473</v>
      </c>
      <c r="AV670" s="202">
        <v>0</v>
      </c>
      <c r="AW670" s="202">
        <v>0</v>
      </c>
      <c r="AX670" s="202">
        <v>0</v>
      </c>
      <c r="AY670" s="202">
        <v>0</v>
      </c>
      <c r="AZ670" s="202">
        <v>0</v>
      </c>
      <c r="BA670" s="202">
        <v>0</v>
      </c>
      <c r="BB670" s="202">
        <v>0</v>
      </c>
      <c r="BC670" s="202">
        <v>0</v>
      </c>
      <c r="BD670" s="202">
        <v>0</v>
      </c>
      <c r="BE670" s="33">
        <f t="shared" si="21"/>
        <v>527</v>
      </c>
    </row>
    <row r="671" spans="1:58" s="9" customFormat="1" ht="13.5" hidden="1" thickBot="1" x14ac:dyDescent="0.25">
      <c r="A671" s="183" t="s">
        <v>2050</v>
      </c>
      <c r="B671" s="183" t="s">
        <v>2051</v>
      </c>
      <c r="C671" s="183" t="s">
        <v>37</v>
      </c>
      <c r="D671" s="183" t="s">
        <v>38</v>
      </c>
      <c r="E671" s="184" t="s">
        <v>69</v>
      </c>
      <c r="F671" s="185">
        <v>510000</v>
      </c>
      <c r="G671" s="183" t="s">
        <v>70</v>
      </c>
      <c r="H671" s="183" t="s">
        <v>47</v>
      </c>
      <c r="I671" s="186">
        <v>44377</v>
      </c>
      <c r="J671" s="186" t="s">
        <v>66</v>
      </c>
      <c r="K671" s="186">
        <v>45009</v>
      </c>
      <c r="L671" s="187">
        <v>100</v>
      </c>
      <c r="M671" s="187">
        <v>0</v>
      </c>
      <c r="N671" s="187">
        <v>0</v>
      </c>
      <c r="O671" s="187">
        <v>0</v>
      </c>
      <c r="P671" s="187">
        <v>0</v>
      </c>
      <c r="Q671" s="187">
        <v>0</v>
      </c>
      <c r="R671" s="187">
        <v>0</v>
      </c>
      <c r="S671" s="187">
        <v>0</v>
      </c>
      <c r="T671" s="187">
        <v>0</v>
      </c>
      <c r="U671" s="187">
        <v>0</v>
      </c>
      <c r="V671" s="187">
        <v>0</v>
      </c>
      <c r="W671" s="187">
        <v>0</v>
      </c>
      <c r="X671" s="187">
        <v>0</v>
      </c>
      <c r="Y671" s="187">
        <v>0</v>
      </c>
      <c r="Z671" s="187">
        <v>0</v>
      </c>
      <c r="AA671" s="187">
        <v>0</v>
      </c>
      <c r="AB671" s="187">
        <v>0</v>
      </c>
      <c r="AC671" s="187">
        <v>0</v>
      </c>
      <c r="AD671" s="187">
        <v>0</v>
      </c>
      <c r="AE671" s="187">
        <v>0</v>
      </c>
      <c r="AF671" s="187">
        <v>0</v>
      </c>
      <c r="AG671" s="187">
        <v>0</v>
      </c>
      <c r="AH671" s="187">
        <f t="shared" si="20"/>
        <v>100</v>
      </c>
      <c r="AI671" s="202">
        <v>100</v>
      </c>
      <c r="AJ671" s="202">
        <v>0</v>
      </c>
      <c r="AK671" s="202">
        <v>0</v>
      </c>
      <c r="AL671" s="202">
        <v>0</v>
      </c>
      <c r="AM671" s="202">
        <v>0</v>
      </c>
      <c r="AN671" s="202">
        <v>0</v>
      </c>
      <c r="AO671" s="202">
        <v>0</v>
      </c>
      <c r="AP671" s="202">
        <v>0</v>
      </c>
      <c r="AQ671" s="202">
        <v>0</v>
      </c>
      <c r="AR671" s="202">
        <v>0</v>
      </c>
      <c r="AS671" s="202">
        <v>0</v>
      </c>
      <c r="AT671" s="202">
        <v>0</v>
      </c>
      <c r="AU671" s="202">
        <v>0</v>
      </c>
      <c r="AV671" s="202">
        <v>0</v>
      </c>
      <c r="AW671" s="202">
        <v>0</v>
      </c>
      <c r="AX671" s="202">
        <v>0</v>
      </c>
      <c r="AY671" s="202">
        <v>0</v>
      </c>
      <c r="AZ671" s="202">
        <v>0</v>
      </c>
      <c r="BA671" s="202">
        <v>0</v>
      </c>
      <c r="BB671" s="202">
        <v>0</v>
      </c>
      <c r="BC671" s="202">
        <v>0</v>
      </c>
      <c r="BD671" s="202">
        <v>0</v>
      </c>
      <c r="BE671" s="33">
        <f t="shared" si="21"/>
        <v>100</v>
      </c>
    </row>
    <row r="672" spans="1:58" s="9" customFormat="1" ht="13.5" hidden="1" thickBot="1" x14ac:dyDescent="0.25">
      <c r="A672" s="183" t="s">
        <v>2052</v>
      </c>
      <c r="B672" s="183" t="s">
        <v>2053</v>
      </c>
      <c r="C672" s="183" t="s">
        <v>37</v>
      </c>
      <c r="D672" s="183" t="s">
        <v>38</v>
      </c>
      <c r="E672" s="184" t="s">
        <v>73</v>
      </c>
      <c r="F672" s="185">
        <v>489000</v>
      </c>
      <c r="G672" s="183" t="s">
        <v>74</v>
      </c>
      <c r="H672" s="183" t="s">
        <v>47</v>
      </c>
      <c r="I672" s="186">
        <v>44757</v>
      </c>
      <c r="J672" s="186">
        <v>44970</v>
      </c>
      <c r="K672" s="186">
        <v>45357</v>
      </c>
      <c r="L672" s="187">
        <v>0</v>
      </c>
      <c r="M672" s="187">
        <v>0</v>
      </c>
      <c r="N672" s="187">
        <v>0</v>
      </c>
      <c r="O672" s="187">
        <v>0</v>
      </c>
      <c r="P672" s="187">
        <v>0</v>
      </c>
      <c r="Q672" s="187">
        <v>0</v>
      </c>
      <c r="R672" s="187">
        <v>0</v>
      </c>
      <c r="S672" s="187">
        <v>0</v>
      </c>
      <c r="T672" s="187">
        <v>0</v>
      </c>
      <c r="U672" s="187">
        <v>0</v>
      </c>
      <c r="V672" s="187">
        <v>0</v>
      </c>
      <c r="W672" s="187">
        <v>0</v>
      </c>
      <c r="X672" s="187">
        <v>470</v>
      </c>
      <c r="Y672" s="187">
        <v>0</v>
      </c>
      <c r="Z672" s="187">
        <v>0</v>
      </c>
      <c r="AA672" s="187">
        <v>0</v>
      </c>
      <c r="AB672" s="187">
        <v>0</v>
      </c>
      <c r="AC672" s="187">
        <v>0</v>
      </c>
      <c r="AD672" s="187">
        <v>0</v>
      </c>
      <c r="AE672" s="187">
        <v>0</v>
      </c>
      <c r="AF672" s="187">
        <v>0</v>
      </c>
      <c r="AG672" s="187">
        <v>0</v>
      </c>
      <c r="AH672" s="187">
        <f t="shared" si="20"/>
        <v>470</v>
      </c>
      <c r="AI672" s="202">
        <v>0</v>
      </c>
      <c r="AJ672" s="202">
        <v>0</v>
      </c>
      <c r="AK672" s="202">
        <v>0</v>
      </c>
      <c r="AL672" s="202">
        <v>0</v>
      </c>
      <c r="AM672" s="202">
        <v>0</v>
      </c>
      <c r="AN672" s="202">
        <v>0</v>
      </c>
      <c r="AO672" s="202">
        <v>0</v>
      </c>
      <c r="AP672" s="202">
        <v>0</v>
      </c>
      <c r="AQ672" s="202">
        <v>0</v>
      </c>
      <c r="AR672" s="202">
        <v>0</v>
      </c>
      <c r="AS672" s="202">
        <v>0</v>
      </c>
      <c r="AT672" s="202">
        <v>0</v>
      </c>
      <c r="AU672" s="202">
        <v>470</v>
      </c>
      <c r="AV672" s="202">
        <v>0</v>
      </c>
      <c r="AW672" s="202">
        <v>0</v>
      </c>
      <c r="AX672" s="202">
        <v>0</v>
      </c>
      <c r="AY672" s="202">
        <v>0</v>
      </c>
      <c r="AZ672" s="202">
        <v>0</v>
      </c>
      <c r="BA672" s="202">
        <v>0</v>
      </c>
      <c r="BB672" s="202">
        <v>0</v>
      </c>
      <c r="BC672" s="202">
        <v>0</v>
      </c>
      <c r="BD672" s="202">
        <v>0</v>
      </c>
      <c r="BE672" s="33">
        <f t="shared" si="21"/>
        <v>470</v>
      </c>
    </row>
    <row r="673" spans="1:57" s="9" customFormat="1" ht="13.5" hidden="1" thickBot="1" x14ac:dyDescent="0.25">
      <c r="A673" s="183" t="s">
        <v>2054</v>
      </c>
      <c r="B673" s="183" t="s">
        <v>2055</v>
      </c>
      <c r="C673" s="183" t="s">
        <v>37</v>
      </c>
      <c r="D673" s="183" t="s">
        <v>38</v>
      </c>
      <c r="E673" s="184" t="s">
        <v>73</v>
      </c>
      <c r="F673" s="185">
        <v>1000000</v>
      </c>
      <c r="G673" s="183" t="s">
        <v>74</v>
      </c>
      <c r="H673" s="183" t="s">
        <v>47</v>
      </c>
      <c r="I673" s="186">
        <v>44693</v>
      </c>
      <c r="J673" s="186" t="s">
        <v>66</v>
      </c>
      <c r="K673" s="186">
        <v>45293</v>
      </c>
      <c r="L673" s="187">
        <v>0</v>
      </c>
      <c r="M673" s="187">
        <v>0</v>
      </c>
      <c r="N673" s="187">
        <v>0</v>
      </c>
      <c r="O673" s="187">
        <v>0</v>
      </c>
      <c r="P673" s="187">
        <v>0</v>
      </c>
      <c r="Q673" s="187">
        <v>0</v>
      </c>
      <c r="R673" s="187">
        <v>0</v>
      </c>
      <c r="S673" s="187">
        <v>0</v>
      </c>
      <c r="T673" s="187">
        <v>0</v>
      </c>
      <c r="U673" s="187">
        <v>0</v>
      </c>
      <c r="V673" s="187">
        <v>0</v>
      </c>
      <c r="W673" s="187">
        <v>0</v>
      </c>
      <c r="X673" s="187">
        <v>185</v>
      </c>
      <c r="Y673" s="187">
        <v>0</v>
      </c>
      <c r="Z673" s="187">
        <v>0</v>
      </c>
      <c r="AA673" s="187">
        <v>0</v>
      </c>
      <c r="AB673" s="187">
        <v>0</v>
      </c>
      <c r="AC673" s="187">
        <v>0</v>
      </c>
      <c r="AD673" s="187">
        <v>0</v>
      </c>
      <c r="AE673" s="187">
        <v>0</v>
      </c>
      <c r="AF673" s="187">
        <v>0</v>
      </c>
      <c r="AG673" s="187">
        <v>0</v>
      </c>
      <c r="AH673" s="187">
        <f t="shared" si="20"/>
        <v>185</v>
      </c>
      <c r="AI673" s="202">
        <v>0</v>
      </c>
      <c r="AJ673" s="202">
        <v>0</v>
      </c>
      <c r="AK673" s="202">
        <v>0</v>
      </c>
      <c r="AL673" s="202">
        <v>0</v>
      </c>
      <c r="AM673" s="202">
        <v>0</v>
      </c>
      <c r="AN673" s="202">
        <v>0</v>
      </c>
      <c r="AO673" s="202">
        <v>0</v>
      </c>
      <c r="AP673" s="202">
        <v>0</v>
      </c>
      <c r="AQ673" s="202">
        <v>0</v>
      </c>
      <c r="AR673" s="202">
        <v>0</v>
      </c>
      <c r="AS673" s="202">
        <v>0</v>
      </c>
      <c r="AT673" s="202">
        <v>0</v>
      </c>
      <c r="AU673" s="202">
        <v>185</v>
      </c>
      <c r="AV673" s="202">
        <v>0</v>
      </c>
      <c r="AW673" s="202">
        <v>0</v>
      </c>
      <c r="AX673" s="202">
        <v>0</v>
      </c>
      <c r="AY673" s="202">
        <v>0</v>
      </c>
      <c r="AZ673" s="202">
        <v>0</v>
      </c>
      <c r="BA673" s="202">
        <v>0</v>
      </c>
      <c r="BB673" s="202">
        <v>0</v>
      </c>
      <c r="BC673" s="202">
        <v>0</v>
      </c>
      <c r="BD673" s="202">
        <v>0</v>
      </c>
      <c r="BE673" s="33">
        <f t="shared" si="21"/>
        <v>185</v>
      </c>
    </row>
    <row r="674" spans="1:57" x14ac:dyDescent="0.2">
      <c r="A674" s="178" t="s">
        <v>2056</v>
      </c>
      <c r="B674" s="178" t="s">
        <v>2057</v>
      </c>
      <c r="C674" s="178" t="s">
        <v>37</v>
      </c>
      <c r="D674" s="178" t="s">
        <v>38</v>
      </c>
      <c r="E674" s="179" t="s">
        <v>51</v>
      </c>
      <c r="F674" s="60">
        <v>331000</v>
      </c>
      <c r="G674" s="178" t="s">
        <v>40</v>
      </c>
      <c r="H674" s="178" t="s">
        <v>47</v>
      </c>
      <c r="I674" s="180">
        <v>44735</v>
      </c>
      <c r="J674" s="180" t="s">
        <v>66</v>
      </c>
      <c r="K674" s="180">
        <v>46042</v>
      </c>
      <c r="L674" s="181">
        <v>0</v>
      </c>
      <c r="M674" s="181">
        <v>0</v>
      </c>
      <c r="N674" s="181">
        <v>0</v>
      </c>
      <c r="O674" s="181">
        <v>0</v>
      </c>
      <c r="P674" s="181">
        <v>0</v>
      </c>
      <c r="Q674" s="181">
        <v>0</v>
      </c>
      <c r="R674" s="181">
        <v>0</v>
      </c>
      <c r="S674" s="181">
        <v>0</v>
      </c>
      <c r="T674" s="181">
        <v>0</v>
      </c>
      <c r="U674" s="181">
        <v>0</v>
      </c>
      <c r="V674" s="181">
        <v>63</v>
      </c>
      <c r="W674" s="181">
        <v>0</v>
      </c>
      <c r="X674" s="181">
        <v>0</v>
      </c>
      <c r="Y674" s="181">
        <v>15</v>
      </c>
      <c r="Z674" s="181">
        <v>0</v>
      </c>
      <c r="AA674" s="181">
        <v>0</v>
      </c>
      <c r="AB674" s="181">
        <v>0</v>
      </c>
      <c r="AC674" s="181">
        <v>0</v>
      </c>
      <c r="AD674" s="181">
        <v>0</v>
      </c>
      <c r="AE674" s="181">
        <v>0</v>
      </c>
      <c r="AF674" s="181">
        <v>0</v>
      </c>
      <c r="AG674" s="181">
        <v>0</v>
      </c>
      <c r="AH674" s="181">
        <f t="shared" si="20"/>
        <v>78</v>
      </c>
      <c r="AI674" s="201">
        <v>0</v>
      </c>
      <c r="AJ674" s="201">
        <v>0</v>
      </c>
      <c r="AK674" s="201">
        <v>0</v>
      </c>
      <c r="AL674" s="201">
        <v>0</v>
      </c>
      <c r="AM674" s="201">
        <v>0</v>
      </c>
      <c r="AN674" s="201">
        <v>0</v>
      </c>
      <c r="AO674" s="201">
        <v>0</v>
      </c>
      <c r="AP674" s="201">
        <v>0</v>
      </c>
      <c r="AQ674" s="201">
        <v>0</v>
      </c>
      <c r="AR674" s="201">
        <v>0</v>
      </c>
      <c r="AS674" s="201">
        <v>63</v>
      </c>
      <c r="AT674" s="201">
        <v>0</v>
      </c>
      <c r="AU674" s="201">
        <v>0</v>
      </c>
      <c r="AV674" s="201">
        <v>15</v>
      </c>
      <c r="AW674" s="201">
        <v>0</v>
      </c>
      <c r="AX674" s="201">
        <v>0</v>
      </c>
      <c r="AY674" s="201">
        <v>0</v>
      </c>
      <c r="AZ674" s="201">
        <v>0</v>
      </c>
      <c r="BA674" s="201">
        <v>0</v>
      </c>
      <c r="BB674" s="201">
        <v>0</v>
      </c>
      <c r="BC674" s="201">
        <v>0</v>
      </c>
      <c r="BD674" s="201">
        <v>0</v>
      </c>
      <c r="BE674" s="33">
        <f t="shared" si="21"/>
        <v>78</v>
      </c>
    </row>
    <row r="675" spans="1:57" x14ac:dyDescent="0.2">
      <c r="A675" s="178" t="s">
        <v>2060</v>
      </c>
      <c r="B675" s="178" t="s">
        <v>2061</v>
      </c>
      <c r="C675" s="178" t="s">
        <v>37</v>
      </c>
      <c r="D675" s="178" t="s">
        <v>38</v>
      </c>
      <c r="E675" s="179" t="s">
        <v>1236</v>
      </c>
      <c r="F675" s="60">
        <v>0</v>
      </c>
      <c r="G675" s="178" t="s">
        <v>167</v>
      </c>
      <c r="H675" s="178" t="s">
        <v>47</v>
      </c>
      <c r="I675" s="180">
        <v>45289</v>
      </c>
      <c r="J675" s="180">
        <v>45099</v>
      </c>
      <c r="K675" s="180">
        <v>45797</v>
      </c>
      <c r="L675" s="181">
        <v>10</v>
      </c>
      <c r="M675" s="181">
        <v>0</v>
      </c>
      <c r="N675" s="181">
        <v>0</v>
      </c>
      <c r="O675" s="181">
        <v>0</v>
      </c>
      <c r="P675" s="181">
        <v>0</v>
      </c>
      <c r="Q675" s="181">
        <v>0</v>
      </c>
      <c r="R675" s="181">
        <v>0</v>
      </c>
      <c r="S675" s="181">
        <v>0</v>
      </c>
      <c r="T675" s="181">
        <v>0</v>
      </c>
      <c r="U675" s="181">
        <v>2</v>
      </c>
      <c r="V675" s="181">
        <v>0</v>
      </c>
      <c r="W675" s="181">
        <v>0</v>
      </c>
      <c r="X675" s="181">
        <v>0</v>
      </c>
      <c r="Y675" s="181">
        <v>0</v>
      </c>
      <c r="Z675" s="181">
        <v>0</v>
      </c>
      <c r="AA675" s="181">
        <v>0</v>
      </c>
      <c r="AB675" s="181">
        <v>0</v>
      </c>
      <c r="AC675" s="181">
        <v>0</v>
      </c>
      <c r="AD675" s="181">
        <v>0</v>
      </c>
      <c r="AE675" s="181">
        <v>0</v>
      </c>
      <c r="AF675" s="181">
        <v>0</v>
      </c>
      <c r="AG675" s="181">
        <v>0</v>
      </c>
      <c r="AH675" s="181">
        <f t="shared" si="20"/>
        <v>12</v>
      </c>
      <c r="AI675" s="201">
        <v>10</v>
      </c>
      <c r="AJ675" s="201">
        <v>0</v>
      </c>
      <c r="AK675" s="201">
        <v>0</v>
      </c>
      <c r="AL675" s="201">
        <v>0</v>
      </c>
      <c r="AM675" s="201">
        <v>0</v>
      </c>
      <c r="AN675" s="201">
        <v>0</v>
      </c>
      <c r="AO675" s="201">
        <v>0</v>
      </c>
      <c r="AP675" s="201">
        <v>0</v>
      </c>
      <c r="AQ675" s="201">
        <v>0</v>
      </c>
      <c r="AR675" s="201">
        <v>2</v>
      </c>
      <c r="AS675" s="201">
        <v>0</v>
      </c>
      <c r="AT675" s="201">
        <v>0</v>
      </c>
      <c r="AU675" s="201">
        <v>0</v>
      </c>
      <c r="AV675" s="201">
        <v>0</v>
      </c>
      <c r="AW675" s="201">
        <v>0</v>
      </c>
      <c r="AX675" s="201">
        <v>0</v>
      </c>
      <c r="AY675" s="201">
        <v>0</v>
      </c>
      <c r="AZ675" s="201">
        <v>0</v>
      </c>
      <c r="BA675" s="201">
        <v>0</v>
      </c>
      <c r="BB675" s="201">
        <v>0</v>
      </c>
      <c r="BC675" s="201">
        <v>0</v>
      </c>
      <c r="BD675" s="201">
        <v>0</v>
      </c>
      <c r="BE675" s="33">
        <f t="shared" si="21"/>
        <v>12</v>
      </c>
    </row>
    <row r="676" spans="1:57" s="9" customFormat="1" ht="13.5" hidden="1" thickBot="1" x14ac:dyDescent="0.25">
      <c r="A676" s="183" t="s">
        <v>2062</v>
      </c>
      <c r="B676" s="183" t="s">
        <v>2063</v>
      </c>
      <c r="C676" s="183" t="s">
        <v>37</v>
      </c>
      <c r="D676" s="183" t="s">
        <v>38</v>
      </c>
      <c r="E676" s="184" t="s">
        <v>786</v>
      </c>
      <c r="F676" s="185">
        <v>100000</v>
      </c>
      <c r="G676" s="183" t="s">
        <v>1035</v>
      </c>
      <c r="H676" s="183" t="s">
        <v>47</v>
      </c>
      <c r="I676" s="186" t="s">
        <v>66</v>
      </c>
      <c r="J676" s="186" t="s">
        <v>66</v>
      </c>
      <c r="K676" s="186" t="s">
        <v>66</v>
      </c>
      <c r="L676" s="187">
        <v>75</v>
      </c>
      <c r="M676" s="187">
        <v>0</v>
      </c>
      <c r="N676" s="187">
        <v>0</v>
      </c>
      <c r="O676" s="187">
        <v>0</v>
      </c>
      <c r="P676" s="187">
        <v>0</v>
      </c>
      <c r="Q676" s="187">
        <v>0</v>
      </c>
      <c r="R676" s="187">
        <v>0</v>
      </c>
      <c r="S676" s="187">
        <v>0</v>
      </c>
      <c r="T676" s="187">
        <v>0</v>
      </c>
      <c r="U676" s="187">
        <v>0</v>
      </c>
      <c r="V676" s="187">
        <v>0</v>
      </c>
      <c r="W676" s="187">
        <v>0</v>
      </c>
      <c r="X676" s="187">
        <v>0</v>
      </c>
      <c r="Y676" s="187">
        <v>0</v>
      </c>
      <c r="Z676" s="187">
        <v>0</v>
      </c>
      <c r="AA676" s="187">
        <v>0</v>
      </c>
      <c r="AB676" s="187">
        <v>0</v>
      </c>
      <c r="AC676" s="187">
        <v>0</v>
      </c>
      <c r="AD676" s="187">
        <v>0</v>
      </c>
      <c r="AE676" s="187">
        <v>0</v>
      </c>
      <c r="AF676" s="187">
        <v>0</v>
      </c>
      <c r="AG676" s="187">
        <v>0</v>
      </c>
      <c r="AH676" s="187">
        <f t="shared" si="20"/>
        <v>75</v>
      </c>
      <c r="AI676" s="202">
        <v>75</v>
      </c>
      <c r="AJ676" s="202">
        <v>0</v>
      </c>
      <c r="AK676" s="202">
        <v>0</v>
      </c>
      <c r="AL676" s="202">
        <v>0</v>
      </c>
      <c r="AM676" s="202">
        <v>0</v>
      </c>
      <c r="AN676" s="202">
        <v>0</v>
      </c>
      <c r="AO676" s="202">
        <v>0</v>
      </c>
      <c r="AP676" s="202">
        <v>0</v>
      </c>
      <c r="AQ676" s="202">
        <v>0</v>
      </c>
      <c r="AR676" s="202">
        <v>0</v>
      </c>
      <c r="AS676" s="202">
        <v>0</v>
      </c>
      <c r="AT676" s="202">
        <v>0</v>
      </c>
      <c r="AU676" s="202">
        <v>0</v>
      </c>
      <c r="AV676" s="202">
        <v>0</v>
      </c>
      <c r="AW676" s="202">
        <v>0</v>
      </c>
      <c r="AX676" s="202">
        <v>0</v>
      </c>
      <c r="AY676" s="202">
        <v>0</v>
      </c>
      <c r="AZ676" s="202">
        <v>0</v>
      </c>
      <c r="BA676" s="202">
        <v>0</v>
      </c>
      <c r="BB676" s="202">
        <v>0</v>
      </c>
      <c r="BC676" s="202">
        <v>0</v>
      </c>
      <c r="BD676" s="202">
        <v>0</v>
      </c>
      <c r="BE676" s="33">
        <f t="shared" si="21"/>
        <v>75</v>
      </c>
    </row>
    <row r="677" spans="1:57" s="9" customFormat="1" ht="13.5" hidden="1" thickBot="1" x14ac:dyDescent="0.25">
      <c r="A677" s="183" t="s">
        <v>2066</v>
      </c>
      <c r="B677" s="183" t="s">
        <v>2067</v>
      </c>
      <c r="C677" s="183" t="s">
        <v>37</v>
      </c>
      <c r="D677" s="183" t="s">
        <v>38</v>
      </c>
      <c r="E677" s="184" t="s">
        <v>135</v>
      </c>
      <c r="F677" s="185">
        <v>145000</v>
      </c>
      <c r="G677" s="183" t="s">
        <v>111</v>
      </c>
      <c r="H677" s="183" t="s">
        <v>47</v>
      </c>
      <c r="I677" s="186">
        <v>44742</v>
      </c>
      <c r="J677" s="186">
        <v>45047</v>
      </c>
      <c r="K677" s="186">
        <v>45397</v>
      </c>
      <c r="L677" s="187">
        <v>24</v>
      </c>
      <c r="M677" s="187">
        <v>0</v>
      </c>
      <c r="N677" s="187">
        <v>0</v>
      </c>
      <c r="O677" s="187">
        <v>0</v>
      </c>
      <c r="P677" s="187">
        <v>0</v>
      </c>
      <c r="Q677" s="187">
        <v>0</v>
      </c>
      <c r="R677" s="187">
        <v>0</v>
      </c>
      <c r="S677" s="187">
        <v>0</v>
      </c>
      <c r="T677" s="187">
        <v>0</v>
      </c>
      <c r="U677" s="187">
        <v>5</v>
      </c>
      <c r="V677" s="187">
        <v>8</v>
      </c>
      <c r="W677" s="187">
        <v>0</v>
      </c>
      <c r="X677" s="187">
        <v>22</v>
      </c>
      <c r="Y677" s="187">
        <v>0</v>
      </c>
      <c r="Z677" s="187">
        <v>0</v>
      </c>
      <c r="AA677" s="187">
        <v>0</v>
      </c>
      <c r="AB677" s="187">
        <v>0</v>
      </c>
      <c r="AC677" s="187">
        <v>0</v>
      </c>
      <c r="AD677" s="187">
        <v>0</v>
      </c>
      <c r="AE677" s="187">
        <v>0</v>
      </c>
      <c r="AF677" s="187">
        <v>0</v>
      </c>
      <c r="AG677" s="187">
        <v>0</v>
      </c>
      <c r="AH677" s="187">
        <f t="shared" si="20"/>
        <v>59</v>
      </c>
      <c r="AI677" s="202">
        <v>24</v>
      </c>
      <c r="AJ677" s="202">
        <v>0</v>
      </c>
      <c r="AK677" s="202">
        <v>0</v>
      </c>
      <c r="AL677" s="202">
        <v>0</v>
      </c>
      <c r="AM677" s="202">
        <v>0</v>
      </c>
      <c r="AN677" s="202">
        <v>0</v>
      </c>
      <c r="AO677" s="202">
        <v>0</v>
      </c>
      <c r="AP677" s="202">
        <v>0</v>
      </c>
      <c r="AQ677" s="202">
        <v>0</v>
      </c>
      <c r="AR677" s="202">
        <v>5</v>
      </c>
      <c r="AS677" s="202">
        <v>8</v>
      </c>
      <c r="AT677" s="202">
        <v>0</v>
      </c>
      <c r="AU677" s="202">
        <v>22</v>
      </c>
      <c r="AV677" s="202">
        <v>0</v>
      </c>
      <c r="AW677" s="202">
        <v>0</v>
      </c>
      <c r="AX677" s="202">
        <v>0</v>
      </c>
      <c r="AY677" s="202">
        <v>0</v>
      </c>
      <c r="AZ677" s="202">
        <v>0</v>
      </c>
      <c r="BA677" s="202">
        <v>0</v>
      </c>
      <c r="BB677" s="202">
        <v>0</v>
      </c>
      <c r="BC677" s="202">
        <v>0</v>
      </c>
      <c r="BD677" s="202">
        <v>0</v>
      </c>
      <c r="BE677" s="33">
        <f t="shared" si="21"/>
        <v>59</v>
      </c>
    </row>
    <row r="678" spans="1:57" x14ac:dyDescent="0.2">
      <c r="A678" s="178" t="s">
        <v>2068</v>
      </c>
      <c r="B678" s="178" t="s">
        <v>2069</v>
      </c>
      <c r="C678" s="178" t="s">
        <v>37</v>
      </c>
      <c r="D678" s="178" t="s">
        <v>38</v>
      </c>
      <c r="E678" s="179" t="s">
        <v>65</v>
      </c>
      <c r="F678" s="60">
        <v>10500000</v>
      </c>
      <c r="G678" s="178" t="s">
        <v>62</v>
      </c>
      <c r="H678" s="178" t="s">
        <v>41</v>
      </c>
      <c r="I678" s="180">
        <v>43959</v>
      </c>
      <c r="J678" s="180">
        <v>45243</v>
      </c>
      <c r="K678" s="180">
        <v>46139</v>
      </c>
      <c r="L678" s="181" t="s">
        <v>66</v>
      </c>
      <c r="M678" s="181" t="s">
        <v>66</v>
      </c>
      <c r="N678" s="181" t="s">
        <v>66</v>
      </c>
      <c r="O678" s="181" t="s">
        <v>66</v>
      </c>
      <c r="P678" s="181" t="s">
        <v>66</v>
      </c>
      <c r="Q678" s="181" t="s">
        <v>66</v>
      </c>
      <c r="R678" s="181" t="s">
        <v>66</v>
      </c>
      <c r="S678" s="181" t="s">
        <v>66</v>
      </c>
      <c r="T678" s="181" t="s">
        <v>66</v>
      </c>
      <c r="U678" s="181">
        <v>5</v>
      </c>
      <c r="V678" s="181" t="s">
        <v>66</v>
      </c>
      <c r="W678" s="181" t="s">
        <v>66</v>
      </c>
      <c r="X678" s="181" t="s">
        <v>66</v>
      </c>
      <c r="Y678" s="181" t="s">
        <v>66</v>
      </c>
      <c r="Z678" s="181" t="s">
        <v>66</v>
      </c>
      <c r="AA678" s="181" t="s">
        <v>66</v>
      </c>
      <c r="AB678" s="181" t="s">
        <v>66</v>
      </c>
      <c r="AC678" s="181" t="s">
        <v>66</v>
      </c>
      <c r="AD678" s="181" t="s">
        <v>66</v>
      </c>
      <c r="AE678" s="181" t="s">
        <v>66</v>
      </c>
      <c r="AF678" s="181" t="s">
        <v>66</v>
      </c>
      <c r="AG678" s="181" t="s">
        <v>66</v>
      </c>
      <c r="AH678" s="181">
        <f t="shared" si="20"/>
        <v>5</v>
      </c>
      <c r="AI678" s="201" t="s">
        <v>66</v>
      </c>
      <c r="AJ678" s="201" t="s">
        <v>66</v>
      </c>
      <c r="AK678" s="201" t="s">
        <v>66</v>
      </c>
      <c r="AL678" s="201" t="s">
        <v>66</v>
      </c>
      <c r="AM678" s="201" t="s">
        <v>66</v>
      </c>
      <c r="AN678" s="201" t="s">
        <v>66</v>
      </c>
      <c r="AO678" s="201" t="s">
        <v>66</v>
      </c>
      <c r="AP678" s="201" t="s">
        <v>66</v>
      </c>
      <c r="AQ678" s="201" t="s">
        <v>66</v>
      </c>
      <c r="AR678" s="201">
        <v>5</v>
      </c>
      <c r="AS678" s="201" t="s">
        <v>66</v>
      </c>
      <c r="AT678" s="201" t="s">
        <v>66</v>
      </c>
      <c r="AU678" s="201" t="s">
        <v>66</v>
      </c>
      <c r="AV678" s="201" t="s">
        <v>66</v>
      </c>
      <c r="AW678" s="201" t="s">
        <v>66</v>
      </c>
      <c r="AX678" s="201" t="s">
        <v>66</v>
      </c>
      <c r="AY678" s="201" t="s">
        <v>66</v>
      </c>
      <c r="AZ678" s="201" t="s">
        <v>66</v>
      </c>
      <c r="BA678" s="201" t="s">
        <v>66</v>
      </c>
      <c r="BB678" s="201" t="s">
        <v>66</v>
      </c>
      <c r="BC678" s="201" t="s">
        <v>66</v>
      </c>
      <c r="BD678" s="201" t="s">
        <v>66</v>
      </c>
      <c r="BE678" s="33">
        <f t="shared" si="21"/>
        <v>5</v>
      </c>
    </row>
    <row r="679" spans="1:57" hidden="1" x14ac:dyDescent="0.2">
      <c r="A679" s="178" t="s">
        <v>2072</v>
      </c>
      <c r="B679" s="178" t="s">
        <v>2073</v>
      </c>
      <c r="C679" s="178" t="s">
        <v>37</v>
      </c>
      <c r="D679" s="178" t="s">
        <v>38</v>
      </c>
      <c r="E679" s="179" t="s">
        <v>248</v>
      </c>
      <c r="F679" s="60">
        <v>3100000</v>
      </c>
      <c r="G679" s="178" t="s">
        <v>249</v>
      </c>
      <c r="H679" s="178" t="s">
        <v>47</v>
      </c>
      <c r="I679" s="180">
        <v>43118</v>
      </c>
      <c r="J679" s="180">
        <v>43707</v>
      </c>
      <c r="K679" s="180">
        <v>43983</v>
      </c>
      <c r="L679" s="181">
        <v>433</v>
      </c>
      <c r="M679" s="181">
        <v>0</v>
      </c>
      <c r="N679" s="181">
        <v>0</v>
      </c>
      <c r="O679" s="181">
        <v>0</v>
      </c>
      <c r="P679" s="181">
        <v>0</v>
      </c>
      <c r="Q679" s="181">
        <v>0</v>
      </c>
      <c r="R679" s="181" t="s">
        <v>66</v>
      </c>
      <c r="S679" s="181" t="s">
        <v>66</v>
      </c>
      <c r="T679" s="181" t="s">
        <v>66</v>
      </c>
      <c r="U679" s="181">
        <v>43</v>
      </c>
      <c r="V679" s="181" t="s">
        <v>66</v>
      </c>
      <c r="W679" s="181" t="s">
        <v>66</v>
      </c>
      <c r="X679" s="181">
        <v>275</v>
      </c>
      <c r="Y679" s="181" t="s">
        <v>66</v>
      </c>
      <c r="Z679" s="181" t="s">
        <v>66</v>
      </c>
      <c r="AA679" s="181" t="s">
        <v>66</v>
      </c>
      <c r="AB679" s="181" t="s">
        <v>66</v>
      </c>
      <c r="AC679" s="181" t="s">
        <v>66</v>
      </c>
      <c r="AD679" s="181" t="s">
        <v>66</v>
      </c>
      <c r="AE679" s="181" t="s">
        <v>66</v>
      </c>
      <c r="AF679" s="181" t="s">
        <v>66</v>
      </c>
      <c r="AG679" s="181">
        <v>0</v>
      </c>
      <c r="AH679" s="181">
        <f t="shared" si="20"/>
        <v>751</v>
      </c>
      <c r="AI679" s="201">
        <v>433</v>
      </c>
      <c r="AJ679" s="201">
        <v>0</v>
      </c>
      <c r="AK679" s="201">
        <v>0</v>
      </c>
      <c r="AL679" s="201">
        <v>0</v>
      </c>
      <c r="AM679" s="201">
        <v>0</v>
      </c>
      <c r="AN679" s="201">
        <v>0</v>
      </c>
      <c r="AO679" s="201" t="s">
        <v>66</v>
      </c>
      <c r="AP679" s="201" t="s">
        <v>66</v>
      </c>
      <c r="AQ679" s="201" t="s">
        <v>66</v>
      </c>
      <c r="AR679" s="201">
        <v>43</v>
      </c>
      <c r="AS679" s="201" t="s">
        <v>66</v>
      </c>
      <c r="AT679" s="201" t="s">
        <v>66</v>
      </c>
      <c r="AU679" s="201">
        <v>275</v>
      </c>
      <c r="AV679" s="201" t="s">
        <v>66</v>
      </c>
      <c r="AW679" s="201" t="s">
        <v>66</v>
      </c>
      <c r="AX679" s="201" t="s">
        <v>66</v>
      </c>
      <c r="AY679" s="201" t="s">
        <v>66</v>
      </c>
      <c r="AZ679" s="201" t="s">
        <v>66</v>
      </c>
      <c r="BA679" s="201" t="s">
        <v>66</v>
      </c>
      <c r="BB679" s="201" t="s">
        <v>66</v>
      </c>
      <c r="BC679" s="201" t="s">
        <v>66</v>
      </c>
      <c r="BD679" s="201">
        <v>0</v>
      </c>
      <c r="BE679" s="33">
        <f t="shared" si="21"/>
        <v>751</v>
      </c>
    </row>
    <row r="680" spans="1:57" s="9" customFormat="1" ht="13.5" hidden="1" thickBot="1" x14ac:dyDescent="0.25">
      <c r="A680" s="183" t="s">
        <v>2074</v>
      </c>
      <c r="B680" s="183" t="s">
        <v>2075</v>
      </c>
      <c r="C680" s="183" t="s">
        <v>37</v>
      </c>
      <c r="D680" s="183" t="s">
        <v>38</v>
      </c>
      <c r="E680" s="184" t="s">
        <v>82</v>
      </c>
      <c r="F680" s="185">
        <v>172000</v>
      </c>
      <c r="G680" s="183" t="s">
        <v>70</v>
      </c>
      <c r="H680" s="183" t="s">
        <v>47</v>
      </c>
      <c r="I680" s="186">
        <v>43130</v>
      </c>
      <c r="J680" s="186">
        <v>43303</v>
      </c>
      <c r="K680" s="186">
        <v>43615</v>
      </c>
      <c r="L680" s="187">
        <v>16</v>
      </c>
      <c r="M680" s="187">
        <v>0</v>
      </c>
      <c r="N680" s="187">
        <v>0</v>
      </c>
      <c r="O680" s="187">
        <v>0</v>
      </c>
      <c r="P680" s="187">
        <v>0</v>
      </c>
      <c r="Q680" s="187">
        <v>0</v>
      </c>
      <c r="R680" s="187" t="s">
        <v>66</v>
      </c>
      <c r="S680" s="187" t="s">
        <v>66</v>
      </c>
      <c r="T680" s="187" t="s">
        <v>66</v>
      </c>
      <c r="U680" s="187" t="s">
        <v>66</v>
      </c>
      <c r="V680" s="187" t="s">
        <v>66</v>
      </c>
      <c r="W680" s="187" t="s">
        <v>66</v>
      </c>
      <c r="X680" s="187">
        <v>10</v>
      </c>
      <c r="Y680" s="187" t="s">
        <v>66</v>
      </c>
      <c r="Z680" s="187" t="s">
        <v>66</v>
      </c>
      <c r="AA680" s="187" t="s">
        <v>66</v>
      </c>
      <c r="AB680" s="187" t="s">
        <v>66</v>
      </c>
      <c r="AC680" s="187" t="s">
        <v>66</v>
      </c>
      <c r="AD680" s="187" t="s">
        <v>66</v>
      </c>
      <c r="AE680" s="187" t="s">
        <v>66</v>
      </c>
      <c r="AF680" s="187" t="s">
        <v>66</v>
      </c>
      <c r="AG680" s="187">
        <v>0</v>
      </c>
      <c r="AH680" s="187">
        <f t="shared" si="20"/>
        <v>26</v>
      </c>
      <c r="AI680" s="202">
        <v>16</v>
      </c>
      <c r="AJ680" s="202">
        <v>0</v>
      </c>
      <c r="AK680" s="202">
        <v>0</v>
      </c>
      <c r="AL680" s="202">
        <v>0</v>
      </c>
      <c r="AM680" s="202">
        <v>0</v>
      </c>
      <c r="AN680" s="202">
        <v>0</v>
      </c>
      <c r="AO680" s="202" t="s">
        <v>66</v>
      </c>
      <c r="AP680" s="202" t="s">
        <v>66</v>
      </c>
      <c r="AQ680" s="202" t="s">
        <v>66</v>
      </c>
      <c r="AR680" s="202" t="s">
        <v>66</v>
      </c>
      <c r="AS680" s="202" t="s">
        <v>66</v>
      </c>
      <c r="AT680" s="202" t="s">
        <v>66</v>
      </c>
      <c r="AU680" s="202">
        <v>10</v>
      </c>
      <c r="AV680" s="202" t="s">
        <v>66</v>
      </c>
      <c r="AW680" s="202" t="s">
        <v>66</v>
      </c>
      <c r="AX680" s="202" t="s">
        <v>66</v>
      </c>
      <c r="AY680" s="202" t="s">
        <v>66</v>
      </c>
      <c r="AZ680" s="202" t="s">
        <v>66</v>
      </c>
      <c r="BA680" s="202" t="s">
        <v>66</v>
      </c>
      <c r="BB680" s="202" t="s">
        <v>66</v>
      </c>
      <c r="BC680" s="202" t="s">
        <v>66</v>
      </c>
      <c r="BD680" s="202">
        <v>0</v>
      </c>
      <c r="BE680" s="33">
        <f t="shared" si="21"/>
        <v>26</v>
      </c>
    </row>
    <row r="681" spans="1:57" s="9" customFormat="1" ht="13.5" hidden="1" thickBot="1" x14ac:dyDescent="0.25">
      <c r="A681" s="183" t="s">
        <v>2078</v>
      </c>
      <c r="B681" s="183" t="s">
        <v>2079</v>
      </c>
      <c r="C681" s="183" t="s">
        <v>37</v>
      </c>
      <c r="D681" s="183" t="s">
        <v>38</v>
      </c>
      <c r="E681" s="184" t="s">
        <v>54</v>
      </c>
      <c r="F681" s="185">
        <v>253000</v>
      </c>
      <c r="G681" s="183" t="s">
        <v>55</v>
      </c>
      <c r="H681" s="183" t="s">
        <v>47</v>
      </c>
      <c r="I681" s="186">
        <v>43915</v>
      </c>
      <c r="J681" s="186">
        <v>44040</v>
      </c>
      <c r="K681" s="186">
        <v>44986</v>
      </c>
      <c r="L681" s="187">
        <v>35</v>
      </c>
      <c r="M681" s="187">
        <v>0</v>
      </c>
      <c r="N681" s="187">
        <v>0</v>
      </c>
      <c r="O681" s="187">
        <v>0</v>
      </c>
      <c r="P681" s="187">
        <v>0</v>
      </c>
      <c r="Q681" s="187">
        <v>0</v>
      </c>
      <c r="R681" s="187" t="s">
        <v>66</v>
      </c>
      <c r="S681" s="187" t="s">
        <v>66</v>
      </c>
      <c r="T681" s="187" t="s">
        <v>66</v>
      </c>
      <c r="U681" s="187" t="s">
        <v>66</v>
      </c>
      <c r="V681" s="187" t="s">
        <v>66</v>
      </c>
      <c r="W681" s="187" t="s">
        <v>66</v>
      </c>
      <c r="X681" s="187">
        <v>21</v>
      </c>
      <c r="Y681" s="187" t="s">
        <v>66</v>
      </c>
      <c r="Z681" s="187" t="s">
        <v>66</v>
      </c>
      <c r="AA681" s="187">
        <v>9</v>
      </c>
      <c r="AB681" s="187">
        <v>100</v>
      </c>
      <c r="AC681" s="187" t="s">
        <v>66</v>
      </c>
      <c r="AD681" s="187" t="s">
        <v>66</v>
      </c>
      <c r="AE681" s="187" t="s">
        <v>66</v>
      </c>
      <c r="AF681" s="187" t="s">
        <v>66</v>
      </c>
      <c r="AG681" s="187">
        <v>0</v>
      </c>
      <c r="AH681" s="187">
        <f t="shared" si="20"/>
        <v>165</v>
      </c>
      <c r="AI681" s="202">
        <v>35</v>
      </c>
      <c r="AJ681" s="202">
        <v>0</v>
      </c>
      <c r="AK681" s="202">
        <v>0</v>
      </c>
      <c r="AL681" s="202">
        <v>0</v>
      </c>
      <c r="AM681" s="202">
        <v>0</v>
      </c>
      <c r="AN681" s="202">
        <v>0</v>
      </c>
      <c r="AO681" s="202" t="s">
        <v>66</v>
      </c>
      <c r="AP681" s="202" t="s">
        <v>66</v>
      </c>
      <c r="AQ681" s="202" t="s">
        <v>66</v>
      </c>
      <c r="AR681" s="202" t="s">
        <v>66</v>
      </c>
      <c r="AS681" s="202" t="s">
        <v>66</v>
      </c>
      <c r="AT681" s="202" t="s">
        <v>66</v>
      </c>
      <c r="AU681" s="202">
        <v>21</v>
      </c>
      <c r="AV681" s="202" t="s">
        <v>66</v>
      </c>
      <c r="AW681" s="202" t="s">
        <v>66</v>
      </c>
      <c r="AX681" s="202">
        <v>9</v>
      </c>
      <c r="AY681" s="202">
        <v>100</v>
      </c>
      <c r="AZ681" s="202" t="s">
        <v>66</v>
      </c>
      <c r="BA681" s="202" t="s">
        <v>66</v>
      </c>
      <c r="BB681" s="202" t="s">
        <v>66</v>
      </c>
      <c r="BC681" s="202" t="s">
        <v>66</v>
      </c>
      <c r="BD681" s="202">
        <v>0</v>
      </c>
      <c r="BE681" s="33">
        <f t="shared" si="21"/>
        <v>165</v>
      </c>
    </row>
    <row r="682" spans="1:57" s="9" customFormat="1" ht="13.5" hidden="1" thickBot="1" x14ac:dyDescent="0.25">
      <c r="A682" s="183" t="s">
        <v>2080</v>
      </c>
      <c r="B682" s="183" t="s">
        <v>2081</v>
      </c>
      <c r="C682" s="183" t="s">
        <v>37</v>
      </c>
      <c r="D682" s="183" t="s">
        <v>38</v>
      </c>
      <c r="E682" s="184" t="s">
        <v>73</v>
      </c>
      <c r="F682" s="185">
        <v>326000</v>
      </c>
      <c r="G682" s="183" t="s">
        <v>74</v>
      </c>
      <c r="H682" s="183" t="s">
        <v>47</v>
      </c>
      <c r="I682" s="186">
        <v>42948</v>
      </c>
      <c r="J682" s="186" t="s">
        <v>66</v>
      </c>
      <c r="K682" s="186">
        <v>43552</v>
      </c>
      <c r="L682" s="187" t="s">
        <v>66</v>
      </c>
      <c r="M682" s="187">
        <v>0</v>
      </c>
      <c r="N682" s="187">
        <v>0</v>
      </c>
      <c r="O682" s="187">
        <v>0</v>
      </c>
      <c r="P682" s="187">
        <v>0</v>
      </c>
      <c r="Q682" s="187">
        <v>0</v>
      </c>
      <c r="R682" s="187" t="s">
        <v>66</v>
      </c>
      <c r="S682" s="187" t="s">
        <v>66</v>
      </c>
      <c r="T682" s="187" t="s">
        <v>66</v>
      </c>
      <c r="U682" s="187" t="s">
        <v>66</v>
      </c>
      <c r="V682" s="187" t="s">
        <v>66</v>
      </c>
      <c r="W682" s="187" t="s">
        <v>66</v>
      </c>
      <c r="X682" s="187">
        <v>51</v>
      </c>
      <c r="Y682" s="187" t="s">
        <v>66</v>
      </c>
      <c r="Z682" s="187" t="s">
        <v>66</v>
      </c>
      <c r="AA682" s="187" t="s">
        <v>66</v>
      </c>
      <c r="AB682" s="187" t="s">
        <v>66</v>
      </c>
      <c r="AC682" s="187" t="s">
        <v>66</v>
      </c>
      <c r="AD682" s="187" t="s">
        <v>66</v>
      </c>
      <c r="AE682" s="187" t="s">
        <v>66</v>
      </c>
      <c r="AF682" s="187" t="s">
        <v>66</v>
      </c>
      <c r="AG682" s="187">
        <v>0</v>
      </c>
      <c r="AH682" s="187">
        <f t="shared" si="20"/>
        <v>51</v>
      </c>
      <c r="AI682" s="202" t="s">
        <v>66</v>
      </c>
      <c r="AJ682" s="202">
        <v>0</v>
      </c>
      <c r="AK682" s="202">
        <v>0</v>
      </c>
      <c r="AL682" s="202">
        <v>0</v>
      </c>
      <c r="AM682" s="202">
        <v>0</v>
      </c>
      <c r="AN682" s="202">
        <v>0</v>
      </c>
      <c r="AO682" s="202" t="s">
        <v>66</v>
      </c>
      <c r="AP682" s="202" t="s">
        <v>66</v>
      </c>
      <c r="AQ682" s="202" t="s">
        <v>66</v>
      </c>
      <c r="AR682" s="202" t="s">
        <v>66</v>
      </c>
      <c r="AS682" s="202" t="s">
        <v>66</v>
      </c>
      <c r="AT682" s="202" t="s">
        <v>66</v>
      </c>
      <c r="AU682" s="202">
        <v>51</v>
      </c>
      <c r="AV682" s="202" t="s">
        <v>66</v>
      </c>
      <c r="AW682" s="202" t="s">
        <v>66</v>
      </c>
      <c r="AX682" s="202" t="s">
        <v>66</v>
      </c>
      <c r="AY682" s="202" t="s">
        <v>66</v>
      </c>
      <c r="AZ682" s="202" t="s">
        <v>66</v>
      </c>
      <c r="BA682" s="202" t="s">
        <v>66</v>
      </c>
      <c r="BB682" s="202" t="s">
        <v>66</v>
      </c>
      <c r="BC682" s="202" t="s">
        <v>66</v>
      </c>
      <c r="BD682" s="202">
        <v>0</v>
      </c>
      <c r="BE682" s="33">
        <f t="shared" si="21"/>
        <v>51</v>
      </c>
    </row>
    <row r="683" spans="1:57" hidden="1" x14ac:dyDescent="0.2">
      <c r="A683" s="178" t="s">
        <v>2082</v>
      </c>
      <c r="B683" s="178" t="s">
        <v>2083</v>
      </c>
      <c r="C683" s="178" t="s">
        <v>37</v>
      </c>
      <c r="D683" s="178" t="s">
        <v>38</v>
      </c>
      <c r="E683" s="179" t="s">
        <v>82</v>
      </c>
      <c r="F683" s="60">
        <v>1240000</v>
      </c>
      <c r="G683" s="178" t="s">
        <v>83</v>
      </c>
      <c r="H683" s="178" t="s">
        <v>47</v>
      </c>
      <c r="I683" s="180">
        <v>43465</v>
      </c>
      <c r="J683" s="180" t="s">
        <v>66</v>
      </c>
      <c r="K683" s="180">
        <v>43990</v>
      </c>
      <c r="L683" s="181">
        <v>18</v>
      </c>
      <c r="M683" s="181">
        <v>0</v>
      </c>
      <c r="N683" s="181">
        <v>0</v>
      </c>
      <c r="O683" s="181">
        <v>0</v>
      </c>
      <c r="P683" s="181">
        <v>0</v>
      </c>
      <c r="Q683" s="181">
        <v>0</v>
      </c>
      <c r="R683" s="181">
        <v>0</v>
      </c>
      <c r="S683" s="181" t="s">
        <v>66</v>
      </c>
      <c r="T683" s="181" t="s">
        <v>66</v>
      </c>
      <c r="U683" s="181">
        <v>2</v>
      </c>
      <c r="V683" s="181" t="s">
        <v>66</v>
      </c>
      <c r="W683" s="181" t="s">
        <v>66</v>
      </c>
      <c r="X683" s="181">
        <v>155</v>
      </c>
      <c r="Y683" s="181" t="s">
        <v>66</v>
      </c>
      <c r="Z683" s="181" t="s">
        <v>66</v>
      </c>
      <c r="AA683" s="181" t="s">
        <v>66</v>
      </c>
      <c r="AB683" s="181" t="s">
        <v>66</v>
      </c>
      <c r="AC683" s="181" t="s">
        <v>66</v>
      </c>
      <c r="AD683" s="181" t="s">
        <v>66</v>
      </c>
      <c r="AE683" s="181" t="s">
        <v>66</v>
      </c>
      <c r="AF683" s="181" t="s">
        <v>66</v>
      </c>
      <c r="AG683" s="181">
        <v>0</v>
      </c>
      <c r="AH683" s="181">
        <f t="shared" si="20"/>
        <v>175</v>
      </c>
      <c r="AI683" s="201">
        <v>18</v>
      </c>
      <c r="AJ683" s="201">
        <v>0</v>
      </c>
      <c r="AK683" s="201">
        <v>0</v>
      </c>
      <c r="AL683" s="201">
        <v>0</v>
      </c>
      <c r="AM683" s="201">
        <v>0</v>
      </c>
      <c r="AN683" s="201">
        <v>0</v>
      </c>
      <c r="AO683" s="201">
        <v>0</v>
      </c>
      <c r="AP683" s="201" t="s">
        <v>66</v>
      </c>
      <c r="AQ683" s="201" t="s">
        <v>66</v>
      </c>
      <c r="AR683" s="201">
        <v>2</v>
      </c>
      <c r="AS683" s="201" t="s">
        <v>66</v>
      </c>
      <c r="AT683" s="201" t="s">
        <v>66</v>
      </c>
      <c r="AU683" s="201">
        <v>155</v>
      </c>
      <c r="AV683" s="201" t="s">
        <v>66</v>
      </c>
      <c r="AW683" s="201" t="s">
        <v>66</v>
      </c>
      <c r="AX683" s="201" t="s">
        <v>66</v>
      </c>
      <c r="AY683" s="201" t="s">
        <v>66</v>
      </c>
      <c r="AZ683" s="201" t="s">
        <v>66</v>
      </c>
      <c r="BA683" s="201" t="s">
        <v>66</v>
      </c>
      <c r="BB683" s="201" t="s">
        <v>66</v>
      </c>
      <c r="BC683" s="201" t="s">
        <v>66</v>
      </c>
      <c r="BD683" s="201">
        <v>0</v>
      </c>
      <c r="BE683" s="33">
        <f t="shared" si="21"/>
        <v>175</v>
      </c>
    </row>
    <row r="684" spans="1:57" hidden="1" x14ac:dyDescent="0.2">
      <c r="A684" s="178" t="s">
        <v>2084</v>
      </c>
      <c r="B684" s="178" t="s">
        <v>2085</v>
      </c>
      <c r="C684" s="178" t="s">
        <v>37</v>
      </c>
      <c r="D684" s="178" t="s">
        <v>38</v>
      </c>
      <c r="E684" s="179" t="s">
        <v>135</v>
      </c>
      <c r="F684" s="60">
        <v>503000</v>
      </c>
      <c r="G684" s="178" t="s">
        <v>111</v>
      </c>
      <c r="H684" s="178" t="s">
        <v>47</v>
      </c>
      <c r="I684" s="180">
        <v>43497</v>
      </c>
      <c r="J684" s="180">
        <v>44013</v>
      </c>
      <c r="K684" s="180">
        <v>44588</v>
      </c>
      <c r="L684" s="181">
        <v>31</v>
      </c>
      <c r="M684" s="181">
        <v>0</v>
      </c>
      <c r="N684" s="181">
        <v>0</v>
      </c>
      <c r="O684" s="181">
        <v>0</v>
      </c>
      <c r="P684" s="181">
        <v>0</v>
      </c>
      <c r="Q684" s="181">
        <v>0</v>
      </c>
      <c r="R684" s="181" t="s">
        <v>66</v>
      </c>
      <c r="S684" s="181" t="s">
        <v>66</v>
      </c>
      <c r="T684" s="181" t="s">
        <v>66</v>
      </c>
      <c r="U684" s="181">
        <v>10</v>
      </c>
      <c r="V684" s="181" t="s">
        <v>66</v>
      </c>
      <c r="W684" s="181" t="s">
        <v>66</v>
      </c>
      <c r="X684" s="181">
        <v>100</v>
      </c>
      <c r="Y684" s="181" t="s">
        <v>66</v>
      </c>
      <c r="Z684" s="181" t="s">
        <v>66</v>
      </c>
      <c r="AA684" s="181" t="s">
        <v>66</v>
      </c>
      <c r="AB684" s="181" t="s">
        <v>66</v>
      </c>
      <c r="AC684" s="181" t="s">
        <v>66</v>
      </c>
      <c r="AD684" s="181" t="s">
        <v>66</v>
      </c>
      <c r="AE684" s="181" t="s">
        <v>66</v>
      </c>
      <c r="AF684" s="181" t="s">
        <v>66</v>
      </c>
      <c r="AG684" s="181">
        <v>0</v>
      </c>
      <c r="AH684" s="181">
        <f t="shared" si="20"/>
        <v>141</v>
      </c>
      <c r="AI684" s="201">
        <v>31</v>
      </c>
      <c r="AJ684" s="201">
        <v>0</v>
      </c>
      <c r="AK684" s="201">
        <v>0</v>
      </c>
      <c r="AL684" s="201">
        <v>0</v>
      </c>
      <c r="AM684" s="201">
        <v>0</v>
      </c>
      <c r="AN684" s="201">
        <v>0</v>
      </c>
      <c r="AO684" s="201" t="s">
        <v>66</v>
      </c>
      <c r="AP684" s="201" t="s">
        <v>66</v>
      </c>
      <c r="AQ684" s="201" t="s">
        <v>66</v>
      </c>
      <c r="AR684" s="201">
        <v>10</v>
      </c>
      <c r="AS684" s="201" t="s">
        <v>66</v>
      </c>
      <c r="AT684" s="201" t="s">
        <v>66</v>
      </c>
      <c r="AU684" s="201">
        <v>100</v>
      </c>
      <c r="AV684" s="201" t="s">
        <v>66</v>
      </c>
      <c r="AW684" s="201" t="s">
        <v>66</v>
      </c>
      <c r="AX684" s="201" t="s">
        <v>66</v>
      </c>
      <c r="AY684" s="201" t="s">
        <v>66</v>
      </c>
      <c r="AZ684" s="201" t="s">
        <v>66</v>
      </c>
      <c r="BA684" s="201" t="s">
        <v>66</v>
      </c>
      <c r="BB684" s="201" t="s">
        <v>66</v>
      </c>
      <c r="BC684" s="201" t="s">
        <v>66</v>
      </c>
      <c r="BD684" s="201">
        <v>0</v>
      </c>
      <c r="BE684" s="33">
        <f t="shared" si="21"/>
        <v>141</v>
      </c>
    </row>
    <row r="685" spans="1:57" s="9" customFormat="1" ht="13.5" hidden="1" thickBot="1" x14ac:dyDescent="0.25">
      <c r="A685" s="183" t="s">
        <v>2086</v>
      </c>
      <c r="B685" s="183" t="s">
        <v>2087</v>
      </c>
      <c r="C685" s="183" t="s">
        <v>37</v>
      </c>
      <c r="D685" s="183" t="s">
        <v>38</v>
      </c>
      <c r="E685" s="184" t="s">
        <v>608</v>
      </c>
      <c r="F685" s="185">
        <v>745000</v>
      </c>
      <c r="G685" s="183" t="s">
        <v>609</v>
      </c>
      <c r="H685" s="183" t="s">
        <v>47</v>
      </c>
      <c r="I685" s="186">
        <v>43497</v>
      </c>
      <c r="J685" s="186">
        <v>44018</v>
      </c>
      <c r="K685" s="186">
        <v>44588</v>
      </c>
      <c r="L685" s="187">
        <v>29</v>
      </c>
      <c r="M685" s="187">
        <v>0</v>
      </c>
      <c r="N685" s="187">
        <v>0</v>
      </c>
      <c r="O685" s="187">
        <v>0</v>
      </c>
      <c r="P685" s="187">
        <v>0</v>
      </c>
      <c r="Q685" s="187">
        <v>0</v>
      </c>
      <c r="R685" s="187" t="s">
        <v>66</v>
      </c>
      <c r="S685" s="187" t="s">
        <v>66</v>
      </c>
      <c r="T685" s="187" t="s">
        <v>66</v>
      </c>
      <c r="U685" s="187" t="s">
        <v>66</v>
      </c>
      <c r="V685" s="187" t="s">
        <v>66</v>
      </c>
      <c r="W685" s="187" t="s">
        <v>66</v>
      </c>
      <c r="X685" s="187">
        <v>184</v>
      </c>
      <c r="Y685" s="187" t="s">
        <v>66</v>
      </c>
      <c r="Z685" s="187" t="s">
        <v>66</v>
      </c>
      <c r="AA685" s="187" t="s">
        <v>66</v>
      </c>
      <c r="AB685" s="187" t="s">
        <v>66</v>
      </c>
      <c r="AC685" s="187" t="s">
        <v>66</v>
      </c>
      <c r="AD685" s="187" t="s">
        <v>66</v>
      </c>
      <c r="AE685" s="187" t="s">
        <v>66</v>
      </c>
      <c r="AF685" s="187" t="s">
        <v>66</v>
      </c>
      <c r="AG685" s="187">
        <v>0</v>
      </c>
      <c r="AH685" s="187">
        <f t="shared" si="20"/>
        <v>213</v>
      </c>
      <c r="AI685" s="202">
        <v>29</v>
      </c>
      <c r="AJ685" s="202">
        <v>0</v>
      </c>
      <c r="AK685" s="202">
        <v>0</v>
      </c>
      <c r="AL685" s="202">
        <v>0</v>
      </c>
      <c r="AM685" s="202">
        <v>0</v>
      </c>
      <c r="AN685" s="202">
        <v>0</v>
      </c>
      <c r="AO685" s="202" t="s">
        <v>66</v>
      </c>
      <c r="AP685" s="202" t="s">
        <v>66</v>
      </c>
      <c r="AQ685" s="202" t="s">
        <v>66</v>
      </c>
      <c r="AR685" s="202" t="s">
        <v>66</v>
      </c>
      <c r="AS685" s="202" t="s">
        <v>66</v>
      </c>
      <c r="AT685" s="202" t="s">
        <v>66</v>
      </c>
      <c r="AU685" s="202">
        <v>184</v>
      </c>
      <c r="AV685" s="202" t="s">
        <v>66</v>
      </c>
      <c r="AW685" s="202" t="s">
        <v>66</v>
      </c>
      <c r="AX685" s="202" t="s">
        <v>66</v>
      </c>
      <c r="AY685" s="202" t="s">
        <v>66</v>
      </c>
      <c r="AZ685" s="202" t="s">
        <v>66</v>
      </c>
      <c r="BA685" s="202" t="s">
        <v>66</v>
      </c>
      <c r="BB685" s="202" t="s">
        <v>66</v>
      </c>
      <c r="BC685" s="202" t="s">
        <v>66</v>
      </c>
      <c r="BD685" s="202">
        <v>0</v>
      </c>
      <c r="BE685" s="33">
        <f t="shared" si="21"/>
        <v>213</v>
      </c>
    </row>
    <row r="686" spans="1:57" hidden="1" x14ac:dyDescent="0.2">
      <c r="A686" s="178" t="s">
        <v>2088</v>
      </c>
      <c r="B686" s="178" t="s">
        <v>2089</v>
      </c>
      <c r="C686" s="178" t="s">
        <v>37</v>
      </c>
      <c r="D686" s="178" t="s">
        <v>38</v>
      </c>
      <c r="E686" s="179" t="s">
        <v>106</v>
      </c>
      <c r="F686" s="60">
        <v>3121000</v>
      </c>
      <c r="G686" s="178" t="s">
        <v>107</v>
      </c>
      <c r="H686" s="178" t="s">
        <v>47</v>
      </c>
      <c r="I686" s="180">
        <v>43544</v>
      </c>
      <c r="J686" s="180">
        <v>43874</v>
      </c>
      <c r="K686" s="180">
        <v>44545</v>
      </c>
      <c r="L686" s="181">
        <v>300</v>
      </c>
      <c r="M686" s="181">
        <v>0</v>
      </c>
      <c r="N686" s="181">
        <v>0</v>
      </c>
      <c r="O686" s="181">
        <v>0</v>
      </c>
      <c r="P686" s="181">
        <v>0</v>
      </c>
      <c r="Q686" s="181">
        <v>0</v>
      </c>
      <c r="R686" s="181" t="s">
        <v>66</v>
      </c>
      <c r="S686" s="181" t="s">
        <v>66</v>
      </c>
      <c r="T686" s="181" t="s">
        <v>66</v>
      </c>
      <c r="U686" s="181">
        <v>11</v>
      </c>
      <c r="V686" s="181" t="s">
        <v>66</v>
      </c>
      <c r="W686" s="181" t="s">
        <v>66</v>
      </c>
      <c r="X686" s="181">
        <v>66</v>
      </c>
      <c r="Y686" s="181" t="s">
        <v>66</v>
      </c>
      <c r="Z686" s="181" t="s">
        <v>66</v>
      </c>
      <c r="AA686" s="181" t="s">
        <v>66</v>
      </c>
      <c r="AB686" s="181" t="s">
        <v>66</v>
      </c>
      <c r="AC686" s="181" t="s">
        <v>66</v>
      </c>
      <c r="AD686" s="181" t="s">
        <v>66</v>
      </c>
      <c r="AE686" s="181" t="s">
        <v>66</v>
      </c>
      <c r="AF686" s="181" t="s">
        <v>66</v>
      </c>
      <c r="AG686" s="181">
        <v>0</v>
      </c>
      <c r="AH686" s="181">
        <f t="shared" si="20"/>
        <v>377</v>
      </c>
      <c r="AI686" s="201">
        <v>300</v>
      </c>
      <c r="AJ686" s="201">
        <v>0</v>
      </c>
      <c r="AK686" s="201">
        <v>0</v>
      </c>
      <c r="AL686" s="201">
        <v>0</v>
      </c>
      <c r="AM686" s="201">
        <v>0</v>
      </c>
      <c r="AN686" s="201">
        <v>0</v>
      </c>
      <c r="AO686" s="201" t="s">
        <v>66</v>
      </c>
      <c r="AP686" s="201" t="s">
        <v>66</v>
      </c>
      <c r="AQ686" s="201" t="s">
        <v>66</v>
      </c>
      <c r="AR686" s="201">
        <v>11</v>
      </c>
      <c r="AS686" s="201" t="s">
        <v>66</v>
      </c>
      <c r="AT686" s="201" t="s">
        <v>66</v>
      </c>
      <c r="AU686" s="201">
        <v>66</v>
      </c>
      <c r="AV686" s="201" t="s">
        <v>66</v>
      </c>
      <c r="AW686" s="201" t="s">
        <v>66</v>
      </c>
      <c r="AX686" s="201" t="s">
        <v>66</v>
      </c>
      <c r="AY686" s="201" t="s">
        <v>66</v>
      </c>
      <c r="AZ686" s="201" t="s">
        <v>66</v>
      </c>
      <c r="BA686" s="201" t="s">
        <v>66</v>
      </c>
      <c r="BB686" s="201" t="s">
        <v>66</v>
      </c>
      <c r="BC686" s="201" t="s">
        <v>66</v>
      </c>
      <c r="BD686" s="201">
        <v>0</v>
      </c>
      <c r="BE686" s="33">
        <f t="shared" si="21"/>
        <v>377</v>
      </c>
    </row>
    <row r="687" spans="1:57" s="9" customFormat="1" ht="13.5" hidden="1" thickBot="1" x14ac:dyDescent="0.25">
      <c r="A687" s="183" t="s">
        <v>2090</v>
      </c>
      <c r="B687" s="183" t="s">
        <v>2091</v>
      </c>
      <c r="C687" s="183" t="s">
        <v>37</v>
      </c>
      <c r="D687" s="183" t="s">
        <v>38</v>
      </c>
      <c r="E687" s="184" t="s">
        <v>73</v>
      </c>
      <c r="F687" s="185">
        <v>125000</v>
      </c>
      <c r="G687" s="183" t="s">
        <v>74</v>
      </c>
      <c r="H687" s="183" t="s">
        <v>47</v>
      </c>
      <c r="I687" s="186">
        <v>43525</v>
      </c>
      <c r="J687" s="186" t="s">
        <v>66</v>
      </c>
      <c r="K687" s="186">
        <v>43977</v>
      </c>
      <c r="L687" s="187" t="s">
        <v>66</v>
      </c>
      <c r="M687" s="187">
        <v>0</v>
      </c>
      <c r="N687" s="187">
        <v>0</v>
      </c>
      <c r="O687" s="187">
        <v>0</v>
      </c>
      <c r="P687" s="187">
        <v>0</v>
      </c>
      <c r="Q687" s="187">
        <v>0</v>
      </c>
      <c r="R687" s="187">
        <v>0</v>
      </c>
      <c r="S687" s="187" t="s">
        <v>66</v>
      </c>
      <c r="T687" s="187" t="s">
        <v>66</v>
      </c>
      <c r="U687" s="187" t="s">
        <v>66</v>
      </c>
      <c r="V687" s="187" t="s">
        <v>66</v>
      </c>
      <c r="W687" s="187" t="s">
        <v>66</v>
      </c>
      <c r="X687" s="187">
        <v>107</v>
      </c>
      <c r="Y687" s="187" t="s">
        <v>66</v>
      </c>
      <c r="Z687" s="187" t="s">
        <v>66</v>
      </c>
      <c r="AA687" s="187" t="s">
        <v>66</v>
      </c>
      <c r="AB687" s="187" t="s">
        <v>66</v>
      </c>
      <c r="AC687" s="187" t="s">
        <v>66</v>
      </c>
      <c r="AD687" s="187" t="s">
        <v>66</v>
      </c>
      <c r="AE687" s="187" t="s">
        <v>66</v>
      </c>
      <c r="AF687" s="187" t="s">
        <v>66</v>
      </c>
      <c r="AG687" s="187">
        <v>0</v>
      </c>
      <c r="AH687" s="187">
        <f t="shared" si="20"/>
        <v>107</v>
      </c>
      <c r="AI687" s="202" t="s">
        <v>66</v>
      </c>
      <c r="AJ687" s="202">
        <v>0</v>
      </c>
      <c r="AK687" s="202">
        <v>0</v>
      </c>
      <c r="AL687" s="202">
        <v>0</v>
      </c>
      <c r="AM687" s="202">
        <v>0</v>
      </c>
      <c r="AN687" s="202">
        <v>0</v>
      </c>
      <c r="AO687" s="202">
        <v>0</v>
      </c>
      <c r="AP687" s="202" t="s">
        <v>66</v>
      </c>
      <c r="AQ687" s="202" t="s">
        <v>66</v>
      </c>
      <c r="AR687" s="202" t="s">
        <v>66</v>
      </c>
      <c r="AS687" s="202" t="s">
        <v>66</v>
      </c>
      <c r="AT687" s="202" t="s">
        <v>66</v>
      </c>
      <c r="AU687" s="202">
        <v>107</v>
      </c>
      <c r="AV687" s="202" t="s">
        <v>66</v>
      </c>
      <c r="AW687" s="202" t="s">
        <v>66</v>
      </c>
      <c r="AX687" s="202" t="s">
        <v>66</v>
      </c>
      <c r="AY687" s="202" t="s">
        <v>66</v>
      </c>
      <c r="AZ687" s="202" t="s">
        <v>66</v>
      </c>
      <c r="BA687" s="202" t="s">
        <v>66</v>
      </c>
      <c r="BB687" s="202" t="s">
        <v>66</v>
      </c>
      <c r="BC687" s="202" t="s">
        <v>66</v>
      </c>
      <c r="BD687" s="202">
        <v>0</v>
      </c>
      <c r="BE687" s="33">
        <f t="shared" si="21"/>
        <v>107</v>
      </c>
    </row>
    <row r="688" spans="1:57" s="9" customFormat="1" ht="13.5" hidden="1" thickBot="1" x14ac:dyDescent="0.25">
      <c r="A688" s="183" t="s">
        <v>2095</v>
      </c>
      <c r="B688" s="183" t="s">
        <v>2096</v>
      </c>
      <c r="C688" s="183" t="s">
        <v>37</v>
      </c>
      <c r="D688" s="183" t="s">
        <v>38</v>
      </c>
      <c r="E688" s="184" t="s">
        <v>135</v>
      </c>
      <c r="F688" s="185">
        <v>0</v>
      </c>
      <c r="G688" s="183" t="s">
        <v>111</v>
      </c>
      <c r="H688" s="183" t="s">
        <v>47</v>
      </c>
      <c r="I688" s="186">
        <v>38594</v>
      </c>
      <c r="J688" s="186" t="s">
        <v>66</v>
      </c>
      <c r="K688" s="186">
        <v>43889</v>
      </c>
      <c r="L688" s="187" t="s">
        <v>66</v>
      </c>
      <c r="M688" s="187" t="s">
        <v>66</v>
      </c>
      <c r="N688" s="187" t="s">
        <v>66</v>
      </c>
      <c r="O688" s="187" t="s">
        <v>66</v>
      </c>
      <c r="P688" s="187">
        <v>0</v>
      </c>
      <c r="Q688" s="187">
        <v>0</v>
      </c>
      <c r="R688" s="187">
        <v>0</v>
      </c>
      <c r="S688" s="187">
        <v>0</v>
      </c>
      <c r="T688" s="187" t="s">
        <v>66</v>
      </c>
      <c r="U688" s="187" t="s">
        <v>66</v>
      </c>
      <c r="V688" s="187" t="s">
        <v>66</v>
      </c>
      <c r="W688" s="187">
        <v>0</v>
      </c>
      <c r="X688" s="187">
        <v>43</v>
      </c>
      <c r="Y688" s="187" t="s">
        <v>66</v>
      </c>
      <c r="Z688" s="187" t="s">
        <v>66</v>
      </c>
      <c r="AA688" s="187" t="s">
        <v>66</v>
      </c>
      <c r="AB688" s="187" t="s">
        <v>66</v>
      </c>
      <c r="AC688" s="187" t="s">
        <v>66</v>
      </c>
      <c r="AD688" s="187" t="s">
        <v>66</v>
      </c>
      <c r="AE688" s="187" t="s">
        <v>66</v>
      </c>
      <c r="AF688" s="187" t="s">
        <v>66</v>
      </c>
      <c r="AG688" s="187" t="s">
        <v>66</v>
      </c>
      <c r="AH688" s="187">
        <f t="shared" si="20"/>
        <v>43</v>
      </c>
      <c r="AI688" s="202" t="s">
        <v>66</v>
      </c>
      <c r="AJ688" s="202" t="s">
        <v>66</v>
      </c>
      <c r="AK688" s="202" t="s">
        <v>66</v>
      </c>
      <c r="AL688" s="202" t="s">
        <v>66</v>
      </c>
      <c r="AM688" s="202">
        <v>0</v>
      </c>
      <c r="AN688" s="202">
        <v>0</v>
      </c>
      <c r="AO688" s="202">
        <v>0</v>
      </c>
      <c r="AP688" s="202">
        <v>0</v>
      </c>
      <c r="AQ688" s="202" t="s">
        <v>66</v>
      </c>
      <c r="AR688" s="202" t="s">
        <v>66</v>
      </c>
      <c r="AS688" s="202" t="s">
        <v>66</v>
      </c>
      <c r="AT688" s="202">
        <v>0</v>
      </c>
      <c r="AU688" s="202">
        <v>43</v>
      </c>
      <c r="AV688" s="202" t="s">
        <v>66</v>
      </c>
      <c r="AW688" s="202" t="s">
        <v>66</v>
      </c>
      <c r="AX688" s="202" t="s">
        <v>66</v>
      </c>
      <c r="AY688" s="202" t="s">
        <v>66</v>
      </c>
      <c r="AZ688" s="202" t="s">
        <v>66</v>
      </c>
      <c r="BA688" s="202" t="s">
        <v>66</v>
      </c>
      <c r="BB688" s="202" t="s">
        <v>66</v>
      </c>
      <c r="BC688" s="202" t="s">
        <v>66</v>
      </c>
      <c r="BD688" s="202" t="s">
        <v>66</v>
      </c>
      <c r="BE688" s="33">
        <f t="shared" si="21"/>
        <v>43</v>
      </c>
    </row>
    <row r="689" spans="1:57" s="9" customFormat="1" ht="13.5" hidden="1" thickBot="1" x14ac:dyDescent="0.25">
      <c r="A689" s="183" t="s">
        <v>2097</v>
      </c>
      <c r="B689" s="183" t="s">
        <v>2098</v>
      </c>
      <c r="C689" s="183" t="s">
        <v>37</v>
      </c>
      <c r="D689" s="183" t="s">
        <v>38</v>
      </c>
      <c r="E689" s="184" t="s">
        <v>73</v>
      </c>
      <c r="F689" s="185">
        <v>1467000</v>
      </c>
      <c r="G689" s="183" t="s">
        <v>74</v>
      </c>
      <c r="H689" s="183" t="s">
        <v>47</v>
      </c>
      <c r="I689" s="186">
        <v>43375</v>
      </c>
      <c r="J689" s="186">
        <v>43697</v>
      </c>
      <c r="K689" s="186">
        <v>43950</v>
      </c>
      <c r="L689" s="187" t="s">
        <v>66</v>
      </c>
      <c r="M689" s="187">
        <v>0</v>
      </c>
      <c r="N689" s="187">
        <v>0</v>
      </c>
      <c r="O689" s="187">
        <v>0</v>
      </c>
      <c r="P689" s="187">
        <v>0</v>
      </c>
      <c r="Q689" s="187">
        <v>0</v>
      </c>
      <c r="R689" s="187" t="s">
        <v>66</v>
      </c>
      <c r="S689" s="187" t="s">
        <v>66</v>
      </c>
      <c r="T689" s="187" t="s">
        <v>66</v>
      </c>
      <c r="U689" s="187" t="s">
        <v>66</v>
      </c>
      <c r="V689" s="187" t="s">
        <v>66</v>
      </c>
      <c r="W689" s="187" t="s">
        <v>66</v>
      </c>
      <c r="X689" s="187" t="s">
        <v>66</v>
      </c>
      <c r="Y689" s="187" t="s">
        <v>66</v>
      </c>
      <c r="Z689" s="187" t="s">
        <v>66</v>
      </c>
      <c r="AA689" s="187" t="s">
        <v>66</v>
      </c>
      <c r="AB689" s="187">
        <v>99</v>
      </c>
      <c r="AC689" s="187" t="s">
        <v>66</v>
      </c>
      <c r="AD689" s="187" t="s">
        <v>66</v>
      </c>
      <c r="AE689" s="187" t="s">
        <v>66</v>
      </c>
      <c r="AF689" s="187" t="s">
        <v>66</v>
      </c>
      <c r="AG689" s="187">
        <v>0</v>
      </c>
      <c r="AH689" s="187">
        <f t="shared" si="20"/>
        <v>99</v>
      </c>
      <c r="AI689" s="202" t="s">
        <v>66</v>
      </c>
      <c r="AJ689" s="202">
        <v>0</v>
      </c>
      <c r="AK689" s="202">
        <v>0</v>
      </c>
      <c r="AL689" s="202">
        <v>0</v>
      </c>
      <c r="AM689" s="202">
        <v>0</v>
      </c>
      <c r="AN689" s="202">
        <v>0</v>
      </c>
      <c r="AO689" s="202" t="s">
        <v>66</v>
      </c>
      <c r="AP689" s="202" t="s">
        <v>66</v>
      </c>
      <c r="AQ689" s="202" t="s">
        <v>66</v>
      </c>
      <c r="AR689" s="202" t="s">
        <v>66</v>
      </c>
      <c r="AS689" s="202" t="s">
        <v>66</v>
      </c>
      <c r="AT689" s="202" t="s">
        <v>66</v>
      </c>
      <c r="AU689" s="202" t="s">
        <v>66</v>
      </c>
      <c r="AV689" s="202" t="s">
        <v>66</v>
      </c>
      <c r="AW689" s="202" t="s">
        <v>66</v>
      </c>
      <c r="AX689" s="202" t="s">
        <v>66</v>
      </c>
      <c r="AY689" s="202">
        <v>99</v>
      </c>
      <c r="AZ689" s="202" t="s">
        <v>66</v>
      </c>
      <c r="BA689" s="202" t="s">
        <v>66</v>
      </c>
      <c r="BB689" s="202" t="s">
        <v>66</v>
      </c>
      <c r="BC689" s="202" t="s">
        <v>66</v>
      </c>
      <c r="BD689" s="202">
        <v>0</v>
      </c>
      <c r="BE689" s="33">
        <f t="shared" si="21"/>
        <v>99</v>
      </c>
    </row>
    <row r="690" spans="1:57" s="9" customFormat="1" ht="13.5" hidden="1" thickBot="1" x14ac:dyDescent="0.25">
      <c r="A690" s="183" t="s">
        <v>2099</v>
      </c>
      <c r="B690" s="183" t="s">
        <v>2100</v>
      </c>
      <c r="C690" s="183" t="s">
        <v>37</v>
      </c>
      <c r="D690" s="183" t="s">
        <v>38</v>
      </c>
      <c r="E690" s="184" t="s">
        <v>82</v>
      </c>
      <c r="F690" s="185">
        <v>63000</v>
      </c>
      <c r="G690" s="183" t="s">
        <v>83</v>
      </c>
      <c r="H690" s="183" t="s">
        <v>47</v>
      </c>
      <c r="I690" s="186">
        <v>43608</v>
      </c>
      <c r="J690" s="186" t="s">
        <v>66</v>
      </c>
      <c r="K690" s="186">
        <v>44127</v>
      </c>
      <c r="L690" s="187">
        <v>15</v>
      </c>
      <c r="M690" s="187">
        <v>0</v>
      </c>
      <c r="N690" s="187">
        <v>0</v>
      </c>
      <c r="O690" s="187">
        <v>0</v>
      </c>
      <c r="P690" s="187">
        <v>0</v>
      </c>
      <c r="Q690" s="187">
        <v>0</v>
      </c>
      <c r="R690" s="187" t="s">
        <v>66</v>
      </c>
      <c r="S690" s="187" t="s">
        <v>66</v>
      </c>
      <c r="T690" s="187" t="s">
        <v>66</v>
      </c>
      <c r="U690" s="187">
        <v>2</v>
      </c>
      <c r="V690" s="187" t="s">
        <v>66</v>
      </c>
      <c r="W690" s="187" t="s">
        <v>66</v>
      </c>
      <c r="X690" s="187">
        <v>2</v>
      </c>
      <c r="Y690" s="187" t="s">
        <v>66</v>
      </c>
      <c r="Z690" s="187" t="s">
        <v>66</v>
      </c>
      <c r="AA690" s="187" t="s">
        <v>66</v>
      </c>
      <c r="AB690" s="187" t="s">
        <v>66</v>
      </c>
      <c r="AC690" s="187" t="s">
        <v>66</v>
      </c>
      <c r="AD690" s="187" t="s">
        <v>66</v>
      </c>
      <c r="AE690" s="187" t="s">
        <v>66</v>
      </c>
      <c r="AF690" s="187" t="s">
        <v>66</v>
      </c>
      <c r="AG690" s="187">
        <v>0</v>
      </c>
      <c r="AH690" s="187">
        <f t="shared" si="20"/>
        <v>19</v>
      </c>
      <c r="AI690" s="202">
        <v>15</v>
      </c>
      <c r="AJ690" s="202">
        <v>0</v>
      </c>
      <c r="AK690" s="202">
        <v>0</v>
      </c>
      <c r="AL690" s="202">
        <v>0</v>
      </c>
      <c r="AM690" s="202">
        <v>0</v>
      </c>
      <c r="AN690" s="202">
        <v>0</v>
      </c>
      <c r="AO690" s="202" t="s">
        <v>66</v>
      </c>
      <c r="AP690" s="202" t="s">
        <v>66</v>
      </c>
      <c r="AQ690" s="202" t="s">
        <v>66</v>
      </c>
      <c r="AR690" s="202">
        <v>2</v>
      </c>
      <c r="AS690" s="202" t="s">
        <v>66</v>
      </c>
      <c r="AT690" s="202" t="s">
        <v>66</v>
      </c>
      <c r="AU690" s="202">
        <v>2</v>
      </c>
      <c r="AV690" s="202" t="s">
        <v>66</v>
      </c>
      <c r="AW690" s="202" t="s">
        <v>66</v>
      </c>
      <c r="AX690" s="202" t="s">
        <v>66</v>
      </c>
      <c r="AY690" s="202" t="s">
        <v>66</v>
      </c>
      <c r="AZ690" s="202" t="s">
        <v>66</v>
      </c>
      <c r="BA690" s="202" t="s">
        <v>66</v>
      </c>
      <c r="BB690" s="202" t="s">
        <v>66</v>
      </c>
      <c r="BC690" s="202" t="s">
        <v>66</v>
      </c>
      <c r="BD690" s="202">
        <v>0</v>
      </c>
      <c r="BE690" s="33">
        <f t="shared" si="21"/>
        <v>19</v>
      </c>
    </row>
    <row r="691" spans="1:57" s="9" customFormat="1" ht="13.5" hidden="1" thickBot="1" x14ac:dyDescent="0.25">
      <c r="A691" s="183" t="s">
        <v>2101</v>
      </c>
      <c r="B691" s="183" t="s">
        <v>2102</v>
      </c>
      <c r="C691" s="183" t="s">
        <v>37</v>
      </c>
      <c r="D691" s="183" t="s">
        <v>38</v>
      </c>
      <c r="E691" s="184" t="s">
        <v>82</v>
      </c>
      <c r="F691" s="185">
        <v>7000</v>
      </c>
      <c r="G691" s="183" t="s">
        <v>83</v>
      </c>
      <c r="H691" s="183" t="s">
        <v>47</v>
      </c>
      <c r="I691" s="186">
        <v>43770</v>
      </c>
      <c r="J691" s="186" t="s">
        <v>66</v>
      </c>
      <c r="K691" s="186">
        <v>44147</v>
      </c>
      <c r="L691" s="187" t="s">
        <v>66</v>
      </c>
      <c r="M691" s="187">
        <v>0</v>
      </c>
      <c r="N691" s="187">
        <v>0</v>
      </c>
      <c r="O691" s="187">
        <v>0</v>
      </c>
      <c r="P691" s="187">
        <v>0</v>
      </c>
      <c r="Q691" s="187">
        <v>0</v>
      </c>
      <c r="R691" s="187" t="s">
        <v>66</v>
      </c>
      <c r="S691" s="187" t="s">
        <v>66</v>
      </c>
      <c r="T691" s="187" t="s">
        <v>66</v>
      </c>
      <c r="U691" s="187" t="s">
        <v>66</v>
      </c>
      <c r="V691" s="187" t="s">
        <v>66</v>
      </c>
      <c r="W691" s="187" t="s">
        <v>66</v>
      </c>
      <c r="X691" s="187">
        <v>7</v>
      </c>
      <c r="Y691" s="187" t="s">
        <v>66</v>
      </c>
      <c r="Z691" s="187" t="s">
        <v>66</v>
      </c>
      <c r="AA691" s="187" t="s">
        <v>66</v>
      </c>
      <c r="AB691" s="187" t="s">
        <v>66</v>
      </c>
      <c r="AC691" s="187" t="s">
        <v>66</v>
      </c>
      <c r="AD691" s="187" t="s">
        <v>66</v>
      </c>
      <c r="AE691" s="187" t="s">
        <v>66</v>
      </c>
      <c r="AF691" s="187" t="s">
        <v>66</v>
      </c>
      <c r="AG691" s="187">
        <v>0</v>
      </c>
      <c r="AH691" s="187">
        <f t="shared" si="20"/>
        <v>7</v>
      </c>
      <c r="AI691" s="202" t="s">
        <v>66</v>
      </c>
      <c r="AJ691" s="202">
        <v>0</v>
      </c>
      <c r="AK691" s="202">
        <v>0</v>
      </c>
      <c r="AL691" s="202">
        <v>0</v>
      </c>
      <c r="AM691" s="202">
        <v>0</v>
      </c>
      <c r="AN691" s="202">
        <v>0</v>
      </c>
      <c r="AO691" s="202" t="s">
        <v>66</v>
      </c>
      <c r="AP691" s="202" t="s">
        <v>66</v>
      </c>
      <c r="AQ691" s="202" t="s">
        <v>66</v>
      </c>
      <c r="AR691" s="202" t="s">
        <v>66</v>
      </c>
      <c r="AS691" s="202" t="s">
        <v>66</v>
      </c>
      <c r="AT691" s="202" t="s">
        <v>66</v>
      </c>
      <c r="AU691" s="202">
        <v>7</v>
      </c>
      <c r="AV691" s="202" t="s">
        <v>66</v>
      </c>
      <c r="AW691" s="202" t="s">
        <v>66</v>
      </c>
      <c r="AX691" s="202" t="s">
        <v>66</v>
      </c>
      <c r="AY691" s="202" t="s">
        <v>66</v>
      </c>
      <c r="AZ691" s="202" t="s">
        <v>66</v>
      </c>
      <c r="BA691" s="202" t="s">
        <v>66</v>
      </c>
      <c r="BB691" s="202" t="s">
        <v>66</v>
      </c>
      <c r="BC691" s="202" t="s">
        <v>66</v>
      </c>
      <c r="BD691" s="202">
        <v>0</v>
      </c>
      <c r="BE691" s="33">
        <f t="shared" si="21"/>
        <v>7</v>
      </c>
    </row>
    <row r="692" spans="1:57" s="9" customFormat="1" ht="13.5" hidden="1" thickBot="1" x14ac:dyDescent="0.25">
      <c r="A692" s="183" t="s">
        <v>2105</v>
      </c>
      <c r="B692" s="183" t="s">
        <v>2106</v>
      </c>
      <c r="C692" s="183" t="s">
        <v>37</v>
      </c>
      <c r="D692" s="183" t="s">
        <v>38</v>
      </c>
      <c r="E692" s="184" t="s">
        <v>135</v>
      </c>
      <c r="F692" s="185">
        <v>634000</v>
      </c>
      <c r="G692" s="183" t="s">
        <v>111</v>
      </c>
      <c r="H692" s="183" t="s">
        <v>47</v>
      </c>
      <c r="I692" s="186">
        <v>44490</v>
      </c>
      <c r="J692" s="186">
        <v>44784</v>
      </c>
      <c r="K692" s="186">
        <v>44763</v>
      </c>
      <c r="L692" s="187">
        <v>59</v>
      </c>
      <c r="M692" s="187" t="s">
        <v>66</v>
      </c>
      <c r="N692" s="187" t="s">
        <v>66</v>
      </c>
      <c r="O692" s="187" t="s">
        <v>66</v>
      </c>
      <c r="P692" s="187">
        <v>0</v>
      </c>
      <c r="Q692" s="187">
        <v>0</v>
      </c>
      <c r="R692" s="187">
        <v>0</v>
      </c>
      <c r="S692" s="187" t="s">
        <v>66</v>
      </c>
      <c r="T692" s="187" t="s">
        <v>66</v>
      </c>
      <c r="U692" s="187" t="s">
        <v>66</v>
      </c>
      <c r="V692" s="187" t="s">
        <v>66</v>
      </c>
      <c r="W692" s="187" t="s">
        <v>66</v>
      </c>
      <c r="X692" s="187">
        <v>85</v>
      </c>
      <c r="Y692" s="187" t="s">
        <v>66</v>
      </c>
      <c r="Z692" s="187" t="s">
        <v>66</v>
      </c>
      <c r="AA692" s="187">
        <v>189</v>
      </c>
      <c r="AB692" s="187" t="s">
        <v>66</v>
      </c>
      <c r="AC692" s="187" t="s">
        <v>66</v>
      </c>
      <c r="AD692" s="187" t="s">
        <v>66</v>
      </c>
      <c r="AE692" s="187" t="s">
        <v>66</v>
      </c>
      <c r="AF692" s="187" t="s">
        <v>66</v>
      </c>
      <c r="AG692" s="187" t="s">
        <v>66</v>
      </c>
      <c r="AH692" s="187">
        <f t="shared" si="20"/>
        <v>333</v>
      </c>
      <c r="AI692" s="202">
        <v>59</v>
      </c>
      <c r="AJ692" s="202" t="s">
        <v>66</v>
      </c>
      <c r="AK692" s="202" t="s">
        <v>66</v>
      </c>
      <c r="AL692" s="202" t="s">
        <v>66</v>
      </c>
      <c r="AM692" s="202">
        <v>0</v>
      </c>
      <c r="AN692" s="202">
        <v>0</v>
      </c>
      <c r="AO692" s="202">
        <v>0</v>
      </c>
      <c r="AP692" s="202" t="s">
        <v>66</v>
      </c>
      <c r="AQ692" s="202" t="s">
        <v>66</v>
      </c>
      <c r="AR692" s="202" t="s">
        <v>66</v>
      </c>
      <c r="AS692" s="202" t="s">
        <v>66</v>
      </c>
      <c r="AT692" s="202" t="s">
        <v>66</v>
      </c>
      <c r="AU692" s="202">
        <v>85</v>
      </c>
      <c r="AV692" s="202" t="s">
        <v>66</v>
      </c>
      <c r="AW692" s="202" t="s">
        <v>66</v>
      </c>
      <c r="AX692" s="202">
        <v>189</v>
      </c>
      <c r="AY692" s="202" t="s">
        <v>66</v>
      </c>
      <c r="AZ692" s="202" t="s">
        <v>66</v>
      </c>
      <c r="BA692" s="202" t="s">
        <v>66</v>
      </c>
      <c r="BB692" s="202" t="s">
        <v>66</v>
      </c>
      <c r="BC692" s="202" t="s">
        <v>66</v>
      </c>
      <c r="BD692" s="202" t="s">
        <v>66</v>
      </c>
      <c r="BE692" s="33">
        <f t="shared" si="21"/>
        <v>333</v>
      </c>
    </row>
    <row r="693" spans="1:57" hidden="1" x14ac:dyDescent="0.2">
      <c r="A693" s="178" t="s">
        <v>2107</v>
      </c>
      <c r="B693" s="178" t="s">
        <v>2108</v>
      </c>
      <c r="C693" s="178" t="s">
        <v>37</v>
      </c>
      <c r="D693" s="178" t="s">
        <v>38</v>
      </c>
      <c r="E693" s="179" t="s">
        <v>2109</v>
      </c>
      <c r="F693" s="60">
        <v>0</v>
      </c>
      <c r="G693" s="178" t="s">
        <v>2110</v>
      </c>
      <c r="H693" s="178" t="s">
        <v>75</v>
      </c>
      <c r="I693" s="180" t="s">
        <v>66</v>
      </c>
      <c r="J693" s="180" t="s">
        <v>66</v>
      </c>
      <c r="K693" s="180">
        <v>45449</v>
      </c>
      <c r="L693" s="181" t="s">
        <v>66</v>
      </c>
      <c r="M693" s="181">
        <v>0</v>
      </c>
      <c r="N693" s="181">
        <v>0</v>
      </c>
      <c r="O693" s="181">
        <v>0</v>
      </c>
      <c r="P693" s="181">
        <v>0</v>
      </c>
      <c r="Q693" s="181">
        <v>0</v>
      </c>
      <c r="R693" s="181" t="s">
        <v>66</v>
      </c>
      <c r="S693" s="181" t="s">
        <v>66</v>
      </c>
      <c r="T693" s="181" t="s">
        <v>66</v>
      </c>
      <c r="U693" s="181" t="s">
        <v>66</v>
      </c>
      <c r="V693" s="181" t="s">
        <v>66</v>
      </c>
      <c r="W693" s="181" t="s">
        <v>66</v>
      </c>
      <c r="X693" s="181" t="s">
        <v>66</v>
      </c>
      <c r="Y693" s="181" t="s">
        <v>66</v>
      </c>
      <c r="Z693" s="181" t="s">
        <v>66</v>
      </c>
      <c r="AA693" s="181" t="s">
        <v>66</v>
      </c>
      <c r="AB693" s="181" t="s">
        <v>66</v>
      </c>
      <c r="AC693" s="181" t="s">
        <v>66</v>
      </c>
      <c r="AD693" s="181">
        <v>128</v>
      </c>
      <c r="AE693" s="181" t="s">
        <v>66</v>
      </c>
      <c r="AF693" s="181" t="s">
        <v>66</v>
      </c>
      <c r="AG693" s="181">
        <v>0</v>
      </c>
      <c r="AH693" s="181">
        <f t="shared" si="20"/>
        <v>128</v>
      </c>
      <c r="AI693" s="201" t="s">
        <v>66</v>
      </c>
      <c r="AJ693" s="201">
        <v>0</v>
      </c>
      <c r="AK693" s="201">
        <v>0</v>
      </c>
      <c r="AL693" s="201">
        <v>0</v>
      </c>
      <c r="AM693" s="201">
        <v>0</v>
      </c>
      <c r="AN693" s="201">
        <v>0</v>
      </c>
      <c r="AO693" s="201" t="s">
        <v>66</v>
      </c>
      <c r="AP693" s="201" t="s">
        <v>66</v>
      </c>
      <c r="AQ693" s="201" t="s">
        <v>66</v>
      </c>
      <c r="AR693" s="201" t="s">
        <v>66</v>
      </c>
      <c r="AS693" s="201" t="s">
        <v>66</v>
      </c>
      <c r="AT693" s="201" t="s">
        <v>66</v>
      </c>
      <c r="AU693" s="201" t="s">
        <v>66</v>
      </c>
      <c r="AV693" s="201" t="s">
        <v>66</v>
      </c>
      <c r="AW693" s="201" t="s">
        <v>66</v>
      </c>
      <c r="AX693" s="201" t="s">
        <v>66</v>
      </c>
      <c r="AY693" s="201" t="s">
        <v>66</v>
      </c>
      <c r="AZ693" s="201" t="s">
        <v>66</v>
      </c>
      <c r="BA693" s="201">
        <v>128</v>
      </c>
      <c r="BB693" s="201" t="s">
        <v>66</v>
      </c>
      <c r="BC693" s="201" t="s">
        <v>66</v>
      </c>
      <c r="BD693" s="201">
        <v>0</v>
      </c>
      <c r="BE693" s="33">
        <f t="shared" si="21"/>
        <v>128</v>
      </c>
    </row>
    <row r="694" spans="1:57" hidden="1" x14ac:dyDescent="0.2">
      <c r="A694" s="34" t="s">
        <v>2107</v>
      </c>
      <c r="B694" s="34" t="s">
        <v>2108</v>
      </c>
      <c r="C694" s="34" t="s">
        <v>37</v>
      </c>
      <c r="D694" s="34" t="s">
        <v>38</v>
      </c>
      <c r="E694" s="167" t="s">
        <v>2109</v>
      </c>
      <c r="F694" s="35">
        <v>0</v>
      </c>
      <c r="G694" s="34" t="s">
        <v>2110</v>
      </c>
      <c r="H694" s="34" t="s">
        <v>47</v>
      </c>
      <c r="I694" s="36" t="s">
        <v>66</v>
      </c>
      <c r="J694" s="36" t="s">
        <v>66</v>
      </c>
      <c r="K694" s="36">
        <v>45449</v>
      </c>
      <c r="L694" s="174" t="s">
        <v>66</v>
      </c>
      <c r="M694" s="174">
        <v>0</v>
      </c>
      <c r="N694" s="174">
        <v>0</v>
      </c>
      <c r="O694" s="174">
        <v>0</v>
      </c>
      <c r="P694" s="174">
        <v>0</v>
      </c>
      <c r="Q694" s="174">
        <v>0</v>
      </c>
      <c r="R694" s="174" t="s">
        <v>66</v>
      </c>
      <c r="S694" s="174" t="s">
        <v>66</v>
      </c>
      <c r="T694" s="174" t="s">
        <v>66</v>
      </c>
      <c r="U694" s="174" t="s">
        <v>66</v>
      </c>
      <c r="V694" s="174" t="s">
        <v>66</v>
      </c>
      <c r="W694" s="174" t="s">
        <v>66</v>
      </c>
      <c r="X694" s="174" t="s">
        <v>66</v>
      </c>
      <c r="Y694" s="174" t="s">
        <v>66</v>
      </c>
      <c r="Z694" s="174" t="s">
        <v>66</v>
      </c>
      <c r="AA694" s="174" t="s">
        <v>66</v>
      </c>
      <c r="AB694" s="174" t="s">
        <v>66</v>
      </c>
      <c r="AC694" s="174" t="s">
        <v>66</v>
      </c>
      <c r="AD694" s="174" t="s">
        <v>66</v>
      </c>
      <c r="AE694" s="174">
        <v>249</v>
      </c>
      <c r="AF694" s="174" t="s">
        <v>66</v>
      </c>
      <c r="AG694" s="174">
        <v>0</v>
      </c>
      <c r="AH694" s="174">
        <f t="shared" si="20"/>
        <v>249</v>
      </c>
      <c r="AI694" s="33" t="s">
        <v>66</v>
      </c>
      <c r="AJ694" s="33">
        <v>0</v>
      </c>
      <c r="AK694" s="33">
        <v>0</v>
      </c>
      <c r="AL694" s="33">
        <v>0</v>
      </c>
      <c r="AM694" s="33">
        <v>0</v>
      </c>
      <c r="AN694" s="33">
        <v>0</v>
      </c>
      <c r="AO694" s="33" t="s">
        <v>66</v>
      </c>
      <c r="AP694" s="33" t="s">
        <v>66</v>
      </c>
      <c r="AQ694" s="33" t="s">
        <v>66</v>
      </c>
      <c r="AR694" s="33" t="s">
        <v>66</v>
      </c>
      <c r="AS694" s="33" t="s">
        <v>66</v>
      </c>
      <c r="AT694" s="33" t="s">
        <v>66</v>
      </c>
      <c r="AU694" s="33" t="s">
        <v>66</v>
      </c>
      <c r="AV694" s="33" t="s">
        <v>66</v>
      </c>
      <c r="AW694" s="33" t="s">
        <v>66</v>
      </c>
      <c r="AX694" s="33" t="s">
        <v>66</v>
      </c>
      <c r="AY694" s="33" t="s">
        <v>66</v>
      </c>
      <c r="AZ694" s="33" t="s">
        <v>66</v>
      </c>
      <c r="BA694" s="33" t="s">
        <v>66</v>
      </c>
      <c r="BB694" s="33">
        <v>249</v>
      </c>
      <c r="BC694" s="33" t="s">
        <v>66</v>
      </c>
      <c r="BD694" s="33">
        <v>0</v>
      </c>
      <c r="BE694" s="33">
        <f t="shared" si="21"/>
        <v>249</v>
      </c>
    </row>
    <row r="695" spans="1:57" s="9" customFormat="1" ht="13.5" hidden="1" thickBot="1" x14ac:dyDescent="0.25">
      <c r="A695" s="81" t="s">
        <v>2107</v>
      </c>
      <c r="B695" s="81" t="s">
        <v>2108</v>
      </c>
      <c r="C695" s="81" t="s">
        <v>37</v>
      </c>
      <c r="D695" s="81" t="s">
        <v>38</v>
      </c>
      <c r="E695" s="175" t="s">
        <v>2109</v>
      </c>
      <c r="F695" s="80">
        <v>0</v>
      </c>
      <c r="G695" s="81" t="s">
        <v>2110</v>
      </c>
      <c r="H695" s="81" t="s">
        <v>47</v>
      </c>
      <c r="I695" s="72" t="s">
        <v>66</v>
      </c>
      <c r="J695" s="72" t="s">
        <v>66</v>
      </c>
      <c r="K695" s="72">
        <v>45449</v>
      </c>
      <c r="L695" s="176" t="s">
        <v>66</v>
      </c>
      <c r="M695" s="176">
        <v>0</v>
      </c>
      <c r="N695" s="176">
        <v>0</v>
      </c>
      <c r="O695" s="176">
        <v>0</v>
      </c>
      <c r="P695" s="176">
        <v>0</v>
      </c>
      <c r="Q695" s="176">
        <v>0</v>
      </c>
      <c r="R695" s="176" t="s">
        <v>66</v>
      </c>
      <c r="S695" s="176" t="s">
        <v>66</v>
      </c>
      <c r="T695" s="176" t="s">
        <v>66</v>
      </c>
      <c r="U695" s="176" t="s">
        <v>66</v>
      </c>
      <c r="V695" s="176" t="s">
        <v>66</v>
      </c>
      <c r="W695" s="176" t="s">
        <v>66</v>
      </c>
      <c r="X695" s="176" t="s">
        <v>66</v>
      </c>
      <c r="Y695" s="176" t="s">
        <v>66</v>
      </c>
      <c r="Z695" s="176" t="s">
        <v>66</v>
      </c>
      <c r="AA695" s="176" t="s">
        <v>66</v>
      </c>
      <c r="AB695" s="176" t="s">
        <v>66</v>
      </c>
      <c r="AC695" s="176" t="s">
        <v>66</v>
      </c>
      <c r="AD695" s="176" t="s">
        <v>66</v>
      </c>
      <c r="AE695" s="176">
        <v>498</v>
      </c>
      <c r="AF695" s="176" t="s">
        <v>66</v>
      </c>
      <c r="AG695" s="176">
        <v>0</v>
      </c>
      <c r="AH695" s="176">
        <f t="shared" si="20"/>
        <v>498</v>
      </c>
      <c r="AI695" s="203" t="s">
        <v>66</v>
      </c>
      <c r="AJ695" s="203">
        <v>0</v>
      </c>
      <c r="AK695" s="203">
        <v>0</v>
      </c>
      <c r="AL695" s="203">
        <v>0</v>
      </c>
      <c r="AM695" s="203">
        <v>0</v>
      </c>
      <c r="AN695" s="203">
        <v>0</v>
      </c>
      <c r="AO695" s="203" t="s">
        <v>66</v>
      </c>
      <c r="AP695" s="203" t="s">
        <v>66</v>
      </c>
      <c r="AQ695" s="203" t="s">
        <v>66</v>
      </c>
      <c r="AR695" s="203" t="s">
        <v>66</v>
      </c>
      <c r="AS695" s="203" t="s">
        <v>66</v>
      </c>
      <c r="AT695" s="203" t="s">
        <v>66</v>
      </c>
      <c r="AU695" s="203" t="s">
        <v>66</v>
      </c>
      <c r="AV695" s="203" t="s">
        <v>66</v>
      </c>
      <c r="AW695" s="203" t="s">
        <v>66</v>
      </c>
      <c r="AX695" s="203" t="s">
        <v>66</v>
      </c>
      <c r="AY695" s="203" t="s">
        <v>66</v>
      </c>
      <c r="AZ695" s="203" t="s">
        <v>66</v>
      </c>
      <c r="BA695" s="203" t="s">
        <v>66</v>
      </c>
      <c r="BB695" s="203">
        <v>498</v>
      </c>
      <c r="BC695" s="203" t="s">
        <v>66</v>
      </c>
      <c r="BD695" s="203">
        <v>0</v>
      </c>
      <c r="BE695" s="33">
        <f t="shared" si="21"/>
        <v>498</v>
      </c>
    </row>
    <row r="696" spans="1:57" s="9" customFormat="1" ht="13.5" hidden="1" thickBot="1" x14ac:dyDescent="0.25">
      <c r="A696" s="183" t="s">
        <v>2111</v>
      </c>
      <c r="B696" s="183" t="s">
        <v>2112</v>
      </c>
      <c r="C696" s="183" t="s">
        <v>37</v>
      </c>
      <c r="D696" s="183" t="s">
        <v>38</v>
      </c>
      <c r="E696" s="184" t="s">
        <v>82</v>
      </c>
      <c r="F696" s="185">
        <v>115000</v>
      </c>
      <c r="G696" s="183" t="s">
        <v>83</v>
      </c>
      <c r="H696" s="183" t="s">
        <v>47</v>
      </c>
      <c r="I696" s="186">
        <v>44284</v>
      </c>
      <c r="J696" s="186" t="s">
        <v>66</v>
      </c>
      <c r="K696" s="186">
        <v>45019</v>
      </c>
      <c r="L696" s="187" t="s">
        <v>66</v>
      </c>
      <c r="M696" s="187">
        <v>0</v>
      </c>
      <c r="N696" s="187">
        <v>0</v>
      </c>
      <c r="O696" s="187">
        <v>0</v>
      </c>
      <c r="P696" s="187">
        <v>0</v>
      </c>
      <c r="Q696" s="187">
        <v>0</v>
      </c>
      <c r="R696" s="187" t="s">
        <v>66</v>
      </c>
      <c r="S696" s="187" t="s">
        <v>66</v>
      </c>
      <c r="T696" s="187" t="s">
        <v>66</v>
      </c>
      <c r="U696" s="187" t="s">
        <v>66</v>
      </c>
      <c r="V696" s="187" t="s">
        <v>66</v>
      </c>
      <c r="W696" s="187">
        <v>29</v>
      </c>
      <c r="X696" s="187" t="s">
        <v>66</v>
      </c>
      <c r="Y696" s="187" t="s">
        <v>66</v>
      </c>
      <c r="Z696" s="187" t="s">
        <v>66</v>
      </c>
      <c r="AA696" s="187" t="s">
        <v>66</v>
      </c>
      <c r="AB696" s="187" t="s">
        <v>66</v>
      </c>
      <c r="AC696" s="187" t="s">
        <v>66</v>
      </c>
      <c r="AD696" s="187" t="s">
        <v>66</v>
      </c>
      <c r="AE696" s="187" t="s">
        <v>66</v>
      </c>
      <c r="AF696" s="187" t="s">
        <v>66</v>
      </c>
      <c r="AG696" s="187">
        <v>0</v>
      </c>
      <c r="AH696" s="187">
        <f t="shared" si="20"/>
        <v>29</v>
      </c>
      <c r="AI696" s="202" t="s">
        <v>66</v>
      </c>
      <c r="AJ696" s="202">
        <v>0</v>
      </c>
      <c r="AK696" s="202">
        <v>0</v>
      </c>
      <c r="AL696" s="202">
        <v>0</v>
      </c>
      <c r="AM696" s="202">
        <v>0</v>
      </c>
      <c r="AN696" s="202">
        <v>0</v>
      </c>
      <c r="AO696" s="202" t="s">
        <v>66</v>
      </c>
      <c r="AP696" s="202" t="s">
        <v>66</v>
      </c>
      <c r="AQ696" s="202" t="s">
        <v>66</v>
      </c>
      <c r="AR696" s="202" t="s">
        <v>66</v>
      </c>
      <c r="AS696" s="202" t="s">
        <v>66</v>
      </c>
      <c r="AT696" s="202">
        <v>29</v>
      </c>
      <c r="AU696" s="202" t="s">
        <v>66</v>
      </c>
      <c r="AV696" s="202" t="s">
        <v>66</v>
      </c>
      <c r="AW696" s="202" t="s">
        <v>66</v>
      </c>
      <c r="AX696" s="202" t="s">
        <v>66</v>
      </c>
      <c r="AY696" s="202" t="s">
        <v>66</v>
      </c>
      <c r="AZ696" s="202" t="s">
        <v>66</v>
      </c>
      <c r="BA696" s="202" t="s">
        <v>66</v>
      </c>
      <c r="BB696" s="202" t="s">
        <v>66</v>
      </c>
      <c r="BC696" s="202" t="s">
        <v>66</v>
      </c>
      <c r="BD696" s="202">
        <v>0</v>
      </c>
      <c r="BE696" s="33">
        <f t="shared" si="21"/>
        <v>29</v>
      </c>
    </row>
    <row r="697" spans="1:57" s="9" customFormat="1" ht="13.5" hidden="1" thickBot="1" x14ac:dyDescent="0.25">
      <c r="A697" s="183" t="s">
        <v>2113</v>
      </c>
      <c r="B697" s="183" t="s">
        <v>2114</v>
      </c>
      <c r="C697" s="183" t="s">
        <v>37</v>
      </c>
      <c r="D697" s="183" t="s">
        <v>38</v>
      </c>
      <c r="E697" s="184" t="s">
        <v>82</v>
      </c>
      <c r="F697" s="185">
        <v>424000</v>
      </c>
      <c r="G697" s="183" t="s">
        <v>83</v>
      </c>
      <c r="H697" s="183" t="s">
        <v>47</v>
      </c>
      <c r="I697" s="186">
        <v>44133</v>
      </c>
      <c r="J697" s="186" t="s">
        <v>66</v>
      </c>
      <c r="K697" s="186">
        <v>44664</v>
      </c>
      <c r="L697" s="187" t="s">
        <v>66</v>
      </c>
      <c r="M697" s="187">
        <v>0</v>
      </c>
      <c r="N697" s="187">
        <v>0</v>
      </c>
      <c r="O697" s="187">
        <v>0</v>
      </c>
      <c r="P697" s="187">
        <v>0</v>
      </c>
      <c r="Q697" s="187">
        <v>0</v>
      </c>
      <c r="R697" s="187">
        <v>0</v>
      </c>
      <c r="S697" s="187" t="s">
        <v>66</v>
      </c>
      <c r="T697" s="187" t="s">
        <v>66</v>
      </c>
      <c r="U697" s="187" t="s">
        <v>66</v>
      </c>
      <c r="V697" s="187" t="s">
        <v>66</v>
      </c>
      <c r="W697" s="187">
        <v>4</v>
      </c>
      <c r="X697" s="187" t="s">
        <v>66</v>
      </c>
      <c r="Y697" s="187" t="s">
        <v>66</v>
      </c>
      <c r="Z697" s="187" t="s">
        <v>66</v>
      </c>
      <c r="AA697" s="187" t="s">
        <v>66</v>
      </c>
      <c r="AB697" s="187" t="s">
        <v>66</v>
      </c>
      <c r="AC697" s="187" t="s">
        <v>66</v>
      </c>
      <c r="AD697" s="187" t="s">
        <v>66</v>
      </c>
      <c r="AE697" s="187" t="s">
        <v>66</v>
      </c>
      <c r="AF697" s="187" t="s">
        <v>66</v>
      </c>
      <c r="AG697" s="187">
        <v>0</v>
      </c>
      <c r="AH697" s="187">
        <f t="shared" si="20"/>
        <v>4</v>
      </c>
      <c r="AI697" s="202" t="s">
        <v>66</v>
      </c>
      <c r="AJ697" s="202">
        <v>0</v>
      </c>
      <c r="AK697" s="202">
        <v>0</v>
      </c>
      <c r="AL697" s="202">
        <v>0</v>
      </c>
      <c r="AM697" s="202">
        <v>0</v>
      </c>
      <c r="AN697" s="202">
        <v>0</v>
      </c>
      <c r="AO697" s="202">
        <v>0</v>
      </c>
      <c r="AP697" s="202" t="s">
        <v>66</v>
      </c>
      <c r="AQ697" s="202" t="s">
        <v>66</v>
      </c>
      <c r="AR697" s="202" t="s">
        <v>66</v>
      </c>
      <c r="AS697" s="202" t="s">
        <v>66</v>
      </c>
      <c r="AT697" s="202">
        <v>4</v>
      </c>
      <c r="AU697" s="202" t="s">
        <v>66</v>
      </c>
      <c r="AV697" s="202" t="s">
        <v>66</v>
      </c>
      <c r="AW697" s="202" t="s">
        <v>66</v>
      </c>
      <c r="AX697" s="202" t="s">
        <v>66</v>
      </c>
      <c r="AY697" s="202" t="s">
        <v>66</v>
      </c>
      <c r="AZ697" s="202" t="s">
        <v>66</v>
      </c>
      <c r="BA697" s="202" t="s">
        <v>66</v>
      </c>
      <c r="BB697" s="202" t="s">
        <v>66</v>
      </c>
      <c r="BC697" s="202" t="s">
        <v>66</v>
      </c>
      <c r="BD697" s="202">
        <v>0</v>
      </c>
      <c r="BE697" s="33">
        <f t="shared" si="21"/>
        <v>4</v>
      </c>
    </row>
    <row r="698" spans="1:57" s="9" customFormat="1" ht="13.9" hidden="1" customHeight="1" thickBot="1" x14ac:dyDescent="0.25">
      <c r="A698" s="183" t="s">
        <v>2115</v>
      </c>
      <c r="B698" s="183" t="s">
        <v>2116</v>
      </c>
      <c r="C698" s="183" t="s">
        <v>37</v>
      </c>
      <c r="D698" s="183" t="s">
        <v>38</v>
      </c>
      <c r="E698" s="184" t="s">
        <v>82</v>
      </c>
      <c r="F698" s="185">
        <v>54000</v>
      </c>
      <c r="G698" s="183" t="s">
        <v>474</v>
      </c>
      <c r="H698" s="183" t="s">
        <v>47</v>
      </c>
      <c r="I698" s="186">
        <v>44328</v>
      </c>
      <c r="J698" s="186" t="s">
        <v>66</v>
      </c>
      <c r="K698" s="186">
        <v>44697</v>
      </c>
      <c r="L698" s="187">
        <v>12</v>
      </c>
      <c r="M698" s="187">
        <v>0</v>
      </c>
      <c r="N698" s="187">
        <v>0</v>
      </c>
      <c r="O698" s="187">
        <v>0</v>
      </c>
      <c r="P698" s="187">
        <v>0</v>
      </c>
      <c r="Q698" s="187">
        <v>0</v>
      </c>
      <c r="R698" s="187">
        <v>0</v>
      </c>
      <c r="S698" s="187" t="s">
        <v>66</v>
      </c>
      <c r="T698" s="187" t="s">
        <v>66</v>
      </c>
      <c r="U698" s="187">
        <v>3</v>
      </c>
      <c r="V698" s="187" t="s">
        <v>66</v>
      </c>
      <c r="W698" s="187">
        <v>1</v>
      </c>
      <c r="X698" s="187" t="s">
        <v>66</v>
      </c>
      <c r="Y698" s="187" t="s">
        <v>66</v>
      </c>
      <c r="Z698" s="187" t="s">
        <v>66</v>
      </c>
      <c r="AA698" s="187" t="s">
        <v>66</v>
      </c>
      <c r="AB698" s="187" t="s">
        <v>66</v>
      </c>
      <c r="AC698" s="187" t="s">
        <v>66</v>
      </c>
      <c r="AD698" s="187" t="s">
        <v>66</v>
      </c>
      <c r="AE698" s="187" t="s">
        <v>66</v>
      </c>
      <c r="AF698" s="187" t="s">
        <v>66</v>
      </c>
      <c r="AG698" s="187">
        <v>0</v>
      </c>
      <c r="AH698" s="187">
        <f t="shared" si="20"/>
        <v>16</v>
      </c>
      <c r="AI698" s="202">
        <v>12</v>
      </c>
      <c r="AJ698" s="202">
        <v>0</v>
      </c>
      <c r="AK698" s="202">
        <v>0</v>
      </c>
      <c r="AL698" s="202">
        <v>0</v>
      </c>
      <c r="AM698" s="202">
        <v>0</v>
      </c>
      <c r="AN698" s="202">
        <v>0</v>
      </c>
      <c r="AO698" s="202">
        <v>0</v>
      </c>
      <c r="AP698" s="202" t="s">
        <v>66</v>
      </c>
      <c r="AQ698" s="202" t="s">
        <v>66</v>
      </c>
      <c r="AR698" s="202">
        <v>3</v>
      </c>
      <c r="AS698" s="202" t="s">
        <v>66</v>
      </c>
      <c r="AT698" s="202">
        <v>1</v>
      </c>
      <c r="AU698" s="202" t="s">
        <v>66</v>
      </c>
      <c r="AV698" s="202" t="s">
        <v>66</v>
      </c>
      <c r="AW698" s="202" t="s">
        <v>66</v>
      </c>
      <c r="AX698" s="202" t="s">
        <v>66</v>
      </c>
      <c r="AY698" s="202" t="s">
        <v>66</v>
      </c>
      <c r="AZ698" s="202" t="s">
        <v>66</v>
      </c>
      <c r="BA698" s="202" t="s">
        <v>66</v>
      </c>
      <c r="BB698" s="202" t="s">
        <v>66</v>
      </c>
      <c r="BC698" s="202" t="s">
        <v>66</v>
      </c>
      <c r="BD698" s="202">
        <v>0</v>
      </c>
      <c r="BE698" s="33">
        <f t="shared" si="21"/>
        <v>16</v>
      </c>
    </row>
    <row r="699" spans="1:57" s="9" customFormat="1" ht="13.5" hidden="1" thickBot="1" x14ac:dyDescent="0.25">
      <c r="A699" s="183" t="s">
        <v>2117</v>
      </c>
      <c r="B699" s="183" t="s">
        <v>2118</v>
      </c>
      <c r="C699" s="183" t="s">
        <v>37</v>
      </c>
      <c r="D699" s="183" t="s">
        <v>38</v>
      </c>
      <c r="E699" s="184" t="s">
        <v>135</v>
      </c>
      <c r="F699" s="185">
        <v>36000</v>
      </c>
      <c r="G699" s="183" t="s">
        <v>83</v>
      </c>
      <c r="H699" s="183" t="s">
        <v>47</v>
      </c>
      <c r="I699" s="186">
        <v>44742</v>
      </c>
      <c r="J699" s="186" t="s">
        <v>66</v>
      </c>
      <c r="K699" s="186">
        <v>45383</v>
      </c>
      <c r="L699" s="187" t="s">
        <v>66</v>
      </c>
      <c r="M699" s="187" t="s">
        <v>66</v>
      </c>
      <c r="N699" s="187" t="s">
        <v>66</v>
      </c>
      <c r="O699" s="187" t="s">
        <v>66</v>
      </c>
      <c r="P699" s="187">
        <v>0</v>
      </c>
      <c r="Q699" s="187">
        <v>0</v>
      </c>
      <c r="R699" s="187" t="s">
        <v>66</v>
      </c>
      <c r="S699" s="187" t="s">
        <v>66</v>
      </c>
      <c r="T699" s="187" t="s">
        <v>66</v>
      </c>
      <c r="U699" s="187" t="s">
        <v>66</v>
      </c>
      <c r="V699" s="187" t="s">
        <v>66</v>
      </c>
      <c r="W699" s="187">
        <v>15</v>
      </c>
      <c r="X699" s="187" t="s">
        <v>66</v>
      </c>
      <c r="Y699" s="187" t="s">
        <v>66</v>
      </c>
      <c r="Z699" s="187" t="s">
        <v>66</v>
      </c>
      <c r="AA699" s="187" t="s">
        <v>66</v>
      </c>
      <c r="AB699" s="187" t="s">
        <v>66</v>
      </c>
      <c r="AC699" s="187" t="s">
        <v>66</v>
      </c>
      <c r="AD699" s="187" t="s">
        <v>66</v>
      </c>
      <c r="AE699" s="187" t="s">
        <v>66</v>
      </c>
      <c r="AF699" s="187" t="s">
        <v>66</v>
      </c>
      <c r="AG699" s="187" t="s">
        <v>66</v>
      </c>
      <c r="AH699" s="187">
        <f t="shared" si="20"/>
        <v>15</v>
      </c>
      <c r="AI699" s="202" t="s">
        <v>66</v>
      </c>
      <c r="AJ699" s="202" t="s">
        <v>66</v>
      </c>
      <c r="AK699" s="202" t="s">
        <v>66</v>
      </c>
      <c r="AL699" s="202" t="s">
        <v>66</v>
      </c>
      <c r="AM699" s="202">
        <v>0</v>
      </c>
      <c r="AN699" s="202">
        <v>0</v>
      </c>
      <c r="AO699" s="202" t="s">
        <v>66</v>
      </c>
      <c r="AP699" s="202" t="s">
        <v>66</v>
      </c>
      <c r="AQ699" s="202" t="s">
        <v>66</v>
      </c>
      <c r="AR699" s="202" t="s">
        <v>66</v>
      </c>
      <c r="AS699" s="202" t="s">
        <v>66</v>
      </c>
      <c r="AT699" s="202">
        <v>15</v>
      </c>
      <c r="AU699" s="202" t="s">
        <v>66</v>
      </c>
      <c r="AV699" s="202" t="s">
        <v>66</v>
      </c>
      <c r="AW699" s="202" t="s">
        <v>66</v>
      </c>
      <c r="AX699" s="202" t="s">
        <v>66</v>
      </c>
      <c r="AY699" s="202" t="s">
        <v>66</v>
      </c>
      <c r="AZ699" s="202" t="s">
        <v>66</v>
      </c>
      <c r="BA699" s="202" t="s">
        <v>66</v>
      </c>
      <c r="BB699" s="202" t="s">
        <v>66</v>
      </c>
      <c r="BC699" s="202" t="s">
        <v>66</v>
      </c>
      <c r="BD699" s="202" t="s">
        <v>66</v>
      </c>
      <c r="BE699" s="33">
        <f t="shared" si="21"/>
        <v>15</v>
      </c>
    </row>
    <row r="700" spans="1:57" s="9" customFormat="1" ht="13.5" hidden="1" thickBot="1" x14ac:dyDescent="0.25">
      <c r="A700" s="183" t="s">
        <v>2119</v>
      </c>
      <c r="B700" s="183" t="s">
        <v>2120</v>
      </c>
      <c r="C700" s="183" t="s">
        <v>37</v>
      </c>
      <c r="D700" s="183" t="s">
        <v>38</v>
      </c>
      <c r="E700" s="184" t="s">
        <v>135</v>
      </c>
      <c r="F700" s="185">
        <v>132000</v>
      </c>
      <c r="G700" s="183" t="s">
        <v>111</v>
      </c>
      <c r="H700" s="183" t="s">
        <v>47</v>
      </c>
      <c r="I700" s="186">
        <v>43769</v>
      </c>
      <c r="J700" s="186">
        <v>43796</v>
      </c>
      <c r="K700" s="186">
        <v>44671</v>
      </c>
      <c r="L700" s="187">
        <v>39</v>
      </c>
      <c r="M700" s="187">
        <v>0</v>
      </c>
      <c r="N700" s="187">
        <v>0</v>
      </c>
      <c r="O700" s="187">
        <v>0</v>
      </c>
      <c r="P700" s="187">
        <v>0</v>
      </c>
      <c r="Q700" s="187">
        <v>0</v>
      </c>
      <c r="R700" s="187" t="s">
        <v>66</v>
      </c>
      <c r="S700" s="187" t="s">
        <v>66</v>
      </c>
      <c r="T700" s="187" t="s">
        <v>66</v>
      </c>
      <c r="U700" s="187">
        <v>1</v>
      </c>
      <c r="V700" s="187" t="s">
        <v>66</v>
      </c>
      <c r="W700" s="187" t="s">
        <v>66</v>
      </c>
      <c r="X700" s="187">
        <v>35</v>
      </c>
      <c r="Y700" s="187" t="s">
        <v>66</v>
      </c>
      <c r="Z700" s="187" t="s">
        <v>66</v>
      </c>
      <c r="AA700" s="187" t="s">
        <v>66</v>
      </c>
      <c r="AB700" s="187" t="s">
        <v>66</v>
      </c>
      <c r="AC700" s="187" t="s">
        <v>66</v>
      </c>
      <c r="AD700" s="187" t="s">
        <v>66</v>
      </c>
      <c r="AE700" s="187" t="s">
        <v>66</v>
      </c>
      <c r="AF700" s="187" t="s">
        <v>66</v>
      </c>
      <c r="AG700" s="187">
        <v>0</v>
      </c>
      <c r="AH700" s="187">
        <f t="shared" si="20"/>
        <v>75</v>
      </c>
      <c r="AI700" s="202">
        <v>39</v>
      </c>
      <c r="AJ700" s="202">
        <v>0</v>
      </c>
      <c r="AK700" s="202">
        <v>0</v>
      </c>
      <c r="AL700" s="202">
        <v>0</v>
      </c>
      <c r="AM700" s="202">
        <v>0</v>
      </c>
      <c r="AN700" s="202">
        <v>0</v>
      </c>
      <c r="AO700" s="202" t="s">
        <v>66</v>
      </c>
      <c r="AP700" s="202" t="s">
        <v>66</v>
      </c>
      <c r="AQ700" s="202" t="s">
        <v>66</v>
      </c>
      <c r="AR700" s="202">
        <v>1</v>
      </c>
      <c r="AS700" s="202" t="s">
        <v>66</v>
      </c>
      <c r="AT700" s="202" t="s">
        <v>66</v>
      </c>
      <c r="AU700" s="202">
        <v>35</v>
      </c>
      <c r="AV700" s="202" t="s">
        <v>66</v>
      </c>
      <c r="AW700" s="202" t="s">
        <v>66</v>
      </c>
      <c r="AX700" s="202" t="s">
        <v>66</v>
      </c>
      <c r="AY700" s="202" t="s">
        <v>66</v>
      </c>
      <c r="AZ700" s="202" t="s">
        <v>66</v>
      </c>
      <c r="BA700" s="202" t="s">
        <v>66</v>
      </c>
      <c r="BB700" s="202" t="s">
        <v>66</v>
      </c>
      <c r="BC700" s="202" t="s">
        <v>66</v>
      </c>
      <c r="BD700" s="202">
        <v>0</v>
      </c>
      <c r="BE700" s="33">
        <f t="shared" si="21"/>
        <v>75</v>
      </c>
    </row>
    <row r="701" spans="1:57" s="9" customFormat="1" ht="13.5" hidden="1" thickBot="1" x14ac:dyDescent="0.25">
      <c r="A701" s="183" t="s">
        <v>2123</v>
      </c>
      <c r="B701" s="183" t="s">
        <v>2124</v>
      </c>
      <c r="C701" s="183" t="s">
        <v>37</v>
      </c>
      <c r="D701" s="183" t="s">
        <v>38</v>
      </c>
      <c r="E701" s="184" t="s">
        <v>82</v>
      </c>
      <c r="F701" s="185">
        <v>4000</v>
      </c>
      <c r="G701" s="183" t="s">
        <v>474</v>
      </c>
      <c r="H701" s="183" t="s">
        <v>47</v>
      </c>
      <c r="I701" s="186">
        <v>44678</v>
      </c>
      <c r="J701" s="186" t="s">
        <v>66</v>
      </c>
      <c r="K701" s="186">
        <v>45187</v>
      </c>
      <c r="L701" s="187" t="s">
        <v>66</v>
      </c>
      <c r="M701" s="187" t="s">
        <v>66</v>
      </c>
      <c r="N701" s="187" t="s">
        <v>66</v>
      </c>
      <c r="O701" s="187" t="s">
        <v>66</v>
      </c>
      <c r="P701" s="187" t="s">
        <v>66</v>
      </c>
      <c r="Q701" s="187" t="s">
        <v>66</v>
      </c>
      <c r="R701" s="187" t="s">
        <v>66</v>
      </c>
      <c r="S701" s="187" t="s">
        <v>66</v>
      </c>
      <c r="T701" s="187" t="s">
        <v>66</v>
      </c>
      <c r="U701" s="187" t="s">
        <v>66</v>
      </c>
      <c r="V701" s="187" t="s">
        <v>66</v>
      </c>
      <c r="W701" s="187">
        <v>4</v>
      </c>
      <c r="X701" s="187" t="s">
        <v>66</v>
      </c>
      <c r="Y701" s="187" t="s">
        <v>66</v>
      </c>
      <c r="Z701" s="187" t="s">
        <v>66</v>
      </c>
      <c r="AA701" s="187" t="s">
        <v>66</v>
      </c>
      <c r="AB701" s="187" t="s">
        <v>66</v>
      </c>
      <c r="AC701" s="187" t="s">
        <v>66</v>
      </c>
      <c r="AD701" s="187" t="s">
        <v>66</v>
      </c>
      <c r="AE701" s="187" t="s">
        <v>66</v>
      </c>
      <c r="AF701" s="187" t="s">
        <v>66</v>
      </c>
      <c r="AG701" s="187" t="s">
        <v>66</v>
      </c>
      <c r="AH701" s="187">
        <f t="shared" si="20"/>
        <v>4</v>
      </c>
      <c r="AI701" s="202" t="s">
        <v>66</v>
      </c>
      <c r="AJ701" s="202" t="s">
        <v>66</v>
      </c>
      <c r="AK701" s="202" t="s">
        <v>66</v>
      </c>
      <c r="AL701" s="202" t="s">
        <v>66</v>
      </c>
      <c r="AM701" s="202" t="s">
        <v>66</v>
      </c>
      <c r="AN701" s="202" t="s">
        <v>66</v>
      </c>
      <c r="AO701" s="202" t="s">
        <v>66</v>
      </c>
      <c r="AP701" s="202" t="s">
        <v>66</v>
      </c>
      <c r="AQ701" s="202" t="s">
        <v>66</v>
      </c>
      <c r="AR701" s="202" t="s">
        <v>66</v>
      </c>
      <c r="AS701" s="202" t="s">
        <v>66</v>
      </c>
      <c r="AT701" s="202">
        <v>4</v>
      </c>
      <c r="AU701" s="202" t="s">
        <v>66</v>
      </c>
      <c r="AV701" s="202" t="s">
        <v>66</v>
      </c>
      <c r="AW701" s="202" t="s">
        <v>66</v>
      </c>
      <c r="AX701" s="202" t="s">
        <v>66</v>
      </c>
      <c r="AY701" s="202" t="s">
        <v>66</v>
      </c>
      <c r="AZ701" s="202" t="s">
        <v>66</v>
      </c>
      <c r="BA701" s="202" t="s">
        <v>66</v>
      </c>
      <c r="BB701" s="202" t="s">
        <v>66</v>
      </c>
      <c r="BC701" s="202" t="s">
        <v>66</v>
      </c>
      <c r="BD701" s="202" t="s">
        <v>66</v>
      </c>
      <c r="BE701" s="33">
        <f t="shared" si="21"/>
        <v>4</v>
      </c>
    </row>
    <row r="702" spans="1:57" s="9" customFormat="1" ht="13.5" hidden="1" thickBot="1" x14ac:dyDescent="0.25">
      <c r="A702" s="183" t="s">
        <v>2125</v>
      </c>
      <c r="B702" s="183" t="s">
        <v>2126</v>
      </c>
      <c r="C702" s="183" t="s">
        <v>37</v>
      </c>
      <c r="D702" s="183" t="s">
        <v>38</v>
      </c>
      <c r="E702" s="184" t="s">
        <v>82</v>
      </c>
      <c r="F702" s="185">
        <v>10000</v>
      </c>
      <c r="G702" s="183" t="s">
        <v>83</v>
      </c>
      <c r="H702" s="183" t="s">
        <v>47</v>
      </c>
      <c r="I702" s="186">
        <v>44522</v>
      </c>
      <c r="J702" s="186">
        <v>44501</v>
      </c>
      <c r="K702" s="186">
        <v>44713</v>
      </c>
      <c r="L702" s="187" t="s">
        <v>66</v>
      </c>
      <c r="M702" s="187">
        <v>0</v>
      </c>
      <c r="N702" s="187">
        <v>0</v>
      </c>
      <c r="O702" s="187">
        <v>0</v>
      </c>
      <c r="P702" s="187">
        <v>0</v>
      </c>
      <c r="Q702" s="187">
        <v>0</v>
      </c>
      <c r="R702" s="187">
        <v>0</v>
      </c>
      <c r="S702" s="187">
        <v>0</v>
      </c>
      <c r="T702" s="187">
        <v>0</v>
      </c>
      <c r="U702" s="187" t="s">
        <v>66</v>
      </c>
      <c r="V702" s="187" t="s">
        <v>66</v>
      </c>
      <c r="W702" s="187">
        <v>0</v>
      </c>
      <c r="X702" s="187">
        <v>5</v>
      </c>
      <c r="Y702" s="187" t="s">
        <v>66</v>
      </c>
      <c r="Z702" s="187" t="s">
        <v>66</v>
      </c>
      <c r="AA702" s="187" t="s">
        <v>66</v>
      </c>
      <c r="AB702" s="187" t="s">
        <v>66</v>
      </c>
      <c r="AC702" s="187" t="s">
        <v>66</v>
      </c>
      <c r="AD702" s="187" t="s">
        <v>66</v>
      </c>
      <c r="AE702" s="187">
        <v>0</v>
      </c>
      <c r="AF702" s="187">
        <v>0</v>
      </c>
      <c r="AG702" s="187">
        <v>0</v>
      </c>
      <c r="AH702" s="187">
        <f t="shared" si="20"/>
        <v>5</v>
      </c>
      <c r="AI702" s="202" t="s">
        <v>66</v>
      </c>
      <c r="AJ702" s="202">
        <v>0</v>
      </c>
      <c r="AK702" s="202">
        <v>0</v>
      </c>
      <c r="AL702" s="202">
        <v>0</v>
      </c>
      <c r="AM702" s="202">
        <v>0</v>
      </c>
      <c r="AN702" s="202">
        <v>0</v>
      </c>
      <c r="AO702" s="202">
        <v>0</v>
      </c>
      <c r="AP702" s="202">
        <v>0</v>
      </c>
      <c r="AQ702" s="202">
        <v>0</v>
      </c>
      <c r="AR702" s="202" t="s">
        <v>66</v>
      </c>
      <c r="AS702" s="202" t="s">
        <v>66</v>
      </c>
      <c r="AT702" s="202">
        <v>0</v>
      </c>
      <c r="AU702" s="202">
        <v>5</v>
      </c>
      <c r="AV702" s="202" t="s">
        <v>66</v>
      </c>
      <c r="AW702" s="202" t="s">
        <v>66</v>
      </c>
      <c r="AX702" s="202" t="s">
        <v>66</v>
      </c>
      <c r="AY702" s="202" t="s">
        <v>66</v>
      </c>
      <c r="AZ702" s="202" t="s">
        <v>66</v>
      </c>
      <c r="BA702" s="202" t="s">
        <v>66</v>
      </c>
      <c r="BB702" s="202">
        <v>0</v>
      </c>
      <c r="BC702" s="202">
        <v>0</v>
      </c>
      <c r="BD702" s="202">
        <v>0</v>
      </c>
      <c r="BE702" s="33">
        <f t="shared" si="21"/>
        <v>5</v>
      </c>
    </row>
    <row r="703" spans="1:57" s="9" customFormat="1" ht="13.5" hidden="1" thickBot="1" x14ac:dyDescent="0.25">
      <c r="A703" s="183" t="s">
        <v>2127</v>
      </c>
      <c r="B703" s="183" t="s">
        <v>2128</v>
      </c>
      <c r="C703" s="183" t="s">
        <v>37</v>
      </c>
      <c r="D703" s="183" t="s">
        <v>38</v>
      </c>
      <c r="E703" s="184" t="s">
        <v>82</v>
      </c>
      <c r="F703" s="185">
        <v>10000</v>
      </c>
      <c r="G703" s="183" t="s">
        <v>83</v>
      </c>
      <c r="H703" s="183" t="s">
        <v>47</v>
      </c>
      <c r="I703" s="186">
        <v>44426</v>
      </c>
      <c r="J703" s="186" t="s">
        <v>66</v>
      </c>
      <c r="K703" s="186">
        <v>44783</v>
      </c>
      <c r="L703" s="187" t="s">
        <v>66</v>
      </c>
      <c r="M703" s="187" t="s">
        <v>66</v>
      </c>
      <c r="N703" s="187" t="s">
        <v>66</v>
      </c>
      <c r="O703" s="187" t="s">
        <v>66</v>
      </c>
      <c r="P703" s="187">
        <v>0</v>
      </c>
      <c r="Q703" s="187">
        <v>0</v>
      </c>
      <c r="R703" s="187" t="s">
        <v>66</v>
      </c>
      <c r="S703" s="187" t="s">
        <v>66</v>
      </c>
      <c r="T703" s="187" t="s">
        <v>66</v>
      </c>
      <c r="U703" s="187" t="s">
        <v>66</v>
      </c>
      <c r="V703" s="187" t="s">
        <v>66</v>
      </c>
      <c r="W703" s="187">
        <v>4</v>
      </c>
      <c r="X703" s="187" t="s">
        <v>66</v>
      </c>
      <c r="Y703" s="187" t="s">
        <v>66</v>
      </c>
      <c r="Z703" s="187" t="s">
        <v>66</v>
      </c>
      <c r="AA703" s="187" t="s">
        <v>66</v>
      </c>
      <c r="AB703" s="187" t="s">
        <v>66</v>
      </c>
      <c r="AC703" s="187" t="s">
        <v>66</v>
      </c>
      <c r="AD703" s="187" t="s">
        <v>66</v>
      </c>
      <c r="AE703" s="187" t="s">
        <v>66</v>
      </c>
      <c r="AF703" s="187" t="s">
        <v>66</v>
      </c>
      <c r="AG703" s="187" t="s">
        <v>66</v>
      </c>
      <c r="AH703" s="187">
        <f t="shared" si="20"/>
        <v>4</v>
      </c>
      <c r="AI703" s="202" t="s">
        <v>66</v>
      </c>
      <c r="AJ703" s="202" t="s">
        <v>66</v>
      </c>
      <c r="AK703" s="202" t="s">
        <v>66</v>
      </c>
      <c r="AL703" s="202" t="s">
        <v>66</v>
      </c>
      <c r="AM703" s="202">
        <v>0</v>
      </c>
      <c r="AN703" s="202">
        <v>0</v>
      </c>
      <c r="AO703" s="202" t="s">
        <v>66</v>
      </c>
      <c r="AP703" s="202" t="s">
        <v>66</v>
      </c>
      <c r="AQ703" s="202" t="s">
        <v>66</v>
      </c>
      <c r="AR703" s="202" t="s">
        <v>66</v>
      </c>
      <c r="AS703" s="202" t="s">
        <v>66</v>
      </c>
      <c r="AT703" s="202">
        <v>4</v>
      </c>
      <c r="AU703" s="202" t="s">
        <v>66</v>
      </c>
      <c r="AV703" s="202" t="s">
        <v>66</v>
      </c>
      <c r="AW703" s="202" t="s">
        <v>66</v>
      </c>
      <c r="AX703" s="202" t="s">
        <v>66</v>
      </c>
      <c r="AY703" s="202" t="s">
        <v>66</v>
      </c>
      <c r="AZ703" s="202" t="s">
        <v>66</v>
      </c>
      <c r="BA703" s="202" t="s">
        <v>66</v>
      </c>
      <c r="BB703" s="202" t="s">
        <v>66</v>
      </c>
      <c r="BC703" s="202" t="s">
        <v>66</v>
      </c>
      <c r="BD703" s="202" t="s">
        <v>66</v>
      </c>
      <c r="BE703" s="33">
        <f t="shared" si="21"/>
        <v>4</v>
      </c>
    </row>
    <row r="704" spans="1:57" s="9" customFormat="1" ht="13.5" hidden="1" thickBot="1" x14ac:dyDescent="0.25">
      <c r="A704" s="183" t="s">
        <v>2133</v>
      </c>
      <c r="B704" s="183" t="s">
        <v>2134</v>
      </c>
      <c r="C704" s="183" t="s">
        <v>37</v>
      </c>
      <c r="D704" s="183" t="s">
        <v>38</v>
      </c>
      <c r="E704" s="184" t="s">
        <v>82</v>
      </c>
      <c r="F704" s="185">
        <v>700000</v>
      </c>
      <c r="G704" s="183" t="s">
        <v>83</v>
      </c>
      <c r="H704" s="183" t="s">
        <v>47</v>
      </c>
      <c r="I704" s="186">
        <v>44645</v>
      </c>
      <c r="J704" s="186">
        <v>44795</v>
      </c>
      <c r="K704" s="186">
        <v>45384</v>
      </c>
      <c r="L704" s="187">
        <v>30</v>
      </c>
      <c r="M704" s="187" t="s">
        <v>66</v>
      </c>
      <c r="N704" s="187" t="s">
        <v>66</v>
      </c>
      <c r="O704" s="187" t="s">
        <v>66</v>
      </c>
      <c r="P704" s="187">
        <v>0</v>
      </c>
      <c r="Q704" s="187">
        <v>0</v>
      </c>
      <c r="R704" s="187" t="s">
        <v>66</v>
      </c>
      <c r="S704" s="187" t="s">
        <v>66</v>
      </c>
      <c r="T704" s="187" t="s">
        <v>66</v>
      </c>
      <c r="U704" s="187">
        <v>4</v>
      </c>
      <c r="V704" s="187" t="s">
        <v>66</v>
      </c>
      <c r="W704" s="187">
        <v>1</v>
      </c>
      <c r="X704" s="187" t="s">
        <v>66</v>
      </c>
      <c r="Y704" s="187" t="s">
        <v>66</v>
      </c>
      <c r="Z704" s="187" t="s">
        <v>66</v>
      </c>
      <c r="AA704" s="187" t="s">
        <v>66</v>
      </c>
      <c r="AB704" s="187">
        <v>955</v>
      </c>
      <c r="AC704" s="187" t="s">
        <v>66</v>
      </c>
      <c r="AD704" s="187" t="s">
        <v>66</v>
      </c>
      <c r="AE704" s="187" t="s">
        <v>66</v>
      </c>
      <c r="AF704" s="187" t="s">
        <v>66</v>
      </c>
      <c r="AG704" s="187" t="s">
        <v>66</v>
      </c>
      <c r="AH704" s="187">
        <f t="shared" si="20"/>
        <v>990</v>
      </c>
      <c r="AI704" s="202">
        <v>30</v>
      </c>
      <c r="AJ704" s="202" t="s">
        <v>66</v>
      </c>
      <c r="AK704" s="202" t="s">
        <v>66</v>
      </c>
      <c r="AL704" s="202" t="s">
        <v>66</v>
      </c>
      <c r="AM704" s="202">
        <v>0</v>
      </c>
      <c r="AN704" s="202">
        <v>0</v>
      </c>
      <c r="AO704" s="202" t="s">
        <v>66</v>
      </c>
      <c r="AP704" s="202" t="s">
        <v>66</v>
      </c>
      <c r="AQ704" s="202" t="s">
        <v>66</v>
      </c>
      <c r="AR704" s="202">
        <v>4</v>
      </c>
      <c r="AS704" s="202" t="s">
        <v>66</v>
      </c>
      <c r="AT704" s="202">
        <v>1</v>
      </c>
      <c r="AU704" s="202" t="s">
        <v>66</v>
      </c>
      <c r="AV704" s="202" t="s">
        <v>66</v>
      </c>
      <c r="AW704" s="202" t="s">
        <v>66</v>
      </c>
      <c r="AX704" s="202" t="s">
        <v>66</v>
      </c>
      <c r="AY704" s="202">
        <v>955</v>
      </c>
      <c r="AZ704" s="202" t="s">
        <v>66</v>
      </c>
      <c r="BA704" s="202" t="s">
        <v>66</v>
      </c>
      <c r="BB704" s="202" t="s">
        <v>66</v>
      </c>
      <c r="BC704" s="202" t="s">
        <v>66</v>
      </c>
      <c r="BD704" s="202" t="s">
        <v>66</v>
      </c>
      <c r="BE704" s="33">
        <f t="shared" si="21"/>
        <v>990</v>
      </c>
    </row>
    <row r="705" spans="1:58" s="9" customFormat="1" ht="13.5" hidden="1" thickBot="1" x14ac:dyDescent="0.25">
      <c r="A705" s="183" t="s">
        <v>2137</v>
      </c>
      <c r="B705" s="183" t="s">
        <v>2138</v>
      </c>
      <c r="C705" s="183" t="s">
        <v>37</v>
      </c>
      <c r="D705" s="183" t="s">
        <v>38</v>
      </c>
      <c r="E705" s="184" t="s">
        <v>135</v>
      </c>
      <c r="F705" s="185">
        <v>264000</v>
      </c>
      <c r="G705" s="183" t="s">
        <v>474</v>
      </c>
      <c r="H705" s="183" t="s">
        <v>47</v>
      </c>
      <c r="I705" s="186">
        <v>44498</v>
      </c>
      <c r="J705" s="186">
        <v>45019</v>
      </c>
      <c r="K705" s="186">
        <v>45352</v>
      </c>
      <c r="L705" s="187">
        <v>196</v>
      </c>
      <c r="M705" s="187">
        <v>0</v>
      </c>
      <c r="N705" s="187">
        <v>0</v>
      </c>
      <c r="O705" s="187">
        <v>0</v>
      </c>
      <c r="P705" s="187">
        <v>0</v>
      </c>
      <c r="Q705" s="187">
        <v>0</v>
      </c>
      <c r="R705" s="187" t="s">
        <v>66</v>
      </c>
      <c r="S705" s="187" t="s">
        <v>66</v>
      </c>
      <c r="T705" s="187" t="s">
        <v>66</v>
      </c>
      <c r="U705" s="187">
        <v>2</v>
      </c>
      <c r="V705" s="187" t="s">
        <v>66</v>
      </c>
      <c r="W705" s="187">
        <v>14</v>
      </c>
      <c r="X705" s="187" t="s">
        <v>66</v>
      </c>
      <c r="Y705" s="187" t="s">
        <v>66</v>
      </c>
      <c r="Z705" s="187" t="s">
        <v>66</v>
      </c>
      <c r="AA705" s="187" t="s">
        <v>66</v>
      </c>
      <c r="AB705" s="187" t="s">
        <v>66</v>
      </c>
      <c r="AC705" s="187" t="s">
        <v>66</v>
      </c>
      <c r="AD705" s="187" t="s">
        <v>66</v>
      </c>
      <c r="AE705" s="187" t="s">
        <v>66</v>
      </c>
      <c r="AF705" s="187" t="s">
        <v>66</v>
      </c>
      <c r="AG705" s="187">
        <v>0</v>
      </c>
      <c r="AH705" s="187">
        <f t="shared" si="20"/>
        <v>212</v>
      </c>
      <c r="AI705" s="202">
        <v>196</v>
      </c>
      <c r="AJ705" s="202">
        <v>0</v>
      </c>
      <c r="AK705" s="202">
        <v>0</v>
      </c>
      <c r="AL705" s="202">
        <v>0</v>
      </c>
      <c r="AM705" s="202">
        <v>0</v>
      </c>
      <c r="AN705" s="202">
        <v>0</v>
      </c>
      <c r="AO705" s="202" t="s">
        <v>66</v>
      </c>
      <c r="AP705" s="202" t="s">
        <v>66</v>
      </c>
      <c r="AQ705" s="202" t="s">
        <v>66</v>
      </c>
      <c r="AR705" s="202">
        <v>2</v>
      </c>
      <c r="AS705" s="202" t="s">
        <v>66</v>
      </c>
      <c r="AT705" s="202">
        <v>14</v>
      </c>
      <c r="AU705" s="202" t="s">
        <v>66</v>
      </c>
      <c r="AV705" s="202" t="s">
        <v>66</v>
      </c>
      <c r="AW705" s="202" t="s">
        <v>66</v>
      </c>
      <c r="AX705" s="202" t="s">
        <v>66</v>
      </c>
      <c r="AY705" s="202" t="s">
        <v>66</v>
      </c>
      <c r="AZ705" s="202" t="s">
        <v>66</v>
      </c>
      <c r="BA705" s="202" t="s">
        <v>66</v>
      </c>
      <c r="BB705" s="202" t="s">
        <v>66</v>
      </c>
      <c r="BC705" s="202" t="s">
        <v>66</v>
      </c>
      <c r="BD705" s="202">
        <v>0</v>
      </c>
      <c r="BE705" s="33">
        <f t="shared" si="21"/>
        <v>212</v>
      </c>
    </row>
    <row r="706" spans="1:58" s="9" customFormat="1" ht="13.5" hidden="1" thickBot="1" x14ac:dyDescent="0.25">
      <c r="A706" s="183" t="s">
        <v>2139</v>
      </c>
      <c r="B706" s="183" t="s">
        <v>2140</v>
      </c>
      <c r="C706" s="183" t="s">
        <v>37</v>
      </c>
      <c r="D706" s="183" t="s">
        <v>38</v>
      </c>
      <c r="E706" s="184" t="s">
        <v>135</v>
      </c>
      <c r="F706" s="185">
        <v>0</v>
      </c>
      <c r="G706" s="183" t="s">
        <v>111</v>
      </c>
      <c r="H706" s="183" t="s">
        <v>75</v>
      </c>
      <c r="I706" s="186">
        <v>44377</v>
      </c>
      <c r="J706" s="186">
        <v>44480</v>
      </c>
      <c r="K706" s="186">
        <v>45260</v>
      </c>
      <c r="L706" s="187" t="s">
        <v>66</v>
      </c>
      <c r="M706" s="187">
        <v>0</v>
      </c>
      <c r="N706" s="187">
        <v>0</v>
      </c>
      <c r="O706" s="187">
        <v>0</v>
      </c>
      <c r="P706" s="187">
        <v>0</v>
      </c>
      <c r="Q706" s="187">
        <v>0</v>
      </c>
      <c r="R706" s="187" t="s">
        <v>66</v>
      </c>
      <c r="S706" s="187" t="s">
        <v>66</v>
      </c>
      <c r="T706" s="187" t="s">
        <v>66</v>
      </c>
      <c r="U706" s="187" t="s">
        <v>66</v>
      </c>
      <c r="V706" s="187" t="s">
        <v>66</v>
      </c>
      <c r="W706" s="187" t="s">
        <v>66</v>
      </c>
      <c r="X706" s="187">
        <v>1</v>
      </c>
      <c r="Y706" s="187" t="s">
        <v>66</v>
      </c>
      <c r="Z706" s="187" t="s">
        <v>66</v>
      </c>
      <c r="AA706" s="187" t="s">
        <v>66</v>
      </c>
      <c r="AB706" s="187" t="s">
        <v>66</v>
      </c>
      <c r="AC706" s="187" t="s">
        <v>66</v>
      </c>
      <c r="AD706" s="187" t="s">
        <v>66</v>
      </c>
      <c r="AE706" s="187" t="s">
        <v>66</v>
      </c>
      <c r="AF706" s="187" t="s">
        <v>66</v>
      </c>
      <c r="AG706" s="187">
        <v>0</v>
      </c>
      <c r="AH706" s="187">
        <f t="shared" si="20"/>
        <v>1</v>
      </c>
      <c r="AI706" s="202" t="s">
        <v>66</v>
      </c>
      <c r="AJ706" s="202">
        <v>0</v>
      </c>
      <c r="AK706" s="202">
        <v>0</v>
      </c>
      <c r="AL706" s="202">
        <v>0</v>
      </c>
      <c r="AM706" s="202">
        <v>0</v>
      </c>
      <c r="AN706" s="202">
        <v>0</v>
      </c>
      <c r="AO706" s="202" t="s">
        <v>66</v>
      </c>
      <c r="AP706" s="202" t="s">
        <v>66</v>
      </c>
      <c r="AQ706" s="202" t="s">
        <v>66</v>
      </c>
      <c r="AR706" s="202" t="s">
        <v>66</v>
      </c>
      <c r="AS706" s="202" t="s">
        <v>66</v>
      </c>
      <c r="AT706" s="202" t="s">
        <v>66</v>
      </c>
      <c r="AU706" s="202">
        <v>1</v>
      </c>
      <c r="AV706" s="202" t="s">
        <v>66</v>
      </c>
      <c r="AW706" s="202" t="s">
        <v>66</v>
      </c>
      <c r="AX706" s="202" t="s">
        <v>66</v>
      </c>
      <c r="AY706" s="202" t="s">
        <v>66</v>
      </c>
      <c r="AZ706" s="202" t="s">
        <v>66</v>
      </c>
      <c r="BA706" s="202" t="s">
        <v>66</v>
      </c>
      <c r="BB706" s="202" t="s">
        <v>66</v>
      </c>
      <c r="BC706" s="202" t="s">
        <v>66</v>
      </c>
      <c r="BD706" s="202">
        <v>0</v>
      </c>
      <c r="BE706" s="33">
        <f t="shared" si="21"/>
        <v>1</v>
      </c>
    </row>
    <row r="707" spans="1:58" s="9" customFormat="1" ht="13.5" hidden="1" thickBot="1" x14ac:dyDescent="0.25">
      <c r="A707" s="183" t="s">
        <v>2141</v>
      </c>
      <c r="B707" s="183" t="s">
        <v>2142</v>
      </c>
      <c r="C707" s="183" t="s">
        <v>37</v>
      </c>
      <c r="D707" s="183" t="s">
        <v>38</v>
      </c>
      <c r="E707" s="184" t="s">
        <v>135</v>
      </c>
      <c r="F707" s="185">
        <v>9000</v>
      </c>
      <c r="G707" s="183" t="s">
        <v>111</v>
      </c>
      <c r="H707" s="183" t="s">
        <v>47</v>
      </c>
      <c r="I707" s="186">
        <v>44377</v>
      </c>
      <c r="J707" s="186">
        <v>44480</v>
      </c>
      <c r="K707" s="186">
        <v>45289</v>
      </c>
      <c r="L707" s="187" t="s">
        <v>66</v>
      </c>
      <c r="M707" s="187">
        <v>0</v>
      </c>
      <c r="N707" s="187">
        <v>0</v>
      </c>
      <c r="O707" s="187">
        <v>0</v>
      </c>
      <c r="P707" s="187">
        <v>0</v>
      </c>
      <c r="Q707" s="187">
        <v>0</v>
      </c>
      <c r="R707" s="187">
        <v>0</v>
      </c>
      <c r="S707" s="187">
        <v>0</v>
      </c>
      <c r="T707" s="187">
        <v>0</v>
      </c>
      <c r="U707" s="187" t="s">
        <v>66</v>
      </c>
      <c r="V707" s="187" t="s">
        <v>66</v>
      </c>
      <c r="W707" s="187">
        <v>0</v>
      </c>
      <c r="X707" s="187">
        <v>9</v>
      </c>
      <c r="Y707" s="187" t="s">
        <v>66</v>
      </c>
      <c r="Z707" s="187" t="s">
        <v>66</v>
      </c>
      <c r="AA707" s="187" t="s">
        <v>66</v>
      </c>
      <c r="AB707" s="187" t="s">
        <v>66</v>
      </c>
      <c r="AC707" s="187" t="s">
        <v>66</v>
      </c>
      <c r="AD707" s="187" t="s">
        <v>66</v>
      </c>
      <c r="AE707" s="187">
        <v>0</v>
      </c>
      <c r="AF707" s="187">
        <v>0</v>
      </c>
      <c r="AG707" s="187">
        <v>0</v>
      </c>
      <c r="AH707" s="187">
        <f t="shared" ref="AH707:AH712" si="22">SUM(L707:AG707)</f>
        <v>9</v>
      </c>
      <c r="AI707" s="202" t="s">
        <v>66</v>
      </c>
      <c r="AJ707" s="202">
        <v>0</v>
      </c>
      <c r="AK707" s="202">
        <v>0</v>
      </c>
      <c r="AL707" s="202">
        <v>0</v>
      </c>
      <c r="AM707" s="202">
        <v>0</v>
      </c>
      <c r="AN707" s="202">
        <v>0</v>
      </c>
      <c r="AO707" s="202">
        <v>0</v>
      </c>
      <c r="AP707" s="202">
        <v>0</v>
      </c>
      <c r="AQ707" s="202">
        <v>0</v>
      </c>
      <c r="AR707" s="202" t="s">
        <v>66</v>
      </c>
      <c r="AS707" s="202" t="s">
        <v>66</v>
      </c>
      <c r="AT707" s="202">
        <v>0</v>
      </c>
      <c r="AU707" s="202">
        <v>9</v>
      </c>
      <c r="AV707" s="202" t="s">
        <v>66</v>
      </c>
      <c r="AW707" s="202" t="s">
        <v>66</v>
      </c>
      <c r="AX707" s="202" t="s">
        <v>66</v>
      </c>
      <c r="AY707" s="202" t="s">
        <v>66</v>
      </c>
      <c r="AZ707" s="202" t="s">
        <v>66</v>
      </c>
      <c r="BA707" s="202" t="s">
        <v>66</v>
      </c>
      <c r="BB707" s="202">
        <v>0</v>
      </c>
      <c r="BC707" s="202">
        <v>0</v>
      </c>
      <c r="BD707" s="202">
        <v>0</v>
      </c>
      <c r="BE707" s="33">
        <f t="shared" ref="BE707:BE712" si="23">SUM(AI707:BD707)</f>
        <v>9</v>
      </c>
    </row>
    <row r="708" spans="1:58" s="9" customFormat="1" ht="13.5" hidden="1" thickBot="1" x14ac:dyDescent="0.25">
      <c r="A708" s="183" t="s">
        <v>2143</v>
      </c>
      <c r="B708" s="183" t="s">
        <v>2144</v>
      </c>
      <c r="C708" s="183" t="s">
        <v>37</v>
      </c>
      <c r="D708" s="183" t="s">
        <v>38</v>
      </c>
      <c r="E708" s="184" t="s">
        <v>608</v>
      </c>
      <c r="F708" s="185">
        <v>4000</v>
      </c>
      <c r="G708" s="183" t="s">
        <v>609</v>
      </c>
      <c r="H708" s="183" t="s">
        <v>47</v>
      </c>
      <c r="I708" s="186">
        <v>44377</v>
      </c>
      <c r="J708" s="186">
        <v>44480</v>
      </c>
      <c r="K708" s="186">
        <v>45057</v>
      </c>
      <c r="L708" s="187" t="s">
        <v>66</v>
      </c>
      <c r="M708" s="187">
        <v>0</v>
      </c>
      <c r="N708" s="187">
        <v>0</v>
      </c>
      <c r="O708" s="187">
        <v>0</v>
      </c>
      <c r="P708" s="187">
        <v>0</v>
      </c>
      <c r="Q708" s="187">
        <v>0</v>
      </c>
      <c r="R708" s="187" t="s">
        <v>66</v>
      </c>
      <c r="S708" s="187" t="s">
        <v>66</v>
      </c>
      <c r="T708" s="187" t="s">
        <v>66</v>
      </c>
      <c r="U708" s="187" t="s">
        <v>66</v>
      </c>
      <c r="V708" s="187" t="s">
        <v>66</v>
      </c>
      <c r="W708" s="187">
        <v>1</v>
      </c>
      <c r="X708" s="187" t="s">
        <v>66</v>
      </c>
      <c r="Y708" s="187" t="s">
        <v>66</v>
      </c>
      <c r="Z708" s="187" t="s">
        <v>66</v>
      </c>
      <c r="AA708" s="187" t="s">
        <v>66</v>
      </c>
      <c r="AB708" s="187" t="s">
        <v>66</v>
      </c>
      <c r="AC708" s="187" t="s">
        <v>66</v>
      </c>
      <c r="AD708" s="187" t="s">
        <v>66</v>
      </c>
      <c r="AE708" s="187" t="s">
        <v>66</v>
      </c>
      <c r="AF708" s="187" t="s">
        <v>66</v>
      </c>
      <c r="AG708" s="187">
        <v>0</v>
      </c>
      <c r="AH708" s="187">
        <f t="shared" si="22"/>
        <v>1</v>
      </c>
      <c r="AI708" s="202" t="s">
        <v>66</v>
      </c>
      <c r="AJ708" s="202">
        <v>0</v>
      </c>
      <c r="AK708" s="202">
        <v>0</v>
      </c>
      <c r="AL708" s="202">
        <v>0</v>
      </c>
      <c r="AM708" s="202">
        <v>0</v>
      </c>
      <c r="AN708" s="202">
        <v>0</v>
      </c>
      <c r="AO708" s="202" t="s">
        <v>66</v>
      </c>
      <c r="AP708" s="202" t="s">
        <v>66</v>
      </c>
      <c r="AQ708" s="202" t="s">
        <v>66</v>
      </c>
      <c r="AR708" s="202" t="s">
        <v>66</v>
      </c>
      <c r="AS708" s="202" t="s">
        <v>66</v>
      </c>
      <c r="AT708" s="202">
        <v>1</v>
      </c>
      <c r="AU708" s="202" t="s">
        <v>66</v>
      </c>
      <c r="AV708" s="202" t="s">
        <v>66</v>
      </c>
      <c r="AW708" s="202" t="s">
        <v>66</v>
      </c>
      <c r="AX708" s="202" t="s">
        <v>66</v>
      </c>
      <c r="AY708" s="202" t="s">
        <v>66</v>
      </c>
      <c r="AZ708" s="202" t="s">
        <v>66</v>
      </c>
      <c r="BA708" s="202" t="s">
        <v>66</v>
      </c>
      <c r="BB708" s="202" t="s">
        <v>66</v>
      </c>
      <c r="BC708" s="202" t="s">
        <v>66</v>
      </c>
      <c r="BD708" s="202">
        <v>0</v>
      </c>
      <c r="BE708" s="33">
        <f t="shared" si="23"/>
        <v>1</v>
      </c>
    </row>
    <row r="709" spans="1:58" s="9" customFormat="1" ht="13.5" hidden="1" thickBot="1" x14ac:dyDescent="0.25">
      <c r="A709" s="183" t="s">
        <v>2145</v>
      </c>
      <c r="B709" s="183" t="s">
        <v>2146</v>
      </c>
      <c r="C709" s="183" t="s">
        <v>37</v>
      </c>
      <c r="D709" s="183" t="s">
        <v>38</v>
      </c>
      <c r="E709" s="184" t="s">
        <v>608</v>
      </c>
      <c r="F709" s="185">
        <v>668000</v>
      </c>
      <c r="G709" s="183" t="s">
        <v>609</v>
      </c>
      <c r="H709" s="183" t="s">
        <v>47</v>
      </c>
      <c r="I709" s="186">
        <v>44498</v>
      </c>
      <c r="J709" s="186">
        <v>45017</v>
      </c>
      <c r="K709" s="186">
        <v>45352</v>
      </c>
      <c r="L709" s="187" t="s">
        <v>66</v>
      </c>
      <c r="M709" s="187">
        <v>0</v>
      </c>
      <c r="N709" s="187">
        <v>0</v>
      </c>
      <c r="O709" s="187">
        <v>0</v>
      </c>
      <c r="P709" s="187">
        <v>0</v>
      </c>
      <c r="Q709" s="187">
        <v>0</v>
      </c>
      <c r="R709" s="187" t="s">
        <v>66</v>
      </c>
      <c r="S709" s="187" t="s">
        <v>66</v>
      </c>
      <c r="T709" s="187" t="s">
        <v>66</v>
      </c>
      <c r="U709" s="187" t="s">
        <v>66</v>
      </c>
      <c r="V709" s="187" t="s">
        <v>66</v>
      </c>
      <c r="W709" s="187">
        <v>7</v>
      </c>
      <c r="X709" s="187" t="s">
        <v>66</v>
      </c>
      <c r="Y709" s="187" t="s">
        <v>66</v>
      </c>
      <c r="Z709" s="187" t="s">
        <v>66</v>
      </c>
      <c r="AA709" s="187">
        <v>29</v>
      </c>
      <c r="AB709" s="187">
        <v>632</v>
      </c>
      <c r="AC709" s="187" t="s">
        <v>66</v>
      </c>
      <c r="AD709" s="187" t="s">
        <v>66</v>
      </c>
      <c r="AE709" s="187" t="s">
        <v>66</v>
      </c>
      <c r="AF709" s="187" t="s">
        <v>66</v>
      </c>
      <c r="AG709" s="187">
        <v>0</v>
      </c>
      <c r="AH709" s="187">
        <f t="shared" si="22"/>
        <v>668</v>
      </c>
      <c r="AI709" s="202" t="s">
        <v>66</v>
      </c>
      <c r="AJ709" s="202">
        <v>0</v>
      </c>
      <c r="AK709" s="202">
        <v>0</v>
      </c>
      <c r="AL709" s="202">
        <v>0</v>
      </c>
      <c r="AM709" s="202">
        <v>0</v>
      </c>
      <c r="AN709" s="202">
        <v>0</v>
      </c>
      <c r="AO709" s="202" t="s">
        <v>66</v>
      </c>
      <c r="AP709" s="202" t="s">
        <v>66</v>
      </c>
      <c r="AQ709" s="202" t="s">
        <v>66</v>
      </c>
      <c r="AR709" s="202" t="s">
        <v>66</v>
      </c>
      <c r="AS709" s="202" t="s">
        <v>66</v>
      </c>
      <c r="AT709" s="202">
        <v>7</v>
      </c>
      <c r="AU709" s="202" t="s">
        <v>66</v>
      </c>
      <c r="AV709" s="202" t="s">
        <v>66</v>
      </c>
      <c r="AW709" s="202" t="s">
        <v>66</v>
      </c>
      <c r="AX709" s="202">
        <v>29</v>
      </c>
      <c r="AY709" s="202">
        <v>632</v>
      </c>
      <c r="AZ709" s="202" t="s">
        <v>66</v>
      </c>
      <c r="BA709" s="202" t="s">
        <v>66</v>
      </c>
      <c r="BB709" s="202" t="s">
        <v>66</v>
      </c>
      <c r="BC709" s="202" t="s">
        <v>66</v>
      </c>
      <c r="BD709" s="202">
        <v>0</v>
      </c>
      <c r="BE709" s="33">
        <f t="shared" si="23"/>
        <v>668</v>
      </c>
    </row>
    <row r="710" spans="1:58" s="9" customFormat="1" ht="13.5" hidden="1" thickBot="1" x14ac:dyDescent="0.25">
      <c r="A710" s="183" t="s">
        <v>2147</v>
      </c>
      <c r="B710" s="183" t="s">
        <v>2148</v>
      </c>
      <c r="C710" s="183" t="s">
        <v>37</v>
      </c>
      <c r="D710" s="183" t="s">
        <v>38</v>
      </c>
      <c r="E710" s="184" t="s">
        <v>82</v>
      </c>
      <c r="F710" s="185">
        <v>4000</v>
      </c>
      <c r="G710" s="183" t="s">
        <v>83</v>
      </c>
      <c r="H710" s="183" t="s">
        <v>47</v>
      </c>
      <c r="I710" s="186">
        <v>44438</v>
      </c>
      <c r="J710" s="186" t="s">
        <v>66</v>
      </c>
      <c r="K710" s="186">
        <v>45170</v>
      </c>
      <c r="L710" s="187" t="s">
        <v>66</v>
      </c>
      <c r="M710" s="187">
        <v>0</v>
      </c>
      <c r="N710" s="187">
        <v>0</v>
      </c>
      <c r="O710" s="187">
        <v>0</v>
      </c>
      <c r="P710" s="187">
        <v>0</v>
      </c>
      <c r="Q710" s="187">
        <v>0</v>
      </c>
      <c r="R710" s="187">
        <v>0</v>
      </c>
      <c r="S710" s="187">
        <v>0</v>
      </c>
      <c r="T710" s="187">
        <v>0</v>
      </c>
      <c r="U710" s="187" t="s">
        <v>66</v>
      </c>
      <c r="V710" s="187" t="s">
        <v>66</v>
      </c>
      <c r="W710" s="187">
        <v>4</v>
      </c>
      <c r="X710" s="187" t="s">
        <v>66</v>
      </c>
      <c r="Y710" s="187" t="s">
        <v>66</v>
      </c>
      <c r="Z710" s="187" t="s">
        <v>66</v>
      </c>
      <c r="AA710" s="187" t="s">
        <v>66</v>
      </c>
      <c r="AB710" s="187" t="s">
        <v>66</v>
      </c>
      <c r="AC710" s="187" t="s">
        <v>66</v>
      </c>
      <c r="AD710" s="187" t="s">
        <v>66</v>
      </c>
      <c r="AE710" s="187">
        <v>0</v>
      </c>
      <c r="AF710" s="187">
        <v>0</v>
      </c>
      <c r="AG710" s="187">
        <v>0</v>
      </c>
      <c r="AH710" s="187">
        <f t="shared" si="22"/>
        <v>4</v>
      </c>
      <c r="AI710" s="202" t="s">
        <v>66</v>
      </c>
      <c r="AJ710" s="202">
        <v>0</v>
      </c>
      <c r="AK710" s="202">
        <v>0</v>
      </c>
      <c r="AL710" s="202">
        <v>0</v>
      </c>
      <c r="AM710" s="202">
        <v>0</v>
      </c>
      <c r="AN710" s="202">
        <v>0</v>
      </c>
      <c r="AO710" s="202">
        <v>0</v>
      </c>
      <c r="AP710" s="202">
        <v>0</v>
      </c>
      <c r="AQ710" s="202">
        <v>0</v>
      </c>
      <c r="AR710" s="202" t="s">
        <v>66</v>
      </c>
      <c r="AS710" s="202" t="s">
        <v>66</v>
      </c>
      <c r="AT710" s="202">
        <v>4</v>
      </c>
      <c r="AU710" s="202" t="s">
        <v>66</v>
      </c>
      <c r="AV710" s="202" t="s">
        <v>66</v>
      </c>
      <c r="AW710" s="202" t="s">
        <v>66</v>
      </c>
      <c r="AX710" s="202" t="s">
        <v>66</v>
      </c>
      <c r="AY710" s="202" t="s">
        <v>66</v>
      </c>
      <c r="AZ710" s="202" t="s">
        <v>66</v>
      </c>
      <c r="BA710" s="202" t="s">
        <v>66</v>
      </c>
      <c r="BB710" s="202">
        <v>0</v>
      </c>
      <c r="BC710" s="202">
        <v>0</v>
      </c>
      <c r="BD710" s="202">
        <v>0</v>
      </c>
      <c r="BE710" s="33">
        <f t="shared" si="23"/>
        <v>4</v>
      </c>
    </row>
    <row r="711" spans="1:58" s="9" customFormat="1" ht="13.5" hidden="1" thickBot="1" x14ac:dyDescent="0.25">
      <c r="A711" s="183" t="s">
        <v>2153</v>
      </c>
      <c r="B711" s="183" t="s">
        <v>2154</v>
      </c>
      <c r="C711" s="183" t="s">
        <v>37</v>
      </c>
      <c r="D711" s="183" t="s">
        <v>38</v>
      </c>
      <c r="E711" s="184" t="s">
        <v>106</v>
      </c>
      <c r="F711" s="185">
        <v>39000</v>
      </c>
      <c r="G711" s="183" t="s">
        <v>107</v>
      </c>
      <c r="H711" s="183" t="s">
        <v>47</v>
      </c>
      <c r="I711" s="186">
        <v>44718</v>
      </c>
      <c r="J711" s="186" t="s">
        <v>66</v>
      </c>
      <c r="K711" s="186">
        <v>45124</v>
      </c>
      <c r="L711" s="187" t="s">
        <v>66</v>
      </c>
      <c r="M711" s="187">
        <v>0</v>
      </c>
      <c r="N711" s="187">
        <v>0</v>
      </c>
      <c r="O711" s="187">
        <v>0</v>
      </c>
      <c r="P711" s="187">
        <v>0</v>
      </c>
      <c r="Q711" s="187">
        <v>0</v>
      </c>
      <c r="R711" s="187">
        <v>0</v>
      </c>
      <c r="S711" s="187" t="s">
        <v>66</v>
      </c>
      <c r="T711" s="187" t="s">
        <v>66</v>
      </c>
      <c r="U711" s="187" t="s">
        <v>66</v>
      </c>
      <c r="V711" s="187">
        <v>25</v>
      </c>
      <c r="W711" s="187">
        <v>0</v>
      </c>
      <c r="X711" s="187" t="s">
        <v>66</v>
      </c>
      <c r="Y711" s="187" t="s">
        <v>66</v>
      </c>
      <c r="Z711" s="187" t="s">
        <v>66</v>
      </c>
      <c r="AA711" s="187" t="s">
        <v>66</v>
      </c>
      <c r="AB711" s="187" t="s">
        <v>66</v>
      </c>
      <c r="AC711" s="187" t="s">
        <v>66</v>
      </c>
      <c r="AD711" s="187" t="s">
        <v>66</v>
      </c>
      <c r="AE711" s="187" t="s">
        <v>66</v>
      </c>
      <c r="AF711" s="187" t="s">
        <v>66</v>
      </c>
      <c r="AG711" s="187">
        <v>0</v>
      </c>
      <c r="AH711" s="187">
        <f t="shared" si="22"/>
        <v>25</v>
      </c>
      <c r="AI711" s="202" t="s">
        <v>66</v>
      </c>
      <c r="AJ711" s="202">
        <v>0</v>
      </c>
      <c r="AK711" s="202">
        <v>0</v>
      </c>
      <c r="AL711" s="202">
        <v>0</v>
      </c>
      <c r="AM711" s="202">
        <v>0</v>
      </c>
      <c r="AN711" s="202">
        <v>0</v>
      </c>
      <c r="AO711" s="202">
        <v>0</v>
      </c>
      <c r="AP711" s="202" t="s">
        <v>66</v>
      </c>
      <c r="AQ711" s="202" t="s">
        <v>66</v>
      </c>
      <c r="AR711" s="202" t="s">
        <v>66</v>
      </c>
      <c r="AS711" s="202">
        <v>25</v>
      </c>
      <c r="AT711" s="202">
        <v>0</v>
      </c>
      <c r="AU711" s="202" t="s">
        <v>66</v>
      </c>
      <c r="AV711" s="202" t="s">
        <v>66</v>
      </c>
      <c r="AW711" s="202" t="s">
        <v>66</v>
      </c>
      <c r="AX711" s="202" t="s">
        <v>66</v>
      </c>
      <c r="AY711" s="202" t="s">
        <v>66</v>
      </c>
      <c r="AZ711" s="202" t="s">
        <v>66</v>
      </c>
      <c r="BA711" s="202" t="s">
        <v>66</v>
      </c>
      <c r="BB711" s="202" t="s">
        <v>66</v>
      </c>
      <c r="BC711" s="202" t="s">
        <v>66</v>
      </c>
      <c r="BD711" s="202">
        <v>0</v>
      </c>
      <c r="BE711" s="33">
        <f t="shared" si="23"/>
        <v>25</v>
      </c>
    </row>
    <row r="712" spans="1:58" s="9" customFormat="1" ht="13.5" thickBot="1" x14ac:dyDescent="0.25">
      <c r="A712" s="183" t="s">
        <v>2157</v>
      </c>
      <c r="B712" s="183" t="s">
        <v>2158</v>
      </c>
      <c r="C712" s="183" t="s">
        <v>37</v>
      </c>
      <c r="D712" s="183" t="s">
        <v>38</v>
      </c>
      <c r="E712" s="184" t="s">
        <v>2159</v>
      </c>
      <c r="F712" s="185">
        <v>0</v>
      </c>
      <c r="G712" s="183" t="s">
        <v>318</v>
      </c>
      <c r="H712" s="183" t="s">
        <v>41</v>
      </c>
      <c r="I712" s="186">
        <v>45336</v>
      </c>
      <c r="J712" s="186" t="s">
        <v>66</v>
      </c>
      <c r="K712" s="186">
        <v>45570</v>
      </c>
      <c r="L712" s="187" t="s">
        <v>66</v>
      </c>
      <c r="M712" s="187">
        <v>0</v>
      </c>
      <c r="N712" s="187">
        <v>0</v>
      </c>
      <c r="O712" s="187">
        <v>0</v>
      </c>
      <c r="P712" s="187">
        <v>0</v>
      </c>
      <c r="Q712" s="187">
        <v>0</v>
      </c>
      <c r="R712" s="187">
        <v>0</v>
      </c>
      <c r="S712" s="187" t="s">
        <v>66</v>
      </c>
      <c r="T712" s="187" t="s">
        <v>66</v>
      </c>
      <c r="U712" s="187" t="s">
        <v>66</v>
      </c>
      <c r="V712" s="187" t="s">
        <v>66</v>
      </c>
      <c r="W712" s="187">
        <v>0</v>
      </c>
      <c r="X712" s="187">
        <v>4</v>
      </c>
      <c r="Y712" s="187" t="s">
        <v>66</v>
      </c>
      <c r="Z712" s="187" t="s">
        <v>66</v>
      </c>
      <c r="AA712" s="187" t="s">
        <v>66</v>
      </c>
      <c r="AB712" s="187" t="s">
        <v>66</v>
      </c>
      <c r="AC712" s="187" t="s">
        <v>66</v>
      </c>
      <c r="AD712" s="187" t="s">
        <v>66</v>
      </c>
      <c r="AE712" s="187">
        <v>0</v>
      </c>
      <c r="AF712" s="187">
        <v>0</v>
      </c>
      <c r="AG712" s="187">
        <v>0</v>
      </c>
      <c r="AH712" s="187">
        <f t="shared" si="22"/>
        <v>4</v>
      </c>
      <c r="AI712" s="202" t="s">
        <v>66</v>
      </c>
      <c r="AJ712" s="202">
        <v>0</v>
      </c>
      <c r="AK712" s="202">
        <v>0</v>
      </c>
      <c r="AL712" s="202">
        <v>0</v>
      </c>
      <c r="AM712" s="202">
        <v>0</v>
      </c>
      <c r="AN712" s="202">
        <v>0</v>
      </c>
      <c r="AO712" s="202">
        <v>0</v>
      </c>
      <c r="AP712" s="202" t="s">
        <v>66</v>
      </c>
      <c r="AQ712" s="202" t="s">
        <v>66</v>
      </c>
      <c r="AR712" s="202" t="s">
        <v>66</v>
      </c>
      <c r="AS712" s="202" t="s">
        <v>66</v>
      </c>
      <c r="AT712" s="202">
        <v>0</v>
      </c>
      <c r="AU712" s="202">
        <v>0</v>
      </c>
      <c r="AV712" s="202" t="s">
        <v>66</v>
      </c>
      <c r="AW712" s="202" t="s">
        <v>66</v>
      </c>
      <c r="AX712" s="202" t="s">
        <v>66</v>
      </c>
      <c r="AY712" s="202" t="s">
        <v>66</v>
      </c>
      <c r="AZ712" s="202" t="s">
        <v>66</v>
      </c>
      <c r="BA712" s="202" t="s">
        <v>66</v>
      </c>
      <c r="BB712" s="202">
        <v>0</v>
      </c>
      <c r="BC712" s="202">
        <v>0</v>
      </c>
      <c r="BD712" s="202">
        <v>0</v>
      </c>
      <c r="BE712" s="33">
        <f t="shared" si="23"/>
        <v>0</v>
      </c>
      <c r="BF712" s="9" t="s">
        <v>3898</v>
      </c>
    </row>
    <row r="713" spans="1:58" x14ac:dyDescent="0.2">
      <c r="F713" s="60"/>
      <c r="L713" s="1">
        <f t="shared" ref="L713:BE713" si="24">SUBTOTAL(9,L2:L712)</f>
        <v>30975</v>
      </c>
      <c r="M713" s="1">
        <f t="shared" si="24"/>
        <v>0</v>
      </c>
      <c r="N713" s="1">
        <f t="shared" si="24"/>
        <v>0</v>
      </c>
      <c r="O713" s="1">
        <f t="shared" si="24"/>
        <v>0</v>
      </c>
      <c r="P713" s="1">
        <f t="shared" si="24"/>
        <v>0</v>
      </c>
      <c r="Q713" s="1">
        <f t="shared" si="24"/>
        <v>0</v>
      </c>
      <c r="R713" s="1">
        <f t="shared" si="24"/>
        <v>6</v>
      </c>
      <c r="S713" s="1">
        <f t="shared" si="24"/>
        <v>0</v>
      </c>
      <c r="T713" s="1">
        <f t="shared" si="24"/>
        <v>365</v>
      </c>
      <c r="U713" s="1">
        <f t="shared" si="24"/>
        <v>1399</v>
      </c>
      <c r="V713" s="1">
        <f t="shared" si="24"/>
        <v>586</v>
      </c>
      <c r="W713" s="1">
        <f t="shared" si="24"/>
        <v>521</v>
      </c>
      <c r="X713" s="1">
        <f t="shared" si="24"/>
        <v>15964</v>
      </c>
      <c r="Y713" s="1">
        <f t="shared" si="24"/>
        <v>1325</v>
      </c>
      <c r="Z713" s="1">
        <f t="shared" si="24"/>
        <v>2059</v>
      </c>
      <c r="AA713" s="1">
        <f t="shared" si="24"/>
        <v>2170</v>
      </c>
      <c r="AB713" s="1">
        <f t="shared" si="24"/>
        <v>1996</v>
      </c>
      <c r="AC713" s="1">
        <f t="shared" si="24"/>
        <v>2168</v>
      </c>
      <c r="AD713" s="1">
        <f t="shared" si="24"/>
        <v>0</v>
      </c>
      <c r="AE713" s="1">
        <f t="shared" si="24"/>
        <v>0</v>
      </c>
      <c r="AF713" s="1">
        <f t="shared" si="24"/>
        <v>0</v>
      </c>
      <c r="AG713" s="1">
        <f t="shared" si="24"/>
        <v>0</v>
      </c>
      <c r="AH713" s="1">
        <f t="shared" si="24"/>
        <v>59534</v>
      </c>
      <c r="AI713" s="30">
        <f t="shared" si="24"/>
        <v>30510</v>
      </c>
      <c r="AJ713" s="30">
        <f t="shared" si="24"/>
        <v>0</v>
      </c>
      <c r="AK713" s="30">
        <f t="shared" si="24"/>
        <v>0</v>
      </c>
      <c r="AL713" s="30">
        <f t="shared" si="24"/>
        <v>0</v>
      </c>
      <c r="AM713" s="30">
        <f t="shared" si="24"/>
        <v>0</v>
      </c>
      <c r="AN713" s="30">
        <f t="shared" si="24"/>
        <v>0</v>
      </c>
      <c r="AO713" s="30">
        <f t="shared" si="24"/>
        <v>6</v>
      </c>
      <c r="AP713" s="30">
        <f t="shared" si="24"/>
        <v>0</v>
      </c>
      <c r="AQ713" s="30">
        <f t="shared" si="24"/>
        <v>365</v>
      </c>
      <c r="AR713" s="30">
        <f t="shared" si="24"/>
        <v>1376</v>
      </c>
      <c r="AS713" s="30">
        <f t="shared" si="24"/>
        <v>586</v>
      </c>
      <c r="AT713" s="30">
        <f t="shared" si="24"/>
        <v>515</v>
      </c>
      <c r="AU713" s="30">
        <f t="shared" si="24"/>
        <v>0</v>
      </c>
      <c r="AV713" s="30">
        <f t="shared" si="24"/>
        <v>1325</v>
      </c>
      <c r="AW713" s="30">
        <f t="shared" si="24"/>
        <v>2059</v>
      </c>
      <c r="AX713" s="30">
        <f t="shared" si="24"/>
        <v>2033</v>
      </c>
      <c r="AY713" s="30">
        <f t="shared" si="24"/>
        <v>0</v>
      </c>
      <c r="AZ713" s="30">
        <f t="shared" si="24"/>
        <v>1962</v>
      </c>
      <c r="BA713" s="30">
        <f t="shared" si="24"/>
        <v>0</v>
      </c>
      <c r="BB713" s="30">
        <f t="shared" si="24"/>
        <v>0</v>
      </c>
      <c r="BC713" s="30">
        <f t="shared" si="24"/>
        <v>0</v>
      </c>
      <c r="BD713" s="30">
        <f t="shared" si="24"/>
        <v>0</v>
      </c>
      <c r="BE713" s="30">
        <f t="shared" si="24"/>
        <v>40737</v>
      </c>
    </row>
  </sheetData>
  <autoFilter ref="A1:BF712" xr:uid="{024D5801-285E-4F0B-9D4D-04A5C4CCBC27}">
    <filterColumn colId="10">
      <filters>
        <dateGroupItem year="2031" dateTimeGrouping="year"/>
        <dateGroupItem year="2029" dateTimeGrouping="year"/>
        <dateGroupItem year="2028" dateTimeGrouping="year"/>
        <dateGroupItem year="2027" dateTimeGrouping="year"/>
        <dateGroupItem year="2026" dateTimeGrouping="year"/>
        <dateGroupItem year="2025" dateTimeGrouping="year"/>
        <dateGroupItem year="2024" month="7" dateTimeGrouping="month"/>
        <dateGroupItem year="2024" month="8" dateTimeGrouping="month"/>
        <dateGroupItem year="2024" month="9" dateTimeGrouping="month"/>
        <dateGroupItem year="2024" month="10" dateTimeGrouping="month"/>
        <dateGroupItem year="2024" month="11" dateTimeGrouping="month"/>
        <dateGroupItem year="2024" month="12" dateTimeGrouping="month"/>
      </filters>
    </filterColumn>
  </autoFilter>
  <pageMargins left="0.75" right="0.75" top="1" bottom="1" header="0.5" footer="0.5"/>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93310-5389-4303-BBAC-5B000421EA21}">
  <dimension ref="A1:BF713"/>
  <sheetViews>
    <sheetView topLeftCell="Y1" zoomScale="85" zoomScaleNormal="85" workbookViewId="0">
      <pane ySplit="1" topLeftCell="A670" activePane="bottomLeft" state="frozen"/>
      <selection pane="bottomLeft" activeCell="AY694" sqref="AY694"/>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50" width="8.7109375" style="31" bestFit="1" customWidth="1"/>
    <col min="51" max="51" width="8.7109375" style="31" customWidth="1"/>
    <col min="52" max="55" width="8.7109375" style="31" bestFit="1" customWidth="1"/>
    <col min="56" max="57" width="8.7109375" style="31" customWidth="1"/>
    <col min="58" max="58" width="42.28515625" customWidth="1"/>
  </cols>
  <sheetData>
    <row r="1" spans="1:58" ht="102" x14ac:dyDescent="0.2">
      <c r="A1" s="165" t="s">
        <v>0</v>
      </c>
      <c r="B1" s="165" t="s">
        <v>1</v>
      </c>
      <c r="C1" s="5" t="s">
        <v>2</v>
      </c>
      <c r="D1" s="5" t="s">
        <v>3</v>
      </c>
      <c r="E1" s="5" t="s">
        <v>4</v>
      </c>
      <c r="F1" s="5" t="s">
        <v>5</v>
      </c>
      <c r="G1" s="5" t="s">
        <v>6</v>
      </c>
      <c r="H1" s="5" t="s">
        <v>7</v>
      </c>
      <c r="I1" s="166" t="s">
        <v>8</v>
      </c>
      <c r="J1" s="166" t="s">
        <v>9</v>
      </c>
      <c r="K1" s="166" t="s">
        <v>10</v>
      </c>
      <c r="L1" s="173" t="s">
        <v>11</v>
      </c>
      <c r="M1" s="173" t="s">
        <v>12</v>
      </c>
      <c r="N1" s="173" t="s">
        <v>13</v>
      </c>
      <c r="O1" s="173" t="s">
        <v>14</v>
      </c>
      <c r="P1" s="173" t="s">
        <v>15</v>
      </c>
      <c r="Q1" s="173" t="s">
        <v>16</v>
      </c>
      <c r="R1" s="173" t="s">
        <v>17</v>
      </c>
      <c r="S1" s="173" t="s">
        <v>18</v>
      </c>
      <c r="T1" s="173" t="s">
        <v>19</v>
      </c>
      <c r="U1" s="173" t="s">
        <v>20</v>
      </c>
      <c r="V1" s="173" t="s">
        <v>21</v>
      </c>
      <c r="W1" s="173" t="s">
        <v>22</v>
      </c>
      <c r="X1" s="173" t="s">
        <v>23</v>
      </c>
      <c r="Y1" s="173" t="s">
        <v>24</v>
      </c>
      <c r="Z1" s="173" t="s">
        <v>25</v>
      </c>
      <c r="AA1" s="173" t="s">
        <v>26</v>
      </c>
      <c r="AB1" s="173" t="s">
        <v>27</v>
      </c>
      <c r="AC1" s="173" t="s">
        <v>28</v>
      </c>
      <c r="AD1" s="173" t="s">
        <v>29</v>
      </c>
      <c r="AE1" s="173" t="s">
        <v>30</v>
      </c>
      <c r="AF1" s="173" t="s">
        <v>31</v>
      </c>
      <c r="AG1" s="173" t="s">
        <v>32</v>
      </c>
      <c r="AH1" s="173" t="s">
        <v>33</v>
      </c>
      <c r="AI1" s="200" t="s">
        <v>11</v>
      </c>
      <c r="AJ1" s="200" t="s">
        <v>12</v>
      </c>
      <c r="AK1" s="200" t="s">
        <v>13</v>
      </c>
      <c r="AL1" s="200" t="s">
        <v>14</v>
      </c>
      <c r="AM1" s="200" t="s">
        <v>15</v>
      </c>
      <c r="AN1" s="200" t="s">
        <v>16</v>
      </c>
      <c r="AO1" s="200" t="s">
        <v>17</v>
      </c>
      <c r="AP1" s="200" t="s">
        <v>18</v>
      </c>
      <c r="AQ1" s="200" t="s">
        <v>19</v>
      </c>
      <c r="AR1" s="200" t="s">
        <v>20</v>
      </c>
      <c r="AS1" s="200" t="s">
        <v>21</v>
      </c>
      <c r="AT1" s="200" t="s">
        <v>22</v>
      </c>
      <c r="AU1" s="200" t="s">
        <v>23</v>
      </c>
      <c r="AV1" s="200" t="s">
        <v>24</v>
      </c>
      <c r="AW1" s="200" t="s">
        <v>25</v>
      </c>
      <c r="AX1" s="200" t="s">
        <v>26</v>
      </c>
      <c r="AY1" s="200" t="s">
        <v>27</v>
      </c>
      <c r="AZ1" s="200" t="s">
        <v>28</v>
      </c>
      <c r="BA1" s="200" t="s">
        <v>29</v>
      </c>
      <c r="BB1" s="200" t="s">
        <v>30</v>
      </c>
      <c r="BC1" s="200" t="s">
        <v>31</v>
      </c>
      <c r="BD1" s="200" t="s">
        <v>32</v>
      </c>
      <c r="BE1" s="200" t="s">
        <v>33</v>
      </c>
      <c r="BF1" s="32" t="s">
        <v>2164</v>
      </c>
    </row>
    <row r="2" spans="1:58" x14ac:dyDescent="0.2">
      <c r="A2" s="34" t="s">
        <v>35</v>
      </c>
      <c r="B2" s="34" t="s">
        <v>36</v>
      </c>
      <c r="C2" s="34" t="s">
        <v>37</v>
      </c>
      <c r="D2" s="34" t="s">
        <v>38</v>
      </c>
      <c r="E2" s="167" t="s">
        <v>39</v>
      </c>
      <c r="F2" s="35">
        <v>8465000</v>
      </c>
      <c r="G2" s="34" t="s">
        <v>40</v>
      </c>
      <c r="H2" s="34" t="s">
        <v>41</v>
      </c>
      <c r="I2" s="36">
        <v>45512</v>
      </c>
      <c r="J2" s="36">
        <v>45512</v>
      </c>
      <c r="K2" s="36">
        <v>46239</v>
      </c>
      <c r="L2" s="174">
        <v>0</v>
      </c>
      <c r="M2" s="174">
        <v>0</v>
      </c>
      <c r="N2" s="174">
        <v>0</v>
      </c>
      <c r="O2" s="174">
        <v>0</v>
      </c>
      <c r="P2" s="174">
        <v>0</v>
      </c>
      <c r="Q2" s="174">
        <v>0</v>
      </c>
      <c r="R2" s="174">
        <v>0</v>
      </c>
      <c r="S2" s="174">
        <v>0</v>
      </c>
      <c r="T2" s="174">
        <v>0</v>
      </c>
      <c r="U2" s="174">
        <v>0</v>
      </c>
      <c r="V2" s="174">
        <v>0</v>
      </c>
      <c r="W2" s="174">
        <v>0</v>
      </c>
      <c r="X2" s="174">
        <v>66</v>
      </c>
      <c r="Y2" s="174">
        <v>0</v>
      </c>
      <c r="Z2" s="174">
        <v>0</v>
      </c>
      <c r="AA2" s="174">
        <v>0</v>
      </c>
      <c r="AB2" s="174">
        <v>0</v>
      </c>
      <c r="AC2" s="174">
        <v>0</v>
      </c>
      <c r="AD2" s="174">
        <v>0</v>
      </c>
      <c r="AE2" s="174">
        <v>0</v>
      </c>
      <c r="AF2" s="174">
        <v>0</v>
      </c>
      <c r="AG2" s="174">
        <v>0</v>
      </c>
      <c r="AH2" s="174">
        <f>SUM(L2:AG2)</f>
        <v>66</v>
      </c>
      <c r="AI2" s="33">
        <v>0</v>
      </c>
      <c r="AJ2" s="33">
        <v>0</v>
      </c>
      <c r="AK2" s="33">
        <v>0</v>
      </c>
      <c r="AL2" s="33">
        <v>0</v>
      </c>
      <c r="AM2" s="33">
        <v>0</v>
      </c>
      <c r="AN2" s="33">
        <v>0</v>
      </c>
      <c r="AO2" s="33">
        <v>0</v>
      </c>
      <c r="AP2" s="33">
        <v>0</v>
      </c>
      <c r="AQ2" s="33">
        <v>0</v>
      </c>
      <c r="AR2" s="33">
        <v>0</v>
      </c>
      <c r="AS2" s="33">
        <v>0</v>
      </c>
      <c r="AT2" s="33">
        <v>0</v>
      </c>
      <c r="AU2" s="33">
        <v>0</v>
      </c>
      <c r="AV2" s="33">
        <v>0</v>
      </c>
      <c r="AW2" s="33">
        <v>0</v>
      </c>
      <c r="AX2" s="33">
        <v>0</v>
      </c>
      <c r="AY2" s="33">
        <v>0</v>
      </c>
      <c r="AZ2" s="33">
        <v>0</v>
      </c>
      <c r="BA2" s="33">
        <v>0</v>
      </c>
      <c r="BB2" s="33">
        <v>0</v>
      </c>
      <c r="BC2" s="33">
        <v>0</v>
      </c>
      <c r="BD2" s="33">
        <v>0</v>
      </c>
      <c r="BE2" s="33">
        <f t="shared" ref="BE2:BE65" si="0">SUM(AI2:BD2)</f>
        <v>0</v>
      </c>
      <c r="BF2" t="s">
        <v>3898</v>
      </c>
    </row>
    <row r="3" spans="1:58" x14ac:dyDescent="0.2">
      <c r="A3" s="178" t="s">
        <v>45</v>
      </c>
      <c r="B3" s="178" t="s">
        <v>46</v>
      </c>
      <c r="C3" s="178" t="s">
        <v>37</v>
      </c>
      <c r="D3" s="178" t="s">
        <v>38</v>
      </c>
      <c r="E3" s="179" t="s">
        <v>39</v>
      </c>
      <c r="F3" s="60">
        <v>6324000</v>
      </c>
      <c r="G3" s="178" t="s">
        <v>40</v>
      </c>
      <c r="H3" s="178" t="s">
        <v>47</v>
      </c>
      <c r="I3" s="180">
        <v>46583</v>
      </c>
      <c r="J3" s="180">
        <v>46639</v>
      </c>
      <c r="K3" s="180">
        <v>47007</v>
      </c>
      <c r="L3" s="181">
        <v>354</v>
      </c>
      <c r="M3" s="181">
        <v>0</v>
      </c>
      <c r="N3" s="181">
        <v>0</v>
      </c>
      <c r="O3" s="181">
        <v>0</v>
      </c>
      <c r="P3" s="181">
        <v>0</v>
      </c>
      <c r="Q3" s="181">
        <v>0</v>
      </c>
      <c r="R3" s="181">
        <v>0</v>
      </c>
      <c r="S3" s="181">
        <v>0</v>
      </c>
      <c r="T3" s="181">
        <v>0</v>
      </c>
      <c r="U3" s="181">
        <v>3</v>
      </c>
      <c r="V3" s="181">
        <v>0</v>
      </c>
      <c r="W3" s="181">
        <v>0</v>
      </c>
      <c r="X3" s="181">
        <v>15</v>
      </c>
      <c r="Y3" s="181">
        <v>0</v>
      </c>
      <c r="Z3" s="181">
        <v>0</v>
      </c>
      <c r="AA3" s="181">
        <v>0</v>
      </c>
      <c r="AB3" s="181">
        <v>0</v>
      </c>
      <c r="AC3" s="181">
        <v>14</v>
      </c>
      <c r="AD3" s="181">
        <v>0</v>
      </c>
      <c r="AE3" s="181">
        <v>0</v>
      </c>
      <c r="AF3" s="181">
        <v>0</v>
      </c>
      <c r="AG3" s="181">
        <v>0</v>
      </c>
      <c r="AH3" s="181">
        <f t="shared" ref="AH3:AH66" si="1">SUM(L3:AG3)</f>
        <v>386</v>
      </c>
      <c r="AI3" s="201">
        <v>0</v>
      </c>
      <c r="AJ3" s="201">
        <v>0</v>
      </c>
      <c r="AK3" s="201">
        <v>0</v>
      </c>
      <c r="AL3" s="201">
        <v>0</v>
      </c>
      <c r="AM3" s="201">
        <v>0</v>
      </c>
      <c r="AN3" s="201">
        <v>0</v>
      </c>
      <c r="AO3" s="201">
        <v>0</v>
      </c>
      <c r="AP3" s="201">
        <v>0</v>
      </c>
      <c r="AQ3" s="201">
        <v>0</v>
      </c>
      <c r="AR3" s="201">
        <v>0</v>
      </c>
      <c r="AS3" s="201">
        <v>0</v>
      </c>
      <c r="AT3" s="201">
        <v>0</v>
      </c>
      <c r="AU3" s="201">
        <v>0</v>
      </c>
      <c r="AV3" s="201">
        <v>0</v>
      </c>
      <c r="AW3" s="201">
        <v>0</v>
      </c>
      <c r="AX3" s="201">
        <v>0</v>
      </c>
      <c r="AY3" s="33">
        <v>0</v>
      </c>
      <c r="AZ3" s="201">
        <v>0</v>
      </c>
      <c r="BA3" s="201">
        <v>0</v>
      </c>
      <c r="BB3" s="201">
        <v>0</v>
      </c>
      <c r="BC3" s="201">
        <v>0</v>
      </c>
      <c r="BD3" s="201">
        <v>0</v>
      </c>
      <c r="BE3" s="33">
        <f t="shared" si="0"/>
        <v>0</v>
      </c>
      <c r="BF3" s="4" t="s">
        <v>3897</v>
      </c>
    </row>
    <row r="4" spans="1:58" s="9" customFormat="1" ht="13.5" thickBot="1" x14ac:dyDescent="0.25">
      <c r="A4" s="183" t="s">
        <v>49</v>
      </c>
      <c r="B4" s="183" t="s">
        <v>50</v>
      </c>
      <c r="C4" s="183" t="s">
        <v>37</v>
      </c>
      <c r="D4" s="183" t="s">
        <v>38</v>
      </c>
      <c r="E4" s="184" t="s">
        <v>51</v>
      </c>
      <c r="F4" s="185">
        <v>6499000</v>
      </c>
      <c r="G4" s="183" t="s">
        <v>40</v>
      </c>
      <c r="H4" s="183" t="s">
        <v>47</v>
      </c>
      <c r="I4" s="186">
        <v>43909</v>
      </c>
      <c r="J4" s="186">
        <v>43945</v>
      </c>
      <c r="K4" s="186">
        <v>44301</v>
      </c>
      <c r="L4" s="187">
        <v>0</v>
      </c>
      <c r="M4" s="187">
        <v>0</v>
      </c>
      <c r="N4" s="187">
        <v>0</v>
      </c>
      <c r="O4" s="187">
        <v>0</v>
      </c>
      <c r="P4" s="187">
        <v>0</v>
      </c>
      <c r="Q4" s="187">
        <v>0</v>
      </c>
      <c r="R4" s="187">
        <v>0</v>
      </c>
      <c r="S4" s="187">
        <v>0</v>
      </c>
      <c r="T4" s="187">
        <v>0</v>
      </c>
      <c r="U4" s="187">
        <v>0</v>
      </c>
      <c r="V4" s="187">
        <v>0</v>
      </c>
      <c r="W4" s="187">
        <v>0</v>
      </c>
      <c r="X4" s="187">
        <v>0</v>
      </c>
      <c r="Y4" s="187">
        <v>0</v>
      </c>
      <c r="Z4" s="187">
        <v>0</v>
      </c>
      <c r="AA4" s="187">
        <v>0</v>
      </c>
      <c r="AB4" s="187">
        <v>3726</v>
      </c>
      <c r="AC4" s="187">
        <v>0</v>
      </c>
      <c r="AD4" s="187">
        <v>0</v>
      </c>
      <c r="AE4" s="187">
        <v>0</v>
      </c>
      <c r="AF4" s="187">
        <v>0</v>
      </c>
      <c r="AG4" s="187">
        <v>0</v>
      </c>
      <c r="AH4" s="187">
        <f t="shared" si="1"/>
        <v>3726</v>
      </c>
      <c r="AI4" s="202">
        <v>0</v>
      </c>
      <c r="AJ4" s="202">
        <v>0</v>
      </c>
      <c r="AK4" s="202">
        <v>0</v>
      </c>
      <c r="AL4" s="202">
        <v>0</v>
      </c>
      <c r="AM4" s="202">
        <v>0</v>
      </c>
      <c r="AN4" s="202">
        <v>0</v>
      </c>
      <c r="AO4" s="202">
        <v>0</v>
      </c>
      <c r="AP4" s="202">
        <v>0</v>
      </c>
      <c r="AQ4" s="202">
        <v>0</v>
      </c>
      <c r="AR4" s="202">
        <v>0</v>
      </c>
      <c r="AS4" s="202">
        <v>0</v>
      </c>
      <c r="AT4" s="202">
        <v>0</v>
      </c>
      <c r="AU4" s="202">
        <v>0</v>
      </c>
      <c r="AV4" s="202">
        <v>0</v>
      </c>
      <c r="AW4" s="202">
        <v>0</v>
      </c>
      <c r="AX4" s="202">
        <v>0</v>
      </c>
      <c r="AY4" s="33">
        <v>1490.4</v>
      </c>
      <c r="AZ4" s="202">
        <v>0</v>
      </c>
      <c r="BA4" s="202">
        <v>0</v>
      </c>
      <c r="BB4" s="202">
        <v>0</v>
      </c>
      <c r="BC4" s="202">
        <v>0</v>
      </c>
      <c r="BD4" s="202">
        <v>0</v>
      </c>
      <c r="BE4" s="33">
        <f t="shared" si="0"/>
        <v>1490.4</v>
      </c>
      <c r="BF4" s="9" t="s">
        <v>3901</v>
      </c>
    </row>
    <row r="5" spans="1:58" s="9" customFormat="1" ht="13.5" thickBot="1" x14ac:dyDescent="0.25">
      <c r="A5" s="183" t="s">
        <v>52</v>
      </c>
      <c r="B5" s="183" t="s">
        <v>53</v>
      </c>
      <c r="C5" s="183" t="s">
        <v>37</v>
      </c>
      <c r="D5" s="183" t="s">
        <v>38</v>
      </c>
      <c r="E5" s="184" t="s">
        <v>54</v>
      </c>
      <c r="F5" s="185">
        <v>72000</v>
      </c>
      <c r="G5" s="183" t="s">
        <v>55</v>
      </c>
      <c r="H5" s="183" t="s">
        <v>47</v>
      </c>
      <c r="I5" s="186">
        <v>44956</v>
      </c>
      <c r="J5" s="186">
        <v>45078</v>
      </c>
      <c r="K5" s="186">
        <v>45413</v>
      </c>
      <c r="L5" s="187">
        <v>0</v>
      </c>
      <c r="M5" s="187">
        <v>0</v>
      </c>
      <c r="N5" s="187">
        <v>0</v>
      </c>
      <c r="O5" s="187">
        <v>0</v>
      </c>
      <c r="P5" s="187">
        <v>0</v>
      </c>
      <c r="Q5" s="187">
        <v>0</v>
      </c>
      <c r="R5" s="187">
        <v>0</v>
      </c>
      <c r="S5" s="187">
        <v>0</v>
      </c>
      <c r="T5" s="187">
        <v>0</v>
      </c>
      <c r="U5" s="187">
        <v>0</v>
      </c>
      <c r="V5" s="187">
        <v>0</v>
      </c>
      <c r="W5" s="187">
        <v>0</v>
      </c>
      <c r="X5" s="187">
        <v>0</v>
      </c>
      <c r="Y5" s="187">
        <v>0</v>
      </c>
      <c r="Z5" s="187">
        <v>0</v>
      </c>
      <c r="AA5" s="187">
        <v>23</v>
      </c>
      <c r="AB5" s="187">
        <v>0</v>
      </c>
      <c r="AC5" s="187">
        <v>0</v>
      </c>
      <c r="AD5" s="187">
        <v>0</v>
      </c>
      <c r="AE5" s="187">
        <v>0</v>
      </c>
      <c r="AF5" s="187">
        <v>0</v>
      </c>
      <c r="AG5" s="187">
        <v>0</v>
      </c>
      <c r="AH5" s="187">
        <f t="shared" si="1"/>
        <v>23</v>
      </c>
      <c r="AI5" s="202">
        <v>0</v>
      </c>
      <c r="AJ5" s="202">
        <v>0</v>
      </c>
      <c r="AK5" s="202">
        <v>0</v>
      </c>
      <c r="AL5" s="202">
        <v>0</v>
      </c>
      <c r="AM5" s="202">
        <v>0</v>
      </c>
      <c r="AN5" s="202">
        <v>0</v>
      </c>
      <c r="AO5" s="202">
        <v>0</v>
      </c>
      <c r="AP5" s="202">
        <v>0</v>
      </c>
      <c r="AQ5" s="202">
        <v>0</v>
      </c>
      <c r="AR5" s="202">
        <v>0</v>
      </c>
      <c r="AS5" s="202">
        <v>0</v>
      </c>
      <c r="AT5" s="202">
        <v>0</v>
      </c>
      <c r="AU5" s="202">
        <v>0</v>
      </c>
      <c r="AV5" s="202">
        <v>0</v>
      </c>
      <c r="AW5" s="202">
        <v>0</v>
      </c>
      <c r="AX5" s="202">
        <v>23</v>
      </c>
      <c r="AY5" s="33">
        <v>0</v>
      </c>
      <c r="AZ5" s="202">
        <v>0</v>
      </c>
      <c r="BA5" s="202">
        <v>0</v>
      </c>
      <c r="BB5" s="202">
        <v>0</v>
      </c>
      <c r="BC5" s="202">
        <v>0</v>
      </c>
      <c r="BD5" s="202">
        <v>0</v>
      </c>
      <c r="BE5" s="33">
        <f t="shared" si="0"/>
        <v>23</v>
      </c>
    </row>
    <row r="6" spans="1:58" x14ac:dyDescent="0.2">
      <c r="A6" s="178" t="s">
        <v>63</v>
      </c>
      <c r="B6" s="178" t="s">
        <v>64</v>
      </c>
      <c r="C6" s="178" t="s">
        <v>37</v>
      </c>
      <c r="D6" s="178" t="s">
        <v>38</v>
      </c>
      <c r="E6" s="179" t="s">
        <v>65</v>
      </c>
      <c r="F6" s="60">
        <v>390000</v>
      </c>
      <c r="G6" s="178" t="s">
        <v>61</v>
      </c>
      <c r="H6" s="178" t="s">
        <v>47</v>
      </c>
      <c r="I6" s="180">
        <v>45120</v>
      </c>
      <c r="J6" s="180">
        <v>45120</v>
      </c>
      <c r="K6" s="180">
        <v>45715</v>
      </c>
      <c r="L6" s="181">
        <v>158</v>
      </c>
      <c r="M6" s="181" t="s">
        <v>66</v>
      </c>
      <c r="N6" s="181" t="s">
        <v>66</v>
      </c>
      <c r="O6" s="181" t="s">
        <v>66</v>
      </c>
      <c r="P6" s="181" t="s">
        <v>66</v>
      </c>
      <c r="Q6" s="181" t="s">
        <v>66</v>
      </c>
      <c r="R6" s="181" t="s">
        <v>66</v>
      </c>
      <c r="S6" s="181" t="s">
        <v>66</v>
      </c>
      <c r="T6" s="181" t="s">
        <v>66</v>
      </c>
      <c r="U6" s="181">
        <v>15</v>
      </c>
      <c r="V6" s="181">
        <v>0</v>
      </c>
      <c r="W6" s="181">
        <v>0</v>
      </c>
      <c r="X6" s="181">
        <v>88</v>
      </c>
      <c r="Y6" s="181">
        <v>0</v>
      </c>
      <c r="Z6" s="181">
        <v>0</v>
      </c>
      <c r="AA6" s="181">
        <v>0</v>
      </c>
      <c r="AB6" s="181" t="s">
        <v>66</v>
      </c>
      <c r="AC6" s="181">
        <v>16</v>
      </c>
      <c r="AD6" s="181" t="s">
        <v>66</v>
      </c>
      <c r="AE6" s="181" t="s">
        <v>66</v>
      </c>
      <c r="AF6" s="181" t="s">
        <v>66</v>
      </c>
      <c r="AG6" s="181" t="s">
        <v>66</v>
      </c>
      <c r="AH6" s="181">
        <f t="shared" si="1"/>
        <v>277</v>
      </c>
      <c r="AI6" s="201">
        <v>158</v>
      </c>
      <c r="AJ6" s="201">
        <v>0</v>
      </c>
      <c r="AK6" s="201">
        <v>0</v>
      </c>
      <c r="AL6" s="201">
        <v>0</v>
      </c>
      <c r="AM6" s="201">
        <v>0</v>
      </c>
      <c r="AN6" s="201">
        <v>0</v>
      </c>
      <c r="AO6" s="201">
        <v>0</v>
      </c>
      <c r="AP6" s="201">
        <v>0</v>
      </c>
      <c r="AQ6" s="201">
        <v>0</v>
      </c>
      <c r="AR6" s="201">
        <v>15</v>
      </c>
      <c r="AS6" s="201">
        <v>0</v>
      </c>
      <c r="AT6" s="201">
        <v>0</v>
      </c>
      <c r="AU6" s="201">
        <v>0</v>
      </c>
      <c r="AV6" s="201">
        <v>0</v>
      </c>
      <c r="AW6" s="201">
        <v>0</v>
      </c>
      <c r="AX6" s="201">
        <v>0</v>
      </c>
      <c r="AY6" s="33">
        <v>0</v>
      </c>
      <c r="AZ6" s="201">
        <v>16</v>
      </c>
      <c r="BA6" s="201">
        <v>0</v>
      </c>
      <c r="BB6" s="201">
        <v>0</v>
      </c>
      <c r="BC6" s="201">
        <v>0</v>
      </c>
      <c r="BD6" s="201">
        <v>0</v>
      </c>
      <c r="BE6" s="33">
        <f t="shared" si="0"/>
        <v>189</v>
      </c>
      <c r="BF6" t="s">
        <v>3898</v>
      </c>
    </row>
    <row r="7" spans="1:58" ht="13.5" thickBot="1" x14ac:dyDescent="0.25">
      <c r="A7" s="178" t="s">
        <v>67</v>
      </c>
      <c r="B7" s="178" t="s">
        <v>68</v>
      </c>
      <c r="C7" s="178" t="s">
        <v>37</v>
      </c>
      <c r="D7" s="178" t="s">
        <v>38</v>
      </c>
      <c r="E7" s="179" t="s">
        <v>69</v>
      </c>
      <c r="F7" s="60">
        <v>3427000</v>
      </c>
      <c r="G7" s="178" t="s">
        <v>70</v>
      </c>
      <c r="H7" s="178" t="s">
        <v>47</v>
      </c>
      <c r="I7" s="180">
        <v>44078</v>
      </c>
      <c r="J7" s="180">
        <v>44263</v>
      </c>
      <c r="K7" s="180">
        <v>44673</v>
      </c>
      <c r="L7" s="181">
        <v>146</v>
      </c>
      <c r="M7" s="181">
        <v>0</v>
      </c>
      <c r="N7" s="181">
        <v>0</v>
      </c>
      <c r="O7" s="181">
        <v>0</v>
      </c>
      <c r="P7" s="181">
        <v>0</v>
      </c>
      <c r="Q7" s="181">
        <v>0</v>
      </c>
      <c r="R7" s="181">
        <v>0</v>
      </c>
      <c r="S7" s="181">
        <v>0</v>
      </c>
      <c r="T7" s="181">
        <v>0</v>
      </c>
      <c r="U7" s="181">
        <v>0</v>
      </c>
      <c r="V7" s="181">
        <v>0</v>
      </c>
      <c r="W7" s="181">
        <v>0</v>
      </c>
      <c r="X7" s="181">
        <v>89</v>
      </c>
      <c r="Y7" s="181">
        <v>0</v>
      </c>
      <c r="Z7" s="181">
        <v>53</v>
      </c>
      <c r="AA7" s="181">
        <v>12</v>
      </c>
      <c r="AB7" s="181">
        <v>22</v>
      </c>
      <c r="AC7" s="181">
        <v>0</v>
      </c>
      <c r="AD7" s="181">
        <v>0</v>
      </c>
      <c r="AE7" s="181">
        <v>0</v>
      </c>
      <c r="AF7" s="181">
        <v>0</v>
      </c>
      <c r="AG7" s="181">
        <v>0</v>
      </c>
      <c r="AH7" s="181">
        <f t="shared" si="1"/>
        <v>322</v>
      </c>
      <c r="AI7" s="201">
        <v>146</v>
      </c>
      <c r="AJ7" s="201">
        <v>0</v>
      </c>
      <c r="AK7" s="201">
        <v>0</v>
      </c>
      <c r="AL7" s="201">
        <v>0</v>
      </c>
      <c r="AM7" s="201">
        <v>0</v>
      </c>
      <c r="AN7" s="201">
        <v>0</v>
      </c>
      <c r="AO7" s="201">
        <v>0</v>
      </c>
      <c r="AP7" s="201">
        <v>0</v>
      </c>
      <c r="AQ7" s="201">
        <v>0</v>
      </c>
      <c r="AR7" s="201">
        <v>0</v>
      </c>
      <c r="AS7" s="201">
        <v>0</v>
      </c>
      <c r="AT7" s="201">
        <v>0</v>
      </c>
      <c r="AU7" s="201">
        <v>89</v>
      </c>
      <c r="AV7" s="201">
        <v>0</v>
      </c>
      <c r="AW7" s="201">
        <v>53</v>
      </c>
      <c r="AX7" s="201">
        <v>12</v>
      </c>
      <c r="AY7" s="33">
        <v>8.8000000000000007</v>
      </c>
      <c r="AZ7" s="201">
        <v>0</v>
      </c>
      <c r="BA7" s="201">
        <v>0</v>
      </c>
      <c r="BB7" s="201">
        <v>0</v>
      </c>
      <c r="BC7" s="201">
        <v>0</v>
      </c>
      <c r="BD7" s="201">
        <v>0</v>
      </c>
      <c r="BE7" s="33">
        <f t="shared" si="0"/>
        <v>308.8</v>
      </c>
      <c r="BF7" s="9" t="s">
        <v>3901</v>
      </c>
    </row>
    <row r="8" spans="1:58" s="9" customFormat="1" ht="13.5" thickBot="1" x14ac:dyDescent="0.25">
      <c r="A8" s="183" t="s">
        <v>71</v>
      </c>
      <c r="B8" s="183" t="s">
        <v>72</v>
      </c>
      <c r="C8" s="183" t="s">
        <v>37</v>
      </c>
      <c r="D8" s="183" t="s">
        <v>38</v>
      </c>
      <c r="E8" s="184" t="s">
        <v>73</v>
      </c>
      <c r="F8" s="185">
        <v>103000</v>
      </c>
      <c r="G8" s="183" t="s">
        <v>74</v>
      </c>
      <c r="H8" s="183" t="s">
        <v>75</v>
      </c>
      <c r="I8" s="186">
        <v>44484</v>
      </c>
      <c r="J8" s="186">
        <v>44460</v>
      </c>
      <c r="K8" s="186">
        <v>44728</v>
      </c>
      <c r="L8" s="187">
        <v>0</v>
      </c>
      <c r="M8" s="187">
        <v>0</v>
      </c>
      <c r="N8" s="187">
        <v>0</v>
      </c>
      <c r="O8" s="187">
        <v>0</v>
      </c>
      <c r="P8" s="187">
        <v>0</v>
      </c>
      <c r="Q8" s="187">
        <v>0</v>
      </c>
      <c r="R8" s="187">
        <v>0</v>
      </c>
      <c r="S8" s="187">
        <v>0</v>
      </c>
      <c r="T8" s="187">
        <v>0</v>
      </c>
      <c r="U8" s="187">
        <v>0</v>
      </c>
      <c r="V8" s="187">
        <v>0</v>
      </c>
      <c r="W8" s="187">
        <v>0</v>
      </c>
      <c r="X8" s="187">
        <v>0</v>
      </c>
      <c r="Y8" s="187">
        <v>0</v>
      </c>
      <c r="Z8" s="187">
        <v>0</v>
      </c>
      <c r="AA8" s="187">
        <v>3</v>
      </c>
      <c r="AB8" s="187">
        <v>0</v>
      </c>
      <c r="AC8" s="187">
        <v>0</v>
      </c>
      <c r="AD8" s="187">
        <v>0</v>
      </c>
      <c r="AE8" s="187">
        <v>0</v>
      </c>
      <c r="AF8" s="187">
        <v>0</v>
      </c>
      <c r="AG8" s="187">
        <v>0</v>
      </c>
      <c r="AH8" s="187">
        <f t="shared" si="1"/>
        <v>3</v>
      </c>
      <c r="AI8" s="202">
        <v>0</v>
      </c>
      <c r="AJ8" s="202">
        <v>0</v>
      </c>
      <c r="AK8" s="202">
        <v>0</v>
      </c>
      <c r="AL8" s="202">
        <v>0</v>
      </c>
      <c r="AM8" s="202">
        <v>0</v>
      </c>
      <c r="AN8" s="202">
        <v>0</v>
      </c>
      <c r="AO8" s="202">
        <v>0</v>
      </c>
      <c r="AP8" s="202">
        <v>0</v>
      </c>
      <c r="AQ8" s="202">
        <v>0</v>
      </c>
      <c r="AR8" s="202">
        <v>0</v>
      </c>
      <c r="AS8" s="202">
        <v>0</v>
      </c>
      <c r="AT8" s="202">
        <v>0</v>
      </c>
      <c r="AU8" s="202">
        <v>0</v>
      </c>
      <c r="AV8" s="202">
        <v>0</v>
      </c>
      <c r="AW8" s="202">
        <v>0</v>
      </c>
      <c r="AX8" s="202">
        <v>3</v>
      </c>
      <c r="AY8" s="33">
        <v>0</v>
      </c>
      <c r="AZ8" s="202">
        <v>0</v>
      </c>
      <c r="BA8" s="202">
        <v>0</v>
      </c>
      <c r="BB8" s="202">
        <v>0</v>
      </c>
      <c r="BC8" s="202">
        <v>0</v>
      </c>
      <c r="BD8" s="202">
        <v>0</v>
      </c>
      <c r="BE8" s="33">
        <f t="shared" si="0"/>
        <v>3</v>
      </c>
    </row>
    <row r="9" spans="1:58" s="9" customFormat="1" ht="13.5" thickBot="1" x14ac:dyDescent="0.25">
      <c r="A9" s="183" t="s">
        <v>76</v>
      </c>
      <c r="B9" s="183" t="s">
        <v>77</v>
      </c>
      <c r="C9" s="183" t="s">
        <v>37</v>
      </c>
      <c r="D9" s="183" t="s">
        <v>38</v>
      </c>
      <c r="E9" s="184" t="s">
        <v>78</v>
      </c>
      <c r="F9" s="185">
        <v>400000</v>
      </c>
      <c r="G9" s="183" t="s">
        <v>79</v>
      </c>
      <c r="H9" s="183" t="s">
        <v>47</v>
      </c>
      <c r="I9" s="186">
        <v>44554</v>
      </c>
      <c r="J9" s="186">
        <v>44517</v>
      </c>
      <c r="K9" s="186">
        <v>44783</v>
      </c>
      <c r="L9" s="187">
        <v>0</v>
      </c>
      <c r="M9" s="187">
        <v>0</v>
      </c>
      <c r="N9" s="187">
        <v>0</v>
      </c>
      <c r="O9" s="187">
        <v>0</v>
      </c>
      <c r="P9" s="187">
        <v>0</v>
      </c>
      <c r="Q9" s="187">
        <v>0</v>
      </c>
      <c r="R9" s="187">
        <v>0</v>
      </c>
      <c r="S9" s="187">
        <v>0</v>
      </c>
      <c r="T9" s="187">
        <v>0</v>
      </c>
      <c r="U9" s="187">
        <v>0</v>
      </c>
      <c r="V9" s="187">
        <v>0</v>
      </c>
      <c r="W9" s="187">
        <v>0</v>
      </c>
      <c r="X9" s="187">
        <v>0</v>
      </c>
      <c r="Y9" s="187">
        <v>0</v>
      </c>
      <c r="Z9" s="187">
        <v>0</v>
      </c>
      <c r="AA9" s="187">
        <v>0</v>
      </c>
      <c r="AB9" s="187">
        <v>912</v>
      </c>
      <c r="AC9" s="187">
        <v>0</v>
      </c>
      <c r="AD9" s="187">
        <v>0</v>
      </c>
      <c r="AE9" s="187">
        <v>0</v>
      </c>
      <c r="AF9" s="187">
        <v>0</v>
      </c>
      <c r="AG9" s="187">
        <v>0</v>
      </c>
      <c r="AH9" s="187">
        <f t="shared" si="1"/>
        <v>912</v>
      </c>
      <c r="AI9" s="202">
        <v>0</v>
      </c>
      <c r="AJ9" s="202">
        <v>0</v>
      </c>
      <c r="AK9" s="202">
        <v>0</v>
      </c>
      <c r="AL9" s="202">
        <v>0</v>
      </c>
      <c r="AM9" s="202">
        <v>0</v>
      </c>
      <c r="AN9" s="202">
        <v>0</v>
      </c>
      <c r="AO9" s="202">
        <v>0</v>
      </c>
      <c r="AP9" s="202">
        <v>0</v>
      </c>
      <c r="AQ9" s="202">
        <v>0</v>
      </c>
      <c r="AR9" s="202">
        <v>0</v>
      </c>
      <c r="AS9" s="202">
        <v>0</v>
      </c>
      <c r="AT9" s="202">
        <v>0</v>
      </c>
      <c r="AU9" s="202">
        <v>0</v>
      </c>
      <c r="AV9" s="202">
        <v>0</v>
      </c>
      <c r="AW9" s="202">
        <v>0</v>
      </c>
      <c r="AX9" s="202">
        <v>0</v>
      </c>
      <c r="AY9" s="33">
        <v>364.8</v>
      </c>
      <c r="AZ9" s="202">
        <v>0</v>
      </c>
      <c r="BA9" s="202">
        <v>0</v>
      </c>
      <c r="BB9" s="202">
        <v>0</v>
      </c>
      <c r="BC9" s="202">
        <v>0</v>
      </c>
      <c r="BD9" s="202">
        <v>0</v>
      </c>
      <c r="BE9" s="33">
        <f t="shared" si="0"/>
        <v>364.8</v>
      </c>
      <c r="BF9" s="9" t="s">
        <v>3901</v>
      </c>
    </row>
    <row r="10" spans="1:58" ht="13.5" thickBot="1" x14ac:dyDescent="0.25">
      <c r="A10" s="178" t="s">
        <v>80</v>
      </c>
      <c r="B10" s="178" t="s">
        <v>81</v>
      </c>
      <c r="C10" s="178" t="s">
        <v>37</v>
      </c>
      <c r="D10" s="178" t="s">
        <v>38</v>
      </c>
      <c r="E10" s="179" t="s">
        <v>82</v>
      </c>
      <c r="F10" s="60">
        <v>9777000</v>
      </c>
      <c r="G10" s="178" t="s">
        <v>83</v>
      </c>
      <c r="H10" s="178" t="s">
        <v>75</v>
      </c>
      <c r="I10" s="180">
        <v>42704</v>
      </c>
      <c r="J10" s="180">
        <v>42993</v>
      </c>
      <c r="K10" s="180">
        <v>43590</v>
      </c>
      <c r="L10" s="181">
        <v>0</v>
      </c>
      <c r="M10" s="181">
        <v>0</v>
      </c>
      <c r="N10" s="181">
        <v>0</v>
      </c>
      <c r="O10" s="181">
        <v>0</v>
      </c>
      <c r="P10" s="181">
        <v>0</v>
      </c>
      <c r="Q10" s="181">
        <v>0</v>
      </c>
      <c r="R10" s="181">
        <v>0</v>
      </c>
      <c r="S10" s="181">
        <v>0</v>
      </c>
      <c r="T10" s="181">
        <v>0</v>
      </c>
      <c r="U10" s="181">
        <v>0</v>
      </c>
      <c r="V10" s="181">
        <v>0</v>
      </c>
      <c r="W10" s="181">
        <v>0</v>
      </c>
      <c r="X10" s="181">
        <v>0</v>
      </c>
      <c r="Y10" s="181">
        <v>0</v>
      </c>
      <c r="Z10" s="181">
        <v>0</v>
      </c>
      <c r="AA10" s="181">
        <v>0</v>
      </c>
      <c r="AB10" s="181">
        <v>1138</v>
      </c>
      <c r="AC10" s="181">
        <v>0</v>
      </c>
      <c r="AD10" s="181">
        <v>0</v>
      </c>
      <c r="AE10" s="181">
        <v>0</v>
      </c>
      <c r="AF10" s="181">
        <v>0</v>
      </c>
      <c r="AG10" s="181">
        <v>0</v>
      </c>
      <c r="AH10" s="181">
        <f t="shared" si="1"/>
        <v>1138</v>
      </c>
      <c r="AI10" s="201">
        <v>0</v>
      </c>
      <c r="AJ10" s="201">
        <v>0</v>
      </c>
      <c r="AK10" s="201">
        <v>0</v>
      </c>
      <c r="AL10" s="201">
        <v>0</v>
      </c>
      <c r="AM10" s="201">
        <v>0</v>
      </c>
      <c r="AN10" s="201">
        <v>0</v>
      </c>
      <c r="AO10" s="201">
        <v>0</v>
      </c>
      <c r="AP10" s="201">
        <v>0</v>
      </c>
      <c r="AQ10" s="201">
        <v>0</v>
      </c>
      <c r="AR10" s="201">
        <v>0</v>
      </c>
      <c r="AS10" s="201">
        <v>0</v>
      </c>
      <c r="AT10" s="201">
        <v>0</v>
      </c>
      <c r="AU10" s="201">
        <v>0</v>
      </c>
      <c r="AV10" s="201">
        <v>0</v>
      </c>
      <c r="AW10" s="201">
        <v>0</v>
      </c>
      <c r="AX10" s="201">
        <v>0</v>
      </c>
      <c r="AY10" s="33">
        <v>455.20000000000005</v>
      </c>
      <c r="AZ10" s="201">
        <v>0</v>
      </c>
      <c r="BA10" s="201">
        <v>0</v>
      </c>
      <c r="BB10" s="201">
        <v>0</v>
      </c>
      <c r="BC10" s="201">
        <v>0</v>
      </c>
      <c r="BD10" s="201">
        <v>0</v>
      </c>
      <c r="BE10" s="33">
        <f t="shared" si="0"/>
        <v>455.20000000000005</v>
      </c>
      <c r="BF10" s="9" t="s">
        <v>3901</v>
      </c>
    </row>
    <row r="11" spans="1:58" s="9" customFormat="1" ht="13.5" thickBot="1" x14ac:dyDescent="0.25">
      <c r="A11" s="81" t="s">
        <v>80</v>
      </c>
      <c r="B11" s="81" t="s">
        <v>81</v>
      </c>
      <c r="C11" s="81" t="s">
        <v>37</v>
      </c>
      <c r="D11" s="81" t="s">
        <v>38</v>
      </c>
      <c r="E11" s="175" t="s">
        <v>82</v>
      </c>
      <c r="F11" s="80">
        <v>9777000</v>
      </c>
      <c r="G11" s="81" t="s">
        <v>83</v>
      </c>
      <c r="H11" s="81" t="s">
        <v>75</v>
      </c>
      <c r="I11" s="72">
        <v>42704</v>
      </c>
      <c r="J11" s="72">
        <v>42993</v>
      </c>
      <c r="K11" s="72">
        <v>43590</v>
      </c>
      <c r="L11" s="176">
        <v>198</v>
      </c>
      <c r="M11" s="176">
        <v>0</v>
      </c>
      <c r="N11" s="176">
        <v>0</v>
      </c>
      <c r="O11" s="176">
        <v>0</v>
      </c>
      <c r="P11" s="176">
        <v>0</v>
      </c>
      <c r="Q11" s="176">
        <v>0</v>
      </c>
      <c r="R11" s="176">
        <v>0</v>
      </c>
      <c r="S11" s="176">
        <v>0</v>
      </c>
      <c r="T11" s="176">
        <v>36</v>
      </c>
      <c r="U11" s="176">
        <v>0</v>
      </c>
      <c r="V11" s="176">
        <v>0</v>
      </c>
      <c r="W11" s="176">
        <v>0</v>
      </c>
      <c r="X11" s="176">
        <v>0</v>
      </c>
      <c r="Y11" s="176">
        <v>0</v>
      </c>
      <c r="Z11" s="176">
        <v>0</v>
      </c>
      <c r="AA11" s="176">
        <v>0</v>
      </c>
      <c r="AB11" s="176">
        <v>0</v>
      </c>
      <c r="AC11" s="176">
        <v>0</v>
      </c>
      <c r="AD11" s="176">
        <v>0</v>
      </c>
      <c r="AE11" s="176">
        <v>0</v>
      </c>
      <c r="AF11" s="176">
        <v>0</v>
      </c>
      <c r="AG11" s="176">
        <v>0</v>
      </c>
      <c r="AH11" s="176">
        <f t="shared" si="1"/>
        <v>234</v>
      </c>
      <c r="AI11" s="203">
        <v>198</v>
      </c>
      <c r="AJ11" s="203">
        <v>0</v>
      </c>
      <c r="AK11" s="203">
        <v>0</v>
      </c>
      <c r="AL11" s="203">
        <v>0</v>
      </c>
      <c r="AM11" s="203">
        <v>0</v>
      </c>
      <c r="AN11" s="203">
        <v>0</v>
      </c>
      <c r="AO11" s="203">
        <v>0</v>
      </c>
      <c r="AP11" s="203">
        <v>0</v>
      </c>
      <c r="AQ11" s="203">
        <v>36</v>
      </c>
      <c r="AR11" s="203">
        <v>0</v>
      </c>
      <c r="AS11" s="203">
        <v>0</v>
      </c>
      <c r="AT11" s="203">
        <v>0</v>
      </c>
      <c r="AU11" s="203">
        <v>0</v>
      </c>
      <c r="AV11" s="203">
        <v>0</v>
      </c>
      <c r="AW11" s="203">
        <v>0</v>
      </c>
      <c r="AX11" s="203">
        <v>0</v>
      </c>
      <c r="AY11" s="33">
        <v>0</v>
      </c>
      <c r="AZ11" s="203">
        <v>0</v>
      </c>
      <c r="BA11" s="203">
        <v>0</v>
      </c>
      <c r="BB11" s="203">
        <v>0</v>
      </c>
      <c r="BC11" s="203">
        <v>0</v>
      </c>
      <c r="BD11" s="203">
        <v>0</v>
      </c>
      <c r="BE11" s="33">
        <f t="shared" si="0"/>
        <v>234</v>
      </c>
    </row>
    <row r="12" spans="1:58" ht="13.5" thickBot="1" x14ac:dyDescent="0.25">
      <c r="A12" s="178" t="s">
        <v>84</v>
      </c>
      <c r="B12" s="178" t="s">
        <v>85</v>
      </c>
      <c r="C12" s="178" t="s">
        <v>37</v>
      </c>
      <c r="D12" s="178" t="s">
        <v>38</v>
      </c>
      <c r="E12" s="179" t="s">
        <v>82</v>
      </c>
      <c r="F12" s="60">
        <v>945000</v>
      </c>
      <c r="G12" s="178" t="s">
        <v>83</v>
      </c>
      <c r="H12" s="178" t="s">
        <v>47</v>
      </c>
      <c r="I12" s="180">
        <v>43496</v>
      </c>
      <c r="J12" s="180">
        <v>43501</v>
      </c>
      <c r="K12" s="180">
        <v>43854</v>
      </c>
      <c r="L12" s="181">
        <v>0</v>
      </c>
      <c r="M12" s="181">
        <v>0</v>
      </c>
      <c r="N12" s="181">
        <v>0</v>
      </c>
      <c r="O12" s="181">
        <v>0</v>
      </c>
      <c r="P12" s="181">
        <v>0</v>
      </c>
      <c r="Q12" s="181">
        <v>0</v>
      </c>
      <c r="R12" s="181">
        <v>0</v>
      </c>
      <c r="S12" s="181">
        <v>0</v>
      </c>
      <c r="T12" s="181">
        <v>0</v>
      </c>
      <c r="U12" s="181">
        <v>0</v>
      </c>
      <c r="V12" s="181">
        <v>0</v>
      </c>
      <c r="W12" s="181">
        <v>0</v>
      </c>
      <c r="X12" s="181">
        <v>0</v>
      </c>
      <c r="Y12" s="181">
        <v>0</v>
      </c>
      <c r="Z12" s="181">
        <v>0</v>
      </c>
      <c r="AA12" s="181">
        <v>0</v>
      </c>
      <c r="AB12" s="181">
        <v>658</v>
      </c>
      <c r="AC12" s="181">
        <v>0</v>
      </c>
      <c r="AD12" s="181">
        <v>0</v>
      </c>
      <c r="AE12" s="181">
        <v>0</v>
      </c>
      <c r="AF12" s="181">
        <v>0</v>
      </c>
      <c r="AG12" s="181">
        <v>0</v>
      </c>
      <c r="AH12" s="181">
        <f t="shared" si="1"/>
        <v>658</v>
      </c>
      <c r="AI12" s="201">
        <v>0</v>
      </c>
      <c r="AJ12" s="201">
        <v>0</v>
      </c>
      <c r="AK12" s="201">
        <v>0</v>
      </c>
      <c r="AL12" s="201">
        <v>0</v>
      </c>
      <c r="AM12" s="201">
        <v>0</v>
      </c>
      <c r="AN12" s="201">
        <v>0</v>
      </c>
      <c r="AO12" s="201">
        <v>0</v>
      </c>
      <c r="AP12" s="201">
        <v>0</v>
      </c>
      <c r="AQ12" s="201">
        <v>0</v>
      </c>
      <c r="AR12" s="201">
        <v>0</v>
      </c>
      <c r="AS12" s="201">
        <v>0</v>
      </c>
      <c r="AT12" s="201">
        <v>0</v>
      </c>
      <c r="AU12" s="201">
        <v>0</v>
      </c>
      <c r="AV12" s="201">
        <v>0</v>
      </c>
      <c r="AW12" s="201">
        <v>0</v>
      </c>
      <c r="AX12" s="201">
        <v>0</v>
      </c>
      <c r="AY12" s="33">
        <v>263.2</v>
      </c>
      <c r="AZ12" s="201">
        <v>0</v>
      </c>
      <c r="BA12" s="201">
        <v>0</v>
      </c>
      <c r="BB12" s="201">
        <v>0</v>
      </c>
      <c r="BC12" s="201">
        <v>0</v>
      </c>
      <c r="BD12" s="201">
        <v>0</v>
      </c>
      <c r="BE12" s="33">
        <f t="shared" si="0"/>
        <v>263.2</v>
      </c>
      <c r="BF12" s="9" t="s">
        <v>3901</v>
      </c>
    </row>
    <row r="13" spans="1:58" s="9" customFormat="1" ht="13.5" thickBot="1" x14ac:dyDescent="0.25">
      <c r="A13" s="183" t="s">
        <v>86</v>
      </c>
      <c r="B13" s="183" t="s">
        <v>87</v>
      </c>
      <c r="C13" s="183" t="s">
        <v>37</v>
      </c>
      <c r="D13" s="183" t="s">
        <v>38</v>
      </c>
      <c r="E13" s="184" t="s">
        <v>82</v>
      </c>
      <c r="F13" s="185">
        <v>339000</v>
      </c>
      <c r="G13" s="183" t="s">
        <v>83</v>
      </c>
      <c r="H13" s="183" t="s">
        <v>47</v>
      </c>
      <c r="I13" s="186">
        <v>43357</v>
      </c>
      <c r="J13" s="186">
        <v>43332</v>
      </c>
      <c r="K13" s="186">
        <v>43706</v>
      </c>
      <c r="L13" s="187">
        <v>0</v>
      </c>
      <c r="M13" s="187">
        <v>0</v>
      </c>
      <c r="N13" s="187">
        <v>0</v>
      </c>
      <c r="O13" s="187">
        <v>0</v>
      </c>
      <c r="P13" s="187">
        <v>0</v>
      </c>
      <c r="Q13" s="187">
        <v>0</v>
      </c>
      <c r="R13" s="187">
        <v>0</v>
      </c>
      <c r="S13" s="187">
        <v>0</v>
      </c>
      <c r="T13" s="187">
        <v>0</v>
      </c>
      <c r="U13" s="187">
        <v>0</v>
      </c>
      <c r="V13" s="187">
        <v>0</v>
      </c>
      <c r="W13" s="187">
        <v>0</v>
      </c>
      <c r="X13" s="187">
        <v>0</v>
      </c>
      <c r="Y13" s="187">
        <v>0</v>
      </c>
      <c r="Z13" s="187">
        <v>0</v>
      </c>
      <c r="AA13" s="187">
        <v>0</v>
      </c>
      <c r="AB13" s="187">
        <v>159</v>
      </c>
      <c r="AC13" s="187">
        <v>0</v>
      </c>
      <c r="AD13" s="187">
        <v>0</v>
      </c>
      <c r="AE13" s="187">
        <v>0</v>
      </c>
      <c r="AF13" s="187">
        <v>0</v>
      </c>
      <c r="AG13" s="187">
        <v>0</v>
      </c>
      <c r="AH13" s="187">
        <f t="shared" si="1"/>
        <v>159</v>
      </c>
      <c r="AI13" s="202">
        <v>0</v>
      </c>
      <c r="AJ13" s="202">
        <v>0</v>
      </c>
      <c r="AK13" s="202">
        <v>0</v>
      </c>
      <c r="AL13" s="202">
        <v>0</v>
      </c>
      <c r="AM13" s="202">
        <v>0</v>
      </c>
      <c r="AN13" s="202">
        <v>0</v>
      </c>
      <c r="AO13" s="202">
        <v>0</v>
      </c>
      <c r="AP13" s="202">
        <v>0</v>
      </c>
      <c r="AQ13" s="202">
        <v>0</v>
      </c>
      <c r="AR13" s="202">
        <v>0</v>
      </c>
      <c r="AS13" s="202">
        <v>0</v>
      </c>
      <c r="AT13" s="202">
        <v>0</v>
      </c>
      <c r="AU13" s="202">
        <v>0</v>
      </c>
      <c r="AV13" s="202">
        <v>0</v>
      </c>
      <c r="AW13" s="202">
        <v>0</v>
      </c>
      <c r="AX13" s="202">
        <v>0</v>
      </c>
      <c r="AY13" s="33">
        <v>63.6</v>
      </c>
      <c r="AZ13" s="202">
        <v>0</v>
      </c>
      <c r="BA13" s="202">
        <v>0</v>
      </c>
      <c r="BB13" s="202">
        <v>0</v>
      </c>
      <c r="BC13" s="202">
        <v>0</v>
      </c>
      <c r="BD13" s="202">
        <v>0</v>
      </c>
      <c r="BE13" s="33">
        <f t="shared" si="0"/>
        <v>63.6</v>
      </c>
      <c r="BF13" s="9" t="s">
        <v>3901</v>
      </c>
    </row>
    <row r="14" spans="1:58" x14ac:dyDescent="0.2">
      <c r="A14" s="178" t="s">
        <v>88</v>
      </c>
      <c r="B14" s="178" t="s">
        <v>89</v>
      </c>
      <c r="C14" s="178" t="s">
        <v>37</v>
      </c>
      <c r="D14" s="178" t="s">
        <v>38</v>
      </c>
      <c r="E14" s="179" t="s">
        <v>82</v>
      </c>
      <c r="F14" s="60">
        <v>312000</v>
      </c>
      <c r="G14" s="178" t="s">
        <v>83</v>
      </c>
      <c r="H14" s="178" t="s">
        <v>47</v>
      </c>
      <c r="I14" s="180">
        <v>44060</v>
      </c>
      <c r="J14" s="180">
        <v>44060</v>
      </c>
      <c r="K14" s="180">
        <v>44252</v>
      </c>
      <c r="L14" s="181">
        <v>0</v>
      </c>
      <c r="M14" s="181">
        <v>0</v>
      </c>
      <c r="N14" s="181">
        <v>0</v>
      </c>
      <c r="O14" s="181">
        <v>0</v>
      </c>
      <c r="P14" s="181">
        <v>0</v>
      </c>
      <c r="Q14" s="181">
        <v>0</v>
      </c>
      <c r="R14" s="181">
        <v>0</v>
      </c>
      <c r="S14" s="181">
        <v>0</v>
      </c>
      <c r="T14" s="181">
        <v>0</v>
      </c>
      <c r="U14" s="181">
        <v>0</v>
      </c>
      <c r="V14" s="181">
        <v>0</v>
      </c>
      <c r="W14" s="181">
        <v>0</v>
      </c>
      <c r="X14" s="181">
        <v>0</v>
      </c>
      <c r="Y14" s="181">
        <v>0</v>
      </c>
      <c r="Z14" s="181">
        <v>0</v>
      </c>
      <c r="AA14" s="181">
        <v>3</v>
      </c>
      <c r="AB14" s="181">
        <v>0</v>
      </c>
      <c r="AC14" s="181">
        <v>0</v>
      </c>
      <c r="AD14" s="181">
        <v>0</v>
      </c>
      <c r="AE14" s="181">
        <v>0</v>
      </c>
      <c r="AF14" s="181">
        <v>0</v>
      </c>
      <c r="AG14" s="181">
        <v>0</v>
      </c>
      <c r="AH14" s="181">
        <f t="shared" si="1"/>
        <v>3</v>
      </c>
      <c r="AI14" s="201">
        <v>0</v>
      </c>
      <c r="AJ14" s="201">
        <v>0</v>
      </c>
      <c r="AK14" s="201">
        <v>0</v>
      </c>
      <c r="AL14" s="201">
        <v>0</v>
      </c>
      <c r="AM14" s="201">
        <v>0</v>
      </c>
      <c r="AN14" s="201">
        <v>0</v>
      </c>
      <c r="AO14" s="201">
        <v>0</v>
      </c>
      <c r="AP14" s="201">
        <v>0</v>
      </c>
      <c r="AQ14" s="201">
        <v>0</v>
      </c>
      <c r="AR14" s="201">
        <v>0</v>
      </c>
      <c r="AS14" s="201">
        <v>0</v>
      </c>
      <c r="AT14" s="201">
        <v>0</v>
      </c>
      <c r="AU14" s="201">
        <v>0</v>
      </c>
      <c r="AV14" s="201">
        <v>0</v>
      </c>
      <c r="AW14" s="201">
        <v>0</v>
      </c>
      <c r="AX14" s="201">
        <v>3</v>
      </c>
      <c r="AY14" s="33">
        <v>0</v>
      </c>
      <c r="AZ14" s="201">
        <v>0</v>
      </c>
      <c r="BA14" s="201">
        <v>0</v>
      </c>
      <c r="BB14" s="201">
        <v>0</v>
      </c>
      <c r="BC14" s="201">
        <v>0</v>
      </c>
      <c r="BD14" s="201">
        <v>0</v>
      </c>
      <c r="BE14" s="33">
        <f t="shared" si="0"/>
        <v>3</v>
      </c>
    </row>
    <row r="15" spans="1:58" ht="13.5" thickBot="1" x14ac:dyDescent="0.25">
      <c r="A15" s="178" t="s">
        <v>94</v>
      </c>
      <c r="B15" s="178" t="s">
        <v>95</v>
      </c>
      <c r="C15" s="178" t="s">
        <v>37</v>
      </c>
      <c r="D15" s="178" t="s">
        <v>38</v>
      </c>
      <c r="E15" s="179" t="s">
        <v>82</v>
      </c>
      <c r="F15" s="60">
        <v>1933000</v>
      </c>
      <c r="G15" s="178" t="s">
        <v>83</v>
      </c>
      <c r="H15" s="178" t="s">
        <v>47</v>
      </c>
      <c r="I15" s="180">
        <v>44491</v>
      </c>
      <c r="J15" s="180">
        <v>44791</v>
      </c>
      <c r="K15" s="180">
        <v>45184</v>
      </c>
      <c r="L15" s="181">
        <v>204</v>
      </c>
      <c r="M15" s="181">
        <v>0</v>
      </c>
      <c r="N15" s="181">
        <v>0</v>
      </c>
      <c r="O15" s="181">
        <v>0</v>
      </c>
      <c r="P15" s="181">
        <v>0</v>
      </c>
      <c r="Q15" s="181">
        <v>0</v>
      </c>
      <c r="R15" s="181">
        <v>0</v>
      </c>
      <c r="S15" s="181">
        <v>0</v>
      </c>
      <c r="T15" s="181">
        <v>0</v>
      </c>
      <c r="U15" s="181">
        <v>0</v>
      </c>
      <c r="V15" s="181">
        <v>0</v>
      </c>
      <c r="W15" s="181">
        <v>0</v>
      </c>
      <c r="X15" s="181">
        <v>266</v>
      </c>
      <c r="Y15" s="181">
        <v>0</v>
      </c>
      <c r="Z15" s="181">
        <v>0</v>
      </c>
      <c r="AA15" s="181">
        <v>0</v>
      </c>
      <c r="AB15" s="181">
        <v>1207</v>
      </c>
      <c r="AC15" s="181">
        <v>0</v>
      </c>
      <c r="AD15" s="181">
        <v>0</v>
      </c>
      <c r="AE15" s="181">
        <v>0</v>
      </c>
      <c r="AF15" s="181">
        <v>0</v>
      </c>
      <c r="AG15" s="181">
        <v>0</v>
      </c>
      <c r="AH15" s="181">
        <f t="shared" si="1"/>
        <v>1677</v>
      </c>
      <c r="AI15" s="201">
        <v>204</v>
      </c>
      <c r="AJ15" s="201">
        <v>0</v>
      </c>
      <c r="AK15" s="201">
        <v>0</v>
      </c>
      <c r="AL15" s="201">
        <v>0</v>
      </c>
      <c r="AM15" s="201">
        <v>0</v>
      </c>
      <c r="AN15" s="201">
        <v>0</v>
      </c>
      <c r="AO15" s="201">
        <v>0</v>
      </c>
      <c r="AP15" s="201">
        <v>0</v>
      </c>
      <c r="AQ15" s="201">
        <v>0</v>
      </c>
      <c r="AR15" s="201">
        <v>0</v>
      </c>
      <c r="AS15" s="201">
        <v>0</v>
      </c>
      <c r="AT15" s="201">
        <v>0</v>
      </c>
      <c r="AU15" s="201">
        <v>266</v>
      </c>
      <c r="AV15" s="201">
        <v>0</v>
      </c>
      <c r="AW15" s="201">
        <v>0</v>
      </c>
      <c r="AX15" s="201">
        <v>0</v>
      </c>
      <c r="AY15" s="33">
        <v>482.8</v>
      </c>
      <c r="AZ15" s="201">
        <v>0</v>
      </c>
      <c r="BA15" s="201">
        <v>0</v>
      </c>
      <c r="BB15" s="201">
        <v>0</v>
      </c>
      <c r="BC15" s="201">
        <v>0</v>
      </c>
      <c r="BD15" s="201">
        <v>0</v>
      </c>
      <c r="BE15" s="33">
        <f t="shared" si="0"/>
        <v>952.8</v>
      </c>
      <c r="BF15" s="9" t="s">
        <v>3901</v>
      </c>
    </row>
    <row r="16" spans="1:58" s="9" customFormat="1" ht="13.5" thickBot="1" x14ac:dyDescent="0.25">
      <c r="A16" s="81" t="s">
        <v>94</v>
      </c>
      <c r="B16" s="81" t="s">
        <v>95</v>
      </c>
      <c r="C16" s="81" t="s">
        <v>37</v>
      </c>
      <c r="D16" s="81" t="s">
        <v>38</v>
      </c>
      <c r="E16" s="175" t="s">
        <v>82</v>
      </c>
      <c r="F16" s="80">
        <v>1933000</v>
      </c>
      <c r="G16" s="81" t="s">
        <v>83</v>
      </c>
      <c r="H16" s="81" t="s">
        <v>75</v>
      </c>
      <c r="I16" s="72">
        <v>44491</v>
      </c>
      <c r="J16" s="72">
        <v>44791</v>
      </c>
      <c r="K16" s="72">
        <v>45184</v>
      </c>
      <c r="L16" s="176">
        <v>0</v>
      </c>
      <c r="M16" s="176">
        <v>0</v>
      </c>
      <c r="N16" s="176">
        <v>0</v>
      </c>
      <c r="O16" s="176">
        <v>0</v>
      </c>
      <c r="P16" s="176">
        <v>0</v>
      </c>
      <c r="Q16" s="176">
        <v>0</v>
      </c>
      <c r="R16" s="176">
        <v>0</v>
      </c>
      <c r="S16" s="176">
        <v>0</v>
      </c>
      <c r="T16" s="176">
        <v>0</v>
      </c>
      <c r="U16" s="176">
        <v>0</v>
      </c>
      <c r="V16" s="176">
        <v>0</v>
      </c>
      <c r="W16" s="176">
        <v>0</v>
      </c>
      <c r="X16" s="176">
        <v>0</v>
      </c>
      <c r="Y16" s="176">
        <v>0</v>
      </c>
      <c r="Z16" s="176">
        <v>0</v>
      </c>
      <c r="AA16" s="176">
        <v>0</v>
      </c>
      <c r="AB16" s="176">
        <v>285</v>
      </c>
      <c r="AC16" s="176">
        <v>0</v>
      </c>
      <c r="AD16" s="176">
        <v>0</v>
      </c>
      <c r="AE16" s="176">
        <v>0</v>
      </c>
      <c r="AF16" s="176">
        <v>0</v>
      </c>
      <c r="AG16" s="176">
        <v>0</v>
      </c>
      <c r="AH16" s="176">
        <f t="shared" si="1"/>
        <v>285</v>
      </c>
      <c r="AI16" s="203">
        <v>0</v>
      </c>
      <c r="AJ16" s="203">
        <v>0</v>
      </c>
      <c r="AK16" s="203">
        <v>0</v>
      </c>
      <c r="AL16" s="203">
        <v>0</v>
      </c>
      <c r="AM16" s="203">
        <v>0</v>
      </c>
      <c r="AN16" s="203">
        <v>0</v>
      </c>
      <c r="AO16" s="203">
        <v>0</v>
      </c>
      <c r="AP16" s="203">
        <v>0</v>
      </c>
      <c r="AQ16" s="203">
        <v>0</v>
      </c>
      <c r="AR16" s="203">
        <v>0</v>
      </c>
      <c r="AS16" s="203">
        <v>0</v>
      </c>
      <c r="AT16" s="203">
        <v>0</v>
      </c>
      <c r="AU16" s="203">
        <v>0</v>
      </c>
      <c r="AV16" s="203">
        <v>0</v>
      </c>
      <c r="AW16" s="203">
        <v>0</v>
      </c>
      <c r="AX16" s="203">
        <v>0</v>
      </c>
      <c r="AY16" s="33">
        <v>114</v>
      </c>
      <c r="AZ16" s="203">
        <v>0</v>
      </c>
      <c r="BA16" s="203">
        <v>0</v>
      </c>
      <c r="BB16" s="203">
        <v>0</v>
      </c>
      <c r="BC16" s="203">
        <v>0</v>
      </c>
      <c r="BD16" s="203">
        <v>0</v>
      </c>
      <c r="BE16" s="33">
        <f t="shared" si="0"/>
        <v>114</v>
      </c>
      <c r="BF16" s="9" t="s">
        <v>3901</v>
      </c>
    </row>
    <row r="17" spans="1:58" x14ac:dyDescent="0.2">
      <c r="A17" s="178" t="s">
        <v>96</v>
      </c>
      <c r="B17" s="178" t="s">
        <v>97</v>
      </c>
      <c r="C17" s="178" t="s">
        <v>37</v>
      </c>
      <c r="D17" s="178" t="s">
        <v>38</v>
      </c>
      <c r="E17" s="179" t="s">
        <v>98</v>
      </c>
      <c r="F17" s="60">
        <v>44000</v>
      </c>
      <c r="G17" s="178" t="s">
        <v>99</v>
      </c>
      <c r="H17" s="178" t="s">
        <v>75</v>
      </c>
      <c r="I17" s="180">
        <v>45065</v>
      </c>
      <c r="J17" s="180">
        <v>45047</v>
      </c>
      <c r="K17" s="180">
        <v>45793</v>
      </c>
      <c r="L17" s="181">
        <v>16</v>
      </c>
      <c r="M17" s="181">
        <v>0</v>
      </c>
      <c r="N17" s="181">
        <v>0</v>
      </c>
      <c r="O17" s="181">
        <v>0</v>
      </c>
      <c r="P17" s="181">
        <v>0</v>
      </c>
      <c r="Q17" s="181">
        <v>0</v>
      </c>
      <c r="R17" s="181">
        <v>0</v>
      </c>
      <c r="S17" s="181">
        <v>0</v>
      </c>
      <c r="T17" s="181">
        <v>0</v>
      </c>
      <c r="U17" s="181">
        <v>0</v>
      </c>
      <c r="V17" s="181">
        <v>0</v>
      </c>
      <c r="W17" s="181">
        <v>0</v>
      </c>
      <c r="X17" s="181">
        <v>0</v>
      </c>
      <c r="Y17" s="181">
        <v>0</v>
      </c>
      <c r="Z17" s="181">
        <v>0</v>
      </c>
      <c r="AA17" s="181">
        <v>0</v>
      </c>
      <c r="AB17" s="181">
        <v>0</v>
      </c>
      <c r="AC17" s="181">
        <v>63</v>
      </c>
      <c r="AD17" s="181">
        <v>0</v>
      </c>
      <c r="AE17" s="181">
        <v>0</v>
      </c>
      <c r="AF17" s="181">
        <v>0</v>
      </c>
      <c r="AG17" s="181">
        <v>0</v>
      </c>
      <c r="AH17" s="181">
        <f t="shared" si="1"/>
        <v>79</v>
      </c>
      <c r="AI17" s="201">
        <v>16</v>
      </c>
      <c r="AJ17" s="201">
        <v>0</v>
      </c>
      <c r="AK17" s="201">
        <v>0</v>
      </c>
      <c r="AL17" s="201">
        <v>0</v>
      </c>
      <c r="AM17" s="201">
        <v>0</v>
      </c>
      <c r="AN17" s="201">
        <v>0</v>
      </c>
      <c r="AO17" s="201">
        <v>0</v>
      </c>
      <c r="AP17" s="201">
        <v>0</v>
      </c>
      <c r="AQ17" s="201">
        <v>0</v>
      </c>
      <c r="AR17" s="201">
        <v>0</v>
      </c>
      <c r="AS17" s="201">
        <v>0</v>
      </c>
      <c r="AT17" s="201">
        <v>0</v>
      </c>
      <c r="AU17" s="201">
        <v>0</v>
      </c>
      <c r="AV17" s="201">
        <v>0</v>
      </c>
      <c r="AW17" s="201">
        <v>0</v>
      </c>
      <c r="AX17" s="201">
        <v>0</v>
      </c>
      <c r="AY17" s="33">
        <v>0</v>
      </c>
      <c r="AZ17" s="201">
        <v>63</v>
      </c>
      <c r="BA17" s="201">
        <v>0</v>
      </c>
      <c r="BB17" s="201">
        <v>0</v>
      </c>
      <c r="BC17" s="201">
        <v>0</v>
      </c>
      <c r="BD17" s="201">
        <v>0</v>
      </c>
      <c r="BE17" s="33">
        <f t="shared" si="0"/>
        <v>79</v>
      </c>
    </row>
    <row r="18" spans="1:58" s="9" customFormat="1" ht="13.5" thickBot="1" x14ac:dyDescent="0.25">
      <c r="A18" s="183" t="s">
        <v>100</v>
      </c>
      <c r="B18" s="183" t="s">
        <v>101</v>
      </c>
      <c r="C18" s="183" t="s">
        <v>37</v>
      </c>
      <c r="D18" s="183" t="s">
        <v>38</v>
      </c>
      <c r="E18" s="184" t="s">
        <v>82</v>
      </c>
      <c r="F18" s="185">
        <v>832000</v>
      </c>
      <c r="G18" s="183" t="s">
        <v>83</v>
      </c>
      <c r="H18" s="183" t="s">
        <v>47</v>
      </c>
      <c r="I18" s="186">
        <v>43558</v>
      </c>
      <c r="J18" s="186">
        <v>43559</v>
      </c>
      <c r="K18" s="186">
        <v>43903</v>
      </c>
      <c r="L18" s="187">
        <v>0</v>
      </c>
      <c r="M18" s="187">
        <v>0</v>
      </c>
      <c r="N18" s="187">
        <v>0</v>
      </c>
      <c r="O18" s="187">
        <v>0</v>
      </c>
      <c r="P18" s="187">
        <v>0</v>
      </c>
      <c r="Q18" s="187">
        <v>0</v>
      </c>
      <c r="R18" s="187">
        <v>0</v>
      </c>
      <c r="S18" s="187">
        <v>0</v>
      </c>
      <c r="T18" s="187">
        <v>0</v>
      </c>
      <c r="U18" s="187">
        <v>0</v>
      </c>
      <c r="V18" s="187">
        <v>0</v>
      </c>
      <c r="W18" s="187">
        <v>0</v>
      </c>
      <c r="X18" s="187">
        <v>0</v>
      </c>
      <c r="Y18" s="187">
        <v>0</v>
      </c>
      <c r="Z18" s="187">
        <v>0</v>
      </c>
      <c r="AA18" s="187">
        <v>0</v>
      </c>
      <c r="AB18" s="187">
        <v>137</v>
      </c>
      <c r="AC18" s="187">
        <v>0</v>
      </c>
      <c r="AD18" s="187">
        <v>0</v>
      </c>
      <c r="AE18" s="187">
        <v>0</v>
      </c>
      <c r="AF18" s="187">
        <v>0</v>
      </c>
      <c r="AG18" s="187">
        <v>0</v>
      </c>
      <c r="AH18" s="187">
        <f t="shared" si="1"/>
        <v>137</v>
      </c>
      <c r="AI18" s="202">
        <v>0</v>
      </c>
      <c r="AJ18" s="202">
        <v>0</v>
      </c>
      <c r="AK18" s="202">
        <v>0</v>
      </c>
      <c r="AL18" s="202">
        <v>0</v>
      </c>
      <c r="AM18" s="202">
        <v>0</v>
      </c>
      <c r="AN18" s="202">
        <v>0</v>
      </c>
      <c r="AO18" s="202">
        <v>0</v>
      </c>
      <c r="AP18" s="202">
        <v>0</v>
      </c>
      <c r="AQ18" s="202">
        <v>0</v>
      </c>
      <c r="AR18" s="202">
        <v>0</v>
      </c>
      <c r="AS18" s="202">
        <v>0</v>
      </c>
      <c r="AT18" s="202">
        <v>0</v>
      </c>
      <c r="AU18" s="202">
        <v>0</v>
      </c>
      <c r="AV18" s="202">
        <v>0</v>
      </c>
      <c r="AW18" s="202">
        <v>0</v>
      </c>
      <c r="AX18" s="202">
        <v>0</v>
      </c>
      <c r="AY18" s="33">
        <v>54.800000000000004</v>
      </c>
      <c r="AZ18" s="202">
        <v>0</v>
      </c>
      <c r="BA18" s="202">
        <v>0</v>
      </c>
      <c r="BB18" s="202">
        <v>0</v>
      </c>
      <c r="BC18" s="202">
        <v>0</v>
      </c>
      <c r="BD18" s="202">
        <v>0</v>
      </c>
      <c r="BE18" s="33">
        <f t="shared" si="0"/>
        <v>54.800000000000004</v>
      </c>
      <c r="BF18" s="9" t="s">
        <v>3901</v>
      </c>
    </row>
    <row r="19" spans="1:58" s="9" customFormat="1" ht="13.5" thickBot="1" x14ac:dyDescent="0.25">
      <c r="A19" s="183" t="s">
        <v>102</v>
      </c>
      <c r="B19" s="183" t="s">
        <v>103</v>
      </c>
      <c r="C19" s="183" t="s">
        <v>37</v>
      </c>
      <c r="D19" s="183" t="s">
        <v>38</v>
      </c>
      <c r="E19" s="184" t="s">
        <v>82</v>
      </c>
      <c r="F19" s="185">
        <v>285000</v>
      </c>
      <c r="G19" s="183" t="s">
        <v>83</v>
      </c>
      <c r="H19" s="183" t="s">
        <v>47</v>
      </c>
      <c r="I19" s="186">
        <v>44195</v>
      </c>
      <c r="J19" s="186">
        <v>44174</v>
      </c>
      <c r="K19" s="186">
        <v>44551</v>
      </c>
      <c r="L19" s="187">
        <v>0</v>
      </c>
      <c r="M19" s="187">
        <v>0</v>
      </c>
      <c r="N19" s="187">
        <v>0</v>
      </c>
      <c r="O19" s="187">
        <v>0</v>
      </c>
      <c r="P19" s="187">
        <v>0</v>
      </c>
      <c r="Q19" s="187">
        <v>0</v>
      </c>
      <c r="R19" s="187">
        <v>0</v>
      </c>
      <c r="S19" s="187">
        <v>0</v>
      </c>
      <c r="T19" s="187">
        <v>0</v>
      </c>
      <c r="U19" s="187">
        <v>0</v>
      </c>
      <c r="V19" s="187">
        <v>0</v>
      </c>
      <c r="W19" s="187">
        <v>0</v>
      </c>
      <c r="X19" s="187">
        <v>0</v>
      </c>
      <c r="Y19" s="187">
        <v>0</v>
      </c>
      <c r="Z19" s="187">
        <v>0</v>
      </c>
      <c r="AA19" s="187">
        <v>0</v>
      </c>
      <c r="AB19" s="187">
        <v>60</v>
      </c>
      <c r="AC19" s="187">
        <v>0</v>
      </c>
      <c r="AD19" s="187">
        <v>0</v>
      </c>
      <c r="AE19" s="187">
        <v>0</v>
      </c>
      <c r="AF19" s="187">
        <v>0</v>
      </c>
      <c r="AG19" s="187">
        <v>0</v>
      </c>
      <c r="AH19" s="187">
        <f t="shared" si="1"/>
        <v>60</v>
      </c>
      <c r="AI19" s="202">
        <v>0</v>
      </c>
      <c r="AJ19" s="202">
        <v>0</v>
      </c>
      <c r="AK19" s="202">
        <v>0</v>
      </c>
      <c r="AL19" s="202">
        <v>0</v>
      </c>
      <c r="AM19" s="202">
        <v>0</v>
      </c>
      <c r="AN19" s="202">
        <v>0</v>
      </c>
      <c r="AO19" s="202">
        <v>0</v>
      </c>
      <c r="AP19" s="202">
        <v>0</v>
      </c>
      <c r="AQ19" s="202">
        <v>0</v>
      </c>
      <c r="AR19" s="202">
        <v>0</v>
      </c>
      <c r="AS19" s="202">
        <v>0</v>
      </c>
      <c r="AT19" s="202">
        <v>0</v>
      </c>
      <c r="AU19" s="202">
        <v>0</v>
      </c>
      <c r="AV19" s="202">
        <v>0</v>
      </c>
      <c r="AW19" s="202">
        <v>0</v>
      </c>
      <c r="AX19" s="202">
        <v>0</v>
      </c>
      <c r="AY19" s="33">
        <v>24</v>
      </c>
      <c r="AZ19" s="202">
        <v>0</v>
      </c>
      <c r="BA19" s="202">
        <v>0</v>
      </c>
      <c r="BB19" s="202">
        <v>0</v>
      </c>
      <c r="BC19" s="202">
        <v>0</v>
      </c>
      <c r="BD19" s="202">
        <v>0</v>
      </c>
      <c r="BE19" s="33">
        <f t="shared" si="0"/>
        <v>24</v>
      </c>
      <c r="BF19" s="9" t="s">
        <v>3901</v>
      </c>
    </row>
    <row r="20" spans="1:58" x14ac:dyDescent="0.2">
      <c r="A20" s="178" t="s">
        <v>104</v>
      </c>
      <c r="B20" s="178" t="s">
        <v>105</v>
      </c>
      <c r="C20" s="178" t="s">
        <v>37</v>
      </c>
      <c r="D20" s="178" t="s">
        <v>38</v>
      </c>
      <c r="E20" s="179" t="s">
        <v>106</v>
      </c>
      <c r="F20" s="60">
        <v>804000</v>
      </c>
      <c r="G20" s="178" t="s">
        <v>107</v>
      </c>
      <c r="H20" s="178" t="s">
        <v>75</v>
      </c>
      <c r="I20" s="180">
        <v>44732</v>
      </c>
      <c r="J20" s="180">
        <v>44939</v>
      </c>
      <c r="K20" s="180">
        <v>45474</v>
      </c>
      <c r="L20" s="181">
        <v>345</v>
      </c>
      <c r="M20" s="181">
        <v>0</v>
      </c>
      <c r="N20" s="181">
        <v>0</v>
      </c>
      <c r="O20" s="181">
        <v>0</v>
      </c>
      <c r="P20" s="181">
        <v>0</v>
      </c>
      <c r="Q20" s="181">
        <v>0</v>
      </c>
      <c r="R20" s="181">
        <v>0</v>
      </c>
      <c r="S20" s="181">
        <v>0</v>
      </c>
      <c r="T20" s="181">
        <v>0</v>
      </c>
      <c r="U20" s="181">
        <v>0</v>
      </c>
      <c r="V20" s="181">
        <v>0</v>
      </c>
      <c r="W20" s="181">
        <v>0</v>
      </c>
      <c r="X20" s="181">
        <v>0</v>
      </c>
      <c r="Y20" s="181">
        <v>0</v>
      </c>
      <c r="Z20" s="181">
        <v>0</v>
      </c>
      <c r="AA20" s="181">
        <v>0</v>
      </c>
      <c r="AB20" s="181">
        <v>0</v>
      </c>
      <c r="AC20" s="181">
        <v>0</v>
      </c>
      <c r="AD20" s="181">
        <v>0</v>
      </c>
      <c r="AE20" s="181">
        <v>0</v>
      </c>
      <c r="AF20" s="181">
        <v>0</v>
      </c>
      <c r="AG20" s="181">
        <v>0</v>
      </c>
      <c r="AH20" s="181">
        <f t="shared" si="1"/>
        <v>345</v>
      </c>
      <c r="AI20" s="201">
        <v>345</v>
      </c>
      <c r="AJ20" s="201">
        <v>0</v>
      </c>
      <c r="AK20" s="201">
        <v>0</v>
      </c>
      <c r="AL20" s="201">
        <v>0</v>
      </c>
      <c r="AM20" s="201">
        <v>0</v>
      </c>
      <c r="AN20" s="201">
        <v>0</v>
      </c>
      <c r="AO20" s="201">
        <v>0</v>
      </c>
      <c r="AP20" s="201">
        <v>0</v>
      </c>
      <c r="AQ20" s="201">
        <v>0</v>
      </c>
      <c r="AR20" s="201">
        <v>0</v>
      </c>
      <c r="AS20" s="201">
        <v>0</v>
      </c>
      <c r="AT20" s="201">
        <v>0</v>
      </c>
      <c r="AU20" s="201">
        <v>0</v>
      </c>
      <c r="AV20" s="201">
        <v>0</v>
      </c>
      <c r="AW20" s="201">
        <v>0</v>
      </c>
      <c r="AX20" s="201">
        <v>0</v>
      </c>
      <c r="AY20" s="33">
        <v>0</v>
      </c>
      <c r="AZ20" s="201">
        <v>0</v>
      </c>
      <c r="BA20" s="201">
        <v>0</v>
      </c>
      <c r="BB20" s="201">
        <v>0</v>
      </c>
      <c r="BC20" s="201">
        <v>0</v>
      </c>
      <c r="BD20" s="201">
        <v>0</v>
      </c>
      <c r="BE20" s="33">
        <f t="shared" si="0"/>
        <v>345</v>
      </c>
    </row>
    <row r="21" spans="1:58" s="9" customFormat="1" ht="13.5" thickBot="1" x14ac:dyDescent="0.25">
      <c r="A21" s="183" t="s">
        <v>108</v>
      </c>
      <c r="B21" s="183" t="s">
        <v>109</v>
      </c>
      <c r="C21" s="183" t="s">
        <v>37</v>
      </c>
      <c r="D21" s="183" t="s">
        <v>38</v>
      </c>
      <c r="E21" s="184" t="s">
        <v>110</v>
      </c>
      <c r="F21" s="185">
        <v>109000</v>
      </c>
      <c r="G21" s="183" t="s">
        <v>111</v>
      </c>
      <c r="H21" s="183" t="s">
        <v>47</v>
      </c>
      <c r="I21" s="186">
        <v>44722</v>
      </c>
      <c r="J21" s="186">
        <v>44783</v>
      </c>
      <c r="K21" s="186">
        <v>45200</v>
      </c>
      <c r="L21" s="187">
        <v>23</v>
      </c>
      <c r="M21" s="187" t="s">
        <v>66</v>
      </c>
      <c r="N21" s="187" t="s">
        <v>66</v>
      </c>
      <c r="O21" s="187" t="s">
        <v>66</v>
      </c>
      <c r="P21" s="187" t="s">
        <v>66</v>
      </c>
      <c r="Q21" s="187" t="s">
        <v>66</v>
      </c>
      <c r="R21" s="187" t="s">
        <v>66</v>
      </c>
      <c r="S21" s="187" t="s">
        <v>66</v>
      </c>
      <c r="T21" s="187" t="s">
        <v>66</v>
      </c>
      <c r="U21" s="187">
        <v>0</v>
      </c>
      <c r="V21" s="187">
        <v>0</v>
      </c>
      <c r="W21" s="187">
        <v>0</v>
      </c>
      <c r="X21" s="187">
        <v>0</v>
      </c>
      <c r="Y21" s="187">
        <v>0</v>
      </c>
      <c r="Z21" s="187">
        <v>0</v>
      </c>
      <c r="AA21" s="187">
        <v>0</v>
      </c>
      <c r="AB21" s="187">
        <v>0</v>
      </c>
      <c r="AC21" s="187" t="s">
        <v>66</v>
      </c>
      <c r="AD21" s="187" t="s">
        <v>66</v>
      </c>
      <c r="AE21" s="187" t="s">
        <v>66</v>
      </c>
      <c r="AF21" s="187" t="s">
        <v>66</v>
      </c>
      <c r="AG21" s="187" t="s">
        <v>66</v>
      </c>
      <c r="AH21" s="187">
        <f t="shared" si="1"/>
        <v>23</v>
      </c>
      <c r="AI21" s="202">
        <v>23</v>
      </c>
      <c r="AJ21" s="202">
        <v>0</v>
      </c>
      <c r="AK21" s="202">
        <v>0</v>
      </c>
      <c r="AL21" s="202">
        <v>0</v>
      </c>
      <c r="AM21" s="202">
        <v>0</v>
      </c>
      <c r="AN21" s="202">
        <v>0</v>
      </c>
      <c r="AO21" s="202">
        <v>0</v>
      </c>
      <c r="AP21" s="202">
        <v>0</v>
      </c>
      <c r="AQ21" s="202">
        <v>0</v>
      </c>
      <c r="AR21" s="202">
        <v>0</v>
      </c>
      <c r="AS21" s="202">
        <v>0</v>
      </c>
      <c r="AT21" s="202">
        <v>0</v>
      </c>
      <c r="AU21" s="202">
        <v>0</v>
      </c>
      <c r="AV21" s="202">
        <v>0</v>
      </c>
      <c r="AW21" s="202">
        <v>0</v>
      </c>
      <c r="AX21" s="202">
        <v>0</v>
      </c>
      <c r="AY21" s="33">
        <v>0</v>
      </c>
      <c r="AZ21" s="202">
        <v>0</v>
      </c>
      <c r="BA21" s="202">
        <v>0</v>
      </c>
      <c r="BB21" s="202">
        <v>0</v>
      </c>
      <c r="BC21" s="202">
        <v>0</v>
      </c>
      <c r="BD21" s="202">
        <v>0</v>
      </c>
      <c r="BE21" s="33">
        <f t="shared" si="0"/>
        <v>23</v>
      </c>
    </row>
    <row r="22" spans="1:58" ht="13.5" thickBot="1" x14ac:dyDescent="0.25">
      <c r="A22" s="178" t="s">
        <v>112</v>
      </c>
      <c r="B22" s="178" t="s">
        <v>113</v>
      </c>
      <c r="C22" s="178" t="s">
        <v>37</v>
      </c>
      <c r="D22" s="178" t="s">
        <v>38</v>
      </c>
      <c r="E22" s="179" t="s">
        <v>78</v>
      </c>
      <c r="F22" s="60">
        <v>385000</v>
      </c>
      <c r="G22" s="178" t="s">
        <v>79</v>
      </c>
      <c r="H22" s="178" t="s">
        <v>47</v>
      </c>
      <c r="I22" s="180">
        <v>44617</v>
      </c>
      <c r="J22" s="180">
        <v>44536</v>
      </c>
      <c r="K22" s="180">
        <v>44937</v>
      </c>
      <c r="L22" s="181" t="s">
        <v>66</v>
      </c>
      <c r="M22" s="181">
        <v>0</v>
      </c>
      <c r="N22" s="181">
        <v>0</v>
      </c>
      <c r="O22" s="181">
        <v>0</v>
      </c>
      <c r="P22" s="181">
        <v>0</v>
      </c>
      <c r="Q22" s="181">
        <v>0</v>
      </c>
      <c r="R22" s="181">
        <v>0</v>
      </c>
      <c r="S22" s="181">
        <v>0</v>
      </c>
      <c r="T22" s="181">
        <v>0</v>
      </c>
      <c r="U22" s="181">
        <v>0</v>
      </c>
      <c r="V22" s="181">
        <v>0</v>
      </c>
      <c r="W22" s="181">
        <v>0</v>
      </c>
      <c r="X22" s="181">
        <v>0</v>
      </c>
      <c r="Y22" s="181">
        <v>0</v>
      </c>
      <c r="Z22" s="181">
        <v>0</v>
      </c>
      <c r="AA22" s="181">
        <v>0</v>
      </c>
      <c r="AB22" s="181">
        <v>98</v>
      </c>
      <c r="AC22" s="181">
        <v>0</v>
      </c>
      <c r="AD22" s="181">
        <v>0</v>
      </c>
      <c r="AE22" s="181">
        <v>0</v>
      </c>
      <c r="AF22" s="181">
        <v>0</v>
      </c>
      <c r="AG22" s="181">
        <v>0</v>
      </c>
      <c r="AH22" s="181">
        <f t="shared" si="1"/>
        <v>98</v>
      </c>
      <c r="AI22" s="201">
        <v>0</v>
      </c>
      <c r="AJ22" s="201">
        <v>0</v>
      </c>
      <c r="AK22" s="201">
        <v>0</v>
      </c>
      <c r="AL22" s="201">
        <v>0</v>
      </c>
      <c r="AM22" s="201">
        <v>0</v>
      </c>
      <c r="AN22" s="201">
        <v>0</v>
      </c>
      <c r="AO22" s="201">
        <v>0</v>
      </c>
      <c r="AP22" s="201">
        <v>0</v>
      </c>
      <c r="AQ22" s="201">
        <v>0</v>
      </c>
      <c r="AR22" s="201">
        <v>0</v>
      </c>
      <c r="AS22" s="201">
        <v>0</v>
      </c>
      <c r="AT22" s="201">
        <v>0</v>
      </c>
      <c r="AU22" s="201">
        <v>0</v>
      </c>
      <c r="AV22" s="201">
        <v>0</v>
      </c>
      <c r="AW22" s="201">
        <v>0</v>
      </c>
      <c r="AX22" s="201">
        <v>0</v>
      </c>
      <c r="AY22" s="33">
        <v>39.200000000000003</v>
      </c>
      <c r="AZ22" s="201">
        <v>0</v>
      </c>
      <c r="BA22" s="201">
        <v>0</v>
      </c>
      <c r="BB22" s="201">
        <v>0</v>
      </c>
      <c r="BC22" s="201">
        <v>0</v>
      </c>
      <c r="BD22" s="201">
        <v>0</v>
      </c>
      <c r="BE22" s="33">
        <f t="shared" si="0"/>
        <v>39.200000000000003</v>
      </c>
      <c r="BF22" s="9" t="s">
        <v>3901</v>
      </c>
    </row>
    <row r="23" spans="1:58" x14ac:dyDescent="0.2">
      <c r="A23" s="178" t="s">
        <v>114</v>
      </c>
      <c r="B23" s="178" t="s">
        <v>115</v>
      </c>
      <c r="C23" s="178" t="s">
        <v>37</v>
      </c>
      <c r="D23" s="178" t="s">
        <v>38</v>
      </c>
      <c r="E23" s="179" t="s">
        <v>73</v>
      </c>
      <c r="F23" s="60">
        <v>700000</v>
      </c>
      <c r="G23" s="178" t="s">
        <v>74</v>
      </c>
      <c r="H23" s="178" t="s">
        <v>47</v>
      </c>
      <c r="I23" s="180">
        <v>45352</v>
      </c>
      <c r="J23" s="180">
        <v>45352</v>
      </c>
      <c r="K23" s="180">
        <v>46157</v>
      </c>
      <c r="L23" s="181">
        <v>0</v>
      </c>
      <c r="M23" s="181">
        <v>0</v>
      </c>
      <c r="N23" s="181">
        <v>0</v>
      </c>
      <c r="O23" s="181">
        <v>0</v>
      </c>
      <c r="P23" s="181">
        <v>0</v>
      </c>
      <c r="Q23" s="181">
        <v>0</v>
      </c>
      <c r="R23" s="181">
        <v>0</v>
      </c>
      <c r="S23" s="181">
        <v>0</v>
      </c>
      <c r="T23" s="181">
        <v>0</v>
      </c>
      <c r="U23" s="181">
        <v>0</v>
      </c>
      <c r="V23" s="181">
        <v>0</v>
      </c>
      <c r="W23" s="181">
        <v>0</v>
      </c>
      <c r="X23" s="181">
        <v>18</v>
      </c>
      <c r="Y23" s="181">
        <v>0</v>
      </c>
      <c r="Z23" s="181">
        <v>0</v>
      </c>
      <c r="AA23" s="181">
        <v>0</v>
      </c>
      <c r="AB23" s="181">
        <v>0</v>
      </c>
      <c r="AC23" s="181">
        <v>0</v>
      </c>
      <c r="AD23" s="181">
        <v>0</v>
      </c>
      <c r="AE23" s="181">
        <v>0</v>
      </c>
      <c r="AF23" s="181">
        <v>0</v>
      </c>
      <c r="AG23" s="181">
        <v>0</v>
      </c>
      <c r="AH23" s="181">
        <f t="shared" si="1"/>
        <v>18</v>
      </c>
      <c r="AI23" s="201">
        <v>0</v>
      </c>
      <c r="AJ23" s="201">
        <v>0</v>
      </c>
      <c r="AK23" s="201">
        <v>0</v>
      </c>
      <c r="AL23" s="201">
        <v>0</v>
      </c>
      <c r="AM23" s="201">
        <v>0</v>
      </c>
      <c r="AN23" s="201">
        <v>0</v>
      </c>
      <c r="AO23" s="201">
        <v>0</v>
      </c>
      <c r="AP23" s="201">
        <v>0</v>
      </c>
      <c r="AQ23" s="201">
        <v>0</v>
      </c>
      <c r="AR23" s="201">
        <v>0</v>
      </c>
      <c r="AS23" s="201">
        <v>0</v>
      </c>
      <c r="AT23" s="201">
        <v>0</v>
      </c>
      <c r="AU23" s="201">
        <v>0</v>
      </c>
      <c r="AV23" s="201">
        <v>0</v>
      </c>
      <c r="AW23" s="201">
        <v>0</v>
      </c>
      <c r="AX23" s="201">
        <v>0</v>
      </c>
      <c r="AY23" s="33">
        <v>0</v>
      </c>
      <c r="AZ23" s="201">
        <v>0</v>
      </c>
      <c r="BA23" s="201">
        <v>0</v>
      </c>
      <c r="BB23" s="201">
        <v>0</v>
      </c>
      <c r="BC23" s="201">
        <v>0</v>
      </c>
      <c r="BD23" s="201">
        <v>0</v>
      </c>
      <c r="BE23" s="33">
        <f t="shared" si="0"/>
        <v>0</v>
      </c>
      <c r="BF23" t="s">
        <v>3898</v>
      </c>
    </row>
    <row r="24" spans="1:58" x14ac:dyDescent="0.2">
      <c r="A24" s="178" t="s">
        <v>116</v>
      </c>
      <c r="B24" s="178" t="s">
        <v>117</v>
      </c>
      <c r="C24" s="178" t="s">
        <v>37</v>
      </c>
      <c r="D24" s="178" t="s">
        <v>38</v>
      </c>
      <c r="E24" s="179" t="s">
        <v>73</v>
      </c>
      <c r="F24" s="60">
        <v>474000</v>
      </c>
      <c r="G24" s="178" t="s">
        <v>74</v>
      </c>
      <c r="H24" s="178" t="s">
        <v>47</v>
      </c>
      <c r="I24" s="180">
        <v>44733</v>
      </c>
      <c r="J24" s="180" t="s">
        <v>66</v>
      </c>
      <c r="K24" s="180">
        <v>45266</v>
      </c>
      <c r="L24" s="181">
        <v>0</v>
      </c>
      <c r="M24" s="181">
        <v>0</v>
      </c>
      <c r="N24" s="181">
        <v>0</v>
      </c>
      <c r="O24" s="181">
        <v>0</v>
      </c>
      <c r="P24" s="181">
        <v>0</v>
      </c>
      <c r="Q24" s="181">
        <v>0</v>
      </c>
      <c r="R24" s="181">
        <v>0</v>
      </c>
      <c r="S24" s="181">
        <v>0</v>
      </c>
      <c r="T24" s="181">
        <v>0</v>
      </c>
      <c r="U24" s="181">
        <v>0</v>
      </c>
      <c r="V24" s="181">
        <v>0</v>
      </c>
      <c r="W24" s="181">
        <v>0</v>
      </c>
      <c r="X24" s="181">
        <v>0</v>
      </c>
      <c r="Y24" s="181">
        <v>0</v>
      </c>
      <c r="Z24" s="181">
        <v>0</v>
      </c>
      <c r="AA24" s="181">
        <v>356</v>
      </c>
      <c r="AB24" s="181">
        <v>0</v>
      </c>
      <c r="AC24" s="181">
        <v>0</v>
      </c>
      <c r="AD24" s="181">
        <v>0</v>
      </c>
      <c r="AE24" s="181">
        <v>0</v>
      </c>
      <c r="AF24" s="181">
        <v>0</v>
      </c>
      <c r="AG24" s="181">
        <v>0</v>
      </c>
      <c r="AH24" s="181">
        <f t="shared" si="1"/>
        <v>356</v>
      </c>
      <c r="AI24" s="201">
        <v>0</v>
      </c>
      <c r="AJ24" s="201">
        <v>0</v>
      </c>
      <c r="AK24" s="201">
        <v>0</v>
      </c>
      <c r="AL24" s="201">
        <v>0</v>
      </c>
      <c r="AM24" s="201">
        <v>0</v>
      </c>
      <c r="AN24" s="201">
        <v>0</v>
      </c>
      <c r="AO24" s="201">
        <v>0</v>
      </c>
      <c r="AP24" s="201">
        <v>0</v>
      </c>
      <c r="AQ24" s="201">
        <v>0</v>
      </c>
      <c r="AR24" s="201">
        <v>0</v>
      </c>
      <c r="AS24" s="201">
        <v>0</v>
      </c>
      <c r="AT24" s="201">
        <v>0</v>
      </c>
      <c r="AU24" s="201">
        <v>0</v>
      </c>
      <c r="AV24" s="201">
        <v>0</v>
      </c>
      <c r="AW24" s="201">
        <v>0</v>
      </c>
      <c r="AX24" s="201">
        <v>356</v>
      </c>
      <c r="AY24" s="33">
        <v>0</v>
      </c>
      <c r="AZ24" s="201">
        <v>0</v>
      </c>
      <c r="BA24" s="201">
        <v>0</v>
      </c>
      <c r="BB24" s="201">
        <v>0</v>
      </c>
      <c r="BC24" s="201">
        <v>0</v>
      </c>
      <c r="BD24" s="201">
        <v>0</v>
      </c>
      <c r="BE24" s="33">
        <f t="shared" si="0"/>
        <v>356</v>
      </c>
    </row>
    <row r="25" spans="1:58" s="9" customFormat="1" ht="13.5" thickBot="1" x14ac:dyDescent="0.25">
      <c r="A25" s="183" t="s">
        <v>118</v>
      </c>
      <c r="B25" s="183" t="s">
        <v>119</v>
      </c>
      <c r="C25" s="183" t="s">
        <v>37</v>
      </c>
      <c r="D25" s="183" t="s">
        <v>38</v>
      </c>
      <c r="E25" s="184" t="s">
        <v>98</v>
      </c>
      <c r="F25" s="185">
        <v>251000</v>
      </c>
      <c r="G25" s="183" t="s">
        <v>99</v>
      </c>
      <c r="H25" s="183" t="s">
        <v>75</v>
      </c>
      <c r="I25" s="186">
        <v>44180</v>
      </c>
      <c r="J25" s="186">
        <v>44195</v>
      </c>
      <c r="K25" s="186">
        <v>44792</v>
      </c>
      <c r="L25" s="187">
        <v>0</v>
      </c>
      <c r="M25" s="187">
        <v>0</v>
      </c>
      <c r="N25" s="187">
        <v>0</v>
      </c>
      <c r="O25" s="187">
        <v>0</v>
      </c>
      <c r="P25" s="187">
        <v>0</v>
      </c>
      <c r="Q25" s="187">
        <v>0</v>
      </c>
      <c r="R25" s="187">
        <v>0</v>
      </c>
      <c r="S25" s="187">
        <v>0</v>
      </c>
      <c r="T25" s="187">
        <v>0</v>
      </c>
      <c r="U25" s="187">
        <v>0</v>
      </c>
      <c r="V25" s="187">
        <v>0</v>
      </c>
      <c r="W25" s="187">
        <v>0</v>
      </c>
      <c r="X25" s="187">
        <v>0</v>
      </c>
      <c r="Y25" s="187">
        <v>0</v>
      </c>
      <c r="Z25" s="187">
        <v>0</v>
      </c>
      <c r="AA25" s="187">
        <v>24</v>
      </c>
      <c r="AB25" s="187">
        <v>0</v>
      </c>
      <c r="AC25" s="187">
        <v>0</v>
      </c>
      <c r="AD25" s="187">
        <v>0</v>
      </c>
      <c r="AE25" s="187">
        <v>0</v>
      </c>
      <c r="AF25" s="187">
        <v>0</v>
      </c>
      <c r="AG25" s="187">
        <v>0</v>
      </c>
      <c r="AH25" s="187">
        <f t="shared" si="1"/>
        <v>24</v>
      </c>
      <c r="AI25" s="202">
        <v>0</v>
      </c>
      <c r="AJ25" s="202">
        <v>0</v>
      </c>
      <c r="AK25" s="202">
        <v>0</v>
      </c>
      <c r="AL25" s="202">
        <v>0</v>
      </c>
      <c r="AM25" s="202">
        <v>0</v>
      </c>
      <c r="AN25" s="202">
        <v>0</v>
      </c>
      <c r="AO25" s="202">
        <v>0</v>
      </c>
      <c r="AP25" s="202">
        <v>0</v>
      </c>
      <c r="AQ25" s="202">
        <v>0</v>
      </c>
      <c r="AR25" s="202">
        <v>0</v>
      </c>
      <c r="AS25" s="202">
        <v>0</v>
      </c>
      <c r="AT25" s="202">
        <v>0</v>
      </c>
      <c r="AU25" s="202">
        <v>0</v>
      </c>
      <c r="AV25" s="202">
        <v>0</v>
      </c>
      <c r="AW25" s="202">
        <v>0</v>
      </c>
      <c r="AX25" s="202">
        <v>24</v>
      </c>
      <c r="AY25" s="33">
        <v>0</v>
      </c>
      <c r="AZ25" s="202">
        <v>0</v>
      </c>
      <c r="BA25" s="202">
        <v>0</v>
      </c>
      <c r="BB25" s="202">
        <v>0</v>
      </c>
      <c r="BC25" s="202">
        <v>0</v>
      </c>
      <c r="BD25" s="202">
        <v>0</v>
      </c>
      <c r="BE25" s="33">
        <f t="shared" si="0"/>
        <v>24</v>
      </c>
    </row>
    <row r="26" spans="1:58" ht="13.5" thickBot="1" x14ac:dyDescent="0.25">
      <c r="A26" s="178" t="s">
        <v>120</v>
      </c>
      <c r="B26" s="178" t="s">
        <v>121</v>
      </c>
      <c r="C26" s="178" t="s">
        <v>37</v>
      </c>
      <c r="D26" s="178" t="s">
        <v>38</v>
      </c>
      <c r="E26" s="179" t="s">
        <v>73</v>
      </c>
      <c r="F26" s="60">
        <v>1775000</v>
      </c>
      <c r="G26" s="178" t="s">
        <v>74</v>
      </c>
      <c r="H26" s="178" t="s">
        <v>47</v>
      </c>
      <c r="I26" s="180">
        <v>45061</v>
      </c>
      <c r="J26" s="180">
        <v>45061</v>
      </c>
      <c r="K26" s="180">
        <v>45383</v>
      </c>
      <c r="L26" s="181">
        <v>26</v>
      </c>
      <c r="M26" s="181" t="s">
        <v>66</v>
      </c>
      <c r="N26" s="181" t="s">
        <v>66</v>
      </c>
      <c r="O26" s="181" t="s">
        <v>66</v>
      </c>
      <c r="P26" s="181" t="s">
        <v>66</v>
      </c>
      <c r="Q26" s="181" t="s">
        <v>66</v>
      </c>
      <c r="R26" s="181" t="s">
        <v>66</v>
      </c>
      <c r="S26" s="181" t="s">
        <v>66</v>
      </c>
      <c r="T26" s="181" t="s">
        <v>66</v>
      </c>
      <c r="U26" s="181">
        <v>19</v>
      </c>
      <c r="V26" s="181">
        <v>0</v>
      </c>
      <c r="W26" s="181">
        <v>0</v>
      </c>
      <c r="X26" s="181">
        <v>0</v>
      </c>
      <c r="Y26" s="181">
        <v>0</v>
      </c>
      <c r="Z26" s="181">
        <v>0</v>
      </c>
      <c r="AA26" s="181" t="s">
        <v>66</v>
      </c>
      <c r="AB26" s="181">
        <v>823</v>
      </c>
      <c r="AC26" s="181">
        <v>24</v>
      </c>
      <c r="AD26" s="181" t="s">
        <v>66</v>
      </c>
      <c r="AE26" s="181" t="s">
        <v>66</v>
      </c>
      <c r="AF26" s="181" t="s">
        <v>66</v>
      </c>
      <c r="AG26" s="181" t="s">
        <v>66</v>
      </c>
      <c r="AH26" s="181">
        <f t="shared" si="1"/>
        <v>892</v>
      </c>
      <c r="AI26" s="201">
        <v>26</v>
      </c>
      <c r="AJ26" s="201">
        <v>0</v>
      </c>
      <c r="AK26" s="201">
        <v>0</v>
      </c>
      <c r="AL26" s="201">
        <v>0</v>
      </c>
      <c r="AM26" s="201">
        <v>0</v>
      </c>
      <c r="AN26" s="201">
        <v>0</v>
      </c>
      <c r="AO26" s="201">
        <v>0</v>
      </c>
      <c r="AP26" s="201">
        <v>0</v>
      </c>
      <c r="AQ26" s="201">
        <v>0</v>
      </c>
      <c r="AR26" s="201">
        <v>19</v>
      </c>
      <c r="AS26" s="201">
        <v>0</v>
      </c>
      <c r="AT26" s="201">
        <v>0</v>
      </c>
      <c r="AU26" s="201">
        <v>0</v>
      </c>
      <c r="AV26" s="201">
        <v>0</v>
      </c>
      <c r="AW26" s="201">
        <v>0</v>
      </c>
      <c r="AX26" s="201">
        <v>0</v>
      </c>
      <c r="AY26" s="33">
        <v>329.20000000000005</v>
      </c>
      <c r="AZ26" s="201">
        <v>24</v>
      </c>
      <c r="BA26" s="201">
        <v>0</v>
      </c>
      <c r="BB26" s="201">
        <v>0</v>
      </c>
      <c r="BC26" s="201">
        <v>0</v>
      </c>
      <c r="BD26" s="201">
        <v>0</v>
      </c>
      <c r="BE26" s="33">
        <f t="shared" si="0"/>
        <v>398.20000000000005</v>
      </c>
      <c r="BF26" s="9" t="s">
        <v>3901</v>
      </c>
    </row>
    <row r="27" spans="1:58" x14ac:dyDescent="0.2">
      <c r="A27" s="178" t="s">
        <v>122</v>
      </c>
      <c r="B27" s="178" t="s">
        <v>123</v>
      </c>
      <c r="C27" s="178" t="s">
        <v>37</v>
      </c>
      <c r="D27" s="178" t="s">
        <v>38</v>
      </c>
      <c r="E27" s="179" t="s">
        <v>73</v>
      </c>
      <c r="F27" s="60">
        <v>1175000</v>
      </c>
      <c r="G27" s="178" t="s">
        <v>74</v>
      </c>
      <c r="H27" s="178" t="s">
        <v>47</v>
      </c>
      <c r="I27" s="180">
        <v>45065</v>
      </c>
      <c r="J27" s="180">
        <v>45065</v>
      </c>
      <c r="K27" s="180">
        <v>45519</v>
      </c>
      <c r="L27" s="181">
        <v>165</v>
      </c>
      <c r="M27" s="181" t="s">
        <v>66</v>
      </c>
      <c r="N27" s="181" t="s">
        <v>66</v>
      </c>
      <c r="O27" s="181" t="s">
        <v>66</v>
      </c>
      <c r="P27" s="181" t="s">
        <v>66</v>
      </c>
      <c r="Q27" s="181" t="s">
        <v>66</v>
      </c>
      <c r="R27" s="181" t="s">
        <v>66</v>
      </c>
      <c r="S27" s="181" t="s">
        <v>66</v>
      </c>
      <c r="T27" s="181" t="s">
        <v>66</v>
      </c>
      <c r="U27" s="181">
        <v>16</v>
      </c>
      <c r="V27" s="181">
        <v>0</v>
      </c>
      <c r="W27" s="181">
        <v>0</v>
      </c>
      <c r="X27" s="181">
        <v>0</v>
      </c>
      <c r="Y27" s="181">
        <v>0</v>
      </c>
      <c r="Z27" s="181">
        <v>0</v>
      </c>
      <c r="AA27" s="181">
        <v>51</v>
      </c>
      <c r="AB27" s="181" t="s">
        <v>66</v>
      </c>
      <c r="AC27" s="181">
        <v>52</v>
      </c>
      <c r="AD27" s="181" t="s">
        <v>66</v>
      </c>
      <c r="AE27" s="181" t="s">
        <v>66</v>
      </c>
      <c r="AF27" s="181" t="s">
        <v>66</v>
      </c>
      <c r="AG27" s="181" t="s">
        <v>66</v>
      </c>
      <c r="AH27" s="181">
        <f t="shared" si="1"/>
        <v>284</v>
      </c>
      <c r="AI27" s="201">
        <v>165</v>
      </c>
      <c r="AJ27" s="201">
        <v>0</v>
      </c>
      <c r="AK27" s="201">
        <v>0</v>
      </c>
      <c r="AL27" s="201">
        <v>0</v>
      </c>
      <c r="AM27" s="201">
        <v>0</v>
      </c>
      <c r="AN27" s="201">
        <v>0</v>
      </c>
      <c r="AO27" s="201">
        <v>0</v>
      </c>
      <c r="AP27" s="201">
        <v>0</v>
      </c>
      <c r="AQ27" s="201">
        <v>0</v>
      </c>
      <c r="AR27" s="201">
        <v>16</v>
      </c>
      <c r="AS27" s="201">
        <v>0</v>
      </c>
      <c r="AT27" s="201">
        <v>0</v>
      </c>
      <c r="AU27" s="201">
        <v>0</v>
      </c>
      <c r="AV27" s="201">
        <v>0</v>
      </c>
      <c r="AW27" s="201">
        <v>0</v>
      </c>
      <c r="AX27" s="201">
        <v>51</v>
      </c>
      <c r="AY27" s="33">
        <v>0</v>
      </c>
      <c r="AZ27" s="201">
        <v>52</v>
      </c>
      <c r="BA27" s="201">
        <v>0</v>
      </c>
      <c r="BB27" s="201">
        <v>0</v>
      </c>
      <c r="BC27" s="201">
        <v>0</v>
      </c>
      <c r="BD27" s="201">
        <v>0</v>
      </c>
      <c r="BE27" s="33">
        <f t="shared" si="0"/>
        <v>284</v>
      </c>
    </row>
    <row r="28" spans="1:58" ht="25.5" x14ac:dyDescent="0.2">
      <c r="A28" s="178" t="s">
        <v>124</v>
      </c>
      <c r="B28" s="178" t="s">
        <v>125</v>
      </c>
      <c r="C28" s="178" t="s">
        <v>37</v>
      </c>
      <c r="D28" s="178" t="s">
        <v>38</v>
      </c>
      <c r="E28" s="179" t="s">
        <v>126</v>
      </c>
      <c r="F28" s="60">
        <v>0</v>
      </c>
      <c r="G28" s="178" t="s">
        <v>61</v>
      </c>
      <c r="H28" s="178" t="s">
        <v>41</v>
      </c>
      <c r="I28" s="180">
        <v>42704</v>
      </c>
      <c r="J28" s="180">
        <v>45672</v>
      </c>
      <c r="K28" s="180">
        <v>46357</v>
      </c>
      <c r="L28" s="181">
        <v>0</v>
      </c>
      <c r="M28" s="181">
        <v>0</v>
      </c>
      <c r="N28" s="181">
        <v>0</v>
      </c>
      <c r="O28" s="181">
        <v>0</v>
      </c>
      <c r="P28" s="181">
        <v>0</v>
      </c>
      <c r="Q28" s="181">
        <v>0</v>
      </c>
      <c r="R28" s="181">
        <v>0</v>
      </c>
      <c r="S28" s="181">
        <v>0</v>
      </c>
      <c r="T28" s="181">
        <v>0</v>
      </c>
      <c r="U28" s="181">
        <v>5</v>
      </c>
      <c r="V28" s="181">
        <v>0</v>
      </c>
      <c r="W28" s="181">
        <v>0</v>
      </c>
      <c r="X28" s="181">
        <v>176</v>
      </c>
      <c r="Y28" s="181">
        <v>0</v>
      </c>
      <c r="Z28" s="181">
        <v>0</v>
      </c>
      <c r="AA28" s="181">
        <v>182</v>
      </c>
      <c r="AB28" s="181">
        <v>0</v>
      </c>
      <c r="AC28" s="181">
        <v>0</v>
      </c>
      <c r="AD28" s="181">
        <v>0</v>
      </c>
      <c r="AE28" s="181">
        <v>0</v>
      </c>
      <c r="AF28" s="181">
        <v>0</v>
      </c>
      <c r="AG28" s="181">
        <v>0</v>
      </c>
      <c r="AH28" s="181">
        <f t="shared" si="1"/>
        <v>363</v>
      </c>
      <c r="AI28" s="201">
        <v>0</v>
      </c>
      <c r="AJ28" s="201">
        <v>0</v>
      </c>
      <c r="AK28" s="201">
        <v>0</v>
      </c>
      <c r="AL28" s="201">
        <v>0</v>
      </c>
      <c r="AM28" s="201">
        <v>0</v>
      </c>
      <c r="AN28" s="201">
        <v>0</v>
      </c>
      <c r="AO28" s="201">
        <v>0</v>
      </c>
      <c r="AP28" s="201">
        <v>0</v>
      </c>
      <c r="AQ28" s="201">
        <v>0</v>
      </c>
      <c r="AR28" s="201">
        <v>5</v>
      </c>
      <c r="AS28" s="201">
        <v>0</v>
      </c>
      <c r="AT28" s="201">
        <v>0</v>
      </c>
      <c r="AU28" s="201">
        <v>0</v>
      </c>
      <c r="AV28" s="201">
        <v>0</v>
      </c>
      <c r="AW28" s="201">
        <v>0</v>
      </c>
      <c r="AX28" s="201">
        <v>182</v>
      </c>
      <c r="AY28" s="33">
        <v>0</v>
      </c>
      <c r="AZ28" s="201">
        <v>0</v>
      </c>
      <c r="BA28" s="201">
        <v>0</v>
      </c>
      <c r="BB28" s="201">
        <v>0</v>
      </c>
      <c r="BC28" s="201">
        <v>0</v>
      </c>
      <c r="BD28" s="201">
        <v>0</v>
      </c>
      <c r="BE28" s="33">
        <f t="shared" si="0"/>
        <v>187</v>
      </c>
      <c r="BF28" t="s">
        <v>3898</v>
      </c>
    </row>
    <row r="29" spans="1:58" ht="25.5" x14ac:dyDescent="0.2">
      <c r="A29" s="178" t="s">
        <v>127</v>
      </c>
      <c r="B29" s="178" t="s">
        <v>128</v>
      </c>
      <c r="C29" s="178" t="s">
        <v>37</v>
      </c>
      <c r="D29" s="178" t="s">
        <v>38</v>
      </c>
      <c r="E29" s="179" t="s">
        <v>126</v>
      </c>
      <c r="F29" s="60">
        <v>0</v>
      </c>
      <c r="G29" s="178" t="s">
        <v>61</v>
      </c>
      <c r="H29" s="178" t="s">
        <v>41</v>
      </c>
      <c r="I29" s="180">
        <v>42704</v>
      </c>
      <c r="J29" s="180">
        <v>45672</v>
      </c>
      <c r="K29" s="180">
        <v>46357</v>
      </c>
      <c r="L29" s="181">
        <v>0</v>
      </c>
      <c r="M29" s="181">
        <v>0</v>
      </c>
      <c r="N29" s="181">
        <v>0</v>
      </c>
      <c r="O29" s="181">
        <v>0</v>
      </c>
      <c r="P29" s="181">
        <v>0</v>
      </c>
      <c r="Q29" s="181">
        <v>0</v>
      </c>
      <c r="R29" s="181">
        <v>0</v>
      </c>
      <c r="S29" s="181">
        <v>0</v>
      </c>
      <c r="T29" s="181">
        <v>0</v>
      </c>
      <c r="U29" s="181">
        <v>13</v>
      </c>
      <c r="V29" s="181">
        <v>0</v>
      </c>
      <c r="W29" s="181">
        <v>0</v>
      </c>
      <c r="X29" s="181">
        <v>126</v>
      </c>
      <c r="Y29" s="181">
        <v>0</v>
      </c>
      <c r="Z29" s="181">
        <v>0</v>
      </c>
      <c r="AA29" s="181">
        <v>332</v>
      </c>
      <c r="AB29" s="181">
        <v>0</v>
      </c>
      <c r="AC29" s="181">
        <v>0</v>
      </c>
      <c r="AD29" s="181">
        <v>0</v>
      </c>
      <c r="AE29" s="181">
        <v>0</v>
      </c>
      <c r="AF29" s="181">
        <v>0</v>
      </c>
      <c r="AG29" s="181">
        <v>0</v>
      </c>
      <c r="AH29" s="181">
        <f t="shared" si="1"/>
        <v>471</v>
      </c>
      <c r="AI29" s="201">
        <v>0</v>
      </c>
      <c r="AJ29" s="201">
        <v>0</v>
      </c>
      <c r="AK29" s="201">
        <v>0</v>
      </c>
      <c r="AL29" s="201">
        <v>0</v>
      </c>
      <c r="AM29" s="201">
        <v>0</v>
      </c>
      <c r="AN29" s="201">
        <v>0</v>
      </c>
      <c r="AO29" s="201">
        <v>0</v>
      </c>
      <c r="AP29" s="201">
        <v>0</v>
      </c>
      <c r="AQ29" s="201">
        <v>0</v>
      </c>
      <c r="AR29" s="201">
        <v>13</v>
      </c>
      <c r="AS29" s="201">
        <v>0</v>
      </c>
      <c r="AT29" s="201">
        <v>0</v>
      </c>
      <c r="AU29" s="201">
        <v>0</v>
      </c>
      <c r="AV29" s="201">
        <v>0</v>
      </c>
      <c r="AW29" s="201">
        <v>0</v>
      </c>
      <c r="AX29" s="201">
        <v>332</v>
      </c>
      <c r="AY29" s="33">
        <v>0</v>
      </c>
      <c r="AZ29" s="201">
        <v>0</v>
      </c>
      <c r="BA29" s="201">
        <v>0</v>
      </c>
      <c r="BB29" s="201">
        <v>0</v>
      </c>
      <c r="BC29" s="201">
        <v>0</v>
      </c>
      <c r="BD29" s="201">
        <v>0</v>
      </c>
      <c r="BE29" s="33">
        <f t="shared" si="0"/>
        <v>345</v>
      </c>
      <c r="BF29" t="s">
        <v>3898</v>
      </c>
    </row>
    <row r="30" spans="1:58" s="9" customFormat="1" ht="13.5" thickBot="1" x14ac:dyDescent="0.25">
      <c r="A30" s="183" t="s">
        <v>131</v>
      </c>
      <c r="B30" s="183" t="s">
        <v>132</v>
      </c>
      <c r="C30" s="183" t="s">
        <v>37</v>
      </c>
      <c r="D30" s="183" t="s">
        <v>38</v>
      </c>
      <c r="E30" s="184" t="s">
        <v>82</v>
      </c>
      <c r="F30" s="185">
        <v>560000</v>
      </c>
      <c r="G30" s="183" t="s">
        <v>83</v>
      </c>
      <c r="H30" s="183" t="s">
        <v>75</v>
      </c>
      <c r="I30" s="186">
        <v>44096</v>
      </c>
      <c r="J30" s="186">
        <v>44074</v>
      </c>
      <c r="K30" s="186">
        <v>44872</v>
      </c>
      <c r="L30" s="187">
        <v>0</v>
      </c>
      <c r="M30" s="187">
        <v>0</v>
      </c>
      <c r="N30" s="187">
        <v>0</v>
      </c>
      <c r="O30" s="187">
        <v>0</v>
      </c>
      <c r="P30" s="187">
        <v>0</v>
      </c>
      <c r="Q30" s="187">
        <v>0</v>
      </c>
      <c r="R30" s="187">
        <v>0</v>
      </c>
      <c r="S30" s="187">
        <v>0</v>
      </c>
      <c r="T30" s="187">
        <v>0</v>
      </c>
      <c r="U30" s="187">
        <v>0</v>
      </c>
      <c r="V30" s="187">
        <v>0</v>
      </c>
      <c r="W30" s="187">
        <v>0</v>
      </c>
      <c r="X30" s="187">
        <v>0</v>
      </c>
      <c r="Y30" s="187">
        <v>0</v>
      </c>
      <c r="Z30" s="187">
        <v>98</v>
      </c>
      <c r="AA30" s="187">
        <v>3</v>
      </c>
      <c r="AB30" s="187">
        <v>68</v>
      </c>
      <c r="AC30" s="187">
        <v>0</v>
      </c>
      <c r="AD30" s="187">
        <v>0</v>
      </c>
      <c r="AE30" s="187">
        <v>0</v>
      </c>
      <c r="AF30" s="187">
        <v>0</v>
      </c>
      <c r="AG30" s="187">
        <v>0</v>
      </c>
      <c r="AH30" s="187">
        <f t="shared" si="1"/>
        <v>169</v>
      </c>
      <c r="AI30" s="202">
        <v>0</v>
      </c>
      <c r="AJ30" s="202">
        <v>0</v>
      </c>
      <c r="AK30" s="202">
        <v>0</v>
      </c>
      <c r="AL30" s="202">
        <v>0</v>
      </c>
      <c r="AM30" s="202">
        <v>0</v>
      </c>
      <c r="AN30" s="202">
        <v>0</v>
      </c>
      <c r="AO30" s="202">
        <v>0</v>
      </c>
      <c r="AP30" s="202">
        <v>0</v>
      </c>
      <c r="AQ30" s="202">
        <v>0</v>
      </c>
      <c r="AR30" s="202">
        <v>0</v>
      </c>
      <c r="AS30" s="202">
        <v>0</v>
      </c>
      <c r="AT30" s="202">
        <v>0</v>
      </c>
      <c r="AU30" s="202">
        <v>0</v>
      </c>
      <c r="AV30" s="202">
        <v>0</v>
      </c>
      <c r="AW30" s="202">
        <v>98</v>
      </c>
      <c r="AX30" s="202">
        <v>3</v>
      </c>
      <c r="AY30" s="33">
        <v>27.200000000000003</v>
      </c>
      <c r="AZ30" s="202">
        <v>0</v>
      </c>
      <c r="BA30" s="202">
        <v>0</v>
      </c>
      <c r="BB30" s="202">
        <v>0</v>
      </c>
      <c r="BC30" s="202">
        <v>0</v>
      </c>
      <c r="BD30" s="202">
        <v>0</v>
      </c>
      <c r="BE30" s="33">
        <f t="shared" si="0"/>
        <v>128.19999999999999</v>
      </c>
      <c r="BF30" s="9" t="s">
        <v>3901</v>
      </c>
    </row>
    <row r="31" spans="1:58" x14ac:dyDescent="0.2">
      <c r="A31" s="178" t="s">
        <v>133</v>
      </c>
      <c r="B31" s="178" t="s">
        <v>134</v>
      </c>
      <c r="C31" s="178" t="s">
        <v>37</v>
      </c>
      <c r="D31" s="178" t="s">
        <v>38</v>
      </c>
      <c r="E31" s="179" t="s">
        <v>135</v>
      </c>
      <c r="F31" s="60">
        <v>52000</v>
      </c>
      <c r="G31" s="178" t="s">
        <v>111</v>
      </c>
      <c r="H31" s="178" t="s">
        <v>47</v>
      </c>
      <c r="I31" s="180">
        <v>45008</v>
      </c>
      <c r="J31" s="180">
        <v>44919</v>
      </c>
      <c r="K31" s="180">
        <v>45474</v>
      </c>
      <c r="L31" s="181">
        <v>0</v>
      </c>
      <c r="M31" s="181">
        <v>0</v>
      </c>
      <c r="N31" s="181">
        <v>0</v>
      </c>
      <c r="O31" s="181">
        <v>0</v>
      </c>
      <c r="P31" s="181">
        <v>0</v>
      </c>
      <c r="Q31" s="181">
        <v>0</v>
      </c>
      <c r="R31" s="181">
        <v>0</v>
      </c>
      <c r="S31" s="181">
        <v>0</v>
      </c>
      <c r="T31" s="181">
        <v>0</v>
      </c>
      <c r="U31" s="181">
        <v>0</v>
      </c>
      <c r="V31" s="181">
        <v>0</v>
      </c>
      <c r="W31" s="181">
        <v>0</v>
      </c>
      <c r="X31" s="181">
        <v>0</v>
      </c>
      <c r="Y31" s="181">
        <v>0</v>
      </c>
      <c r="Z31" s="181">
        <v>0</v>
      </c>
      <c r="AA31" s="181">
        <v>0</v>
      </c>
      <c r="AB31" s="181">
        <v>0</v>
      </c>
      <c r="AC31" s="181">
        <v>9</v>
      </c>
      <c r="AD31" s="181">
        <v>0</v>
      </c>
      <c r="AE31" s="181">
        <v>0</v>
      </c>
      <c r="AF31" s="181">
        <v>0</v>
      </c>
      <c r="AG31" s="181">
        <v>0</v>
      </c>
      <c r="AH31" s="181">
        <f t="shared" si="1"/>
        <v>9</v>
      </c>
      <c r="AI31" s="201">
        <v>0</v>
      </c>
      <c r="AJ31" s="201">
        <v>0</v>
      </c>
      <c r="AK31" s="201">
        <v>0</v>
      </c>
      <c r="AL31" s="201">
        <v>0</v>
      </c>
      <c r="AM31" s="201">
        <v>0</v>
      </c>
      <c r="AN31" s="201">
        <v>0</v>
      </c>
      <c r="AO31" s="201">
        <v>0</v>
      </c>
      <c r="AP31" s="201">
        <v>0</v>
      </c>
      <c r="AQ31" s="201">
        <v>0</v>
      </c>
      <c r="AR31" s="201">
        <v>0</v>
      </c>
      <c r="AS31" s="201">
        <v>0</v>
      </c>
      <c r="AT31" s="201">
        <v>0</v>
      </c>
      <c r="AU31" s="201">
        <v>0</v>
      </c>
      <c r="AV31" s="201">
        <v>0</v>
      </c>
      <c r="AW31" s="201">
        <v>0</v>
      </c>
      <c r="AX31" s="201">
        <v>0</v>
      </c>
      <c r="AY31" s="33">
        <v>0</v>
      </c>
      <c r="AZ31" s="201">
        <v>9</v>
      </c>
      <c r="BA31" s="201">
        <v>0</v>
      </c>
      <c r="BB31" s="201">
        <v>0</v>
      </c>
      <c r="BC31" s="201">
        <v>0</v>
      </c>
      <c r="BD31" s="201">
        <v>0</v>
      </c>
      <c r="BE31" s="33">
        <f t="shared" si="0"/>
        <v>9</v>
      </c>
    </row>
    <row r="32" spans="1:58" x14ac:dyDescent="0.2">
      <c r="A32" s="178" t="s">
        <v>136</v>
      </c>
      <c r="B32" s="178" t="s">
        <v>137</v>
      </c>
      <c r="C32" s="178" t="s">
        <v>37</v>
      </c>
      <c r="D32" s="178" t="s">
        <v>38</v>
      </c>
      <c r="E32" s="179" t="s">
        <v>82</v>
      </c>
      <c r="F32" s="60">
        <v>89000</v>
      </c>
      <c r="G32" s="178" t="s">
        <v>83</v>
      </c>
      <c r="H32" s="178" t="s">
        <v>47</v>
      </c>
      <c r="I32" s="180">
        <v>44302</v>
      </c>
      <c r="J32" s="180" t="s">
        <v>66</v>
      </c>
      <c r="K32" s="180">
        <v>44616</v>
      </c>
      <c r="L32" s="181">
        <v>0</v>
      </c>
      <c r="M32" s="181">
        <v>0</v>
      </c>
      <c r="N32" s="181">
        <v>0</v>
      </c>
      <c r="O32" s="181">
        <v>0</v>
      </c>
      <c r="P32" s="181">
        <v>0</v>
      </c>
      <c r="Q32" s="181">
        <v>0</v>
      </c>
      <c r="R32" s="181">
        <v>0</v>
      </c>
      <c r="S32" s="181">
        <v>0</v>
      </c>
      <c r="T32" s="181">
        <v>0</v>
      </c>
      <c r="U32" s="181">
        <v>0</v>
      </c>
      <c r="V32" s="181">
        <v>0</v>
      </c>
      <c r="W32" s="181">
        <v>0</v>
      </c>
      <c r="X32" s="181">
        <v>0</v>
      </c>
      <c r="Y32" s="181">
        <v>0</v>
      </c>
      <c r="Z32" s="181">
        <v>0</v>
      </c>
      <c r="AA32" s="181">
        <v>3</v>
      </c>
      <c r="AB32" s="181">
        <v>0</v>
      </c>
      <c r="AC32" s="181">
        <v>0</v>
      </c>
      <c r="AD32" s="181">
        <v>0</v>
      </c>
      <c r="AE32" s="181">
        <v>0</v>
      </c>
      <c r="AF32" s="181">
        <v>0</v>
      </c>
      <c r="AG32" s="181">
        <v>0</v>
      </c>
      <c r="AH32" s="181">
        <f t="shared" si="1"/>
        <v>3</v>
      </c>
      <c r="AI32" s="201">
        <v>0</v>
      </c>
      <c r="AJ32" s="201">
        <v>0</v>
      </c>
      <c r="AK32" s="201">
        <v>0</v>
      </c>
      <c r="AL32" s="201">
        <v>0</v>
      </c>
      <c r="AM32" s="201">
        <v>0</v>
      </c>
      <c r="AN32" s="201">
        <v>0</v>
      </c>
      <c r="AO32" s="201">
        <v>0</v>
      </c>
      <c r="AP32" s="201">
        <v>0</v>
      </c>
      <c r="AQ32" s="201">
        <v>0</v>
      </c>
      <c r="AR32" s="201">
        <v>0</v>
      </c>
      <c r="AS32" s="201">
        <v>0</v>
      </c>
      <c r="AT32" s="201">
        <v>0</v>
      </c>
      <c r="AU32" s="201">
        <v>0</v>
      </c>
      <c r="AV32" s="201">
        <v>0</v>
      </c>
      <c r="AW32" s="201">
        <v>0</v>
      </c>
      <c r="AX32" s="201">
        <v>3</v>
      </c>
      <c r="AY32" s="33">
        <v>0</v>
      </c>
      <c r="AZ32" s="201">
        <v>0</v>
      </c>
      <c r="BA32" s="201">
        <v>0</v>
      </c>
      <c r="BB32" s="201">
        <v>0</v>
      </c>
      <c r="BC32" s="201">
        <v>0</v>
      </c>
      <c r="BD32" s="201">
        <v>0</v>
      </c>
      <c r="BE32" s="33">
        <f t="shared" si="0"/>
        <v>3</v>
      </c>
    </row>
    <row r="33" spans="1:58" x14ac:dyDescent="0.2">
      <c r="A33" s="178" t="s">
        <v>138</v>
      </c>
      <c r="B33" s="178" t="s">
        <v>139</v>
      </c>
      <c r="C33" s="178" t="s">
        <v>37</v>
      </c>
      <c r="D33" s="178" t="s">
        <v>38</v>
      </c>
      <c r="E33" s="179" t="s">
        <v>82</v>
      </c>
      <c r="F33" s="60">
        <v>1024000</v>
      </c>
      <c r="G33" s="178" t="s">
        <v>83</v>
      </c>
      <c r="H33" s="178" t="s">
        <v>47</v>
      </c>
      <c r="I33" s="180">
        <v>45023</v>
      </c>
      <c r="J33" s="180">
        <v>45023</v>
      </c>
      <c r="K33" s="180">
        <v>45372</v>
      </c>
      <c r="L33" s="181">
        <v>296</v>
      </c>
      <c r="M33" s="181">
        <v>0</v>
      </c>
      <c r="N33" s="181">
        <v>0</v>
      </c>
      <c r="O33" s="181">
        <v>0</v>
      </c>
      <c r="P33" s="181">
        <v>0</v>
      </c>
      <c r="Q33" s="181">
        <v>0</v>
      </c>
      <c r="R33" s="181">
        <v>0</v>
      </c>
      <c r="S33" s="181">
        <v>0</v>
      </c>
      <c r="T33" s="181">
        <v>0</v>
      </c>
      <c r="U33" s="181">
        <v>5</v>
      </c>
      <c r="V33" s="181">
        <v>0</v>
      </c>
      <c r="W33" s="181">
        <v>0</v>
      </c>
      <c r="X33" s="181">
        <v>246</v>
      </c>
      <c r="Y33" s="181">
        <v>0</v>
      </c>
      <c r="Z33" s="181">
        <v>0</v>
      </c>
      <c r="AA33" s="181">
        <v>0</v>
      </c>
      <c r="AB33" s="181">
        <v>0</v>
      </c>
      <c r="AC33" s="181">
        <v>25</v>
      </c>
      <c r="AD33" s="181">
        <v>0</v>
      </c>
      <c r="AE33" s="181">
        <v>0</v>
      </c>
      <c r="AF33" s="181">
        <v>0</v>
      </c>
      <c r="AG33" s="181">
        <v>0</v>
      </c>
      <c r="AH33" s="181">
        <f t="shared" si="1"/>
        <v>572</v>
      </c>
      <c r="AI33" s="201">
        <v>296</v>
      </c>
      <c r="AJ33" s="201">
        <v>0</v>
      </c>
      <c r="AK33" s="201">
        <v>0</v>
      </c>
      <c r="AL33" s="201">
        <v>0</v>
      </c>
      <c r="AM33" s="201">
        <v>0</v>
      </c>
      <c r="AN33" s="201">
        <v>0</v>
      </c>
      <c r="AO33" s="201">
        <v>0</v>
      </c>
      <c r="AP33" s="201">
        <v>0</v>
      </c>
      <c r="AQ33" s="201">
        <v>0</v>
      </c>
      <c r="AR33" s="201">
        <v>5</v>
      </c>
      <c r="AS33" s="201">
        <v>0</v>
      </c>
      <c r="AT33" s="201">
        <v>0</v>
      </c>
      <c r="AU33" s="201">
        <v>246</v>
      </c>
      <c r="AV33" s="201">
        <v>0</v>
      </c>
      <c r="AW33" s="201">
        <v>0</v>
      </c>
      <c r="AX33" s="201">
        <v>0</v>
      </c>
      <c r="AY33" s="33">
        <v>0</v>
      </c>
      <c r="AZ33" s="201">
        <v>25</v>
      </c>
      <c r="BA33" s="201">
        <v>0</v>
      </c>
      <c r="BB33" s="201">
        <v>0</v>
      </c>
      <c r="BC33" s="201">
        <v>0</v>
      </c>
      <c r="BD33" s="201">
        <v>0</v>
      </c>
      <c r="BE33" s="33">
        <f t="shared" si="0"/>
        <v>572</v>
      </c>
    </row>
    <row r="34" spans="1:58" x14ac:dyDescent="0.2">
      <c r="A34" s="178" t="s">
        <v>140</v>
      </c>
      <c r="B34" s="178" t="s">
        <v>141</v>
      </c>
      <c r="C34" s="178" t="s">
        <v>37</v>
      </c>
      <c r="D34" s="178" t="s">
        <v>38</v>
      </c>
      <c r="E34" s="179" t="s">
        <v>135</v>
      </c>
      <c r="F34" s="60">
        <v>505000</v>
      </c>
      <c r="G34" s="178" t="s">
        <v>111</v>
      </c>
      <c r="H34" s="178" t="s">
        <v>41</v>
      </c>
      <c r="I34" s="180">
        <v>45474</v>
      </c>
      <c r="J34" s="180">
        <v>45341</v>
      </c>
      <c r="K34" s="180">
        <v>45964</v>
      </c>
      <c r="L34" s="181">
        <v>0</v>
      </c>
      <c r="M34" s="181">
        <v>0</v>
      </c>
      <c r="N34" s="181">
        <v>0</v>
      </c>
      <c r="O34" s="181">
        <v>0</v>
      </c>
      <c r="P34" s="181">
        <v>0</v>
      </c>
      <c r="Q34" s="181">
        <v>0</v>
      </c>
      <c r="R34" s="181">
        <v>0</v>
      </c>
      <c r="S34" s="181">
        <v>0</v>
      </c>
      <c r="T34" s="181">
        <v>0</v>
      </c>
      <c r="U34" s="181">
        <v>0</v>
      </c>
      <c r="V34" s="181">
        <v>0</v>
      </c>
      <c r="W34" s="181">
        <v>0</v>
      </c>
      <c r="X34" s="181">
        <v>0</v>
      </c>
      <c r="Y34" s="181">
        <v>0</v>
      </c>
      <c r="Z34" s="181">
        <v>0</v>
      </c>
      <c r="AA34" s="181">
        <v>0</v>
      </c>
      <c r="AB34" s="181">
        <v>0</v>
      </c>
      <c r="AC34" s="181">
        <v>18</v>
      </c>
      <c r="AD34" s="181">
        <v>0</v>
      </c>
      <c r="AE34" s="181">
        <v>0</v>
      </c>
      <c r="AF34" s="181">
        <v>0</v>
      </c>
      <c r="AG34" s="181">
        <v>0</v>
      </c>
      <c r="AH34" s="181">
        <f t="shared" si="1"/>
        <v>18</v>
      </c>
      <c r="AI34" s="201">
        <v>0</v>
      </c>
      <c r="AJ34" s="201">
        <v>0</v>
      </c>
      <c r="AK34" s="201">
        <v>0</v>
      </c>
      <c r="AL34" s="201">
        <v>0</v>
      </c>
      <c r="AM34" s="201">
        <v>0</v>
      </c>
      <c r="AN34" s="201">
        <v>0</v>
      </c>
      <c r="AO34" s="201">
        <v>0</v>
      </c>
      <c r="AP34" s="201">
        <v>0</v>
      </c>
      <c r="AQ34" s="201">
        <v>0</v>
      </c>
      <c r="AR34" s="201">
        <v>0</v>
      </c>
      <c r="AS34" s="201">
        <v>0</v>
      </c>
      <c r="AT34" s="201">
        <v>0</v>
      </c>
      <c r="AU34" s="201">
        <v>0</v>
      </c>
      <c r="AV34" s="201">
        <v>0</v>
      </c>
      <c r="AW34" s="201">
        <v>0</v>
      </c>
      <c r="AX34" s="201">
        <v>0</v>
      </c>
      <c r="AY34" s="33">
        <v>0</v>
      </c>
      <c r="AZ34" s="201">
        <v>18</v>
      </c>
      <c r="BA34" s="201">
        <v>0</v>
      </c>
      <c r="BB34" s="201">
        <v>0</v>
      </c>
      <c r="BC34" s="201">
        <v>0</v>
      </c>
      <c r="BD34" s="201">
        <v>0</v>
      </c>
      <c r="BE34" s="33">
        <f t="shared" si="0"/>
        <v>18</v>
      </c>
    </row>
    <row r="35" spans="1:58" x14ac:dyDescent="0.2">
      <c r="A35" s="178" t="s">
        <v>142</v>
      </c>
      <c r="B35" s="178" t="s">
        <v>143</v>
      </c>
      <c r="C35" s="178" t="s">
        <v>37</v>
      </c>
      <c r="D35" s="178" t="s">
        <v>38</v>
      </c>
      <c r="E35" s="179" t="s">
        <v>135</v>
      </c>
      <c r="F35" s="60">
        <v>193000</v>
      </c>
      <c r="G35" s="178" t="s">
        <v>111</v>
      </c>
      <c r="H35" s="178" t="s">
        <v>41</v>
      </c>
      <c r="I35" s="180">
        <v>45266</v>
      </c>
      <c r="J35" s="180">
        <v>45266</v>
      </c>
      <c r="K35" s="180">
        <v>45852</v>
      </c>
      <c r="L35" s="181">
        <v>0</v>
      </c>
      <c r="M35" s="181">
        <v>0</v>
      </c>
      <c r="N35" s="181">
        <v>0</v>
      </c>
      <c r="O35" s="181">
        <v>0</v>
      </c>
      <c r="P35" s="181">
        <v>0</v>
      </c>
      <c r="Q35" s="181">
        <v>0</v>
      </c>
      <c r="R35" s="181">
        <v>0</v>
      </c>
      <c r="S35" s="181">
        <v>0</v>
      </c>
      <c r="T35" s="181">
        <v>0</v>
      </c>
      <c r="U35" s="181">
        <v>0</v>
      </c>
      <c r="V35" s="181">
        <v>0</v>
      </c>
      <c r="W35" s="181">
        <v>0</v>
      </c>
      <c r="X35" s="181">
        <v>0</v>
      </c>
      <c r="Y35" s="181">
        <v>0</v>
      </c>
      <c r="Z35" s="181">
        <v>0</v>
      </c>
      <c r="AA35" s="181">
        <v>0</v>
      </c>
      <c r="AB35" s="181">
        <v>0</v>
      </c>
      <c r="AC35" s="181">
        <v>25</v>
      </c>
      <c r="AD35" s="181">
        <v>0</v>
      </c>
      <c r="AE35" s="181">
        <v>0</v>
      </c>
      <c r="AF35" s="181">
        <v>0</v>
      </c>
      <c r="AG35" s="181">
        <v>0</v>
      </c>
      <c r="AH35" s="181">
        <f t="shared" si="1"/>
        <v>25</v>
      </c>
      <c r="AI35" s="201">
        <v>0</v>
      </c>
      <c r="AJ35" s="201">
        <v>0</v>
      </c>
      <c r="AK35" s="201">
        <v>0</v>
      </c>
      <c r="AL35" s="201">
        <v>0</v>
      </c>
      <c r="AM35" s="201">
        <v>0</v>
      </c>
      <c r="AN35" s="201">
        <v>0</v>
      </c>
      <c r="AO35" s="201">
        <v>0</v>
      </c>
      <c r="AP35" s="201">
        <v>0</v>
      </c>
      <c r="AQ35" s="201">
        <v>0</v>
      </c>
      <c r="AR35" s="201">
        <v>0</v>
      </c>
      <c r="AS35" s="201">
        <v>0</v>
      </c>
      <c r="AT35" s="201">
        <v>0</v>
      </c>
      <c r="AU35" s="201">
        <v>0</v>
      </c>
      <c r="AV35" s="201">
        <v>0</v>
      </c>
      <c r="AW35" s="201">
        <v>0</v>
      </c>
      <c r="AX35" s="201">
        <v>0</v>
      </c>
      <c r="AY35" s="33">
        <v>0</v>
      </c>
      <c r="AZ35" s="201">
        <v>25</v>
      </c>
      <c r="BA35" s="201">
        <v>0</v>
      </c>
      <c r="BB35" s="201">
        <v>0</v>
      </c>
      <c r="BC35" s="201">
        <v>0</v>
      </c>
      <c r="BD35" s="201">
        <v>0</v>
      </c>
      <c r="BE35" s="33">
        <f t="shared" si="0"/>
        <v>25</v>
      </c>
    </row>
    <row r="36" spans="1:58" s="9" customFormat="1" ht="13.5" thickBot="1" x14ac:dyDescent="0.25">
      <c r="A36" s="183" t="s">
        <v>146</v>
      </c>
      <c r="B36" s="183" t="s">
        <v>147</v>
      </c>
      <c r="C36" s="183" t="s">
        <v>37</v>
      </c>
      <c r="D36" s="183" t="s">
        <v>38</v>
      </c>
      <c r="E36" s="184" t="s">
        <v>135</v>
      </c>
      <c r="F36" s="185">
        <v>21000</v>
      </c>
      <c r="G36" s="183" t="s">
        <v>74</v>
      </c>
      <c r="H36" s="183" t="s">
        <v>47</v>
      </c>
      <c r="I36" s="186">
        <v>45280</v>
      </c>
      <c r="J36" s="186">
        <v>45250</v>
      </c>
      <c r="K36" s="186">
        <v>45931</v>
      </c>
      <c r="L36" s="187">
        <v>0</v>
      </c>
      <c r="M36" s="187">
        <v>0</v>
      </c>
      <c r="N36" s="187">
        <v>0</v>
      </c>
      <c r="O36" s="187">
        <v>0</v>
      </c>
      <c r="P36" s="187">
        <v>0</v>
      </c>
      <c r="Q36" s="187">
        <v>0</v>
      </c>
      <c r="R36" s="187">
        <v>0</v>
      </c>
      <c r="S36" s="187">
        <v>0</v>
      </c>
      <c r="T36" s="187">
        <v>0</v>
      </c>
      <c r="U36" s="187">
        <v>0</v>
      </c>
      <c r="V36" s="187">
        <v>0</v>
      </c>
      <c r="W36" s="187">
        <v>0</v>
      </c>
      <c r="X36" s="187">
        <v>0</v>
      </c>
      <c r="Y36" s="187">
        <v>0</v>
      </c>
      <c r="Z36" s="187">
        <v>0</v>
      </c>
      <c r="AA36" s="187">
        <v>0</v>
      </c>
      <c r="AB36" s="187">
        <v>0</v>
      </c>
      <c r="AC36" s="187">
        <v>21</v>
      </c>
      <c r="AD36" s="187">
        <v>0</v>
      </c>
      <c r="AE36" s="187">
        <v>0</v>
      </c>
      <c r="AF36" s="187">
        <v>0</v>
      </c>
      <c r="AG36" s="187">
        <v>0</v>
      </c>
      <c r="AH36" s="187">
        <f t="shared" si="1"/>
        <v>21</v>
      </c>
      <c r="AI36" s="202">
        <v>0</v>
      </c>
      <c r="AJ36" s="202">
        <v>0</v>
      </c>
      <c r="AK36" s="202">
        <v>0</v>
      </c>
      <c r="AL36" s="202">
        <v>0</v>
      </c>
      <c r="AM36" s="202">
        <v>0</v>
      </c>
      <c r="AN36" s="202">
        <v>0</v>
      </c>
      <c r="AO36" s="202">
        <v>0</v>
      </c>
      <c r="AP36" s="202">
        <v>0</v>
      </c>
      <c r="AQ36" s="202">
        <v>0</v>
      </c>
      <c r="AR36" s="202">
        <v>0</v>
      </c>
      <c r="AS36" s="202">
        <v>0</v>
      </c>
      <c r="AT36" s="202">
        <v>0</v>
      </c>
      <c r="AU36" s="202">
        <v>0</v>
      </c>
      <c r="AV36" s="202">
        <v>0</v>
      </c>
      <c r="AW36" s="202">
        <v>0</v>
      </c>
      <c r="AX36" s="202">
        <v>0</v>
      </c>
      <c r="AY36" s="33">
        <v>0</v>
      </c>
      <c r="AZ36" s="202">
        <v>21</v>
      </c>
      <c r="BA36" s="202">
        <v>0</v>
      </c>
      <c r="BB36" s="202">
        <v>0</v>
      </c>
      <c r="BC36" s="202">
        <v>0</v>
      </c>
      <c r="BD36" s="202">
        <v>0</v>
      </c>
      <c r="BE36" s="33">
        <f t="shared" si="0"/>
        <v>21</v>
      </c>
    </row>
    <row r="37" spans="1:58" x14ac:dyDescent="0.2">
      <c r="A37" s="178" t="s">
        <v>148</v>
      </c>
      <c r="B37" s="178" t="s">
        <v>149</v>
      </c>
      <c r="C37" s="178" t="s">
        <v>37</v>
      </c>
      <c r="D37" s="178" t="s">
        <v>38</v>
      </c>
      <c r="E37" s="179" t="s">
        <v>135</v>
      </c>
      <c r="F37" s="60">
        <v>106000</v>
      </c>
      <c r="G37" s="178" t="s">
        <v>111</v>
      </c>
      <c r="H37" s="178" t="s">
        <v>41</v>
      </c>
      <c r="I37" s="180">
        <v>45327</v>
      </c>
      <c r="J37" s="180">
        <v>45327</v>
      </c>
      <c r="K37" s="180">
        <v>45839</v>
      </c>
      <c r="L37" s="181">
        <v>0</v>
      </c>
      <c r="M37" s="181">
        <v>0</v>
      </c>
      <c r="N37" s="181">
        <v>0</v>
      </c>
      <c r="O37" s="181">
        <v>0</v>
      </c>
      <c r="P37" s="181">
        <v>0</v>
      </c>
      <c r="Q37" s="181">
        <v>0</v>
      </c>
      <c r="R37" s="181">
        <v>0</v>
      </c>
      <c r="S37" s="181">
        <v>0</v>
      </c>
      <c r="T37" s="181">
        <v>0</v>
      </c>
      <c r="U37" s="181">
        <v>0</v>
      </c>
      <c r="V37" s="181">
        <v>0</v>
      </c>
      <c r="W37" s="181">
        <v>0</v>
      </c>
      <c r="X37" s="181">
        <v>13</v>
      </c>
      <c r="Y37" s="181">
        <v>0</v>
      </c>
      <c r="Z37" s="181">
        <v>0</v>
      </c>
      <c r="AA37" s="181">
        <v>0</v>
      </c>
      <c r="AB37" s="181">
        <v>0</v>
      </c>
      <c r="AC37" s="181">
        <v>0</v>
      </c>
      <c r="AD37" s="181">
        <v>0</v>
      </c>
      <c r="AE37" s="181">
        <v>0</v>
      </c>
      <c r="AF37" s="181">
        <v>0</v>
      </c>
      <c r="AG37" s="181">
        <v>0</v>
      </c>
      <c r="AH37" s="181">
        <f t="shared" si="1"/>
        <v>13</v>
      </c>
      <c r="AI37" s="201">
        <v>0</v>
      </c>
      <c r="AJ37" s="201">
        <v>0</v>
      </c>
      <c r="AK37" s="201">
        <v>0</v>
      </c>
      <c r="AL37" s="201">
        <v>0</v>
      </c>
      <c r="AM37" s="201">
        <v>0</v>
      </c>
      <c r="AN37" s="201">
        <v>0</v>
      </c>
      <c r="AO37" s="201">
        <v>0</v>
      </c>
      <c r="AP37" s="201">
        <v>0</v>
      </c>
      <c r="AQ37" s="201">
        <v>0</v>
      </c>
      <c r="AR37" s="201">
        <v>0</v>
      </c>
      <c r="AS37" s="201">
        <v>0</v>
      </c>
      <c r="AT37" s="201">
        <v>0</v>
      </c>
      <c r="AU37" s="201">
        <v>0</v>
      </c>
      <c r="AV37" s="201">
        <v>0</v>
      </c>
      <c r="AW37" s="201">
        <v>0</v>
      </c>
      <c r="AX37" s="201">
        <v>0</v>
      </c>
      <c r="AY37" s="33">
        <v>0</v>
      </c>
      <c r="AZ37" s="201">
        <v>0</v>
      </c>
      <c r="BA37" s="201">
        <v>0</v>
      </c>
      <c r="BB37" s="201">
        <v>0</v>
      </c>
      <c r="BC37" s="201">
        <v>0</v>
      </c>
      <c r="BD37" s="201">
        <v>0</v>
      </c>
      <c r="BE37" s="33">
        <f t="shared" si="0"/>
        <v>0</v>
      </c>
      <c r="BF37" t="s">
        <v>3898</v>
      </c>
    </row>
    <row r="38" spans="1:58" x14ac:dyDescent="0.2">
      <c r="A38" s="178" t="s">
        <v>150</v>
      </c>
      <c r="B38" s="178" t="s">
        <v>151</v>
      </c>
      <c r="C38" s="178" t="s">
        <v>37</v>
      </c>
      <c r="D38" s="178" t="s">
        <v>38</v>
      </c>
      <c r="E38" s="179" t="s">
        <v>152</v>
      </c>
      <c r="F38" s="60">
        <v>29000</v>
      </c>
      <c r="G38" s="178" t="s">
        <v>153</v>
      </c>
      <c r="H38" s="178" t="s">
        <v>41</v>
      </c>
      <c r="I38" s="180">
        <v>45448</v>
      </c>
      <c r="J38" s="180">
        <v>45448</v>
      </c>
      <c r="K38" s="180">
        <v>46150</v>
      </c>
      <c r="L38" s="181">
        <v>0</v>
      </c>
      <c r="M38" s="181">
        <v>0</v>
      </c>
      <c r="N38" s="181">
        <v>0</v>
      </c>
      <c r="O38" s="181">
        <v>0</v>
      </c>
      <c r="P38" s="181">
        <v>0</v>
      </c>
      <c r="Q38" s="181">
        <v>0</v>
      </c>
      <c r="R38" s="181">
        <v>0</v>
      </c>
      <c r="S38" s="181">
        <v>0</v>
      </c>
      <c r="T38" s="181">
        <v>0</v>
      </c>
      <c r="U38" s="181">
        <v>0</v>
      </c>
      <c r="V38" s="181">
        <v>0</v>
      </c>
      <c r="W38" s="181">
        <v>0</v>
      </c>
      <c r="X38" s="181">
        <v>0</v>
      </c>
      <c r="Y38" s="181">
        <v>0</v>
      </c>
      <c r="Z38" s="181">
        <v>0</v>
      </c>
      <c r="AA38" s="181">
        <v>0</v>
      </c>
      <c r="AB38" s="181">
        <v>0</v>
      </c>
      <c r="AC38" s="181">
        <v>4</v>
      </c>
      <c r="AD38" s="181">
        <v>0</v>
      </c>
      <c r="AE38" s="181">
        <v>0</v>
      </c>
      <c r="AF38" s="181">
        <v>0</v>
      </c>
      <c r="AG38" s="181">
        <v>0</v>
      </c>
      <c r="AH38" s="181">
        <f t="shared" si="1"/>
        <v>4</v>
      </c>
      <c r="AI38" s="201">
        <v>0</v>
      </c>
      <c r="AJ38" s="201">
        <v>0</v>
      </c>
      <c r="AK38" s="201">
        <v>0</v>
      </c>
      <c r="AL38" s="201">
        <v>0</v>
      </c>
      <c r="AM38" s="201">
        <v>0</v>
      </c>
      <c r="AN38" s="201">
        <v>0</v>
      </c>
      <c r="AO38" s="201">
        <v>0</v>
      </c>
      <c r="AP38" s="201">
        <v>0</v>
      </c>
      <c r="AQ38" s="201">
        <v>0</v>
      </c>
      <c r="AR38" s="201">
        <v>0</v>
      </c>
      <c r="AS38" s="201">
        <v>0</v>
      </c>
      <c r="AT38" s="201">
        <v>0</v>
      </c>
      <c r="AU38" s="201">
        <v>0</v>
      </c>
      <c r="AV38" s="201">
        <v>0</v>
      </c>
      <c r="AW38" s="201">
        <v>0</v>
      </c>
      <c r="AX38" s="201">
        <v>0</v>
      </c>
      <c r="AY38" s="33">
        <v>0</v>
      </c>
      <c r="AZ38" s="201">
        <v>4</v>
      </c>
      <c r="BA38" s="201">
        <v>0</v>
      </c>
      <c r="BB38" s="201">
        <v>0</v>
      </c>
      <c r="BC38" s="201">
        <v>0</v>
      </c>
      <c r="BD38" s="201">
        <v>0</v>
      </c>
      <c r="BE38" s="33">
        <f t="shared" si="0"/>
        <v>4</v>
      </c>
    </row>
    <row r="39" spans="1:58" x14ac:dyDescent="0.2">
      <c r="A39" s="178" t="s">
        <v>154</v>
      </c>
      <c r="B39" s="178" t="s">
        <v>155</v>
      </c>
      <c r="C39" s="178" t="s">
        <v>37</v>
      </c>
      <c r="D39" s="178" t="s">
        <v>38</v>
      </c>
      <c r="E39" s="179" t="s">
        <v>92</v>
      </c>
      <c r="F39" s="60">
        <v>993000</v>
      </c>
      <c r="G39" s="178" t="s">
        <v>93</v>
      </c>
      <c r="H39" s="178" t="s">
        <v>47</v>
      </c>
      <c r="I39" s="180">
        <v>45078</v>
      </c>
      <c r="J39" s="180">
        <v>45048</v>
      </c>
      <c r="K39" s="180">
        <v>45597</v>
      </c>
      <c r="L39" s="181">
        <v>27</v>
      </c>
      <c r="M39" s="181">
        <v>0</v>
      </c>
      <c r="N39" s="181">
        <v>0</v>
      </c>
      <c r="O39" s="181">
        <v>0</v>
      </c>
      <c r="P39" s="181">
        <v>0</v>
      </c>
      <c r="Q39" s="181">
        <v>0</v>
      </c>
      <c r="R39" s="181">
        <v>0</v>
      </c>
      <c r="S39" s="181">
        <v>0</v>
      </c>
      <c r="T39" s="181">
        <v>0</v>
      </c>
      <c r="U39" s="181">
        <v>0</v>
      </c>
      <c r="V39" s="181">
        <v>0</v>
      </c>
      <c r="W39" s="181">
        <v>0</v>
      </c>
      <c r="X39" s="181">
        <v>0</v>
      </c>
      <c r="Y39" s="181">
        <v>0</v>
      </c>
      <c r="Z39" s="181">
        <v>932</v>
      </c>
      <c r="AA39" s="181">
        <v>0</v>
      </c>
      <c r="AB39" s="181">
        <v>0</v>
      </c>
      <c r="AC39" s="181">
        <v>0</v>
      </c>
      <c r="AD39" s="181">
        <v>0</v>
      </c>
      <c r="AE39" s="181">
        <v>0</v>
      </c>
      <c r="AF39" s="181">
        <v>0</v>
      </c>
      <c r="AG39" s="181">
        <v>0</v>
      </c>
      <c r="AH39" s="181">
        <f t="shared" si="1"/>
        <v>959</v>
      </c>
      <c r="AI39" s="201">
        <v>27</v>
      </c>
      <c r="AJ39" s="201">
        <v>0</v>
      </c>
      <c r="AK39" s="201">
        <v>0</v>
      </c>
      <c r="AL39" s="201">
        <v>0</v>
      </c>
      <c r="AM39" s="201">
        <v>0</v>
      </c>
      <c r="AN39" s="201">
        <v>0</v>
      </c>
      <c r="AO39" s="201">
        <v>0</v>
      </c>
      <c r="AP39" s="201">
        <v>0</v>
      </c>
      <c r="AQ39" s="201">
        <v>0</v>
      </c>
      <c r="AR39" s="201">
        <v>0</v>
      </c>
      <c r="AS39" s="201">
        <v>0</v>
      </c>
      <c r="AT39" s="201">
        <v>0</v>
      </c>
      <c r="AU39" s="201">
        <v>0</v>
      </c>
      <c r="AV39" s="201">
        <v>0</v>
      </c>
      <c r="AW39" s="201">
        <v>932</v>
      </c>
      <c r="AX39" s="201">
        <v>0</v>
      </c>
      <c r="AY39" s="33">
        <v>0</v>
      </c>
      <c r="AZ39" s="201">
        <v>0</v>
      </c>
      <c r="BA39" s="201">
        <v>0</v>
      </c>
      <c r="BB39" s="201">
        <v>0</v>
      </c>
      <c r="BC39" s="201">
        <v>0</v>
      </c>
      <c r="BD39" s="201">
        <v>0</v>
      </c>
      <c r="BE39" s="33">
        <f t="shared" si="0"/>
        <v>959</v>
      </c>
    </row>
    <row r="40" spans="1:58" x14ac:dyDescent="0.2">
      <c r="A40" s="34" t="s">
        <v>154</v>
      </c>
      <c r="B40" s="34" t="s">
        <v>155</v>
      </c>
      <c r="C40" s="34" t="s">
        <v>37</v>
      </c>
      <c r="D40" s="34" t="s">
        <v>38</v>
      </c>
      <c r="E40" s="167" t="s">
        <v>92</v>
      </c>
      <c r="F40" s="35">
        <v>993000</v>
      </c>
      <c r="G40" s="34" t="s">
        <v>93</v>
      </c>
      <c r="H40" s="34" t="s">
        <v>75</v>
      </c>
      <c r="I40" s="36">
        <v>45078</v>
      </c>
      <c r="J40" s="36">
        <v>45048</v>
      </c>
      <c r="K40" s="36">
        <v>45597</v>
      </c>
      <c r="L40" s="174">
        <v>0</v>
      </c>
      <c r="M40" s="174">
        <v>0</v>
      </c>
      <c r="N40" s="174">
        <v>0</v>
      </c>
      <c r="O40" s="174">
        <v>0</v>
      </c>
      <c r="P40" s="174">
        <v>0</v>
      </c>
      <c r="Q40" s="174">
        <v>0</v>
      </c>
      <c r="R40" s="174">
        <v>0</v>
      </c>
      <c r="S40" s="174">
        <v>0</v>
      </c>
      <c r="T40" s="174">
        <v>0</v>
      </c>
      <c r="U40" s="174">
        <v>0</v>
      </c>
      <c r="V40" s="174">
        <v>0</v>
      </c>
      <c r="W40" s="174">
        <v>0</v>
      </c>
      <c r="X40" s="174">
        <v>0</v>
      </c>
      <c r="Y40" s="174">
        <v>0</v>
      </c>
      <c r="Z40" s="174">
        <v>157</v>
      </c>
      <c r="AA40" s="174">
        <v>0</v>
      </c>
      <c r="AB40" s="174">
        <v>0</v>
      </c>
      <c r="AC40" s="174">
        <v>0</v>
      </c>
      <c r="AD40" s="174">
        <v>0</v>
      </c>
      <c r="AE40" s="174">
        <v>0</v>
      </c>
      <c r="AF40" s="174">
        <v>0</v>
      </c>
      <c r="AG40" s="174">
        <v>0</v>
      </c>
      <c r="AH40" s="174">
        <f t="shared" si="1"/>
        <v>157</v>
      </c>
      <c r="AI40" s="33">
        <v>0</v>
      </c>
      <c r="AJ40" s="33">
        <v>0</v>
      </c>
      <c r="AK40" s="33">
        <v>0</v>
      </c>
      <c r="AL40" s="33">
        <v>0</v>
      </c>
      <c r="AM40" s="33">
        <v>0</v>
      </c>
      <c r="AN40" s="33">
        <v>0</v>
      </c>
      <c r="AO40" s="33">
        <v>0</v>
      </c>
      <c r="AP40" s="33">
        <v>0</v>
      </c>
      <c r="AQ40" s="33">
        <v>0</v>
      </c>
      <c r="AR40" s="33">
        <v>0</v>
      </c>
      <c r="AS40" s="33">
        <v>0</v>
      </c>
      <c r="AT40" s="33">
        <v>0</v>
      </c>
      <c r="AU40" s="33">
        <v>0</v>
      </c>
      <c r="AV40" s="33">
        <v>0</v>
      </c>
      <c r="AW40" s="33">
        <v>157</v>
      </c>
      <c r="AX40" s="33">
        <v>0</v>
      </c>
      <c r="AY40" s="33">
        <v>0</v>
      </c>
      <c r="AZ40" s="33">
        <v>0</v>
      </c>
      <c r="BA40" s="33">
        <v>0</v>
      </c>
      <c r="BB40" s="33">
        <v>0</v>
      </c>
      <c r="BC40" s="33">
        <v>0</v>
      </c>
      <c r="BD40" s="33">
        <v>0</v>
      </c>
      <c r="BE40" s="33">
        <f t="shared" si="0"/>
        <v>157</v>
      </c>
    </row>
    <row r="41" spans="1:58" x14ac:dyDescent="0.2">
      <c r="A41" s="178" t="s">
        <v>156</v>
      </c>
      <c r="B41" s="178" t="s">
        <v>157</v>
      </c>
      <c r="C41" s="178" t="s">
        <v>37</v>
      </c>
      <c r="D41" s="178" t="s">
        <v>38</v>
      </c>
      <c r="E41" s="179" t="s">
        <v>39</v>
      </c>
      <c r="F41" s="60">
        <v>762000</v>
      </c>
      <c r="G41" s="178" t="s">
        <v>93</v>
      </c>
      <c r="H41" s="178" t="s">
        <v>47</v>
      </c>
      <c r="I41" s="180">
        <v>45523</v>
      </c>
      <c r="J41" s="180">
        <v>45495</v>
      </c>
      <c r="K41" s="180">
        <v>46222</v>
      </c>
      <c r="L41" s="181">
        <v>0</v>
      </c>
      <c r="M41" s="181">
        <v>0</v>
      </c>
      <c r="N41" s="181">
        <v>0</v>
      </c>
      <c r="O41" s="181">
        <v>0</v>
      </c>
      <c r="P41" s="181">
        <v>0</v>
      </c>
      <c r="Q41" s="181">
        <v>0</v>
      </c>
      <c r="R41" s="181">
        <v>0</v>
      </c>
      <c r="S41" s="181">
        <v>0</v>
      </c>
      <c r="T41" s="181">
        <v>0</v>
      </c>
      <c r="U41" s="181">
        <v>0</v>
      </c>
      <c r="V41" s="181">
        <v>0</v>
      </c>
      <c r="W41" s="181">
        <v>0</v>
      </c>
      <c r="X41" s="181">
        <v>0</v>
      </c>
      <c r="Y41" s="181">
        <v>0</v>
      </c>
      <c r="Z41" s="181">
        <v>0</v>
      </c>
      <c r="AA41" s="181">
        <v>0</v>
      </c>
      <c r="AB41" s="181">
        <v>0</v>
      </c>
      <c r="AC41" s="181">
        <v>24</v>
      </c>
      <c r="AD41" s="181">
        <v>0</v>
      </c>
      <c r="AE41" s="181">
        <v>0</v>
      </c>
      <c r="AF41" s="181">
        <v>0</v>
      </c>
      <c r="AG41" s="181">
        <v>0</v>
      </c>
      <c r="AH41" s="181">
        <f t="shared" si="1"/>
        <v>24</v>
      </c>
      <c r="AI41" s="201">
        <v>0</v>
      </c>
      <c r="AJ41" s="201">
        <v>0</v>
      </c>
      <c r="AK41" s="201">
        <v>0</v>
      </c>
      <c r="AL41" s="201">
        <v>0</v>
      </c>
      <c r="AM41" s="201">
        <v>0</v>
      </c>
      <c r="AN41" s="201">
        <v>0</v>
      </c>
      <c r="AO41" s="201">
        <v>0</v>
      </c>
      <c r="AP41" s="201">
        <v>0</v>
      </c>
      <c r="AQ41" s="201">
        <v>0</v>
      </c>
      <c r="AR41" s="201">
        <v>0</v>
      </c>
      <c r="AS41" s="201">
        <v>0</v>
      </c>
      <c r="AT41" s="201">
        <v>0</v>
      </c>
      <c r="AU41" s="201">
        <v>0</v>
      </c>
      <c r="AV41" s="201">
        <v>0</v>
      </c>
      <c r="AW41" s="201">
        <v>0</v>
      </c>
      <c r="AX41" s="201">
        <v>0</v>
      </c>
      <c r="AY41" s="33">
        <v>0</v>
      </c>
      <c r="AZ41" s="201">
        <v>24</v>
      </c>
      <c r="BA41" s="201">
        <v>0</v>
      </c>
      <c r="BB41" s="201">
        <v>0</v>
      </c>
      <c r="BC41" s="201">
        <v>0</v>
      </c>
      <c r="BD41" s="201">
        <v>0</v>
      </c>
      <c r="BE41" s="33">
        <f t="shared" si="0"/>
        <v>24</v>
      </c>
    </row>
    <row r="42" spans="1:58" x14ac:dyDescent="0.2">
      <c r="A42" s="178" t="s">
        <v>158</v>
      </c>
      <c r="B42" s="178" t="s">
        <v>159</v>
      </c>
      <c r="C42" s="178" t="s">
        <v>37</v>
      </c>
      <c r="D42" s="178" t="s">
        <v>38</v>
      </c>
      <c r="E42" s="179" t="s">
        <v>82</v>
      </c>
      <c r="F42" s="60">
        <v>1035000</v>
      </c>
      <c r="G42" s="178" t="s">
        <v>83</v>
      </c>
      <c r="H42" s="178" t="s">
        <v>47</v>
      </c>
      <c r="I42" s="180">
        <v>45323</v>
      </c>
      <c r="J42" s="180">
        <v>45324</v>
      </c>
      <c r="K42" s="180">
        <v>45659</v>
      </c>
      <c r="L42" s="181">
        <v>10</v>
      </c>
      <c r="M42" s="181">
        <v>0</v>
      </c>
      <c r="N42" s="181">
        <v>0</v>
      </c>
      <c r="O42" s="181">
        <v>0</v>
      </c>
      <c r="P42" s="181">
        <v>0</v>
      </c>
      <c r="Q42" s="181">
        <v>0</v>
      </c>
      <c r="R42" s="181">
        <v>0</v>
      </c>
      <c r="S42" s="181">
        <v>0</v>
      </c>
      <c r="T42" s="181">
        <v>0</v>
      </c>
      <c r="U42" s="181">
        <v>1</v>
      </c>
      <c r="V42" s="181">
        <v>0</v>
      </c>
      <c r="W42" s="181">
        <v>0</v>
      </c>
      <c r="X42" s="181">
        <v>0</v>
      </c>
      <c r="Y42" s="181">
        <v>0</v>
      </c>
      <c r="Z42" s="181">
        <v>0</v>
      </c>
      <c r="AA42" s="181">
        <v>0</v>
      </c>
      <c r="AB42" s="181">
        <v>857</v>
      </c>
      <c r="AC42" s="181">
        <v>42</v>
      </c>
      <c r="AD42" s="181">
        <v>0</v>
      </c>
      <c r="AE42" s="181">
        <v>0</v>
      </c>
      <c r="AF42" s="181">
        <v>0</v>
      </c>
      <c r="AG42" s="181">
        <v>0</v>
      </c>
      <c r="AH42" s="181">
        <f t="shared" si="1"/>
        <v>910</v>
      </c>
      <c r="AI42" s="201">
        <v>10</v>
      </c>
      <c r="AJ42" s="201">
        <v>0</v>
      </c>
      <c r="AK42" s="201">
        <v>0</v>
      </c>
      <c r="AL42" s="201">
        <v>0</v>
      </c>
      <c r="AM42" s="201">
        <v>0</v>
      </c>
      <c r="AN42" s="201">
        <v>0</v>
      </c>
      <c r="AO42" s="201">
        <v>0</v>
      </c>
      <c r="AP42" s="201">
        <v>0</v>
      </c>
      <c r="AQ42" s="201">
        <v>0</v>
      </c>
      <c r="AR42" s="201">
        <v>1</v>
      </c>
      <c r="AS42" s="201">
        <v>0</v>
      </c>
      <c r="AT42" s="201">
        <v>0</v>
      </c>
      <c r="AU42" s="201">
        <v>0</v>
      </c>
      <c r="AV42" s="201">
        <v>0</v>
      </c>
      <c r="AW42" s="201">
        <v>0</v>
      </c>
      <c r="AX42" s="201">
        <v>0</v>
      </c>
      <c r="AY42" s="33">
        <v>0</v>
      </c>
      <c r="AZ42" s="201">
        <v>42</v>
      </c>
      <c r="BA42" s="201">
        <v>0</v>
      </c>
      <c r="BB42" s="201">
        <v>0</v>
      </c>
      <c r="BC42" s="201">
        <v>0</v>
      </c>
      <c r="BD42" s="201">
        <v>0</v>
      </c>
      <c r="BE42" s="33">
        <f t="shared" si="0"/>
        <v>53</v>
      </c>
      <c r="BF42" t="s">
        <v>3899</v>
      </c>
    </row>
    <row r="43" spans="1:58" x14ac:dyDescent="0.2">
      <c r="A43" s="178" t="s">
        <v>162</v>
      </c>
      <c r="B43" s="178" t="s">
        <v>163</v>
      </c>
      <c r="C43" s="178" t="s">
        <v>37</v>
      </c>
      <c r="D43" s="178" t="s">
        <v>38</v>
      </c>
      <c r="E43" s="179" t="s">
        <v>51</v>
      </c>
      <c r="F43" s="60">
        <v>5250000</v>
      </c>
      <c r="G43" s="178" t="s">
        <v>40</v>
      </c>
      <c r="H43" s="178" t="s">
        <v>47</v>
      </c>
      <c r="I43" s="180">
        <v>45366</v>
      </c>
      <c r="J43" s="180">
        <v>45366</v>
      </c>
      <c r="K43" s="180">
        <v>45967</v>
      </c>
      <c r="L43" s="181">
        <v>719</v>
      </c>
      <c r="M43" s="181">
        <v>0</v>
      </c>
      <c r="N43" s="181">
        <v>0</v>
      </c>
      <c r="O43" s="181">
        <v>0</v>
      </c>
      <c r="P43" s="181">
        <v>0</v>
      </c>
      <c r="Q43" s="181">
        <v>0</v>
      </c>
      <c r="R43" s="181">
        <v>0</v>
      </c>
      <c r="S43" s="181">
        <v>0</v>
      </c>
      <c r="T43" s="181">
        <v>0</v>
      </c>
      <c r="U43" s="181">
        <v>19</v>
      </c>
      <c r="V43" s="181">
        <v>0</v>
      </c>
      <c r="W43" s="181">
        <v>0</v>
      </c>
      <c r="X43" s="181">
        <v>0</v>
      </c>
      <c r="Y43" s="181">
        <v>0</v>
      </c>
      <c r="Z43" s="181">
        <v>0</v>
      </c>
      <c r="AA43" s="181">
        <v>86</v>
      </c>
      <c r="AB43" s="181">
        <v>0</v>
      </c>
      <c r="AC43" s="181">
        <v>0</v>
      </c>
      <c r="AD43" s="181">
        <v>0</v>
      </c>
      <c r="AE43" s="181">
        <v>0</v>
      </c>
      <c r="AF43" s="181">
        <v>0</v>
      </c>
      <c r="AG43" s="181">
        <v>0</v>
      </c>
      <c r="AH43" s="181">
        <f t="shared" si="1"/>
        <v>824</v>
      </c>
      <c r="AI43" s="201">
        <v>719</v>
      </c>
      <c r="AJ43" s="201">
        <v>0</v>
      </c>
      <c r="AK43" s="201">
        <v>0</v>
      </c>
      <c r="AL43" s="201">
        <v>0</v>
      </c>
      <c r="AM43" s="201">
        <v>0</v>
      </c>
      <c r="AN43" s="201">
        <v>0</v>
      </c>
      <c r="AO43" s="201">
        <v>0</v>
      </c>
      <c r="AP43" s="201">
        <v>0</v>
      </c>
      <c r="AQ43" s="201">
        <v>0</v>
      </c>
      <c r="AR43" s="201">
        <v>19</v>
      </c>
      <c r="AS43" s="201">
        <v>0</v>
      </c>
      <c r="AT43" s="201">
        <v>0</v>
      </c>
      <c r="AU43" s="201">
        <v>0</v>
      </c>
      <c r="AV43" s="201">
        <v>0</v>
      </c>
      <c r="AW43" s="201">
        <v>0</v>
      </c>
      <c r="AX43" s="201">
        <v>86</v>
      </c>
      <c r="AY43" s="33">
        <v>0</v>
      </c>
      <c r="AZ43" s="201">
        <v>0</v>
      </c>
      <c r="BA43" s="201">
        <v>0</v>
      </c>
      <c r="BB43" s="201">
        <v>0</v>
      </c>
      <c r="BC43" s="201">
        <v>0</v>
      </c>
      <c r="BD43" s="201">
        <v>0</v>
      </c>
      <c r="BE43" s="33">
        <f t="shared" si="0"/>
        <v>824</v>
      </c>
    </row>
    <row r="44" spans="1:58" ht="13.5" thickBot="1" x14ac:dyDescent="0.25">
      <c r="A44" s="178" t="s">
        <v>173</v>
      </c>
      <c r="B44" s="178" t="s">
        <v>174</v>
      </c>
      <c r="C44" s="178" t="s">
        <v>37</v>
      </c>
      <c r="D44" s="178" t="s">
        <v>38</v>
      </c>
      <c r="E44" s="184" t="s">
        <v>82</v>
      </c>
      <c r="F44" s="60">
        <v>22000</v>
      </c>
      <c r="G44" s="178" t="s">
        <v>83</v>
      </c>
      <c r="H44" s="178" t="s">
        <v>47</v>
      </c>
      <c r="I44" s="180">
        <v>45231</v>
      </c>
      <c r="J44" s="180">
        <v>45231</v>
      </c>
      <c r="K44" s="180">
        <v>45597</v>
      </c>
      <c r="L44" s="181">
        <v>0</v>
      </c>
      <c r="M44" s="181">
        <v>0</v>
      </c>
      <c r="N44" s="181">
        <v>0</v>
      </c>
      <c r="O44" s="181">
        <v>0</v>
      </c>
      <c r="P44" s="181">
        <v>0</v>
      </c>
      <c r="Q44" s="181">
        <v>0</v>
      </c>
      <c r="R44" s="181">
        <v>0</v>
      </c>
      <c r="S44" s="181">
        <v>0</v>
      </c>
      <c r="T44" s="181">
        <v>0</v>
      </c>
      <c r="U44" s="181">
        <v>0</v>
      </c>
      <c r="V44" s="181">
        <v>0</v>
      </c>
      <c r="W44" s="181">
        <v>0</v>
      </c>
      <c r="X44" s="181">
        <v>22</v>
      </c>
      <c r="Y44" s="181">
        <v>0</v>
      </c>
      <c r="Z44" s="181">
        <v>0</v>
      </c>
      <c r="AA44" s="181">
        <v>0</v>
      </c>
      <c r="AB44" s="181">
        <v>0</v>
      </c>
      <c r="AC44" s="181">
        <v>0</v>
      </c>
      <c r="AD44" s="181">
        <v>0</v>
      </c>
      <c r="AE44" s="181">
        <v>0</v>
      </c>
      <c r="AF44" s="181">
        <v>0</v>
      </c>
      <c r="AG44" s="181">
        <v>0</v>
      </c>
      <c r="AH44" s="181">
        <f t="shared" si="1"/>
        <v>22</v>
      </c>
      <c r="AI44" s="201">
        <v>0</v>
      </c>
      <c r="AJ44" s="201">
        <v>0</v>
      </c>
      <c r="AK44" s="201">
        <v>0</v>
      </c>
      <c r="AL44" s="201">
        <v>0</v>
      </c>
      <c r="AM44" s="201">
        <v>0</v>
      </c>
      <c r="AN44" s="201">
        <v>0</v>
      </c>
      <c r="AO44" s="201">
        <v>0</v>
      </c>
      <c r="AP44" s="201">
        <v>0</v>
      </c>
      <c r="AQ44" s="201">
        <v>0</v>
      </c>
      <c r="AR44" s="201">
        <v>0</v>
      </c>
      <c r="AS44" s="201">
        <v>0</v>
      </c>
      <c r="AT44" s="201">
        <v>0</v>
      </c>
      <c r="AU44" s="201">
        <v>0</v>
      </c>
      <c r="AV44" s="201">
        <v>0</v>
      </c>
      <c r="AW44" s="201">
        <v>0</v>
      </c>
      <c r="AX44" s="201">
        <v>0</v>
      </c>
      <c r="AY44" s="33">
        <v>0</v>
      </c>
      <c r="AZ44" s="201">
        <v>0</v>
      </c>
      <c r="BA44" s="201">
        <v>0</v>
      </c>
      <c r="BB44" s="201">
        <v>0</v>
      </c>
      <c r="BC44" s="201">
        <v>0</v>
      </c>
      <c r="BD44" s="201">
        <v>0</v>
      </c>
      <c r="BE44" s="33">
        <f t="shared" si="0"/>
        <v>0</v>
      </c>
      <c r="BF44" t="s">
        <v>3898</v>
      </c>
    </row>
    <row r="45" spans="1:58" s="9" customFormat="1" ht="13.5" thickBot="1" x14ac:dyDescent="0.25">
      <c r="A45" s="81" t="s">
        <v>173</v>
      </c>
      <c r="B45" s="81" t="s">
        <v>174</v>
      </c>
      <c r="C45" s="81" t="s">
        <v>37</v>
      </c>
      <c r="D45" s="81" t="s">
        <v>38</v>
      </c>
      <c r="E45" s="184" t="s">
        <v>82</v>
      </c>
      <c r="F45" s="80">
        <v>22000</v>
      </c>
      <c r="G45" s="81" t="s">
        <v>83</v>
      </c>
      <c r="H45" s="81" t="s">
        <v>75</v>
      </c>
      <c r="I45" s="72">
        <v>45231</v>
      </c>
      <c r="J45" s="72">
        <v>45231</v>
      </c>
      <c r="K45" s="72">
        <v>45597</v>
      </c>
      <c r="L45" s="176">
        <v>0</v>
      </c>
      <c r="M45" s="176">
        <v>0</v>
      </c>
      <c r="N45" s="176">
        <v>0</v>
      </c>
      <c r="O45" s="176">
        <v>0</v>
      </c>
      <c r="P45" s="176">
        <v>0</v>
      </c>
      <c r="Q45" s="176">
        <v>0</v>
      </c>
      <c r="R45" s="176">
        <v>0</v>
      </c>
      <c r="S45" s="176">
        <v>0</v>
      </c>
      <c r="T45" s="176">
        <v>0</v>
      </c>
      <c r="U45" s="176">
        <v>0</v>
      </c>
      <c r="V45" s="176">
        <v>0</v>
      </c>
      <c r="W45" s="176">
        <v>0</v>
      </c>
      <c r="X45" s="176">
        <v>2</v>
      </c>
      <c r="Y45" s="176">
        <v>0</v>
      </c>
      <c r="Z45" s="176">
        <v>0</v>
      </c>
      <c r="AA45" s="176">
        <v>0</v>
      </c>
      <c r="AB45" s="176">
        <v>0</v>
      </c>
      <c r="AC45" s="176">
        <v>0</v>
      </c>
      <c r="AD45" s="176">
        <v>0</v>
      </c>
      <c r="AE45" s="176">
        <v>0</v>
      </c>
      <c r="AF45" s="176">
        <v>0</v>
      </c>
      <c r="AG45" s="176">
        <v>0</v>
      </c>
      <c r="AH45" s="176">
        <f t="shared" si="1"/>
        <v>2</v>
      </c>
      <c r="AI45" s="203">
        <v>0</v>
      </c>
      <c r="AJ45" s="203">
        <v>0</v>
      </c>
      <c r="AK45" s="203">
        <v>0</v>
      </c>
      <c r="AL45" s="203">
        <v>0</v>
      </c>
      <c r="AM45" s="203">
        <v>0</v>
      </c>
      <c r="AN45" s="203">
        <v>0</v>
      </c>
      <c r="AO45" s="203">
        <v>0</v>
      </c>
      <c r="AP45" s="203">
        <v>0</v>
      </c>
      <c r="AQ45" s="203">
        <v>0</v>
      </c>
      <c r="AR45" s="203">
        <v>0</v>
      </c>
      <c r="AS45" s="203">
        <v>0</v>
      </c>
      <c r="AT45" s="203">
        <v>0</v>
      </c>
      <c r="AU45" s="203">
        <v>0</v>
      </c>
      <c r="AV45" s="203">
        <v>0</v>
      </c>
      <c r="AW45" s="203">
        <v>0</v>
      </c>
      <c r="AX45" s="203">
        <v>0</v>
      </c>
      <c r="AY45" s="33">
        <v>0</v>
      </c>
      <c r="AZ45" s="203">
        <v>0</v>
      </c>
      <c r="BA45" s="203">
        <v>0</v>
      </c>
      <c r="BB45" s="203">
        <v>0</v>
      </c>
      <c r="BC45" s="203">
        <v>0</v>
      </c>
      <c r="BD45" s="203">
        <v>0</v>
      </c>
      <c r="BE45" s="33">
        <f t="shared" si="0"/>
        <v>0</v>
      </c>
      <c r="BF45" t="s">
        <v>3898</v>
      </c>
    </row>
    <row r="46" spans="1:58" s="9" customFormat="1" ht="13.5" thickBot="1" x14ac:dyDescent="0.25">
      <c r="A46" s="183" t="s">
        <v>175</v>
      </c>
      <c r="B46" s="183" t="s">
        <v>176</v>
      </c>
      <c r="C46" s="183" t="s">
        <v>37</v>
      </c>
      <c r="D46" s="183" t="s">
        <v>38</v>
      </c>
      <c r="E46" s="184" t="s">
        <v>177</v>
      </c>
      <c r="F46" s="185">
        <v>634000</v>
      </c>
      <c r="G46" s="183" t="s">
        <v>178</v>
      </c>
      <c r="H46" s="183" t="s">
        <v>41</v>
      </c>
      <c r="I46" s="186">
        <v>45098</v>
      </c>
      <c r="J46" s="186">
        <v>45098</v>
      </c>
      <c r="K46" s="186">
        <v>45404</v>
      </c>
      <c r="L46" s="187">
        <v>141</v>
      </c>
      <c r="M46" s="187">
        <v>0</v>
      </c>
      <c r="N46" s="187">
        <v>0</v>
      </c>
      <c r="O46" s="187">
        <v>0</v>
      </c>
      <c r="P46" s="187">
        <v>0</v>
      </c>
      <c r="Q46" s="187">
        <v>0</v>
      </c>
      <c r="R46" s="187">
        <v>0</v>
      </c>
      <c r="S46" s="187">
        <v>0</v>
      </c>
      <c r="T46" s="187">
        <v>0</v>
      </c>
      <c r="U46" s="187">
        <v>8</v>
      </c>
      <c r="V46" s="187">
        <v>0</v>
      </c>
      <c r="W46" s="187">
        <v>0</v>
      </c>
      <c r="X46" s="187">
        <v>55</v>
      </c>
      <c r="Y46" s="187">
        <v>0</v>
      </c>
      <c r="Z46" s="187">
        <v>0</v>
      </c>
      <c r="AA46" s="187">
        <v>0</v>
      </c>
      <c r="AB46" s="187">
        <v>0</v>
      </c>
      <c r="AC46" s="187">
        <v>5</v>
      </c>
      <c r="AD46" s="187">
        <v>0</v>
      </c>
      <c r="AE46" s="187">
        <v>0</v>
      </c>
      <c r="AF46" s="187">
        <v>0</v>
      </c>
      <c r="AG46" s="187">
        <v>0</v>
      </c>
      <c r="AH46" s="187">
        <f t="shared" si="1"/>
        <v>209</v>
      </c>
      <c r="AI46" s="202">
        <v>141</v>
      </c>
      <c r="AJ46" s="202">
        <v>0</v>
      </c>
      <c r="AK46" s="202">
        <v>0</v>
      </c>
      <c r="AL46" s="202">
        <v>0</v>
      </c>
      <c r="AM46" s="202">
        <v>0</v>
      </c>
      <c r="AN46" s="202">
        <v>0</v>
      </c>
      <c r="AO46" s="202">
        <v>0</v>
      </c>
      <c r="AP46" s="202">
        <v>0</v>
      </c>
      <c r="AQ46" s="202">
        <v>0</v>
      </c>
      <c r="AR46" s="202">
        <v>8</v>
      </c>
      <c r="AS46" s="202">
        <v>0</v>
      </c>
      <c r="AT46" s="202">
        <v>0</v>
      </c>
      <c r="AU46" s="202">
        <v>55</v>
      </c>
      <c r="AV46" s="202">
        <v>0</v>
      </c>
      <c r="AW46" s="202">
        <v>0</v>
      </c>
      <c r="AX46" s="202">
        <v>0</v>
      </c>
      <c r="AY46" s="33">
        <v>0</v>
      </c>
      <c r="AZ46" s="202">
        <v>5</v>
      </c>
      <c r="BA46" s="202">
        <v>0</v>
      </c>
      <c r="BB46" s="202">
        <v>0</v>
      </c>
      <c r="BC46" s="202">
        <v>0</v>
      </c>
      <c r="BD46" s="202">
        <v>0</v>
      </c>
      <c r="BE46" s="33">
        <f t="shared" si="0"/>
        <v>209</v>
      </c>
    </row>
    <row r="47" spans="1:58" s="9" customFormat="1" ht="13.5" thickBot="1" x14ac:dyDescent="0.25">
      <c r="A47" s="183" t="s">
        <v>179</v>
      </c>
      <c r="B47" s="183" t="s">
        <v>180</v>
      </c>
      <c r="C47" s="183" t="s">
        <v>37</v>
      </c>
      <c r="D47" s="183" t="s">
        <v>38</v>
      </c>
      <c r="E47" s="184" t="s">
        <v>82</v>
      </c>
      <c r="F47" s="185">
        <v>37000</v>
      </c>
      <c r="G47" s="183" t="s">
        <v>83</v>
      </c>
      <c r="H47" s="183" t="s">
        <v>41</v>
      </c>
      <c r="I47" s="186">
        <v>45351</v>
      </c>
      <c r="J47" s="186">
        <v>45351</v>
      </c>
      <c r="K47" s="186">
        <v>45716</v>
      </c>
      <c r="L47" s="187">
        <v>2</v>
      </c>
      <c r="M47" s="187">
        <v>0</v>
      </c>
      <c r="N47" s="187">
        <v>0</v>
      </c>
      <c r="O47" s="187">
        <v>0</v>
      </c>
      <c r="P47" s="187">
        <v>0</v>
      </c>
      <c r="Q47" s="187">
        <v>0</v>
      </c>
      <c r="R47" s="187">
        <v>0</v>
      </c>
      <c r="S47" s="187">
        <v>0</v>
      </c>
      <c r="T47" s="187">
        <v>0</v>
      </c>
      <c r="U47" s="187">
        <v>0</v>
      </c>
      <c r="V47" s="187">
        <v>0</v>
      </c>
      <c r="W47" s="187">
        <v>0</v>
      </c>
      <c r="X47" s="187">
        <v>0</v>
      </c>
      <c r="Y47" s="187">
        <v>0</v>
      </c>
      <c r="Z47" s="187">
        <v>0</v>
      </c>
      <c r="AA47" s="187">
        <v>0</v>
      </c>
      <c r="AB47" s="187">
        <v>0</v>
      </c>
      <c r="AC47" s="187">
        <v>35</v>
      </c>
      <c r="AD47" s="187">
        <v>0</v>
      </c>
      <c r="AE47" s="187">
        <v>0</v>
      </c>
      <c r="AF47" s="187">
        <v>0</v>
      </c>
      <c r="AG47" s="187">
        <v>0</v>
      </c>
      <c r="AH47" s="187">
        <f t="shared" si="1"/>
        <v>37</v>
      </c>
      <c r="AI47" s="202">
        <v>2</v>
      </c>
      <c r="AJ47" s="202">
        <v>0</v>
      </c>
      <c r="AK47" s="202">
        <v>0</v>
      </c>
      <c r="AL47" s="202">
        <v>0</v>
      </c>
      <c r="AM47" s="202">
        <v>0</v>
      </c>
      <c r="AN47" s="202">
        <v>0</v>
      </c>
      <c r="AO47" s="202">
        <v>0</v>
      </c>
      <c r="AP47" s="202">
        <v>0</v>
      </c>
      <c r="AQ47" s="202">
        <v>0</v>
      </c>
      <c r="AR47" s="202">
        <v>0</v>
      </c>
      <c r="AS47" s="202">
        <v>0</v>
      </c>
      <c r="AT47" s="202">
        <v>0</v>
      </c>
      <c r="AU47" s="202">
        <v>0</v>
      </c>
      <c r="AV47" s="202">
        <v>0</v>
      </c>
      <c r="AW47" s="202">
        <v>0</v>
      </c>
      <c r="AX47" s="202">
        <v>0</v>
      </c>
      <c r="AY47" s="33">
        <v>0</v>
      </c>
      <c r="AZ47" s="202">
        <v>35</v>
      </c>
      <c r="BA47" s="202">
        <v>0</v>
      </c>
      <c r="BB47" s="202">
        <v>0</v>
      </c>
      <c r="BC47" s="202">
        <v>0</v>
      </c>
      <c r="BD47" s="202">
        <v>0</v>
      </c>
      <c r="BE47" s="33">
        <f t="shared" si="0"/>
        <v>37</v>
      </c>
    </row>
    <row r="48" spans="1:58" x14ac:dyDescent="0.2">
      <c r="A48" s="178" t="s">
        <v>185</v>
      </c>
      <c r="B48" s="178" t="s">
        <v>186</v>
      </c>
      <c r="C48" s="178" t="s">
        <v>37</v>
      </c>
      <c r="D48" s="178" t="s">
        <v>38</v>
      </c>
      <c r="E48" s="179" t="s">
        <v>187</v>
      </c>
      <c r="F48" s="60">
        <v>3197000</v>
      </c>
      <c r="G48" s="178" t="s">
        <v>83</v>
      </c>
      <c r="H48" s="178" t="s">
        <v>41</v>
      </c>
      <c r="I48" s="180">
        <v>45566</v>
      </c>
      <c r="J48" s="180">
        <v>45566</v>
      </c>
      <c r="K48" s="180">
        <v>46035</v>
      </c>
      <c r="L48" s="181">
        <v>0</v>
      </c>
      <c r="M48" s="181">
        <v>0</v>
      </c>
      <c r="N48" s="181">
        <v>0</v>
      </c>
      <c r="O48" s="181">
        <v>0</v>
      </c>
      <c r="P48" s="181">
        <v>0</v>
      </c>
      <c r="Q48" s="181">
        <v>0</v>
      </c>
      <c r="R48" s="181">
        <v>0</v>
      </c>
      <c r="S48" s="181">
        <v>0</v>
      </c>
      <c r="T48" s="181">
        <v>0</v>
      </c>
      <c r="U48" s="181">
        <v>2</v>
      </c>
      <c r="V48" s="181">
        <v>0</v>
      </c>
      <c r="W48" s="181">
        <v>0</v>
      </c>
      <c r="X48" s="181">
        <v>27</v>
      </c>
      <c r="Y48" s="181">
        <v>0</v>
      </c>
      <c r="Z48" s="181">
        <v>0</v>
      </c>
      <c r="AA48" s="181">
        <v>0</v>
      </c>
      <c r="AB48" s="181">
        <v>0</v>
      </c>
      <c r="AC48" s="181">
        <v>58</v>
      </c>
      <c r="AD48" s="181">
        <v>0</v>
      </c>
      <c r="AE48" s="181">
        <v>0</v>
      </c>
      <c r="AF48" s="181">
        <v>0</v>
      </c>
      <c r="AG48" s="181">
        <v>0</v>
      </c>
      <c r="AH48" s="181">
        <f t="shared" si="1"/>
        <v>87</v>
      </c>
      <c r="AI48" s="201">
        <v>0</v>
      </c>
      <c r="AJ48" s="201">
        <v>0</v>
      </c>
      <c r="AK48" s="201">
        <v>0</v>
      </c>
      <c r="AL48" s="201">
        <v>0</v>
      </c>
      <c r="AM48" s="201">
        <v>0</v>
      </c>
      <c r="AN48" s="201">
        <v>0</v>
      </c>
      <c r="AO48" s="201">
        <v>0</v>
      </c>
      <c r="AP48" s="201">
        <v>0</v>
      </c>
      <c r="AQ48" s="201">
        <v>0</v>
      </c>
      <c r="AR48" s="201">
        <v>2</v>
      </c>
      <c r="AS48" s="201">
        <v>0</v>
      </c>
      <c r="AT48" s="201">
        <v>0</v>
      </c>
      <c r="AU48" s="201">
        <v>0</v>
      </c>
      <c r="AV48" s="201">
        <v>0</v>
      </c>
      <c r="AW48" s="201">
        <v>0</v>
      </c>
      <c r="AX48" s="201">
        <v>0</v>
      </c>
      <c r="AY48" s="33">
        <v>0</v>
      </c>
      <c r="AZ48" s="201">
        <v>58</v>
      </c>
      <c r="BA48" s="201">
        <v>0</v>
      </c>
      <c r="BB48" s="201">
        <v>0</v>
      </c>
      <c r="BC48" s="201">
        <v>0</v>
      </c>
      <c r="BD48" s="201">
        <v>0</v>
      </c>
      <c r="BE48" s="33">
        <f t="shared" si="0"/>
        <v>60</v>
      </c>
      <c r="BF48" t="s">
        <v>3898</v>
      </c>
    </row>
    <row r="49" spans="1:58" s="9" customFormat="1" ht="13.5" thickBot="1" x14ac:dyDescent="0.25">
      <c r="A49" s="183" t="s">
        <v>188</v>
      </c>
      <c r="B49" s="183" t="s">
        <v>189</v>
      </c>
      <c r="C49" s="183" t="s">
        <v>37</v>
      </c>
      <c r="D49" s="183" t="s">
        <v>38</v>
      </c>
      <c r="E49" s="184" t="s">
        <v>187</v>
      </c>
      <c r="F49" s="185">
        <v>30000</v>
      </c>
      <c r="G49" s="183" t="s">
        <v>83</v>
      </c>
      <c r="H49" s="183" t="s">
        <v>41</v>
      </c>
      <c r="I49" s="186">
        <v>45603</v>
      </c>
      <c r="J49" s="186">
        <v>45603</v>
      </c>
      <c r="K49" s="186">
        <v>45845</v>
      </c>
      <c r="L49" s="187">
        <v>0</v>
      </c>
      <c r="M49" s="187">
        <v>0</v>
      </c>
      <c r="N49" s="187">
        <v>0</v>
      </c>
      <c r="O49" s="187">
        <v>0</v>
      </c>
      <c r="P49" s="187">
        <v>0</v>
      </c>
      <c r="Q49" s="187">
        <v>0</v>
      </c>
      <c r="R49" s="187">
        <v>0</v>
      </c>
      <c r="S49" s="187">
        <v>0</v>
      </c>
      <c r="T49" s="187">
        <v>0</v>
      </c>
      <c r="U49" s="187">
        <v>0</v>
      </c>
      <c r="V49" s="187">
        <v>0</v>
      </c>
      <c r="W49" s="187">
        <v>0</v>
      </c>
      <c r="X49" s="187">
        <v>9</v>
      </c>
      <c r="Y49" s="187">
        <v>0</v>
      </c>
      <c r="Z49" s="187">
        <v>0</v>
      </c>
      <c r="AA49" s="187">
        <v>0</v>
      </c>
      <c r="AB49" s="187">
        <v>0</v>
      </c>
      <c r="AC49" s="187">
        <v>21</v>
      </c>
      <c r="AD49" s="187">
        <v>0</v>
      </c>
      <c r="AE49" s="187">
        <v>0</v>
      </c>
      <c r="AF49" s="187">
        <v>0</v>
      </c>
      <c r="AG49" s="187">
        <v>0</v>
      </c>
      <c r="AH49" s="187">
        <f t="shared" si="1"/>
        <v>30</v>
      </c>
      <c r="AI49" s="202">
        <v>0</v>
      </c>
      <c r="AJ49" s="202">
        <v>0</v>
      </c>
      <c r="AK49" s="202">
        <v>0</v>
      </c>
      <c r="AL49" s="202">
        <v>0</v>
      </c>
      <c r="AM49" s="202">
        <v>0</v>
      </c>
      <c r="AN49" s="202">
        <v>0</v>
      </c>
      <c r="AO49" s="202">
        <v>0</v>
      </c>
      <c r="AP49" s="202">
        <v>0</v>
      </c>
      <c r="AQ49" s="202">
        <v>0</v>
      </c>
      <c r="AR49" s="202">
        <v>0</v>
      </c>
      <c r="AS49" s="202">
        <v>0</v>
      </c>
      <c r="AT49" s="202">
        <v>0</v>
      </c>
      <c r="AU49" s="202">
        <v>0</v>
      </c>
      <c r="AV49" s="202">
        <v>0</v>
      </c>
      <c r="AW49" s="202">
        <v>0</v>
      </c>
      <c r="AX49" s="202">
        <v>0</v>
      </c>
      <c r="AY49" s="33">
        <v>0</v>
      </c>
      <c r="AZ49" s="202">
        <v>21</v>
      </c>
      <c r="BA49" s="202">
        <v>0</v>
      </c>
      <c r="BB49" s="202">
        <v>0</v>
      </c>
      <c r="BC49" s="202">
        <v>0</v>
      </c>
      <c r="BD49" s="202">
        <v>0</v>
      </c>
      <c r="BE49" s="33">
        <f t="shared" si="0"/>
        <v>21</v>
      </c>
      <c r="BF49" t="s">
        <v>3898</v>
      </c>
    </row>
    <row r="50" spans="1:58" x14ac:dyDescent="0.2">
      <c r="A50" s="178" t="s">
        <v>201</v>
      </c>
      <c r="B50" s="178" t="s">
        <v>202</v>
      </c>
      <c r="C50" s="178" t="s">
        <v>37</v>
      </c>
      <c r="D50" s="178" t="s">
        <v>38</v>
      </c>
      <c r="E50" s="179" t="s">
        <v>82</v>
      </c>
      <c r="F50" s="60">
        <v>1011000</v>
      </c>
      <c r="G50" s="178" t="s">
        <v>83</v>
      </c>
      <c r="H50" s="178" t="s">
        <v>41</v>
      </c>
      <c r="I50" s="180">
        <v>45427</v>
      </c>
      <c r="J50" s="180">
        <v>45427</v>
      </c>
      <c r="K50" s="180">
        <v>46082</v>
      </c>
      <c r="L50" s="181">
        <v>15</v>
      </c>
      <c r="M50" s="181">
        <v>0</v>
      </c>
      <c r="N50" s="181">
        <v>0</v>
      </c>
      <c r="O50" s="181">
        <v>0</v>
      </c>
      <c r="P50" s="181">
        <v>0</v>
      </c>
      <c r="Q50" s="181">
        <v>0</v>
      </c>
      <c r="R50" s="181">
        <v>0</v>
      </c>
      <c r="S50" s="181">
        <v>0</v>
      </c>
      <c r="T50" s="181">
        <v>0</v>
      </c>
      <c r="U50" s="181">
        <v>1</v>
      </c>
      <c r="V50" s="181">
        <v>0</v>
      </c>
      <c r="W50" s="181">
        <v>0</v>
      </c>
      <c r="X50" s="181">
        <v>0</v>
      </c>
      <c r="Y50" s="181">
        <v>0</v>
      </c>
      <c r="Z50" s="181">
        <v>0</v>
      </c>
      <c r="AA50" s="181">
        <v>0</v>
      </c>
      <c r="AB50" s="181">
        <v>0</v>
      </c>
      <c r="AC50" s="181">
        <v>42</v>
      </c>
      <c r="AD50" s="181">
        <v>0</v>
      </c>
      <c r="AE50" s="181">
        <v>0</v>
      </c>
      <c r="AF50" s="181">
        <v>0</v>
      </c>
      <c r="AG50" s="181">
        <v>0</v>
      </c>
      <c r="AH50" s="181">
        <f t="shared" si="1"/>
        <v>58</v>
      </c>
      <c r="AI50" s="201">
        <v>15</v>
      </c>
      <c r="AJ50" s="201">
        <v>0</v>
      </c>
      <c r="AK50" s="201">
        <v>0</v>
      </c>
      <c r="AL50" s="201">
        <v>0</v>
      </c>
      <c r="AM50" s="201">
        <v>0</v>
      </c>
      <c r="AN50" s="201">
        <v>0</v>
      </c>
      <c r="AO50" s="201">
        <v>0</v>
      </c>
      <c r="AP50" s="201">
        <v>0</v>
      </c>
      <c r="AQ50" s="201">
        <v>0</v>
      </c>
      <c r="AR50" s="201">
        <v>1</v>
      </c>
      <c r="AS50" s="201">
        <v>0</v>
      </c>
      <c r="AT50" s="201">
        <v>0</v>
      </c>
      <c r="AU50" s="201">
        <v>0</v>
      </c>
      <c r="AV50" s="201">
        <v>0</v>
      </c>
      <c r="AW50" s="201">
        <v>0</v>
      </c>
      <c r="AX50" s="201">
        <v>0</v>
      </c>
      <c r="AY50" s="33">
        <v>0</v>
      </c>
      <c r="AZ50" s="201">
        <v>42</v>
      </c>
      <c r="BA50" s="201">
        <v>0</v>
      </c>
      <c r="BB50" s="201">
        <v>0</v>
      </c>
      <c r="BC50" s="201">
        <v>0</v>
      </c>
      <c r="BD50" s="201">
        <v>0</v>
      </c>
      <c r="BE50" s="33">
        <f t="shared" si="0"/>
        <v>58</v>
      </c>
    </row>
    <row r="51" spans="1:58" x14ac:dyDescent="0.2">
      <c r="A51" s="178" t="s">
        <v>203</v>
      </c>
      <c r="B51" s="178" t="s">
        <v>204</v>
      </c>
      <c r="C51" s="178" t="s">
        <v>37</v>
      </c>
      <c r="D51" s="178" t="s">
        <v>38</v>
      </c>
      <c r="E51" s="179" t="s">
        <v>82</v>
      </c>
      <c r="F51" s="60">
        <v>110000</v>
      </c>
      <c r="G51" s="178" t="s">
        <v>83</v>
      </c>
      <c r="H51" s="178" t="s">
        <v>41</v>
      </c>
      <c r="I51" s="180">
        <v>45554</v>
      </c>
      <c r="J51" s="180">
        <v>45554</v>
      </c>
      <c r="K51" s="180">
        <v>45991</v>
      </c>
      <c r="L51" s="181">
        <v>0</v>
      </c>
      <c r="M51" s="181">
        <v>0</v>
      </c>
      <c r="N51" s="181">
        <v>0</v>
      </c>
      <c r="O51" s="181">
        <v>0</v>
      </c>
      <c r="P51" s="181">
        <v>0</v>
      </c>
      <c r="Q51" s="181">
        <v>0</v>
      </c>
      <c r="R51" s="181">
        <v>0</v>
      </c>
      <c r="S51" s="181">
        <v>0</v>
      </c>
      <c r="T51" s="181">
        <v>0</v>
      </c>
      <c r="U51" s="181">
        <v>0</v>
      </c>
      <c r="V51" s="181">
        <v>0</v>
      </c>
      <c r="W51" s="181">
        <v>0</v>
      </c>
      <c r="X51" s="181">
        <v>18</v>
      </c>
      <c r="Y51" s="181">
        <v>0</v>
      </c>
      <c r="Z51" s="181">
        <v>0</v>
      </c>
      <c r="AA51" s="181">
        <v>0</v>
      </c>
      <c r="AB51" s="181">
        <v>0</v>
      </c>
      <c r="AC51" s="181">
        <v>0</v>
      </c>
      <c r="AD51" s="181">
        <v>0</v>
      </c>
      <c r="AE51" s="181">
        <v>0</v>
      </c>
      <c r="AF51" s="181">
        <v>0</v>
      </c>
      <c r="AG51" s="181">
        <v>0</v>
      </c>
      <c r="AH51" s="181">
        <f t="shared" si="1"/>
        <v>18</v>
      </c>
      <c r="AI51" s="201">
        <v>0</v>
      </c>
      <c r="AJ51" s="201">
        <v>0</v>
      </c>
      <c r="AK51" s="201">
        <v>0</v>
      </c>
      <c r="AL51" s="201">
        <v>0</v>
      </c>
      <c r="AM51" s="201">
        <v>0</v>
      </c>
      <c r="AN51" s="201">
        <v>0</v>
      </c>
      <c r="AO51" s="201">
        <v>0</v>
      </c>
      <c r="AP51" s="201">
        <v>0</v>
      </c>
      <c r="AQ51" s="201">
        <v>0</v>
      </c>
      <c r="AR51" s="201">
        <v>0</v>
      </c>
      <c r="AS51" s="201">
        <v>0</v>
      </c>
      <c r="AT51" s="201">
        <v>0</v>
      </c>
      <c r="AU51" s="201">
        <v>0</v>
      </c>
      <c r="AV51" s="201">
        <v>0</v>
      </c>
      <c r="AW51" s="201">
        <v>0</v>
      </c>
      <c r="AX51" s="201">
        <v>0</v>
      </c>
      <c r="AY51" s="33">
        <v>0</v>
      </c>
      <c r="AZ51" s="201">
        <v>0</v>
      </c>
      <c r="BA51" s="201">
        <v>0</v>
      </c>
      <c r="BB51" s="201">
        <v>0</v>
      </c>
      <c r="BC51" s="201">
        <v>0</v>
      </c>
      <c r="BD51" s="201">
        <v>0</v>
      </c>
      <c r="BE51" s="33">
        <f t="shared" si="0"/>
        <v>0</v>
      </c>
      <c r="BF51" t="s">
        <v>3898</v>
      </c>
    </row>
    <row r="52" spans="1:58" x14ac:dyDescent="0.2">
      <c r="A52" s="178" t="s">
        <v>205</v>
      </c>
      <c r="B52" s="178" t="s">
        <v>206</v>
      </c>
      <c r="C52" s="178" t="s">
        <v>37</v>
      </c>
      <c r="D52" s="178" t="s">
        <v>38</v>
      </c>
      <c r="E52" s="179" t="s">
        <v>187</v>
      </c>
      <c r="F52" s="60">
        <v>0</v>
      </c>
      <c r="G52" s="178" t="s">
        <v>83</v>
      </c>
      <c r="H52" s="178" t="s">
        <v>41</v>
      </c>
      <c r="I52" s="180">
        <v>45839</v>
      </c>
      <c r="J52" s="180">
        <v>45839</v>
      </c>
      <c r="K52" s="180">
        <v>46388</v>
      </c>
      <c r="L52" s="181">
        <v>0</v>
      </c>
      <c r="M52" s="181">
        <v>0</v>
      </c>
      <c r="N52" s="181">
        <v>0</v>
      </c>
      <c r="O52" s="181">
        <v>0</v>
      </c>
      <c r="P52" s="181">
        <v>0</v>
      </c>
      <c r="Q52" s="181">
        <v>0</v>
      </c>
      <c r="R52" s="181">
        <v>0</v>
      </c>
      <c r="S52" s="181">
        <v>0</v>
      </c>
      <c r="T52" s="181">
        <v>0</v>
      </c>
      <c r="U52" s="181">
        <v>19</v>
      </c>
      <c r="V52" s="181">
        <v>0</v>
      </c>
      <c r="W52" s="181">
        <v>0</v>
      </c>
      <c r="X52" s="181">
        <v>0</v>
      </c>
      <c r="Y52" s="181">
        <v>0</v>
      </c>
      <c r="Z52" s="181">
        <v>0</v>
      </c>
      <c r="AA52" s="181">
        <v>20</v>
      </c>
      <c r="AB52" s="181">
        <v>0</v>
      </c>
      <c r="AC52" s="181">
        <v>30</v>
      </c>
      <c r="AD52" s="181">
        <v>0</v>
      </c>
      <c r="AE52" s="181">
        <v>0</v>
      </c>
      <c r="AF52" s="181">
        <v>0</v>
      </c>
      <c r="AG52" s="181">
        <v>0</v>
      </c>
      <c r="AH52" s="181">
        <f t="shared" si="1"/>
        <v>69</v>
      </c>
      <c r="AI52" s="201">
        <v>0</v>
      </c>
      <c r="AJ52" s="201">
        <v>0</v>
      </c>
      <c r="AK52" s="201">
        <v>0</v>
      </c>
      <c r="AL52" s="201">
        <v>0</v>
      </c>
      <c r="AM52" s="201">
        <v>0</v>
      </c>
      <c r="AN52" s="201">
        <v>0</v>
      </c>
      <c r="AO52" s="201">
        <v>0</v>
      </c>
      <c r="AP52" s="201">
        <v>0</v>
      </c>
      <c r="AQ52" s="201">
        <v>0</v>
      </c>
      <c r="AR52" s="201">
        <v>0</v>
      </c>
      <c r="AS52" s="201">
        <v>0</v>
      </c>
      <c r="AT52" s="201">
        <v>0</v>
      </c>
      <c r="AU52" s="201">
        <v>0</v>
      </c>
      <c r="AV52" s="201">
        <v>0</v>
      </c>
      <c r="AW52" s="201">
        <v>0</v>
      </c>
      <c r="AX52" s="201">
        <v>0</v>
      </c>
      <c r="AY52" s="33">
        <v>0</v>
      </c>
      <c r="AZ52" s="201">
        <v>0</v>
      </c>
      <c r="BA52" s="201">
        <v>0</v>
      </c>
      <c r="BB52" s="201">
        <v>0</v>
      </c>
      <c r="BC52" s="201">
        <v>0</v>
      </c>
      <c r="BD52" s="201">
        <v>0</v>
      </c>
      <c r="BE52" s="33">
        <f t="shared" si="0"/>
        <v>0</v>
      </c>
      <c r="BF52" s="4" t="s">
        <v>3897</v>
      </c>
    </row>
    <row r="53" spans="1:58" x14ac:dyDescent="0.2">
      <c r="A53" s="178" t="s">
        <v>207</v>
      </c>
      <c r="B53" s="178" t="s">
        <v>208</v>
      </c>
      <c r="C53" s="178" t="s">
        <v>37</v>
      </c>
      <c r="D53" s="178" t="s">
        <v>38</v>
      </c>
      <c r="E53" s="179" t="s">
        <v>209</v>
      </c>
      <c r="F53" s="60">
        <v>0</v>
      </c>
      <c r="G53" s="178" t="s">
        <v>153</v>
      </c>
      <c r="H53" s="178" t="s">
        <v>41</v>
      </c>
      <c r="I53" s="180">
        <v>46090</v>
      </c>
      <c r="J53" s="180">
        <v>46090</v>
      </c>
      <c r="K53" s="180">
        <v>46547</v>
      </c>
      <c r="L53" s="181">
        <v>0</v>
      </c>
      <c r="M53" s="181">
        <v>0</v>
      </c>
      <c r="N53" s="181">
        <v>0</v>
      </c>
      <c r="O53" s="181">
        <v>0</v>
      </c>
      <c r="P53" s="181">
        <v>0</v>
      </c>
      <c r="Q53" s="181">
        <v>0</v>
      </c>
      <c r="R53" s="181">
        <v>0</v>
      </c>
      <c r="S53" s="181">
        <v>0</v>
      </c>
      <c r="T53" s="181">
        <v>0</v>
      </c>
      <c r="U53" s="181">
        <v>0</v>
      </c>
      <c r="V53" s="181">
        <v>0</v>
      </c>
      <c r="W53" s="181">
        <v>0</v>
      </c>
      <c r="X53" s="181">
        <v>24</v>
      </c>
      <c r="Y53" s="181">
        <v>0</v>
      </c>
      <c r="Z53" s="181">
        <v>0</v>
      </c>
      <c r="AA53" s="181">
        <v>0</v>
      </c>
      <c r="AB53" s="181">
        <v>0</v>
      </c>
      <c r="AC53" s="181">
        <v>0</v>
      </c>
      <c r="AD53" s="181">
        <v>0</v>
      </c>
      <c r="AE53" s="181">
        <v>0</v>
      </c>
      <c r="AF53" s="181">
        <v>0</v>
      </c>
      <c r="AG53" s="181">
        <v>0</v>
      </c>
      <c r="AH53" s="181">
        <f t="shared" si="1"/>
        <v>24</v>
      </c>
      <c r="AI53" s="201">
        <v>0</v>
      </c>
      <c r="AJ53" s="201">
        <v>0</v>
      </c>
      <c r="AK53" s="201">
        <v>0</v>
      </c>
      <c r="AL53" s="201">
        <v>0</v>
      </c>
      <c r="AM53" s="201">
        <v>0</v>
      </c>
      <c r="AN53" s="201">
        <v>0</v>
      </c>
      <c r="AO53" s="201">
        <v>0</v>
      </c>
      <c r="AP53" s="201">
        <v>0</v>
      </c>
      <c r="AQ53" s="201">
        <v>0</v>
      </c>
      <c r="AR53" s="201">
        <v>0</v>
      </c>
      <c r="AS53" s="201">
        <v>0</v>
      </c>
      <c r="AT53" s="201">
        <v>0</v>
      </c>
      <c r="AU53" s="201">
        <v>0</v>
      </c>
      <c r="AV53" s="201">
        <v>0</v>
      </c>
      <c r="AW53" s="201">
        <v>0</v>
      </c>
      <c r="AX53" s="201">
        <v>0</v>
      </c>
      <c r="AY53" s="33">
        <v>0</v>
      </c>
      <c r="AZ53" s="201">
        <v>0</v>
      </c>
      <c r="BA53" s="201">
        <v>0</v>
      </c>
      <c r="BB53" s="201">
        <v>0</v>
      </c>
      <c r="BC53" s="201">
        <v>0</v>
      </c>
      <c r="BD53" s="201">
        <v>0</v>
      </c>
      <c r="BE53" s="33">
        <f t="shared" si="0"/>
        <v>0</v>
      </c>
      <c r="BF53" s="4" t="s">
        <v>3897</v>
      </c>
    </row>
    <row r="54" spans="1:58" x14ac:dyDescent="0.2">
      <c r="A54" s="178" t="s">
        <v>217</v>
      </c>
      <c r="B54" s="178" t="s">
        <v>218</v>
      </c>
      <c r="C54" s="178" t="s">
        <v>37</v>
      </c>
      <c r="D54" s="178" t="s">
        <v>38</v>
      </c>
      <c r="E54" s="179" t="s">
        <v>219</v>
      </c>
      <c r="F54" s="60">
        <v>0</v>
      </c>
      <c r="G54" s="178" t="s">
        <v>93</v>
      </c>
      <c r="H54" s="178" t="s">
        <v>41</v>
      </c>
      <c r="I54" s="180">
        <v>46605</v>
      </c>
      <c r="J54" s="180">
        <v>46615</v>
      </c>
      <c r="K54" s="180">
        <v>48030</v>
      </c>
      <c r="L54" s="181">
        <v>0</v>
      </c>
      <c r="M54" s="181">
        <v>0</v>
      </c>
      <c r="N54" s="181">
        <v>0</v>
      </c>
      <c r="O54" s="181">
        <v>0</v>
      </c>
      <c r="P54" s="181">
        <v>0</v>
      </c>
      <c r="Q54" s="181">
        <v>0</v>
      </c>
      <c r="R54" s="181">
        <v>0</v>
      </c>
      <c r="S54" s="181">
        <v>0</v>
      </c>
      <c r="T54" s="181">
        <v>0</v>
      </c>
      <c r="U54" s="181">
        <v>1</v>
      </c>
      <c r="V54" s="181">
        <v>0</v>
      </c>
      <c r="W54" s="181">
        <v>0</v>
      </c>
      <c r="X54" s="181">
        <v>0</v>
      </c>
      <c r="Y54" s="181">
        <v>0</v>
      </c>
      <c r="Z54" s="181">
        <v>0</v>
      </c>
      <c r="AA54" s="181">
        <v>0</v>
      </c>
      <c r="AB54" s="181">
        <v>0</v>
      </c>
      <c r="AC54" s="181">
        <v>21</v>
      </c>
      <c r="AD54" s="181">
        <v>0</v>
      </c>
      <c r="AE54" s="181">
        <v>0</v>
      </c>
      <c r="AF54" s="181">
        <v>0</v>
      </c>
      <c r="AG54" s="181">
        <v>0</v>
      </c>
      <c r="AH54" s="181">
        <f t="shared" si="1"/>
        <v>22</v>
      </c>
      <c r="AI54" s="201">
        <v>0</v>
      </c>
      <c r="AJ54" s="201">
        <v>0</v>
      </c>
      <c r="AK54" s="201">
        <v>0</v>
      </c>
      <c r="AL54" s="201">
        <v>0</v>
      </c>
      <c r="AM54" s="201">
        <v>0</v>
      </c>
      <c r="AN54" s="201">
        <v>0</v>
      </c>
      <c r="AO54" s="201">
        <v>0</v>
      </c>
      <c r="AP54" s="201">
        <v>0</v>
      </c>
      <c r="AQ54" s="201">
        <v>0</v>
      </c>
      <c r="AR54" s="201">
        <v>0</v>
      </c>
      <c r="AS54" s="201">
        <v>0</v>
      </c>
      <c r="AT54" s="201">
        <v>0</v>
      </c>
      <c r="AU54" s="201">
        <v>0</v>
      </c>
      <c r="AV54" s="201">
        <v>0</v>
      </c>
      <c r="AW54" s="201">
        <v>0</v>
      </c>
      <c r="AX54" s="201">
        <v>0</v>
      </c>
      <c r="AY54" s="33">
        <v>0</v>
      </c>
      <c r="AZ54" s="201">
        <v>0</v>
      </c>
      <c r="BA54" s="201">
        <v>0</v>
      </c>
      <c r="BB54" s="201">
        <v>0</v>
      </c>
      <c r="BC54" s="201">
        <v>0</v>
      </c>
      <c r="BD54" s="201">
        <v>0</v>
      </c>
      <c r="BE54" s="33">
        <f t="shared" si="0"/>
        <v>0</v>
      </c>
      <c r="BF54" s="4" t="s">
        <v>3897</v>
      </c>
    </row>
    <row r="55" spans="1:58" s="9" customFormat="1" ht="13.5" thickBot="1" x14ac:dyDescent="0.25">
      <c r="A55" s="183" t="s">
        <v>222</v>
      </c>
      <c r="B55" s="183" t="s">
        <v>223</v>
      </c>
      <c r="C55" s="183" t="s">
        <v>37</v>
      </c>
      <c r="D55" s="183" t="s">
        <v>38</v>
      </c>
      <c r="E55" s="183" t="s">
        <v>73</v>
      </c>
      <c r="F55" s="185">
        <v>0</v>
      </c>
      <c r="G55" s="183" t="s">
        <v>74</v>
      </c>
      <c r="H55" s="183" t="s">
        <v>41</v>
      </c>
      <c r="I55" s="186">
        <v>45200</v>
      </c>
      <c r="J55" s="186">
        <v>45200</v>
      </c>
      <c r="K55" s="186">
        <v>45689</v>
      </c>
      <c r="L55" s="187">
        <v>23</v>
      </c>
      <c r="M55" s="187">
        <v>0</v>
      </c>
      <c r="N55" s="187">
        <v>0</v>
      </c>
      <c r="O55" s="187">
        <v>0</v>
      </c>
      <c r="P55" s="187">
        <v>0</v>
      </c>
      <c r="Q55" s="187">
        <v>0</v>
      </c>
      <c r="R55" s="187">
        <v>0</v>
      </c>
      <c r="S55" s="187">
        <v>0</v>
      </c>
      <c r="T55" s="187">
        <v>0</v>
      </c>
      <c r="U55" s="187">
        <v>3</v>
      </c>
      <c r="V55" s="187">
        <v>0</v>
      </c>
      <c r="W55" s="187">
        <v>0</v>
      </c>
      <c r="X55" s="187">
        <v>0</v>
      </c>
      <c r="Y55" s="187">
        <v>0</v>
      </c>
      <c r="Z55" s="187">
        <v>0</v>
      </c>
      <c r="AA55" s="187">
        <v>0</v>
      </c>
      <c r="AB55" s="187">
        <v>0</v>
      </c>
      <c r="AC55" s="187">
        <v>25</v>
      </c>
      <c r="AD55" s="187">
        <v>0</v>
      </c>
      <c r="AE55" s="187">
        <v>0</v>
      </c>
      <c r="AF55" s="187">
        <v>0</v>
      </c>
      <c r="AG55" s="187">
        <v>0</v>
      </c>
      <c r="AH55" s="187">
        <f t="shared" si="1"/>
        <v>51</v>
      </c>
      <c r="AI55" s="202">
        <v>23</v>
      </c>
      <c r="AJ55" s="202">
        <v>0</v>
      </c>
      <c r="AK55" s="202">
        <v>0</v>
      </c>
      <c r="AL55" s="202">
        <v>0</v>
      </c>
      <c r="AM55" s="202">
        <v>0</v>
      </c>
      <c r="AN55" s="202">
        <v>0</v>
      </c>
      <c r="AO55" s="202">
        <v>0</v>
      </c>
      <c r="AP55" s="202">
        <v>0</v>
      </c>
      <c r="AQ55" s="202">
        <v>0</v>
      </c>
      <c r="AR55" s="202">
        <v>3</v>
      </c>
      <c r="AS55" s="202">
        <v>0</v>
      </c>
      <c r="AT55" s="202">
        <v>0</v>
      </c>
      <c r="AU55" s="202">
        <v>0</v>
      </c>
      <c r="AV55" s="202">
        <v>0</v>
      </c>
      <c r="AW55" s="202">
        <v>0</v>
      </c>
      <c r="AX55" s="202">
        <v>0</v>
      </c>
      <c r="AY55" s="33">
        <v>0</v>
      </c>
      <c r="AZ55" s="202">
        <v>25</v>
      </c>
      <c r="BA55" s="202">
        <v>0</v>
      </c>
      <c r="BB55" s="202">
        <v>0</v>
      </c>
      <c r="BC55" s="202">
        <v>0</v>
      </c>
      <c r="BD55" s="202">
        <v>0</v>
      </c>
      <c r="BE55" s="33">
        <f t="shared" si="0"/>
        <v>51</v>
      </c>
    </row>
    <row r="56" spans="1:58" s="9" customFormat="1" ht="13.5" thickBot="1" x14ac:dyDescent="0.25">
      <c r="A56" s="183" t="s">
        <v>227</v>
      </c>
      <c r="B56" s="183" t="s">
        <v>228</v>
      </c>
      <c r="C56" s="183" t="s">
        <v>37</v>
      </c>
      <c r="D56" s="183" t="s">
        <v>38</v>
      </c>
      <c r="E56" s="184" t="s">
        <v>51</v>
      </c>
      <c r="F56" s="185">
        <v>81000</v>
      </c>
      <c r="G56" s="183" t="s">
        <v>40</v>
      </c>
      <c r="H56" s="183" t="s">
        <v>47</v>
      </c>
      <c r="I56" s="186">
        <v>42475</v>
      </c>
      <c r="J56" s="186">
        <v>42438</v>
      </c>
      <c r="K56" s="186">
        <v>42908</v>
      </c>
      <c r="L56" s="187">
        <v>0</v>
      </c>
      <c r="M56" s="187">
        <v>0</v>
      </c>
      <c r="N56" s="187">
        <v>0</v>
      </c>
      <c r="O56" s="187">
        <v>0</v>
      </c>
      <c r="P56" s="187">
        <v>0</v>
      </c>
      <c r="Q56" s="187">
        <v>0</v>
      </c>
      <c r="R56" s="187">
        <v>0</v>
      </c>
      <c r="S56" s="187">
        <v>0</v>
      </c>
      <c r="T56" s="187">
        <v>0</v>
      </c>
      <c r="U56" s="187">
        <v>0</v>
      </c>
      <c r="V56" s="187">
        <v>0</v>
      </c>
      <c r="W56" s="187">
        <v>0</v>
      </c>
      <c r="X56" s="187">
        <v>0</v>
      </c>
      <c r="Y56" s="187">
        <v>0</v>
      </c>
      <c r="Z56" s="187">
        <v>0</v>
      </c>
      <c r="AA56" s="187">
        <v>0</v>
      </c>
      <c r="AB56" s="187">
        <v>20</v>
      </c>
      <c r="AC56" s="187">
        <v>0</v>
      </c>
      <c r="AD56" s="187">
        <v>0</v>
      </c>
      <c r="AE56" s="187">
        <v>0</v>
      </c>
      <c r="AF56" s="187">
        <v>0</v>
      </c>
      <c r="AG56" s="187">
        <v>0</v>
      </c>
      <c r="AH56" s="187">
        <f t="shared" si="1"/>
        <v>20</v>
      </c>
      <c r="AI56" s="202">
        <v>0</v>
      </c>
      <c r="AJ56" s="202">
        <v>0</v>
      </c>
      <c r="AK56" s="202">
        <v>0</v>
      </c>
      <c r="AL56" s="202">
        <v>0</v>
      </c>
      <c r="AM56" s="202">
        <v>0</v>
      </c>
      <c r="AN56" s="202">
        <v>0</v>
      </c>
      <c r="AO56" s="202">
        <v>0</v>
      </c>
      <c r="AP56" s="202">
        <v>0</v>
      </c>
      <c r="AQ56" s="202">
        <v>0</v>
      </c>
      <c r="AR56" s="202">
        <v>0</v>
      </c>
      <c r="AS56" s="202">
        <v>0</v>
      </c>
      <c r="AT56" s="202">
        <v>0</v>
      </c>
      <c r="AU56" s="202">
        <v>0</v>
      </c>
      <c r="AV56" s="202">
        <v>0</v>
      </c>
      <c r="AW56" s="202">
        <v>0</v>
      </c>
      <c r="AX56" s="202">
        <v>0</v>
      </c>
      <c r="AY56" s="33">
        <v>8</v>
      </c>
      <c r="AZ56" s="202">
        <v>0</v>
      </c>
      <c r="BA56" s="202">
        <v>0</v>
      </c>
      <c r="BB56" s="202">
        <v>0</v>
      </c>
      <c r="BC56" s="202">
        <v>0</v>
      </c>
      <c r="BD56" s="202">
        <v>0</v>
      </c>
      <c r="BE56" s="33">
        <f t="shared" si="0"/>
        <v>8</v>
      </c>
      <c r="BF56" s="9" t="s">
        <v>3901</v>
      </c>
    </row>
    <row r="57" spans="1:58" s="9" customFormat="1" ht="13.5" thickBot="1" x14ac:dyDescent="0.25">
      <c r="A57" s="183" t="s">
        <v>229</v>
      </c>
      <c r="B57" s="183" t="s">
        <v>230</v>
      </c>
      <c r="C57" s="183" t="s">
        <v>37</v>
      </c>
      <c r="D57" s="183" t="s">
        <v>38</v>
      </c>
      <c r="E57" s="184" t="s">
        <v>51</v>
      </c>
      <c r="F57" s="185">
        <v>237000</v>
      </c>
      <c r="G57" s="183" t="s">
        <v>40</v>
      </c>
      <c r="H57" s="183" t="s">
        <v>47</v>
      </c>
      <c r="I57" s="186">
        <v>43706</v>
      </c>
      <c r="J57" s="186">
        <v>43615</v>
      </c>
      <c r="K57" s="186">
        <v>43913</v>
      </c>
      <c r="L57" s="187">
        <v>0</v>
      </c>
      <c r="M57" s="187">
        <v>0</v>
      </c>
      <c r="N57" s="187">
        <v>0</v>
      </c>
      <c r="O57" s="187">
        <v>0</v>
      </c>
      <c r="P57" s="187">
        <v>0</v>
      </c>
      <c r="Q57" s="187">
        <v>0</v>
      </c>
      <c r="R57" s="187">
        <v>0</v>
      </c>
      <c r="S57" s="187">
        <v>0</v>
      </c>
      <c r="T57" s="187">
        <v>0</v>
      </c>
      <c r="U57" s="187">
        <v>0</v>
      </c>
      <c r="V57" s="187">
        <v>0</v>
      </c>
      <c r="W57" s="187">
        <v>0</v>
      </c>
      <c r="X57" s="187">
        <v>0</v>
      </c>
      <c r="Y57" s="187">
        <v>0</v>
      </c>
      <c r="Z57" s="187">
        <v>0</v>
      </c>
      <c r="AA57" s="187">
        <v>0</v>
      </c>
      <c r="AB57" s="187">
        <v>16</v>
      </c>
      <c r="AC57" s="187">
        <v>0</v>
      </c>
      <c r="AD57" s="187">
        <v>0</v>
      </c>
      <c r="AE57" s="187">
        <v>0</v>
      </c>
      <c r="AF57" s="187">
        <v>0</v>
      </c>
      <c r="AG57" s="187">
        <v>0</v>
      </c>
      <c r="AH57" s="187">
        <f t="shared" si="1"/>
        <v>16</v>
      </c>
      <c r="AI57" s="202">
        <v>0</v>
      </c>
      <c r="AJ57" s="202">
        <v>0</v>
      </c>
      <c r="AK57" s="202">
        <v>0</v>
      </c>
      <c r="AL57" s="202">
        <v>0</v>
      </c>
      <c r="AM57" s="202">
        <v>0</v>
      </c>
      <c r="AN57" s="202">
        <v>0</v>
      </c>
      <c r="AO57" s="202">
        <v>0</v>
      </c>
      <c r="AP57" s="202">
        <v>0</v>
      </c>
      <c r="AQ57" s="202">
        <v>0</v>
      </c>
      <c r="AR57" s="202">
        <v>0</v>
      </c>
      <c r="AS57" s="202">
        <v>0</v>
      </c>
      <c r="AT57" s="202">
        <v>0</v>
      </c>
      <c r="AU57" s="202">
        <v>0</v>
      </c>
      <c r="AV57" s="202">
        <v>0</v>
      </c>
      <c r="AW57" s="202">
        <v>0</v>
      </c>
      <c r="AX57" s="202">
        <v>0</v>
      </c>
      <c r="AY57" s="33">
        <v>6.4</v>
      </c>
      <c r="AZ57" s="202">
        <v>0</v>
      </c>
      <c r="BA57" s="202">
        <v>0</v>
      </c>
      <c r="BB57" s="202">
        <v>0</v>
      </c>
      <c r="BC57" s="202">
        <v>0</v>
      </c>
      <c r="BD57" s="202">
        <v>0</v>
      </c>
      <c r="BE57" s="33">
        <f t="shared" si="0"/>
        <v>6.4</v>
      </c>
      <c r="BF57" s="9" t="s">
        <v>3901</v>
      </c>
    </row>
    <row r="58" spans="1:58" s="9" customFormat="1" ht="13.5" thickBot="1" x14ac:dyDescent="0.25">
      <c r="A58" s="183" t="s">
        <v>235</v>
      </c>
      <c r="B58" s="183" t="s">
        <v>236</v>
      </c>
      <c r="C58" s="183" t="s">
        <v>37</v>
      </c>
      <c r="D58" s="183" t="s">
        <v>38</v>
      </c>
      <c r="E58" s="184" t="s">
        <v>73</v>
      </c>
      <c r="F58" s="185">
        <v>114000</v>
      </c>
      <c r="G58" s="183" t="s">
        <v>74</v>
      </c>
      <c r="H58" s="183" t="s">
        <v>47</v>
      </c>
      <c r="I58" s="186">
        <v>43343</v>
      </c>
      <c r="J58" s="186">
        <v>43385</v>
      </c>
      <c r="K58" s="186">
        <v>43840</v>
      </c>
      <c r="L58" s="187">
        <v>0</v>
      </c>
      <c r="M58" s="187">
        <v>0</v>
      </c>
      <c r="N58" s="187">
        <v>0</v>
      </c>
      <c r="O58" s="187">
        <v>0</v>
      </c>
      <c r="P58" s="187">
        <v>0</v>
      </c>
      <c r="Q58" s="187">
        <v>0</v>
      </c>
      <c r="R58" s="187">
        <v>0</v>
      </c>
      <c r="S58" s="187">
        <v>0</v>
      </c>
      <c r="T58" s="187">
        <v>0</v>
      </c>
      <c r="U58" s="187">
        <v>0</v>
      </c>
      <c r="V58" s="187">
        <v>0</v>
      </c>
      <c r="W58" s="187">
        <v>0</v>
      </c>
      <c r="X58" s="187">
        <v>0</v>
      </c>
      <c r="Y58" s="187">
        <v>0</v>
      </c>
      <c r="Z58" s="187">
        <v>0</v>
      </c>
      <c r="AA58" s="187">
        <v>0</v>
      </c>
      <c r="AB58" s="187">
        <v>4</v>
      </c>
      <c r="AC58" s="187">
        <v>0</v>
      </c>
      <c r="AD58" s="187">
        <v>0</v>
      </c>
      <c r="AE58" s="187">
        <v>0</v>
      </c>
      <c r="AF58" s="187">
        <v>0</v>
      </c>
      <c r="AG58" s="187">
        <v>0</v>
      </c>
      <c r="AH58" s="187">
        <f t="shared" si="1"/>
        <v>4</v>
      </c>
      <c r="AI58" s="202">
        <v>0</v>
      </c>
      <c r="AJ58" s="202">
        <v>0</v>
      </c>
      <c r="AK58" s="202">
        <v>0</v>
      </c>
      <c r="AL58" s="202">
        <v>0</v>
      </c>
      <c r="AM58" s="202">
        <v>0</v>
      </c>
      <c r="AN58" s="202">
        <v>0</v>
      </c>
      <c r="AO58" s="202">
        <v>0</v>
      </c>
      <c r="AP58" s="202">
        <v>0</v>
      </c>
      <c r="AQ58" s="202">
        <v>0</v>
      </c>
      <c r="AR58" s="202">
        <v>0</v>
      </c>
      <c r="AS58" s="202">
        <v>0</v>
      </c>
      <c r="AT58" s="202">
        <v>0</v>
      </c>
      <c r="AU58" s="202">
        <v>0</v>
      </c>
      <c r="AV58" s="202">
        <v>0</v>
      </c>
      <c r="AW58" s="202">
        <v>0</v>
      </c>
      <c r="AX58" s="202">
        <v>0</v>
      </c>
      <c r="AY58" s="33">
        <v>1.6</v>
      </c>
      <c r="AZ58" s="202">
        <v>0</v>
      </c>
      <c r="BA58" s="202">
        <v>0</v>
      </c>
      <c r="BB58" s="202">
        <v>0</v>
      </c>
      <c r="BC58" s="202">
        <v>0</v>
      </c>
      <c r="BD58" s="202">
        <v>0</v>
      </c>
      <c r="BE58" s="33">
        <f t="shared" si="0"/>
        <v>1.6</v>
      </c>
      <c r="BF58" s="9" t="s">
        <v>3901</v>
      </c>
    </row>
    <row r="59" spans="1:58" x14ac:dyDescent="0.2">
      <c r="A59" s="178" t="s">
        <v>237</v>
      </c>
      <c r="B59" s="178" t="s">
        <v>238</v>
      </c>
      <c r="C59" s="178" t="s">
        <v>37</v>
      </c>
      <c r="D59" s="178" t="s">
        <v>38</v>
      </c>
      <c r="E59" s="179" t="s">
        <v>65</v>
      </c>
      <c r="F59" s="60">
        <v>631000</v>
      </c>
      <c r="G59" s="178" t="s">
        <v>239</v>
      </c>
      <c r="H59" s="178" t="s">
        <v>47</v>
      </c>
      <c r="I59" s="180">
        <v>44047</v>
      </c>
      <c r="J59" s="180">
        <v>44776</v>
      </c>
      <c r="K59" s="180">
        <v>45512</v>
      </c>
      <c r="L59" s="181">
        <v>0</v>
      </c>
      <c r="M59" s="181" t="s">
        <v>66</v>
      </c>
      <c r="N59" s="181" t="s">
        <v>66</v>
      </c>
      <c r="O59" s="181" t="s">
        <v>66</v>
      </c>
      <c r="P59" s="181" t="s">
        <v>66</v>
      </c>
      <c r="Q59" s="181" t="s">
        <v>66</v>
      </c>
      <c r="R59" s="181" t="s">
        <v>66</v>
      </c>
      <c r="S59" s="181" t="s">
        <v>66</v>
      </c>
      <c r="T59" s="181" t="s">
        <v>66</v>
      </c>
      <c r="U59" s="181">
        <v>0</v>
      </c>
      <c r="V59" s="181">
        <v>0</v>
      </c>
      <c r="W59" s="181">
        <v>0</v>
      </c>
      <c r="X59" s="181">
        <v>0</v>
      </c>
      <c r="Y59" s="181">
        <v>0</v>
      </c>
      <c r="Z59" s="181">
        <v>0</v>
      </c>
      <c r="AA59" s="181">
        <v>74</v>
      </c>
      <c r="AB59" s="181">
        <v>0</v>
      </c>
      <c r="AC59" s="181" t="s">
        <v>66</v>
      </c>
      <c r="AD59" s="181" t="s">
        <v>66</v>
      </c>
      <c r="AE59" s="181" t="s">
        <v>66</v>
      </c>
      <c r="AF59" s="181" t="s">
        <v>66</v>
      </c>
      <c r="AG59" s="181" t="s">
        <v>66</v>
      </c>
      <c r="AH59" s="181">
        <f t="shared" si="1"/>
        <v>74</v>
      </c>
      <c r="AI59" s="201">
        <v>0</v>
      </c>
      <c r="AJ59" s="201">
        <v>0</v>
      </c>
      <c r="AK59" s="201">
        <v>0</v>
      </c>
      <c r="AL59" s="201">
        <v>0</v>
      </c>
      <c r="AM59" s="201">
        <v>0</v>
      </c>
      <c r="AN59" s="201">
        <v>0</v>
      </c>
      <c r="AO59" s="201">
        <v>0</v>
      </c>
      <c r="AP59" s="201">
        <v>0</v>
      </c>
      <c r="AQ59" s="201">
        <v>0</v>
      </c>
      <c r="AR59" s="201">
        <v>0</v>
      </c>
      <c r="AS59" s="201">
        <v>0</v>
      </c>
      <c r="AT59" s="201">
        <v>0</v>
      </c>
      <c r="AU59" s="201">
        <v>0</v>
      </c>
      <c r="AV59" s="201">
        <v>0</v>
      </c>
      <c r="AW59" s="201">
        <v>0</v>
      </c>
      <c r="AX59" s="201">
        <v>74</v>
      </c>
      <c r="AY59" s="33">
        <v>0</v>
      </c>
      <c r="AZ59" s="201">
        <v>0</v>
      </c>
      <c r="BA59" s="201">
        <v>0</v>
      </c>
      <c r="BB59" s="201">
        <v>0</v>
      </c>
      <c r="BC59" s="201">
        <v>0</v>
      </c>
      <c r="BD59" s="201">
        <v>0</v>
      </c>
      <c r="BE59" s="33">
        <f t="shared" si="0"/>
        <v>74</v>
      </c>
    </row>
    <row r="60" spans="1:58" s="9" customFormat="1" ht="13.5" thickBot="1" x14ac:dyDescent="0.25">
      <c r="A60" s="183" t="s">
        <v>240</v>
      </c>
      <c r="B60" s="183" t="s">
        <v>241</v>
      </c>
      <c r="C60" s="183" t="s">
        <v>37</v>
      </c>
      <c r="D60" s="183" t="s">
        <v>38</v>
      </c>
      <c r="E60" s="184" t="s">
        <v>110</v>
      </c>
      <c r="F60" s="185">
        <v>911000</v>
      </c>
      <c r="G60" s="183" t="s">
        <v>242</v>
      </c>
      <c r="H60" s="183" t="s">
        <v>47</v>
      </c>
      <c r="I60" s="186">
        <v>44440</v>
      </c>
      <c r="J60" s="186">
        <v>44183</v>
      </c>
      <c r="K60" s="186">
        <v>44861</v>
      </c>
      <c r="L60" s="187">
        <v>0</v>
      </c>
      <c r="M60" s="187">
        <v>0</v>
      </c>
      <c r="N60" s="187">
        <v>0</v>
      </c>
      <c r="O60" s="187">
        <v>0</v>
      </c>
      <c r="P60" s="187">
        <v>0</v>
      </c>
      <c r="Q60" s="187">
        <v>0</v>
      </c>
      <c r="R60" s="187">
        <v>0</v>
      </c>
      <c r="S60" s="187">
        <v>0</v>
      </c>
      <c r="T60" s="187">
        <v>0</v>
      </c>
      <c r="U60" s="187">
        <v>0</v>
      </c>
      <c r="V60" s="187">
        <v>0</v>
      </c>
      <c r="W60" s="187">
        <v>0</v>
      </c>
      <c r="X60" s="187">
        <v>0</v>
      </c>
      <c r="Y60" s="187">
        <v>0</v>
      </c>
      <c r="Z60" s="187">
        <v>0</v>
      </c>
      <c r="AA60" s="187">
        <v>0</v>
      </c>
      <c r="AB60" s="187">
        <v>210</v>
      </c>
      <c r="AC60" s="187">
        <v>0</v>
      </c>
      <c r="AD60" s="187">
        <v>0</v>
      </c>
      <c r="AE60" s="187">
        <v>0</v>
      </c>
      <c r="AF60" s="187">
        <v>0</v>
      </c>
      <c r="AG60" s="187">
        <v>0</v>
      </c>
      <c r="AH60" s="187">
        <f t="shared" si="1"/>
        <v>210</v>
      </c>
      <c r="AI60" s="202">
        <v>0</v>
      </c>
      <c r="AJ60" s="202">
        <v>0</v>
      </c>
      <c r="AK60" s="202">
        <v>0</v>
      </c>
      <c r="AL60" s="202">
        <v>0</v>
      </c>
      <c r="AM60" s="202">
        <v>0</v>
      </c>
      <c r="AN60" s="202">
        <v>0</v>
      </c>
      <c r="AO60" s="202">
        <v>0</v>
      </c>
      <c r="AP60" s="202">
        <v>0</v>
      </c>
      <c r="AQ60" s="202">
        <v>0</v>
      </c>
      <c r="AR60" s="202">
        <v>0</v>
      </c>
      <c r="AS60" s="202">
        <v>0</v>
      </c>
      <c r="AT60" s="202">
        <v>0</v>
      </c>
      <c r="AU60" s="202">
        <v>0</v>
      </c>
      <c r="AV60" s="202">
        <v>0</v>
      </c>
      <c r="AW60" s="202">
        <v>0</v>
      </c>
      <c r="AX60" s="202">
        <v>0</v>
      </c>
      <c r="AY60" s="33">
        <v>84</v>
      </c>
      <c r="AZ60" s="202">
        <v>0</v>
      </c>
      <c r="BA60" s="202">
        <v>0</v>
      </c>
      <c r="BB60" s="202">
        <v>0</v>
      </c>
      <c r="BC60" s="202">
        <v>0</v>
      </c>
      <c r="BD60" s="202">
        <v>0</v>
      </c>
      <c r="BE60" s="33">
        <f t="shared" si="0"/>
        <v>84</v>
      </c>
      <c r="BF60" s="9" t="s">
        <v>3901</v>
      </c>
    </row>
    <row r="61" spans="1:58" s="9" customFormat="1" ht="13.5" thickBot="1" x14ac:dyDescent="0.25">
      <c r="A61" s="183" t="s">
        <v>243</v>
      </c>
      <c r="B61" s="183" t="s">
        <v>244</v>
      </c>
      <c r="C61" s="183" t="s">
        <v>37</v>
      </c>
      <c r="D61" s="183" t="s">
        <v>38</v>
      </c>
      <c r="E61" s="184" t="s">
        <v>245</v>
      </c>
      <c r="F61" s="185">
        <v>1357000</v>
      </c>
      <c r="G61" s="183" t="s">
        <v>184</v>
      </c>
      <c r="H61" s="183" t="s">
        <v>41</v>
      </c>
      <c r="I61" s="186">
        <v>43355</v>
      </c>
      <c r="J61" s="186" t="s">
        <v>66</v>
      </c>
      <c r="K61" s="186">
        <v>43439</v>
      </c>
      <c r="L61" s="187">
        <v>0</v>
      </c>
      <c r="M61" s="187">
        <v>0</v>
      </c>
      <c r="N61" s="187">
        <v>0</v>
      </c>
      <c r="O61" s="187">
        <v>0</v>
      </c>
      <c r="P61" s="187">
        <v>0</v>
      </c>
      <c r="Q61" s="187">
        <v>0</v>
      </c>
      <c r="R61" s="187">
        <v>0</v>
      </c>
      <c r="S61" s="187">
        <v>0</v>
      </c>
      <c r="T61" s="187">
        <v>0</v>
      </c>
      <c r="U61" s="187">
        <v>0</v>
      </c>
      <c r="V61" s="187">
        <v>0</v>
      </c>
      <c r="W61" s="187">
        <v>0</v>
      </c>
      <c r="X61" s="187">
        <v>0</v>
      </c>
      <c r="Y61" s="187">
        <v>0</v>
      </c>
      <c r="Z61" s="187">
        <v>0</v>
      </c>
      <c r="AA61" s="187">
        <v>0</v>
      </c>
      <c r="AB61" s="187">
        <v>186</v>
      </c>
      <c r="AC61" s="187">
        <v>0</v>
      </c>
      <c r="AD61" s="187">
        <v>0</v>
      </c>
      <c r="AE61" s="187">
        <v>0</v>
      </c>
      <c r="AF61" s="187">
        <v>0</v>
      </c>
      <c r="AG61" s="187">
        <v>0</v>
      </c>
      <c r="AH61" s="187">
        <f t="shared" si="1"/>
        <v>186</v>
      </c>
      <c r="AI61" s="202">
        <v>0</v>
      </c>
      <c r="AJ61" s="202">
        <v>0</v>
      </c>
      <c r="AK61" s="202">
        <v>0</v>
      </c>
      <c r="AL61" s="202">
        <v>0</v>
      </c>
      <c r="AM61" s="202">
        <v>0</v>
      </c>
      <c r="AN61" s="202">
        <v>0</v>
      </c>
      <c r="AO61" s="202">
        <v>0</v>
      </c>
      <c r="AP61" s="202">
        <v>0</v>
      </c>
      <c r="AQ61" s="202">
        <v>0</v>
      </c>
      <c r="AR61" s="202">
        <v>0</v>
      </c>
      <c r="AS61" s="202">
        <v>0</v>
      </c>
      <c r="AT61" s="202">
        <v>0</v>
      </c>
      <c r="AU61" s="202">
        <v>0</v>
      </c>
      <c r="AV61" s="202">
        <v>0</v>
      </c>
      <c r="AW61" s="202">
        <v>0</v>
      </c>
      <c r="AX61" s="202">
        <v>0</v>
      </c>
      <c r="AY61" s="33">
        <v>74.400000000000006</v>
      </c>
      <c r="AZ61" s="202">
        <v>0</v>
      </c>
      <c r="BA61" s="202">
        <v>0</v>
      </c>
      <c r="BB61" s="202">
        <v>0</v>
      </c>
      <c r="BC61" s="202">
        <v>0</v>
      </c>
      <c r="BD61" s="202">
        <v>0</v>
      </c>
      <c r="BE61" s="33">
        <f t="shared" si="0"/>
        <v>74.400000000000006</v>
      </c>
      <c r="BF61" s="9" t="s">
        <v>3901</v>
      </c>
    </row>
    <row r="62" spans="1:58" s="9" customFormat="1" ht="13.5" thickBot="1" x14ac:dyDescent="0.25">
      <c r="A62" s="183" t="s">
        <v>246</v>
      </c>
      <c r="B62" s="183" t="s">
        <v>247</v>
      </c>
      <c r="C62" s="183" t="s">
        <v>37</v>
      </c>
      <c r="D62" s="183" t="s">
        <v>38</v>
      </c>
      <c r="E62" s="184" t="s">
        <v>248</v>
      </c>
      <c r="F62" s="185">
        <v>402000</v>
      </c>
      <c r="G62" s="183" t="s">
        <v>249</v>
      </c>
      <c r="H62" s="183" t="s">
        <v>47</v>
      </c>
      <c r="I62" s="186">
        <v>42643</v>
      </c>
      <c r="J62" s="186">
        <v>43818</v>
      </c>
      <c r="K62" s="186">
        <v>44453</v>
      </c>
      <c r="L62" s="187">
        <v>0</v>
      </c>
      <c r="M62" s="187">
        <v>0</v>
      </c>
      <c r="N62" s="187">
        <v>0</v>
      </c>
      <c r="O62" s="187">
        <v>0</v>
      </c>
      <c r="P62" s="187">
        <v>0</v>
      </c>
      <c r="Q62" s="187">
        <v>0</v>
      </c>
      <c r="R62" s="187">
        <v>0</v>
      </c>
      <c r="S62" s="187">
        <v>0</v>
      </c>
      <c r="T62" s="187">
        <v>0</v>
      </c>
      <c r="U62" s="187">
        <v>0</v>
      </c>
      <c r="V62" s="187">
        <v>0</v>
      </c>
      <c r="W62" s="187">
        <v>0</v>
      </c>
      <c r="X62" s="187">
        <v>0</v>
      </c>
      <c r="Y62" s="187">
        <v>0</v>
      </c>
      <c r="Z62" s="187">
        <v>0</v>
      </c>
      <c r="AA62" s="187">
        <v>13</v>
      </c>
      <c r="AB62" s="187">
        <v>57</v>
      </c>
      <c r="AC62" s="187">
        <v>0</v>
      </c>
      <c r="AD62" s="187">
        <v>0</v>
      </c>
      <c r="AE62" s="187">
        <v>0</v>
      </c>
      <c r="AF62" s="187">
        <v>0</v>
      </c>
      <c r="AG62" s="187">
        <v>0</v>
      </c>
      <c r="AH62" s="187">
        <f t="shared" si="1"/>
        <v>70</v>
      </c>
      <c r="AI62" s="202">
        <v>0</v>
      </c>
      <c r="AJ62" s="202">
        <v>0</v>
      </c>
      <c r="AK62" s="202">
        <v>0</v>
      </c>
      <c r="AL62" s="202">
        <v>0</v>
      </c>
      <c r="AM62" s="202">
        <v>0</v>
      </c>
      <c r="AN62" s="202">
        <v>0</v>
      </c>
      <c r="AO62" s="202">
        <v>0</v>
      </c>
      <c r="AP62" s="202">
        <v>0</v>
      </c>
      <c r="AQ62" s="202">
        <v>0</v>
      </c>
      <c r="AR62" s="202">
        <v>0</v>
      </c>
      <c r="AS62" s="202">
        <v>0</v>
      </c>
      <c r="AT62" s="202">
        <v>0</v>
      </c>
      <c r="AU62" s="202">
        <v>0</v>
      </c>
      <c r="AV62" s="202">
        <v>0</v>
      </c>
      <c r="AW62" s="202">
        <v>0</v>
      </c>
      <c r="AX62" s="202">
        <v>13</v>
      </c>
      <c r="AY62" s="33">
        <v>22.8</v>
      </c>
      <c r="AZ62" s="202">
        <v>0</v>
      </c>
      <c r="BA62" s="202">
        <v>0</v>
      </c>
      <c r="BB62" s="202">
        <v>0</v>
      </c>
      <c r="BC62" s="202">
        <v>0</v>
      </c>
      <c r="BD62" s="202">
        <v>0</v>
      </c>
      <c r="BE62" s="33">
        <f t="shared" si="0"/>
        <v>35.799999999999997</v>
      </c>
      <c r="BF62" s="9" t="s">
        <v>3901</v>
      </c>
    </row>
    <row r="63" spans="1:58" s="9" customFormat="1" ht="13.5" thickBot="1" x14ac:dyDescent="0.25">
      <c r="A63" s="183" t="s">
        <v>250</v>
      </c>
      <c r="B63" s="183" t="s">
        <v>251</v>
      </c>
      <c r="C63" s="183" t="s">
        <v>37</v>
      </c>
      <c r="D63" s="183" t="s">
        <v>38</v>
      </c>
      <c r="E63" s="184" t="s">
        <v>252</v>
      </c>
      <c r="F63" s="185">
        <v>993000</v>
      </c>
      <c r="G63" s="183" t="s">
        <v>253</v>
      </c>
      <c r="H63" s="183" t="s">
        <v>47</v>
      </c>
      <c r="I63" s="186">
        <v>44593</v>
      </c>
      <c r="J63" s="186">
        <v>44517</v>
      </c>
      <c r="K63" s="186">
        <v>45107</v>
      </c>
      <c r="L63" s="187">
        <v>0</v>
      </c>
      <c r="M63" s="187">
        <v>0</v>
      </c>
      <c r="N63" s="187">
        <v>0</v>
      </c>
      <c r="O63" s="187">
        <v>0</v>
      </c>
      <c r="P63" s="187">
        <v>0</v>
      </c>
      <c r="Q63" s="187">
        <v>0</v>
      </c>
      <c r="R63" s="187">
        <v>0</v>
      </c>
      <c r="S63" s="187">
        <v>0</v>
      </c>
      <c r="T63" s="187">
        <v>0</v>
      </c>
      <c r="U63" s="187">
        <v>0</v>
      </c>
      <c r="V63" s="187">
        <v>0</v>
      </c>
      <c r="W63" s="187">
        <v>0</v>
      </c>
      <c r="X63" s="187">
        <v>0</v>
      </c>
      <c r="Y63" s="187">
        <v>0</v>
      </c>
      <c r="Z63" s="187">
        <v>0</v>
      </c>
      <c r="AA63" s="187">
        <v>0</v>
      </c>
      <c r="AB63" s="187">
        <v>133</v>
      </c>
      <c r="AC63" s="187">
        <v>0</v>
      </c>
      <c r="AD63" s="187">
        <v>0</v>
      </c>
      <c r="AE63" s="187">
        <v>0</v>
      </c>
      <c r="AF63" s="187">
        <v>0</v>
      </c>
      <c r="AG63" s="187">
        <v>0</v>
      </c>
      <c r="AH63" s="187">
        <f t="shared" si="1"/>
        <v>133</v>
      </c>
      <c r="AI63" s="202">
        <v>0</v>
      </c>
      <c r="AJ63" s="202">
        <v>0</v>
      </c>
      <c r="AK63" s="202">
        <v>0</v>
      </c>
      <c r="AL63" s="202">
        <v>0</v>
      </c>
      <c r="AM63" s="202">
        <v>0</v>
      </c>
      <c r="AN63" s="202">
        <v>0</v>
      </c>
      <c r="AO63" s="202">
        <v>0</v>
      </c>
      <c r="AP63" s="202">
        <v>0</v>
      </c>
      <c r="AQ63" s="202">
        <v>0</v>
      </c>
      <c r="AR63" s="202">
        <v>0</v>
      </c>
      <c r="AS63" s="202">
        <v>0</v>
      </c>
      <c r="AT63" s="202">
        <v>0</v>
      </c>
      <c r="AU63" s="202">
        <v>0</v>
      </c>
      <c r="AV63" s="202">
        <v>0</v>
      </c>
      <c r="AW63" s="202">
        <v>0</v>
      </c>
      <c r="AX63" s="202">
        <v>0</v>
      </c>
      <c r="AY63" s="33">
        <v>53.2</v>
      </c>
      <c r="AZ63" s="202">
        <v>0</v>
      </c>
      <c r="BA63" s="202">
        <v>0</v>
      </c>
      <c r="BB63" s="202">
        <v>0</v>
      </c>
      <c r="BC63" s="202">
        <v>0</v>
      </c>
      <c r="BD63" s="202">
        <v>0</v>
      </c>
      <c r="BE63" s="33">
        <f t="shared" si="0"/>
        <v>53.2</v>
      </c>
      <c r="BF63" s="9" t="s">
        <v>3901</v>
      </c>
    </row>
    <row r="64" spans="1:58" s="9" customFormat="1" ht="13.5" thickBot="1" x14ac:dyDescent="0.25">
      <c r="A64" s="183" t="s">
        <v>257</v>
      </c>
      <c r="B64" s="183" t="s">
        <v>258</v>
      </c>
      <c r="C64" s="183" t="s">
        <v>37</v>
      </c>
      <c r="D64" s="183" t="s">
        <v>38</v>
      </c>
      <c r="E64" s="184" t="s">
        <v>110</v>
      </c>
      <c r="F64" s="185">
        <v>752000</v>
      </c>
      <c r="G64" s="183" t="s">
        <v>242</v>
      </c>
      <c r="H64" s="183" t="s">
        <v>47</v>
      </c>
      <c r="I64" s="186">
        <v>44742</v>
      </c>
      <c r="J64" s="186">
        <v>44606</v>
      </c>
      <c r="K64" s="186">
        <v>45346</v>
      </c>
      <c r="L64" s="187">
        <v>66</v>
      </c>
      <c r="M64" s="187">
        <v>0</v>
      </c>
      <c r="N64" s="187">
        <v>0</v>
      </c>
      <c r="O64" s="187">
        <v>0</v>
      </c>
      <c r="P64" s="187">
        <v>0</v>
      </c>
      <c r="Q64" s="187">
        <v>0</v>
      </c>
      <c r="R64" s="187">
        <v>0</v>
      </c>
      <c r="S64" s="187">
        <v>0</v>
      </c>
      <c r="T64" s="187">
        <v>0</v>
      </c>
      <c r="U64" s="187">
        <v>0</v>
      </c>
      <c r="V64" s="187">
        <v>0</v>
      </c>
      <c r="W64" s="187">
        <v>0</v>
      </c>
      <c r="X64" s="187">
        <v>0</v>
      </c>
      <c r="Y64" s="187">
        <v>0</v>
      </c>
      <c r="Z64" s="187">
        <v>0</v>
      </c>
      <c r="AA64" s="187">
        <v>0</v>
      </c>
      <c r="AB64" s="187">
        <v>0</v>
      </c>
      <c r="AC64" s="187">
        <v>0</v>
      </c>
      <c r="AD64" s="187">
        <v>0</v>
      </c>
      <c r="AE64" s="187">
        <v>0</v>
      </c>
      <c r="AF64" s="187">
        <v>0</v>
      </c>
      <c r="AG64" s="187">
        <v>0</v>
      </c>
      <c r="AH64" s="187">
        <f t="shared" si="1"/>
        <v>66</v>
      </c>
      <c r="AI64" s="202">
        <v>66</v>
      </c>
      <c r="AJ64" s="202">
        <v>0</v>
      </c>
      <c r="AK64" s="202">
        <v>0</v>
      </c>
      <c r="AL64" s="202">
        <v>0</v>
      </c>
      <c r="AM64" s="202">
        <v>0</v>
      </c>
      <c r="AN64" s="202">
        <v>0</v>
      </c>
      <c r="AO64" s="202">
        <v>0</v>
      </c>
      <c r="AP64" s="202">
        <v>0</v>
      </c>
      <c r="AQ64" s="202">
        <v>0</v>
      </c>
      <c r="AR64" s="202">
        <v>0</v>
      </c>
      <c r="AS64" s="202">
        <v>0</v>
      </c>
      <c r="AT64" s="202">
        <v>0</v>
      </c>
      <c r="AU64" s="202">
        <v>0</v>
      </c>
      <c r="AV64" s="202">
        <v>0</v>
      </c>
      <c r="AW64" s="202">
        <v>0</v>
      </c>
      <c r="AX64" s="202">
        <v>0</v>
      </c>
      <c r="AY64" s="33">
        <v>0</v>
      </c>
      <c r="AZ64" s="202">
        <v>0</v>
      </c>
      <c r="BA64" s="202">
        <v>0</v>
      </c>
      <c r="BB64" s="202">
        <v>0</v>
      </c>
      <c r="BC64" s="202">
        <v>0</v>
      </c>
      <c r="BD64" s="202">
        <v>0</v>
      </c>
      <c r="BE64" s="33">
        <f t="shared" si="0"/>
        <v>66</v>
      </c>
    </row>
    <row r="65" spans="1:58" s="9" customFormat="1" ht="13.5" thickBot="1" x14ac:dyDescent="0.25">
      <c r="A65" s="183" t="s">
        <v>259</v>
      </c>
      <c r="B65" s="183" t="s">
        <v>260</v>
      </c>
      <c r="C65" s="183" t="s">
        <v>37</v>
      </c>
      <c r="D65" s="183" t="s">
        <v>38</v>
      </c>
      <c r="E65" s="184" t="s">
        <v>135</v>
      </c>
      <c r="F65" s="185">
        <v>78000</v>
      </c>
      <c r="G65" s="183" t="s">
        <v>111</v>
      </c>
      <c r="H65" s="183" t="s">
        <v>47</v>
      </c>
      <c r="I65" s="186">
        <v>44742</v>
      </c>
      <c r="J65" s="186">
        <v>44663</v>
      </c>
      <c r="K65" s="186">
        <v>45139</v>
      </c>
      <c r="L65" s="187">
        <v>4</v>
      </c>
      <c r="M65" s="187">
        <v>0</v>
      </c>
      <c r="N65" s="187">
        <v>0</v>
      </c>
      <c r="O65" s="187">
        <v>0</v>
      </c>
      <c r="P65" s="187">
        <v>0</v>
      </c>
      <c r="Q65" s="187">
        <v>0</v>
      </c>
      <c r="R65" s="187">
        <v>0</v>
      </c>
      <c r="S65" s="187">
        <v>0</v>
      </c>
      <c r="T65" s="187">
        <v>0</v>
      </c>
      <c r="U65" s="187">
        <v>0</v>
      </c>
      <c r="V65" s="187">
        <v>0</v>
      </c>
      <c r="W65" s="187">
        <v>0</v>
      </c>
      <c r="X65" s="187">
        <v>0</v>
      </c>
      <c r="Y65" s="187">
        <v>0</v>
      </c>
      <c r="Z65" s="187">
        <v>0</v>
      </c>
      <c r="AA65" s="187">
        <v>0</v>
      </c>
      <c r="AB65" s="187">
        <v>43</v>
      </c>
      <c r="AC65" s="187">
        <v>0</v>
      </c>
      <c r="AD65" s="187">
        <v>0</v>
      </c>
      <c r="AE65" s="187">
        <v>0</v>
      </c>
      <c r="AF65" s="187">
        <v>0</v>
      </c>
      <c r="AG65" s="187">
        <v>0</v>
      </c>
      <c r="AH65" s="187">
        <f t="shared" si="1"/>
        <v>47</v>
      </c>
      <c r="AI65" s="202">
        <v>4</v>
      </c>
      <c r="AJ65" s="202">
        <v>0</v>
      </c>
      <c r="AK65" s="202">
        <v>0</v>
      </c>
      <c r="AL65" s="202">
        <v>0</v>
      </c>
      <c r="AM65" s="202">
        <v>0</v>
      </c>
      <c r="AN65" s="202">
        <v>0</v>
      </c>
      <c r="AO65" s="202">
        <v>0</v>
      </c>
      <c r="AP65" s="202">
        <v>0</v>
      </c>
      <c r="AQ65" s="202">
        <v>0</v>
      </c>
      <c r="AR65" s="202">
        <v>0</v>
      </c>
      <c r="AS65" s="202">
        <v>0</v>
      </c>
      <c r="AT65" s="202">
        <v>0</v>
      </c>
      <c r="AU65" s="202">
        <v>0</v>
      </c>
      <c r="AV65" s="202">
        <v>0</v>
      </c>
      <c r="AW65" s="202">
        <v>0</v>
      </c>
      <c r="AX65" s="202">
        <v>0</v>
      </c>
      <c r="AY65" s="33">
        <v>17.2</v>
      </c>
      <c r="AZ65" s="202">
        <v>0</v>
      </c>
      <c r="BA65" s="202">
        <v>0</v>
      </c>
      <c r="BB65" s="202">
        <v>0</v>
      </c>
      <c r="BC65" s="202">
        <v>0</v>
      </c>
      <c r="BD65" s="202">
        <v>0</v>
      </c>
      <c r="BE65" s="33">
        <f t="shared" si="0"/>
        <v>21.2</v>
      </c>
      <c r="BF65" s="9" t="s">
        <v>3901</v>
      </c>
    </row>
    <row r="66" spans="1:58" s="9" customFormat="1" ht="13.5" thickBot="1" x14ac:dyDescent="0.25">
      <c r="A66" s="183" t="s">
        <v>261</v>
      </c>
      <c r="B66" s="189" t="s">
        <v>262</v>
      </c>
      <c r="C66" s="183" t="s">
        <v>37</v>
      </c>
      <c r="D66" s="183" t="s">
        <v>38</v>
      </c>
      <c r="E66" s="184" t="s">
        <v>110</v>
      </c>
      <c r="F66" s="185">
        <v>1221000</v>
      </c>
      <c r="G66" s="183" t="s">
        <v>242</v>
      </c>
      <c r="H66" s="183" t="s">
        <v>47</v>
      </c>
      <c r="I66" s="186">
        <v>42958</v>
      </c>
      <c r="J66" s="186">
        <v>43052</v>
      </c>
      <c r="K66" s="186">
        <v>43221</v>
      </c>
      <c r="L66" s="187">
        <v>0</v>
      </c>
      <c r="M66" s="187">
        <v>0</v>
      </c>
      <c r="N66" s="187">
        <v>0</v>
      </c>
      <c r="O66" s="187">
        <v>0</v>
      </c>
      <c r="P66" s="187">
        <v>0</v>
      </c>
      <c r="Q66" s="187">
        <v>0</v>
      </c>
      <c r="R66" s="187">
        <v>0</v>
      </c>
      <c r="S66" s="187">
        <v>0</v>
      </c>
      <c r="T66" s="187">
        <v>0</v>
      </c>
      <c r="U66" s="187">
        <v>0</v>
      </c>
      <c r="V66" s="187">
        <v>0</v>
      </c>
      <c r="W66" s="187">
        <v>0</v>
      </c>
      <c r="X66" s="187">
        <v>0</v>
      </c>
      <c r="Y66" s="187">
        <v>0</v>
      </c>
      <c r="Z66" s="187">
        <v>0</v>
      </c>
      <c r="AA66" s="187">
        <v>0</v>
      </c>
      <c r="AB66" s="187">
        <v>90</v>
      </c>
      <c r="AC66" s="187">
        <v>0</v>
      </c>
      <c r="AD66" s="187">
        <v>0</v>
      </c>
      <c r="AE66" s="187">
        <v>0</v>
      </c>
      <c r="AF66" s="187">
        <v>0</v>
      </c>
      <c r="AG66" s="187">
        <v>0</v>
      </c>
      <c r="AH66" s="187">
        <f t="shared" si="1"/>
        <v>90</v>
      </c>
      <c r="AI66" s="202">
        <v>0</v>
      </c>
      <c r="AJ66" s="202">
        <v>0</v>
      </c>
      <c r="AK66" s="202">
        <v>0</v>
      </c>
      <c r="AL66" s="202">
        <v>0</v>
      </c>
      <c r="AM66" s="202">
        <v>0</v>
      </c>
      <c r="AN66" s="202">
        <v>0</v>
      </c>
      <c r="AO66" s="202">
        <v>0</v>
      </c>
      <c r="AP66" s="202">
        <v>0</v>
      </c>
      <c r="AQ66" s="202">
        <v>0</v>
      </c>
      <c r="AR66" s="202">
        <v>0</v>
      </c>
      <c r="AS66" s="202">
        <v>0</v>
      </c>
      <c r="AT66" s="202">
        <v>0</v>
      </c>
      <c r="AU66" s="202">
        <v>0</v>
      </c>
      <c r="AV66" s="202">
        <v>0</v>
      </c>
      <c r="AW66" s="202">
        <v>0</v>
      </c>
      <c r="AX66" s="202">
        <v>0</v>
      </c>
      <c r="AY66" s="33">
        <v>36</v>
      </c>
      <c r="AZ66" s="202">
        <v>0</v>
      </c>
      <c r="BA66" s="202">
        <v>0</v>
      </c>
      <c r="BB66" s="202">
        <v>0</v>
      </c>
      <c r="BC66" s="202">
        <v>0</v>
      </c>
      <c r="BD66" s="202">
        <v>0</v>
      </c>
      <c r="BE66" s="33">
        <f t="shared" ref="BE66:BE129" si="2">SUM(AI66:BD66)</f>
        <v>36</v>
      </c>
      <c r="BF66" s="9" t="s">
        <v>3901</v>
      </c>
    </row>
    <row r="67" spans="1:58" s="9" customFormat="1" ht="13.5" thickBot="1" x14ac:dyDescent="0.25">
      <c r="A67" s="183" t="s">
        <v>264</v>
      </c>
      <c r="B67" s="183" t="s">
        <v>265</v>
      </c>
      <c r="C67" s="183" t="s">
        <v>37</v>
      </c>
      <c r="D67" s="183" t="s">
        <v>38</v>
      </c>
      <c r="E67" s="184" t="s">
        <v>135</v>
      </c>
      <c r="F67" s="185">
        <v>116000</v>
      </c>
      <c r="G67" s="183" t="s">
        <v>111</v>
      </c>
      <c r="H67" s="183" t="s">
        <v>47</v>
      </c>
      <c r="I67" s="186">
        <v>44621</v>
      </c>
      <c r="J67" s="186">
        <v>44564</v>
      </c>
      <c r="K67" s="186">
        <v>45047</v>
      </c>
      <c r="L67" s="187">
        <v>0</v>
      </c>
      <c r="M67" s="187">
        <v>0</v>
      </c>
      <c r="N67" s="187">
        <v>0</v>
      </c>
      <c r="O67" s="187">
        <v>0</v>
      </c>
      <c r="P67" s="187">
        <v>0</v>
      </c>
      <c r="Q67" s="187">
        <v>0</v>
      </c>
      <c r="R67" s="187">
        <v>0</v>
      </c>
      <c r="S67" s="187">
        <v>0</v>
      </c>
      <c r="T67" s="187">
        <v>0</v>
      </c>
      <c r="U67" s="187">
        <v>0</v>
      </c>
      <c r="V67" s="187">
        <v>0</v>
      </c>
      <c r="W67" s="187">
        <v>0</v>
      </c>
      <c r="X67" s="187">
        <v>0</v>
      </c>
      <c r="Y67" s="187">
        <v>0</v>
      </c>
      <c r="Z67" s="187">
        <v>0</v>
      </c>
      <c r="AA67" s="187">
        <v>0</v>
      </c>
      <c r="AB67" s="187">
        <v>45</v>
      </c>
      <c r="AC67" s="187">
        <v>0</v>
      </c>
      <c r="AD67" s="187">
        <v>0</v>
      </c>
      <c r="AE67" s="187">
        <v>0</v>
      </c>
      <c r="AF67" s="187">
        <v>0</v>
      </c>
      <c r="AG67" s="187">
        <v>0</v>
      </c>
      <c r="AH67" s="187">
        <f t="shared" ref="AH67:AH130" si="3">SUM(L67:AG67)</f>
        <v>45</v>
      </c>
      <c r="AI67" s="202">
        <v>0</v>
      </c>
      <c r="AJ67" s="202">
        <v>0</v>
      </c>
      <c r="AK67" s="202">
        <v>0</v>
      </c>
      <c r="AL67" s="202">
        <v>0</v>
      </c>
      <c r="AM67" s="202">
        <v>0</v>
      </c>
      <c r="AN67" s="202">
        <v>0</v>
      </c>
      <c r="AO67" s="202">
        <v>0</v>
      </c>
      <c r="AP67" s="202">
        <v>0</v>
      </c>
      <c r="AQ67" s="202">
        <v>0</v>
      </c>
      <c r="AR67" s="202">
        <v>0</v>
      </c>
      <c r="AS67" s="202">
        <v>0</v>
      </c>
      <c r="AT67" s="202">
        <v>0</v>
      </c>
      <c r="AU67" s="202">
        <v>0</v>
      </c>
      <c r="AV67" s="202">
        <v>0</v>
      </c>
      <c r="AW67" s="202">
        <v>0</v>
      </c>
      <c r="AX67" s="202">
        <v>0</v>
      </c>
      <c r="AY67" s="33">
        <v>18</v>
      </c>
      <c r="AZ67" s="202">
        <v>0</v>
      </c>
      <c r="BA67" s="202">
        <v>0</v>
      </c>
      <c r="BB67" s="202">
        <v>0</v>
      </c>
      <c r="BC67" s="202">
        <v>0</v>
      </c>
      <c r="BD67" s="202">
        <v>0</v>
      </c>
      <c r="BE67" s="33">
        <f t="shared" si="2"/>
        <v>18</v>
      </c>
      <c r="BF67" s="9" t="s">
        <v>3901</v>
      </c>
    </row>
    <row r="68" spans="1:58" s="9" customFormat="1" ht="13.5" thickBot="1" x14ac:dyDescent="0.25">
      <c r="A68" s="183" t="s">
        <v>266</v>
      </c>
      <c r="B68" s="183" t="s">
        <v>267</v>
      </c>
      <c r="C68" s="183" t="s">
        <v>37</v>
      </c>
      <c r="D68" s="183" t="s">
        <v>38</v>
      </c>
      <c r="E68" s="184" t="s">
        <v>135</v>
      </c>
      <c r="F68" s="185">
        <v>744000</v>
      </c>
      <c r="G68" s="183" t="s">
        <v>111</v>
      </c>
      <c r="H68" s="183" t="s">
        <v>47</v>
      </c>
      <c r="I68" s="186">
        <v>45078</v>
      </c>
      <c r="J68" s="186">
        <v>45002</v>
      </c>
      <c r="K68" s="186">
        <v>45446</v>
      </c>
      <c r="L68" s="187">
        <v>117</v>
      </c>
      <c r="M68" s="187">
        <v>0</v>
      </c>
      <c r="N68" s="187">
        <v>0</v>
      </c>
      <c r="O68" s="187">
        <v>0</v>
      </c>
      <c r="P68" s="187">
        <v>0</v>
      </c>
      <c r="Q68" s="187">
        <v>0</v>
      </c>
      <c r="R68" s="187">
        <v>0</v>
      </c>
      <c r="S68" s="187">
        <v>0</v>
      </c>
      <c r="T68" s="187">
        <v>0</v>
      </c>
      <c r="U68" s="187">
        <v>3</v>
      </c>
      <c r="V68" s="187">
        <v>0</v>
      </c>
      <c r="W68" s="187">
        <v>0</v>
      </c>
      <c r="X68" s="187">
        <v>540</v>
      </c>
      <c r="Y68" s="187">
        <v>0</v>
      </c>
      <c r="Z68" s="187">
        <v>0</v>
      </c>
      <c r="AA68" s="187">
        <v>0</v>
      </c>
      <c r="AB68" s="187" t="s">
        <v>66</v>
      </c>
      <c r="AC68" s="187">
        <v>4</v>
      </c>
      <c r="AD68" s="187">
        <v>0</v>
      </c>
      <c r="AE68" s="187">
        <v>0</v>
      </c>
      <c r="AF68" s="187">
        <v>0</v>
      </c>
      <c r="AG68" s="187">
        <v>0</v>
      </c>
      <c r="AH68" s="187">
        <f t="shared" si="3"/>
        <v>664</v>
      </c>
      <c r="AI68" s="202">
        <v>117</v>
      </c>
      <c r="AJ68" s="202">
        <v>0</v>
      </c>
      <c r="AK68" s="202">
        <v>0</v>
      </c>
      <c r="AL68" s="202">
        <v>0</v>
      </c>
      <c r="AM68" s="202">
        <v>0</v>
      </c>
      <c r="AN68" s="202">
        <v>0</v>
      </c>
      <c r="AO68" s="202">
        <v>0</v>
      </c>
      <c r="AP68" s="202">
        <v>0</v>
      </c>
      <c r="AQ68" s="202">
        <v>0</v>
      </c>
      <c r="AR68" s="202">
        <v>3</v>
      </c>
      <c r="AS68" s="202">
        <v>0</v>
      </c>
      <c r="AT68" s="202">
        <v>0</v>
      </c>
      <c r="AU68" s="202">
        <v>540</v>
      </c>
      <c r="AV68" s="202">
        <v>0</v>
      </c>
      <c r="AW68" s="202">
        <v>0</v>
      </c>
      <c r="AX68" s="202">
        <v>0</v>
      </c>
      <c r="AY68" s="33">
        <v>0</v>
      </c>
      <c r="AZ68" s="202">
        <v>4</v>
      </c>
      <c r="BA68" s="202">
        <v>0</v>
      </c>
      <c r="BB68" s="202">
        <v>0</v>
      </c>
      <c r="BC68" s="202">
        <v>0</v>
      </c>
      <c r="BD68" s="202">
        <v>0</v>
      </c>
      <c r="BE68" s="33">
        <f t="shared" si="2"/>
        <v>664</v>
      </c>
    </row>
    <row r="69" spans="1:58" x14ac:dyDescent="0.2">
      <c r="A69" s="178" t="s">
        <v>268</v>
      </c>
      <c r="B69" s="178" t="s">
        <v>269</v>
      </c>
      <c r="C69" s="178" t="s">
        <v>37</v>
      </c>
      <c r="D69" s="178" t="s">
        <v>38</v>
      </c>
      <c r="E69" s="179" t="s">
        <v>135</v>
      </c>
      <c r="F69" s="60">
        <v>591000</v>
      </c>
      <c r="G69" s="178" t="s">
        <v>242</v>
      </c>
      <c r="H69" s="178" t="s">
        <v>41</v>
      </c>
      <c r="I69" s="180">
        <v>45510</v>
      </c>
      <c r="J69" s="180">
        <v>45481</v>
      </c>
      <c r="K69" s="180">
        <v>46028</v>
      </c>
      <c r="L69" s="181">
        <v>0</v>
      </c>
      <c r="M69" s="181">
        <v>0</v>
      </c>
      <c r="N69" s="181">
        <v>0</v>
      </c>
      <c r="O69" s="181">
        <v>0</v>
      </c>
      <c r="P69" s="181">
        <v>0</v>
      </c>
      <c r="Q69" s="181">
        <v>0</v>
      </c>
      <c r="R69" s="181">
        <v>0</v>
      </c>
      <c r="S69" s="181">
        <v>0</v>
      </c>
      <c r="T69" s="181">
        <v>0</v>
      </c>
      <c r="U69" s="181">
        <v>8</v>
      </c>
      <c r="V69" s="181">
        <v>26</v>
      </c>
      <c r="W69" s="181">
        <v>0</v>
      </c>
      <c r="X69" s="181">
        <v>10</v>
      </c>
      <c r="Y69" s="181">
        <v>0</v>
      </c>
      <c r="Z69" s="181">
        <v>0</v>
      </c>
      <c r="AA69" s="181">
        <v>0</v>
      </c>
      <c r="AB69" s="181">
        <v>0</v>
      </c>
      <c r="AC69" s="181">
        <v>0</v>
      </c>
      <c r="AD69" s="181">
        <v>0</v>
      </c>
      <c r="AE69" s="181">
        <v>0</v>
      </c>
      <c r="AF69" s="181">
        <v>0</v>
      </c>
      <c r="AG69" s="181">
        <v>0</v>
      </c>
      <c r="AH69" s="181">
        <f t="shared" si="3"/>
        <v>44</v>
      </c>
      <c r="AI69" s="201">
        <v>0</v>
      </c>
      <c r="AJ69" s="201">
        <v>0</v>
      </c>
      <c r="AK69" s="201">
        <v>0</v>
      </c>
      <c r="AL69" s="201">
        <v>0</v>
      </c>
      <c r="AM69" s="201">
        <v>0</v>
      </c>
      <c r="AN69" s="201">
        <v>0</v>
      </c>
      <c r="AO69" s="201">
        <v>0</v>
      </c>
      <c r="AP69" s="201">
        <v>0</v>
      </c>
      <c r="AQ69" s="201">
        <v>0</v>
      </c>
      <c r="AR69" s="201">
        <v>8</v>
      </c>
      <c r="AS69" s="201">
        <v>26</v>
      </c>
      <c r="AT69" s="201">
        <v>0</v>
      </c>
      <c r="AU69" s="201">
        <v>0</v>
      </c>
      <c r="AV69" s="201">
        <v>0</v>
      </c>
      <c r="AW69" s="201">
        <v>0</v>
      </c>
      <c r="AX69" s="201">
        <v>0</v>
      </c>
      <c r="AY69" s="33">
        <v>0</v>
      </c>
      <c r="AZ69" s="201">
        <v>0</v>
      </c>
      <c r="BA69" s="201">
        <v>0</v>
      </c>
      <c r="BB69" s="201">
        <v>0</v>
      </c>
      <c r="BC69" s="201">
        <v>0</v>
      </c>
      <c r="BD69" s="201">
        <v>0</v>
      </c>
      <c r="BE69" s="33">
        <f t="shared" si="2"/>
        <v>34</v>
      </c>
      <c r="BF69" t="s">
        <v>3898</v>
      </c>
    </row>
    <row r="70" spans="1:58" s="9" customFormat="1" ht="13.5" thickBot="1" x14ac:dyDescent="0.25">
      <c r="A70" s="183" t="s">
        <v>270</v>
      </c>
      <c r="B70" s="183" t="s">
        <v>271</v>
      </c>
      <c r="C70" s="183" t="s">
        <v>37</v>
      </c>
      <c r="D70" s="183" t="s">
        <v>38</v>
      </c>
      <c r="E70" s="184" t="s">
        <v>135</v>
      </c>
      <c r="F70" s="185">
        <v>59000</v>
      </c>
      <c r="G70" s="183" t="s">
        <v>111</v>
      </c>
      <c r="H70" s="183" t="s">
        <v>47</v>
      </c>
      <c r="I70" s="186">
        <v>44781</v>
      </c>
      <c r="J70" s="186">
        <v>44489</v>
      </c>
      <c r="K70" s="186">
        <v>45236</v>
      </c>
      <c r="L70" s="187">
        <v>5</v>
      </c>
      <c r="M70" s="187">
        <v>0</v>
      </c>
      <c r="N70" s="187">
        <v>0</v>
      </c>
      <c r="O70" s="187">
        <v>0</v>
      </c>
      <c r="P70" s="187">
        <v>0</v>
      </c>
      <c r="Q70" s="187">
        <v>0</v>
      </c>
      <c r="R70" s="187">
        <v>0</v>
      </c>
      <c r="S70" s="187">
        <v>0</v>
      </c>
      <c r="T70" s="187">
        <v>0</v>
      </c>
      <c r="U70" s="187">
        <v>0</v>
      </c>
      <c r="V70" s="187">
        <v>0</v>
      </c>
      <c r="W70" s="187">
        <v>0</v>
      </c>
      <c r="X70" s="187">
        <v>0</v>
      </c>
      <c r="Y70" s="187">
        <v>0</v>
      </c>
      <c r="Z70" s="187">
        <v>0</v>
      </c>
      <c r="AA70" s="187">
        <v>0</v>
      </c>
      <c r="AB70" s="187">
        <v>20</v>
      </c>
      <c r="AC70" s="187">
        <v>0</v>
      </c>
      <c r="AD70" s="187">
        <v>0</v>
      </c>
      <c r="AE70" s="187">
        <v>0</v>
      </c>
      <c r="AF70" s="187">
        <v>0</v>
      </c>
      <c r="AG70" s="187">
        <v>0</v>
      </c>
      <c r="AH70" s="187">
        <f t="shared" si="3"/>
        <v>25</v>
      </c>
      <c r="AI70" s="202">
        <v>5</v>
      </c>
      <c r="AJ70" s="202">
        <v>0</v>
      </c>
      <c r="AK70" s="202">
        <v>0</v>
      </c>
      <c r="AL70" s="202">
        <v>0</v>
      </c>
      <c r="AM70" s="202">
        <v>0</v>
      </c>
      <c r="AN70" s="202">
        <v>0</v>
      </c>
      <c r="AO70" s="202">
        <v>0</v>
      </c>
      <c r="AP70" s="202">
        <v>0</v>
      </c>
      <c r="AQ70" s="202">
        <v>0</v>
      </c>
      <c r="AR70" s="202">
        <v>0</v>
      </c>
      <c r="AS70" s="202">
        <v>0</v>
      </c>
      <c r="AT70" s="202">
        <v>0</v>
      </c>
      <c r="AU70" s="202">
        <v>0</v>
      </c>
      <c r="AV70" s="202">
        <v>0</v>
      </c>
      <c r="AW70" s="202">
        <v>0</v>
      </c>
      <c r="AX70" s="202">
        <v>0</v>
      </c>
      <c r="AY70" s="33">
        <v>8</v>
      </c>
      <c r="AZ70" s="202">
        <v>0</v>
      </c>
      <c r="BA70" s="202">
        <v>0</v>
      </c>
      <c r="BB70" s="202">
        <v>0</v>
      </c>
      <c r="BC70" s="202">
        <v>0</v>
      </c>
      <c r="BD70" s="202">
        <v>0</v>
      </c>
      <c r="BE70" s="33">
        <f t="shared" si="2"/>
        <v>13</v>
      </c>
      <c r="BF70" s="9" t="s">
        <v>3901</v>
      </c>
    </row>
    <row r="71" spans="1:58" s="9" customFormat="1" ht="13.5" thickBot="1" x14ac:dyDescent="0.25">
      <c r="A71" s="183" t="s">
        <v>272</v>
      </c>
      <c r="B71" s="183" t="s">
        <v>273</v>
      </c>
      <c r="C71" s="183" t="s">
        <v>37</v>
      </c>
      <c r="D71" s="183" t="s">
        <v>38</v>
      </c>
      <c r="E71" s="184" t="s">
        <v>135</v>
      </c>
      <c r="F71" s="185">
        <v>164000</v>
      </c>
      <c r="G71" s="183" t="s">
        <v>111</v>
      </c>
      <c r="H71" s="183" t="s">
        <v>47</v>
      </c>
      <c r="I71" s="186">
        <v>44722</v>
      </c>
      <c r="J71" s="186">
        <v>44704</v>
      </c>
      <c r="K71" s="186">
        <v>45056</v>
      </c>
      <c r="L71" s="187">
        <v>0</v>
      </c>
      <c r="M71" s="187">
        <v>0</v>
      </c>
      <c r="N71" s="187">
        <v>0</v>
      </c>
      <c r="O71" s="187">
        <v>0</v>
      </c>
      <c r="P71" s="187">
        <v>0</v>
      </c>
      <c r="Q71" s="187">
        <v>0</v>
      </c>
      <c r="R71" s="187">
        <v>0</v>
      </c>
      <c r="S71" s="187">
        <v>0</v>
      </c>
      <c r="T71" s="187">
        <v>0</v>
      </c>
      <c r="U71" s="187">
        <v>0</v>
      </c>
      <c r="V71" s="187">
        <v>0</v>
      </c>
      <c r="W71" s="187">
        <v>0</v>
      </c>
      <c r="X71" s="187">
        <v>0</v>
      </c>
      <c r="Y71" s="187">
        <v>0</v>
      </c>
      <c r="Z71" s="187">
        <v>0</v>
      </c>
      <c r="AA71" s="187">
        <v>0</v>
      </c>
      <c r="AB71" s="187">
        <v>20</v>
      </c>
      <c r="AC71" s="187">
        <v>0</v>
      </c>
      <c r="AD71" s="187">
        <v>0</v>
      </c>
      <c r="AE71" s="187">
        <v>0</v>
      </c>
      <c r="AF71" s="187">
        <v>0</v>
      </c>
      <c r="AG71" s="187">
        <v>0</v>
      </c>
      <c r="AH71" s="187">
        <f t="shared" si="3"/>
        <v>20</v>
      </c>
      <c r="AI71" s="202">
        <v>0</v>
      </c>
      <c r="AJ71" s="202">
        <v>0</v>
      </c>
      <c r="AK71" s="202">
        <v>0</v>
      </c>
      <c r="AL71" s="202">
        <v>0</v>
      </c>
      <c r="AM71" s="202">
        <v>0</v>
      </c>
      <c r="AN71" s="202">
        <v>0</v>
      </c>
      <c r="AO71" s="202">
        <v>0</v>
      </c>
      <c r="AP71" s="202">
        <v>0</v>
      </c>
      <c r="AQ71" s="202">
        <v>0</v>
      </c>
      <c r="AR71" s="202">
        <v>0</v>
      </c>
      <c r="AS71" s="202">
        <v>0</v>
      </c>
      <c r="AT71" s="202">
        <v>0</v>
      </c>
      <c r="AU71" s="202">
        <v>0</v>
      </c>
      <c r="AV71" s="202">
        <v>0</v>
      </c>
      <c r="AW71" s="202">
        <v>0</v>
      </c>
      <c r="AX71" s="202">
        <v>0</v>
      </c>
      <c r="AY71" s="33">
        <v>8</v>
      </c>
      <c r="AZ71" s="202">
        <v>0</v>
      </c>
      <c r="BA71" s="202">
        <v>0</v>
      </c>
      <c r="BB71" s="202">
        <v>0</v>
      </c>
      <c r="BC71" s="202">
        <v>0</v>
      </c>
      <c r="BD71" s="202">
        <v>0</v>
      </c>
      <c r="BE71" s="33">
        <f t="shared" si="2"/>
        <v>8</v>
      </c>
      <c r="BF71" s="9" t="s">
        <v>3901</v>
      </c>
    </row>
    <row r="72" spans="1:58" s="9" customFormat="1" ht="13.5" thickBot="1" x14ac:dyDescent="0.25">
      <c r="A72" s="183" t="s">
        <v>274</v>
      </c>
      <c r="B72" s="183" t="s">
        <v>275</v>
      </c>
      <c r="C72" s="183" t="s">
        <v>37</v>
      </c>
      <c r="D72" s="183" t="s">
        <v>38</v>
      </c>
      <c r="E72" s="184" t="s">
        <v>135</v>
      </c>
      <c r="F72" s="185">
        <v>343000</v>
      </c>
      <c r="G72" s="183" t="s">
        <v>111</v>
      </c>
      <c r="H72" s="183" t="s">
        <v>47</v>
      </c>
      <c r="I72" s="186">
        <v>44901</v>
      </c>
      <c r="J72" s="186">
        <v>44754</v>
      </c>
      <c r="K72" s="186">
        <v>45307</v>
      </c>
      <c r="L72" s="187">
        <v>60</v>
      </c>
      <c r="M72" s="187">
        <v>0</v>
      </c>
      <c r="N72" s="187">
        <v>0</v>
      </c>
      <c r="O72" s="187">
        <v>0</v>
      </c>
      <c r="P72" s="187">
        <v>0</v>
      </c>
      <c r="Q72" s="187">
        <v>0</v>
      </c>
      <c r="R72" s="187">
        <v>0</v>
      </c>
      <c r="S72" s="187">
        <v>0</v>
      </c>
      <c r="T72" s="187">
        <v>0</v>
      </c>
      <c r="U72" s="187">
        <v>3</v>
      </c>
      <c r="V72" s="187">
        <v>0</v>
      </c>
      <c r="W72" s="187">
        <v>0</v>
      </c>
      <c r="X72" s="187">
        <v>0</v>
      </c>
      <c r="Y72" s="187">
        <v>0</v>
      </c>
      <c r="Z72" s="187">
        <v>0</v>
      </c>
      <c r="AA72" s="187">
        <v>0</v>
      </c>
      <c r="AB72" s="187">
        <v>67</v>
      </c>
      <c r="AC72" s="187">
        <v>9</v>
      </c>
      <c r="AD72" s="187">
        <v>0</v>
      </c>
      <c r="AE72" s="187">
        <v>0</v>
      </c>
      <c r="AF72" s="187">
        <v>0</v>
      </c>
      <c r="AG72" s="187">
        <v>0</v>
      </c>
      <c r="AH72" s="187">
        <f t="shared" si="3"/>
        <v>139</v>
      </c>
      <c r="AI72" s="202">
        <v>60</v>
      </c>
      <c r="AJ72" s="202">
        <v>0</v>
      </c>
      <c r="AK72" s="202">
        <v>0</v>
      </c>
      <c r="AL72" s="202">
        <v>0</v>
      </c>
      <c r="AM72" s="202">
        <v>0</v>
      </c>
      <c r="AN72" s="202">
        <v>0</v>
      </c>
      <c r="AO72" s="202">
        <v>0</v>
      </c>
      <c r="AP72" s="202">
        <v>0</v>
      </c>
      <c r="AQ72" s="202">
        <v>0</v>
      </c>
      <c r="AR72" s="202">
        <v>3</v>
      </c>
      <c r="AS72" s="202">
        <v>0</v>
      </c>
      <c r="AT72" s="202">
        <v>0</v>
      </c>
      <c r="AU72" s="202">
        <v>0</v>
      </c>
      <c r="AV72" s="202">
        <v>0</v>
      </c>
      <c r="AW72" s="202">
        <v>0</v>
      </c>
      <c r="AX72" s="202">
        <v>0</v>
      </c>
      <c r="AY72" s="33">
        <v>26.8</v>
      </c>
      <c r="AZ72" s="202">
        <v>9</v>
      </c>
      <c r="BA72" s="202">
        <v>0</v>
      </c>
      <c r="BB72" s="202">
        <v>0</v>
      </c>
      <c r="BC72" s="202">
        <v>0</v>
      </c>
      <c r="BD72" s="202">
        <v>0</v>
      </c>
      <c r="BE72" s="33">
        <f t="shared" si="2"/>
        <v>98.8</v>
      </c>
      <c r="BF72" s="9" t="s">
        <v>3901</v>
      </c>
    </row>
    <row r="73" spans="1:58" s="9" customFormat="1" ht="13.5" thickBot="1" x14ac:dyDescent="0.25">
      <c r="A73" s="183" t="s">
        <v>276</v>
      </c>
      <c r="B73" s="183" t="s">
        <v>277</v>
      </c>
      <c r="C73" s="183" t="s">
        <v>37</v>
      </c>
      <c r="D73" s="183" t="s">
        <v>38</v>
      </c>
      <c r="E73" s="184" t="s">
        <v>135</v>
      </c>
      <c r="F73" s="185">
        <v>483000</v>
      </c>
      <c r="G73" s="183" t="s">
        <v>242</v>
      </c>
      <c r="H73" s="183" t="s">
        <v>47</v>
      </c>
      <c r="I73" s="186">
        <v>44981</v>
      </c>
      <c r="J73" s="186">
        <v>44868</v>
      </c>
      <c r="K73" s="186">
        <v>45371</v>
      </c>
      <c r="L73" s="187">
        <v>85</v>
      </c>
      <c r="M73" s="187">
        <v>0</v>
      </c>
      <c r="N73" s="187">
        <v>0</v>
      </c>
      <c r="O73" s="187">
        <v>0</v>
      </c>
      <c r="P73" s="187">
        <v>0</v>
      </c>
      <c r="Q73" s="187">
        <v>0</v>
      </c>
      <c r="R73" s="187">
        <v>0</v>
      </c>
      <c r="S73" s="187">
        <v>0</v>
      </c>
      <c r="T73" s="187">
        <v>0</v>
      </c>
      <c r="U73" s="187">
        <v>0</v>
      </c>
      <c r="V73" s="187">
        <v>0</v>
      </c>
      <c r="W73" s="187">
        <v>0</v>
      </c>
      <c r="X73" s="187">
        <v>0</v>
      </c>
      <c r="Y73" s="187">
        <v>0</v>
      </c>
      <c r="Z73" s="187">
        <v>0</v>
      </c>
      <c r="AA73" s="187">
        <v>0</v>
      </c>
      <c r="AB73" s="187">
        <v>22</v>
      </c>
      <c r="AC73" s="187">
        <v>0</v>
      </c>
      <c r="AD73" s="187">
        <v>0</v>
      </c>
      <c r="AE73" s="187">
        <v>0</v>
      </c>
      <c r="AF73" s="187">
        <v>0</v>
      </c>
      <c r="AG73" s="187">
        <v>0</v>
      </c>
      <c r="AH73" s="187">
        <f t="shared" si="3"/>
        <v>107</v>
      </c>
      <c r="AI73" s="202">
        <v>85</v>
      </c>
      <c r="AJ73" s="202">
        <v>0</v>
      </c>
      <c r="AK73" s="202">
        <v>0</v>
      </c>
      <c r="AL73" s="202">
        <v>0</v>
      </c>
      <c r="AM73" s="202">
        <v>0</v>
      </c>
      <c r="AN73" s="202">
        <v>0</v>
      </c>
      <c r="AO73" s="202">
        <v>0</v>
      </c>
      <c r="AP73" s="202">
        <v>0</v>
      </c>
      <c r="AQ73" s="202">
        <v>0</v>
      </c>
      <c r="AR73" s="202">
        <v>0</v>
      </c>
      <c r="AS73" s="202">
        <v>0</v>
      </c>
      <c r="AT73" s="202">
        <v>0</v>
      </c>
      <c r="AU73" s="202">
        <v>0</v>
      </c>
      <c r="AV73" s="202">
        <v>0</v>
      </c>
      <c r="AW73" s="202">
        <v>0</v>
      </c>
      <c r="AX73" s="202">
        <v>0</v>
      </c>
      <c r="AY73" s="33">
        <v>8.8000000000000007</v>
      </c>
      <c r="AZ73" s="202">
        <v>0</v>
      </c>
      <c r="BA73" s="202">
        <v>0</v>
      </c>
      <c r="BB73" s="202">
        <v>0</v>
      </c>
      <c r="BC73" s="202">
        <v>0</v>
      </c>
      <c r="BD73" s="202">
        <v>0</v>
      </c>
      <c r="BE73" s="33">
        <f t="shared" si="2"/>
        <v>93.8</v>
      </c>
      <c r="BF73" s="9" t="s">
        <v>3901</v>
      </c>
    </row>
    <row r="74" spans="1:58" s="9" customFormat="1" ht="13.5" thickBot="1" x14ac:dyDescent="0.25">
      <c r="A74" s="183" t="s">
        <v>278</v>
      </c>
      <c r="B74" s="183" t="s">
        <v>279</v>
      </c>
      <c r="C74" s="183" t="s">
        <v>37</v>
      </c>
      <c r="D74" s="183" t="s">
        <v>38</v>
      </c>
      <c r="E74" s="184" t="s">
        <v>135</v>
      </c>
      <c r="F74" s="185">
        <v>129000</v>
      </c>
      <c r="G74" s="183" t="s">
        <v>111</v>
      </c>
      <c r="H74" s="183" t="s">
        <v>47</v>
      </c>
      <c r="I74" s="186">
        <v>44903</v>
      </c>
      <c r="J74" s="186">
        <v>44851</v>
      </c>
      <c r="K74" s="186">
        <v>45345</v>
      </c>
      <c r="L74" s="187">
        <v>32</v>
      </c>
      <c r="M74" s="187">
        <v>0</v>
      </c>
      <c r="N74" s="187">
        <v>0</v>
      </c>
      <c r="O74" s="187">
        <v>0</v>
      </c>
      <c r="P74" s="187">
        <v>0</v>
      </c>
      <c r="Q74" s="187">
        <v>0</v>
      </c>
      <c r="R74" s="187">
        <v>0</v>
      </c>
      <c r="S74" s="187">
        <v>0</v>
      </c>
      <c r="T74" s="187">
        <v>0</v>
      </c>
      <c r="U74" s="187">
        <v>0</v>
      </c>
      <c r="V74" s="187">
        <v>0</v>
      </c>
      <c r="W74" s="187">
        <v>0</v>
      </c>
      <c r="X74" s="187">
        <v>2</v>
      </c>
      <c r="Y74" s="187">
        <v>0</v>
      </c>
      <c r="Z74" s="187">
        <v>0</v>
      </c>
      <c r="AA74" s="187">
        <v>0</v>
      </c>
      <c r="AB74" s="187">
        <v>0</v>
      </c>
      <c r="AC74" s="187" t="s">
        <v>66</v>
      </c>
      <c r="AD74" s="187">
        <v>0</v>
      </c>
      <c r="AE74" s="187">
        <v>0</v>
      </c>
      <c r="AF74" s="187">
        <v>0</v>
      </c>
      <c r="AG74" s="187">
        <v>0</v>
      </c>
      <c r="AH74" s="187">
        <f t="shared" si="3"/>
        <v>34</v>
      </c>
      <c r="AI74" s="202">
        <v>32</v>
      </c>
      <c r="AJ74" s="202">
        <v>0</v>
      </c>
      <c r="AK74" s="202">
        <v>0</v>
      </c>
      <c r="AL74" s="202">
        <v>0</v>
      </c>
      <c r="AM74" s="202">
        <v>0</v>
      </c>
      <c r="AN74" s="202">
        <v>0</v>
      </c>
      <c r="AO74" s="202">
        <v>0</v>
      </c>
      <c r="AP74" s="202">
        <v>0</v>
      </c>
      <c r="AQ74" s="202">
        <v>0</v>
      </c>
      <c r="AR74" s="202">
        <v>0</v>
      </c>
      <c r="AS74" s="202">
        <v>0</v>
      </c>
      <c r="AT74" s="202">
        <v>0</v>
      </c>
      <c r="AU74" s="202">
        <v>2</v>
      </c>
      <c r="AV74" s="202">
        <v>0</v>
      </c>
      <c r="AW74" s="202">
        <v>0</v>
      </c>
      <c r="AX74" s="202">
        <v>0</v>
      </c>
      <c r="AY74" s="33">
        <v>0</v>
      </c>
      <c r="AZ74" s="202">
        <v>0</v>
      </c>
      <c r="BA74" s="202">
        <v>0</v>
      </c>
      <c r="BB74" s="202">
        <v>0</v>
      </c>
      <c r="BC74" s="202">
        <v>0</v>
      </c>
      <c r="BD74" s="202">
        <v>0</v>
      </c>
      <c r="BE74" s="33">
        <f t="shared" si="2"/>
        <v>34</v>
      </c>
    </row>
    <row r="75" spans="1:58" s="9" customFormat="1" ht="13.5" thickBot="1" x14ac:dyDescent="0.25">
      <c r="A75" s="183" t="s">
        <v>282</v>
      </c>
      <c r="B75" s="183" t="s">
        <v>283</v>
      </c>
      <c r="C75" s="183" t="s">
        <v>37</v>
      </c>
      <c r="D75" s="183" t="s">
        <v>38</v>
      </c>
      <c r="E75" s="184" t="s">
        <v>135</v>
      </c>
      <c r="F75" s="185">
        <v>468000</v>
      </c>
      <c r="G75" s="183" t="s">
        <v>111</v>
      </c>
      <c r="H75" s="183" t="s">
        <v>47</v>
      </c>
      <c r="I75" s="186">
        <v>44663</v>
      </c>
      <c r="J75" s="186">
        <v>44798</v>
      </c>
      <c r="K75" s="186">
        <v>45051</v>
      </c>
      <c r="L75" s="187">
        <v>0</v>
      </c>
      <c r="M75" s="187">
        <v>0</v>
      </c>
      <c r="N75" s="187">
        <v>0</v>
      </c>
      <c r="O75" s="187">
        <v>0</v>
      </c>
      <c r="P75" s="187">
        <v>0</v>
      </c>
      <c r="Q75" s="187">
        <v>0</v>
      </c>
      <c r="R75" s="187">
        <v>0</v>
      </c>
      <c r="S75" s="187">
        <v>0</v>
      </c>
      <c r="T75" s="187">
        <v>0</v>
      </c>
      <c r="U75" s="187">
        <v>0</v>
      </c>
      <c r="V75" s="187">
        <v>0</v>
      </c>
      <c r="W75" s="187">
        <v>0</v>
      </c>
      <c r="X75" s="187">
        <v>0</v>
      </c>
      <c r="Y75" s="187">
        <v>0</v>
      </c>
      <c r="Z75" s="187">
        <v>0</v>
      </c>
      <c r="AA75" s="187">
        <v>0</v>
      </c>
      <c r="AB75" s="187">
        <v>29</v>
      </c>
      <c r="AC75" s="187">
        <v>0</v>
      </c>
      <c r="AD75" s="187">
        <v>0</v>
      </c>
      <c r="AE75" s="187">
        <v>0</v>
      </c>
      <c r="AF75" s="187">
        <v>0</v>
      </c>
      <c r="AG75" s="187">
        <v>0</v>
      </c>
      <c r="AH75" s="187">
        <f t="shared" si="3"/>
        <v>29</v>
      </c>
      <c r="AI75" s="202">
        <v>0</v>
      </c>
      <c r="AJ75" s="202">
        <v>0</v>
      </c>
      <c r="AK75" s="202">
        <v>0</v>
      </c>
      <c r="AL75" s="202">
        <v>0</v>
      </c>
      <c r="AM75" s="202">
        <v>0</v>
      </c>
      <c r="AN75" s="202">
        <v>0</v>
      </c>
      <c r="AO75" s="202">
        <v>0</v>
      </c>
      <c r="AP75" s="202">
        <v>0</v>
      </c>
      <c r="AQ75" s="202">
        <v>0</v>
      </c>
      <c r="AR75" s="202">
        <v>0</v>
      </c>
      <c r="AS75" s="202">
        <v>0</v>
      </c>
      <c r="AT75" s="202">
        <v>0</v>
      </c>
      <c r="AU75" s="202">
        <v>0</v>
      </c>
      <c r="AV75" s="202">
        <v>0</v>
      </c>
      <c r="AW75" s="202">
        <v>0</v>
      </c>
      <c r="AX75" s="202">
        <v>0</v>
      </c>
      <c r="AY75" s="33">
        <v>11.600000000000001</v>
      </c>
      <c r="AZ75" s="202">
        <v>0</v>
      </c>
      <c r="BA75" s="202">
        <v>0</v>
      </c>
      <c r="BB75" s="202">
        <v>0</v>
      </c>
      <c r="BC75" s="202">
        <v>0</v>
      </c>
      <c r="BD75" s="202">
        <v>0</v>
      </c>
      <c r="BE75" s="33">
        <f t="shared" si="2"/>
        <v>11.600000000000001</v>
      </c>
      <c r="BF75" s="9" t="s">
        <v>3901</v>
      </c>
    </row>
    <row r="76" spans="1:58" s="9" customFormat="1" ht="13.5" thickBot="1" x14ac:dyDescent="0.25">
      <c r="A76" s="183" t="s">
        <v>284</v>
      </c>
      <c r="B76" s="183" t="s">
        <v>285</v>
      </c>
      <c r="C76" s="183" t="s">
        <v>37</v>
      </c>
      <c r="D76" s="183" t="s">
        <v>38</v>
      </c>
      <c r="E76" s="184" t="s">
        <v>92</v>
      </c>
      <c r="F76" s="185">
        <v>347000</v>
      </c>
      <c r="G76" s="183" t="s">
        <v>93</v>
      </c>
      <c r="H76" s="183" t="s">
        <v>47</v>
      </c>
      <c r="I76" s="186">
        <v>44008</v>
      </c>
      <c r="J76" s="186">
        <v>43776</v>
      </c>
      <c r="K76" s="186">
        <v>44231</v>
      </c>
      <c r="L76" s="187">
        <v>0</v>
      </c>
      <c r="M76" s="187">
        <v>0</v>
      </c>
      <c r="N76" s="187">
        <v>0</v>
      </c>
      <c r="O76" s="187">
        <v>0</v>
      </c>
      <c r="P76" s="187">
        <v>0</v>
      </c>
      <c r="Q76" s="187">
        <v>0</v>
      </c>
      <c r="R76" s="187">
        <v>0</v>
      </c>
      <c r="S76" s="187">
        <v>0</v>
      </c>
      <c r="T76" s="187">
        <v>0</v>
      </c>
      <c r="U76" s="187">
        <v>0</v>
      </c>
      <c r="V76" s="187">
        <v>0</v>
      </c>
      <c r="W76" s="187">
        <v>0</v>
      </c>
      <c r="X76" s="187">
        <v>0</v>
      </c>
      <c r="Y76" s="187">
        <v>0</v>
      </c>
      <c r="Z76" s="187">
        <v>0</v>
      </c>
      <c r="AA76" s="187">
        <v>0</v>
      </c>
      <c r="AB76" s="187">
        <v>158</v>
      </c>
      <c r="AC76" s="187">
        <v>0</v>
      </c>
      <c r="AD76" s="187">
        <v>0</v>
      </c>
      <c r="AE76" s="187">
        <v>0</v>
      </c>
      <c r="AF76" s="187">
        <v>0</v>
      </c>
      <c r="AG76" s="187">
        <v>0</v>
      </c>
      <c r="AH76" s="187">
        <f t="shared" si="3"/>
        <v>158</v>
      </c>
      <c r="AI76" s="202">
        <v>0</v>
      </c>
      <c r="AJ76" s="202">
        <v>0</v>
      </c>
      <c r="AK76" s="202">
        <v>0</v>
      </c>
      <c r="AL76" s="202">
        <v>0</v>
      </c>
      <c r="AM76" s="202">
        <v>0</v>
      </c>
      <c r="AN76" s="202">
        <v>0</v>
      </c>
      <c r="AO76" s="202">
        <v>0</v>
      </c>
      <c r="AP76" s="202">
        <v>0</v>
      </c>
      <c r="AQ76" s="202">
        <v>0</v>
      </c>
      <c r="AR76" s="202">
        <v>0</v>
      </c>
      <c r="AS76" s="202">
        <v>0</v>
      </c>
      <c r="AT76" s="202">
        <v>0</v>
      </c>
      <c r="AU76" s="202">
        <v>0</v>
      </c>
      <c r="AV76" s="202">
        <v>0</v>
      </c>
      <c r="AW76" s="202">
        <v>0</v>
      </c>
      <c r="AX76" s="202">
        <v>0</v>
      </c>
      <c r="AY76" s="33">
        <v>63.2</v>
      </c>
      <c r="AZ76" s="202">
        <v>0</v>
      </c>
      <c r="BA76" s="202">
        <v>0</v>
      </c>
      <c r="BB76" s="202">
        <v>0</v>
      </c>
      <c r="BC76" s="202">
        <v>0</v>
      </c>
      <c r="BD76" s="202">
        <v>0</v>
      </c>
      <c r="BE76" s="33">
        <f t="shared" si="2"/>
        <v>63.2</v>
      </c>
      <c r="BF76" s="9" t="s">
        <v>3901</v>
      </c>
    </row>
    <row r="77" spans="1:58" s="9" customFormat="1" ht="13.5" thickBot="1" x14ac:dyDescent="0.25">
      <c r="A77" s="183" t="s">
        <v>286</v>
      </c>
      <c r="B77" s="183" t="s">
        <v>287</v>
      </c>
      <c r="C77" s="183" t="s">
        <v>37</v>
      </c>
      <c r="D77" s="183" t="s">
        <v>38</v>
      </c>
      <c r="E77" s="184" t="s">
        <v>288</v>
      </c>
      <c r="F77" s="185">
        <v>132000</v>
      </c>
      <c r="G77" s="183" t="s">
        <v>256</v>
      </c>
      <c r="H77" s="183" t="s">
        <v>47</v>
      </c>
      <c r="I77" s="186">
        <v>44683</v>
      </c>
      <c r="J77" s="186">
        <v>44620</v>
      </c>
      <c r="K77" s="186">
        <v>45019</v>
      </c>
      <c r="L77" s="187">
        <v>29</v>
      </c>
      <c r="M77" s="187">
        <v>0</v>
      </c>
      <c r="N77" s="187">
        <v>0</v>
      </c>
      <c r="O77" s="187">
        <v>0</v>
      </c>
      <c r="P77" s="187">
        <v>0</v>
      </c>
      <c r="Q77" s="187">
        <v>0</v>
      </c>
      <c r="R77" s="187">
        <v>0</v>
      </c>
      <c r="S77" s="187">
        <v>0</v>
      </c>
      <c r="T77" s="187">
        <v>0</v>
      </c>
      <c r="U77" s="187">
        <v>12</v>
      </c>
      <c r="V77" s="187">
        <v>0</v>
      </c>
      <c r="W77" s="187">
        <v>0</v>
      </c>
      <c r="X77" s="187">
        <v>0</v>
      </c>
      <c r="Y77" s="187">
        <v>0</v>
      </c>
      <c r="Z77" s="187">
        <v>0</v>
      </c>
      <c r="AA77" s="187">
        <v>0</v>
      </c>
      <c r="AB77" s="187">
        <v>25</v>
      </c>
      <c r="AC77" s="187">
        <v>0</v>
      </c>
      <c r="AD77" s="187">
        <v>0</v>
      </c>
      <c r="AE77" s="187">
        <v>0</v>
      </c>
      <c r="AF77" s="187">
        <v>0</v>
      </c>
      <c r="AG77" s="187">
        <v>0</v>
      </c>
      <c r="AH77" s="187">
        <f t="shared" si="3"/>
        <v>66</v>
      </c>
      <c r="AI77" s="202">
        <v>29</v>
      </c>
      <c r="AJ77" s="202">
        <v>0</v>
      </c>
      <c r="AK77" s="202">
        <v>0</v>
      </c>
      <c r="AL77" s="202">
        <v>0</v>
      </c>
      <c r="AM77" s="202">
        <v>0</v>
      </c>
      <c r="AN77" s="202">
        <v>0</v>
      </c>
      <c r="AO77" s="202">
        <v>0</v>
      </c>
      <c r="AP77" s="202">
        <v>0</v>
      </c>
      <c r="AQ77" s="202">
        <v>0</v>
      </c>
      <c r="AR77" s="202">
        <v>12</v>
      </c>
      <c r="AS77" s="202">
        <v>0</v>
      </c>
      <c r="AT77" s="202">
        <v>0</v>
      </c>
      <c r="AU77" s="202">
        <v>0</v>
      </c>
      <c r="AV77" s="202">
        <v>0</v>
      </c>
      <c r="AW77" s="202">
        <v>0</v>
      </c>
      <c r="AX77" s="202">
        <v>0</v>
      </c>
      <c r="AY77" s="33">
        <v>10</v>
      </c>
      <c r="AZ77" s="202">
        <v>0</v>
      </c>
      <c r="BA77" s="202">
        <v>0</v>
      </c>
      <c r="BB77" s="202">
        <v>0</v>
      </c>
      <c r="BC77" s="202">
        <v>0</v>
      </c>
      <c r="BD77" s="202">
        <v>0</v>
      </c>
      <c r="BE77" s="33">
        <f t="shared" si="2"/>
        <v>51</v>
      </c>
      <c r="BF77" s="9" t="s">
        <v>3901</v>
      </c>
    </row>
    <row r="78" spans="1:58" s="9" customFormat="1" ht="13.5" thickBot="1" x14ac:dyDescent="0.25">
      <c r="A78" s="183" t="s">
        <v>289</v>
      </c>
      <c r="B78" s="183" t="s">
        <v>290</v>
      </c>
      <c r="C78" s="183" t="s">
        <v>37</v>
      </c>
      <c r="D78" s="183" t="s">
        <v>38</v>
      </c>
      <c r="E78" s="184" t="s">
        <v>98</v>
      </c>
      <c r="F78" s="185">
        <v>309000</v>
      </c>
      <c r="G78" s="183" t="s">
        <v>99</v>
      </c>
      <c r="H78" s="183" t="s">
        <v>47</v>
      </c>
      <c r="I78" s="186">
        <v>45015</v>
      </c>
      <c r="J78" s="186">
        <v>44917</v>
      </c>
      <c r="K78" s="186">
        <v>45399</v>
      </c>
      <c r="L78" s="187">
        <v>0</v>
      </c>
      <c r="M78" s="187" t="s">
        <v>66</v>
      </c>
      <c r="N78" s="187" t="s">
        <v>66</v>
      </c>
      <c r="O78" s="187" t="s">
        <v>66</v>
      </c>
      <c r="P78" s="187" t="s">
        <v>66</v>
      </c>
      <c r="Q78" s="187" t="s">
        <v>66</v>
      </c>
      <c r="R78" s="187" t="s">
        <v>66</v>
      </c>
      <c r="S78" s="187" t="s">
        <v>66</v>
      </c>
      <c r="T78" s="187" t="s">
        <v>66</v>
      </c>
      <c r="U78" s="187">
        <v>2</v>
      </c>
      <c r="V78" s="187">
        <v>0</v>
      </c>
      <c r="W78" s="187">
        <v>0</v>
      </c>
      <c r="X78" s="187">
        <v>0</v>
      </c>
      <c r="Y78" s="187">
        <v>0</v>
      </c>
      <c r="Z78" s="187">
        <v>0</v>
      </c>
      <c r="AA78" s="187">
        <v>0</v>
      </c>
      <c r="AB78" s="187">
        <v>0</v>
      </c>
      <c r="AC78" s="187">
        <v>33</v>
      </c>
      <c r="AD78" s="187">
        <v>0</v>
      </c>
      <c r="AE78" s="187" t="s">
        <v>66</v>
      </c>
      <c r="AF78" s="187" t="s">
        <v>66</v>
      </c>
      <c r="AG78" s="187" t="s">
        <v>66</v>
      </c>
      <c r="AH78" s="187">
        <f t="shared" si="3"/>
        <v>35</v>
      </c>
      <c r="AI78" s="202">
        <v>0</v>
      </c>
      <c r="AJ78" s="202">
        <v>0</v>
      </c>
      <c r="AK78" s="202">
        <v>0</v>
      </c>
      <c r="AL78" s="202">
        <v>0</v>
      </c>
      <c r="AM78" s="202">
        <v>0</v>
      </c>
      <c r="AN78" s="202">
        <v>0</v>
      </c>
      <c r="AO78" s="202">
        <v>0</v>
      </c>
      <c r="AP78" s="202">
        <v>0</v>
      </c>
      <c r="AQ78" s="202">
        <v>0</v>
      </c>
      <c r="AR78" s="202">
        <v>2</v>
      </c>
      <c r="AS78" s="202">
        <v>0</v>
      </c>
      <c r="AT78" s="202">
        <v>0</v>
      </c>
      <c r="AU78" s="202">
        <v>0</v>
      </c>
      <c r="AV78" s="202">
        <v>0</v>
      </c>
      <c r="AW78" s="202">
        <v>0</v>
      </c>
      <c r="AX78" s="202">
        <v>0</v>
      </c>
      <c r="AY78" s="33">
        <v>0</v>
      </c>
      <c r="AZ78" s="202">
        <v>33</v>
      </c>
      <c r="BA78" s="202">
        <v>0</v>
      </c>
      <c r="BB78" s="202">
        <v>0</v>
      </c>
      <c r="BC78" s="202">
        <v>0</v>
      </c>
      <c r="BD78" s="202">
        <v>0</v>
      </c>
      <c r="BE78" s="33">
        <f t="shared" si="2"/>
        <v>35</v>
      </c>
    </row>
    <row r="79" spans="1:58" ht="13.5" thickBot="1" x14ac:dyDescent="0.25">
      <c r="A79" s="178" t="s">
        <v>295</v>
      </c>
      <c r="B79" s="178" t="s">
        <v>296</v>
      </c>
      <c r="C79" s="178" t="s">
        <v>37</v>
      </c>
      <c r="D79" s="178" t="s">
        <v>38</v>
      </c>
      <c r="E79" s="179" t="s">
        <v>82</v>
      </c>
      <c r="F79" s="60">
        <v>2147000</v>
      </c>
      <c r="G79" s="178" t="s">
        <v>83</v>
      </c>
      <c r="H79" s="178" t="s">
        <v>47</v>
      </c>
      <c r="I79" s="180">
        <v>44685</v>
      </c>
      <c r="J79" s="180">
        <v>44650</v>
      </c>
      <c r="K79" s="180">
        <v>45174</v>
      </c>
      <c r="L79" s="181">
        <v>46</v>
      </c>
      <c r="M79" s="181">
        <v>0</v>
      </c>
      <c r="N79" s="181">
        <v>0</v>
      </c>
      <c r="O79" s="181">
        <v>0</v>
      </c>
      <c r="P79" s="181">
        <v>0</v>
      </c>
      <c r="Q79" s="181">
        <v>0</v>
      </c>
      <c r="R79" s="181">
        <v>0</v>
      </c>
      <c r="S79" s="181">
        <v>0</v>
      </c>
      <c r="T79" s="181">
        <v>0</v>
      </c>
      <c r="U79" s="181">
        <v>1</v>
      </c>
      <c r="V79" s="181">
        <v>0</v>
      </c>
      <c r="W79" s="181">
        <v>0</v>
      </c>
      <c r="X79" s="181">
        <v>0</v>
      </c>
      <c r="Y79" s="181">
        <v>0</v>
      </c>
      <c r="Z79" s="181">
        <v>0</v>
      </c>
      <c r="AA79" s="181">
        <v>0</v>
      </c>
      <c r="AB79" s="181">
        <v>48</v>
      </c>
      <c r="AC79" s="181">
        <v>6</v>
      </c>
      <c r="AD79" s="181">
        <v>0</v>
      </c>
      <c r="AE79" s="181">
        <v>0</v>
      </c>
      <c r="AF79" s="181">
        <v>0</v>
      </c>
      <c r="AG79" s="181">
        <v>0</v>
      </c>
      <c r="AH79" s="181">
        <f t="shared" si="3"/>
        <v>101</v>
      </c>
      <c r="AI79" s="201">
        <v>46</v>
      </c>
      <c r="AJ79" s="201">
        <v>0</v>
      </c>
      <c r="AK79" s="201">
        <v>0</v>
      </c>
      <c r="AL79" s="201">
        <v>0</v>
      </c>
      <c r="AM79" s="201">
        <v>0</v>
      </c>
      <c r="AN79" s="201">
        <v>0</v>
      </c>
      <c r="AO79" s="201">
        <v>0</v>
      </c>
      <c r="AP79" s="201">
        <v>0</v>
      </c>
      <c r="AQ79" s="201">
        <v>0</v>
      </c>
      <c r="AR79" s="201">
        <v>1</v>
      </c>
      <c r="AS79" s="201">
        <v>0</v>
      </c>
      <c r="AT79" s="201">
        <v>0</v>
      </c>
      <c r="AU79" s="201">
        <v>0</v>
      </c>
      <c r="AV79" s="201">
        <v>0</v>
      </c>
      <c r="AW79" s="201">
        <v>0</v>
      </c>
      <c r="AX79" s="201">
        <v>0</v>
      </c>
      <c r="AY79" s="33">
        <v>19.200000000000003</v>
      </c>
      <c r="AZ79" s="201">
        <v>6</v>
      </c>
      <c r="BA79" s="201">
        <v>0</v>
      </c>
      <c r="BB79" s="201">
        <v>0</v>
      </c>
      <c r="BC79" s="201">
        <v>0</v>
      </c>
      <c r="BD79" s="201">
        <v>0</v>
      </c>
      <c r="BE79" s="33">
        <f t="shared" si="2"/>
        <v>72.2</v>
      </c>
      <c r="BF79" s="9" t="s">
        <v>3901</v>
      </c>
    </row>
    <row r="80" spans="1:58" x14ac:dyDescent="0.2">
      <c r="A80" s="178" t="s">
        <v>299</v>
      </c>
      <c r="B80" s="178" t="s">
        <v>300</v>
      </c>
      <c r="C80" s="178" t="s">
        <v>37</v>
      </c>
      <c r="D80" s="178" t="s">
        <v>38</v>
      </c>
      <c r="E80" s="179" t="s">
        <v>135</v>
      </c>
      <c r="F80" s="60">
        <v>95000</v>
      </c>
      <c r="G80" s="178" t="s">
        <v>111</v>
      </c>
      <c r="H80" s="178" t="s">
        <v>41</v>
      </c>
      <c r="I80" s="180">
        <v>45569</v>
      </c>
      <c r="J80" s="180">
        <v>45539</v>
      </c>
      <c r="K80" s="180">
        <v>46027</v>
      </c>
      <c r="L80" s="181">
        <v>0</v>
      </c>
      <c r="M80" s="181">
        <v>0</v>
      </c>
      <c r="N80" s="181">
        <v>0</v>
      </c>
      <c r="O80" s="181">
        <v>0</v>
      </c>
      <c r="P80" s="181">
        <v>0</v>
      </c>
      <c r="Q80" s="181">
        <v>0</v>
      </c>
      <c r="R80" s="181">
        <v>0</v>
      </c>
      <c r="S80" s="181">
        <v>0</v>
      </c>
      <c r="T80" s="181">
        <v>0</v>
      </c>
      <c r="U80" s="181">
        <v>2</v>
      </c>
      <c r="V80" s="181">
        <v>0</v>
      </c>
      <c r="W80" s="181">
        <v>0</v>
      </c>
      <c r="X80" s="181">
        <v>0</v>
      </c>
      <c r="Y80" s="181">
        <v>0</v>
      </c>
      <c r="Z80" s="181">
        <v>0</v>
      </c>
      <c r="AA80" s="181">
        <v>0</v>
      </c>
      <c r="AB80" s="181">
        <v>0</v>
      </c>
      <c r="AC80" s="181">
        <v>30</v>
      </c>
      <c r="AD80" s="181">
        <v>0</v>
      </c>
      <c r="AE80" s="181">
        <v>0</v>
      </c>
      <c r="AF80" s="181">
        <v>0</v>
      </c>
      <c r="AG80" s="181">
        <v>0</v>
      </c>
      <c r="AH80" s="181">
        <f t="shared" si="3"/>
        <v>32</v>
      </c>
      <c r="AI80" s="201">
        <v>0</v>
      </c>
      <c r="AJ80" s="201">
        <v>0</v>
      </c>
      <c r="AK80" s="201">
        <v>0</v>
      </c>
      <c r="AL80" s="201">
        <v>0</v>
      </c>
      <c r="AM80" s="201">
        <v>0</v>
      </c>
      <c r="AN80" s="201">
        <v>0</v>
      </c>
      <c r="AO80" s="201">
        <v>0</v>
      </c>
      <c r="AP80" s="201">
        <v>0</v>
      </c>
      <c r="AQ80" s="201">
        <v>0</v>
      </c>
      <c r="AR80" s="201">
        <v>2</v>
      </c>
      <c r="AS80" s="201">
        <v>0</v>
      </c>
      <c r="AT80" s="201">
        <v>0</v>
      </c>
      <c r="AU80" s="201">
        <v>0</v>
      </c>
      <c r="AV80" s="201">
        <v>0</v>
      </c>
      <c r="AW80" s="201">
        <v>0</v>
      </c>
      <c r="AX80" s="201">
        <v>0</v>
      </c>
      <c r="AY80" s="33">
        <v>0</v>
      </c>
      <c r="AZ80" s="201">
        <v>30</v>
      </c>
      <c r="BA80" s="201">
        <v>0</v>
      </c>
      <c r="BB80" s="201">
        <v>0</v>
      </c>
      <c r="BC80" s="201">
        <v>0</v>
      </c>
      <c r="BD80" s="201">
        <v>0</v>
      </c>
      <c r="BE80" s="33">
        <f t="shared" si="2"/>
        <v>32</v>
      </c>
    </row>
    <row r="81" spans="1:58" x14ac:dyDescent="0.2">
      <c r="A81" s="178" t="s">
        <v>301</v>
      </c>
      <c r="B81" s="178" t="s">
        <v>302</v>
      </c>
      <c r="C81" s="178" t="s">
        <v>37</v>
      </c>
      <c r="D81" s="178" t="s">
        <v>38</v>
      </c>
      <c r="E81" s="179" t="s">
        <v>135</v>
      </c>
      <c r="F81" s="60">
        <v>148000</v>
      </c>
      <c r="G81" s="178" t="s">
        <v>83</v>
      </c>
      <c r="H81" s="178" t="s">
        <v>41</v>
      </c>
      <c r="I81" s="180">
        <v>45427</v>
      </c>
      <c r="J81" s="180">
        <v>45474</v>
      </c>
      <c r="K81" s="180">
        <v>45992</v>
      </c>
      <c r="L81" s="181">
        <v>27</v>
      </c>
      <c r="M81" s="181">
        <v>0</v>
      </c>
      <c r="N81" s="181">
        <v>0</v>
      </c>
      <c r="O81" s="181">
        <v>0</v>
      </c>
      <c r="P81" s="181">
        <v>0</v>
      </c>
      <c r="Q81" s="181">
        <v>0</v>
      </c>
      <c r="R81" s="181">
        <v>0</v>
      </c>
      <c r="S81" s="181">
        <v>0</v>
      </c>
      <c r="T81" s="181">
        <v>0</v>
      </c>
      <c r="U81" s="181">
        <v>9</v>
      </c>
      <c r="V81" s="181">
        <v>55</v>
      </c>
      <c r="W81" s="181">
        <v>0</v>
      </c>
      <c r="X81" s="181">
        <v>13</v>
      </c>
      <c r="Y81" s="181">
        <v>0</v>
      </c>
      <c r="Z81" s="181">
        <v>0</v>
      </c>
      <c r="AA81" s="181">
        <v>10</v>
      </c>
      <c r="AB81" s="181">
        <v>0</v>
      </c>
      <c r="AC81" s="181">
        <v>0</v>
      </c>
      <c r="AD81" s="181">
        <v>0</v>
      </c>
      <c r="AE81" s="181">
        <v>0</v>
      </c>
      <c r="AF81" s="181">
        <v>0</v>
      </c>
      <c r="AG81" s="181">
        <v>0</v>
      </c>
      <c r="AH81" s="181">
        <f t="shared" si="3"/>
        <v>114</v>
      </c>
      <c r="AI81" s="201">
        <v>27</v>
      </c>
      <c r="AJ81" s="201">
        <v>0</v>
      </c>
      <c r="AK81" s="201">
        <v>0</v>
      </c>
      <c r="AL81" s="201">
        <v>0</v>
      </c>
      <c r="AM81" s="201">
        <v>0</v>
      </c>
      <c r="AN81" s="201">
        <v>0</v>
      </c>
      <c r="AO81" s="201">
        <v>0</v>
      </c>
      <c r="AP81" s="201">
        <v>0</v>
      </c>
      <c r="AQ81" s="201">
        <v>0</v>
      </c>
      <c r="AR81" s="201">
        <v>9</v>
      </c>
      <c r="AS81" s="201">
        <v>55</v>
      </c>
      <c r="AT81" s="201">
        <v>0</v>
      </c>
      <c r="AU81" s="201">
        <v>0</v>
      </c>
      <c r="AV81" s="201">
        <v>0</v>
      </c>
      <c r="AW81" s="201">
        <v>0</v>
      </c>
      <c r="AX81" s="201">
        <v>10</v>
      </c>
      <c r="AY81" s="33">
        <v>0</v>
      </c>
      <c r="AZ81" s="201">
        <v>0</v>
      </c>
      <c r="BA81" s="201">
        <v>0</v>
      </c>
      <c r="BB81" s="201">
        <v>0</v>
      </c>
      <c r="BC81" s="201">
        <v>0</v>
      </c>
      <c r="BD81" s="201">
        <v>0</v>
      </c>
      <c r="BE81" s="33">
        <f t="shared" si="2"/>
        <v>101</v>
      </c>
      <c r="BF81" t="s">
        <v>3898</v>
      </c>
    </row>
    <row r="82" spans="1:58" s="9" customFormat="1" ht="13.5" thickBot="1" x14ac:dyDescent="0.25">
      <c r="A82" s="183" t="s">
        <v>303</v>
      </c>
      <c r="B82" s="183" t="s">
        <v>304</v>
      </c>
      <c r="C82" s="183" t="s">
        <v>37</v>
      </c>
      <c r="D82" s="183" t="s">
        <v>38</v>
      </c>
      <c r="E82" s="184" t="s">
        <v>305</v>
      </c>
      <c r="F82" s="185">
        <v>15000</v>
      </c>
      <c r="G82" s="183" t="s">
        <v>111</v>
      </c>
      <c r="H82" s="183" t="s">
        <v>41</v>
      </c>
      <c r="I82" s="186">
        <v>45327</v>
      </c>
      <c r="J82" s="186">
        <v>45296</v>
      </c>
      <c r="K82" s="186">
        <v>45541</v>
      </c>
      <c r="L82" s="187" t="s">
        <v>66</v>
      </c>
      <c r="M82" s="187" t="s">
        <v>66</v>
      </c>
      <c r="N82" s="187" t="s">
        <v>66</v>
      </c>
      <c r="O82" s="187" t="s">
        <v>66</v>
      </c>
      <c r="P82" s="187" t="s">
        <v>66</v>
      </c>
      <c r="Q82" s="187" t="s">
        <v>66</v>
      </c>
      <c r="R82" s="187" t="s">
        <v>66</v>
      </c>
      <c r="S82" s="187" t="s">
        <v>66</v>
      </c>
      <c r="T82" s="187" t="s">
        <v>66</v>
      </c>
      <c r="U82" s="187">
        <v>0</v>
      </c>
      <c r="V82" s="187">
        <v>0</v>
      </c>
      <c r="W82" s="187">
        <v>0</v>
      </c>
      <c r="X82" s="187">
        <v>15</v>
      </c>
      <c r="Y82" s="187">
        <v>0</v>
      </c>
      <c r="Z82" s="187">
        <v>0</v>
      </c>
      <c r="AA82" s="187">
        <v>0</v>
      </c>
      <c r="AB82" s="187" t="s">
        <v>66</v>
      </c>
      <c r="AC82" s="187" t="s">
        <v>66</v>
      </c>
      <c r="AD82" s="187" t="s">
        <v>66</v>
      </c>
      <c r="AE82" s="187" t="s">
        <v>66</v>
      </c>
      <c r="AF82" s="187" t="s">
        <v>66</v>
      </c>
      <c r="AG82" s="187" t="s">
        <v>66</v>
      </c>
      <c r="AH82" s="187">
        <f t="shared" si="3"/>
        <v>15</v>
      </c>
      <c r="AI82" s="202">
        <v>0</v>
      </c>
      <c r="AJ82" s="202">
        <v>0</v>
      </c>
      <c r="AK82" s="202">
        <v>0</v>
      </c>
      <c r="AL82" s="202">
        <v>0</v>
      </c>
      <c r="AM82" s="202">
        <v>0</v>
      </c>
      <c r="AN82" s="202">
        <v>0</v>
      </c>
      <c r="AO82" s="202">
        <v>0</v>
      </c>
      <c r="AP82" s="202">
        <v>0</v>
      </c>
      <c r="AQ82" s="202">
        <v>0</v>
      </c>
      <c r="AR82" s="202">
        <v>0</v>
      </c>
      <c r="AS82" s="202">
        <v>0</v>
      </c>
      <c r="AT82" s="202">
        <v>0</v>
      </c>
      <c r="AU82" s="202">
        <v>0</v>
      </c>
      <c r="AV82" s="202">
        <v>0</v>
      </c>
      <c r="AW82" s="202">
        <v>0</v>
      </c>
      <c r="AX82" s="202">
        <v>0</v>
      </c>
      <c r="AY82" s="33">
        <v>0</v>
      </c>
      <c r="AZ82" s="202">
        <v>0</v>
      </c>
      <c r="BA82" s="202">
        <v>0</v>
      </c>
      <c r="BB82" s="202">
        <v>0</v>
      </c>
      <c r="BC82" s="202">
        <v>0</v>
      </c>
      <c r="BD82" s="202">
        <v>0</v>
      </c>
      <c r="BE82" s="33">
        <f t="shared" si="2"/>
        <v>0</v>
      </c>
      <c r="BF82" t="s">
        <v>3898</v>
      </c>
    </row>
    <row r="83" spans="1:58" x14ac:dyDescent="0.2">
      <c r="A83" s="178" t="s">
        <v>306</v>
      </c>
      <c r="B83" s="178" t="s">
        <v>307</v>
      </c>
      <c r="C83" s="178" t="s">
        <v>37</v>
      </c>
      <c r="D83" s="178" t="s">
        <v>38</v>
      </c>
      <c r="E83" s="179" t="s">
        <v>135</v>
      </c>
      <c r="F83" s="60">
        <v>203000</v>
      </c>
      <c r="G83" s="178" t="s">
        <v>111</v>
      </c>
      <c r="H83" s="178" t="s">
        <v>41</v>
      </c>
      <c r="I83" s="180">
        <v>45388</v>
      </c>
      <c r="J83" s="180">
        <v>45357</v>
      </c>
      <c r="K83" s="180">
        <v>45936</v>
      </c>
      <c r="L83" s="181">
        <v>0</v>
      </c>
      <c r="M83" s="181">
        <v>0</v>
      </c>
      <c r="N83" s="181">
        <v>0</v>
      </c>
      <c r="O83" s="181">
        <v>0</v>
      </c>
      <c r="P83" s="181">
        <v>0</v>
      </c>
      <c r="Q83" s="181">
        <v>0</v>
      </c>
      <c r="R83" s="181">
        <v>0</v>
      </c>
      <c r="S83" s="181">
        <v>0</v>
      </c>
      <c r="T83" s="181">
        <v>0</v>
      </c>
      <c r="U83" s="181">
        <v>0</v>
      </c>
      <c r="V83" s="181">
        <v>0</v>
      </c>
      <c r="W83" s="181">
        <v>0</v>
      </c>
      <c r="X83" s="181">
        <v>20</v>
      </c>
      <c r="Y83" s="181">
        <v>0</v>
      </c>
      <c r="Z83" s="181">
        <v>0</v>
      </c>
      <c r="AA83" s="181">
        <v>0</v>
      </c>
      <c r="AB83" s="181">
        <v>0</v>
      </c>
      <c r="AC83" s="181">
        <v>2</v>
      </c>
      <c r="AD83" s="181">
        <v>0</v>
      </c>
      <c r="AE83" s="181">
        <v>0</v>
      </c>
      <c r="AF83" s="181">
        <v>0</v>
      </c>
      <c r="AG83" s="181">
        <v>0</v>
      </c>
      <c r="AH83" s="181">
        <f t="shared" si="3"/>
        <v>22</v>
      </c>
      <c r="AI83" s="201">
        <v>0</v>
      </c>
      <c r="AJ83" s="201">
        <v>0</v>
      </c>
      <c r="AK83" s="201">
        <v>0</v>
      </c>
      <c r="AL83" s="201">
        <v>0</v>
      </c>
      <c r="AM83" s="201">
        <v>0</v>
      </c>
      <c r="AN83" s="201">
        <v>0</v>
      </c>
      <c r="AO83" s="201">
        <v>0</v>
      </c>
      <c r="AP83" s="201">
        <v>0</v>
      </c>
      <c r="AQ83" s="201">
        <v>0</v>
      </c>
      <c r="AR83" s="201">
        <v>0</v>
      </c>
      <c r="AS83" s="201">
        <v>0</v>
      </c>
      <c r="AT83" s="201">
        <v>0</v>
      </c>
      <c r="AU83" s="201">
        <v>0</v>
      </c>
      <c r="AV83" s="201">
        <v>0</v>
      </c>
      <c r="AW83" s="201">
        <v>0</v>
      </c>
      <c r="AX83" s="201">
        <v>0</v>
      </c>
      <c r="AY83" s="33">
        <v>0</v>
      </c>
      <c r="AZ83" s="201">
        <v>2</v>
      </c>
      <c r="BA83" s="201">
        <v>0</v>
      </c>
      <c r="BB83" s="201">
        <v>0</v>
      </c>
      <c r="BC83" s="201">
        <v>0</v>
      </c>
      <c r="BD83" s="201">
        <v>0</v>
      </c>
      <c r="BE83" s="33">
        <f t="shared" si="2"/>
        <v>2</v>
      </c>
      <c r="BF83" t="s">
        <v>3898</v>
      </c>
    </row>
    <row r="84" spans="1:58" x14ac:dyDescent="0.2">
      <c r="A84" s="178" t="s">
        <v>308</v>
      </c>
      <c r="B84" s="178" t="s">
        <v>309</v>
      </c>
      <c r="C84" s="178" t="s">
        <v>37</v>
      </c>
      <c r="D84" s="178" t="s">
        <v>38</v>
      </c>
      <c r="E84" s="179" t="s">
        <v>82</v>
      </c>
      <c r="F84" s="60">
        <v>701000</v>
      </c>
      <c r="G84" s="178" t="s">
        <v>83</v>
      </c>
      <c r="H84" s="178" t="s">
        <v>47</v>
      </c>
      <c r="I84" s="180">
        <v>45404</v>
      </c>
      <c r="J84" s="180">
        <v>45373</v>
      </c>
      <c r="K84" s="180">
        <v>45952</v>
      </c>
      <c r="L84" s="181">
        <v>0</v>
      </c>
      <c r="M84" s="181">
        <v>0</v>
      </c>
      <c r="N84" s="181">
        <v>0</v>
      </c>
      <c r="O84" s="181">
        <v>0</v>
      </c>
      <c r="P84" s="181">
        <v>0</v>
      </c>
      <c r="Q84" s="181">
        <v>0</v>
      </c>
      <c r="R84" s="181">
        <v>0</v>
      </c>
      <c r="S84" s="181">
        <v>0</v>
      </c>
      <c r="T84" s="181">
        <v>0</v>
      </c>
      <c r="U84" s="181">
        <v>0</v>
      </c>
      <c r="V84" s="181">
        <v>0</v>
      </c>
      <c r="W84" s="181">
        <v>0</v>
      </c>
      <c r="X84" s="181">
        <v>7</v>
      </c>
      <c r="Y84" s="181">
        <v>0</v>
      </c>
      <c r="Z84" s="181">
        <v>0</v>
      </c>
      <c r="AA84" s="181">
        <v>0</v>
      </c>
      <c r="AB84" s="181">
        <v>0</v>
      </c>
      <c r="AC84" s="181" t="s">
        <v>66</v>
      </c>
      <c r="AD84" s="181">
        <v>0</v>
      </c>
      <c r="AE84" s="181">
        <v>0</v>
      </c>
      <c r="AF84" s="181">
        <v>0</v>
      </c>
      <c r="AG84" s="181">
        <v>0</v>
      </c>
      <c r="AH84" s="181">
        <f t="shared" si="3"/>
        <v>7</v>
      </c>
      <c r="AI84" s="201">
        <v>0</v>
      </c>
      <c r="AJ84" s="201">
        <v>0</v>
      </c>
      <c r="AK84" s="201">
        <v>0</v>
      </c>
      <c r="AL84" s="201">
        <v>0</v>
      </c>
      <c r="AM84" s="201">
        <v>0</v>
      </c>
      <c r="AN84" s="201">
        <v>0</v>
      </c>
      <c r="AO84" s="201">
        <v>0</v>
      </c>
      <c r="AP84" s="201">
        <v>0</v>
      </c>
      <c r="AQ84" s="201">
        <v>0</v>
      </c>
      <c r="AR84" s="201">
        <v>0</v>
      </c>
      <c r="AS84" s="201">
        <v>0</v>
      </c>
      <c r="AT84" s="201">
        <v>0</v>
      </c>
      <c r="AU84" s="201">
        <v>0</v>
      </c>
      <c r="AV84" s="201">
        <v>0</v>
      </c>
      <c r="AW84" s="201">
        <v>0</v>
      </c>
      <c r="AX84" s="201">
        <v>0</v>
      </c>
      <c r="AY84" s="33">
        <v>0</v>
      </c>
      <c r="AZ84" s="201">
        <v>0</v>
      </c>
      <c r="BA84" s="201">
        <v>0</v>
      </c>
      <c r="BB84" s="201">
        <v>0</v>
      </c>
      <c r="BC84" s="201">
        <v>0</v>
      </c>
      <c r="BD84" s="201">
        <v>0</v>
      </c>
      <c r="BE84" s="33">
        <f t="shared" si="2"/>
        <v>0</v>
      </c>
      <c r="BF84" t="s">
        <v>3898</v>
      </c>
    </row>
    <row r="85" spans="1:58" x14ac:dyDescent="0.2">
      <c r="A85" s="178" t="s">
        <v>310</v>
      </c>
      <c r="B85" s="178" t="s">
        <v>311</v>
      </c>
      <c r="C85" s="178" t="s">
        <v>37</v>
      </c>
      <c r="D85" s="178" t="s">
        <v>38</v>
      </c>
      <c r="E85" s="179" t="s">
        <v>135</v>
      </c>
      <c r="F85" s="60">
        <v>218000</v>
      </c>
      <c r="G85" s="178" t="s">
        <v>111</v>
      </c>
      <c r="H85" s="178" t="s">
        <v>47</v>
      </c>
      <c r="I85" s="180">
        <v>45387</v>
      </c>
      <c r="J85" s="180">
        <v>45356</v>
      </c>
      <c r="K85" s="180">
        <v>45967</v>
      </c>
      <c r="L85" s="181">
        <v>0</v>
      </c>
      <c r="M85" s="181">
        <v>0</v>
      </c>
      <c r="N85" s="181">
        <v>0</v>
      </c>
      <c r="O85" s="181">
        <v>0</v>
      </c>
      <c r="P85" s="181">
        <v>0</v>
      </c>
      <c r="Q85" s="181">
        <v>0</v>
      </c>
      <c r="R85" s="181">
        <v>0</v>
      </c>
      <c r="S85" s="181">
        <v>0</v>
      </c>
      <c r="T85" s="181">
        <v>0</v>
      </c>
      <c r="U85" s="181">
        <v>0</v>
      </c>
      <c r="V85" s="181">
        <v>0</v>
      </c>
      <c r="W85" s="181">
        <v>0</v>
      </c>
      <c r="X85" s="181">
        <v>25</v>
      </c>
      <c r="Y85" s="181">
        <v>0</v>
      </c>
      <c r="Z85" s="181">
        <v>0</v>
      </c>
      <c r="AA85" s="181">
        <v>0</v>
      </c>
      <c r="AB85" s="181">
        <v>0</v>
      </c>
      <c r="AC85" s="181">
        <v>11</v>
      </c>
      <c r="AD85" s="181">
        <v>0</v>
      </c>
      <c r="AE85" s="181">
        <v>0</v>
      </c>
      <c r="AF85" s="181">
        <v>0</v>
      </c>
      <c r="AG85" s="181">
        <v>0</v>
      </c>
      <c r="AH85" s="181">
        <f t="shared" si="3"/>
        <v>36</v>
      </c>
      <c r="AI85" s="201">
        <v>0</v>
      </c>
      <c r="AJ85" s="201">
        <v>0</v>
      </c>
      <c r="AK85" s="201">
        <v>0</v>
      </c>
      <c r="AL85" s="201">
        <v>0</v>
      </c>
      <c r="AM85" s="201">
        <v>0</v>
      </c>
      <c r="AN85" s="201">
        <v>0</v>
      </c>
      <c r="AO85" s="201">
        <v>0</v>
      </c>
      <c r="AP85" s="201">
        <v>0</v>
      </c>
      <c r="AQ85" s="201">
        <v>0</v>
      </c>
      <c r="AR85" s="201">
        <v>0</v>
      </c>
      <c r="AS85" s="201">
        <v>0</v>
      </c>
      <c r="AT85" s="201">
        <v>0</v>
      </c>
      <c r="AU85" s="201">
        <v>0</v>
      </c>
      <c r="AV85" s="201">
        <v>0</v>
      </c>
      <c r="AW85" s="201">
        <v>0</v>
      </c>
      <c r="AX85" s="201">
        <v>0</v>
      </c>
      <c r="AY85" s="33">
        <v>0</v>
      </c>
      <c r="AZ85" s="201">
        <v>11</v>
      </c>
      <c r="BA85" s="201">
        <v>0</v>
      </c>
      <c r="BB85" s="201">
        <v>0</v>
      </c>
      <c r="BC85" s="201">
        <v>0</v>
      </c>
      <c r="BD85" s="201">
        <v>0</v>
      </c>
      <c r="BE85" s="33">
        <f t="shared" si="2"/>
        <v>11</v>
      </c>
      <c r="BF85" t="s">
        <v>3898</v>
      </c>
    </row>
    <row r="86" spans="1:58" x14ac:dyDescent="0.2">
      <c r="A86" s="178" t="s">
        <v>312</v>
      </c>
      <c r="B86" s="178" t="s">
        <v>313</v>
      </c>
      <c r="C86" s="178" t="s">
        <v>37</v>
      </c>
      <c r="D86" s="178" t="s">
        <v>38</v>
      </c>
      <c r="E86" s="179" t="s">
        <v>135</v>
      </c>
      <c r="F86" s="60">
        <v>657000</v>
      </c>
      <c r="G86" s="178" t="s">
        <v>111</v>
      </c>
      <c r="H86" s="178" t="s">
        <v>41</v>
      </c>
      <c r="I86" s="180">
        <v>45323</v>
      </c>
      <c r="J86" s="180">
        <v>45293</v>
      </c>
      <c r="K86" s="180">
        <v>45762</v>
      </c>
      <c r="L86" s="181">
        <v>56</v>
      </c>
      <c r="M86" s="181">
        <v>0</v>
      </c>
      <c r="N86" s="181">
        <v>0</v>
      </c>
      <c r="O86" s="181">
        <v>0</v>
      </c>
      <c r="P86" s="181">
        <v>0</v>
      </c>
      <c r="Q86" s="181">
        <v>0</v>
      </c>
      <c r="R86" s="181">
        <v>0</v>
      </c>
      <c r="S86" s="181">
        <v>0</v>
      </c>
      <c r="T86" s="181">
        <v>0</v>
      </c>
      <c r="U86" s="181">
        <v>3</v>
      </c>
      <c r="V86" s="181">
        <v>0</v>
      </c>
      <c r="W86" s="181">
        <v>0</v>
      </c>
      <c r="X86" s="181">
        <v>55</v>
      </c>
      <c r="Y86" s="181">
        <v>0</v>
      </c>
      <c r="Z86" s="181">
        <v>0</v>
      </c>
      <c r="AA86" s="181">
        <v>0</v>
      </c>
      <c r="AB86" s="181">
        <v>0</v>
      </c>
      <c r="AC86" s="181">
        <v>0</v>
      </c>
      <c r="AD86" s="181">
        <v>0</v>
      </c>
      <c r="AE86" s="181">
        <v>0</v>
      </c>
      <c r="AF86" s="181">
        <v>0</v>
      </c>
      <c r="AG86" s="181">
        <v>0</v>
      </c>
      <c r="AH86" s="181">
        <f t="shared" si="3"/>
        <v>114</v>
      </c>
      <c r="AI86" s="201">
        <v>56</v>
      </c>
      <c r="AJ86" s="201">
        <v>0</v>
      </c>
      <c r="AK86" s="201">
        <v>0</v>
      </c>
      <c r="AL86" s="201">
        <v>0</v>
      </c>
      <c r="AM86" s="201">
        <v>0</v>
      </c>
      <c r="AN86" s="201">
        <v>0</v>
      </c>
      <c r="AO86" s="201">
        <v>0</v>
      </c>
      <c r="AP86" s="201">
        <v>0</v>
      </c>
      <c r="AQ86" s="201">
        <v>0</v>
      </c>
      <c r="AR86" s="201">
        <v>3</v>
      </c>
      <c r="AS86" s="201">
        <v>0</v>
      </c>
      <c r="AT86" s="201">
        <v>0</v>
      </c>
      <c r="AU86" s="201">
        <v>0</v>
      </c>
      <c r="AV86" s="201">
        <v>0</v>
      </c>
      <c r="AW86" s="201">
        <v>0</v>
      </c>
      <c r="AX86" s="201">
        <v>0</v>
      </c>
      <c r="AY86" s="33">
        <v>0</v>
      </c>
      <c r="AZ86" s="201">
        <v>0</v>
      </c>
      <c r="BA86" s="201">
        <v>0</v>
      </c>
      <c r="BB86" s="201">
        <v>0</v>
      </c>
      <c r="BC86" s="201">
        <v>0</v>
      </c>
      <c r="BD86" s="201">
        <v>0</v>
      </c>
      <c r="BE86" s="33">
        <f t="shared" si="2"/>
        <v>59</v>
      </c>
      <c r="BF86" t="s">
        <v>3898</v>
      </c>
    </row>
    <row r="87" spans="1:58" s="9" customFormat="1" ht="13.5" thickBot="1" x14ac:dyDescent="0.25">
      <c r="A87" s="183" t="s">
        <v>314</v>
      </c>
      <c r="B87" s="183" t="s">
        <v>315</v>
      </c>
      <c r="C87" s="183" t="s">
        <v>37</v>
      </c>
      <c r="D87" s="183" t="s">
        <v>38</v>
      </c>
      <c r="E87" s="184" t="s">
        <v>65</v>
      </c>
      <c r="F87" s="185">
        <v>45000</v>
      </c>
      <c r="G87" s="183" t="s">
        <v>62</v>
      </c>
      <c r="H87" s="183" t="s">
        <v>47</v>
      </c>
      <c r="I87" s="186">
        <v>44742</v>
      </c>
      <c r="J87" s="186">
        <v>44663</v>
      </c>
      <c r="K87" s="186">
        <v>45139</v>
      </c>
      <c r="L87" s="187">
        <v>10</v>
      </c>
      <c r="M87" s="187">
        <v>0</v>
      </c>
      <c r="N87" s="187">
        <v>0</v>
      </c>
      <c r="O87" s="187">
        <v>0</v>
      </c>
      <c r="P87" s="187">
        <v>0</v>
      </c>
      <c r="Q87" s="187">
        <v>0</v>
      </c>
      <c r="R87" s="187">
        <v>0</v>
      </c>
      <c r="S87" s="187">
        <v>0</v>
      </c>
      <c r="T87" s="187">
        <v>0</v>
      </c>
      <c r="U87" s="187">
        <v>0</v>
      </c>
      <c r="V87" s="187">
        <v>0</v>
      </c>
      <c r="W87" s="187">
        <v>0</v>
      </c>
      <c r="X87" s="187">
        <v>0</v>
      </c>
      <c r="Y87" s="187">
        <v>0</v>
      </c>
      <c r="Z87" s="187">
        <v>0</v>
      </c>
      <c r="AA87" s="187">
        <v>0</v>
      </c>
      <c r="AB87" s="187">
        <v>0</v>
      </c>
      <c r="AC87" s="187">
        <v>0</v>
      </c>
      <c r="AD87" s="187">
        <v>0</v>
      </c>
      <c r="AE87" s="187">
        <v>0</v>
      </c>
      <c r="AF87" s="187">
        <v>0</v>
      </c>
      <c r="AG87" s="187">
        <v>0</v>
      </c>
      <c r="AH87" s="187">
        <f t="shared" si="3"/>
        <v>10</v>
      </c>
      <c r="AI87" s="202">
        <v>10</v>
      </c>
      <c r="AJ87" s="202">
        <v>0</v>
      </c>
      <c r="AK87" s="202">
        <v>0</v>
      </c>
      <c r="AL87" s="202">
        <v>0</v>
      </c>
      <c r="AM87" s="202">
        <v>0</v>
      </c>
      <c r="AN87" s="202">
        <v>0</v>
      </c>
      <c r="AO87" s="202">
        <v>0</v>
      </c>
      <c r="AP87" s="202">
        <v>0</v>
      </c>
      <c r="AQ87" s="202">
        <v>0</v>
      </c>
      <c r="AR87" s="202">
        <v>0</v>
      </c>
      <c r="AS87" s="202">
        <v>0</v>
      </c>
      <c r="AT87" s="202">
        <v>0</v>
      </c>
      <c r="AU87" s="202">
        <v>0</v>
      </c>
      <c r="AV87" s="202">
        <v>0</v>
      </c>
      <c r="AW87" s="202">
        <v>0</v>
      </c>
      <c r="AX87" s="202">
        <v>0</v>
      </c>
      <c r="AY87" s="33">
        <v>0</v>
      </c>
      <c r="AZ87" s="202">
        <v>0</v>
      </c>
      <c r="BA87" s="202">
        <v>0</v>
      </c>
      <c r="BB87" s="202">
        <v>0</v>
      </c>
      <c r="BC87" s="202">
        <v>0</v>
      </c>
      <c r="BD87" s="202">
        <v>0</v>
      </c>
      <c r="BE87" s="33">
        <f t="shared" si="2"/>
        <v>10</v>
      </c>
    </row>
    <row r="88" spans="1:58" s="9" customFormat="1" ht="13.5" thickBot="1" x14ac:dyDescent="0.25">
      <c r="A88" s="183" t="s">
        <v>316</v>
      </c>
      <c r="B88" s="183" t="s">
        <v>317</v>
      </c>
      <c r="C88" s="183" t="s">
        <v>37</v>
      </c>
      <c r="D88" s="183" t="s">
        <v>38</v>
      </c>
      <c r="E88" s="184" t="s">
        <v>65</v>
      </c>
      <c r="F88" s="185">
        <v>78000</v>
      </c>
      <c r="G88" s="183" t="s">
        <v>318</v>
      </c>
      <c r="H88" s="183" t="s">
        <v>41</v>
      </c>
      <c r="I88" s="186" t="s">
        <v>66</v>
      </c>
      <c r="J88" s="186" t="s">
        <v>66</v>
      </c>
      <c r="K88" s="186" t="s">
        <v>66</v>
      </c>
      <c r="L88" s="187">
        <v>38</v>
      </c>
      <c r="M88" s="187">
        <v>0</v>
      </c>
      <c r="N88" s="187">
        <v>0</v>
      </c>
      <c r="O88" s="187">
        <v>0</v>
      </c>
      <c r="P88" s="187">
        <v>0</v>
      </c>
      <c r="Q88" s="187">
        <v>0</v>
      </c>
      <c r="R88" s="187">
        <v>0</v>
      </c>
      <c r="S88" s="187">
        <v>0</v>
      </c>
      <c r="T88" s="187">
        <v>0</v>
      </c>
      <c r="U88" s="187">
        <v>13</v>
      </c>
      <c r="V88" s="187">
        <v>0</v>
      </c>
      <c r="W88" s="187">
        <v>0</v>
      </c>
      <c r="X88" s="187">
        <v>12</v>
      </c>
      <c r="Y88" s="187">
        <v>0</v>
      </c>
      <c r="Z88" s="187">
        <v>0</v>
      </c>
      <c r="AA88" s="187">
        <v>0</v>
      </c>
      <c r="AB88" s="187">
        <v>0</v>
      </c>
      <c r="AC88" s="187">
        <v>14</v>
      </c>
      <c r="AD88" s="187">
        <v>0</v>
      </c>
      <c r="AE88" s="187">
        <v>0</v>
      </c>
      <c r="AF88" s="187">
        <v>0</v>
      </c>
      <c r="AG88" s="187">
        <v>0</v>
      </c>
      <c r="AH88" s="187">
        <f t="shared" si="3"/>
        <v>77</v>
      </c>
      <c r="AI88" s="202">
        <v>38</v>
      </c>
      <c r="AJ88" s="202">
        <v>0</v>
      </c>
      <c r="AK88" s="202">
        <v>0</v>
      </c>
      <c r="AL88" s="202">
        <v>0</v>
      </c>
      <c r="AM88" s="202">
        <v>0</v>
      </c>
      <c r="AN88" s="202">
        <v>0</v>
      </c>
      <c r="AO88" s="202">
        <v>0</v>
      </c>
      <c r="AP88" s="202">
        <v>0</v>
      </c>
      <c r="AQ88" s="202">
        <v>0</v>
      </c>
      <c r="AR88" s="202">
        <v>13</v>
      </c>
      <c r="AS88" s="202">
        <v>0</v>
      </c>
      <c r="AT88" s="202">
        <v>0</v>
      </c>
      <c r="AU88" s="202">
        <v>12</v>
      </c>
      <c r="AV88" s="202">
        <v>0</v>
      </c>
      <c r="AW88" s="202">
        <v>0</v>
      </c>
      <c r="AX88" s="202">
        <v>0</v>
      </c>
      <c r="AY88" s="33">
        <v>0</v>
      </c>
      <c r="AZ88" s="202">
        <v>14</v>
      </c>
      <c r="BA88" s="202">
        <v>0</v>
      </c>
      <c r="BB88" s="202">
        <v>0</v>
      </c>
      <c r="BC88" s="202">
        <v>0</v>
      </c>
      <c r="BD88" s="202">
        <v>0</v>
      </c>
      <c r="BE88" s="33">
        <f t="shared" si="2"/>
        <v>77</v>
      </c>
    </row>
    <row r="89" spans="1:58" x14ac:dyDescent="0.2">
      <c r="A89" s="178" t="s">
        <v>323</v>
      </c>
      <c r="B89" s="178" t="s">
        <v>324</v>
      </c>
      <c r="C89" s="178" t="s">
        <v>37</v>
      </c>
      <c r="D89" s="178" t="s">
        <v>38</v>
      </c>
      <c r="E89" s="179" t="s">
        <v>135</v>
      </c>
      <c r="F89" s="60">
        <v>108000</v>
      </c>
      <c r="G89" s="178" t="s">
        <v>111</v>
      </c>
      <c r="H89" s="178" t="s">
        <v>41</v>
      </c>
      <c r="I89" s="180">
        <v>45307</v>
      </c>
      <c r="J89" s="180">
        <v>45278</v>
      </c>
      <c r="K89" s="180">
        <v>45673</v>
      </c>
      <c r="L89" s="181">
        <v>0</v>
      </c>
      <c r="M89" s="181">
        <v>0</v>
      </c>
      <c r="N89" s="181">
        <v>0</v>
      </c>
      <c r="O89" s="181">
        <v>0</v>
      </c>
      <c r="P89" s="181">
        <v>0</v>
      </c>
      <c r="Q89" s="181">
        <v>0</v>
      </c>
      <c r="R89" s="181">
        <v>0</v>
      </c>
      <c r="S89" s="181">
        <v>0</v>
      </c>
      <c r="T89" s="181">
        <v>0</v>
      </c>
      <c r="U89" s="181">
        <v>3</v>
      </c>
      <c r="V89" s="181">
        <v>0</v>
      </c>
      <c r="W89" s="181">
        <v>0</v>
      </c>
      <c r="X89" s="181">
        <v>12</v>
      </c>
      <c r="Y89" s="181">
        <v>0</v>
      </c>
      <c r="Z89" s="181">
        <v>0</v>
      </c>
      <c r="AA89" s="181">
        <v>0</v>
      </c>
      <c r="AB89" s="181">
        <v>0</v>
      </c>
      <c r="AC89" s="181">
        <v>14</v>
      </c>
      <c r="AD89" s="181">
        <v>0</v>
      </c>
      <c r="AE89" s="181">
        <v>0</v>
      </c>
      <c r="AF89" s="181">
        <v>0</v>
      </c>
      <c r="AG89" s="181">
        <v>0</v>
      </c>
      <c r="AH89" s="181">
        <f t="shared" si="3"/>
        <v>29</v>
      </c>
      <c r="AI89" s="201">
        <v>0</v>
      </c>
      <c r="AJ89" s="201">
        <v>0</v>
      </c>
      <c r="AK89" s="201">
        <v>0</v>
      </c>
      <c r="AL89" s="201">
        <v>0</v>
      </c>
      <c r="AM89" s="201">
        <v>0</v>
      </c>
      <c r="AN89" s="201">
        <v>0</v>
      </c>
      <c r="AO89" s="201">
        <v>0</v>
      </c>
      <c r="AP89" s="201">
        <v>0</v>
      </c>
      <c r="AQ89" s="201">
        <v>0</v>
      </c>
      <c r="AR89" s="201">
        <v>3</v>
      </c>
      <c r="AS89" s="201">
        <v>0</v>
      </c>
      <c r="AT89" s="201">
        <v>0</v>
      </c>
      <c r="AU89" s="201">
        <v>0</v>
      </c>
      <c r="AV89" s="201">
        <v>0</v>
      </c>
      <c r="AW89" s="201">
        <v>0</v>
      </c>
      <c r="AX89" s="201">
        <v>0</v>
      </c>
      <c r="AY89" s="33">
        <v>0</v>
      </c>
      <c r="AZ89" s="201">
        <v>14</v>
      </c>
      <c r="BA89" s="201">
        <v>0</v>
      </c>
      <c r="BB89" s="201">
        <v>0</v>
      </c>
      <c r="BC89" s="201">
        <v>0</v>
      </c>
      <c r="BD89" s="201">
        <v>0</v>
      </c>
      <c r="BE89" s="33">
        <f t="shared" si="2"/>
        <v>17</v>
      </c>
      <c r="BF89" t="s">
        <v>3898</v>
      </c>
    </row>
    <row r="90" spans="1:58" x14ac:dyDescent="0.2">
      <c r="A90" s="178" t="s">
        <v>328</v>
      </c>
      <c r="B90" s="178" t="s">
        <v>329</v>
      </c>
      <c r="C90" s="178" t="s">
        <v>37</v>
      </c>
      <c r="D90" s="178" t="s">
        <v>38</v>
      </c>
      <c r="E90" s="179" t="s">
        <v>330</v>
      </c>
      <c r="F90" s="60">
        <v>26000</v>
      </c>
      <c r="G90" s="178" t="s">
        <v>331</v>
      </c>
      <c r="H90" s="178" t="s">
        <v>41</v>
      </c>
      <c r="I90" s="180">
        <v>45327</v>
      </c>
      <c r="J90" s="180">
        <v>45296</v>
      </c>
      <c r="K90" s="180">
        <v>45693</v>
      </c>
      <c r="L90" s="181">
        <v>12</v>
      </c>
      <c r="M90" s="181">
        <v>0</v>
      </c>
      <c r="N90" s="181">
        <v>0</v>
      </c>
      <c r="O90" s="181">
        <v>0</v>
      </c>
      <c r="P90" s="181">
        <v>0</v>
      </c>
      <c r="Q90" s="181">
        <v>0</v>
      </c>
      <c r="R90" s="181">
        <v>0</v>
      </c>
      <c r="S90" s="181">
        <v>0</v>
      </c>
      <c r="T90" s="181">
        <v>0</v>
      </c>
      <c r="U90" s="181">
        <v>2</v>
      </c>
      <c r="V90" s="181">
        <v>0</v>
      </c>
      <c r="W90" s="181">
        <v>0</v>
      </c>
      <c r="X90" s="181">
        <v>0</v>
      </c>
      <c r="Y90" s="181">
        <v>0</v>
      </c>
      <c r="Z90" s="181">
        <v>0</v>
      </c>
      <c r="AA90" s="181">
        <v>0</v>
      </c>
      <c r="AB90" s="181">
        <v>0</v>
      </c>
      <c r="AC90" s="181">
        <v>0</v>
      </c>
      <c r="AD90" s="181">
        <v>0</v>
      </c>
      <c r="AE90" s="181">
        <v>0</v>
      </c>
      <c r="AF90" s="181">
        <v>0</v>
      </c>
      <c r="AG90" s="181">
        <v>0</v>
      </c>
      <c r="AH90" s="181">
        <f t="shared" si="3"/>
        <v>14</v>
      </c>
      <c r="AI90" s="201">
        <v>12</v>
      </c>
      <c r="AJ90" s="201">
        <v>0</v>
      </c>
      <c r="AK90" s="201">
        <v>0</v>
      </c>
      <c r="AL90" s="201">
        <v>0</v>
      </c>
      <c r="AM90" s="201">
        <v>0</v>
      </c>
      <c r="AN90" s="201">
        <v>0</v>
      </c>
      <c r="AO90" s="201">
        <v>0</v>
      </c>
      <c r="AP90" s="201">
        <v>0</v>
      </c>
      <c r="AQ90" s="201">
        <v>0</v>
      </c>
      <c r="AR90" s="201">
        <v>2</v>
      </c>
      <c r="AS90" s="201">
        <v>0</v>
      </c>
      <c r="AT90" s="201">
        <v>0</v>
      </c>
      <c r="AU90" s="201">
        <v>0</v>
      </c>
      <c r="AV90" s="201">
        <v>0</v>
      </c>
      <c r="AW90" s="201">
        <v>0</v>
      </c>
      <c r="AX90" s="201">
        <v>0</v>
      </c>
      <c r="AY90" s="33">
        <v>0</v>
      </c>
      <c r="AZ90" s="201">
        <v>0</v>
      </c>
      <c r="BA90" s="201">
        <v>0</v>
      </c>
      <c r="BB90" s="201">
        <v>0</v>
      </c>
      <c r="BC90" s="201">
        <v>0</v>
      </c>
      <c r="BD90" s="201">
        <v>0</v>
      </c>
      <c r="BE90" s="33">
        <f t="shared" si="2"/>
        <v>14</v>
      </c>
    </row>
    <row r="91" spans="1:58" s="9" customFormat="1" ht="13.5" thickBot="1" x14ac:dyDescent="0.25">
      <c r="A91" s="183" t="s">
        <v>334</v>
      </c>
      <c r="B91" s="183" t="s">
        <v>335</v>
      </c>
      <c r="C91" s="183" t="s">
        <v>37</v>
      </c>
      <c r="D91" s="183" t="s">
        <v>38</v>
      </c>
      <c r="E91" s="184" t="s">
        <v>98</v>
      </c>
      <c r="F91" s="185">
        <v>23000</v>
      </c>
      <c r="G91" s="183" t="s">
        <v>99</v>
      </c>
      <c r="H91" s="183" t="s">
        <v>41</v>
      </c>
      <c r="I91" s="186">
        <v>45259</v>
      </c>
      <c r="J91" s="186">
        <v>45228</v>
      </c>
      <c r="K91" s="186">
        <v>45656</v>
      </c>
      <c r="L91" s="187">
        <v>1</v>
      </c>
      <c r="M91" s="187">
        <v>0</v>
      </c>
      <c r="N91" s="187">
        <v>0</v>
      </c>
      <c r="O91" s="187">
        <v>0</v>
      </c>
      <c r="P91" s="187">
        <v>0</v>
      </c>
      <c r="Q91" s="187">
        <v>0</v>
      </c>
      <c r="R91" s="187">
        <v>0</v>
      </c>
      <c r="S91" s="187">
        <v>0</v>
      </c>
      <c r="T91" s="187">
        <v>0</v>
      </c>
      <c r="U91" s="187">
        <v>1</v>
      </c>
      <c r="V91" s="187">
        <v>0</v>
      </c>
      <c r="W91" s="187">
        <v>0</v>
      </c>
      <c r="X91" s="187">
        <v>0</v>
      </c>
      <c r="Y91" s="187">
        <v>0</v>
      </c>
      <c r="Z91" s="187">
        <v>0</v>
      </c>
      <c r="AA91" s="187">
        <v>0</v>
      </c>
      <c r="AB91" s="187">
        <v>0</v>
      </c>
      <c r="AC91" s="187">
        <v>21</v>
      </c>
      <c r="AD91" s="187">
        <v>0</v>
      </c>
      <c r="AE91" s="187">
        <v>0</v>
      </c>
      <c r="AF91" s="187">
        <v>0</v>
      </c>
      <c r="AG91" s="187">
        <v>0</v>
      </c>
      <c r="AH91" s="187">
        <f t="shared" si="3"/>
        <v>23</v>
      </c>
      <c r="AI91" s="202">
        <v>1</v>
      </c>
      <c r="AJ91" s="202">
        <v>0</v>
      </c>
      <c r="AK91" s="202">
        <v>0</v>
      </c>
      <c r="AL91" s="202">
        <v>0</v>
      </c>
      <c r="AM91" s="202">
        <v>0</v>
      </c>
      <c r="AN91" s="202">
        <v>0</v>
      </c>
      <c r="AO91" s="202">
        <v>0</v>
      </c>
      <c r="AP91" s="202">
        <v>0</v>
      </c>
      <c r="AQ91" s="202">
        <v>0</v>
      </c>
      <c r="AR91" s="202">
        <v>1</v>
      </c>
      <c r="AS91" s="202">
        <v>0</v>
      </c>
      <c r="AT91" s="202">
        <v>0</v>
      </c>
      <c r="AU91" s="202">
        <v>0</v>
      </c>
      <c r="AV91" s="202">
        <v>0</v>
      </c>
      <c r="AW91" s="202">
        <v>0</v>
      </c>
      <c r="AX91" s="202">
        <v>0</v>
      </c>
      <c r="AY91" s="33">
        <v>0</v>
      </c>
      <c r="AZ91" s="202">
        <v>21</v>
      </c>
      <c r="BA91" s="202">
        <v>0</v>
      </c>
      <c r="BB91" s="202">
        <v>0</v>
      </c>
      <c r="BC91" s="202">
        <v>0</v>
      </c>
      <c r="BD91" s="202">
        <v>0</v>
      </c>
      <c r="BE91" s="33">
        <f t="shared" si="2"/>
        <v>23</v>
      </c>
    </row>
    <row r="92" spans="1:58" x14ac:dyDescent="0.2">
      <c r="A92" s="178" t="s">
        <v>338</v>
      </c>
      <c r="B92" s="178" t="s">
        <v>339</v>
      </c>
      <c r="C92" s="178" t="s">
        <v>37</v>
      </c>
      <c r="D92" s="178" t="s">
        <v>38</v>
      </c>
      <c r="E92" s="179" t="s">
        <v>73</v>
      </c>
      <c r="F92" s="60">
        <v>496000</v>
      </c>
      <c r="G92" s="178" t="s">
        <v>74</v>
      </c>
      <c r="H92" s="178" t="s">
        <v>41</v>
      </c>
      <c r="I92" s="180">
        <v>45551</v>
      </c>
      <c r="J92" s="180">
        <v>45520</v>
      </c>
      <c r="K92" s="180">
        <v>45945</v>
      </c>
      <c r="L92" s="181">
        <v>26</v>
      </c>
      <c r="M92" s="181">
        <v>0</v>
      </c>
      <c r="N92" s="181">
        <v>0</v>
      </c>
      <c r="O92" s="181">
        <v>0</v>
      </c>
      <c r="P92" s="181">
        <v>0</v>
      </c>
      <c r="Q92" s="181">
        <v>0</v>
      </c>
      <c r="R92" s="181">
        <v>0</v>
      </c>
      <c r="S92" s="181">
        <v>0</v>
      </c>
      <c r="T92" s="181">
        <v>0</v>
      </c>
      <c r="U92" s="181">
        <v>0</v>
      </c>
      <c r="V92" s="181">
        <v>0</v>
      </c>
      <c r="W92" s="181">
        <v>0</v>
      </c>
      <c r="X92" s="181">
        <v>25</v>
      </c>
      <c r="Y92" s="181">
        <v>0</v>
      </c>
      <c r="Z92" s="181">
        <v>0</v>
      </c>
      <c r="AA92" s="181">
        <v>0</v>
      </c>
      <c r="AB92" s="181">
        <v>0</v>
      </c>
      <c r="AC92" s="181">
        <v>0</v>
      </c>
      <c r="AD92" s="181">
        <v>0</v>
      </c>
      <c r="AE92" s="181">
        <v>0</v>
      </c>
      <c r="AF92" s="181">
        <v>0</v>
      </c>
      <c r="AG92" s="181">
        <v>0</v>
      </c>
      <c r="AH92" s="181">
        <f t="shared" si="3"/>
        <v>51</v>
      </c>
      <c r="AI92" s="201">
        <v>26</v>
      </c>
      <c r="AJ92" s="201">
        <v>0</v>
      </c>
      <c r="AK92" s="201">
        <v>0</v>
      </c>
      <c r="AL92" s="201">
        <v>0</v>
      </c>
      <c r="AM92" s="201">
        <v>0</v>
      </c>
      <c r="AN92" s="201">
        <v>0</v>
      </c>
      <c r="AO92" s="201">
        <v>0</v>
      </c>
      <c r="AP92" s="201">
        <v>0</v>
      </c>
      <c r="AQ92" s="201">
        <v>0</v>
      </c>
      <c r="AR92" s="201">
        <v>0</v>
      </c>
      <c r="AS92" s="201">
        <v>0</v>
      </c>
      <c r="AT92" s="201">
        <v>0</v>
      </c>
      <c r="AU92" s="201">
        <v>0</v>
      </c>
      <c r="AV92" s="201">
        <v>0</v>
      </c>
      <c r="AW92" s="201">
        <v>0</v>
      </c>
      <c r="AX92" s="201">
        <v>0</v>
      </c>
      <c r="AY92" s="33">
        <v>0</v>
      </c>
      <c r="AZ92" s="201">
        <v>0</v>
      </c>
      <c r="BA92" s="201">
        <v>0</v>
      </c>
      <c r="BB92" s="201">
        <v>0</v>
      </c>
      <c r="BC92" s="201">
        <v>0</v>
      </c>
      <c r="BD92" s="201">
        <v>0</v>
      </c>
      <c r="BE92" s="33">
        <f t="shared" si="2"/>
        <v>26</v>
      </c>
      <c r="BF92" t="s">
        <v>3898</v>
      </c>
    </row>
    <row r="93" spans="1:58" s="9" customFormat="1" ht="13.5" thickBot="1" x14ac:dyDescent="0.25">
      <c r="A93" s="183" t="s">
        <v>343</v>
      </c>
      <c r="B93" s="183" t="s">
        <v>344</v>
      </c>
      <c r="C93" s="183" t="s">
        <v>37</v>
      </c>
      <c r="D93" s="183" t="s">
        <v>38</v>
      </c>
      <c r="E93" s="184" t="s">
        <v>69</v>
      </c>
      <c r="F93" s="185">
        <v>42000</v>
      </c>
      <c r="G93" s="183" t="s">
        <v>111</v>
      </c>
      <c r="H93" s="183" t="s">
        <v>41</v>
      </c>
      <c r="I93" s="186">
        <v>45156</v>
      </c>
      <c r="J93" s="186">
        <v>45007</v>
      </c>
      <c r="K93" s="186">
        <v>45512</v>
      </c>
      <c r="L93" s="187">
        <v>21</v>
      </c>
      <c r="M93" s="187">
        <v>0</v>
      </c>
      <c r="N93" s="187">
        <v>0</v>
      </c>
      <c r="O93" s="187">
        <v>0</v>
      </c>
      <c r="P93" s="187">
        <v>0</v>
      </c>
      <c r="Q93" s="187">
        <v>0</v>
      </c>
      <c r="R93" s="187">
        <v>0</v>
      </c>
      <c r="S93" s="187">
        <v>0</v>
      </c>
      <c r="T93" s="187">
        <v>0</v>
      </c>
      <c r="U93" s="187">
        <v>3</v>
      </c>
      <c r="V93" s="187">
        <v>0</v>
      </c>
      <c r="W93" s="187">
        <v>0</v>
      </c>
      <c r="X93" s="187">
        <v>18</v>
      </c>
      <c r="Y93" s="187">
        <v>0</v>
      </c>
      <c r="Z93" s="187">
        <v>0</v>
      </c>
      <c r="AA93" s="187">
        <v>0</v>
      </c>
      <c r="AB93" s="187">
        <v>0</v>
      </c>
      <c r="AC93" s="187">
        <v>0</v>
      </c>
      <c r="AD93" s="187">
        <v>0</v>
      </c>
      <c r="AE93" s="187">
        <v>0</v>
      </c>
      <c r="AF93" s="187">
        <v>0</v>
      </c>
      <c r="AG93" s="187">
        <v>0</v>
      </c>
      <c r="AH93" s="187">
        <f t="shared" si="3"/>
        <v>42</v>
      </c>
      <c r="AI93" s="202">
        <v>21</v>
      </c>
      <c r="AJ93" s="202">
        <v>0</v>
      </c>
      <c r="AK93" s="202">
        <v>0</v>
      </c>
      <c r="AL93" s="202">
        <v>0</v>
      </c>
      <c r="AM93" s="202">
        <v>0</v>
      </c>
      <c r="AN93" s="202">
        <v>0</v>
      </c>
      <c r="AO93" s="202">
        <v>0</v>
      </c>
      <c r="AP93" s="202">
        <v>0</v>
      </c>
      <c r="AQ93" s="202">
        <v>0</v>
      </c>
      <c r="AR93" s="202">
        <v>3</v>
      </c>
      <c r="AS93" s="202">
        <v>0</v>
      </c>
      <c r="AT93" s="202">
        <v>0</v>
      </c>
      <c r="AU93" s="202">
        <v>0</v>
      </c>
      <c r="AV93" s="202">
        <v>0</v>
      </c>
      <c r="AW93" s="202">
        <v>0</v>
      </c>
      <c r="AX93" s="202">
        <v>0</v>
      </c>
      <c r="AY93" s="33">
        <v>0</v>
      </c>
      <c r="AZ93" s="202">
        <v>0</v>
      </c>
      <c r="BA93" s="202">
        <v>0</v>
      </c>
      <c r="BB93" s="202">
        <v>0</v>
      </c>
      <c r="BC93" s="202">
        <v>0</v>
      </c>
      <c r="BD93" s="202">
        <v>0</v>
      </c>
      <c r="BE93" s="33">
        <f t="shared" si="2"/>
        <v>24</v>
      </c>
      <c r="BF93" t="s">
        <v>3898</v>
      </c>
    </row>
    <row r="94" spans="1:58" x14ac:dyDescent="0.2">
      <c r="A94" s="178" t="s">
        <v>345</v>
      </c>
      <c r="B94" s="178" t="s">
        <v>346</v>
      </c>
      <c r="C94" s="178" t="s">
        <v>37</v>
      </c>
      <c r="D94" s="178" t="s">
        <v>38</v>
      </c>
      <c r="E94" s="179" t="s">
        <v>73</v>
      </c>
      <c r="F94" s="60">
        <v>644000</v>
      </c>
      <c r="G94" s="178" t="s">
        <v>74</v>
      </c>
      <c r="H94" s="178" t="s">
        <v>41</v>
      </c>
      <c r="I94" s="180">
        <v>45509</v>
      </c>
      <c r="J94" s="180">
        <v>45478</v>
      </c>
      <c r="K94" s="180">
        <v>46020</v>
      </c>
      <c r="L94" s="181">
        <v>45</v>
      </c>
      <c r="M94" s="181">
        <v>0</v>
      </c>
      <c r="N94" s="181">
        <v>0</v>
      </c>
      <c r="O94" s="181">
        <v>0</v>
      </c>
      <c r="P94" s="181">
        <v>0</v>
      </c>
      <c r="Q94" s="181">
        <v>0</v>
      </c>
      <c r="R94" s="181">
        <v>0</v>
      </c>
      <c r="S94" s="181">
        <v>0</v>
      </c>
      <c r="T94" s="181">
        <v>0</v>
      </c>
      <c r="U94" s="181">
        <v>5</v>
      </c>
      <c r="V94" s="181">
        <v>0</v>
      </c>
      <c r="W94" s="181">
        <v>0</v>
      </c>
      <c r="X94" s="181">
        <v>50</v>
      </c>
      <c r="Y94" s="181">
        <v>0</v>
      </c>
      <c r="Z94" s="181">
        <v>0</v>
      </c>
      <c r="AA94" s="181">
        <v>0</v>
      </c>
      <c r="AB94" s="181">
        <v>0</v>
      </c>
      <c r="AC94" s="181">
        <v>0</v>
      </c>
      <c r="AD94" s="181">
        <v>0</v>
      </c>
      <c r="AE94" s="181">
        <v>0</v>
      </c>
      <c r="AF94" s="181">
        <v>0</v>
      </c>
      <c r="AG94" s="181">
        <v>0</v>
      </c>
      <c r="AH94" s="181">
        <f t="shared" si="3"/>
        <v>100</v>
      </c>
      <c r="AI94" s="201">
        <v>45</v>
      </c>
      <c r="AJ94" s="201">
        <v>0</v>
      </c>
      <c r="AK94" s="201">
        <v>0</v>
      </c>
      <c r="AL94" s="201">
        <v>0</v>
      </c>
      <c r="AM94" s="201">
        <v>0</v>
      </c>
      <c r="AN94" s="201">
        <v>0</v>
      </c>
      <c r="AO94" s="201">
        <v>0</v>
      </c>
      <c r="AP94" s="201">
        <v>0</v>
      </c>
      <c r="AQ94" s="201">
        <v>0</v>
      </c>
      <c r="AR94" s="201">
        <v>5</v>
      </c>
      <c r="AS94" s="201">
        <v>0</v>
      </c>
      <c r="AT94" s="201">
        <v>0</v>
      </c>
      <c r="AU94" s="201">
        <v>0</v>
      </c>
      <c r="AV94" s="201">
        <v>0</v>
      </c>
      <c r="AW94" s="201">
        <v>0</v>
      </c>
      <c r="AX94" s="201">
        <v>0</v>
      </c>
      <c r="AY94" s="33">
        <v>0</v>
      </c>
      <c r="AZ94" s="201">
        <v>0</v>
      </c>
      <c r="BA94" s="201">
        <v>0</v>
      </c>
      <c r="BB94" s="201">
        <v>0</v>
      </c>
      <c r="BC94" s="201">
        <v>0</v>
      </c>
      <c r="BD94" s="201">
        <v>0</v>
      </c>
      <c r="BE94" s="33">
        <f t="shared" si="2"/>
        <v>50</v>
      </c>
      <c r="BF94" t="s">
        <v>3898</v>
      </c>
    </row>
    <row r="95" spans="1:58" ht="13.5" thickBot="1" x14ac:dyDescent="0.25">
      <c r="A95" s="178" t="s">
        <v>347</v>
      </c>
      <c r="B95" s="178" t="s">
        <v>348</v>
      </c>
      <c r="C95" s="178" t="s">
        <v>37</v>
      </c>
      <c r="D95" s="178" t="s">
        <v>38</v>
      </c>
      <c r="E95" s="179" t="s">
        <v>82</v>
      </c>
      <c r="F95" s="60">
        <v>206000</v>
      </c>
      <c r="G95" s="178" t="s">
        <v>83</v>
      </c>
      <c r="H95" s="178" t="s">
        <v>41</v>
      </c>
      <c r="I95" s="180">
        <v>45092</v>
      </c>
      <c r="J95" s="180">
        <v>45061</v>
      </c>
      <c r="K95" s="180">
        <v>45380</v>
      </c>
      <c r="L95" s="181">
        <v>29</v>
      </c>
      <c r="M95" s="181">
        <v>0</v>
      </c>
      <c r="N95" s="181">
        <v>0</v>
      </c>
      <c r="O95" s="181">
        <v>0</v>
      </c>
      <c r="P95" s="181">
        <v>0</v>
      </c>
      <c r="Q95" s="181">
        <v>0</v>
      </c>
      <c r="R95" s="181">
        <v>0</v>
      </c>
      <c r="S95" s="181">
        <v>0</v>
      </c>
      <c r="T95" s="181">
        <v>0</v>
      </c>
      <c r="U95" s="181">
        <v>0</v>
      </c>
      <c r="V95" s="181">
        <v>0</v>
      </c>
      <c r="W95" s="181">
        <v>0</v>
      </c>
      <c r="X95" s="181">
        <v>0</v>
      </c>
      <c r="Y95" s="181">
        <v>0</v>
      </c>
      <c r="Z95" s="181">
        <v>0</v>
      </c>
      <c r="AA95" s="181">
        <v>0</v>
      </c>
      <c r="AB95" s="181">
        <v>150</v>
      </c>
      <c r="AC95" s="181">
        <v>0</v>
      </c>
      <c r="AD95" s="181">
        <v>0</v>
      </c>
      <c r="AE95" s="181">
        <v>0</v>
      </c>
      <c r="AF95" s="181">
        <v>0</v>
      </c>
      <c r="AG95" s="181">
        <v>0</v>
      </c>
      <c r="AH95" s="181">
        <f t="shared" si="3"/>
        <v>179</v>
      </c>
      <c r="AI95" s="201">
        <v>29</v>
      </c>
      <c r="AJ95" s="201">
        <v>0</v>
      </c>
      <c r="AK95" s="201">
        <v>0</v>
      </c>
      <c r="AL95" s="201">
        <v>0</v>
      </c>
      <c r="AM95" s="201">
        <v>0</v>
      </c>
      <c r="AN95" s="201">
        <v>0</v>
      </c>
      <c r="AO95" s="201">
        <v>0</v>
      </c>
      <c r="AP95" s="201">
        <v>0</v>
      </c>
      <c r="AQ95" s="201">
        <v>0</v>
      </c>
      <c r="AR95" s="201">
        <v>0</v>
      </c>
      <c r="AS95" s="201">
        <v>0</v>
      </c>
      <c r="AT95" s="201">
        <v>0</v>
      </c>
      <c r="AU95" s="201">
        <v>0</v>
      </c>
      <c r="AV95" s="201">
        <v>0</v>
      </c>
      <c r="AW95" s="201">
        <v>0</v>
      </c>
      <c r="AX95" s="201">
        <v>0</v>
      </c>
      <c r="AY95" s="33">
        <v>60</v>
      </c>
      <c r="AZ95" s="201">
        <v>0</v>
      </c>
      <c r="BA95" s="201">
        <v>0</v>
      </c>
      <c r="BB95" s="201">
        <v>0</v>
      </c>
      <c r="BC95" s="201">
        <v>0</v>
      </c>
      <c r="BD95" s="201">
        <v>0</v>
      </c>
      <c r="BE95" s="33">
        <f t="shared" si="2"/>
        <v>89</v>
      </c>
      <c r="BF95" s="9" t="s">
        <v>3901</v>
      </c>
    </row>
    <row r="96" spans="1:58" x14ac:dyDescent="0.2">
      <c r="A96" s="178" t="s">
        <v>349</v>
      </c>
      <c r="B96" s="178" t="s">
        <v>350</v>
      </c>
      <c r="C96" s="178" t="s">
        <v>37</v>
      </c>
      <c r="D96" s="178" t="s">
        <v>38</v>
      </c>
      <c r="E96" s="179" t="s">
        <v>152</v>
      </c>
      <c r="F96" s="60">
        <v>32000</v>
      </c>
      <c r="G96" s="178" t="s">
        <v>153</v>
      </c>
      <c r="H96" s="178" t="s">
        <v>47</v>
      </c>
      <c r="I96" s="180">
        <v>45352</v>
      </c>
      <c r="J96" s="180">
        <v>45323</v>
      </c>
      <c r="K96" s="180">
        <v>45703</v>
      </c>
      <c r="L96" s="181">
        <v>0</v>
      </c>
      <c r="M96" s="181">
        <v>0</v>
      </c>
      <c r="N96" s="181">
        <v>0</v>
      </c>
      <c r="O96" s="181">
        <v>0</v>
      </c>
      <c r="P96" s="181">
        <v>0</v>
      </c>
      <c r="Q96" s="181">
        <v>0</v>
      </c>
      <c r="R96" s="181">
        <v>0</v>
      </c>
      <c r="S96" s="181">
        <v>0</v>
      </c>
      <c r="T96" s="181">
        <v>0</v>
      </c>
      <c r="U96" s="181">
        <v>0</v>
      </c>
      <c r="V96" s="181">
        <v>0</v>
      </c>
      <c r="W96" s="181">
        <v>0</v>
      </c>
      <c r="X96" s="181">
        <v>15</v>
      </c>
      <c r="Y96" s="181">
        <v>0</v>
      </c>
      <c r="Z96" s="181">
        <v>0</v>
      </c>
      <c r="AA96" s="181">
        <v>0</v>
      </c>
      <c r="AB96" s="181">
        <v>0</v>
      </c>
      <c r="AC96" s="181">
        <v>2</v>
      </c>
      <c r="AD96" s="181">
        <v>0</v>
      </c>
      <c r="AE96" s="181">
        <v>0</v>
      </c>
      <c r="AF96" s="181">
        <v>0</v>
      </c>
      <c r="AG96" s="181">
        <v>0</v>
      </c>
      <c r="AH96" s="181">
        <f t="shared" si="3"/>
        <v>17</v>
      </c>
      <c r="AI96" s="201">
        <v>0</v>
      </c>
      <c r="AJ96" s="201">
        <v>0</v>
      </c>
      <c r="AK96" s="201">
        <v>0</v>
      </c>
      <c r="AL96" s="201">
        <v>0</v>
      </c>
      <c r="AM96" s="201">
        <v>0</v>
      </c>
      <c r="AN96" s="201">
        <v>0</v>
      </c>
      <c r="AO96" s="201">
        <v>0</v>
      </c>
      <c r="AP96" s="201">
        <v>0</v>
      </c>
      <c r="AQ96" s="201">
        <v>0</v>
      </c>
      <c r="AR96" s="201">
        <v>0</v>
      </c>
      <c r="AS96" s="201">
        <v>0</v>
      </c>
      <c r="AT96" s="201">
        <v>0</v>
      </c>
      <c r="AU96" s="201">
        <v>0</v>
      </c>
      <c r="AV96" s="201">
        <v>0</v>
      </c>
      <c r="AW96" s="201">
        <v>0</v>
      </c>
      <c r="AX96" s="201">
        <v>0</v>
      </c>
      <c r="AY96" s="33">
        <v>0</v>
      </c>
      <c r="AZ96" s="201">
        <v>2</v>
      </c>
      <c r="BA96" s="201">
        <v>0</v>
      </c>
      <c r="BB96" s="201">
        <v>0</v>
      </c>
      <c r="BC96" s="201">
        <v>0</v>
      </c>
      <c r="BD96" s="201">
        <v>0</v>
      </c>
      <c r="BE96" s="33">
        <f t="shared" si="2"/>
        <v>2</v>
      </c>
      <c r="BF96" t="s">
        <v>3898</v>
      </c>
    </row>
    <row r="97" spans="1:58" s="9" customFormat="1" ht="13.5" thickBot="1" x14ac:dyDescent="0.25">
      <c r="A97" s="183" t="s">
        <v>353</v>
      </c>
      <c r="B97" s="183" t="s">
        <v>354</v>
      </c>
      <c r="C97" s="183" t="s">
        <v>37</v>
      </c>
      <c r="D97" s="183" t="s">
        <v>38</v>
      </c>
      <c r="E97" s="184" t="s">
        <v>69</v>
      </c>
      <c r="F97" s="185">
        <v>5000</v>
      </c>
      <c r="G97" s="183" t="s">
        <v>70</v>
      </c>
      <c r="H97" s="183" t="s">
        <v>41</v>
      </c>
      <c r="I97" s="186">
        <v>45204</v>
      </c>
      <c r="J97" s="186">
        <v>45174</v>
      </c>
      <c r="K97" s="186">
        <v>45540</v>
      </c>
      <c r="L97" s="187">
        <v>5</v>
      </c>
      <c r="M97" s="187">
        <v>0</v>
      </c>
      <c r="N97" s="187">
        <v>0</v>
      </c>
      <c r="O97" s="187">
        <v>0</v>
      </c>
      <c r="P97" s="187">
        <v>0</v>
      </c>
      <c r="Q97" s="187">
        <v>0</v>
      </c>
      <c r="R97" s="187">
        <v>0</v>
      </c>
      <c r="S97" s="187">
        <v>0</v>
      </c>
      <c r="T97" s="187">
        <v>0</v>
      </c>
      <c r="U97" s="187">
        <v>0</v>
      </c>
      <c r="V97" s="187">
        <v>0</v>
      </c>
      <c r="W97" s="187">
        <v>0</v>
      </c>
      <c r="X97" s="187">
        <v>0</v>
      </c>
      <c r="Y97" s="187">
        <v>0</v>
      </c>
      <c r="Z97" s="187">
        <v>0</v>
      </c>
      <c r="AA97" s="187">
        <v>0</v>
      </c>
      <c r="AB97" s="187">
        <v>0</v>
      </c>
      <c r="AC97" s="187">
        <v>0</v>
      </c>
      <c r="AD97" s="187">
        <v>0</v>
      </c>
      <c r="AE97" s="187">
        <v>0</v>
      </c>
      <c r="AF97" s="187">
        <v>0</v>
      </c>
      <c r="AG97" s="187">
        <v>0</v>
      </c>
      <c r="AH97" s="187">
        <f t="shared" si="3"/>
        <v>5</v>
      </c>
      <c r="AI97" s="202">
        <v>5</v>
      </c>
      <c r="AJ97" s="202">
        <v>0</v>
      </c>
      <c r="AK97" s="202">
        <v>0</v>
      </c>
      <c r="AL97" s="202">
        <v>0</v>
      </c>
      <c r="AM97" s="202">
        <v>0</v>
      </c>
      <c r="AN97" s="202">
        <v>0</v>
      </c>
      <c r="AO97" s="202">
        <v>0</v>
      </c>
      <c r="AP97" s="202">
        <v>0</v>
      </c>
      <c r="AQ97" s="202">
        <v>0</v>
      </c>
      <c r="AR97" s="202">
        <v>0</v>
      </c>
      <c r="AS97" s="202">
        <v>0</v>
      </c>
      <c r="AT97" s="202">
        <v>0</v>
      </c>
      <c r="AU97" s="202">
        <v>0</v>
      </c>
      <c r="AV97" s="202">
        <v>0</v>
      </c>
      <c r="AW97" s="202">
        <v>0</v>
      </c>
      <c r="AX97" s="202">
        <v>0</v>
      </c>
      <c r="AY97" s="33">
        <v>0</v>
      </c>
      <c r="AZ97" s="202">
        <v>0</v>
      </c>
      <c r="BA97" s="202">
        <v>0</v>
      </c>
      <c r="BB97" s="202">
        <v>0</v>
      </c>
      <c r="BC97" s="202">
        <v>0</v>
      </c>
      <c r="BD97" s="202">
        <v>0</v>
      </c>
      <c r="BE97" s="33">
        <f t="shared" si="2"/>
        <v>5</v>
      </c>
    </row>
    <row r="98" spans="1:58" x14ac:dyDescent="0.2">
      <c r="A98" s="178" t="s">
        <v>355</v>
      </c>
      <c r="B98" s="178" t="s">
        <v>356</v>
      </c>
      <c r="C98" s="178" t="s">
        <v>37</v>
      </c>
      <c r="D98" s="178" t="s">
        <v>38</v>
      </c>
      <c r="E98" s="178" t="s">
        <v>327</v>
      </c>
      <c r="F98" s="60">
        <v>0</v>
      </c>
      <c r="G98" s="178" t="s">
        <v>357</v>
      </c>
      <c r="H98" s="178" t="s">
        <v>41</v>
      </c>
      <c r="I98" s="180">
        <v>46280</v>
      </c>
      <c r="J98" s="180">
        <v>46251</v>
      </c>
      <c r="K98" s="180">
        <v>46769</v>
      </c>
      <c r="L98" s="181">
        <v>0</v>
      </c>
      <c r="M98" s="181">
        <v>0</v>
      </c>
      <c r="N98" s="181">
        <v>0</v>
      </c>
      <c r="O98" s="181">
        <v>0</v>
      </c>
      <c r="P98" s="181">
        <v>0</v>
      </c>
      <c r="Q98" s="181">
        <v>0</v>
      </c>
      <c r="R98" s="181">
        <v>0</v>
      </c>
      <c r="S98" s="181">
        <v>0</v>
      </c>
      <c r="T98" s="181">
        <v>0</v>
      </c>
      <c r="U98" s="181">
        <v>0</v>
      </c>
      <c r="V98" s="181">
        <v>0</v>
      </c>
      <c r="W98" s="181">
        <v>0</v>
      </c>
      <c r="X98" s="181">
        <v>53</v>
      </c>
      <c r="Y98" s="181">
        <v>0</v>
      </c>
      <c r="Z98" s="181">
        <v>0</v>
      </c>
      <c r="AA98" s="181">
        <v>0</v>
      </c>
      <c r="AB98" s="181">
        <v>0</v>
      </c>
      <c r="AC98" s="181">
        <v>0</v>
      </c>
      <c r="AD98" s="181">
        <v>0</v>
      </c>
      <c r="AE98" s="181">
        <v>0</v>
      </c>
      <c r="AF98" s="181">
        <v>0</v>
      </c>
      <c r="AG98" s="181">
        <v>0</v>
      </c>
      <c r="AH98" s="181">
        <f t="shared" si="3"/>
        <v>53</v>
      </c>
      <c r="AI98" s="201">
        <v>0</v>
      </c>
      <c r="AJ98" s="201">
        <v>0</v>
      </c>
      <c r="AK98" s="201">
        <v>0</v>
      </c>
      <c r="AL98" s="201">
        <v>0</v>
      </c>
      <c r="AM98" s="201">
        <v>0</v>
      </c>
      <c r="AN98" s="201">
        <v>0</v>
      </c>
      <c r="AO98" s="201">
        <v>0</v>
      </c>
      <c r="AP98" s="201">
        <v>0</v>
      </c>
      <c r="AQ98" s="201">
        <v>0</v>
      </c>
      <c r="AR98" s="201">
        <v>0</v>
      </c>
      <c r="AS98" s="201">
        <v>0</v>
      </c>
      <c r="AT98" s="201">
        <v>0</v>
      </c>
      <c r="AU98" s="201">
        <v>0</v>
      </c>
      <c r="AV98" s="201">
        <v>0</v>
      </c>
      <c r="AW98" s="201">
        <v>0</v>
      </c>
      <c r="AX98" s="201">
        <v>0</v>
      </c>
      <c r="AY98" s="33">
        <v>0</v>
      </c>
      <c r="AZ98" s="201">
        <v>0</v>
      </c>
      <c r="BA98" s="201">
        <v>0</v>
      </c>
      <c r="BB98" s="201">
        <v>0</v>
      </c>
      <c r="BC98" s="201">
        <v>0</v>
      </c>
      <c r="BD98" s="201">
        <v>0</v>
      </c>
      <c r="BE98" s="33">
        <f t="shared" si="2"/>
        <v>0</v>
      </c>
      <c r="BF98" s="4" t="s">
        <v>3897</v>
      </c>
    </row>
    <row r="99" spans="1:58" x14ac:dyDescent="0.2">
      <c r="A99" s="178" t="s">
        <v>360</v>
      </c>
      <c r="B99" s="178" t="s">
        <v>361</v>
      </c>
      <c r="C99" s="178" t="s">
        <v>37</v>
      </c>
      <c r="D99" s="178" t="s">
        <v>38</v>
      </c>
      <c r="E99" s="178" t="s">
        <v>327</v>
      </c>
      <c r="F99" s="60">
        <v>0</v>
      </c>
      <c r="G99" s="178" t="s">
        <v>357</v>
      </c>
      <c r="H99" s="178" t="s">
        <v>41</v>
      </c>
      <c r="I99" s="180">
        <v>46083</v>
      </c>
      <c r="J99" s="180">
        <v>46055</v>
      </c>
      <c r="K99" s="180">
        <v>46602</v>
      </c>
      <c r="L99" s="181" t="s">
        <v>66</v>
      </c>
      <c r="M99" s="181">
        <v>0</v>
      </c>
      <c r="N99" s="181">
        <v>0</v>
      </c>
      <c r="O99" s="181">
        <v>0</v>
      </c>
      <c r="P99" s="181">
        <v>0</v>
      </c>
      <c r="Q99" s="181">
        <v>0</v>
      </c>
      <c r="R99" s="181">
        <v>0</v>
      </c>
      <c r="S99" s="181">
        <v>0</v>
      </c>
      <c r="T99" s="181">
        <v>0</v>
      </c>
      <c r="U99" s="181" t="s">
        <v>66</v>
      </c>
      <c r="V99" s="181">
        <v>0</v>
      </c>
      <c r="W99" s="181">
        <v>0</v>
      </c>
      <c r="X99" s="181">
        <v>99</v>
      </c>
      <c r="Y99" s="181">
        <v>0</v>
      </c>
      <c r="Z99" s="181">
        <v>0</v>
      </c>
      <c r="AA99" s="181">
        <v>0</v>
      </c>
      <c r="AB99" s="181">
        <v>0</v>
      </c>
      <c r="AC99" s="181" t="s">
        <v>66</v>
      </c>
      <c r="AD99" s="181">
        <v>0</v>
      </c>
      <c r="AE99" s="181">
        <v>0</v>
      </c>
      <c r="AF99" s="181">
        <v>0</v>
      </c>
      <c r="AG99" s="181">
        <v>0</v>
      </c>
      <c r="AH99" s="181">
        <f t="shared" si="3"/>
        <v>99</v>
      </c>
      <c r="AI99" s="201">
        <v>0</v>
      </c>
      <c r="AJ99" s="201">
        <v>0</v>
      </c>
      <c r="AK99" s="201">
        <v>0</v>
      </c>
      <c r="AL99" s="201">
        <v>0</v>
      </c>
      <c r="AM99" s="201">
        <v>0</v>
      </c>
      <c r="AN99" s="201">
        <v>0</v>
      </c>
      <c r="AO99" s="201">
        <v>0</v>
      </c>
      <c r="AP99" s="201">
        <v>0</v>
      </c>
      <c r="AQ99" s="201">
        <v>0</v>
      </c>
      <c r="AR99" s="201">
        <v>0</v>
      </c>
      <c r="AS99" s="201">
        <v>0</v>
      </c>
      <c r="AT99" s="201">
        <v>0</v>
      </c>
      <c r="AU99" s="201">
        <v>0</v>
      </c>
      <c r="AV99" s="201">
        <v>0</v>
      </c>
      <c r="AW99" s="201">
        <v>0</v>
      </c>
      <c r="AX99" s="201">
        <v>0</v>
      </c>
      <c r="AY99" s="33">
        <v>0</v>
      </c>
      <c r="AZ99" s="201">
        <v>0</v>
      </c>
      <c r="BA99" s="201">
        <v>0</v>
      </c>
      <c r="BB99" s="201">
        <v>0</v>
      </c>
      <c r="BC99" s="201">
        <v>0</v>
      </c>
      <c r="BD99" s="201">
        <v>0</v>
      </c>
      <c r="BE99" s="33">
        <f t="shared" si="2"/>
        <v>0</v>
      </c>
      <c r="BF99" s="4" t="s">
        <v>3897</v>
      </c>
    </row>
    <row r="100" spans="1:58" x14ac:dyDescent="0.2">
      <c r="A100" s="178" t="s">
        <v>365</v>
      </c>
      <c r="B100" s="178" t="s">
        <v>366</v>
      </c>
      <c r="C100" s="178" t="s">
        <v>37</v>
      </c>
      <c r="D100" s="178" t="s">
        <v>38</v>
      </c>
      <c r="E100" s="179" t="s">
        <v>51</v>
      </c>
      <c r="F100" s="60">
        <v>44000</v>
      </c>
      <c r="G100" s="178" t="s">
        <v>40</v>
      </c>
      <c r="H100" s="178" t="s">
        <v>41</v>
      </c>
      <c r="I100" s="180">
        <v>45204</v>
      </c>
      <c r="J100" s="180">
        <v>45174</v>
      </c>
      <c r="K100" s="180">
        <v>45608</v>
      </c>
      <c r="L100" s="181">
        <v>27</v>
      </c>
      <c r="M100" s="181">
        <v>0</v>
      </c>
      <c r="N100" s="181">
        <v>0</v>
      </c>
      <c r="O100" s="181">
        <v>0</v>
      </c>
      <c r="P100" s="181">
        <v>0</v>
      </c>
      <c r="Q100" s="181">
        <v>0</v>
      </c>
      <c r="R100" s="181">
        <v>0</v>
      </c>
      <c r="S100" s="181">
        <v>0</v>
      </c>
      <c r="T100" s="181">
        <v>0</v>
      </c>
      <c r="U100" s="181">
        <v>2</v>
      </c>
      <c r="V100" s="181">
        <v>0</v>
      </c>
      <c r="W100" s="181">
        <v>0</v>
      </c>
      <c r="X100" s="181">
        <v>12</v>
      </c>
      <c r="Y100" s="181">
        <v>0</v>
      </c>
      <c r="Z100" s="181">
        <v>0</v>
      </c>
      <c r="AA100" s="181">
        <v>0</v>
      </c>
      <c r="AB100" s="181">
        <v>0</v>
      </c>
      <c r="AC100" s="181">
        <v>0</v>
      </c>
      <c r="AD100" s="181">
        <v>0</v>
      </c>
      <c r="AE100" s="181">
        <v>0</v>
      </c>
      <c r="AF100" s="181">
        <v>0</v>
      </c>
      <c r="AG100" s="181">
        <v>0</v>
      </c>
      <c r="AH100" s="181">
        <f t="shared" si="3"/>
        <v>41</v>
      </c>
      <c r="AI100" s="201">
        <v>27</v>
      </c>
      <c r="AJ100" s="201">
        <v>0</v>
      </c>
      <c r="AK100" s="201">
        <v>0</v>
      </c>
      <c r="AL100" s="201">
        <v>0</v>
      </c>
      <c r="AM100" s="201">
        <v>0</v>
      </c>
      <c r="AN100" s="201">
        <v>0</v>
      </c>
      <c r="AO100" s="201">
        <v>0</v>
      </c>
      <c r="AP100" s="201">
        <v>0</v>
      </c>
      <c r="AQ100" s="201">
        <v>0</v>
      </c>
      <c r="AR100" s="201">
        <v>2</v>
      </c>
      <c r="AS100" s="201">
        <v>0</v>
      </c>
      <c r="AT100" s="201">
        <v>0</v>
      </c>
      <c r="AU100" s="201">
        <v>0</v>
      </c>
      <c r="AV100" s="201">
        <v>0</v>
      </c>
      <c r="AW100" s="201">
        <v>0</v>
      </c>
      <c r="AX100" s="201">
        <v>0</v>
      </c>
      <c r="AY100" s="33">
        <v>0</v>
      </c>
      <c r="AZ100" s="201">
        <v>0</v>
      </c>
      <c r="BA100" s="201">
        <v>0</v>
      </c>
      <c r="BB100" s="201">
        <v>0</v>
      </c>
      <c r="BC100" s="201">
        <v>0</v>
      </c>
      <c r="BD100" s="201">
        <v>0</v>
      </c>
      <c r="BE100" s="33">
        <f t="shared" si="2"/>
        <v>29</v>
      </c>
      <c r="BF100" t="s">
        <v>3898</v>
      </c>
    </row>
    <row r="101" spans="1:58" x14ac:dyDescent="0.2">
      <c r="A101" s="178" t="s">
        <v>375</v>
      </c>
      <c r="B101" s="178" t="s">
        <v>376</v>
      </c>
      <c r="C101" s="178" t="s">
        <v>37</v>
      </c>
      <c r="D101" s="178" t="s">
        <v>38</v>
      </c>
      <c r="E101" s="179" t="s">
        <v>377</v>
      </c>
      <c r="F101" s="60">
        <v>1620000</v>
      </c>
      <c r="G101" s="178" t="s">
        <v>378</v>
      </c>
      <c r="H101" s="178" t="s">
        <v>47</v>
      </c>
      <c r="I101" s="180">
        <v>41481</v>
      </c>
      <c r="J101" s="180">
        <v>41487</v>
      </c>
      <c r="K101" s="180">
        <v>41787</v>
      </c>
      <c r="L101" s="181">
        <v>100</v>
      </c>
      <c r="M101" s="181">
        <v>0</v>
      </c>
      <c r="N101" s="181">
        <v>0</v>
      </c>
      <c r="O101" s="181">
        <v>0</v>
      </c>
      <c r="P101" s="181">
        <v>0</v>
      </c>
      <c r="Q101" s="181">
        <v>0</v>
      </c>
      <c r="R101" s="181">
        <v>0</v>
      </c>
      <c r="S101" s="181">
        <v>0</v>
      </c>
      <c r="T101" s="181">
        <v>0</v>
      </c>
      <c r="U101" s="181">
        <v>0</v>
      </c>
      <c r="V101" s="181">
        <v>0</v>
      </c>
      <c r="W101" s="181">
        <v>0</v>
      </c>
      <c r="X101" s="181">
        <v>0</v>
      </c>
      <c r="Y101" s="181">
        <v>0</v>
      </c>
      <c r="Z101" s="181">
        <v>0</v>
      </c>
      <c r="AA101" s="181">
        <v>0</v>
      </c>
      <c r="AB101" s="181">
        <v>0</v>
      </c>
      <c r="AC101" s="181">
        <v>0</v>
      </c>
      <c r="AD101" s="181">
        <v>0</v>
      </c>
      <c r="AE101" s="181">
        <v>0</v>
      </c>
      <c r="AF101" s="181">
        <v>0</v>
      </c>
      <c r="AG101" s="181">
        <v>0</v>
      </c>
      <c r="AH101" s="181">
        <f t="shared" si="3"/>
        <v>100</v>
      </c>
      <c r="AI101" s="201">
        <v>100</v>
      </c>
      <c r="AJ101" s="201">
        <v>0</v>
      </c>
      <c r="AK101" s="201">
        <v>0</v>
      </c>
      <c r="AL101" s="201">
        <v>0</v>
      </c>
      <c r="AM101" s="201">
        <v>0</v>
      </c>
      <c r="AN101" s="201">
        <v>0</v>
      </c>
      <c r="AO101" s="201">
        <v>0</v>
      </c>
      <c r="AP101" s="201">
        <v>0</v>
      </c>
      <c r="AQ101" s="201">
        <v>0</v>
      </c>
      <c r="AR101" s="201">
        <v>0</v>
      </c>
      <c r="AS101" s="201">
        <v>0</v>
      </c>
      <c r="AT101" s="201">
        <v>0</v>
      </c>
      <c r="AU101" s="201">
        <v>0</v>
      </c>
      <c r="AV101" s="201">
        <v>0</v>
      </c>
      <c r="AW101" s="201">
        <v>0</v>
      </c>
      <c r="AX101" s="201">
        <v>0</v>
      </c>
      <c r="AY101" s="33">
        <v>0</v>
      </c>
      <c r="AZ101" s="201">
        <v>0</v>
      </c>
      <c r="BA101" s="201">
        <v>0</v>
      </c>
      <c r="BB101" s="201">
        <v>0</v>
      </c>
      <c r="BC101" s="201">
        <v>0</v>
      </c>
      <c r="BD101" s="201">
        <v>0</v>
      </c>
      <c r="BE101" s="33">
        <f t="shared" si="2"/>
        <v>100</v>
      </c>
    </row>
    <row r="102" spans="1:58" s="9" customFormat="1" ht="13.5" thickBot="1" x14ac:dyDescent="0.25">
      <c r="A102" s="183" t="s">
        <v>379</v>
      </c>
      <c r="B102" s="183" t="s">
        <v>380</v>
      </c>
      <c r="C102" s="183" t="s">
        <v>37</v>
      </c>
      <c r="D102" s="183" t="s">
        <v>38</v>
      </c>
      <c r="E102" s="184" t="s">
        <v>377</v>
      </c>
      <c r="F102" s="185">
        <v>2123000</v>
      </c>
      <c r="G102" s="183" t="s">
        <v>378</v>
      </c>
      <c r="H102" s="183" t="s">
        <v>47</v>
      </c>
      <c r="I102" s="186">
        <v>39988</v>
      </c>
      <c r="J102" s="186">
        <v>39961</v>
      </c>
      <c r="K102" s="186">
        <v>41262</v>
      </c>
      <c r="L102" s="187">
        <v>6</v>
      </c>
      <c r="M102" s="187">
        <v>0</v>
      </c>
      <c r="N102" s="187">
        <v>0</v>
      </c>
      <c r="O102" s="187">
        <v>0</v>
      </c>
      <c r="P102" s="187">
        <v>0</v>
      </c>
      <c r="Q102" s="187">
        <v>0</v>
      </c>
      <c r="R102" s="187">
        <v>0</v>
      </c>
      <c r="S102" s="187">
        <v>0</v>
      </c>
      <c r="T102" s="187">
        <v>0</v>
      </c>
      <c r="U102" s="187">
        <v>0</v>
      </c>
      <c r="V102" s="187">
        <v>0</v>
      </c>
      <c r="W102" s="187">
        <v>0</v>
      </c>
      <c r="X102" s="187">
        <v>0</v>
      </c>
      <c r="Y102" s="187">
        <v>0</v>
      </c>
      <c r="Z102" s="187">
        <v>0</v>
      </c>
      <c r="AA102" s="187">
        <v>0</v>
      </c>
      <c r="AB102" s="187">
        <v>0</v>
      </c>
      <c r="AC102" s="187">
        <v>0</v>
      </c>
      <c r="AD102" s="187">
        <v>0</v>
      </c>
      <c r="AE102" s="187">
        <v>0</v>
      </c>
      <c r="AF102" s="187">
        <v>0</v>
      </c>
      <c r="AG102" s="187">
        <v>0</v>
      </c>
      <c r="AH102" s="187">
        <f t="shared" si="3"/>
        <v>6</v>
      </c>
      <c r="AI102" s="202">
        <v>6</v>
      </c>
      <c r="AJ102" s="202">
        <v>0</v>
      </c>
      <c r="AK102" s="202">
        <v>0</v>
      </c>
      <c r="AL102" s="202">
        <v>0</v>
      </c>
      <c r="AM102" s="202">
        <v>0</v>
      </c>
      <c r="AN102" s="202">
        <v>0</v>
      </c>
      <c r="AO102" s="202">
        <v>0</v>
      </c>
      <c r="AP102" s="202">
        <v>0</v>
      </c>
      <c r="AQ102" s="202">
        <v>0</v>
      </c>
      <c r="AR102" s="202">
        <v>0</v>
      </c>
      <c r="AS102" s="202">
        <v>0</v>
      </c>
      <c r="AT102" s="202">
        <v>0</v>
      </c>
      <c r="AU102" s="202">
        <v>0</v>
      </c>
      <c r="AV102" s="202">
        <v>0</v>
      </c>
      <c r="AW102" s="202">
        <v>0</v>
      </c>
      <c r="AX102" s="202">
        <v>0</v>
      </c>
      <c r="AY102" s="33">
        <v>0</v>
      </c>
      <c r="AZ102" s="202">
        <v>0</v>
      </c>
      <c r="BA102" s="202">
        <v>0</v>
      </c>
      <c r="BB102" s="202">
        <v>0</v>
      </c>
      <c r="BC102" s="202">
        <v>0</v>
      </c>
      <c r="BD102" s="202">
        <v>0</v>
      </c>
      <c r="BE102" s="33">
        <f t="shared" si="2"/>
        <v>6</v>
      </c>
    </row>
    <row r="103" spans="1:58" s="9" customFormat="1" ht="13.5" thickBot="1" x14ac:dyDescent="0.25">
      <c r="A103" s="183" t="s">
        <v>381</v>
      </c>
      <c r="B103" s="183" t="s">
        <v>382</v>
      </c>
      <c r="C103" s="183" t="s">
        <v>37</v>
      </c>
      <c r="D103" s="183" t="s">
        <v>38</v>
      </c>
      <c r="E103" s="184" t="s">
        <v>82</v>
      </c>
      <c r="F103" s="185">
        <v>3963000</v>
      </c>
      <c r="G103" s="183" t="s">
        <v>83</v>
      </c>
      <c r="H103" s="183" t="s">
        <v>47</v>
      </c>
      <c r="I103" s="186">
        <v>41388</v>
      </c>
      <c r="J103" s="186">
        <v>41518</v>
      </c>
      <c r="K103" s="186">
        <v>42076</v>
      </c>
      <c r="L103" s="187">
        <v>0</v>
      </c>
      <c r="M103" s="187">
        <v>0</v>
      </c>
      <c r="N103" s="187">
        <v>0</v>
      </c>
      <c r="O103" s="187">
        <v>0</v>
      </c>
      <c r="P103" s="187">
        <v>0</v>
      </c>
      <c r="Q103" s="187">
        <v>0</v>
      </c>
      <c r="R103" s="187">
        <v>0</v>
      </c>
      <c r="S103" s="187">
        <v>0</v>
      </c>
      <c r="T103" s="187">
        <v>0</v>
      </c>
      <c r="U103" s="187">
        <v>0</v>
      </c>
      <c r="V103" s="187">
        <v>0</v>
      </c>
      <c r="W103" s="187">
        <v>0</v>
      </c>
      <c r="X103" s="187">
        <v>0</v>
      </c>
      <c r="Y103" s="187">
        <v>0</v>
      </c>
      <c r="Z103" s="187">
        <v>0</v>
      </c>
      <c r="AA103" s="187">
        <v>0</v>
      </c>
      <c r="AB103" s="187">
        <v>330</v>
      </c>
      <c r="AC103" s="187">
        <v>0</v>
      </c>
      <c r="AD103" s="187">
        <v>0</v>
      </c>
      <c r="AE103" s="187">
        <v>0</v>
      </c>
      <c r="AF103" s="187">
        <v>0</v>
      </c>
      <c r="AG103" s="187">
        <v>0</v>
      </c>
      <c r="AH103" s="187">
        <f t="shared" si="3"/>
        <v>330</v>
      </c>
      <c r="AI103" s="202">
        <v>0</v>
      </c>
      <c r="AJ103" s="202">
        <v>0</v>
      </c>
      <c r="AK103" s="202">
        <v>0</v>
      </c>
      <c r="AL103" s="202">
        <v>0</v>
      </c>
      <c r="AM103" s="202">
        <v>0</v>
      </c>
      <c r="AN103" s="202">
        <v>0</v>
      </c>
      <c r="AO103" s="202">
        <v>0</v>
      </c>
      <c r="AP103" s="202">
        <v>0</v>
      </c>
      <c r="AQ103" s="202">
        <v>0</v>
      </c>
      <c r="AR103" s="202">
        <v>0</v>
      </c>
      <c r="AS103" s="202">
        <v>0</v>
      </c>
      <c r="AT103" s="202">
        <v>0</v>
      </c>
      <c r="AU103" s="202">
        <v>0</v>
      </c>
      <c r="AV103" s="202">
        <v>0</v>
      </c>
      <c r="AW103" s="202">
        <v>0</v>
      </c>
      <c r="AX103" s="202">
        <v>0</v>
      </c>
      <c r="AY103" s="33">
        <v>132</v>
      </c>
      <c r="AZ103" s="202">
        <v>0</v>
      </c>
      <c r="BA103" s="202">
        <v>0</v>
      </c>
      <c r="BB103" s="202">
        <v>0</v>
      </c>
      <c r="BC103" s="202">
        <v>0</v>
      </c>
      <c r="BD103" s="202">
        <v>0</v>
      </c>
      <c r="BE103" s="33">
        <f t="shared" si="2"/>
        <v>132</v>
      </c>
      <c r="BF103" s="9" t="s">
        <v>3901</v>
      </c>
    </row>
    <row r="104" spans="1:58" s="9" customFormat="1" ht="13.5" thickBot="1" x14ac:dyDescent="0.25">
      <c r="A104" s="183" t="s">
        <v>383</v>
      </c>
      <c r="B104" s="183" t="s">
        <v>384</v>
      </c>
      <c r="C104" s="183" t="s">
        <v>37</v>
      </c>
      <c r="D104" s="183" t="s">
        <v>38</v>
      </c>
      <c r="E104" s="184" t="s">
        <v>110</v>
      </c>
      <c r="F104" s="185">
        <v>9400000</v>
      </c>
      <c r="G104" s="183" t="s">
        <v>242</v>
      </c>
      <c r="H104" s="183" t="s">
        <v>47</v>
      </c>
      <c r="I104" s="186">
        <v>42948</v>
      </c>
      <c r="J104" s="186">
        <v>42901</v>
      </c>
      <c r="K104" s="186">
        <v>43633</v>
      </c>
      <c r="L104" s="187">
        <v>0</v>
      </c>
      <c r="M104" s="187">
        <v>0</v>
      </c>
      <c r="N104" s="187">
        <v>0</v>
      </c>
      <c r="O104" s="187">
        <v>0</v>
      </c>
      <c r="P104" s="187">
        <v>0</v>
      </c>
      <c r="Q104" s="187">
        <v>0</v>
      </c>
      <c r="R104" s="187">
        <v>0</v>
      </c>
      <c r="S104" s="187">
        <v>0</v>
      </c>
      <c r="T104" s="187">
        <v>0</v>
      </c>
      <c r="U104" s="187">
        <v>0</v>
      </c>
      <c r="V104" s="187">
        <v>0</v>
      </c>
      <c r="W104" s="187">
        <v>0</v>
      </c>
      <c r="X104" s="187">
        <v>0</v>
      </c>
      <c r="Y104" s="187">
        <v>0</v>
      </c>
      <c r="Z104" s="187">
        <v>0</v>
      </c>
      <c r="AA104" s="187">
        <v>0</v>
      </c>
      <c r="AB104" s="187">
        <v>200</v>
      </c>
      <c r="AC104" s="187">
        <v>0</v>
      </c>
      <c r="AD104" s="187">
        <v>0</v>
      </c>
      <c r="AE104" s="187">
        <v>0</v>
      </c>
      <c r="AF104" s="187">
        <v>0</v>
      </c>
      <c r="AG104" s="187">
        <v>0</v>
      </c>
      <c r="AH104" s="187">
        <f t="shared" si="3"/>
        <v>200</v>
      </c>
      <c r="AI104" s="202">
        <v>0</v>
      </c>
      <c r="AJ104" s="202">
        <v>0</v>
      </c>
      <c r="AK104" s="202">
        <v>0</v>
      </c>
      <c r="AL104" s="202">
        <v>0</v>
      </c>
      <c r="AM104" s="202">
        <v>0</v>
      </c>
      <c r="AN104" s="202">
        <v>0</v>
      </c>
      <c r="AO104" s="202">
        <v>0</v>
      </c>
      <c r="AP104" s="202">
        <v>0</v>
      </c>
      <c r="AQ104" s="202">
        <v>0</v>
      </c>
      <c r="AR104" s="202">
        <v>0</v>
      </c>
      <c r="AS104" s="202">
        <v>0</v>
      </c>
      <c r="AT104" s="202">
        <v>0</v>
      </c>
      <c r="AU104" s="202">
        <v>0</v>
      </c>
      <c r="AV104" s="202">
        <v>0</v>
      </c>
      <c r="AW104" s="202">
        <v>0</v>
      </c>
      <c r="AX104" s="202">
        <v>0</v>
      </c>
      <c r="AY104" s="33">
        <v>80</v>
      </c>
      <c r="AZ104" s="202">
        <v>0</v>
      </c>
      <c r="BA104" s="202">
        <v>0</v>
      </c>
      <c r="BB104" s="202">
        <v>0</v>
      </c>
      <c r="BC104" s="202">
        <v>0</v>
      </c>
      <c r="BD104" s="202">
        <v>0</v>
      </c>
      <c r="BE104" s="33">
        <f t="shared" si="2"/>
        <v>80</v>
      </c>
      <c r="BF104" s="9" t="s">
        <v>3901</v>
      </c>
    </row>
    <row r="105" spans="1:58" ht="13.5" thickBot="1" x14ac:dyDescent="0.25">
      <c r="A105" s="178" t="s">
        <v>385</v>
      </c>
      <c r="B105" s="178" t="s">
        <v>386</v>
      </c>
      <c r="C105" s="178" t="s">
        <v>37</v>
      </c>
      <c r="D105" s="178" t="s">
        <v>38</v>
      </c>
      <c r="E105" s="179" t="s">
        <v>51</v>
      </c>
      <c r="F105" s="60">
        <v>7634000</v>
      </c>
      <c r="G105" s="178" t="s">
        <v>40</v>
      </c>
      <c r="H105" s="178" t="s">
        <v>47</v>
      </c>
      <c r="I105" s="180">
        <v>44244</v>
      </c>
      <c r="J105" s="180">
        <v>44250</v>
      </c>
      <c r="K105" s="180">
        <v>45047</v>
      </c>
      <c r="L105" s="181">
        <v>0</v>
      </c>
      <c r="M105" s="181">
        <v>0</v>
      </c>
      <c r="N105" s="181">
        <v>0</v>
      </c>
      <c r="O105" s="181">
        <v>0</v>
      </c>
      <c r="P105" s="181">
        <v>0</v>
      </c>
      <c r="Q105" s="181">
        <v>0</v>
      </c>
      <c r="R105" s="181">
        <v>0</v>
      </c>
      <c r="S105" s="181">
        <v>0</v>
      </c>
      <c r="T105" s="181">
        <v>0</v>
      </c>
      <c r="U105" s="181">
        <v>0</v>
      </c>
      <c r="V105" s="181">
        <v>0</v>
      </c>
      <c r="W105" s="181">
        <v>0</v>
      </c>
      <c r="X105" s="181">
        <v>345</v>
      </c>
      <c r="Y105" s="181">
        <v>0</v>
      </c>
      <c r="Z105" s="181">
        <v>0</v>
      </c>
      <c r="AA105" s="181">
        <v>0</v>
      </c>
      <c r="AB105" s="181">
        <v>1510</v>
      </c>
      <c r="AC105" s="181">
        <v>0</v>
      </c>
      <c r="AD105" s="181">
        <v>0</v>
      </c>
      <c r="AE105" s="181">
        <v>0</v>
      </c>
      <c r="AF105" s="181">
        <v>0</v>
      </c>
      <c r="AG105" s="181">
        <v>0</v>
      </c>
      <c r="AH105" s="181">
        <f t="shared" si="3"/>
        <v>1855</v>
      </c>
      <c r="AI105" s="201">
        <v>0</v>
      </c>
      <c r="AJ105" s="201">
        <v>0</v>
      </c>
      <c r="AK105" s="201">
        <v>0</v>
      </c>
      <c r="AL105" s="201">
        <v>0</v>
      </c>
      <c r="AM105" s="201">
        <v>0</v>
      </c>
      <c r="AN105" s="201">
        <v>0</v>
      </c>
      <c r="AO105" s="201">
        <v>0</v>
      </c>
      <c r="AP105" s="201">
        <v>0</v>
      </c>
      <c r="AQ105" s="201">
        <v>0</v>
      </c>
      <c r="AR105" s="201">
        <v>0</v>
      </c>
      <c r="AS105" s="201">
        <v>0</v>
      </c>
      <c r="AT105" s="201">
        <v>0</v>
      </c>
      <c r="AU105" s="201">
        <v>345</v>
      </c>
      <c r="AV105" s="201">
        <v>0</v>
      </c>
      <c r="AW105" s="201">
        <v>0</v>
      </c>
      <c r="AX105" s="201">
        <v>0</v>
      </c>
      <c r="AY105" s="33">
        <v>604</v>
      </c>
      <c r="AZ105" s="201">
        <v>0</v>
      </c>
      <c r="BA105" s="201">
        <v>0</v>
      </c>
      <c r="BB105" s="201">
        <v>0</v>
      </c>
      <c r="BC105" s="201">
        <v>0</v>
      </c>
      <c r="BD105" s="201">
        <v>0</v>
      </c>
      <c r="BE105" s="33">
        <f t="shared" si="2"/>
        <v>949</v>
      </c>
      <c r="BF105" s="9" t="s">
        <v>3901</v>
      </c>
    </row>
    <row r="106" spans="1:58" s="9" customFormat="1" ht="13.5" thickBot="1" x14ac:dyDescent="0.25">
      <c r="A106" s="183" t="s">
        <v>390</v>
      </c>
      <c r="B106" s="183" t="s">
        <v>391</v>
      </c>
      <c r="C106" s="183" t="s">
        <v>37</v>
      </c>
      <c r="D106" s="183" t="s">
        <v>38</v>
      </c>
      <c r="E106" s="184" t="s">
        <v>82</v>
      </c>
      <c r="F106" s="185">
        <v>3000000</v>
      </c>
      <c r="G106" s="183" t="s">
        <v>83</v>
      </c>
      <c r="H106" s="183" t="s">
        <v>47</v>
      </c>
      <c r="I106" s="186">
        <v>43280</v>
      </c>
      <c r="J106" s="186">
        <v>43494</v>
      </c>
      <c r="K106" s="186">
        <v>43746</v>
      </c>
      <c r="L106" s="187">
        <v>0</v>
      </c>
      <c r="M106" s="187">
        <v>0</v>
      </c>
      <c r="N106" s="187">
        <v>0</v>
      </c>
      <c r="O106" s="187">
        <v>0</v>
      </c>
      <c r="P106" s="187">
        <v>0</v>
      </c>
      <c r="Q106" s="187">
        <v>0</v>
      </c>
      <c r="R106" s="187">
        <v>0</v>
      </c>
      <c r="S106" s="187">
        <v>0</v>
      </c>
      <c r="T106" s="187">
        <v>0</v>
      </c>
      <c r="U106" s="187">
        <v>0</v>
      </c>
      <c r="V106" s="187">
        <v>0</v>
      </c>
      <c r="W106" s="187">
        <v>0</v>
      </c>
      <c r="X106" s="187">
        <v>0</v>
      </c>
      <c r="Y106" s="187">
        <v>0</v>
      </c>
      <c r="Z106" s="187">
        <v>0</v>
      </c>
      <c r="AA106" s="187">
        <v>0</v>
      </c>
      <c r="AB106" s="187">
        <v>99</v>
      </c>
      <c r="AC106" s="187">
        <v>0</v>
      </c>
      <c r="AD106" s="187">
        <v>0</v>
      </c>
      <c r="AE106" s="187">
        <v>0</v>
      </c>
      <c r="AF106" s="187">
        <v>0</v>
      </c>
      <c r="AG106" s="187">
        <v>0</v>
      </c>
      <c r="AH106" s="187">
        <f t="shared" si="3"/>
        <v>99</v>
      </c>
      <c r="AI106" s="202">
        <v>0</v>
      </c>
      <c r="AJ106" s="202">
        <v>0</v>
      </c>
      <c r="AK106" s="202">
        <v>0</v>
      </c>
      <c r="AL106" s="202">
        <v>0</v>
      </c>
      <c r="AM106" s="202">
        <v>0</v>
      </c>
      <c r="AN106" s="202">
        <v>0</v>
      </c>
      <c r="AO106" s="202">
        <v>0</v>
      </c>
      <c r="AP106" s="202">
        <v>0</v>
      </c>
      <c r="AQ106" s="202">
        <v>0</v>
      </c>
      <c r="AR106" s="202">
        <v>0</v>
      </c>
      <c r="AS106" s="202">
        <v>0</v>
      </c>
      <c r="AT106" s="202">
        <v>0</v>
      </c>
      <c r="AU106" s="202">
        <v>0</v>
      </c>
      <c r="AV106" s="202">
        <v>0</v>
      </c>
      <c r="AW106" s="202">
        <v>0</v>
      </c>
      <c r="AX106" s="202">
        <v>0</v>
      </c>
      <c r="AY106" s="33">
        <v>39.6</v>
      </c>
      <c r="AZ106" s="202">
        <v>0</v>
      </c>
      <c r="BA106" s="202">
        <v>0</v>
      </c>
      <c r="BB106" s="202">
        <v>0</v>
      </c>
      <c r="BC106" s="202">
        <v>0</v>
      </c>
      <c r="BD106" s="202">
        <v>0</v>
      </c>
      <c r="BE106" s="33">
        <f t="shared" si="2"/>
        <v>39.6</v>
      </c>
      <c r="BF106" s="9" t="s">
        <v>3901</v>
      </c>
    </row>
    <row r="107" spans="1:58" ht="25.5" x14ac:dyDescent="0.2">
      <c r="A107" s="178" t="s">
        <v>392</v>
      </c>
      <c r="B107" s="178" t="s">
        <v>393</v>
      </c>
      <c r="C107" s="178" t="s">
        <v>37</v>
      </c>
      <c r="D107" s="178" t="s">
        <v>38</v>
      </c>
      <c r="E107" s="179" t="s">
        <v>60</v>
      </c>
      <c r="F107" s="60">
        <v>6000000</v>
      </c>
      <c r="G107" s="178" t="s">
        <v>62</v>
      </c>
      <c r="H107" s="178" t="s">
        <v>226</v>
      </c>
      <c r="I107" s="180">
        <v>44512</v>
      </c>
      <c r="J107" s="180">
        <v>45030</v>
      </c>
      <c r="K107" s="180">
        <v>45764</v>
      </c>
      <c r="L107" s="181">
        <v>3000</v>
      </c>
      <c r="M107" s="181">
        <v>0</v>
      </c>
      <c r="N107" s="181">
        <v>0</v>
      </c>
      <c r="O107" s="181">
        <v>0</v>
      </c>
      <c r="P107" s="181">
        <v>0</v>
      </c>
      <c r="Q107" s="181">
        <v>0</v>
      </c>
      <c r="R107" s="181">
        <v>0</v>
      </c>
      <c r="S107" s="181">
        <v>0</v>
      </c>
      <c r="T107" s="181">
        <v>0</v>
      </c>
      <c r="U107" s="181">
        <v>0</v>
      </c>
      <c r="V107" s="181">
        <v>0</v>
      </c>
      <c r="W107" s="181">
        <v>0</v>
      </c>
      <c r="X107" s="181">
        <v>0</v>
      </c>
      <c r="Y107" s="181">
        <v>0</v>
      </c>
      <c r="Z107" s="181">
        <v>0</v>
      </c>
      <c r="AA107" s="181">
        <v>0</v>
      </c>
      <c r="AB107" s="181">
        <v>0</v>
      </c>
      <c r="AC107" s="181">
        <v>0</v>
      </c>
      <c r="AD107" s="181">
        <v>0</v>
      </c>
      <c r="AE107" s="181">
        <v>0</v>
      </c>
      <c r="AF107" s="181">
        <v>0</v>
      </c>
      <c r="AG107" s="181">
        <v>0</v>
      </c>
      <c r="AH107" s="181">
        <f t="shared" si="3"/>
        <v>3000</v>
      </c>
      <c r="AI107" s="201">
        <v>3000</v>
      </c>
      <c r="AJ107" s="201">
        <v>0</v>
      </c>
      <c r="AK107" s="201">
        <v>0</v>
      </c>
      <c r="AL107" s="201">
        <v>0</v>
      </c>
      <c r="AM107" s="201">
        <v>0</v>
      </c>
      <c r="AN107" s="201">
        <v>0</v>
      </c>
      <c r="AO107" s="201">
        <v>0</v>
      </c>
      <c r="AP107" s="201">
        <v>0</v>
      </c>
      <c r="AQ107" s="201">
        <v>0</v>
      </c>
      <c r="AR107" s="201">
        <v>0</v>
      </c>
      <c r="AS107" s="201">
        <v>0</v>
      </c>
      <c r="AT107" s="201">
        <v>0</v>
      </c>
      <c r="AU107" s="201">
        <v>0</v>
      </c>
      <c r="AV107" s="201">
        <v>0</v>
      </c>
      <c r="AW107" s="201">
        <v>0</v>
      </c>
      <c r="AX107" s="201">
        <v>0</v>
      </c>
      <c r="AY107" s="33">
        <v>0</v>
      </c>
      <c r="AZ107" s="201">
        <v>0</v>
      </c>
      <c r="BA107" s="201">
        <v>0</v>
      </c>
      <c r="BB107" s="201">
        <v>0</v>
      </c>
      <c r="BC107" s="201">
        <v>0</v>
      </c>
      <c r="BD107" s="201">
        <v>0</v>
      </c>
      <c r="BE107" s="33">
        <f t="shared" si="2"/>
        <v>3000</v>
      </c>
    </row>
    <row r="108" spans="1:58" x14ac:dyDescent="0.2">
      <c r="A108" s="178" t="s">
        <v>394</v>
      </c>
      <c r="B108" s="178" t="s">
        <v>395</v>
      </c>
      <c r="C108" s="178" t="s">
        <v>37</v>
      </c>
      <c r="D108" s="178" t="s">
        <v>38</v>
      </c>
      <c r="E108" s="179" t="s">
        <v>135</v>
      </c>
      <c r="F108" s="60">
        <v>600000</v>
      </c>
      <c r="G108" s="178" t="s">
        <v>111</v>
      </c>
      <c r="H108" s="178" t="s">
        <v>47</v>
      </c>
      <c r="I108" s="180">
        <v>44739</v>
      </c>
      <c r="J108" s="180">
        <v>44761</v>
      </c>
      <c r="K108" s="180">
        <v>45275</v>
      </c>
      <c r="L108" s="181">
        <v>100</v>
      </c>
      <c r="M108" s="181">
        <v>0</v>
      </c>
      <c r="N108" s="181">
        <v>0</v>
      </c>
      <c r="O108" s="181">
        <v>0</v>
      </c>
      <c r="P108" s="181">
        <v>0</v>
      </c>
      <c r="Q108" s="181">
        <v>0</v>
      </c>
      <c r="R108" s="181">
        <v>0</v>
      </c>
      <c r="S108" s="181">
        <v>0</v>
      </c>
      <c r="T108" s="181">
        <v>0</v>
      </c>
      <c r="U108" s="181">
        <v>11</v>
      </c>
      <c r="V108" s="181">
        <v>0</v>
      </c>
      <c r="W108" s="181">
        <v>0</v>
      </c>
      <c r="X108" s="181">
        <v>504</v>
      </c>
      <c r="Y108" s="181">
        <v>0</v>
      </c>
      <c r="Z108" s="181">
        <v>0</v>
      </c>
      <c r="AA108" s="181">
        <v>0</v>
      </c>
      <c r="AB108" s="181">
        <v>0</v>
      </c>
      <c r="AC108" s="181">
        <v>8</v>
      </c>
      <c r="AD108" s="181">
        <v>0</v>
      </c>
      <c r="AE108" s="181">
        <v>0</v>
      </c>
      <c r="AF108" s="181">
        <v>0</v>
      </c>
      <c r="AG108" s="181">
        <v>0</v>
      </c>
      <c r="AH108" s="181">
        <f t="shared" si="3"/>
        <v>623</v>
      </c>
      <c r="AI108" s="201">
        <v>100</v>
      </c>
      <c r="AJ108" s="201">
        <v>0</v>
      </c>
      <c r="AK108" s="201">
        <v>0</v>
      </c>
      <c r="AL108" s="201">
        <v>0</v>
      </c>
      <c r="AM108" s="201">
        <v>0</v>
      </c>
      <c r="AN108" s="201">
        <v>0</v>
      </c>
      <c r="AO108" s="201">
        <v>0</v>
      </c>
      <c r="AP108" s="201">
        <v>0</v>
      </c>
      <c r="AQ108" s="201">
        <v>0</v>
      </c>
      <c r="AR108" s="201">
        <v>11</v>
      </c>
      <c r="AS108" s="201">
        <v>0</v>
      </c>
      <c r="AT108" s="201">
        <v>0</v>
      </c>
      <c r="AU108" s="201">
        <v>504</v>
      </c>
      <c r="AV108" s="201">
        <v>0</v>
      </c>
      <c r="AW108" s="201">
        <v>0</v>
      </c>
      <c r="AX108" s="201">
        <v>0</v>
      </c>
      <c r="AY108" s="33">
        <v>0</v>
      </c>
      <c r="AZ108" s="201">
        <v>8</v>
      </c>
      <c r="BA108" s="201">
        <v>0</v>
      </c>
      <c r="BB108" s="201">
        <v>0</v>
      </c>
      <c r="BC108" s="201">
        <v>0</v>
      </c>
      <c r="BD108" s="201">
        <v>0</v>
      </c>
      <c r="BE108" s="33">
        <f t="shared" si="2"/>
        <v>623</v>
      </c>
    </row>
    <row r="109" spans="1:58" x14ac:dyDescent="0.2">
      <c r="A109" s="178" t="s">
        <v>396</v>
      </c>
      <c r="B109" s="178" t="s">
        <v>397</v>
      </c>
      <c r="C109" s="178" t="s">
        <v>37</v>
      </c>
      <c r="D109" s="178" t="s">
        <v>38</v>
      </c>
      <c r="E109" s="179" t="s">
        <v>135</v>
      </c>
      <c r="F109" s="60">
        <v>1340000</v>
      </c>
      <c r="G109" s="178" t="s">
        <v>111</v>
      </c>
      <c r="H109" s="178" t="s">
        <v>47</v>
      </c>
      <c r="I109" s="180">
        <v>45230</v>
      </c>
      <c r="J109" s="180">
        <v>45322</v>
      </c>
      <c r="K109" s="180">
        <v>45832</v>
      </c>
      <c r="L109" s="181">
        <v>11</v>
      </c>
      <c r="M109" s="181">
        <v>0</v>
      </c>
      <c r="N109" s="181">
        <v>0</v>
      </c>
      <c r="O109" s="181">
        <v>0</v>
      </c>
      <c r="P109" s="181">
        <v>0</v>
      </c>
      <c r="Q109" s="181">
        <v>0</v>
      </c>
      <c r="R109" s="181">
        <v>0</v>
      </c>
      <c r="S109" s="181">
        <v>0</v>
      </c>
      <c r="T109" s="181">
        <v>0</v>
      </c>
      <c r="U109" s="181">
        <v>0</v>
      </c>
      <c r="V109" s="181">
        <v>0</v>
      </c>
      <c r="W109" s="181">
        <v>0</v>
      </c>
      <c r="X109" s="181">
        <v>0</v>
      </c>
      <c r="Y109" s="181">
        <v>0</v>
      </c>
      <c r="Z109" s="181">
        <v>0</v>
      </c>
      <c r="AA109" s="181">
        <v>0</v>
      </c>
      <c r="AB109" s="181">
        <v>0</v>
      </c>
      <c r="AC109" s="181">
        <v>0</v>
      </c>
      <c r="AD109" s="181">
        <v>0</v>
      </c>
      <c r="AE109" s="181">
        <v>0</v>
      </c>
      <c r="AF109" s="181">
        <v>0</v>
      </c>
      <c r="AG109" s="181">
        <v>0</v>
      </c>
      <c r="AH109" s="181">
        <f t="shared" si="3"/>
        <v>11</v>
      </c>
      <c r="AI109" s="201">
        <v>11</v>
      </c>
      <c r="AJ109" s="201">
        <v>0</v>
      </c>
      <c r="AK109" s="201">
        <v>0</v>
      </c>
      <c r="AL109" s="201">
        <v>0</v>
      </c>
      <c r="AM109" s="201">
        <v>0</v>
      </c>
      <c r="AN109" s="201">
        <v>0</v>
      </c>
      <c r="AO109" s="201">
        <v>0</v>
      </c>
      <c r="AP109" s="201">
        <v>0</v>
      </c>
      <c r="AQ109" s="201">
        <v>0</v>
      </c>
      <c r="AR109" s="201">
        <v>0</v>
      </c>
      <c r="AS109" s="201">
        <v>0</v>
      </c>
      <c r="AT109" s="201">
        <v>0</v>
      </c>
      <c r="AU109" s="201">
        <v>0</v>
      </c>
      <c r="AV109" s="201">
        <v>0</v>
      </c>
      <c r="AW109" s="201">
        <v>0</v>
      </c>
      <c r="AX109" s="201">
        <v>0</v>
      </c>
      <c r="AY109" s="33">
        <v>0</v>
      </c>
      <c r="AZ109" s="201">
        <v>0</v>
      </c>
      <c r="BA109" s="201">
        <v>0</v>
      </c>
      <c r="BB109" s="201">
        <v>0</v>
      </c>
      <c r="BC109" s="201">
        <v>0</v>
      </c>
      <c r="BD109" s="201">
        <v>0</v>
      </c>
      <c r="BE109" s="33">
        <f t="shared" si="2"/>
        <v>11</v>
      </c>
    </row>
    <row r="110" spans="1:58" x14ac:dyDescent="0.2">
      <c r="A110" s="178" t="s">
        <v>402</v>
      </c>
      <c r="B110" s="178" t="s">
        <v>403</v>
      </c>
      <c r="C110" s="178" t="s">
        <v>37</v>
      </c>
      <c r="D110" s="178" t="s">
        <v>38</v>
      </c>
      <c r="E110" s="179" t="s">
        <v>69</v>
      </c>
      <c r="F110" s="60">
        <v>9200000</v>
      </c>
      <c r="G110" s="178" t="s">
        <v>167</v>
      </c>
      <c r="H110" s="178" t="s">
        <v>41</v>
      </c>
      <c r="I110" s="180">
        <v>45026</v>
      </c>
      <c r="J110" s="180">
        <v>45030</v>
      </c>
      <c r="K110" s="180">
        <v>45764</v>
      </c>
      <c r="L110" s="181">
        <v>2500</v>
      </c>
      <c r="M110" s="181">
        <v>0</v>
      </c>
      <c r="N110" s="181">
        <v>0</v>
      </c>
      <c r="O110" s="181">
        <v>0</v>
      </c>
      <c r="P110" s="181">
        <v>0</v>
      </c>
      <c r="Q110" s="181">
        <v>0</v>
      </c>
      <c r="R110" s="181" t="s">
        <v>66</v>
      </c>
      <c r="S110" s="181">
        <v>0</v>
      </c>
      <c r="T110" s="181">
        <v>0</v>
      </c>
      <c r="U110" s="181">
        <v>75</v>
      </c>
      <c r="V110" s="181">
        <v>0</v>
      </c>
      <c r="W110" s="181">
        <v>0</v>
      </c>
      <c r="X110" s="181">
        <v>0</v>
      </c>
      <c r="Y110" s="181">
        <v>400</v>
      </c>
      <c r="Z110" s="181">
        <v>200</v>
      </c>
      <c r="AA110" s="181">
        <v>0</v>
      </c>
      <c r="AB110" s="181">
        <v>0</v>
      </c>
      <c r="AC110" s="181">
        <v>0</v>
      </c>
      <c r="AD110" s="181">
        <v>0</v>
      </c>
      <c r="AE110" s="181">
        <v>0</v>
      </c>
      <c r="AF110" s="181">
        <v>0</v>
      </c>
      <c r="AG110" s="181">
        <v>0</v>
      </c>
      <c r="AH110" s="181">
        <f t="shared" si="3"/>
        <v>3175</v>
      </c>
      <c r="AI110" s="201">
        <v>2500</v>
      </c>
      <c r="AJ110" s="201">
        <v>0</v>
      </c>
      <c r="AK110" s="201">
        <v>0</v>
      </c>
      <c r="AL110" s="201">
        <v>0</v>
      </c>
      <c r="AM110" s="201">
        <v>0</v>
      </c>
      <c r="AN110" s="201">
        <v>0</v>
      </c>
      <c r="AO110" s="201">
        <v>0</v>
      </c>
      <c r="AP110" s="201">
        <v>0</v>
      </c>
      <c r="AQ110" s="201">
        <v>0</v>
      </c>
      <c r="AR110" s="201">
        <v>75</v>
      </c>
      <c r="AS110" s="201">
        <v>0</v>
      </c>
      <c r="AT110" s="201">
        <v>0</v>
      </c>
      <c r="AU110" s="201">
        <v>0</v>
      </c>
      <c r="AV110" s="201">
        <v>400</v>
      </c>
      <c r="AW110" s="201">
        <v>200</v>
      </c>
      <c r="AX110" s="201">
        <v>0</v>
      </c>
      <c r="AY110" s="33">
        <v>0</v>
      </c>
      <c r="AZ110" s="201">
        <v>0</v>
      </c>
      <c r="BA110" s="201">
        <v>0</v>
      </c>
      <c r="BB110" s="201">
        <v>0</v>
      </c>
      <c r="BC110" s="201">
        <v>0</v>
      </c>
      <c r="BD110" s="201">
        <v>0</v>
      </c>
      <c r="BE110" s="33">
        <f t="shared" si="2"/>
        <v>3175</v>
      </c>
    </row>
    <row r="111" spans="1:58" s="9" customFormat="1" ht="13.5" thickBot="1" x14ac:dyDescent="0.25">
      <c r="A111" s="183" t="s">
        <v>404</v>
      </c>
      <c r="B111" s="183" t="s">
        <v>405</v>
      </c>
      <c r="C111" s="183" t="s">
        <v>37</v>
      </c>
      <c r="D111" s="183" t="s">
        <v>38</v>
      </c>
      <c r="E111" s="184" t="s">
        <v>92</v>
      </c>
      <c r="F111" s="185">
        <v>1371000</v>
      </c>
      <c r="G111" s="183" t="s">
        <v>93</v>
      </c>
      <c r="H111" s="183" t="s">
        <v>47</v>
      </c>
      <c r="I111" s="186">
        <v>44172</v>
      </c>
      <c r="J111" s="186" t="s">
        <v>66</v>
      </c>
      <c r="K111" s="186">
        <v>44678</v>
      </c>
      <c r="L111" s="187">
        <v>0</v>
      </c>
      <c r="M111" s="187">
        <v>0</v>
      </c>
      <c r="N111" s="187">
        <v>0</v>
      </c>
      <c r="O111" s="187">
        <v>0</v>
      </c>
      <c r="P111" s="187">
        <v>0</v>
      </c>
      <c r="Q111" s="187">
        <v>0</v>
      </c>
      <c r="R111" s="187">
        <v>0</v>
      </c>
      <c r="S111" s="187">
        <v>0</v>
      </c>
      <c r="T111" s="187">
        <v>0</v>
      </c>
      <c r="U111" s="187">
        <v>0</v>
      </c>
      <c r="V111" s="187">
        <v>0</v>
      </c>
      <c r="W111" s="187">
        <v>0</v>
      </c>
      <c r="X111" s="187">
        <v>0</v>
      </c>
      <c r="Y111" s="187">
        <v>0</v>
      </c>
      <c r="Z111" s="187">
        <v>0</v>
      </c>
      <c r="AA111" s="187">
        <v>0</v>
      </c>
      <c r="AB111" s="187">
        <v>602</v>
      </c>
      <c r="AC111" s="187">
        <v>0</v>
      </c>
      <c r="AD111" s="187">
        <v>0</v>
      </c>
      <c r="AE111" s="187">
        <v>0</v>
      </c>
      <c r="AF111" s="187">
        <v>0</v>
      </c>
      <c r="AG111" s="187">
        <v>0</v>
      </c>
      <c r="AH111" s="187">
        <f t="shared" si="3"/>
        <v>602</v>
      </c>
      <c r="AI111" s="202">
        <v>0</v>
      </c>
      <c r="AJ111" s="202">
        <v>0</v>
      </c>
      <c r="AK111" s="202">
        <v>0</v>
      </c>
      <c r="AL111" s="202">
        <v>0</v>
      </c>
      <c r="AM111" s="202">
        <v>0</v>
      </c>
      <c r="AN111" s="202">
        <v>0</v>
      </c>
      <c r="AO111" s="202">
        <v>0</v>
      </c>
      <c r="AP111" s="202">
        <v>0</v>
      </c>
      <c r="AQ111" s="202">
        <v>0</v>
      </c>
      <c r="AR111" s="202">
        <v>0</v>
      </c>
      <c r="AS111" s="202">
        <v>0</v>
      </c>
      <c r="AT111" s="202">
        <v>0</v>
      </c>
      <c r="AU111" s="202">
        <v>0</v>
      </c>
      <c r="AV111" s="202">
        <v>0</v>
      </c>
      <c r="AW111" s="202">
        <v>0</v>
      </c>
      <c r="AX111" s="202">
        <v>0</v>
      </c>
      <c r="AY111" s="33">
        <v>240.8</v>
      </c>
      <c r="AZ111" s="202">
        <v>0</v>
      </c>
      <c r="BA111" s="202">
        <v>0</v>
      </c>
      <c r="BB111" s="202">
        <v>0</v>
      </c>
      <c r="BC111" s="202">
        <v>0</v>
      </c>
      <c r="BD111" s="202">
        <v>0</v>
      </c>
      <c r="BE111" s="33">
        <f t="shared" si="2"/>
        <v>240.8</v>
      </c>
      <c r="BF111" s="9" t="s">
        <v>3901</v>
      </c>
    </row>
    <row r="112" spans="1:58" s="9" customFormat="1" ht="13.5" thickBot="1" x14ac:dyDescent="0.25">
      <c r="A112" s="183" t="s">
        <v>406</v>
      </c>
      <c r="B112" s="183" t="s">
        <v>407</v>
      </c>
      <c r="C112" s="183" t="s">
        <v>37</v>
      </c>
      <c r="D112" s="183" t="s">
        <v>38</v>
      </c>
      <c r="E112" s="184" t="s">
        <v>51</v>
      </c>
      <c r="F112" s="185">
        <v>836000</v>
      </c>
      <c r="G112" s="183" t="s">
        <v>40</v>
      </c>
      <c r="H112" s="183" t="s">
        <v>47</v>
      </c>
      <c r="I112" s="186">
        <v>44712</v>
      </c>
      <c r="J112" s="186">
        <v>44694</v>
      </c>
      <c r="K112" s="186">
        <v>45037</v>
      </c>
      <c r="L112" s="187">
        <v>53</v>
      </c>
      <c r="M112" s="187">
        <v>0</v>
      </c>
      <c r="N112" s="187">
        <v>0</v>
      </c>
      <c r="O112" s="187">
        <v>0</v>
      </c>
      <c r="P112" s="187">
        <v>0</v>
      </c>
      <c r="Q112" s="187">
        <v>0</v>
      </c>
      <c r="R112" s="187">
        <v>0</v>
      </c>
      <c r="S112" s="187">
        <v>0</v>
      </c>
      <c r="T112" s="187">
        <v>0</v>
      </c>
      <c r="U112" s="187">
        <v>3</v>
      </c>
      <c r="V112" s="187">
        <v>0</v>
      </c>
      <c r="W112" s="187">
        <v>0</v>
      </c>
      <c r="X112" s="187">
        <v>195</v>
      </c>
      <c r="Y112" s="187">
        <v>0</v>
      </c>
      <c r="Z112" s="187">
        <v>0</v>
      </c>
      <c r="AA112" s="187">
        <v>0</v>
      </c>
      <c r="AB112" s="187">
        <v>124</v>
      </c>
      <c r="AC112" s="187">
        <v>0</v>
      </c>
      <c r="AD112" s="187">
        <v>0</v>
      </c>
      <c r="AE112" s="187">
        <v>0</v>
      </c>
      <c r="AF112" s="187">
        <v>0</v>
      </c>
      <c r="AG112" s="187">
        <v>0</v>
      </c>
      <c r="AH112" s="187">
        <f t="shared" si="3"/>
        <v>375</v>
      </c>
      <c r="AI112" s="202">
        <v>53</v>
      </c>
      <c r="AJ112" s="202">
        <v>0</v>
      </c>
      <c r="AK112" s="202">
        <v>0</v>
      </c>
      <c r="AL112" s="202">
        <v>0</v>
      </c>
      <c r="AM112" s="202">
        <v>0</v>
      </c>
      <c r="AN112" s="202">
        <v>0</v>
      </c>
      <c r="AO112" s="202">
        <v>0</v>
      </c>
      <c r="AP112" s="202">
        <v>0</v>
      </c>
      <c r="AQ112" s="202">
        <v>0</v>
      </c>
      <c r="AR112" s="202">
        <v>3</v>
      </c>
      <c r="AS112" s="202">
        <v>0</v>
      </c>
      <c r="AT112" s="202">
        <v>0</v>
      </c>
      <c r="AU112" s="202">
        <v>195</v>
      </c>
      <c r="AV112" s="202">
        <v>0</v>
      </c>
      <c r="AW112" s="202">
        <v>0</v>
      </c>
      <c r="AX112" s="202">
        <v>0</v>
      </c>
      <c r="AY112" s="33">
        <v>49.6</v>
      </c>
      <c r="AZ112" s="202">
        <v>0</v>
      </c>
      <c r="BA112" s="202">
        <v>0</v>
      </c>
      <c r="BB112" s="202">
        <v>0</v>
      </c>
      <c r="BC112" s="202">
        <v>0</v>
      </c>
      <c r="BD112" s="202">
        <v>0</v>
      </c>
      <c r="BE112" s="33">
        <f t="shared" si="2"/>
        <v>300.60000000000002</v>
      </c>
      <c r="BF112" s="9" t="s">
        <v>3901</v>
      </c>
    </row>
    <row r="113" spans="1:58" ht="13.5" thickBot="1" x14ac:dyDescent="0.25">
      <c r="A113" s="178" t="s">
        <v>410</v>
      </c>
      <c r="B113" s="178" t="s">
        <v>411</v>
      </c>
      <c r="C113" s="178" t="s">
        <v>37</v>
      </c>
      <c r="D113" s="178" t="s">
        <v>38</v>
      </c>
      <c r="E113" s="179" t="s">
        <v>305</v>
      </c>
      <c r="F113" s="60">
        <v>2972000</v>
      </c>
      <c r="G113" s="178" t="s">
        <v>412</v>
      </c>
      <c r="H113" s="178" t="s">
        <v>47</v>
      </c>
      <c r="I113" s="180">
        <v>45005</v>
      </c>
      <c r="J113" s="180">
        <v>45156</v>
      </c>
      <c r="K113" s="180">
        <v>45457</v>
      </c>
      <c r="L113" s="181">
        <v>1648</v>
      </c>
      <c r="M113" s="181">
        <v>0</v>
      </c>
      <c r="N113" s="181">
        <v>0</v>
      </c>
      <c r="O113" s="181">
        <v>0</v>
      </c>
      <c r="P113" s="181">
        <v>0</v>
      </c>
      <c r="Q113" s="181">
        <v>0</v>
      </c>
      <c r="R113" s="181">
        <v>0</v>
      </c>
      <c r="S113" s="181">
        <v>0</v>
      </c>
      <c r="T113" s="181">
        <v>0</v>
      </c>
      <c r="U113" s="181">
        <v>60</v>
      </c>
      <c r="V113" s="181">
        <v>0</v>
      </c>
      <c r="W113" s="181">
        <v>25</v>
      </c>
      <c r="X113" s="181">
        <v>215</v>
      </c>
      <c r="Y113" s="181">
        <v>160</v>
      </c>
      <c r="Z113" s="181">
        <v>106</v>
      </c>
      <c r="AA113" s="181">
        <v>0</v>
      </c>
      <c r="AB113" s="181">
        <v>559</v>
      </c>
      <c r="AC113" s="181">
        <v>0</v>
      </c>
      <c r="AD113" s="181">
        <v>0</v>
      </c>
      <c r="AE113" s="181">
        <v>0</v>
      </c>
      <c r="AF113" s="181">
        <v>0</v>
      </c>
      <c r="AG113" s="181">
        <v>0</v>
      </c>
      <c r="AH113" s="181">
        <f t="shared" si="3"/>
        <v>2773</v>
      </c>
      <c r="AI113" s="201">
        <v>1648</v>
      </c>
      <c r="AJ113" s="201">
        <v>0</v>
      </c>
      <c r="AK113" s="201">
        <v>0</v>
      </c>
      <c r="AL113" s="201">
        <v>0</v>
      </c>
      <c r="AM113" s="201">
        <v>0</v>
      </c>
      <c r="AN113" s="201">
        <v>0</v>
      </c>
      <c r="AO113" s="201">
        <v>0</v>
      </c>
      <c r="AP113" s="201">
        <v>0</v>
      </c>
      <c r="AQ113" s="201">
        <v>0</v>
      </c>
      <c r="AR113" s="201">
        <v>60</v>
      </c>
      <c r="AS113" s="201">
        <v>0</v>
      </c>
      <c r="AT113" s="201">
        <v>25</v>
      </c>
      <c r="AU113" s="201">
        <v>215</v>
      </c>
      <c r="AV113" s="201">
        <v>160</v>
      </c>
      <c r="AW113" s="201">
        <v>106</v>
      </c>
      <c r="AX113" s="201">
        <v>0</v>
      </c>
      <c r="AY113" s="33">
        <v>223.60000000000002</v>
      </c>
      <c r="AZ113" s="201">
        <v>0</v>
      </c>
      <c r="BA113" s="201">
        <v>0</v>
      </c>
      <c r="BB113" s="201">
        <v>0</v>
      </c>
      <c r="BC113" s="201">
        <v>0</v>
      </c>
      <c r="BD113" s="201">
        <v>0</v>
      </c>
      <c r="BE113" s="33">
        <f t="shared" si="2"/>
        <v>2437.6</v>
      </c>
      <c r="BF113" s="9" t="s">
        <v>3901</v>
      </c>
    </row>
    <row r="114" spans="1:58" s="9" customFormat="1" ht="13.5" thickBot="1" x14ac:dyDescent="0.25">
      <c r="A114" s="183" t="s">
        <v>413</v>
      </c>
      <c r="B114" s="183" t="s">
        <v>414</v>
      </c>
      <c r="C114" s="183" t="s">
        <v>37</v>
      </c>
      <c r="D114" s="183" t="s">
        <v>38</v>
      </c>
      <c r="E114" s="184" t="s">
        <v>305</v>
      </c>
      <c r="F114" s="185">
        <v>2165000</v>
      </c>
      <c r="G114" s="183" t="s">
        <v>412</v>
      </c>
      <c r="H114" s="183" t="s">
        <v>47</v>
      </c>
      <c r="I114" s="186">
        <v>44785</v>
      </c>
      <c r="J114" s="186">
        <v>44819</v>
      </c>
      <c r="K114" s="186">
        <v>45040</v>
      </c>
      <c r="L114" s="187">
        <v>0</v>
      </c>
      <c r="M114" s="187">
        <v>0</v>
      </c>
      <c r="N114" s="187">
        <v>0</v>
      </c>
      <c r="O114" s="187">
        <v>0</v>
      </c>
      <c r="P114" s="187">
        <v>0</v>
      </c>
      <c r="Q114" s="187">
        <v>0</v>
      </c>
      <c r="R114" s="187">
        <v>0</v>
      </c>
      <c r="S114" s="187">
        <v>0</v>
      </c>
      <c r="T114" s="187">
        <v>0</v>
      </c>
      <c r="U114" s="187">
        <v>0</v>
      </c>
      <c r="V114" s="187">
        <v>0</v>
      </c>
      <c r="W114" s="187">
        <v>0</v>
      </c>
      <c r="X114" s="187">
        <v>524</v>
      </c>
      <c r="Y114" s="187">
        <v>0</v>
      </c>
      <c r="Z114" s="187">
        <v>0</v>
      </c>
      <c r="AA114" s="187">
        <v>0</v>
      </c>
      <c r="AB114" s="187">
        <v>484</v>
      </c>
      <c r="AC114" s="187">
        <v>0</v>
      </c>
      <c r="AD114" s="187">
        <v>0</v>
      </c>
      <c r="AE114" s="187">
        <v>0</v>
      </c>
      <c r="AF114" s="187">
        <v>0</v>
      </c>
      <c r="AG114" s="187">
        <v>0</v>
      </c>
      <c r="AH114" s="187">
        <f t="shared" si="3"/>
        <v>1008</v>
      </c>
      <c r="AI114" s="202">
        <v>0</v>
      </c>
      <c r="AJ114" s="202">
        <v>0</v>
      </c>
      <c r="AK114" s="202">
        <v>0</v>
      </c>
      <c r="AL114" s="202">
        <v>0</v>
      </c>
      <c r="AM114" s="202">
        <v>0</v>
      </c>
      <c r="AN114" s="202">
        <v>0</v>
      </c>
      <c r="AO114" s="202">
        <v>0</v>
      </c>
      <c r="AP114" s="202">
        <v>0</v>
      </c>
      <c r="AQ114" s="202">
        <v>0</v>
      </c>
      <c r="AR114" s="202">
        <v>0</v>
      </c>
      <c r="AS114" s="202">
        <v>0</v>
      </c>
      <c r="AT114" s="202">
        <v>0</v>
      </c>
      <c r="AU114" s="202">
        <v>524</v>
      </c>
      <c r="AV114" s="202">
        <v>0</v>
      </c>
      <c r="AW114" s="202">
        <v>0</v>
      </c>
      <c r="AX114" s="202">
        <v>0</v>
      </c>
      <c r="AY114" s="33">
        <v>193.60000000000002</v>
      </c>
      <c r="AZ114" s="202">
        <v>0</v>
      </c>
      <c r="BA114" s="202">
        <v>0</v>
      </c>
      <c r="BB114" s="202">
        <v>0</v>
      </c>
      <c r="BC114" s="202">
        <v>0</v>
      </c>
      <c r="BD114" s="202">
        <v>0</v>
      </c>
      <c r="BE114" s="33">
        <f t="shared" si="2"/>
        <v>717.6</v>
      </c>
      <c r="BF114" s="9" t="s">
        <v>3901</v>
      </c>
    </row>
    <row r="115" spans="1:58" s="9" customFormat="1" ht="13.5" thickBot="1" x14ac:dyDescent="0.25">
      <c r="A115" s="183" t="s">
        <v>415</v>
      </c>
      <c r="B115" s="183" t="s">
        <v>416</v>
      </c>
      <c r="C115" s="183" t="s">
        <v>37</v>
      </c>
      <c r="D115" s="183" t="s">
        <v>38</v>
      </c>
      <c r="E115" s="184" t="s">
        <v>82</v>
      </c>
      <c r="F115" s="185">
        <v>3218000</v>
      </c>
      <c r="G115" s="183" t="s">
        <v>83</v>
      </c>
      <c r="H115" s="183" t="s">
        <v>47</v>
      </c>
      <c r="I115" s="186">
        <v>43868</v>
      </c>
      <c r="J115" s="186">
        <v>43739</v>
      </c>
      <c r="K115" s="186">
        <v>44280</v>
      </c>
      <c r="L115" s="187">
        <v>0</v>
      </c>
      <c r="M115" s="187">
        <v>0</v>
      </c>
      <c r="N115" s="187">
        <v>0</v>
      </c>
      <c r="O115" s="187">
        <v>0</v>
      </c>
      <c r="P115" s="187">
        <v>0</v>
      </c>
      <c r="Q115" s="187">
        <v>0</v>
      </c>
      <c r="R115" s="187">
        <v>0</v>
      </c>
      <c r="S115" s="187">
        <v>0</v>
      </c>
      <c r="T115" s="187">
        <v>0</v>
      </c>
      <c r="U115" s="187">
        <v>0</v>
      </c>
      <c r="V115" s="187">
        <v>0</v>
      </c>
      <c r="W115" s="187">
        <v>0</v>
      </c>
      <c r="X115" s="187">
        <v>0</v>
      </c>
      <c r="Y115" s="187">
        <v>0</v>
      </c>
      <c r="Z115" s="187">
        <v>0</v>
      </c>
      <c r="AA115" s="187">
        <v>0</v>
      </c>
      <c r="AB115" s="187">
        <v>28</v>
      </c>
      <c r="AC115" s="187">
        <v>0</v>
      </c>
      <c r="AD115" s="187">
        <v>0</v>
      </c>
      <c r="AE115" s="187">
        <v>0</v>
      </c>
      <c r="AF115" s="187">
        <v>0</v>
      </c>
      <c r="AG115" s="187">
        <v>0</v>
      </c>
      <c r="AH115" s="187">
        <f t="shared" si="3"/>
        <v>28</v>
      </c>
      <c r="AI115" s="202">
        <v>0</v>
      </c>
      <c r="AJ115" s="202">
        <v>0</v>
      </c>
      <c r="AK115" s="202">
        <v>0</v>
      </c>
      <c r="AL115" s="202">
        <v>0</v>
      </c>
      <c r="AM115" s="202">
        <v>0</v>
      </c>
      <c r="AN115" s="202">
        <v>0</v>
      </c>
      <c r="AO115" s="202">
        <v>0</v>
      </c>
      <c r="AP115" s="202">
        <v>0</v>
      </c>
      <c r="AQ115" s="202">
        <v>0</v>
      </c>
      <c r="AR115" s="202">
        <v>0</v>
      </c>
      <c r="AS115" s="202">
        <v>0</v>
      </c>
      <c r="AT115" s="202">
        <v>0</v>
      </c>
      <c r="AU115" s="202">
        <v>0</v>
      </c>
      <c r="AV115" s="202">
        <v>0</v>
      </c>
      <c r="AW115" s="202">
        <v>0</v>
      </c>
      <c r="AX115" s="202">
        <v>0</v>
      </c>
      <c r="AY115" s="33">
        <v>11.200000000000001</v>
      </c>
      <c r="AZ115" s="202">
        <v>0</v>
      </c>
      <c r="BA115" s="202">
        <v>0</v>
      </c>
      <c r="BB115" s="202">
        <v>0</v>
      </c>
      <c r="BC115" s="202">
        <v>0</v>
      </c>
      <c r="BD115" s="202">
        <v>0</v>
      </c>
      <c r="BE115" s="33">
        <f t="shared" si="2"/>
        <v>11.200000000000001</v>
      </c>
      <c r="BF115" s="9" t="s">
        <v>3901</v>
      </c>
    </row>
    <row r="116" spans="1:58" s="9" customFormat="1" ht="13.5" thickBot="1" x14ac:dyDescent="0.25">
      <c r="A116" s="183" t="s">
        <v>417</v>
      </c>
      <c r="B116" s="183" t="s">
        <v>418</v>
      </c>
      <c r="C116" s="183" t="s">
        <v>37</v>
      </c>
      <c r="D116" s="183" t="s">
        <v>38</v>
      </c>
      <c r="E116" s="184" t="s">
        <v>82</v>
      </c>
      <c r="F116" s="185">
        <v>2820000</v>
      </c>
      <c r="G116" s="183" t="s">
        <v>40</v>
      </c>
      <c r="H116" s="183" t="s">
        <v>47</v>
      </c>
      <c r="I116" s="186">
        <v>44414</v>
      </c>
      <c r="J116" s="186">
        <v>44413</v>
      </c>
      <c r="K116" s="186">
        <v>45125</v>
      </c>
      <c r="L116" s="187">
        <v>111</v>
      </c>
      <c r="M116" s="187">
        <v>0</v>
      </c>
      <c r="N116" s="187">
        <v>0</v>
      </c>
      <c r="O116" s="187">
        <v>0</v>
      </c>
      <c r="P116" s="187">
        <v>0</v>
      </c>
      <c r="Q116" s="187">
        <v>0</v>
      </c>
      <c r="R116" s="187">
        <v>0</v>
      </c>
      <c r="S116" s="187">
        <v>0</v>
      </c>
      <c r="T116" s="187">
        <v>0</v>
      </c>
      <c r="U116" s="187">
        <v>0</v>
      </c>
      <c r="V116" s="187">
        <v>0</v>
      </c>
      <c r="W116" s="187">
        <v>0</v>
      </c>
      <c r="X116" s="187">
        <v>0</v>
      </c>
      <c r="Y116" s="187">
        <v>0</v>
      </c>
      <c r="Z116" s="187">
        <v>0</v>
      </c>
      <c r="AA116" s="187">
        <v>0</v>
      </c>
      <c r="AB116" s="187">
        <v>129</v>
      </c>
      <c r="AC116" s="187">
        <v>0</v>
      </c>
      <c r="AD116" s="187">
        <v>0</v>
      </c>
      <c r="AE116" s="187">
        <v>0</v>
      </c>
      <c r="AF116" s="187">
        <v>0</v>
      </c>
      <c r="AG116" s="187">
        <v>0</v>
      </c>
      <c r="AH116" s="187">
        <f t="shared" si="3"/>
        <v>240</v>
      </c>
      <c r="AI116" s="202">
        <v>111</v>
      </c>
      <c r="AJ116" s="202">
        <v>0</v>
      </c>
      <c r="AK116" s="202">
        <v>0</v>
      </c>
      <c r="AL116" s="202">
        <v>0</v>
      </c>
      <c r="AM116" s="202">
        <v>0</v>
      </c>
      <c r="AN116" s="202">
        <v>0</v>
      </c>
      <c r="AO116" s="202">
        <v>0</v>
      </c>
      <c r="AP116" s="202">
        <v>0</v>
      </c>
      <c r="AQ116" s="202">
        <v>0</v>
      </c>
      <c r="AR116" s="202">
        <v>0</v>
      </c>
      <c r="AS116" s="202">
        <v>0</v>
      </c>
      <c r="AT116" s="202">
        <v>0</v>
      </c>
      <c r="AU116" s="202">
        <v>0</v>
      </c>
      <c r="AV116" s="202">
        <v>0</v>
      </c>
      <c r="AW116" s="202">
        <v>0</v>
      </c>
      <c r="AX116" s="202">
        <v>0</v>
      </c>
      <c r="AY116" s="33">
        <v>51.6</v>
      </c>
      <c r="AZ116" s="202">
        <v>0</v>
      </c>
      <c r="BA116" s="202">
        <v>0</v>
      </c>
      <c r="BB116" s="202">
        <v>0</v>
      </c>
      <c r="BC116" s="202">
        <v>0</v>
      </c>
      <c r="BD116" s="202">
        <v>0</v>
      </c>
      <c r="BE116" s="33">
        <f t="shared" si="2"/>
        <v>162.6</v>
      </c>
      <c r="BF116" s="9" t="s">
        <v>3901</v>
      </c>
    </row>
    <row r="117" spans="1:58" ht="13.5" thickBot="1" x14ac:dyDescent="0.25">
      <c r="A117" s="178" t="s">
        <v>424</v>
      </c>
      <c r="B117" s="178" t="s">
        <v>425</v>
      </c>
      <c r="C117" s="178" t="s">
        <v>37</v>
      </c>
      <c r="D117" s="178" t="s">
        <v>38</v>
      </c>
      <c r="E117" s="179" t="s">
        <v>82</v>
      </c>
      <c r="F117" s="60">
        <v>985000</v>
      </c>
      <c r="G117" s="178" t="s">
        <v>83</v>
      </c>
      <c r="H117" s="178" t="s">
        <v>47</v>
      </c>
      <c r="I117" s="180">
        <v>44371</v>
      </c>
      <c r="J117" s="180">
        <v>44344</v>
      </c>
      <c r="K117" s="180">
        <v>44988</v>
      </c>
      <c r="L117" s="181">
        <v>0</v>
      </c>
      <c r="M117" s="181">
        <v>0</v>
      </c>
      <c r="N117" s="181">
        <v>0</v>
      </c>
      <c r="O117" s="181">
        <v>0</v>
      </c>
      <c r="P117" s="181">
        <v>0</v>
      </c>
      <c r="Q117" s="181">
        <v>0</v>
      </c>
      <c r="R117" s="181">
        <v>0</v>
      </c>
      <c r="S117" s="181">
        <v>0</v>
      </c>
      <c r="T117" s="181">
        <v>0</v>
      </c>
      <c r="U117" s="181">
        <v>0</v>
      </c>
      <c r="V117" s="181">
        <v>0</v>
      </c>
      <c r="W117" s="181">
        <v>0</v>
      </c>
      <c r="X117" s="181">
        <v>0</v>
      </c>
      <c r="Y117" s="181">
        <v>0</v>
      </c>
      <c r="Z117" s="181">
        <v>0</v>
      </c>
      <c r="AA117" s="181">
        <v>0</v>
      </c>
      <c r="AB117" s="181">
        <v>74</v>
      </c>
      <c r="AC117" s="181">
        <v>13</v>
      </c>
      <c r="AD117" s="181">
        <v>0</v>
      </c>
      <c r="AE117" s="181">
        <v>0</v>
      </c>
      <c r="AF117" s="181">
        <v>0</v>
      </c>
      <c r="AG117" s="181">
        <v>0</v>
      </c>
      <c r="AH117" s="181">
        <f t="shared" si="3"/>
        <v>87</v>
      </c>
      <c r="AI117" s="201">
        <v>0</v>
      </c>
      <c r="AJ117" s="201">
        <v>0</v>
      </c>
      <c r="AK117" s="201">
        <v>0</v>
      </c>
      <c r="AL117" s="201">
        <v>0</v>
      </c>
      <c r="AM117" s="201">
        <v>0</v>
      </c>
      <c r="AN117" s="201">
        <v>0</v>
      </c>
      <c r="AO117" s="201">
        <v>0</v>
      </c>
      <c r="AP117" s="201">
        <v>0</v>
      </c>
      <c r="AQ117" s="201">
        <v>0</v>
      </c>
      <c r="AR117" s="201">
        <v>0</v>
      </c>
      <c r="AS117" s="201">
        <v>0</v>
      </c>
      <c r="AT117" s="201">
        <v>0</v>
      </c>
      <c r="AU117" s="201">
        <v>0</v>
      </c>
      <c r="AV117" s="201">
        <v>0</v>
      </c>
      <c r="AW117" s="201">
        <v>0</v>
      </c>
      <c r="AX117" s="201">
        <v>0</v>
      </c>
      <c r="AY117" s="33">
        <v>29.6</v>
      </c>
      <c r="AZ117" s="201">
        <v>13</v>
      </c>
      <c r="BA117" s="201">
        <v>0</v>
      </c>
      <c r="BB117" s="201">
        <v>0</v>
      </c>
      <c r="BC117" s="201">
        <v>0</v>
      </c>
      <c r="BD117" s="201">
        <v>0</v>
      </c>
      <c r="BE117" s="33">
        <f t="shared" si="2"/>
        <v>42.6</v>
      </c>
      <c r="BF117" s="9" t="s">
        <v>3901</v>
      </c>
    </row>
    <row r="118" spans="1:58" s="9" customFormat="1" ht="13.5" thickBot="1" x14ac:dyDescent="0.25">
      <c r="A118" s="183" t="s">
        <v>426</v>
      </c>
      <c r="B118" s="183" t="s">
        <v>427</v>
      </c>
      <c r="C118" s="183" t="s">
        <v>37</v>
      </c>
      <c r="D118" s="183" t="s">
        <v>38</v>
      </c>
      <c r="E118" s="184" t="s">
        <v>135</v>
      </c>
      <c r="F118" s="185">
        <v>2077000</v>
      </c>
      <c r="G118" s="183" t="s">
        <v>111</v>
      </c>
      <c r="H118" s="183" t="s">
        <v>47</v>
      </c>
      <c r="I118" s="186">
        <v>44536</v>
      </c>
      <c r="J118" s="186">
        <v>44603</v>
      </c>
      <c r="K118" s="186">
        <v>45261</v>
      </c>
      <c r="L118" s="187">
        <v>350</v>
      </c>
      <c r="M118" s="187">
        <v>0</v>
      </c>
      <c r="N118" s="187">
        <v>0</v>
      </c>
      <c r="O118" s="187">
        <v>0</v>
      </c>
      <c r="P118" s="187">
        <v>0</v>
      </c>
      <c r="Q118" s="187">
        <v>0</v>
      </c>
      <c r="R118" s="187">
        <v>0</v>
      </c>
      <c r="S118" s="187">
        <v>0</v>
      </c>
      <c r="T118" s="187">
        <v>0</v>
      </c>
      <c r="U118" s="187">
        <v>0</v>
      </c>
      <c r="V118" s="187">
        <v>0</v>
      </c>
      <c r="W118" s="187">
        <v>0</v>
      </c>
      <c r="X118" s="187">
        <v>0</v>
      </c>
      <c r="Y118" s="187">
        <v>0</v>
      </c>
      <c r="Z118" s="187">
        <v>0</v>
      </c>
      <c r="AA118" s="187">
        <v>0</v>
      </c>
      <c r="AB118" s="187">
        <v>0</v>
      </c>
      <c r="AC118" s="187">
        <v>0</v>
      </c>
      <c r="AD118" s="187">
        <v>0</v>
      </c>
      <c r="AE118" s="187">
        <v>0</v>
      </c>
      <c r="AF118" s="187">
        <v>0</v>
      </c>
      <c r="AG118" s="187">
        <v>0</v>
      </c>
      <c r="AH118" s="187">
        <f t="shared" si="3"/>
        <v>350</v>
      </c>
      <c r="AI118" s="202">
        <v>350</v>
      </c>
      <c r="AJ118" s="202">
        <v>0</v>
      </c>
      <c r="AK118" s="202">
        <v>0</v>
      </c>
      <c r="AL118" s="202">
        <v>0</v>
      </c>
      <c r="AM118" s="202">
        <v>0</v>
      </c>
      <c r="AN118" s="202">
        <v>0</v>
      </c>
      <c r="AO118" s="202">
        <v>0</v>
      </c>
      <c r="AP118" s="202">
        <v>0</v>
      </c>
      <c r="AQ118" s="202">
        <v>0</v>
      </c>
      <c r="AR118" s="202">
        <v>0</v>
      </c>
      <c r="AS118" s="202">
        <v>0</v>
      </c>
      <c r="AT118" s="202">
        <v>0</v>
      </c>
      <c r="AU118" s="202">
        <v>0</v>
      </c>
      <c r="AV118" s="202">
        <v>0</v>
      </c>
      <c r="AW118" s="202">
        <v>0</v>
      </c>
      <c r="AX118" s="202">
        <v>0</v>
      </c>
      <c r="AY118" s="33">
        <v>0</v>
      </c>
      <c r="AZ118" s="202">
        <v>0</v>
      </c>
      <c r="BA118" s="202">
        <v>0</v>
      </c>
      <c r="BB118" s="202">
        <v>0</v>
      </c>
      <c r="BC118" s="202">
        <v>0</v>
      </c>
      <c r="BD118" s="202">
        <v>0</v>
      </c>
      <c r="BE118" s="33">
        <f t="shared" si="2"/>
        <v>350</v>
      </c>
    </row>
    <row r="119" spans="1:58" s="9" customFormat="1" ht="13.5" thickBot="1" x14ac:dyDescent="0.25">
      <c r="A119" s="183" t="s">
        <v>428</v>
      </c>
      <c r="B119" s="183" t="s">
        <v>429</v>
      </c>
      <c r="C119" s="183" t="s">
        <v>37</v>
      </c>
      <c r="D119" s="183" t="s">
        <v>38</v>
      </c>
      <c r="E119" s="184" t="s">
        <v>135</v>
      </c>
      <c r="F119" s="185">
        <v>30000</v>
      </c>
      <c r="G119" s="183" t="s">
        <v>111</v>
      </c>
      <c r="H119" s="183" t="s">
        <v>41</v>
      </c>
      <c r="I119" s="186">
        <v>45108</v>
      </c>
      <c r="J119" s="186">
        <v>45231</v>
      </c>
      <c r="K119" s="186">
        <v>45901</v>
      </c>
      <c r="L119" s="187">
        <v>0</v>
      </c>
      <c r="M119" s="187">
        <v>0</v>
      </c>
      <c r="N119" s="187">
        <v>0</v>
      </c>
      <c r="O119" s="187">
        <v>0</v>
      </c>
      <c r="P119" s="187">
        <v>0</v>
      </c>
      <c r="Q119" s="187">
        <v>0</v>
      </c>
      <c r="R119" s="187">
        <v>0</v>
      </c>
      <c r="S119" s="187">
        <v>0</v>
      </c>
      <c r="T119" s="187">
        <v>0</v>
      </c>
      <c r="U119" s="187">
        <v>0</v>
      </c>
      <c r="V119" s="187">
        <v>0</v>
      </c>
      <c r="W119" s="187">
        <v>0</v>
      </c>
      <c r="X119" s="187">
        <v>20</v>
      </c>
      <c r="Y119" s="187">
        <v>0</v>
      </c>
      <c r="Z119" s="187">
        <v>0</v>
      </c>
      <c r="AA119" s="187">
        <v>7</v>
      </c>
      <c r="AB119" s="187">
        <v>0</v>
      </c>
      <c r="AC119" s="187">
        <v>0</v>
      </c>
      <c r="AD119" s="187">
        <v>0</v>
      </c>
      <c r="AE119" s="187">
        <v>0</v>
      </c>
      <c r="AF119" s="187">
        <v>0</v>
      </c>
      <c r="AG119" s="187">
        <v>0</v>
      </c>
      <c r="AH119" s="187">
        <f t="shared" si="3"/>
        <v>27</v>
      </c>
      <c r="AI119" s="202">
        <v>0</v>
      </c>
      <c r="AJ119" s="202">
        <v>0</v>
      </c>
      <c r="AK119" s="202">
        <v>0</v>
      </c>
      <c r="AL119" s="202">
        <v>0</v>
      </c>
      <c r="AM119" s="202">
        <v>0</v>
      </c>
      <c r="AN119" s="202">
        <v>0</v>
      </c>
      <c r="AO119" s="202">
        <v>0</v>
      </c>
      <c r="AP119" s="202">
        <v>0</v>
      </c>
      <c r="AQ119" s="202">
        <v>0</v>
      </c>
      <c r="AR119" s="202">
        <v>0</v>
      </c>
      <c r="AS119" s="202">
        <v>0</v>
      </c>
      <c r="AT119" s="202">
        <v>0</v>
      </c>
      <c r="AU119" s="202">
        <v>0</v>
      </c>
      <c r="AV119" s="202">
        <v>0</v>
      </c>
      <c r="AW119" s="202">
        <v>0</v>
      </c>
      <c r="AX119" s="202">
        <v>7</v>
      </c>
      <c r="AY119" s="33">
        <v>0</v>
      </c>
      <c r="AZ119" s="202">
        <v>0</v>
      </c>
      <c r="BA119" s="202">
        <v>0</v>
      </c>
      <c r="BB119" s="202">
        <v>0</v>
      </c>
      <c r="BC119" s="202">
        <v>0</v>
      </c>
      <c r="BD119" s="202">
        <v>0</v>
      </c>
      <c r="BE119" s="33">
        <f t="shared" si="2"/>
        <v>7</v>
      </c>
      <c r="BF119" t="s">
        <v>3898</v>
      </c>
    </row>
    <row r="120" spans="1:58" x14ac:dyDescent="0.2">
      <c r="A120" s="178" t="s">
        <v>430</v>
      </c>
      <c r="B120" s="178" t="s">
        <v>431</v>
      </c>
      <c r="C120" s="178" t="s">
        <v>37</v>
      </c>
      <c r="D120" s="178" t="s">
        <v>38</v>
      </c>
      <c r="E120" s="179" t="s">
        <v>135</v>
      </c>
      <c r="F120" s="60">
        <v>610000</v>
      </c>
      <c r="G120" s="178" t="s">
        <v>111</v>
      </c>
      <c r="H120" s="178" t="s">
        <v>47</v>
      </c>
      <c r="I120" s="180">
        <v>45323</v>
      </c>
      <c r="J120" s="180">
        <v>45323</v>
      </c>
      <c r="K120" s="180">
        <v>45792</v>
      </c>
      <c r="L120" s="181">
        <v>0</v>
      </c>
      <c r="M120" s="181">
        <v>0</v>
      </c>
      <c r="N120" s="181">
        <v>0</v>
      </c>
      <c r="O120" s="181">
        <v>0</v>
      </c>
      <c r="P120" s="181">
        <v>0</v>
      </c>
      <c r="Q120" s="181">
        <v>0</v>
      </c>
      <c r="R120" s="181">
        <v>0</v>
      </c>
      <c r="S120" s="181">
        <v>0</v>
      </c>
      <c r="T120" s="181">
        <v>0</v>
      </c>
      <c r="U120" s="181">
        <v>8</v>
      </c>
      <c r="V120" s="181">
        <v>0</v>
      </c>
      <c r="W120" s="181">
        <v>0</v>
      </c>
      <c r="X120" s="181">
        <v>19</v>
      </c>
      <c r="Y120" s="181">
        <v>0</v>
      </c>
      <c r="Z120" s="181">
        <v>0</v>
      </c>
      <c r="AA120" s="181">
        <v>0</v>
      </c>
      <c r="AB120" s="181">
        <v>0</v>
      </c>
      <c r="AC120" s="181">
        <v>0</v>
      </c>
      <c r="AD120" s="181">
        <v>0</v>
      </c>
      <c r="AE120" s="181">
        <v>0</v>
      </c>
      <c r="AF120" s="181">
        <v>0</v>
      </c>
      <c r="AG120" s="181">
        <v>0</v>
      </c>
      <c r="AH120" s="181">
        <f t="shared" si="3"/>
        <v>27</v>
      </c>
      <c r="AI120" s="201">
        <v>0</v>
      </c>
      <c r="AJ120" s="201">
        <v>0</v>
      </c>
      <c r="AK120" s="201">
        <v>0</v>
      </c>
      <c r="AL120" s="201">
        <v>0</v>
      </c>
      <c r="AM120" s="201">
        <v>0</v>
      </c>
      <c r="AN120" s="201">
        <v>0</v>
      </c>
      <c r="AO120" s="201">
        <v>0</v>
      </c>
      <c r="AP120" s="201">
        <v>0</v>
      </c>
      <c r="AQ120" s="201">
        <v>0</v>
      </c>
      <c r="AR120" s="201">
        <v>8</v>
      </c>
      <c r="AS120" s="201">
        <v>0</v>
      </c>
      <c r="AT120" s="201">
        <v>0</v>
      </c>
      <c r="AU120" s="201">
        <v>0</v>
      </c>
      <c r="AV120" s="201">
        <v>0</v>
      </c>
      <c r="AW120" s="201">
        <v>0</v>
      </c>
      <c r="AX120" s="201">
        <v>0</v>
      </c>
      <c r="AY120" s="33">
        <v>0</v>
      </c>
      <c r="AZ120" s="201">
        <v>0</v>
      </c>
      <c r="BA120" s="201">
        <v>0</v>
      </c>
      <c r="BB120" s="201">
        <v>0</v>
      </c>
      <c r="BC120" s="201">
        <v>0</v>
      </c>
      <c r="BD120" s="201">
        <v>0</v>
      </c>
      <c r="BE120" s="33">
        <f t="shared" si="2"/>
        <v>8</v>
      </c>
      <c r="BF120" t="s">
        <v>3898</v>
      </c>
    </row>
    <row r="121" spans="1:58" x14ac:dyDescent="0.2">
      <c r="A121" s="178" t="s">
        <v>432</v>
      </c>
      <c r="B121" s="178" t="s">
        <v>433</v>
      </c>
      <c r="C121" s="178" t="s">
        <v>37</v>
      </c>
      <c r="D121" s="178" t="s">
        <v>38</v>
      </c>
      <c r="E121" s="179" t="s">
        <v>135</v>
      </c>
      <c r="F121" s="60">
        <v>830000</v>
      </c>
      <c r="G121" s="178" t="s">
        <v>111</v>
      </c>
      <c r="H121" s="178" t="s">
        <v>47</v>
      </c>
      <c r="I121" s="180">
        <v>45261</v>
      </c>
      <c r="J121" s="180">
        <v>45268</v>
      </c>
      <c r="K121" s="180">
        <v>45670</v>
      </c>
      <c r="L121" s="181">
        <v>52</v>
      </c>
      <c r="M121" s="181">
        <v>0</v>
      </c>
      <c r="N121" s="181">
        <v>0</v>
      </c>
      <c r="O121" s="181">
        <v>0</v>
      </c>
      <c r="P121" s="181">
        <v>0</v>
      </c>
      <c r="Q121" s="181">
        <v>0</v>
      </c>
      <c r="R121" s="181">
        <v>0</v>
      </c>
      <c r="S121" s="181">
        <v>0</v>
      </c>
      <c r="T121" s="181">
        <v>0</v>
      </c>
      <c r="U121" s="181">
        <v>5</v>
      </c>
      <c r="V121" s="181">
        <v>0</v>
      </c>
      <c r="W121" s="181">
        <v>0</v>
      </c>
      <c r="X121" s="181">
        <v>0</v>
      </c>
      <c r="Y121" s="181">
        <v>0</v>
      </c>
      <c r="Z121" s="181">
        <v>0</v>
      </c>
      <c r="AA121" s="181">
        <v>0</v>
      </c>
      <c r="AB121" s="181">
        <v>0</v>
      </c>
      <c r="AC121" s="181">
        <v>251</v>
      </c>
      <c r="AD121" s="181">
        <v>0</v>
      </c>
      <c r="AE121" s="181">
        <v>0</v>
      </c>
      <c r="AF121" s="181">
        <v>0</v>
      </c>
      <c r="AG121" s="181">
        <v>0</v>
      </c>
      <c r="AH121" s="181">
        <f t="shared" si="3"/>
        <v>308</v>
      </c>
      <c r="AI121" s="201">
        <v>52</v>
      </c>
      <c r="AJ121" s="201">
        <v>0</v>
      </c>
      <c r="AK121" s="201">
        <v>0</v>
      </c>
      <c r="AL121" s="201">
        <v>0</v>
      </c>
      <c r="AM121" s="201">
        <v>0</v>
      </c>
      <c r="AN121" s="201">
        <v>0</v>
      </c>
      <c r="AO121" s="201">
        <v>0</v>
      </c>
      <c r="AP121" s="201">
        <v>0</v>
      </c>
      <c r="AQ121" s="201">
        <v>0</v>
      </c>
      <c r="AR121" s="201">
        <v>5</v>
      </c>
      <c r="AS121" s="201">
        <v>0</v>
      </c>
      <c r="AT121" s="201">
        <v>0</v>
      </c>
      <c r="AU121" s="201">
        <v>0</v>
      </c>
      <c r="AV121" s="201">
        <v>0</v>
      </c>
      <c r="AW121" s="201">
        <v>0</v>
      </c>
      <c r="AX121" s="201">
        <v>0</v>
      </c>
      <c r="AY121" s="33">
        <v>0</v>
      </c>
      <c r="AZ121" s="201">
        <v>251</v>
      </c>
      <c r="BA121" s="201">
        <v>0</v>
      </c>
      <c r="BB121" s="201">
        <v>0</v>
      </c>
      <c r="BC121" s="201">
        <v>0</v>
      </c>
      <c r="BD121" s="201">
        <v>0</v>
      </c>
      <c r="BE121" s="33">
        <f t="shared" si="2"/>
        <v>308</v>
      </c>
    </row>
    <row r="122" spans="1:58" x14ac:dyDescent="0.2">
      <c r="A122" s="178" t="s">
        <v>434</v>
      </c>
      <c r="B122" s="178" t="s">
        <v>435</v>
      </c>
      <c r="C122" s="178" t="s">
        <v>37</v>
      </c>
      <c r="D122" s="178" t="s">
        <v>38</v>
      </c>
      <c r="E122" s="179" t="s">
        <v>135</v>
      </c>
      <c r="F122" s="60">
        <v>620000</v>
      </c>
      <c r="G122" s="178" t="s">
        <v>74</v>
      </c>
      <c r="H122" s="178" t="s">
        <v>47</v>
      </c>
      <c r="I122" s="180">
        <v>45153</v>
      </c>
      <c r="J122" s="180">
        <v>45337</v>
      </c>
      <c r="K122" s="180">
        <v>45975</v>
      </c>
      <c r="L122" s="181">
        <v>200</v>
      </c>
      <c r="M122" s="181">
        <v>0</v>
      </c>
      <c r="N122" s="181">
        <v>0</v>
      </c>
      <c r="O122" s="181">
        <v>0</v>
      </c>
      <c r="P122" s="181">
        <v>0</v>
      </c>
      <c r="Q122" s="181">
        <v>0</v>
      </c>
      <c r="R122" s="181">
        <v>0</v>
      </c>
      <c r="S122" s="181">
        <v>0</v>
      </c>
      <c r="T122" s="181">
        <v>0</v>
      </c>
      <c r="U122" s="181">
        <v>16</v>
      </c>
      <c r="V122" s="181">
        <v>0</v>
      </c>
      <c r="W122" s="181">
        <v>0</v>
      </c>
      <c r="X122" s="181">
        <v>11</v>
      </c>
      <c r="Y122" s="181">
        <v>0</v>
      </c>
      <c r="Z122" s="181">
        <v>0</v>
      </c>
      <c r="AA122" s="181">
        <v>0</v>
      </c>
      <c r="AB122" s="181">
        <v>0</v>
      </c>
      <c r="AC122" s="181">
        <v>0</v>
      </c>
      <c r="AD122" s="181">
        <v>0</v>
      </c>
      <c r="AE122" s="181">
        <v>0</v>
      </c>
      <c r="AF122" s="181">
        <v>0</v>
      </c>
      <c r="AG122" s="181">
        <v>0</v>
      </c>
      <c r="AH122" s="181">
        <f t="shared" si="3"/>
        <v>227</v>
      </c>
      <c r="AI122" s="201">
        <v>200</v>
      </c>
      <c r="AJ122" s="201">
        <v>0</v>
      </c>
      <c r="AK122" s="201">
        <v>0</v>
      </c>
      <c r="AL122" s="201">
        <v>0</v>
      </c>
      <c r="AM122" s="201">
        <v>0</v>
      </c>
      <c r="AN122" s="201">
        <v>0</v>
      </c>
      <c r="AO122" s="201">
        <v>0</v>
      </c>
      <c r="AP122" s="201">
        <v>0</v>
      </c>
      <c r="AQ122" s="201">
        <v>0</v>
      </c>
      <c r="AR122" s="201">
        <v>16</v>
      </c>
      <c r="AS122" s="201">
        <v>0</v>
      </c>
      <c r="AT122" s="201">
        <v>0</v>
      </c>
      <c r="AU122" s="201">
        <v>0</v>
      </c>
      <c r="AV122" s="201">
        <v>0</v>
      </c>
      <c r="AW122" s="201">
        <v>0</v>
      </c>
      <c r="AX122" s="201">
        <v>0</v>
      </c>
      <c r="AY122" s="33">
        <v>0</v>
      </c>
      <c r="AZ122" s="201">
        <v>0</v>
      </c>
      <c r="BA122" s="201">
        <v>0</v>
      </c>
      <c r="BB122" s="201">
        <v>0</v>
      </c>
      <c r="BC122" s="201">
        <v>0</v>
      </c>
      <c r="BD122" s="201">
        <v>0</v>
      </c>
      <c r="BE122" s="33">
        <f t="shared" si="2"/>
        <v>216</v>
      </c>
      <c r="BF122" t="s">
        <v>3898</v>
      </c>
    </row>
    <row r="123" spans="1:58" x14ac:dyDescent="0.2">
      <c r="A123" s="178" t="s">
        <v>436</v>
      </c>
      <c r="B123" s="178" t="s">
        <v>437</v>
      </c>
      <c r="C123" s="178" t="s">
        <v>37</v>
      </c>
      <c r="D123" s="178" t="s">
        <v>38</v>
      </c>
      <c r="E123" s="179" t="s">
        <v>135</v>
      </c>
      <c r="F123" s="60">
        <v>880000</v>
      </c>
      <c r="G123" s="178" t="s">
        <v>111</v>
      </c>
      <c r="H123" s="178" t="s">
        <v>47</v>
      </c>
      <c r="I123" s="180">
        <v>45261</v>
      </c>
      <c r="J123" s="180">
        <v>45314</v>
      </c>
      <c r="K123" s="180">
        <v>45910</v>
      </c>
      <c r="L123" s="181">
        <v>20</v>
      </c>
      <c r="M123" s="181">
        <v>0</v>
      </c>
      <c r="N123" s="181">
        <v>0</v>
      </c>
      <c r="O123" s="181">
        <v>0</v>
      </c>
      <c r="P123" s="181">
        <v>0</v>
      </c>
      <c r="Q123" s="181">
        <v>0</v>
      </c>
      <c r="R123" s="181">
        <v>0</v>
      </c>
      <c r="S123" s="181">
        <v>0</v>
      </c>
      <c r="T123" s="181">
        <v>0</v>
      </c>
      <c r="U123" s="181">
        <v>0</v>
      </c>
      <c r="V123" s="181">
        <v>0</v>
      </c>
      <c r="W123" s="181">
        <v>0</v>
      </c>
      <c r="X123" s="181">
        <v>17</v>
      </c>
      <c r="Y123" s="181">
        <v>0</v>
      </c>
      <c r="Z123" s="181">
        <v>0</v>
      </c>
      <c r="AA123" s="181">
        <v>0</v>
      </c>
      <c r="AB123" s="181">
        <v>0</v>
      </c>
      <c r="AC123" s="181">
        <v>114</v>
      </c>
      <c r="AD123" s="181">
        <v>0</v>
      </c>
      <c r="AE123" s="181">
        <v>0</v>
      </c>
      <c r="AF123" s="181">
        <v>0</v>
      </c>
      <c r="AG123" s="181">
        <v>0</v>
      </c>
      <c r="AH123" s="181">
        <f t="shared" si="3"/>
        <v>151</v>
      </c>
      <c r="AI123" s="201">
        <v>20</v>
      </c>
      <c r="AJ123" s="201">
        <v>0</v>
      </c>
      <c r="AK123" s="201">
        <v>0</v>
      </c>
      <c r="AL123" s="201">
        <v>0</v>
      </c>
      <c r="AM123" s="201">
        <v>0</v>
      </c>
      <c r="AN123" s="201">
        <v>0</v>
      </c>
      <c r="AO123" s="201">
        <v>0</v>
      </c>
      <c r="AP123" s="201">
        <v>0</v>
      </c>
      <c r="AQ123" s="201">
        <v>0</v>
      </c>
      <c r="AR123" s="201">
        <v>0</v>
      </c>
      <c r="AS123" s="201">
        <v>0</v>
      </c>
      <c r="AT123" s="201">
        <v>0</v>
      </c>
      <c r="AU123" s="201">
        <v>0</v>
      </c>
      <c r="AV123" s="201">
        <v>0</v>
      </c>
      <c r="AW123" s="201">
        <v>0</v>
      </c>
      <c r="AX123" s="201">
        <v>0</v>
      </c>
      <c r="AY123" s="33">
        <v>0</v>
      </c>
      <c r="AZ123" s="201">
        <v>114</v>
      </c>
      <c r="BA123" s="201">
        <v>0</v>
      </c>
      <c r="BB123" s="201">
        <v>0</v>
      </c>
      <c r="BC123" s="201">
        <v>0</v>
      </c>
      <c r="BD123" s="201">
        <v>0</v>
      </c>
      <c r="BE123" s="33">
        <f t="shared" si="2"/>
        <v>134</v>
      </c>
      <c r="BF123" t="s">
        <v>3898</v>
      </c>
    </row>
    <row r="124" spans="1:58" x14ac:dyDescent="0.2">
      <c r="A124" s="178" t="s">
        <v>438</v>
      </c>
      <c r="B124" s="178" t="s">
        <v>439</v>
      </c>
      <c r="C124" s="178" t="s">
        <v>37</v>
      </c>
      <c r="D124" s="178" t="s">
        <v>38</v>
      </c>
      <c r="E124" s="179" t="s">
        <v>135</v>
      </c>
      <c r="F124" s="60">
        <v>250000</v>
      </c>
      <c r="G124" s="178" t="s">
        <v>111</v>
      </c>
      <c r="H124" s="178" t="s">
        <v>41</v>
      </c>
      <c r="I124" s="180">
        <v>45160</v>
      </c>
      <c r="J124" s="180">
        <v>45160</v>
      </c>
      <c r="K124" s="180">
        <v>45614</v>
      </c>
      <c r="L124" s="181">
        <v>100</v>
      </c>
      <c r="M124" s="181">
        <v>0</v>
      </c>
      <c r="N124" s="181">
        <v>0</v>
      </c>
      <c r="O124" s="181">
        <v>0</v>
      </c>
      <c r="P124" s="181">
        <v>0</v>
      </c>
      <c r="Q124" s="181">
        <v>0</v>
      </c>
      <c r="R124" s="181">
        <v>0</v>
      </c>
      <c r="S124" s="181">
        <v>0</v>
      </c>
      <c r="T124" s="181">
        <v>0</v>
      </c>
      <c r="U124" s="181">
        <v>0</v>
      </c>
      <c r="V124" s="181">
        <v>0</v>
      </c>
      <c r="W124" s="181">
        <v>0</v>
      </c>
      <c r="X124" s="181">
        <v>0</v>
      </c>
      <c r="Y124" s="181">
        <v>0</v>
      </c>
      <c r="Z124" s="181">
        <v>0</v>
      </c>
      <c r="AA124" s="181">
        <v>0</v>
      </c>
      <c r="AB124" s="181">
        <v>0</v>
      </c>
      <c r="AC124" s="181">
        <v>0</v>
      </c>
      <c r="AD124" s="181">
        <v>0</v>
      </c>
      <c r="AE124" s="181">
        <v>0</v>
      </c>
      <c r="AF124" s="181">
        <v>0</v>
      </c>
      <c r="AG124" s="181">
        <v>0</v>
      </c>
      <c r="AH124" s="181">
        <f t="shared" si="3"/>
        <v>100</v>
      </c>
      <c r="AI124" s="201">
        <v>100</v>
      </c>
      <c r="AJ124" s="201">
        <v>0</v>
      </c>
      <c r="AK124" s="201">
        <v>0</v>
      </c>
      <c r="AL124" s="201">
        <v>0</v>
      </c>
      <c r="AM124" s="201">
        <v>0</v>
      </c>
      <c r="AN124" s="201">
        <v>0</v>
      </c>
      <c r="AO124" s="201">
        <v>0</v>
      </c>
      <c r="AP124" s="201">
        <v>0</v>
      </c>
      <c r="AQ124" s="201">
        <v>0</v>
      </c>
      <c r="AR124" s="201">
        <v>0</v>
      </c>
      <c r="AS124" s="201">
        <v>0</v>
      </c>
      <c r="AT124" s="201">
        <v>0</v>
      </c>
      <c r="AU124" s="201">
        <v>0</v>
      </c>
      <c r="AV124" s="201">
        <v>0</v>
      </c>
      <c r="AW124" s="201">
        <v>0</v>
      </c>
      <c r="AX124" s="201">
        <v>0</v>
      </c>
      <c r="AY124" s="33">
        <v>0</v>
      </c>
      <c r="AZ124" s="201">
        <v>0</v>
      </c>
      <c r="BA124" s="201">
        <v>0</v>
      </c>
      <c r="BB124" s="201">
        <v>0</v>
      </c>
      <c r="BC124" s="201">
        <v>0</v>
      </c>
      <c r="BD124" s="201">
        <v>0</v>
      </c>
      <c r="BE124" s="33">
        <f t="shared" si="2"/>
        <v>100</v>
      </c>
    </row>
    <row r="125" spans="1:58" x14ac:dyDescent="0.2">
      <c r="A125" s="178" t="s">
        <v>440</v>
      </c>
      <c r="B125" s="178" t="s">
        <v>441</v>
      </c>
      <c r="C125" s="178" t="s">
        <v>37</v>
      </c>
      <c r="D125" s="178" t="s">
        <v>38</v>
      </c>
      <c r="E125" s="179" t="s">
        <v>135</v>
      </c>
      <c r="F125" s="60">
        <v>1520000</v>
      </c>
      <c r="G125" s="178" t="s">
        <v>111</v>
      </c>
      <c r="H125" s="178" t="s">
        <v>47</v>
      </c>
      <c r="I125" s="180">
        <v>45323</v>
      </c>
      <c r="J125" s="180">
        <v>45352</v>
      </c>
      <c r="K125" s="180">
        <v>46113</v>
      </c>
      <c r="L125" s="181">
        <v>200</v>
      </c>
      <c r="M125" s="181">
        <v>0</v>
      </c>
      <c r="N125" s="181">
        <v>0</v>
      </c>
      <c r="O125" s="181">
        <v>0</v>
      </c>
      <c r="P125" s="181">
        <v>0</v>
      </c>
      <c r="Q125" s="181">
        <v>0</v>
      </c>
      <c r="R125" s="181">
        <v>0</v>
      </c>
      <c r="S125" s="181">
        <v>0</v>
      </c>
      <c r="T125" s="181">
        <v>0</v>
      </c>
      <c r="U125" s="181">
        <v>18</v>
      </c>
      <c r="V125" s="181">
        <v>0</v>
      </c>
      <c r="W125" s="181">
        <v>0</v>
      </c>
      <c r="X125" s="181">
        <v>19</v>
      </c>
      <c r="Y125" s="181">
        <v>0</v>
      </c>
      <c r="Z125" s="181">
        <v>0</v>
      </c>
      <c r="AA125" s="181">
        <v>0</v>
      </c>
      <c r="AB125" s="181">
        <v>0</v>
      </c>
      <c r="AC125" s="181">
        <v>29</v>
      </c>
      <c r="AD125" s="181">
        <v>0</v>
      </c>
      <c r="AE125" s="181">
        <v>0</v>
      </c>
      <c r="AF125" s="181">
        <v>0</v>
      </c>
      <c r="AG125" s="181">
        <v>0</v>
      </c>
      <c r="AH125" s="181">
        <f t="shared" si="3"/>
        <v>266</v>
      </c>
      <c r="AI125" s="201">
        <v>200</v>
      </c>
      <c r="AJ125" s="201">
        <v>0</v>
      </c>
      <c r="AK125" s="201">
        <v>0</v>
      </c>
      <c r="AL125" s="201">
        <v>0</v>
      </c>
      <c r="AM125" s="201">
        <v>0</v>
      </c>
      <c r="AN125" s="201">
        <v>0</v>
      </c>
      <c r="AO125" s="201">
        <v>0</v>
      </c>
      <c r="AP125" s="201">
        <v>0</v>
      </c>
      <c r="AQ125" s="201">
        <v>0</v>
      </c>
      <c r="AR125" s="201">
        <v>18</v>
      </c>
      <c r="AS125" s="201">
        <v>0</v>
      </c>
      <c r="AT125" s="201">
        <v>0</v>
      </c>
      <c r="AU125" s="201">
        <v>0</v>
      </c>
      <c r="AV125" s="201">
        <v>0</v>
      </c>
      <c r="AW125" s="201">
        <v>0</v>
      </c>
      <c r="AX125" s="201">
        <v>0</v>
      </c>
      <c r="AY125" s="33">
        <v>0</v>
      </c>
      <c r="AZ125" s="201">
        <v>29</v>
      </c>
      <c r="BA125" s="201">
        <v>0</v>
      </c>
      <c r="BB125" s="201">
        <v>0</v>
      </c>
      <c r="BC125" s="201">
        <v>0</v>
      </c>
      <c r="BD125" s="201">
        <v>0</v>
      </c>
      <c r="BE125" s="33">
        <f t="shared" si="2"/>
        <v>247</v>
      </c>
      <c r="BF125" t="s">
        <v>3898</v>
      </c>
    </row>
    <row r="126" spans="1:58" x14ac:dyDescent="0.2">
      <c r="A126" s="178" t="s">
        <v>442</v>
      </c>
      <c r="B126" s="178" t="s">
        <v>443</v>
      </c>
      <c r="C126" s="178" t="s">
        <v>37</v>
      </c>
      <c r="D126" s="178" t="s">
        <v>38</v>
      </c>
      <c r="E126" s="179" t="s">
        <v>135</v>
      </c>
      <c r="F126" s="60">
        <v>410000</v>
      </c>
      <c r="G126" s="178" t="s">
        <v>111</v>
      </c>
      <c r="H126" s="178" t="s">
        <v>47</v>
      </c>
      <c r="I126" s="180">
        <v>45108</v>
      </c>
      <c r="J126" s="180">
        <v>45261</v>
      </c>
      <c r="K126" s="180">
        <v>45778</v>
      </c>
      <c r="L126" s="181">
        <v>343</v>
      </c>
      <c r="M126" s="181">
        <v>0</v>
      </c>
      <c r="N126" s="181">
        <v>0</v>
      </c>
      <c r="O126" s="181">
        <v>0</v>
      </c>
      <c r="P126" s="181">
        <v>0</v>
      </c>
      <c r="Q126" s="181">
        <v>0</v>
      </c>
      <c r="R126" s="181">
        <v>0</v>
      </c>
      <c r="S126" s="181">
        <v>0</v>
      </c>
      <c r="T126" s="181">
        <v>0</v>
      </c>
      <c r="U126" s="181">
        <v>0</v>
      </c>
      <c r="V126" s="181">
        <v>0</v>
      </c>
      <c r="W126" s="181">
        <v>0</v>
      </c>
      <c r="X126" s="181">
        <v>0</v>
      </c>
      <c r="Y126" s="181">
        <v>0</v>
      </c>
      <c r="Z126" s="181">
        <v>0</v>
      </c>
      <c r="AA126" s="181">
        <v>0</v>
      </c>
      <c r="AB126" s="181">
        <v>0</v>
      </c>
      <c r="AC126" s="181">
        <v>0</v>
      </c>
      <c r="AD126" s="181">
        <v>0</v>
      </c>
      <c r="AE126" s="181">
        <v>0</v>
      </c>
      <c r="AF126" s="181">
        <v>0</v>
      </c>
      <c r="AG126" s="181">
        <v>0</v>
      </c>
      <c r="AH126" s="181">
        <f t="shared" si="3"/>
        <v>343</v>
      </c>
      <c r="AI126" s="201">
        <v>343</v>
      </c>
      <c r="AJ126" s="201">
        <v>0</v>
      </c>
      <c r="AK126" s="201">
        <v>0</v>
      </c>
      <c r="AL126" s="201">
        <v>0</v>
      </c>
      <c r="AM126" s="201">
        <v>0</v>
      </c>
      <c r="AN126" s="201">
        <v>0</v>
      </c>
      <c r="AO126" s="201">
        <v>0</v>
      </c>
      <c r="AP126" s="201">
        <v>0</v>
      </c>
      <c r="AQ126" s="201">
        <v>0</v>
      </c>
      <c r="AR126" s="201">
        <v>0</v>
      </c>
      <c r="AS126" s="201">
        <v>0</v>
      </c>
      <c r="AT126" s="201">
        <v>0</v>
      </c>
      <c r="AU126" s="201">
        <v>0</v>
      </c>
      <c r="AV126" s="201">
        <v>0</v>
      </c>
      <c r="AW126" s="201">
        <v>0</v>
      </c>
      <c r="AX126" s="201">
        <v>0</v>
      </c>
      <c r="AY126" s="33">
        <v>0</v>
      </c>
      <c r="AZ126" s="201">
        <v>0</v>
      </c>
      <c r="BA126" s="201">
        <v>0</v>
      </c>
      <c r="BB126" s="201">
        <v>0</v>
      </c>
      <c r="BC126" s="201">
        <v>0</v>
      </c>
      <c r="BD126" s="201">
        <v>0</v>
      </c>
      <c r="BE126" s="33">
        <f t="shared" si="2"/>
        <v>343</v>
      </c>
    </row>
    <row r="127" spans="1:58" x14ac:dyDescent="0.2">
      <c r="A127" s="178" t="s">
        <v>444</v>
      </c>
      <c r="B127" s="178" t="s">
        <v>445</v>
      </c>
      <c r="C127" s="178" t="s">
        <v>37</v>
      </c>
      <c r="D127" s="178" t="s">
        <v>38</v>
      </c>
      <c r="E127" s="179" t="s">
        <v>135</v>
      </c>
      <c r="F127" s="60">
        <v>530000</v>
      </c>
      <c r="G127" s="178" t="s">
        <v>111</v>
      </c>
      <c r="H127" s="178" t="s">
        <v>47</v>
      </c>
      <c r="I127" s="180">
        <v>45108</v>
      </c>
      <c r="J127" s="180">
        <v>45170</v>
      </c>
      <c r="K127" s="180">
        <v>45667</v>
      </c>
      <c r="L127" s="181">
        <v>217</v>
      </c>
      <c r="M127" s="181">
        <v>0</v>
      </c>
      <c r="N127" s="181">
        <v>0</v>
      </c>
      <c r="O127" s="181">
        <v>0</v>
      </c>
      <c r="P127" s="181">
        <v>0</v>
      </c>
      <c r="Q127" s="181">
        <v>0</v>
      </c>
      <c r="R127" s="181">
        <v>0</v>
      </c>
      <c r="S127" s="181">
        <v>0</v>
      </c>
      <c r="T127" s="181">
        <v>0</v>
      </c>
      <c r="U127" s="181">
        <v>0</v>
      </c>
      <c r="V127" s="181">
        <v>0</v>
      </c>
      <c r="W127" s="181">
        <v>0</v>
      </c>
      <c r="X127" s="181">
        <v>0</v>
      </c>
      <c r="Y127" s="181">
        <v>0</v>
      </c>
      <c r="Z127" s="181">
        <v>0</v>
      </c>
      <c r="AA127" s="181">
        <v>0</v>
      </c>
      <c r="AB127" s="181">
        <v>0</v>
      </c>
      <c r="AC127" s="181">
        <v>0</v>
      </c>
      <c r="AD127" s="181">
        <v>0</v>
      </c>
      <c r="AE127" s="181">
        <v>0</v>
      </c>
      <c r="AF127" s="181">
        <v>0</v>
      </c>
      <c r="AG127" s="181">
        <v>0</v>
      </c>
      <c r="AH127" s="181">
        <f t="shared" si="3"/>
        <v>217</v>
      </c>
      <c r="AI127" s="201">
        <v>217</v>
      </c>
      <c r="AJ127" s="201">
        <v>0</v>
      </c>
      <c r="AK127" s="201">
        <v>0</v>
      </c>
      <c r="AL127" s="201">
        <v>0</v>
      </c>
      <c r="AM127" s="201">
        <v>0</v>
      </c>
      <c r="AN127" s="201">
        <v>0</v>
      </c>
      <c r="AO127" s="201">
        <v>0</v>
      </c>
      <c r="AP127" s="201">
        <v>0</v>
      </c>
      <c r="AQ127" s="201">
        <v>0</v>
      </c>
      <c r="AR127" s="201">
        <v>0</v>
      </c>
      <c r="AS127" s="201">
        <v>0</v>
      </c>
      <c r="AT127" s="201">
        <v>0</v>
      </c>
      <c r="AU127" s="201">
        <v>0</v>
      </c>
      <c r="AV127" s="201">
        <v>0</v>
      </c>
      <c r="AW127" s="201">
        <v>0</v>
      </c>
      <c r="AX127" s="201">
        <v>0</v>
      </c>
      <c r="AY127" s="33">
        <v>0</v>
      </c>
      <c r="AZ127" s="201">
        <v>0</v>
      </c>
      <c r="BA127" s="201">
        <v>0</v>
      </c>
      <c r="BB127" s="201">
        <v>0</v>
      </c>
      <c r="BC127" s="201">
        <v>0</v>
      </c>
      <c r="BD127" s="201">
        <v>0</v>
      </c>
      <c r="BE127" s="33">
        <f t="shared" si="2"/>
        <v>217</v>
      </c>
    </row>
    <row r="128" spans="1:58" x14ac:dyDescent="0.2">
      <c r="A128" s="178" t="s">
        <v>446</v>
      </c>
      <c r="B128" s="178" t="s">
        <v>447</v>
      </c>
      <c r="C128" s="178" t="s">
        <v>37</v>
      </c>
      <c r="D128" s="178" t="s">
        <v>38</v>
      </c>
      <c r="E128" s="179" t="s">
        <v>135</v>
      </c>
      <c r="F128" s="60">
        <v>420000</v>
      </c>
      <c r="G128" s="178" t="s">
        <v>111</v>
      </c>
      <c r="H128" s="178" t="s">
        <v>47</v>
      </c>
      <c r="I128" s="180">
        <v>45450</v>
      </c>
      <c r="J128" s="180">
        <v>45389</v>
      </c>
      <c r="K128" s="180">
        <v>45777</v>
      </c>
      <c r="L128" s="181">
        <v>35</v>
      </c>
      <c r="M128" s="181">
        <v>0</v>
      </c>
      <c r="N128" s="181">
        <v>0</v>
      </c>
      <c r="O128" s="181">
        <v>0</v>
      </c>
      <c r="P128" s="181">
        <v>0</v>
      </c>
      <c r="Q128" s="181">
        <v>0</v>
      </c>
      <c r="R128" s="181">
        <v>0</v>
      </c>
      <c r="S128" s="181">
        <v>0</v>
      </c>
      <c r="T128" s="181">
        <v>0</v>
      </c>
      <c r="U128" s="181">
        <v>0</v>
      </c>
      <c r="V128" s="181">
        <v>0</v>
      </c>
      <c r="W128" s="181">
        <v>0</v>
      </c>
      <c r="X128" s="181">
        <v>0</v>
      </c>
      <c r="Y128" s="181">
        <v>0</v>
      </c>
      <c r="Z128" s="181">
        <v>0</v>
      </c>
      <c r="AA128" s="181">
        <v>0</v>
      </c>
      <c r="AB128" s="181">
        <v>0</v>
      </c>
      <c r="AC128" s="181">
        <v>159</v>
      </c>
      <c r="AD128" s="181">
        <v>0</v>
      </c>
      <c r="AE128" s="181">
        <v>0</v>
      </c>
      <c r="AF128" s="181">
        <v>0</v>
      </c>
      <c r="AG128" s="181">
        <v>0</v>
      </c>
      <c r="AH128" s="181">
        <f t="shared" si="3"/>
        <v>194</v>
      </c>
      <c r="AI128" s="201">
        <v>35</v>
      </c>
      <c r="AJ128" s="201">
        <v>0</v>
      </c>
      <c r="AK128" s="201">
        <v>0</v>
      </c>
      <c r="AL128" s="201">
        <v>0</v>
      </c>
      <c r="AM128" s="201">
        <v>0</v>
      </c>
      <c r="AN128" s="201">
        <v>0</v>
      </c>
      <c r="AO128" s="201">
        <v>0</v>
      </c>
      <c r="AP128" s="201">
        <v>0</v>
      </c>
      <c r="AQ128" s="201">
        <v>0</v>
      </c>
      <c r="AR128" s="201">
        <v>0</v>
      </c>
      <c r="AS128" s="201">
        <v>0</v>
      </c>
      <c r="AT128" s="201">
        <v>0</v>
      </c>
      <c r="AU128" s="201">
        <v>0</v>
      </c>
      <c r="AV128" s="201">
        <v>0</v>
      </c>
      <c r="AW128" s="201">
        <v>0</v>
      </c>
      <c r="AX128" s="201">
        <v>0</v>
      </c>
      <c r="AY128" s="33">
        <v>0</v>
      </c>
      <c r="AZ128" s="201">
        <v>159</v>
      </c>
      <c r="BA128" s="201">
        <v>0</v>
      </c>
      <c r="BB128" s="201">
        <v>0</v>
      </c>
      <c r="BC128" s="201">
        <v>0</v>
      </c>
      <c r="BD128" s="201">
        <v>0</v>
      </c>
      <c r="BE128" s="33">
        <f t="shared" si="2"/>
        <v>194</v>
      </c>
    </row>
    <row r="129" spans="1:58" s="9" customFormat="1" ht="13.5" thickBot="1" x14ac:dyDescent="0.25">
      <c r="A129" s="183" t="s">
        <v>448</v>
      </c>
      <c r="B129" s="183" t="s">
        <v>449</v>
      </c>
      <c r="C129" s="183" t="s">
        <v>37</v>
      </c>
      <c r="D129" s="183" t="s">
        <v>38</v>
      </c>
      <c r="E129" s="184" t="s">
        <v>152</v>
      </c>
      <c r="F129" s="185">
        <v>10000</v>
      </c>
      <c r="G129" s="183" t="s">
        <v>153</v>
      </c>
      <c r="H129" s="183" t="s">
        <v>47</v>
      </c>
      <c r="I129" s="186">
        <v>45159</v>
      </c>
      <c r="J129" s="186">
        <v>45139</v>
      </c>
      <c r="K129" s="186">
        <v>45580</v>
      </c>
      <c r="L129" s="187">
        <v>0</v>
      </c>
      <c r="M129" s="187">
        <v>0</v>
      </c>
      <c r="N129" s="187">
        <v>0</v>
      </c>
      <c r="O129" s="187">
        <v>0</v>
      </c>
      <c r="P129" s="187">
        <v>0</v>
      </c>
      <c r="Q129" s="187">
        <v>0</v>
      </c>
      <c r="R129" s="187">
        <v>0</v>
      </c>
      <c r="S129" s="187">
        <v>0</v>
      </c>
      <c r="T129" s="187">
        <v>0</v>
      </c>
      <c r="U129" s="187">
        <v>0</v>
      </c>
      <c r="V129" s="187">
        <v>0</v>
      </c>
      <c r="W129" s="187">
        <v>0</v>
      </c>
      <c r="X129" s="187">
        <v>0</v>
      </c>
      <c r="Y129" s="187">
        <v>0</v>
      </c>
      <c r="Z129" s="187">
        <v>0</v>
      </c>
      <c r="AA129" s="187">
        <v>0</v>
      </c>
      <c r="AB129" s="187">
        <v>0</v>
      </c>
      <c r="AC129" s="187">
        <v>1</v>
      </c>
      <c r="AD129" s="187">
        <v>0</v>
      </c>
      <c r="AE129" s="187">
        <v>0</v>
      </c>
      <c r="AF129" s="187">
        <v>0</v>
      </c>
      <c r="AG129" s="187">
        <v>0</v>
      </c>
      <c r="AH129" s="187">
        <f t="shared" si="3"/>
        <v>1</v>
      </c>
      <c r="AI129" s="202">
        <v>0</v>
      </c>
      <c r="AJ129" s="202">
        <v>0</v>
      </c>
      <c r="AK129" s="202">
        <v>0</v>
      </c>
      <c r="AL129" s="202">
        <v>0</v>
      </c>
      <c r="AM129" s="202">
        <v>0</v>
      </c>
      <c r="AN129" s="202">
        <v>0</v>
      </c>
      <c r="AO129" s="202">
        <v>0</v>
      </c>
      <c r="AP129" s="202">
        <v>0</v>
      </c>
      <c r="AQ129" s="202">
        <v>0</v>
      </c>
      <c r="AR129" s="202">
        <v>0</v>
      </c>
      <c r="AS129" s="202">
        <v>0</v>
      </c>
      <c r="AT129" s="202">
        <v>0</v>
      </c>
      <c r="AU129" s="202">
        <v>0</v>
      </c>
      <c r="AV129" s="202">
        <v>0</v>
      </c>
      <c r="AW129" s="202">
        <v>0</v>
      </c>
      <c r="AX129" s="202">
        <v>0</v>
      </c>
      <c r="AY129" s="33">
        <v>0</v>
      </c>
      <c r="AZ129" s="202">
        <v>1</v>
      </c>
      <c r="BA129" s="202">
        <v>0</v>
      </c>
      <c r="BB129" s="202">
        <v>0</v>
      </c>
      <c r="BC129" s="202">
        <v>0</v>
      </c>
      <c r="BD129" s="202">
        <v>0</v>
      </c>
      <c r="BE129" s="33">
        <f t="shared" si="2"/>
        <v>1</v>
      </c>
    </row>
    <row r="130" spans="1:58" x14ac:dyDescent="0.2">
      <c r="A130" s="178" t="s">
        <v>450</v>
      </c>
      <c r="B130" s="178" t="s">
        <v>451</v>
      </c>
      <c r="C130" s="178" t="s">
        <v>37</v>
      </c>
      <c r="D130" s="178" t="s">
        <v>38</v>
      </c>
      <c r="E130" s="179" t="s">
        <v>73</v>
      </c>
      <c r="F130" s="60">
        <v>170000</v>
      </c>
      <c r="G130" s="178" t="s">
        <v>74</v>
      </c>
      <c r="H130" s="178" t="s">
        <v>47</v>
      </c>
      <c r="I130" s="180">
        <v>45096</v>
      </c>
      <c r="J130" s="180">
        <v>45142</v>
      </c>
      <c r="K130" s="180">
        <v>45611</v>
      </c>
      <c r="L130" s="181">
        <v>15</v>
      </c>
      <c r="M130" s="181">
        <v>0</v>
      </c>
      <c r="N130" s="181">
        <v>0</v>
      </c>
      <c r="O130" s="181">
        <v>0</v>
      </c>
      <c r="P130" s="181">
        <v>0</v>
      </c>
      <c r="Q130" s="181">
        <v>0</v>
      </c>
      <c r="R130" s="181">
        <v>0</v>
      </c>
      <c r="S130" s="181">
        <v>0</v>
      </c>
      <c r="T130" s="181">
        <v>0</v>
      </c>
      <c r="U130" s="181">
        <v>0</v>
      </c>
      <c r="V130" s="181">
        <v>0</v>
      </c>
      <c r="W130" s="181">
        <v>33</v>
      </c>
      <c r="X130" s="181">
        <v>0</v>
      </c>
      <c r="Y130" s="181">
        <v>0</v>
      </c>
      <c r="Z130" s="181">
        <v>0</v>
      </c>
      <c r="AA130" s="181">
        <v>0</v>
      </c>
      <c r="AB130" s="181">
        <v>0</v>
      </c>
      <c r="AC130" s="181">
        <v>23</v>
      </c>
      <c r="AD130" s="181">
        <v>0</v>
      </c>
      <c r="AE130" s="181">
        <v>0</v>
      </c>
      <c r="AF130" s="181">
        <v>0</v>
      </c>
      <c r="AG130" s="181">
        <v>0</v>
      </c>
      <c r="AH130" s="181">
        <f t="shared" si="3"/>
        <v>71</v>
      </c>
      <c r="AI130" s="201">
        <v>15</v>
      </c>
      <c r="AJ130" s="201">
        <v>0</v>
      </c>
      <c r="AK130" s="201">
        <v>0</v>
      </c>
      <c r="AL130" s="201">
        <v>0</v>
      </c>
      <c r="AM130" s="201">
        <v>0</v>
      </c>
      <c r="AN130" s="201">
        <v>0</v>
      </c>
      <c r="AO130" s="201">
        <v>0</v>
      </c>
      <c r="AP130" s="201">
        <v>0</v>
      </c>
      <c r="AQ130" s="201">
        <v>0</v>
      </c>
      <c r="AR130" s="201">
        <v>0</v>
      </c>
      <c r="AS130" s="201">
        <v>0</v>
      </c>
      <c r="AT130" s="201">
        <v>33</v>
      </c>
      <c r="AU130" s="201">
        <v>0</v>
      </c>
      <c r="AV130" s="201">
        <v>0</v>
      </c>
      <c r="AW130" s="201">
        <v>0</v>
      </c>
      <c r="AX130" s="201">
        <v>0</v>
      </c>
      <c r="AY130" s="33">
        <v>0</v>
      </c>
      <c r="AZ130" s="201">
        <v>23</v>
      </c>
      <c r="BA130" s="201">
        <v>0</v>
      </c>
      <c r="BB130" s="201">
        <v>0</v>
      </c>
      <c r="BC130" s="201">
        <v>0</v>
      </c>
      <c r="BD130" s="201">
        <v>0</v>
      </c>
      <c r="BE130" s="33">
        <f t="shared" ref="BE130:BE193" si="4">SUM(AI130:BD130)</f>
        <v>71</v>
      </c>
    </row>
    <row r="131" spans="1:58" s="9" customFormat="1" ht="13.5" thickBot="1" x14ac:dyDescent="0.25">
      <c r="A131" s="183" t="s">
        <v>452</v>
      </c>
      <c r="B131" s="183" t="s">
        <v>453</v>
      </c>
      <c r="C131" s="183" t="s">
        <v>37</v>
      </c>
      <c r="D131" s="183" t="s">
        <v>38</v>
      </c>
      <c r="E131" s="184" t="s">
        <v>73</v>
      </c>
      <c r="F131" s="185">
        <v>0</v>
      </c>
      <c r="G131" s="183" t="s">
        <v>167</v>
      </c>
      <c r="H131" s="183" t="s">
        <v>75</v>
      </c>
      <c r="I131" s="186">
        <v>45202</v>
      </c>
      <c r="J131" s="186" t="s">
        <v>66</v>
      </c>
      <c r="K131" s="186">
        <v>45812</v>
      </c>
      <c r="L131" s="187">
        <v>0</v>
      </c>
      <c r="M131" s="187">
        <v>0</v>
      </c>
      <c r="N131" s="187">
        <v>0</v>
      </c>
      <c r="O131" s="187">
        <v>0</v>
      </c>
      <c r="P131" s="187">
        <v>0</v>
      </c>
      <c r="Q131" s="187">
        <v>0</v>
      </c>
      <c r="R131" s="187">
        <v>0</v>
      </c>
      <c r="S131" s="187">
        <v>0</v>
      </c>
      <c r="T131" s="187">
        <v>0</v>
      </c>
      <c r="U131" s="187">
        <v>0</v>
      </c>
      <c r="V131" s="187">
        <v>0</v>
      </c>
      <c r="W131" s="187">
        <v>11</v>
      </c>
      <c r="X131" s="187">
        <v>0</v>
      </c>
      <c r="Y131" s="187">
        <v>0</v>
      </c>
      <c r="Z131" s="187">
        <v>0</v>
      </c>
      <c r="AA131" s="187">
        <v>0</v>
      </c>
      <c r="AB131" s="187">
        <v>0</v>
      </c>
      <c r="AC131" s="187">
        <v>0</v>
      </c>
      <c r="AD131" s="187">
        <v>0</v>
      </c>
      <c r="AE131" s="187">
        <v>0</v>
      </c>
      <c r="AF131" s="187">
        <v>0</v>
      </c>
      <c r="AG131" s="187">
        <v>0</v>
      </c>
      <c r="AH131" s="187">
        <f t="shared" ref="AH131:AH194" si="5">SUM(L131:AG131)</f>
        <v>11</v>
      </c>
      <c r="AI131" s="202">
        <v>0</v>
      </c>
      <c r="AJ131" s="202">
        <v>0</v>
      </c>
      <c r="AK131" s="202">
        <v>0</v>
      </c>
      <c r="AL131" s="202">
        <v>0</v>
      </c>
      <c r="AM131" s="202">
        <v>0</v>
      </c>
      <c r="AN131" s="202">
        <v>0</v>
      </c>
      <c r="AO131" s="202">
        <v>0</v>
      </c>
      <c r="AP131" s="202">
        <v>0</v>
      </c>
      <c r="AQ131" s="202">
        <v>0</v>
      </c>
      <c r="AR131" s="202">
        <v>0</v>
      </c>
      <c r="AS131" s="202">
        <v>0</v>
      </c>
      <c r="AT131" s="202">
        <v>11</v>
      </c>
      <c r="AU131" s="202">
        <v>0</v>
      </c>
      <c r="AV131" s="202">
        <v>0</v>
      </c>
      <c r="AW131" s="202">
        <v>0</v>
      </c>
      <c r="AX131" s="202">
        <v>0</v>
      </c>
      <c r="AY131" s="33">
        <v>0</v>
      </c>
      <c r="AZ131" s="202">
        <v>0</v>
      </c>
      <c r="BA131" s="202">
        <v>0</v>
      </c>
      <c r="BB131" s="202">
        <v>0</v>
      </c>
      <c r="BC131" s="202">
        <v>0</v>
      </c>
      <c r="BD131" s="202">
        <v>0</v>
      </c>
      <c r="BE131" s="33">
        <f t="shared" si="4"/>
        <v>11</v>
      </c>
    </row>
    <row r="132" spans="1:58" x14ac:dyDescent="0.2">
      <c r="A132" s="178" t="s">
        <v>454</v>
      </c>
      <c r="B132" s="178" t="s">
        <v>455</v>
      </c>
      <c r="C132" s="178" t="s">
        <v>37</v>
      </c>
      <c r="D132" s="178" t="s">
        <v>38</v>
      </c>
      <c r="E132" s="179" t="s">
        <v>252</v>
      </c>
      <c r="F132" s="60">
        <v>3310000</v>
      </c>
      <c r="G132" s="178" t="s">
        <v>253</v>
      </c>
      <c r="H132" s="178" t="s">
        <v>47</v>
      </c>
      <c r="I132" s="180">
        <v>45488</v>
      </c>
      <c r="J132" s="180">
        <v>45506</v>
      </c>
      <c r="K132" s="180">
        <v>46090</v>
      </c>
      <c r="L132" s="181">
        <v>0</v>
      </c>
      <c r="M132" s="181">
        <v>0</v>
      </c>
      <c r="N132" s="181">
        <v>0</v>
      </c>
      <c r="O132" s="181">
        <v>0</v>
      </c>
      <c r="P132" s="181">
        <v>0</v>
      </c>
      <c r="Q132" s="181">
        <v>0</v>
      </c>
      <c r="R132" s="181">
        <v>0</v>
      </c>
      <c r="S132" s="181">
        <v>0</v>
      </c>
      <c r="T132" s="181">
        <v>0</v>
      </c>
      <c r="U132" s="181">
        <v>0</v>
      </c>
      <c r="V132" s="181">
        <v>0</v>
      </c>
      <c r="W132" s="181">
        <v>20</v>
      </c>
      <c r="X132" s="181">
        <v>0</v>
      </c>
      <c r="Y132" s="181">
        <v>0</v>
      </c>
      <c r="Z132" s="181">
        <v>0</v>
      </c>
      <c r="AA132" s="181">
        <v>0</v>
      </c>
      <c r="AB132" s="181">
        <v>0</v>
      </c>
      <c r="AC132" s="181">
        <v>0</v>
      </c>
      <c r="AD132" s="181">
        <v>0</v>
      </c>
      <c r="AE132" s="181">
        <v>0</v>
      </c>
      <c r="AF132" s="181">
        <v>0</v>
      </c>
      <c r="AG132" s="181">
        <v>0</v>
      </c>
      <c r="AH132" s="181">
        <f t="shared" si="5"/>
        <v>20</v>
      </c>
      <c r="AI132" s="201">
        <v>0</v>
      </c>
      <c r="AJ132" s="201">
        <v>0</v>
      </c>
      <c r="AK132" s="201">
        <v>0</v>
      </c>
      <c r="AL132" s="201">
        <v>0</v>
      </c>
      <c r="AM132" s="201">
        <v>0</v>
      </c>
      <c r="AN132" s="201">
        <v>0</v>
      </c>
      <c r="AO132" s="201">
        <v>0</v>
      </c>
      <c r="AP132" s="201">
        <v>0</v>
      </c>
      <c r="AQ132" s="201">
        <v>0</v>
      </c>
      <c r="AR132" s="201">
        <v>0</v>
      </c>
      <c r="AS132" s="201">
        <v>0</v>
      </c>
      <c r="AT132" s="201">
        <v>20</v>
      </c>
      <c r="AU132" s="201">
        <v>0</v>
      </c>
      <c r="AV132" s="201">
        <v>0</v>
      </c>
      <c r="AW132" s="201">
        <v>0</v>
      </c>
      <c r="AX132" s="201">
        <v>0</v>
      </c>
      <c r="AY132" s="33">
        <v>0</v>
      </c>
      <c r="AZ132" s="201">
        <v>0</v>
      </c>
      <c r="BA132" s="201">
        <v>0</v>
      </c>
      <c r="BB132" s="201">
        <v>0</v>
      </c>
      <c r="BC132" s="201">
        <v>0</v>
      </c>
      <c r="BD132" s="201">
        <v>0</v>
      </c>
      <c r="BE132" s="33">
        <f t="shared" si="4"/>
        <v>20</v>
      </c>
    </row>
    <row r="133" spans="1:58" x14ac:dyDescent="0.2">
      <c r="A133" s="178" t="s">
        <v>456</v>
      </c>
      <c r="B133" s="178" t="s">
        <v>457</v>
      </c>
      <c r="C133" s="178" t="s">
        <v>37</v>
      </c>
      <c r="D133" s="178" t="s">
        <v>38</v>
      </c>
      <c r="E133" s="179" t="s">
        <v>135</v>
      </c>
      <c r="F133" s="60">
        <v>790000</v>
      </c>
      <c r="G133" s="178" t="s">
        <v>111</v>
      </c>
      <c r="H133" s="178" t="s">
        <v>47</v>
      </c>
      <c r="I133" s="180">
        <v>45245</v>
      </c>
      <c r="J133" s="180">
        <v>45294</v>
      </c>
      <c r="K133" s="180">
        <v>45757</v>
      </c>
      <c r="L133" s="181">
        <v>8</v>
      </c>
      <c r="M133" s="181">
        <v>0</v>
      </c>
      <c r="N133" s="181">
        <v>0</v>
      </c>
      <c r="O133" s="181">
        <v>0</v>
      </c>
      <c r="P133" s="181">
        <v>0</v>
      </c>
      <c r="Q133" s="181">
        <v>0</v>
      </c>
      <c r="R133" s="181">
        <v>0</v>
      </c>
      <c r="S133" s="181">
        <v>0</v>
      </c>
      <c r="T133" s="181">
        <v>0</v>
      </c>
      <c r="U133" s="181">
        <v>0</v>
      </c>
      <c r="V133" s="181">
        <v>0</v>
      </c>
      <c r="W133" s="181">
        <v>22</v>
      </c>
      <c r="X133" s="181">
        <v>0</v>
      </c>
      <c r="Y133" s="181">
        <v>0</v>
      </c>
      <c r="Z133" s="181">
        <v>0</v>
      </c>
      <c r="AA133" s="181">
        <v>0</v>
      </c>
      <c r="AB133" s="181">
        <v>0</v>
      </c>
      <c r="AC133" s="181">
        <v>0</v>
      </c>
      <c r="AD133" s="181">
        <v>0</v>
      </c>
      <c r="AE133" s="181">
        <v>0</v>
      </c>
      <c r="AF133" s="181">
        <v>0</v>
      </c>
      <c r="AG133" s="181">
        <v>0</v>
      </c>
      <c r="AH133" s="181">
        <f t="shared" si="5"/>
        <v>30</v>
      </c>
      <c r="AI133" s="201">
        <v>8</v>
      </c>
      <c r="AJ133" s="201">
        <v>0</v>
      </c>
      <c r="AK133" s="201">
        <v>0</v>
      </c>
      <c r="AL133" s="201">
        <v>0</v>
      </c>
      <c r="AM133" s="201">
        <v>0</v>
      </c>
      <c r="AN133" s="201">
        <v>0</v>
      </c>
      <c r="AO133" s="201">
        <v>0</v>
      </c>
      <c r="AP133" s="201">
        <v>0</v>
      </c>
      <c r="AQ133" s="201">
        <v>0</v>
      </c>
      <c r="AR133" s="201">
        <v>0</v>
      </c>
      <c r="AS133" s="201">
        <v>0</v>
      </c>
      <c r="AT133" s="201">
        <v>22</v>
      </c>
      <c r="AU133" s="201">
        <v>0</v>
      </c>
      <c r="AV133" s="201">
        <v>0</v>
      </c>
      <c r="AW133" s="201">
        <v>0</v>
      </c>
      <c r="AX133" s="201">
        <v>0</v>
      </c>
      <c r="AY133" s="33">
        <v>0</v>
      </c>
      <c r="AZ133" s="201">
        <v>0</v>
      </c>
      <c r="BA133" s="201">
        <v>0</v>
      </c>
      <c r="BB133" s="201">
        <v>0</v>
      </c>
      <c r="BC133" s="201">
        <v>0</v>
      </c>
      <c r="BD133" s="201">
        <v>0</v>
      </c>
      <c r="BE133" s="33">
        <f t="shared" si="4"/>
        <v>30</v>
      </c>
    </row>
    <row r="134" spans="1:58" s="9" customFormat="1" ht="13.5" thickBot="1" x14ac:dyDescent="0.25">
      <c r="A134" s="183" t="s">
        <v>458</v>
      </c>
      <c r="B134" s="183" t="s">
        <v>459</v>
      </c>
      <c r="C134" s="183" t="s">
        <v>37</v>
      </c>
      <c r="D134" s="183" t="s">
        <v>38</v>
      </c>
      <c r="E134" s="184" t="s">
        <v>82</v>
      </c>
      <c r="F134" s="185">
        <v>1059000</v>
      </c>
      <c r="G134" s="183" t="s">
        <v>83</v>
      </c>
      <c r="H134" s="183" t="s">
        <v>47</v>
      </c>
      <c r="I134" s="186">
        <v>44778</v>
      </c>
      <c r="J134" s="186">
        <v>44802</v>
      </c>
      <c r="K134" s="186">
        <v>45352</v>
      </c>
      <c r="L134" s="187">
        <v>25</v>
      </c>
      <c r="M134" s="187">
        <v>0</v>
      </c>
      <c r="N134" s="187">
        <v>0</v>
      </c>
      <c r="O134" s="187">
        <v>0</v>
      </c>
      <c r="P134" s="187">
        <v>0</v>
      </c>
      <c r="Q134" s="187">
        <v>0</v>
      </c>
      <c r="R134" s="187">
        <v>0</v>
      </c>
      <c r="S134" s="187">
        <v>0</v>
      </c>
      <c r="T134" s="187">
        <v>0</v>
      </c>
      <c r="U134" s="187">
        <v>0</v>
      </c>
      <c r="V134" s="187">
        <v>249</v>
      </c>
      <c r="W134" s="187">
        <v>0</v>
      </c>
      <c r="X134" s="187">
        <v>0</v>
      </c>
      <c r="Y134" s="187">
        <v>0</v>
      </c>
      <c r="Z134" s="187">
        <v>0</v>
      </c>
      <c r="AA134" s="187">
        <v>0</v>
      </c>
      <c r="AB134" s="187">
        <v>0</v>
      </c>
      <c r="AC134" s="187">
        <v>0</v>
      </c>
      <c r="AD134" s="187">
        <v>0</v>
      </c>
      <c r="AE134" s="187">
        <v>0</v>
      </c>
      <c r="AF134" s="187">
        <v>0</v>
      </c>
      <c r="AG134" s="187">
        <v>0</v>
      </c>
      <c r="AH134" s="187">
        <f t="shared" si="5"/>
        <v>274</v>
      </c>
      <c r="AI134" s="202">
        <v>25</v>
      </c>
      <c r="AJ134" s="202">
        <v>0</v>
      </c>
      <c r="AK134" s="202">
        <v>0</v>
      </c>
      <c r="AL134" s="202">
        <v>0</v>
      </c>
      <c r="AM134" s="202">
        <v>0</v>
      </c>
      <c r="AN134" s="202">
        <v>0</v>
      </c>
      <c r="AO134" s="202">
        <v>0</v>
      </c>
      <c r="AP134" s="202">
        <v>0</v>
      </c>
      <c r="AQ134" s="202">
        <v>0</v>
      </c>
      <c r="AR134" s="202">
        <v>0</v>
      </c>
      <c r="AS134" s="202">
        <v>249</v>
      </c>
      <c r="AT134" s="202">
        <v>0</v>
      </c>
      <c r="AU134" s="202">
        <v>0</v>
      </c>
      <c r="AV134" s="202">
        <v>0</v>
      </c>
      <c r="AW134" s="202">
        <v>0</v>
      </c>
      <c r="AX134" s="202">
        <v>0</v>
      </c>
      <c r="AY134" s="33">
        <v>0</v>
      </c>
      <c r="AZ134" s="202">
        <v>0</v>
      </c>
      <c r="BA134" s="202">
        <v>0</v>
      </c>
      <c r="BB134" s="202">
        <v>0</v>
      </c>
      <c r="BC134" s="202">
        <v>0</v>
      </c>
      <c r="BD134" s="202">
        <v>0</v>
      </c>
      <c r="BE134" s="33">
        <f t="shared" si="4"/>
        <v>274</v>
      </c>
    </row>
    <row r="135" spans="1:58" x14ac:dyDescent="0.2">
      <c r="A135" s="178" t="s">
        <v>460</v>
      </c>
      <c r="B135" s="178" t="s">
        <v>461</v>
      </c>
      <c r="C135" s="178" t="s">
        <v>37</v>
      </c>
      <c r="D135" s="178" t="s">
        <v>38</v>
      </c>
      <c r="E135" s="179" t="s">
        <v>135</v>
      </c>
      <c r="F135" s="60">
        <v>1240000</v>
      </c>
      <c r="G135" s="178" t="s">
        <v>111</v>
      </c>
      <c r="H135" s="178" t="s">
        <v>41</v>
      </c>
      <c r="I135" s="180">
        <v>45306</v>
      </c>
      <c r="J135" s="180">
        <v>45397</v>
      </c>
      <c r="K135" s="180">
        <v>45763</v>
      </c>
      <c r="L135" s="181">
        <v>0</v>
      </c>
      <c r="M135" s="181">
        <v>0</v>
      </c>
      <c r="N135" s="181">
        <v>0</v>
      </c>
      <c r="O135" s="181">
        <v>0</v>
      </c>
      <c r="P135" s="181">
        <v>0</v>
      </c>
      <c r="Q135" s="181">
        <v>0</v>
      </c>
      <c r="R135" s="181">
        <v>0</v>
      </c>
      <c r="S135" s="181">
        <v>0</v>
      </c>
      <c r="T135" s="181">
        <v>0</v>
      </c>
      <c r="U135" s="181">
        <v>0</v>
      </c>
      <c r="V135" s="181">
        <v>0</v>
      </c>
      <c r="W135" s="181">
        <v>0</v>
      </c>
      <c r="X135" s="181">
        <v>20</v>
      </c>
      <c r="Y135" s="181">
        <v>0</v>
      </c>
      <c r="Z135" s="181">
        <v>0</v>
      </c>
      <c r="AA135" s="181">
        <v>0</v>
      </c>
      <c r="AB135" s="181">
        <v>0</v>
      </c>
      <c r="AC135" s="181">
        <v>216</v>
      </c>
      <c r="AD135" s="181">
        <v>0</v>
      </c>
      <c r="AE135" s="181">
        <v>0</v>
      </c>
      <c r="AF135" s="181">
        <v>0</v>
      </c>
      <c r="AG135" s="181">
        <v>0</v>
      </c>
      <c r="AH135" s="181">
        <f t="shared" si="5"/>
        <v>236</v>
      </c>
      <c r="AI135" s="201">
        <v>0</v>
      </c>
      <c r="AJ135" s="201">
        <v>0</v>
      </c>
      <c r="AK135" s="201">
        <v>0</v>
      </c>
      <c r="AL135" s="201">
        <v>0</v>
      </c>
      <c r="AM135" s="201">
        <v>0</v>
      </c>
      <c r="AN135" s="201">
        <v>0</v>
      </c>
      <c r="AO135" s="201">
        <v>0</v>
      </c>
      <c r="AP135" s="201">
        <v>0</v>
      </c>
      <c r="AQ135" s="201">
        <v>0</v>
      </c>
      <c r="AR135" s="201">
        <v>0</v>
      </c>
      <c r="AS135" s="201">
        <v>0</v>
      </c>
      <c r="AT135" s="201">
        <v>0</v>
      </c>
      <c r="AU135" s="201">
        <v>0</v>
      </c>
      <c r="AV135" s="201">
        <v>0</v>
      </c>
      <c r="AW135" s="201">
        <v>0</v>
      </c>
      <c r="AX135" s="201">
        <v>0</v>
      </c>
      <c r="AY135" s="33">
        <v>0</v>
      </c>
      <c r="AZ135" s="201">
        <v>216</v>
      </c>
      <c r="BA135" s="201">
        <v>0</v>
      </c>
      <c r="BB135" s="201">
        <v>0</v>
      </c>
      <c r="BC135" s="201">
        <v>0</v>
      </c>
      <c r="BD135" s="201">
        <v>0</v>
      </c>
      <c r="BE135" s="33">
        <f t="shared" si="4"/>
        <v>216</v>
      </c>
      <c r="BF135" t="s">
        <v>3898</v>
      </c>
    </row>
    <row r="136" spans="1:58" s="9" customFormat="1" ht="13.5" thickBot="1" x14ac:dyDescent="0.25">
      <c r="A136" s="183" t="s">
        <v>462</v>
      </c>
      <c r="B136" s="183" t="s">
        <v>463</v>
      </c>
      <c r="C136" s="183" t="s">
        <v>37</v>
      </c>
      <c r="D136" s="183" t="s">
        <v>38</v>
      </c>
      <c r="E136" s="184" t="s">
        <v>135</v>
      </c>
      <c r="F136" s="185">
        <v>30000</v>
      </c>
      <c r="G136" s="183" t="s">
        <v>111</v>
      </c>
      <c r="H136" s="183" t="s">
        <v>41</v>
      </c>
      <c r="I136" s="186">
        <v>45474</v>
      </c>
      <c r="J136" s="186" t="s">
        <v>66</v>
      </c>
      <c r="K136" s="186">
        <v>45771</v>
      </c>
      <c r="L136" s="187">
        <v>0</v>
      </c>
      <c r="M136" s="187">
        <v>0</v>
      </c>
      <c r="N136" s="187">
        <v>0</v>
      </c>
      <c r="O136" s="187">
        <v>0</v>
      </c>
      <c r="P136" s="187">
        <v>0</v>
      </c>
      <c r="Q136" s="187">
        <v>0</v>
      </c>
      <c r="R136" s="187">
        <v>0</v>
      </c>
      <c r="S136" s="187">
        <v>0</v>
      </c>
      <c r="T136" s="187">
        <v>0</v>
      </c>
      <c r="U136" s="187">
        <v>0</v>
      </c>
      <c r="V136" s="187">
        <v>0</v>
      </c>
      <c r="W136" s="187">
        <v>0</v>
      </c>
      <c r="X136" s="187">
        <v>18</v>
      </c>
      <c r="Y136" s="187">
        <v>0</v>
      </c>
      <c r="Z136" s="187">
        <v>0</v>
      </c>
      <c r="AA136" s="187">
        <v>0</v>
      </c>
      <c r="AB136" s="187">
        <v>0</v>
      </c>
      <c r="AC136" s="187">
        <v>5</v>
      </c>
      <c r="AD136" s="187">
        <v>0</v>
      </c>
      <c r="AE136" s="187">
        <v>0</v>
      </c>
      <c r="AF136" s="187">
        <v>0</v>
      </c>
      <c r="AG136" s="187">
        <v>0</v>
      </c>
      <c r="AH136" s="187">
        <f t="shared" si="5"/>
        <v>23</v>
      </c>
      <c r="AI136" s="202">
        <v>0</v>
      </c>
      <c r="AJ136" s="202">
        <v>0</v>
      </c>
      <c r="AK136" s="202">
        <v>0</v>
      </c>
      <c r="AL136" s="202">
        <v>0</v>
      </c>
      <c r="AM136" s="202">
        <v>0</v>
      </c>
      <c r="AN136" s="202">
        <v>0</v>
      </c>
      <c r="AO136" s="202">
        <v>0</v>
      </c>
      <c r="AP136" s="202">
        <v>0</v>
      </c>
      <c r="AQ136" s="202">
        <v>0</v>
      </c>
      <c r="AR136" s="202">
        <v>0</v>
      </c>
      <c r="AS136" s="202">
        <v>0</v>
      </c>
      <c r="AT136" s="202">
        <v>0</v>
      </c>
      <c r="AU136" s="202">
        <v>0</v>
      </c>
      <c r="AV136" s="202">
        <v>0</v>
      </c>
      <c r="AW136" s="202">
        <v>0</v>
      </c>
      <c r="AX136" s="202">
        <v>0</v>
      </c>
      <c r="AY136" s="33">
        <v>0</v>
      </c>
      <c r="AZ136" s="202">
        <v>5</v>
      </c>
      <c r="BA136" s="202">
        <v>0</v>
      </c>
      <c r="BB136" s="202">
        <v>0</v>
      </c>
      <c r="BC136" s="202">
        <v>0</v>
      </c>
      <c r="BD136" s="202">
        <v>0</v>
      </c>
      <c r="BE136" s="33">
        <f t="shared" si="4"/>
        <v>5</v>
      </c>
      <c r="BF136" t="s">
        <v>3898</v>
      </c>
    </row>
    <row r="137" spans="1:58" x14ac:dyDescent="0.2">
      <c r="A137" s="178" t="s">
        <v>464</v>
      </c>
      <c r="B137" s="178" t="s">
        <v>465</v>
      </c>
      <c r="C137" s="178" t="s">
        <v>37</v>
      </c>
      <c r="D137" s="178" t="s">
        <v>38</v>
      </c>
      <c r="E137" s="179" t="s">
        <v>51</v>
      </c>
      <c r="F137" s="60">
        <v>970000</v>
      </c>
      <c r="G137" s="178" t="s">
        <v>40</v>
      </c>
      <c r="H137" s="178" t="s">
        <v>47</v>
      </c>
      <c r="I137" s="180">
        <v>45243</v>
      </c>
      <c r="J137" s="180">
        <v>45364</v>
      </c>
      <c r="K137" s="180">
        <v>45764</v>
      </c>
      <c r="L137" s="181">
        <v>15</v>
      </c>
      <c r="M137" s="181">
        <v>0</v>
      </c>
      <c r="N137" s="181">
        <v>0</v>
      </c>
      <c r="O137" s="181">
        <v>0</v>
      </c>
      <c r="P137" s="181">
        <v>0</v>
      </c>
      <c r="Q137" s="181">
        <v>0</v>
      </c>
      <c r="R137" s="181">
        <v>0</v>
      </c>
      <c r="S137" s="181">
        <v>0</v>
      </c>
      <c r="T137" s="181">
        <v>0</v>
      </c>
      <c r="U137" s="181">
        <v>0</v>
      </c>
      <c r="V137" s="181">
        <v>0</v>
      </c>
      <c r="W137" s="181">
        <v>0</v>
      </c>
      <c r="X137" s="181">
        <v>56</v>
      </c>
      <c r="Y137" s="181">
        <v>0</v>
      </c>
      <c r="Z137" s="181">
        <v>0</v>
      </c>
      <c r="AA137" s="181">
        <v>0</v>
      </c>
      <c r="AB137" s="181">
        <v>0</v>
      </c>
      <c r="AC137" s="181">
        <v>59</v>
      </c>
      <c r="AD137" s="181">
        <v>0</v>
      </c>
      <c r="AE137" s="181">
        <v>0</v>
      </c>
      <c r="AF137" s="181">
        <v>0</v>
      </c>
      <c r="AG137" s="181">
        <v>0</v>
      </c>
      <c r="AH137" s="181">
        <f t="shared" si="5"/>
        <v>130</v>
      </c>
      <c r="AI137" s="201">
        <v>15</v>
      </c>
      <c r="AJ137" s="201">
        <v>0</v>
      </c>
      <c r="AK137" s="201">
        <v>0</v>
      </c>
      <c r="AL137" s="201">
        <v>0</v>
      </c>
      <c r="AM137" s="201">
        <v>0</v>
      </c>
      <c r="AN137" s="201">
        <v>0</v>
      </c>
      <c r="AO137" s="201">
        <v>0</v>
      </c>
      <c r="AP137" s="201">
        <v>0</v>
      </c>
      <c r="AQ137" s="201">
        <v>0</v>
      </c>
      <c r="AR137" s="201">
        <v>0</v>
      </c>
      <c r="AS137" s="201">
        <v>0</v>
      </c>
      <c r="AT137" s="201">
        <v>0</v>
      </c>
      <c r="AU137" s="201">
        <v>0</v>
      </c>
      <c r="AV137" s="201">
        <v>0</v>
      </c>
      <c r="AW137" s="201">
        <v>0</v>
      </c>
      <c r="AX137" s="201">
        <v>0</v>
      </c>
      <c r="AY137" s="33">
        <v>0</v>
      </c>
      <c r="AZ137" s="201">
        <v>59</v>
      </c>
      <c r="BA137" s="201">
        <v>0</v>
      </c>
      <c r="BB137" s="201">
        <v>0</v>
      </c>
      <c r="BC137" s="201">
        <v>0</v>
      </c>
      <c r="BD137" s="201">
        <v>0</v>
      </c>
      <c r="BE137" s="33">
        <f t="shared" si="4"/>
        <v>74</v>
      </c>
      <c r="BF137" t="s">
        <v>3898</v>
      </c>
    </row>
    <row r="138" spans="1:58" s="9" customFormat="1" ht="13.5" thickBot="1" x14ac:dyDescent="0.25">
      <c r="A138" s="183" t="s">
        <v>466</v>
      </c>
      <c r="B138" s="183" t="s">
        <v>467</v>
      </c>
      <c r="C138" s="183" t="s">
        <v>37</v>
      </c>
      <c r="D138" s="183" t="s">
        <v>38</v>
      </c>
      <c r="E138" s="184" t="s">
        <v>82</v>
      </c>
      <c r="F138" s="185">
        <v>269000</v>
      </c>
      <c r="G138" s="183" t="s">
        <v>167</v>
      </c>
      <c r="H138" s="183" t="s">
        <v>47</v>
      </c>
      <c r="I138" s="186">
        <v>44900</v>
      </c>
      <c r="J138" s="186">
        <v>44771</v>
      </c>
      <c r="K138" s="186">
        <v>45078</v>
      </c>
      <c r="L138" s="187">
        <v>0</v>
      </c>
      <c r="M138" s="187">
        <v>0</v>
      </c>
      <c r="N138" s="187">
        <v>0</v>
      </c>
      <c r="O138" s="187">
        <v>0</v>
      </c>
      <c r="P138" s="187">
        <v>0</v>
      </c>
      <c r="Q138" s="187">
        <v>0</v>
      </c>
      <c r="R138" s="187">
        <v>0</v>
      </c>
      <c r="S138" s="187">
        <v>0</v>
      </c>
      <c r="T138" s="187">
        <v>0</v>
      </c>
      <c r="U138" s="187">
        <v>0</v>
      </c>
      <c r="V138" s="187">
        <v>0</v>
      </c>
      <c r="W138" s="187">
        <v>0</v>
      </c>
      <c r="X138" s="187">
        <v>270</v>
      </c>
      <c r="Y138" s="187">
        <v>0</v>
      </c>
      <c r="Z138" s="187">
        <v>0</v>
      </c>
      <c r="AA138" s="187">
        <v>0</v>
      </c>
      <c r="AB138" s="187">
        <v>0</v>
      </c>
      <c r="AC138" s="187">
        <v>0</v>
      </c>
      <c r="AD138" s="187">
        <v>0</v>
      </c>
      <c r="AE138" s="187">
        <v>0</v>
      </c>
      <c r="AF138" s="187">
        <v>0</v>
      </c>
      <c r="AG138" s="187">
        <v>0</v>
      </c>
      <c r="AH138" s="187">
        <f t="shared" si="5"/>
        <v>270</v>
      </c>
      <c r="AI138" s="202">
        <v>0</v>
      </c>
      <c r="AJ138" s="202">
        <v>0</v>
      </c>
      <c r="AK138" s="202">
        <v>0</v>
      </c>
      <c r="AL138" s="202">
        <v>0</v>
      </c>
      <c r="AM138" s="202">
        <v>0</v>
      </c>
      <c r="AN138" s="202">
        <v>0</v>
      </c>
      <c r="AO138" s="202">
        <v>0</v>
      </c>
      <c r="AP138" s="202">
        <v>0</v>
      </c>
      <c r="AQ138" s="202">
        <v>0</v>
      </c>
      <c r="AR138" s="202">
        <v>0</v>
      </c>
      <c r="AS138" s="202">
        <v>0</v>
      </c>
      <c r="AT138" s="202">
        <v>0</v>
      </c>
      <c r="AU138" s="202">
        <v>270</v>
      </c>
      <c r="AV138" s="202">
        <v>0</v>
      </c>
      <c r="AW138" s="202">
        <v>0</v>
      </c>
      <c r="AX138" s="202">
        <v>0</v>
      </c>
      <c r="AY138" s="33">
        <v>0</v>
      </c>
      <c r="AZ138" s="202">
        <v>0</v>
      </c>
      <c r="BA138" s="202">
        <v>0</v>
      </c>
      <c r="BB138" s="202">
        <v>0</v>
      </c>
      <c r="BC138" s="202">
        <v>0</v>
      </c>
      <c r="BD138" s="202">
        <v>0</v>
      </c>
      <c r="BE138" s="33">
        <f t="shared" si="4"/>
        <v>270</v>
      </c>
    </row>
    <row r="139" spans="1:58" s="9" customFormat="1" ht="13.5" thickBot="1" x14ac:dyDescent="0.25">
      <c r="A139" s="183" t="s">
        <v>494</v>
      </c>
      <c r="B139" s="183" t="s">
        <v>495</v>
      </c>
      <c r="C139" s="183" t="s">
        <v>37</v>
      </c>
      <c r="D139" s="183" t="s">
        <v>38</v>
      </c>
      <c r="E139" s="184" t="s">
        <v>82</v>
      </c>
      <c r="F139" s="185">
        <v>11000</v>
      </c>
      <c r="G139" s="183" t="s">
        <v>167</v>
      </c>
      <c r="H139" s="183" t="s">
        <v>41</v>
      </c>
      <c r="I139" s="186">
        <v>44952</v>
      </c>
      <c r="J139" s="186">
        <v>45009</v>
      </c>
      <c r="K139" s="186">
        <v>45177</v>
      </c>
      <c r="L139" s="187">
        <v>0</v>
      </c>
      <c r="M139" s="187">
        <v>0</v>
      </c>
      <c r="N139" s="187">
        <v>0</v>
      </c>
      <c r="O139" s="187">
        <v>0</v>
      </c>
      <c r="P139" s="187">
        <v>0</v>
      </c>
      <c r="Q139" s="187">
        <v>0</v>
      </c>
      <c r="R139" s="187">
        <v>0</v>
      </c>
      <c r="S139" s="187">
        <v>0</v>
      </c>
      <c r="T139" s="187">
        <v>0</v>
      </c>
      <c r="U139" s="187">
        <v>0</v>
      </c>
      <c r="V139" s="187">
        <v>0</v>
      </c>
      <c r="W139" s="187">
        <v>0</v>
      </c>
      <c r="X139" s="187">
        <v>42</v>
      </c>
      <c r="Y139" s="187">
        <v>0</v>
      </c>
      <c r="Z139" s="187">
        <v>0</v>
      </c>
      <c r="AA139" s="187">
        <v>0</v>
      </c>
      <c r="AB139" s="187">
        <v>0</v>
      </c>
      <c r="AC139" s="187">
        <v>0</v>
      </c>
      <c r="AD139" s="187">
        <v>0</v>
      </c>
      <c r="AE139" s="187">
        <v>0</v>
      </c>
      <c r="AF139" s="187">
        <v>0</v>
      </c>
      <c r="AG139" s="187">
        <v>0</v>
      </c>
      <c r="AH139" s="187">
        <f t="shared" si="5"/>
        <v>42</v>
      </c>
      <c r="AI139" s="202">
        <v>0</v>
      </c>
      <c r="AJ139" s="202">
        <v>0</v>
      </c>
      <c r="AK139" s="202">
        <v>0</v>
      </c>
      <c r="AL139" s="202">
        <v>0</v>
      </c>
      <c r="AM139" s="202">
        <v>0</v>
      </c>
      <c r="AN139" s="202">
        <v>0</v>
      </c>
      <c r="AO139" s="202">
        <v>0</v>
      </c>
      <c r="AP139" s="202">
        <v>0</v>
      </c>
      <c r="AQ139" s="202">
        <v>0</v>
      </c>
      <c r="AR139" s="202">
        <v>0</v>
      </c>
      <c r="AS139" s="202">
        <v>0</v>
      </c>
      <c r="AT139" s="202">
        <v>0</v>
      </c>
      <c r="AU139" s="202">
        <v>42</v>
      </c>
      <c r="AV139" s="202">
        <v>0</v>
      </c>
      <c r="AW139" s="202">
        <v>0</v>
      </c>
      <c r="AX139" s="202">
        <v>0</v>
      </c>
      <c r="AY139" s="33">
        <v>0</v>
      </c>
      <c r="AZ139" s="202">
        <v>0</v>
      </c>
      <c r="BA139" s="202">
        <v>0</v>
      </c>
      <c r="BB139" s="202">
        <v>0</v>
      </c>
      <c r="BC139" s="202">
        <v>0</v>
      </c>
      <c r="BD139" s="202">
        <v>0</v>
      </c>
      <c r="BE139" s="33">
        <f t="shared" si="4"/>
        <v>42</v>
      </c>
    </row>
    <row r="140" spans="1:58" s="9" customFormat="1" ht="13.5" thickBot="1" x14ac:dyDescent="0.25">
      <c r="A140" s="183" t="s">
        <v>496</v>
      </c>
      <c r="B140" s="183" t="s">
        <v>497</v>
      </c>
      <c r="C140" s="183" t="s">
        <v>37</v>
      </c>
      <c r="D140" s="183" t="s">
        <v>38</v>
      </c>
      <c r="E140" s="184" t="s">
        <v>293</v>
      </c>
      <c r="F140" s="185">
        <v>0</v>
      </c>
      <c r="G140" s="183" t="s">
        <v>474</v>
      </c>
      <c r="H140" s="183" t="s">
        <v>41</v>
      </c>
      <c r="I140" s="186">
        <v>45870</v>
      </c>
      <c r="J140" s="186">
        <v>45960</v>
      </c>
      <c r="K140" s="186">
        <v>46554</v>
      </c>
      <c r="L140" s="187">
        <v>0</v>
      </c>
      <c r="M140" s="187">
        <v>0</v>
      </c>
      <c r="N140" s="187">
        <v>0</v>
      </c>
      <c r="O140" s="187">
        <v>0</v>
      </c>
      <c r="P140" s="187">
        <v>0</v>
      </c>
      <c r="Q140" s="187">
        <v>0</v>
      </c>
      <c r="R140" s="187">
        <v>0</v>
      </c>
      <c r="S140" s="187">
        <v>0</v>
      </c>
      <c r="T140" s="187">
        <v>0</v>
      </c>
      <c r="U140" s="187">
        <v>0</v>
      </c>
      <c r="V140" s="187">
        <v>0</v>
      </c>
      <c r="W140" s="187">
        <v>0</v>
      </c>
      <c r="X140" s="187">
        <v>19</v>
      </c>
      <c r="Y140" s="187">
        <v>0</v>
      </c>
      <c r="Z140" s="187">
        <v>0</v>
      </c>
      <c r="AA140" s="187">
        <v>0</v>
      </c>
      <c r="AB140" s="187">
        <v>0</v>
      </c>
      <c r="AC140" s="187">
        <v>1</v>
      </c>
      <c r="AD140" s="187">
        <v>0</v>
      </c>
      <c r="AE140" s="187">
        <v>0</v>
      </c>
      <c r="AF140" s="187">
        <v>0</v>
      </c>
      <c r="AG140" s="187">
        <v>0</v>
      </c>
      <c r="AH140" s="187">
        <f t="shared" si="5"/>
        <v>20</v>
      </c>
      <c r="AI140" s="201">
        <v>0</v>
      </c>
      <c r="AJ140" s="201">
        <v>0</v>
      </c>
      <c r="AK140" s="201">
        <v>0</v>
      </c>
      <c r="AL140" s="201">
        <v>0</v>
      </c>
      <c r="AM140" s="201">
        <v>0</v>
      </c>
      <c r="AN140" s="201">
        <v>0</v>
      </c>
      <c r="AO140" s="201">
        <v>0</v>
      </c>
      <c r="AP140" s="201">
        <v>0</v>
      </c>
      <c r="AQ140" s="201">
        <v>0</v>
      </c>
      <c r="AR140" s="201">
        <v>0</v>
      </c>
      <c r="AS140" s="201">
        <v>0</v>
      </c>
      <c r="AT140" s="201">
        <v>0</v>
      </c>
      <c r="AU140" s="201">
        <v>0</v>
      </c>
      <c r="AV140" s="201">
        <v>0</v>
      </c>
      <c r="AW140" s="201">
        <v>0</v>
      </c>
      <c r="AX140" s="201">
        <v>0</v>
      </c>
      <c r="AY140" s="33">
        <v>0</v>
      </c>
      <c r="AZ140" s="201">
        <v>0</v>
      </c>
      <c r="BA140" s="201">
        <v>0</v>
      </c>
      <c r="BB140" s="201">
        <v>0</v>
      </c>
      <c r="BC140" s="201">
        <v>0</v>
      </c>
      <c r="BD140" s="201">
        <v>0</v>
      </c>
      <c r="BE140" s="33">
        <f t="shared" si="4"/>
        <v>0</v>
      </c>
      <c r="BF140" s="4" t="s">
        <v>3897</v>
      </c>
    </row>
    <row r="141" spans="1:58" s="9" customFormat="1" ht="13.5" thickBot="1" x14ac:dyDescent="0.25">
      <c r="A141" s="183" t="s">
        <v>498</v>
      </c>
      <c r="B141" s="183" t="s">
        <v>499</v>
      </c>
      <c r="C141" s="183" t="s">
        <v>37</v>
      </c>
      <c r="D141" s="183" t="s">
        <v>38</v>
      </c>
      <c r="E141" s="184" t="s">
        <v>82</v>
      </c>
      <c r="F141" s="185">
        <v>30000</v>
      </c>
      <c r="G141" s="183" t="s">
        <v>167</v>
      </c>
      <c r="H141" s="183" t="s">
        <v>41</v>
      </c>
      <c r="I141" s="186">
        <v>45108</v>
      </c>
      <c r="J141" s="186">
        <v>45047</v>
      </c>
      <c r="K141" s="186">
        <v>45413</v>
      </c>
      <c r="L141" s="187">
        <v>24</v>
      </c>
      <c r="M141" s="187">
        <v>0</v>
      </c>
      <c r="N141" s="187">
        <v>0</v>
      </c>
      <c r="O141" s="187">
        <v>0</v>
      </c>
      <c r="P141" s="187">
        <v>0</v>
      </c>
      <c r="Q141" s="187">
        <v>0</v>
      </c>
      <c r="R141" s="187">
        <v>0</v>
      </c>
      <c r="S141" s="187">
        <v>0</v>
      </c>
      <c r="T141" s="187">
        <v>0</v>
      </c>
      <c r="U141" s="187">
        <v>9</v>
      </c>
      <c r="V141" s="187">
        <v>0</v>
      </c>
      <c r="W141" s="187">
        <v>0</v>
      </c>
      <c r="X141" s="187">
        <v>53</v>
      </c>
      <c r="Y141" s="187">
        <v>0</v>
      </c>
      <c r="Z141" s="187">
        <v>0</v>
      </c>
      <c r="AA141" s="187">
        <v>0</v>
      </c>
      <c r="AB141" s="187">
        <v>0</v>
      </c>
      <c r="AC141" s="187">
        <v>1</v>
      </c>
      <c r="AD141" s="187">
        <v>0</v>
      </c>
      <c r="AE141" s="187">
        <v>0</v>
      </c>
      <c r="AF141" s="187">
        <v>0</v>
      </c>
      <c r="AG141" s="187">
        <v>0</v>
      </c>
      <c r="AH141" s="187">
        <f t="shared" si="5"/>
        <v>87</v>
      </c>
      <c r="AI141" s="202">
        <v>24</v>
      </c>
      <c r="AJ141" s="202">
        <v>0</v>
      </c>
      <c r="AK141" s="202">
        <v>0</v>
      </c>
      <c r="AL141" s="202">
        <v>0</v>
      </c>
      <c r="AM141" s="202">
        <v>0</v>
      </c>
      <c r="AN141" s="202">
        <v>0</v>
      </c>
      <c r="AO141" s="202">
        <v>0</v>
      </c>
      <c r="AP141" s="202">
        <v>0</v>
      </c>
      <c r="AQ141" s="202">
        <v>0</v>
      </c>
      <c r="AR141" s="202">
        <v>9</v>
      </c>
      <c r="AS141" s="202">
        <v>0</v>
      </c>
      <c r="AT141" s="202">
        <v>0</v>
      </c>
      <c r="AU141" s="202">
        <v>53</v>
      </c>
      <c r="AV141" s="202">
        <v>0</v>
      </c>
      <c r="AW141" s="202">
        <v>0</v>
      </c>
      <c r="AX141" s="202">
        <v>0</v>
      </c>
      <c r="AY141" s="33">
        <v>0</v>
      </c>
      <c r="AZ141" s="202">
        <v>1</v>
      </c>
      <c r="BA141" s="202">
        <v>0</v>
      </c>
      <c r="BB141" s="202">
        <v>0</v>
      </c>
      <c r="BC141" s="202">
        <v>0</v>
      </c>
      <c r="BD141" s="202">
        <v>0</v>
      </c>
      <c r="BE141" s="33">
        <f t="shared" si="4"/>
        <v>87</v>
      </c>
    </row>
    <row r="142" spans="1:58" x14ac:dyDescent="0.2">
      <c r="A142" s="178" t="s">
        <v>500</v>
      </c>
      <c r="B142" s="178" t="s">
        <v>501</v>
      </c>
      <c r="C142" s="178" t="s">
        <v>37</v>
      </c>
      <c r="D142" s="178" t="s">
        <v>38</v>
      </c>
      <c r="E142" s="179" t="s">
        <v>82</v>
      </c>
      <c r="F142" s="60">
        <v>890000</v>
      </c>
      <c r="G142" s="178" t="s">
        <v>167</v>
      </c>
      <c r="H142" s="178" t="s">
        <v>47</v>
      </c>
      <c r="I142" s="180">
        <v>45306</v>
      </c>
      <c r="J142" s="180">
        <v>45366</v>
      </c>
      <c r="K142" s="180">
        <v>46006</v>
      </c>
      <c r="L142" s="181">
        <v>48</v>
      </c>
      <c r="M142" s="181">
        <v>0</v>
      </c>
      <c r="N142" s="181">
        <v>0</v>
      </c>
      <c r="O142" s="181">
        <v>0</v>
      </c>
      <c r="P142" s="181">
        <v>0</v>
      </c>
      <c r="Q142" s="181">
        <v>0</v>
      </c>
      <c r="R142" s="181">
        <v>0</v>
      </c>
      <c r="S142" s="181">
        <v>0</v>
      </c>
      <c r="T142" s="181">
        <v>0</v>
      </c>
      <c r="U142" s="181">
        <v>6</v>
      </c>
      <c r="V142" s="181">
        <v>0</v>
      </c>
      <c r="W142" s="181">
        <v>0</v>
      </c>
      <c r="X142" s="181">
        <v>23</v>
      </c>
      <c r="Y142" s="181">
        <v>0</v>
      </c>
      <c r="Z142" s="181">
        <v>0</v>
      </c>
      <c r="AA142" s="181">
        <v>0</v>
      </c>
      <c r="AB142" s="181">
        <v>0</v>
      </c>
      <c r="AC142" s="181">
        <v>0</v>
      </c>
      <c r="AD142" s="181">
        <v>0</v>
      </c>
      <c r="AE142" s="181">
        <v>0</v>
      </c>
      <c r="AF142" s="181">
        <v>0</v>
      </c>
      <c r="AG142" s="181">
        <v>0</v>
      </c>
      <c r="AH142" s="181">
        <f t="shared" si="5"/>
        <v>77</v>
      </c>
      <c r="AI142" s="201">
        <v>48</v>
      </c>
      <c r="AJ142" s="201">
        <v>0</v>
      </c>
      <c r="AK142" s="201">
        <v>0</v>
      </c>
      <c r="AL142" s="201">
        <v>0</v>
      </c>
      <c r="AM142" s="201">
        <v>0</v>
      </c>
      <c r="AN142" s="201">
        <v>0</v>
      </c>
      <c r="AO142" s="201">
        <v>0</v>
      </c>
      <c r="AP142" s="201">
        <v>0</v>
      </c>
      <c r="AQ142" s="201">
        <v>0</v>
      </c>
      <c r="AR142" s="201">
        <v>6</v>
      </c>
      <c r="AS142" s="201">
        <v>0</v>
      </c>
      <c r="AT142" s="201">
        <v>0</v>
      </c>
      <c r="AU142" s="201">
        <v>0</v>
      </c>
      <c r="AV142" s="201">
        <v>0</v>
      </c>
      <c r="AW142" s="201">
        <v>0</v>
      </c>
      <c r="AX142" s="201">
        <v>0</v>
      </c>
      <c r="AY142" s="33">
        <v>0</v>
      </c>
      <c r="AZ142" s="201">
        <v>0</v>
      </c>
      <c r="BA142" s="201">
        <v>0</v>
      </c>
      <c r="BB142" s="201">
        <v>0</v>
      </c>
      <c r="BC142" s="201">
        <v>0</v>
      </c>
      <c r="BD142" s="201">
        <v>0</v>
      </c>
      <c r="BE142" s="33">
        <f t="shared" si="4"/>
        <v>54</v>
      </c>
      <c r="BF142" t="s">
        <v>3898</v>
      </c>
    </row>
    <row r="143" spans="1:58" s="9" customFormat="1" ht="13.5" thickBot="1" x14ac:dyDescent="0.25">
      <c r="A143" s="183" t="s">
        <v>505</v>
      </c>
      <c r="B143" s="183" t="s">
        <v>506</v>
      </c>
      <c r="C143" s="183" t="s">
        <v>37</v>
      </c>
      <c r="D143" s="183" t="s">
        <v>38</v>
      </c>
      <c r="E143" s="184" t="s">
        <v>82</v>
      </c>
      <c r="F143" s="185">
        <v>33000</v>
      </c>
      <c r="G143" s="183" t="s">
        <v>167</v>
      </c>
      <c r="H143" s="183" t="s">
        <v>41</v>
      </c>
      <c r="I143" s="186">
        <v>45219</v>
      </c>
      <c r="J143" s="186">
        <v>45177</v>
      </c>
      <c r="K143" s="186">
        <v>45415</v>
      </c>
      <c r="L143" s="187">
        <v>0</v>
      </c>
      <c r="M143" s="187">
        <v>0</v>
      </c>
      <c r="N143" s="187">
        <v>0</v>
      </c>
      <c r="O143" s="187">
        <v>0</v>
      </c>
      <c r="P143" s="187">
        <v>0</v>
      </c>
      <c r="Q143" s="187">
        <v>0</v>
      </c>
      <c r="R143" s="187">
        <v>0</v>
      </c>
      <c r="S143" s="187">
        <v>0</v>
      </c>
      <c r="T143" s="187">
        <v>0</v>
      </c>
      <c r="U143" s="187">
        <v>0</v>
      </c>
      <c r="V143" s="187">
        <v>0</v>
      </c>
      <c r="W143" s="187">
        <v>0</v>
      </c>
      <c r="X143" s="187">
        <v>32</v>
      </c>
      <c r="Y143" s="187">
        <v>0</v>
      </c>
      <c r="Z143" s="187">
        <v>0</v>
      </c>
      <c r="AA143" s="187">
        <v>0</v>
      </c>
      <c r="AB143" s="187">
        <v>0</v>
      </c>
      <c r="AC143" s="187">
        <v>1</v>
      </c>
      <c r="AD143" s="187">
        <v>0</v>
      </c>
      <c r="AE143" s="187">
        <v>0</v>
      </c>
      <c r="AF143" s="187">
        <v>0</v>
      </c>
      <c r="AG143" s="187">
        <v>0</v>
      </c>
      <c r="AH143" s="187">
        <f t="shared" si="5"/>
        <v>33</v>
      </c>
      <c r="AI143" s="202">
        <v>0</v>
      </c>
      <c r="AJ143" s="202">
        <v>0</v>
      </c>
      <c r="AK143" s="202">
        <v>0</v>
      </c>
      <c r="AL143" s="202">
        <v>0</v>
      </c>
      <c r="AM143" s="202">
        <v>0</v>
      </c>
      <c r="AN143" s="202">
        <v>0</v>
      </c>
      <c r="AO143" s="202">
        <v>0</v>
      </c>
      <c r="AP143" s="202">
        <v>0</v>
      </c>
      <c r="AQ143" s="202">
        <v>0</v>
      </c>
      <c r="AR143" s="202">
        <v>0</v>
      </c>
      <c r="AS143" s="202">
        <v>0</v>
      </c>
      <c r="AT143" s="202">
        <v>0</v>
      </c>
      <c r="AU143" s="202">
        <v>32</v>
      </c>
      <c r="AV143" s="202">
        <v>0</v>
      </c>
      <c r="AW143" s="202">
        <v>0</v>
      </c>
      <c r="AX143" s="202">
        <v>0</v>
      </c>
      <c r="AY143" s="33">
        <v>0</v>
      </c>
      <c r="AZ143" s="202">
        <v>1</v>
      </c>
      <c r="BA143" s="202">
        <v>0</v>
      </c>
      <c r="BB143" s="202">
        <v>0</v>
      </c>
      <c r="BC143" s="202">
        <v>0</v>
      </c>
      <c r="BD143" s="202">
        <v>0</v>
      </c>
      <c r="BE143" s="33">
        <f t="shared" si="4"/>
        <v>33</v>
      </c>
    </row>
    <row r="144" spans="1:58" s="9" customFormat="1" ht="13.5" thickBot="1" x14ac:dyDescent="0.25">
      <c r="A144" s="183" t="s">
        <v>507</v>
      </c>
      <c r="B144" s="183" t="s">
        <v>508</v>
      </c>
      <c r="C144" s="183" t="s">
        <v>37</v>
      </c>
      <c r="D144" s="183" t="s">
        <v>38</v>
      </c>
      <c r="E144" s="184" t="s">
        <v>187</v>
      </c>
      <c r="F144" s="185">
        <v>0</v>
      </c>
      <c r="G144" s="183" t="s">
        <v>167</v>
      </c>
      <c r="H144" s="183" t="s">
        <v>41</v>
      </c>
      <c r="I144" s="186">
        <v>45366</v>
      </c>
      <c r="J144" s="186">
        <v>45488</v>
      </c>
      <c r="K144" s="186">
        <v>45551</v>
      </c>
      <c r="L144" s="187">
        <v>8</v>
      </c>
      <c r="M144" s="187">
        <v>0</v>
      </c>
      <c r="N144" s="187">
        <v>0</v>
      </c>
      <c r="O144" s="187">
        <v>0</v>
      </c>
      <c r="P144" s="187">
        <v>0</v>
      </c>
      <c r="Q144" s="187">
        <v>0</v>
      </c>
      <c r="R144" s="187">
        <v>0</v>
      </c>
      <c r="S144" s="187">
        <v>0</v>
      </c>
      <c r="T144" s="187">
        <v>0</v>
      </c>
      <c r="U144" s="187">
        <v>0</v>
      </c>
      <c r="V144" s="187">
        <v>0</v>
      </c>
      <c r="W144" s="187">
        <v>0</v>
      </c>
      <c r="X144" s="187">
        <v>34</v>
      </c>
      <c r="Y144" s="187">
        <v>0</v>
      </c>
      <c r="Z144" s="187">
        <v>0</v>
      </c>
      <c r="AA144" s="187">
        <v>0</v>
      </c>
      <c r="AB144" s="187">
        <v>0</v>
      </c>
      <c r="AC144" s="187">
        <v>0</v>
      </c>
      <c r="AD144" s="187">
        <v>0</v>
      </c>
      <c r="AE144" s="187">
        <v>0</v>
      </c>
      <c r="AF144" s="187">
        <v>0</v>
      </c>
      <c r="AG144" s="187">
        <v>0</v>
      </c>
      <c r="AH144" s="187">
        <f t="shared" si="5"/>
        <v>42</v>
      </c>
      <c r="AI144" s="202">
        <v>8</v>
      </c>
      <c r="AJ144" s="202">
        <v>0</v>
      </c>
      <c r="AK144" s="202">
        <v>0</v>
      </c>
      <c r="AL144" s="202">
        <v>0</v>
      </c>
      <c r="AM144" s="202">
        <v>0</v>
      </c>
      <c r="AN144" s="202">
        <v>0</v>
      </c>
      <c r="AO144" s="202">
        <v>0</v>
      </c>
      <c r="AP144" s="202">
        <v>0</v>
      </c>
      <c r="AQ144" s="202">
        <v>0</v>
      </c>
      <c r="AR144" s="202">
        <v>0</v>
      </c>
      <c r="AS144" s="202">
        <v>0</v>
      </c>
      <c r="AT144" s="202">
        <v>0</v>
      </c>
      <c r="AU144" s="202">
        <v>0</v>
      </c>
      <c r="AV144" s="202">
        <v>0</v>
      </c>
      <c r="AW144" s="202">
        <v>0</v>
      </c>
      <c r="AX144" s="202">
        <v>0</v>
      </c>
      <c r="AY144" s="33">
        <v>0</v>
      </c>
      <c r="AZ144" s="202">
        <v>0</v>
      </c>
      <c r="BA144" s="202">
        <v>0</v>
      </c>
      <c r="BB144" s="202">
        <v>0</v>
      </c>
      <c r="BC144" s="202">
        <v>0</v>
      </c>
      <c r="BD144" s="202">
        <v>0</v>
      </c>
      <c r="BE144" s="33">
        <f t="shared" si="4"/>
        <v>8</v>
      </c>
      <c r="BF144" t="s">
        <v>3898</v>
      </c>
    </row>
    <row r="145" spans="1:58" s="9" customFormat="1" ht="13.5" thickBot="1" x14ac:dyDescent="0.25">
      <c r="A145" s="183" t="s">
        <v>511</v>
      </c>
      <c r="B145" s="183" t="s">
        <v>512</v>
      </c>
      <c r="C145" s="183" t="s">
        <v>37</v>
      </c>
      <c r="D145" s="183" t="s">
        <v>38</v>
      </c>
      <c r="E145" s="184" t="s">
        <v>187</v>
      </c>
      <c r="F145" s="185">
        <v>0</v>
      </c>
      <c r="G145" s="183" t="s">
        <v>167</v>
      </c>
      <c r="H145" s="183" t="s">
        <v>41</v>
      </c>
      <c r="I145" s="186">
        <v>45289</v>
      </c>
      <c r="J145" s="186">
        <v>45349</v>
      </c>
      <c r="K145" s="186">
        <v>45551</v>
      </c>
      <c r="L145" s="187">
        <v>0</v>
      </c>
      <c r="M145" s="187">
        <v>0</v>
      </c>
      <c r="N145" s="187">
        <v>0</v>
      </c>
      <c r="O145" s="187">
        <v>0</v>
      </c>
      <c r="P145" s="187">
        <v>0</v>
      </c>
      <c r="Q145" s="187">
        <v>0</v>
      </c>
      <c r="R145" s="187">
        <v>0</v>
      </c>
      <c r="S145" s="187">
        <v>0</v>
      </c>
      <c r="T145" s="187">
        <v>0</v>
      </c>
      <c r="U145" s="187">
        <v>0</v>
      </c>
      <c r="V145" s="187">
        <v>0</v>
      </c>
      <c r="W145" s="187">
        <v>11</v>
      </c>
      <c r="X145" s="187">
        <v>0</v>
      </c>
      <c r="Y145" s="187">
        <v>0</v>
      </c>
      <c r="Z145" s="187">
        <v>0</v>
      </c>
      <c r="AA145" s="187">
        <v>0</v>
      </c>
      <c r="AB145" s="187">
        <v>0</v>
      </c>
      <c r="AC145" s="187">
        <v>0</v>
      </c>
      <c r="AD145" s="187">
        <v>0</v>
      </c>
      <c r="AE145" s="187">
        <v>0</v>
      </c>
      <c r="AF145" s="187">
        <v>0</v>
      </c>
      <c r="AG145" s="187">
        <v>0</v>
      </c>
      <c r="AH145" s="187">
        <f t="shared" si="5"/>
        <v>11</v>
      </c>
      <c r="AI145" s="202">
        <v>0</v>
      </c>
      <c r="AJ145" s="202">
        <v>0</v>
      </c>
      <c r="AK145" s="202">
        <v>0</v>
      </c>
      <c r="AL145" s="202">
        <v>0</v>
      </c>
      <c r="AM145" s="202">
        <v>0</v>
      </c>
      <c r="AN145" s="202">
        <v>0</v>
      </c>
      <c r="AO145" s="202">
        <v>0</v>
      </c>
      <c r="AP145" s="202">
        <v>0</v>
      </c>
      <c r="AQ145" s="202">
        <v>0</v>
      </c>
      <c r="AR145" s="202">
        <v>0</v>
      </c>
      <c r="AS145" s="202">
        <v>0</v>
      </c>
      <c r="AT145" s="202">
        <v>11</v>
      </c>
      <c r="AU145" s="202">
        <v>0</v>
      </c>
      <c r="AV145" s="202">
        <v>0</v>
      </c>
      <c r="AW145" s="202">
        <v>0</v>
      </c>
      <c r="AX145" s="202">
        <v>0</v>
      </c>
      <c r="AY145" s="33">
        <v>0</v>
      </c>
      <c r="AZ145" s="202">
        <v>0</v>
      </c>
      <c r="BA145" s="202">
        <v>0</v>
      </c>
      <c r="BB145" s="202">
        <v>0</v>
      </c>
      <c r="BC145" s="202">
        <v>0</v>
      </c>
      <c r="BD145" s="202">
        <v>0</v>
      </c>
      <c r="BE145" s="33">
        <f t="shared" si="4"/>
        <v>11</v>
      </c>
    </row>
    <row r="146" spans="1:58" s="9" customFormat="1" ht="13.5" thickBot="1" x14ac:dyDescent="0.25">
      <c r="A146" s="183" t="s">
        <v>513</v>
      </c>
      <c r="B146" s="183" t="s">
        <v>514</v>
      </c>
      <c r="C146" s="183" t="s">
        <v>37</v>
      </c>
      <c r="D146" s="183" t="s">
        <v>38</v>
      </c>
      <c r="E146" s="184" t="s">
        <v>187</v>
      </c>
      <c r="F146" s="185">
        <v>0</v>
      </c>
      <c r="G146" s="183" t="s">
        <v>167</v>
      </c>
      <c r="H146" s="183" t="s">
        <v>41</v>
      </c>
      <c r="I146" s="186">
        <v>45306</v>
      </c>
      <c r="J146" s="186">
        <v>45366</v>
      </c>
      <c r="K146" s="186">
        <v>45551</v>
      </c>
      <c r="L146" s="187">
        <v>0</v>
      </c>
      <c r="M146" s="187">
        <v>0</v>
      </c>
      <c r="N146" s="187">
        <v>0</v>
      </c>
      <c r="O146" s="187">
        <v>0</v>
      </c>
      <c r="P146" s="187">
        <v>0</v>
      </c>
      <c r="Q146" s="187">
        <v>0</v>
      </c>
      <c r="R146" s="187">
        <v>0</v>
      </c>
      <c r="S146" s="187">
        <v>0</v>
      </c>
      <c r="T146" s="187">
        <v>0</v>
      </c>
      <c r="U146" s="187">
        <v>0</v>
      </c>
      <c r="V146" s="187">
        <v>0</v>
      </c>
      <c r="W146" s="187">
        <v>0</v>
      </c>
      <c r="X146" s="187">
        <v>32</v>
      </c>
      <c r="Y146" s="187">
        <v>0</v>
      </c>
      <c r="Z146" s="187">
        <v>0</v>
      </c>
      <c r="AA146" s="187">
        <v>0</v>
      </c>
      <c r="AB146" s="187">
        <v>0</v>
      </c>
      <c r="AC146" s="187">
        <v>0</v>
      </c>
      <c r="AD146" s="187">
        <v>0</v>
      </c>
      <c r="AE146" s="187">
        <v>0</v>
      </c>
      <c r="AF146" s="187">
        <v>0</v>
      </c>
      <c r="AG146" s="187">
        <v>0</v>
      </c>
      <c r="AH146" s="187">
        <f t="shared" si="5"/>
        <v>32</v>
      </c>
      <c r="AI146" s="202">
        <v>0</v>
      </c>
      <c r="AJ146" s="202">
        <v>0</v>
      </c>
      <c r="AK146" s="202">
        <v>0</v>
      </c>
      <c r="AL146" s="202">
        <v>0</v>
      </c>
      <c r="AM146" s="202">
        <v>0</v>
      </c>
      <c r="AN146" s="202">
        <v>0</v>
      </c>
      <c r="AO146" s="202">
        <v>0</v>
      </c>
      <c r="AP146" s="202">
        <v>0</v>
      </c>
      <c r="AQ146" s="202">
        <v>0</v>
      </c>
      <c r="AR146" s="202">
        <v>0</v>
      </c>
      <c r="AS146" s="202">
        <v>0</v>
      </c>
      <c r="AT146" s="202">
        <v>0</v>
      </c>
      <c r="AU146" s="202">
        <v>0</v>
      </c>
      <c r="AV146" s="202">
        <v>0</v>
      </c>
      <c r="AW146" s="202">
        <v>0</v>
      </c>
      <c r="AX146" s="202">
        <v>0</v>
      </c>
      <c r="AY146" s="33">
        <v>0</v>
      </c>
      <c r="AZ146" s="202">
        <v>0</v>
      </c>
      <c r="BA146" s="202">
        <v>0</v>
      </c>
      <c r="BB146" s="202">
        <v>0</v>
      </c>
      <c r="BC146" s="202">
        <v>0</v>
      </c>
      <c r="BD146" s="202">
        <v>0</v>
      </c>
      <c r="BE146" s="33">
        <f t="shared" si="4"/>
        <v>0</v>
      </c>
      <c r="BF146" t="s">
        <v>3898</v>
      </c>
    </row>
    <row r="147" spans="1:58" x14ac:dyDescent="0.2">
      <c r="A147" s="178" t="s">
        <v>515</v>
      </c>
      <c r="B147" s="178" t="s">
        <v>516</v>
      </c>
      <c r="C147" s="178" t="s">
        <v>37</v>
      </c>
      <c r="D147" s="178" t="s">
        <v>38</v>
      </c>
      <c r="E147" s="179" t="s">
        <v>187</v>
      </c>
      <c r="F147" s="60">
        <v>0</v>
      </c>
      <c r="G147" s="178" t="s">
        <v>167</v>
      </c>
      <c r="H147" s="178" t="s">
        <v>41</v>
      </c>
      <c r="I147" s="180">
        <v>45366</v>
      </c>
      <c r="J147" s="180">
        <v>45458</v>
      </c>
      <c r="K147" s="180">
        <v>45644</v>
      </c>
      <c r="L147" s="181">
        <v>75</v>
      </c>
      <c r="M147" s="181">
        <v>0</v>
      </c>
      <c r="N147" s="181">
        <v>0</v>
      </c>
      <c r="O147" s="181">
        <v>0</v>
      </c>
      <c r="P147" s="181">
        <v>0</v>
      </c>
      <c r="Q147" s="181">
        <v>0</v>
      </c>
      <c r="R147" s="181">
        <v>0</v>
      </c>
      <c r="S147" s="181">
        <v>0</v>
      </c>
      <c r="T147" s="181">
        <v>0</v>
      </c>
      <c r="U147" s="181">
        <v>9</v>
      </c>
      <c r="V147" s="181">
        <v>0</v>
      </c>
      <c r="W147" s="181">
        <v>33</v>
      </c>
      <c r="X147" s="181" t="s">
        <v>66</v>
      </c>
      <c r="Y147" s="181">
        <v>0</v>
      </c>
      <c r="Z147" s="181">
        <v>0</v>
      </c>
      <c r="AA147" s="181">
        <v>0</v>
      </c>
      <c r="AB147" s="181">
        <v>0</v>
      </c>
      <c r="AC147" s="181">
        <v>15</v>
      </c>
      <c r="AD147" s="181">
        <v>0</v>
      </c>
      <c r="AE147" s="181">
        <v>0</v>
      </c>
      <c r="AF147" s="181">
        <v>0</v>
      </c>
      <c r="AG147" s="181">
        <v>0</v>
      </c>
      <c r="AH147" s="181">
        <f t="shared" si="5"/>
        <v>132</v>
      </c>
      <c r="AI147" s="201">
        <v>75</v>
      </c>
      <c r="AJ147" s="201">
        <v>0</v>
      </c>
      <c r="AK147" s="201">
        <v>0</v>
      </c>
      <c r="AL147" s="201">
        <v>0</v>
      </c>
      <c r="AM147" s="201">
        <v>0</v>
      </c>
      <c r="AN147" s="201">
        <v>0</v>
      </c>
      <c r="AO147" s="201">
        <v>0</v>
      </c>
      <c r="AP147" s="201">
        <v>0</v>
      </c>
      <c r="AQ147" s="201">
        <v>0</v>
      </c>
      <c r="AR147" s="201">
        <v>9</v>
      </c>
      <c r="AS147" s="201">
        <v>0</v>
      </c>
      <c r="AT147" s="201">
        <v>33</v>
      </c>
      <c r="AU147" s="201">
        <v>0</v>
      </c>
      <c r="AV147" s="201">
        <v>0</v>
      </c>
      <c r="AW147" s="201">
        <v>0</v>
      </c>
      <c r="AX147" s="201">
        <v>0</v>
      </c>
      <c r="AY147" s="33">
        <v>0</v>
      </c>
      <c r="AZ147" s="201">
        <v>15</v>
      </c>
      <c r="BA147" s="201">
        <v>0</v>
      </c>
      <c r="BB147" s="201">
        <v>0</v>
      </c>
      <c r="BC147" s="201">
        <v>0</v>
      </c>
      <c r="BD147" s="201">
        <v>0</v>
      </c>
      <c r="BE147" s="33">
        <f t="shared" si="4"/>
        <v>132</v>
      </c>
    </row>
    <row r="148" spans="1:58" x14ac:dyDescent="0.2">
      <c r="A148" s="178" t="s">
        <v>517</v>
      </c>
      <c r="B148" s="178" t="s">
        <v>518</v>
      </c>
      <c r="C148" s="178" t="s">
        <v>37</v>
      </c>
      <c r="D148" s="178" t="s">
        <v>38</v>
      </c>
      <c r="E148" s="179" t="s">
        <v>519</v>
      </c>
      <c r="F148" s="60">
        <v>0</v>
      </c>
      <c r="G148" s="178" t="s">
        <v>167</v>
      </c>
      <c r="H148" s="178" t="s">
        <v>41</v>
      </c>
      <c r="I148" s="180">
        <v>45499</v>
      </c>
      <c r="J148" s="180">
        <v>45438</v>
      </c>
      <c r="K148" s="180">
        <v>46157</v>
      </c>
      <c r="L148" s="181">
        <v>0</v>
      </c>
      <c r="M148" s="181">
        <v>0</v>
      </c>
      <c r="N148" s="181">
        <v>0</v>
      </c>
      <c r="O148" s="181">
        <v>0</v>
      </c>
      <c r="P148" s="181">
        <v>0</v>
      </c>
      <c r="Q148" s="181">
        <v>0</v>
      </c>
      <c r="R148" s="181">
        <v>0</v>
      </c>
      <c r="S148" s="181">
        <v>0</v>
      </c>
      <c r="T148" s="181">
        <v>0</v>
      </c>
      <c r="U148" s="181">
        <v>36</v>
      </c>
      <c r="V148" s="181">
        <v>0</v>
      </c>
      <c r="W148" s="181">
        <v>50</v>
      </c>
      <c r="X148" s="181">
        <v>0</v>
      </c>
      <c r="Y148" s="181">
        <v>0</v>
      </c>
      <c r="Z148" s="181">
        <v>0</v>
      </c>
      <c r="AA148" s="181">
        <v>0</v>
      </c>
      <c r="AB148" s="181">
        <v>0</v>
      </c>
      <c r="AC148" s="181">
        <v>146</v>
      </c>
      <c r="AD148" s="181">
        <v>0</v>
      </c>
      <c r="AE148" s="181">
        <v>0</v>
      </c>
      <c r="AF148" s="181">
        <v>0</v>
      </c>
      <c r="AG148" s="181">
        <v>0</v>
      </c>
      <c r="AH148" s="181">
        <f t="shared" si="5"/>
        <v>232</v>
      </c>
      <c r="AI148" s="201">
        <v>0</v>
      </c>
      <c r="AJ148" s="201">
        <v>0</v>
      </c>
      <c r="AK148" s="201">
        <v>0</v>
      </c>
      <c r="AL148" s="201">
        <v>0</v>
      </c>
      <c r="AM148" s="201">
        <v>0</v>
      </c>
      <c r="AN148" s="201">
        <v>0</v>
      </c>
      <c r="AO148" s="201">
        <v>0</v>
      </c>
      <c r="AP148" s="201">
        <v>0</v>
      </c>
      <c r="AQ148" s="201">
        <v>0</v>
      </c>
      <c r="AR148" s="201">
        <v>36</v>
      </c>
      <c r="AS148" s="201">
        <v>0</v>
      </c>
      <c r="AT148" s="201">
        <v>50</v>
      </c>
      <c r="AU148" s="201">
        <v>0</v>
      </c>
      <c r="AV148" s="201">
        <v>0</v>
      </c>
      <c r="AW148" s="201">
        <v>0</v>
      </c>
      <c r="AX148" s="201">
        <v>0</v>
      </c>
      <c r="AY148" s="33">
        <v>0</v>
      </c>
      <c r="AZ148" s="201">
        <v>146</v>
      </c>
      <c r="BA148" s="201">
        <v>0</v>
      </c>
      <c r="BB148" s="201">
        <v>0</v>
      </c>
      <c r="BC148" s="201">
        <v>0</v>
      </c>
      <c r="BD148" s="201">
        <v>0</v>
      </c>
      <c r="BE148" s="33">
        <f t="shared" si="4"/>
        <v>232</v>
      </c>
    </row>
    <row r="149" spans="1:58" x14ac:dyDescent="0.2">
      <c r="A149" s="178" t="s">
        <v>520</v>
      </c>
      <c r="B149" s="178" t="s">
        <v>521</v>
      </c>
      <c r="C149" s="178" t="s">
        <v>37</v>
      </c>
      <c r="D149" s="178" t="s">
        <v>38</v>
      </c>
      <c r="E149" s="179" t="s">
        <v>51</v>
      </c>
      <c r="F149" s="60">
        <v>2800000</v>
      </c>
      <c r="G149" s="178" t="s">
        <v>40</v>
      </c>
      <c r="H149" s="178" t="s">
        <v>47</v>
      </c>
      <c r="I149" s="180">
        <v>43007</v>
      </c>
      <c r="J149" s="180" t="s">
        <v>66</v>
      </c>
      <c r="K149" s="180">
        <v>45962</v>
      </c>
      <c r="L149" s="181" t="s">
        <v>66</v>
      </c>
      <c r="M149" s="181">
        <v>0</v>
      </c>
      <c r="N149" s="181">
        <v>0</v>
      </c>
      <c r="O149" s="181">
        <v>0</v>
      </c>
      <c r="P149" s="181">
        <v>0</v>
      </c>
      <c r="Q149" s="181">
        <v>0</v>
      </c>
      <c r="R149" s="181">
        <v>0</v>
      </c>
      <c r="S149" s="181">
        <v>0</v>
      </c>
      <c r="T149" s="181">
        <v>0</v>
      </c>
      <c r="U149" s="181" t="s">
        <v>66</v>
      </c>
      <c r="V149" s="181">
        <v>0</v>
      </c>
      <c r="W149" s="181">
        <v>15</v>
      </c>
      <c r="X149" s="181" t="s">
        <v>66</v>
      </c>
      <c r="Y149" s="181">
        <v>0</v>
      </c>
      <c r="Z149" s="181">
        <v>0</v>
      </c>
      <c r="AA149" s="181">
        <v>0</v>
      </c>
      <c r="AB149" s="181" t="s">
        <v>66</v>
      </c>
      <c r="AC149" s="181">
        <v>0</v>
      </c>
      <c r="AD149" s="181">
        <v>0</v>
      </c>
      <c r="AE149" s="181">
        <v>0</v>
      </c>
      <c r="AF149" s="181">
        <v>0</v>
      </c>
      <c r="AG149" s="181">
        <v>0</v>
      </c>
      <c r="AH149" s="181">
        <f t="shared" si="5"/>
        <v>15</v>
      </c>
      <c r="AI149" s="201">
        <v>0</v>
      </c>
      <c r="AJ149" s="201">
        <v>0</v>
      </c>
      <c r="AK149" s="201">
        <v>0</v>
      </c>
      <c r="AL149" s="201">
        <v>0</v>
      </c>
      <c r="AM149" s="201">
        <v>0</v>
      </c>
      <c r="AN149" s="201">
        <v>0</v>
      </c>
      <c r="AO149" s="201">
        <v>0</v>
      </c>
      <c r="AP149" s="201">
        <v>0</v>
      </c>
      <c r="AQ149" s="201">
        <v>0</v>
      </c>
      <c r="AR149" s="201">
        <v>0</v>
      </c>
      <c r="AS149" s="201">
        <v>0</v>
      </c>
      <c r="AT149" s="201">
        <v>15</v>
      </c>
      <c r="AU149" s="201">
        <v>0</v>
      </c>
      <c r="AV149" s="201">
        <v>0</v>
      </c>
      <c r="AW149" s="201">
        <v>0</v>
      </c>
      <c r="AX149" s="201">
        <v>0</v>
      </c>
      <c r="AY149" s="33">
        <v>0</v>
      </c>
      <c r="AZ149" s="201">
        <v>0</v>
      </c>
      <c r="BA149" s="201">
        <v>0</v>
      </c>
      <c r="BB149" s="201">
        <v>0</v>
      </c>
      <c r="BC149" s="201">
        <v>0</v>
      </c>
      <c r="BD149" s="201">
        <v>0</v>
      </c>
      <c r="BE149" s="33">
        <f t="shared" si="4"/>
        <v>15</v>
      </c>
    </row>
    <row r="150" spans="1:58" s="9" customFormat="1" ht="13.5" thickBot="1" x14ac:dyDescent="0.25">
      <c r="A150" s="183" t="s">
        <v>527</v>
      </c>
      <c r="B150" s="183" t="s">
        <v>528</v>
      </c>
      <c r="C150" s="183" t="s">
        <v>37</v>
      </c>
      <c r="D150" s="183" t="s">
        <v>38</v>
      </c>
      <c r="E150" s="184" t="s">
        <v>92</v>
      </c>
      <c r="F150" s="185">
        <v>21000</v>
      </c>
      <c r="G150" s="183" t="s">
        <v>239</v>
      </c>
      <c r="H150" s="183" t="s">
        <v>66</v>
      </c>
      <c r="I150" s="186">
        <v>39093</v>
      </c>
      <c r="J150" s="186" t="s">
        <v>66</v>
      </c>
      <c r="K150" s="186">
        <v>40360</v>
      </c>
      <c r="L150" s="187">
        <v>1</v>
      </c>
      <c r="M150" s="187" t="s">
        <v>66</v>
      </c>
      <c r="N150" s="187" t="s">
        <v>66</v>
      </c>
      <c r="O150" s="187" t="s">
        <v>66</v>
      </c>
      <c r="P150" s="187" t="s">
        <v>66</v>
      </c>
      <c r="Q150" s="187" t="s">
        <v>66</v>
      </c>
      <c r="R150" s="187" t="s">
        <v>66</v>
      </c>
      <c r="S150" s="187" t="s">
        <v>66</v>
      </c>
      <c r="T150" s="187" t="s">
        <v>66</v>
      </c>
      <c r="U150" s="187">
        <v>0</v>
      </c>
      <c r="V150" s="187">
        <v>0</v>
      </c>
      <c r="W150" s="187">
        <v>0</v>
      </c>
      <c r="X150" s="187">
        <v>0</v>
      </c>
      <c r="Y150" s="187">
        <v>0</v>
      </c>
      <c r="Z150" s="187">
        <v>0</v>
      </c>
      <c r="AA150" s="187">
        <v>0</v>
      </c>
      <c r="AB150" s="187" t="s">
        <v>66</v>
      </c>
      <c r="AC150" s="187" t="s">
        <v>66</v>
      </c>
      <c r="AD150" s="187" t="s">
        <v>66</v>
      </c>
      <c r="AE150" s="187" t="s">
        <v>66</v>
      </c>
      <c r="AF150" s="187" t="s">
        <v>66</v>
      </c>
      <c r="AG150" s="187" t="s">
        <v>66</v>
      </c>
      <c r="AH150" s="187">
        <f t="shared" si="5"/>
        <v>1</v>
      </c>
      <c r="AI150" s="202">
        <v>1</v>
      </c>
      <c r="AJ150" s="202">
        <v>0</v>
      </c>
      <c r="AK150" s="202">
        <v>0</v>
      </c>
      <c r="AL150" s="202">
        <v>0</v>
      </c>
      <c r="AM150" s="202">
        <v>0</v>
      </c>
      <c r="AN150" s="202">
        <v>0</v>
      </c>
      <c r="AO150" s="202">
        <v>0</v>
      </c>
      <c r="AP150" s="202">
        <v>0</v>
      </c>
      <c r="AQ150" s="202">
        <v>0</v>
      </c>
      <c r="AR150" s="202">
        <v>0</v>
      </c>
      <c r="AS150" s="202">
        <v>0</v>
      </c>
      <c r="AT150" s="202">
        <v>0</v>
      </c>
      <c r="AU150" s="202">
        <v>0</v>
      </c>
      <c r="AV150" s="202">
        <v>0</v>
      </c>
      <c r="AW150" s="202">
        <v>0</v>
      </c>
      <c r="AX150" s="202">
        <v>0</v>
      </c>
      <c r="AY150" s="33">
        <v>0</v>
      </c>
      <c r="AZ150" s="202">
        <v>0</v>
      </c>
      <c r="BA150" s="202">
        <v>0</v>
      </c>
      <c r="BB150" s="202">
        <v>0</v>
      </c>
      <c r="BC150" s="202">
        <v>0</v>
      </c>
      <c r="BD150" s="202">
        <v>0</v>
      </c>
      <c r="BE150" s="33">
        <f t="shared" si="4"/>
        <v>1</v>
      </c>
    </row>
    <row r="151" spans="1:58" s="9" customFormat="1" ht="13.5" thickBot="1" x14ac:dyDescent="0.25">
      <c r="A151" s="183" t="s">
        <v>531</v>
      </c>
      <c r="B151" s="183" t="s">
        <v>532</v>
      </c>
      <c r="C151" s="183" t="s">
        <v>37</v>
      </c>
      <c r="D151" s="183" t="s">
        <v>38</v>
      </c>
      <c r="E151" s="184" t="s">
        <v>51</v>
      </c>
      <c r="F151" s="185">
        <v>7500000</v>
      </c>
      <c r="G151" s="183" t="s">
        <v>40</v>
      </c>
      <c r="H151" s="183" t="s">
        <v>47</v>
      </c>
      <c r="I151" s="186">
        <v>42135</v>
      </c>
      <c r="J151" s="186" t="s">
        <v>66</v>
      </c>
      <c r="K151" s="186">
        <v>44392</v>
      </c>
      <c r="L151" s="187">
        <v>10</v>
      </c>
      <c r="M151" s="187">
        <v>0</v>
      </c>
      <c r="N151" s="187">
        <v>0</v>
      </c>
      <c r="O151" s="187">
        <v>0</v>
      </c>
      <c r="P151" s="187">
        <v>0</v>
      </c>
      <c r="Q151" s="187">
        <v>0</v>
      </c>
      <c r="R151" s="187">
        <v>0</v>
      </c>
      <c r="S151" s="187">
        <v>0</v>
      </c>
      <c r="T151" s="187">
        <v>0</v>
      </c>
      <c r="U151" s="187">
        <v>0</v>
      </c>
      <c r="V151" s="187">
        <v>0</v>
      </c>
      <c r="W151" s="187">
        <v>0</v>
      </c>
      <c r="X151" s="187" t="s">
        <v>66</v>
      </c>
      <c r="Y151" s="187">
        <v>0</v>
      </c>
      <c r="Z151" s="187">
        <v>0</v>
      </c>
      <c r="AA151" s="187">
        <v>0</v>
      </c>
      <c r="AB151" s="187">
        <v>0</v>
      </c>
      <c r="AC151" s="187">
        <v>0</v>
      </c>
      <c r="AD151" s="187">
        <v>0</v>
      </c>
      <c r="AE151" s="187">
        <v>0</v>
      </c>
      <c r="AF151" s="187">
        <v>0</v>
      </c>
      <c r="AG151" s="187">
        <v>0</v>
      </c>
      <c r="AH151" s="187">
        <f t="shared" si="5"/>
        <v>10</v>
      </c>
      <c r="AI151" s="202">
        <v>10</v>
      </c>
      <c r="AJ151" s="202">
        <v>0</v>
      </c>
      <c r="AK151" s="202">
        <v>0</v>
      </c>
      <c r="AL151" s="202">
        <v>0</v>
      </c>
      <c r="AM151" s="202">
        <v>0</v>
      </c>
      <c r="AN151" s="202">
        <v>0</v>
      </c>
      <c r="AO151" s="202">
        <v>0</v>
      </c>
      <c r="AP151" s="202">
        <v>0</v>
      </c>
      <c r="AQ151" s="202">
        <v>0</v>
      </c>
      <c r="AR151" s="202">
        <v>0</v>
      </c>
      <c r="AS151" s="202">
        <v>0</v>
      </c>
      <c r="AT151" s="202">
        <v>0</v>
      </c>
      <c r="AU151" s="202">
        <v>0</v>
      </c>
      <c r="AV151" s="202">
        <v>0</v>
      </c>
      <c r="AW151" s="202">
        <v>0</v>
      </c>
      <c r="AX151" s="202">
        <v>0</v>
      </c>
      <c r="AY151" s="33">
        <v>0</v>
      </c>
      <c r="AZ151" s="202">
        <v>0</v>
      </c>
      <c r="BA151" s="202">
        <v>0</v>
      </c>
      <c r="BB151" s="202">
        <v>0</v>
      </c>
      <c r="BC151" s="202">
        <v>0</v>
      </c>
      <c r="BD151" s="202">
        <v>0</v>
      </c>
      <c r="BE151" s="33">
        <f t="shared" si="4"/>
        <v>10</v>
      </c>
    </row>
    <row r="152" spans="1:58" s="9" customFormat="1" ht="13.5" thickBot="1" x14ac:dyDescent="0.25">
      <c r="A152" s="183" t="s">
        <v>533</v>
      </c>
      <c r="B152" s="183" t="s">
        <v>534</v>
      </c>
      <c r="C152" s="183" t="s">
        <v>37</v>
      </c>
      <c r="D152" s="183" t="s">
        <v>38</v>
      </c>
      <c r="E152" s="184" t="s">
        <v>248</v>
      </c>
      <c r="F152" s="185">
        <v>844000</v>
      </c>
      <c r="G152" s="183" t="s">
        <v>249</v>
      </c>
      <c r="H152" s="183" t="s">
        <v>47</v>
      </c>
      <c r="I152" s="186">
        <v>44671</v>
      </c>
      <c r="J152" s="186">
        <v>45441</v>
      </c>
      <c r="K152" s="186">
        <v>45306</v>
      </c>
      <c r="L152" s="187">
        <v>514</v>
      </c>
      <c r="M152" s="187" t="s">
        <v>66</v>
      </c>
      <c r="N152" s="187" t="s">
        <v>66</v>
      </c>
      <c r="O152" s="187" t="s">
        <v>66</v>
      </c>
      <c r="P152" s="187" t="s">
        <v>66</v>
      </c>
      <c r="Q152" s="187" t="s">
        <v>66</v>
      </c>
      <c r="R152" s="187" t="s">
        <v>66</v>
      </c>
      <c r="S152" s="187" t="s">
        <v>66</v>
      </c>
      <c r="T152" s="187" t="s">
        <v>66</v>
      </c>
      <c r="U152" s="187">
        <v>15</v>
      </c>
      <c r="V152" s="187">
        <v>0</v>
      </c>
      <c r="W152" s="187">
        <v>0</v>
      </c>
      <c r="X152" s="187" t="s">
        <v>66</v>
      </c>
      <c r="Y152" s="187">
        <v>0</v>
      </c>
      <c r="Z152" s="187">
        <v>0</v>
      </c>
      <c r="AA152" s="187">
        <v>0</v>
      </c>
      <c r="AB152" s="187" t="s">
        <v>66</v>
      </c>
      <c r="AC152" s="187" t="s">
        <v>66</v>
      </c>
      <c r="AD152" s="187" t="s">
        <v>66</v>
      </c>
      <c r="AE152" s="187" t="s">
        <v>66</v>
      </c>
      <c r="AF152" s="187" t="s">
        <v>66</v>
      </c>
      <c r="AG152" s="187" t="s">
        <v>66</v>
      </c>
      <c r="AH152" s="187">
        <f t="shared" si="5"/>
        <v>529</v>
      </c>
      <c r="AI152" s="202">
        <v>514</v>
      </c>
      <c r="AJ152" s="202">
        <v>0</v>
      </c>
      <c r="AK152" s="202">
        <v>0</v>
      </c>
      <c r="AL152" s="202">
        <v>0</v>
      </c>
      <c r="AM152" s="202">
        <v>0</v>
      </c>
      <c r="AN152" s="202">
        <v>0</v>
      </c>
      <c r="AO152" s="202">
        <v>0</v>
      </c>
      <c r="AP152" s="202">
        <v>0</v>
      </c>
      <c r="AQ152" s="202">
        <v>0</v>
      </c>
      <c r="AR152" s="202">
        <v>15</v>
      </c>
      <c r="AS152" s="202">
        <v>0</v>
      </c>
      <c r="AT152" s="202">
        <v>0</v>
      </c>
      <c r="AU152" s="202">
        <v>0</v>
      </c>
      <c r="AV152" s="202">
        <v>0</v>
      </c>
      <c r="AW152" s="202">
        <v>0</v>
      </c>
      <c r="AX152" s="202">
        <v>0</v>
      </c>
      <c r="AY152" s="33">
        <v>0</v>
      </c>
      <c r="AZ152" s="202">
        <v>0</v>
      </c>
      <c r="BA152" s="202">
        <v>0</v>
      </c>
      <c r="BB152" s="202">
        <v>0</v>
      </c>
      <c r="BC152" s="202">
        <v>0</v>
      </c>
      <c r="BD152" s="202">
        <v>0</v>
      </c>
      <c r="BE152" s="33">
        <f t="shared" si="4"/>
        <v>529</v>
      </c>
    </row>
    <row r="153" spans="1:58" s="9" customFormat="1" ht="13.9" customHeight="1" thickBot="1" x14ac:dyDescent="0.25">
      <c r="A153" s="183" t="s">
        <v>541</v>
      </c>
      <c r="B153" s="183" t="s">
        <v>542</v>
      </c>
      <c r="C153" s="183" t="s">
        <v>37</v>
      </c>
      <c r="D153" s="183" t="s">
        <v>38</v>
      </c>
      <c r="E153" s="184" t="s">
        <v>106</v>
      </c>
      <c r="F153" s="185">
        <v>339000</v>
      </c>
      <c r="G153" s="183" t="s">
        <v>107</v>
      </c>
      <c r="H153" s="183" t="s">
        <v>47</v>
      </c>
      <c r="I153" s="186">
        <v>44620</v>
      </c>
      <c r="J153" s="186" t="s">
        <v>66</v>
      </c>
      <c r="K153" s="186">
        <v>45072</v>
      </c>
      <c r="L153" s="187">
        <v>0</v>
      </c>
      <c r="M153" s="187">
        <v>0</v>
      </c>
      <c r="N153" s="187">
        <v>0</v>
      </c>
      <c r="O153" s="187">
        <v>0</v>
      </c>
      <c r="P153" s="187">
        <v>0</v>
      </c>
      <c r="Q153" s="187">
        <v>0</v>
      </c>
      <c r="R153" s="187">
        <v>0</v>
      </c>
      <c r="S153" s="187">
        <v>0</v>
      </c>
      <c r="T153" s="187">
        <v>0</v>
      </c>
      <c r="U153" s="187">
        <v>0</v>
      </c>
      <c r="V153" s="187">
        <v>0</v>
      </c>
      <c r="W153" s="187">
        <v>0</v>
      </c>
      <c r="X153" s="187">
        <v>40</v>
      </c>
      <c r="Y153" s="187">
        <v>0</v>
      </c>
      <c r="Z153" s="187">
        <v>0</v>
      </c>
      <c r="AA153" s="187">
        <v>0</v>
      </c>
      <c r="AB153" s="187">
        <v>0</v>
      </c>
      <c r="AC153" s="187">
        <v>0</v>
      </c>
      <c r="AD153" s="187">
        <v>0</v>
      </c>
      <c r="AE153" s="187">
        <v>0</v>
      </c>
      <c r="AF153" s="187">
        <v>0</v>
      </c>
      <c r="AG153" s="187">
        <v>0</v>
      </c>
      <c r="AH153" s="187">
        <f t="shared" si="5"/>
        <v>40</v>
      </c>
      <c r="AI153" s="202">
        <v>0</v>
      </c>
      <c r="AJ153" s="202">
        <v>0</v>
      </c>
      <c r="AK153" s="202">
        <v>0</v>
      </c>
      <c r="AL153" s="202">
        <v>0</v>
      </c>
      <c r="AM153" s="202">
        <v>0</v>
      </c>
      <c r="AN153" s="202">
        <v>0</v>
      </c>
      <c r="AO153" s="202">
        <v>0</v>
      </c>
      <c r="AP153" s="202">
        <v>0</v>
      </c>
      <c r="AQ153" s="202">
        <v>0</v>
      </c>
      <c r="AR153" s="202">
        <v>0</v>
      </c>
      <c r="AS153" s="202">
        <v>0</v>
      </c>
      <c r="AT153" s="202">
        <v>0</v>
      </c>
      <c r="AU153" s="202">
        <v>40</v>
      </c>
      <c r="AV153" s="202">
        <v>0</v>
      </c>
      <c r="AW153" s="202">
        <v>0</v>
      </c>
      <c r="AX153" s="202">
        <v>0</v>
      </c>
      <c r="AY153" s="33">
        <v>0</v>
      </c>
      <c r="AZ153" s="202">
        <v>0</v>
      </c>
      <c r="BA153" s="202">
        <v>0</v>
      </c>
      <c r="BB153" s="202">
        <v>0</v>
      </c>
      <c r="BC153" s="202">
        <v>0</v>
      </c>
      <c r="BD153" s="202">
        <v>0</v>
      </c>
      <c r="BE153" s="33">
        <f t="shared" si="4"/>
        <v>40</v>
      </c>
    </row>
    <row r="154" spans="1:58" x14ac:dyDescent="0.2">
      <c r="A154" s="178" t="s">
        <v>555</v>
      </c>
      <c r="B154" s="178" t="s">
        <v>556</v>
      </c>
      <c r="C154" s="178" t="s">
        <v>37</v>
      </c>
      <c r="D154" s="178" t="s">
        <v>38</v>
      </c>
      <c r="E154" s="179" t="s">
        <v>51</v>
      </c>
      <c r="F154" s="60">
        <v>9111000</v>
      </c>
      <c r="G154" s="178" t="s">
        <v>40</v>
      </c>
      <c r="H154" s="178" t="s">
        <v>47</v>
      </c>
      <c r="I154" s="180">
        <v>43858</v>
      </c>
      <c r="J154" s="180" t="s">
        <v>66</v>
      </c>
      <c r="K154" s="180">
        <v>44771</v>
      </c>
      <c r="L154" s="181">
        <v>505</v>
      </c>
      <c r="M154" s="181" t="s">
        <v>66</v>
      </c>
      <c r="N154" s="181" t="s">
        <v>66</v>
      </c>
      <c r="O154" s="181" t="s">
        <v>66</v>
      </c>
      <c r="P154" s="181" t="s">
        <v>66</v>
      </c>
      <c r="Q154" s="181" t="s">
        <v>66</v>
      </c>
      <c r="R154" s="181" t="s">
        <v>66</v>
      </c>
      <c r="S154" s="181" t="s">
        <v>66</v>
      </c>
      <c r="T154" s="181" t="s">
        <v>66</v>
      </c>
      <c r="U154" s="181">
        <v>2</v>
      </c>
      <c r="V154" s="181">
        <v>0</v>
      </c>
      <c r="W154" s="181">
        <v>0</v>
      </c>
      <c r="X154" s="181" t="s">
        <v>66</v>
      </c>
      <c r="Y154" s="181" t="s">
        <v>66</v>
      </c>
      <c r="Z154" s="181">
        <v>0</v>
      </c>
      <c r="AA154" s="181">
        <v>0</v>
      </c>
      <c r="AB154" s="181" t="s">
        <v>66</v>
      </c>
      <c r="AC154" s="181" t="s">
        <v>66</v>
      </c>
      <c r="AD154" s="181" t="s">
        <v>66</v>
      </c>
      <c r="AE154" s="181" t="s">
        <v>66</v>
      </c>
      <c r="AF154" s="181" t="s">
        <v>66</v>
      </c>
      <c r="AG154" s="181" t="s">
        <v>66</v>
      </c>
      <c r="AH154" s="181">
        <f t="shared" si="5"/>
        <v>507</v>
      </c>
      <c r="AI154" s="201">
        <v>505</v>
      </c>
      <c r="AJ154" s="201">
        <v>0</v>
      </c>
      <c r="AK154" s="201">
        <v>0</v>
      </c>
      <c r="AL154" s="201">
        <v>0</v>
      </c>
      <c r="AM154" s="201">
        <v>0</v>
      </c>
      <c r="AN154" s="201">
        <v>0</v>
      </c>
      <c r="AO154" s="201">
        <v>0</v>
      </c>
      <c r="AP154" s="201">
        <v>0</v>
      </c>
      <c r="AQ154" s="201">
        <v>0</v>
      </c>
      <c r="AR154" s="201">
        <v>2</v>
      </c>
      <c r="AS154" s="201">
        <v>0</v>
      </c>
      <c r="AT154" s="201">
        <v>0</v>
      </c>
      <c r="AU154" s="201">
        <v>0</v>
      </c>
      <c r="AV154" s="201">
        <v>0</v>
      </c>
      <c r="AW154" s="201">
        <v>0</v>
      </c>
      <c r="AX154" s="201">
        <v>0</v>
      </c>
      <c r="AY154" s="33">
        <v>0</v>
      </c>
      <c r="AZ154" s="201">
        <v>0</v>
      </c>
      <c r="BA154" s="201">
        <v>0</v>
      </c>
      <c r="BB154" s="201">
        <v>0</v>
      </c>
      <c r="BC154" s="201">
        <v>0</v>
      </c>
      <c r="BD154" s="201">
        <v>0</v>
      </c>
      <c r="BE154" s="33">
        <f t="shared" si="4"/>
        <v>507</v>
      </c>
    </row>
    <row r="155" spans="1:58" x14ac:dyDescent="0.2">
      <c r="A155" s="178" t="s">
        <v>557</v>
      </c>
      <c r="B155" s="178" t="s">
        <v>558</v>
      </c>
      <c r="C155" s="178" t="s">
        <v>37</v>
      </c>
      <c r="D155" s="178" t="s">
        <v>38</v>
      </c>
      <c r="E155" s="179" t="s">
        <v>82</v>
      </c>
      <c r="F155" s="60">
        <v>125000</v>
      </c>
      <c r="G155" s="178" t="s">
        <v>83</v>
      </c>
      <c r="H155" s="178" t="s">
        <v>47</v>
      </c>
      <c r="I155" s="180">
        <v>42634</v>
      </c>
      <c r="J155" s="180" t="s">
        <v>66</v>
      </c>
      <c r="K155" s="180">
        <v>43269</v>
      </c>
      <c r="L155" s="181">
        <v>5</v>
      </c>
      <c r="M155" s="181">
        <v>0</v>
      </c>
      <c r="N155" s="181">
        <v>0</v>
      </c>
      <c r="O155" s="181">
        <v>0</v>
      </c>
      <c r="P155" s="181">
        <v>0</v>
      </c>
      <c r="Q155" s="181">
        <v>0</v>
      </c>
      <c r="R155" s="181">
        <v>0</v>
      </c>
      <c r="S155" s="181">
        <v>0</v>
      </c>
      <c r="T155" s="181">
        <v>0</v>
      </c>
      <c r="U155" s="181">
        <v>0</v>
      </c>
      <c r="V155" s="181">
        <v>0</v>
      </c>
      <c r="W155" s="181">
        <v>0</v>
      </c>
      <c r="X155" s="181">
        <v>0</v>
      </c>
      <c r="Y155" s="181">
        <v>0</v>
      </c>
      <c r="Z155" s="181">
        <v>0</v>
      </c>
      <c r="AA155" s="181">
        <v>0</v>
      </c>
      <c r="AB155" s="181">
        <v>0</v>
      </c>
      <c r="AC155" s="181">
        <v>0</v>
      </c>
      <c r="AD155" s="181">
        <v>0</v>
      </c>
      <c r="AE155" s="181">
        <v>0</v>
      </c>
      <c r="AF155" s="181">
        <v>0</v>
      </c>
      <c r="AG155" s="181">
        <v>0</v>
      </c>
      <c r="AH155" s="181">
        <f t="shared" si="5"/>
        <v>5</v>
      </c>
      <c r="AI155" s="201">
        <v>5</v>
      </c>
      <c r="AJ155" s="201">
        <v>0</v>
      </c>
      <c r="AK155" s="201">
        <v>0</v>
      </c>
      <c r="AL155" s="201">
        <v>0</v>
      </c>
      <c r="AM155" s="201">
        <v>0</v>
      </c>
      <c r="AN155" s="201">
        <v>0</v>
      </c>
      <c r="AO155" s="201">
        <v>0</v>
      </c>
      <c r="AP155" s="201">
        <v>0</v>
      </c>
      <c r="AQ155" s="201">
        <v>0</v>
      </c>
      <c r="AR155" s="201">
        <v>0</v>
      </c>
      <c r="AS155" s="201">
        <v>0</v>
      </c>
      <c r="AT155" s="201">
        <v>0</v>
      </c>
      <c r="AU155" s="201">
        <v>0</v>
      </c>
      <c r="AV155" s="201">
        <v>0</v>
      </c>
      <c r="AW155" s="201">
        <v>0</v>
      </c>
      <c r="AX155" s="201">
        <v>0</v>
      </c>
      <c r="AY155" s="33">
        <v>0</v>
      </c>
      <c r="AZ155" s="201">
        <v>0</v>
      </c>
      <c r="BA155" s="201">
        <v>0</v>
      </c>
      <c r="BB155" s="201">
        <v>0</v>
      </c>
      <c r="BC155" s="201">
        <v>0</v>
      </c>
      <c r="BD155" s="201">
        <v>0</v>
      </c>
      <c r="BE155" s="33">
        <f t="shared" si="4"/>
        <v>5</v>
      </c>
    </row>
    <row r="156" spans="1:58" ht="13.5" thickBot="1" x14ac:dyDescent="0.25">
      <c r="A156" s="178" t="s">
        <v>559</v>
      </c>
      <c r="B156" s="178" t="s">
        <v>560</v>
      </c>
      <c r="C156" s="178" t="s">
        <v>37</v>
      </c>
      <c r="D156" s="178" t="s">
        <v>38</v>
      </c>
      <c r="E156" s="179" t="s">
        <v>54</v>
      </c>
      <c r="F156" s="60">
        <v>4331000</v>
      </c>
      <c r="G156" s="178" t="s">
        <v>55</v>
      </c>
      <c r="H156" s="178" t="s">
        <v>47</v>
      </c>
      <c r="I156" s="180">
        <v>43203</v>
      </c>
      <c r="J156" s="180" t="s">
        <v>66</v>
      </c>
      <c r="K156" s="180">
        <v>44952</v>
      </c>
      <c r="L156" s="181">
        <v>0</v>
      </c>
      <c r="M156" s="181">
        <v>0</v>
      </c>
      <c r="N156" s="181">
        <v>0</v>
      </c>
      <c r="O156" s="181">
        <v>0</v>
      </c>
      <c r="P156" s="181">
        <v>0</v>
      </c>
      <c r="Q156" s="181">
        <v>0</v>
      </c>
      <c r="R156" s="181">
        <v>0</v>
      </c>
      <c r="S156" s="181">
        <v>0</v>
      </c>
      <c r="T156" s="181">
        <v>0</v>
      </c>
      <c r="U156" s="181" t="s">
        <v>66</v>
      </c>
      <c r="V156" s="181">
        <v>0</v>
      </c>
      <c r="W156" s="181">
        <v>0</v>
      </c>
      <c r="X156" s="181">
        <v>0</v>
      </c>
      <c r="Y156" s="181">
        <v>0</v>
      </c>
      <c r="Z156" s="181">
        <v>0</v>
      </c>
      <c r="AA156" s="181">
        <v>0</v>
      </c>
      <c r="AB156" s="181">
        <v>1756</v>
      </c>
      <c r="AC156" s="181">
        <v>0</v>
      </c>
      <c r="AD156" s="181">
        <v>0</v>
      </c>
      <c r="AE156" s="181">
        <v>0</v>
      </c>
      <c r="AF156" s="181">
        <v>0</v>
      </c>
      <c r="AG156" s="181">
        <v>0</v>
      </c>
      <c r="AH156" s="181">
        <f t="shared" si="5"/>
        <v>1756</v>
      </c>
      <c r="AI156" s="201">
        <v>0</v>
      </c>
      <c r="AJ156" s="201">
        <v>0</v>
      </c>
      <c r="AK156" s="201">
        <v>0</v>
      </c>
      <c r="AL156" s="201">
        <v>0</v>
      </c>
      <c r="AM156" s="201">
        <v>0</v>
      </c>
      <c r="AN156" s="201">
        <v>0</v>
      </c>
      <c r="AO156" s="201">
        <v>0</v>
      </c>
      <c r="AP156" s="201">
        <v>0</v>
      </c>
      <c r="AQ156" s="201">
        <v>0</v>
      </c>
      <c r="AR156" s="201">
        <v>0</v>
      </c>
      <c r="AS156" s="201">
        <v>0</v>
      </c>
      <c r="AT156" s="201">
        <v>0</v>
      </c>
      <c r="AU156" s="201">
        <v>0</v>
      </c>
      <c r="AV156" s="201">
        <v>0</v>
      </c>
      <c r="AW156" s="201">
        <v>0</v>
      </c>
      <c r="AX156" s="201">
        <v>0</v>
      </c>
      <c r="AY156" s="33">
        <v>702.40000000000009</v>
      </c>
      <c r="AZ156" s="201">
        <v>0</v>
      </c>
      <c r="BA156" s="201">
        <v>0</v>
      </c>
      <c r="BB156" s="201">
        <v>0</v>
      </c>
      <c r="BC156" s="201">
        <v>0</v>
      </c>
      <c r="BD156" s="201">
        <v>0</v>
      </c>
      <c r="BE156" s="33">
        <f t="shared" si="4"/>
        <v>702.40000000000009</v>
      </c>
      <c r="BF156" s="9" t="s">
        <v>3901</v>
      </c>
    </row>
    <row r="157" spans="1:58" x14ac:dyDescent="0.2">
      <c r="A157" s="178" t="s">
        <v>569</v>
      </c>
      <c r="B157" s="178" t="s">
        <v>570</v>
      </c>
      <c r="C157" s="178" t="s">
        <v>37</v>
      </c>
      <c r="D157" s="178" t="s">
        <v>38</v>
      </c>
      <c r="E157" s="179" t="s">
        <v>571</v>
      </c>
      <c r="F157" s="60">
        <v>350000</v>
      </c>
      <c r="G157" s="178" t="s">
        <v>196</v>
      </c>
      <c r="H157" s="178" t="s">
        <v>47</v>
      </c>
      <c r="I157" s="180">
        <v>44740</v>
      </c>
      <c r="J157" s="180" t="s">
        <v>66</v>
      </c>
      <c r="K157" s="180">
        <v>45457</v>
      </c>
      <c r="L157" s="181" t="s">
        <v>66</v>
      </c>
      <c r="M157" s="181" t="s">
        <v>66</v>
      </c>
      <c r="N157" s="181" t="s">
        <v>66</v>
      </c>
      <c r="O157" s="181" t="s">
        <v>66</v>
      </c>
      <c r="P157" s="181" t="s">
        <v>66</v>
      </c>
      <c r="Q157" s="181" t="s">
        <v>66</v>
      </c>
      <c r="R157" s="181" t="s">
        <v>66</v>
      </c>
      <c r="S157" s="181" t="s">
        <v>66</v>
      </c>
      <c r="T157" s="181" t="s">
        <v>66</v>
      </c>
      <c r="U157" s="181">
        <v>0</v>
      </c>
      <c r="V157" s="181">
        <v>0</v>
      </c>
      <c r="W157" s="181">
        <v>0</v>
      </c>
      <c r="X157" s="181">
        <v>10</v>
      </c>
      <c r="Y157" s="181">
        <v>0</v>
      </c>
      <c r="Z157" s="181">
        <v>0</v>
      </c>
      <c r="AA157" s="181">
        <v>15</v>
      </c>
      <c r="AB157" s="181" t="s">
        <v>66</v>
      </c>
      <c r="AC157" s="181" t="s">
        <v>66</v>
      </c>
      <c r="AD157" s="181" t="s">
        <v>66</v>
      </c>
      <c r="AE157" s="181" t="s">
        <v>66</v>
      </c>
      <c r="AF157" s="181" t="s">
        <v>66</v>
      </c>
      <c r="AG157" s="181" t="s">
        <v>66</v>
      </c>
      <c r="AH157" s="181">
        <f t="shared" si="5"/>
        <v>25</v>
      </c>
      <c r="AI157" s="201">
        <v>0</v>
      </c>
      <c r="AJ157" s="201">
        <v>0</v>
      </c>
      <c r="AK157" s="201">
        <v>0</v>
      </c>
      <c r="AL157" s="201">
        <v>0</v>
      </c>
      <c r="AM157" s="201">
        <v>0</v>
      </c>
      <c r="AN157" s="201">
        <v>0</v>
      </c>
      <c r="AO157" s="201">
        <v>0</v>
      </c>
      <c r="AP157" s="201">
        <v>0</v>
      </c>
      <c r="AQ157" s="201">
        <v>0</v>
      </c>
      <c r="AR157" s="201">
        <v>0</v>
      </c>
      <c r="AS157" s="201">
        <v>0</v>
      </c>
      <c r="AT157" s="201">
        <v>0</v>
      </c>
      <c r="AU157" s="201">
        <v>10</v>
      </c>
      <c r="AV157" s="201">
        <v>0</v>
      </c>
      <c r="AW157" s="201">
        <v>0</v>
      </c>
      <c r="AX157" s="201">
        <v>15</v>
      </c>
      <c r="AY157" s="33">
        <v>0</v>
      </c>
      <c r="AZ157" s="201">
        <v>0</v>
      </c>
      <c r="BA157" s="201">
        <v>0</v>
      </c>
      <c r="BB157" s="201">
        <v>0</v>
      </c>
      <c r="BC157" s="201">
        <v>0</v>
      </c>
      <c r="BD157" s="201">
        <v>0</v>
      </c>
      <c r="BE157" s="33">
        <f t="shared" si="4"/>
        <v>25</v>
      </c>
    </row>
    <row r="158" spans="1:58" x14ac:dyDescent="0.2">
      <c r="A158" s="178" t="s">
        <v>572</v>
      </c>
      <c r="B158" s="178" t="s">
        <v>573</v>
      </c>
      <c r="C158" s="178" t="s">
        <v>37</v>
      </c>
      <c r="D158" s="178" t="s">
        <v>38</v>
      </c>
      <c r="E158" s="179" t="s">
        <v>82</v>
      </c>
      <c r="F158" s="60">
        <v>314000</v>
      </c>
      <c r="G158" s="178" t="s">
        <v>83</v>
      </c>
      <c r="H158" s="178" t="s">
        <v>75</v>
      </c>
      <c r="I158" s="180">
        <v>45016</v>
      </c>
      <c r="J158" s="180" t="s">
        <v>66</v>
      </c>
      <c r="K158" s="180">
        <v>45447</v>
      </c>
      <c r="L158" s="181">
        <v>138</v>
      </c>
      <c r="M158" s="181">
        <v>0</v>
      </c>
      <c r="N158" s="181">
        <v>0</v>
      </c>
      <c r="O158" s="181">
        <v>0</v>
      </c>
      <c r="P158" s="181">
        <v>0</v>
      </c>
      <c r="Q158" s="181">
        <v>0</v>
      </c>
      <c r="R158" s="181">
        <v>0</v>
      </c>
      <c r="S158" s="181">
        <v>0</v>
      </c>
      <c r="T158" s="181">
        <v>0</v>
      </c>
      <c r="U158" s="181">
        <v>0</v>
      </c>
      <c r="V158" s="181">
        <v>0</v>
      </c>
      <c r="W158" s="181">
        <v>3</v>
      </c>
      <c r="X158" s="181">
        <v>0</v>
      </c>
      <c r="Y158" s="181">
        <v>0</v>
      </c>
      <c r="Z158" s="181">
        <v>0</v>
      </c>
      <c r="AA158" s="181">
        <v>0</v>
      </c>
      <c r="AB158" s="181">
        <v>0</v>
      </c>
      <c r="AC158" s="181">
        <v>0</v>
      </c>
      <c r="AD158" s="181">
        <v>0</v>
      </c>
      <c r="AE158" s="181">
        <v>0</v>
      </c>
      <c r="AF158" s="181">
        <v>0</v>
      </c>
      <c r="AG158" s="181">
        <v>0</v>
      </c>
      <c r="AH158" s="181">
        <f t="shared" si="5"/>
        <v>141</v>
      </c>
      <c r="AI158" s="201">
        <v>138</v>
      </c>
      <c r="AJ158" s="201">
        <v>0</v>
      </c>
      <c r="AK158" s="201">
        <v>0</v>
      </c>
      <c r="AL158" s="201">
        <v>0</v>
      </c>
      <c r="AM158" s="201">
        <v>0</v>
      </c>
      <c r="AN158" s="201">
        <v>0</v>
      </c>
      <c r="AO158" s="201">
        <v>0</v>
      </c>
      <c r="AP158" s="201">
        <v>0</v>
      </c>
      <c r="AQ158" s="201">
        <v>0</v>
      </c>
      <c r="AR158" s="201">
        <v>0</v>
      </c>
      <c r="AS158" s="201">
        <v>0</v>
      </c>
      <c r="AT158" s="201">
        <v>3</v>
      </c>
      <c r="AU158" s="201">
        <v>0</v>
      </c>
      <c r="AV158" s="201">
        <v>0</v>
      </c>
      <c r="AW158" s="201">
        <v>0</v>
      </c>
      <c r="AX158" s="201">
        <v>0</v>
      </c>
      <c r="AY158" s="33">
        <v>0</v>
      </c>
      <c r="AZ158" s="201">
        <v>0</v>
      </c>
      <c r="BA158" s="201">
        <v>0</v>
      </c>
      <c r="BB158" s="201">
        <v>0</v>
      </c>
      <c r="BC158" s="201">
        <v>0</v>
      </c>
      <c r="BD158" s="201">
        <v>0</v>
      </c>
      <c r="BE158" s="33">
        <f t="shared" si="4"/>
        <v>141</v>
      </c>
    </row>
    <row r="159" spans="1:58" x14ac:dyDescent="0.2">
      <c r="A159" s="34" t="s">
        <v>572</v>
      </c>
      <c r="B159" s="34" t="s">
        <v>573</v>
      </c>
      <c r="C159" s="34" t="s">
        <v>37</v>
      </c>
      <c r="D159" s="34" t="s">
        <v>38</v>
      </c>
      <c r="E159" s="167" t="s">
        <v>82</v>
      </c>
      <c r="F159" s="35">
        <v>314000</v>
      </c>
      <c r="G159" s="34" t="s">
        <v>83</v>
      </c>
      <c r="H159" s="34" t="s">
        <v>47</v>
      </c>
      <c r="I159" s="36">
        <v>45016</v>
      </c>
      <c r="J159" s="36" t="s">
        <v>66</v>
      </c>
      <c r="K159" s="36">
        <v>45447</v>
      </c>
      <c r="L159" s="174" t="s">
        <v>66</v>
      </c>
      <c r="M159" s="174" t="s">
        <v>66</v>
      </c>
      <c r="N159" s="174" t="s">
        <v>66</v>
      </c>
      <c r="O159" s="174" t="s">
        <v>66</v>
      </c>
      <c r="P159" s="174" t="s">
        <v>66</v>
      </c>
      <c r="Q159" s="174" t="s">
        <v>66</v>
      </c>
      <c r="R159" s="174" t="s">
        <v>66</v>
      </c>
      <c r="S159" s="174" t="s">
        <v>66</v>
      </c>
      <c r="T159" s="174" t="s">
        <v>66</v>
      </c>
      <c r="U159" s="174">
        <v>0</v>
      </c>
      <c r="V159" s="174">
        <v>0</v>
      </c>
      <c r="W159" s="174">
        <v>297</v>
      </c>
      <c r="X159" s="174" t="s">
        <v>66</v>
      </c>
      <c r="Y159" s="174">
        <v>0</v>
      </c>
      <c r="Z159" s="174">
        <v>0</v>
      </c>
      <c r="AA159" s="174">
        <v>17</v>
      </c>
      <c r="AB159" s="174" t="s">
        <v>66</v>
      </c>
      <c r="AC159" s="174" t="s">
        <v>66</v>
      </c>
      <c r="AD159" s="174" t="s">
        <v>66</v>
      </c>
      <c r="AE159" s="174" t="s">
        <v>66</v>
      </c>
      <c r="AF159" s="174" t="s">
        <v>66</v>
      </c>
      <c r="AG159" s="174" t="s">
        <v>66</v>
      </c>
      <c r="AH159" s="174">
        <f t="shared" si="5"/>
        <v>314</v>
      </c>
      <c r="AI159" s="33">
        <v>0</v>
      </c>
      <c r="AJ159" s="33">
        <v>0</v>
      </c>
      <c r="AK159" s="33">
        <v>0</v>
      </c>
      <c r="AL159" s="33">
        <v>0</v>
      </c>
      <c r="AM159" s="33">
        <v>0</v>
      </c>
      <c r="AN159" s="33">
        <v>0</v>
      </c>
      <c r="AO159" s="33">
        <v>0</v>
      </c>
      <c r="AP159" s="33">
        <v>0</v>
      </c>
      <c r="AQ159" s="33">
        <v>0</v>
      </c>
      <c r="AR159" s="33">
        <v>0</v>
      </c>
      <c r="AS159" s="33">
        <v>0</v>
      </c>
      <c r="AT159" s="33">
        <v>297</v>
      </c>
      <c r="AU159" s="33">
        <v>0</v>
      </c>
      <c r="AV159" s="33">
        <v>0</v>
      </c>
      <c r="AW159" s="33">
        <v>0</v>
      </c>
      <c r="AX159" s="33">
        <v>17</v>
      </c>
      <c r="AY159" s="33">
        <v>0</v>
      </c>
      <c r="AZ159" s="33">
        <v>0</v>
      </c>
      <c r="BA159" s="33">
        <v>0</v>
      </c>
      <c r="BB159" s="33">
        <v>0</v>
      </c>
      <c r="BC159" s="33">
        <v>0</v>
      </c>
      <c r="BD159" s="33">
        <v>0</v>
      </c>
      <c r="BE159" s="33">
        <f t="shared" si="4"/>
        <v>314</v>
      </c>
    </row>
    <row r="160" spans="1:58" x14ac:dyDescent="0.2">
      <c r="A160" s="178" t="s">
        <v>574</v>
      </c>
      <c r="B160" s="178" t="s">
        <v>575</v>
      </c>
      <c r="C160" s="178" t="s">
        <v>37</v>
      </c>
      <c r="D160" s="178" t="s">
        <v>38</v>
      </c>
      <c r="E160" s="179" t="s">
        <v>98</v>
      </c>
      <c r="F160" s="60">
        <v>6500000</v>
      </c>
      <c r="G160" s="178" t="s">
        <v>99</v>
      </c>
      <c r="H160" s="178" t="s">
        <v>47</v>
      </c>
      <c r="I160" s="180">
        <v>43280</v>
      </c>
      <c r="J160" s="180" t="s">
        <v>66</v>
      </c>
      <c r="K160" s="180">
        <v>45674</v>
      </c>
      <c r="L160" s="181">
        <v>300</v>
      </c>
      <c r="M160" s="181">
        <v>0</v>
      </c>
      <c r="N160" s="181">
        <v>0</v>
      </c>
      <c r="O160" s="181">
        <v>0</v>
      </c>
      <c r="P160" s="181">
        <v>0</v>
      </c>
      <c r="Q160" s="181">
        <v>0</v>
      </c>
      <c r="R160" s="181">
        <v>0</v>
      </c>
      <c r="S160" s="181">
        <v>0</v>
      </c>
      <c r="T160" s="181">
        <v>0</v>
      </c>
      <c r="U160" s="181">
        <v>5</v>
      </c>
      <c r="V160" s="181">
        <v>0</v>
      </c>
      <c r="W160" s="181">
        <v>11</v>
      </c>
      <c r="X160" s="181">
        <v>0</v>
      </c>
      <c r="Y160" s="181">
        <v>50</v>
      </c>
      <c r="Z160" s="181">
        <v>0</v>
      </c>
      <c r="AA160" s="181">
        <v>200</v>
      </c>
      <c r="AB160" s="181" t="s">
        <v>66</v>
      </c>
      <c r="AC160" s="181" t="s">
        <v>66</v>
      </c>
      <c r="AD160" s="181">
        <v>0</v>
      </c>
      <c r="AE160" s="181">
        <v>0</v>
      </c>
      <c r="AF160" s="181">
        <v>0</v>
      </c>
      <c r="AG160" s="181">
        <v>0</v>
      </c>
      <c r="AH160" s="181">
        <f t="shared" si="5"/>
        <v>566</v>
      </c>
      <c r="AI160" s="201">
        <v>300</v>
      </c>
      <c r="AJ160" s="201">
        <v>0</v>
      </c>
      <c r="AK160" s="201">
        <v>0</v>
      </c>
      <c r="AL160" s="201">
        <v>0</v>
      </c>
      <c r="AM160" s="201">
        <v>0</v>
      </c>
      <c r="AN160" s="201">
        <v>0</v>
      </c>
      <c r="AO160" s="201">
        <v>0</v>
      </c>
      <c r="AP160" s="201">
        <v>0</v>
      </c>
      <c r="AQ160" s="201">
        <v>0</v>
      </c>
      <c r="AR160" s="201">
        <v>5</v>
      </c>
      <c r="AS160" s="201">
        <v>0</v>
      </c>
      <c r="AT160" s="201">
        <v>11</v>
      </c>
      <c r="AU160" s="201">
        <v>0</v>
      </c>
      <c r="AV160" s="201">
        <v>50</v>
      </c>
      <c r="AW160" s="201">
        <v>0</v>
      </c>
      <c r="AX160" s="201">
        <v>200</v>
      </c>
      <c r="AY160" s="33">
        <v>0</v>
      </c>
      <c r="AZ160" s="201">
        <v>0</v>
      </c>
      <c r="BA160" s="201">
        <v>0</v>
      </c>
      <c r="BB160" s="201">
        <v>0</v>
      </c>
      <c r="BC160" s="201">
        <v>0</v>
      </c>
      <c r="BD160" s="201">
        <v>0</v>
      </c>
      <c r="BE160" s="33">
        <f t="shared" si="4"/>
        <v>566</v>
      </c>
    </row>
    <row r="161" spans="1:58" ht="13.5" thickBot="1" x14ac:dyDescent="0.25">
      <c r="A161" s="178" t="s">
        <v>576</v>
      </c>
      <c r="B161" s="178" t="s">
        <v>577</v>
      </c>
      <c r="C161" s="178" t="s">
        <v>37</v>
      </c>
      <c r="D161" s="178" t="s">
        <v>38</v>
      </c>
      <c r="E161" s="179" t="s">
        <v>92</v>
      </c>
      <c r="F161" s="60">
        <v>243000</v>
      </c>
      <c r="G161" s="178" t="s">
        <v>93</v>
      </c>
      <c r="H161" s="178" t="s">
        <v>47</v>
      </c>
      <c r="I161" s="180">
        <v>44043</v>
      </c>
      <c r="J161" s="180" t="s">
        <v>66</v>
      </c>
      <c r="K161" s="180">
        <v>44538</v>
      </c>
      <c r="L161" s="181">
        <v>0</v>
      </c>
      <c r="M161" s="181">
        <v>0</v>
      </c>
      <c r="N161" s="181">
        <v>0</v>
      </c>
      <c r="O161" s="181">
        <v>0</v>
      </c>
      <c r="P161" s="181">
        <v>0</v>
      </c>
      <c r="Q161" s="181">
        <v>0</v>
      </c>
      <c r="R161" s="181">
        <v>0</v>
      </c>
      <c r="S161" s="181">
        <v>0</v>
      </c>
      <c r="T161" s="181">
        <v>0</v>
      </c>
      <c r="U161" s="181">
        <v>0</v>
      </c>
      <c r="V161" s="181">
        <v>0</v>
      </c>
      <c r="W161" s="181">
        <v>0</v>
      </c>
      <c r="X161" s="181">
        <v>0</v>
      </c>
      <c r="Y161" s="181">
        <v>0</v>
      </c>
      <c r="Z161" s="181">
        <v>0</v>
      </c>
      <c r="AA161" s="181">
        <v>0</v>
      </c>
      <c r="AB161" s="181">
        <v>20</v>
      </c>
      <c r="AC161" s="181">
        <v>0</v>
      </c>
      <c r="AD161" s="181">
        <v>0</v>
      </c>
      <c r="AE161" s="181">
        <v>0</v>
      </c>
      <c r="AF161" s="181">
        <v>0</v>
      </c>
      <c r="AG161" s="181">
        <v>0</v>
      </c>
      <c r="AH161" s="181">
        <f t="shared" si="5"/>
        <v>20</v>
      </c>
      <c r="AI161" s="201">
        <v>0</v>
      </c>
      <c r="AJ161" s="201">
        <v>0</v>
      </c>
      <c r="AK161" s="201">
        <v>0</v>
      </c>
      <c r="AL161" s="201">
        <v>0</v>
      </c>
      <c r="AM161" s="201">
        <v>0</v>
      </c>
      <c r="AN161" s="201">
        <v>0</v>
      </c>
      <c r="AO161" s="201">
        <v>0</v>
      </c>
      <c r="AP161" s="201">
        <v>0</v>
      </c>
      <c r="AQ161" s="201">
        <v>0</v>
      </c>
      <c r="AR161" s="201">
        <v>0</v>
      </c>
      <c r="AS161" s="201">
        <v>0</v>
      </c>
      <c r="AT161" s="201">
        <v>0</v>
      </c>
      <c r="AU161" s="201">
        <v>0</v>
      </c>
      <c r="AV161" s="201">
        <v>0</v>
      </c>
      <c r="AW161" s="201">
        <v>0</v>
      </c>
      <c r="AX161" s="201">
        <v>0</v>
      </c>
      <c r="AY161" s="33">
        <v>8</v>
      </c>
      <c r="AZ161" s="201">
        <v>0</v>
      </c>
      <c r="BA161" s="201">
        <v>0</v>
      </c>
      <c r="BB161" s="201">
        <v>0</v>
      </c>
      <c r="BC161" s="201">
        <v>0</v>
      </c>
      <c r="BD161" s="201">
        <v>0</v>
      </c>
      <c r="BE161" s="33">
        <f t="shared" si="4"/>
        <v>8</v>
      </c>
      <c r="BF161" s="9" t="s">
        <v>3901</v>
      </c>
    </row>
    <row r="162" spans="1:58" s="9" customFormat="1" ht="13.5" thickBot="1" x14ac:dyDescent="0.25">
      <c r="A162" s="183" t="s">
        <v>590</v>
      </c>
      <c r="B162" s="183" t="s">
        <v>591</v>
      </c>
      <c r="C162" s="183" t="s">
        <v>37</v>
      </c>
      <c r="D162" s="183" t="s">
        <v>38</v>
      </c>
      <c r="E162" s="184" t="s">
        <v>252</v>
      </c>
      <c r="F162" s="185">
        <v>1500000</v>
      </c>
      <c r="G162" s="183" t="s">
        <v>253</v>
      </c>
      <c r="H162" s="183" t="s">
        <v>47</v>
      </c>
      <c r="I162" s="186">
        <v>44551</v>
      </c>
      <c r="J162" s="186" t="s">
        <v>66</v>
      </c>
      <c r="K162" s="186">
        <v>45139</v>
      </c>
      <c r="L162" s="187">
        <v>49</v>
      </c>
      <c r="M162" s="187">
        <v>0</v>
      </c>
      <c r="N162" s="187">
        <v>0</v>
      </c>
      <c r="O162" s="187">
        <v>0</v>
      </c>
      <c r="P162" s="187">
        <v>0</v>
      </c>
      <c r="Q162" s="187">
        <v>0</v>
      </c>
      <c r="R162" s="187">
        <v>0</v>
      </c>
      <c r="S162" s="187">
        <v>0</v>
      </c>
      <c r="T162" s="187">
        <v>0</v>
      </c>
      <c r="U162" s="187">
        <v>3</v>
      </c>
      <c r="V162" s="187">
        <v>0</v>
      </c>
      <c r="W162" s="187">
        <v>20</v>
      </c>
      <c r="X162" s="187">
        <v>180</v>
      </c>
      <c r="Y162" s="187">
        <v>0</v>
      </c>
      <c r="Z162" s="187">
        <v>0</v>
      </c>
      <c r="AA162" s="187">
        <v>0</v>
      </c>
      <c r="AB162" s="187">
        <v>0</v>
      </c>
      <c r="AC162" s="187">
        <v>0</v>
      </c>
      <c r="AD162" s="187">
        <v>0</v>
      </c>
      <c r="AE162" s="187">
        <v>0</v>
      </c>
      <c r="AF162" s="187">
        <v>0</v>
      </c>
      <c r="AG162" s="187">
        <v>0</v>
      </c>
      <c r="AH162" s="187">
        <f t="shared" si="5"/>
        <v>252</v>
      </c>
      <c r="AI162" s="202">
        <v>49</v>
      </c>
      <c r="AJ162" s="202">
        <v>0</v>
      </c>
      <c r="AK162" s="202">
        <v>0</v>
      </c>
      <c r="AL162" s="202">
        <v>0</v>
      </c>
      <c r="AM162" s="202">
        <v>0</v>
      </c>
      <c r="AN162" s="202">
        <v>0</v>
      </c>
      <c r="AO162" s="202">
        <v>0</v>
      </c>
      <c r="AP162" s="202">
        <v>0</v>
      </c>
      <c r="AQ162" s="202">
        <v>0</v>
      </c>
      <c r="AR162" s="202">
        <v>3</v>
      </c>
      <c r="AS162" s="202">
        <v>0</v>
      </c>
      <c r="AT162" s="202">
        <v>20</v>
      </c>
      <c r="AU162" s="202">
        <v>180</v>
      </c>
      <c r="AV162" s="202">
        <v>0</v>
      </c>
      <c r="AW162" s="202">
        <v>0</v>
      </c>
      <c r="AX162" s="202">
        <v>0</v>
      </c>
      <c r="AY162" s="33">
        <v>0</v>
      </c>
      <c r="AZ162" s="202">
        <v>0</v>
      </c>
      <c r="BA162" s="202">
        <v>0</v>
      </c>
      <c r="BB162" s="202">
        <v>0</v>
      </c>
      <c r="BC162" s="202">
        <v>0</v>
      </c>
      <c r="BD162" s="202">
        <v>0</v>
      </c>
      <c r="BE162" s="33">
        <f t="shared" si="4"/>
        <v>252</v>
      </c>
    </row>
    <row r="163" spans="1:58" x14ac:dyDescent="0.2">
      <c r="A163" s="178" t="s">
        <v>606</v>
      </c>
      <c r="B163" s="178" t="s">
        <v>607</v>
      </c>
      <c r="C163" s="178" t="s">
        <v>37</v>
      </c>
      <c r="D163" s="178" t="s">
        <v>38</v>
      </c>
      <c r="E163" s="179" t="s">
        <v>608</v>
      </c>
      <c r="F163" s="60">
        <v>320000</v>
      </c>
      <c r="G163" s="178" t="s">
        <v>609</v>
      </c>
      <c r="H163" s="178" t="s">
        <v>47</v>
      </c>
      <c r="I163" s="180">
        <v>42503</v>
      </c>
      <c r="J163" s="180" t="s">
        <v>66</v>
      </c>
      <c r="K163" s="180">
        <v>45077</v>
      </c>
      <c r="L163" s="181">
        <v>0</v>
      </c>
      <c r="M163" s="181">
        <v>0</v>
      </c>
      <c r="N163" s="181">
        <v>0</v>
      </c>
      <c r="O163" s="181">
        <v>0</v>
      </c>
      <c r="P163" s="181">
        <v>0</v>
      </c>
      <c r="Q163" s="181">
        <v>0</v>
      </c>
      <c r="R163" s="181">
        <v>0</v>
      </c>
      <c r="S163" s="181">
        <v>0</v>
      </c>
      <c r="T163" s="181">
        <v>0</v>
      </c>
      <c r="U163" s="181">
        <v>0</v>
      </c>
      <c r="V163" s="181">
        <v>166</v>
      </c>
      <c r="W163" s="181">
        <v>0</v>
      </c>
      <c r="X163" s="181" t="s">
        <v>66</v>
      </c>
      <c r="Y163" s="181">
        <v>0</v>
      </c>
      <c r="Z163" s="181">
        <v>0</v>
      </c>
      <c r="AA163" s="181">
        <v>0</v>
      </c>
      <c r="AB163" s="181">
        <v>0</v>
      </c>
      <c r="AC163" s="181">
        <v>0</v>
      </c>
      <c r="AD163" s="181">
        <v>0</v>
      </c>
      <c r="AE163" s="181">
        <v>0</v>
      </c>
      <c r="AF163" s="181">
        <v>0</v>
      </c>
      <c r="AG163" s="181">
        <v>0</v>
      </c>
      <c r="AH163" s="181">
        <f t="shared" si="5"/>
        <v>166</v>
      </c>
      <c r="AI163" s="201">
        <v>0</v>
      </c>
      <c r="AJ163" s="201">
        <v>0</v>
      </c>
      <c r="AK163" s="201">
        <v>0</v>
      </c>
      <c r="AL163" s="201">
        <v>0</v>
      </c>
      <c r="AM163" s="201">
        <v>0</v>
      </c>
      <c r="AN163" s="201">
        <v>0</v>
      </c>
      <c r="AO163" s="201">
        <v>0</v>
      </c>
      <c r="AP163" s="201">
        <v>0</v>
      </c>
      <c r="AQ163" s="201">
        <v>0</v>
      </c>
      <c r="AR163" s="201">
        <v>0</v>
      </c>
      <c r="AS163" s="201">
        <v>166</v>
      </c>
      <c r="AT163" s="201">
        <v>0</v>
      </c>
      <c r="AU163" s="201">
        <v>0</v>
      </c>
      <c r="AV163" s="201">
        <v>0</v>
      </c>
      <c r="AW163" s="201">
        <v>0</v>
      </c>
      <c r="AX163" s="201">
        <v>0</v>
      </c>
      <c r="AY163" s="33">
        <v>0</v>
      </c>
      <c r="AZ163" s="201">
        <v>0</v>
      </c>
      <c r="BA163" s="201">
        <v>0</v>
      </c>
      <c r="BB163" s="201">
        <v>0</v>
      </c>
      <c r="BC163" s="201">
        <v>0</v>
      </c>
      <c r="BD163" s="201">
        <v>0</v>
      </c>
      <c r="BE163" s="33">
        <f t="shared" si="4"/>
        <v>166</v>
      </c>
    </row>
    <row r="164" spans="1:58" x14ac:dyDescent="0.2">
      <c r="A164" s="178" t="s">
        <v>610</v>
      </c>
      <c r="B164" s="178" t="s">
        <v>611</v>
      </c>
      <c r="C164" s="178" t="s">
        <v>37</v>
      </c>
      <c r="D164" s="178" t="s">
        <v>38</v>
      </c>
      <c r="E164" s="179" t="s">
        <v>65</v>
      </c>
      <c r="F164" s="60">
        <v>4800000</v>
      </c>
      <c r="G164" s="178" t="s">
        <v>62</v>
      </c>
      <c r="H164" s="178" t="s">
        <v>47</v>
      </c>
      <c r="I164" s="180">
        <v>39863</v>
      </c>
      <c r="J164" s="180" t="s">
        <v>66</v>
      </c>
      <c r="K164" s="180">
        <v>43209</v>
      </c>
      <c r="L164" s="181">
        <v>0</v>
      </c>
      <c r="M164" s="181">
        <v>0</v>
      </c>
      <c r="N164" s="181">
        <v>0</v>
      </c>
      <c r="O164" s="181">
        <v>0</v>
      </c>
      <c r="P164" s="181">
        <v>0</v>
      </c>
      <c r="Q164" s="181">
        <v>0</v>
      </c>
      <c r="R164" s="181">
        <v>0</v>
      </c>
      <c r="S164" s="181">
        <v>0</v>
      </c>
      <c r="T164" s="181">
        <v>0</v>
      </c>
      <c r="U164" s="181">
        <v>0</v>
      </c>
      <c r="V164" s="181">
        <v>0</v>
      </c>
      <c r="W164" s="181">
        <v>0</v>
      </c>
      <c r="X164" s="181">
        <v>833</v>
      </c>
      <c r="Y164" s="181">
        <v>0</v>
      </c>
      <c r="Z164" s="181">
        <v>0</v>
      </c>
      <c r="AA164" s="181">
        <v>0</v>
      </c>
      <c r="AB164" s="181">
        <v>0</v>
      </c>
      <c r="AC164" s="181">
        <v>0</v>
      </c>
      <c r="AD164" s="181">
        <v>0</v>
      </c>
      <c r="AE164" s="181">
        <v>0</v>
      </c>
      <c r="AF164" s="181">
        <v>0</v>
      </c>
      <c r="AG164" s="181">
        <v>0</v>
      </c>
      <c r="AH164" s="181">
        <f t="shared" si="5"/>
        <v>833</v>
      </c>
      <c r="AI164" s="201">
        <v>0</v>
      </c>
      <c r="AJ164" s="201">
        <v>0</v>
      </c>
      <c r="AK164" s="201">
        <v>0</v>
      </c>
      <c r="AL164" s="201">
        <v>0</v>
      </c>
      <c r="AM164" s="201">
        <v>0</v>
      </c>
      <c r="AN164" s="201">
        <v>0</v>
      </c>
      <c r="AO164" s="201">
        <v>0</v>
      </c>
      <c r="AP164" s="201">
        <v>0</v>
      </c>
      <c r="AQ164" s="201">
        <v>0</v>
      </c>
      <c r="AR164" s="201">
        <v>0</v>
      </c>
      <c r="AS164" s="201">
        <v>0</v>
      </c>
      <c r="AT164" s="201">
        <v>0</v>
      </c>
      <c r="AU164" s="201">
        <v>833</v>
      </c>
      <c r="AV164" s="201">
        <v>0</v>
      </c>
      <c r="AW164" s="201">
        <v>0</v>
      </c>
      <c r="AX164" s="201">
        <v>0</v>
      </c>
      <c r="AY164" s="33">
        <v>0</v>
      </c>
      <c r="AZ164" s="201">
        <v>0</v>
      </c>
      <c r="BA164" s="201">
        <v>0</v>
      </c>
      <c r="BB164" s="201">
        <v>0</v>
      </c>
      <c r="BC164" s="201">
        <v>0</v>
      </c>
      <c r="BD164" s="201">
        <v>0</v>
      </c>
      <c r="BE164" s="33">
        <f t="shared" si="4"/>
        <v>833</v>
      </c>
    </row>
    <row r="165" spans="1:58" ht="13.5" thickBot="1" x14ac:dyDescent="0.25">
      <c r="A165" s="178" t="s">
        <v>614</v>
      </c>
      <c r="B165" s="178" t="s">
        <v>615</v>
      </c>
      <c r="C165" s="178" t="s">
        <v>37</v>
      </c>
      <c r="D165" s="178" t="s">
        <v>38</v>
      </c>
      <c r="E165" s="179" t="s">
        <v>135</v>
      </c>
      <c r="F165" s="60">
        <v>817000</v>
      </c>
      <c r="G165" s="178" t="s">
        <v>111</v>
      </c>
      <c r="H165" s="178" t="s">
        <v>47</v>
      </c>
      <c r="I165" s="180">
        <v>44068</v>
      </c>
      <c r="J165" s="180" t="s">
        <v>66</v>
      </c>
      <c r="K165" s="180">
        <v>45082</v>
      </c>
      <c r="L165" s="181">
        <v>0</v>
      </c>
      <c r="M165" s="181">
        <v>0</v>
      </c>
      <c r="N165" s="181">
        <v>0</v>
      </c>
      <c r="O165" s="181">
        <v>0</v>
      </c>
      <c r="P165" s="181">
        <v>0</v>
      </c>
      <c r="Q165" s="181">
        <v>0</v>
      </c>
      <c r="R165" s="181">
        <v>0</v>
      </c>
      <c r="S165" s="181">
        <v>0</v>
      </c>
      <c r="T165" s="181">
        <v>0</v>
      </c>
      <c r="U165" s="181">
        <v>0</v>
      </c>
      <c r="V165" s="181">
        <v>0</v>
      </c>
      <c r="W165" s="181" t="s">
        <v>66</v>
      </c>
      <c r="X165" s="181">
        <v>0</v>
      </c>
      <c r="Y165" s="181">
        <v>0</v>
      </c>
      <c r="Z165" s="181">
        <v>0</v>
      </c>
      <c r="AA165" s="181">
        <v>0</v>
      </c>
      <c r="AB165" s="181">
        <v>100</v>
      </c>
      <c r="AC165" s="181">
        <v>0</v>
      </c>
      <c r="AD165" s="181">
        <v>0</v>
      </c>
      <c r="AE165" s="181">
        <v>0</v>
      </c>
      <c r="AF165" s="181">
        <v>0</v>
      </c>
      <c r="AG165" s="181">
        <v>0</v>
      </c>
      <c r="AH165" s="181">
        <f t="shared" si="5"/>
        <v>100</v>
      </c>
      <c r="AI165" s="201">
        <v>0</v>
      </c>
      <c r="AJ165" s="201">
        <v>0</v>
      </c>
      <c r="AK165" s="201">
        <v>0</v>
      </c>
      <c r="AL165" s="201">
        <v>0</v>
      </c>
      <c r="AM165" s="201">
        <v>0</v>
      </c>
      <c r="AN165" s="201">
        <v>0</v>
      </c>
      <c r="AO165" s="201">
        <v>0</v>
      </c>
      <c r="AP165" s="201">
        <v>0</v>
      </c>
      <c r="AQ165" s="201">
        <v>0</v>
      </c>
      <c r="AR165" s="201">
        <v>0</v>
      </c>
      <c r="AS165" s="201">
        <v>0</v>
      </c>
      <c r="AT165" s="201">
        <v>0</v>
      </c>
      <c r="AU165" s="201">
        <v>0</v>
      </c>
      <c r="AV165" s="201">
        <v>0</v>
      </c>
      <c r="AW165" s="201">
        <v>0</v>
      </c>
      <c r="AX165" s="201">
        <v>0</v>
      </c>
      <c r="AY165" s="33">
        <v>40</v>
      </c>
      <c r="AZ165" s="201">
        <v>0</v>
      </c>
      <c r="BA165" s="201">
        <v>0</v>
      </c>
      <c r="BB165" s="201">
        <v>0</v>
      </c>
      <c r="BC165" s="201">
        <v>0</v>
      </c>
      <c r="BD165" s="201">
        <v>0</v>
      </c>
      <c r="BE165" s="33">
        <f t="shared" si="4"/>
        <v>40</v>
      </c>
      <c r="BF165" s="9" t="s">
        <v>3901</v>
      </c>
    </row>
    <row r="166" spans="1:58" x14ac:dyDescent="0.2">
      <c r="A166" s="178" t="s">
        <v>626</v>
      </c>
      <c r="B166" s="178" t="s">
        <v>627</v>
      </c>
      <c r="C166" s="178" t="s">
        <v>37</v>
      </c>
      <c r="D166" s="178" t="s">
        <v>38</v>
      </c>
      <c r="E166" s="179" t="s">
        <v>73</v>
      </c>
      <c r="F166" s="60">
        <v>176000</v>
      </c>
      <c r="G166" s="178" t="s">
        <v>74</v>
      </c>
      <c r="H166" s="178" t="s">
        <v>47</v>
      </c>
      <c r="I166" s="180">
        <v>45078</v>
      </c>
      <c r="J166" s="180" t="s">
        <v>66</v>
      </c>
      <c r="K166" s="180">
        <v>45358</v>
      </c>
      <c r="L166" s="181">
        <v>13</v>
      </c>
      <c r="M166" s="181" t="s">
        <v>66</v>
      </c>
      <c r="N166" s="181" t="s">
        <v>66</v>
      </c>
      <c r="O166" s="181" t="s">
        <v>66</v>
      </c>
      <c r="P166" s="181" t="s">
        <v>66</v>
      </c>
      <c r="Q166" s="181" t="s">
        <v>66</v>
      </c>
      <c r="R166" s="181" t="s">
        <v>66</v>
      </c>
      <c r="S166" s="181" t="s">
        <v>66</v>
      </c>
      <c r="T166" s="181" t="s">
        <v>66</v>
      </c>
      <c r="U166" s="181">
        <v>2</v>
      </c>
      <c r="V166" s="181">
        <v>0</v>
      </c>
      <c r="W166" s="181">
        <v>5</v>
      </c>
      <c r="X166" s="181">
        <v>30</v>
      </c>
      <c r="Y166" s="181">
        <v>0</v>
      </c>
      <c r="Z166" s="181">
        <v>0</v>
      </c>
      <c r="AA166" s="181">
        <v>58</v>
      </c>
      <c r="AB166" s="181" t="s">
        <v>66</v>
      </c>
      <c r="AC166" s="181" t="s">
        <v>66</v>
      </c>
      <c r="AD166" s="181" t="s">
        <v>66</v>
      </c>
      <c r="AE166" s="181" t="s">
        <v>66</v>
      </c>
      <c r="AF166" s="181" t="s">
        <v>66</v>
      </c>
      <c r="AG166" s="181" t="s">
        <v>66</v>
      </c>
      <c r="AH166" s="181">
        <f t="shared" si="5"/>
        <v>108</v>
      </c>
      <c r="AI166" s="201">
        <v>13</v>
      </c>
      <c r="AJ166" s="201">
        <v>0</v>
      </c>
      <c r="AK166" s="201">
        <v>0</v>
      </c>
      <c r="AL166" s="201">
        <v>0</v>
      </c>
      <c r="AM166" s="201">
        <v>0</v>
      </c>
      <c r="AN166" s="201">
        <v>0</v>
      </c>
      <c r="AO166" s="201">
        <v>0</v>
      </c>
      <c r="AP166" s="201">
        <v>0</v>
      </c>
      <c r="AQ166" s="201">
        <v>0</v>
      </c>
      <c r="AR166" s="201">
        <v>2</v>
      </c>
      <c r="AS166" s="201">
        <v>0</v>
      </c>
      <c r="AT166" s="201">
        <v>5</v>
      </c>
      <c r="AU166" s="201">
        <v>30</v>
      </c>
      <c r="AV166" s="201">
        <v>0</v>
      </c>
      <c r="AW166" s="201">
        <v>0</v>
      </c>
      <c r="AX166" s="201">
        <v>58</v>
      </c>
      <c r="AY166" s="33">
        <v>0</v>
      </c>
      <c r="AZ166" s="201">
        <v>0</v>
      </c>
      <c r="BA166" s="201">
        <v>0</v>
      </c>
      <c r="BB166" s="201">
        <v>0</v>
      </c>
      <c r="BC166" s="201">
        <v>0</v>
      </c>
      <c r="BD166" s="201">
        <v>0</v>
      </c>
      <c r="BE166" s="33">
        <f t="shared" si="4"/>
        <v>108</v>
      </c>
    </row>
    <row r="167" spans="1:58" ht="13.5" thickBot="1" x14ac:dyDescent="0.25">
      <c r="A167" s="178" t="s">
        <v>632</v>
      </c>
      <c r="B167" s="178" t="s">
        <v>633</v>
      </c>
      <c r="C167" s="178" t="s">
        <v>37</v>
      </c>
      <c r="D167" s="178" t="s">
        <v>38</v>
      </c>
      <c r="E167" s="179" t="s">
        <v>571</v>
      </c>
      <c r="F167" s="60">
        <v>424000</v>
      </c>
      <c r="G167" s="178" t="s">
        <v>196</v>
      </c>
      <c r="H167" s="178" t="s">
        <v>47</v>
      </c>
      <c r="I167" s="180">
        <v>44316</v>
      </c>
      <c r="J167" s="180" t="s">
        <v>66</v>
      </c>
      <c r="K167" s="180">
        <v>45021</v>
      </c>
      <c r="L167" s="181">
        <v>0</v>
      </c>
      <c r="M167" s="181">
        <v>0</v>
      </c>
      <c r="N167" s="181">
        <v>0</v>
      </c>
      <c r="O167" s="181">
        <v>0</v>
      </c>
      <c r="P167" s="181">
        <v>0</v>
      </c>
      <c r="Q167" s="181">
        <v>0</v>
      </c>
      <c r="R167" s="181">
        <v>0</v>
      </c>
      <c r="S167" s="181">
        <v>0</v>
      </c>
      <c r="T167" s="181">
        <v>0</v>
      </c>
      <c r="U167" s="181">
        <v>0</v>
      </c>
      <c r="V167" s="181">
        <v>0</v>
      </c>
      <c r="W167" s="181" t="s">
        <v>66</v>
      </c>
      <c r="X167" s="181">
        <v>0</v>
      </c>
      <c r="Y167" s="181">
        <v>0</v>
      </c>
      <c r="Z167" s="181">
        <v>0</v>
      </c>
      <c r="AA167" s="181">
        <v>0</v>
      </c>
      <c r="AB167" s="181">
        <v>45</v>
      </c>
      <c r="AC167" s="181">
        <v>27</v>
      </c>
      <c r="AD167" s="181">
        <v>0</v>
      </c>
      <c r="AE167" s="181">
        <v>0</v>
      </c>
      <c r="AF167" s="181">
        <v>0</v>
      </c>
      <c r="AG167" s="181">
        <v>0</v>
      </c>
      <c r="AH167" s="181">
        <f t="shared" si="5"/>
        <v>72</v>
      </c>
      <c r="AI167" s="201">
        <v>0</v>
      </c>
      <c r="AJ167" s="201">
        <v>0</v>
      </c>
      <c r="AK167" s="201">
        <v>0</v>
      </c>
      <c r="AL167" s="201">
        <v>0</v>
      </c>
      <c r="AM167" s="201">
        <v>0</v>
      </c>
      <c r="AN167" s="201">
        <v>0</v>
      </c>
      <c r="AO167" s="201">
        <v>0</v>
      </c>
      <c r="AP167" s="201">
        <v>0</v>
      </c>
      <c r="AQ167" s="201">
        <v>0</v>
      </c>
      <c r="AR167" s="201">
        <v>0</v>
      </c>
      <c r="AS167" s="201">
        <v>0</v>
      </c>
      <c r="AT167" s="201">
        <v>0</v>
      </c>
      <c r="AU167" s="201">
        <v>0</v>
      </c>
      <c r="AV167" s="201">
        <v>0</v>
      </c>
      <c r="AW167" s="201">
        <v>0</v>
      </c>
      <c r="AX167" s="201">
        <v>0</v>
      </c>
      <c r="AY167" s="33">
        <v>18</v>
      </c>
      <c r="AZ167" s="201">
        <v>27</v>
      </c>
      <c r="BA167" s="201">
        <v>0</v>
      </c>
      <c r="BB167" s="201">
        <v>0</v>
      </c>
      <c r="BC167" s="201">
        <v>0</v>
      </c>
      <c r="BD167" s="201">
        <v>0</v>
      </c>
      <c r="BE167" s="33">
        <f t="shared" si="4"/>
        <v>45</v>
      </c>
      <c r="BF167" s="9" t="s">
        <v>3901</v>
      </c>
    </row>
    <row r="168" spans="1:58" s="9" customFormat="1" ht="13.5" thickBot="1" x14ac:dyDescent="0.25">
      <c r="A168" s="183" t="s">
        <v>646</v>
      </c>
      <c r="B168" s="183" t="s">
        <v>647</v>
      </c>
      <c r="C168" s="183" t="s">
        <v>37</v>
      </c>
      <c r="D168" s="183" t="s">
        <v>38</v>
      </c>
      <c r="E168" s="184" t="s">
        <v>82</v>
      </c>
      <c r="F168" s="185">
        <v>70000</v>
      </c>
      <c r="G168" s="183" t="s">
        <v>83</v>
      </c>
      <c r="H168" s="183" t="s">
        <v>47</v>
      </c>
      <c r="I168" s="186">
        <v>45006</v>
      </c>
      <c r="J168" s="186">
        <v>45245</v>
      </c>
      <c r="K168" s="186">
        <v>45245</v>
      </c>
      <c r="L168" s="187">
        <v>0</v>
      </c>
      <c r="M168" s="187">
        <v>0</v>
      </c>
      <c r="N168" s="187">
        <v>0</v>
      </c>
      <c r="O168" s="187">
        <v>0</v>
      </c>
      <c r="P168" s="187">
        <v>0</v>
      </c>
      <c r="Q168" s="187">
        <v>0</v>
      </c>
      <c r="R168" s="187">
        <v>0</v>
      </c>
      <c r="S168" s="187">
        <v>0</v>
      </c>
      <c r="T168" s="187">
        <v>0</v>
      </c>
      <c r="U168" s="187">
        <v>0</v>
      </c>
      <c r="V168" s="187">
        <v>0</v>
      </c>
      <c r="W168" s="187">
        <v>0</v>
      </c>
      <c r="X168" s="187">
        <v>10</v>
      </c>
      <c r="Y168" s="187">
        <v>0</v>
      </c>
      <c r="Z168" s="187">
        <v>0</v>
      </c>
      <c r="AA168" s="187">
        <v>0</v>
      </c>
      <c r="AB168" s="187">
        <v>5</v>
      </c>
      <c r="AC168" s="187">
        <v>0</v>
      </c>
      <c r="AD168" s="187">
        <v>0</v>
      </c>
      <c r="AE168" s="187">
        <v>0</v>
      </c>
      <c r="AF168" s="187">
        <v>0</v>
      </c>
      <c r="AG168" s="187">
        <v>0</v>
      </c>
      <c r="AH168" s="187">
        <f t="shared" si="5"/>
        <v>15</v>
      </c>
      <c r="AI168" s="202">
        <v>0</v>
      </c>
      <c r="AJ168" s="202">
        <v>0</v>
      </c>
      <c r="AK168" s="202">
        <v>0</v>
      </c>
      <c r="AL168" s="202">
        <v>0</v>
      </c>
      <c r="AM168" s="202">
        <v>0</v>
      </c>
      <c r="AN168" s="202">
        <v>0</v>
      </c>
      <c r="AO168" s="202">
        <v>0</v>
      </c>
      <c r="AP168" s="202">
        <v>0</v>
      </c>
      <c r="AQ168" s="202">
        <v>0</v>
      </c>
      <c r="AR168" s="202">
        <v>0</v>
      </c>
      <c r="AS168" s="202">
        <v>0</v>
      </c>
      <c r="AT168" s="202">
        <v>0</v>
      </c>
      <c r="AU168" s="202">
        <v>10</v>
      </c>
      <c r="AV168" s="202">
        <v>0</v>
      </c>
      <c r="AW168" s="202">
        <v>0</v>
      </c>
      <c r="AX168" s="202">
        <v>0</v>
      </c>
      <c r="AY168" s="33">
        <v>2</v>
      </c>
      <c r="AZ168" s="202">
        <v>0</v>
      </c>
      <c r="BA168" s="202">
        <v>0</v>
      </c>
      <c r="BB168" s="202">
        <v>0</v>
      </c>
      <c r="BC168" s="202">
        <v>0</v>
      </c>
      <c r="BD168" s="202">
        <v>0</v>
      </c>
      <c r="BE168" s="33">
        <f t="shared" si="4"/>
        <v>12</v>
      </c>
      <c r="BF168" s="9" t="s">
        <v>3901</v>
      </c>
    </row>
    <row r="169" spans="1:58" x14ac:dyDescent="0.2">
      <c r="A169" s="178" t="s">
        <v>666</v>
      </c>
      <c r="B169" s="178" t="s">
        <v>667</v>
      </c>
      <c r="C169" s="178" t="s">
        <v>37</v>
      </c>
      <c r="D169" s="178" t="s">
        <v>38</v>
      </c>
      <c r="E169" s="179" t="s">
        <v>106</v>
      </c>
      <c r="F169" s="60">
        <v>1614000</v>
      </c>
      <c r="G169" s="178" t="s">
        <v>107</v>
      </c>
      <c r="H169" s="178" t="s">
        <v>47</v>
      </c>
      <c r="I169" s="180">
        <v>43979</v>
      </c>
      <c r="J169" s="180" t="s">
        <v>66</v>
      </c>
      <c r="K169" s="180">
        <v>44945</v>
      </c>
      <c r="L169" s="181">
        <v>100</v>
      </c>
      <c r="M169" s="181">
        <v>0</v>
      </c>
      <c r="N169" s="181">
        <v>0</v>
      </c>
      <c r="O169" s="181">
        <v>0</v>
      </c>
      <c r="P169" s="181">
        <v>0</v>
      </c>
      <c r="Q169" s="181">
        <v>0</v>
      </c>
      <c r="R169" s="181">
        <v>0</v>
      </c>
      <c r="S169" s="181">
        <v>0</v>
      </c>
      <c r="T169" s="181">
        <v>0</v>
      </c>
      <c r="U169" s="181">
        <v>0</v>
      </c>
      <c r="V169" s="181">
        <v>0</v>
      </c>
      <c r="W169" s="181">
        <v>0</v>
      </c>
      <c r="X169" s="181">
        <v>0</v>
      </c>
      <c r="Y169" s="181">
        <v>0</v>
      </c>
      <c r="Z169" s="181">
        <v>0</v>
      </c>
      <c r="AA169" s="181">
        <v>0</v>
      </c>
      <c r="AB169" s="181">
        <v>0</v>
      </c>
      <c r="AC169" s="181">
        <v>0</v>
      </c>
      <c r="AD169" s="181">
        <v>0</v>
      </c>
      <c r="AE169" s="181">
        <v>0</v>
      </c>
      <c r="AF169" s="181">
        <v>0</v>
      </c>
      <c r="AG169" s="181">
        <v>0</v>
      </c>
      <c r="AH169" s="181">
        <f t="shared" si="5"/>
        <v>100</v>
      </c>
      <c r="AI169" s="201">
        <v>100</v>
      </c>
      <c r="AJ169" s="201">
        <v>0</v>
      </c>
      <c r="AK169" s="201">
        <v>0</v>
      </c>
      <c r="AL169" s="201">
        <v>0</v>
      </c>
      <c r="AM169" s="201">
        <v>0</v>
      </c>
      <c r="AN169" s="201">
        <v>0</v>
      </c>
      <c r="AO169" s="201">
        <v>0</v>
      </c>
      <c r="AP169" s="201">
        <v>0</v>
      </c>
      <c r="AQ169" s="201">
        <v>0</v>
      </c>
      <c r="AR169" s="201">
        <v>0</v>
      </c>
      <c r="AS169" s="201">
        <v>0</v>
      </c>
      <c r="AT169" s="201">
        <v>0</v>
      </c>
      <c r="AU169" s="201">
        <v>0</v>
      </c>
      <c r="AV169" s="201">
        <v>0</v>
      </c>
      <c r="AW169" s="201">
        <v>0</v>
      </c>
      <c r="AX169" s="201">
        <v>0</v>
      </c>
      <c r="AY169" s="33">
        <v>0</v>
      </c>
      <c r="AZ169" s="201">
        <v>0</v>
      </c>
      <c r="BA169" s="201">
        <v>0</v>
      </c>
      <c r="BB169" s="201">
        <v>0</v>
      </c>
      <c r="BC169" s="201">
        <v>0</v>
      </c>
      <c r="BD169" s="201">
        <v>0</v>
      </c>
      <c r="BE169" s="33">
        <f t="shared" si="4"/>
        <v>100</v>
      </c>
    </row>
    <row r="170" spans="1:58" x14ac:dyDescent="0.2">
      <c r="A170" s="178" t="s">
        <v>680</v>
      </c>
      <c r="B170" s="178" t="s">
        <v>681</v>
      </c>
      <c r="C170" s="178" t="s">
        <v>37</v>
      </c>
      <c r="D170" s="178" t="s">
        <v>38</v>
      </c>
      <c r="E170" s="179" t="s">
        <v>377</v>
      </c>
      <c r="F170" s="60">
        <v>590000</v>
      </c>
      <c r="G170" s="178" t="s">
        <v>378</v>
      </c>
      <c r="H170" s="178" t="s">
        <v>47</v>
      </c>
      <c r="I170" s="180">
        <v>44377</v>
      </c>
      <c r="J170" s="180" t="s">
        <v>66</v>
      </c>
      <c r="K170" s="180">
        <v>45128</v>
      </c>
      <c r="L170" s="181">
        <v>110</v>
      </c>
      <c r="M170" s="181">
        <v>0</v>
      </c>
      <c r="N170" s="181">
        <v>0</v>
      </c>
      <c r="O170" s="181">
        <v>0</v>
      </c>
      <c r="P170" s="181">
        <v>0</v>
      </c>
      <c r="Q170" s="181">
        <v>0</v>
      </c>
      <c r="R170" s="181">
        <v>0</v>
      </c>
      <c r="S170" s="181">
        <v>0</v>
      </c>
      <c r="T170" s="181">
        <v>0</v>
      </c>
      <c r="U170" s="181">
        <v>3</v>
      </c>
      <c r="V170" s="181">
        <v>0</v>
      </c>
      <c r="W170" s="181" t="s">
        <v>66</v>
      </c>
      <c r="X170" s="181">
        <v>45</v>
      </c>
      <c r="Y170" s="181">
        <v>0</v>
      </c>
      <c r="Z170" s="181">
        <v>0</v>
      </c>
      <c r="AA170" s="181">
        <v>12</v>
      </c>
      <c r="AB170" s="181">
        <v>0</v>
      </c>
      <c r="AC170" s="181">
        <v>0</v>
      </c>
      <c r="AD170" s="181">
        <v>0</v>
      </c>
      <c r="AE170" s="181">
        <v>0</v>
      </c>
      <c r="AF170" s="181">
        <v>0</v>
      </c>
      <c r="AG170" s="181">
        <v>0</v>
      </c>
      <c r="AH170" s="181">
        <f t="shared" si="5"/>
        <v>170</v>
      </c>
      <c r="AI170" s="201">
        <v>110</v>
      </c>
      <c r="AJ170" s="201">
        <v>0</v>
      </c>
      <c r="AK170" s="201">
        <v>0</v>
      </c>
      <c r="AL170" s="201">
        <v>0</v>
      </c>
      <c r="AM170" s="201">
        <v>0</v>
      </c>
      <c r="AN170" s="201">
        <v>0</v>
      </c>
      <c r="AO170" s="201">
        <v>0</v>
      </c>
      <c r="AP170" s="201">
        <v>0</v>
      </c>
      <c r="AQ170" s="201">
        <v>0</v>
      </c>
      <c r="AR170" s="201">
        <v>3</v>
      </c>
      <c r="AS170" s="201">
        <v>0</v>
      </c>
      <c r="AT170" s="201">
        <v>0</v>
      </c>
      <c r="AU170" s="201">
        <v>45</v>
      </c>
      <c r="AV170" s="201">
        <v>0</v>
      </c>
      <c r="AW170" s="201">
        <v>0</v>
      </c>
      <c r="AX170" s="201">
        <v>12</v>
      </c>
      <c r="AY170" s="33">
        <v>0</v>
      </c>
      <c r="AZ170" s="201">
        <v>0</v>
      </c>
      <c r="BA170" s="201">
        <v>0</v>
      </c>
      <c r="BB170" s="201">
        <v>0</v>
      </c>
      <c r="BC170" s="201">
        <v>0</v>
      </c>
      <c r="BD170" s="201">
        <v>0</v>
      </c>
      <c r="BE170" s="33">
        <f t="shared" si="4"/>
        <v>170</v>
      </c>
    </row>
    <row r="171" spans="1:58" s="9" customFormat="1" ht="13.5" thickBot="1" x14ac:dyDescent="0.25">
      <c r="A171" s="183" t="s">
        <v>682</v>
      </c>
      <c r="B171" s="183" t="s">
        <v>683</v>
      </c>
      <c r="C171" s="183" t="s">
        <v>37</v>
      </c>
      <c r="D171" s="183" t="s">
        <v>38</v>
      </c>
      <c r="E171" s="184" t="s">
        <v>51</v>
      </c>
      <c r="F171" s="185">
        <v>1514000</v>
      </c>
      <c r="G171" s="183" t="s">
        <v>40</v>
      </c>
      <c r="H171" s="183" t="s">
        <v>47</v>
      </c>
      <c r="I171" s="186">
        <v>44741</v>
      </c>
      <c r="J171" s="186">
        <v>45261</v>
      </c>
      <c r="K171" s="186">
        <v>45401</v>
      </c>
      <c r="L171" s="187">
        <v>320</v>
      </c>
      <c r="M171" s="187" t="s">
        <v>66</v>
      </c>
      <c r="N171" s="187" t="s">
        <v>66</v>
      </c>
      <c r="O171" s="187" t="s">
        <v>66</v>
      </c>
      <c r="P171" s="187" t="s">
        <v>66</v>
      </c>
      <c r="Q171" s="187" t="s">
        <v>66</v>
      </c>
      <c r="R171" s="187" t="s">
        <v>66</v>
      </c>
      <c r="S171" s="187" t="s">
        <v>66</v>
      </c>
      <c r="T171" s="187" t="s">
        <v>66</v>
      </c>
      <c r="U171" s="187">
        <v>10</v>
      </c>
      <c r="V171" s="187">
        <v>0</v>
      </c>
      <c r="W171" s="187">
        <v>0</v>
      </c>
      <c r="X171" s="187" t="s">
        <v>66</v>
      </c>
      <c r="Y171" s="187">
        <v>0</v>
      </c>
      <c r="Z171" s="187">
        <v>0</v>
      </c>
      <c r="AA171" s="187">
        <v>0</v>
      </c>
      <c r="AB171" s="187" t="s">
        <v>66</v>
      </c>
      <c r="AC171" s="187" t="s">
        <v>66</v>
      </c>
      <c r="AD171" s="187" t="s">
        <v>66</v>
      </c>
      <c r="AE171" s="187" t="s">
        <v>66</v>
      </c>
      <c r="AF171" s="187" t="s">
        <v>66</v>
      </c>
      <c r="AG171" s="187" t="s">
        <v>66</v>
      </c>
      <c r="AH171" s="187">
        <f t="shared" si="5"/>
        <v>330</v>
      </c>
      <c r="AI171" s="202">
        <v>320</v>
      </c>
      <c r="AJ171" s="202">
        <v>0</v>
      </c>
      <c r="AK171" s="202">
        <v>0</v>
      </c>
      <c r="AL171" s="202">
        <v>0</v>
      </c>
      <c r="AM171" s="202">
        <v>0</v>
      </c>
      <c r="AN171" s="202">
        <v>0</v>
      </c>
      <c r="AO171" s="202">
        <v>0</v>
      </c>
      <c r="AP171" s="202">
        <v>0</v>
      </c>
      <c r="AQ171" s="202">
        <v>0</v>
      </c>
      <c r="AR171" s="202">
        <v>10</v>
      </c>
      <c r="AS171" s="202">
        <v>0</v>
      </c>
      <c r="AT171" s="202">
        <v>0</v>
      </c>
      <c r="AU171" s="202">
        <v>0</v>
      </c>
      <c r="AV171" s="202">
        <v>0</v>
      </c>
      <c r="AW171" s="202">
        <v>0</v>
      </c>
      <c r="AX171" s="202">
        <v>0</v>
      </c>
      <c r="AY171" s="33">
        <v>0</v>
      </c>
      <c r="AZ171" s="202">
        <v>0</v>
      </c>
      <c r="BA171" s="202">
        <v>0</v>
      </c>
      <c r="BB171" s="202">
        <v>0</v>
      </c>
      <c r="BC171" s="202">
        <v>0</v>
      </c>
      <c r="BD171" s="202">
        <v>0</v>
      </c>
      <c r="BE171" s="33">
        <f t="shared" si="4"/>
        <v>330</v>
      </c>
    </row>
    <row r="172" spans="1:58" x14ac:dyDescent="0.2">
      <c r="A172" s="178" t="s">
        <v>686</v>
      </c>
      <c r="B172" s="178" t="s">
        <v>687</v>
      </c>
      <c r="C172" s="178" t="s">
        <v>37</v>
      </c>
      <c r="D172" s="178" t="s">
        <v>38</v>
      </c>
      <c r="E172" s="179" t="s">
        <v>51</v>
      </c>
      <c r="F172" s="60">
        <v>6282000</v>
      </c>
      <c r="G172" s="178" t="s">
        <v>40</v>
      </c>
      <c r="H172" s="178" t="s">
        <v>47</v>
      </c>
      <c r="I172" s="180">
        <v>45012</v>
      </c>
      <c r="J172" s="180" t="s">
        <v>66</v>
      </c>
      <c r="K172" s="180">
        <v>45415</v>
      </c>
      <c r="L172" s="181">
        <v>812</v>
      </c>
      <c r="M172" s="181" t="s">
        <v>66</v>
      </c>
      <c r="N172" s="181" t="s">
        <v>66</v>
      </c>
      <c r="O172" s="181" t="s">
        <v>66</v>
      </c>
      <c r="P172" s="181" t="s">
        <v>66</v>
      </c>
      <c r="Q172" s="181" t="s">
        <v>66</v>
      </c>
      <c r="R172" s="181" t="s">
        <v>66</v>
      </c>
      <c r="S172" s="181" t="s">
        <v>66</v>
      </c>
      <c r="T172" s="181" t="s">
        <v>66</v>
      </c>
      <c r="U172" s="181">
        <v>8</v>
      </c>
      <c r="V172" s="181">
        <v>0</v>
      </c>
      <c r="W172" s="181">
        <v>30</v>
      </c>
      <c r="X172" s="181">
        <v>500</v>
      </c>
      <c r="Y172" s="181">
        <v>0</v>
      </c>
      <c r="Z172" s="181">
        <v>0</v>
      </c>
      <c r="AA172" s="181">
        <v>12</v>
      </c>
      <c r="AB172" s="181" t="s">
        <v>66</v>
      </c>
      <c r="AC172" s="181" t="s">
        <v>66</v>
      </c>
      <c r="AD172" s="181" t="s">
        <v>66</v>
      </c>
      <c r="AE172" s="181" t="s">
        <v>66</v>
      </c>
      <c r="AF172" s="181" t="s">
        <v>66</v>
      </c>
      <c r="AG172" s="181" t="s">
        <v>66</v>
      </c>
      <c r="AH172" s="181">
        <f t="shared" si="5"/>
        <v>1362</v>
      </c>
      <c r="AI172" s="201">
        <v>812</v>
      </c>
      <c r="AJ172" s="201">
        <v>0</v>
      </c>
      <c r="AK172" s="201">
        <v>0</v>
      </c>
      <c r="AL172" s="201">
        <v>0</v>
      </c>
      <c r="AM172" s="201">
        <v>0</v>
      </c>
      <c r="AN172" s="201">
        <v>0</v>
      </c>
      <c r="AO172" s="201">
        <v>0</v>
      </c>
      <c r="AP172" s="201">
        <v>0</v>
      </c>
      <c r="AQ172" s="201">
        <v>0</v>
      </c>
      <c r="AR172" s="201">
        <v>8</v>
      </c>
      <c r="AS172" s="201">
        <v>0</v>
      </c>
      <c r="AT172" s="201">
        <v>30</v>
      </c>
      <c r="AU172" s="201">
        <v>500</v>
      </c>
      <c r="AV172" s="201">
        <v>0</v>
      </c>
      <c r="AW172" s="201">
        <v>0</v>
      </c>
      <c r="AX172" s="201">
        <v>12</v>
      </c>
      <c r="AY172" s="33">
        <v>0</v>
      </c>
      <c r="AZ172" s="201">
        <v>0</v>
      </c>
      <c r="BA172" s="201">
        <v>0</v>
      </c>
      <c r="BB172" s="201">
        <v>0</v>
      </c>
      <c r="BC172" s="201">
        <v>0</v>
      </c>
      <c r="BD172" s="201">
        <v>0</v>
      </c>
      <c r="BE172" s="33">
        <f t="shared" si="4"/>
        <v>1362</v>
      </c>
    </row>
    <row r="173" spans="1:58" x14ac:dyDescent="0.2">
      <c r="A173" s="178" t="s">
        <v>688</v>
      </c>
      <c r="B173" s="178" t="s">
        <v>689</v>
      </c>
      <c r="C173" s="178" t="s">
        <v>37</v>
      </c>
      <c r="D173" s="178" t="s">
        <v>38</v>
      </c>
      <c r="E173" s="179" t="s">
        <v>98</v>
      </c>
      <c r="F173" s="60">
        <v>692000</v>
      </c>
      <c r="G173" s="178" t="s">
        <v>99</v>
      </c>
      <c r="H173" s="178" t="s">
        <v>75</v>
      </c>
      <c r="I173" s="180">
        <v>45016</v>
      </c>
      <c r="J173" s="180" t="s">
        <v>66</v>
      </c>
      <c r="K173" s="180">
        <v>45443</v>
      </c>
      <c r="L173" s="181">
        <v>1163</v>
      </c>
      <c r="M173" s="181">
        <v>0</v>
      </c>
      <c r="N173" s="181">
        <v>0</v>
      </c>
      <c r="O173" s="181">
        <v>0</v>
      </c>
      <c r="P173" s="181">
        <v>0</v>
      </c>
      <c r="Q173" s="181">
        <v>0</v>
      </c>
      <c r="R173" s="181">
        <v>0</v>
      </c>
      <c r="S173" s="181">
        <v>0</v>
      </c>
      <c r="T173" s="181">
        <v>0</v>
      </c>
      <c r="U173" s="181">
        <v>0</v>
      </c>
      <c r="V173" s="181">
        <v>0</v>
      </c>
      <c r="W173" s="181">
        <v>0</v>
      </c>
      <c r="X173" s="181">
        <v>400</v>
      </c>
      <c r="Y173" s="181">
        <v>0</v>
      </c>
      <c r="Z173" s="181">
        <v>0</v>
      </c>
      <c r="AA173" s="181">
        <v>0</v>
      </c>
      <c r="AB173" s="181">
        <v>0</v>
      </c>
      <c r="AC173" s="181">
        <v>0</v>
      </c>
      <c r="AD173" s="181">
        <v>0</v>
      </c>
      <c r="AE173" s="181">
        <v>0</v>
      </c>
      <c r="AF173" s="181">
        <v>0</v>
      </c>
      <c r="AG173" s="181">
        <v>0</v>
      </c>
      <c r="AH173" s="181">
        <f t="shared" si="5"/>
        <v>1563</v>
      </c>
      <c r="AI173" s="201">
        <v>1163</v>
      </c>
      <c r="AJ173" s="201">
        <v>0</v>
      </c>
      <c r="AK173" s="201">
        <v>0</v>
      </c>
      <c r="AL173" s="201">
        <v>0</v>
      </c>
      <c r="AM173" s="201">
        <v>0</v>
      </c>
      <c r="AN173" s="201">
        <v>0</v>
      </c>
      <c r="AO173" s="201">
        <v>0</v>
      </c>
      <c r="AP173" s="201">
        <v>0</v>
      </c>
      <c r="AQ173" s="201">
        <v>0</v>
      </c>
      <c r="AR173" s="201">
        <v>0</v>
      </c>
      <c r="AS173" s="201">
        <v>0</v>
      </c>
      <c r="AT173" s="201">
        <v>0</v>
      </c>
      <c r="AU173" s="201">
        <v>400</v>
      </c>
      <c r="AV173" s="201">
        <v>0</v>
      </c>
      <c r="AW173" s="201">
        <v>0</v>
      </c>
      <c r="AX173" s="201">
        <v>0</v>
      </c>
      <c r="AY173" s="33">
        <v>0</v>
      </c>
      <c r="AZ173" s="201">
        <v>0</v>
      </c>
      <c r="BA173" s="201">
        <v>0</v>
      </c>
      <c r="BB173" s="201">
        <v>0</v>
      </c>
      <c r="BC173" s="201">
        <v>0</v>
      </c>
      <c r="BD173" s="201">
        <v>0</v>
      </c>
      <c r="BE173" s="33">
        <f t="shared" si="4"/>
        <v>1563</v>
      </c>
    </row>
    <row r="174" spans="1:58" x14ac:dyDescent="0.2">
      <c r="A174" s="34" t="s">
        <v>688</v>
      </c>
      <c r="B174" s="34" t="s">
        <v>689</v>
      </c>
      <c r="C174" s="34" t="s">
        <v>37</v>
      </c>
      <c r="D174" s="34" t="s">
        <v>38</v>
      </c>
      <c r="E174" s="167" t="s">
        <v>98</v>
      </c>
      <c r="F174" s="35">
        <v>692000</v>
      </c>
      <c r="G174" s="34" t="s">
        <v>99</v>
      </c>
      <c r="H174" s="34" t="s">
        <v>47</v>
      </c>
      <c r="I174" s="36">
        <v>45016</v>
      </c>
      <c r="J174" s="36" t="s">
        <v>66</v>
      </c>
      <c r="K174" s="36">
        <v>45443</v>
      </c>
      <c r="L174" s="174">
        <v>662</v>
      </c>
      <c r="M174" s="174" t="s">
        <v>66</v>
      </c>
      <c r="N174" s="174" t="s">
        <v>66</v>
      </c>
      <c r="O174" s="174" t="s">
        <v>66</v>
      </c>
      <c r="P174" s="174" t="s">
        <v>66</v>
      </c>
      <c r="Q174" s="174" t="s">
        <v>66</v>
      </c>
      <c r="R174" s="174" t="s">
        <v>66</v>
      </c>
      <c r="S174" s="174" t="s">
        <v>66</v>
      </c>
      <c r="T174" s="174" t="s">
        <v>66</v>
      </c>
      <c r="U174" s="174">
        <v>0</v>
      </c>
      <c r="V174" s="174">
        <v>0</v>
      </c>
      <c r="W174" s="174">
        <v>30</v>
      </c>
      <c r="X174" s="174" t="s">
        <v>66</v>
      </c>
      <c r="Y174" s="174">
        <v>0</v>
      </c>
      <c r="Z174" s="174">
        <v>0</v>
      </c>
      <c r="AA174" s="174">
        <v>0</v>
      </c>
      <c r="AB174" s="174" t="s">
        <v>66</v>
      </c>
      <c r="AC174" s="174" t="s">
        <v>66</v>
      </c>
      <c r="AD174" s="174" t="s">
        <v>66</v>
      </c>
      <c r="AE174" s="174" t="s">
        <v>66</v>
      </c>
      <c r="AF174" s="174" t="s">
        <v>66</v>
      </c>
      <c r="AG174" s="174" t="s">
        <v>66</v>
      </c>
      <c r="AH174" s="174">
        <f t="shared" si="5"/>
        <v>692</v>
      </c>
      <c r="AI174" s="33">
        <v>662</v>
      </c>
      <c r="AJ174" s="33">
        <v>0</v>
      </c>
      <c r="AK174" s="33">
        <v>0</v>
      </c>
      <c r="AL174" s="33">
        <v>0</v>
      </c>
      <c r="AM174" s="33">
        <v>0</v>
      </c>
      <c r="AN174" s="33">
        <v>0</v>
      </c>
      <c r="AO174" s="33">
        <v>0</v>
      </c>
      <c r="AP174" s="33">
        <v>0</v>
      </c>
      <c r="AQ174" s="33">
        <v>0</v>
      </c>
      <c r="AR174" s="33">
        <v>0</v>
      </c>
      <c r="AS174" s="33">
        <v>0</v>
      </c>
      <c r="AT174" s="33">
        <v>30</v>
      </c>
      <c r="AU174" s="33">
        <v>0</v>
      </c>
      <c r="AV174" s="33">
        <v>0</v>
      </c>
      <c r="AW174" s="33">
        <v>0</v>
      </c>
      <c r="AX174" s="33">
        <v>0</v>
      </c>
      <c r="AY174" s="33">
        <v>0</v>
      </c>
      <c r="AZ174" s="33">
        <v>0</v>
      </c>
      <c r="BA174" s="33">
        <v>0</v>
      </c>
      <c r="BB174" s="33">
        <v>0</v>
      </c>
      <c r="BC174" s="33">
        <v>0</v>
      </c>
      <c r="BD174" s="33">
        <v>0</v>
      </c>
      <c r="BE174" s="33">
        <f t="shared" si="4"/>
        <v>692</v>
      </c>
    </row>
    <row r="175" spans="1:58" s="9" customFormat="1" ht="13.5" thickBot="1" x14ac:dyDescent="0.25">
      <c r="A175" s="183" t="s">
        <v>696</v>
      </c>
      <c r="B175" s="183" t="s">
        <v>697</v>
      </c>
      <c r="C175" s="183" t="s">
        <v>37</v>
      </c>
      <c r="D175" s="183" t="s">
        <v>38</v>
      </c>
      <c r="E175" s="184" t="s">
        <v>69</v>
      </c>
      <c r="F175" s="185">
        <v>20000</v>
      </c>
      <c r="G175" s="183" t="s">
        <v>70</v>
      </c>
      <c r="H175" s="183" t="s">
        <v>47</v>
      </c>
      <c r="I175" s="186">
        <v>44880</v>
      </c>
      <c r="J175" s="186">
        <v>44835</v>
      </c>
      <c r="K175" s="186">
        <v>45337</v>
      </c>
      <c r="L175" s="187">
        <v>0</v>
      </c>
      <c r="M175" s="187">
        <v>0</v>
      </c>
      <c r="N175" s="187">
        <v>0</v>
      </c>
      <c r="O175" s="187">
        <v>0</v>
      </c>
      <c r="P175" s="187">
        <v>0</v>
      </c>
      <c r="Q175" s="187">
        <v>0</v>
      </c>
      <c r="R175" s="187">
        <v>0</v>
      </c>
      <c r="S175" s="187">
        <v>0</v>
      </c>
      <c r="T175" s="187">
        <v>0</v>
      </c>
      <c r="U175" s="187">
        <v>0</v>
      </c>
      <c r="V175" s="187">
        <v>0</v>
      </c>
      <c r="W175" s="187">
        <v>20</v>
      </c>
      <c r="X175" s="187" t="s">
        <v>66</v>
      </c>
      <c r="Y175" s="187">
        <v>0</v>
      </c>
      <c r="Z175" s="187">
        <v>0</v>
      </c>
      <c r="AA175" s="187">
        <v>0</v>
      </c>
      <c r="AB175" s="187">
        <v>0</v>
      </c>
      <c r="AC175" s="187">
        <v>0</v>
      </c>
      <c r="AD175" s="187">
        <v>0</v>
      </c>
      <c r="AE175" s="187">
        <v>0</v>
      </c>
      <c r="AF175" s="187">
        <v>0</v>
      </c>
      <c r="AG175" s="187">
        <v>0</v>
      </c>
      <c r="AH175" s="187">
        <f t="shared" si="5"/>
        <v>20</v>
      </c>
      <c r="AI175" s="202">
        <v>0</v>
      </c>
      <c r="AJ175" s="202">
        <v>0</v>
      </c>
      <c r="AK175" s="202">
        <v>0</v>
      </c>
      <c r="AL175" s="202">
        <v>0</v>
      </c>
      <c r="AM175" s="202">
        <v>0</v>
      </c>
      <c r="AN175" s="202">
        <v>0</v>
      </c>
      <c r="AO175" s="202">
        <v>0</v>
      </c>
      <c r="AP175" s="202">
        <v>0</v>
      </c>
      <c r="AQ175" s="202">
        <v>0</v>
      </c>
      <c r="AR175" s="202">
        <v>0</v>
      </c>
      <c r="AS175" s="202">
        <v>0</v>
      </c>
      <c r="AT175" s="202">
        <v>20</v>
      </c>
      <c r="AU175" s="202">
        <v>0</v>
      </c>
      <c r="AV175" s="202">
        <v>0</v>
      </c>
      <c r="AW175" s="202">
        <v>0</v>
      </c>
      <c r="AX175" s="202">
        <v>0</v>
      </c>
      <c r="AY175" s="33">
        <v>0</v>
      </c>
      <c r="AZ175" s="202">
        <v>0</v>
      </c>
      <c r="BA175" s="202">
        <v>0</v>
      </c>
      <c r="BB175" s="202">
        <v>0</v>
      </c>
      <c r="BC175" s="202">
        <v>0</v>
      </c>
      <c r="BD175" s="202">
        <v>0</v>
      </c>
      <c r="BE175" s="33">
        <f t="shared" si="4"/>
        <v>20</v>
      </c>
    </row>
    <row r="176" spans="1:58" s="9" customFormat="1" ht="13.5" thickBot="1" x14ac:dyDescent="0.25">
      <c r="A176" s="183" t="s">
        <v>698</v>
      </c>
      <c r="B176" s="183" t="s">
        <v>699</v>
      </c>
      <c r="C176" s="183" t="s">
        <v>37</v>
      </c>
      <c r="D176" s="183" t="s">
        <v>38</v>
      </c>
      <c r="E176" s="184" t="s">
        <v>69</v>
      </c>
      <c r="F176" s="185">
        <v>30000</v>
      </c>
      <c r="G176" s="183" t="s">
        <v>70</v>
      </c>
      <c r="H176" s="183" t="s">
        <v>47</v>
      </c>
      <c r="I176" s="186">
        <v>44594</v>
      </c>
      <c r="J176" s="186" t="s">
        <v>66</v>
      </c>
      <c r="K176" s="186">
        <v>45078</v>
      </c>
      <c r="L176" s="187">
        <v>0</v>
      </c>
      <c r="M176" s="187">
        <v>0</v>
      </c>
      <c r="N176" s="187">
        <v>0</v>
      </c>
      <c r="O176" s="187">
        <v>0</v>
      </c>
      <c r="P176" s="187">
        <v>0</v>
      </c>
      <c r="Q176" s="187">
        <v>0</v>
      </c>
      <c r="R176" s="187">
        <v>0</v>
      </c>
      <c r="S176" s="187">
        <v>0</v>
      </c>
      <c r="T176" s="187">
        <v>0</v>
      </c>
      <c r="U176" s="187">
        <v>0</v>
      </c>
      <c r="V176" s="187">
        <v>0</v>
      </c>
      <c r="W176" s="187">
        <v>0</v>
      </c>
      <c r="X176" s="187">
        <v>18</v>
      </c>
      <c r="Y176" s="187">
        <v>0</v>
      </c>
      <c r="Z176" s="187">
        <v>0</v>
      </c>
      <c r="AA176" s="187">
        <v>0</v>
      </c>
      <c r="AB176" s="187">
        <v>0</v>
      </c>
      <c r="AC176" s="187">
        <v>0</v>
      </c>
      <c r="AD176" s="187">
        <v>0</v>
      </c>
      <c r="AE176" s="187">
        <v>0</v>
      </c>
      <c r="AF176" s="187">
        <v>0</v>
      </c>
      <c r="AG176" s="187">
        <v>0</v>
      </c>
      <c r="AH176" s="187">
        <f t="shared" si="5"/>
        <v>18</v>
      </c>
      <c r="AI176" s="202">
        <v>0</v>
      </c>
      <c r="AJ176" s="202">
        <v>0</v>
      </c>
      <c r="AK176" s="202">
        <v>0</v>
      </c>
      <c r="AL176" s="202">
        <v>0</v>
      </c>
      <c r="AM176" s="202">
        <v>0</v>
      </c>
      <c r="AN176" s="202">
        <v>0</v>
      </c>
      <c r="AO176" s="202">
        <v>0</v>
      </c>
      <c r="AP176" s="202">
        <v>0</v>
      </c>
      <c r="AQ176" s="202">
        <v>0</v>
      </c>
      <c r="AR176" s="202">
        <v>0</v>
      </c>
      <c r="AS176" s="202">
        <v>0</v>
      </c>
      <c r="AT176" s="202">
        <v>0</v>
      </c>
      <c r="AU176" s="202">
        <v>18</v>
      </c>
      <c r="AV176" s="202">
        <v>0</v>
      </c>
      <c r="AW176" s="202">
        <v>0</v>
      </c>
      <c r="AX176" s="202">
        <v>0</v>
      </c>
      <c r="AY176" s="33">
        <v>0</v>
      </c>
      <c r="AZ176" s="202">
        <v>0</v>
      </c>
      <c r="BA176" s="202">
        <v>0</v>
      </c>
      <c r="BB176" s="202">
        <v>0</v>
      </c>
      <c r="BC176" s="202">
        <v>0</v>
      </c>
      <c r="BD176" s="202">
        <v>0</v>
      </c>
      <c r="BE176" s="33">
        <f t="shared" si="4"/>
        <v>18</v>
      </c>
    </row>
    <row r="177" spans="1:58" x14ac:dyDescent="0.2">
      <c r="A177" s="178" t="s">
        <v>702</v>
      </c>
      <c r="B177" s="178" t="s">
        <v>703</v>
      </c>
      <c r="C177" s="178" t="s">
        <v>37</v>
      </c>
      <c r="D177" s="178" t="s">
        <v>38</v>
      </c>
      <c r="E177" s="179" t="s">
        <v>135</v>
      </c>
      <c r="F177" s="60">
        <v>40000</v>
      </c>
      <c r="G177" s="178" t="s">
        <v>111</v>
      </c>
      <c r="H177" s="178" t="s">
        <v>75</v>
      </c>
      <c r="I177" s="180">
        <v>44015</v>
      </c>
      <c r="J177" s="180" t="s">
        <v>66</v>
      </c>
      <c r="K177" s="180">
        <v>44729</v>
      </c>
      <c r="L177" s="181">
        <v>0</v>
      </c>
      <c r="M177" s="181">
        <v>0</v>
      </c>
      <c r="N177" s="181">
        <v>0</v>
      </c>
      <c r="O177" s="181">
        <v>0</v>
      </c>
      <c r="P177" s="181">
        <v>0</v>
      </c>
      <c r="Q177" s="181">
        <v>0</v>
      </c>
      <c r="R177" s="181">
        <v>0</v>
      </c>
      <c r="S177" s="181">
        <v>0</v>
      </c>
      <c r="T177" s="181">
        <v>0</v>
      </c>
      <c r="U177" s="181">
        <v>0</v>
      </c>
      <c r="V177" s="181">
        <v>0</v>
      </c>
      <c r="W177" s="181">
        <v>0</v>
      </c>
      <c r="X177" s="181">
        <v>35</v>
      </c>
      <c r="Y177" s="181">
        <v>0</v>
      </c>
      <c r="Z177" s="181">
        <v>0</v>
      </c>
      <c r="AA177" s="181">
        <v>0</v>
      </c>
      <c r="AB177" s="181">
        <v>0</v>
      </c>
      <c r="AC177" s="181">
        <v>0</v>
      </c>
      <c r="AD177" s="181">
        <v>0</v>
      </c>
      <c r="AE177" s="181">
        <v>0</v>
      </c>
      <c r="AF177" s="181">
        <v>0</v>
      </c>
      <c r="AG177" s="181">
        <v>0</v>
      </c>
      <c r="AH177" s="181">
        <f t="shared" si="5"/>
        <v>35</v>
      </c>
      <c r="AI177" s="201">
        <v>0</v>
      </c>
      <c r="AJ177" s="201">
        <v>0</v>
      </c>
      <c r="AK177" s="201">
        <v>0</v>
      </c>
      <c r="AL177" s="201">
        <v>0</v>
      </c>
      <c r="AM177" s="201">
        <v>0</v>
      </c>
      <c r="AN177" s="201">
        <v>0</v>
      </c>
      <c r="AO177" s="201">
        <v>0</v>
      </c>
      <c r="AP177" s="201">
        <v>0</v>
      </c>
      <c r="AQ177" s="201">
        <v>0</v>
      </c>
      <c r="AR177" s="201">
        <v>0</v>
      </c>
      <c r="AS177" s="201">
        <v>0</v>
      </c>
      <c r="AT177" s="201">
        <v>0</v>
      </c>
      <c r="AU177" s="201">
        <v>35</v>
      </c>
      <c r="AV177" s="201">
        <v>0</v>
      </c>
      <c r="AW177" s="201">
        <v>0</v>
      </c>
      <c r="AX177" s="201">
        <v>0</v>
      </c>
      <c r="AY177" s="33">
        <v>0</v>
      </c>
      <c r="AZ177" s="201">
        <v>0</v>
      </c>
      <c r="BA177" s="201">
        <v>0</v>
      </c>
      <c r="BB177" s="201">
        <v>0</v>
      </c>
      <c r="BC177" s="201">
        <v>0</v>
      </c>
      <c r="BD177" s="201">
        <v>0</v>
      </c>
      <c r="BE177" s="33">
        <f t="shared" si="4"/>
        <v>35</v>
      </c>
    </row>
    <row r="178" spans="1:58" s="9" customFormat="1" ht="13.5" thickBot="1" x14ac:dyDescent="0.25">
      <c r="A178" s="81" t="s">
        <v>702</v>
      </c>
      <c r="B178" s="81" t="s">
        <v>703</v>
      </c>
      <c r="C178" s="81" t="s">
        <v>37</v>
      </c>
      <c r="D178" s="81" t="s">
        <v>38</v>
      </c>
      <c r="E178" s="175" t="s">
        <v>135</v>
      </c>
      <c r="F178" s="80">
        <v>40000</v>
      </c>
      <c r="G178" s="81" t="s">
        <v>111</v>
      </c>
      <c r="H178" s="81" t="s">
        <v>47</v>
      </c>
      <c r="I178" s="72">
        <v>44015</v>
      </c>
      <c r="J178" s="72" t="s">
        <v>66</v>
      </c>
      <c r="K178" s="72">
        <v>44729</v>
      </c>
      <c r="L178" s="176">
        <v>0</v>
      </c>
      <c r="M178" s="176">
        <v>0</v>
      </c>
      <c r="N178" s="176">
        <v>0</v>
      </c>
      <c r="O178" s="176">
        <v>0</v>
      </c>
      <c r="P178" s="176">
        <v>0</v>
      </c>
      <c r="Q178" s="176">
        <v>0</v>
      </c>
      <c r="R178" s="176">
        <v>0</v>
      </c>
      <c r="S178" s="176">
        <v>0</v>
      </c>
      <c r="T178" s="176">
        <v>0</v>
      </c>
      <c r="U178" s="176" t="s">
        <v>66</v>
      </c>
      <c r="V178" s="176" t="s">
        <v>66</v>
      </c>
      <c r="W178" s="176">
        <v>0</v>
      </c>
      <c r="X178" s="176">
        <v>40</v>
      </c>
      <c r="Y178" s="176">
        <v>0</v>
      </c>
      <c r="Z178" s="176">
        <v>0</v>
      </c>
      <c r="AA178" s="176">
        <v>0</v>
      </c>
      <c r="AB178" s="176">
        <v>0</v>
      </c>
      <c r="AC178" s="176">
        <v>0</v>
      </c>
      <c r="AD178" s="176">
        <v>0</v>
      </c>
      <c r="AE178" s="176">
        <v>0</v>
      </c>
      <c r="AF178" s="176">
        <v>0</v>
      </c>
      <c r="AG178" s="176">
        <v>0</v>
      </c>
      <c r="AH178" s="176">
        <f t="shared" si="5"/>
        <v>40</v>
      </c>
      <c r="AI178" s="203">
        <v>0</v>
      </c>
      <c r="AJ178" s="203">
        <v>0</v>
      </c>
      <c r="AK178" s="203">
        <v>0</v>
      </c>
      <c r="AL178" s="203">
        <v>0</v>
      </c>
      <c r="AM178" s="203">
        <v>0</v>
      </c>
      <c r="AN178" s="203">
        <v>0</v>
      </c>
      <c r="AO178" s="203">
        <v>0</v>
      </c>
      <c r="AP178" s="203">
        <v>0</v>
      </c>
      <c r="AQ178" s="203">
        <v>0</v>
      </c>
      <c r="AR178" s="203">
        <v>0</v>
      </c>
      <c r="AS178" s="203">
        <v>0</v>
      </c>
      <c r="AT178" s="203">
        <v>0</v>
      </c>
      <c r="AU178" s="203">
        <v>40</v>
      </c>
      <c r="AV178" s="203">
        <v>0</v>
      </c>
      <c r="AW178" s="203">
        <v>0</v>
      </c>
      <c r="AX178" s="203">
        <v>0</v>
      </c>
      <c r="AY178" s="33">
        <v>0</v>
      </c>
      <c r="AZ178" s="203">
        <v>0</v>
      </c>
      <c r="BA178" s="203">
        <v>0</v>
      </c>
      <c r="BB178" s="203">
        <v>0</v>
      </c>
      <c r="BC178" s="203">
        <v>0</v>
      </c>
      <c r="BD178" s="203">
        <v>0</v>
      </c>
      <c r="BE178" s="33">
        <f t="shared" si="4"/>
        <v>40</v>
      </c>
    </row>
    <row r="179" spans="1:58" x14ac:dyDescent="0.2">
      <c r="A179" s="178" t="s">
        <v>712</v>
      </c>
      <c r="B179" s="178" t="s">
        <v>713</v>
      </c>
      <c r="C179" s="178" t="s">
        <v>37</v>
      </c>
      <c r="D179" s="178" t="s">
        <v>38</v>
      </c>
      <c r="E179" s="179" t="s">
        <v>135</v>
      </c>
      <c r="F179" s="60">
        <v>25000</v>
      </c>
      <c r="G179" s="178" t="s">
        <v>111</v>
      </c>
      <c r="H179" s="178" t="s">
        <v>75</v>
      </c>
      <c r="I179" s="180">
        <v>44852</v>
      </c>
      <c r="J179" s="180" t="s">
        <v>66</v>
      </c>
      <c r="K179" s="180">
        <v>45427</v>
      </c>
      <c r="L179" s="181" t="s">
        <v>66</v>
      </c>
      <c r="M179" s="181" t="s">
        <v>66</v>
      </c>
      <c r="N179" s="181" t="s">
        <v>66</v>
      </c>
      <c r="O179" s="181" t="s">
        <v>66</v>
      </c>
      <c r="P179" s="181" t="s">
        <v>66</v>
      </c>
      <c r="Q179" s="181" t="s">
        <v>66</v>
      </c>
      <c r="R179" s="181" t="s">
        <v>66</v>
      </c>
      <c r="S179" s="181" t="s">
        <v>66</v>
      </c>
      <c r="T179" s="181" t="s">
        <v>66</v>
      </c>
      <c r="U179" s="181">
        <v>0</v>
      </c>
      <c r="V179" s="181">
        <v>0</v>
      </c>
      <c r="W179" s="181">
        <v>25</v>
      </c>
      <c r="X179" s="181">
        <v>100</v>
      </c>
      <c r="Y179" s="181">
        <v>0</v>
      </c>
      <c r="Z179" s="181">
        <v>0</v>
      </c>
      <c r="AA179" s="181">
        <v>0</v>
      </c>
      <c r="AB179" s="181" t="s">
        <v>66</v>
      </c>
      <c r="AC179" s="181" t="s">
        <v>66</v>
      </c>
      <c r="AD179" s="181" t="s">
        <v>66</v>
      </c>
      <c r="AE179" s="181" t="s">
        <v>66</v>
      </c>
      <c r="AF179" s="181" t="s">
        <v>66</v>
      </c>
      <c r="AG179" s="181" t="s">
        <v>66</v>
      </c>
      <c r="AH179" s="181">
        <f t="shared" si="5"/>
        <v>125</v>
      </c>
      <c r="AI179" s="201">
        <v>0</v>
      </c>
      <c r="AJ179" s="201">
        <v>0</v>
      </c>
      <c r="AK179" s="201">
        <v>0</v>
      </c>
      <c r="AL179" s="201">
        <v>0</v>
      </c>
      <c r="AM179" s="201">
        <v>0</v>
      </c>
      <c r="AN179" s="201">
        <v>0</v>
      </c>
      <c r="AO179" s="201">
        <v>0</v>
      </c>
      <c r="AP179" s="201">
        <v>0</v>
      </c>
      <c r="AQ179" s="201">
        <v>0</v>
      </c>
      <c r="AR179" s="201">
        <v>0</v>
      </c>
      <c r="AS179" s="201">
        <v>0</v>
      </c>
      <c r="AT179" s="201">
        <v>25</v>
      </c>
      <c r="AU179" s="201">
        <v>100</v>
      </c>
      <c r="AV179" s="201">
        <v>0</v>
      </c>
      <c r="AW179" s="201">
        <v>0</v>
      </c>
      <c r="AX179" s="201">
        <v>0</v>
      </c>
      <c r="AY179" s="33">
        <v>0</v>
      </c>
      <c r="AZ179" s="201">
        <v>0</v>
      </c>
      <c r="BA179" s="201">
        <v>0</v>
      </c>
      <c r="BB179" s="201">
        <v>0</v>
      </c>
      <c r="BC179" s="201">
        <v>0</v>
      </c>
      <c r="BD179" s="201">
        <v>0</v>
      </c>
      <c r="BE179" s="33">
        <f t="shared" si="4"/>
        <v>125</v>
      </c>
    </row>
    <row r="180" spans="1:58" s="9" customFormat="1" ht="13.5" thickBot="1" x14ac:dyDescent="0.25">
      <c r="A180" s="81" t="s">
        <v>712</v>
      </c>
      <c r="B180" s="81" t="s">
        <v>713</v>
      </c>
      <c r="C180" s="81" t="s">
        <v>37</v>
      </c>
      <c r="D180" s="81" t="s">
        <v>38</v>
      </c>
      <c r="E180" s="175" t="s">
        <v>135</v>
      </c>
      <c r="F180" s="80">
        <v>25000</v>
      </c>
      <c r="G180" s="81" t="s">
        <v>111</v>
      </c>
      <c r="H180" s="81" t="s">
        <v>47</v>
      </c>
      <c r="I180" s="72">
        <v>44852</v>
      </c>
      <c r="J180" s="72" t="s">
        <v>66</v>
      </c>
      <c r="K180" s="72">
        <v>45427</v>
      </c>
      <c r="L180" s="176" t="s">
        <v>66</v>
      </c>
      <c r="M180" s="176" t="s">
        <v>66</v>
      </c>
      <c r="N180" s="176" t="s">
        <v>66</v>
      </c>
      <c r="O180" s="176" t="s">
        <v>66</v>
      </c>
      <c r="P180" s="176" t="s">
        <v>66</v>
      </c>
      <c r="Q180" s="176" t="s">
        <v>66</v>
      </c>
      <c r="R180" s="176" t="s">
        <v>66</v>
      </c>
      <c r="S180" s="176" t="s">
        <v>66</v>
      </c>
      <c r="T180" s="176" t="s">
        <v>66</v>
      </c>
      <c r="U180" s="176">
        <v>0</v>
      </c>
      <c r="V180" s="176">
        <v>0</v>
      </c>
      <c r="W180" s="176">
        <v>25</v>
      </c>
      <c r="X180" s="176" t="s">
        <v>66</v>
      </c>
      <c r="Y180" s="176">
        <v>0</v>
      </c>
      <c r="Z180" s="176">
        <v>0</v>
      </c>
      <c r="AA180" s="176">
        <v>0</v>
      </c>
      <c r="AB180" s="176" t="s">
        <v>66</v>
      </c>
      <c r="AC180" s="176" t="s">
        <v>66</v>
      </c>
      <c r="AD180" s="176" t="s">
        <v>66</v>
      </c>
      <c r="AE180" s="176" t="s">
        <v>66</v>
      </c>
      <c r="AF180" s="176" t="s">
        <v>66</v>
      </c>
      <c r="AG180" s="176" t="s">
        <v>66</v>
      </c>
      <c r="AH180" s="176">
        <f t="shared" si="5"/>
        <v>25</v>
      </c>
      <c r="AI180" s="203">
        <v>0</v>
      </c>
      <c r="AJ180" s="203">
        <v>0</v>
      </c>
      <c r="AK180" s="203">
        <v>0</v>
      </c>
      <c r="AL180" s="203">
        <v>0</v>
      </c>
      <c r="AM180" s="203">
        <v>0</v>
      </c>
      <c r="AN180" s="203">
        <v>0</v>
      </c>
      <c r="AO180" s="203">
        <v>0</v>
      </c>
      <c r="AP180" s="203">
        <v>0</v>
      </c>
      <c r="AQ180" s="203">
        <v>0</v>
      </c>
      <c r="AR180" s="203">
        <v>0</v>
      </c>
      <c r="AS180" s="203">
        <v>0</v>
      </c>
      <c r="AT180" s="203">
        <v>25</v>
      </c>
      <c r="AU180" s="203">
        <v>0</v>
      </c>
      <c r="AV180" s="203">
        <v>0</v>
      </c>
      <c r="AW180" s="203">
        <v>0</v>
      </c>
      <c r="AX180" s="203">
        <v>0</v>
      </c>
      <c r="AY180" s="33">
        <v>0</v>
      </c>
      <c r="AZ180" s="203">
        <v>0</v>
      </c>
      <c r="BA180" s="203">
        <v>0</v>
      </c>
      <c r="BB180" s="203">
        <v>0</v>
      </c>
      <c r="BC180" s="203">
        <v>0</v>
      </c>
      <c r="BD180" s="203">
        <v>0</v>
      </c>
      <c r="BE180" s="33">
        <f t="shared" si="4"/>
        <v>25</v>
      </c>
    </row>
    <row r="181" spans="1:58" s="9" customFormat="1" ht="13.5" thickBot="1" x14ac:dyDescent="0.25">
      <c r="A181" s="183" t="s">
        <v>716</v>
      </c>
      <c r="B181" s="183" t="s">
        <v>717</v>
      </c>
      <c r="C181" s="183" t="s">
        <v>37</v>
      </c>
      <c r="D181" s="183" t="s">
        <v>38</v>
      </c>
      <c r="E181" s="184" t="s">
        <v>106</v>
      </c>
      <c r="F181" s="185">
        <v>125000</v>
      </c>
      <c r="G181" s="183" t="s">
        <v>107</v>
      </c>
      <c r="H181" s="183" t="s">
        <v>47</v>
      </c>
      <c r="I181" s="186">
        <v>43619</v>
      </c>
      <c r="J181" s="186" t="s">
        <v>66</v>
      </c>
      <c r="K181" s="186">
        <v>45245</v>
      </c>
      <c r="L181" s="187">
        <v>110</v>
      </c>
      <c r="M181" s="187">
        <v>0</v>
      </c>
      <c r="N181" s="187">
        <v>0</v>
      </c>
      <c r="O181" s="187">
        <v>0</v>
      </c>
      <c r="P181" s="187">
        <v>0</v>
      </c>
      <c r="Q181" s="187">
        <v>0</v>
      </c>
      <c r="R181" s="187">
        <v>0</v>
      </c>
      <c r="S181" s="187">
        <v>0</v>
      </c>
      <c r="T181" s="187">
        <v>0</v>
      </c>
      <c r="U181" s="187">
        <v>0</v>
      </c>
      <c r="V181" s="187">
        <v>0</v>
      </c>
      <c r="W181" s="187" t="s">
        <v>66</v>
      </c>
      <c r="X181" s="187" t="s">
        <v>66</v>
      </c>
      <c r="Y181" s="187">
        <v>0</v>
      </c>
      <c r="Z181" s="187">
        <v>0</v>
      </c>
      <c r="AA181" s="187">
        <v>0</v>
      </c>
      <c r="AB181" s="187">
        <v>0</v>
      </c>
      <c r="AC181" s="187">
        <v>0</v>
      </c>
      <c r="AD181" s="187">
        <v>0</v>
      </c>
      <c r="AE181" s="187">
        <v>0</v>
      </c>
      <c r="AF181" s="187">
        <v>0</v>
      </c>
      <c r="AG181" s="187">
        <v>0</v>
      </c>
      <c r="AH181" s="187">
        <f t="shared" si="5"/>
        <v>110</v>
      </c>
      <c r="AI181" s="202">
        <v>110</v>
      </c>
      <c r="AJ181" s="202">
        <v>0</v>
      </c>
      <c r="AK181" s="202">
        <v>0</v>
      </c>
      <c r="AL181" s="202">
        <v>0</v>
      </c>
      <c r="AM181" s="202">
        <v>0</v>
      </c>
      <c r="AN181" s="202">
        <v>0</v>
      </c>
      <c r="AO181" s="202">
        <v>0</v>
      </c>
      <c r="AP181" s="202">
        <v>0</v>
      </c>
      <c r="AQ181" s="202">
        <v>0</v>
      </c>
      <c r="AR181" s="202">
        <v>0</v>
      </c>
      <c r="AS181" s="202">
        <v>0</v>
      </c>
      <c r="AT181" s="202">
        <v>0</v>
      </c>
      <c r="AU181" s="202">
        <v>0</v>
      </c>
      <c r="AV181" s="202">
        <v>0</v>
      </c>
      <c r="AW181" s="202">
        <v>0</v>
      </c>
      <c r="AX181" s="202">
        <v>0</v>
      </c>
      <c r="AY181" s="33">
        <v>0</v>
      </c>
      <c r="AZ181" s="202">
        <v>0</v>
      </c>
      <c r="BA181" s="202">
        <v>0</v>
      </c>
      <c r="BB181" s="202">
        <v>0</v>
      </c>
      <c r="BC181" s="202">
        <v>0</v>
      </c>
      <c r="BD181" s="202">
        <v>0</v>
      </c>
      <c r="BE181" s="33">
        <f t="shared" si="4"/>
        <v>110</v>
      </c>
    </row>
    <row r="182" spans="1:58" ht="13.5" thickBot="1" x14ac:dyDescent="0.25">
      <c r="A182" s="178" t="s">
        <v>718</v>
      </c>
      <c r="B182" s="178" t="s">
        <v>719</v>
      </c>
      <c r="C182" s="178" t="s">
        <v>37</v>
      </c>
      <c r="D182" s="178" t="s">
        <v>38</v>
      </c>
      <c r="E182" s="179" t="s">
        <v>110</v>
      </c>
      <c r="F182" s="60">
        <v>2215000</v>
      </c>
      <c r="G182" s="178" t="s">
        <v>242</v>
      </c>
      <c r="H182" s="178" t="s">
        <v>47</v>
      </c>
      <c r="I182" s="180">
        <v>44671</v>
      </c>
      <c r="J182" s="180" t="s">
        <v>66</v>
      </c>
      <c r="K182" s="180">
        <v>45306</v>
      </c>
      <c r="L182" s="181">
        <v>320</v>
      </c>
      <c r="M182" s="181">
        <v>0</v>
      </c>
      <c r="N182" s="181">
        <v>0</v>
      </c>
      <c r="O182" s="181">
        <v>0</v>
      </c>
      <c r="P182" s="181">
        <v>0</v>
      </c>
      <c r="Q182" s="181">
        <v>0</v>
      </c>
      <c r="R182" s="181">
        <v>0</v>
      </c>
      <c r="S182" s="181">
        <v>0</v>
      </c>
      <c r="T182" s="181">
        <v>0</v>
      </c>
      <c r="U182" s="181">
        <v>0</v>
      </c>
      <c r="V182" s="181">
        <v>0</v>
      </c>
      <c r="W182" s="181">
        <v>10</v>
      </c>
      <c r="X182" s="181">
        <v>55</v>
      </c>
      <c r="Y182" s="181">
        <v>0</v>
      </c>
      <c r="Z182" s="181">
        <v>0</v>
      </c>
      <c r="AA182" s="181">
        <v>0</v>
      </c>
      <c r="AB182" s="181">
        <v>80</v>
      </c>
      <c r="AC182" s="181">
        <v>0</v>
      </c>
      <c r="AD182" s="181">
        <v>0</v>
      </c>
      <c r="AE182" s="181">
        <v>0</v>
      </c>
      <c r="AF182" s="181">
        <v>0</v>
      </c>
      <c r="AG182" s="181">
        <v>0</v>
      </c>
      <c r="AH182" s="181">
        <f t="shared" si="5"/>
        <v>465</v>
      </c>
      <c r="AI182" s="201">
        <v>320</v>
      </c>
      <c r="AJ182" s="201">
        <v>0</v>
      </c>
      <c r="AK182" s="201">
        <v>0</v>
      </c>
      <c r="AL182" s="201">
        <v>0</v>
      </c>
      <c r="AM182" s="201">
        <v>0</v>
      </c>
      <c r="AN182" s="201">
        <v>0</v>
      </c>
      <c r="AO182" s="201">
        <v>0</v>
      </c>
      <c r="AP182" s="201">
        <v>0</v>
      </c>
      <c r="AQ182" s="201">
        <v>0</v>
      </c>
      <c r="AR182" s="201">
        <v>0</v>
      </c>
      <c r="AS182" s="201">
        <v>0</v>
      </c>
      <c r="AT182" s="201">
        <v>10</v>
      </c>
      <c r="AU182" s="201">
        <v>55</v>
      </c>
      <c r="AV182" s="201">
        <v>0</v>
      </c>
      <c r="AW182" s="201">
        <v>0</v>
      </c>
      <c r="AX182" s="201">
        <v>0</v>
      </c>
      <c r="AY182" s="33">
        <v>32</v>
      </c>
      <c r="AZ182" s="201">
        <v>0</v>
      </c>
      <c r="BA182" s="201">
        <v>0</v>
      </c>
      <c r="BB182" s="201">
        <v>0</v>
      </c>
      <c r="BC182" s="201">
        <v>0</v>
      </c>
      <c r="BD182" s="201">
        <v>0</v>
      </c>
      <c r="BE182" s="33">
        <f t="shared" si="4"/>
        <v>417</v>
      </c>
      <c r="BF182" s="9" t="s">
        <v>3901</v>
      </c>
    </row>
    <row r="183" spans="1:58" s="9" customFormat="1" ht="13.5" thickBot="1" x14ac:dyDescent="0.25">
      <c r="A183" s="183" t="s">
        <v>722</v>
      </c>
      <c r="B183" s="183" t="s">
        <v>723</v>
      </c>
      <c r="C183" s="183" t="s">
        <v>37</v>
      </c>
      <c r="D183" s="183" t="s">
        <v>38</v>
      </c>
      <c r="E183" s="184" t="s">
        <v>305</v>
      </c>
      <c r="F183" s="185">
        <v>2100000</v>
      </c>
      <c r="G183" s="183" t="s">
        <v>412</v>
      </c>
      <c r="H183" s="183" t="s">
        <v>47</v>
      </c>
      <c r="I183" s="186">
        <v>42933</v>
      </c>
      <c r="J183" s="186" t="s">
        <v>66</v>
      </c>
      <c r="K183" s="186" t="s">
        <v>66</v>
      </c>
      <c r="L183" s="187" t="s">
        <v>66</v>
      </c>
      <c r="M183" s="187" t="s">
        <v>66</v>
      </c>
      <c r="N183" s="187" t="s">
        <v>66</v>
      </c>
      <c r="O183" s="187" t="s">
        <v>66</v>
      </c>
      <c r="P183" s="187" t="s">
        <v>66</v>
      </c>
      <c r="Q183" s="187" t="s">
        <v>66</v>
      </c>
      <c r="R183" s="187" t="s">
        <v>66</v>
      </c>
      <c r="S183" s="187" t="s">
        <v>66</v>
      </c>
      <c r="T183" s="187" t="s">
        <v>66</v>
      </c>
      <c r="U183" s="187">
        <v>0</v>
      </c>
      <c r="V183" s="187">
        <v>0</v>
      </c>
      <c r="W183" s="187">
        <v>0</v>
      </c>
      <c r="X183" s="187">
        <v>0</v>
      </c>
      <c r="Y183" s="187">
        <v>0</v>
      </c>
      <c r="Z183" s="187">
        <v>0</v>
      </c>
      <c r="AA183" s="187">
        <v>0</v>
      </c>
      <c r="AB183" s="187">
        <v>1298</v>
      </c>
      <c r="AC183" s="187" t="s">
        <v>66</v>
      </c>
      <c r="AD183" s="187" t="s">
        <v>66</v>
      </c>
      <c r="AE183" s="187" t="s">
        <v>66</v>
      </c>
      <c r="AF183" s="187" t="s">
        <v>66</v>
      </c>
      <c r="AG183" s="187" t="s">
        <v>66</v>
      </c>
      <c r="AH183" s="187">
        <f t="shared" si="5"/>
        <v>1298</v>
      </c>
      <c r="AI183" s="202">
        <v>0</v>
      </c>
      <c r="AJ183" s="202">
        <v>0</v>
      </c>
      <c r="AK183" s="202">
        <v>0</v>
      </c>
      <c r="AL183" s="202">
        <v>0</v>
      </c>
      <c r="AM183" s="202">
        <v>0</v>
      </c>
      <c r="AN183" s="202">
        <v>0</v>
      </c>
      <c r="AO183" s="202">
        <v>0</v>
      </c>
      <c r="AP183" s="202">
        <v>0</v>
      </c>
      <c r="AQ183" s="202">
        <v>0</v>
      </c>
      <c r="AR183" s="202">
        <v>0</v>
      </c>
      <c r="AS183" s="202">
        <v>0</v>
      </c>
      <c r="AT183" s="202">
        <v>0</v>
      </c>
      <c r="AU183" s="202">
        <v>0</v>
      </c>
      <c r="AV183" s="202">
        <v>0</v>
      </c>
      <c r="AW183" s="202">
        <v>0</v>
      </c>
      <c r="AX183" s="202">
        <v>0</v>
      </c>
      <c r="AY183" s="33">
        <v>519.20000000000005</v>
      </c>
      <c r="AZ183" s="202">
        <v>0</v>
      </c>
      <c r="BA183" s="202">
        <v>0</v>
      </c>
      <c r="BB183" s="202">
        <v>0</v>
      </c>
      <c r="BC183" s="202">
        <v>0</v>
      </c>
      <c r="BD183" s="202">
        <v>0</v>
      </c>
      <c r="BE183" s="33">
        <f t="shared" si="4"/>
        <v>519.20000000000005</v>
      </c>
      <c r="BF183" s="9" t="s">
        <v>3901</v>
      </c>
    </row>
    <row r="184" spans="1:58" x14ac:dyDescent="0.2">
      <c r="A184" s="178" t="s">
        <v>724</v>
      </c>
      <c r="B184" s="178" t="s">
        <v>725</v>
      </c>
      <c r="C184" s="178" t="s">
        <v>37</v>
      </c>
      <c r="D184" s="178" t="s">
        <v>38</v>
      </c>
      <c r="E184" s="179" t="s">
        <v>73</v>
      </c>
      <c r="F184" s="60">
        <v>89000</v>
      </c>
      <c r="G184" s="178" t="s">
        <v>74</v>
      </c>
      <c r="H184" s="178" t="s">
        <v>47</v>
      </c>
      <c r="I184" s="180">
        <v>44925</v>
      </c>
      <c r="J184" s="180" t="s">
        <v>66</v>
      </c>
      <c r="K184" s="180">
        <v>45442</v>
      </c>
      <c r="L184" s="181">
        <v>30</v>
      </c>
      <c r="M184" s="181">
        <v>0</v>
      </c>
      <c r="N184" s="181">
        <v>0</v>
      </c>
      <c r="O184" s="181">
        <v>0</v>
      </c>
      <c r="P184" s="181">
        <v>0</v>
      </c>
      <c r="Q184" s="181">
        <v>0</v>
      </c>
      <c r="R184" s="181">
        <v>0</v>
      </c>
      <c r="S184" s="181">
        <v>0</v>
      </c>
      <c r="T184" s="181">
        <v>0</v>
      </c>
      <c r="U184" s="181">
        <v>10</v>
      </c>
      <c r="V184" s="181">
        <v>29</v>
      </c>
      <c r="W184" s="181">
        <v>10</v>
      </c>
      <c r="X184" s="181" t="s">
        <v>66</v>
      </c>
      <c r="Y184" s="181">
        <v>0</v>
      </c>
      <c r="Z184" s="181">
        <v>0</v>
      </c>
      <c r="AA184" s="181">
        <v>0</v>
      </c>
      <c r="AB184" s="181">
        <v>0</v>
      </c>
      <c r="AC184" s="181">
        <v>0</v>
      </c>
      <c r="AD184" s="181">
        <v>0</v>
      </c>
      <c r="AE184" s="181">
        <v>0</v>
      </c>
      <c r="AF184" s="181">
        <v>0</v>
      </c>
      <c r="AG184" s="181">
        <v>0</v>
      </c>
      <c r="AH184" s="181">
        <f t="shared" si="5"/>
        <v>79</v>
      </c>
      <c r="AI184" s="201">
        <v>30</v>
      </c>
      <c r="AJ184" s="201">
        <v>0</v>
      </c>
      <c r="AK184" s="201">
        <v>0</v>
      </c>
      <c r="AL184" s="201">
        <v>0</v>
      </c>
      <c r="AM184" s="201">
        <v>0</v>
      </c>
      <c r="AN184" s="201">
        <v>0</v>
      </c>
      <c r="AO184" s="201">
        <v>0</v>
      </c>
      <c r="AP184" s="201">
        <v>0</v>
      </c>
      <c r="AQ184" s="201">
        <v>0</v>
      </c>
      <c r="AR184" s="201">
        <v>10</v>
      </c>
      <c r="AS184" s="201">
        <v>29</v>
      </c>
      <c r="AT184" s="201">
        <v>10</v>
      </c>
      <c r="AU184" s="201">
        <v>0</v>
      </c>
      <c r="AV184" s="201">
        <v>0</v>
      </c>
      <c r="AW184" s="201">
        <v>0</v>
      </c>
      <c r="AX184" s="201">
        <v>0</v>
      </c>
      <c r="AY184" s="33">
        <v>0</v>
      </c>
      <c r="AZ184" s="201">
        <v>0</v>
      </c>
      <c r="BA184" s="201">
        <v>0</v>
      </c>
      <c r="BB184" s="201">
        <v>0</v>
      </c>
      <c r="BC184" s="201">
        <v>0</v>
      </c>
      <c r="BD184" s="201">
        <v>0</v>
      </c>
      <c r="BE184" s="33">
        <f t="shared" si="4"/>
        <v>79</v>
      </c>
    </row>
    <row r="185" spans="1:58" s="9" customFormat="1" ht="13.5" thickBot="1" x14ac:dyDescent="0.25">
      <c r="A185" s="183" t="s">
        <v>728</v>
      </c>
      <c r="B185" s="183" t="s">
        <v>729</v>
      </c>
      <c r="C185" s="183" t="s">
        <v>37</v>
      </c>
      <c r="D185" s="183" t="s">
        <v>38</v>
      </c>
      <c r="E185" s="184" t="s">
        <v>73</v>
      </c>
      <c r="F185" s="185">
        <v>655000</v>
      </c>
      <c r="G185" s="183" t="s">
        <v>74</v>
      </c>
      <c r="H185" s="183" t="s">
        <v>47</v>
      </c>
      <c r="I185" s="186">
        <v>45077</v>
      </c>
      <c r="J185" s="186" t="s">
        <v>66</v>
      </c>
      <c r="K185" s="186">
        <v>45323</v>
      </c>
      <c r="L185" s="187" t="s">
        <v>66</v>
      </c>
      <c r="M185" s="187" t="s">
        <v>66</v>
      </c>
      <c r="N185" s="187" t="s">
        <v>66</v>
      </c>
      <c r="O185" s="187" t="s">
        <v>66</v>
      </c>
      <c r="P185" s="187" t="s">
        <v>66</v>
      </c>
      <c r="Q185" s="187" t="s">
        <v>66</v>
      </c>
      <c r="R185" s="187" t="s">
        <v>66</v>
      </c>
      <c r="S185" s="187" t="s">
        <v>66</v>
      </c>
      <c r="T185" s="187" t="s">
        <v>66</v>
      </c>
      <c r="U185" s="187">
        <v>0</v>
      </c>
      <c r="V185" s="187">
        <v>0</v>
      </c>
      <c r="W185" s="187">
        <v>5</v>
      </c>
      <c r="X185" s="187" t="s">
        <v>66</v>
      </c>
      <c r="Y185" s="187">
        <v>0</v>
      </c>
      <c r="Z185" s="187">
        <v>0</v>
      </c>
      <c r="AA185" s="187">
        <v>0</v>
      </c>
      <c r="AB185" s="187" t="s">
        <v>66</v>
      </c>
      <c r="AC185" s="187" t="s">
        <v>66</v>
      </c>
      <c r="AD185" s="187" t="s">
        <v>66</v>
      </c>
      <c r="AE185" s="187" t="s">
        <v>66</v>
      </c>
      <c r="AF185" s="187" t="s">
        <v>66</v>
      </c>
      <c r="AG185" s="187" t="s">
        <v>66</v>
      </c>
      <c r="AH185" s="187">
        <f t="shared" si="5"/>
        <v>5</v>
      </c>
      <c r="AI185" s="202">
        <v>0</v>
      </c>
      <c r="AJ185" s="202">
        <v>0</v>
      </c>
      <c r="AK185" s="202">
        <v>0</v>
      </c>
      <c r="AL185" s="202">
        <v>0</v>
      </c>
      <c r="AM185" s="202">
        <v>0</v>
      </c>
      <c r="AN185" s="202">
        <v>0</v>
      </c>
      <c r="AO185" s="202">
        <v>0</v>
      </c>
      <c r="AP185" s="202">
        <v>0</v>
      </c>
      <c r="AQ185" s="202">
        <v>0</v>
      </c>
      <c r="AR185" s="202">
        <v>0</v>
      </c>
      <c r="AS185" s="202">
        <v>0</v>
      </c>
      <c r="AT185" s="202">
        <v>5</v>
      </c>
      <c r="AU185" s="202">
        <v>0</v>
      </c>
      <c r="AV185" s="202">
        <v>0</v>
      </c>
      <c r="AW185" s="202">
        <v>0</v>
      </c>
      <c r="AX185" s="202">
        <v>0</v>
      </c>
      <c r="AY185" s="33">
        <v>0</v>
      </c>
      <c r="AZ185" s="202">
        <v>0</v>
      </c>
      <c r="BA185" s="202">
        <v>0</v>
      </c>
      <c r="BB185" s="202">
        <v>0</v>
      </c>
      <c r="BC185" s="202">
        <v>0</v>
      </c>
      <c r="BD185" s="202">
        <v>0</v>
      </c>
      <c r="BE185" s="33">
        <f t="shared" si="4"/>
        <v>5</v>
      </c>
    </row>
    <row r="186" spans="1:58" x14ac:dyDescent="0.2">
      <c r="A186" s="178" t="s">
        <v>734</v>
      </c>
      <c r="B186" s="178" t="s">
        <v>735</v>
      </c>
      <c r="C186" s="178" t="s">
        <v>37</v>
      </c>
      <c r="D186" s="178" t="s">
        <v>38</v>
      </c>
      <c r="E186" s="179" t="s">
        <v>73</v>
      </c>
      <c r="F186" s="60">
        <v>165000</v>
      </c>
      <c r="G186" s="178" t="s">
        <v>74</v>
      </c>
      <c r="H186" s="178" t="s">
        <v>47</v>
      </c>
      <c r="I186" s="180">
        <v>45015</v>
      </c>
      <c r="J186" s="180" t="s">
        <v>66</v>
      </c>
      <c r="K186" s="180">
        <v>45450</v>
      </c>
      <c r="L186" s="181" t="s">
        <v>66</v>
      </c>
      <c r="M186" s="181" t="s">
        <v>66</v>
      </c>
      <c r="N186" s="181" t="s">
        <v>66</v>
      </c>
      <c r="O186" s="181" t="s">
        <v>66</v>
      </c>
      <c r="P186" s="181" t="s">
        <v>66</v>
      </c>
      <c r="Q186" s="181" t="s">
        <v>66</v>
      </c>
      <c r="R186" s="181" t="s">
        <v>66</v>
      </c>
      <c r="S186" s="181" t="s">
        <v>66</v>
      </c>
      <c r="T186" s="181" t="s">
        <v>66</v>
      </c>
      <c r="U186" s="181">
        <v>0</v>
      </c>
      <c r="V186" s="181">
        <v>0</v>
      </c>
      <c r="W186" s="181">
        <v>0</v>
      </c>
      <c r="X186" s="181">
        <v>0</v>
      </c>
      <c r="Y186" s="181">
        <v>0</v>
      </c>
      <c r="Z186" s="181">
        <v>0</v>
      </c>
      <c r="AA186" s="181">
        <v>50</v>
      </c>
      <c r="AB186" s="181" t="s">
        <v>66</v>
      </c>
      <c r="AC186" s="181" t="s">
        <v>66</v>
      </c>
      <c r="AD186" s="181" t="s">
        <v>66</v>
      </c>
      <c r="AE186" s="181" t="s">
        <v>66</v>
      </c>
      <c r="AF186" s="181" t="s">
        <v>66</v>
      </c>
      <c r="AG186" s="181" t="s">
        <v>66</v>
      </c>
      <c r="AH186" s="181">
        <f t="shared" si="5"/>
        <v>50</v>
      </c>
      <c r="AI186" s="201">
        <v>0</v>
      </c>
      <c r="AJ186" s="201">
        <v>0</v>
      </c>
      <c r="AK186" s="201">
        <v>0</v>
      </c>
      <c r="AL186" s="201">
        <v>0</v>
      </c>
      <c r="AM186" s="201">
        <v>0</v>
      </c>
      <c r="AN186" s="201">
        <v>0</v>
      </c>
      <c r="AO186" s="201">
        <v>0</v>
      </c>
      <c r="AP186" s="201">
        <v>0</v>
      </c>
      <c r="AQ186" s="201">
        <v>0</v>
      </c>
      <c r="AR186" s="201">
        <v>0</v>
      </c>
      <c r="AS186" s="201">
        <v>0</v>
      </c>
      <c r="AT186" s="201">
        <v>0</v>
      </c>
      <c r="AU186" s="201">
        <v>0</v>
      </c>
      <c r="AV186" s="201">
        <v>0</v>
      </c>
      <c r="AW186" s="201">
        <v>0</v>
      </c>
      <c r="AX186" s="201">
        <v>50</v>
      </c>
      <c r="AY186" s="33">
        <v>0</v>
      </c>
      <c r="AZ186" s="201">
        <v>0</v>
      </c>
      <c r="BA186" s="201">
        <v>0</v>
      </c>
      <c r="BB186" s="201">
        <v>0</v>
      </c>
      <c r="BC186" s="201">
        <v>0</v>
      </c>
      <c r="BD186" s="201">
        <v>0</v>
      </c>
      <c r="BE186" s="33">
        <f t="shared" si="4"/>
        <v>50</v>
      </c>
    </row>
    <row r="187" spans="1:58" x14ac:dyDescent="0.2">
      <c r="A187" s="178" t="s">
        <v>748</v>
      </c>
      <c r="B187" s="178" t="s">
        <v>749</v>
      </c>
      <c r="C187" s="178" t="s">
        <v>37</v>
      </c>
      <c r="D187" s="178" t="s">
        <v>38</v>
      </c>
      <c r="E187" s="179" t="s">
        <v>92</v>
      </c>
      <c r="F187" s="60">
        <v>384000</v>
      </c>
      <c r="G187" s="178" t="s">
        <v>93</v>
      </c>
      <c r="H187" s="178" t="s">
        <v>47</v>
      </c>
      <c r="I187" s="180">
        <v>44965</v>
      </c>
      <c r="J187" s="180" t="s">
        <v>66</v>
      </c>
      <c r="K187" s="180">
        <v>45231</v>
      </c>
      <c r="L187" s="181">
        <v>0</v>
      </c>
      <c r="M187" s="181">
        <v>0</v>
      </c>
      <c r="N187" s="181">
        <v>0</v>
      </c>
      <c r="O187" s="181">
        <v>0</v>
      </c>
      <c r="P187" s="181">
        <v>0</v>
      </c>
      <c r="Q187" s="181">
        <v>0</v>
      </c>
      <c r="R187" s="181">
        <v>0</v>
      </c>
      <c r="S187" s="181">
        <v>0</v>
      </c>
      <c r="T187" s="181">
        <v>0</v>
      </c>
      <c r="U187" s="181">
        <v>0</v>
      </c>
      <c r="V187" s="181">
        <v>0</v>
      </c>
      <c r="W187" s="181">
        <v>15</v>
      </c>
      <c r="X187" s="181">
        <v>0</v>
      </c>
      <c r="Y187" s="181">
        <v>0</v>
      </c>
      <c r="Z187" s="181">
        <v>0</v>
      </c>
      <c r="AA187" s="181">
        <v>2</v>
      </c>
      <c r="AB187" s="181" t="s">
        <v>66</v>
      </c>
      <c r="AC187" s="181">
        <v>0</v>
      </c>
      <c r="AD187" s="181">
        <v>0</v>
      </c>
      <c r="AE187" s="181">
        <v>0</v>
      </c>
      <c r="AF187" s="181">
        <v>0</v>
      </c>
      <c r="AG187" s="181">
        <v>0</v>
      </c>
      <c r="AH187" s="181">
        <f t="shared" si="5"/>
        <v>17</v>
      </c>
      <c r="AI187" s="201">
        <v>0</v>
      </c>
      <c r="AJ187" s="201">
        <v>0</v>
      </c>
      <c r="AK187" s="201">
        <v>0</v>
      </c>
      <c r="AL187" s="201">
        <v>0</v>
      </c>
      <c r="AM187" s="201">
        <v>0</v>
      </c>
      <c r="AN187" s="201">
        <v>0</v>
      </c>
      <c r="AO187" s="201">
        <v>0</v>
      </c>
      <c r="AP187" s="201">
        <v>0</v>
      </c>
      <c r="AQ187" s="201">
        <v>0</v>
      </c>
      <c r="AR187" s="201">
        <v>0</v>
      </c>
      <c r="AS187" s="201">
        <v>0</v>
      </c>
      <c r="AT187" s="201">
        <v>15</v>
      </c>
      <c r="AU187" s="201">
        <v>0</v>
      </c>
      <c r="AV187" s="201">
        <v>0</v>
      </c>
      <c r="AW187" s="201">
        <v>0</v>
      </c>
      <c r="AX187" s="201">
        <v>2</v>
      </c>
      <c r="AY187" s="33">
        <v>0</v>
      </c>
      <c r="AZ187" s="201">
        <v>0</v>
      </c>
      <c r="BA187" s="201">
        <v>0</v>
      </c>
      <c r="BB187" s="201">
        <v>0</v>
      </c>
      <c r="BC187" s="201">
        <v>0</v>
      </c>
      <c r="BD187" s="201">
        <v>0</v>
      </c>
      <c r="BE187" s="33">
        <f t="shared" si="4"/>
        <v>17</v>
      </c>
    </row>
    <row r="188" spans="1:58" ht="13.5" thickBot="1" x14ac:dyDescent="0.25">
      <c r="A188" s="178" t="s">
        <v>758</v>
      </c>
      <c r="B188" s="178" t="s">
        <v>759</v>
      </c>
      <c r="C188" s="178" t="s">
        <v>37</v>
      </c>
      <c r="D188" s="178" t="s">
        <v>38</v>
      </c>
      <c r="E188" s="179" t="s">
        <v>135</v>
      </c>
      <c r="F188" s="60">
        <v>1038000</v>
      </c>
      <c r="G188" s="178" t="s">
        <v>111</v>
      </c>
      <c r="H188" s="178" t="s">
        <v>47</v>
      </c>
      <c r="I188" s="180">
        <v>44799</v>
      </c>
      <c r="J188" s="180" t="s">
        <v>66</v>
      </c>
      <c r="K188" s="180">
        <v>45334</v>
      </c>
      <c r="L188" s="181">
        <v>10</v>
      </c>
      <c r="M188" s="181" t="s">
        <v>66</v>
      </c>
      <c r="N188" s="181" t="s">
        <v>66</v>
      </c>
      <c r="O188" s="181" t="s">
        <v>66</v>
      </c>
      <c r="P188" s="181" t="s">
        <v>66</v>
      </c>
      <c r="Q188" s="181" t="s">
        <v>66</v>
      </c>
      <c r="R188" s="181" t="s">
        <v>66</v>
      </c>
      <c r="S188" s="181" t="s">
        <v>66</v>
      </c>
      <c r="T188" s="181" t="s">
        <v>66</v>
      </c>
      <c r="U188" s="181">
        <v>0</v>
      </c>
      <c r="V188" s="181">
        <v>29</v>
      </c>
      <c r="W188" s="181">
        <v>10</v>
      </c>
      <c r="X188" s="181" t="s">
        <v>66</v>
      </c>
      <c r="Y188" s="181">
        <v>0</v>
      </c>
      <c r="Z188" s="181">
        <v>0</v>
      </c>
      <c r="AA188" s="181">
        <v>37</v>
      </c>
      <c r="AB188" s="181" t="s">
        <v>66</v>
      </c>
      <c r="AC188" s="181" t="s">
        <v>66</v>
      </c>
      <c r="AD188" s="181" t="s">
        <v>66</v>
      </c>
      <c r="AE188" s="181" t="s">
        <v>66</v>
      </c>
      <c r="AF188" s="181" t="s">
        <v>66</v>
      </c>
      <c r="AG188" s="181" t="s">
        <v>66</v>
      </c>
      <c r="AH188" s="181">
        <f t="shared" si="5"/>
        <v>86</v>
      </c>
      <c r="AI188" s="201">
        <v>10</v>
      </c>
      <c r="AJ188" s="201">
        <v>0</v>
      </c>
      <c r="AK188" s="201">
        <v>0</v>
      </c>
      <c r="AL188" s="201">
        <v>0</v>
      </c>
      <c r="AM188" s="201">
        <v>0</v>
      </c>
      <c r="AN188" s="201">
        <v>0</v>
      </c>
      <c r="AO188" s="201">
        <v>0</v>
      </c>
      <c r="AP188" s="201">
        <v>0</v>
      </c>
      <c r="AQ188" s="201">
        <v>0</v>
      </c>
      <c r="AR188" s="201">
        <v>0</v>
      </c>
      <c r="AS188" s="201">
        <v>29</v>
      </c>
      <c r="AT188" s="201">
        <v>10</v>
      </c>
      <c r="AU188" s="201">
        <v>0</v>
      </c>
      <c r="AV188" s="201">
        <v>0</v>
      </c>
      <c r="AW188" s="201">
        <v>0</v>
      </c>
      <c r="AX188" s="201">
        <v>37</v>
      </c>
      <c r="AY188" s="33">
        <v>0</v>
      </c>
      <c r="AZ188" s="201">
        <v>0</v>
      </c>
      <c r="BA188" s="201">
        <v>0</v>
      </c>
      <c r="BB188" s="201">
        <v>0</v>
      </c>
      <c r="BC188" s="201">
        <v>0</v>
      </c>
      <c r="BD188" s="201">
        <v>0</v>
      </c>
      <c r="BE188" s="33">
        <f t="shared" si="4"/>
        <v>86</v>
      </c>
    </row>
    <row r="189" spans="1:58" s="13" customFormat="1" ht="13.5" thickBot="1" x14ac:dyDescent="0.25">
      <c r="A189" s="190" t="s">
        <v>791</v>
      </c>
      <c r="B189" s="190" t="s">
        <v>792</v>
      </c>
      <c r="C189" s="190" t="s">
        <v>37</v>
      </c>
      <c r="D189" s="190" t="s">
        <v>38</v>
      </c>
      <c r="E189" s="191" t="s">
        <v>69</v>
      </c>
      <c r="F189" s="192">
        <v>98000</v>
      </c>
      <c r="G189" s="190" t="s">
        <v>70</v>
      </c>
      <c r="H189" s="190" t="s">
        <v>47</v>
      </c>
      <c r="I189" s="193">
        <v>44712</v>
      </c>
      <c r="J189" s="193">
        <v>44683</v>
      </c>
      <c r="K189" s="193">
        <v>45293</v>
      </c>
      <c r="L189" s="194">
        <v>0</v>
      </c>
      <c r="M189" s="194">
        <v>0</v>
      </c>
      <c r="N189" s="194">
        <v>0</v>
      </c>
      <c r="O189" s="194">
        <v>0</v>
      </c>
      <c r="P189" s="194">
        <v>0</v>
      </c>
      <c r="Q189" s="194">
        <v>0</v>
      </c>
      <c r="R189" s="194">
        <v>0</v>
      </c>
      <c r="S189" s="194">
        <v>0</v>
      </c>
      <c r="T189" s="194">
        <v>0</v>
      </c>
      <c r="U189" s="194">
        <v>0</v>
      </c>
      <c r="V189" s="194">
        <v>0</v>
      </c>
      <c r="W189" s="194">
        <v>10</v>
      </c>
      <c r="X189" s="194" t="s">
        <v>66</v>
      </c>
      <c r="Y189" s="194">
        <v>0</v>
      </c>
      <c r="Z189" s="194">
        <v>0</v>
      </c>
      <c r="AA189" s="194">
        <v>0</v>
      </c>
      <c r="AB189" s="194">
        <v>0</v>
      </c>
      <c r="AC189" s="194">
        <v>0</v>
      </c>
      <c r="AD189" s="194">
        <v>0</v>
      </c>
      <c r="AE189" s="194">
        <v>0</v>
      </c>
      <c r="AF189" s="194">
        <v>0</v>
      </c>
      <c r="AG189" s="194">
        <v>0</v>
      </c>
      <c r="AH189" s="194">
        <f t="shared" si="5"/>
        <v>10</v>
      </c>
      <c r="AI189" s="204">
        <v>0</v>
      </c>
      <c r="AJ189" s="204">
        <v>0</v>
      </c>
      <c r="AK189" s="204">
        <v>0</v>
      </c>
      <c r="AL189" s="204">
        <v>0</v>
      </c>
      <c r="AM189" s="204">
        <v>0</v>
      </c>
      <c r="AN189" s="204">
        <v>0</v>
      </c>
      <c r="AO189" s="204">
        <v>0</v>
      </c>
      <c r="AP189" s="204">
        <v>0</v>
      </c>
      <c r="AQ189" s="204">
        <v>0</v>
      </c>
      <c r="AR189" s="204">
        <v>0</v>
      </c>
      <c r="AS189" s="204">
        <v>0</v>
      </c>
      <c r="AT189" s="204">
        <v>10</v>
      </c>
      <c r="AU189" s="204">
        <v>0</v>
      </c>
      <c r="AV189" s="204">
        <v>0</v>
      </c>
      <c r="AW189" s="204">
        <v>0</v>
      </c>
      <c r="AX189" s="204">
        <v>0</v>
      </c>
      <c r="AY189" s="33">
        <v>0</v>
      </c>
      <c r="AZ189" s="204">
        <v>0</v>
      </c>
      <c r="BA189" s="204">
        <v>0</v>
      </c>
      <c r="BB189" s="204">
        <v>0</v>
      </c>
      <c r="BC189" s="204">
        <v>0</v>
      </c>
      <c r="BD189" s="204">
        <v>0</v>
      </c>
      <c r="BE189" s="33">
        <f t="shared" si="4"/>
        <v>10</v>
      </c>
    </row>
    <row r="190" spans="1:58" x14ac:dyDescent="0.2">
      <c r="A190" s="178" t="s">
        <v>797</v>
      </c>
      <c r="B190" s="178" t="s">
        <v>798</v>
      </c>
      <c r="C190" s="178" t="s">
        <v>37</v>
      </c>
      <c r="D190" s="178" t="s">
        <v>38</v>
      </c>
      <c r="E190" s="179" t="s">
        <v>98</v>
      </c>
      <c r="F190" s="60">
        <v>146000</v>
      </c>
      <c r="G190" s="178" t="s">
        <v>99</v>
      </c>
      <c r="H190" s="178" t="s">
        <v>47</v>
      </c>
      <c r="I190" s="180">
        <v>44980</v>
      </c>
      <c r="J190" s="180" t="s">
        <v>66</v>
      </c>
      <c r="K190" s="180">
        <v>45366</v>
      </c>
      <c r="L190" s="181">
        <v>57</v>
      </c>
      <c r="M190" s="181">
        <v>0</v>
      </c>
      <c r="N190" s="181">
        <v>0</v>
      </c>
      <c r="O190" s="181">
        <v>0</v>
      </c>
      <c r="P190" s="181">
        <v>0</v>
      </c>
      <c r="Q190" s="181">
        <v>0</v>
      </c>
      <c r="R190" s="181">
        <v>0</v>
      </c>
      <c r="S190" s="181">
        <v>0</v>
      </c>
      <c r="T190" s="181">
        <v>0</v>
      </c>
      <c r="U190" s="181">
        <v>0</v>
      </c>
      <c r="V190" s="181">
        <v>0</v>
      </c>
      <c r="W190" s="181">
        <v>40</v>
      </c>
      <c r="X190" s="181">
        <v>46</v>
      </c>
      <c r="Y190" s="181">
        <v>0</v>
      </c>
      <c r="Z190" s="181">
        <v>0</v>
      </c>
      <c r="AA190" s="181">
        <v>0</v>
      </c>
      <c r="AB190" s="181">
        <v>0</v>
      </c>
      <c r="AC190" s="181">
        <v>0</v>
      </c>
      <c r="AD190" s="181">
        <v>0</v>
      </c>
      <c r="AE190" s="181">
        <v>0</v>
      </c>
      <c r="AF190" s="181">
        <v>0</v>
      </c>
      <c r="AG190" s="181">
        <v>0</v>
      </c>
      <c r="AH190" s="181">
        <f t="shared" si="5"/>
        <v>143</v>
      </c>
      <c r="AI190" s="201">
        <v>57</v>
      </c>
      <c r="AJ190" s="201">
        <v>0</v>
      </c>
      <c r="AK190" s="201">
        <v>0</v>
      </c>
      <c r="AL190" s="201">
        <v>0</v>
      </c>
      <c r="AM190" s="201">
        <v>0</v>
      </c>
      <c r="AN190" s="201">
        <v>0</v>
      </c>
      <c r="AO190" s="201">
        <v>0</v>
      </c>
      <c r="AP190" s="201">
        <v>0</v>
      </c>
      <c r="AQ190" s="201">
        <v>0</v>
      </c>
      <c r="AR190" s="201">
        <v>0</v>
      </c>
      <c r="AS190" s="201">
        <v>0</v>
      </c>
      <c r="AT190" s="201">
        <v>40</v>
      </c>
      <c r="AU190" s="201">
        <v>46</v>
      </c>
      <c r="AV190" s="201">
        <v>0</v>
      </c>
      <c r="AW190" s="201">
        <v>0</v>
      </c>
      <c r="AX190" s="201">
        <v>0</v>
      </c>
      <c r="AY190" s="33">
        <v>0</v>
      </c>
      <c r="AZ190" s="201">
        <v>0</v>
      </c>
      <c r="BA190" s="201">
        <v>0</v>
      </c>
      <c r="BB190" s="201">
        <v>0</v>
      </c>
      <c r="BC190" s="201">
        <v>0</v>
      </c>
      <c r="BD190" s="201">
        <v>0</v>
      </c>
      <c r="BE190" s="33">
        <f t="shared" si="4"/>
        <v>143</v>
      </c>
    </row>
    <row r="191" spans="1:58" ht="13.5" thickBot="1" x14ac:dyDescent="0.25">
      <c r="A191" s="178" t="s">
        <v>799</v>
      </c>
      <c r="B191" s="178" t="s">
        <v>800</v>
      </c>
      <c r="C191" s="178" t="s">
        <v>37</v>
      </c>
      <c r="D191" s="178" t="s">
        <v>38</v>
      </c>
      <c r="E191" s="179" t="s">
        <v>252</v>
      </c>
      <c r="F191" s="60">
        <v>305000</v>
      </c>
      <c r="G191" s="178" t="s">
        <v>253</v>
      </c>
      <c r="H191" s="178" t="s">
        <v>47</v>
      </c>
      <c r="I191" s="180">
        <v>45015</v>
      </c>
      <c r="J191" s="180">
        <v>45077</v>
      </c>
      <c r="K191" s="180">
        <v>45446</v>
      </c>
      <c r="L191" s="181">
        <v>46</v>
      </c>
      <c r="M191" s="181">
        <v>0</v>
      </c>
      <c r="N191" s="181">
        <v>0</v>
      </c>
      <c r="O191" s="181">
        <v>0</v>
      </c>
      <c r="P191" s="181">
        <v>0</v>
      </c>
      <c r="Q191" s="181">
        <v>0</v>
      </c>
      <c r="R191" s="181">
        <v>0</v>
      </c>
      <c r="S191" s="181">
        <v>0</v>
      </c>
      <c r="T191" s="181">
        <v>0</v>
      </c>
      <c r="U191" s="181">
        <v>3</v>
      </c>
      <c r="V191" s="181">
        <v>0</v>
      </c>
      <c r="W191" s="181">
        <v>10</v>
      </c>
      <c r="X191" s="181" t="s">
        <v>66</v>
      </c>
      <c r="Y191" s="181">
        <v>0</v>
      </c>
      <c r="Z191" s="181">
        <v>0</v>
      </c>
      <c r="AA191" s="181">
        <v>0</v>
      </c>
      <c r="AB191" s="181">
        <v>159</v>
      </c>
      <c r="AC191" s="181">
        <v>67</v>
      </c>
      <c r="AD191" s="181">
        <v>0</v>
      </c>
      <c r="AE191" s="181">
        <v>0</v>
      </c>
      <c r="AF191" s="181">
        <v>0</v>
      </c>
      <c r="AG191" s="181">
        <v>0</v>
      </c>
      <c r="AH191" s="181">
        <f t="shared" si="5"/>
        <v>285</v>
      </c>
      <c r="AI191" s="201">
        <v>46</v>
      </c>
      <c r="AJ191" s="201">
        <v>0</v>
      </c>
      <c r="AK191" s="201">
        <v>0</v>
      </c>
      <c r="AL191" s="201">
        <v>0</v>
      </c>
      <c r="AM191" s="201">
        <v>0</v>
      </c>
      <c r="AN191" s="201">
        <v>0</v>
      </c>
      <c r="AO191" s="201">
        <v>0</v>
      </c>
      <c r="AP191" s="201">
        <v>0</v>
      </c>
      <c r="AQ191" s="201">
        <v>0</v>
      </c>
      <c r="AR191" s="201">
        <v>3</v>
      </c>
      <c r="AS191" s="201">
        <v>0</v>
      </c>
      <c r="AT191" s="201">
        <v>10</v>
      </c>
      <c r="AU191" s="201">
        <v>0</v>
      </c>
      <c r="AV191" s="201">
        <v>0</v>
      </c>
      <c r="AW191" s="201">
        <v>0</v>
      </c>
      <c r="AX191" s="201">
        <v>0</v>
      </c>
      <c r="AY191" s="33">
        <v>63.6</v>
      </c>
      <c r="AZ191" s="201">
        <v>67</v>
      </c>
      <c r="BA191" s="201">
        <v>0</v>
      </c>
      <c r="BB191" s="201">
        <v>0</v>
      </c>
      <c r="BC191" s="201">
        <v>0</v>
      </c>
      <c r="BD191" s="201">
        <v>0</v>
      </c>
      <c r="BE191" s="33">
        <f t="shared" si="4"/>
        <v>189.6</v>
      </c>
      <c r="BF191" s="9" t="s">
        <v>3901</v>
      </c>
    </row>
    <row r="192" spans="1:58" s="9" customFormat="1" ht="13.5" thickBot="1" x14ac:dyDescent="0.25">
      <c r="A192" s="183" t="s">
        <v>801</v>
      </c>
      <c r="B192" s="183" t="s">
        <v>802</v>
      </c>
      <c r="C192" s="183" t="s">
        <v>37</v>
      </c>
      <c r="D192" s="183" t="s">
        <v>38</v>
      </c>
      <c r="E192" s="184" t="s">
        <v>51</v>
      </c>
      <c r="F192" s="185">
        <v>139000</v>
      </c>
      <c r="G192" s="183" t="s">
        <v>40</v>
      </c>
      <c r="H192" s="183" t="s">
        <v>47</v>
      </c>
      <c r="I192" s="186">
        <v>44596</v>
      </c>
      <c r="J192" s="186">
        <v>44652</v>
      </c>
      <c r="K192" s="186">
        <v>45108</v>
      </c>
      <c r="L192" s="187">
        <v>0</v>
      </c>
      <c r="M192" s="187">
        <v>0</v>
      </c>
      <c r="N192" s="187">
        <v>0</v>
      </c>
      <c r="O192" s="187">
        <v>0</v>
      </c>
      <c r="P192" s="187">
        <v>0</v>
      </c>
      <c r="Q192" s="187">
        <v>0</v>
      </c>
      <c r="R192" s="187">
        <v>0</v>
      </c>
      <c r="S192" s="187">
        <v>0</v>
      </c>
      <c r="T192" s="187">
        <v>0</v>
      </c>
      <c r="U192" s="187">
        <v>0</v>
      </c>
      <c r="V192" s="187">
        <v>0</v>
      </c>
      <c r="W192" s="187">
        <v>25</v>
      </c>
      <c r="X192" s="187" t="s">
        <v>66</v>
      </c>
      <c r="Y192" s="187">
        <v>0</v>
      </c>
      <c r="Z192" s="187">
        <v>0</v>
      </c>
      <c r="AA192" s="187">
        <v>0</v>
      </c>
      <c r="AB192" s="187">
        <v>0</v>
      </c>
      <c r="AC192" s="187">
        <v>0</v>
      </c>
      <c r="AD192" s="187">
        <v>0</v>
      </c>
      <c r="AE192" s="187">
        <v>0</v>
      </c>
      <c r="AF192" s="187">
        <v>0</v>
      </c>
      <c r="AG192" s="187">
        <v>0</v>
      </c>
      <c r="AH192" s="187">
        <f t="shared" si="5"/>
        <v>25</v>
      </c>
      <c r="AI192" s="202">
        <v>0</v>
      </c>
      <c r="AJ192" s="202">
        <v>0</v>
      </c>
      <c r="AK192" s="202">
        <v>0</v>
      </c>
      <c r="AL192" s="202">
        <v>0</v>
      </c>
      <c r="AM192" s="202">
        <v>0</v>
      </c>
      <c r="AN192" s="202">
        <v>0</v>
      </c>
      <c r="AO192" s="202">
        <v>0</v>
      </c>
      <c r="AP192" s="202">
        <v>0</v>
      </c>
      <c r="AQ192" s="202">
        <v>0</v>
      </c>
      <c r="AR192" s="202">
        <v>0</v>
      </c>
      <c r="AS192" s="202">
        <v>0</v>
      </c>
      <c r="AT192" s="202">
        <v>25</v>
      </c>
      <c r="AU192" s="202">
        <v>0</v>
      </c>
      <c r="AV192" s="202">
        <v>0</v>
      </c>
      <c r="AW192" s="202">
        <v>0</v>
      </c>
      <c r="AX192" s="202">
        <v>0</v>
      </c>
      <c r="AY192" s="33">
        <v>0</v>
      </c>
      <c r="AZ192" s="202">
        <v>0</v>
      </c>
      <c r="BA192" s="202">
        <v>0</v>
      </c>
      <c r="BB192" s="202">
        <v>0</v>
      </c>
      <c r="BC192" s="202">
        <v>0</v>
      </c>
      <c r="BD192" s="202">
        <v>0</v>
      </c>
      <c r="BE192" s="33">
        <f t="shared" si="4"/>
        <v>25</v>
      </c>
    </row>
    <row r="193" spans="1:57" s="9" customFormat="1" ht="13.5" thickBot="1" x14ac:dyDescent="0.25">
      <c r="A193" s="183" t="s">
        <v>803</v>
      </c>
      <c r="B193" s="183" t="s">
        <v>804</v>
      </c>
      <c r="C193" s="183" t="s">
        <v>37</v>
      </c>
      <c r="D193" s="183" t="s">
        <v>38</v>
      </c>
      <c r="E193" s="184" t="s">
        <v>78</v>
      </c>
      <c r="F193" s="185">
        <v>37000</v>
      </c>
      <c r="G193" s="183" t="s">
        <v>79</v>
      </c>
      <c r="H193" s="183" t="s">
        <v>47</v>
      </c>
      <c r="I193" s="186">
        <v>45019</v>
      </c>
      <c r="J193" s="186" t="s">
        <v>66</v>
      </c>
      <c r="K193" s="186">
        <v>45432</v>
      </c>
      <c r="L193" s="187">
        <v>0</v>
      </c>
      <c r="M193" s="187">
        <v>0</v>
      </c>
      <c r="N193" s="187">
        <v>0</v>
      </c>
      <c r="O193" s="187">
        <v>0</v>
      </c>
      <c r="P193" s="187">
        <v>0</v>
      </c>
      <c r="Q193" s="187">
        <v>0</v>
      </c>
      <c r="R193" s="187">
        <v>0</v>
      </c>
      <c r="S193" s="187">
        <v>0</v>
      </c>
      <c r="T193" s="187">
        <v>0</v>
      </c>
      <c r="U193" s="187">
        <v>0</v>
      </c>
      <c r="V193" s="187">
        <v>0</v>
      </c>
      <c r="W193" s="187">
        <v>10</v>
      </c>
      <c r="X193" s="187" t="s">
        <v>66</v>
      </c>
      <c r="Y193" s="187">
        <v>0</v>
      </c>
      <c r="Z193" s="187">
        <v>0</v>
      </c>
      <c r="AA193" s="187">
        <v>0</v>
      </c>
      <c r="AB193" s="187" t="s">
        <v>66</v>
      </c>
      <c r="AC193" s="187">
        <v>0</v>
      </c>
      <c r="AD193" s="187">
        <v>0</v>
      </c>
      <c r="AE193" s="187">
        <v>0</v>
      </c>
      <c r="AF193" s="187">
        <v>0</v>
      </c>
      <c r="AG193" s="187">
        <v>0</v>
      </c>
      <c r="AH193" s="187">
        <f t="shared" si="5"/>
        <v>10</v>
      </c>
      <c r="AI193" s="202">
        <v>0</v>
      </c>
      <c r="AJ193" s="202">
        <v>0</v>
      </c>
      <c r="AK193" s="202">
        <v>0</v>
      </c>
      <c r="AL193" s="202">
        <v>0</v>
      </c>
      <c r="AM193" s="202">
        <v>0</v>
      </c>
      <c r="AN193" s="202">
        <v>0</v>
      </c>
      <c r="AO193" s="202">
        <v>0</v>
      </c>
      <c r="AP193" s="202">
        <v>0</v>
      </c>
      <c r="AQ193" s="202">
        <v>0</v>
      </c>
      <c r="AR193" s="202">
        <v>0</v>
      </c>
      <c r="AS193" s="202">
        <v>0</v>
      </c>
      <c r="AT193" s="202">
        <v>10</v>
      </c>
      <c r="AU193" s="202">
        <v>0</v>
      </c>
      <c r="AV193" s="202">
        <v>0</v>
      </c>
      <c r="AW193" s="202">
        <v>0</v>
      </c>
      <c r="AX193" s="202">
        <v>0</v>
      </c>
      <c r="AY193" s="33">
        <v>0</v>
      </c>
      <c r="AZ193" s="202">
        <v>0</v>
      </c>
      <c r="BA193" s="202">
        <v>0</v>
      </c>
      <c r="BB193" s="202">
        <v>0</v>
      </c>
      <c r="BC193" s="202">
        <v>0</v>
      </c>
      <c r="BD193" s="202">
        <v>0</v>
      </c>
      <c r="BE193" s="33">
        <f t="shared" si="4"/>
        <v>10</v>
      </c>
    </row>
    <row r="194" spans="1:57" x14ac:dyDescent="0.2">
      <c r="A194" s="178" t="s">
        <v>805</v>
      </c>
      <c r="B194" s="178" t="s">
        <v>806</v>
      </c>
      <c r="C194" s="178" t="s">
        <v>37</v>
      </c>
      <c r="D194" s="178" t="s">
        <v>38</v>
      </c>
      <c r="E194" s="179" t="s">
        <v>78</v>
      </c>
      <c r="F194" s="60">
        <v>676000</v>
      </c>
      <c r="G194" s="178" t="s">
        <v>79</v>
      </c>
      <c r="H194" s="178" t="s">
        <v>47</v>
      </c>
      <c r="I194" s="180">
        <v>45077</v>
      </c>
      <c r="J194" s="180" t="s">
        <v>66</v>
      </c>
      <c r="K194" s="180">
        <v>45623</v>
      </c>
      <c r="L194" s="181">
        <v>20</v>
      </c>
      <c r="M194" s="181">
        <v>0</v>
      </c>
      <c r="N194" s="181">
        <v>0</v>
      </c>
      <c r="O194" s="181">
        <v>0</v>
      </c>
      <c r="P194" s="181">
        <v>0</v>
      </c>
      <c r="Q194" s="181">
        <v>0</v>
      </c>
      <c r="R194" s="181">
        <v>0</v>
      </c>
      <c r="S194" s="181">
        <v>0</v>
      </c>
      <c r="T194" s="181">
        <v>0</v>
      </c>
      <c r="U194" s="181">
        <v>0</v>
      </c>
      <c r="V194" s="181">
        <v>0</v>
      </c>
      <c r="W194" s="181">
        <v>10</v>
      </c>
      <c r="X194" s="181" t="s">
        <v>66</v>
      </c>
      <c r="Y194" s="181">
        <v>0</v>
      </c>
      <c r="Z194" s="181">
        <v>0</v>
      </c>
      <c r="AA194" s="181">
        <v>96</v>
      </c>
      <c r="AB194" s="181" t="s">
        <v>66</v>
      </c>
      <c r="AC194" s="181" t="s">
        <v>66</v>
      </c>
      <c r="AD194" s="181">
        <v>0</v>
      </c>
      <c r="AE194" s="181">
        <v>0</v>
      </c>
      <c r="AF194" s="181">
        <v>0</v>
      </c>
      <c r="AG194" s="181">
        <v>0</v>
      </c>
      <c r="AH194" s="181">
        <f t="shared" si="5"/>
        <v>126</v>
      </c>
      <c r="AI194" s="201">
        <v>20</v>
      </c>
      <c r="AJ194" s="201">
        <v>0</v>
      </c>
      <c r="AK194" s="201">
        <v>0</v>
      </c>
      <c r="AL194" s="201">
        <v>0</v>
      </c>
      <c r="AM194" s="201">
        <v>0</v>
      </c>
      <c r="AN194" s="201">
        <v>0</v>
      </c>
      <c r="AO194" s="201">
        <v>0</v>
      </c>
      <c r="AP194" s="201">
        <v>0</v>
      </c>
      <c r="AQ194" s="201">
        <v>0</v>
      </c>
      <c r="AR194" s="201">
        <v>0</v>
      </c>
      <c r="AS194" s="201">
        <v>0</v>
      </c>
      <c r="AT194" s="201">
        <v>10</v>
      </c>
      <c r="AU194" s="201">
        <v>0</v>
      </c>
      <c r="AV194" s="201">
        <v>0</v>
      </c>
      <c r="AW194" s="201">
        <v>0</v>
      </c>
      <c r="AX194" s="201">
        <v>96</v>
      </c>
      <c r="AY194" s="33">
        <v>0</v>
      </c>
      <c r="AZ194" s="201">
        <v>0</v>
      </c>
      <c r="BA194" s="201">
        <v>0</v>
      </c>
      <c r="BB194" s="201">
        <v>0</v>
      </c>
      <c r="BC194" s="201">
        <v>0</v>
      </c>
      <c r="BD194" s="201">
        <v>0</v>
      </c>
      <c r="BE194" s="33">
        <f t="shared" ref="BE194:BE257" si="6">SUM(AI194:BD194)</f>
        <v>126</v>
      </c>
    </row>
    <row r="195" spans="1:57" s="9" customFormat="1" ht="13.5" thickBot="1" x14ac:dyDescent="0.25">
      <c r="A195" s="183" t="s">
        <v>807</v>
      </c>
      <c r="B195" s="183" t="s">
        <v>808</v>
      </c>
      <c r="C195" s="183" t="s">
        <v>37</v>
      </c>
      <c r="D195" s="183" t="s">
        <v>38</v>
      </c>
      <c r="E195" s="184" t="s">
        <v>78</v>
      </c>
      <c r="F195" s="185">
        <v>26000</v>
      </c>
      <c r="G195" s="183" t="s">
        <v>79</v>
      </c>
      <c r="H195" s="183" t="s">
        <v>47</v>
      </c>
      <c r="I195" s="186">
        <v>44732</v>
      </c>
      <c r="J195" s="186" t="s">
        <v>66</v>
      </c>
      <c r="K195" s="186">
        <v>45260</v>
      </c>
      <c r="L195" s="187">
        <v>0</v>
      </c>
      <c r="M195" s="187">
        <v>0</v>
      </c>
      <c r="N195" s="187">
        <v>0</v>
      </c>
      <c r="O195" s="187">
        <v>0</v>
      </c>
      <c r="P195" s="187">
        <v>0</v>
      </c>
      <c r="Q195" s="187">
        <v>0</v>
      </c>
      <c r="R195" s="187">
        <v>0</v>
      </c>
      <c r="S195" s="187">
        <v>0</v>
      </c>
      <c r="T195" s="187">
        <v>0</v>
      </c>
      <c r="U195" s="187">
        <v>0</v>
      </c>
      <c r="V195" s="187">
        <v>0</v>
      </c>
      <c r="W195" s="187">
        <v>15</v>
      </c>
      <c r="X195" s="187" t="s">
        <v>66</v>
      </c>
      <c r="Y195" s="187">
        <v>0</v>
      </c>
      <c r="Z195" s="187">
        <v>0</v>
      </c>
      <c r="AA195" s="187">
        <v>0</v>
      </c>
      <c r="AB195" s="187">
        <v>0</v>
      </c>
      <c r="AC195" s="187">
        <v>0</v>
      </c>
      <c r="AD195" s="187">
        <v>0</v>
      </c>
      <c r="AE195" s="187">
        <v>0</v>
      </c>
      <c r="AF195" s="187">
        <v>0</v>
      </c>
      <c r="AG195" s="187">
        <v>0</v>
      </c>
      <c r="AH195" s="187">
        <f t="shared" ref="AH195:AH258" si="7">SUM(L195:AG195)</f>
        <v>15</v>
      </c>
      <c r="AI195" s="202">
        <v>0</v>
      </c>
      <c r="AJ195" s="202">
        <v>0</v>
      </c>
      <c r="AK195" s="202">
        <v>0</v>
      </c>
      <c r="AL195" s="202">
        <v>0</v>
      </c>
      <c r="AM195" s="202">
        <v>0</v>
      </c>
      <c r="AN195" s="202">
        <v>0</v>
      </c>
      <c r="AO195" s="202">
        <v>0</v>
      </c>
      <c r="AP195" s="202">
        <v>0</v>
      </c>
      <c r="AQ195" s="202">
        <v>0</v>
      </c>
      <c r="AR195" s="202">
        <v>0</v>
      </c>
      <c r="AS195" s="202">
        <v>0</v>
      </c>
      <c r="AT195" s="202">
        <v>15</v>
      </c>
      <c r="AU195" s="202">
        <v>0</v>
      </c>
      <c r="AV195" s="202">
        <v>0</v>
      </c>
      <c r="AW195" s="202">
        <v>0</v>
      </c>
      <c r="AX195" s="202">
        <v>0</v>
      </c>
      <c r="AY195" s="33">
        <v>0</v>
      </c>
      <c r="AZ195" s="202">
        <v>0</v>
      </c>
      <c r="BA195" s="202">
        <v>0</v>
      </c>
      <c r="BB195" s="202">
        <v>0</v>
      </c>
      <c r="BC195" s="202">
        <v>0</v>
      </c>
      <c r="BD195" s="202">
        <v>0</v>
      </c>
      <c r="BE195" s="33">
        <f t="shared" si="6"/>
        <v>15</v>
      </c>
    </row>
    <row r="196" spans="1:57" s="9" customFormat="1" ht="13.5" thickBot="1" x14ac:dyDescent="0.25">
      <c r="A196" s="183" t="s">
        <v>809</v>
      </c>
      <c r="B196" s="183" t="s">
        <v>810</v>
      </c>
      <c r="C196" s="183" t="s">
        <v>37</v>
      </c>
      <c r="D196" s="183" t="s">
        <v>38</v>
      </c>
      <c r="E196" s="184" t="s">
        <v>78</v>
      </c>
      <c r="F196" s="185">
        <v>43000</v>
      </c>
      <c r="G196" s="183" t="s">
        <v>79</v>
      </c>
      <c r="H196" s="183" t="s">
        <v>47</v>
      </c>
      <c r="I196" s="186">
        <v>44586</v>
      </c>
      <c r="J196" s="186" t="s">
        <v>66</v>
      </c>
      <c r="K196" s="186">
        <v>45083</v>
      </c>
      <c r="L196" s="187">
        <v>20</v>
      </c>
      <c r="M196" s="187" t="s">
        <v>66</v>
      </c>
      <c r="N196" s="187" t="s">
        <v>66</v>
      </c>
      <c r="O196" s="187" t="s">
        <v>66</v>
      </c>
      <c r="P196" s="187" t="s">
        <v>66</v>
      </c>
      <c r="Q196" s="187" t="s">
        <v>66</v>
      </c>
      <c r="R196" s="187" t="s">
        <v>66</v>
      </c>
      <c r="S196" s="187" t="s">
        <v>66</v>
      </c>
      <c r="T196" s="187" t="s">
        <v>66</v>
      </c>
      <c r="U196" s="187">
        <v>0</v>
      </c>
      <c r="V196" s="187">
        <v>0</v>
      </c>
      <c r="W196" s="187" t="s">
        <v>66</v>
      </c>
      <c r="X196" s="187" t="s">
        <v>66</v>
      </c>
      <c r="Y196" s="187">
        <v>0</v>
      </c>
      <c r="Z196" s="187">
        <v>0</v>
      </c>
      <c r="AA196" s="187">
        <v>0</v>
      </c>
      <c r="AB196" s="187" t="s">
        <v>66</v>
      </c>
      <c r="AC196" s="187" t="s">
        <v>66</v>
      </c>
      <c r="AD196" s="187" t="s">
        <v>66</v>
      </c>
      <c r="AE196" s="187" t="s">
        <v>66</v>
      </c>
      <c r="AF196" s="187" t="s">
        <v>66</v>
      </c>
      <c r="AG196" s="187" t="s">
        <v>66</v>
      </c>
      <c r="AH196" s="187">
        <f t="shared" si="7"/>
        <v>20</v>
      </c>
      <c r="AI196" s="202">
        <v>20</v>
      </c>
      <c r="AJ196" s="202">
        <v>0</v>
      </c>
      <c r="AK196" s="202">
        <v>0</v>
      </c>
      <c r="AL196" s="202">
        <v>0</v>
      </c>
      <c r="AM196" s="202">
        <v>0</v>
      </c>
      <c r="AN196" s="202">
        <v>0</v>
      </c>
      <c r="AO196" s="202">
        <v>0</v>
      </c>
      <c r="AP196" s="202">
        <v>0</v>
      </c>
      <c r="AQ196" s="202">
        <v>0</v>
      </c>
      <c r="AR196" s="202">
        <v>0</v>
      </c>
      <c r="AS196" s="202">
        <v>0</v>
      </c>
      <c r="AT196" s="202">
        <v>0</v>
      </c>
      <c r="AU196" s="202">
        <v>0</v>
      </c>
      <c r="AV196" s="202">
        <v>0</v>
      </c>
      <c r="AW196" s="202">
        <v>0</v>
      </c>
      <c r="AX196" s="202">
        <v>0</v>
      </c>
      <c r="AY196" s="33">
        <v>0</v>
      </c>
      <c r="AZ196" s="202">
        <v>0</v>
      </c>
      <c r="BA196" s="202">
        <v>0</v>
      </c>
      <c r="BB196" s="202">
        <v>0</v>
      </c>
      <c r="BC196" s="202">
        <v>0</v>
      </c>
      <c r="BD196" s="202">
        <v>0</v>
      </c>
      <c r="BE196" s="33">
        <f t="shared" si="6"/>
        <v>20</v>
      </c>
    </row>
    <row r="197" spans="1:57" x14ac:dyDescent="0.2">
      <c r="A197" s="178" t="s">
        <v>811</v>
      </c>
      <c r="B197" s="178" t="s">
        <v>812</v>
      </c>
      <c r="C197" s="178" t="s">
        <v>37</v>
      </c>
      <c r="D197" s="178" t="s">
        <v>38</v>
      </c>
      <c r="E197" s="179" t="s">
        <v>51</v>
      </c>
      <c r="F197" s="60">
        <v>246000</v>
      </c>
      <c r="G197" s="178" t="s">
        <v>40</v>
      </c>
      <c r="H197" s="178" t="s">
        <v>47</v>
      </c>
      <c r="I197" s="180">
        <v>44742</v>
      </c>
      <c r="J197" s="180" t="s">
        <v>66</v>
      </c>
      <c r="K197" s="180">
        <v>45362</v>
      </c>
      <c r="L197" s="181">
        <v>207</v>
      </c>
      <c r="M197" s="181">
        <v>0</v>
      </c>
      <c r="N197" s="181">
        <v>0</v>
      </c>
      <c r="O197" s="181">
        <v>0</v>
      </c>
      <c r="P197" s="181">
        <v>0</v>
      </c>
      <c r="Q197" s="181">
        <v>0</v>
      </c>
      <c r="R197" s="181">
        <v>0</v>
      </c>
      <c r="S197" s="181">
        <v>0</v>
      </c>
      <c r="T197" s="181">
        <v>0</v>
      </c>
      <c r="U197" s="181">
        <v>0</v>
      </c>
      <c r="V197" s="181">
        <v>0</v>
      </c>
      <c r="W197" s="181">
        <v>0</v>
      </c>
      <c r="X197" s="181">
        <v>0</v>
      </c>
      <c r="Y197" s="181">
        <v>0</v>
      </c>
      <c r="Z197" s="181">
        <v>0</v>
      </c>
      <c r="AA197" s="181">
        <v>0</v>
      </c>
      <c r="AB197" s="181">
        <v>0</v>
      </c>
      <c r="AC197" s="181">
        <v>0</v>
      </c>
      <c r="AD197" s="181">
        <v>0</v>
      </c>
      <c r="AE197" s="181">
        <v>0</v>
      </c>
      <c r="AF197" s="181">
        <v>0</v>
      </c>
      <c r="AG197" s="181">
        <v>0</v>
      </c>
      <c r="AH197" s="181">
        <f t="shared" si="7"/>
        <v>207</v>
      </c>
      <c r="AI197" s="201">
        <v>207</v>
      </c>
      <c r="AJ197" s="201">
        <v>0</v>
      </c>
      <c r="AK197" s="201">
        <v>0</v>
      </c>
      <c r="AL197" s="201">
        <v>0</v>
      </c>
      <c r="AM197" s="201">
        <v>0</v>
      </c>
      <c r="AN197" s="201">
        <v>0</v>
      </c>
      <c r="AO197" s="201">
        <v>0</v>
      </c>
      <c r="AP197" s="201">
        <v>0</v>
      </c>
      <c r="AQ197" s="201">
        <v>0</v>
      </c>
      <c r="AR197" s="201">
        <v>0</v>
      </c>
      <c r="AS197" s="201">
        <v>0</v>
      </c>
      <c r="AT197" s="201">
        <v>0</v>
      </c>
      <c r="AU197" s="201">
        <v>0</v>
      </c>
      <c r="AV197" s="201">
        <v>0</v>
      </c>
      <c r="AW197" s="201">
        <v>0</v>
      </c>
      <c r="AX197" s="201">
        <v>0</v>
      </c>
      <c r="AY197" s="33">
        <v>0</v>
      </c>
      <c r="AZ197" s="201">
        <v>0</v>
      </c>
      <c r="BA197" s="201">
        <v>0</v>
      </c>
      <c r="BB197" s="201">
        <v>0</v>
      </c>
      <c r="BC197" s="201">
        <v>0</v>
      </c>
      <c r="BD197" s="201">
        <v>0</v>
      </c>
      <c r="BE197" s="33">
        <f t="shared" si="6"/>
        <v>207</v>
      </c>
    </row>
    <row r="198" spans="1:57" x14ac:dyDescent="0.2">
      <c r="A198" s="178" t="s">
        <v>817</v>
      </c>
      <c r="B198" s="178" t="s">
        <v>818</v>
      </c>
      <c r="C198" s="178" t="s">
        <v>37</v>
      </c>
      <c r="D198" s="178" t="s">
        <v>38</v>
      </c>
      <c r="E198" s="179" t="s">
        <v>135</v>
      </c>
      <c r="F198" s="60">
        <v>5000</v>
      </c>
      <c r="G198" s="178" t="s">
        <v>111</v>
      </c>
      <c r="H198" s="178" t="s">
        <v>47</v>
      </c>
      <c r="I198" s="180">
        <v>44734</v>
      </c>
      <c r="J198" s="180" t="s">
        <v>66</v>
      </c>
      <c r="K198" s="180">
        <v>45107</v>
      </c>
      <c r="L198" s="181">
        <v>0</v>
      </c>
      <c r="M198" s="181">
        <v>0</v>
      </c>
      <c r="N198" s="181">
        <v>0</v>
      </c>
      <c r="O198" s="181">
        <v>0</v>
      </c>
      <c r="P198" s="181">
        <v>0</v>
      </c>
      <c r="Q198" s="181">
        <v>0</v>
      </c>
      <c r="R198" s="181">
        <v>0</v>
      </c>
      <c r="S198" s="181">
        <v>0</v>
      </c>
      <c r="T198" s="181">
        <v>0</v>
      </c>
      <c r="U198" s="181">
        <v>0</v>
      </c>
      <c r="V198" s="181">
        <v>0</v>
      </c>
      <c r="W198" s="181">
        <v>5</v>
      </c>
      <c r="X198" s="181" t="s">
        <v>66</v>
      </c>
      <c r="Y198" s="181">
        <v>0</v>
      </c>
      <c r="Z198" s="181">
        <v>0</v>
      </c>
      <c r="AA198" s="181">
        <v>0</v>
      </c>
      <c r="AB198" s="181">
        <v>0</v>
      </c>
      <c r="AC198" s="181">
        <v>0</v>
      </c>
      <c r="AD198" s="181">
        <v>0</v>
      </c>
      <c r="AE198" s="181">
        <v>0</v>
      </c>
      <c r="AF198" s="181">
        <v>0</v>
      </c>
      <c r="AG198" s="181">
        <v>0</v>
      </c>
      <c r="AH198" s="181">
        <f t="shared" si="7"/>
        <v>5</v>
      </c>
      <c r="AI198" s="201">
        <v>0</v>
      </c>
      <c r="AJ198" s="201">
        <v>0</v>
      </c>
      <c r="AK198" s="201">
        <v>0</v>
      </c>
      <c r="AL198" s="201">
        <v>0</v>
      </c>
      <c r="AM198" s="201">
        <v>0</v>
      </c>
      <c r="AN198" s="201">
        <v>0</v>
      </c>
      <c r="AO198" s="201">
        <v>0</v>
      </c>
      <c r="AP198" s="201">
        <v>0</v>
      </c>
      <c r="AQ198" s="201">
        <v>0</v>
      </c>
      <c r="AR198" s="201">
        <v>0</v>
      </c>
      <c r="AS198" s="201">
        <v>0</v>
      </c>
      <c r="AT198" s="201">
        <v>5</v>
      </c>
      <c r="AU198" s="201">
        <v>0</v>
      </c>
      <c r="AV198" s="201">
        <v>0</v>
      </c>
      <c r="AW198" s="201">
        <v>0</v>
      </c>
      <c r="AX198" s="201">
        <v>0</v>
      </c>
      <c r="AY198" s="33">
        <v>0</v>
      </c>
      <c r="AZ198" s="201">
        <v>0</v>
      </c>
      <c r="BA198" s="201">
        <v>0</v>
      </c>
      <c r="BB198" s="201">
        <v>0</v>
      </c>
      <c r="BC198" s="201">
        <v>0</v>
      </c>
      <c r="BD198" s="201">
        <v>0</v>
      </c>
      <c r="BE198" s="33">
        <f t="shared" si="6"/>
        <v>5</v>
      </c>
    </row>
    <row r="199" spans="1:57" x14ac:dyDescent="0.2">
      <c r="A199" s="178" t="s">
        <v>819</v>
      </c>
      <c r="B199" s="178" t="s">
        <v>820</v>
      </c>
      <c r="C199" s="178" t="s">
        <v>37</v>
      </c>
      <c r="D199" s="178" t="s">
        <v>38</v>
      </c>
      <c r="E199" s="179" t="s">
        <v>135</v>
      </c>
      <c r="F199" s="60">
        <v>1373000</v>
      </c>
      <c r="G199" s="178" t="s">
        <v>111</v>
      </c>
      <c r="H199" s="178" t="s">
        <v>47</v>
      </c>
      <c r="I199" s="180">
        <v>44932</v>
      </c>
      <c r="J199" s="180" t="s">
        <v>66</v>
      </c>
      <c r="K199" s="180">
        <v>45414</v>
      </c>
      <c r="L199" s="181">
        <v>1288</v>
      </c>
      <c r="M199" s="181">
        <v>0</v>
      </c>
      <c r="N199" s="181">
        <v>0</v>
      </c>
      <c r="O199" s="181">
        <v>0</v>
      </c>
      <c r="P199" s="181">
        <v>0</v>
      </c>
      <c r="Q199" s="181">
        <v>0</v>
      </c>
      <c r="R199" s="181">
        <v>0</v>
      </c>
      <c r="S199" s="181">
        <v>0</v>
      </c>
      <c r="T199" s="181">
        <v>0</v>
      </c>
      <c r="U199" s="181">
        <v>0</v>
      </c>
      <c r="V199" s="181" t="s">
        <v>66</v>
      </c>
      <c r="W199" s="181">
        <v>50</v>
      </c>
      <c r="X199" s="181" t="s">
        <v>66</v>
      </c>
      <c r="Y199" s="181">
        <v>0</v>
      </c>
      <c r="Z199" s="181">
        <v>0</v>
      </c>
      <c r="AA199" s="181">
        <v>0</v>
      </c>
      <c r="AB199" s="181">
        <v>0</v>
      </c>
      <c r="AC199" s="181">
        <v>0</v>
      </c>
      <c r="AD199" s="181">
        <v>0</v>
      </c>
      <c r="AE199" s="181">
        <v>0</v>
      </c>
      <c r="AF199" s="181">
        <v>0</v>
      </c>
      <c r="AG199" s="181">
        <v>0</v>
      </c>
      <c r="AH199" s="181">
        <f t="shared" si="7"/>
        <v>1338</v>
      </c>
      <c r="AI199" s="201">
        <v>1288</v>
      </c>
      <c r="AJ199" s="201">
        <v>0</v>
      </c>
      <c r="AK199" s="201">
        <v>0</v>
      </c>
      <c r="AL199" s="201">
        <v>0</v>
      </c>
      <c r="AM199" s="201">
        <v>0</v>
      </c>
      <c r="AN199" s="201">
        <v>0</v>
      </c>
      <c r="AO199" s="201">
        <v>0</v>
      </c>
      <c r="AP199" s="201">
        <v>0</v>
      </c>
      <c r="AQ199" s="201">
        <v>0</v>
      </c>
      <c r="AR199" s="201">
        <v>0</v>
      </c>
      <c r="AS199" s="201">
        <v>0</v>
      </c>
      <c r="AT199" s="201">
        <v>50</v>
      </c>
      <c r="AU199" s="201">
        <v>0</v>
      </c>
      <c r="AV199" s="201">
        <v>0</v>
      </c>
      <c r="AW199" s="201">
        <v>0</v>
      </c>
      <c r="AX199" s="201">
        <v>0</v>
      </c>
      <c r="AY199" s="33">
        <v>0</v>
      </c>
      <c r="AZ199" s="201">
        <v>0</v>
      </c>
      <c r="BA199" s="201">
        <v>0</v>
      </c>
      <c r="BB199" s="201">
        <v>0</v>
      </c>
      <c r="BC199" s="201">
        <v>0</v>
      </c>
      <c r="BD199" s="201">
        <v>0</v>
      </c>
      <c r="BE199" s="33">
        <f t="shared" si="6"/>
        <v>1338</v>
      </c>
    </row>
    <row r="200" spans="1:57" s="9" customFormat="1" ht="13.5" thickBot="1" x14ac:dyDescent="0.25">
      <c r="A200" s="183" t="s">
        <v>825</v>
      </c>
      <c r="B200" s="183" t="s">
        <v>826</v>
      </c>
      <c r="C200" s="183" t="s">
        <v>37</v>
      </c>
      <c r="D200" s="183" t="s">
        <v>38</v>
      </c>
      <c r="E200" s="184" t="s">
        <v>377</v>
      </c>
      <c r="F200" s="185">
        <v>69000</v>
      </c>
      <c r="G200" s="183" t="s">
        <v>378</v>
      </c>
      <c r="H200" s="183" t="s">
        <v>47</v>
      </c>
      <c r="I200" s="186">
        <v>44728</v>
      </c>
      <c r="J200" s="186" t="s">
        <v>66</v>
      </c>
      <c r="K200" s="186">
        <v>45061</v>
      </c>
      <c r="L200" s="187">
        <v>0</v>
      </c>
      <c r="M200" s="187">
        <v>0</v>
      </c>
      <c r="N200" s="187">
        <v>0</v>
      </c>
      <c r="O200" s="187">
        <v>0</v>
      </c>
      <c r="P200" s="187">
        <v>0</v>
      </c>
      <c r="Q200" s="187">
        <v>0</v>
      </c>
      <c r="R200" s="187">
        <v>0</v>
      </c>
      <c r="S200" s="187">
        <v>0</v>
      </c>
      <c r="T200" s="187">
        <v>0</v>
      </c>
      <c r="U200" s="187">
        <v>0</v>
      </c>
      <c r="V200" s="187">
        <v>0</v>
      </c>
      <c r="W200" s="187">
        <v>15</v>
      </c>
      <c r="X200" s="187">
        <v>0</v>
      </c>
      <c r="Y200" s="187">
        <v>0</v>
      </c>
      <c r="Z200" s="187">
        <v>0</v>
      </c>
      <c r="AA200" s="187">
        <v>0</v>
      </c>
      <c r="AB200" s="187">
        <v>0</v>
      </c>
      <c r="AC200" s="187">
        <v>0</v>
      </c>
      <c r="AD200" s="187">
        <v>0</v>
      </c>
      <c r="AE200" s="187">
        <v>0</v>
      </c>
      <c r="AF200" s="187">
        <v>0</v>
      </c>
      <c r="AG200" s="187">
        <v>0</v>
      </c>
      <c r="AH200" s="187">
        <f t="shared" si="7"/>
        <v>15</v>
      </c>
      <c r="AI200" s="202">
        <v>0</v>
      </c>
      <c r="AJ200" s="202">
        <v>0</v>
      </c>
      <c r="AK200" s="202">
        <v>0</v>
      </c>
      <c r="AL200" s="202">
        <v>0</v>
      </c>
      <c r="AM200" s="202">
        <v>0</v>
      </c>
      <c r="AN200" s="202">
        <v>0</v>
      </c>
      <c r="AO200" s="202">
        <v>0</v>
      </c>
      <c r="AP200" s="202">
        <v>0</v>
      </c>
      <c r="AQ200" s="202">
        <v>0</v>
      </c>
      <c r="AR200" s="202">
        <v>0</v>
      </c>
      <c r="AS200" s="202">
        <v>0</v>
      </c>
      <c r="AT200" s="202">
        <v>15</v>
      </c>
      <c r="AU200" s="202">
        <v>0</v>
      </c>
      <c r="AV200" s="202">
        <v>0</v>
      </c>
      <c r="AW200" s="202">
        <v>0</v>
      </c>
      <c r="AX200" s="202">
        <v>0</v>
      </c>
      <c r="AY200" s="33">
        <v>0</v>
      </c>
      <c r="AZ200" s="202">
        <v>0</v>
      </c>
      <c r="BA200" s="202">
        <v>0</v>
      </c>
      <c r="BB200" s="202">
        <v>0</v>
      </c>
      <c r="BC200" s="202">
        <v>0</v>
      </c>
      <c r="BD200" s="202">
        <v>0</v>
      </c>
      <c r="BE200" s="33">
        <f t="shared" si="6"/>
        <v>15</v>
      </c>
    </row>
    <row r="201" spans="1:57" x14ac:dyDescent="0.2">
      <c r="A201" s="178" t="s">
        <v>827</v>
      </c>
      <c r="B201" s="178" t="s">
        <v>828</v>
      </c>
      <c r="C201" s="178" t="s">
        <v>37</v>
      </c>
      <c r="D201" s="178" t="s">
        <v>38</v>
      </c>
      <c r="E201" s="179" t="s">
        <v>377</v>
      </c>
      <c r="F201" s="60">
        <v>184000</v>
      </c>
      <c r="G201" s="178" t="s">
        <v>378</v>
      </c>
      <c r="H201" s="178" t="s">
        <v>47</v>
      </c>
      <c r="I201" s="180">
        <v>44742</v>
      </c>
      <c r="J201" s="180" t="s">
        <v>66</v>
      </c>
      <c r="K201" s="180">
        <v>45364</v>
      </c>
      <c r="L201" s="181">
        <v>0</v>
      </c>
      <c r="M201" s="181">
        <v>0</v>
      </c>
      <c r="N201" s="181">
        <v>0</v>
      </c>
      <c r="O201" s="181">
        <v>0</v>
      </c>
      <c r="P201" s="181">
        <v>0</v>
      </c>
      <c r="Q201" s="181">
        <v>0</v>
      </c>
      <c r="R201" s="181">
        <v>0</v>
      </c>
      <c r="S201" s="181">
        <v>0</v>
      </c>
      <c r="T201" s="181">
        <v>0</v>
      </c>
      <c r="U201" s="181">
        <v>0</v>
      </c>
      <c r="V201" s="181">
        <v>0</v>
      </c>
      <c r="W201" s="181">
        <v>50</v>
      </c>
      <c r="X201" s="181">
        <v>50</v>
      </c>
      <c r="Y201" s="181">
        <v>0</v>
      </c>
      <c r="Z201" s="181">
        <v>0</v>
      </c>
      <c r="AA201" s="181">
        <v>0</v>
      </c>
      <c r="AB201" s="181">
        <v>0</v>
      </c>
      <c r="AC201" s="181">
        <v>0</v>
      </c>
      <c r="AD201" s="181">
        <v>0</v>
      </c>
      <c r="AE201" s="181">
        <v>0</v>
      </c>
      <c r="AF201" s="181">
        <v>0</v>
      </c>
      <c r="AG201" s="181">
        <v>0</v>
      </c>
      <c r="AH201" s="181">
        <f t="shared" si="7"/>
        <v>100</v>
      </c>
      <c r="AI201" s="201">
        <v>0</v>
      </c>
      <c r="AJ201" s="201">
        <v>0</v>
      </c>
      <c r="AK201" s="201">
        <v>0</v>
      </c>
      <c r="AL201" s="201">
        <v>0</v>
      </c>
      <c r="AM201" s="201">
        <v>0</v>
      </c>
      <c r="AN201" s="201">
        <v>0</v>
      </c>
      <c r="AO201" s="201">
        <v>0</v>
      </c>
      <c r="AP201" s="201">
        <v>0</v>
      </c>
      <c r="AQ201" s="201">
        <v>0</v>
      </c>
      <c r="AR201" s="201">
        <v>0</v>
      </c>
      <c r="AS201" s="201">
        <v>0</v>
      </c>
      <c r="AT201" s="201">
        <v>50</v>
      </c>
      <c r="AU201" s="201">
        <v>50</v>
      </c>
      <c r="AV201" s="201">
        <v>0</v>
      </c>
      <c r="AW201" s="201">
        <v>0</v>
      </c>
      <c r="AX201" s="201">
        <v>0</v>
      </c>
      <c r="AY201" s="33">
        <v>0</v>
      </c>
      <c r="AZ201" s="201">
        <v>0</v>
      </c>
      <c r="BA201" s="201">
        <v>0</v>
      </c>
      <c r="BB201" s="201">
        <v>0</v>
      </c>
      <c r="BC201" s="201">
        <v>0</v>
      </c>
      <c r="BD201" s="201">
        <v>0</v>
      </c>
      <c r="BE201" s="33">
        <f t="shared" si="6"/>
        <v>100</v>
      </c>
    </row>
    <row r="202" spans="1:57" s="9" customFormat="1" ht="13.5" thickBot="1" x14ac:dyDescent="0.25">
      <c r="A202" s="183" t="s">
        <v>829</v>
      </c>
      <c r="B202" s="183" t="s">
        <v>830</v>
      </c>
      <c r="C202" s="183" t="s">
        <v>37</v>
      </c>
      <c r="D202" s="183" t="s">
        <v>38</v>
      </c>
      <c r="E202" s="184" t="s">
        <v>377</v>
      </c>
      <c r="F202" s="185">
        <v>173000</v>
      </c>
      <c r="G202" s="183" t="s">
        <v>378</v>
      </c>
      <c r="H202" s="183" t="s">
        <v>47</v>
      </c>
      <c r="I202" s="186">
        <v>44579</v>
      </c>
      <c r="J202" s="186" t="s">
        <v>66</v>
      </c>
      <c r="K202" s="186">
        <v>45051</v>
      </c>
      <c r="L202" s="187">
        <v>0</v>
      </c>
      <c r="M202" s="187">
        <v>0</v>
      </c>
      <c r="N202" s="187">
        <v>0</v>
      </c>
      <c r="O202" s="187">
        <v>0</v>
      </c>
      <c r="P202" s="187">
        <v>0</v>
      </c>
      <c r="Q202" s="187">
        <v>0</v>
      </c>
      <c r="R202" s="187">
        <v>0</v>
      </c>
      <c r="S202" s="187">
        <v>0</v>
      </c>
      <c r="T202" s="187">
        <v>0</v>
      </c>
      <c r="U202" s="187">
        <v>0</v>
      </c>
      <c r="V202" s="187">
        <v>0</v>
      </c>
      <c r="W202" s="187">
        <v>100</v>
      </c>
      <c r="X202" s="187">
        <v>0</v>
      </c>
      <c r="Y202" s="187">
        <v>0</v>
      </c>
      <c r="Z202" s="187">
        <v>0</v>
      </c>
      <c r="AA202" s="187">
        <v>0</v>
      </c>
      <c r="AB202" s="187">
        <v>0</v>
      </c>
      <c r="AC202" s="187">
        <v>0</v>
      </c>
      <c r="AD202" s="187">
        <v>0</v>
      </c>
      <c r="AE202" s="187">
        <v>0</v>
      </c>
      <c r="AF202" s="187">
        <v>0</v>
      </c>
      <c r="AG202" s="187">
        <v>0</v>
      </c>
      <c r="AH202" s="187">
        <f t="shared" si="7"/>
        <v>100</v>
      </c>
      <c r="AI202" s="202">
        <v>0</v>
      </c>
      <c r="AJ202" s="202">
        <v>0</v>
      </c>
      <c r="AK202" s="202">
        <v>0</v>
      </c>
      <c r="AL202" s="202">
        <v>0</v>
      </c>
      <c r="AM202" s="202">
        <v>0</v>
      </c>
      <c r="AN202" s="202">
        <v>0</v>
      </c>
      <c r="AO202" s="202">
        <v>0</v>
      </c>
      <c r="AP202" s="202">
        <v>0</v>
      </c>
      <c r="AQ202" s="202">
        <v>0</v>
      </c>
      <c r="AR202" s="202">
        <v>0</v>
      </c>
      <c r="AS202" s="202">
        <v>0</v>
      </c>
      <c r="AT202" s="202">
        <v>100</v>
      </c>
      <c r="AU202" s="202">
        <v>0</v>
      </c>
      <c r="AV202" s="202">
        <v>0</v>
      </c>
      <c r="AW202" s="202">
        <v>0</v>
      </c>
      <c r="AX202" s="202">
        <v>0</v>
      </c>
      <c r="AY202" s="33">
        <v>0</v>
      </c>
      <c r="AZ202" s="202">
        <v>0</v>
      </c>
      <c r="BA202" s="202">
        <v>0</v>
      </c>
      <c r="BB202" s="202">
        <v>0</v>
      </c>
      <c r="BC202" s="202">
        <v>0</v>
      </c>
      <c r="BD202" s="202">
        <v>0</v>
      </c>
      <c r="BE202" s="33">
        <f t="shared" si="6"/>
        <v>100</v>
      </c>
    </row>
    <row r="203" spans="1:57" x14ac:dyDescent="0.2">
      <c r="A203" s="178" t="s">
        <v>833</v>
      </c>
      <c r="B203" s="178" t="s">
        <v>834</v>
      </c>
      <c r="C203" s="178" t="s">
        <v>37</v>
      </c>
      <c r="D203" s="178" t="s">
        <v>38</v>
      </c>
      <c r="E203" s="179" t="s">
        <v>305</v>
      </c>
      <c r="F203" s="60">
        <v>282000</v>
      </c>
      <c r="G203" s="178" t="s">
        <v>412</v>
      </c>
      <c r="H203" s="178" t="s">
        <v>47</v>
      </c>
      <c r="I203" s="180">
        <v>44873</v>
      </c>
      <c r="J203" s="180" t="s">
        <v>66</v>
      </c>
      <c r="K203" s="180">
        <v>45306</v>
      </c>
      <c r="L203" s="181">
        <v>15</v>
      </c>
      <c r="M203" s="181">
        <v>0</v>
      </c>
      <c r="N203" s="181">
        <v>0</v>
      </c>
      <c r="O203" s="181">
        <v>0</v>
      </c>
      <c r="P203" s="181">
        <v>0</v>
      </c>
      <c r="Q203" s="181">
        <v>0</v>
      </c>
      <c r="R203" s="181">
        <v>0</v>
      </c>
      <c r="S203" s="181">
        <v>0</v>
      </c>
      <c r="T203" s="181">
        <v>0</v>
      </c>
      <c r="U203" s="181">
        <v>0</v>
      </c>
      <c r="V203" s="181">
        <v>0</v>
      </c>
      <c r="W203" s="181">
        <v>50</v>
      </c>
      <c r="X203" s="181">
        <v>72</v>
      </c>
      <c r="Y203" s="181">
        <v>0</v>
      </c>
      <c r="Z203" s="181">
        <v>0</v>
      </c>
      <c r="AA203" s="181">
        <v>0</v>
      </c>
      <c r="AB203" s="181">
        <v>0</v>
      </c>
      <c r="AC203" s="181">
        <v>0</v>
      </c>
      <c r="AD203" s="181">
        <v>0</v>
      </c>
      <c r="AE203" s="181">
        <v>0</v>
      </c>
      <c r="AF203" s="181">
        <v>0</v>
      </c>
      <c r="AG203" s="181">
        <v>0</v>
      </c>
      <c r="AH203" s="181">
        <f t="shared" si="7"/>
        <v>137</v>
      </c>
      <c r="AI203" s="201">
        <v>15</v>
      </c>
      <c r="AJ203" s="201">
        <v>0</v>
      </c>
      <c r="AK203" s="201">
        <v>0</v>
      </c>
      <c r="AL203" s="201">
        <v>0</v>
      </c>
      <c r="AM203" s="201">
        <v>0</v>
      </c>
      <c r="AN203" s="201">
        <v>0</v>
      </c>
      <c r="AO203" s="201">
        <v>0</v>
      </c>
      <c r="AP203" s="201">
        <v>0</v>
      </c>
      <c r="AQ203" s="201">
        <v>0</v>
      </c>
      <c r="AR203" s="201">
        <v>0</v>
      </c>
      <c r="AS203" s="201">
        <v>0</v>
      </c>
      <c r="AT203" s="201">
        <v>50</v>
      </c>
      <c r="AU203" s="201">
        <v>72</v>
      </c>
      <c r="AV203" s="201">
        <v>0</v>
      </c>
      <c r="AW203" s="201">
        <v>0</v>
      </c>
      <c r="AX203" s="201">
        <v>0</v>
      </c>
      <c r="AY203" s="33">
        <v>0</v>
      </c>
      <c r="AZ203" s="201">
        <v>0</v>
      </c>
      <c r="BA203" s="201">
        <v>0</v>
      </c>
      <c r="BB203" s="201">
        <v>0</v>
      </c>
      <c r="BC203" s="201">
        <v>0</v>
      </c>
      <c r="BD203" s="201">
        <v>0</v>
      </c>
      <c r="BE203" s="33">
        <f t="shared" si="6"/>
        <v>137</v>
      </c>
    </row>
    <row r="204" spans="1:57" x14ac:dyDescent="0.2">
      <c r="A204" s="178" t="s">
        <v>839</v>
      </c>
      <c r="B204" s="178" t="s">
        <v>840</v>
      </c>
      <c r="C204" s="178" t="s">
        <v>37</v>
      </c>
      <c r="D204" s="178" t="s">
        <v>38</v>
      </c>
      <c r="E204" s="179" t="s">
        <v>92</v>
      </c>
      <c r="F204" s="60">
        <v>177000</v>
      </c>
      <c r="G204" s="178" t="s">
        <v>93</v>
      </c>
      <c r="H204" s="178" t="s">
        <v>47</v>
      </c>
      <c r="I204" s="180">
        <v>44861</v>
      </c>
      <c r="J204" s="180" t="s">
        <v>66</v>
      </c>
      <c r="K204" s="180">
        <v>45292</v>
      </c>
      <c r="L204" s="181">
        <v>35</v>
      </c>
      <c r="M204" s="181">
        <v>0</v>
      </c>
      <c r="N204" s="181">
        <v>0</v>
      </c>
      <c r="O204" s="181">
        <v>0</v>
      </c>
      <c r="P204" s="181">
        <v>0</v>
      </c>
      <c r="Q204" s="181">
        <v>0</v>
      </c>
      <c r="R204" s="181">
        <v>0</v>
      </c>
      <c r="S204" s="181">
        <v>0</v>
      </c>
      <c r="T204" s="181">
        <v>0</v>
      </c>
      <c r="U204" s="181">
        <v>0</v>
      </c>
      <c r="V204" s="181">
        <v>0</v>
      </c>
      <c r="W204" s="181">
        <v>5</v>
      </c>
      <c r="X204" s="181" t="s">
        <v>66</v>
      </c>
      <c r="Y204" s="181">
        <v>0</v>
      </c>
      <c r="Z204" s="181">
        <v>0</v>
      </c>
      <c r="AA204" s="181">
        <v>63</v>
      </c>
      <c r="AB204" s="181" t="s">
        <v>66</v>
      </c>
      <c r="AC204" s="181">
        <v>0</v>
      </c>
      <c r="AD204" s="181">
        <v>0</v>
      </c>
      <c r="AE204" s="181">
        <v>0</v>
      </c>
      <c r="AF204" s="181">
        <v>0</v>
      </c>
      <c r="AG204" s="181">
        <v>0</v>
      </c>
      <c r="AH204" s="181">
        <f t="shared" si="7"/>
        <v>103</v>
      </c>
      <c r="AI204" s="201">
        <v>35</v>
      </c>
      <c r="AJ204" s="201">
        <v>0</v>
      </c>
      <c r="AK204" s="201">
        <v>0</v>
      </c>
      <c r="AL204" s="201">
        <v>0</v>
      </c>
      <c r="AM204" s="201">
        <v>0</v>
      </c>
      <c r="AN204" s="201">
        <v>0</v>
      </c>
      <c r="AO204" s="201">
        <v>0</v>
      </c>
      <c r="AP204" s="201">
        <v>0</v>
      </c>
      <c r="AQ204" s="201">
        <v>0</v>
      </c>
      <c r="AR204" s="201">
        <v>0</v>
      </c>
      <c r="AS204" s="201">
        <v>0</v>
      </c>
      <c r="AT204" s="201">
        <v>5</v>
      </c>
      <c r="AU204" s="201">
        <v>0</v>
      </c>
      <c r="AV204" s="201">
        <v>0</v>
      </c>
      <c r="AW204" s="201">
        <v>0</v>
      </c>
      <c r="AX204" s="201">
        <v>63</v>
      </c>
      <c r="AY204" s="33">
        <v>0</v>
      </c>
      <c r="AZ204" s="201">
        <v>0</v>
      </c>
      <c r="BA204" s="201">
        <v>0</v>
      </c>
      <c r="BB204" s="201">
        <v>0</v>
      </c>
      <c r="BC204" s="201">
        <v>0</v>
      </c>
      <c r="BD204" s="201">
        <v>0</v>
      </c>
      <c r="BE204" s="33">
        <f t="shared" si="6"/>
        <v>103</v>
      </c>
    </row>
    <row r="205" spans="1:57" s="9" customFormat="1" ht="13.5" thickBot="1" x14ac:dyDescent="0.25">
      <c r="A205" s="183" t="s">
        <v>847</v>
      </c>
      <c r="B205" s="183" t="s">
        <v>848</v>
      </c>
      <c r="C205" s="183" t="s">
        <v>37</v>
      </c>
      <c r="D205" s="183" t="s">
        <v>38</v>
      </c>
      <c r="E205" s="184" t="s">
        <v>92</v>
      </c>
      <c r="F205" s="185">
        <v>639000</v>
      </c>
      <c r="G205" s="183" t="s">
        <v>93</v>
      </c>
      <c r="H205" s="183" t="s">
        <v>47</v>
      </c>
      <c r="I205" s="186">
        <v>44966</v>
      </c>
      <c r="J205" s="186" t="s">
        <v>66</v>
      </c>
      <c r="K205" s="186">
        <v>45437</v>
      </c>
      <c r="L205" s="187">
        <v>26</v>
      </c>
      <c r="M205" s="187">
        <v>0</v>
      </c>
      <c r="N205" s="187">
        <v>0</v>
      </c>
      <c r="O205" s="187">
        <v>0</v>
      </c>
      <c r="P205" s="187">
        <v>0</v>
      </c>
      <c r="Q205" s="187">
        <v>0</v>
      </c>
      <c r="R205" s="187">
        <v>0</v>
      </c>
      <c r="S205" s="187">
        <v>0</v>
      </c>
      <c r="T205" s="187">
        <v>0</v>
      </c>
      <c r="U205" s="187">
        <v>5</v>
      </c>
      <c r="V205" s="187">
        <v>0</v>
      </c>
      <c r="W205" s="187">
        <v>0</v>
      </c>
      <c r="X205" s="187">
        <v>0</v>
      </c>
      <c r="Y205" s="187">
        <v>0</v>
      </c>
      <c r="Z205" s="187">
        <v>0</v>
      </c>
      <c r="AA205" s="187">
        <v>25</v>
      </c>
      <c r="AB205" s="187" t="s">
        <v>66</v>
      </c>
      <c r="AC205" s="187" t="s">
        <v>66</v>
      </c>
      <c r="AD205" s="187">
        <v>0</v>
      </c>
      <c r="AE205" s="187">
        <v>0</v>
      </c>
      <c r="AF205" s="187">
        <v>0</v>
      </c>
      <c r="AG205" s="187">
        <v>0</v>
      </c>
      <c r="AH205" s="187">
        <f t="shared" si="7"/>
        <v>56</v>
      </c>
      <c r="AI205" s="202">
        <v>26</v>
      </c>
      <c r="AJ205" s="202">
        <v>0</v>
      </c>
      <c r="AK205" s="202">
        <v>0</v>
      </c>
      <c r="AL205" s="202">
        <v>0</v>
      </c>
      <c r="AM205" s="202">
        <v>0</v>
      </c>
      <c r="AN205" s="202">
        <v>0</v>
      </c>
      <c r="AO205" s="202">
        <v>0</v>
      </c>
      <c r="AP205" s="202">
        <v>0</v>
      </c>
      <c r="AQ205" s="202">
        <v>0</v>
      </c>
      <c r="AR205" s="202">
        <v>5</v>
      </c>
      <c r="AS205" s="202">
        <v>0</v>
      </c>
      <c r="AT205" s="202">
        <v>0</v>
      </c>
      <c r="AU205" s="202">
        <v>0</v>
      </c>
      <c r="AV205" s="202">
        <v>0</v>
      </c>
      <c r="AW205" s="202">
        <v>0</v>
      </c>
      <c r="AX205" s="202">
        <v>25</v>
      </c>
      <c r="AY205" s="33">
        <v>0</v>
      </c>
      <c r="AZ205" s="202">
        <v>0</v>
      </c>
      <c r="BA205" s="202">
        <v>0</v>
      </c>
      <c r="BB205" s="202">
        <v>0</v>
      </c>
      <c r="BC205" s="202">
        <v>0</v>
      </c>
      <c r="BD205" s="202">
        <v>0</v>
      </c>
      <c r="BE205" s="33">
        <f t="shared" si="6"/>
        <v>56</v>
      </c>
    </row>
    <row r="206" spans="1:57" x14ac:dyDescent="0.2">
      <c r="A206" s="178" t="s">
        <v>853</v>
      </c>
      <c r="B206" s="178" t="s">
        <v>854</v>
      </c>
      <c r="C206" s="178" t="s">
        <v>37</v>
      </c>
      <c r="D206" s="178" t="s">
        <v>38</v>
      </c>
      <c r="E206" s="179" t="s">
        <v>92</v>
      </c>
      <c r="F206" s="60">
        <v>44000</v>
      </c>
      <c r="G206" s="178" t="s">
        <v>93</v>
      </c>
      <c r="H206" s="178" t="s">
        <v>47</v>
      </c>
      <c r="I206" s="180">
        <v>44449</v>
      </c>
      <c r="J206" s="180" t="s">
        <v>66</v>
      </c>
      <c r="K206" s="180">
        <v>45231</v>
      </c>
      <c r="L206" s="181" t="s">
        <v>66</v>
      </c>
      <c r="M206" s="181">
        <v>0</v>
      </c>
      <c r="N206" s="181">
        <v>0</v>
      </c>
      <c r="O206" s="181">
        <v>0</v>
      </c>
      <c r="P206" s="181">
        <v>0</v>
      </c>
      <c r="Q206" s="181">
        <v>0</v>
      </c>
      <c r="R206" s="181">
        <v>0</v>
      </c>
      <c r="S206" s="181">
        <v>0</v>
      </c>
      <c r="T206" s="181">
        <v>0</v>
      </c>
      <c r="U206" s="181">
        <v>0</v>
      </c>
      <c r="V206" s="181">
        <v>32</v>
      </c>
      <c r="W206" s="181">
        <v>10</v>
      </c>
      <c r="X206" s="181" t="s">
        <v>66</v>
      </c>
      <c r="Y206" s="181">
        <v>0</v>
      </c>
      <c r="Z206" s="181">
        <v>0</v>
      </c>
      <c r="AA206" s="181" t="s">
        <v>66</v>
      </c>
      <c r="AB206" s="181">
        <v>0</v>
      </c>
      <c r="AC206" s="181">
        <v>0</v>
      </c>
      <c r="AD206" s="181">
        <v>0</v>
      </c>
      <c r="AE206" s="181">
        <v>0</v>
      </c>
      <c r="AF206" s="181">
        <v>0</v>
      </c>
      <c r="AG206" s="181">
        <v>0</v>
      </c>
      <c r="AH206" s="181">
        <f t="shared" si="7"/>
        <v>42</v>
      </c>
      <c r="AI206" s="201">
        <v>0</v>
      </c>
      <c r="AJ206" s="201">
        <v>0</v>
      </c>
      <c r="AK206" s="201">
        <v>0</v>
      </c>
      <c r="AL206" s="201">
        <v>0</v>
      </c>
      <c r="AM206" s="201">
        <v>0</v>
      </c>
      <c r="AN206" s="201">
        <v>0</v>
      </c>
      <c r="AO206" s="201">
        <v>0</v>
      </c>
      <c r="AP206" s="201">
        <v>0</v>
      </c>
      <c r="AQ206" s="201">
        <v>0</v>
      </c>
      <c r="AR206" s="201">
        <v>0</v>
      </c>
      <c r="AS206" s="201">
        <v>32</v>
      </c>
      <c r="AT206" s="201">
        <v>10</v>
      </c>
      <c r="AU206" s="201">
        <v>0</v>
      </c>
      <c r="AV206" s="201">
        <v>0</v>
      </c>
      <c r="AW206" s="201">
        <v>0</v>
      </c>
      <c r="AX206" s="201">
        <v>0</v>
      </c>
      <c r="AY206" s="33">
        <v>0</v>
      </c>
      <c r="AZ206" s="201">
        <v>0</v>
      </c>
      <c r="BA206" s="201">
        <v>0</v>
      </c>
      <c r="BB206" s="201">
        <v>0</v>
      </c>
      <c r="BC206" s="201">
        <v>0</v>
      </c>
      <c r="BD206" s="201">
        <v>0</v>
      </c>
      <c r="BE206" s="33">
        <f t="shared" si="6"/>
        <v>42</v>
      </c>
    </row>
    <row r="207" spans="1:57" x14ac:dyDescent="0.2">
      <c r="A207" s="178" t="s">
        <v>855</v>
      </c>
      <c r="B207" s="178" t="s">
        <v>856</v>
      </c>
      <c r="C207" s="178" t="s">
        <v>37</v>
      </c>
      <c r="D207" s="178" t="s">
        <v>38</v>
      </c>
      <c r="E207" s="179" t="s">
        <v>92</v>
      </c>
      <c r="F207" s="60">
        <v>174000</v>
      </c>
      <c r="G207" s="178" t="s">
        <v>93</v>
      </c>
      <c r="H207" s="178" t="s">
        <v>47</v>
      </c>
      <c r="I207" s="180">
        <v>44741</v>
      </c>
      <c r="J207" s="180" t="s">
        <v>66</v>
      </c>
      <c r="K207" s="180">
        <v>45200</v>
      </c>
      <c r="L207" s="181">
        <v>10</v>
      </c>
      <c r="M207" s="181">
        <v>0</v>
      </c>
      <c r="N207" s="181">
        <v>0</v>
      </c>
      <c r="O207" s="181">
        <v>0</v>
      </c>
      <c r="P207" s="181">
        <v>0</v>
      </c>
      <c r="Q207" s="181">
        <v>0</v>
      </c>
      <c r="R207" s="181">
        <v>0</v>
      </c>
      <c r="S207" s="181">
        <v>0</v>
      </c>
      <c r="T207" s="181">
        <v>0</v>
      </c>
      <c r="U207" s="181">
        <v>0</v>
      </c>
      <c r="V207" s="181">
        <v>0</v>
      </c>
      <c r="W207" s="181">
        <v>25</v>
      </c>
      <c r="X207" s="181" t="s">
        <v>66</v>
      </c>
      <c r="Y207" s="181">
        <v>0</v>
      </c>
      <c r="Z207" s="181">
        <v>0</v>
      </c>
      <c r="AA207" s="181">
        <v>33</v>
      </c>
      <c r="AB207" s="181" t="s">
        <v>66</v>
      </c>
      <c r="AC207" s="181">
        <v>0</v>
      </c>
      <c r="AD207" s="181">
        <v>0</v>
      </c>
      <c r="AE207" s="181">
        <v>0</v>
      </c>
      <c r="AF207" s="181">
        <v>0</v>
      </c>
      <c r="AG207" s="181">
        <v>0</v>
      </c>
      <c r="AH207" s="181">
        <f t="shared" si="7"/>
        <v>68</v>
      </c>
      <c r="AI207" s="201">
        <v>10</v>
      </c>
      <c r="AJ207" s="201">
        <v>0</v>
      </c>
      <c r="AK207" s="201">
        <v>0</v>
      </c>
      <c r="AL207" s="201">
        <v>0</v>
      </c>
      <c r="AM207" s="201">
        <v>0</v>
      </c>
      <c r="AN207" s="201">
        <v>0</v>
      </c>
      <c r="AO207" s="201">
        <v>0</v>
      </c>
      <c r="AP207" s="201">
        <v>0</v>
      </c>
      <c r="AQ207" s="201">
        <v>0</v>
      </c>
      <c r="AR207" s="201">
        <v>0</v>
      </c>
      <c r="AS207" s="201">
        <v>0</v>
      </c>
      <c r="AT207" s="201">
        <v>25</v>
      </c>
      <c r="AU207" s="201">
        <v>0</v>
      </c>
      <c r="AV207" s="201">
        <v>0</v>
      </c>
      <c r="AW207" s="201">
        <v>0</v>
      </c>
      <c r="AX207" s="201">
        <v>33</v>
      </c>
      <c r="AY207" s="33">
        <v>0</v>
      </c>
      <c r="AZ207" s="201">
        <v>0</v>
      </c>
      <c r="BA207" s="201">
        <v>0</v>
      </c>
      <c r="BB207" s="201">
        <v>0</v>
      </c>
      <c r="BC207" s="201">
        <v>0</v>
      </c>
      <c r="BD207" s="201">
        <v>0</v>
      </c>
      <c r="BE207" s="33">
        <f t="shared" si="6"/>
        <v>68</v>
      </c>
    </row>
    <row r="208" spans="1:57" x14ac:dyDescent="0.2">
      <c r="A208" s="178" t="s">
        <v>861</v>
      </c>
      <c r="B208" s="178" t="s">
        <v>862</v>
      </c>
      <c r="C208" s="178" t="s">
        <v>37</v>
      </c>
      <c r="D208" s="178" t="s">
        <v>38</v>
      </c>
      <c r="E208" s="179" t="s">
        <v>69</v>
      </c>
      <c r="F208" s="60">
        <v>126000</v>
      </c>
      <c r="G208" s="178" t="s">
        <v>70</v>
      </c>
      <c r="H208" s="178" t="s">
        <v>47</v>
      </c>
      <c r="I208" s="180">
        <v>44739</v>
      </c>
      <c r="J208" s="180" t="s">
        <v>66</v>
      </c>
      <c r="K208" s="180">
        <v>45324</v>
      </c>
      <c r="L208" s="181">
        <v>0</v>
      </c>
      <c r="M208" s="181">
        <v>0</v>
      </c>
      <c r="N208" s="181">
        <v>0</v>
      </c>
      <c r="O208" s="181">
        <v>0</v>
      </c>
      <c r="P208" s="181">
        <v>0</v>
      </c>
      <c r="Q208" s="181">
        <v>0</v>
      </c>
      <c r="R208" s="181">
        <v>0</v>
      </c>
      <c r="S208" s="181">
        <v>0</v>
      </c>
      <c r="T208" s="181">
        <v>0</v>
      </c>
      <c r="U208" s="181">
        <v>0</v>
      </c>
      <c r="V208" s="181">
        <v>0</v>
      </c>
      <c r="W208" s="181">
        <v>126</v>
      </c>
      <c r="X208" s="181" t="s">
        <v>66</v>
      </c>
      <c r="Y208" s="181">
        <v>0</v>
      </c>
      <c r="Z208" s="181">
        <v>0</v>
      </c>
      <c r="AA208" s="181">
        <v>0</v>
      </c>
      <c r="AB208" s="181">
        <v>0</v>
      </c>
      <c r="AC208" s="181">
        <v>0</v>
      </c>
      <c r="AD208" s="181">
        <v>0</v>
      </c>
      <c r="AE208" s="181">
        <v>0</v>
      </c>
      <c r="AF208" s="181">
        <v>0</v>
      </c>
      <c r="AG208" s="181">
        <v>0</v>
      </c>
      <c r="AH208" s="181">
        <f t="shared" si="7"/>
        <v>126</v>
      </c>
      <c r="AI208" s="201">
        <v>0</v>
      </c>
      <c r="AJ208" s="201">
        <v>0</v>
      </c>
      <c r="AK208" s="201">
        <v>0</v>
      </c>
      <c r="AL208" s="201">
        <v>0</v>
      </c>
      <c r="AM208" s="201">
        <v>0</v>
      </c>
      <c r="AN208" s="201">
        <v>0</v>
      </c>
      <c r="AO208" s="201">
        <v>0</v>
      </c>
      <c r="AP208" s="201">
        <v>0</v>
      </c>
      <c r="AQ208" s="201">
        <v>0</v>
      </c>
      <c r="AR208" s="201">
        <v>0</v>
      </c>
      <c r="AS208" s="201">
        <v>0</v>
      </c>
      <c r="AT208" s="201">
        <v>126</v>
      </c>
      <c r="AU208" s="201">
        <v>0</v>
      </c>
      <c r="AV208" s="201">
        <v>0</v>
      </c>
      <c r="AW208" s="201">
        <v>0</v>
      </c>
      <c r="AX208" s="201">
        <v>0</v>
      </c>
      <c r="AY208" s="33">
        <v>0</v>
      </c>
      <c r="AZ208" s="201">
        <v>0</v>
      </c>
      <c r="BA208" s="201">
        <v>0</v>
      </c>
      <c r="BB208" s="201">
        <v>0</v>
      </c>
      <c r="BC208" s="201">
        <v>0</v>
      </c>
      <c r="BD208" s="201">
        <v>0</v>
      </c>
      <c r="BE208" s="33">
        <f t="shared" si="6"/>
        <v>126</v>
      </c>
    </row>
    <row r="209" spans="1:57" x14ac:dyDescent="0.2">
      <c r="A209" s="178" t="s">
        <v>863</v>
      </c>
      <c r="B209" s="178" t="s">
        <v>864</v>
      </c>
      <c r="C209" s="178" t="s">
        <v>37</v>
      </c>
      <c r="D209" s="178" t="s">
        <v>38</v>
      </c>
      <c r="E209" s="179" t="s">
        <v>135</v>
      </c>
      <c r="F209" s="60">
        <v>611000</v>
      </c>
      <c r="G209" s="178" t="s">
        <v>111</v>
      </c>
      <c r="H209" s="178" t="s">
        <v>47</v>
      </c>
      <c r="I209" s="180">
        <v>45260</v>
      </c>
      <c r="J209" s="180" t="s">
        <v>66</v>
      </c>
      <c r="K209" s="180">
        <v>45807</v>
      </c>
      <c r="L209" s="181">
        <v>0</v>
      </c>
      <c r="M209" s="181">
        <v>0</v>
      </c>
      <c r="N209" s="181">
        <v>0</v>
      </c>
      <c r="O209" s="181">
        <v>0</v>
      </c>
      <c r="P209" s="181">
        <v>0</v>
      </c>
      <c r="Q209" s="181">
        <v>0</v>
      </c>
      <c r="R209" s="181">
        <v>0</v>
      </c>
      <c r="S209" s="181">
        <v>0</v>
      </c>
      <c r="T209" s="181">
        <v>0</v>
      </c>
      <c r="U209" s="181">
        <v>0</v>
      </c>
      <c r="V209" s="181">
        <v>0</v>
      </c>
      <c r="W209" s="181">
        <v>100</v>
      </c>
      <c r="X209" s="181" t="s">
        <v>66</v>
      </c>
      <c r="Y209" s="181">
        <v>0</v>
      </c>
      <c r="Z209" s="181">
        <v>0</v>
      </c>
      <c r="AA209" s="181">
        <v>22</v>
      </c>
      <c r="AB209" s="181">
        <v>0</v>
      </c>
      <c r="AC209" s="181">
        <v>0</v>
      </c>
      <c r="AD209" s="181">
        <v>0</v>
      </c>
      <c r="AE209" s="181">
        <v>0</v>
      </c>
      <c r="AF209" s="181">
        <v>0</v>
      </c>
      <c r="AG209" s="181">
        <v>0</v>
      </c>
      <c r="AH209" s="181">
        <f t="shared" si="7"/>
        <v>122</v>
      </c>
      <c r="AI209" s="201">
        <v>0</v>
      </c>
      <c r="AJ209" s="201">
        <v>0</v>
      </c>
      <c r="AK209" s="201">
        <v>0</v>
      </c>
      <c r="AL209" s="201">
        <v>0</v>
      </c>
      <c r="AM209" s="201">
        <v>0</v>
      </c>
      <c r="AN209" s="201">
        <v>0</v>
      </c>
      <c r="AO209" s="201">
        <v>0</v>
      </c>
      <c r="AP209" s="201">
        <v>0</v>
      </c>
      <c r="AQ209" s="201">
        <v>0</v>
      </c>
      <c r="AR209" s="201">
        <v>0</v>
      </c>
      <c r="AS209" s="201">
        <v>0</v>
      </c>
      <c r="AT209" s="201">
        <v>100</v>
      </c>
      <c r="AU209" s="201">
        <v>0</v>
      </c>
      <c r="AV209" s="201">
        <v>0</v>
      </c>
      <c r="AW209" s="201">
        <v>0</v>
      </c>
      <c r="AX209" s="201">
        <v>22</v>
      </c>
      <c r="AY209" s="33">
        <v>0</v>
      </c>
      <c r="AZ209" s="201">
        <v>0</v>
      </c>
      <c r="BA209" s="201">
        <v>0</v>
      </c>
      <c r="BB209" s="201">
        <v>0</v>
      </c>
      <c r="BC209" s="201">
        <v>0</v>
      </c>
      <c r="BD209" s="201">
        <v>0</v>
      </c>
      <c r="BE209" s="33">
        <f t="shared" si="6"/>
        <v>122</v>
      </c>
    </row>
    <row r="210" spans="1:57" x14ac:dyDescent="0.2">
      <c r="A210" s="178" t="s">
        <v>865</v>
      </c>
      <c r="B210" s="178" t="s">
        <v>866</v>
      </c>
      <c r="C210" s="178" t="s">
        <v>37</v>
      </c>
      <c r="D210" s="178" t="s">
        <v>38</v>
      </c>
      <c r="E210" s="179" t="s">
        <v>73</v>
      </c>
      <c r="F210" s="60">
        <v>831000</v>
      </c>
      <c r="G210" s="178" t="s">
        <v>74</v>
      </c>
      <c r="H210" s="178" t="s">
        <v>47</v>
      </c>
      <c r="I210" s="180">
        <v>44965</v>
      </c>
      <c r="J210" s="180" t="s">
        <v>66</v>
      </c>
      <c r="K210" s="180">
        <v>45275</v>
      </c>
      <c r="L210" s="181">
        <v>31</v>
      </c>
      <c r="M210" s="181">
        <v>0</v>
      </c>
      <c r="N210" s="181">
        <v>0</v>
      </c>
      <c r="O210" s="181">
        <v>0</v>
      </c>
      <c r="P210" s="181">
        <v>0</v>
      </c>
      <c r="Q210" s="181">
        <v>0</v>
      </c>
      <c r="R210" s="181">
        <v>0</v>
      </c>
      <c r="S210" s="181">
        <v>0</v>
      </c>
      <c r="T210" s="181">
        <v>0</v>
      </c>
      <c r="U210" s="181">
        <v>5</v>
      </c>
      <c r="V210" s="181">
        <v>0</v>
      </c>
      <c r="W210" s="181">
        <v>0</v>
      </c>
      <c r="X210" s="181">
        <v>15</v>
      </c>
      <c r="Y210" s="181">
        <v>0</v>
      </c>
      <c r="Z210" s="181">
        <v>0</v>
      </c>
      <c r="AA210" s="181">
        <v>30</v>
      </c>
      <c r="AB210" s="181" t="s">
        <v>66</v>
      </c>
      <c r="AC210" s="181">
        <v>0</v>
      </c>
      <c r="AD210" s="181">
        <v>0</v>
      </c>
      <c r="AE210" s="181">
        <v>0</v>
      </c>
      <c r="AF210" s="181">
        <v>0</v>
      </c>
      <c r="AG210" s="181">
        <v>0</v>
      </c>
      <c r="AH210" s="181">
        <f t="shared" si="7"/>
        <v>81</v>
      </c>
      <c r="AI210" s="201">
        <v>31</v>
      </c>
      <c r="AJ210" s="201">
        <v>0</v>
      </c>
      <c r="AK210" s="201">
        <v>0</v>
      </c>
      <c r="AL210" s="201">
        <v>0</v>
      </c>
      <c r="AM210" s="201">
        <v>0</v>
      </c>
      <c r="AN210" s="201">
        <v>0</v>
      </c>
      <c r="AO210" s="201">
        <v>0</v>
      </c>
      <c r="AP210" s="201">
        <v>0</v>
      </c>
      <c r="AQ210" s="201">
        <v>0</v>
      </c>
      <c r="AR210" s="201">
        <v>5</v>
      </c>
      <c r="AS210" s="201">
        <v>0</v>
      </c>
      <c r="AT210" s="201">
        <v>0</v>
      </c>
      <c r="AU210" s="201">
        <v>15</v>
      </c>
      <c r="AV210" s="201">
        <v>0</v>
      </c>
      <c r="AW210" s="201">
        <v>0</v>
      </c>
      <c r="AX210" s="201">
        <v>30</v>
      </c>
      <c r="AY210" s="33">
        <v>0</v>
      </c>
      <c r="AZ210" s="201">
        <v>0</v>
      </c>
      <c r="BA210" s="201">
        <v>0</v>
      </c>
      <c r="BB210" s="201">
        <v>0</v>
      </c>
      <c r="BC210" s="201">
        <v>0</v>
      </c>
      <c r="BD210" s="201">
        <v>0</v>
      </c>
      <c r="BE210" s="33">
        <f t="shared" si="6"/>
        <v>81</v>
      </c>
    </row>
    <row r="211" spans="1:57" x14ac:dyDescent="0.2">
      <c r="A211" s="178" t="s">
        <v>871</v>
      </c>
      <c r="B211" s="178" t="s">
        <v>872</v>
      </c>
      <c r="C211" s="178" t="s">
        <v>37</v>
      </c>
      <c r="D211" s="178" t="s">
        <v>38</v>
      </c>
      <c r="E211" s="179" t="s">
        <v>78</v>
      </c>
      <c r="F211" s="60">
        <v>60000</v>
      </c>
      <c r="G211" s="178" t="s">
        <v>79</v>
      </c>
      <c r="H211" s="178" t="s">
        <v>47</v>
      </c>
      <c r="I211" s="180">
        <v>44952</v>
      </c>
      <c r="J211" s="180">
        <v>44926</v>
      </c>
      <c r="K211" s="180">
        <v>45658</v>
      </c>
      <c r="L211" s="181" t="s">
        <v>66</v>
      </c>
      <c r="M211" s="181">
        <v>0</v>
      </c>
      <c r="N211" s="181">
        <v>0</v>
      </c>
      <c r="O211" s="181">
        <v>0</v>
      </c>
      <c r="P211" s="181">
        <v>0</v>
      </c>
      <c r="Q211" s="181">
        <v>0</v>
      </c>
      <c r="R211" s="181">
        <v>0</v>
      </c>
      <c r="S211" s="181">
        <v>0</v>
      </c>
      <c r="T211" s="181">
        <v>0</v>
      </c>
      <c r="U211" s="181">
        <v>0</v>
      </c>
      <c r="V211" s="181">
        <v>0</v>
      </c>
      <c r="W211" s="181">
        <v>10</v>
      </c>
      <c r="X211" s="181">
        <v>0</v>
      </c>
      <c r="Y211" s="181">
        <v>0</v>
      </c>
      <c r="Z211" s="181">
        <v>0</v>
      </c>
      <c r="AA211" s="181">
        <v>25</v>
      </c>
      <c r="AB211" s="181">
        <v>0</v>
      </c>
      <c r="AC211" s="181">
        <v>0</v>
      </c>
      <c r="AD211" s="181">
        <v>0</v>
      </c>
      <c r="AE211" s="181">
        <v>0</v>
      </c>
      <c r="AF211" s="181">
        <v>0</v>
      </c>
      <c r="AG211" s="181">
        <v>0</v>
      </c>
      <c r="AH211" s="181">
        <f t="shared" si="7"/>
        <v>35</v>
      </c>
      <c r="AI211" s="201">
        <v>0</v>
      </c>
      <c r="AJ211" s="201">
        <v>0</v>
      </c>
      <c r="AK211" s="201">
        <v>0</v>
      </c>
      <c r="AL211" s="201">
        <v>0</v>
      </c>
      <c r="AM211" s="201">
        <v>0</v>
      </c>
      <c r="AN211" s="201">
        <v>0</v>
      </c>
      <c r="AO211" s="201">
        <v>0</v>
      </c>
      <c r="AP211" s="201">
        <v>0</v>
      </c>
      <c r="AQ211" s="201">
        <v>0</v>
      </c>
      <c r="AR211" s="201">
        <v>0</v>
      </c>
      <c r="AS211" s="201">
        <v>0</v>
      </c>
      <c r="AT211" s="201">
        <v>10</v>
      </c>
      <c r="AU211" s="201">
        <v>0</v>
      </c>
      <c r="AV211" s="201">
        <v>0</v>
      </c>
      <c r="AW211" s="201">
        <v>0</v>
      </c>
      <c r="AX211" s="201">
        <v>25</v>
      </c>
      <c r="AY211" s="33">
        <v>0</v>
      </c>
      <c r="AZ211" s="201">
        <v>0</v>
      </c>
      <c r="BA211" s="201">
        <v>0</v>
      </c>
      <c r="BB211" s="201">
        <v>0</v>
      </c>
      <c r="BC211" s="201">
        <v>0</v>
      </c>
      <c r="BD211" s="201">
        <v>0</v>
      </c>
      <c r="BE211" s="33">
        <f t="shared" si="6"/>
        <v>35</v>
      </c>
    </row>
    <row r="212" spans="1:57" x14ac:dyDescent="0.2">
      <c r="A212" s="178" t="s">
        <v>873</v>
      </c>
      <c r="B212" s="178" t="s">
        <v>874</v>
      </c>
      <c r="C212" s="178" t="s">
        <v>37</v>
      </c>
      <c r="D212" s="178" t="s">
        <v>38</v>
      </c>
      <c r="E212" s="179" t="s">
        <v>135</v>
      </c>
      <c r="F212" s="60">
        <v>1325000</v>
      </c>
      <c r="G212" s="178" t="s">
        <v>111</v>
      </c>
      <c r="H212" s="178" t="s">
        <v>47</v>
      </c>
      <c r="I212" s="180">
        <v>44742</v>
      </c>
      <c r="J212" s="180" t="s">
        <v>66</v>
      </c>
      <c r="K212" s="180">
        <v>45352</v>
      </c>
      <c r="L212" s="181">
        <v>600</v>
      </c>
      <c r="M212" s="181">
        <v>0</v>
      </c>
      <c r="N212" s="181">
        <v>0</v>
      </c>
      <c r="O212" s="181">
        <v>0</v>
      </c>
      <c r="P212" s="181">
        <v>0</v>
      </c>
      <c r="Q212" s="181">
        <v>0</v>
      </c>
      <c r="R212" s="181">
        <v>0</v>
      </c>
      <c r="S212" s="181">
        <v>0</v>
      </c>
      <c r="T212" s="181">
        <v>0</v>
      </c>
      <c r="U212" s="181">
        <v>50</v>
      </c>
      <c r="V212" s="181">
        <v>0</v>
      </c>
      <c r="W212" s="181">
        <v>20</v>
      </c>
      <c r="X212" s="181">
        <v>40</v>
      </c>
      <c r="Y212" s="181">
        <v>0</v>
      </c>
      <c r="Z212" s="181">
        <v>0</v>
      </c>
      <c r="AA212" s="181">
        <v>0</v>
      </c>
      <c r="AB212" s="181">
        <v>0</v>
      </c>
      <c r="AC212" s="181" t="s">
        <v>66</v>
      </c>
      <c r="AD212" s="181">
        <v>0</v>
      </c>
      <c r="AE212" s="181">
        <v>0</v>
      </c>
      <c r="AF212" s="181">
        <v>0</v>
      </c>
      <c r="AG212" s="181">
        <v>0</v>
      </c>
      <c r="AH212" s="181">
        <f t="shared" si="7"/>
        <v>710</v>
      </c>
      <c r="AI212" s="201">
        <v>600</v>
      </c>
      <c r="AJ212" s="201">
        <v>0</v>
      </c>
      <c r="AK212" s="201">
        <v>0</v>
      </c>
      <c r="AL212" s="201">
        <v>0</v>
      </c>
      <c r="AM212" s="201">
        <v>0</v>
      </c>
      <c r="AN212" s="201">
        <v>0</v>
      </c>
      <c r="AO212" s="201">
        <v>0</v>
      </c>
      <c r="AP212" s="201">
        <v>0</v>
      </c>
      <c r="AQ212" s="201">
        <v>0</v>
      </c>
      <c r="AR212" s="201">
        <v>50</v>
      </c>
      <c r="AS212" s="201">
        <v>0</v>
      </c>
      <c r="AT212" s="201">
        <v>20</v>
      </c>
      <c r="AU212" s="201">
        <v>40</v>
      </c>
      <c r="AV212" s="201">
        <v>0</v>
      </c>
      <c r="AW212" s="201">
        <v>0</v>
      </c>
      <c r="AX212" s="201">
        <v>0</v>
      </c>
      <c r="AY212" s="33">
        <v>0</v>
      </c>
      <c r="AZ212" s="201">
        <v>0</v>
      </c>
      <c r="BA212" s="201">
        <v>0</v>
      </c>
      <c r="BB212" s="201">
        <v>0</v>
      </c>
      <c r="BC212" s="201">
        <v>0</v>
      </c>
      <c r="BD212" s="201">
        <v>0</v>
      </c>
      <c r="BE212" s="33">
        <f t="shared" si="6"/>
        <v>710</v>
      </c>
    </row>
    <row r="213" spans="1:57" s="9" customFormat="1" ht="13.5" thickBot="1" x14ac:dyDescent="0.25">
      <c r="A213" s="183" t="s">
        <v>875</v>
      </c>
      <c r="B213" s="183" t="s">
        <v>876</v>
      </c>
      <c r="C213" s="183" t="s">
        <v>37</v>
      </c>
      <c r="D213" s="183" t="s">
        <v>38</v>
      </c>
      <c r="E213" s="184" t="s">
        <v>78</v>
      </c>
      <c r="F213" s="185">
        <v>252000</v>
      </c>
      <c r="G213" s="183" t="s">
        <v>79</v>
      </c>
      <c r="H213" s="183" t="s">
        <v>47</v>
      </c>
      <c r="I213" s="186">
        <v>44925</v>
      </c>
      <c r="J213" s="186">
        <v>45205</v>
      </c>
      <c r="K213" s="186">
        <v>45387</v>
      </c>
      <c r="L213" s="187">
        <v>12</v>
      </c>
      <c r="M213" s="187">
        <v>0</v>
      </c>
      <c r="N213" s="187">
        <v>0</v>
      </c>
      <c r="O213" s="187">
        <v>0</v>
      </c>
      <c r="P213" s="187">
        <v>0</v>
      </c>
      <c r="Q213" s="187">
        <v>0</v>
      </c>
      <c r="R213" s="187">
        <v>0</v>
      </c>
      <c r="S213" s="187">
        <v>0</v>
      </c>
      <c r="T213" s="187">
        <v>0</v>
      </c>
      <c r="U213" s="187">
        <v>0</v>
      </c>
      <c r="V213" s="187">
        <v>0</v>
      </c>
      <c r="W213" s="187">
        <v>15</v>
      </c>
      <c r="X213" s="187" t="s">
        <v>66</v>
      </c>
      <c r="Y213" s="187">
        <v>0</v>
      </c>
      <c r="Z213" s="187">
        <v>0</v>
      </c>
      <c r="AA213" s="187">
        <v>0</v>
      </c>
      <c r="AB213" s="187">
        <v>0</v>
      </c>
      <c r="AC213" s="187">
        <v>0</v>
      </c>
      <c r="AD213" s="187">
        <v>0</v>
      </c>
      <c r="AE213" s="187">
        <v>0</v>
      </c>
      <c r="AF213" s="187">
        <v>0</v>
      </c>
      <c r="AG213" s="187">
        <v>0</v>
      </c>
      <c r="AH213" s="187">
        <f t="shared" si="7"/>
        <v>27</v>
      </c>
      <c r="AI213" s="202">
        <v>12</v>
      </c>
      <c r="AJ213" s="202">
        <v>0</v>
      </c>
      <c r="AK213" s="202">
        <v>0</v>
      </c>
      <c r="AL213" s="202">
        <v>0</v>
      </c>
      <c r="AM213" s="202">
        <v>0</v>
      </c>
      <c r="AN213" s="202">
        <v>0</v>
      </c>
      <c r="AO213" s="202">
        <v>0</v>
      </c>
      <c r="AP213" s="202">
        <v>0</v>
      </c>
      <c r="AQ213" s="202">
        <v>0</v>
      </c>
      <c r="AR213" s="202">
        <v>0</v>
      </c>
      <c r="AS213" s="202">
        <v>0</v>
      </c>
      <c r="AT213" s="202">
        <v>15</v>
      </c>
      <c r="AU213" s="202">
        <v>0</v>
      </c>
      <c r="AV213" s="202">
        <v>0</v>
      </c>
      <c r="AW213" s="202">
        <v>0</v>
      </c>
      <c r="AX213" s="202">
        <v>0</v>
      </c>
      <c r="AY213" s="33">
        <v>0</v>
      </c>
      <c r="AZ213" s="202">
        <v>0</v>
      </c>
      <c r="BA213" s="202">
        <v>0</v>
      </c>
      <c r="BB213" s="202">
        <v>0</v>
      </c>
      <c r="BC213" s="202">
        <v>0</v>
      </c>
      <c r="BD213" s="202">
        <v>0</v>
      </c>
      <c r="BE213" s="33">
        <f t="shared" si="6"/>
        <v>27</v>
      </c>
    </row>
    <row r="214" spans="1:57" x14ac:dyDescent="0.2">
      <c r="A214" s="178" t="s">
        <v>877</v>
      </c>
      <c r="B214" s="178" t="s">
        <v>878</v>
      </c>
      <c r="C214" s="178" t="s">
        <v>37</v>
      </c>
      <c r="D214" s="178" t="s">
        <v>38</v>
      </c>
      <c r="E214" s="179" t="s">
        <v>608</v>
      </c>
      <c r="F214" s="60">
        <v>312000</v>
      </c>
      <c r="G214" s="178" t="s">
        <v>609</v>
      </c>
      <c r="H214" s="178" t="s">
        <v>47</v>
      </c>
      <c r="I214" s="180">
        <v>44995</v>
      </c>
      <c r="J214" s="180" t="s">
        <v>66</v>
      </c>
      <c r="K214" s="180">
        <v>45413</v>
      </c>
      <c r="L214" s="181">
        <v>0</v>
      </c>
      <c r="M214" s="181">
        <v>0</v>
      </c>
      <c r="N214" s="181">
        <v>0</v>
      </c>
      <c r="O214" s="181">
        <v>0</v>
      </c>
      <c r="P214" s="181">
        <v>0</v>
      </c>
      <c r="Q214" s="181">
        <v>0</v>
      </c>
      <c r="R214" s="181">
        <v>0</v>
      </c>
      <c r="S214" s="181">
        <v>0</v>
      </c>
      <c r="T214" s="181">
        <v>0</v>
      </c>
      <c r="U214" s="181">
        <v>0</v>
      </c>
      <c r="V214" s="181">
        <v>33</v>
      </c>
      <c r="W214" s="181">
        <v>50</v>
      </c>
      <c r="X214" s="181">
        <v>50</v>
      </c>
      <c r="Y214" s="181">
        <v>0</v>
      </c>
      <c r="Z214" s="181">
        <v>0</v>
      </c>
      <c r="AA214" s="181">
        <v>0</v>
      </c>
      <c r="AB214" s="181">
        <v>0</v>
      </c>
      <c r="AC214" s="181">
        <v>0</v>
      </c>
      <c r="AD214" s="181">
        <v>0</v>
      </c>
      <c r="AE214" s="181">
        <v>0</v>
      </c>
      <c r="AF214" s="181">
        <v>0</v>
      </c>
      <c r="AG214" s="181">
        <v>0</v>
      </c>
      <c r="AH214" s="181">
        <f t="shared" si="7"/>
        <v>133</v>
      </c>
      <c r="AI214" s="201">
        <v>0</v>
      </c>
      <c r="AJ214" s="201">
        <v>0</v>
      </c>
      <c r="AK214" s="201">
        <v>0</v>
      </c>
      <c r="AL214" s="201">
        <v>0</v>
      </c>
      <c r="AM214" s="201">
        <v>0</v>
      </c>
      <c r="AN214" s="201">
        <v>0</v>
      </c>
      <c r="AO214" s="201">
        <v>0</v>
      </c>
      <c r="AP214" s="201">
        <v>0</v>
      </c>
      <c r="AQ214" s="201">
        <v>0</v>
      </c>
      <c r="AR214" s="201">
        <v>0</v>
      </c>
      <c r="AS214" s="201">
        <v>33</v>
      </c>
      <c r="AT214" s="201">
        <v>50</v>
      </c>
      <c r="AU214" s="201">
        <v>50</v>
      </c>
      <c r="AV214" s="201">
        <v>0</v>
      </c>
      <c r="AW214" s="201">
        <v>0</v>
      </c>
      <c r="AX214" s="201">
        <v>0</v>
      </c>
      <c r="AY214" s="33">
        <v>0</v>
      </c>
      <c r="AZ214" s="201">
        <v>0</v>
      </c>
      <c r="BA214" s="201">
        <v>0</v>
      </c>
      <c r="BB214" s="201">
        <v>0</v>
      </c>
      <c r="BC214" s="201">
        <v>0</v>
      </c>
      <c r="BD214" s="201">
        <v>0</v>
      </c>
      <c r="BE214" s="33">
        <f t="shared" si="6"/>
        <v>133</v>
      </c>
    </row>
    <row r="215" spans="1:57" x14ac:dyDescent="0.2">
      <c r="A215" s="178" t="s">
        <v>879</v>
      </c>
      <c r="B215" s="178" t="s">
        <v>880</v>
      </c>
      <c r="C215" s="178" t="s">
        <v>37</v>
      </c>
      <c r="D215" s="178" t="s">
        <v>38</v>
      </c>
      <c r="E215" s="179" t="s">
        <v>110</v>
      </c>
      <c r="F215" s="60">
        <v>424000</v>
      </c>
      <c r="G215" s="178" t="s">
        <v>242</v>
      </c>
      <c r="H215" s="178" t="s">
        <v>47</v>
      </c>
      <c r="I215" s="180">
        <v>45000</v>
      </c>
      <c r="J215" s="180" t="s">
        <v>66</v>
      </c>
      <c r="K215" s="180">
        <v>45293</v>
      </c>
      <c r="L215" s="181">
        <v>0</v>
      </c>
      <c r="M215" s="181">
        <v>0</v>
      </c>
      <c r="N215" s="181">
        <v>0</v>
      </c>
      <c r="O215" s="181">
        <v>0</v>
      </c>
      <c r="P215" s="181">
        <v>0</v>
      </c>
      <c r="Q215" s="181">
        <v>0</v>
      </c>
      <c r="R215" s="181">
        <v>0</v>
      </c>
      <c r="S215" s="181">
        <v>0</v>
      </c>
      <c r="T215" s="181">
        <v>0</v>
      </c>
      <c r="U215" s="181">
        <v>0</v>
      </c>
      <c r="V215" s="181">
        <v>0</v>
      </c>
      <c r="W215" s="181">
        <v>50</v>
      </c>
      <c r="X215" s="181">
        <v>150</v>
      </c>
      <c r="Y215" s="181">
        <v>0</v>
      </c>
      <c r="Z215" s="181">
        <v>0</v>
      </c>
      <c r="AA215" s="181">
        <v>0</v>
      </c>
      <c r="AB215" s="181">
        <v>0</v>
      </c>
      <c r="AC215" s="181">
        <v>0</v>
      </c>
      <c r="AD215" s="181">
        <v>0</v>
      </c>
      <c r="AE215" s="181">
        <v>0</v>
      </c>
      <c r="AF215" s="181">
        <v>0</v>
      </c>
      <c r="AG215" s="181">
        <v>0</v>
      </c>
      <c r="AH215" s="181">
        <f t="shared" si="7"/>
        <v>200</v>
      </c>
      <c r="AI215" s="201">
        <v>0</v>
      </c>
      <c r="AJ215" s="201">
        <v>0</v>
      </c>
      <c r="AK215" s="201">
        <v>0</v>
      </c>
      <c r="AL215" s="201">
        <v>0</v>
      </c>
      <c r="AM215" s="201">
        <v>0</v>
      </c>
      <c r="AN215" s="201">
        <v>0</v>
      </c>
      <c r="AO215" s="201">
        <v>0</v>
      </c>
      <c r="AP215" s="201">
        <v>0</v>
      </c>
      <c r="AQ215" s="201">
        <v>0</v>
      </c>
      <c r="AR215" s="201">
        <v>0</v>
      </c>
      <c r="AS215" s="201">
        <v>0</v>
      </c>
      <c r="AT215" s="201">
        <v>50</v>
      </c>
      <c r="AU215" s="201">
        <v>150</v>
      </c>
      <c r="AV215" s="201">
        <v>0</v>
      </c>
      <c r="AW215" s="201">
        <v>0</v>
      </c>
      <c r="AX215" s="201">
        <v>0</v>
      </c>
      <c r="AY215" s="33">
        <v>0</v>
      </c>
      <c r="AZ215" s="201">
        <v>0</v>
      </c>
      <c r="BA215" s="201">
        <v>0</v>
      </c>
      <c r="BB215" s="201">
        <v>0</v>
      </c>
      <c r="BC215" s="201">
        <v>0</v>
      </c>
      <c r="BD215" s="201">
        <v>0</v>
      </c>
      <c r="BE215" s="33">
        <f t="shared" si="6"/>
        <v>200</v>
      </c>
    </row>
    <row r="216" spans="1:57" x14ac:dyDescent="0.2">
      <c r="A216" s="178" t="s">
        <v>881</v>
      </c>
      <c r="B216" s="178" t="s">
        <v>882</v>
      </c>
      <c r="C216" s="178" t="s">
        <v>37</v>
      </c>
      <c r="D216" s="178" t="s">
        <v>38</v>
      </c>
      <c r="E216" s="179" t="s">
        <v>571</v>
      </c>
      <c r="F216" s="60">
        <v>2166000</v>
      </c>
      <c r="G216" s="178" t="s">
        <v>196</v>
      </c>
      <c r="H216" s="178" t="s">
        <v>47</v>
      </c>
      <c r="I216" s="180">
        <v>43497</v>
      </c>
      <c r="J216" s="180" t="s">
        <v>66</v>
      </c>
      <c r="K216" s="180">
        <v>45593</v>
      </c>
      <c r="L216" s="181">
        <v>60</v>
      </c>
      <c r="M216" s="181">
        <v>0</v>
      </c>
      <c r="N216" s="181">
        <v>0</v>
      </c>
      <c r="O216" s="181">
        <v>0</v>
      </c>
      <c r="P216" s="181">
        <v>0</v>
      </c>
      <c r="Q216" s="181">
        <v>0</v>
      </c>
      <c r="R216" s="181">
        <v>0</v>
      </c>
      <c r="S216" s="181">
        <v>0</v>
      </c>
      <c r="T216" s="181">
        <v>0</v>
      </c>
      <c r="U216" s="181">
        <v>13</v>
      </c>
      <c r="V216" s="181">
        <v>0</v>
      </c>
      <c r="W216" s="181">
        <v>0</v>
      </c>
      <c r="X216" s="181">
        <v>0</v>
      </c>
      <c r="Y216" s="181">
        <v>0</v>
      </c>
      <c r="Z216" s="181">
        <v>0</v>
      </c>
      <c r="AA216" s="181">
        <v>0</v>
      </c>
      <c r="AB216" s="181">
        <v>0</v>
      </c>
      <c r="AC216" s="181">
        <v>0</v>
      </c>
      <c r="AD216" s="181">
        <v>0</v>
      </c>
      <c r="AE216" s="181">
        <v>0</v>
      </c>
      <c r="AF216" s="181">
        <v>0</v>
      </c>
      <c r="AG216" s="181">
        <v>0</v>
      </c>
      <c r="AH216" s="181">
        <f t="shared" si="7"/>
        <v>73</v>
      </c>
      <c r="AI216" s="201">
        <v>60</v>
      </c>
      <c r="AJ216" s="201">
        <v>0</v>
      </c>
      <c r="AK216" s="201">
        <v>0</v>
      </c>
      <c r="AL216" s="201">
        <v>0</v>
      </c>
      <c r="AM216" s="201">
        <v>0</v>
      </c>
      <c r="AN216" s="201">
        <v>0</v>
      </c>
      <c r="AO216" s="201">
        <v>0</v>
      </c>
      <c r="AP216" s="201">
        <v>0</v>
      </c>
      <c r="AQ216" s="201">
        <v>0</v>
      </c>
      <c r="AR216" s="201">
        <v>13</v>
      </c>
      <c r="AS216" s="201">
        <v>0</v>
      </c>
      <c r="AT216" s="201">
        <v>0</v>
      </c>
      <c r="AU216" s="201">
        <v>0</v>
      </c>
      <c r="AV216" s="201">
        <v>0</v>
      </c>
      <c r="AW216" s="201">
        <v>0</v>
      </c>
      <c r="AX216" s="201">
        <v>0</v>
      </c>
      <c r="AY216" s="33">
        <v>0</v>
      </c>
      <c r="AZ216" s="201">
        <v>0</v>
      </c>
      <c r="BA216" s="201">
        <v>0</v>
      </c>
      <c r="BB216" s="201">
        <v>0</v>
      </c>
      <c r="BC216" s="201">
        <v>0</v>
      </c>
      <c r="BD216" s="201">
        <v>0</v>
      </c>
      <c r="BE216" s="33">
        <f t="shared" si="6"/>
        <v>73</v>
      </c>
    </row>
    <row r="217" spans="1:57" x14ac:dyDescent="0.2">
      <c r="A217" s="178" t="s">
        <v>885</v>
      </c>
      <c r="B217" s="178" t="s">
        <v>886</v>
      </c>
      <c r="C217" s="178" t="s">
        <v>37</v>
      </c>
      <c r="D217" s="178" t="s">
        <v>38</v>
      </c>
      <c r="E217" s="179" t="s">
        <v>78</v>
      </c>
      <c r="F217" s="60">
        <v>160000</v>
      </c>
      <c r="G217" s="178" t="s">
        <v>79</v>
      </c>
      <c r="H217" s="178" t="s">
        <v>47</v>
      </c>
      <c r="I217" s="180">
        <v>45198</v>
      </c>
      <c r="J217" s="180" t="s">
        <v>66</v>
      </c>
      <c r="K217" s="180">
        <v>45387</v>
      </c>
      <c r="L217" s="181">
        <v>8</v>
      </c>
      <c r="M217" s="181">
        <v>0</v>
      </c>
      <c r="N217" s="181">
        <v>0</v>
      </c>
      <c r="O217" s="181">
        <v>0</v>
      </c>
      <c r="P217" s="181">
        <v>0</v>
      </c>
      <c r="Q217" s="181">
        <v>0</v>
      </c>
      <c r="R217" s="181">
        <v>0</v>
      </c>
      <c r="S217" s="181">
        <v>0</v>
      </c>
      <c r="T217" s="181">
        <v>0</v>
      </c>
      <c r="U217" s="181">
        <v>0</v>
      </c>
      <c r="V217" s="181" t="s">
        <v>66</v>
      </c>
      <c r="W217" s="181">
        <v>15</v>
      </c>
      <c r="X217" s="181" t="s">
        <v>66</v>
      </c>
      <c r="Y217" s="181">
        <v>0</v>
      </c>
      <c r="Z217" s="181">
        <v>0</v>
      </c>
      <c r="AA217" s="181">
        <v>40</v>
      </c>
      <c r="AB217" s="181" t="s">
        <v>66</v>
      </c>
      <c r="AC217" s="181">
        <v>0</v>
      </c>
      <c r="AD217" s="181">
        <v>0</v>
      </c>
      <c r="AE217" s="181">
        <v>0</v>
      </c>
      <c r="AF217" s="181">
        <v>0</v>
      </c>
      <c r="AG217" s="181">
        <v>0</v>
      </c>
      <c r="AH217" s="181">
        <f t="shared" si="7"/>
        <v>63</v>
      </c>
      <c r="AI217" s="201">
        <v>8</v>
      </c>
      <c r="AJ217" s="201">
        <v>0</v>
      </c>
      <c r="AK217" s="201">
        <v>0</v>
      </c>
      <c r="AL217" s="201">
        <v>0</v>
      </c>
      <c r="AM217" s="201">
        <v>0</v>
      </c>
      <c r="AN217" s="201">
        <v>0</v>
      </c>
      <c r="AO217" s="201">
        <v>0</v>
      </c>
      <c r="AP217" s="201">
        <v>0</v>
      </c>
      <c r="AQ217" s="201">
        <v>0</v>
      </c>
      <c r="AR217" s="201">
        <v>0</v>
      </c>
      <c r="AS217" s="201">
        <v>0</v>
      </c>
      <c r="AT217" s="201">
        <v>15</v>
      </c>
      <c r="AU217" s="201">
        <v>0</v>
      </c>
      <c r="AV217" s="201">
        <v>0</v>
      </c>
      <c r="AW217" s="201">
        <v>0</v>
      </c>
      <c r="AX217" s="201">
        <v>40</v>
      </c>
      <c r="AY217" s="33">
        <v>0</v>
      </c>
      <c r="AZ217" s="201">
        <v>0</v>
      </c>
      <c r="BA217" s="201">
        <v>0</v>
      </c>
      <c r="BB217" s="201">
        <v>0</v>
      </c>
      <c r="BC217" s="201">
        <v>0</v>
      </c>
      <c r="BD217" s="201">
        <v>0</v>
      </c>
      <c r="BE217" s="33">
        <f t="shared" si="6"/>
        <v>63</v>
      </c>
    </row>
    <row r="218" spans="1:57" s="9" customFormat="1" ht="13.5" thickBot="1" x14ac:dyDescent="0.25">
      <c r="A218" s="183" t="s">
        <v>889</v>
      </c>
      <c r="B218" s="183" t="s">
        <v>890</v>
      </c>
      <c r="C218" s="183" t="s">
        <v>37</v>
      </c>
      <c r="D218" s="183" t="s">
        <v>38</v>
      </c>
      <c r="E218" s="184" t="s">
        <v>78</v>
      </c>
      <c r="F218" s="185">
        <v>190000</v>
      </c>
      <c r="G218" s="183" t="s">
        <v>79</v>
      </c>
      <c r="H218" s="183" t="s">
        <v>47</v>
      </c>
      <c r="I218" s="186">
        <v>45248</v>
      </c>
      <c r="J218" s="186">
        <v>45142</v>
      </c>
      <c r="K218" s="186">
        <v>45748</v>
      </c>
      <c r="L218" s="187">
        <v>0</v>
      </c>
      <c r="M218" s="187">
        <v>0</v>
      </c>
      <c r="N218" s="187">
        <v>0</v>
      </c>
      <c r="O218" s="187">
        <v>0</v>
      </c>
      <c r="P218" s="187">
        <v>0</v>
      </c>
      <c r="Q218" s="187">
        <v>0</v>
      </c>
      <c r="R218" s="187">
        <v>0</v>
      </c>
      <c r="S218" s="187">
        <v>0</v>
      </c>
      <c r="T218" s="187">
        <v>0</v>
      </c>
      <c r="U218" s="187">
        <v>0</v>
      </c>
      <c r="V218" s="187">
        <v>0</v>
      </c>
      <c r="W218" s="187">
        <v>10</v>
      </c>
      <c r="X218" s="187" t="s">
        <v>66</v>
      </c>
      <c r="Y218" s="187">
        <v>0</v>
      </c>
      <c r="Z218" s="187">
        <v>0</v>
      </c>
      <c r="AA218" s="187">
        <v>0</v>
      </c>
      <c r="AB218" s="187">
        <v>0</v>
      </c>
      <c r="AC218" s="187">
        <v>0</v>
      </c>
      <c r="AD218" s="187">
        <v>0</v>
      </c>
      <c r="AE218" s="187">
        <v>0</v>
      </c>
      <c r="AF218" s="187">
        <v>0</v>
      </c>
      <c r="AG218" s="187">
        <v>0</v>
      </c>
      <c r="AH218" s="187">
        <f t="shared" si="7"/>
        <v>10</v>
      </c>
      <c r="AI218" s="202">
        <v>0</v>
      </c>
      <c r="AJ218" s="202">
        <v>0</v>
      </c>
      <c r="AK218" s="202">
        <v>0</v>
      </c>
      <c r="AL218" s="202">
        <v>0</v>
      </c>
      <c r="AM218" s="202">
        <v>0</v>
      </c>
      <c r="AN218" s="202">
        <v>0</v>
      </c>
      <c r="AO218" s="202">
        <v>0</v>
      </c>
      <c r="AP218" s="202">
        <v>0</v>
      </c>
      <c r="AQ218" s="202">
        <v>0</v>
      </c>
      <c r="AR218" s="202">
        <v>0</v>
      </c>
      <c r="AS218" s="202">
        <v>0</v>
      </c>
      <c r="AT218" s="202">
        <v>10</v>
      </c>
      <c r="AU218" s="202">
        <v>0</v>
      </c>
      <c r="AV218" s="202">
        <v>0</v>
      </c>
      <c r="AW218" s="202">
        <v>0</v>
      </c>
      <c r="AX218" s="202">
        <v>0</v>
      </c>
      <c r="AY218" s="33">
        <v>0</v>
      </c>
      <c r="AZ218" s="202">
        <v>0</v>
      </c>
      <c r="BA218" s="202">
        <v>0</v>
      </c>
      <c r="BB218" s="202">
        <v>0</v>
      </c>
      <c r="BC218" s="202">
        <v>0</v>
      </c>
      <c r="BD218" s="202">
        <v>0</v>
      </c>
      <c r="BE218" s="33">
        <f t="shared" si="6"/>
        <v>10</v>
      </c>
    </row>
    <row r="219" spans="1:57" x14ac:dyDescent="0.2">
      <c r="A219" s="178" t="s">
        <v>891</v>
      </c>
      <c r="B219" s="178" t="s">
        <v>892</v>
      </c>
      <c r="C219" s="178" t="s">
        <v>37</v>
      </c>
      <c r="D219" s="178" t="s">
        <v>38</v>
      </c>
      <c r="E219" s="179" t="s">
        <v>78</v>
      </c>
      <c r="F219" s="60">
        <v>33000</v>
      </c>
      <c r="G219" s="178" t="s">
        <v>79</v>
      </c>
      <c r="H219" s="178" t="s">
        <v>47</v>
      </c>
      <c r="I219" s="180">
        <v>44697</v>
      </c>
      <c r="J219" s="180">
        <v>44621</v>
      </c>
      <c r="K219" s="180">
        <v>45268</v>
      </c>
      <c r="L219" s="181">
        <v>0</v>
      </c>
      <c r="M219" s="181">
        <v>0</v>
      </c>
      <c r="N219" s="181">
        <v>0</v>
      </c>
      <c r="O219" s="181">
        <v>0</v>
      </c>
      <c r="P219" s="181">
        <v>0</v>
      </c>
      <c r="Q219" s="181">
        <v>0</v>
      </c>
      <c r="R219" s="181">
        <v>0</v>
      </c>
      <c r="S219" s="181">
        <v>0</v>
      </c>
      <c r="T219" s="181">
        <v>0</v>
      </c>
      <c r="U219" s="181">
        <v>0</v>
      </c>
      <c r="V219" s="181">
        <v>0</v>
      </c>
      <c r="W219" s="181">
        <v>20</v>
      </c>
      <c r="X219" s="181" t="s">
        <v>66</v>
      </c>
      <c r="Y219" s="181">
        <v>0</v>
      </c>
      <c r="Z219" s="181">
        <v>0</v>
      </c>
      <c r="AA219" s="181">
        <v>0</v>
      </c>
      <c r="AB219" s="181">
        <v>0</v>
      </c>
      <c r="AC219" s="181">
        <v>0</v>
      </c>
      <c r="AD219" s="181">
        <v>0</v>
      </c>
      <c r="AE219" s="181">
        <v>0</v>
      </c>
      <c r="AF219" s="181">
        <v>0</v>
      </c>
      <c r="AG219" s="181">
        <v>0</v>
      </c>
      <c r="AH219" s="181">
        <f t="shared" si="7"/>
        <v>20</v>
      </c>
      <c r="AI219" s="201">
        <v>0</v>
      </c>
      <c r="AJ219" s="201">
        <v>0</v>
      </c>
      <c r="AK219" s="201">
        <v>0</v>
      </c>
      <c r="AL219" s="201">
        <v>0</v>
      </c>
      <c r="AM219" s="201">
        <v>0</v>
      </c>
      <c r="AN219" s="201">
        <v>0</v>
      </c>
      <c r="AO219" s="201">
        <v>0</v>
      </c>
      <c r="AP219" s="201">
        <v>0</v>
      </c>
      <c r="AQ219" s="201">
        <v>0</v>
      </c>
      <c r="AR219" s="201">
        <v>0</v>
      </c>
      <c r="AS219" s="201">
        <v>0</v>
      </c>
      <c r="AT219" s="201">
        <v>20</v>
      </c>
      <c r="AU219" s="201">
        <v>0</v>
      </c>
      <c r="AV219" s="201">
        <v>0</v>
      </c>
      <c r="AW219" s="201">
        <v>0</v>
      </c>
      <c r="AX219" s="201">
        <v>0</v>
      </c>
      <c r="AY219" s="33">
        <v>0</v>
      </c>
      <c r="AZ219" s="201">
        <v>0</v>
      </c>
      <c r="BA219" s="201">
        <v>0</v>
      </c>
      <c r="BB219" s="201">
        <v>0</v>
      </c>
      <c r="BC219" s="201">
        <v>0</v>
      </c>
      <c r="BD219" s="201">
        <v>0</v>
      </c>
      <c r="BE219" s="33">
        <f t="shared" si="6"/>
        <v>20</v>
      </c>
    </row>
    <row r="220" spans="1:57" x14ac:dyDescent="0.2">
      <c r="A220" s="178" t="s">
        <v>893</v>
      </c>
      <c r="B220" s="178" t="s">
        <v>894</v>
      </c>
      <c r="C220" s="178" t="s">
        <v>37</v>
      </c>
      <c r="D220" s="178" t="s">
        <v>38</v>
      </c>
      <c r="E220" s="179" t="s">
        <v>51</v>
      </c>
      <c r="F220" s="60">
        <v>130000</v>
      </c>
      <c r="G220" s="178" t="s">
        <v>40</v>
      </c>
      <c r="H220" s="178" t="s">
        <v>47</v>
      </c>
      <c r="I220" s="180">
        <v>44949</v>
      </c>
      <c r="J220" s="180" t="s">
        <v>66</v>
      </c>
      <c r="K220" s="180">
        <v>45383</v>
      </c>
      <c r="L220" s="181">
        <v>26</v>
      </c>
      <c r="M220" s="181">
        <v>0</v>
      </c>
      <c r="N220" s="181">
        <v>0</v>
      </c>
      <c r="O220" s="181">
        <v>0</v>
      </c>
      <c r="P220" s="181">
        <v>0</v>
      </c>
      <c r="Q220" s="181">
        <v>0</v>
      </c>
      <c r="R220" s="181">
        <v>0</v>
      </c>
      <c r="S220" s="181">
        <v>0</v>
      </c>
      <c r="T220" s="181">
        <v>0</v>
      </c>
      <c r="U220" s="181">
        <v>0</v>
      </c>
      <c r="V220" s="181">
        <v>0</v>
      </c>
      <c r="W220" s="181">
        <v>5</v>
      </c>
      <c r="X220" s="181" t="s">
        <v>66</v>
      </c>
      <c r="Y220" s="181">
        <v>0</v>
      </c>
      <c r="Z220" s="181">
        <v>0</v>
      </c>
      <c r="AA220" s="181">
        <v>96</v>
      </c>
      <c r="AB220" s="181">
        <v>0</v>
      </c>
      <c r="AC220" s="181" t="s">
        <v>66</v>
      </c>
      <c r="AD220" s="181">
        <v>0</v>
      </c>
      <c r="AE220" s="181">
        <v>0</v>
      </c>
      <c r="AF220" s="181">
        <v>0</v>
      </c>
      <c r="AG220" s="181">
        <v>0</v>
      </c>
      <c r="AH220" s="181">
        <f t="shared" si="7"/>
        <v>127</v>
      </c>
      <c r="AI220" s="201">
        <v>26</v>
      </c>
      <c r="AJ220" s="201">
        <v>0</v>
      </c>
      <c r="AK220" s="201">
        <v>0</v>
      </c>
      <c r="AL220" s="201">
        <v>0</v>
      </c>
      <c r="AM220" s="201">
        <v>0</v>
      </c>
      <c r="AN220" s="201">
        <v>0</v>
      </c>
      <c r="AO220" s="201">
        <v>0</v>
      </c>
      <c r="AP220" s="201">
        <v>0</v>
      </c>
      <c r="AQ220" s="201">
        <v>0</v>
      </c>
      <c r="AR220" s="201">
        <v>0</v>
      </c>
      <c r="AS220" s="201">
        <v>0</v>
      </c>
      <c r="AT220" s="201">
        <v>5</v>
      </c>
      <c r="AU220" s="201">
        <v>0</v>
      </c>
      <c r="AV220" s="201">
        <v>0</v>
      </c>
      <c r="AW220" s="201">
        <v>0</v>
      </c>
      <c r="AX220" s="201">
        <v>96</v>
      </c>
      <c r="AY220" s="33">
        <v>0</v>
      </c>
      <c r="AZ220" s="201">
        <v>0</v>
      </c>
      <c r="BA220" s="201">
        <v>0</v>
      </c>
      <c r="BB220" s="201">
        <v>0</v>
      </c>
      <c r="BC220" s="201">
        <v>0</v>
      </c>
      <c r="BD220" s="201">
        <v>0</v>
      </c>
      <c r="BE220" s="33">
        <f t="shared" si="6"/>
        <v>127</v>
      </c>
    </row>
    <row r="221" spans="1:57" s="9" customFormat="1" ht="13.5" thickBot="1" x14ac:dyDescent="0.25">
      <c r="A221" s="183" t="s">
        <v>897</v>
      </c>
      <c r="B221" s="183" t="s">
        <v>898</v>
      </c>
      <c r="C221" s="183" t="s">
        <v>37</v>
      </c>
      <c r="D221" s="183" t="s">
        <v>38</v>
      </c>
      <c r="E221" s="184" t="s">
        <v>608</v>
      </c>
      <c r="F221" s="185">
        <v>15000</v>
      </c>
      <c r="G221" s="183" t="s">
        <v>609</v>
      </c>
      <c r="H221" s="183" t="s">
        <v>47</v>
      </c>
      <c r="I221" s="186">
        <v>44795</v>
      </c>
      <c r="J221" s="186">
        <v>45063</v>
      </c>
      <c r="K221" s="186">
        <v>45121</v>
      </c>
      <c r="L221" s="187">
        <v>0</v>
      </c>
      <c r="M221" s="187">
        <v>0</v>
      </c>
      <c r="N221" s="187">
        <v>0</v>
      </c>
      <c r="O221" s="187">
        <v>0</v>
      </c>
      <c r="P221" s="187">
        <v>0</v>
      </c>
      <c r="Q221" s="187">
        <v>0</v>
      </c>
      <c r="R221" s="187">
        <v>0</v>
      </c>
      <c r="S221" s="187">
        <v>0</v>
      </c>
      <c r="T221" s="187">
        <v>0</v>
      </c>
      <c r="U221" s="187">
        <v>0</v>
      </c>
      <c r="V221" s="187">
        <v>0</v>
      </c>
      <c r="W221" s="187">
        <v>10</v>
      </c>
      <c r="X221" s="187" t="s">
        <v>66</v>
      </c>
      <c r="Y221" s="187">
        <v>0</v>
      </c>
      <c r="Z221" s="187">
        <v>0</v>
      </c>
      <c r="AA221" s="187">
        <v>0</v>
      </c>
      <c r="AB221" s="187">
        <v>0</v>
      </c>
      <c r="AC221" s="187">
        <v>0</v>
      </c>
      <c r="AD221" s="187">
        <v>0</v>
      </c>
      <c r="AE221" s="187">
        <v>0</v>
      </c>
      <c r="AF221" s="187">
        <v>0</v>
      </c>
      <c r="AG221" s="187">
        <v>0</v>
      </c>
      <c r="AH221" s="187">
        <f t="shared" si="7"/>
        <v>10</v>
      </c>
      <c r="AI221" s="202">
        <v>0</v>
      </c>
      <c r="AJ221" s="202">
        <v>0</v>
      </c>
      <c r="AK221" s="202">
        <v>0</v>
      </c>
      <c r="AL221" s="202">
        <v>0</v>
      </c>
      <c r="AM221" s="202">
        <v>0</v>
      </c>
      <c r="AN221" s="202">
        <v>0</v>
      </c>
      <c r="AO221" s="202">
        <v>0</v>
      </c>
      <c r="AP221" s="202">
        <v>0</v>
      </c>
      <c r="AQ221" s="202">
        <v>0</v>
      </c>
      <c r="AR221" s="202">
        <v>0</v>
      </c>
      <c r="AS221" s="202">
        <v>0</v>
      </c>
      <c r="AT221" s="202">
        <v>10</v>
      </c>
      <c r="AU221" s="202">
        <v>0</v>
      </c>
      <c r="AV221" s="202">
        <v>0</v>
      </c>
      <c r="AW221" s="202">
        <v>0</v>
      </c>
      <c r="AX221" s="202">
        <v>0</v>
      </c>
      <c r="AY221" s="33">
        <v>0</v>
      </c>
      <c r="AZ221" s="202">
        <v>0</v>
      </c>
      <c r="BA221" s="202">
        <v>0</v>
      </c>
      <c r="BB221" s="202">
        <v>0</v>
      </c>
      <c r="BC221" s="202">
        <v>0</v>
      </c>
      <c r="BD221" s="202">
        <v>0</v>
      </c>
      <c r="BE221" s="33">
        <f t="shared" si="6"/>
        <v>10</v>
      </c>
    </row>
    <row r="222" spans="1:57" x14ac:dyDescent="0.2">
      <c r="A222" s="178" t="s">
        <v>899</v>
      </c>
      <c r="B222" s="178" t="s">
        <v>900</v>
      </c>
      <c r="C222" s="178" t="s">
        <v>37</v>
      </c>
      <c r="D222" s="178" t="s">
        <v>38</v>
      </c>
      <c r="E222" s="179" t="s">
        <v>305</v>
      </c>
      <c r="F222" s="60">
        <v>10000</v>
      </c>
      <c r="G222" s="178" t="s">
        <v>412</v>
      </c>
      <c r="H222" s="178" t="s">
        <v>75</v>
      </c>
      <c r="I222" s="180">
        <v>44924</v>
      </c>
      <c r="J222" s="180" t="s">
        <v>66</v>
      </c>
      <c r="K222" s="180">
        <v>45397</v>
      </c>
      <c r="L222" s="181">
        <v>8</v>
      </c>
      <c r="M222" s="181">
        <v>0</v>
      </c>
      <c r="N222" s="181">
        <v>0</v>
      </c>
      <c r="O222" s="181">
        <v>0</v>
      </c>
      <c r="P222" s="181">
        <v>0</v>
      </c>
      <c r="Q222" s="181">
        <v>0</v>
      </c>
      <c r="R222" s="181">
        <v>0</v>
      </c>
      <c r="S222" s="181">
        <v>0</v>
      </c>
      <c r="T222" s="181">
        <v>0</v>
      </c>
      <c r="U222" s="181">
        <v>0</v>
      </c>
      <c r="V222" s="181">
        <v>0</v>
      </c>
      <c r="W222" s="181">
        <v>0</v>
      </c>
      <c r="X222" s="181" t="s">
        <v>66</v>
      </c>
      <c r="Y222" s="181">
        <v>0</v>
      </c>
      <c r="Z222" s="181">
        <v>0</v>
      </c>
      <c r="AA222" s="181">
        <v>100</v>
      </c>
      <c r="AB222" s="181">
        <v>0</v>
      </c>
      <c r="AC222" s="181">
        <v>37</v>
      </c>
      <c r="AD222" s="181">
        <v>0</v>
      </c>
      <c r="AE222" s="181">
        <v>0</v>
      </c>
      <c r="AF222" s="181">
        <v>0</v>
      </c>
      <c r="AG222" s="181">
        <v>0</v>
      </c>
      <c r="AH222" s="181">
        <f t="shared" si="7"/>
        <v>145</v>
      </c>
      <c r="AI222" s="201">
        <v>8</v>
      </c>
      <c r="AJ222" s="201">
        <v>0</v>
      </c>
      <c r="AK222" s="201">
        <v>0</v>
      </c>
      <c r="AL222" s="201">
        <v>0</v>
      </c>
      <c r="AM222" s="201">
        <v>0</v>
      </c>
      <c r="AN222" s="201">
        <v>0</v>
      </c>
      <c r="AO222" s="201">
        <v>0</v>
      </c>
      <c r="AP222" s="201">
        <v>0</v>
      </c>
      <c r="AQ222" s="201">
        <v>0</v>
      </c>
      <c r="AR222" s="201">
        <v>0</v>
      </c>
      <c r="AS222" s="201">
        <v>0</v>
      </c>
      <c r="AT222" s="201">
        <v>0</v>
      </c>
      <c r="AU222" s="201">
        <v>0</v>
      </c>
      <c r="AV222" s="201">
        <v>0</v>
      </c>
      <c r="AW222" s="201">
        <v>0</v>
      </c>
      <c r="AX222" s="201">
        <v>100</v>
      </c>
      <c r="AY222" s="33">
        <v>0</v>
      </c>
      <c r="AZ222" s="201">
        <v>37</v>
      </c>
      <c r="BA222" s="201">
        <v>0</v>
      </c>
      <c r="BB222" s="201">
        <v>0</v>
      </c>
      <c r="BC222" s="201">
        <v>0</v>
      </c>
      <c r="BD222" s="201">
        <v>0</v>
      </c>
      <c r="BE222" s="33">
        <f t="shared" si="6"/>
        <v>145</v>
      </c>
    </row>
    <row r="223" spans="1:57" x14ac:dyDescent="0.2">
      <c r="A223" s="34" t="s">
        <v>899</v>
      </c>
      <c r="B223" s="34" t="s">
        <v>900</v>
      </c>
      <c r="C223" s="34" t="s">
        <v>37</v>
      </c>
      <c r="D223" s="34" t="s">
        <v>38</v>
      </c>
      <c r="E223" s="167" t="s">
        <v>305</v>
      </c>
      <c r="F223" s="35">
        <v>10000</v>
      </c>
      <c r="G223" s="34" t="s">
        <v>412</v>
      </c>
      <c r="H223" s="34" t="s">
        <v>47</v>
      </c>
      <c r="I223" s="36">
        <v>44924</v>
      </c>
      <c r="J223" s="36" t="s">
        <v>66</v>
      </c>
      <c r="K223" s="36">
        <v>45397</v>
      </c>
      <c r="L223" s="174">
        <v>2</v>
      </c>
      <c r="M223" s="174" t="s">
        <v>66</v>
      </c>
      <c r="N223" s="174" t="s">
        <v>66</v>
      </c>
      <c r="O223" s="174" t="s">
        <v>66</v>
      </c>
      <c r="P223" s="174" t="s">
        <v>66</v>
      </c>
      <c r="Q223" s="174" t="s">
        <v>66</v>
      </c>
      <c r="R223" s="174" t="s">
        <v>66</v>
      </c>
      <c r="S223" s="174" t="s">
        <v>66</v>
      </c>
      <c r="T223" s="174" t="s">
        <v>66</v>
      </c>
      <c r="U223" s="174">
        <v>0</v>
      </c>
      <c r="V223" s="174">
        <v>0</v>
      </c>
      <c r="W223" s="174">
        <v>5</v>
      </c>
      <c r="X223" s="174" t="s">
        <v>66</v>
      </c>
      <c r="Y223" s="174">
        <v>0</v>
      </c>
      <c r="Z223" s="174">
        <v>0</v>
      </c>
      <c r="AA223" s="174">
        <v>0</v>
      </c>
      <c r="AB223" s="174" t="s">
        <v>66</v>
      </c>
      <c r="AC223" s="174" t="s">
        <v>66</v>
      </c>
      <c r="AD223" s="174" t="s">
        <v>66</v>
      </c>
      <c r="AE223" s="174" t="s">
        <v>66</v>
      </c>
      <c r="AF223" s="174" t="s">
        <v>66</v>
      </c>
      <c r="AG223" s="174" t="s">
        <v>66</v>
      </c>
      <c r="AH223" s="174">
        <f t="shared" si="7"/>
        <v>7</v>
      </c>
      <c r="AI223" s="33">
        <v>2</v>
      </c>
      <c r="AJ223" s="33">
        <v>0</v>
      </c>
      <c r="AK223" s="33">
        <v>0</v>
      </c>
      <c r="AL223" s="33">
        <v>0</v>
      </c>
      <c r="AM223" s="33">
        <v>0</v>
      </c>
      <c r="AN223" s="33">
        <v>0</v>
      </c>
      <c r="AO223" s="33">
        <v>0</v>
      </c>
      <c r="AP223" s="33">
        <v>0</v>
      </c>
      <c r="AQ223" s="33">
        <v>0</v>
      </c>
      <c r="AR223" s="33">
        <v>0</v>
      </c>
      <c r="AS223" s="33">
        <v>0</v>
      </c>
      <c r="AT223" s="33">
        <v>5</v>
      </c>
      <c r="AU223" s="33">
        <v>0</v>
      </c>
      <c r="AV223" s="33">
        <v>0</v>
      </c>
      <c r="AW223" s="33">
        <v>0</v>
      </c>
      <c r="AX223" s="33">
        <v>0</v>
      </c>
      <c r="AY223" s="33">
        <v>0</v>
      </c>
      <c r="AZ223" s="33">
        <v>0</v>
      </c>
      <c r="BA223" s="33">
        <v>0</v>
      </c>
      <c r="BB223" s="33">
        <v>0</v>
      </c>
      <c r="BC223" s="33">
        <v>0</v>
      </c>
      <c r="BD223" s="33">
        <v>0</v>
      </c>
      <c r="BE223" s="33">
        <f t="shared" si="6"/>
        <v>7</v>
      </c>
    </row>
    <row r="224" spans="1:57" x14ac:dyDescent="0.2">
      <c r="A224" s="178" t="s">
        <v>905</v>
      </c>
      <c r="B224" s="178" t="s">
        <v>906</v>
      </c>
      <c r="C224" s="178" t="s">
        <v>37</v>
      </c>
      <c r="D224" s="178" t="s">
        <v>38</v>
      </c>
      <c r="E224" s="179" t="s">
        <v>135</v>
      </c>
      <c r="F224" s="60">
        <v>107000</v>
      </c>
      <c r="G224" s="178" t="s">
        <v>111</v>
      </c>
      <c r="H224" s="178" t="s">
        <v>47</v>
      </c>
      <c r="I224" s="180">
        <v>44671</v>
      </c>
      <c r="J224" s="180" t="s">
        <v>66</v>
      </c>
      <c r="K224" s="180">
        <v>45331</v>
      </c>
      <c r="L224" s="181">
        <v>5</v>
      </c>
      <c r="M224" s="181">
        <v>0</v>
      </c>
      <c r="N224" s="181">
        <v>0</v>
      </c>
      <c r="O224" s="181">
        <v>0</v>
      </c>
      <c r="P224" s="181">
        <v>0</v>
      </c>
      <c r="Q224" s="181">
        <v>0</v>
      </c>
      <c r="R224" s="181">
        <v>0</v>
      </c>
      <c r="S224" s="181">
        <v>0</v>
      </c>
      <c r="T224" s="181">
        <v>0</v>
      </c>
      <c r="U224" s="181">
        <v>0</v>
      </c>
      <c r="V224" s="181">
        <v>30</v>
      </c>
      <c r="W224" s="181">
        <v>25</v>
      </c>
      <c r="X224" s="181" t="s">
        <v>66</v>
      </c>
      <c r="Y224" s="181">
        <v>0</v>
      </c>
      <c r="Z224" s="181">
        <v>0</v>
      </c>
      <c r="AA224" s="181">
        <v>0</v>
      </c>
      <c r="AB224" s="181">
        <v>0</v>
      </c>
      <c r="AC224" s="181">
        <v>0</v>
      </c>
      <c r="AD224" s="181">
        <v>0</v>
      </c>
      <c r="AE224" s="181">
        <v>0</v>
      </c>
      <c r="AF224" s="181">
        <v>0</v>
      </c>
      <c r="AG224" s="181">
        <v>0</v>
      </c>
      <c r="AH224" s="181">
        <f t="shared" si="7"/>
        <v>60</v>
      </c>
      <c r="AI224" s="201">
        <v>5</v>
      </c>
      <c r="AJ224" s="201">
        <v>0</v>
      </c>
      <c r="AK224" s="201">
        <v>0</v>
      </c>
      <c r="AL224" s="201">
        <v>0</v>
      </c>
      <c r="AM224" s="201">
        <v>0</v>
      </c>
      <c r="AN224" s="201">
        <v>0</v>
      </c>
      <c r="AO224" s="201">
        <v>0</v>
      </c>
      <c r="AP224" s="201">
        <v>0</v>
      </c>
      <c r="AQ224" s="201">
        <v>0</v>
      </c>
      <c r="AR224" s="201">
        <v>0</v>
      </c>
      <c r="AS224" s="201">
        <v>30</v>
      </c>
      <c r="AT224" s="201">
        <v>25</v>
      </c>
      <c r="AU224" s="201">
        <v>0</v>
      </c>
      <c r="AV224" s="201">
        <v>0</v>
      </c>
      <c r="AW224" s="201">
        <v>0</v>
      </c>
      <c r="AX224" s="201">
        <v>0</v>
      </c>
      <c r="AY224" s="33">
        <v>0</v>
      </c>
      <c r="AZ224" s="201">
        <v>0</v>
      </c>
      <c r="BA224" s="201">
        <v>0</v>
      </c>
      <c r="BB224" s="201">
        <v>0</v>
      </c>
      <c r="BC224" s="201">
        <v>0</v>
      </c>
      <c r="BD224" s="201">
        <v>0</v>
      </c>
      <c r="BE224" s="33">
        <f t="shared" si="6"/>
        <v>60</v>
      </c>
    </row>
    <row r="225" spans="1:58" s="9" customFormat="1" ht="13.5" thickBot="1" x14ac:dyDescent="0.25">
      <c r="A225" s="183" t="s">
        <v>911</v>
      </c>
      <c r="B225" s="183" t="s">
        <v>912</v>
      </c>
      <c r="C225" s="183" t="s">
        <v>37</v>
      </c>
      <c r="D225" s="183" t="s">
        <v>38</v>
      </c>
      <c r="E225" s="184" t="s">
        <v>135</v>
      </c>
      <c r="F225" s="185">
        <v>29000</v>
      </c>
      <c r="G225" s="183" t="s">
        <v>111</v>
      </c>
      <c r="H225" s="183" t="s">
        <v>75</v>
      </c>
      <c r="I225" s="186">
        <v>44750</v>
      </c>
      <c r="J225" s="186" t="s">
        <v>66</v>
      </c>
      <c r="K225" s="186">
        <v>45072</v>
      </c>
      <c r="L225" s="187" t="s">
        <v>66</v>
      </c>
      <c r="M225" s="187" t="s">
        <v>66</v>
      </c>
      <c r="N225" s="187" t="s">
        <v>66</v>
      </c>
      <c r="O225" s="187" t="s">
        <v>66</v>
      </c>
      <c r="P225" s="187" t="s">
        <v>66</v>
      </c>
      <c r="Q225" s="187" t="s">
        <v>66</v>
      </c>
      <c r="R225" s="187" t="s">
        <v>66</v>
      </c>
      <c r="S225" s="187" t="s">
        <v>66</v>
      </c>
      <c r="T225" s="187" t="s">
        <v>66</v>
      </c>
      <c r="U225" s="187">
        <v>0</v>
      </c>
      <c r="V225" s="187">
        <v>0</v>
      </c>
      <c r="W225" s="187">
        <v>60</v>
      </c>
      <c r="X225" s="187" t="s">
        <v>66</v>
      </c>
      <c r="Y225" s="187">
        <v>0</v>
      </c>
      <c r="Z225" s="187">
        <v>0</v>
      </c>
      <c r="AA225" s="187">
        <v>0</v>
      </c>
      <c r="AB225" s="187" t="s">
        <v>66</v>
      </c>
      <c r="AC225" s="187" t="s">
        <v>66</v>
      </c>
      <c r="AD225" s="187" t="s">
        <v>66</v>
      </c>
      <c r="AE225" s="187" t="s">
        <v>66</v>
      </c>
      <c r="AF225" s="187" t="s">
        <v>66</v>
      </c>
      <c r="AG225" s="187" t="s">
        <v>66</v>
      </c>
      <c r="AH225" s="187">
        <f t="shared" si="7"/>
        <v>60</v>
      </c>
      <c r="AI225" s="202">
        <v>0</v>
      </c>
      <c r="AJ225" s="202">
        <v>0</v>
      </c>
      <c r="AK225" s="202">
        <v>0</v>
      </c>
      <c r="AL225" s="202">
        <v>0</v>
      </c>
      <c r="AM225" s="202">
        <v>0</v>
      </c>
      <c r="AN225" s="202">
        <v>0</v>
      </c>
      <c r="AO225" s="202">
        <v>0</v>
      </c>
      <c r="AP225" s="202">
        <v>0</v>
      </c>
      <c r="AQ225" s="202">
        <v>0</v>
      </c>
      <c r="AR225" s="202">
        <v>0</v>
      </c>
      <c r="AS225" s="202">
        <v>0</v>
      </c>
      <c r="AT225" s="202">
        <v>60</v>
      </c>
      <c r="AU225" s="202">
        <v>0</v>
      </c>
      <c r="AV225" s="202">
        <v>0</v>
      </c>
      <c r="AW225" s="202">
        <v>0</v>
      </c>
      <c r="AX225" s="202">
        <v>0</v>
      </c>
      <c r="AY225" s="33">
        <v>0</v>
      </c>
      <c r="AZ225" s="202">
        <v>0</v>
      </c>
      <c r="BA225" s="202">
        <v>0</v>
      </c>
      <c r="BB225" s="202">
        <v>0</v>
      </c>
      <c r="BC225" s="202">
        <v>0</v>
      </c>
      <c r="BD225" s="202">
        <v>0</v>
      </c>
      <c r="BE225" s="33">
        <f t="shared" si="6"/>
        <v>60</v>
      </c>
    </row>
    <row r="226" spans="1:58" x14ac:dyDescent="0.2">
      <c r="A226" s="178" t="s">
        <v>913</v>
      </c>
      <c r="B226" s="178" t="s">
        <v>914</v>
      </c>
      <c r="C226" s="178" t="s">
        <v>37</v>
      </c>
      <c r="D226" s="178" t="s">
        <v>38</v>
      </c>
      <c r="E226" s="179" t="s">
        <v>135</v>
      </c>
      <c r="F226" s="60">
        <v>200000</v>
      </c>
      <c r="G226" s="178" t="s">
        <v>111</v>
      </c>
      <c r="H226" s="178" t="s">
        <v>47</v>
      </c>
      <c r="I226" s="180">
        <v>45008</v>
      </c>
      <c r="J226" s="180" t="s">
        <v>66</v>
      </c>
      <c r="K226" s="180">
        <v>45442</v>
      </c>
      <c r="L226" s="181" t="s">
        <v>66</v>
      </c>
      <c r="M226" s="181" t="s">
        <v>66</v>
      </c>
      <c r="N226" s="181" t="s">
        <v>66</v>
      </c>
      <c r="O226" s="181" t="s">
        <v>66</v>
      </c>
      <c r="P226" s="181" t="s">
        <v>66</v>
      </c>
      <c r="Q226" s="181" t="s">
        <v>66</v>
      </c>
      <c r="R226" s="181" t="s">
        <v>66</v>
      </c>
      <c r="S226" s="181" t="s">
        <v>66</v>
      </c>
      <c r="T226" s="181" t="s">
        <v>66</v>
      </c>
      <c r="U226" s="181">
        <v>0</v>
      </c>
      <c r="V226" s="181">
        <v>30</v>
      </c>
      <c r="W226" s="181">
        <v>25</v>
      </c>
      <c r="X226" s="181" t="s">
        <v>66</v>
      </c>
      <c r="Y226" s="181">
        <v>0</v>
      </c>
      <c r="Z226" s="181">
        <v>0</v>
      </c>
      <c r="AA226" s="181">
        <v>0</v>
      </c>
      <c r="AB226" s="181" t="s">
        <v>66</v>
      </c>
      <c r="AC226" s="181" t="s">
        <v>66</v>
      </c>
      <c r="AD226" s="181" t="s">
        <v>66</v>
      </c>
      <c r="AE226" s="181" t="s">
        <v>66</v>
      </c>
      <c r="AF226" s="181" t="s">
        <v>66</v>
      </c>
      <c r="AG226" s="181" t="s">
        <v>66</v>
      </c>
      <c r="AH226" s="181">
        <f t="shared" si="7"/>
        <v>55</v>
      </c>
      <c r="AI226" s="201">
        <v>0</v>
      </c>
      <c r="AJ226" s="201">
        <v>0</v>
      </c>
      <c r="AK226" s="201">
        <v>0</v>
      </c>
      <c r="AL226" s="201">
        <v>0</v>
      </c>
      <c r="AM226" s="201">
        <v>0</v>
      </c>
      <c r="AN226" s="201">
        <v>0</v>
      </c>
      <c r="AO226" s="201">
        <v>0</v>
      </c>
      <c r="AP226" s="201">
        <v>0</v>
      </c>
      <c r="AQ226" s="201">
        <v>0</v>
      </c>
      <c r="AR226" s="201">
        <v>0</v>
      </c>
      <c r="AS226" s="201">
        <v>30</v>
      </c>
      <c r="AT226" s="201">
        <v>25</v>
      </c>
      <c r="AU226" s="201">
        <v>0</v>
      </c>
      <c r="AV226" s="201">
        <v>0</v>
      </c>
      <c r="AW226" s="201">
        <v>0</v>
      </c>
      <c r="AX226" s="201">
        <v>0</v>
      </c>
      <c r="AY226" s="33">
        <v>0</v>
      </c>
      <c r="AZ226" s="201">
        <v>0</v>
      </c>
      <c r="BA226" s="201">
        <v>0</v>
      </c>
      <c r="BB226" s="201">
        <v>0</v>
      </c>
      <c r="BC226" s="201">
        <v>0</v>
      </c>
      <c r="BD226" s="201">
        <v>0</v>
      </c>
      <c r="BE226" s="33">
        <f t="shared" si="6"/>
        <v>55</v>
      </c>
    </row>
    <row r="227" spans="1:58" x14ac:dyDescent="0.2">
      <c r="A227" s="178" t="s">
        <v>915</v>
      </c>
      <c r="B227" s="178" t="s">
        <v>916</v>
      </c>
      <c r="C227" s="178" t="s">
        <v>37</v>
      </c>
      <c r="D227" s="178" t="s">
        <v>38</v>
      </c>
      <c r="E227" s="179" t="s">
        <v>608</v>
      </c>
      <c r="F227" s="60">
        <v>63000</v>
      </c>
      <c r="G227" s="178" t="s">
        <v>609</v>
      </c>
      <c r="H227" s="178" t="s">
        <v>75</v>
      </c>
      <c r="I227" s="180">
        <v>45016</v>
      </c>
      <c r="J227" s="180">
        <v>45044</v>
      </c>
      <c r="K227" s="180">
        <v>45107</v>
      </c>
      <c r="L227" s="181">
        <v>0</v>
      </c>
      <c r="M227" s="181">
        <v>0</v>
      </c>
      <c r="N227" s="181">
        <v>0</v>
      </c>
      <c r="O227" s="181">
        <v>0</v>
      </c>
      <c r="P227" s="181">
        <v>0</v>
      </c>
      <c r="Q227" s="181">
        <v>0</v>
      </c>
      <c r="R227" s="181">
        <v>0</v>
      </c>
      <c r="S227" s="181">
        <v>0</v>
      </c>
      <c r="T227" s="181">
        <v>0</v>
      </c>
      <c r="U227" s="181">
        <v>0</v>
      </c>
      <c r="V227" s="181">
        <v>56</v>
      </c>
      <c r="W227" s="181">
        <v>200</v>
      </c>
      <c r="X227" s="181" t="s">
        <v>66</v>
      </c>
      <c r="Y227" s="181">
        <v>0</v>
      </c>
      <c r="Z227" s="181">
        <v>0</v>
      </c>
      <c r="AA227" s="181">
        <v>0</v>
      </c>
      <c r="AB227" s="181">
        <v>0</v>
      </c>
      <c r="AC227" s="181">
        <v>0</v>
      </c>
      <c r="AD227" s="181">
        <v>0</v>
      </c>
      <c r="AE227" s="181">
        <v>0</v>
      </c>
      <c r="AF227" s="181">
        <v>0</v>
      </c>
      <c r="AG227" s="181">
        <v>0</v>
      </c>
      <c r="AH227" s="181">
        <f t="shared" si="7"/>
        <v>256</v>
      </c>
      <c r="AI227" s="201">
        <v>0</v>
      </c>
      <c r="AJ227" s="201">
        <v>0</v>
      </c>
      <c r="AK227" s="201">
        <v>0</v>
      </c>
      <c r="AL227" s="201">
        <v>0</v>
      </c>
      <c r="AM227" s="201">
        <v>0</v>
      </c>
      <c r="AN227" s="201">
        <v>0</v>
      </c>
      <c r="AO227" s="201">
        <v>0</v>
      </c>
      <c r="AP227" s="201">
        <v>0</v>
      </c>
      <c r="AQ227" s="201">
        <v>0</v>
      </c>
      <c r="AR227" s="201">
        <v>0</v>
      </c>
      <c r="AS227" s="201">
        <v>56</v>
      </c>
      <c r="AT227" s="201">
        <v>200</v>
      </c>
      <c r="AU227" s="201">
        <v>0</v>
      </c>
      <c r="AV227" s="201">
        <v>0</v>
      </c>
      <c r="AW227" s="201">
        <v>0</v>
      </c>
      <c r="AX227" s="201">
        <v>0</v>
      </c>
      <c r="AY227" s="33">
        <v>0</v>
      </c>
      <c r="AZ227" s="201">
        <v>0</v>
      </c>
      <c r="BA227" s="201">
        <v>0</v>
      </c>
      <c r="BB227" s="201">
        <v>0</v>
      </c>
      <c r="BC227" s="201">
        <v>0</v>
      </c>
      <c r="BD227" s="201">
        <v>0</v>
      </c>
      <c r="BE227" s="33">
        <f t="shared" si="6"/>
        <v>256</v>
      </c>
    </row>
    <row r="228" spans="1:58" s="9" customFormat="1" ht="13.5" thickBot="1" x14ac:dyDescent="0.25">
      <c r="A228" s="81" t="s">
        <v>915</v>
      </c>
      <c r="B228" s="81" t="s">
        <v>916</v>
      </c>
      <c r="C228" s="81" t="s">
        <v>37</v>
      </c>
      <c r="D228" s="81" t="s">
        <v>38</v>
      </c>
      <c r="E228" s="175" t="s">
        <v>608</v>
      </c>
      <c r="F228" s="80">
        <v>63000</v>
      </c>
      <c r="G228" s="81" t="s">
        <v>609</v>
      </c>
      <c r="H228" s="81" t="s">
        <v>47</v>
      </c>
      <c r="I228" s="72">
        <v>45016</v>
      </c>
      <c r="J228" s="72">
        <v>45044</v>
      </c>
      <c r="K228" s="72">
        <v>45107</v>
      </c>
      <c r="L228" s="176">
        <v>0</v>
      </c>
      <c r="M228" s="176">
        <v>0</v>
      </c>
      <c r="N228" s="176">
        <v>0</v>
      </c>
      <c r="O228" s="176">
        <v>0</v>
      </c>
      <c r="P228" s="176">
        <v>0</v>
      </c>
      <c r="Q228" s="176">
        <v>0</v>
      </c>
      <c r="R228" s="176">
        <v>0</v>
      </c>
      <c r="S228" s="176">
        <v>0</v>
      </c>
      <c r="T228" s="176">
        <v>0</v>
      </c>
      <c r="U228" s="176">
        <v>0</v>
      </c>
      <c r="V228" s="176">
        <v>63</v>
      </c>
      <c r="W228" s="176">
        <v>0</v>
      </c>
      <c r="X228" s="176" t="s">
        <v>66</v>
      </c>
      <c r="Y228" s="176">
        <v>0</v>
      </c>
      <c r="Z228" s="176">
        <v>0</v>
      </c>
      <c r="AA228" s="176">
        <v>0</v>
      </c>
      <c r="AB228" s="176">
        <v>0</v>
      </c>
      <c r="AC228" s="176">
        <v>0</v>
      </c>
      <c r="AD228" s="176">
        <v>0</v>
      </c>
      <c r="AE228" s="176">
        <v>0</v>
      </c>
      <c r="AF228" s="176">
        <v>0</v>
      </c>
      <c r="AG228" s="176">
        <v>0</v>
      </c>
      <c r="AH228" s="176">
        <f t="shared" si="7"/>
        <v>63</v>
      </c>
      <c r="AI228" s="203">
        <v>0</v>
      </c>
      <c r="AJ228" s="203">
        <v>0</v>
      </c>
      <c r="AK228" s="203">
        <v>0</v>
      </c>
      <c r="AL228" s="203">
        <v>0</v>
      </c>
      <c r="AM228" s="203">
        <v>0</v>
      </c>
      <c r="AN228" s="203">
        <v>0</v>
      </c>
      <c r="AO228" s="203">
        <v>0</v>
      </c>
      <c r="AP228" s="203">
        <v>0</v>
      </c>
      <c r="AQ228" s="203">
        <v>0</v>
      </c>
      <c r="AR228" s="203">
        <v>0</v>
      </c>
      <c r="AS228" s="203">
        <v>63</v>
      </c>
      <c r="AT228" s="203">
        <v>0</v>
      </c>
      <c r="AU228" s="203">
        <v>0</v>
      </c>
      <c r="AV228" s="203">
        <v>0</v>
      </c>
      <c r="AW228" s="203">
        <v>0</v>
      </c>
      <c r="AX228" s="203">
        <v>0</v>
      </c>
      <c r="AY228" s="33">
        <v>0</v>
      </c>
      <c r="AZ228" s="203">
        <v>0</v>
      </c>
      <c r="BA228" s="203">
        <v>0</v>
      </c>
      <c r="BB228" s="203">
        <v>0</v>
      </c>
      <c r="BC228" s="203">
        <v>0</v>
      </c>
      <c r="BD228" s="203">
        <v>0</v>
      </c>
      <c r="BE228" s="33">
        <f t="shared" si="6"/>
        <v>63</v>
      </c>
    </row>
    <row r="229" spans="1:58" x14ac:dyDescent="0.2">
      <c r="A229" s="178" t="s">
        <v>919</v>
      </c>
      <c r="B229" s="178" t="s">
        <v>920</v>
      </c>
      <c r="C229" s="178" t="s">
        <v>37</v>
      </c>
      <c r="D229" s="178" t="s">
        <v>38</v>
      </c>
      <c r="E229" s="179" t="s">
        <v>82</v>
      </c>
      <c r="F229" s="60">
        <v>755000</v>
      </c>
      <c r="G229" s="178" t="s">
        <v>83</v>
      </c>
      <c r="H229" s="178" t="s">
        <v>47</v>
      </c>
      <c r="I229" s="180">
        <v>45061</v>
      </c>
      <c r="J229" s="180" t="s">
        <v>66</v>
      </c>
      <c r="K229" s="180">
        <v>45413</v>
      </c>
      <c r="L229" s="181">
        <v>654</v>
      </c>
      <c r="M229" s="181">
        <v>0</v>
      </c>
      <c r="N229" s="181">
        <v>0</v>
      </c>
      <c r="O229" s="181">
        <v>0</v>
      </c>
      <c r="P229" s="181">
        <v>0</v>
      </c>
      <c r="Q229" s="181">
        <v>0</v>
      </c>
      <c r="R229" s="181">
        <v>0</v>
      </c>
      <c r="S229" s="181">
        <v>0</v>
      </c>
      <c r="T229" s="181">
        <v>0</v>
      </c>
      <c r="U229" s="181">
        <v>10</v>
      </c>
      <c r="V229" s="181">
        <v>0</v>
      </c>
      <c r="W229" s="181">
        <v>35</v>
      </c>
      <c r="X229" s="181">
        <v>56</v>
      </c>
      <c r="Y229" s="181">
        <v>0</v>
      </c>
      <c r="Z229" s="181">
        <v>0</v>
      </c>
      <c r="AA229" s="181">
        <v>0</v>
      </c>
      <c r="AB229" s="181">
        <v>0</v>
      </c>
      <c r="AC229" s="181">
        <v>0</v>
      </c>
      <c r="AD229" s="181">
        <v>0</v>
      </c>
      <c r="AE229" s="181">
        <v>0</v>
      </c>
      <c r="AF229" s="181">
        <v>0</v>
      </c>
      <c r="AG229" s="181">
        <v>0</v>
      </c>
      <c r="AH229" s="181">
        <f t="shared" si="7"/>
        <v>755</v>
      </c>
      <c r="AI229" s="201">
        <v>654</v>
      </c>
      <c r="AJ229" s="201">
        <v>0</v>
      </c>
      <c r="AK229" s="201">
        <v>0</v>
      </c>
      <c r="AL229" s="201">
        <v>0</v>
      </c>
      <c r="AM229" s="201">
        <v>0</v>
      </c>
      <c r="AN229" s="201">
        <v>0</v>
      </c>
      <c r="AO229" s="201">
        <v>0</v>
      </c>
      <c r="AP229" s="201">
        <v>0</v>
      </c>
      <c r="AQ229" s="201">
        <v>0</v>
      </c>
      <c r="AR229" s="201">
        <v>10</v>
      </c>
      <c r="AS229" s="201">
        <v>0</v>
      </c>
      <c r="AT229" s="201">
        <v>35</v>
      </c>
      <c r="AU229" s="201">
        <v>56</v>
      </c>
      <c r="AV229" s="201">
        <v>0</v>
      </c>
      <c r="AW229" s="201">
        <v>0</v>
      </c>
      <c r="AX229" s="201">
        <v>0</v>
      </c>
      <c r="AY229" s="33">
        <v>0</v>
      </c>
      <c r="AZ229" s="201">
        <v>0</v>
      </c>
      <c r="BA229" s="201">
        <v>0</v>
      </c>
      <c r="BB229" s="201">
        <v>0</v>
      </c>
      <c r="BC229" s="201">
        <v>0</v>
      </c>
      <c r="BD229" s="201">
        <v>0</v>
      </c>
      <c r="BE229" s="33">
        <f t="shared" si="6"/>
        <v>755</v>
      </c>
    </row>
    <row r="230" spans="1:58" x14ac:dyDescent="0.2">
      <c r="A230" s="178" t="s">
        <v>921</v>
      </c>
      <c r="B230" s="178" t="s">
        <v>922</v>
      </c>
      <c r="C230" s="178" t="s">
        <v>37</v>
      </c>
      <c r="D230" s="178" t="s">
        <v>38</v>
      </c>
      <c r="E230" s="179" t="s">
        <v>82</v>
      </c>
      <c r="F230" s="60">
        <v>365000</v>
      </c>
      <c r="G230" s="178" t="s">
        <v>83</v>
      </c>
      <c r="H230" s="178" t="s">
        <v>47</v>
      </c>
      <c r="I230" s="180">
        <v>44742</v>
      </c>
      <c r="J230" s="180" t="s">
        <v>66</v>
      </c>
      <c r="K230" s="180">
        <v>45231</v>
      </c>
      <c r="L230" s="181">
        <v>69</v>
      </c>
      <c r="M230" s="181">
        <v>0</v>
      </c>
      <c r="N230" s="181">
        <v>0</v>
      </c>
      <c r="O230" s="181">
        <v>0</v>
      </c>
      <c r="P230" s="181">
        <v>0</v>
      </c>
      <c r="Q230" s="181">
        <v>0</v>
      </c>
      <c r="R230" s="181">
        <v>0</v>
      </c>
      <c r="S230" s="181">
        <v>0</v>
      </c>
      <c r="T230" s="181">
        <v>0</v>
      </c>
      <c r="U230" s="181">
        <v>5</v>
      </c>
      <c r="V230" s="181">
        <v>0</v>
      </c>
      <c r="W230" s="181">
        <v>15</v>
      </c>
      <c r="X230" s="181">
        <v>50</v>
      </c>
      <c r="Y230" s="181" t="s">
        <v>66</v>
      </c>
      <c r="Z230" s="181" t="s">
        <v>66</v>
      </c>
      <c r="AA230" s="181" t="s">
        <v>66</v>
      </c>
      <c r="AB230" s="181">
        <v>0</v>
      </c>
      <c r="AC230" s="181">
        <v>0</v>
      </c>
      <c r="AD230" s="181">
        <v>0</v>
      </c>
      <c r="AE230" s="181">
        <v>0</v>
      </c>
      <c r="AF230" s="181">
        <v>0</v>
      </c>
      <c r="AG230" s="181">
        <v>0</v>
      </c>
      <c r="AH230" s="181">
        <f t="shared" si="7"/>
        <v>139</v>
      </c>
      <c r="AI230" s="201">
        <v>69</v>
      </c>
      <c r="AJ230" s="201">
        <v>0</v>
      </c>
      <c r="AK230" s="201">
        <v>0</v>
      </c>
      <c r="AL230" s="201">
        <v>0</v>
      </c>
      <c r="AM230" s="201">
        <v>0</v>
      </c>
      <c r="AN230" s="201">
        <v>0</v>
      </c>
      <c r="AO230" s="201">
        <v>0</v>
      </c>
      <c r="AP230" s="201">
        <v>0</v>
      </c>
      <c r="AQ230" s="201">
        <v>0</v>
      </c>
      <c r="AR230" s="201">
        <v>5</v>
      </c>
      <c r="AS230" s="201">
        <v>0</v>
      </c>
      <c r="AT230" s="201">
        <v>15</v>
      </c>
      <c r="AU230" s="201">
        <v>50</v>
      </c>
      <c r="AV230" s="201">
        <v>0</v>
      </c>
      <c r="AW230" s="201">
        <v>0</v>
      </c>
      <c r="AX230" s="201">
        <v>0</v>
      </c>
      <c r="AY230" s="33">
        <v>0</v>
      </c>
      <c r="AZ230" s="201">
        <v>0</v>
      </c>
      <c r="BA230" s="201">
        <v>0</v>
      </c>
      <c r="BB230" s="201">
        <v>0</v>
      </c>
      <c r="BC230" s="201">
        <v>0</v>
      </c>
      <c r="BD230" s="201">
        <v>0</v>
      </c>
      <c r="BE230" s="33">
        <f t="shared" si="6"/>
        <v>139</v>
      </c>
    </row>
    <row r="231" spans="1:58" x14ac:dyDescent="0.2">
      <c r="A231" s="178" t="s">
        <v>927</v>
      </c>
      <c r="B231" s="178" t="s">
        <v>928</v>
      </c>
      <c r="C231" s="178" t="s">
        <v>37</v>
      </c>
      <c r="D231" s="178" t="s">
        <v>38</v>
      </c>
      <c r="E231" s="179" t="s">
        <v>92</v>
      </c>
      <c r="F231" s="60">
        <v>168000</v>
      </c>
      <c r="G231" s="178" t="s">
        <v>93</v>
      </c>
      <c r="H231" s="178" t="s">
        <v>47</v>
      </c>
      <c r="I231" s="180">
        <v>44733</v>
      </c>
      <c r="J231" s="180">
        <v>45000</v>
      </c>
      <c r="K231" s="180">
        <v>45201</v>
      </c>
      <c r="L231" s="181">
        <v>0</v>
      </c>
      <c r="M231" s="181">
        <v>0</v>
      </c>
      <c r="N231" s="181">
        <v>0</v>
      </c>
      <c r="O231" s="181">
        <v>0</v>
      </c>
      <c r="P231" s="181">
        <v>0</v>
      </c>
      <c r="Q231" s="181">
        <v>0</v>
      </c>
      <c r="R231" s="181">
        <v>0</v>
      </c>
      <c r="S231" s="181">
        <v>0</v>
      </c>
      <c r="T231" s="181">
        <v>0</v>
      </c>
      <c r="U231" s="181">
        <v>0</v>
      </c>
      <c r="V231" s="181">
        <v>0</v>
      </c>
      <c r="W231" s="181">
        <v>10</v>
      </c>
      <c r="X231" s="181" t="s">
        <v>66</v>
      </c>
      <c r="Y231" s="181">
        <v>0</v>
      </c>
      <c r="Z231" s="181">
        <v>0</v>
      </c>
      <c r="AA231" s="181">
        <v>30</v>
      </c>
      <c r="AB231" s="181" t="s">
        <v>66</v>
      </c>
      <c r="AC231" s="181" t="s">
        <v>66</v>
      </c>
      <c r="AD231" s="181">
        <v>0</v>
      </c>
      <c r="AE231" s="181">
        <v>0</v>
      </c>
      <c r="AF231" s="181">
        <v>0</v>
      </c>
      <c r="AG231" s="181">
        <v>0</v>
      </c>
      <c r="AH231" s="181">
        <f t="shared" si="7"/>
        <v>40</v>
      </c>
      <c r="AI231" s="201">
        <v>0</v>
      </c>
      <c r="AJ231" s="201">
        <v>0</v>
      </c>
      <c r="AK231" s="201">
        <v>0</v>
      </c>
      <c r="AL231" s="201">
        <v>0</v>
      </c>
      <c r="AM231" s="201">
        <v>0</v>
      </c>
      <c r="AN231" s="201">
        <v>0</v>
      </c>
      <c r="AO231" s="201">
        <v>0</v>
      </c>
      <c r="AP231" s="201">
        <v>0</v>
      </c>
      <c r="AQ231" s="201">
        <v>0</v>
      </c>
      <c r="AR231" s="201">
        <v>0</v>
      </c>
      <c r="AS231" s="201">
        <v>0</v>
      </c>
      <c r="AT231" s="201">
        <v>10</v>
      </c>
      <c r="AU231" s="201">
        <v>0</v>
      </c>
      <c r="AV231" s="201">
        <v>0</v>
      </c>
      <c r="AW231" s="201">
        <v>0</v>
      </c>
      <c r="AX231" s="201">
        <v>30</v>
      </c>
      <c r="AY231" s="33">
        <v>0</v>
      </c>
      <c r="AZ231" s="201">
        <v>0</v>
      </c>
      <c r="BA231" s="201">
        <v>0</v>
      </c>
      <c r="BB231" s="201">
        <v>0</v>
      </c>
      <c r="BC231" s="201">
        <v>0</v>
      </c>
      <c r="BD231" s="201">
        <v>0</v>
      </c>
      <c r="BE231" s="33">
        <f t="shared" si="6"/>
        <v>40</v>
      </c>
    </row>
    <row r="232" spans="1:58" s="9" customFormat="1" ht="13.5" thickBot="1" x14ac:dyDescent="0.25">
      <c r="A232" s="183" t="s">
        <v>929</v>
      </c>
      <c r="B232" s="183" t="s">
        <v>930</v>
      </c>
      <c r="C232" s="183" t="s">
        <v>37</v>
      </c>
      <c r="D232" s="183" t="s">
        <v>38</v>
      </c>
      <c r="E232" s="184" t="s">
        <v>82</v>
      </c>
      <c r="F232" s="185">
        <v>40000</v>
      </c>
      <c r="G232" s="183" t="s">
        <v>83</v>
      </c>
      <c r="H232" s="183" t="s">
        <v>47</v>
      </c>
      <c r="I232" s="186">
        <v>45056</v>
      </c>
      <c r="J232" s="186" t="s">
        <v>66</v>
      </c>
      <c r="K232" s="186">
        <v>45413</v>
      </c>
      <c r="L232" s="187">
        <v>0</v>
      </c>
      <c r="M232" s="187">
        <v>0</v>
      </c>
      <c r="N232" s="187">
        <v>0</v>
      </c>
      <c r="O232" s="187">
        <v>0</v>
      </c>
      <c r="P232" s="187">
        <v>0</v>
      </c>
      <c r="Q232" s="187">
        <v>0</v>
      </c>
      <c r="R232" s="187">
        <v>0</v>
      </c>
      <c r="S232" s="187">
        <v>0</v>
      </c>
      <c r="T232" s="187">
        <v>0</v>
      </c>
      <c r="U232" s="187">
        <v>0</v>
      </c>
      <c r="V232" s="187">
        <v>0</v>
      </c>
      <c r="W232" s="187">
        <v>10</v>
      </c>
      <c r="X232" s="187" t="s">
        <v>66</v>
      </c>
      <c r="Y232" s="187">
        <v>0</v>
      </c>
      <c r="Z232" s="187">
        <v>0</v>
      </c>
      <c r="AA232" s="187">
        <v>0</v>
      </c>
      <c r="AB232" s="187">
        <v>0</v>
      </c>
      <c r="AC232" s="187">
        <v>0</v>
      </c>
      <c r="AD232" s="187">
        <v>0</v>
      </c>
      <c r="AE232" s="187">
        <v>0</v>
      </c>
      <c r="AF232" s="187">
        <v>0</v>
      </c>
      <c r="AG232" s="187">
        <v>0</v>
      </c>
      <c r="AH232" s="187">
        <f t="shared" si="7"/>
        <v>10</v>
      </c>
      <c r="AI232" s="202">
        <v>0</v>
      </c>
      <c r="AJ232" s="202">
        <v>0</v>
      </c>
      <c r="AK232" s="202">
        <v>0</v>
      </c>
      <c r="AL232" s="202">
        <v>0</v>
      </c>
      <c r="AM232" s="202">
        <v>0</v>
      </c>
      <c r="AN232" s="202">
        <v>0</v>
      </c>
      <c r="AO232" s="202">
        <v>0</v>
      </c>
      <c r="AP232" s="202">
        <v>0</v>
      </c>
      <c r="AQ232" s="202">
        <v>0</v>
      </c>
      <c r="AR232" s="202">
        <v>0</v>
      </c>
      <c r="AS232" s="202">
        <v>0</v>
      </c>
      <c r="AT232" s="202">
        <v>10</v>
      </c>
      <c r="AU232" s="202">
        <v>0</v>
      </c>
      <c r="AV232" s="202">
        <v>0</v>
      </c>
      <c r="AW232" s="202">
        <v>0</v>
      </c>
      <c r="AX232" s="202">
        <v>0</v>
      </c>
      <c r="AY232" s="33">
        <v>0</v>
      </c>
      <c r="AZ232" s="202">
        <v>0</v>
      </c>
      <c r="BA232" s="202">
        <v>0</v>
      </c>
      <c r="BB232" s="202">
        <v>0</v>
      </c>
      <c r="BC232" s="202">
        <v>0</v>
      </c>
      <c r="BD232" s="202">
        <v>0</v>
      </c>
      <c r="BE232" s="33">
        <f t="shared" si="6"/>
        <v>10</v>
      </c>
    </row>
    <row r="233" spans="1:58" s="9" customFormat="1" ht="13.5" thickBot="1" x14ac:dyDescent="0.25">
      <c r="A233" s="183" t="s">
        <v>953</v>
      </c>
      <c r="B233" s="183" t="s">
        <v>954</v>
      </c>
      <c r="C233" s="183" t="s">
        <v>37</v>
      </c>
      <c r="D233" s="183" t="s">
        <v>38</v>
      </c>
      <c r="E233" s="184" t="s">
        <v>92</v>
      </c>
      <c r="F233" s="185">
        <v>656000</v>
      </c>
      <c r="G233" s="183" t="s">
        <v>93</v>
      </c>
      <c r="H233" s="183" t="s">
        <v>47</v>
      </c>
      <c r="I233" s="186">
        <v>45026</v>
      </c>
      <c r="J233" s="186" t="s">
        <v>66</v>
      </c>
      <c r="K233" s="186">
        <v>45322</v>
      </c>
      <c r="L233" s="187">
        <v>0</v>
      </c>
      <c r="M233" s="187">
        <v>0</v>
      </c>
      <c r="N233" s="187">
        <v>0</v>
      </c>
      <c r="O233" s="187">
        <v>0</v>
      </c>
      <c r="P233" s="187">
        <v>0</v>
      </c>
      <c r="Q233" s="187">
        <v>0</v>
      </c>
      <c r="R233" s="187">
        <v>0</v>
      </c>
      <c r="S233" s="187">
        <v>0</v>
      </c>
      <c r="T233" s="187">
        <v>0</v>
      </c>
      <c r="U233" s="187">
        <v>0</v>
      </c>
      <c r="V233" s="187">
        <v>0</v>
      </c>
      <c r="W233" s="187">
        <v>5</v>
      </c>
      <c r="X233" s="187" t="s">
        <v>66</v>
      </c>
      <c r="Y233" s="187">
        <v>0</v>
      </c>
      <c r="Z233" s="187">
        <v>0</v>
      </c>
      <c r="AA233" s="187">
        <v>6</v>
      </c>
      <c r="AB233" s="187">
        <v>0</v>
      </c>
      <c r="AC233" s="187" t="s">
        <v>66</v>
      </c>
      <c r="AD233" s="187">
        <v>0</v>
      </c>
      <c r="AE233" s="187">
        <v>0</v>
      </c>
      <c r="AF233" s="187">
        <v>0</v>
      </c>
      <c r="AG233" s="187">
        <v>0</v>
      </c>
      <c r="AH233" s="187">
        <f t="shared" si="7"/>
        <v>11</v>
      </c>
      <c r="AI233" s="202">
        <v>0</v>
      </c>
      <c r="AJ233" s="202">
        <v>0</v>
      </c>
      <c r="AK233" s="202">
        <v>0</v>
      </c>
      <c r="AL233" s="202">
        <v>0</v>
      </c>
      <c r="AM233" s="202">
        <v>0</v>
      </c>
      <c r="AN233" s="202">
        <v>0</v>
      </c>
      <c r="AO233" s="202">
        <v>0</v>
      </c>
      <c r="AP233" s="202">
        <v>0</v>
      </c>
      <c r="AQ233" s="202">
        <v>0</v>
      </c>
      <c r="AR233" s="202">
        <v>0</v>
      </c>
      <c r="AS233" s="202">
        <v>0</v>
      </c>
      <c r="AT233" s="202">
        <v>5</v>
      </c>
      <c r="AU233" s="202">
        <v>0</v>
      </c>
      <c r="AV233" s="202">
        <v>0</v>
      </c>
      <c r="AW233" s="202">
        <v>0</v>
      </c>
      <c r="AX233" s="202">
        <v>6</v>
      </c>
      <c r="AY233" s="33">
        <v>0</v>
      </c>
      <c r="AZ233" s="202">
        <v>0</v>
      </c>
      <c r="BA233" s="202">
        <v>0</v>
      </c>
      <c r="BB233" s="202">
        <v>0</v>
      </c>
      <c r="BC233" s="202">
        <v>0</v>
      </c>
      <c r="BD233" s="202">
        <v>0</v>
      </c>
      <c r="BE233" s="33">
        <f t="shared" si="6"/>
        <v>11</v>
      </c>
    </row>
    <row r="234" spans="1:58" x14ac:dyDescent="0.2">
      <c r="A234" s="178" t="s">
        <v>957</v>
      </c>
      <c r="B234" s="178" t="s">
        <v>958</v>
      </c>
      <c r="C234" s="178" t="s">
        <v>37</v>
      </c>
      <c r="D234" s="178" t="s">
        <v>38</v>
      </c>
      <c r="E234" s="179" t="s">
        <v>608</v>
      </c>
      <c r="F234" s="60">
        <v>350000</v>
      </c>
      <c r="G234" s="178" t="s">
        <v>609</v>
      </c>
      <c r="H234" s="178" t="s">
        <v>47</v>
      </c>
      <c r="I234" s="180">
        <v>45169</v>
      </c>
      <c r="J234" s="180">
        <v>45291</v>
      </c>
      <c r="K234" s="180">
        <v>45626</v>
      </c>
      <c r="L234" s="181">
        <v>0</v>
      </c>
      <c r="M234" s="181">
        <v>0</v>
      </c>
      <c r="N234" s="181">
        <v>0</v>
      </c>
      <c r="O234" s="181">
        <v>0</v>
      </c>
      <c r="P234" s="181">
        <v>0</v>
      </c>
      <c r="Q234" s="181">
        <v>0</v>
      </c>
      <c r="R234" s="181">
        <v>0</v>
      </c>
      <c r="S234" s="181">
        <v>0</v>
      </c>
      <c r="T234" s="181">
        <v>0</v>
      </c>
      <c r="U234" s="181">
        <v>0</v>
      </c>
      <c r="V234" s="181">
        <v>0</v>
      </c>
      <c r="W234" s="181">
        <v>50</v>
      </c>
      <c r="X234" s="181" t="s">
        <v>66</v>
      </c>
      <c r="Y234" s="181">
        <v>0</v>
      </c>
      <c r="Z234" s="181">
        <v>0</v>
      </c>
      <c r="AA234" s="181">
        <v>50</v>
      </c>
      <c r="AB234" s="181">
        <v>0</v>
      </c>
      <c r="AC234" s="181">
        <v>0</v>
      </c>
      <c r="AD234" s="181">
        <v>0</v>
      </c>
      <c r="AE234" s="181">
        <v>0</v>
      </c>
      <c r="AF234" s="181">
        <v>0</v>
      </c>
      <c r="AG234" s="181">
        <v>0</v>
      </c>
      <c r="AH234" s="181">
        <f t="shared" si="7"/>
        <v>100</v>
      </c>
      <c r="AI234" s="201">
        <v>0</v>
      </c>
      <c r="AJ234" s="201">
        <v>0</v>
      </c>
      <c r="AK234" s="201">
        <v>0</v>
      </c>
      <c r="AL234" s="201">
        <v>0</v>
      </c>
      <c r="AM234" s="201">
        <v>0</v>
      </c>
      <c r="AN234" s="201">
        <v>0</v>
      </c>
      <c r="AO234" s="201">
        <v>0</v>
      </c>
      <c r="AP234" s="201">
        <v>0</v>
      </c>
      <c r="AQ234" s="201">
        <v>0</v>
      </c>
      <c r="AR234" s="201">
        <v>0</v>
      </c>
      <c r="AS234" s="201">
        <v>0</v>
      </c>
      <c r="AT234" s="201">
        <v>50</v>
      </c>
      <c r="AU234" s="201">
        <v>0</v>
      </c>
      <c r="AV234" s="201">
        <v>0</v>
      </c>
      <c r="AW234" s="201">
        <v>0</v>
      </c>
      <c r="AX234" s="201">
        <v>50</v>
      </c>
      <c r="AY234" s="33">
        <v>0</v>
      </c>
      <c r="AZ234" s="201">
        <v>0</v>
      </c>
      <c r="BA234" s="201">
        <v>0</v>
      </c>
      <c r="BB234" s="201">
        <v>0</v>
      </c>
      <c r="BC234" s="201">
        <v>0</v>
      </c>
      <c r="BD234" s="201">
        <v>0</v>
      </c>
      <c r="BE234" s="33">
        <f t="shared" si="6"/>
        <v>100</v>
      </c>
    </row>
    <row r="235" spans="1:58" x14ac:dyDescent="0.2">
      <c r="A235" s="178" t="s">
        <v>977</v>
      </c>
      <c r="B235" s="178" t="s">
        <v>978</v>
      </c>
      <c r="C235" s="178" t="s">
        <v>37</v>
      </c>
      <c r="D235" s="178" t="s">
        <v>38</v>
      </c>
      <c r="E235" s="179" t="s">
        <v>69</v>
      </c>
      <c r="F235" s="60">
        <v>163000</v>
      </c>
      <c r="G235" s="178" t="s">
        <v>70</v>
      </c>
      <c r="H235" s="178" t="s">
        <v>47</v>
      </c>
      <c r="I235" s="180">
        <v>45383</v>
      </c>
      <c r="J235" s="180">
        <v>45597</v>
      </c>
      <c r="K235" s="180">
        <v>45597</v>
      </c>
      <c r="L235" s="181">
        <v>0</v>
      </c>
      <c r="M235" s="181">
        <v>0</v>
      </c>
      <c r="N235" s="181">
        <v>0</v>
      </c>
      <c r="O235" s="181">
        <v>0</v>
      </c>
      <c r="P235" s="181">
        <v>0</v>
      </c>
      <c r="Q235" s="181">
        <v>0</v>
      </c>
      <c r="R235" s="181">
        <v>0</v>
      </c>
      <c r="S235" s="181">
        <v>0</v>
      </c>
      <c r="T235" s="181">
        <v>0</v>
      </c>
      <c r="U235" s="181">
        <v>0</v>
      </c>
      <c r="V235" s="181">
        <v>0</v>
      </c>
      <c r="W235" s="181">
        <v>25</v>
      </c>
      <c r="X235" s="181" t="s">
        <v>66</v>
      </c>
      <c r="Y235" s="181">
        <v>0</v>
      </c>
      <c r="Z235" s="181">
        <v>0</v>
      </c>
      <c r="AA235" s="181">
        <v>0</v>
      </c>
      <c r="AB235" s="181">
        <v>0</v>
      </c>
      <c r="AC235" s="181">
        <v>0</v>
      </c>
      <c r="AD235" s="181">
        <v>0</v>
      </c>
      <c r="AE235" s="181">
        <v>0</v>
      </c>
      <c r="AF235" s="181">
        <v>0</v>
      </c>
      <c r="AG235" s="181">
        <v>0</v>
      </c>
      <c r="AH235" s="181">
        <f t="shared" si="7"/>
        <v>25</v>
      </c>
      <c r="AI235" s="201">
        <v>0</v>
      </c>
      <c r="AJ235" s="201">
        <v>0</v>
      </c>
      <c r="AK235" s="201">
        <v>0</v>
      </c>
      <c r="AL235" s="201">
        <v>0</v>
      </c>
      <c r="AM235" s="201">
        <v>0</v>
      </c>
      <c r="AN235" s="201">
        <v>0</v>
      </c>
      <c r="AO235" s="201">
        <v>0</v>
      </c>
      <c r="AP235" s="201">
        <v>0</v>
      </c>
      <c r="AQ235" s="201">
        <v>0</v>
      </c>
      <c r="AR235" s="201">
        <v>0</v>
      </c>
      <c r="AS235" s="201">
        <v>0</v>
      </c>
      <c r="AT235" s="201">
        <v>25</v>
      </c>
      <c r="AU235" s="201">
        <v>0</v>
      </c>
      <c r="AV235" s="201">
        <v>0</v>
      </c>
      <c r="AW235" s="201">
        <v>0</v>
      </c>
      <c r="AX235" s="201">
        <v>0</v>
      </c>
      <c r="AY235" s="33">
        <v>0</v>
      </c>
      <c r="AZ235" s="201">
        <v>0</v>
      </c>
      <c r="BA235" s="201">
        <v>0</v>
      </c>
      <c r="BB235" s="201">
        <v>0</v>
      </c>
      <c r="BC235" s="201">
        <v>0</v>
      </c>
      <c r="BD235" s="201">
        <v>0</v>
      </c>
      <c r="BE235" s="33">
        <f t="shared" si="6"/>
        <v>25</v>
      </c>
    </row>
    <row r="236" spans="1:58" x14ac:dyDescent="0.2">
      <c r="A236" s="178" t="s">
        <v>997</v>
      </c>
      <c r="B236" s="178" t="s">
        <v>998</v>
      </c>
      <c r="C236" s="178" t="s">
        <v>37</v>
      </c>
      <c r="D236" s="178" t="s">
        <v>38</v>
      </c>
      <c r="E236" s="179" t="s">
        <v>82</v>
      </c>
      <c r="F236" s="60">
        <v>48000</v>
      </c>
      <c r="G236" s="178" t="s">
        <v>83</v>
      </c>
      <c r="H236" s="178" t="s">
        <v>47</v>
      </c>
      <c r="I236" s="180">
        <v>44834</v>
      </c>
      <c r="J236" s="180">
        <v>44742</v>
      </c>
      <c r="K236" s="180">
        <v>45289</v>
      </c>
      <c r="L236" s="181">
        <v>40</v>
      </c>
      <c r="M236" s="181">
        <v>0</v>
      </c>
      <c r="N236" s="181">
        <v>0</v>
      </c>
      <c r="O236" s="181">
        <v>0</v>
      </c>
      <c r="P236" s="181">
        <v>0</v>
      </c>
      <c r="Q236" s="181">
        <v>0</v>
      </c>
      <c r="R236" s="181">
        <v>0</v>
      </c>
      <c r="S236" s="181">
        <v>0</v>
      </c>
      <c r="T236" s="181">
        <v>0</v>
      </c>
      <c r="U236" s="181">
        <v>0</v>
      </c>
      <c r="V236" s="181">
        <v>0</v>
      </c>
      <c r="W236" s="181">
        <v>8</v>
      </c>
      <c r="X236" s="181" t="s">
        <v>66</v>
      </c>
      <c r="Y236" s="181">
        <v>0</v>
      </c>
      <c r="Z236" s="181">
        <v>0</v>
      </c>
      <c r="AA236" s="181">
        <v>0</v>
      </c>
      <c r="AB236" s="181">
        <v>0</v>
      </c>
      <c r="AC236" s="181">
        <v>0</v>
      </c>
      <c r="AD236" s="181">
        <v>0</v>
      </c>
      <c r="AE236" s="181">
        <v>0</v>
      </c>
      <c r="AF236" s="181">
        <v>0</v>
      </c>
      <c r="AG236" s="181">
        <v>0</v>
      </c>
      <c r="AH236" s="181">
        <f t="shared" si="7"/>
        <v>48</v>
      </c>
      <c r="AI236" s="201">
        <v>40</v>
      </c>
      <c r="AJ236" s="201">
        <v>0</v>
      </c>
      <c r="AK236" s="201">
        <v>0</v>
      </c>
      <c r="AL236" s="201">
        <v>0</v>
      </c>
      <c r="AM236" s="201">
        <v>0</v>
      </c>
      <c r="AN236" s="201">
        <v>0</v>
      </c>
      <c r="AO236" s="201">
        <v>0</v>
      </c>
      <c r="AP236" s="201">
        <v>0</v>
      </c>
      <c r="AQ236" s="201">
        <v>0</v>
      </c>
      <c r="AR236" s="201">
        <v>0</v>
      </c>
      <c r="AS236" s="201">
        <v>0</v>
      </c>
      <c r="AT236" s="201">
        <v>8</v>
      </c>
      <c r="AU236" s="201">
        <v>0</v>
      </c>
      <c r="AV236" s="201">
        <v>0</v>
      </c>
      <c r="AW236" s="201">
        <v>0</v>
      </c>
      <c r="AX236" s="201">
        <v>0</v>
      </c>
      <c r="AY236" s="33">
        <v>0</v>
      </c>
      <c r="AZ236" s="201">
        <v>0</v>
      </c>
      <c r="BA236" s="201">
        <v>0</v>
      </c>
      <c r="BB236" s="201">
        <v>0</v>
      </c>
      <c r="BC236" s="201">
        <v>0</v>
      </c>
      <c r="BD236" s="201">
        <v>0</v>
      </c>
      <c r="BE236" s="33">
        <f t="shared" si="6"/>
        <v>48</v>
      </c>
    </row>
    <row r="237" spans="1:58" x14ac:dyDescent="0.2">
      <c r="A237" s="178" t="s">
        <v>1003</v>
      </c>
      <c r="B237" s="178" t="s">
        <v>1004</v>
      </c>
      <c r="C237" s="178" t="s">
        <v>37</v>
      </c>
      <c r="D237" s="178" t="s">
        <v>38</v>
      </c>
      <c r="E237" s="179" t="s">
        <v>51</v>
      </c>
      <c r="F237" s="60">
        <v>91000</v>
      </c>
      <c r="G237" s="178" t="s">
        <v>40</v>
      </c>
      <c r="H237" s="178" t="s">
        <v>47</v>
      </c>
      <c r="I237" s="180">
        <v>45383</v>
      </c>
      <c r="J237" s="180" t="s">
        <v>66</v>
      </c>
      <c r="K237" s="180">
        <v>45915</v>
      </c>
      <c r="L237" s="181" t="s">
        <v>66</v>
      </c>
      <c r="M237" s="181">
        <v>0</v>
      </c>
      <c r="N237" s="181">
        <v>0</v>
      </c>
      <c r="O237" s="181">
        <v>0</v>
      </c>
      <c r="P237" s="181">
        <v>0</v>
      </c>
      <c r="Q237" s="181">
        <v>0</v>
      </c>
      <c r="R237" s="181">
        <v>0</v>
      </c>
      <c r="S237" s="181">
        <v>0</v>
      </c>
      <c r="T237" s="181">
        <v>0</v>
      </c>
      <c r="U237" s="181">
        <v>0</v>
      </c>
      <c r="V237" s="181">
        <v>0</v>
      </c>
      <c r="W237" s="181" t="s">
        <v>66</v>
      </c>
      <c r="X237" s="181" t="s">
        <v>66</v>
      </c>
      <c r="Y237" s="181">
        <v>0</v>
      </c>
      <c r="Z237" s="181">
        <v>0</v>
      </c>
      <c r="AA237" s="181">
        <v>46</v>
      </c>
      <c r="AB237" s="181" t="s">
        <v>66</v>
      </c>
      <c r="AC237" s="181">
        <v>0</v>
      </c>
      <c r="AD237" s="181">
        <v>0</v>
      </c>
      <c r="AE237" s="181">
        <v>0</v>
      </c>
      <c r="AF237" s="181">
        <v>0</v>
      </c>
      <c r="AG237" s="181">
        <v>0</v>
      </c>
      <c r="AH237" s="181">
        <f t="shared" si="7"/>
        <v>46</v>
      </c>
      <c r="AI237" s="201">
        <v>0</v>
      </c>
      <c r="AJ237" s="201">
        <v>0</v>
      </c>
      <c r="AK237" s="201">
        <v>0</v>
      </c>
      <c r="AL237" s="201">
        <v>0</v>
      </c>
      <c r="AM237" s="201">
        <v>0</v>
      </c>
      <c r="AN237" s="201">
        <v>0</v>
      </c>
      <c r="AO237" s="201">
        <v>0</v>
      </c>
      <c r="AP237" s="201">
        <v>0</v>
      </c>
      <c r="AQ237" s="201">
        <v>0</v>
      </c>
      <c r="AR237" s="201">
        <v>0</v>
      </c>
      <c r="AS237" s="201">
        <v>0</v>
      </c>
      <c r="AT237" s="201">
        <v>0</v>
      </c>
      <c r="AU237" s="201">
        <v>0</v>
      </c>
      <c r="AV237" s="201">
        <v>0</v>
      </c>
      <c r="AW237" s="201">
        <v>0</v>
      </c>
      <c r="AX237" s="201">
        <v>46</v>
      </c>
      <c r="AY237" s="33">
        <v>0</v>
      </c>
      <c r="AZ237" s="201">
        <v>0</v>
      </c>
      <c r="BA237" s="201">
        <v>0</v>
      </c>
      <c r="BB237" s="201">
        <v>0</v>
      </c>
      <c r="BC237" s="201">
        <v>0</v>
      </c>
      <c r="BD237" s="201">
        <v>0</v>
      </c>
      <c r="BE237" s="33">
        <f t="shared" si="6"/>
        <v>46</v>
      </c>
    </row>
    <row r="238" spans="1:58" ht="13.5" thickBot="1" x14ac:dyDescent="0.25">
      <c r="A238" s="178" t="s">
        <v>1005</v>
      </c>
      <c r="B238" s="178" t="s">
        <v>1006</v>
      </c>
      <c r="C238" s="178" t="s">
        <v>37</v>
      </c>
      <c r="D238" s="178" t="s">
        <v>38</v>
      </c>
      <c r="E238" s="179" t="s">
        <v>82</v>
      </c>
      <c r="F238" s="60">
        <v>3203000</v>
      </c>
      <c r="G238" s="178" t="s">
        <v>83</v>
      </c>
      <c r="H238" s="178" t="s">
        <v>47</v>
      </c>
      <c r="I238" s="180">
        <v>43971</v>
      </c>
      <c r="J238" s="180" t="s">
        <v>66</v>
      </c>
      <c r="K238" s="180" t="s">
        <v>66</v>
      </c>
      <c r="L238" s="181">
        <v>0</v>
      </c>
      <c r="M238" s="181">
        <v>0</v>
      </c>
      <c r="N238" s="181">
        <v>0</v>
      </c>
      <c r="O238" s="181">
        <v>0</v>
      </c>
      <c r="P238" s="181">
        <v>0</v>
      </c>
      <c r="Q238" s="181">
        <v>0</v>
      </c>
      <c r="R238" s="181">
        <v>0</v>
      </c>
      <c r="S238" s="181">
        <v>0</v>
      </c>
      <c r="T238" s="181">
        <v>0</v>
      </c>
      <c r="U238" s="181">
        <v>0</v>
      </c>
      <c r="V238" s="181">
        <v>0</v>
      </c>
      <c r="W238" s="181">
        <v>0</v>
      </c>
      <c r="X238" s="181">
        <v>0</v>
      </c>
      <c r="Y238" s="181">
        <v>0</v>
      </c>
      <c r="Z238" s="181">
        <v>0</v>
      </c>
      <c r="AA238" s="181">
        <v>0</v>
      </c>
      <c r="AB238" s="181">
        <v>200</v>
      </c>
      <c r="AC238" s="181">
        <v>0</v>
      </c>
      <c r="AD238" s="181">
        <v>0</v>
      </c>
      <c r="AE238" s="181">
        <v>0</v>
      </c>
      <c r="AF238" s="181">
        <v>0</v>
      </c>
      <c r="AG238" s="181">
        <v>0</v>
      </c>
      <c r="AH238" s="181">
        <f t="shared" si="7"/>
        <v>200</v>
      </c>
      <c r="AI238" s="201">
        <v>0</v>
      </c>
      <c r="AJ238" s="201">
        <v>0</v>
      </c>
      <c r="AK238" s="201">
        <v>0</v>
      </c>
      <c r="AL238" s="201">
        <v>0</v>
      </c>
      <c r="AM238" s="201">
        <v>0</v>
      </c>
      <c r="AN238" s="201">
        <v>0</v>
      </c>
      <c r="AO238" s="201">
        <v>0</v>
      </c>
      <c r="AP238" s="201">
        <v>0</v>
      </c>
      <c r="AQ238" s="201">
        <v>0</v>
      </c>
      <c r="AR238" s="201">
        <v>0</v>
      </c>
      <c r="AS238" s="201">
        <v>0</v>
      </c>
      <c r="AT238" s="201">
        <v>0</v>
      </c>
      <c r="AU238" s="201">
        <v>0</v>
      </c>
      <c r="AV238" s="201">
        <v>0</v>
      </c>
      <c r="AW238" s="201">
        <v>0</v>
      </c>
      <c r="AX238" s="201">
        <v>0</v>
      </c>
      <c r="AY238" s="33">
        <v>80</v>
      </c>
      <c r="AZ238" s="201">
        <v>0</v>
      </c>
      <c r="BA238" s="201">
        <v>0</v>
      </c>
      <c r="BB238" s="201">
        <v>0</v>
      </c>
      <c r="BC238" s="201">
        <v>0</v>
      </c>
      <c r="BD238" s="201">
        <v>0</v>
      </c>
      <c r="BE238" s="33">
        <f t="shared" si="6"/>
        <v>80</v>
      </c>
      <c r="BF238" s="9" t="s">
        <v>3901</v>
      </c>
    </row>
    <row r="239" spans="1:58" x14ac:dyDescent="0.2">
      <c r="A239" s="178" t="s">
        <v>1023</v>
      </c>
      <c r="B239" s="178" t="s">
        <v>1024</v>
      </c>
      <c r="C239" s="178" t="s">
        <v>37</v>
      </c>
      <c r="D239" s="178" t="s">
        <v>38</v>
      </c>
      <c r="E239" s="179" t="s">
        <v>110</v>
      </c>
      <c r="F239" s="60">
        <v>2010000</v>
      </c>
      <c r="G239" s="178" t="s">
        <v>242</v>
      </c>
      <c r="H239" s="178" t="s">
        <v>47</v>
      </c>
      <c r="I239" s="180">
        <v>43791</v>
      </c>
      <c r="J239" s="180" t="s">
        <v>66</v>
      </c>
      <c r="K239" s="180">
        <v>45201</v>
      </c>
      <c r="L239" s="181">
        <v>964</v>
      </c>
      <c r="M239" s="181">
        <v>0</v>
      </c>
      <c r="N239" s="181">
        <v>0</v>
      </c>
      <c r="O239" s="181">
        <v>0</v>
      </c>
      <c r="P239" s="181">
        <v>0</v>
      </c>
      <c r="Q239" s="181">
        <v>0</v>
      </c>
      <c r="R239" s="181">
        <v>0</v>
      </c>
      <c r="S239" s="181">
        <v>0</v>
      </c>
      <c r="T239" s="181">
        <v>0</v>
      </c>
      <c r="U239" s="181">
        <v>0</v>
      </c>
      <c r="V239" s="181">
        <v>0</v>
      </c>
      <c r="W239" s="181" t="s">
        <v>66</v>
      </c>
      <c r="X239" s="181">
        <v>93</v>
      </c>
      <c r="Y239" s="181">
        <v>0</v>
      </c>
      <c r="Z239" s="181">
        <v>0</v>
      </c>
      <c r="AA239" s="181">
        <v>0</v>
      </c>
      <c r="AB239" s="181">
        <v>0</v>
      </c>
      <c r="AC239" s="181">
        <v>0</v>
      </c>
      <c r="AD239" s="181">
        <v>0</v>
      </c>
      <c r="AE239" s="181">
        <v>0</v>
      </c>
      <c r="AF239" s="181">
        <v>0</v>
      </c>
      <c r="AG239" s="181">
        <v>0</v>
      </c>
      <c r="AH239" s="181">
        <f t="shared" si="7"/>
        <v>1057</v>
      </c>
      <c r="AI239" s="201">
        <v>964</v>
      </c>
      <c r="AJ239" s="201">
        <v>0</v>
      </c>
      <c r="AK239" s="201">
        <v>0</v>
      </c>
      <c r="AL239" s="201">
        <v>0</v>
      </c>
      <c r="AM239" s="201">
        <v>0</v>
      </c>
      <c r="AN239" s="201">
        <v>0</v>
      </c>
      <c r="AO239" s="201">
        <v>0</v>
      </c>
      <c r="AP239" s="201">
        <v>0</v>
      </c>
      <c r="AQ239" s="201">
        <v>0</v>
      </c>
      <c r="AR239" s="201">
        <v>0</v>
      </c>
      <c r="AS239" s="201">
        <v>0</v>
      </c>
      <c r="AT239" s="201">
        <v>0</v>
      </c>
      <c r="AU239" s="201">
        <v>93</v>
      </c>
      <c r="AV239" s="201">
        <v>0</v>
      </c>
      <c r="AW239" s="201">
        <v>0</v>
      </c>
      <c r="AX239" s="201">
        <v>0</v>
      </c>
      <c r="AY239" s="33">
        <v>0</v>
      </c>
      <c r="AZ239" s="201">
        <v>0</v>
      </c>
      <c r="BA239" s="201">
        <v>0</v>
      </c>
      <c r="BB239" s="201">
        <v>0</v>
      </c>
      <c r="BC239" s="201">
        <v>0</v>
      </c>
      <c r="BD239" s="201">
        <v>0</v>
      </c>
      <c r="BE239" s="33">
        <f t="shared" si="6"/>
        <v>1057</v>
      </c>
    </row>
    <row r="240" spans="1:58" x14ac:dyDescent="0.2">
      <c r="A240" s="178" t="s">
        <v>1025</v>
      </c>
      <c r="B240" s="178" t="s">
        <v>1026</v>
      </c>
      <c r="C240" s="178" t="s">
        <v>37</v>
      </c>
      <c r="D240" s="178" t="s">
        <v>38</v>
      </c>
      <c r="E240" s="179" t="s">
        <v>110</v>
      </c>
      <c r="F240" s="60">
        <v>828000</v>
      </c>
      <c r="G240" s="178" t="s">
        <v>242</v>
      </c>
      <c r="H240" s="178" t="s">
        <v>47</v>
      </c>
      <c r="I240" s="180">
        <v>43791</v>
      </c>
      <c r="J240" s="180" t="s">
        <v>66</v>
      </c>
      <c r="K240" s="180">
        <v>45659</v>
      </c>
      <c r="L240" s="181">
        <v>200</v>
      </c>
      <c r="M240" s="181">
        <v>0</v>
      </c>
      <c r="N240" s="181">
        <v>0</v>
      </c>
      <c r="O240" s="181">
        <v>0</v>
      </c>
      <c r="P240" s="181">
        <v>0</v>
      </c>
      <c r="Q240" s="181">
        <v>0</v>
      </c>
      <c r="R240" s="181">
        <v>0</v>
      </c>
      <c r="S240" s="181">
        <v>0</v>
      </c>
      <c r="T240" s="181">
        <v>0</v>
      </c>
      <c r="U240" s="181">
        <v>0</v>
      </c>
      <c r="V240" s="181">
        <v>0</v>
      </c>
      <c r="W240" s="181">
        <v>0</v>
      </c>
      <c r="X240" s="181">
        <v>0</v>
      </c>
      <c r="Y240" s="181">
        <v>0</v>
      </c>
      <c r="Z240" s="181">
        <v>0</v>
      </c>
      <c r="AA240" s="181" t="s">
        <v>66</v>
      </c>
      <c r="AB240" s="181">
        <v>0</v>
      </c>
      <c r="AC240" s="181">
        <v>0</v>
      </c>
      <c r="AD240" s="181">
        <v>0</v>
      </c>
      <c r="AE240" s="181">
        <v>0</v>
      </c>
      <c r="AF240" s="181">
        <v>0</v>
      </c>
      <c r="AG240" s="181">
        <v>0</v>
      </c>
      <c r="AH240" s="181">
        <f t="shared" si="7"/>
        <v>200</v>
      </c>
      <c r="AI240" s="201">
        <v>200</v>
      </c>
      <c r="AJ240" s="201">
        <v>0</v>
      </c>
      <c r="AK240" s="201">
        <v>0</v>
      </c>
      <c r="AL240" s="201">
        <v>0</v>
      </c>
      <c r="AM240" s="201">
        <v>0</v>
      </c>
      <c r="AN240" s="201">
        <v>0</v>
      </c>
      <c r="AO240" s="201">
        <v>0</v>
      </c>
      <c r="AP240" s="201">
        <v>0</v>
      </c>
      <c r="AQ240" s="201">
        <v>0</v>
      </c>
      <c r="AR240" s="201">
        <v>0</v>
      </c>
      <c r="AS240" s="201">
        <v>0</v>
      </c>
      <c r="AT240" s="201">
        <v>0</v>
      </c>
      <c r="AU240" s="201">
        <v>0</v>
      </c>
      <c r="AV240" s="201">
        <v>0</v>
      </c>
      <c r="AW240" s="201">
        <v>0</v>
      </c>
      <c r="AX240" s="201">
        <v>0</v>
      </c>
      <c r="AY240" s="33">
        <v>0</v>
      </c>
      <c r="AZ240" s="201">
        <v>0</v>
      </c>
      <c r="BA240" s="201">
        <v>0</v>
      </c>
      <c r="BB240" s="201">
        <v>0</v>
      </c>
      <c r="BC240" s="201">
        <v>0</v>
      </c>
      <c r="BD240" s="201">
        <v>0</v>
      </c>
      <c r="BE240" s="33">
        <f t="shared" si="6"/>
        <v>200</v>
      </c>
    </row>
    <row r="241" spans="1:58" x14ac:dyDescent="0.2">
      <c r="A241" s="178" t="s">
        <v>1027</v>
      </c>
      <c r="B241" s="178" t="s">
        <v>1028</v>
      </c>
      <c r="C241" s="178" t="s">
        <v>37</v>
      </c>
      <c r="D241" s="178" t="s">
        <v>38</v>
      </c>
      <c r="E241" s="179" t="s">
        <v>135</v>
      </c>
      <c r="F241" s="60">
        <v>102000</v>
      </c>
      <c r="G241" s="178" t="s">
        <v>111</v>
      </c>
      <c r="H241" s="178" t="s">
        <v>47</v>
      </c>
      <c r="I241" s="180">
        <v>44606</v>
      </c>
      <c r="J241" s="180" t="s">
        <v>66</v>
      </c>
      <c r="K241" s="180">
        <v>45323</v>
      </c>
      <c r="L241" s="181">
        <v>0</v>
      </c>
      <c r="M241" s="181">
        <v>0</v>
      </c>
      <c r="N241" s="181">
        <v>0</v>
      </c>
      <c r="O241" s="181">
        <v>0</v>
      </c>
      <c r="P241" s="181">
        <v>0</v>
      </c>
      <c r="Q241" s="181">
        <v>0</v>
      </c>
      <c r="R241" s="181">
        <v>0</v>
      </c>
      <c r="S241" s="181">
        <v>0</v>
      </c>
      <c r="T241" s="181">
        <v>0</v>
      </c>
      <c r="U241" s="181">
        <v>0</v>
      </c>
      <c r="V241" s="181">
        <v>31</v>
      </c>
      <c r="W241" s="181">
        <v>30</v>
      </c>
      <c r="X241" s="181">
        <v>0</v>
      </c>
      <c r="Y241" s="181">
        <v>0</v>
      </c>
      <c r="Z241" s="181">
        <v>0</v>
      </c>
      <c r="AA241" s="181">
        <v>0</v>
      </c>
      <c r="AB241" s="181">
        <v>0</v>
      </c>
      <c r="AC241" s="181">
        <v>0</v>
      </c>
      <c r="AD241" s="181">
        <v>0</v>
      </c>
      <c r="AE241" s="181">
        <v>0</v>
      </c>
      <c r="AF241" s="181">
        <v>0</v>
      </c>
      <c r="AG241" s="181">
        <v>0</v>
      </c>
      <c r="AH241" s="181">
        <f t="shared" si="7"/>
        <v>61</v>
      </c>
      <c r="AI241" s="201">
        <v>0</v>
      </c>
      <c r="AJ241" s="201">
        <v>0</v>
      </c>
      <c r="AK241" s="201">
        <v>0</v>
      </c>
      <c r="AL241" s="201">
        <v>0</v>
      </c>
      <c r="AM241" s="201">
        <v>0</v>
      </c>
      <c r="AN241" s="201">
        <v>0</v>
      </c>
      <c r="AO241" s="201">
        <v>0</v>
      </c>
      <c r="AP241" s="201">
        <v>0</v>
      </c>
      <c r="AQ241" s="201">
        <v>0</v>
      </c>
      <c r="AR241" s="201">
        <v>0</v>
      </c>
      <c r="AS241" s="201">
        <v>31</v>
      </c>
      <c r="AT241" s="201">
        <v>30</v>
      </c>
      <c r="AU241" s="201">
        <v>0</v>
      </c>
      <c r="AV241" s="201">
        <v>0</v>
      </c>
      <c r="AW241" s="201">
        <v>0</v>
      </c>
      <c r="AX241" s="201">
        <v>0</v>
      </c>
      <c r="AY241" s="33">
        <v>0</v>
      </c>
      <c r="AZ241" s="201">
        <v>0</v>
      </c>
      <c r="BA241" s="201">
        <v>0</v>
      </c>
      <c r="BB241" s="201">
        <v>0</v>
      </c>
      <c r="BC241" s="201">
        <v>0</v>
      </c>
      <c r="BD241" s="201">
        <v>0</v>
      </c>
      <c r="BE241" s="33">
        <f t="shared" si="6"/>
        <v>61</v>
      </c>
    </row>
    <row r="242" spans="1:58" ht="13.5" thickBot="1" x14ac:dyDescent="0.25">
      <c r="A242" s="178" t="s">
        <v>1029</v>
      </c>
      <c r="B242" s="178" t="s">
        <v>1030</v>
      </c>
      <c r="C242" s="178" t="s">
        <v>37</v>
      </c>
      <c r="D242" s="178" t="s">
        <v>38</v>
      </c>
      <c r="E242" s="179" t="s">
        <v>73</v>
      </c>
      <c r="F242" s="60">
        <v>1729000</v>
      </c>
      <c r="G242" s="178" t="s">
        <v>74</v>
      </c>
      <c r="H242" s="178" t="s">
        <v>47</v>
      </c>
      <c r="I242" s="180">
        <v>45216</v>
      </c>
      <c r="J242" s="180" t="s">
        <v>66</v>
      </c>
      <c r="K242" s="180">
        <v>45771</v>
      </c>
      <c r="L242" s="181">
        <v>100</v>
      </c>
      <c r="M242" s="181">
        <v>0</v>
      </c>
      <c r="N242" s="181">
        <v>0</v>
      </c>
      <c r="O242" s="181">
        <v>0</v>
      </c>
      <c r="P242" s="181">
        <v>0</v>
      </c>
      <c r="Q242" s="181">
        <v>0</v>
      </c>
      <c r="R242" s="181">
        <v>0</v>
      </c>
      <c r="S242" s="181">
        <v>0</v>
      </c>
      <c r="T242" s="181">
        <v>0</v>
      </c>
      <c r="U242" s="181">
        <v>20</v>
      </c>
      <c r="V242" s="181">
        <v>0</v>
      </c>
      <c r="W242" s="181">
        <v>10</v>
      </c>
      <c r="X242" s="181" t="s">
        <v>66</v>
      </c>
      <c r="Y242" s="181">
        <v>0</v>
      </c>
      <c r="Z242" s="181">
        <v>0</v>
      </c>
      <c r="AA242" s="181">
        <v>100</v>
      </c>
      <c r="AB242" s="181">
        <v>0</v>
      </c>
      <c r="AC242" s="181">
        <v>30</v>
      </c>
      <c r="AD242" s="181">
        <v>0</v>
      </c>
      <c r="AE242" s="181">
        <v>0</v>
      </c>
      <c r="AF242" s="181">
        <v>0</v>
      </c>
      <c r="AG242" s="181">
        <v>0</v>
      </c>
      <c r="AH242" s="181">
        <f t="shared" si="7"/>
        <v>260</v>
      </c>
      <c r="AI242" s="201">
        <v>100</v>
      </c>
      <c r="AJ242" s="201">
        <v>0</v>
      </c>
      <c r="AK242" s="201">
        <v>0</v>
      </c>
      <c r="AL242" s="201">
        <v>0</v>
      </c>
      <c r="AM242" s="201">
        <v>0</v>
      </c>
      <c r="AN242" s="201">
        <v>0</v>
      </c>
      <c r="AO242" s="201">
        <v>0</v>
      </c>
      <c r="AP242" s="201">
        <v>0</v>
      </c>
      <c r="AQ242" s="201">
        <v>0</v>
      </c>
      <c r="AR242" s="201">
        <v>20</v>
      </c>
      <c r="AS242" s="201">
        <v>0</v>
      </c>
      <c r="AT242" s="201">
        <v>10</v>
      </c>
      <c r="AU242" s="201">
        <v>0</v>
      </c>
      <c r="AV242" s="201">
        <v>0</v>
      </c>
      <c r="AW242" s="201">
        <v>0</v>
      </c>
      <c r="AX242" s="201">
        <v>100</v>
      </c>
      <c r="AY242" s="33">
        <v>0</v>
      </c>
      <c r="AZ242" s="201">
        <v>30</v>
      </c>
      <c r="BA242" s="201">
        <v>0</v>
      </c>
      <c r="BB242" s="201">
        <v>0</v>
      </c>
      <c r="BC242" s="201">
        <v>0</v>
      </c>
      <c r="BD242" s="201">
        <v>0</v>
      </c>
      <c r="BE242" s="33">
        <f t="shared" si="6"/>
        <v>260</v>
      </c>
    </row>
    <row r="243" spans="1:58" s="15" customFormat="1" x14ac:dyDescent="0.2">
      <c r="A243" s="16" t="s">
        <v>1031</v>
      </c>
      <c r="B243" s="16" t="s">
        <v>1032</v>
      </c>
      <c r="C243" s="16" t="s">
        <v>37</v>
      </c>
      <c r="D243" s="16" t="s">
        <v>38</v>
      </c>
      <c r="E243" s="17" t="s">
        <v>54</v>
      </c>
      <c r="F243" s="18">
        <v>1363000</v>
      </c>
      <c r="G243" s="16" t="s">
        <v>55</v>
      </c>
      <c r="H243" s="16" t="s">
        <v>47</v>
      </c>
      <c r="I243" s="19" t="s">
        <v>66</v>
      </c>
      <c r="J243" s="19" t="s">
        <v>66</v>
      </c>
      <c r="K243" s="19">
        <v>45385</v>
      </c>
      <c r="L243" s="20" t="s">
        <v>66</v>
      </c>
      <c r="M243" s="20">
        <v>0</v>
      </c>
      <c r="N243" s="20">
        <v>0</v>
      </c>
      <c r="O243" s="20">
        <v>0</v>
      </c>
      <c r="P243" s="20">
        <v>0</v>
      </c>
      <c r="Q243" s="20">
        <v>0</v>
      </c>
      <c r="R243" s="20">
        <v>0</v>
      </c>
      <c r="S243" s="20">
        <v>0</v>
      </c>
      <c r="T243" s="20">
        <v>0</v>
      </c>
      <c r="U243" s="20">
        <v>0</v>
      </c>
      <c r="V243" s="20">
        <v>188</v>
      </c>
      <c r="W243" s="20">
        <v>15</v>
      </c>
      <c r="X243" s="20">
        <v>0</v>
      </c>
      <c r="Y243" s="20">
        <v>0</v>
      </c>
      <c r="Z243" s="20">
        <v>0</v>
      </c>
      <c r="AA243" s="20">
        <v>34</v>
      </c>
      <c r="AB243" s="20">
        <v>0</v>
      </c>
      <c r="AC243" s="20" t="s">
        <v>66</v>
      </c>
      <c r="AD243" s="20">
        <v>0</v>
      </c>
      <c r="AE243" s="20">
        <v>0</v>
      </c>
      <c r="AF243" s="20">
        <v>0</v>
      </c>
      <c r="AG243" s="20">
        <v>0</v>
      </c>
      <c r="AH243" s="20">
        <f t="shared" si="7"/>
        <v>237</v>
      </c>
      <c r="AI243" s="29">
        <v>0</v>
      </c>
      <c r="AJ243" s="29">
        <v>0</v>
      </c>
      <c r="AK243" s="29">
        <v>0</v>
      </c>
      <c r="AL243" s="29">
        <v>0</v>
      </c>
      <c r="AM243" s="29">
        <v>0</v>
      </c>
      <c r="AN243" s="29">
        <v>0</v>
      </c>
      <c r="AO243" s="29">
        <v>0</v>
      </c>
      <c r="AP243" s="29">
        <v>0</v>
      </c>
      <c r="AQ243" s="29">
        <v>0</v>
      </c>
      <c r="AR243" s="29">
        <v>0</v>
      </c>
      <c r="AS243" s="29">
        <v>188</v>
      </c>
      <c r="AT243" s="29">
        <v>15</v>
      </c>
      <c r="AU243" s="29">
        <v>0</v>
      </c>
      <c r="AV243" s="29">
        <v>0</v>
      </c>
      <c r="AW243" s="29">
        <v>0</v>
      </c>
      <c r="AX243" s="29">
        <v>34</v>
      </c>
      <c r="AY243" s="33">
        <v>0</v>
      </c>
      <c r="AZ243" s="29">
        <v>0</v>
      </c>
      <c r="BA243" s="29">
        <v>0</v>
      </c>
      <c r="BB243" s="29">
        <v>0</v>
      </c>
      <c r="BC243" s="29">
        <v>0</v>
      </c>
      <c r="BD243" s="29">
        <v>0</v>
      </c>
      <c r="BE243" s="33">
        <f t="shared" si="6"/>
        <v>237</v>
      </c>
    </row>
    <row r="244" spans="1:58" ht="13.5" thickBot="1" x14ac:dyDescent="0.25">
      <c r="A244" s="178" t="s">
        <v>1041</v>
      </c>
      <c r="B244" s="178" t="s">
        <v>1042</v>
      </c>
      <c r="C244" s="178" t="s">
        <v>37</v>
      </c>
      <c r="D244" s="178" t="s">
        <v>38</v>
      </c>
      <c r="E244" s="179" t="s">
        <v>51</v>
      </c>
      <c r="F244" s="60">
        <v>0</v>
      </c>
      <c r="G244" s="178" t="s">
        <v>83</v>
      </c>
      <c r="H244" s="178" t="s">
        <v>75</v>
      </c>
      <c r="I244" s="180" t="s">
        <v>66</v>
      </c>
      <c r="J244" s="180">
        <v>35870</v>
      </c>
      <c r="K244" s="180">
        <v>38727</v>
      </c>
      <c r="L244" s="181">
        <v>0</v>
      </c>
      <c r="M244" s="181">
        <v>0</v>
      </c>
      <c r="N244" s="181">
        <v>0</v>
      </c>
      <c r="O244" s="181">
        <v>0</v>
      </c>
      <c r="P244" s="181">
        <v>0</v>
      </c>
      <c r="Q244" s="181">
        <v>0</v>
      </c>
      <c r="R244" s="181">
        <v>0</v>
      </c>
      <c r="S244" s="181">
        <v>0</v>
      </c>
      <c r="T244" s="181">
        <v>0</v>
      </c>
      <c r="U244" s="181">
        <v>0</v>
      </c>
      <c r="V244" s="181">
        <v>0</v>
      </c>
      <c r="W244" s="181">
        <v>0</v>
      </c>
      <c r="X244" s="181">
        <v>0</v>
      </c>
      <c r="Y244" s="181">
        <v>0</v>
      </c>
      <c r="Z244" s="181">
        <v>0</v>
      </c>
      <c r="AA244" s="181">
        <v>0</v>
      </c>
      <c r="AB244" s="181">
        <v>80</v>
      </c>
      <c r="AC244" s="181">
        <v>0</v>
      </c>
      <c r="AD244" s="181">
        <v>0</v>
      </c>
      <c r="AE244" s="181">
        <v>0</v>
      </c>
      <c r="AF244" s="181">
        <v>0</v>
      </c>
      <c r="AG244" s="181">
        <v>0</v>
      </c>
      <c r="AH244" s="181">
        <f t="shared" si="7"/>
        <v>80</v>
      </c>
      <c r="AI244" s="201">
        <v>0</v>
      </c>
      <c r="AJ244" s="201">
        <v>0</v>
      </c>
      <c r="AK244" s="201">
        <v>0</v>
      </c>
      <c r="AL244" s="201">
        <v>0</v>
      </c>
      <c r="AM244" s="201">
        <v>0</v>
      </c>
      <c r="AN244" s="201">
        <v>0</v>
      </c>
      <c r="AO244" s="201">
        <v>0</v>
      </c>
      <c r="AP244" s="201">
        <v>0</v>
      </c>
      <c r="AQ244" s="201">
        <v>0</v>
      </c>
      <c r="AR244" s="201">
        <v>0</v>
      </c>
      <c r="AS244" s="201">
        <v>0</v>
      </c>
      <c r="AT244" s="201">
        <v>0</v>
      </c>
      <c r="AU244" s="201">
        <v>0</v>
      </c>
      <c r="AV244" s="201">
        <v>0</v>
      </c>
      <c r="AW244" s="201">
        <v>0</v>
      </c>
      <c r="AX244" s="201">
        <v>0</v>
      </c>
      <c r="AY244" s="33">
        <v>32</v>
      </c>
      <c r="AZ244" s="201">
        <v>0</v>
      </c>
      <c r="BA244" s="201">
        <v>0</v>
      </c>
      <c r="BB244" s="201">
        <v>0</v>
      </c>
      <c r="BC244" s="201">
        <v>0</v>
      </c>
      <c r="BD244" s="201">
        <v>0</v>
      </c>
      <c r="BE244" s="33">
        <f t="shared" si="6"/>
        <v>32</v>
      </c>
      <c r="BF244" s="9" t="s">
        <v>3901</v>
      </c>
    </row>
    <row r="245" spans="1:58" s="9" customFormat="1" ht="13.5" thickBot="1" x14ac:dyDescent="0.25">
      <c r="A245" s="183" t="s">
        <v>1043</v>
      </c>
      <c r="B245" s="183" t="s">
        <v>1044</v>
      </c>
      <c r="C245" s="183" t="s">
        <v>37</v>
      </c>
      <c r="D245" s="183" t="s">
        <v>38</v>
      </c>
      <c r="E245" s="184" t="s">
        <v>65</v>
      </c>
      <c r="F245" s="185">
        <v>4680000</v>
      </c>
      <c r="G245" s="183" t="s">
        <v>62</v>
      </c>
      <c r="H245" s="183" t="s">
        <v>75</v>
      </c>
      <c r="I245" s="186">
        <v>38894</v>
      </c>
      <c r="J245" s="186">
        <v>39036</v>
      </c>
      <c r="K245" s="186">
        <v>39765</v>
      </c>
      <c r="L245" s="187">
        <v>0</v>
      </c>
      <c r="M245" s="187">
        <v>0</v>
      </c>
      <c r="N245" s="187">
        <v>0</v>
      </c>
      <c r="O245" s="187">
        <v>0</v>
      </c>
      <c r="P245" s="187">
        <v>0</v>
      </c>
      <c r="Q245" s="187">
        <v>0</v>
      </c>
      <c r="R245" s="187">
        <v>0</v>
      </c>
      <c r="S245" s="187">
        <v>0</v>
      </c>
      <c r="T245" s="187">
        <v>0</v>
      </c>
      <c r="U245" s="187">
        <v>0</v>
      </c>
      <c r="V245" s="187">
        <v>0</v>
      </c>
      <c r="W245" s="187">
        <v>0</v>
      </c>
      <c r="X245" s="187">
        <v>0</v>
      </c>
      <c r="Y245" s="187">
        <v>0</v>
      </c>
      <c r="Z245" s="187">
        <v>0</v>
      </c>
      <c r="AA245" s="187">
        <v>0</v>
      </c>
      <c r="AB245" s="187">
        <v>3000</v>
      </c>
      <c r="AC245" s="187">
        <v>0</v>
      </c>
      <c r="AD245" s="187">
        <v>0</v>
      </c>
      <c r="AE245" s="187">
        <v>0</v>
      </c>
      <c r="AF245" s="187">
        <v>0</v>
      </c>
      <c r="AG245" s="187">
        <v>0</v>
      </c>
      <c r="AH245" s="187">
        <f t="shared" si="7"/>
        <v>3000</v>
      </c>
      <c r="AI245" s="202">
        <v>0</v>
      </c>
      <c r="AJ245" s="202">
        <v>0</v>
      </c>
      <c r="AK245" s="202">
        <v>0</v>
      </c>
      <c r="AL245" s="202">
        <v>0</v>
      </c>
      <c r="AM245" s="202">
        <v>0</v>
      </c>
      <c r="AN245" s="202">
        <v>0</v>
      </c>
      <c r="AO245" s="202">
        <v>0</v>
      </c>
      <c r="AP245" s="202">
        <v>0</v>
      </c>
      <c r="AQ245" s="202">
        <v>0</v>
      </c>
      <c r="AR245" s="202">
        <v>0</v>
      </c>
      <c r="AS245" s="202">
        <v>0</v>
      </c>
      <c r="AT245" s="202">
        <v>0</v>
      </c>
      <c r="AU245" s="202">
        <v>0</v>
      </c>
      <c r="AV245" s="202">
        <v>0</v>
      </c>
      <c r="AW245" s="202">
        <v>0</v>
      </c>
      <c r="AX245" s="202">
        <v>0</v>
      </c>
      <c r="AY245" s="33">
        <v>1200</v>
      </c>
      <c r="AZ245" s="202">
        <v>0</v>
      </c>
      <c r="BA245" s="202">
        <v>0</v>
      </c>
      <c r="BB245" s="202">
        <v>0</v>
      </c>
      <c r="BC245" s="202">
        <v>0</v>
      </c>
      <c r="BD245" s="202">
        <v>0</v>
      </c>
      <c r="BE245" s="33">
        <f t="shared" si="6"/>
        <v>1200</v>
      </c>
      <c r="BF245" s="9" t="s">
        <v>3901</v>
      </c>
    </row>
    <row r="246" spans="1:58" s="9" customFormat="1" ht="26.25" thickBot="1" x14ac:dyDescent="0.25">
      <c r="A246" s="183" t="s">
        <v>1045</v>
      </c>
      <c r="B246" s="183" t="s">
        <v>1046</v>
      </c>
      <c r="C246" s="183" t="s">
        <v>37</v>
      </c>
      <c r="D246" s="183" t="s">
        <v>38</v>
      </c>
      <c r="E246" s="184" t="s">
        <v>60</v>
      </c>
      <c r="F246" s="185">
        <v>10400000</v>
      </c>
      <c r="G246" s="183" t="s">
        <v>61</v>
      </c>
      <c r="H246" s="183" t="s">
        <v>47</v>
      </c>
      <c r="I246" s="186">
        <v>38856</v>
      </c>
      <c r="J246" s="186">
        <v>39388</v>
      </c>
      <c r="K246" s="186">
        <v>40092</v>
      </c>
      <c r="L246" s="187">
        <v>0</v>
      </c>
      <c r="M246" s="187">
        <v>0</v>
      </c>
      <c r="N246" s="187">
        <v>0</v>
      </c>
      <c r="O246" s="187">
        <v>0</v>
      </c>
      <c r="P246" s="187">
        <v>0</v>
      </c>
      <c r="Q246" s="187">
        <v>0</v>
      </c>
      <c r="R246" s="187">
        <v>0</v>
      </c>
      <c r="S246" s="187">
        <v>0</v>
      </c>
      <c r="T246" s="187">
        <v>0</v>
      </c>
      <c r="U246" s="187">
        <v>0</v>
      </c>
      <c r="V246" s="187">
        <v>0</v>
      </c>
      <c r="W246" s="187">
        <v>0</v>
      </c>
      <c r="X246" s="187">
        <v>584</v>
      </c>
      <c r="Y246" s="187">
        <v>0</v>
      </c>
      <c r="Z246" s="187">
        <v>0</v>
      </c>
      <c r="AA246" s="187">
        <v>0</v>
      </c>
      <c r="AB246" s="187">
        <v>0</v>
      </c>
      <c r="AC246" s="187">
        <v>0</v>
      </c>
      <c r="AD246" s="187">
        <v>0</v>
      </c>
      <c r="AE246" s="187">
        <v>0</v>
      </c>
      <c r="AF246" s="187">
        <v>0</v>
      </c>
      <c r="AG246" s="187">
        <v>0</v>
      </c>
      <c r="AH246" s="187">
        <f t="shared" si="7"/>
        <v>584</v>
      </c>
      <c r="AI246" s="202">
        <v>0</v>
      </c>
      <c r="AJ246" s="202">
        <v>0</v>
      </c>
      <c r="AK246" s="202">
        <v>0</v>
      </c>
      <c r="AL246" s="202">
        <v>0</v>
      </c>
      <c r="AM246" s="202">
        <v>0</v>
      </c>
      <c r="AN246" s="202">
        <v>0</v>
      </c>
      <c r="AO246" s="202">
        <v>0</v>
      </c>
      <c r="AP246" s="202">
        <v>0</v>
      </c>
      <c r="AQ246" s="202">
        <v>0</v>
      </c>
      <c r="AR246" s="202">
        <v>0</v>
      </c>
      <c r="AS246" s="202">
        <v>0</v>
      </c>
      <c r="AT246" s="202">
        <v>0</v>
      </c>
      <c r="AU246" s="202">
        <v>584</v>
      </c>
      <c r="AV246" s="202">
        <v>0</v>
      </c>
      <c r="AW246" s="202">
        <v>0</v>
      </c>
      <c r="AX246" s="202">
        <v>0</v>
      </c>
      <c r="AY246" s="33">
        <v>0</v>
      </c>
      <c r="AZ246" s="202">
        <v>0</v>
      </c>
      <c r="BA246" s="202">
        <v>0</v>
      </c>
      <c r="BB246" s="202">
        <v>0</v>
      </c>
      <c r="BC246" s="202">
        <v>0</v>
      </c>
      <c r="BD246" s="202">
        <v>0</v>
      </c>
      <c r="BE246" s="33">
        <f t="shared" si="6"/>
        <v>584</v>
      </c>
    </row>
    <row r="247" spans="1:58" ht="13.5" thickBot="1" x14ac:dyDescent="0.25">
      <c r="A247" s="178" t="s">
        <v>1047</v>
      </c>
      <c r="B247" s="178" t="s">
        <v>1048</v>
      </c>
      <c r="C247" s="178" t="s">
        <v>37</v>
      </c>
      <c r="D247" s="178" t="s">
        <v>38</v>
      </c>
      <c r="E247" s="179" t="s">
        <v>524</v>
      </c>
      <c r="F247" s="60">
        <v>22488000</v>
      </c>
      <c r="G247" s="178" t="s">
        <v>61</v>
      </c>
      <c r="H247" s="178" t="s">
        <v>75</v>
      </c>
      <c r="I247" s="180">
        <v>39731</v>
      </c>
      <c r="J247" s="180">
        <v>41590</v>
      </c>
      <c r="K247" s="180">
        <v>44130</v>
      </c>
      <c r="L247" s="181">
        <v>0</v>
      </c>
      <c r="M247" s="181">
        <v>0</v>
      </c>
      <c r="N247" s="181">
        <v>0</v>
      </c>
      <c r="O247" s="181">
        <v>0</v>
      </c>
      <c r="P247" s="181">
        <v>0</v>
      </c>
      <c r="Q247" s="181">
        <v>0</v>
      </c>
      <c r="R247" s="181">
        <v>0</v>
      </c>
      <c r="S247" s="181">
        <v>0</v>
      </c>
      <c r="T247" s="181">
        <v>0</v>
      </c>
      <c r="U247" s="181">
        <v>0</v>
      </c>
      <c r="V247" s="181">
        <v>0</v>
      </c>
      <c r="W247" s="181">
        <v>0</v>
      </c>
      <c r="X247" s="181">
        <v>4526</v>
      </c>
      <c r="Y247" s="181">
        <v>0</v>
      </c>
      <c r="Z247" s="181">
        <v>0</v>
      </c>
      <c r="AA247" s="181">
        <v>649</v>
      </c>
      <c r="AB247" s="181">
        <v>2500</v>
      </c>
      <c r="AC247" s="181">
        <v>0</v>
      </c>
      <c r="AD247" s="181">
        <v>0</v>
      </c>
      <c r="AE247" s="181">
        <v>0</v>
      </c>
      <c r="AF247" s="181">
        <v>0</v>
      </c>
      <c r="AG247" s="181">
        <v>0</v>
      </c>
      <c r="AH247" s="181">
        <f t="shared" si="7"/>
        <v>7675</v>
      </c>
      <c r="AI247" s="201">
        <v>0</v>
      </c>
      <c r="AJ247" s="201">
        <v>0</v>
      </c>
      <c r="AK247" s="201">
        <v>0</v>
      </c>
      <c r="AL247" s="201">
        <v>0</v>
      </c>
      <c r="AM247" s="201">
        <v>0</v>
      </c>
      <c r="AN247" s="201">
        <v>0</v>
      </c>
      <c r="AO247" s="201">
        <v>0</v>
      </c>
      <c r="AP247" s="201">
        <v>0</v>
      </c>
      <c r="AQ247" s="201">
        <v>0</v>
      </c>
      <c r="AR247" s="201">
        <v>0</v>
      </c>
      <c r="AS247" s="201">
        <v>0</v>
      </c>
      <c r="AT247" s="201">
        <v>0</v>
      </c>
      <c r="AU247" s="201">
        <v>4526</v>
      </c>
      <c r="AV247" s="201">
        <v>0</v>
      </c>
      <c r="AW247" s="201">
        <v>0</v>
      </c>
      <c r="AX247" s="201">
        <v>649</v>
      </c>
      <c r="AY247" s="33">
        <v>1000</v>
      </c>
      <c r="AZ247" s="201">
        <v>0</v>
      </c>
      <c r="BA247" s="201">
        <v>0</v>
      </c>
      <c r="BB247" s="201">
        <v>0</v>
      </c>
      <c r="BC247" s="201">
        <v>0</v>
      </c>
      <c r="BD247" s="201">
        <v>0</v>
      </c>
      <c r="BE247" s="33">
        <f t="shared" si="6"/>
        <v>6175</v>
      </c>
      <c r="BF247" s="9" t="s">
        <v>3901</v>
      </c>
    </row>
    <row r="248" spans="1:58" s="9" customFormat="1" ht="13.5" thickBot="1" x14ac:dyDescent="0.25">
      <c r="A248" s="183" t="s">
        <v>1049</v>
      </c>
      <c r="B248" s="183" t="s">
        <v>1050</v>
      </c>
      <c r="C248" s="183" t="s">
        <v>37</v>
      </c>
      <c r="D248" s="183" t="s">
        <v>38</v>
      </c>
      <c r="E248" s="184" t="s">
        <v>252</v>
      </c>
      <c r="F248" s="185">
        <v>381000</v>
      </c>
      <c r="G248" s="183" t="s">
        <v>253</v>
      </c>
      <c r="H248" s="183" t="s">
        <v>47</v>
      </c>
      <c r="I248" s="186">
        <v>39993</v>
      </c>
      <c r="J248" s="186">
        <v>40000</v>
      </c>
      <c r="K248" s="186">
        <v>43762</v>
      </c>
      <c r="L248" s="187">
        <v>0</v>
      </c>
      <c r="M248" s="187">
        <v>0</v>
      </c>
      <c r="N248" s="187">
        <v>0</v>
      </c>
      <c r="O248" s="187">
        <v>0</v>
      </c>
      <c r="P248" s="187">
        <v>0</v>
      </c>
      <c r="Q248" s="187">
        <v>0</v>
      </c>
      <c r="R248" s="187">
        <v>0</v>
      </c>
      <c r="S248" s="187">
        <v>0</v>
      </c>
      <c r="T248" s="187">
        <v>0</v>
      </c>
      <c r="U248" s="187">
        <v>0</v>
      </c>
      <c r="V248" s="187">
        <v>0</v>
      </c>
      <c r="W248" s="187">
        <v>0</v>
      </c>
      <c r="X248" s="187">
        <v>0</v>
      </c>
      <c r="Y248" s="187">
        <v>0</v>
      </c>
      <c r="Z248" s="187">
        <v>0</v>
      </c>
      <c r="AA248" s="187">
        <v>13</v>
      </c>
      <c r="AB248" s="187">
        <v>0</v>
      </c>
      <c r="AC248" s="187">
        <v>0</v>
      </c>
      <c r="AD248" s="187">
        <v>0</v>
      </c>
      <c r="AE248" s="187">
        <v>0</v>
      </c>
      <c r="AF248" s="187">
        <v>0</v>
      </c>
      <c r="AG248" s="187">
        <v>0</v>
      </c>
      <c r="AH248" s="187">
        <f t="shared" si="7"/>
        <v>13</v>
      </c>
      <c r="AI248" s="202">
        <v>0</v>
      </c>
      <c r="AJ248" s="202">
        <v>0</v>
      </c>
      <c r="AK248" s="202">
        <v>0</v>
      </c>
      <c r="AL248" s="202">
        <v>0</v>
      </c>
      <c r="AM248" s="202">
        <v>0</v>
      </c>
      <c r="AN248" s="202">
        <v>0</v>
      </c>
      <c r="AO248" s="202">
        <v>0</v>
      </c>
      <c r="AP248" s="202">
        <v>0</v>
      </c>
      <c r="AQ248" s="202">
        <v>0</v>
      </c>
      <c r="AR248" s="202">
        <v>0</v>
      </c>
      <c r="AS248" s="202">
        <v>0</v>
      </c>
      <c r="AT248" s="202">
        <v>0</v>
      </c>
      <c r="AU248" s="202">
        <v>0</v>
      </c>
      <c r="AV248" s="202">
        <v>0</v>
      </c>
      <c r="AW248" s="202">
        <v>0</v>
      </c>
      <c r="AX248" s="202">
        <v>13</v>
      </c>
      <c r="AY248" s="33">
        <v>0</v>
      </c>
      <c r="AZ248" s="202">
        <v>0</v>
      </c>
      <c r="BA248" s="202">
        <v>0</v>
      </c>
      <c r="BB248" s="202">
        <v>0</v>
      </c>
      <c r="BC248" s="202">
        <v>0</v>
      </c>
      <c r="BD248" s="202">
        <v>0</v>
      </c>
      <c r="BE248" s="33">
        <f t="shared" si="6"/>
        <v>13</v>
      </c>
    </row>
    <row r="249" spans="1:58" s="9" customFormat="1" ht="13.5" thickBot="1" x14ac:dyDescent="0.25">
      <c r="A249" s="183" t="s">
        <v>1051</v>
      </c>
      <c r="B249" s="183" t="s">
        <v>1052</v>
      </c>
      <c r="C249" s="183" t="s">
        <v>37</v>
      </c>
      <c r="D249" s="183" t="s">
        <v>38</v>
      </c>
      <c r="E249" s="184" t="s">
        <v>524</v>
      </c>
      <c r="F249" s="185">
        <v>4400000</v>
      </c>
      <c r="G249" s="183" t="s">
        <v>61</v>
      </c>
      <c r="H249" s="183" t="s">
        <v>47</v>
      </c>
      <c r="I249" s="186">
        <v>38856</v>
      </c>
      <c r="J249" s="186">
        <v>40210</v>
      </c>
      <c r="K249" s="186">
        <v>40914</v>
      </c>
      <c r="L249" s="187">
        <v>0</v>
      </c>
      <c r="M249" s="187">
        <v>0</v>
      </c>
      <c r="N249" s="187">
        <v>0</v>
      </c>
      <c r="O249" s="187">
        <v>0</v>
      </c>
      <c r="P249" s="187">
        <v>0</v>
      </c>
      <c r="Q249" s="187">
        <v>0</v>
      </c>
      <c r="R249" s="187">
        <v>0</v>
      </c>
      <c r="S249" s="187">
        <v>0</v>
      </c>
      <c r="T249" s="187">
        <v>0</v>
      </c>
      <c r="U249" s="187">
        <v>0</v>
      </c>
      <c r="V249" s="187">
        <v>0</v>
      </c>
      <c r="W249" s="187">
        <v>0</v>
      </c>
      <c r="X249" s="187">
        <v>175</v>
      </c>
      <c r="Y249" s="187">
        <v>0</v>
      </c>
      <c r="Z249" s="187">
        <v>0</v>
      </c>
      <c r="AA249" s="187">
        <v>0</v>
      </c>
      <c r="AB249" s="187">
        <v>0</v>
      </c>
      <c r="AC249" s="187">
        <v>0</v>
      </c>
      <c r="AD249" s="187">
        <v>0</v>
      </c>
      <c r="AE249" s="187">
        <v>0</v>
      </c>
      <c r="AF249" s="187">
        <v>0</v>
      </c>
      <c r="AG249" s="187">
        <v>0</v>
      </c>
      <c r="AH249" s="187">
        <f t="shared" si="7"/>
        <v>175</v>
      </c>
      <c r="AI249" s="202">
        <v>0</v>
      </c>
      <c r="AJ249" s="202">
        <v>0</v>
      </c>
      <c r="AK249" s="202">
        <v>0</v>
      </c>
      <c r="AL249" s="202">
        <v>0</v>
      </c>
      <c r="AM249" s="202">
        <v>0</v>
      </c>
      <c r="AN249" s="202">
        <v>0</v>
      </c>
      <c r="AO249" s="202">
        <v>0</v>
      </c>
      <c r="AP249" s="202">
        <v>0</v>
      </c>
      <c r="AQ249" s="202">
        <v>0</v>
      </c>
      <c r="AR249" s="202">
        <v>0</v>
      </c>
      <c r="AS249" s="202">
        <v>0</v>
      </c>
      <c r="AT249" s="202">
        <v>0</v>
      </c>
      <c r="AU249" s="202">
        <v>175</v>
      </c>
      <c r="AV249" s="202">
        <v>0</v>
      </c>
      <c r="AW249" s="202">
        <v>0</v>
      </c>
      <c r="AX249" s="202">
        <v>0</v>
      </c>
      <c r="AY249" s="33">
        <v>0</v>
      </c>
      <c r="AZ249" s="202">
        <v>0</v>
      </c>
      <c r="BA249" s="202">
        <v>0</v>
      </c>
      <c r="BB249" s="202">
        <v>0</v>
      </c>
      <c r="BC249" s="202">
        <v>0</v>
      </c>
      <c r="BD249" s="202">
        <v>0</v>
      </c>
      <c r="BE249" s="33">
        <f t="shared" si="6"/>
        <v>175</v>
      </c>
    </row>
    <row r="250" spans="1:58" x14ac:dyDescent="0.2">
      <c r="A250" s="178" t="s">
        <v>1053</v>
      </c>
      <c r="B250" s="178" t="s">
        <v>1054</v>
      </c>
      <c r="C250" s="178" t="s">
        <v>37</v>
      </c>
      <c r="D250" s="178" t="s">
        <v>38</v>
      </c>
      <c r="E250" s="179" t="s">
        <v>73</v>
      </c>
      <c r="F250" s="60">
        <v>262000</v>
      </c>
      <c r="G250" s="178" t="s">
        <v>74</v>
      </c>
      <c r="H250" s="178" t="s">
        <v>47</v>
      </c>
      <c r="I250" s="180">
        <v>43762</v>
      </c>
      <c r="J250" s="180">
        <v>43901</v>
      </c>
      <c r="K250" s="180">
        <v>44397</v>
      </c>
      <c r="L250" s="181">
        <v>0</v>
      </c>
      <c r="M250" s="181">
        <v>0</v>
      </c>
      <c r="N250" s="181">
        <v>0</v>
      </c>
      <c r="O250" s="181">
        <v>0</v>
      </c>
      <c r="P250" s="181">
        <v>0</v>
      </c>
      <c r="Q250" s="181">
        <v>0</v>
      </c>
      <c r="R250" s="181">
        <v>0</v>
      </c>
      <c r="S250" s="181">
        <v>0</v>
      </c>
      <c r="T250" s="181">
        <v>0</v>
      </c>
      <c r="U250" s="181">
        <v>0</v>
      </c>
      <c r="V250" s="181">
        <v>0</v>
      </c>
      <c r="W250" s="181">
        <v>0</v>
      </c>
      <c r="X250" s="181">
        <v>0</v>
      </c>
      <c r="Y250" s="181">
        <v>0</v>
      </c>
      <c r="Z250" s="181">
        <v>0</v>
      </c>
      <c r="AA250" s="181">
        <v>6</v>
      </c>
      <c r="AB250" s="181">
        <v>0</v>
      </c>
      <c r="AC250" s="181">
        <v>0</v>
      </c>
      <c r="AD250" s="181">
        <v>0</v>
      </c>
      <c r="AE250" s="181">
        <v>0</v>
      </c>
      <c r="AF250" s="181">
        <v>0</v>
      </c>
      <c r="AG250" s="181">
        <v>0</v>
      </c>
      <c r="AH250" s="181">
        <f t="shared" si="7"/>
        <v>6</v>
      </c>
      <c r="AI250" s="201">
        <v>0</v>
      </c>
      <c r="AJ250" s="201">
        <v>0</v>
      </c>
      <c r="AK250" s="201">
        <v>0</v>
      </c>
      <c r="AL250" s="201">
        <v>0</v>
      </c>
      <c r="AM250" s="201">
        <v>0</v>
      </c>
      <c r="AN250" s="201">
        <v>0</v>
      </c>
      <c r="AO250" s="201">
        <v>0</v>
      </c>
      <c r="AP250" s="201">
        <v>0</v>
      </c>
      <c r="AQ250" s="201">
        <v>0</v>
      </c>
      <c r="AR250" s="201">
        <v>0</v>
      </c>
      <c r="AS250" s="201">
        <v>0</v>
      </c>
      <c r="AT250" s="201">
        <v>0</v>
      </c>
      <c r="AU250" s="201">
        <v>0</v>
      </c>
      <c r="AV250" s="201">
        <v>0</v>
      </c>
      <c r="AW250" s="201">
        <v>0</v>
      </c>
      <c r="AX250" s="201">
        <v>6</v>
      </c>
      <c r="AY250" s="33">
        <v>0</v>
      </c>
      <c r="AZ250" s="201">
        <v>0</v>
      </c>
      <c r="BA250" s="201">
        <v>0</v>
      </c>
      <c r="BB250" s="201">
        <v>0</v>
      </c>
      <c r="BC250" s="201">
        <v>0</v>
      </c>
      <c r="BD250" s="201">
        <v>0</v>
      </c>
      <c r="BE250" s="33">
        <f t="shared" si="6"/>
        <v>6</v>
      </c>
    </row>
    <row r="251" spans="1:58" s="9" customFormat="1" ht="13.5" thickBot="1" x14ac:dyDescent="0.25">
      <c r="A251" s="183" t="s">
        <v>1055</v>
      </c>
      <c r="B251" s="183" t="s">
        <v>1056</v>
      </c>
      <c r="C251" s="183" t="s">
        <v>37</v>
      </c>
      <c r="D251" s="183" t="s">
        <v>38</v>
      </c>
      <c r="E251" s="184" t="s">
        <v>524</v>
      </c>
      <c r="F251" s="185">
        <v>11000000</v>
      </c>
      <c r="G251" s="183" t="s">
        <v>93</v>
      </c>
      <c r="H251" s="183" t="s">
        <v>47</v>
      </c>
      <c r="I251" s="186">
        <v>38856</v>
      </c>
      <c r="J251" s="186">
        <v>41387</v>
      </c>
      <c r="K251" s="186">
        <v>42286</v>
      </c>
      <c r="L251" s="187">
        <v>5</v>
      </c>
      <c r="M251" s="187">
        <v>0</v>
      </c>
      <c r="N251" s="187">
        <v>0</v>
      </c>
      <c r="O251" s="187">
        <v>0</v>
      </c>
      <c r="P251" s="187">
        <v>0</v>
      </c>
      <c r="Q251" s="187">
        <v>0</v>
      </c>
      <c r="R251" s="187">
        <v>0</v>
      </c>
      <c r="S251" s="187">
        <v>0</v>
      </c>
      <c r="T251" s="187">
        <v>0</v>
      </c>
      <c r="U251" s="187">
        <v>0</v>
      </c>
      <c r="V251" s="187">
        <v>0</v>
      </c>
      <c r="W251" s="187">
        <v>0</v>
      </c>
      <c r="X251" s="187">
        <v>177</v>
      </c>
      <c r="Y251" s="187">
        <v>0</v>
      </c>
      <c r="Z251" s="187">
        <v>0</v>
      </c>
      <c r="AA251" s="187">
        <v>0</v>
      </c>
      <c r="AB251" s="187">
        <v>0</v>
      </c>
      <c r="AC251" s="187">
        <v>0</v>
      </c>
      <c r="AD251" s="187">
        <v>0</v>
      </c>
      <c r="AE251" s="187">
        <v>0</v>
      </c>
      <c r="AF251" s="187">
        <v>0</v>
      </c>
      <c r="AG251" s="187">
        <v>0</v>
      </c>
      <c r="AH251" s="187">
        <f t="shared" si="7"/>
        <v>182</v>
      </c>
      <c r="AI251" s="202">
        <v>5</v>
      </c>
      <c r="AJ251" s="202">
        <v>0</v>
      </c>
      <c r="AK251" s="202">
        <v>0</v>
      </c>
      <c r="AL251" s="202">
        <v>0</v>
      </c>
      <c r="AM251" s="202">
        <v>0</v>
      </c>
      <c r="AN251" s="202">
        <v>0</v>
      </c>
      <c r="AO251" s="202">
        <v>0</v>
      </c>
      <c r="AP251" s="202">
        <v>0</v>
      </c>
      <c r="AQ251" s="202">
        <v>0</v>
      </c>
      <c r="AR251" s="202">
        <v>0</v>
      </c>
      <c r="AS251" s="202">
        <v>0</v>
      </c>
      <c r="AT251" s="202">
        <v>0</v>
      </c>
      <c r="AU251" s="202">
        <v>177</v>
      </c>
      <c r="AV251" s="202">
        <v>0</v>
      </c>
      <c r="AW251" s="202">
        <v>0</v>
      </c>
      <c r="AX251" s="202">
        <v>0</v>
      </c>
      <c r="AY251" s="33">
        <v>0</v>
      </c>
      <c r="AZ251" s="202">
        <v>0</v>
      </c>
      <c r="BA251" s="202">
        <v>0</v>
      </c>
      <c r="BB251" s="202">
        <v>0</v>
      </c>
      <c r="BC251" s="202">
        <v>0</v>
      </c>
      <c r="BD251" s="202">
        <v>0</v>
      </c>
      <c r="BE251" s="33">
        <f t="shared" si="6"/>
        <v>182</v>
      </c>
    </row>
    <row r="252" spans="1:58" x14ac:dyDescent="0.2">
      <c r="A252" s="178" t="s">
        <v>1057</v>
      </c>
      <c r="B252" s="178" t="s">
        <v>1058</v>
      </c>
      <c r="C252" s="178" t="s">
        <v>37</v>
      </c>
      <c r="D252" s="178" t="s">
        <v>38</v>
      </c>
      <c r="E252" s="179" t="s">
        <v>69</v>
      </c>
      <c r="F252" s="60">
        <v>356000</v>
      </c>
      <c r="G252" s="178" t="s">
        <v>70</v>
      </c>
      <c r="H252" s="178" t="s">
        <v>47</v>
      </c>
      <c r="I252" s="180">
        <v>42716</v>
      </c>
      <c r="J252" s="180">
        <v>43164</v>
      </c>
      <c r="K252" s="180">
        <v>43194</v>
      </c>
      <c r="L252" s="181">
        <v>0</v>
      </c>
      <c r="M252" s="181">
        <v>0</v>
      </c>
      <c r="N252" s="181">
        <v>0</v>
      </c>
      <c r="O252" s="181">
        <v>0</v>
      </c>
      <c r="P252" s="181">
        <v>0</v>
      </c>
      <c r="Q252" s="181">
        <v>0</v>
      </c>
      <c r="R252" s="181">
        <v>0</v>
      </c>
      <c r="S252" s="181">
        <v>0</v>
      </c>
      <c r="T252" s="181">
        <v>0</v>
      </c>
      <c r="U252" s="181">
        <v>0</v>
      </c>
      <c r="V252" s="181">
        <v>0</v>
      </c>
      <c r="W252" s="181">
        <v>0</v>
      </c>
      <c r="X252" s="181">
        <v>0</v>
      </c>
      <c r="Y252" s="181">
        <v>0</v>
      </c>
      <c r="Z252" s="181">
        <v>0</v>
      </c>
      <c r="AA252" s="181">
        <v>12</v>
      </c>
      <c r="AB252" s="181">
        <v>0</v>
      </c>
      <c r="AC252" s="181">
        <v>0</v>
      </c>
      <c r="AD252" s="181">
        <v>0</v>
      </c>
      <c r="AE252" s="181">
        <v>0</v>
      </c>
      <c r="AF252" s="181">
        <v>0</v>
      </c>
      <c r="AG252" s="181">
        <v>0</v>
      </c>
      <c r="AH252" s="181">
        <f t="shared" si="7"/>
        <v>12</v>
      </c>
      <c r="AI252" s="201">
        <v>0</v>
      </c>
      <c r="AJ252" s="201">
        <v>0</v>
      </c>
      <c r="AK252" s="201">
        <v>0</v>
      </c>
      <c r="AL252" s="201">
        <v>0</v>
      </c>
      <c r="AM252" s="201">
        <v>0</v>
      </c>
      <c r="AN252" s="201">
        <v>0</v>
      </c>
      <c r="AO252" s="201">
        <v>0</v>
      </c>
      <c r="AP252" s="201">
        <v>0</v>
      </c>
      <c r="AQ252" s="201">
        <v>0</v>
      </c>
      <c r="AR252" s="201">
        <v>0</v>
      </c>
      <c r="AS252" s="201">
        <v>0</v>
      </c>
      <c r="AT252" s="201">
        <v>0</v>
      </c>
      <c r="AU252" s="201">
        <v>0</v>
      </c>
      <c r="AV252" s="201">
        <v>0</v>
      </c>
      <c r="AW252" s="201">
        <v>0</v>
      </c>
      <c r="AX252" s="201">
        <v>12</v>
      </c>
      <c r="AY252" s="33">
        <v>0</v>
      </c>
      <c r="AZ252" s="201">
        <v>0</v>
      </c>
      <c r="BA252" s="201">
        <v>0</v>
      </c>
      <c r="BB252" s="201">
        <v>0</v>
      </c>
      <c r="BC252" s="201">
        <v>0</v>
      </c>
      <c r="BD252" s="201">
        <v>0</v>
      </c>
      <c r="BE252" s="33">
        <f t="shared" si="6"/>
        <v>12</v>
      </c>
    </row>
    <row r="253" spans="1:58" x14ac:dyDescent="0.2">
      <c r="A253" s="178" t="s">
        <v>1059</v>
      </c>
      <c r="B253" s="178" t="s">
        <v>1060</v>
      </c>
      <c r="C253" s="178" t="s">
        <v>37</v>
      </c>
      <c r="D253" s="178" t="s">
        <v>38</v>
      </c>
      <c r="E253" s="179" t="s">
        <v>51</v>
      </c>
      <c r="F253" s="60">
        <v>833000</v>
      </c>
      <c r="G253" s="178" t="s">
        <v>40</v>
      </c>
      <c r="H253" s="178" t="s">
        <v>47</v>
      </c>
      <c r="I253" s="180">
        <v>44077</v>
      </c>
      <c r="J253" s="180">
        <v>44078</v>
      </c>
      <c r="K253" s="180">
        <v>44767</v>
      </c>
      <c r="L253" s="181">
        <v>0</v>
      </c>
      <c r="M253" s="181">
        <v>0</v>
      </c>
      <c r="N253" s="181">
        <v>0</v>
      </c>
      <c r="O253" s="181">
        <v>0</v>
      </c>
      <c r="P253" s="181">
        <v>0</v>
      </c>
      <c r="Q253" s="181">
        <v>0</v>
      </c>
      <c r="R253" s="181">
        <v>0</v>
      </c>
      <c r="S253" s="181">
        <v>0</v>
      </c>
      <c r="T253" s="181">
        <v>0</v>
      </c>
      <c r="U253" s="181">
        <v>0</v>
      </c>
      <c r="V253" s="181">
        <v>0</v>
      </c>
      <c r="W253" s="181">
        <v>0</v>
      </c>
      <c r="X253" s="181">
        <v>0</v>
      </c>
      <c r="Y253" s="181">
        <v>0</v>
      </c>
      <c r="Z253" s="181">
        <v>0</v>
      </c>
      <c r="AA253" s="181">
        <v>2</v>
      </c>
      <c r="AB253" s="181">
        <v>0</v>
      </c>
      <c r="AC253" s="181">
        <v>0</v>
      </c>
      <c r="AD253" s="181">
        <v>0</v>
      </c>
      <c r="AE253" s="181">
        <v>0</v>
      </c>
      <c r="AF253" s="181">
        <v>0</v>
      </c>
      <c r="AG253" s="181">
        <v>0</v>
      </c>
      <c r="AH253" s="181">
        <f t="shared" si="7"/>
        <v>2</v>
      </c>
      <c r="AI253" s="201">
        <v>0</v>
      </c>
      <c r="AJ253" s="201">
        <v>0</v>
      </c>
      <c r="AK253" s="201">
        <v>0</v>
      </c>
      <c r="AL253" s="201">
        <v>0</v>
      </c>
      <c r="AM253" s="201">
        <v>0</v>
      </c>
      <c r="AN253" s="201">
        <v>0</v>
      </c>
      <c r="AO253" s="201">
        <v>0</v>
      </c>
      <c r="AP253" s="201">
        <v>0</v>
      </c>
      <c r="AQ253" s="201">
        <v>0</v>
      </c>
      <c r="AR253" s="201">
        <v>0</v>
      </c>
      <c r="AS253" s="201">
        <v>0</v>
      </c>
      <c r="AT253" s="201">
        <v>0</v>
      </c>
      <c r="AU253" s="201">
        <v>0</v>
      </c>
      <c r="AV253" s="201">
        <v>0</v>
      </c>
      <c r="AW253" s="201">
        <v>0</v>
      </c>
      <c r="AX253" s="201">
        <v>2</v>
      </c>
      <c r="AY253" s="33">
        <v>0</v>
      </c>
      <c r="AZ253" s="201">
        <v>0</v>
      </c>
      <c r="BA253" s="201">
        <v>0</v>
      </c>
      <c r="BB253" s="201">
        <v>0</v>
      </c>
      <c r="BC253" s="201">
        <v>0</v>
      </c>
      <c r="BD253" s="201">
        <v>0</v>
      </c>
      <c r="BE253" s="33">
        <f t="shared" si="6"/>
        <v>2</v>
      </c>
    </row>
    <row r="254" spans="1:58" s="9" customFormat="1" ht="13.5" thickBot="1" x14ac:dyDescent="0.25">
      <c r="A254" s="183" t="s">
        <v>1061</v>
      </c>
      <c r="B254" s="183" t="s">
        <v>1062</v>
      </c>
      <c r="C254" s="183" t="s">
        <v>37</v>
      </c>
      <c r="D254" s="183" t="s">
        <v>38</v>
      </c>
      <c r="E254" s="184" t="s">
        <v>252</v>
      </c>
      <c r="F254" s="185">
        <v>275000</v>
      </c>
      <c r="G254" s="183" t="s">
        <v>253</v>
      </c>
      <c r="H254" s="183" t="s">
        <v>47</v>
      </c>
      <c r="I254" s="186">
        <v>42627</v>
      </c>
      <c r="J254" s="186">
        <v>42711</v>
      </c>
      <c r="K254" s="186">
        <v>43124</v>
      </c>
      <c r="L254" s="187">
        <v>0</v>
      </c>
      <c r="M254" s="187">
        <v>0</v>
      </c>
      <c r="N254" s="187">
        <v>0</v>
      </c>
      <c r="O254" s="187">
        <v>0</v>
      </c>
      <c r="P254" s="187">
        <v>0</v>
      </c>
      <c r="Q254" s="187">
        <v>0</v>
      </c>
      <c r="R254" s="187">
        <v>0</v>
      </c>
      <c r="S254" s="187">
        <v>0</v>
      </c>
      <c r="T254" s="187">
        <v>0</v>
      </c>
      <c r="U254" s="187">
        <v>0</v>
      </c>
      <c r="V254" s="187">
        <v>0</v>
      </c>
      <c r="W254" s="187">
        <v>0</v>
      </c>
      <c r="X254" s="187">
        <v>0</v>
      </c>
      <c r="Y254" s="187">
        <v>0</v>
      </c>
      <c r="Z254" s="187">
        <v>0</v>
      </c>
      <c r="AA254" s="187">
        <v>4</v>
      </c>
      <c r="AB254" s="187">
        <v>0</v>
      </c>
      <c r="AC254" s="187">
        <v>0</v>
      </c>
      <c r="AD254" s="187">
        <v>0</v>
      </c>
      <c r="AE254" s="187">
        <v>0</v>
      </c>
      <c r="AF254" s="187">
        <v>0</v>
      </c>
      <c r="AG254" s="187">
        <v>0</v>
      </c>
      <c r="AH254" s="187">
        <f t="shared" si="7"/>
        <v>4</v>
      </c>
      <c r="AI254" s="202">
        <v>0</v>
      </c>
      <c r="AJ254" s="202">
        <v>0</v>
      </c>
      <c r="AK254" s="202">
        <v>0</v>
      </c>
      <c r="AL254" s="202">
        <v>0</v>
      </c>
      <c r="AM254" s="202">
        <v>0</v>
      </c>
      <c r="AN254" s="202">
        <v>0</v>
      </c>
      <c r="AO254" s="202">
        <v>0</v>
      </c>
      <c r="AP254" s="202">
        <v>0</v>
      </c>
      <c r="AQ254" s="202">
        <v>0</v>
      </c>
      <c r="AR254" s="202">
        <v>0</v>
      </c>
      <c r="AS254" s="202">
        <v>0</v>
      </c>
      <c r="AT254" s="202">
        <v>0</v>
      </c>
      <c r="AU254" s="202">
        <v>0</v>
      </c>
      <c r="AV254" s="202">
        <v>0</v>
      </c>
      <c r="AW254" s="202">
        <v>0</v>
      </c>
      <c r="AX254" s="202">
        <v>4</v>
      </c>
      <c r="AY254" s="33">
        <v>0</v>
      </c>
      <c r="AZ254" s="202">
        <v>0</v>
      </c>
      <c r="BA254" s="202">
        <v>0</v>
      </c>
      <c r="BB254" s="202">
        <v>0</v>
      </c>
      <c r="BC254" s="202">
        <v>0</v>
      </c>
      <c r="BD254" s="202">
        <v>0</v>
      </c>
      <c r="BE254" s="33">
        <f t="shared" si="6"/>
        <v>4</v>
      </c>
    </row>
    <row r="255" spans="1:58" x14ac:dyDescent="0.2">
      <c r="A255" s="178" t="s">
        <v>1063</v>
      </c>
      <c r="B255" s="178" t="s">
        <v>1064</v>
      </c>
      <c r="C255" s="178" t="s">
        <v>37</v>
      </c>
      <c r="D255" s="178" t="s">
        <v>38</v>
      </c>
      <c r="E255" s="179" t="s">
        <v>51</v>
      </c>
      <c r="F255" s="60">
        <v>200000</v>
      </c>
      <c r="G255" s="178" t="s">
        <v>40</v>
      </c>
      <c r="H255" s="178" t="s">
        <v>47</v>
      </c>
      <c r="I255" s="180">
        <v>44223</v>
      </c>
      <c r="J255" s="180">
        <v>44287</v>
      </c>
      <c r="K255" s="180">
        <v>44812</v>
      </c>
      <c r="L255" s="181">
        <v>0</v>
      </c>
      <c r="M255" s="181">
        <v>0</v>
      </c>
      <c r="N255" s="181">
        <v>0</v>
      </c>
      <c r="O255" s="181">
        <v>0</v>
      </c>
      <c r="P255" s="181">
        <v>0</v>
      </c>
      <c r="Q255" s="181">
        <v>0</v>
      </c>
      <c r="R255" s="181">
        <v>0</v>
      </c>
      <c r="S255" s="181">
        <v>0</v>
      </c>
      <c r="T255" s="181">
        <v>0</v>
      </c>
      <c r="U255" s="181">
        <v>0</v>
      </c>
      <c r="V255" s="181">
        <v>0</v>
      </c>
      <c r="W255" s="181">
        <v>0</v>
      </c>
      <c r="X255" s="181">
        <v>0</v>
      </c>
      <c r="Y255" s="181">
        <v>0</v>
      </c>
      <c r="Z255" s="181">
        <v>0</v>
      </c>
      <c r="AA255" s="181">
        <v>2</v>
      </c>
      <c r="AB255" s="181">
        <v>0</v>
      </c>
      <c r="AC255" s="181">
        <v>0</v>
      </c>
      <c r="AD255" s="181">
        <v>0</v>
      </c>
      <c r="AE255" s="181">
        <v>0</v>
      </c>
      <c r="AF255" s="181">
        <v>0</v>
      </c>
      <c r="AG255" s="181">
        <v>0</v>
      </c>
      <c r="AH255" s="181">
        <f t="shared" si="7"/>
        <v>2</v>
      </c>
      <c r="AI255" s="201">
        <v>0</v>
      </c>
      <c r="AJ255" s="201">
        <v>0</v>
      </c>
      <c r="AK255" s="201">
        <v>0</v>
      </c>
      <c r="AL255" s="201">
        <v>0</v>
      </c>
      <c r="AM255" s="201">
        <v>0</v>
      </c>
      <c r="AN255" s="201">
        <v>0</v>
      </c>
      <c r="AO255" s="201">
        <v>0</v>
      </c>
      <c r="AP255" s="201">
        <v>0</v>
      </c>
      <c r="AQ255" s="201">
        <v>0</v>
      </c>
      <c r="AR255" s="201">
        <v>0</v>
      </c>
      <c r="AS255" s="201">
        <v>0</v>
      </c>
      <c r="AT255" s="201">
        <v>0</v>
      </c>
      <c r="AU255" s="201">
        <v>0</v>
      </c>
      <c r="AV255" s="201">
        <v>0</v>
      </c>
      <c r="AW255" s="201">
        <v>0</v>
      </c>
      <c r="AX255" s="201">
        <v>2</v>
      </c>
      <c r="AY255" s="33">
        <v>0</v>
      </c>
      <c r="AZ255" s="201">
        <v>0</v>
      </c>
      <c r="BA255" s="201">
        <v>0</v>
      </c>
      <c r="BB255" s="201">
        <v>0</v>
      </c>
      <c r="BC255" s="201">
        <v>0</v>
      </c>
      <c r="BD255" s="201">
        <v>0</v>
      </c>
      <c r="BE255" s="33">
        <f t="shared" si="6"/>
        <v>2</v>
      </c>
    </row>
    <row r="256" spans="1:58" s="9" customFormat="1" ht="13.5" thickBot="1" x14ac:dyDescent="0.25">
      <c r="A256" s="183" t="s">
        <v>1065</v>
      </c>
      <c r="B256" s="183" t="s">
        <v>1066</v>
      </c>
      <c r="C256" s="183" t="s">
        <v>37</v>
      </c>
      <c r="D256" s="183" t="s">
        <v>38</v>
      </c>
      <c r="E256" s="184" t="s">
        <v>82</v>
      </c>
      <c r="F256" s="185">
        <v>181000</v>
      </c>
      <c r="G256" s="183" t="s">
        <v>83</v>
      </c>
      <c r="H256" s="183" t="s">
        <v>47</v>
      </c>
      <c r="I256" s="186">
        <v>42566</v>
      </c>
      <c r="J256" s="186">
        <v>42806</v>
      </c>
      <c r="K256" s="186">
        <v>43252</v>
      </c>
      <c r="L256" s="187">
        <v>0</v>
      </c>
      <c r="M256" s="187">
        <v>0</v>
      </c>
      <c r="N256" s="187">
        <v>0</v>
      </c>
      <c r="O256" s="187">
        <v>0</v>
      </c>
      <c r="P256" s="187">
        <v>0</v>
      </c>
      <c r="Q256" s="187">
        <v>0</v>
      </c>
      <c r="R256" s="187">
        <v>0</v>
      </c>
      <c r="S256" s="187">
        <v>0</v>
      </c>
      <c r="T256" s="187">
        <v>0</v>
      </c>
      <c r="U256" s="187">
        <v>0</v>
      </c>
      <c r="V256" s="187">
        <v>0</v>
      </c>
      <c r="W256" s="187">
        <v>0</v>
      </c>
      <c r="X256" s="187">
        <v>0</v>
      </c>
      <c r="Y256" s="187">
        <v>0</v>
      </c>
      <c r="Z256" s="187">
        <v>0</v>
      </c>
      <c r="AA256" s="187">
        <v>1</v>
      </c>
      <c r="AB256" s="187">
        <v>0</v>
      </c>
      <c r="AC256" s="187">
        <v>0</v>
      </c>
      <c r="AD256" s="187">
        <v>0</v>
      </c>
      <c r="AE256" s="187">
        <v>0</v>
      </c>
      <c r="AF256" s="187">
        <v>0</v>
      </c>
      <c r="AG256" s="187">
        <v>0</v>
      </c>
      <c r="AH256" s="187">
        <f t="shared" si="7"/>
        <v>1</v>
      </c>
      <c r="AI256" s="202">
        <v>0</v>
      </c>
      <c r="AJ256" s="202">
        <v>0</v>
      </c>
      <c r="AK256" s="202">
        <v>0</v>
      </c>
      <c r="AL256" s="202">
        <v>0</v>
      </c>
      <c r="AM256" s="202">
        <v>0</v>
      </c>
      <c r="AN256" s="202">
        <v>0</v>
      </c>
      <c r="AO256" s="202">
        <v>0</v>
      </c>
      <c r="AP256" s="202">
        <v>0</v>
      </c>
      <c r="AQ256" s="202">
        <v>0</v>
      </c>
      <c r="AR256" s="202">
        <v>0</v>
      </c>
      <c r="AS256" s="202">
        <v>0</v>
      </c>
      <c r="AT256" s="202">
        <v>0</v>
      </c>
      <c r="AU256" s="202">
        <v>0</v>
      </c>
      <c r="AV256" s="202">
        <v>0</v>
      </c>
      <c r="AW256" s="202">
        <v>0</v>
      </c>
      <c r="AX256" s="202">
        <v>1</v>
      </c>
      <c r="AY256" s="33">
        <v>0</v>
      </c>
      <c r="AZ256" s="202">
        <v>0</v>
      </c>
      <c r="BA256" s="202">
        <v>0</v>
      </c>
      <c r="BB256" s="202">
        <v>0</v>
      </c>
      <c r="BC256" s="202">
        <v>0</v>
      </c>
      <c r="BD256" s="202">
        <v>0</v>
      </c>
      <c r="BE256" s="33">
        <f t="shared" si="6"/>
        <v>1</v>
      </c>
    </row>
    <row r="257" spans="1:58" ht="13.5" thickBot="1" x14ac:dyDescent="0.25">
      <c r="A257" s="178" t="s">
        <v>1067</v>
      </c>
      <c r="B257" s="178" t="s">
        <v>1068</v>
      </c>
      <c r="C257" s="178" t="s">
        <v>37</v>
      </c>
      <c r="D257" s="178" t="s">
        <v>38</v>
      </c>
      <c r="E257" s="179" t="s">
        <v>51</v>
      </c>
      <c r="F257" s="60">
        <v>622000</v>
      </c>
      <c r="G257" s="178" t="s">
        <v>40</v>
      </c>
      <c r="H257" s="178" t="s">
        <v>47</v>
      </c>
      <c r="I257" s="180">
        <v>44232</v>
      </c>
      <c r="J257" s="180">
        <v>44544</v>
      </c>
      <c r="K257" s="180">
        <v>45092</v>
      </c>
      <c r="L257" s="181">
        <v>0</v>
      </c>
      <c r="M257" s="181">
        <v>0</v>
      </c>
      <c r="N257" s="181">
        <v>0</v>
      </c>
      <c r="O257" s="181">
        <v>0</v>
      </c>
      <c r="P257" s="181">
        <v>0</v>
      </c>
      <c r="Q257" s="181">
        <v>0</v>
      </c>
      <c r="R257" s="181">
        <v>0</v>
      </c>
      <c r="S257" s="181">
        <v>0</v>
      </c>
      <c r="T257" s="181">
        <v>0</v>
      </c>
      <c r="U257" s="181">
        <v>0</v>
      </c>
      <c r="V257" s="181">
        <v>0</v>
      </c>
      <c r="W257" s="181">
        <v>0</v>
      </c>
      <c r="X257" s="181">
        <v>2</v>
      </c>
      <c r="Y257" s="181">
        <v>0</v>
      </c>
      <c r="Z257" s="181">
        <v>0</v>
      </c>
      <c r="AA257" s="181">
        <v>2</v>
      </c>
      <c r="AB257" s="181">
        <v>490</v>
      </c>
      <c r="AC257" s="181">
        <v>0</v>
      </c>
      <c r="AD257" s="181">
        <v>0</v>
      </c>
      <c r="AE257" s="181">
        <v>0</v>
      </c>
      <c r="AF257" s="181">
        <v>0</v>
      </c>
      <c r="AG257" s="181">
        <v>0</v>
      </c>
      <c r="AH257" s="181">
        <f t="shared" si="7"/>
        <v>494</v>
      </c>
      <c r="AI257" s="201">
        <v>0</v>
      </c>
      <c r="AJ257" s="201">
        <v>0</v>
      </c>
      <c r="AK257" s="201">
        <v>0</v>
      </c>
      <c r="AL257" s="201">
        <v>0</v>
      </c>
      <c r="AM257" s="201">
        <v>0</v>
      </c>
      <c r="AN257" s="201">
        <v>0</v>
      </c>
      <c r="AO257" s="201">
        <v>0</v>
      </c>
      <c r="AP257" s="201">
        <v>0</v>
      </c>
      <c r="AQ257" s="201">
        <v>0</v>
      </c>
      <c r="AR257" s="201">
        <v>0</v>
      </c>
      <c r="AS257" s="201">
        <v>0</v>
      </c>
      <c r="AT257" s="201">
        <v>0</v>
      </c>
      <c r="AU257" s="201">
        <v>2</v>
      </c>
      <c r="AV257" s="201">
        <v>0</v>
      </c>
      <c r="AW257" s="201">
        <v>0</v>
      </c>
      <c r="AX257" s="201">
        <v>2</v>
      </c>
      <c r="AY257" s="33">
        <v>196</v>
      </c>
      <c r="AZ257" s="201">
        <v>0</v>
      </c>
      <c r="BA257" s="201">
        <v>0</v>
      </c>
      <c r="BB257" s="201">
        <v>0</v>
      </c>
      <c r="BC257" s="201">
        <v>0</v>
      </c>
      <c r="BD257" s="201">
        <v>0</v>
      </c>
      <c r="BE257" s="33">
        <f t="shared" si="6"/>
        <v>200</v>
      </c>
      <c r="BF257" s="9" t="s">
        <v>3901</v>
      </c>
    </row>
    <row r="258" spans="1:58" x14ac:dyDescent="0.2">
      <c r="A258" s="178" t="s">
        <v>1069</v>
      </c>
      <c r="B258" s="178" t="s">
        <v>1070</v>
      </c>
      <c r="C258" s="178" t="s">
        <v>37</v>
      </c>
      <c r="D258" s="178" t="s">
        <v>38</v>
      </c>
      <c r="E258" s="179" t="s">
        <v>98</v>
      </c>
      <c r="F258" s="60">
        <v>1007000</v>
      </c>
      <c r="G258" s="178" t="s">
        <v>99</v>
      </c>
      <c r="H258" s="178" t="s">
        <v>75</v>
      </c>
      <c r="I258" s="180">
        <v>42884</v>
      </c>
      <c r="J258" s="180">
        <v>42803</v>
      </c>
      <c r="K258" s="180">
        <v>43266</v>
      </c>
      <c r="L258" s="181">
        <v>0</v>
      </c>
      <c r="M258" s="181">
        <v>0</v>
      </c>
      <c r="N258" s="181">
        <v>0</v>
      </c>
      <c r="O258" s="181">
        <v>0</v>
      </c>
      <c r="P258" s="181">
        <v>0</v>
      </c>
      <c r="Q258" s="181">
        <v>0</v>
      </c>
      <c r="R258" s="181">
        <v>0</v>
      </c>
      <c r="S258" s="181">
        <v>0</v>
      </c>
      <c r="T258" s="181">
        <v>0</v>
      </c>
      <c r="U258" s="181">
        <v>0</v>
      </c>
      <c r="V258" s="181">
        <v>0</v>
      </c>
      <c r="W258" s="181">
        <v>0</v>
      </c>
      <c r="X258" s="181">
        <v>0</v>
      </c>
      <c r="Y258" s="181">
        <v>0</v>
      </c>
      <c r="Z258" s="181">
        <v>0</v>
      </c>
      <c r="AA258" s="181">
        <v>48</v>
      </c>
      <c r="AB258" s="181">
        <v>0</v>
      </c>
      <c r="AC258" s="181">
        <v>0</v>
      </c>
      <c r="AD258" s="181">
        <v>0</v>
      </c>
      <c r="AE258" s="181">
        <v>0</v>
      </c>
      <c r="AF258" s="181">
        <v>0</v>
      </c>
      <c r="AG258" s="181">
        <v>0</v>
      </c>
      <c r="AH258" s="181">
        <f t="shared" si="7"/>
        <v>48</v>
      </c>
      <c r="AI258" s="201">
        <v>0</v>
      </c>
      <c r="AJ258" s="201">
        <v>0</v>
      </c>
      <c r="AK258" s="201">
        <v>0</v>
      </c>
      <c r="AL258" s="201">
        <v>0</v>
      </c>
      <c r="AM258" s="201">
        <v>0</v>
      </c>
      <c r="AN258" s="201">
        <v>0</v>
      </c>
      <c r="AO258" s="201">
        <v>0</v>
      </c>
      <c r="AP258" s="201">
        <v>0</v>
      </c>
      <c r="AQ258" s="201">
        <v>0</v>
      </c>
      <c r="AR258" s="201">
        <v>0</v>
      </c>
      <c r="AS258" s="201">
        <v>0</v>
      </c>
      <c r="AT258" s="201">
        <v>0</v>
      </c>
      <c r="AU258" s="201">
        <v>0</v>
      </c>
      <c r="AV258" s="201">
        <v>0</v>
      </c>
      <c r="AW258" s="201">
        <v>0</v>
      </c>
      <c r="AX258" s="201">
        <v>48</v>
      </c>
      <c r="AY258" s="33">
        <v>0</v>
      </c>
      <c r="AZ258" s="201">
        <v>0</v>
      </c>
      <c r="BA258" s="201">
        <v>0</v>
      </c>
      <c r="BB258" s="201">
        <v>0</v>
      </c>
      <c r="BC258" s="201">
        <v>0</v>
      </c>
      <c r="BD258" s="201">
        <v>0</v>
      </c>
      <c r="BE258" s="33">
        <f t="shared" ref="BE258:BE321" si="8">SUM(AI258:BD258)</f>
        <v>48</v>
      </c>
    </row>
    <row r="259" spans="1:58" x14ac:dyDescent="0.2">
      <c r="A259" s="178" t="s">
        <v>1071</v>
      </c>
      <c r="B259" s="178" t="s">
        <v>1072</v>
      </c>
      <c r="C259" s="178" t="s">
        <v>37</v>
      </c>
      <c r="D259" s="178" t="s">
        <v>38</v>
      </c>
      <c r="E259" s="179" t="s">
        <v>106</v>
      </c>
      <c r="F259" s="60">
        <v>1284000</v>
      </c>
      <c r="G259" s="178" t="s">
        <v>107</v>
      </c>
      <c r="H259" s="178" t="s">
        <v>47</v>
      </c>
      <c r="I259" s="180">
        <v>44664</v>
      </c>
      <c r="J259" s="180">
        <v>44816</v>
      </c>
      <c r="K259" s="180">
        <v>45379</v>
      </c>
      <c r="L259" s="181">
        <v>383</v>
      </c>
      <c r="M259" s="181">
        <v>0</v>
      </c>
      <c r="N259" s="181">
        <v>0</v>
      </c>
      <c r="O259" s="181">
        <v>0</v>
      </c>
      <c r="P259" s="181">
        <v>0</v>
      </c>
      <c r="Q259" s="181">
        <v>0</v>
      </c>
      <c r="R259" s="181">
        <v>0</v>
      </c>
      <c r="S259" s="181">
        <v>0</v>
      </c>
      <c r="T259" s="181">
        <v>0</v>
      </c>
      <c r="U259" s="181">
        <v>29</v>
      </c>
      <c r="V259" s="181">
        <v>150</v>
      </c>
      <c r="W259" s="181">
        <v>0</v>
      </c>
      <c r="X259" s="181">
        <v>478</v>
      </c>
      <c r="Y259" s="181">
        <v>0</v>
      </c>
      <c r="Z259" s="181">
        <v>0</v>
      </c>
      <c r="AA259" s="181">
        <v>0</v>
      </c>
      <c r="AB259" s="181">
        <v>0</v>
      </c>
      <c r="AC259" s="181">
        <v>0</v>
      </c>
      <c r="AD259" s="181">
        <v>0</v>
      </c>
      <c r="AE259" s="181">
        <v>0</v>
      </c>
      <c r="AF259" s="181">
        <v>0</v>
      </c>
      <c r="AG259" s="181">
        <v>0</v>
      </c>
      <c r="AH259" s="181">
        <f t="shared" ref="AH259:AH322" si="9">SUM(L259:AG259)</f>
        <v>1040</v>
      </c>
      <c r="AI259" s="201">
        <v>383</v>
      </c>
      <c r="AJ259" s="201">
        <v>0</v>
      </c>
      <c r="AK259" s="201">
        <v>0</v>
      </c>
      <c r="AL259" s="201">
        <v>0</v>
      </c>
      <c r="AM259" s="201">
        <v>0</v>
      </c>
      <c r="AN259" s="201">
        <v>0</v>
      </c>
      <c r="AO259" s="201">
        <v>0</v>
      </c>
      <c r="AP259" s="201">
        <v>0</v>
      </c>
      <c r="AQ259" s="201">
        <v>0</v>
      </c>
      <c r="AR259" s="201">
        <v>29</v>
      </c>
      <c r="AS259" s="201">
        <v>150</v>
      </c>
      <c r="AT259" s="201">
        <v>0</v>
      </c>
      <c r="AU259" s="201">
        <v>478</v>
      </c>
      <c r="AV259" s="201">
        <v>0</v>
      </c>
      <c r="AW259" s="201">
        <v>0</v>
      </c>
      <c r="AX259" s="201">
        <v>0</v>
      </c>
      <c r="AY259" s="33">
        <v>0</v>
      </c>
      <c r="AZ259" s="201">
        <v>0</v>
      </c>
      <c r="BA259" s="201">
        <v>0</v>
      </c>
      <c r="BB259" s="201">
        <v>0</v>
      </c>
      <c r="BC259" s="201">
        <v>0</v>
      </c>
      <c r="BD259" s="201">
        <v>0</v>
      </c>
      <c r="BE259" s="33">
        <f t="shared" si="8"/>
        <v>1040</v>
      </c>
    </row>
    <row r="260" spans="1:58" s="9" customFormat="1" ht="13.5" thickBot="1" x14ac:dyDescent="0.25">
      <c r="A260" s="81" t="s">
        <v>1071</v>
      </c>
      <c r="B260" s="81" t="s">
        <v>1072</v>
      </c>
      <c r="C260" s="81" t="s">
        <v>37</v>
      </c>
      <c r="D260" s="81" t="s">
        <v>38</v>
      </c>
      <c r="E260" s="175" t="s">
        <v>106</v>
      </c>
      <c r="F260" s="80">
        <v>1284000</v>
      </c>
      <c r="G260" s="81" t="s">
        <v>107</v>
      </c>
      <c r="H260" s="81" t="s">
        <v>75</v>
      </c>
      <c r="I260" s="72">
        <v>44664</v>
      </c>
      <c r="J260" s="72">
        <v>44816</v>
      </c>
      <c r="K260" s="72">
        <v>45379</v>
      </c>
      <c r="L260" s="176">
        <v>54</v>
      </c>
      <c r="M260" s="176">
        <v>0</v>
      </c>
      <c r="N260" s="176">
        <v>0</v>
      </c>
      <c r="O260" s="176">
        <v>0</v>
      </c>
      <c r="P260" s="176">
        <v>0</v>
      </c>
      <c r="Q260" s="176">
        <v>0</v>
      </c>
      <c r="R260" s="176">
        <v>0</v>
      </c>
      <c r="S260" s="176">
        <v>0</v>
      </c>
      <c r="T260" s="176">
        <v>0</v>
      </c>
      <c r="U260" s="176">
        <v>0</v>
      </c>
      <c r="V260" s="176">
        <v>0</v>
      </c>
      <c r="W260" s="176">
        <v>0</v>
      </c>
      <c r="X260" s="176">
        <v>0</v>
      </c>
      <c r="Y260" s="176">
        <v>0</v>
      </c>
      <c r="Z260" s="176">
        <v>0</v>
      </c>
      <c r="AA260" s="176">
        <v>0</v>
      </c>
      <c r="AB260" s="176">
        <v>0</v>
      </c>
      <c r="AC260" s="176">
        <v>0</v>
      </c>
      <c r="AD260" s="176">
        <v>0</v>
      </c>
      <c r="AE260" s="176">
        <v>0</v>
      </c>
      <c r="AF260" s="176">
        <v>0</v>
      </c>
      <c r="AG260" s="176">
        <v>0</v>
      </c>
      <c r="AH260" s="176">
        <f t="shared" si="9"/>
        <v>54</v>
      </c>
      <c r="AI260" s="203">
        <v>54</v>
      </c>
      <c r="AJ260" s="203">
        <v>0</v>
      </c>
      <c r="AK260" s="203">
        <v>0</v>
      </c>
      <c r="AL260" s="203">
        <v>0</v>
      </c>
      <c r="AM260" s="203">
        <v>0</v>
      </c>
      <c r="AN260" s="203">
        <v>0</v>
      </c>
      <c r="AO260" s="203">
        <v>0</v>
      </c>
      <c r="AP260" s="203">
        <v>0</v>
      </c>
      <c r="AQ260" s="203">
        <v>0</v>
      </c>
      <c r="AR260" s="203">
        <v>0</v>
      </c>
      <c r="AS260" s="203">
        <v>0</v>
      </c>
      <c r="AT260" s="203">
        <v>0</v>
      </c>
      <c r="AU260" s="203">
        <v>0</v>
      </c>
      <c r="AV260" s="203">
        <v>0</v>
      </c>
      <c r="AW260" s="203">
        <v>0</v>
      </c>
      <c r="AX260" s="203">
        <v>0</v>
      </c>
      <c r="AY260" s="33">
        <v>0</v>
      </c>
      <c r="AZ260" s="203">
        <v>0</v>
      </c>
      <c r="BA260" s="203">
        <v>0</v>
      </c>
      <c r="BB260" s="203">
        <v>0</v>
      </c>
      <c r="BC260" s="203">
        <v>0</v>
      </c>
      <c r="BD260" s="203">
        <v>0</v>
      </c>
      <c r="BE260" s="33">
        <f t="shared" si="8"/>
        <v>54</v>
      </c>
    </row>
    <row r="261" spans="1:58" x14ac:dyDescent="0.2">
      <c r="A261" s="178" t="s">
        <v>1073</v>
      </c>
      <c r="B261" s="178" t="s">
        <v>1074</v>
      </c>
      <c r="C261" s="178" t="s">
        <v>37</v>
      </c>
      <c r="D261" s="178" t="s">
        <v>38</v>
      </c>
      <c r="E261" s="179" t="s">
        <v>51</v>
      </c>
      <c r="F261" s="60">
        <v>4592000</v>
      </c>
      <c r="G261" s="178" t="s">
        <v>167</v>
      </c>
      <c r="H261" s="178" t="s">
        <v>47</v>
      </c>
      <c r="I261" s="180">
        <v>45352</v>
      </c>
      <c r="J261" s="180">
        <v>45526</v>
      </c>
      <c r="K261" s="180">
        <v>46143</v>
      </c>
      <c r="L261" s="181">
        <v>2347</v>
      </c>
      <c r="M261" s="181">
        <v>0</v>
      </c>
      <c r="N261" s="181">
        <v>0</v>
      </c>
      <c r="O261" s="181">
        <v>0</v>
      </c>
      <c r="P261" s="181">
        <v>0</v>
      </c>
      <c r="Q261" s="181">
        <v>0</v>
      </c>
      <c r="R261" s="181">
        <v>0</v>
      </c>
      <c r="S261" s="181">
        <v>0</v>
      </c>
      <c r="T261" s="181">
        <v>0</v>
      </c>
      <c r="U261" s="181">
        <v>15</v>
      </c>
      <c r="V261" s="181">
        <v>0</v>
      </c>
      <c r="W261" s="181">
        <v>0</v>
      </c>
      <c r="X261" s="181">
        <v>100</v>
      </c>
      <c r="Y261" s="181">
        <v>0</v>
      </c>
      <c r="Z261" s="181">
        <v>0</v>
      </c>
      <c r="AA261" s="181">
        <v>13</v>
      </c>
      <c r="AB261" s="181">
        <v>0</v>
      </c>
      <c r="AC261" s="181">
        <v>0</v>
      </c>
      <c r="AD261" s="181">
        <v>0</v>
      </c>
      <c r="AE261" s="181">
        <v>0</v>
      </c>
      <c r="AF261" s="181">
        <v>0</v>
      </c>
      <c r="AG261" s="181">
        <v>0</v>
      </c>
      <c r="AH261" s="181">
        <f t="shared" si="9"/>
        <v>2475</v>
      </c>
      <c r="AI261" s="201">
        <v>2347</v>
      </c>
      <c r="AJ261" s="201">
        <v>0</v>
      </c>
      <c r="AK261" s="201">
        <v>0</v>
      </c>
      <c r="AL261" s="201">
        <v>0</v>
      </c>
      <c r="AM261" s="201">
        <v>0</v>
      </c>
      <c r="AN261" s="201">
        <v>0</v>
      </c>
      <c r="AO261" s="201">
        <v>0</v>
      </c>
      <c r="AP261" s="201">
        <v>0</v>
      </c>
      <c r="AQ261" s="201">
        <v>0</v>
      </c>
      <c r="AR261" s="201">
        <v>15</v>
      </c>
      <c r="AS261" s="201">
        <v>0</v>
      </c>
      <c r="AT261" s="201">
        <v>0</v>
      </c>
      <c r="AU261" s="201">
        <v>0</v>
      </c>
      <c r="AV261" s="201">
        <v>0</v>
      </c>
      <c r="AW261" s="201">
        <v>0</v>
      </c>
      <c r="AX261" s="201">
        <v>13</v>
      </c>
      <c r="AY261" s="33">
        <v>0</v>
      </c>
      <c r="AZ261" s="201">
        <v>0</v>
      </c>
      <c r="BA261" s="201">
        <v>0</v>
      </c>
      <c r="BB261" s="201">
        <v>0</v>
      </c>
      <c r="BC261" s="201">
        <v>0</v>
      </c>
      <c r="BD261" s="201">
        <v>0</v>
      </c>
      <c r="BE261" s="33">
        <f t="shared" si="8"/>
        <v>2375</v>
      </c>
      <c r="BF261" t="s">
        <v>3898</v>
      </c>
    </row>
    <row r="262" spans="1:58" x14ac:dyDescent="0.2">
      <c r="A262" s="178" t="s">
        <v>1075</v>
      </c>
      <c r="B262" s="178" t="s">
        <v>1076</v>
      </c>
      <c r="C262" s="178" t="s">
        <v>37</v>
      </c>
      <c r="D262" s="178" t="s">
        <v>38</v>
      </c>
      <c r="E262" s="179" t="s">
        <v>524</v>
      </c>
      <c r="F262" s="60">
        <v>14000000</v>
      </c>
      <c r="G262" s="178" t="s">
        <v>61</v>
      </c>
      <c r="H262" s="178" t="s">
        <v>47</v>
      </c>
      <c r="I262" s="180">
        <v>38846</v>
      </c>
      <c r="J262" s="180">
        <v>43536</v>
      </c>
      <c r="K262" s="180">
        <v>44377</v>
      </c>
      <c r="L262" s="181">
        <v>0</v>
      </c>
      <c r="M262" s="181">
        <v>0</v>
      </c>
      <c r="N262" s="181">
        <v>0</v>
      </c>
      <c r="O262" s="181">
        <v>0</v>
      </c>
      <c r="P262" s="181">
        <v>0</v>
      </c>
      <c r="Q262" s="181">
        <v>0</v>
      </c>
      <c r="R262" s="181">
        <v>0</v>
      </c>
      <c r="S262" s="181">
        <v>0</v>
      </c>
      <c r="T262" s="181">
        <v>0</v>
      </c>
      <c r="U262" s="181">
        <v>0</v>
      </c>
      <c r="V262" s="181">
        <v>0</v>
      </c>
      <c r="W262" s="181">
        <v>0</v>
      </c>
      <c r="X262" s="181">
        <v>0</v>
      </c>
      <c r="Y262" s="181">
        <v>0</v>
      </c>
      <c r="Z262" s="181">
        <v>0</v>
      </c>
      <c r="AA262" s="181">
        <v>4</v>
      </c>
      <c r="AB262" s="181">
        <v>0</v>
      </c>
      <c r="AC262" s="181">
        <v>0</v>
      </c>
      <c r="AD262" s="181">
        <v>0</v>
      </c>
      <c r="AE262" s="181">
        <v>0</v>
      </c>
      <c r="AF262" s="181">
        <v>0</v>
      </c>
      <c r="AG262" s="181">
        <v>0</v>
      </c>
      <c r="AH262" s="181">
        <f t="shared" si="9"/>
        <v>4</v>
      </c>
      <c r="AI262" s="201">
        <v>0</v>
      </c>
      <c r="AJ262" s="201">
        <v>0</v>
      </c>
      <c r="AK262" s="201">
        <v>0</v>
      </c>
      <c r="AL262" s="201">
        <v>0</v>
      </c>
      <c r="AM262" s="201">
        <v>0</v>
      </c>
      <c r="AN262" s="201">
        <v>0</v>
      </c>
      <c r="AO262" s="201">
        <v>0</v>
      </c>
      <c r="AP262" s="201">
        <v>0</v>
      </c>
      <c r="AQ262" s="201">
        <v>0</v>
      </c>
      <c r="AR262" s="201">
        <v>0</v>
      </c>
      <c r="AS262" s="201">
        <v>0</v>
      </c>
      <c r="AT262" s="201">
        <v>0</v>
      </c>
      <c r="AU262" s="201">
        <v>0</v>
      </c>
      <c r="AV262" s="201">
        <v>0</v>
      </c>
      <c r="AW262" s="201">
        <v>0</v>
      </c>
      <c r="AX262" s="201">
        <v>4</v>
      </c>
      <c r="AY262" s="33">
        <v>0</v>
      </c>
      <c r="AZ262" s="201">
        <v>0</v>
      </c>
      <c r="BA262" s="201">
        <v>0</v>
      </c>
      <c r="BB262" s="201">
        <v>0</v>
      </c>
      <c r="BC262" s="201">
        <v>0</v>
      </c>
      <c r="BD262" s="201">
        <v>0</v>
      </c>
      <c r="BE262" s="33">
        <f t="shared" si="8"/>
        <v>4</v>
      </c>
    </row>
    <row r="263" spans="1:58" ht="13.5" thickBot="1" x14ac:dyDescent="0.25">
      <c r="A263" s="178" t="s">
        <v>1077</v>
      </c>
      <c r="B263" s="178" t="s">
        <v>1078</v>
      </c>
      <c r="C263" s="178" t="s">
        <v>37</v>
      </c>
      <c r="D263" s="178" t="s">
        <v>38</v>
      </c>
      <c r="E263" s="179" t="s">
        <v>524</v>
      </c>
      <c r="F263" s="60">
        <v>19400000</v>
      </c>
      <c r="G263" s="178" t="s">
        <v>61</v>
      </c>
      <c r="H263" s="178" t="s">
        <v>47</v>
      </c>
      <c r="I263" s="180">
        <v>38846</v>
      </c>
      <c r="J263" s="180">
        <v>44027</v>
      </c>
      <c r="K263" s="180">
        <v>44741</v>
      </c>
      <c r="L263" s="181">
        <v>0</v>
      </c>
      <c r="M263" s="181">
        <v>0</v>
      </c>
      <c r="N263" s="181">
        <v>0</v>
      </c>
      <c r="O263" s="181">
        <v>0</v>
      </c>
      <c r="P263" s="181">
        <v>0</v>
      </c>
      <c r="Q263" s="181">
        <v>0</v>
      </c>
      <c r="R263" s="181">
        <v>0</v>
      </c>
      <c r="S263" s="181">
        <v>0</v>
      </c>
      <c r="T263" s="181">
        <v>0</v>
      </c>
      <c r="U263" s="181">
        <v>0</v>
      </c>
      <c r="V263" s="181">
        <v>0</v>
      </c>
      <c r="W263" s="181">
        <v>0</v>
      </c>
      <c r="X263" s="181">
        <v>276</v>
      </c>
      <c r="Y263" s="181">
        <v>0</v>
      </c>
      <c r="Z263" s="181">
        <v>0</v>
      </c>
      <c r="AA263" s="181">
        <v>80</v>
      </c>
      <c r="AB263" s="181">
        <v>1281</v>
      </c>
      <c r="AC263" s="181">
        <v>0</v>
      </c>
      <c r="AD263" s="181">
        <v>0</v>
      </c>
      <c r="AE263" s="181">
        <v>0</v>
      </c>
      <c r="AF263" s="181">
        <v>0</v>
      </c>
      <c r="AG263" s="181">
        <v>0</v>
      </c>
      <c r="AH263" s="181">
        <f t="shared" si="9"/>
        <v>1637</v>
      </c>
      <c r="AI263" s="201">
        <v>0</v>
      </c>
      <c r="AJ263" s="201">
        <v>0</v>
      </c>
      <c r="AK263" s="201">
        <v>0</v>
      </c>
      <c r="AL263" s="201">
        <v>0</v>
      </c>
      <c r="AM263" s="201">
        <v>0</v>
      </c>
      <c r="AN263" s="201">
        <v>0</v>
      </c>
      <c r="AO263" s="201">
        <v>0</v>
      </c>
      <c r="AP263" s="201">
        <v>0</v>
      </c>
      <c r="AQ263" s="201">
        <v>0</v>
      </c>
      <c r="AR263" s="201">
        <v>0</v>
      </c>
      <c r="AS263" s="201">
        <v>0</v>
      </c>
      <c r="AT263" s="201">
        <v>0</v>
      </c>
      <c r="AU263" s="201">
        <v>276</v>
      </c>
      <c r="AV263" s="201">
        <v>0</v>
      </c>
      <c r="AW263" s="201">
        <v>0</v>
      </c>
      <c r="AX263" s="201">
        <v>80</v>
      </c>
      <c r="AY263" s="33">
        <v>512.4</v>
      </c>
      <c r="AZ263" s="201">
        <v>0</v>
      </c>
      <c r="BA263" s="201">
        <v>0</v>
      </c>
      <c r="BB263" s="201">
        <v>0</v>
      </c>
      <c r="BC263" s="201">
        <v>0</v>
      </c>
      <c r="BD263" s="201">
        <v>0</v>
      </c>
      <c r="BE263" s="33">
        <f t="shared" si="8"/>
        <v>868.4</v>
      </c>
      <c r="BF263" s="9" t="s">
        <v>3901</v>
      </c>
    </row>
    <row r="264" spans="1:58" x14ac:dyDescent="0.2">
      <c r="A264" s="178" t="s">
        <v>1079</v>
      </c>
      <c r="B264" s="178" t="s">
        <v>1080</v>
      </c>
      <c r="C264" s="178" t="s">
        <v>37</v>
      </c>
      <c r="D264" s="178" t="s">
        <v>38</v>
      </c>
      <c r="E264" s="179" t="s">
        <v>78</v>
      </c>
      <c r="F264" s="60">
        <v>0</v>
      </c>
      <c r="G264" s="178" t="s">
        <v>79</v>
      </c>
      <c r="H264" s="178" t="s">
        <v>47</v>
      </c>
      <c r="I264" s="180">
        <v>43329</v>
      </c>
      <c r="J264" s="180">
        <v>43454</v>
      </c>
      <c r="K264" s="180">
        <v>43880</v>
      </c>
      <c r="L264" s="181">
        <v>0</v>
      </c>
      <c r="M264" s="181">
        <v>0</v>
      </c>
      <c r="N264" s="181">
        <v>0</v>
      </c>
      <c r="O264" s="181">
        <v>0</v>
      </c>
      <c r="P264" s="181">
        <v>0</v>
      </c>
      <c r="Q264" s="181">
        <v>0</v>
      </c>
      <c r="R264" s="181">
        <v>0</v>
      </c>
      <c r="S264" s="181">
        <v>0</v>
      </c>
      <c r="T264" s="181">
        <v>0</v>
      </c>
      <c r="U264" s="181">
        <v>0</v>
      </c>
      <c r="V264" s="181">
        <v>0</v>
      </c>
      <c r="W264" s="181">
        <v>0</v>
      </c>
      <c r="X264" s="181">
        <v>0</v>
      </c>
      <c r="Y264" s="181">
        <v>0</v>
      </c>
      <c r="Z264" s="181">
        <v>0</v>
      </c>
      <c r="AA264" s="181">
        <v>2</v>
      </c>
      <c r="AB264" s="181">
        <v>0</v>
      </c>
      <c r="AC264" s="181">
        <v>0</v>
      </c>
      <c r="AD264" s="181">
        <v>0</v>
      </c>
      <c r="AE264" s="181">
        <v>0</v>
      </c>
      <c r="AF264" s="181">
        <v>0</v>
      </c>
      <c r="AG264" s="181">
        <v>0</v>
      </c>
      <c r="AH264" s="181">
        <f t="shared" si="9"/>
        <v>2</v>
      </c>
      <c r="AI264" s="201">
        <v>0</v>
      </c>
      <c r="AJ264" s="201">
        <v>0</v>
      </c>
      <c r="AK264" s="201">
        <v>0</v>
      </c>
      <c r="AL264" s="201">
        <v>0</v>
      </c>
      <c r="AM264" s="201">
        <v>0</v>
      </c>
      <c r="AN264" s="201">
        <v>0</v>
      </c>
      <c r="AO264" s="201">
        <v>0</v>
      </c>
      <c r="AP264" s="201">
        <v>0</v>
      </c>
      <c r="AQ264" s="201">
        <v>0</v>
      </c>
      <c r="AR264" s="201">
        <v>0</v>
      </c>
      <c r="AS264" s="201">
        <v>0</v>
      </c>
      <c r="AT264" s="201">
        <v>0</v>
      </c>
      <c r="AU264" s="201">
        <v>0</v>
      </c>
      <c r="AV264" s="201">
        <v>0</v>
      </c>
      <c r="AW264" s="201">
        <v>0</v>
      </c>
      <c r="AX264" s="201">
        <v>2</v>
      </c>
      <c r="AY264" s="33">
        <v>0</v>
      </c>
      <c r="AZ264" s="201">
        <v>0</v>
      </c>
      <c r="BA264" s="201">
        <v>0</v>
      </c>
      <c r="BB264" s="201">
        <v>0</v>
      </c>
      <c r="BC264" s="201">
        <v>0</v>
      </c>
      <c r="BD264" s="201">
        <v>0</v>
      </c>
      <c r="BE264" s="33">
        <f t="shared" si="8"/>
        <v>2</v>
      </c>
    </row>
    <row r="265" spans="1:58" x14ac:dyDescent="0.2">
      <c r="A265" s="178" t="s">
        <v>1081</v>
      </c>
      <c r="B265" s="178" t="s">
        <v>1082</v>
      </c>
      <c r="C265" s="178" t="s">
        <v>37</v>
      </c>
      <c r="D265" s="178" t="s">
        <v>38</v>
      </c>
      <c r="E265" s="179" t="s">
        <v>252</v>
      </c>
      <c r="F265" s="60">
        <v>83000</v>
      </c>
      <c r="G265" s="178" t="s">
        <v>253</v>
      </c>
      <c r="H265" s="178" t="s">
        <v>47</v>
      </c>
      <c r="I265" s="180">
        <v>43640</v>
      </c>
      <c r="J265" s="180">
        <v>43709</v>
      </c>
      <c r="K265" s="180">
        <v>44228</v>
      </c>
      <c r="L265" s="181">
        <v>0</v>
      </c>
      <c r="M265" s="181">
        <v>0</v>
      </c>
      <c r="N265" s="181">
        <v>0</v>
      </c>
      <c r="O265" s="181">
        <v>0</v>
      </c>
      <c r="P265" s="181">
        <v>0</v>
      </c>
      <c r="Q265" s="181">
        <v>0</v>
      </c>
      <c r="R265" s="181">
        <v>0</v>
      </c>
      <c r="S265" s="181">
        <v>0</v>
      </c>
      <c r="T265" s="181">
        <v>0</v>
      </c>
      <c r="U265" s="181">
        <v>0</v>
      </c>
      <c r="V265" s="181">
        <v>0</v>
      </c>
      <c r="W265" s="181">
        <v>0</v>
      </c>
      <c r="X265" s="181">
        <v>0</v>
      </c>
      <c r="Y265" s="181">
        <v>0</v>
      </c>
      <c r="Z265" s="181">
        <v>0</v>
      </c>
      <c r="AA265" s="181">
        <v>3</v>
      </c>
      <c r="AB265" s="181">
        <v>0</v>
      </c>
      <c r="AC265" s="181">
        <v>0</v>
      </c>
      <c r="AD265" s="181">
        <v>0</v>
      </c>
      <c r="AE265" s="181">
        <v>0</v>
      </c>
      <c r="AF265" s="181">
        <v>0</v>
      </c>
      <c r="AG265" s="181">
        <v>0</v>
      </c>
      <c r="AH265" s="181">
        <f t="shared" si="9"/>
        <v>3</v>
      </c>
      <c r="AI265" s="201">
        <v>0</v>
      </c>
      <c r="AJ265" s="201">
        <v>0</v>
      </c>
      <c r="AK265" s="201">
        <v>0</v>
      </c>
      <c r="AL265" s="201">
        <v>0</v>
      </c>
      <c r="AM265" s="201">
        <v>0</v>
      </c>
      <c r="AN265" s="201">
        <v>0</v>
      </c>
      <c r="AO265" s="201">
        <v>0</v>
      </c>
      <c r="AP265" s="201">
        <v>0</v>
      </c>
      <c r="AQ265" s="201">
        <v>0</v>
      </c>
      <c r="AR265" s="201">
        <v>0</v>
      </c>
      <c r="AS265" s="201">
        <v>0</v>
      </c>
      <c r="AT265" s="201">
        <v>0</v>
      </c>
      <c r="AU265" s="201">
        <v>0</v>
      </c>
      <c r="AV265" s="201">
        <v>0</v>
      </c>
      <c r="AW265" s="201">
        <v>0</v>
      </c>
      <c r="AX265" s="201">
        <v>3</v>
      </c>
      <c r="AY265" s="33">
        <v>0</v>
      </c>
      <c r="AZ265" s="201">
        <v>0</v>
      </c>
      <c r="BA265" s="201">
        <v>0</v>
      </c>
      <c r="BB265" s="201">
        <v>0</v>
      </c>
      <c r="BC265" s="201">
        <v>0</v>
      </c>
      <c r="BD265" s="201">
        <v>0</v>
      </c>
      <c r="BE265" s="33">
        <f t="shared" si="8"/>
        <v>3</v>
      </c>
    </row>
    <row r="266" spans="1:58" x14ac:dyDescent="0.2">
      <c r="A266" s="178" t="s">
        <v>1083</v>
      </c>
      <c r="B266" s="178" t="s">
        <v>1084</v>
      </c>
      <c r="C266" s="178" t="s">
        <v>37</v>
      </c>
      <c r="D266" s="178" t="s">
        <v>38</v>
      </c>
      <c r="E266" s="179" t="s">
        <v>65</v>
      </c>
      <c r="F266" s="60">
        <v>2700000</v>
      </c>
      <c r="G266" s="178" t="s">
        <v>62</v>
      </c>
      <c r="H266" s="178" t="s">
        <v>47</v>
      </c>
      <c r="I266" s="180">
        <v>44816</v>
      </c>
      <c r="J266" s="180">
        <v>44964</v>
      </c>
      <c r="K266" s="180">
        <v>45476</v>
      </c>
      <c r="L266" s="181">
        <v>0</v>
      </c>
      <c r="M266" s="181">
        <v>0</v>
      </c>
      <c r="N266" s="181">
        <v>0</v>
      </c>
      <c r="O266" s="181">
        <v>0</v>
      </c>
      <c r="P266" s="181">
        <v>0</v>
      </c>
      <c r="Q266" s="181">
        <v>0</v>
      </c>
      <c r="R266" s="181">
        <v>0</v>
      </c>
      <c r="S266" s="181">
        <v>0</v>
      </c>
      <c r="T266" s="181">
        <v>0</v>
      </c>
      <c r="U266" s="181">
        <v>0</v>
      </c>
      <c r="V266" s="181">
        <v>0</v>
      </c>
      <c r="W266" s="181">
        <v>0</v>
      </c>
      <c r="X266" s="181">
        <v>2682</v>
      </c>
      <c r="Y266" s="181">
        <v>0</v>
      </c>
      <c r="Z266" s="181">
        <v>0</v>
      </c>
      <c r="AA266" s="181">
        <v>9</v>
      </c>
      <c r="AB266" s="181">
        <v>0</v>
      </c>
      <c r="AC266" s="181">
        <v>0</v>
      </c>
      <c r="AD266" s="181">
        <v>0</v>
      </c>
      <c r="AE266" s="181">
        <v>0</v>
      </c>
      <c r="AF266" s="181">
        <v>0</v>
      </c>
      <c r="AG266" s="181">
        <v>0</v>
      </c>
      <c r="AH266" s="181">
        <f t="shared" si="9"/>
        <v>2691</v>
      </c>
      <c r="AI266" s="201">
        <v>0</v>
      </c>
      <c r="AJ266" s="201">
        <v>0</v>
      </c>
      <c r="AK266" s="201">
        <v>0</v>
      </c>
      <c r="AL266" s="201">
        <v>0</v>
      </c>
      <c r="AM266" s="201">
        <v>0</v>
      </c>
      <c r="AN266" s="201">
        <v>0</v>
      </c>
      <c r="AO266" s="201">
        <v>0</v>
      </c>
      <c r="AP266" s="201">
        <v>0</v>
      </c>
      <c r="AQ266" s="201">
        <v>0</v>
      </c>
      <c r="AR266" s="201">
        <v>0</v>
      </c>
      <c r="AS266" s="201">
        <v>0</v>
      </c>
      <c r="AT266" s="201">
        <v>0</v>
      </c>
      <c r="AU266" s="201">
        <v>0</v>
      </c>
      <c r="AV266" s="201">
        <v>0</v>
      </c>
      <c r="AW266" s="201">
        <v>0</v>
      </c>
      <c r="AX266" s="201">
        <v>9</v>
      </c>
      <c r="AY266" s="33">
        <v>0</v>
      </c>
      <c r="AZ266" s="201">
        <v>0</v>
      </c>
      <c r="BA266" s="201">
        <v>0</v>
      </c>
      <c r="BB266" s="201">
        <v>0</v>
      </c>
      <c r="BC266" s="201">
        <v>0</v>
      </c>
      <c r="BD266" s="201">
        <v>0</v>
      </c>
      <c r="BE266" s="33">
        <f t="shared" si="8"/>
        <v>9</v>
      </c>
      <c r="BF266" t="s">
        <v>3898</v>
      </c>
    </row>
    <row r="267" spans="1:58" s="9" customFormat="1" ht="13.5" thickBot="1" x14ac:dyDescent="0.25">
      <c r="A267" s="81" t="s">
        <v>1083</v>
      </c>
      <c r="B267" s="81" t="s">
        <v>1084</v>
      </c>
      <c r="C267" s="81" t="s">
        <v>37</v>
      </c>
      <c r="D267" s="81" t="s">
        <v>38</v>
      </c>
      <c r="E267" s="175" t="s">
        <v>65</v>
      </c>
      <c r="F267" s="80">
        <v>2700000</v>
      </c>
      <c r="G267" s="81" t="s">
        <v>62</v>
      </c>
      <c r="H267" s="81" t="s">
        <v>75</v>
      </c>
      <c r="I267" s="72">
        <v>44816</v>
      </c>
      <c r="J267" s="72">
        <v>44964</v>
      </c>
      <c r="K267" s="72">
        <v>45476</v>
      </c>
      <c r="L267" s="176">
        <v>0</v>
      </c>
      <c r="M267" s="176">
        <v>0</v>
      </c>
      <c r="N267" s="176">
        <v>0</v>
      </c>
      <c r="O267" s="176">
        <v>0</v>
      </c>
      <c r="P267" s="176">
        <v>0</v>
      </c>
      <c r="Q267" s="176">
        <v>0</v>
      </c>
      <c r="R267" s="176">
        <v>0</v>
      </c>
      <c r="S267" s="176">
        <v>0</v>
      </c>
      <c r="T267" s="176">
        <v>0</v>
      </c>
      <c r="U267" s="176">
        <v>1</v>
      </c>
      <c r="V267" s="176">
        <v>0</v>
      </c>
      <c r="W267" s="176">
        <v>0</v>
      </c>
      <c r="X267" s="176">
        <v>625</v>
      </c>
      <c r="Y267" s="176">
        <v>0</v>
      </c>
      <c r="Z267" s="176">
        <v>0</v>
      </c>
      <c r="AA267" s="176">
        <v>17</v>
      </c>
      <c r="AB267" s="176">
        <v>0</v>
      </c>
      <c r="AC267" s="176">
        <v>0</v>
      </c>
      <c r="AD267" s="176">
        <v>0</v>
      </c>
      <c r="AE267" s="176">
        <v>0</v>
      </c>
      <c r="AF267" s="176">
        <v>0</v>
      </c>
      <c r="AG267" s="176">
        <v>0</v>
      </c>
      <c r="AH267" s="176">
        <f t="shared" si="9"/>
        <v>643</v>
      </c>
      <c r="AI267" s="203">
        <v>0</v>
      </c>
      <c r="AJ267" s="203">
        <v>0</v>
      </c>
      <c r="AK267" s="203">
        <v>0</v>
      </c>
      <c r="AL267" s="203">
        <v>0</v>
      </c>
      <c r="AM267" s="203">
        <v>0</v>
      </c>
      <c r="AN267" s="203">
        <v>0</v>
      </c>
      <c r="AO267" s="203">
        <v>0</v>
      </c>
      <c r="AP267" s="203">
        <v>0</v>
      </c>
      <c r="AQ267" s="203">
        <v>0</v>
      </c>
      <c r="AR267" s="203">
        <v>1</v>
      </c>
      <c r="AS267" s="203">
        <v>0</v>
      </c>
      <c r="AT267" s="203">
        <v>0</v>
      </c>
      <c r="AU267" s="203">
        <v>0</v>
      </c>
      <c r="AV267" s="203">
        <v>0</v>
      </c>
      <c r="AW267" s="203">
        <v>0</v>
      </c>
      <c r="AX267" s="203">
        <v>17</v>
      </c>
      <c r="AY267" s="33">
        <v>0</v>
      </c>
      <c r="AZ267" s="203">
        <v>0</v>
      </c>
      <c r="BA267" s="203">
        <v>0</v>
      </c>
      <c r="BB267" s="203">
        <v>0</v>
      </c>
      <c r="BC267" s="203">
        <v>0</v>
      </c>
      <c r="BD267" s="203">
        <v>0</v>
      </c>
      <c r="BE267" s="33">
        <f t="shared" si="8"/>
        <v>18</v>
      </c>
      <c r="BF267" t="s">
        <v>3898</v>
      </c>
    </row>
    <row r="268" spans="1:58" x14ac:dyDescent="0.2">
      <c r="A268" s="178" t="s">
        <v>1085</v>
      </c>
      <c r="B268" s="178" t="s">
        <v>1086</v>
      </c>
      <c r="C268" s="178" t="s">
        <v>37</v>
      </c>
      <c r="D268" s="178" t="s">
        <v>38</v>
      </c>
      <c r="E268" s="179" t="s">
        <v>51</v>
      </c>
      <c r="F268" s="60">
        <v>906000</v>
      </c>
      <c r="G268" s="178" t="s">
        <v>40</v>
      </c>
      <c r="H268" s="178" t="s">
        <v>47</v>
      </c>
      <c r="I268" s="180">
        <v>43277</v>
      </c>
      <c r="J268" s="180">
        <v>43367</v>
      </c>
      <c r="K268" s="180">
        <v>44116</v>
      </c>
      <c r="L268" s="181">
        <v>0</v>
      </c>
      <c r="M268" s="181">
        <v>0</v>
      </c>
      <c r="N268" s="181">
        <v>0</v>
      </c>
      <c r="O268" s="181">
        <v>0</v>
      </c>
      <c r="P268" s="181">
        <v>0</v>
      </c>
      <c r="Q268" s="181">
        <v>0</v>
      </c>
      <c r="R268" s="181">
        <v>0</v>
      </c>
      <c r="S268" s="181">
        <v>0</v>
      </c>
      <c r="T268" s="181">
        <v>0</v>
      </c>
      <c r="U268" s="181">
        <v>0</v>
      </c>
      <c r="V268" s="181">
        <v>0</v>
      </c>
      <c r="W268" s="181">
        <v>0</v>
      </c>
      <c r="X268" s="181">
        <v>535</v>
      </c>
      <c r="Y268" s="181">
        <v>0</v>
      </c>
      <c r="Z268" s="181">
        <v>0</v>
      </c>
      <c r="AA268" s="181">
        <v>0</v>
      </c>
      <c r="AB268" s="181">
        <v>0</v>
      </c>
      <c r="AC268" s="181">
        <v>0</v>
      </c>
      <c r="AD268" s="181">
        <v>0</v>
      </c>
      <c r="AE268" s="181">
        <v>0</v>
      </c>
      <c r="AF268" s="181">
        <v>0</v>
      </c>
      <c r="AG268" s="181">
        <v>0</v>
      </c>
      <c r="AH268" s="181">
        <f t="shared" si="9"/>
        <v>535</v>
      </c>
      <c r="AI268" s="201">
        <v>0</v>
      </c>
      <c r="AJ268" s="201">
        <v>0</v>
      </c>
      <c r="AK268" s="201">
        <v>0</v>
      </c>
      <c r="AL268" s="201">
        <v>0</v>
      </c>
      <c r="AM268" s="201">
        <v>0</v>
      </c>
      <c r="AN268" s="201">
        <v>0</v>
      </c>
      <c r="AO268" s="201">
        <v>0</v>
      </c>
      <c r="AP268" s="201">
        <v>0</v>
      </c>
      <c r="AQ268" s="201">
        <v>0</v>
      </c>
      <c r="AR268" s="201">
        <v>0</v>
      </c>
      <c r="AS268" s="201">
        <v>0</v>
      </c>
      <c r="AT268" s="201">
        <v>0</v>
      </c>
      <c r="AU268" s="201">
        <v>535</v>
      </c>
      <c r="AV268" s="201">
        <v>0</v>
      </c>
      <c r="AW268" s="201">
        <v>0</v>
      </c>
      <c r="AX268" s="201">
        <v>0</v>
      </c>
      <c r="AY268" s="33">
        <v>0</v>
      </c>
      <c r="AZ268" s="201">
        <v>0</v>
      </c>
      <c r="BA268" s="201">
        <v>0</v>
      </c>
      <c r="BB268" s="201">
        <v>0</v>
      </c>
      <c r="BC268" s="201">
        <v>0</v>
      </c>
      <c r="BD268" s="201">
        <v>0</v>
      </c>
      <c r="BE268" s="33">
        <f t="shared" si="8"/>
        <v>535</v>
      </c>
    </row>
    <row r="269" spans="1:58" x14ac:dyDescent="0.2">
      <c r="A269" s="178" t="s">
        <v>1087</v>
      </c>
      <c r="B269" s="178" t="s">
        <v>1088</v>
      </c>
      <c r="C269" s="178" t="s">
        <v>37</v>
      </c>
      <c r="D269" s="178" t="s">
        <v>38</v>
      </c>
      <c r="E269" s="179" t="s">
        <v>51</v>
      </c>
      <c r="F269" s="60">
        <v>308000</v>
      </c>
      <c r="G269" s="178" t="s">
        <v>83</v>
      </c>
      <c r="H269" s="178" t="s">
        <v>47</v>
      </c>
      <c r="I269" s="180">
        <v>43039</v>
      </c>
      <c r="J269" s="180">
        <v>43131</v>
      </c>
      <c r="K269" s="180">
        <v>43838</v>
      </c>
      <c r="L269" s="181">
        <v>0</v>
      </c>
      <c r="M269" s="181">
        <v>0</v>
      </c>
      <c r="N269" s="181">
        <v>0</v>
      </c>
      <c r="O269" s="181">
        <v>0</v>
      </c>
      <c r="P269" s="181">
        <v>0</v>
      </c>
      <c r="Q269" s="181">
        <v>0</v>
      </c>
      <c r="R269" s="181">
        <v>0</v>
      </c>
      <c r="S269" s="181">
        <v>0</v>
      </c>
      <c r="T269" s="181">
        <v>0</v>
      </c>
      <c r="U269" s="181">
        <v>0</v>
      </c>
      <c r="V269" s="181">
        <v>0</v>
      </c>
      <c r="W269" s="181">
        <v>0</v>
      </c>
      <c r="X269" s="181">
        <v>0</v>
      </c>
      <c r="Y269" s="181">
        <v>0</v>
      </c>
      <c r="Z269" s="181">
        <v>0</v>
      </c>
      <c r="AA269" s="181">
        <v>1</v>
      </c>
      <c r="AB269" s="181">
        <v>0</v>
      </c>
      <c r="AC269" s="181">
        <v>0</v>
      </c>
      <c r="AD269" s="181">
        <v>0</v>
      </c>
      <c r="AE269" s="181">
        <v>0</v>
      </c>
      <c r="AF269" s="181">
        <v>0</v>
      </c>
      <c r="AG269" s="181">
        <v>0</v>
      </c>
      <c r="AH269" s="181">
        <f t="shared" si="9"/>
        <v>1</v>
      </c>
      <c r="AI269" s="201">
        <v>0</v>
      </c>
      <c r="AJ269" s="201">
        <v>0</v>
      </c>
      <c r="AK269" s="201">
        <v>0</v>
      </c>
      <c r="AL269" s="201">
        <v>0</v>
      </c>
      <c r="AM269" s="201">
        <v>0</v>
      </c>
      <c r="AN269" s="201">
        <v>0</v>
      </c>
      <c r="AO269" s="201">
        <v>0</v>
      </c>
      <c r="AP269" s="201">
        <v>0</v>
      </c>
      <c r="AQ269" s="201">
        <v>0</v>
      </c>
      <c r="AR269" s="201">
        <v>0</v>
      </c>
      <c r="AS269" s="201">
        <v>0</v>
      </c>
      <c r="AT269" s="201">
        <v>0</v>
      </c>
      <c r="AU269" s="201">
        <v>0</v>
      </c>
      <c r="AV269" s="201">
        <v>0</v>
      </c>
      <c r="AW269" s="201">
        <v>0</v>
      </c>
      <c r="AX269" s="201">
        <v>1</v>
      </c>
      <c r="AY269" s="33">
        <v>0</v>
      </c>
      <c r="AZ269" s="201">
        <v>0</v>
      </c>
      <c r="BA269" s="201">
        <v>0</v>
      </c>
      <c r="BB269" s="201">
        <v>0</v>
      </c>
      <c r="BC269" s="201">
        <v>0</v>
      </c>
      <c r="BD269" s="201">
        <v>0</v>
      </c>
      <c r="BE269" s="33">
        <f t="shared" si="8"/>
        <v>1</v>
      </c>
    </row>
    <row r="270" spans="1:58" s="9" customFormat="1" ht="13.5" thickBot="1" x14ac:dyDescent="0.25">
      <c r="A270" s="183" t="s">
        <v>1089</v>
      </c>
      <c r="B270" s="183" t="s">
        <v>1090</v>
      </c>
      <c r="C270" s="183" t="s">
        <v>37</v>
      </c>
      <c r="D270" s="183" t="s">
        <v>38</v>
      </c>
      <c r="E270" s="184" t="s">
        <v>377</v>
      </c>
      <c r="F270" s="185">
        <v>328000</v>
      </c>
      <c r="G270" s="183" t="s">
        <v>378</v>
      </c>
      <c r="H270" s="183" t="s">
        <v>47</v>
      </c>
      <c r="I270" s="186">
        <v>44167</v>
      </c>
      <c r="J270" s="186">
        <v>44236</v>
      </c>
      <c r="K270" s="186">
        <v>45093</v>
      </c>
      <c r="L270" s="187">
        <v>0</v>
      </c>
      <c r="M270" s="187">
        <v>0</v>
      </c>
      <c r="N270" s="187">
        <v>0</v>
      </c>
      <c r="O270" s="187">
        <v>0</v>
      </c>
      <c r="P270" s="187">
        <v>0</v>
      </c>
      <c r="Q270" s="187">
        <v>0</v>
      </c>
      <c r="R270" s="187">
        <v>0</v>
      </c>
      <c r="S270" s="187">
        <v>0</v>
      </c>
      <c r="T270" s="187">
        <v>0</v>
      </c>
      <c r="U270" s="187">
        <v>0</v>
      </c>
      <c r="V270" s="187">
        <v>0</v>
      </c>
      <c r="W270" s="187">
        <v>0</v>
      </c>
      <c r="X270" s="187">
        <v>0</v>
      </c>
      <c r="Y270" s="187">
        <v>0</v>
      </c>
      <c r="Z270" s="187">
        <v>0</v>
      </c>
      <c r="AA270" s="187">
        <v>82</v>
      </c>
      <c r="AB270" s="187">
        <v>0</v>
      </c>
      <c r="AC270" s="187">
        <v>0</v>
      </c>
      <c r="AD270" s="187">
        <v>0</v>
      </c>
      <c r="AE270" s="187">
        <v>0</v>
      </c>
      <c r="AF270" s="187">
        <v>0</v>
      </c>
      <c r="AG270" s="187">
        <v>0</v>
      </c>
      <c r="AH270" s="187">
        <f t="shared" si="9"/>
        <v>82</v>
      </c>
      <c r="AI270" s="202">
        <v>0</v>
      </c>
      <c r="AJ270" s="202">
        <v>0</v>
      </c>
      <c r="AK270" s="202">
        <v>0</v>
      </c>
      <c r="AL270" s="202">
        <v>0</v>
      </c>
      <c r="AM270" s="202">
        <v>0</v>
      </c>
      <c r="AN270" s="202">
        <v>0</v>
      </c>
      <c r="AO270" s="202">
        <v>0</v>
      </c>
      <c r="AP270" s="202">
        <v>0</v>
      </c>
      <c r="AQ270" s="202">
        <v>0</v>
      </c>
      <c r="AR270" s="202">
        <v>0</v>
      </c>
      <c r="AS270" s="202">
        <v>0</v>
      </c>
      <c r="AT270" s="202">
        <v>0</v>
      </c>
      <c r="AU270" s="202">
        <v>0</v>
      </c>
      <c r="AV270" s="202">
        <v>0</v>
      </c>
      <c r="AW270" s="202">
        <v>0</v>
      </c>
      <c r="AX270" s="202">
        <v>82</v>
      </c>
      <c r="AY270" s="33">
        <v>0</v>
      </c>
      <c r="AZ270" s="202">
        <v>0</v>
      </c>
      <c r="BA270" s="202">
        <v>0</v>
      </c>
      <c r="BB270" s="202">
        <v>0</v>
      </c>
      <c r="BC270" s="202">
        <v>0</v>
      </c>
      <c r="BD270" s="202">
        <v>0</v>
      </c>
      <c r="BE270" s="33">
        <f t="shared" si="8"/>
        <v>82</v>
      </c>
    </row>
    <row r="271" spans="1:58" s="9" customFormat="1" ht="13.5" thickBot="1" x14ac:dyDescent="0.25">
      <c r="A271" s="183" t="s">
        <v>1091</v>
      </c>
      <c r="B271" s="183" t="s">
        <v>1092</v>
      </c>
      <c r="C271" s="183" t="s">
        <v>37</v>
      </c>
      <c r="D271" s="183" t="s">
        <v>38</v>
      </c>
      <c r="E271" s="184" t="s">
        <v>54</v>
      </c>
      <c r="F271" s="185">
        <v>188000</v>
      </c>
      <c r="G271" s="183" t="s">
        <v>1035</v>
      </c>
      <c r="H271" s="183" t="s">
        <v>47</v>
      </c>
      <c r="I271" s="186">
        <v>44061</v>
      </c>
      <c r="J271" s="186">
        <v>44098</v>
      </c>
      <c r="K271" s="186">
        <v>45092</v>
      </c>
      <c r="L271" s="187">
        <v>64</v>
      </c>
      <c r="M271" s="187">
        <v>0</v>
      </c>
      <c r="N271" s="187">
        <v>0</v>
      </c>
      <c r="O271" s="187">
        <v>0</v>
      </c>
      <c r="P271" s="187">
        <v>0</v>
      </c>
      <c r="Q271" s="187">
        <v>0</v>
      </c>
      <c r="R271" s="187">
        <v>0</v>
      </c>
      <c r="S271" s="187">
        <v>0</v>
      </c>
      <c r="T271" s="187">
        <v>0</v>
      </c>
      <c r="U271" s="187">
        <v>0</v>
      </c>
      <c r="V271" s="187">
        <v>0</v>
      </c>
      <c r="W271" s="187">
        <v>0</v>
      </c>
      <c r="X271" s="187">
        <v>0</v>
      </c>
      <c r="Y271" s="187">
        <v>0</v>
      </c>
      <c r="Z271" s="187">
        <v>0</v>
      </c>
      <c r="AA271" s="187">
        <v>0</v>
      </c>
      <c r="AB271" s="187">
        <v>0</v>
      </c>
      <c r="AC271" s="187">
        <v>0</v>
      </c>
      <c r="AD271" s="187">
        <v>0</v>
      </c>
      <c r="AE271" s="187">
        <v>0</v>
      </c>
      <c r="AF271" s="187">
        <v>0</v>
      </c>
      <c r="AG271" s="187">
        <v>0</v>
      </c>
      <c r="AH271" s="187">
        <f t="shared" si="9"/>
        <v>64</v>
      </c>
      <c r="AI271" s="202">
        <v>64</v>
      </c>
      <c r="AJ271" s="202">
        <v>0</v>
      </c>
      <c r="AK271" s="202">
        <v>0</v>
      </c>
      <c r="AL271" s="202">
        <v>0</v>
      </c>
      <c r="AM271" s="202">
        <v>0</v>
      </c>
      <c r="AN271" s="202">
        <v>0</v>
      </c>
      <c r="AO271" s="202">
        <v>0</v>
      </c>
      <c r="AP271" s="202">
        <v>0</v>
      </c>
      <c r="AQ271" s="202">
        <v>0</v>
      </c>
      <c r="AR271" s="202">
        <v>0</v>
      </c>
      <c r="AS271" s="202">
        <v>0</v>
      </c>
      <c r="AT271" s="202">
        <v>0</v>
      </c>
      <c r="AU271" s="202">
        <v>0</v>
      </c>
      <c r="AV271" s="202">
        <v>0</v>
      </c>
      <c r="AW271" s="202">
        <v>0</v>
      </c>
      <c r="AX271" s="202">
        <v>0</v>
      </c>
      <c r="AY271" s="33">
        <v>0</v>
      </c>
      <c r="AZ271" s="202">
        <v>0</v>
      </c>
      <c r="BA271" s="202">
        <v>0</v>
      </c>
      <c r="BB271" s="202">
        <v>0</v>
      </c>
      <c r="BC271" s="202">
        <v>0</v>
      </c>
      <c r="BD271" s="202">
        <v>0</v>
      </c>
      <c r="BE271" s="33">
        <f t="shared" si="8"/>
        <v>64</v>
      </c>
    </row>
    <row r="272" spans="1:58" ht="13.5" thickBot="1" x14ac:dyDescent="0.25">
      <c r="A272" s="178" t="s">
        <v>1093</v>
      </c>
      <c r="B272" s="178" t="s">
        <v>1094</v>
      </c>
      <c r="C272" s="178" t="s">
        <v>37</v>
      </c>
      <c r="D272" s="178" t="s">
        <v>38</v>
      </c>
      <c r="E272" s="179" t="s">
        <v>51</v>
      </c>
      <c r="F272" s="60">
        <v>168000</v>
      </c>
      <c r="G272" s="178" t="s">
        <v>40</v>
      </c>
      <c r="H272" s="178" t="s">
        <v>47</v>
      </c>
      <c r="I272" s="180">
        <v>44112</v>
      </c>
      <c r="J272" s="180">
        <v>44166</v>
      </c>
      <c r="K272" s="180">
        <v>44606</v>
      </c>
      <c r="L272" s="181">
        <v>0</v>
      </c>
      <c r="M272" s="181">
        <v>0</v>
      </c>
      <c r="N272" s="181">
        <v>0</v>
      </c>
      <c r="O272" s="181">
        <v>0</v>
      </c>
      <c r="P272" s="181">
        <v>0</v>
      </c>
      <c r="Q272" s="181">
        <v>0</v>
      </c>
      <c r="R272" s="181">
        <v>0</v>
      </c>
      <c r="S272" s="181">
        <v>0</v>
      </c>
      <c r="T272" s="181">
        <v>0</v>
      </c>
      <c r="U272" s="181">
        <v>0</v>
      </c>
      <c r="V272" s="181">
        <v>0</v>
      </c>
      <c r="W272" s="181">
        <v>0</v>
      </c>
      <c r="X272" s="181">
        <v>0</v>
      </c>
      <c r="Y272" s="181">
        <v>0</v>
      </c>
      <c r="Z272" s="181">
        <v>0</v>
      </c>
      <c r="AA272" s="181">
        <v>0</v>
      </c>
      <c r="AB272" s="181">
        <v>2</v>
      </c>
      <c r="AC272" s="181">
        <v>0</v>
      </c>
      <c r="AD272" s="181">
        <v>0</v>
      </c>
      <c r="AE272" s="181">
        <v>0</v>
      </c>
      <c r="AF272" s="181">
        <v>0</v>
      </c>
      <c r="AG272" s="181">
        <v>0</v>
      </c>
      <c r="AH272" s="181">
        <f t="shared" si="9"/>
        <v>2</v>
      </c>
      <c r="AI272" s="201">
        <v>0</v>
      </c>
      <c r="AJ272" s="201">
        <v>0</v>
      </c>
      <c r="AK272" s="201">
        <v>0</v>
      </c>
      <c r="AL272" s="201">
        <v>0</v>
      </c>
      <c r="AM272" s="201">
        <v>0</v>
      </c>
      <c r="AN272" s="201">
        <v>0</v>
      </c>
      <c r="AO272" s="201">
        <v>0</v>
      </c>
      <c r="AP272" s="201">
        <v>0</v>
      </c>
      <c r="AQ272" s="201">
        <v>0</v>
      </c>
      <c r="AR272" s="201">
        <v>0</v>
      </c>
      <c r="AS272" s="201">
        <v>0</v>
      </c>
      <c r="AT272" s="201">
        <v>0</v>
      </c>
      <c r="AU272" s="201">
        <v>0</v>
      </c>
      <c r="AV272" s="201">
        <v>0</v>
      </c>
      <c r="AW272" s="201">
        <v>0</v>
      </c>
      <c r="AX272" s="201">
        <v>0</v>
      </c>
      <c r="AY272" s="33">
        <v>0.8</v>
      </c>
      <c r="AZ272" s="201">
        <v>0</v>
      </c>
      <c r="BA272" s="201">
        <v>0</v>
      </c>
      <c r="BB272" s="201">
        <v>0</v>
      </c>
      <c r="BC272" s="201">
        <v>0</v>
      </c>
      <c r="BD272" s="201">
        <v>0</v>
      </c>
      <c r="BE272" s="33">
        <f t="shared" si="8"/>
        <v>0.8</v>
      </c>
      <c r="BF272" s="9" t="s">
        <v>3901</v>
      </c>
    </row>
    <row r="273" spans="1:58" x14ac:dyDescent="0.2">
      <c r="A273" s="178" t="s">
        <v>1095</v>
      </c>
      <c r="B273" s="178" t="s">
        <v>1096</v>
      </c>
      <c r="C273" s="178" t="s">
        <v>37</v>
      </c>
      <c r="D273" s="178" t="s">
        <v>38</v>
      </c>
      <c r="E273" s="179" t="s">
        <v>51</v>
      </c>
      <c r="F273" s="60">
        <v>1030000</v>
      </c>
      <c r="G273" s="178" t="s">
        <v>40</v>
      </c>
      <c r="H273" s="178" t="s">
        <v>47</v>
      </c>
      <c r="I273" s="180">
        <v>44174</v>
      </c>
      <c r="J273" s="180">
        <v>44245</v>
      </c>
      <c r="K273" s="180">
        <v>45030</v>
      </c>
      <c r="L273" s="181">
        <v>4</v>
      </c>
      <c r="M273" s="181">
        <v>0</v>
      </c>
      <c r="N273" s="181">
        <v>0</v>
      </c>
      <c r="O273" s="181">
        <v>0</v>
      </c>
      <c r="P273" s="181">
        <v>0</v>
      </c>
      <c r="Q273" s="181">
        <v>0</v>
      </c>
      <c r="R273" s="181">
        <v>0</v>
      </c>
      <c r="S273" s="181">
        <v>0</v>
      </c>
      <c r="T273" s="181">
        <v>0</v>
      </c>
      <c r="U273" s="181">
        <v>4</v>
      </c>
      <c r="V273" s="181">
        <v>0</v>
      </c>
      <c r="W273" s="181">
        <v>0</v>
      </c>
      <c r="X273" s="181">
        <v>762</v>
      </c>
      <c r="Y273" s="181">
        <v>0</v>
      </c>
      <c r="Z273" s="181">
        <v>0</v>
      </c>
      <c r="AA273" s="181">
        <v>8</v>
      </c>
      <c r="AB273" s="181">
        <v>0</v>
      </c>
      <c r="AC273" s="181">
        <v>0</v>
      </c>
      <c r="AD273" s="181">
        <v>0</v>
      </c>
      <c r="AE273" s="181">
        <v>0</v>
      </c>
      <c r="AF273" s="181">
        <v>0</v>
      </c>
      <c r="AG273" s="181">
        <v>0</v>
      </c>
      <c r="AH273" s="181">
        <f t="shared" si="9"/>
        <v>778</v>
      </c>
      <c r="AI273" s="201">
        <v>4</v>
      </c>
      <c r="AJ273" s="201">
        <v>0</v>
      </c>
      <c r="AK273" s="201">
        <v>0</v>
      </c>
      <c r="AL273" s="201">
        <v>0</v>
      </c>
      <c r="AM273" s="201">
        <v>0</v>
      </c>
      <c r="AN273" s="201">
        <v>0</v>
      </c>
      <c r="AO273" s="201">
        <v>0</v>
      </c>
      <c r="AP273" s="201">
        <v>0</v>
      </c>
      <c r="AQ273" s="201">
        <v>0</v>
      </c>
      <c r="AR273" s="201">
        <v>4</v>
      </c>
      <c r="AS273" s="201">
        <v>0</v>
      </c>
      <c r="AT273" s="201">
        <v>0</v>
      </c>
      <c r="AU273" s="201">
        <v>762</v>
      </c>
      <c r="AV273" s="201">
        <v>0</v>
      </c>
      <c r="AW273" s="201">
        <v>0</v>
      </c>
      <c r="AX273" s="201">
        <v>8</v>
      </c>
      <c r="AY273" s="33">
        <v>0</v>
      </c>
      <c r="AZ273" s="201">
        <v>0</v>
      </c>
      <c r="BA273" s="201">
        <v>0</v>
      </c>
      <c r="BB273" s="201">
        <v>0</v>
      </c>
      <c r="BC273" s="201">
        <v>0</v>
      </c>
      <c r="BD273" s="201">
        <v>0</v>
      </c>
      <c r="BE273" s="33">
        <f t="shared" si="8"/>
        <v>778</v>
      </c>
    </row>
    <row r="274" spans="1:58" x14ac:dyDescent="0.2">
      <c r="A274" s="178" t="s">
        <v>1097</v>
      </c>
      <c r="B274" s="178" t="s">
        <v>1098</v>
      </c>
      <c r="C274" s="178" t="s">
        <v>37</v>
      </c>
      <c r="D274" s="178" t="s">
        <v>38</v>
      </c>
      <c r="E274" s="179" t="s">
        <v>51</v>
      </c>
      <c r="F274" s="60">
        <v>660000</v>
      </c>
      <c r="G274" s="178" t="s">
        <v>40</v>
      </c>
      <c r="H274" s="178" t="s">
        <v>47</v>
      </c>
      <c r="I274" s="180">
        <v>44235</v>
      </c>
      <c r="J274" s="180">
        <v>44931</v>
      </c>
      <c r="K274" s="180">
        <v>45261</v>
      </c>
      <c r="L274" s="181">
        <v>0</v>
      </c>
      <c r="M274" s="181">
        <v>0</v>
      </c>
      <c r="N274" s="181">
        <v>0</v>
      </c>
      <c r="O274" s="181">
        <v>0</v>
      </c>
      <c r="P274" s="181">
        <v>0</v>
      </c>
      <c r="Q274" s="181">
        <v>0</v>
      </c>
      <c r="R274" s="181">
        <v>0</v>
      </c>
      <c r="S274" s="181">
        <v>0</v>
      </c>
      <c r="T274" s="181">
        <v>0</v>
      </c>
      <c r="U274" s="181">
        <v>0</v>
      </c>
      <c r="V274" s="181">
        <v>0</v>
      </c>
      <c r="W274" s="181">
        <v>0</v>
      </c>
      <c r="X274" s="181">
        <v>3</v>
      </c>
      <c r="Y274" s="181">
        <v>0</v>
      </c>
      <c r="Z274" s="181">
        <v>0</v>
      </c>
      <c r="AA274" s="181">
        <v>2</v>
      </c>
      <c r="AB274" s="181">
        <v>0</v>
      </c>
      <c r="AC274" s="181">
        <v>0</v>
      </c>
      <c r="AD274" s="181">
        <v>0</v>
      </c>
      <c r="AE274" s="181">
        <v>0</v>
      </c>
      <c r="AF274" s="181">
        <v>0</v>
      </c>
      <c r="AG274" s="181">
        <v>0</v>
      </c>
      <c r="AH274" s="181">
        <f t="shared" si="9"/>
        <v>5</v>
      </c>
      <c r="AI274" s="201">
        <v>0</v>
      </c>
      <c r="AJ274" s="201">
        <v>0</v>
      </c>
      <c r="AK274" s="201">
        <v>0</v>
      </c>
      <c r="AL274" s="201">
        <v>0</v>
      </c>
      <c r="AM274" s="201">
        <v>0</v>
      </c>
      <c r="AN274" s="201">
        <v>0</v>
      </c>
      <c r="AO274" s="201">
        <v>0</v>
      </c>
      <c r="AP274" s="201">
        <v>0</v>
      </c>
      <c r="AQ274" s="201">
        <v>0</v>
      </c>
      <c r="AR274" s="201">
        <v>0</v>
      </c>
      <c r="AS274" s="201">
        <v>0</v>
      </c>
      <c r="AT274" s="201">
        <v>0</v>
      </c>
      <c r="AU274" s="201">
        <v>3</v>
      </c>
      <c r="AV274" s="201">
        <v>0</v>
      </c>
      <c r="AW274" s="201">
        <v>0</v>
      </c>
      <c r="AX274" s="201">
        <v>2</v>
      </c>
      <c r="AY274" s="33">
        <v>0</v>
      </c>
      <c r="AZ274" s="201">
        <v>0</v>
      </c>
      <c r="BA274" s="201">
        <v>0</v>
      </c>
      <c r="BB274" s="201">
        <v>0</v>
      </c>
      <c r="BC274" s="201">
        <v>0</v>
      </c>
      <c r="BD274" s="201">
        <v>0</v>
      </c>
      <c r="BE274" s="33">
        <f t="shared" si="8"/>
        <v>5</v>
      </c>
    </row>
    <row r="275" spans="1:58" x14ac:dyDescent="0.2">
      <c r="A275" s="178" t="s">
        <v>1099</v>
      </c>
      <c r="B275" s="178" t="s">
        <v>1100</v>
      </c>
      <c r="C275" s="178" t="s">
        <v>37</v>
      </c>
      <c r="D275" s="178" t="s">
        <v>38</v>
      </c>
      <c r="E275" s="179" t="s">
        <v>571</v>
      </c>
      <c r="F275" s="60">
        <v>346000</v>
      </c>
      <c r="G275" s="178" t="s">
        <v>196</v>
      </c>
      <c r="H275" s="178" t="s">
        <v>47</v>
      </c>
      <c r="I275" s="180">
        <v>43935</v>
      </c>
      <c r="J275" s="180">
        <v>44259</v>
      </c>
      <c r="K275" s="180">
        <v>44363</v>
      </c>
      <c r="L275" s="181">
        <v>0</v>
      </c>
      <c r="M275" s="181">
        <v>0</v>
      </c>
      <c r="N275" s="181">
        <v>0</v>
      </c>
      <c r="O275" s="181">
        <v>0</v>
      </c>
      <c r="P275" s="181">
        <v>0</v>
      </c>
      <c r="Q275" s="181">
        <v>0</v>
      </c>
      <c r="R275" s="181">
        <v>0</v>
      </c>
      <c r="S275" s="181">
        <v>0</v>
      </c>
      <c r="T275" s="181">
        <v>0</v>
      </c>
      <c r="U275" s="181">
        <v>0</v>
      </c>
      <c r="V275" s="181">
        <v>0</v>
      </c>
      <c r="W275" s="181">
        <v>0</v>
      </c>
      <c r="X275" s="181">
        <v>0</v>
      </c>
      <c r="Y275" s="181">
        <v>0</v>
      </c>
      <c r="Z275" s="181">
        <v>0</v>
      </c>
      <c r="AA275" s="181">
        <v>2</v>
      </c>
      <c r="AB275" s="181">
        <v>0</v>
      </c>
      <c r="AC275" s="181">
        <v>0</v>
      </c>
      <c r="AD275" s="181">
        <v>0</v>
      </c>
      <c r="AE275" s="181">
        <v>0</v>
      </c>
      <c r="AF275" s="181">
        <v>0</v>
      </c>
      <c r="AG275" s="181">
        <v>0</v>
      </c>
      <c r="AH275" s="181">
        <f t="shared" si="9"/>
        <v>2</v>
      </c>
      <c r="AI275" s="201">
        <v>0</v>
      </c>
      <c r="AJ275" s="201">
        <v>0</v>
      </c>
      <c r="AK275" s="201">
        <v>0</v>
      </c>
      <c r="AL275" s="201">
        <v>0</v>
      </c>
      <c r="AM275" s="201">
        <v>0</v>
      </c>
      <c r="AN275" s="201">
        <v>0</v>
      </c>
      <c r="AO275" s="201">
        <v>0</v>
      </c>
      <c r="AP275" s="201">
        <v>0</v>
      </c>
      <c r="AQ275" s="201">
        <v>0</v>
      </c>
      <c r="AR275" s="201">
        <v>0</v>
      </c>
      <c r="AS275" s="201">
        <v>0</v>
      </c>
      <c r="AT275" s="201">
        <v>0</v>
      </c>
      <c r="AU275" s="201">
        <v>0</v>
      </c>
      <c r="AV275" s="201">
        <v>0</v>
      </c>
      <c r="AW275" s="201">
        <v>0</v>
      </c>
      <c r="AX275" s="201">
        <v>2</v>
      </c>
      <c r="AY275" s="33">
        <v>0</v>
      </c>
      <c r="AZ275" s="201">
        <v>0</v>
      </c>
      <c r="BA275" s="201">
        <v>0</v>
      </c>
      <c r="BB275" s="201">
        <v>0</v>
      </c>
      <c r="BC275" s="201">
        <v>0</v>
      </c>
      <c r="BD275" s="201">
        <v>0</v>
      </c>
      <c r="BE275" s="33">
        <f t="shared" si="8"/>
        <v>2</v>
      </c>
    </row>
    <row r="276" spans="1:58" s="9" customFormat="1" ht="13.5" thickBot="1" x14ac:dyDescent="0.25">
      <c r="A276" s="183" t="s">
        <v>1101</v>
      </c>
      <c r="B276" s="183" t="s">
        <v>1102</v>
      </c>
      <c r="C276" s="183" t="s">
        <v>37</v>
      </c>
      <c r="D276" s="183" t="s">
        <v>38</v>
      </c>
      <c r="E276" s="184" t="s">
        <v>78</v>
      </c>
      <c r="F276" s="185">
        <v>73000</v>
      </c>
      <c r="G276" s="183" t="s">
        <v>79</v>
      </c>
      <c r="H276" s="183" t="s">
        <v>47</v>
      </c>
      <c r="I276" s="186">
        <v>44054</v>
      </c>
      <c r="J276" s="186">
        <v>44082</v>
      </c>
      <c r="K276" s="186">
        <v>45322</v>
      </c>
      <c r="L276" s="187">
        <v>0</v>
      </c>
      <c r="M276" s="187">
        <v>0</v>
      </c>
      <c r="N276" s="187">
        <v>0</v>
      </c>
      <c r="O276" s="187">
        <v>0</v>
      </c>
      <c r="P276" s="187">
        <v>0</v>
      </c>
      <c r="Q276" s="187">
        <v>0</v>
      </c>
      <c r="R276" s="187">
        <v>0</v>
      </c>
      <c r="S276" s="187">
        <v>0</v>
      </c>
      <c r="T276" s="187">
        <v>0</v>
      </c>
      <c r="U276" s="187">
        <v>0</v>
      </c>
      <c r="V276" s="187">
        <v>0</v>
      </c>
      <c r="W276" s="187">
        <v>0</v>
      </c>
      <c r="X276" s="187">
        <v>18</v>
      </c>
      <c r="Y276" s="187">
        <v>0</v>
      </c>
      <c r="Z276" s="187">
        <v>0</v>
      </c>
      <c r="AA276" s="187">
        <v>3</v>
      </c>
      <c r="AB276" s="187">
        <v>0</v>
      </c>
      <c r="AC276" s="187">
        <v>0</v>
      </c>
      <c r="AD276" s="187">
        <v>0</v>
      </c>
      <c r="AE276" s="187">
        <v>0</v>
      </c>
      <c r="AF276" s="187">
        <v>0</v>
      </c>
      <c r="AG276" s="187">
        <v>0</v>
      </c>
      <c r="AH276" s="187">
        <f t="shared" si="9"/>
        <v>21</v>
      </c>
      <c r="AI276" s="202">
        <v>0</v>
      </c>
      <c r="AJ276" s="202">
        <v>0</v>
      </c>
      <c r="AK276" s="202">
        <v>0</v>
      </c>
      <c r="AL276" s="202">
        <v>0</v>
      </c>
      <c r="AM276" s="202">
        <v>0</v>
      </c>
      <c r="AN276" s="202">
        <v>0</v>
      </c>
      <c r="AO276" s="202">
        <v>0</v>
      </c>
      <c r="AP276" s="202">
        <v>0</v>
      </c>
      <c r="AQ276" s="202">
        <v>0</v>
      </c>
      <c r="AR276" s="202">
        <v>0</v>
      </c>
      <c r="AS276" s="202">
        <v>0</v>
      </c>
      <c r="AT276" s="202">
        <v>0</v>
      </c>
      <c r="AU276" s="202">
        <v>18</v>
      </c>
      <c r="AV276" s="202">
        <v>0</v>
      </c>
      <c r="AW276" s="202">
        <v>0</v>
      </c>
      <c r="AX276" s="202">
        <v>3</v>
      </c>
      <c r="AY276" s="33">
        <v>0</v>
      </c>
      <c r="AZ276" s="202">
        <v>0</v>
      </c>
      <c r="BA276" s="202">
        <v>0</v>
      </c>
      <c r="BB276" s="202">
        <v>0</v>
      </c>
      <c r="BC276" s="202">
        <v>0</v>
      </c>
      <c r="BD276" s="202">
        <v>0</v>
      </c>
      <c r="BE276" s="33">
        <f t="shared" si="8"/>
        <v>21</v>
      </c>
    </row>
    <row r="277" spans="1:58" ht="13.5" thickBot="1" x14ac:dyDescent="0.25">
      <c r="A277" s="178" t="s">
        <v>1103</v>
      </c>
      <c r="B277" s="178" t="s">
        <v>1104</v>
      </c>
      <c r="C277" s="178" t="s">
        <v>37</v>
      </c>
      <c r="D277" s="178" t="s">
        <v>38</v>
      </c>
      <c r="E277" s="179" t="s">
        <v>69</v>
      </c>
      <c r="F277" s="60">
        <v>4053000</v>
      </c>
      <c r="G277" s="178" t="s">
        <v>70</v>
      </c>
      <c r="H277" s="178" t="s">
        <v>47</v>
      </c>
      <c r="I277" s="180">
        <v>44383</v>
      </c>
      <c r="J277" s="180">
        <v>44522</v>
      </c>
      <c r="K277" s="180">
        <v>45190</v>
      </c>
      <c r="L277" s="181">
        <v>572</v>
      </c>
      <c r="M277" s="181">
        <v>0</v>
      </c>
      <c r="N277" s="181">
        <v>0</v>
      </c>
      <c r="O277" s="181">
        <v>0</v>
      </c>
      <c r="P277" s="181">
        <v>0</v>
      </c>
      <c r="Q277" s="181">
        <v>0</v>
      </c>
      <c r="R277" s="181">
        <v>0</v>
      </c>
      <c r="S277" s="181">
        <v>0</v>
      </c>
      <c r="T277" s="181">
        <v>0</v>
      </c>
      <c r="U277" s="181">
        <v>5</v>
      </c>
      <c r="V277" s="181">
        <v>0</v>
      </c>
      <c r="W277" s="181">
        <v>0</v>
      </c>
      <c r="X277" s="181">
        <v>222</v>
      </c>
      <c r="Y277" s="181">
        <v>0</v>
      </c>
      <c r="Z277" s="181">
        <v>0</v>
      </c>
      <c r="AA277" s="181">
        <v>2</v>
      </c>
      <c r="AB277" s="181">
        <v>1441</v>
      </c>
      <c r="AC277" s="181">
        <v>0</v>
      </c>
      <c r="AD277" s="181">
        <v>0</v>
      </c>
      <c r="AE277" s="181">
        <v>0</v>
      </c>
      <c r="AF277" s="181">
        <v>0</v>
      </c>
      <c r="AG277" s="181">
        <v>0</v>
      </c>
      <c r="AH277" s="181">
        <f t="shared" si="9"/>
        <v>2242</v>
      </c>
      <c r="AI277" s="201">
        <v>572</v>
      </c>
      <c r="AJ277" s="201">
        <v>0</v>
      </c>
      <c r="AK277" s="201">
        <v>0</v>
      </c>
      <c r="AL277" s="201">
        <v>0</v>
      </c>
      <c r="AM277" s="201">
        <v>0</v>
      </c>
      <c r="AN277" s="201">
        <v>0</v>
      </c>
      <c r="AO277" s="201">
        <v>0</v>
      </c>
      <c r="AP277" s="201">
        <v>0</v>
      </c>
      <c r="AQ277" s="201">
        <v>0</v>
      </c>
      <c r="AR277" s="201">
        <v>5</v>
      </c>
      <c r="AS277" s="201">
        <v>0</v>
      </c>
      <c r="AT277" s="201">
        <v>0</v>
      </c>
      <c r="AU277" s="201">
        <v>222</v>
      </c>
      <c r="AV277" s="201">
        <v>0</v>
      </c>
      <c r="AW277" s="201">
        <v>0</v>
      </c>
      <c r="AX277" s="201">
        <v>2</v>
      </c>
      <c r="AY277" s="33">
        <v>576.4</v>
      </c>
      <c r="AZ277" s="201">
        <v>0</v>
      </c>
      <c r="BA277" s="201">
        <v>0</v>
      </c>
      <c r="BB277" s="201">
        <v>0</v>
      </c>
      <c r="BC277" s="201">
        <v>0</v>
      </c>
      <c r="BD277" s="201">
        <v>0</v>
      </c>
      <c r="BE277" s="33">
        <f t="shared" si="8"/>
        <v>1377.4</v>
      </c>
      <c r="BF277" s="9" t="s">
        <v>3901</v>
      </c>
    </row>
    <row r="278" spans="1:58" s="9" customFormat="1" ht="13.5" thickBot="1" x14ac:dyDescent="0.25">
      <c r="A278" s="183" t="s">
        <v>1105</v>
      </c>
      <c r="B278" s="183" t="s">
        <v>1106</v>
      </c>
      <c r="C278" s="183" t="s">
        <v>37</v>
      </c>
      <c r="D278" s="183" t="s">
        <v>38</v>
      </c>
      <c r="E278" s="184" t="s">
        <v>177</v>
      </c>
      <c r="F278" s="185">
        <v>2300000</v>
      </c>
      <c r="G278" s="183" t="s">
        <v>178</v>
      </c>
      <c r="H278" s="183" t="s">
        <v>47</v>
      </c>
      <c r="I278" s="186">
        <v>44386</v>
      </c>
      <c r="J278" s="186">
        <v>44552</v>
      </c>
      <c r="K278" s="186">
        <v>45086</v>
      </c>
      <c r="L278" s="187">
        <v>134</v>
      </c>
      <c r="M278" s="187">
        <v>0</v>
      </c>
      <c r="N278" s="187">
        <v>0</v>
      </c>
      <c r="O278" s="187">
        <v>0</v>
      </c>
      <c r="P278" s="187">
        <v>0</v>
      </c>
      <c r="Q278" s="187">
        <v>0</v>
      </c>
      <c r="R278" s="187">
        <v>0</v>
      </c>
      <c r="S278" s="187">
        <v>0</v>
      </c>
      <c r="T278" s="187">
        <v>0</v>
      </c>
      <c r="U278" s="187">
        <v>30</v>
      </c>
      <c r="V278" s="187">
        <v>0</v>
      </c>
      <c r="W278" s="187">
        <v>0</v>
      </c>
      <c r="X278" s="187">
        <v>813</v>
      </c>
      <c r="Y278" s="187">
        <v>0</v>
      </c>
      <c r="Z278" s="187">
        <v>0</v>
      </c>
      <c r="AA278" s="187">
        <v>0</v>
      </c>
      <c r="AB278" s="187">
        <v>0</v>
      </c>
      <c r="AC278" s="187">
        <v>0</v>
      </c>
      <c r="AD278" s="187">
        <v>0</v>
      </c>
      <c r="AE278" s="187">
        <v>0</v>
      </c>
      <c r="AF278" s="187">
        <v>0</v>
      </c>
      <c r="AG278" s="187">
        <v>0</v>
      </c>
      <c r="AH278" s="187">
        <f t="shared" si="9"/>
        <v>977</v>
      </c>
      <c r="AI278" s="202">
        <v>134</v>
      </c>
      <c r="AJ278" s="202">
        <v>0</v>
      </c>
      <c r="AK278" s="202">
        <v>0</v>
      </c>
      <c r="AL278" s="202">
        <v>0</v>
      </c>
      <c r="AM278" s="202">
        <v>0</v>
      </c>
      <c r="AN278" s="202">
        <v>0</v>
      </c>
      <c r="AO278" s="202">
        <v>0</v>
      </c>
      <c r="AP278" s="202">
        <v>0</v>
      </c>
      <c r="AQ278" s="202">
        <v>0</v>
      </c>
      <c r="AR278" s="202">
        <v>30</v>
      </c>
      <c r="AS278" s="202">
        <v>0</v>
      </c>
      <c r="AT278" s="202">
        <v>0</v>
      </c>
      <c r="AU278" s="202">
        <v>813</v>
      </c>
      <c r="AV278" s="202">
        <v>0</v>
      </c>
      <c r="AW278" s="202">
        <v>0</v>
      </c>
      <c r="AX278" s="202">
        <v>0</v>
      </c>
      <c r="AY278" s="33">
        <v>0</v>
      </c>
      <c r="AZ278" s="202">
        <v>0</v>
      </c>
      <c r="BA278" s="202">
        <v>0</v>
      </c>
      <c r="BB278" s="202">
        <v>0</v>
      </c>
      <c r="BC278" s="202">
        <v>0</v>
      </c>
      <c r="BD278" s="202">
        <v>0</v>
      </c>
      <c r="BE278" s="33">
        <f t="shared" si="8"/>
        <v>977</v>
      </c>
    </row>
    <row r="279" spans="1:58" s="9" customFormat="1" ht="13.5" thickBot="1" x14ac:dyDescent="0.25">
      <c r="A279" s="183" t="s">
        <v>1107</v>
      </c>
      <c r="B279" s="183" t="s">
        <v>1108</v>
      </c>
      <c r="C279" s="183" t="s">
        <v>37</v>
      </c>
      <c r="D279" s="183" t="s">
        <v>38</v>
      </c>
      <c r="E279" s="184" t="s">
        <v>78</v>
      </c>
      <c r="F279" s="185">
        <v>58000</v>
      </c>
      <c r="G279" s="183" t="s">
        <v>79</v>
      </c>
      <c r="H279" s="183" t="s">
        <v>47</v>
      </c>
      <c r="I279" s="186">
        <v>44323</v>
      </c>
      <c r="J279" s="186">
        <v>44386</v>
      </c>
      <c r="K279" s="186">
        <v>44881</v>
      </c>
      <c r="L279" s="187">
        <v>0</v>
      </c>
      <c r="M279" s="187">
        <v>0</v>
      </c>
      <c r="N279" s="187">
        <v>0</v>
      </c>
      <c r="O279" s="187">
        <v>0</v>
      </c>
      <c r="P279" s="187">
        <v>0</v>
      </c>
      <c r="Q279" s="187">
        <v>0</v>
      </c>
      <c r="R279" s="187">
        <v>0</v>
      </c>
      <c r="S279" s="187">
        <v>0</v>
      </c>
      <c r="T279" s="187">
        <v>0</v>
      </c>
      <c r="U279" s="187">
        <v>0</v>
      </c>
      <c r="V279" s="187">
        <v>0</v>
      </c>
      <c r="W279" s="187">
        <v>0</v>
      </c>
      <c r="X279" s="187">
        <v>0</v>
      </c>
      <c r="Y279" s="187">
        <v>0</v>
      </c>
      <c r="Z279" s="187">
        <v>0</v>
      </c>
      <c r="AA279" s="187">
        <v>60</v>
      </c>
      <c r="AB279" s="187">
        <v>0</v>
      </c>
      <c r="AC279" s="187">
        <v>0</v>
      </c>
      <c r="AD279" s="187">
        <v>0</v>
      </c>
      <c r="AE279" s="187">
        <v>0</v>
      </c>
      <c r="AF279" s="187">
        <v>0</v>
      </c>
      <c r="AG279" s="187">
        <v>0</v>
      </c>
      <c r="AH279" s="187">
        <f t="shared" si="9"/>
        <v>60</v>
      </c>
      <c r="AI279" s="202">
        <v>0</v>
      </c>
      <c r="AJ279" s="202">
        <v>0</v>
      </c>
      <c r="AK279" s="202">
        <v>0</v>
      </c>
      <c r="AL279" s="202">
        <v>0</v>
      </c>
      <c r="AM279" s="202">
        <v>0</v>
      </c>
      <c r="AN279" s="202">
        <v>0</v>
      </c>
      <c r="AO279" s="202">
        <v>0</v>
      </c>
      <c r="AP279" s="202">
        <v>0</v>
      </c>
      <c r="AQ279" s="202">
        <v>0</v>
      </c>
      <c r="AR279" s="202">
        <v>0</v>
      </c>
      <c r="AS279" s="202">
        <v>0</v>
      </c>
      <c r="AT279" s="202">
        <v>0</v>
      </c>
      <c r="AU279" s="202">
        <v>0</v>
      </c>
      <c r="AV279" s="202">
        <v>0</v>
      </c>
      <c r="AW279" s="202">
        <v>0</v>
      </c>
      <c r="AX279" s="202">
        <v>60</v>
      </c>
      <c r="AY279" s="33">
        <v>0</v>
      </c>
      <c r="AZ279" s="202">
        <v>0</v>
      </c>
      <c r="BA279" s="202">
        <v>0</v>
      </c>
      <c r="BB279" s="202">
        <v>0</v>
      </c>
      <c r="BC279" s="202">
        <v>0</v>
      </c>
      <c r="BD279" s="202">
        <v>0</v>
      </c>
      <c r="BE279" s="33">
        <f t="shared" si="8"/>
        <v>60</v>
      </c>
    </row>
    <row r="280" spans="1:58" s="9" customFormat="1" ht="13.5" thickBot="1" x14ac:dyDescent="0.25">
      <c r="A280" s="183" t="s">
        <v>1109</v>
      </c>
      <c r="B280" s="183" t="s">
        <v>1110</v>
      </c>
      <c r="C280" s="183" t="s">
        <v>37</v>
      </c>
      <c r="D280" s="183" t="s">
        <v>38</v>
      </c>
      <c r="E280" s="184" t="s">
        <v>82</v>
      </c>
      <c r="F280" s="185">
        <v>732000</v>
      </c>
      <c r="G280" s="183" t="s">
        <v>83</v>
      </c>
      <c r="H280" s="183" t="s">
        <v>47</v>
      </c>
      <c r="I280" s="186">
        <v>44130</v>
      </c>
      <c r="J280" s="186">
        <v>44182</v>
      </c>
      <c r="K280" s="186">
        <v>44742</v>
      </c>
      <c r="L280" s="187">
        <v>0</v>
      </c>
      <c r="M280" s="187">
        <v>0</v>
      </c>
      <c r="N280" s="187">
        <v>0</v>
      </c>
      <c r="O280" s="187">
        <v>0</v>
      </c>
      <c r="P280" s="187">
        <v>0</v>
      </c>
      <c r="Q280" s="187">
        <v>0</v>
      </c>
      <c r="R280" s="187">
        <v>0</v>
      </c>
      <c r="S280" s="187">
        <v>0</v>
      </c>
      <c r="T280" s="187">
        <v>0</v>
      </c>
      <c r="U280" s="187">
        <v>0</v>
      </c>
      <c r="V280" s="187">
        <v>0</v>
      </c>
      <c r="W280" s="187">
        <v>0</v>
      </c>
      <c r="X280" s="187">
        <v>0</v>
      </c>
      <c r="Y280" s="187">
        <v>0</v>
      </c>
      <c r="Z280" s="187">
        <v>0</v>
      </c>
      <c r="AA280" s="187">
        <v>0</v>
      </c>
      <c r="AB280" s="187">
        <v>434</v>
      </c>
      <c r="AC280" s="187">
        <v>0</v>
      </c>
      <c r="AD280" s="187">
        <v>0</v>
      </c>
      <c r="AE280" s="187">
        <v>0</v>
      </c>
      <c r="AF280" s="187">
        <v>0</v>
      </c>
      <c r="AG280" s="187">
        <v>0</v>
      </c>
      <c r="AH280" s="187">
        <f t="shared" si="9"/>
        <v>434</v>
      </c>
      <c r="AI280" s="202">
        <v>0</v>
      </c>
      <c r="AJ280" s="202">
        <v>0</v>
      </c>
      <c r="AK280" s="202">
        <v>0</v>
      </c>
      <c r="AL280" s="202">
        <v>0</v>
      </c>
      <c r="AM280" s="202">
        <v>0</v>
      </c>
      <c r="AN280" s="202">
        <v>0</v>
      </c>
      <c r="AO280" s="202">
        <v>0</v>
      </c>
      <c r="AP280" s="202">
        <v>0</v>
      </c>
      <c r="AQ280" s="202">
        <v>0</v>
      </c>
      <c r="AR280" s="202">
        <v>0</v>
      </c>
      <c r="AS280" s="202">
        <v>0</v>
      </c>
      <c r="AT280" s="202">
        <v>0</v>
      </c>
      <c r="AU280" s="202">
        <v>0</v>
      </c>
      <c r="AV280" s="202">
        <v>0</v>
      </c>
      <c r="AW280" s="202">
        <v>0</v>
      </c>
      <c r="AX280" s="202">
        <v>0</v>
      </c>
      <c r="AY280" s="33">
        <v>173.60000000000002</v>
      </c>
      <c r="AZ280" s="202">
        <v>0</v>
      </c>
      <c r="BA280" s="202">
        <v>0</v>
      </c>
      <c r="BB280" s="202">
        <v>0</v>
      </c>
      <c r="BC280" s="202">
        <v>0</v>
      </c>
      <c r="BD280" s="202">
        <v>0</v>
      </c>
      <c r="BE280" s="33">
        <f t="shared" si="8"/>
        <v>173.60000000000002</v>
      </c>
      <c r="BF280" s="9" t="s">
        <v>3901</v>
      </c>
    </row>
    <row r="281" spans="1:58" x14ac:dyDescent="0.2">
      <c r="A281" s="178" t="s">
        <v>1111</v>
      </c>
      <c r="B281" s="178" t="s">
        <v>1112</v>
      </c>
      <c r="C281" s="178" t="s">
        <v>37</v>
      </c>
      <c r="D281" s="178" t="s">
        <v>38</v>
      </c>
      <c r="E281" s="179" t="s">
        <v>110</v>
      </c>
      <c r="F281" s="60">
        <v>410000</v>
      </c>
      <c r="G281" s="178" t="s">
        <v>242</v>
      </c>
      <c r="H281" s="178" t="s">
        <v>47</v>
      </c>
      <c r="I281" s="180">
        <v>43255</v>
      </c>
      <c r="J281" s="180">
        <v>43781</v>
      </c>
      <c r="K281" s="180">
        <v>44232</v>
      </c>
      <c r="L281" s="181">
        <v>0</v>
      </c>
      <c r="M281" s="181">
        <v>0</v>
      </c>
      <c r="N281" s="181">
        <v>0</v>
      </c>
      <c r="O281" s="181">
        <v>0</v>
      </c>
      <c r="P281" s="181">
        <v>0</v>
      </c>
      <c r="Q281" s="181">
        <v>0</v>
      </c>
      <c r="R281" s="181">
        <v>0</v>
      </c>
      <c r="S281" s="181">
        <v>0</v>
      </c>
      <c r="T281" s="181">
        <v>0</v>
      </c>
      <c r="U281" s="181">
        <v>0</v>
      </c>
      <c r="V281" s="181">
        <v>0</v>
      </c>
      <c r="W281" s="181">
        <v>0</v>
      </c>
      <c r="X281" s="181">
        <v>0</v>
      </c>
      <c r="Y281" s="181">
        <v>0</v>
      </c>
      <c r="Z281" s="181">
        <v>0</v>
      </c>
      <c r="AA281" s="181">
        <v>5</v>
      </c>
      <c r="AB281" s="181">
        <v>0</v>
      </c>
      <c r="AC281" s="181">
        <v>0</v>
      </c>
      <c r="AD281" s="181">
        <v>0</v>
      </c>
      <c r="AE281" s="181">
        <v>0</v>
      </c>
      <c r="AF281" s="181">
        <v>0</v>
      </c>
      <c r="AG281" s="181">
        <v>0</v>
      </c>
      <c r="AH281" s="181">
        <f t="shared" si="9"/>
        <v>5</v>
      </c>
      <c r="AI281" s="201">
        <v>0</v>
      </c>
      <c r="AJ281" s="201">
        <v>0</v>
      </c>
      <c r="AK281" s="201">
        <v>0</v>
      </c>
      <c r="AL281" s="201">
        <v>0</v>
      </c>
      <c r="AM281" s="201">
        <v>0</v>
      </c>
      <c r="AN281" s="201">
        <v>0</v>
      </c>
      <c r="AO281" s="201">
        <v>0</v>
      </c>
      <c r="AP281" s="201">
        <v>0</v>
      </c>
      <c r="AQ281" s="201">
        <v>0</v>
      </c>
      <c r="AR281" s="201">
        <v>0</v>
      </c>
      <c r="AS281" s="201">
        <v>0</v>
      </c>
      <c r="AT281" s="201">
        <v>0</v>
      </c>
      <c r="AU281" s="201">
        <v>0</v>
      </c>
      <c r="AV281" s="201">
        <v>0</v>
      </c>
      <c r="AW281" s="201">
        <v>0</v>
      </c>
      <c r="AX281" s="201">
        <v>5</v>
      </c>
      <c r="AY281" s="33">
        <v>0</v>
      </c>
      <c r="AZ281" s="201">
        <v>0</v>
      </c>
      <c r="BA281" s="201">
        <v>0</v>
      </c>
      <c r="BB281" s="201">
        <v>0</v>
      </c>
      <c r="BC281" s="201">
        <v>0</v>
      </c>
      <c r="BD281" s="201">
        <v>0</v>
      </c>
      <c r="BE281" s="33">
        <f t="shared" si="8"/>
        <v>5</v>
      </c>
    </row>
    <row r="282" spans="1:58" s="9" customFormat="1" ht="13.5" thickBot="1" x14ac:dyDescent="0.25">
      <c r="A282" s="183" t="s">
        <v>1113</v>
      </c>
      <c r="B282" s="183" t="s">
        <v>1114</v>
      </c>
      <c r="C282" s="183" t="s">
        <v>37</v>
      </c>
      <c r="D282" s="183" t="s">
        <v>38</v>
      </c>
      <c r="E282" s="184" t="s">
        <v>786</v>
      </c>
      <c r="F282" s="185">
        <v>4000000</v>
      </c>
      <c r="G282" s="183" t="s">
        <v>1035</v>
      </c>
      <c r="H282" s="183" t="s">
        <v>47</v>
      </c>
      <c r="I282" s="186" t="s">
        <v>66</v>
      </c>
      <c r="J282" s="186" t="s">
        <v>66</v>
      </c>
      <c r="K282" s="186" t="s">
        <v>66</v>
      </c>
      <c r="L282" s="187">
        <v>33</v>
      </c>
      <c r="M282" s="187">
        <v>0</v>
      </c>
      <c r="N282" s="187">
        <v>0</v>
      </c>
      <c r="O282" s="187">
        <v>0</v>
      </c>
      <c r="P282" s="187">
        <v>0</v>
      </c>
      <c r="Q282" s="187">
        <v>0</v>
      </c>
      <c r="R282" s="187">
        <v>0</v>
      </c>
      <c r="S282" s="187">
        <v>0</v>
      </c>
      <c r="T282" s="187">
        <v>0</v>
      </c>
      <c r="U282" s="187">
        <v>3</v>
      </c>
      <c r="V282" s="187">
        <v>0</v>
      </c>
      <c r="W282" s="187">
        <v>0</v>
      </c>
      <c r="X282" s="187">
        <v>0</v>
      </c>
      <c r="Y282" s="187">
        <v>0</v>
      </c>
      <c r="Z282" s="187">
        <v>0</v>
      </c>
      <c r="AA282" s="187">
        <v>0</v>
      </c>
      <c r="AB282" s="187">
        <v>0</v>
      </c>
      <c r="AC282" s="187">
        <v>0</v>
      </c>
      <c r="AD282" s="187">
        <v>0</v>
      </c>
      <c r="AE282" s="187">
        <v>0</v>
      </c>
      <c r="AF282" s="187">
        <v>0</v>
      </c>
      <c r="AG282" s="187">
        <v>0</v>
      </c>
      <c r="AH282" s="187">
        <f t="shared" si="9"/>
        <v>36</v>
      </c>
      <c r="AI282" s="202">
        <v>33</v>
      </c>
      <c r="AJ282" s="202">
        <v>0</v>
      </c>
      <c r="AK282" s="202">
        <v>0</v>
      </c>
      <c r="AL282" s="202">
        <v>0</v>
      </c>
      <c r="AM282" s="202">
        <v>0</v>
      </c>
      <c r="AN282" s="202">
        <v>0</v>
      </c>
      <c r="AO282" s="202">
        <v>0</v>
      </c>
      <c r="AP282" s="202">
        <v>0</v>
      </c>
      <c r="AQ282" s="202">
        <v>0</v>
      </c>
      <c r="AR282" s="202">
        <v>3</v>
      </c>
      <c r="AS282" s="202">
        <v>0</v>
      </c>
      <c r="AT282" s="202">
        <v>0</v>
      </c>
      <c r="AU282" s="202">
        <v>0</v>
      </c>
      <c r="AV282" s="202">
        <v>0</v>
      </c>
      <c r="AW282" s="202">
        <v>0</v>
      </c>
      <c r="AX282" s="202">
        <v>0</v>
      </c>
      <c r="AY282" s="33">
        <v>0</v>
      </c>
      <c r="AZ282" s="202">
        <v>0</v>
      </c>
      <c r="BA282" s="202">
        <v>0</v>
      </c>
      <c r="BB282" s="202">
        <v>0</v>
      </c>
      <c r="BC282" s="202">
        <v>0</v>
      </c>
      <c r="BD282" s="202">
        <v>0</v>
      </c>
      <c r="BE282" s="33">
        <f t="shared" si="8"/>
        <v>36</v>
      </c>
    </row>
    <row r="283" spans="1:58" s="9" customFormat="1" ht="13.5" thickBot="1" x14ac:dyDescent="0.25">
      <c r="A283" s="183" t="s">
        <v>1115</v>
      </c>
      <c r="B283" s="183" t="s">
        <v>1116</v>
      </c>
      <c r="C283" s="183" t="s">
        <v>37</v>
      </c>
      <c r="D283" s="183" t="s">
        <v>38</v>
      </c>
      <c r="E283" s="184" t="s">
        <v>82</v>
      </c>
      <c r="F283" s="185">
        <v>1820000</v>
      </c>
      <c r="G283" s="183" t="s">
        <v>83</v>
      </c>
      <c r="H283" s="183" t="s">
        <v>47</v>
      </c>
      <c r="I283" s="186">
        <v>43864</v>
      </c>
      <c r="J283" s="186">
        <v>44187</v>
      </c>
      <c r="K283" s="186">
        <v>45078</v>
      </c>
      <c r="L283" s="187">
        <v>468</v>
      </c>
      <c r="M283" s="187">
        <v>0</v>
      </c>
      <c r="N283" s="187">
        <v>0</v>
      </c>
      <c r="O283" s="187">
        <v>0</v>
      </c>
      <c r="P283" s="187">
        <v>0</v>
      </c>
      <c r="Q283" s="187">
        <v>0</v>
      </c>
      <c r="R283" s="187">
        <v>0</v>
      </c>
      <c r="S283" s="187">
        <v>0</v>
      </c>
      <c r="T283" s="187">
        <v>0</v>
      </c>
      <c r="U283" s="187">
        <v>0</v>
      </c>
      <c r="V283" s="187">
        <v>0</v>
      </c>
      <c r="W283" s="187">
        <v>0</v>
      </c>
      <c r="X283" s="187">
        <v>0</v>
      </c>
      <c r="Y283" s="187">
        <v>0</v>
      </c>
      <c r="Z283" s="187">
        <v>0</v>
      </c>
      <c r="AA283" s="187">
        <v>0</v>
      </c>
      <c r="AB283" s="187">
        <v>0</v>
      </c>
      <c r="AC283" s="187">
        <v>0</v>
      </c>
      <c r="AD283" s="187">
        <v>0</v>
      </c>
      <c r="AE283" s="187">
        <v>0</v>
      </c>
      <c r="AF283" s="187">
        <v>0</v>
      </c>
      <c r="AG283" s="187">
        <v>0</v>
      </c>
      <c r="AH283" s="187">
        <f t="shared" si="9"/>
        <v>468</v>
      </c>
      <c r="AI283" s="202">
        <v>468</v>
      </c>
      <c r="AJ283" s="202">
        <v>0</v>
      </c>
      <c r="AK283" s="202">
        <v>0</v>
      </c>
      <c r="AL283" s="202">
        <v>0</v>
      </c>
      <c r="AM283" s="202">
        <v>0</v>
      </c>
      <c r="AN283" s="202">
        <v>0</v>
      </c>
      <c r="AO283" s="202">
        <v>0</v>
      </c>
      <c r="AP283" s="202">
        <v>0</v>
      </c>
      <c r="AQ283" s="202">
        <v>0</v>
      </c>
      <c r="AR283" s="202">
        <v>0</v>
      </c>
      <c r="AS283" s="202">
        <v>0</v>
      </c>
      <c r="AT283" s="202">
        <v>0</v>
      </c>
      <c r="AU283" s="202">
        <v>0</v>
      </c>
      <c r="AV283" s="202">
        <v>0</v>
      </c>
      <c r="AW283" s="202">
        <v>0</v>
      </c>
      <c r="AX283" s="202">
        <v>0</v>
      </c>
      <c r="AY283" s="33">
        <v>0</v>
      </c>
      <c r="AZ283" s="202">
        <v>0</v>
      </c>
      <c r="BA283" s="202">
        <v>0</v>
      </c>
      <c r="BB283" s="202">
        <v>0</v>
      </c>
      <c r="BC283" s="202">
        <v>0</v>
      </c>
      <c r="BD283" s="202">
        <v>0</v>
      </c>
      <c r="BE283" s="33">
        <f t="shared" si="8"/>
        <v>468</v>
      </c>
    </row>
    <row r="284" spans="1:58" x14ac:dyDescent="0.2">
      <c r="A284" s="178" t="s">
        <v>1117</v>
      </c>
      <c r="B284" s="178" t="s">
        <v>1118</v>
      </c>
      <c r="C284" s="178" t="s">
        <v>37</v>
      </c>
      <c r="D284" s="178" t="s">
        <v>38</v>
      </c>
      <c r="E284" s="179" t="s">
        <v>135</v>
      </c>
      <c r="F284" s="60">
        <v>726000</v>
      </c>
      <c r="G284" s="178" t="s">
        <v>111</v>
      </c>
      <c r="H284" s="178" t="s">
        <v>47</v>
      </c>
      <c r="I284" s="180">
        <v>44616</v>
      </c>
      <c r="J284" s="180">
        <v>44743</v>
      </c>
      <c r="K284" s="180">
        <v>45384</v>
      </c>
      <c r="L284" s="181">
        <v>160</v>
      </c>
      <c r="M284" s="181">
        <v>0</v>
      </c>
      <c r="N284" s="181">
        <v>0</v>
      </c>
      <c r="O284" s="181">
        <v>0</v>
      </c>
      <c r="P284" s="181">
        <v>0</v>
      </c>
      <c r="Q284" s="181">
        <v>0</v>
      </c>
      <c r="R284" s="181">
        <v>0</v>
      </c>
      <c r="S284" s="181">
        <v>0</v>
      </c>
      <c r="T284" s="181">
        <v>0</v>
      </c>
      <c r="U284" s="181">
        <v>35</v>
      </c>
      <c r="V284" s="181">
        <v>0</v>
      </c>
      <c r="W284" s="181">
        <v>0</v>
      </c>
      <c r="X284" s="181">
        <v>186</v>
      </c>
      <c r="Y284" s="181">
        <v>0</v>
      </c>
      <c r="Z284" s="181">
        <v>0</v>
      </c>
      <c r="AA284" s="181">
        <v>2</v>
      </c>
      <c r="AB284" s="181">
        <v>0</v>
      </c>
      <c r="AC284" s="181">
        <v>0</v>
      </c>
      <c r="AD284" s="181">
        <v>0</v>
      </c>
      <c r="AE284" s="181">
        <v>0</v>
      </c>
      <c r="AF284" s="181">
        <v>0</v>
      </c>
      <c r="AG284" s="181">
        <v>0</v>
      </c>
      <c r="AH284" s="181">
        <f t="shared" si="9"/>
        <v>383</v>
      </c>
      <c r="AI284" s="201">
        <v>160</v>
      </c>
      <c r="AJ284" s="201">
        <v>0</v>
      </c>
      <c r="AK284" s="201">
        <v>0</v>
      </c>
      <c r="AL284" s="201">
        <v>0</v>
      </c>
      <c r="AM284" s="201">
        <v>0</v>
      </c>
      <c r="AN284" s="201">
        <v>0</v>
      </c>
      <c r="AO284" s="201">
        <v>0</v>
      </c>
      <c r="AP284" s="201">
        <v>0</v>
      </c>
      <c r="AQ284" s="201">
        <v>0</v>
      </c>
      <c r="AR284" s="201">
        <v>35</v>
      </c>
      <c r="AS284" s="201">
        <v>0</v>
      </c>
      <c r="AT284" s="201">
        <v>0</v>
      </c>
      <c r="AU284" s="201">
        <v>186</v>
      </c>
      <c r="AV284" s="201">
        <v>0</v>
      </c>
      <c r="AW284" s="201">
        <v>0</v>
      </c>
      <c r="AX284" s="201">
        <v>2</v>
      </c>
      <c r="AY284" s="33">
        <v>0</v>
      </c>
      <c r="AZ284" s="201">
        <v>0</v>
      </c>
      <c r="BA284" s="201">
        <v>0</v>
      </c>
      <c r="BB284" s="201">
        <v>0</v>
      </c>
      <c r="BC284" s="201">
        <v>0</v>
      </c>
      <c r="BD284" s="201">
        <v>0</v>
      </c>
      <c r="BE284" s="33">
        <f t="shared" si="8"/>
        <v>383</v>
      </c>
    </row>
    <row r="285" spans="1:58" s="9" customFormat="1" ht="13.5" thickBot="1" x14ac:dyDescent="0.25">
      <c r="A285" s="81" t="s">
        <v>1117</v>
      </c>
      <c r="B285" s="81" t="s">
        <v>1118</v>
      </c>
      <c r="C285" s="81" t="s">
        <v>37</v>
      </c>
      <c r="D285" s="81" t="s">
        <v>38</v>
      </c>
      <c r="E285" s="175" t="s">
        <v>135</v>
      </c>
      <c r="F285" s="80">
        <v>726000</v>
      </c>
      <c r="G285" s="81" t="s">
        <v>111</v>
      </c>
      <c r="H285" s="81" t="s">
        <v>75</v>
      </c>
      <c r="I285" s="72">
        <v>44616</v>
      </c>
      <c r="J285" s="72">
        <v>44743</v>
      </c>
      <c r="K285" s="72">
        <v>45384</v>
      </c>
      <c r="L285" s="176">
        <v>165</v>
      </c>
      <c r="M285" s="176">
        <v>0</v>
      </c>
      <c r="N285" s="176">
        <v>0</v>
      </c>
      <c r="O285" s="176">
        <v>0</v>
      </c>
      <c r="P285" s="176">
        <v>0</v>
      </c>
      <c r="Q285" s="176">
        <v>0</v>
      </c>
      <c r="R285" s="176">
        <v>0</v>
      </c>
      <c r="S285" s="176">
        <v>0</v>
      </c>
      <c r="T285" s="176">
        <v>0</v>
      </c>
      <c r="U285" s="176">
        <v>6</v>
      </c>
      <c r="V285" s="176">
        <v>5</v>
      </c>
      <c r="W285" s="176">
        <v>0</v>
      </c>
      <c r="X285" s="176">
        <v>39</v>
      </c>
      <c r="Y285" s="176">
        <v>0</v>
      </c>
      <c r="Z285" s="176">
        <v>0</v>
      </c>
      <c r="AA285" s="176">
        <v>0</v>
      </c>
      <c r="AB285" s="176">
        <v>2</v>
      </c>
      <c r="AC285" s="176">
        <v>0</v>
      </c>
      <c r="AD285" s="176">
        <v>0</v>
      </c>
      <c r="AE285" s="176">
        <v>0</v>
      </c>
      <c r="AF285" s="176">
        <v>0</v>
      </c>
      <c r="AG285" s="176">
        <v>0</v>
      </c>
      <c r="AH285" s="176">
        <f t="shared" si="9"/>
        <v>217</v>
      </c>
      <c r="AI285" s="203">
        <v>165</v>
      </c>
      <c r="AJ285" s="203">
        <v>0</v>
      </c>
      <c r="AK285" s="203">
        <v>0</v>
      </c>
      <c r="AL285" s="203">
        <v>0</v>
      </c>
      <c r="AM285" s="203">
        <v>0</v>
      </c>
      <c r="AN285" s="203">
        <v>0</v>
      </c>
      <c r="AO285" s="203">
        <v>0</v>
      </c>
      <c r="AP285" s="203">
        <v>0</v>
      </c>
      <c r="AQ285" s="203">
        <v>0</v>
      </c>
      <c r="AR285" s="203">
        <v>6</v>
      </c>
      <c r="AS285" s="203">
        <v>5</v>
      </c>
      <c r="AT285" s="203">
        <v>0</v>
      </c>
      <c r="AU285" s="203">
        <v>39</v>
      </c>
      <c r="AV285" s="203">
        <v>0</v>
      </c>
      <c r="AW285" s="203">
        <v>0</v>
      </c>
      <c r="AX285" s="203">
        <v>0</v>
      </c>
      <c r="AY285" s="33">
        <v>0.8</v>
      </c>
      <c r="AZ285" s="203">
        <v>0</v>
      </c>
      <c r="BA285" s="203">
        <v>0</v>
      </c>
      <c r="BB285" s="203">
        <v>0</v>
      </c>
      <c r="BC285" s="203">
        <v>0</v>
      </c>
      <c r="BD285" s="203">
        <v>0</v>
      </c>
      <c r="BE285" s="33">
        <f t="shared" si="8"/>
        <v>215.8</v>
      </c>
      <c r="BF285" s="9" t="s">
        <v>3901</v>
      </c>
    </row>
    <row r="286" spans="1:58" x14ac:dyDescent="0.2">
      <c r="A286" s="178" t="s">
        <v>1119</v>
      </c>
      <c r="B286" s="178" t="s">
        <v>1120</v>
      </c>
      <c r="C286" s="178" t="s">
        <v>37</v>
      </c>
      <c r="D286" s="178" t="s">
        <v>38</v>
      </c>
      <c r="E286" s="179" t="s">
        <v>39</v>
      </c>
      <c r="F286" s="60">
        <v>187000</v>
      </c>
      <c r="G286" s="178" t="s">
        <v>474</v>
      </c>
      <c r="H286" s="178" t="s">
        <v>75</v>
      </c>
      <c r="I286" s="180">
        <v>45806</v>
      </c>
      <c r="J286" s="180">
        <v>45852</v>
      </c>
      <c r="K286" s="180">
        <v>46286</v>
      </c>
      <c r="L286" s="181">
        <v>0</v>
      </c>
      <c r="M286" s="181">
        <v>0</v>
      </c>
      <c r="N286" s="181">
        <v>0</v>
      </c>
      <c r="O286" s="181">
        <v>0</v>
      </c>
      <c r="P286" s="181">
        <v>0</v>
      </c>
      <c r="Q286" s="181">
        <v>0</v>
      </c>
      <c r="R286" s="181">
        <v>0</v>
      </c>
      <c r="S286" s="181">
        <v>0</v>
      </c>
      <c r="T286" s="181">
        <v>0</v>
      </c>
      <c r="U286" s="181">
        <v>0</v>
      </c>
      <c r="V286" s="181">
        <v>0</v>
      </c>
      <c r="W286" s="181">
        <v>0</v>
      </c>
      <c r="X286" s="181">
        <v>0</v>
      </c>
      <c r="Y286" s="181">
        <v>0</v>
      </c>
      <c r="Z286" s="181">
        <v>0</v>
      </c>
      <c r="AA286" s="181">
        <v>30</v>
      </c>
      <c r="AB286" s="181">
        <v>0</v>
      </c>
      <c r="AC286" s="181">
        <v>0</v>
      </c>
      <c r="AD286" s="181">
        <v>0</v>
      </c>
      <c r="AE286" s="181">
        <v>0</v>
      </c>
      <c r="AF286" s="181">
        <v>0</v>
      </c>
      <c r="AG286" s="181">
        <v>0</v>
      </c>
      <c r="AH286" s="181">
        <f t="shared" si="9"/>
        <v>30</v>
      </c>
      <c r="AI286" s="201">
        <v>0</v>
      </c>
      <c r="AJ286" s="201">
        <v>0</v>
      </c>
      <c r="AK286" s="201">
        <v>0</v>
      </c>
      <c r="AL286" s="201">
        <v>0</v>
      </c>
      <c r="AM286" s="201">
        <v>0</v>
      </c>
      <c r="AN286" s="201">
        <v>0</v>
      </c>
      <c r="AO286" s="201">
        <v>0</v>
      </c>
      <c r="AP286" s="201">
        <v>0</v>
      </c>
      <c r="AQ286" s="201">
        <v>0</v>
      </c>
      <c r="AR286" s="201">
        <v>0</v>
      </c>
      <c r="AS286" s="201">
        <v>0</v>
      </c>
      <c r="AT286" s="201">
        <v>0</v>
      </c>
      <c r="AU286" s="201">
        <v>0</v>
      </c>
      <c r="AV286" s="201">
        <v>0</v>
      </c>
      <c r="AW286" s="201">
        <v>0</v>
      </c>
      <c r="AX286" s="201">
        <v>0</v>
      </c>
      <c r="AY286" s="33">
        <v>0</v>
      </c>
      <c r="AZ286" s="201">
        <v>0</v>
      </c>
      <c r="BA286" s="201">
        <v>0</v>
      </c>
      <c r="BB286" s="201">
        <v>0</v>
      </c>
      <c r="BC286" s="201">
        <v>0</v>
      </c>
      <c r="BD286" s="201">
        <v>0</v>
      </c>
      <c r="BE286" s="33">
        <f t="shared" si="8"/>
        <v>0</v>
      </c>
      <c r="BF286" s="4" t="s">
        <v>3897</v>
      </c>
    </row>
    <row r="287" spans="1:58" x14ac:dyDescent="0.2">
      <c r="A287" s="178" t="s">
        <v>1121</v>
      </c>
      <c r="B287" s="178" t="s">
        <v>1122</v>
      </c>
      <c r="C287" s="178" t="s">
        <v>37</v>
      </c>
      <c r="D287" s="178" t="s">
        <v>38</v>
      </c>
      <c r="E287" s="179" t="s">
        <v>135</v>
      </c>
      <c r="F287" s="60">
        <v>230000</v>
      </c>
      <c r="G287" s="178" t="s">
        <v>111</v>
      </c>
      <c r="H287" s="178" t="s">
        <v>47</v>
      </c>
      <c r="I287" s="180">
        <v>44846</v>
      </c>
      <c r="J287" s="180">
        <v>44865</v>
      </c>
      <c r="K287" s="180">
        <v>45394</v>
      </c>
      <c r="L287" s="181">
        <v>21</v>
      </c>
      <c r="M287" s="181">
        <v>0</v>
      </c>
      <c r="N287" s="181">
        <v>0</v>
      </c>
      <c r="O287" s="181">
        <v>0</v>
      </c>
      <c r="P287" s="181">
        <v>0</v>
      </c>
      <c r="Q287" s="181">
        <v>0</v>
      </c>
      <c r="R287" s="181">
        <v>0</v>
      </c>
      <c r="S287" s="181">
        <v>0</v>
      </c>
      <c r="T287" s="181">
        <v>0</v>
      </c>
      <c r="U287" s="181">
        <v>4</v>
      </c>
      <c r="V287" s="181">
        <v>0</v>
      </c>
      <c r="W287" s="181">
        <v>0</v>
      </c>
      <c r="X287" s="181">
        <v>111</v>
      </c>
      <c r="Y287" s="181">
        <v>0</v>
      </c>
      <c r="Z287" s="181">
        <v>0</v>
      </c>
      <c r="AA287" s="181">
        <v>0</v>
      </c>
      <c r="AB287" s="181">
        <v>0</v>
      </c>
      <c r="AC287" s="181">
        <v>24</v>
      </c>
      <c r="AD287" s="181">
        <v>0</v>
      </c>
      <c r="AE287" s="181">
        <v>0</v>
      </c>
      <c r="AF287" s="181">
        <v>0</v>
      </c>
      <c r="AG287" s="181">
        <v>0</v>
      </c>
      <c r="AH287" s="181">
        <f t="shared" si="9"/>
        <v>160</v>
      </c>
      <c r="AI287" s="201">
        <v>21</v>
      </c>
      <c r="AJ287" s="201">
        <v>0</v>
      </c>
      <c r="AK287" s="201">
        <v>0</v>
      </c>
      <c r="AL287" s="201">
        <v>0</v>
      </c>
      <c r="AM287" s="201">
        <v>0</v>
      </c>
      <c r="AN287" s="201">
        <v>0</v>
      </c>
      <c r="AO287" s="201">
        <v>0</v>
      </c>
      <c r="AP287" s="201">
        <v>0</v>
      </c>
      <c r="AQ287" s="201">
        <v>0</v>
      </c>
      <c r="AR287" s="201">
        <v>4</v>
      </c>
      <c r="AS287" s="201">
        <v>0</v>
      </c>
      <c r="AT287" s="201">
        <v>0</v>
      </c>
      <c r="AU287" s="201">
        <v>111</v>
      </c>
      <c r="AV287" s="201">
        <v>0</v>
      </c>
      <c r="AW287" s="201">
        <v>0</v>
      </c>
      <c r="AX287" s="201">
        <v>0</v>
      </c>
      <c r="AY287" s="33">
        <v>0</v>
      </c>
      <c r="AZ287" s="201">
        <v>24</v>
      </c>
      <c r="BA287" s="201">
        <v>0</v>
      </c>
      <c r="BB287" s="201">
        <v>0</v>
      </c>
      <c r="BC287" s="201">
        <v>0</v>
      </c>
      <c r="BD287" s="201">
        <v>0</v>
      </c>
      <c r="BE287" s="33">
        <f t="shared" si="8"/>
        <v>160</v>
      </c>
    </row>
    <row r="288" spans="1:58" ht="13.5" thickBot="1" x14ac:dyDescent="0.25">
      <c r="A288" s="178" t="s">
        <v>1123</v>
      </c>
      <c r="B288" s="178" t="s">
        <v>1124</v>
      </c>
      <c r="C288" s="178" t="s">
        <v>37</v>
      </c>
      <c r="D288" s="178" t="s">
        <v>38</v>
      </c>
      <c r="E288" s="179" t="s">
        <v>73</v>
      </c>
      <c r="F288" s="60">
        <v>992000</v>
      </c>
      <c r="G288" s="178" t="s">
        <v>74</v>
      </c>
      <c r="H288" s="178" t="s">
        <v>47</v>
      </c>
      <c r="I288" s="180">
        <v>44736</v>
      </c>
      <c r="J288" s="180">
        <v>44837</v>
      </c>
      <c r="K288" s="180">
        <v>45450</v>
      </c>
      <c r="L288" s="181">
        <v>96</v>
      </c>
      <c r="M288" s="181">
        <v>0</v>
      </c>
      <c r="N288" s="181">
        <v>0</v>
      </c>
      <c r="O288" s="181">
        <v>0</v>
      </c>
      <c r="P288" s="181">
        <v>0</v>
      </c>
      <c r="Q288" s="181">
        <v>0</v>
      </c>
      <c r="R288" s="181">
        <v>0</v>
      </c>
      <c r="S288" s="181">
        <v>0</v>
      </c>
      <c r="T288" s="181">
        <v>0</v>
      </c>
      <c r="U288" s="181">
        <v>13</v>
      </c>
      <c r="V288" s="181">
        <v>0</v>
      </c>
      <c r="W288" s="181">
        <v>0</v>
      </c>
      <c r="X288" s="181">
        <v>201</v>
      </c>
      <c r="Y288" s="181">
        <v>0</v>
      </c>
      <c r="Z288" s="181">
        <v>0</v>
      </c>
      <c r="AA288" s="181">
        <v>136</v>
      </c>
      <c r="AB288" s="181">
        <v>248</v>
      </c>
      <c r="AC288" s="181">
        <v>0</v>
      </c>
      <c r="AD288" s="181">
        <v>0</v>
      </c>
      <c r="AE288" s="181">
        <v>0</v>
      </c>
      <c r="AF288" s="181">
        <v>0</v>
      </c>
      <c r="AG288" s="181">
        <v>0</v>
      </c>
      <c r="AH288" s="181">
        <f t="shared" si="9"/>
        <v>694</v>
      </c>
      <c r="AI288" s="201">
        <v>96</v>
      </c>
      <c r="AJ288" s="201">
        <v>0</v>
      </c>
      <c r="AK288" s="201">
        <v>0</v>
      </c>
      <c r="AL288" s="201">
        <v>0</v>
      </c>
      <c r="AM288" s="201">
        <v>0</v>
      </c>
      <c r="AN288" s="201">
        <v>0</v>
      </c>
      <c r="AO288" s="201">
        <v>0</v>
      </c>
      <c r="AP288" s="201">
        <v>0</v>
      </c>
      <c r="AQ288" s="201">
        <v>0</v>
      </c>
      <c r="AR288" s="201">
        <v>13</v>
      </c>
      <c r="AS288" s="201">
        <v>0</v>
      </c>
      <c r="AT288" s="201">
        <v>0</v>
      </c>
      <c r="AU288" s="201">
        <v>201</v>
      </c>
      <c r="AV288" s="201">
        <v>0</v>
      </c>
      <c r="AW288" s="201">
        <v>0</v>
      </c>
      <c r="AX288" s="201">
        <v>136</v>
      </c>
      <c r="AY288" s="33">
        <v>99.2</v>
      </c>
      <c r="AZ288" s="201">
        <v>0</v>
      </c>
      <c r="BA288" s="201">
        <v>0</v>
      </c>
      <c r="BB288" s="201">
        <v>0</v>
      </c>
      <c r="BC288" s="201">
        <v>0</v>
      </c>
      <c r="BD288" s="201">
        <v>0</v>
      </c>
      <c r="BE288" s="33">
        <f t="shared" si="8"/>
        <v>545.20000000000005</v>
      </c>
      <c r="BF288" s="9" t="s">
        <v>3901</v>
      </c>
    </row>
    <row r="289" spans="1:58" ht="13.5" thickBot="1" x14ac:dyDescent="0.25">
      <c r="A289" s="34" t="s">
        <v>1123</v>
      </c>
      <c r="B289" s="34" t="s">
        <v>1124</v>
      </c>
      <c r="C289" s="34" t="s">
        <v>37</v>
      </c>
      <c r="D289" s="34" t="s">
        <v>38</v>
      </c>
      <c r="E289" s="167" t="s">
        <v>73</v>
      </c>
      <c r="F289" s="35">
        <v>992000</v>
      </c>
      <c r="G289" s="34" t="s">
        <v>74</v>
      </c>
      <c r="H289" s="34" t="s">
        <v>47</v>
      </c>
      <c r="I289" s="36">
        <v>44736</v>
      </c>
      <c r="J289" s="36">
        <v>44837</v>
      </c>
      <c r="K289" s="36">
        <v>45450</v>
      </c>
      <c r="L289" s="174">
        <v>0</v>
      </c>
      <c r="M289" s="174">
        <v>0</v>
      </c>
      <c r="N289" s="174">
        <v>0</v>
      </c>
      <c r="O289" s="174">
        <v>0</v>
      </c>
      <c r="P289" s="174">
        <v>0</v>
      </c>
      <c r="Q289" s="174">
        <v>0</v>
      </c>
      <c r="R289" s="174">
        <v>0</v>
      </c>
      <c r="S289" s="174">
        <v>0</v>
      </c>
      <c r="T289" s="174">
        <v>0</v>
      </c>
      <c r="U289" s="174">
        <v>0</v>
      </c>
      <c r="V289" s="174">
        <v>0</v>
      </c>
      <c r="W289" s="174">
        <v>0</v>
      </c>
      <c r="X289" s="174">
        <v>0</v>
      </c>
      <c r="Y289" s="174">
        <v>0</v>
      </c>
      <c r="Z289" s="174">
        <v>0</v>
      </c>
      <c r="AA289" s="174">
        <v>60</v>
      </c>
      <c r="AB289" s="174">
        <v>28</v>
      </c>
      <c r="AC289" s="174">
        <v>0</v>
      </c>
      <c r="AD289" s="174">
        <v>0</v>
      </c>
      <c r="AE289" s="174">
        <v>0</v>
      </c>
      <c r="AF289" s="174">
        <v>0</v>
      </c>
      <c r="AG289" s="174">
        <v>0</v>
      </c>
      <c r="AH289" s="174">
        <f t="shared" si="9"/>
        <v>88</v>
      </c>
      <c r="AI289" s="33">
        <v>0</v>
      </c>
      <c r="AJ289" s="33">
        <v>0</v>
      </c>
      <c r="AK289" s="33">
        <v>0</v>
      </c>
      <c r="AL289" s="33">
        <v>0</v>
      </c>
      <c r="AM289" s="33">
        <v>0</v>
      </c>
      <c r="AN289" s="33">
        <v>0</v>
      </c>
      <c r="AO289" s="33">
        <v>0</v>
      </c>
      <c r="AP289" s="33">
        <v>0</v>
      </c>
      <c r="AQ289" s="33">
        <v>0</v>
      </c>
      <c r="AR289" s="33">
        <v>0</v>
      </c>
      <c r="AS289" s="33">
        <v>0</v>
      </c>
      <c r="AT289" s="33">
        <v>0</v>
      </c>
      <c r="AU289" s="33">
        <v>0</v>
      </c>
      <c r="AV289" s="33">
        <v>0</v>
      </c>
      <c r="AW289" s="33">
        <v>0</v>
      </c>
      <c r="AX289" s="33">
        <v>60</v>
      </c>
      <c r="AY289" s="33">
        <v>11.200000000000001</v>
      </c>
      <c r="AZ289" s="33">
        <v>0</v>
      </c>
      <c r="BA289" s="33">
        <v>0</v>
      </c>
      <c r="BB289" s="33">
        <v>0</v>
      </c>
      <c r="BC289" s="33">
        <v>0</v>
      </c>
      <c r="BD289" s="33">
        <v>0</v>
      </c>
      <c r="BE289" s="33">
        <f t="shared" si="8"/>
        <v>71.2</v>
      </c>
      <c r="BF289" s="9" t="s">
        <v>3901</v>
      </c>
    </row>
    <row r="290" spans="1:58" x14ac:dyDescent="0.2">
      <c r="A290" s="178" t="s">
        <v>1125</v>
      </c>
      <c r="B290" s="178" t="s">
        <v>1126</v>
      </c>
      <c r="C290" s="178" t="s">
        <v>37</v>
      </c>
      <c r="D290" s="178" t="s">
        <v>38</v>
      </c>
      <c r="E290" s="179" t="s">
        <v>73</v>
      </c>
      <c r="F290" s="60">
        <v>168000</v>
      </c>
      <c r="G290" s="178" t="s">
        <v>74</v>
      </c>
      <c r="H290" s="178" t="s">
        <v>47</v>
      </c>
      <c r="I290" s="180">
        <v>44907</v>
      </c>
      <c r="J290" s="180">
        <v>45076</v>
      </c>
      <c r="K290" s="180">
        <v>45623</v>
      </c>
      <c r="L290" s="181">
        <v>32</v>
      </c>
      <c r="M290" s="181">
        <v>0</v>
      </c>
      <c r="N290" s="181">
        <v>0</v>
      </c>
      <c r="O290" s="181">
        <v>0</v>
      </c>
      <c r="P290" s="181">
        <v>0</v>
      </c>
      <c r="Q290" s="181">
        <v>0</v>
      </c>
      <c r="R290" s="181">
        <v>0</v>
      </c>
      <c r="S290" s="181">
        <v>0</v>
      </c>
      <c r="T290" s="181">
        <v>0</v>
      </c>
      <c r="U290" s="181">
        <v>10</v>
      </c>
      <c r="V290" s="181">
        <v>12</v>
      </c>
      <c r="W290" s="181">
        <v>0</v>
      </c>
      <c r="X290" s="181">
        <v>80</v>
      </c>
      <c r="Y290" s="181">
        <v>0</v>
      </c>
      <c r="Z290" s="181">
        <v>0</v>
      </c>
      <c r="AA290" s="181">
        <v>31</v>
      </c>
      <c r="AB290" s="181">
        <v>0</v>
      </c>
      <c r="AC290" s="181">
        <v>0</v>
      </c>
      <c r="AD290" s="181">
        <v>0</v>
      </c>
      <c r="AE290" s="181">
        <v>0</v>
      </c>
      <c r="AF290" s="181">
        <v>0</v>
      </c>
      <c r="AG290" s="181">
        <v>0</v>
      </c>
      <c r="AH290" s="181">
        <f t="shared" si="9"/>
        <v>165</v>
      </c>
      <c r="AI290" s="201">
        <v>32</v>
      </c>
      <c r="AJ290" s="201">
        <v>0</v>
      </c>
      <c r="AK290" s="201">
        <v>0</v>
      </c>
      <c r="AL290" s="201">
        <v>0</v>
      </c>
      <c r="AM290" s="201">
        <v>0</v>
      </c>
      <c r="AN290" s="201">
        <v>0</v>
      </c>
      <c r="AO290" s="201">
        <v>0</v>
      </c>
      <c r="AP290" s="201">
        <v>0</v>
      </c>
      <c r="AQ290" s="201">
        <v>0</v>
      </c>
      <c r="AR290" s="201">
        <v>10</v>
      </c>
      <c r="AS290" s="201">
        <v>12</v>
      </c>
      <c r="AT290" s="201">
        <v>0</v>
      </c>
      <c r="AU290" s="201">
        <v>0</v>
      </c>
      <c r="AV290" s="201">
        <v>0</v>
      </c>
      <c r="AW290" s="201">
        <v>0</v>
      </c>
      <c r="AX290" s="201">
        <v>31</v>
      </c>
      <c r="AY290" s="33">
        <v>0</v>
      </c>
      <c r="AZ290" s="201">
        <v>0</v>
      </c>
      <c r="BA290" s="201">
        <v>0</v>
      </c>
      <c r="BB290" s="201">
        <v>0</v>
      </c>
      <c r="BC290" s="201">
        <v>0</v>
      </c>
      <c r="BD290" s="201">
        <v>0</v>
      </c>
      <c r="BE290" s="33">
        <f t="shared" si="8"/>
        <v>85</v>
      </c>
      <c r="BF290" t="s">
        <v>3898</v>
      </c>
    </row>
    <row r="291" spans="1:58" x14ac:dyDescent="0.2">
      <c r="A291" s="178" t="s">
        <v>1127</v>
      </c>
      <c r="B291" s="178" t="s">
        <v>1128</v>
      </c>
      <c r="C291" s="178" t="s">
        <v>37</v>
      </c>
      <c r="D291" s="178" t="s">
        <v>38</v>
      </c>
      <c r="E291" s="179" t="s">
        <v>135</v>
      </c>
      <c r="F291" s="60">
        <v>266000</v>
      </c>
      <c r="G291" s="178" t="s">
        <v>167</v>
      </c>
      <c r="H291" s="178" t="s">
        <v>47</v>
      </c>
      <c r="I291" s="180">
        <v>45012</v>
      </c>
      <c r="J291" s="180">
        <v>45127</v>
      </c>
      <c r="K291" s="180">
        <v>45804</v>
      </c>
      <c r="L291" s="181">
        <v>11</v>
      </c>
      <c r="M291" s="181">
        <v>0</v>
      </c>
      <c r="N291" s="181">
        <v>0</v>
      </c>
      <c r="O291" s="181">
        <v>0</v>
      </c>
      <c r="P291" s="181">
        <v>0</v>
      </c>
      <c r="Q291" s="181">
        <v>0</v>
      </c>
      <c r="R291" s="181">
        <v>0</v>
      </c>
      <c r="S291" s="181">
        <v>0</v>
      </c>
      <c r="T291" s="181">
        <v>0</v>
      </c>
      <c r="U291" s="181">
        <v>1</v>
      </c>
      <c r="V291" s="181">
        <v>75</v>
      </c>
      <c r="W291" s="181">
        <v>0</v>
      </c>
      <c r="X291" s="181">
        <v>114</v>
      </c>
      <c r="Y291" s="181">
        <v>0</v>
      </c>
      <c r="Z291" s="181">
        <v>0</v>
      </c>
      <c r="AA291" s="181">
        <v>0</v>
      </c>
      <c r="AB291" s="181">
        <v>0</v>
      </c>
      <c r="AC291" s="181">
        <v>0</v>
      </c>
      <c r="AD291" s="181">
        <v>0</v>
      </c>
      <c r="AE291" s="181">
        <v>0</v>
      </c>
      <c r="AF291" s="181">
        <v>0</v>
      </c>
      <c r="AG291" s="181">
        <v>0</v>
      </c>
      <c r="AH291" s="181">
        <f t="shared" si="9"/>
        <v>201</v>
      </c>
      <c r="AI291" s="201">
        <v>11</v>
      </c>
      <c r="AJ291" s="201">
        <v>0</v>
      </c>
      <c r="AK291" s="201">
        <v>0</v>
      </c>
      <c r="AL291" s="201">
        <v>0</v>
      </c>
      <c r="AM291" s="201">
        <v>0</v>
      </c>
      <c r="AN291" s="201">
        <v>0</v>
      </c>
      <c r="AO291" s="201">
        <v>0</v>
      </c>
      <c r="AP291" s="201">
        <v>0</v>
      </c>
      <c r="AQ291" s="201">
        <v>0</v>
      </c>
      <c r="AR291" s="201">
        <v>1</v>
      </c>
      <c r="AS291" s="201">
        <v>75</v>
      </c>
      <c r="AT291" s="201">
        <v>0</v>
      </c>
      <c r="AU291" s="201">
        <v>0</v>
      </c>
      <c r="AV291" s="201">
        <v>0</v>
      </c>
      <c r="AW291" s="201">
        <v>0</v>
      </c>
      <c r="AX291" s="201">
        <v>0</v>
      </c>
      <c r="AY291" s="33">
        <v>0</v>
      </c>
      <c r="AZ291" s="201">
        <v>0</v>
      </c>
      <c r="BA291" s="201">
        <v>0</v>
      </c>
      <c r="BB291" s="201">
        <v>0</v>
      </c>
      <c r="BC291" s="201">
        <v>0</v>
      </c>
      <c r="BD291" s="201">
        <v>0</v>
      </c>
      <c r="BE291" s="33">
        <f t="shared" si="8"/>
        <v>87</v>
      </c>
      <c r="BF291" t="s">
        <v>3898</v>
      </c>
    </row>
    <row r="292" spans="1:58" x14ac:dyDescent="0.2">
      <c r="A292" s="178" t="s">
        <v>1131</v>
      </c>
      <c r="B292" s="178" t="s">
        <v>1132</v>
      </c>
      <c r="C292" s="178" t="s">
        <v>37</v>
      </c>
      <c r="D292" s="178" t="s">
        <v>38</v>
      </c>
      <c r="E292" s="179" t="s">
        <v>73</v>
      </c>
      <c r="F292" s="60">
        <v>174000</v>
      </c>
      <c r="G292" s="178" t="s">
        <v>74</v>
      </c>
      <c r="H292" s="178" t="s">
        <v>75</v>
      </c>
      <c r="I292" s="180">
        <v>44979</v>
      </c>
      <c r="J292" s="180">
        <v>45057</v>
      </c>
      <c r="K292" s="180">
        <v>45460</v>
      </c>
      <c r="L292" s="181">
        <v>0</v>
      </c>
      <c r="M292" s="181">
        <v>0</v>
      </c>
      <c r="N292" s="181">
        <v>0</v>
      </c>
      <c r="O292" s="181">
        <v>0</v>
      </c>
      <c r="P292" s="181">
        <v>0</v>
      </c>
      <c r="Q292" s="181">
        <v>0</v>
      </c>
      <c r="R292" s="181">
        <v>0</v>
      </c>
      <c r="S292" s="181">
        <v>0</v>
      </c>
      <c r="T292" s="181">
        <v>0</v>
      </c>
      <c r="U292" s="181">
        <v>0</v>
      </c>
      <c r="V292" s="181">
        <v>0</v>
      </c>
      <c r="W292" s="181">
        <v>0</v>
      </c>
      <c r="X292" s="181">
        <v>0</v>
      </c>
      <c r="Y292" s="181">
        <v>0</v>
      </c>
      <c r="Z292" s="181">
        <v>0</v>
      </c>
      <c r="AA292" s="181">
        <v>26</v>
      </c>
      <c r="AB292" s="181">
        <v>0</v>
      </c>
      <c r="AC292" s="181">
        <v>0</v>
      </c>
      <c r="AD292" s="181">
        <v>0</v>
      </c>
      <c r="AE292" s="181">
        <v>0</v>
      </c>
      <c r="AF292" s="181">
        <v>0</v>
      </c>
      <c r="AG292" s="181">
        <v>0</v>
      </c>
      <c r="AH292" s="181">
        <f t="shared" si="9"/>
        <v>26</v>
      </c>
      <c r="AI292" s="201">
        <v>0</v>
      </c>
      <c r="AJ292" s="201">
        <v>0</v>
      </c>
      <c r="AK292" s="201">
        <v>0</v>
      </c>
      <c r="AL292" s="201">
        <v>0</v>
      </c>
      <c r="AM292" s="201">
        <v>0</v>
      </c>
      <c r="AN292" s="201">
        <v>0</v>
      </c>
      <c r="AO292" s="201">
        <v>0</v>
      </c>
      <c r="AP292" s="201">
        <v>0</v>
      </c>
      <c r="AQ292" s="201">
        <v>0</v>
      </c>
      <c r="AR292" s="201">
        <v>0</v>
      </c>
      <c r="AS292" s="201">
        <v>0</v>
      </c>
      <c r="AT292" s="201">
        <v>0</v>
      </c>
      <c r="AU292" s="201">
        <v>0</v>
      </c>
      <c r="AV292" s="201">
        <v>0</v>
      </c>
      <c r="AW292" s="201">
        <v>0</v>
      </c>
      <c r="AX292" s="201">
        <v>26</v>
      </c>
      <c r="AY292" s="33">
        <v>0</v>
      </c>
      <c r="AZ292" s="201">
        <v>0</v>
      </c>
      <c r="BA292" s="201">
        <v>0</v>
      </c>
      <c r="BB292" s="201">
        <v>0</v>
      </c>
      <c r="BC292" s="201">
        <v>0</v>
      </c>
      <c r="BD292" s="201">
        <v>0</v>
      </c>
      <c r="BE292" s="33">
        <f t="shared" si="8"/>
        <v>26</v>
      </c>
    </row>
    <row r="293" spans="1:58" x14ac:dyDescent="0.2">
      <c r="A293" s="34" t="s">
        <v>1131</v>
      </c>
      <c r="B293" s="34" t="s">
        <v>1132</v>
      </c>
      <c r="C293" s="34" t="s">
        <v>37</v>
      </c>
      <c r="D293" s="34" t="s">
        <v>38</v>
      </c>
      <c r="E293" s="167" t="s">
        <v>73</v>
      </c>
      <c r="F293" s="35">
        <v>174000</v>
      </c>
      <c r="G293" s="34" t="s">
        <v>74</v>
      </c>
      <c r="H293" s="34" t="s">
        <v>47</v>
      </c>
      <c r="I293" s="36">
        <v>44979</v>
      </c>
      <c r="J293" s="36">
        <v>45057</v>
      </c>
      <c r="K293" s="36">
        <v>45460</v>
      </c>
      <c r="L293" s="174">
        <v>0</v>
      </c>
      <c r="M293" s="174">
        <v>0</v>
      </c>
      <c r="N293" s="174">
        <v>0</v>
      </c>
      <c r="O293" s="174">
        <v>0</v>
      </c>
      <c r="P293" s="174">
        <v>0</v>
      </c>
      <c r="Q293" s="174">
        <v>0</v>
      </c>
      <c r="R293" s="174">
        <v>0</v>
      </c>
      <c r="S293" s="174">
        <v>0</v>
      </c>
      <c r="T293" s="174">
        <v>0</v>
      </c>
      <c r="U293" s="174">
        <v>0</v>
      </c>
      <c r="V293" s="174">
        <v>8</v>
      </c>
      <c r="W293" s="174">
        <v>0</v>
      </c>
      <c r="X293" s="174">
        <v>103</v>
      </c>
      <c r="Y293" s="174">
        <v>0</v>
      </c>
      <c r="Z293" s="174">
        <v>0</v>
      </c>
      <c r="AA293" s="174">
        <v>58</v>
      </c>
      <c r="AB293" s="174">
        <v>0</v>
      </c>
      <c r="AC293" s="174">
        <v>0</v>
      </c>
      <c r="AD293" s="174">
        <v>0</v>
      </c>
      <c r="AE293" s="174">
        <v>0</v>
      </c>
      <c r="AF293" s="174">
        <v>0</v>
      </c>
      <c r="AG293" s="174">
        <v>0</v>
      </c>
      <c r="AH293" s="174">
        <f t="shared" si="9"/>
        <v>169</v>
      </c>
      <c r="AI293" s="33">
        <v>0</v>
      </c>
      <c r="AJ293" s="33">
        <v>0</v>
      </c>
      <c r="AK293" s="33">
        <v>0</v>
      </c>
      <c r="AL293" s="33">
        <v>0</v>
      </c>
      <c r="AM293" s="33">
        <v>0</v>
      </c>
      <c r="AN293" s="33">
        <v>0</v>
      </c>
      <c r="AO293" s="33">
        <v>0</v>
      </c>
      <c r="AP293" s="33">
        <v>0</v>
      </c>
      <c r="AQ293" s="33">
        <v>0</v>
      </c>
      <c r="AR293" s="33">
        <v>0</v>
      </c>
      <c r="AS293" s="33">
        <v>8</v>
      </c>
      <c r="AT293" s="33">
        <v>0</v>
      </c>
      <c r="AU293" s="33">
        <v>103</v>
      </c>
      <c r="AV293" s="33">
        <v>0</v>
      </c>
      <c r="AW293" s="33">
        <v>0</v>
      </c>
      <c r="AX293" s="33">
        <v>58</v>
      </c>
      <c r="AY293" s="33">
        <v>0</v>
      </c>
      <c r="AZ293" s="33">
        <v>0</v>
      </c>
      <c r="BA293" s="33">
        <v>0</v>
      </c>
      <c r="BB293" s="33">
        <v>0</v>
      </c>
      <c r="BC293" s="33">
        <v>0</v>
      </c>
      <c r="BD293" s="33">
        <v>0</v>
      </c>
      <c r="BE293" s="33">
        <f t="shared" si="8"/>
        <v>169</v>
      </c>
    </row>
    <row r="294" spans="1:58" x14ac:dyDescent="0.2">
      <c r="A294" s="178" t="s">
        <v>1133</v>
      </c>
      <c r="B294" s="178" t="s">
        <v>1134</v>
      </c>
      <c r="C294" s="178" t="s">
        <v>37</v>
      </c>
      <c r="D294" s="178" t="s">
        <v>38</v>
      </c>
      <c r="E294" s="179" t="s">
        <v>135</v>
      </c>
      <c r="F294" s="60">
        <v>2549000</v>
      </c>
      <c r="G294" s="178" t="s">
        <v>111</v>
      </c>
      <c r="H294" s="178" t="s">
        <v>47</v>
      </c>
      <c r="I294" s="180">
        <v>45019</v>
      </c>
      <c r="J294" s="180">
        <v>45019</v>
      </c>
      <c r="K294" s="180">
        <v>45443</v>
      </c>
      <c r="L294" s="181">
        <v>140</v>
      </c>
      <c r="M294" s="181">
        <v>0</v>
      </c>
      <c r="N294" s="181">
        <v>0</v>
      </c>
      <c r="O294" s="181">
        <v>0</v>
      </c>
      <c r="P294" s="181">
        <v>0</v>
      </c>
      <c r="Q294" s="181">
        <v>0</v>
      </c>
      <c r="R294" s="181">
        <v>0</v>
      </c>
      <c r="S294" s="181">
        <v>0</v>
      </c>
      <c r="T294" s="181">
        <v>0</v>
      </c>
      <c r="U294" s="181">
        <v>4</v>
      </c>
      <c r="V294" s="181">
        <v>0</v>
      </c>
      <c r="W294" s="181">
        <v>0</v>
      </c>
      <c r="X294" s="181">
        <v>534</v>
      </c>
      <c r="Y294" s="181">
        <v>0</v>
      </c>
      <c r="Z294" s="181">
        <v>0</v>
      </c>
      <c r="AA294" s="181">
        <v>0</v>
      </c>
      <c r="AB294" s="181">
        <v>0</v>
      </c>
      <c r="AC294" s="181">
        <v>0</v>
      </c>
      <c r="AD294" s="181">
        <v>0</v>
      </c>
      <c r="AE294" s="181">
        <v>0</v>
      </c>
      <c r="AF294" s="181">
        <v>0</v>
      </c>
      <c r="AG294" s="181">
        <v>0</v>
      </c>
      <c r="AH294" s="181">
        <f t="shared" si="9"/>
        <v>678</v>
      </c>
      <c r="AI294" s="201">
        <v>140</v>
      </c>
      <c r="AJ294" s="201">
        <v>0</v>
      </c>
      <c r="AK294" s="201">
        <v>0</v>
      </c>
      <c r="AL294" s="201">
        <v>0</v>
      </c>
      <c r="AM294" s="201">
        <v>0</v>
      </c>
      <c r="AN294" s="201">
        <v>0</v>
      </c>
      <c r="AO294" s="201">
        <v>0</v>
      </c>
      <c r="AP294" s="201">
        <v>0</v>
      </c>
      <c r="AQ294" s="201">
        <v>0</v>
      </c>
      <c r="AR294" s="201">
        <v>4</v>
      </c>
      <c r="AS294" s="201">
        <v>0</v>
      </c>
      <c r="AT294" s="201">
        <v>0</v>
      </c>
      <c r="AU294" s="201">
        <v>534</v>
      </c>
      <c r="AV294" s="201">
        <v>0</v>
      </c>
      <c r="AW294" s="201">
        <v>0</v>
      </c>
      <c r="AX294" s="201">
        <v>0</v>
      </c>
      <c r="AY294" s="33">
        <v>0</v>
      </c>
      <c r="AZ294" s="201">
        <v>0</v>
      </c>
      <c r="BA294" s="201">
        <v>0</v>
      </c>
      <c r="BB294" s="201">
        <v>0</v>
      </c>
      <c r="BC294" s="201">
        <v>0</v>
      </c>
      <c r="BD294" s="201">
        <v>0</v>
      </c>
      <c r="BE294" s="33">
        <f t="shared" si="8"/>
        <v>678</v>
      </c>
    </row>
    <row r="295" spans="1:58" s="9" customFormat="1" ht="13.5" thickBot="1" x14ac:dyDescent="0.25">
      <c r="A295" s="183" t="s">
        <v>1135</v>
      </c>
      <c r="B295" s="183" t="s">
        <v>1136</v>
      </c>
      <c r="C295" s="183" t="s">
        <v>37</v>
      </c>
      <c r="D295" s="183" t="s">
        <v>38</v>
      </c>
      <c r="E295" s="184" t="s">
        <v>92</v>
      </c>
      <c r="F295" s="185">
        <v>185000</v>
      </c>
      <c r="G295" s="183" t="s">
        <v>93</v>
      </c>
      <c r="H295" s="183" t="s">
        <v>47</v>
      </c>
      <c r="I295" s="186">
        <v>44852</v>
      </c>
      <c r="J295" s="186">
        <v>44999</v>
      </c>
      <c r="K295" s="186">
        <v>45499</v>
      </c>
      <c r="L295" s="187">
        <v>41</v>
      </c>
      <c r="M295" s="187">
        <v>0</v>
      </c>
      <c r="N295" s="187">
        <v>0</v>
      </c>
      <c r="O295" s="187">
        <v>0</v>
      </c>
      <c r="P295" s="187">
        <v>0</v>
      </c>
      <c r="Q295" s="187">
        <v>0</v>
      </c>
      <c r="R295" s="187">
        <v>0</v>
      </c>
      <c r="S295" s="187">
        <v>0</v>
      </c>
      <c r="T295" s="187">
        <v>0</v>
      </c>
      <c r="U295" s="187">
        <v>2</v>
      </c>
      <c r="V295" s="187">
        <v>0</v>
      </c>
      <c r="W295" s="187">
        <v>0</v>
      </c>
      <c r="X295" s="187">
        <v>8</v>
      </c>
      <c r="Y295" s="187">
        <v>0</v>
      </c>
      <c r="Z295" s="187">
        <v>0</v>
      </c>
      <c r="AA295" s="187">
        <v>0</v>
      </c>
      <c r="AB295" s="187">
        <v>0</v>
      </c>
      <c r="AC295" s="187">
        <v>0</v>
      </c>
      <c r="AD295" s="187">
        <v>0</v>
      </c>
      <c r="AE295" s="187">
        <v>0</v>
      </c>
      <c r="AF295" s="187">
        <v>0</v>
      </c>
      <c r="AG295" s="187">
        <v>0</v>
      </c>
      <c r="AH295" s="187">
        <f t="shared" si="9"/>
        <v>51</v>
      </c>
      <c r="AI295" s="202">
        <v>41</v>
      </c>
      <c r="AJ295" s="202">
        <v>0</v>
      </c>
      <c r="AK295" s="202">
        <v>0</v>
      </c>
      <c r="AL295" s="202">
        <v>0</v>
      </c>
      <c r="AM295" s="202">
        <v>0</v>
      </c>
      <c r="AN295" s="202">
        <v>0</v>
      </c>
      <c r="AO295" s="202">
        <v>0</v>
      </c>
      <c r="AP295" s="202">
        <v>0</v>
      </c>
      <c r="AQ295" s="202">
        <v>0</v>
      </c>
      <c r="AR295" s="202">
        <v>2</v>
      </c>
      <c r="AS295" s="202">
        <v>0</v>
      </c>
      <c r="AT295" s="202">
        <v>0</v>
      </c>
      <c r="AU295" s="202">
        <v>0</v>
      </c>
      <c r="AV295" s="202">
        <v>0</v>
      </c>
      <c r="AW295" s="202">
        <v>0</v>
      </c>
      <c r="AX295" s="202">
        <v>0</v>
      </c>
      <c r="AY295" s="33">
        <v>0</v>
      </c>
      <c r="AZ295" s="202">
        <v>0</v>
      </c>
      <c r="BA295" s="202">
        <v>0</v>
      </c>
      <c r="BB295" s="202">
        <v>0</v>
      </c>
      <c r="BC295" s="202">
        <v>0</v>
      </c>
      <c r="BD295" s="202">
        <v>0</v>
      </c>
      <c r="BE295" s="33">
        <f t="shared" si="8"/>
        <v>43</v>
      </c>
      <c r="BF295" t="s">
        <v>3898</v>
      </c>
    </row>
    <row r="296" spans="1:58" x14ac:dyDescent="0.2">
      <c r="A296" s="178" t="s">
        <v>1137</v>
      </c>
      <c r="B296" s="178" t="s">
        <v>1138</v>
      </c>
      <c r="C296" s="178" t="s">
        <v>37</v>
      </c>
      <c r="D296" s="178" t="s">
        <v>38</v>
      </c>
      <c r="E296" s="179" t="s">
        <v>65</v>
      </c>
      <c r="F296" s="60">
        <v>4613000</v>
      </c>
      <c r="G296" s="178" t="s">
        <v>62</v>
      </c>
      <c r="H296" s="178" t="s">
        <v>47</v>
      </c>
      <c r="I296" s="180">
        <v>41877</v>
      </c>
      <c r="J296" s="180">
        <v>43298</v>
      </c>
      <c r="K296" s="180">
        <v>44239</v>
      </c>
      <c r="L296" s="181">
        <v>0</v>
      </c>
      <c r="M296" s="181">
        <v>0</v>
      </c>
      <c r="N296" s="181">
        <v>0</v>
      </c>
      <c r="O296" s="181">
        <v>0</v>
      </c>
      <c r="P296" s="181">
        <v>0</v>
      </c>
      <c r="Q296" s="181">
        <v>0</v>
      </c>
      <c r="R296" s="181">
        <v>0</v>
      </c>
      <c r="S296" s="181">
        <v>0</v>
      </c>
      <c r="T296" s="181">
        <v>0</v>
      </c>
      <c r="U296" s="181">
        <v>0</v>
      </c>
      <c r="V296" s="181">
        <v>0</v>
      </c>
      <c r="W296" s="181">
        <v>0</v>
      </c>
      <c r="X296" s="181">
        <v>0</v>
      </c>
      <c r="Y296" s="181">
        <v>0</v>
      </c>
      <c r="Z296" s="181">
        <v>0</v>
      </c>
      <c r="AA296" s="181">
        <v>1</v>
      </c>
      <c r="AB296" s="181">
        <v>0</v>
      </c>
      <c r="AC296" s="181">
        <v>0</v>
      </c>
      <c r="AD296" s="181">
        <v>0</v>
      </c>
      <c r="AE296" s="181">
        <v>0</v>
      </c>
      <c r="AF296" s="181">
        <v>0</v>
      </c>
      <c r="AG296" s="181">
        <v>0</v>
      </c>
      <c r="AH296" s="181">
        <f t="shared" si="9"/>
        <v>1</v>
      </c>
      <c r="AI296" s="201">
        <v>0</v>
      </c>
      <c r="AJ296" s="201">
        <v>0</v>
      </c>
      <c r="AK296" s="201">
        <v>0</v>
      </c>
      <c r="AL296" s="201">
        <v>0</v>
      </c>
      <c r="AM296" s="201">
        <v>0</v>
      </c>
      <c r="AN296" s="201">
        <v>0</v>
      </c>
      <c r="AO296" s="201">
        <v>0</v>
      </c>
      <c r="AP296" s="201">
        <v>0</v>
      </c>
      <c r="AQ296" s="201">
        <v>0</v>
      </c>
      <c r="AR296" s="201">
        <v>0</v>
      </c>
      <c r="AS296" s="201">
        <v>0</v>
      </c>
      <c r="AT296" s="201">
        <v>0</v>
      </c>
      <c r="AU296" s="201">
        <v>0</v>
      </c>
      <c r="AV296" s="201">
        <v>0</v>
      </c>
      <c r="AW296" s="201">
        <v>0</v>
      </c>
      <c r="AX296" s="201">
        <v>1</v>
      </c>
      <c r="AY296" s="33">
        <v>0</v>
      </c>
      <c r="AZ296" s="201">
        <v>0</v>
      </c>
      <c r="BA296" s="201">
        <v>0</v>
      </c>
      <c r="BB296" s="201">
        <v>0</v>
      </c>
      <c r="BC296" s="201">
        <v>0</v>
      </c>
      <c r="BD296" s="201">
        <v>0</v>
      </c>
      <c r="BE296" s="33">
        <f t="shared" si="8"/>
        <v>1</v>
      </c>
    </row>
    <row r="297" spans="1:58" ht="13.5" thickBot="1" x14ac:dyDescent="0.25">
      <c r="A297" s="178" t="s">
        <v>1139</v>
      </c>
      <c r="B297" s="178" t="s">
        <v>1140</v>
      </c>
      <c r="C297" s="178" t="s">
        <v>37</v>
      </c>
      <c r="D297" s="178" t="s">
        <v>38</v>
      </c>
      <c r="E297" s="179" t="s">
        <v>65</v>
      </c>
      <c r="F297" s="60">
        <v>18100000</v>
      </c>
      <c r="G297" s="178" t="s">
        <v>62</v>
      </c>
      <c r="H297" s="178" t="s">
        <v>226</v>
      </c>
      <c r="I297" s="180">
        <v>41305</v>
      </c>
      <c r="J297" s="180">
        <v>44482</v>
      </c>
      <c r="K297" s="180">
        <v>45047</v>
      </c>
      <c r="L297" s="181">
        <v>0</v>
      </c>
      <c r="M297" s="181">
        <v>0</v>
      </c>
      <c r="N297" s="181">
        <v>0</v>
      </c>
      <c r="O297" s="181">
        <v>0</v>
      </c>
      <c r="P297" s="181">
        <v>0</v>
      </c>
      <c r="Q297" s="181">
        <v>0</v>
      </c>
      <c r="R297" s="181">
        <v>0</v>
      </c>
      <c r="S297" s="181">
        <v>0</v>
      </c>
      <c r="T297" s="181">
        <v>0</v>
      </c>
      <c r="U297" s="181">
        <v>0</v>
      </c>
      <c r="V297" s="181">
        <v>0</v>
      </c>
      <c r="W297" s="181">
        <v>0</v>
      </c>
      <c r="X297" s="181">
        <v>0</v>
      </c>
      <c r="Y297" s="181">
        <v>3</v>
      </c>
      <c r="Z297" s="181">
        <v>0</v>
      </c>
      <c r="AA297" s="181">
        <v>2</v>
      </c>
      <c r="AB297" s="181">
        <v>4000</v>
      </c>
      <c r="AC297" s="181">
        <v>0</v>
      </c>
      <c r="AD297" s="181">
        <v>0</v>
      </c>
      <c r="AE297" s="181">
        <v>0</v>
      </c>
      <c r="AF297" s="181">
        <v>0</v>
      </c>
      <c r="AG297" s="181">
        <v>0</v>
      </c>
      <c r="AH297" s="181">
        <f t="shared" si="9"/>
        <v>4005</v>
      </c>
      <c r="AI297" s="201">
        <v>0</v>
      </c>
      <c r="AJ297" s="201">
        <v>0</v>
      </c>
      <c r="AK297" s="201">
        <v>0</v>
      </c>
      <c r="AL297" s="201">
        <v>0</v>
      </c>
      <c r="AM297" s="201">
        <v>0</v>
      </c>
      <c r="AN297" s="201">
        <v>0</v>
      </c>
      <c r="AO297" s="201">
        <v>0</v>
      </c>
      <c r="AP297" s="201">
        <v>0</v>
      </c>
      <c r="AQ297" s="201">
        <v>0</v>
      </c>
      <c r="AR297" s="201">
        <v>0</v>
      </c>
      <c r="AS297" s="201">
        <v>0</v>
      </c>
      <c r="AT297" s="201">
        <v>0</v>
      </c>
      <c r="AU297" s="201">
        <v>0</v>
      </c>
      <c r="AV297" s="201">
        <v>3</v>
      </c>
      <c r="AW297" s="201">
        <v>0</v>
      </c>
      <c r="AX297" s="201">
        <v>2</v>
      </c>
      <c r="AY297" s="33">
        <v>1600</v>
      </c>
      <c r="AZ297" s="201">
        <v>0</v>
      </c>
      <c r="BA297" s="201">
        <v>0</v>
      </c>
      <c r="BB297" s="201">
        <v>0</v>
      </c>
      <c r="BC297" s="201">
        <v>0</v>
      </c>
      <c r="BD297" s="201">
        <v>0</v>
      </c>
      <c r="BE297" s="33">
        <f t="shared" si="8"/>
        <v>1605</v>
      </c>
      <c r="BF297" s="9" t="s">
        <v>3901</v>
      </c>
    </row>
    <row r="298" spans="1:58" x14ac:dyDescent="0.2">
      <c r="A298" s="178" t="s">
        <v>1144</v>
      </c>
      <c r="B298" s="178" t="s">
        <v>1145</v>
      </c>
      <c r="C298" s="178" t="s">
        <v>37</v>
      </c>
      <c r="D298" s="178" t="s">
        <v>38</v>
      </c>
      <c r="E298" s="179" t="s">
        <v>135</v>
      </c>
      <c r="F298" s="60">
        <v>156000</v>
      </c>
      <c r="G298" s="178" t="s">
        <v>111</v>
      </c>
      <c r="H298" s="178" t="s">
        <v>47</v>
      </c>
      <c r="I298" s="180">
        <v>44741</v>
      </c>
      <c r="J298" s="180">
        <v>44928</v>
      </c>
      <c r="K298" s="180">
        <v>45434</v>
      </c>
      <c r="L298" s="181">
        <v>49</v>
      </c>
      <c r="M298" s="181">
        <v>0</v>
      </c>
      <c r="N298" s="181">
        <v>0</v>
      </c>
      <c r="O298" s="181">
        <v>0</v>
      </c>
      <c r="P298" s="181">
        <v>0</v>
      </c>
      <c r="Q298" s="181">
        <v>0</v>
      </c>
      <c r="R298" s="181">
        <v>0</v>
      </c>
      <c r="S298" s="181">
        <v>0</v>
      </c>
      <c r="T298" s="181">
        <v>0</v>
      </c>
      <c r="U298" s="181">
        <v>2</v>
      </c>
      <c r="V298" s="181">
        <v>0</v>
      </c>
      <c r="W298" s="181">
        <v>0</v>
      </c>
      <c r="X298" s="181">
        <v>30</v>
      </c>
      <c r="Y298" s="181">
        <v>0</v>
      </c>
      <c r="Z298" s="181">
        <v>0</v>
      </c>
      <c r="AA298" s="181">
        <v>33</v>
      </c>
      <c r="AB298" s="181">
        <v>0</v>
      </c>
      <c r="AC298" s="181">
        <v>0</v>
      </c>
      <c r="AD298" s="181">
        <v>0</v>
      </c>
      <c r="AE298" s="181">
        <v>0</v>
      </c>
      <c r="AF298" s="181">
        <v>0</v>
      </c>
      <c r="AG298" s="181">
        <v>0</v>
      </c>
      <c r="AH298" s="181">
        <f t="shared" si="9"/>
        <v>114</v>
      </c>
      <c r="AI298" s="201">
        <v>49</v>
      </c>
      <c r="AJ298" s="201">
        <v>0</v>
      </c>
      <c r="AK298" s="201">
        <v>0</v>
      </c>
      <c r="AL298" s="201">
        <v>0</v>
      </c>
      <c r="AM298" s="201">
        <v>0</v>
      </c>
      <c r="AN298" s="201">
        <v>0</v>
      </c>
      <c r="AO298" s="201">
        <v>0</v>
      </c>
      <c r="AP298" s="201">
        <v>0</v>
      </c>
      <c r="AQ298" s="201">
        <v>0</v>
      </c>
      <c r="AR298" s="201">
        <v>2</v>
      </c>
      <c r="AS298" s="201">
        <v>0</v>
      </c>
      <c r="AT298" s="201">
        <v>0</v>
      </c>
      <c r="AU298" s="201">
        <v>30</v>
      </c>
      <c r="AV298" s="201">
        <v>0</v>
      </c>
      <c r="AW298" s="201">
        <v>0</v>
      </c>
      <c r="AX298" s="201">
        <v>33</v>
      </c>
      <c r="AY298" s="33">
        <v>0</v>
      </c>
      <c r="AZ298" s="201">
        <v>0</v>
      </c>
      <c r="BA298" s="201">
        <v>0</v>
      </c>
      <c r="BB298" s="201">
        <v>0</v>
      </c>
      <c r="BC298" s="201">
        <v>0</v>
      </c>
      <c r="BD298" s="201">
        <v>0</v>
      </c>
      <c r="BE298" s="33">
        <f t="shared" si="8"/>
        <v>114</v>
      </c>
    </row>
    <row r="299" spans="1:58" x14ac:dyDescent="0.2">
      <c r="A299" s="178" t="s">
        <v>1146</v>
      </c>
      <c r="B299" s="178" t="s">
        <v>1147</v>
      </c>
      <c r="C299" s="178" t="s">
        <v>37</v>
      </c>
      <c r="D299" s="178" t="s">
        <v>38</v>
      </c>
      <c r="E299" s="179" t="s">
        <v>135</v>
      </c>
      <c r="F299" s="60">
        <v>48000</v>
      </c>
      <c r="G299" s="178" t="s">
        <v>111</v>
      </c>
      <c r="H299" s="178" t="s">
        <v>47</v>
      </c>
      <c r="I299" s="180">
        <v>44904</v>
      </c>
      <c r="J299" s="180">
        <v>45020</v>
      </c>
      <c r="K299" s="180">
        <v>45454</v>
      </c>
      <c r="L299" s="181">
        <v>0</v>
      </c>
      <c r="M299" s="181">
        <v>0</v>
      </c>
      <c r="N299" s="181">
        <v>0</v>
      </c>
      <c r="O299" s="181">
        <v>0</v>
      </c>
      <c r="P299" s="181">
        <v>0</v>
      </c>
      <c r="Q299" s="181">
        <v>0</v>
      </c>
      <c r="R299" s="181">
        <v>0</v>
      </c>
      <c r="S299" s="181">
        <v>0</v>
      </c>
      <c r="T299" s="181">
        <v>0</v>
      </c>
      <c r="U299" s="181">
        <v>0</v>
      </c>
      <c r="V299" s="181">
        <v>0</v>
      </c>
      <c r="W299" s="181">
        <v>0</v>
      </c>
      <c r="X299" s="181">
        <v>0</v>
      </c>
      <c r="Y299" s="181">
        <v>0</v>
      </c>
      <c r="Z299" s="181">
        <v>0</v>
      </c>
      <c r="AA299" s="181">
        <v>48</v>
      </c>
      <c r="AB299" s="181">
        <v>0</v>
      </c>
      <c r="AC299" s="181">
        <v>0</v>
      </c>
      <c r="AD299" s="181">
        <v>0</v>
      </c>
      <c r="AE299" s="181">
        <v>0</v>
      </c>
      <c r="AF299" s="181">
        <v>0</v>
      </c>
      <c r="AG299" s="181">
        <v>0</v>
      </c>
      <c r="AH299" s="181">
        <f t="shared" si="9"/>
        <v>48</v>
      </c>
      <c r="AI299" s="201">
        <v>0</v>
      </c>
      <c r="AJ299" s="201">
        <v>0</v>
      </c>
      <c r="AK299" s="201">
        <v>0</v>
      </c>
      <c r="AL299" s="201">
        <v>0</v>
      </c>
      <c r="AM299" s="201">
        <v>0</v>
      </c>
      <c r="AN299" s="201">
        <v>0</v>
      </c>
      <c r="AO299" s="201">
        <v>0</v>
      </c>
      <c r="AP299" s="201">
        <v>0</v>
      </c>
      <c r="AQ299" s="201">
        <v>0</v>
      </c>
      <c r="AR299" s="201">
        <v>0</v>
      </c>
      <c r="AS299" s="201">
        <v>0</v>
      </c>
      <c r="AT299" s="201">
        <v>0</v>
      </c>
      <c r="AU299" s="201">
        <v>0</v>
      </c>
      <c r="AV299" s="201">
        <v>0</v>
      </c>
      <c r="AW299" s="201">
        <v>0</v>
      </c>
      <c r="AX299" s="201">
        <v>48</v>
      </c>
      <c r="AY299" s="33">
        <v>0</v>
      </c>
      <c r="AZ299" s="201">
        <v>0</v>
      </c>
      <c r="BA299" s="201">
        <v>0</v>
      </c>
      <c r="BB299" s="201">
        <v>0</v>
      </c>
      <c r="BC299" s="201">
        <v>0</v>
      </c>
      <c r="BD299" s="201">
        <v>0</v>
      </c>
      <c r="BE299" s="33">
        <f t="shared" si="8"/>
        <v>48</v>
      </c>
    </row>
    <row r="300" spans="1:58" x14ac:dyDescent="0.2">
      <c r="A300" s="34" t="s">
        <v>1146</v>
      </c>
      <c r="B300" s="34" t="s">
        <v>1147</v>
      </c>
      <c r="C300" s="34" t="s">
        <v>37</v>
      </c>
      <c r="D300" s="34" t="s">
        <v>38</v>
      </c>
      <c r="E300" s="167" t="s">
        <v>135</v>
      </c>
      <c r="F300" s="35">
        <v>48000</v>
      </c>
      <c r="G300" s="34" t="s">
        <v>111</v>
      </c>
      <c r="H300" s="34" t="s">
        <v>75</v>
      </c>
      <c r="I300" s="36">
        <v>44904</v>
      </c>
      <c r="J300" s="36">
        <v>45020</v>
      </c>
      <c r="K300" s="36">
        <v>45454</v>
      </c>
      <c r="L300" s="174">
        <v>32</v>
      </c>
      <c r="M300" s="174">
        <v>0</v>
      </c>
      <c r="N300" s="174">
        <v>0</v>
      </c>
      <c r="O300" s="174">
        <v>0</v>
      </c>
      <c r="P300" s="174">
        <v>0</v>
      </c>
      <c r="Q300" s="174">
        <v>0</v>
      </c>
      <c r="R300" s="174">
        <v>0</v>
      </c>
      <c r="S300" s="174">
        <v>0</v>
      </c>
      <c r="T300" s="174">
        <v>0</v>
      </c>
      <c r="U300" s="174">
        <v>2</v>
      </c>
      <c r="V300" s="174">
        <v>0</v>
      </c>
      <c r="W300" s="174">
        <v>0</v>
      </c>
      <c r="X300" s="174">
        <v>39</v>
      </c>
      <c r="Y300" s="174">
        <v>0</v>
      </c>
      <c r="Z300" s="174">
        <v>0</v>
      </c>
      <c r="AA300" s="174">
        <v>68</v>
      </c>
      <c r="AB300" s="174">
        <v>0</v>
      </c>
      <c r="AC300" s="174">
        <v>0</v>
      </c>
      <c r="AD300" s="174">
        <v>0</v>
      </c>
      <c r="AE300" s="174">
        <v>0</v>
      </c>
      <c r="AF300" s="174">
        <v>0</v>
      </c>
      <c r="AG300" s="174">
        <v>0</v>
      </c>
      <c r="AH300" s="174">
        <f t="shared" si="9"/>
        <v>141</v>
      </c>
      <c r="AI300" s="33">
        <v>32</v>
      </c>
      <c r="AJ300" s="33">
        <v>0</v>
      </c>
      <c r="AK300" s="33">
        <v>0</v>
      </c>
      <c r="AL300" s="33">
        <v>0</v>
      </c>
      <c r="AM300" s="33">
        <v>0</v>
      </c>
      <c r="AN300" s="33">
        <v>0</v>
      </c>
      <c r="AO300" s="33">
        <v>0</v>
      </c>
      <c r="AP300" s="33">
        <v>0</v>
      </c>
      <c r="AQ300" s="33">
        <v>0</v>
      </c>
      <c r="AR300" s="33">
        <v>2</v>
      </c>
      <c r="AS300" s="33">
        <v>0</v>
      </c>
      <c r="AT300" s="33">
        <v>0</v>
      </c>
      <c r="AU300" s="33">
        <v>39</v>
      </c>
      <c r="AV300" s="33">
        <v>0</v>
      </c>
      <c r="AW300" s="33">
        <v>0</v>
      </c>
      <c r="AX300" s="33">
        <v>68</v>
      </c>
      <c r="AY300" s="33">
        <v>0</v>
      </c>
      <c r="AZ300" s="33">
        <v>0</v>
      </c>
      <c r="BA300" s="33">
        <v>0</v>
      </c>
      <c r="BB300" s="33">
        <v>0</v>
      </c>
      <c r="BC300" s="33">
        <v>0</v>
      </c>
      <c r="BD300" s="33">
        <v>0</v>
      </c>
      <c r="BE300" s="33">
        <f t="shared" si="8"/>
        <v>141</v>
      </c>
    </row>
    <row r="301" spans="1:58" x14ac:dyDescent="0.2">
      <c r="A301" s="178" t="s">
        <v>1148</v>
      </c>
      <c r="B301" s="178" t="s">
        <v>1149</v>
      </c>
      <c r="C301" s="178" t="s">
        <v>37</v>
      </c>
      <c r="D301" s="178" t="s">
        <v>38</v>
      </c>
      <c r="E301" s="179" t="s">
        <v>39</v>
      </c>
      <c r="F301" s="60">
        <v>171000</v>
      </c>
      <c r="G301" s="178" t="s">
        <v>167</v>
      </c>
      <c r="H301" s="178" t="s">
        <v>75</v>
      </c>
      <c r="I301" s="180">
        <v>45265</v>
      </c>
      <c r="J301" s="180">
        <v>45709</v>
      </c>
      <c r="K301" s="180">
        <v>46171</v>
      </c>
      <c r="L301" s="181">
        <v>0</v>
      </c>
      <c r="M301" s="181">
        <v>0</v>
      </c>
      <c r="N301" s="181">
        <v>0</v>
      </c>
      <c r="O301" s="181">
        <v>0</v>
      </c>
      <c r="P301" s="181">
        <v>0</v>
      </c>
      <c r="Q301" s="181">
        <v>0</v>
      </c>
      <c r="R301" s="181">
        <v>0</v>
      </c>
      <c r="S301" s="181">
        <v>0</v>
      </c>
      <c r="T301" s="181">
        <v>0</v>
      </c>
      <c r="U301" s="181">
        <v>0</v>
      </c>
      <c r="V301" s="181">
        <v>0</v>
      </c>
      <c r="W301" s="181">
        <v>0</v>
      </c>
      <c r="X301" s="181">
        <v>0</v>
      </c>
      <c r="Y301" s="181">
        <v>0</v>
      </c>
      <c r="Z301" s="181">
        <v>0</v>
      </c>
      <c r="AA301" s="181">
        <v>3</v>
      </c>
      <c r="AB301" s="181">
        <v>0</v>
      </c>
      <c r="AC301" s="181">
        <v>3</v>
      </c>
      <c r="AD301" s="181">
        <v>0</v>
      </c>
      <c r="AE301" s="181">
        <v>0</v>
      </c>
      <c r="AF301" s="181">
        <v>0</v>
      </c>
      <c r="AG301" s="181">
        <v>0</v>
      </c>
      <c r="AH301" s="181">
        <f t="shared" si="9"/>
        <v>6</v>
      </c>
      <c r="AI301" s="201">
        <v>0</v>
      </c>
      <c r="AJ301" s="201">
        <v>0</v>
      </c>
      <c r="AK301" s="201">
        <v>0</v>
      </c>
      <c r="AL301" s="201">
        <v>0</v>
      </c>
      <c r="AM301" s="201">
        <v>0</v>
      </c>
      <c r="AN301" s="201">
        <v>0</v>
      </c>
      <c r="AO301" s="201">
        <v>0</v>
      </c>
      <c r="AP301" s="201">
        <v>0</v>
      </c>
      <c r="AQ301" s="201">
        <v>0</v>
      </c>
      <c r="AR301" s="201">
        <v>0</v>
      </c>
      <c r="AS301" s="201">
        <v>0</v>
      </c>
      <c r="AT301" s="201">
        <v>0</v>
      </c>
      <c r="AU301" s="201">
        <v>0</v>
      </c>
      <c r="AV301" s="201">
        <v>0</v>
      </c>
      <c r="AW301" s="201">
        <v>0</v>
      </c>
      <c r="AX301" s="201">
        <v>3</v>
      </c>
      <c r="AY301" s="33">
        <v>0</v>
      </c>
      <c r="AZ301" s="201">
        <v>3</v>
      </c>
      <c r="BA301" s="201">
        <v>0</v>
      </c>
      <c r="BB301" s="201">
        <v>0</v>
      </c>
      <c r="BC301" s="201">
        <v>0</v>
      </c>
      <c r="BD301" s="201">
        <v>0</v>
      </c>
      <c r="BE301" s="33">
        <f t="shared" si="8"/>
        <v>6</v>
      </c>
    </row>
    <row r="302" spans="1:58" ht="13.5" thickBot="1" x14ac:dyDescent="0.25">
      <c r="A302" s="178" t="s">
        <v>1150</v>
      </c>
      <c r="B302" s="178" t="s">
        <v>1151</v>
      </c>
      <c r="C302" s="178" t="s">
        <v>37</v>
      </c>
      <c r="D302" s="178" t="s">
        <v>38</v>
      </c>
      <c r="E302" s="179" t="s">
        <v>73</v>
      </c>
      <c r="F302" s="60">
        <v>464000</v>
      </c>
      <c r="G302" s="178" t="s">
        <v>74</v>
      </c>
      <c r="H302" s="178" t="s">
        <v>47</v>
      </c>
      <c r="I302" s="180">
        <v>44909</v>
      </c>
      <c r="J302" s="180">
        <v>45033</v>
      </c>
      <c r="K302" s="180">
        <v>45468</v>
      </c>
      <c r="L302" s="181">
        <v>51</v>
      </c>
      <c r="M302" s="181">
        <v>0</v>
      </c>
      <c r="N302" s="181">
        <v>0</v>
      </c>
      <c r="O302" s="181">
        <v>0</v>
      </c>
      <c r="P302" s="181">
        <v>0</v>
      </c>
      <c r="Q302" s="181">
        <v>0</v>
      </c>
      <c r="R302" s="181">
        <v>0</v>
      </c>
      <c r="S302" s="181">
        <v>0</v>
      </c>
      <c r="T302" s="181">
        <v>0</v>
      </c>
      <c r="U302" s="181">
        <v>11</v>
      </c>
      <c r="V302" s="181">
        <v>0</v>
      </c>
      <c r="W302" s="181">
        <v>17</v>
      </c>
      <c r="X302" s="181">
        <v>0</v>
      </c>
      <c r="Y302" s="181">
        <v>0</v>
      </c>
      <c r="Z302" s="181">
        <v>0</v>
      </c>
      <c r="AA302" s="181">
        <v>38</v>
      </c>
      <c r="AB302" s="181">
        <v>318</v>
      </c>
      <c r="AC302" s="181">
        <v>0</v>
      </c>
      <c r="AD302" s="181">
        <v>0</v>
      </c>
      <c r="AE302" s="181">
        <v>0</v>
      </c>
      <c r="AF302" s="181">
        <v>0</v>
      </c>
      <c r="AG302" s="181">
        <v>0</v>
      </c>
      <c r="AH302" s="181">
        <f t="shared" si="9"/>
        <v>435</v>
      </c>
      <c r="AI302" s="201">
        <v>51</v>
      </c>
      <c r="AJ302" s="201">
        <v>0</v>
      </c>
      <c r="AK302" s="201">
        <v>0</v>
      </c>
      <c r="AL302" s="201">
        <v>0</v>
      </c>
      <c r="AM302" s="201">
        <v>0</v>
      </c>
      <c r="AN302" s="201">
        <v>0</v>
      </c>
      <c r="AO302" s="201">
        <v>0</v>
      </c>
      <c r="AP302" s="201">
        <v>0</v>
      </c>
      <c r="AQ302" s="201">
        <v>0</v>
      </c>
      <c r="AR302" s="201">
        <v>11</v>
      </c>
      <c r="AS302" s="201">
        <v>0</v>
      </c>
      <c r="AT302" s="201">
        <v>17</v>
      </c>
      <c r="AU302" s="201">
        <v>0</v>
      </c>
      <c r="AV302" s="201">
        <v>0</v>
      </c>
      <c r="AW302" s="201">
        <v>0</v>
      </c>
      <c r="AX302" s="201">
        <v>38</v>
      </c>
      <c r="AY302" s="33">
        <v>127.2</v>
      </c>
      <c r="AZ302" s="201">
        <v>0</v>
      </c>
      <c r="BA302" s="201">
        <v>0</v>
      </c>
      <c r="BB302" s="201">
        <v>0</v>
      </c>
      <c r="BC302" s="201">
        <v>0</v>
      </c>
      <c r="BD302" s="201">
        <v>0</v>
      </c>
      <c r="BE302" s="33">
        <f t="shared" si="8"/>
        <v>244.2</v>
      </c>
      <c r="BF302" s="9" t="s">
        <v>3901</v>
      </c>
    </row>
    <row r="303" spans="1:58" ht="13.5" thickBot="1" x14ac:dyDescent="0.25">
      <c r="A303" s="34" t="s">
        <v>1150</v>
      </c>
      <c r="B303" s="34" t="s">
        <v>1151</v>
      </c>
      <c r="C303" s="34" t="s">
        <v>37</v>
      </c>
      <c r="D303" s="34" t="s">
        <v>38</v>
      </c>
      <c r="E303" s="167" t="s">
        <v>73</v>
      </c>
      <c r="F303" s="35">
        <v>464000</v>
      </c>
      <c r="G303" s="34" t="s">
        <v>74</v>
      </c>
      <c r="H303" s="34" t="s">
        <v>75</v>
      </c>
      <c r="I303" s="36">
        <v>44909</v>
      </c>
      <c r="J303" s="36">
        <v>45033</v>
      </c>
      <c r="K303" s="36">
        <v>45468</v>
      </c>
      <c r="L303" s="174">
        <v>0</v>
      </c>
      <c r="M303" s="174">
        <v>0</v>
      </c>
      <c r="N303" s="174">
        <v>0</v>
      </c>
      <c r="O303" s="174">
        <v>0</v>
      </c>
      <c r="P303" s="174">
        <v>0</v>
      </c>
      <c r="Q303" s="174">
        <v>0</v>
      </c>
      <c r="R303" s="174">
        <v>0</v>
      </c>
      <c r="S303" s="174">
        <v>0</v>
      </c>
      <c r="T303" s="174">
        <v>0</v>
      </c>
      <c r="U303" s="174">
        <v>0</v>
      </c>
      <c r="V303" s="174">
        <v>0</v>
      </c>
      <c r="W303" s="174">
        <v>0</v>
      </c>
      <c r="X303" s="174">
        <v>0</v>
      </c>
      <c r="Y303" s="174">
        <v>0</v>
      </c>
      <c r="Z303" s="174">
        <v>0</v>
      </c>
      <c r="AA303" s="174">
        <v>0</v>
      </c>
      <c r="AB303" s="174">
        <v>9</v>
      </c>
      <c r="AC303" s="174">
        <v>0</v>
      </c>
      <c r="AD303" s="174">
        <v>0</v>
      </c>
      <c r="AE303" s="174">
        <v>0</v>
      </c>
      <c r="AF303" s="174">
        <v>0</v>
      </c>
      <c r="AG303" s="174">
        <v>0</v>
      </c>
      <c r="AH303" s="174">
        <f t="shared" si="9"/>
        <v>9</v>
      </c>
      <c r="AI303" s="33">
        <v>0</v>
      </c>
      <c r="AJ303" s="33">
        <v>0</v>
      </c>
      <c r="AK303" s="33">
        <v>0</v>
      </c>
      <c r="AL303" s="33">
        <v>0</v>
      </c>
      <c r="AM303" s="33">
        <v>0</v>
      </c>
      <c r="AN303" s="33">
        <v>0</v>
      </c>
      <c r="AO303" s="33">
        <v>0</v>
      </c>
      <c r="AP303" s="33">
        <v>0</v>
      </c>
      <c r="AQ303" s="33">
        <v>0</v>
      </c>
      <c r="AR303" s="33">
        <v>0</v>
      </c>
      <c r="AS303" s="33">
        <v>0</v>
      </c>
      <c r="AT303" s="33">
        <v>0</v>
      </c>
      <c r="AU303" s="33">
        <v>0</v>
      </c>
      <c r="AV303" s="33">
        <v>0</v>
      </c>
      <c r="AW303" s="33">
        <v>0</v>
      </c>
      <c r="AX303" s="33">
        <v>0</v>
      </c>
      <c r="AY303" s="33">
        <v>3.6</v>
      </c>
      <c r="AZ303" s="33">
        <v>0</v>
      </c>
      <c r="BA303" s="33">
        <v>0</v>
      </c>
      <c r="BB303" s="33">
        <v>0</v>
      </c>
      <c r="BC303" s="33">
        <v>0</v>
      </c>
      <c r="BD303" s="33">
        <v>0</v>
      </c>
      <c r="BE303" s="33">
        <f t="shared" si="8"/>
        <v>3.6</v>
      </c>
      <c r="BF303" s="9" t="s">
        <v>3901</v>
      </c>
    </row>
    <row r="304" spans="1:58" x14ac:dyDescent="0.2">
      <c r="A304" s="178" t="s">
        <v>1152</v>
      </c>
      <c r="B304" s="178" t="s">
        <v>1153</v>
      </c>
      <c r="C304" s="178" t="s">
        <v>37</v>
      </c>
      <c r="D304" s="178" t="s">
        <v>38</v>
      </c>
      <c r="E304" s="179" t="s">
        <v>73</v>
      </c>
      <c r="F304" s="60">
        <v>139000</v>
      </c>
      <c r="G304" s="178" t="s">
        <v>74</v>
      </c>
      <c r="H304" s="178" t="s">
        <v>47</v>
      </c>
      <c r="I304" s="180">
        <v>45021</v>
      </c>
      <c r="J304" s="180">
        <v>44944</v>
      </c>
      <c r="K304" s="180">
        <v>45455</v>
      </c>
      <c r="L304" s="181">
        <v>51</v>
      </c>
      <c r="M304" s="181">
        <v>0</v>
      </c>
      <c r="N304" s="181">
        <v>0</v>
      </c>
      <c r="O304" s="181">
        <v>0</v>
      </c>
      <c r="P304" s="181">
        <v>0</v>
      </c>
      <c r="Q304" s="181">
        <v>0</v>
      </c>
      <c r="R304" s="181">
        <v>0</v>
      </c>
      <c r="S304" s="181">
        <v>0</v>
      </c>
      <c r="T304" s="181">
        <v>0</v>
      </c>
      <c r="U304" s="181">
        <v>0</v>
      </c>
      <c r="V304" s="181">
        <v>0</v>
      </c>
      <c r="W304" s="181">
        <v>0</v>
      </c>
      <c r="X304" s="181">
        <v>0</v>
      </c>
      <c r="Y304" s="181">
        <v>0</v>
      </c>
      <c r="Z304" s="181">
        <v>0</v>
      </c>
      <c r="AA304" s="181">
        <v>3</v>
      </c>
      <c r="AB304" s="181">
        <v>0</v>
      </c>
      <c r="AC304" s="181">
        <v>0</v>
      </c>
      <c r="AD304" s="181">
        <v>0</v>
      </c>
      <c r="AE304" s="181">
        <v>0</v>
      </c>
      <c r="AF304" s="181">
        <v>0</v>
      </c>
      <c r="AG304" s="181">
        <v>0</v>
      </c>
      <c r="AH304" s="181">
        <f t="shared" si="9"/>
        <v>54</v>
      </c>
      <c r="AI304" s="201">
        <v>51</v>
      </c>
      <c r="AJ304" s="201">
        <v>0</v>
      </c>
      <c r="AK304" s="201">
        <v>0</v>
      </c>
      <c r="AL304" s="201">
        <v>0</v>
      </c>
      <c r="AM304" s="201">
        <v>0</v>
      </c>
      <c r="AN304" s="201">
        <v>0</v>
      </c>
      <c r="AO304" s="201">
        <v>0</v>
      </c>
      <c r="AP304" s="201">
        <v>0</v>
      </c>
      <c r="AQ304" s="201">
        <v>0</v>
      </c>
      <c r="AR304" s="201">
        <v>0</v>
      </c>
      <c r="AS304" s="201">
        <v>0</v>
      </c>
      <c r="AT304" s="201">
        <v>0</v>
      </c>
      <c r="AU304" s="201">
        <v>0</v>
      </c>
      <c r="AV304" s="201">
        <v>0</v>
      </c>
      <c r="AW304" s="201">
        <v>0</v>
      </c>
      <c r="AX304" s="201">
        <v>3</v>
      </c>
      <c r="AY304" s="33">
        <v>0</v>
      </c>
      <c r="AZ304" s="201">
        <v>0</v>
      </c>
      <c r="BA304" s="201">
        <v>0</v>
      </c>
      <c r="BB304" s="201">
        <v>0</v>
      </c>
      <c r="BC304" s="201">
        <v>0</v>
      </c>
      <c r="BD304" s="201">
        <v>0</v>
      </c>
      <c r="BE304" s="33">
        <f t="shared" si="8"/>
        <v>54</v>
      </c>
    </row>
    <row r="305" spans="1:58" x14ac:dyDescent="0.2">
      <c r="A305" s="34" t="s">
        <v>1152</v>
      </c>
      <c r="B305" s="34" t="s">
        <v>1153</v>
      </c>
      <c r="C305" s="34" t="s">
        <v>37</v>
      </c>
      <c r="D305" s="34" t="s">
        <v>38</v>
      </c>
      <c r="E305" s="167" t="s">
        <v>73</v>
      </c>
      <c r="F305" s="35">
        <v>139000</v>
      </c>
      <c r="G305" s="34" t="s">
        <v>74</v>
      </c>
      <c r="H305" s="34" t="s">
        <v>75</v>
      </c>
      <c r="I305" s="36">
        <v>45021</v>
      </c>
      <c r="J305" s="36">
        <v>44944</v>
      </c>
      <c r="K305" s="36">
        <v>45455</v>
      </c>
      <c r="L305" s="174">
        <v>0</v>
      </c>
      <c r="M305" s="174">
        <v>0</v>
      </c>
      <c r="N305" s="174">
        <v>0</v>
      </c>
      <c r="O305" s="174">
        <v>0</v>
      </c>
      <c r="P305" s="174">
        <v>0</v>
      </c>
      <c r="Q305" s="174">
        <v>0</v>
      </c>
      <c r="R305" s="174">
        <v>0</v>
      </c>
      <c r="S305" s="174">
        <v>0</v>
      </c>
      <c r="T305" s="174">
        <v>0</v>
      </c>
      <c r="U305" s="174">
        <v>10</v>
      </c>
      <c r="V305" s="174">
        <v>0</v>
      </c>
      <c r="W305" s="174">
        <v>0</v>
      </c>
      <c r="X305" s="174">
        <v>0</v>
      </c>
      <c r="Y305" s="174">
        <v>0</v>
      </c>
      <c r="Z305" s="174">
        <v>0</v>
      </c>
      <c r="AA305" s="174">
        <v>107</v>
      </c>
      <c r="AB305" s="174">
        <v>0</v>
      </c>
      <c r="AC305" s="174">
        <v>0</v>
      </c>
      <c r="AD305" s="174">
        <v>0</v>
      </c>
      <c r="AE305" s="174">
        <v>0</v>
      </c>
      <c r="AF305" s="174">
        <v>0</v>
      </c>
      <c r="AG305" s="174">
        <v>0</v>
      </c>
      <c r="AH305" s="174">
        <f t="shared" si="9"/>
        <v>117</v>
      </c>
      <c r="AI305" s="33">
        <v>0</v>
      </c>
      <c r="AJ305" s="33">
        <v>0</v>
      </c>
      <c r="AK305" s="33">
        <v>0</v>
      </c>
      <c r="AL305" s="33">
        <v>0</v>
      </c>
      <c r="AM305" s="33">
        <v>0</v>
      </c>
      <c r="AN305" s="33">
        <v>0</v>
      </c>
      <c r="AO305" s="33">
        <v>0</v>
      </c>
      <c r="AP305" s="33">
        <v>0</v>
      </c>
      <c r="AQ305" s="33">
        <v>0</v>
      </c>
      <c r="AR305" s="33">
        <v>10</v>
      </c>
      <c r="AS305" s="33">
        <v>0</v>
      </c>
      <c r="AT305" s="33">
        <v>0</v>
      </c>
      <c r="AU305" s="33">
        <v>0</v>
      </c>
      <c r="AV305" s="33">
        <v>0</v>
      </c>
      <c r="AW305" s="33">
        <v>0</v>
      </c>
      <c r="AX305" s="33">
        <v>107</v>
      </c>
      <c r="AY305" s="33">
        <v>0</v>
      </c>
      <c r="AZ305" s="33">
        <v>0</v>
      </c>
      <c r="BA305" s="33">
        <v>0</v>
      </c>
      <c r="BB305" s="33">
        <v>0</v>
      </c>
      <c r="BC305" s="33">
        <v>0</v>
      </c>
      <c r="BD305" s="33">
        <v>0</v>
      </c>
      <c r="BE305" s="33">
        <f t="shared" si="8"/>
        <v>117</v>
      </c>
    </row>
    <row r="306" spans="1:58" x14ac:dyDescent="0.2">
      <c r="A306" s="178" t="s">
        <v>1154</v>
      </c>
      <c r="B306" s="178" t="s">
        <v>1155</v>
      </c>
      <c r="C306" s="178" t="s">
        <v>37</v>
      </c>
      <c r="D306" s="178" t="s">
        <v>38</v>
      </c>
      <c r="E306" s="179" t="s">
        <v>39</v>
      </c>
      <c r="F306" s="60">
        <v>397000</v>
      </c>
      <c r="G306" s="178" t="s">
        <v>167</v>
      </c>
      <c r="H306" s="178" t="s">
        <v>47</v>
      </c>
      <c r="I306" s="180">
        <v>45286</v>
      </c>
      <c r="J306" s="180">
        <v>45404</v>
      </c>
      <c r="K306" s="180">
        <v>46311</v>
      </c>
      <c r="L306" s="181">
        <v>10</v>
      </c>
      <c r="M306" s="181" t="s">
        <v>66</v>
      </c>
      <c r="N306" s="181" t="s">
        <v>66</v>
      </c>
      <c r="O306" s="181" t="s">
        <v>66</v>
      </c>
      <c r="P306" s="181" t="s">
        <v>66</v>
      </c>
      <c r="Q306" s="181" t="s">
        <v>66</v>
      </c>
      <c r="R306" s="181" t="s">
        <v>66</v>
      </c>
      <c r="S306" s="181" t="s">
        <v>66</v>
      </c>
      <c r="T306" s="181" t="s">
        <v>66</v>
      </c>
      <c r="U306" s="181">
        <v>3</v>
      </c>
      <c r="V306" s="181">
        <v>0</v>
      </c>
      <c r="W306" s="181">
        <v>0</v>
      </c>
      <c r="X306" s="181">
        <v>0</v>
      </c>
      <c r="Y306" s="181">
        <v>0</v>
      </c>
      <c r="Z306" s="181">
        <v>0</v>
      </c>
      <c r="AA306" s="181">
        <v>3</v>
      </c>
      <c r="AB306" s="181">
        <v>0</v>
      </c>
      <c r="AC306" s="181">
        <v>3</v>
      </c>
      <c r="AD306" s="181">
        <v>0</v>
      </c>
      <c r="AE306" s="181" t="s">
        <v>66</v>
      </c>
      <c r="AF306" s="181" t="s">
        <v>66</v>
      </c>
      <c r="AG306" s="181" t="s">
        <v>66</v>
      </c>
      <c r="AH306" s="181">
        <f t="shared" si="9"/>
        <v>19</v>
      </c>
      <c r="AI306" s="201">
        <v>10</v>
      </c>
      <c r="AJ306" s="201">
        <v>0</v>
      </c>
      <c r="AK306" s="201">
        <v>0</v>
      </c>
      <c r="AL306" s="201">
        <v>0</v>
      </c>
      <c r="AM306" s="201">
        <v>0</v>
      </c>
      <c r="AN306" s="201">
        <v>0</v>
      </c>
      <c r="AO306" s="201">
        <v>0</v>
      </c>
      <c r="AP306" s="201">
        <v>0</v>
      </c>
      <c r="AQ306" s="201">
        <v>0</v>
      </c>
      <c r="AR306" s="201">
        <v>3</v>
      </c>
      <c r="AS306" s="201">
        <v>0</v>
      </c>
      <c r="AT306" s="201">
        <v>0</v>
      </c>
      <c r="AU306" s="201">
        <v>0</v>
      </c>
      <c r="AV306" s="201">
        <v>0</v>
      </c>
      <c r="AW306" s="201">
        <v>0</v>
      </c>
      <c r="AX306" s="201">
        <v>3</v>
      </c>
      <c r="AY306" s="33">
        <v>0</v>
      </c>
      <c r="AZ306" s="201">
        <v>3</v>
      </c>
      <c r="BA306" s="201">
        <v>0</v>
      </c>
      <c r="BB306" s="201">
        <v>0</v>
      </c>
      <c r="BC306" s="201">
        <v>0</v>
      </c>
      <c r="BD306" s="201">
        <v>0</v>
      </c>
      <c r="BE306" s="33">
        <f t="shared" si="8"/>
        <v>19</v>
      </c>
    </row>
    <row r="307" spans="1:58" s="9" customFormat="1" ht="13.5" thickBot="1" x14ac:dyDescent="0.25">
      <c r="A307" s="183" t="s">
        <v>1156</v>
      </c>
      <c r="B307" s="183" t="s">
        <v>1157</v>
      </c>
      <c r="C307" s="183" t="s">
        <v>37</v>
      </c>
      <c r="D307" s="183" t="s">
        <v>38</v>
      </c>
      <c r="E307" s="184" t="s">
        <v>152</v>
      </c>
      <c r="F307" s="185">
        <v>160000</v>
      </c>
      <c r="G307" s="183" t="s">
        <v>153</v>
      </c>
      <c r="H307" s="183" t="s">
        <v>47</v>
      </c>
      <c r="I307" s="186">
        <v>45260</v>
      </c>
      <c r="J307" s="186">
        <v>45274</v>
      </c>
      <c r="K307" s="186">
        <v>45530</v>
      </c>
      <c r="L307" s="187">
        <v>0</v>
      </c>
      <c r="M307" s="187">
        <v>0</v>
      </c>
      <c r="N307" s="187">
        <v>0</v>
      </c>
      <c r="O307" s="187">
        <v>0</v>
      </c>
      <c r="P307" s="187">
        <v>0</v>
      </c>
      <c r="Q307" s="187">
        <v>0</v>
      </c>
      <c r="R307" s="187">
        <v>0</v>
      </c>
      <c r="S307" s="187">
        <v>0</v>
      </c>
      <c r="T307" s="187">
        <v>0</v>
      </c>
      <c r="U307" s="187">
        <v>0</v>
      </c>
      <c r="V307" s="187">
        <v>0</v>
      </c>
      <c r="W307" s="187">
        <v>0</v>
      </c>
      <c r="X307" s="187">
        <v>0</v>
      </c>
      <c r="Y307" s="187">
        <v>0</v>
      </c>
      <c r="Z307" s="187">
        <v>0</v>
      </c>
      <c r="AA307" s="187">
        <v>24</v>
      </c>
      <c r="AB307" s="187">
        <v>0</v>
      </c>
      <c r="AC307" s="187">
        <v>0</v>
      </c>
      <c r="AD307" s="187">
        <v>0</v>
      </c>
      <c r="AE307" s="187">
        <v>0</v>
      </c>
      <c r="AF307" s="187">
        <v>0</v>
      </c>
      <c r="AG307" s="187">
        <v>0</v>
      </c>
      <c r="AH307" s="187">
        <f t="shared" si="9"/>
        <v>24</v>
      </c>
      <c r="AI307" s="202">
        <v>0</v>
      </c>
      <c r="AJ307" s="202">
        <v>0</v>
      </c>
      <c r="AK307" s="202">
        <v>0</v>
      </c>
      <c r="AL307" s="202">
        <v>0</v>
      </c>
      <c r="AM307" s="202">
        <v>0</v>
      </c>
      <c r="AN307" s="202">
        <v>0</v>
      </c>
      <c r="AO307" s="202">
        <v>0</v>
      </c>
      <c r="AP307" s="202">
        <v>0</v>
      </c>
      <c r="AQ307" s="202">
        <v>0</v>
      </c>
      <c r="AR307" s="202">
        <v>0</v>
      </c>
      <c r="AS307" s="202">
        <v>0</v>
      </c>
      <c r="AT307" s="202">
        <v>0</v>
      </c>
      <c r="AU307" s="202">
        <v>0</v>
      </c>
      <c r="AV307" s="202">
        <v>0</v>
      </c>
      <c r="AW307" s="202">
        <v>0</v>
      </c>
      <c r="AX307" s="202">
        <v>24</v>
      </c>
      <c r="AY307" s="33">
        <v>0</v>
      </c>
      <c r="AZ307" s="202">
        <v>0</v>
      </c>
      <c r="BA307" s="202">
        <v>0</v>
      </c>
      <c r="BB307" s="202">
        <v>0</v>
      </c>
      <c r="BC307" s="202">
        <v>0</v>
      </c>
      <c r="BD307" s="202">
        <v>0</v>
      </c>
      <c r="BE307" s="33">
        <f t="shared" si="8"/>
        <v>24</v>
      </c>
    </row>
    <row r="308" spans="1:58" s="9" customFormat="1" ht="13.5" thickBot="1" x14ac:dyDescent="0.25">
      <c r="A308" s="183" t="s">
        <v>1158</v>
      </c>
      <c r="B308" s="183" t="s">
        <v>1159</v>
      </c>
      <c r="C308" s="183" t="s">
        <v>37</v>
      </c>
      <c r="D308" s="183" t="s">
        <v>38</v>
      </c>
      <c r="E308" s="184" t="s">
        <v>73</v>
      </c>
      <c r="F308" s="185">
        <v>20000</v>
      </c>
      <c r="G308" s="183" t="s">
        <v>74</v>
      </c>
      <c r="H308" s="183" t="s">
        <v>75</v>
      </c>
      <c r="I308" s="186">
        <v>44956</v>
      </c>
      <c r="J308" s="186">
        <v>44956</v>
      </c>
      <c r="K308" s="186">
        <v>45371</v>
      </c>
      <c r="L308" s="187">
        <v>0</v>
      </c>
      <c r="M308" s="187">
        <v>0</v>
      </c>
      <c r="N308" s="187">
        <v>0</v>
      </c>
      <c r="O308" s="187">
        <v>0</v>
      </c>
      <c r="P308" s="187">
        <v>0</v>
      </c>
      <c r="Q308" s="187">
        <v>0</v>
      </c>
      <c r="R308" s="187">
        <v>0</v>
      </c>
      <c r="S308" s="187">
        <v>0</v>
      </c>
      <c r="T308" s="187">
        <v>0</v>
      </c>
      <c r="U308" s="187">
        <v>0</v>
      </c>
      <c r="V308" s="187">
        <v>0</v>
      </c>
      <c r="W308" s="187">
        <v>0</v>
      </c>
      <c r="X308" s="187">
        <v>207</v>
      </c>
      <c r="Y308" s="187">
        <v>0</v>
      </c>
      <c r="Z308" s="187">
        <v>0</v>
      </c>
      <c r="AA308" s="187">
        <v>23</v>
      </c>
      <c r="AB308" s="187">
        <v>0</v>
      </c>
      <c r="AC308" s="187">
        <v>0</v>
      </c>
      <c r="AD308" s="187">
        <v>0</v>
      </c>
      <c r="AE308" s="187">
        <v>0</v>
      </c>
      <c r="AF308" s="187">
        <v>0</v>
      </c>
      <c r="AG308" s="187">
        <v>0</v>
      </c>
      <c r="AH308" s="187">
        <f t="shared" si="9"/>
        <v>230</v>
      </c>
      <c r="AI308" s="202">
        <v>0</v>
      </c>
      <c r="AJ308" s="202">
        <v>0</v>
      </c>
      <c r="AK308" s="202">
        <v>0</v>
      </c>
      <c r="AL308" s="202">
        <v>0</v>
      </c>
      <c r="AM308" s="202">
        <v>0</v>
      </c>
      <c r="AN308" s="202">
        <v>0</v>
      </c>
      <c r="AO308" s="202">
        <v>0</v>
      </c>
      <c r="AP308" s="202">
        <v>0</v>
      </c>
      <c r="AQ308" s="202">
        <v>0</v>
      </c>
      <c r="AR308" s="202">
        <v>0</v>
      </c>
      <c r="AS308" s="202">
        <v>0</v>
      </c>
      <c r="AT308" s="202">
        <v>0</v>
      </c>
      <c r="AU308" s="202">
        <v>207</v>
      </c>
      <c r="AV308" s="202">
        <v>0</v>
      </c>
      <c r="AW308" s="202">
        <v>0</v>
      </c>
      <c r="AX308" s="202">
        <v>23</v>
      </c>
      <c r="AY308" s="33">
        <v>0</v>
      </c>
      <c r="AZ308" s="202">
        <v>0</v>
      </c>
      <c r="BA308" s="202">
        <v>0</v>
      </c>
      <c r="BB308" s="202">
        <v>0</v>
      </c>
      <c r="BC308" s="202">
        <v>0</v>
      </c>
      <c r="BD308" s="202">
        <v>0</v>
      </c>
      <c r="BE308" s="33">
        <f t="shared" si="8"/>
        <v>230</v>
      </c>
    </row>
    <row r="309" spans="1:58" x14ac:dyDescent="0.2">
      <c r="A309" s="178" t="s">
        <v>1160</v>
      </c>
      <c r="B309" s="178" t="s">
        <v>1161</v>
      </c>
      <c r="C309" s="178" t="s">
        <v>37</v>
      </c>
      <c r="D309" s="178" t="s">
        <v>38</v>
      </c>
      <c r="E309" s="179" t="s">
        <v>135</v>
      </c>
      <c r="F309" s="60">
        <v>102000</v>
      </c>
      <c r="G309" s="178" t="s">
        <v>474</v>
      </c>
      <c r="H309" s="178" t="s">
        <v>47</v>
      </c>
      <c r="I309" s="180">
        <v>45530</v>
      </c>
      <c r="J309" s="180">
        <v>45643</v>
      </c>
      <c r="K309" s="180">
        <v>46122</v>
      </c>
      <c r="L309" s="181">
        <v>0</v>
      </c>
      <c r="M309" s="181">
        <v>0</v>
      </c>
      <c r="N309" s="181">
        <v>0</v>
      </c>
      <c r="O309" s="181">
        <v>0</v>
      </c>
      <c r="P309" s="181">
        <v>0</v>
      </c>
      <c r="Q309" s="181">
        <v>0</v>
      </c>
      <c r="R309" s="181">
        <v>0</v>
      </c>
      <c r="S309" s="181">
        <v>0</v>
      </c>
      <c r="T309" s="181">
        <v>0</v>
      </c>
      <c r="U309" s="181">
        <v>0</v>
      </c>
      <c r="V309" s="181">
        <v>0</v>
      </c>
      <c r="W309" s="181">
        <v>0</v>
      </c>
      <c r="X309" s="181">
        <v>50</v>
      </c>
      <c r="Y309" s="181">
        <v>0</v>
      </c>
      <c r="Z309" s="181">
        <v>0</v>
      </c>
      <c r="AA309" s="181">
        <v>2</v>
      </c>
      <c r="AB309" s="181">
        <v>0</v>
      </c>
      <c r="AC309" s="181">
        <v>0</v>
      </c>
      <c r="AD309" s="181">
        <v>0</v>
      </c>
      <c r="AE309" s="181">
        <v>0</v>
      </c>
      <c r="AF309" s="181">
        <v>0</v>
      </c>
      <c r="AG309" s="181">
        <v>0</v>
      </c>
      <c r="AH309" s="181">
        <f t="shared" si="9"/>
        <v>52</v>
      </c>
      <c r="AI309" s="201">
        <v>0</v>
      </c>
      <c r="AJ309" s="201">
        <v>0</v>
      </c>
      <c r="AK309" s="201">
        <v>0</v>
      </c>
      <c r="AL309" s="201">
        <v>0</v>
      </c>
      <c r="AM309" s="201">
        <v>0</v>
      </c>
      <c r="AN309" s="201">
        <v>0</v>
      </c>
      <c r="AO309" s="201">
        <v>0</v>
      </c>
      <c r="AP309" s="201">
        <v>0</v>
      </c>
      <c r="AQ309" s="201">
        <v>0</v>
      </c>
      <c r="AR309" s="201">
        <v>0</v>
      </c>
      <c r="AS309" s="201">
        <v>0</v>
      </c>
      <c r="AT309" s="201">
        <v>0</v>
      </c>
      <c r="AU309" s="201">
        <v>0</v>
      </c>
      <c r="AV309" s="201">
        <v>0</v>
      </c>
      <c r="AW309" s="201">
        <v>0</v>
      </c>
      <c r="AX309" s="201">
        <v>2</v>
      </c>
      <c r="AY309" s="33">
        <v>0</v>
      </c>
      <c r="AZ309" s="201">
        <v>0</v>
      </c>
      <c r="BA309" s="201">
        <v>0</v>
      </c>
      <c r="BB309" s="201">
        <v>0</v>
      </c>
      <c r="BC309" s="201">
        <v>0</v>
      </c>
      <c r="BD309" s="201">
        <v>0</v>
      </c>
      <c r="BE309" s="33">
        <f t="shared" si="8"/>
        <v>2</v>
      </c>
      <c r="BF309" t="s">
        <v>3898</v>
      </c>
    </row>
    <row r="310" spans="1:58" x14ac:dyDescent="0.2">
      <c r="A310" s="178" t="s">
        <v>1166</v>
      </c>
      <c r="B310" s="178" t="s">
        <v>1167</v>
      </c>
      <c r="C310" s="178" t="s">
        <v>37</v>
      </c>
      <c r="D310" s="178" t="s">
        <v>38</v>
      </c>
      <c r="E310" s="179" t="s">
        <v>135</v>
      </c>
      <c r="F310" s="60">
        <v>72000</v>
      </c>
      <c r="G310" s="178" t="s">
        <v>474</v>
      </c>
      <c r="H310" s="178" t="s">
        <v>75</v>
      </c>
      <c r="I310" s="180">
        <v>45352</v>
      </c>
      <c r="J310" s="180">
        <v>45352</v>
      </c>
      <c r="K310" s="180">
        <v>45898</v>
      </c>
      <c r="L310" s="181">
        <v>2</v>
      </c>
      <c r="M310" s="181">
        <v>0</v>
      </c>
      <c r="N310" s="181">
        <v>0</v>
      </c>
      <c r="O310" s="181">
        <v>0</v>
      </c>
      <c r="P310" s="181">
        <v>0</v>
      </c>
      <c r="Q310" s="181">
        <v>0</v>
      </c>
      <c r="R310" s="181">
        <v>0</v>
      </c>
      <c r="S310" s="181">
        <v>0</v>
      </c>
      <c r="T310" s="181">
        <v>0</v>
      </c>
      <c r="U310" s="181">
        <v>6</v>
      </c>
      <c r="V310" s="181">
        <v>0</v>
      </c>
      <c r="W310" s="181">
        <v>0</v>
      </c>
      <c r="X310" s="181">
        <v>46</v>
      </c>
      <c r="Y310" s="181">
        <v>0</v>
      </c>
      <c r="Z310" s="181">
        <v>0</v>
      </c>
      <c r="AA310" s="181">
        <v>0</v>
      </c>
      <c r="AB310" s="181">
        <v>0</v>
      </c>
      <c r="AC310" s="181">
        <v>0</v>
      </c>
      <c r="AD310" s="181">
        <v>0</v>
      </c>
      <c r="AE310" s="181">
        <v>0</v>
      </c>
      <c r="AF310" s="181">
        <v>0</v>
      </c>
      <c r="AG310" s="181">
        <v>0</v>
      </c>
      <c r="AH310" s="181">
        <f t="shared" si="9"/>
        <v>54</v>
      </c>
      <c r="AI310" s="201">
        <v>2</v>
      </c>
      <c r="AJ310" s="201">
        <v>0</v>
      </c>
      <c r="AK310" s="201">
        <v>0</v>
      </c>
      <c r="AL310" s="201">
        <v>0</v>
      </c>
      <c r="AM310" s="201">
        <v>0</v>
      </c>
      <c r="AN310" s="201">
        <v>0</v>
      </c>
      <c r="AO310" s="201">
        <v>0</v>
      </c>
      <c r="AP310" s="201">
        <v>0</v>
      </c>
      <c r="AQ310" s="201">
        <v>0</v>
      </c>
      <c r="AR310" s="201">
        <v>6</v>
      </c>
      <c r="AS310" s="201">
        <v>0</v>
      </c>
      <c r="AT310" s="201">
        <v>0</v>
      </c>
      <c r="AU310" s="201">
        <v>0</v>
      </c>
      <c r="AV310" s="201">
        <v>0</v>
      </c>
      <c r="AW310" s="201">
        <v>0</v>
      </c>
      <c r="AX310" s="201">
        <v>0</v>
      </c>
      <c r="AY310" s="33">
        <v>0</v>
      </c>
      <c r="AZ310" s="201">
        <v>0</v>
      </c>
      <c r="BA310" s="201">
        <v>0</v>
      </c>
      <c r="BB310" s="201">
        <v>0</v>
      </c>
      <c r="BC310" s="201">
        <v>0</v>
      </c>
      <c r="BD310" s="201">
        <v>0</v>
      </c>
      <c r="BE310" s="33">
        <f t="shared" si="8"/>
        <v>8</v>
      </c>
      <c r="BF310" t="s">
        <v>3898</v>
      </c>
    </row>
    <row r="311" spans="1:58" x14ac:dyDescent="0.2">
      <c r="A311" s="178" t="s">
        <v>1168</v>
      </c>
      <c r="B311" s="178" t="s">
        <v>1169</v>
      </c>
      <c r="C311" s="178" t="s">
        <v>37</v>
      </c>
      <c r="D311" s="178" t="s">
        <v>38</v>
      </c>
      <c r="E311" s="179" t="s">
        <v>135</v>
      </c>
      <c r="F311" s="60">
        <v>117000</v>
      </c>
      <c r="G311" s="178" t="s">
        <v>474</v>
      </c>
      <c r="H311" s="178" t="s">
        <v>75</v>
      </c>
      <c r="I311" s="180">
        <v>45189</v>
      </c>
      <c r="J311" s="180">
        <v>45194</v>
      </c>
      <c r="K311" s="180">
        <v>45600</v>
      </c>
      <c r="L311" s="181">
        <v>35</v>
      </c>
      <c r="M311" s="181">
        <v>0</v>
      </c>
      <c r="N311" s="181">
        <v>0</v>
      </c>
      <c r="O311" s="181">
        <v>0</v>
      </c>
      <c r="P311" s="181">
        <v>0</v>
      </c>
      <c r="Q311" s="181">
        <v>0</v>
      </c>
      <c r="R311" s="181">
        <v>0</v>
      </c>
      <c r="S311" s="181">
        <v>0</v>
      </c>
      <c r="T311" s="181">
        <v>0</v>
      </c>
      <c r="U311" s="181">
        <v>3</v>
      </c>
      <c r="V311" s="181">
        <v>0</v>
      </c>
      <c r="W311" s="181">
        <v>0</v>
      </c>
      <c r="X311" s="181">
        <v>42</v>
      </c>
      <c r="Y311" s="181">
        <v>0</v>
      </c>
      <c r="Z311" s="181">
        <v>0</v>
      </c>
      <c r="AA311" s="181">
        <v>0</v>
      </c>
      <c r="AB311" s="181">
        <v>0</v>
      </c>
      <c r="AC311" s="181">
        <v>0</v>
      </c>
      <c r="AD311" s="181">
        <v>0</v>
      </c>
      <c r="AE311" s="181">
        <v>0</v>
      </c>
      <c r="AF311" s="181">
        <v>0</v>
      </c>
      <c r="AG311" s="181">
        <v>0</v>
      </c>
      <c r="AH311" s="181">
        <f t="shared" si="9"/>
        <v>80</v>
      </c>
      <c r="AI311" s="201">
        <v>35</v>
      </c>
      <c r="AJ311" s="201">
        <v>0</v>
      </c>
      <c r="AK311" s="201">
        <v>0</v>
      </c>
      <c r="AL311" s="201">
        <v>0</v>
      </c>
      <c r="AM311" s="201">
        <v>0</v>
      </c>
      <c r="AN311" s="201">
        <v>0</v>
      </c>
      <c r="AO311" s="201">
        <v>0</v>
      </c>
      <c r="AP311" s="201">
        <v>0</v>
      </c>
      <c r="AQ311" s="201">
        <v>0</v>
      </c>
      <c r="AR311" s="201">
        <v>3</v>
      </c>
      <c r="AS311" s="201">
        <v>0</v>
      </c>
      <c r="AT311" s="201">
        <v>0</v>
      </c>
      <c r="AU311" s="201">
        <v>0</v>
      </c>
      <c r="AV311" s="201">
        <v>0</v>
      </c>
      <c r="AW311" s="201">
        <v>0</v>
      </c>
      <c r="AX311" s="201">
        <v>0</v>
      </c>
      <c r="AY311" s="33">
        <v>0</v>
      </c>
      <c r="AZ311" s="201">
        <v>0</v>
      </c>
      <c r="BA311" s="201">
        <v>0</v>
      </c>
      <c r="BB311" s="201">
        <v>0</v>
      </c>
      <c r="BC311" s="201">
        <v>0</v>
      </c>
      <c r="BD311" s="201">
        <v>0</v>
      </c>
      <c r="BE311" s="33">
        <f t="shared" si="8"/>
        <v>38</v>
      </c>
      <c r="BF311" t="s">
        <v>3898</v>
      </c>
    </row>
    <row r="312" spans="1:58" x14ac:dyDescent="0.2">
      <c r="A312" s="178" t="s">
        <v>1170</v>
      </c>
      <c r="B312" s="178" t="s">
        <v>1171</v>
      </c>
      <c r="C312" s="178" t="s">
        <v>37</v>
      </c>
      <c r="D312" s="178" t="s">
        <v>38</v>
      </c>
      <c r="E312" s="179" t="s">
        <v>135</v>
      </c>
      <c r="F312" s="60">
        <v>190000</v>
      </c>
      <c r="G312" s="178" t="s">
        <v>111</v>
      </c>
      <c r="H312" s="178" t="s">
        <v>47</v>
      </c>
      <c r="I312" s="180">
        <v>45188</v>
      </c>
      <c r="J312" s="180">
        <v>45463</v>
      </c>
      <c r="K312" s="180">
        <v>45919</v>
      </c>
      <c r="L312" s="181">
        <v>0</v>
      </c>
      <c r="M312" s="181">
        <v>0</v>
      </c>
      <c r="N312" s="181">
        <v>0</v>
      </c>
      <c r="O312" s="181">
        <v>0</v>
      </c>
      <c r="P312" s="181">
        <v>0</v>
      </c>
      <c r="Q312" s="181">
        <v>0</v>
      </c>
      <c r="R312" s="181">
        <v>0</v>
      </c>
      <c r="S312" s="181">
        <v>0</v>
      </c>
      <c r="T312" s="181">
        <v>0</v>
      </c>
      <c r="U312" s="181">
        <v>7</v>
      </c>
      <c r="V312" s="181">
        <v>0</v>
      </c>
      <c r="W312" s="181">
        <v>0</v>
      </c>
      <c r="X312" s="181">
        <v>0</v>
      </c>
      <c r="Y312" s="181">
        <v>0</v>
      </c>
      <c r="Z312" s="181">
        <v>0</v>
      </c>
      <c r="AA312" s="181">
        <v>0</v>
      </c>
      <c r="AB312" s="181">
        <v>0</v>
      </c>
      <c r="AC312" s="181">
        <v>0</v>
      </c>
      <c r="AD312" s="181">
        <v>0</v>
      </c>
      <c r="AE312" s="181">
        <v>0</v>
      </c>
      <c r="AF312" s="181">
        <v>0</v>
      </c>
      <c r="AG312" s="181">
        <v>0</v>
      </c>
      <c r="AH312" s="181">
        <f t="shared" si="9"/>
        <v>7</v>
      </c>
      <c r="AI312" s="201">
        <v>0</v>
      </c>
      <c r="AJ312" s="201">
        <v>0</v>
      </c>
      <c r="AK312" s="201">
        <v>0</v>
      </c>
      <c r="AL312" s="201">
        <v>0</v>
      </c>
      <c r="AM312" s="201">
        <v>0</v>
      </c>
      <c r="AN312" s="201">
        <v>0</v>
      </c>
      <c r="AO312" s="201">
        <v>0</v>
      </c>
      <c r="AP312" s="201">
        <v>0</v>
      </c>
      <c r="AQ312" s="201">
        <v>0</v>
      </c>
      <c r="AR312" s="201">
        <v>7</v>
      </c>
      <c r="AS312" s="201">
        <v>0</v>
      </c>
      <c r="AT312" s="201">
        <v>0</v>
      </c>
      <c r="AU312" s="201">
        <v>0</v>
      </c>
      <c r="AV312" s="201">
        <v>0</v>
      </c>
      <c r="AW312" s="201">
        <v>0</v>
      </c>
      <c r="AX312" s="201">
        <v>0</v>
      </c>
      <c r="AY312" s="33">
        <v>0</v>
      </c>
      <c r="AZ312" s="201">
        <v>0</v>
      </c>
      <c r="BA312" s="201">
        <v>0</v>
      </c>
      <c r="BB312" s="201">
        <v>0</v>
      </c>
      <c r="BC312" s="201">
        <v>0</v>
      </c>
      <c r="BD312" s="201">
        <v>0</v>
      </c>
      <c r="BE312" s="33">
        <f t="shared" si="8"/>
        <v>7</v>
      </c>
    </row>
    <row r="313" spans="1:58" x14ac:dyDescent="0.2">
      <c r="A313" s="178" t="s">
        <v>1172</v>
      </c>
      <c r="B313" s="178" t="s">
        <v>1173</v>
      </c>
      <c r="C313" s="178" t="s">
        <v>37</v>
      </c>
      <c r="D313" s="178" t="s">
        <v>38</v>
      </c>
      <c r="E313" s="179" t="s">
        <v>135</v>
      </c>
      <c r="F313" s="60">
        <v>69000</v>
      </c>
      <c r="G313" s="178" t="s">
        <v>111</v>
      </c>
      <c r="H313" s="178" t="s">
        <v>47</v>
      </c>
      <c r="I313" s="180">
        <v>45475</v>
      </c>
      <c r="J313" s="180">
        <v>45463</v>
      </c>
      <c r="K313" s="180">
        <v>45987</v>
      </c>
      <c r="L313" s="181">
        <v>3</v>
      </c>
      <c r="M313" s="181">
        <v>0</v>
      </c>
      <c r="N313" s="181">
        <v>0</v>
      </c>
      <c r="O313" s="181">
        <v>0</v>
      </c>
      <c r="P313" s="181">
        <v>0</v>
      </c>
      <c r="Q313" s="181">
        <v>0</v>
      </c>
      <c r="R313" s="181">
        <v>0</v>
      </c>
      <c r="S313" s="181">
        <v>0</v>
      </c>
      <c r="T313" s="181">
        <v>0</v>
      </c>
      <c r="U313" s="181">
        <v>1</v>
      </c>
      <c r="V313" s="181">
        <v>5</v>
      </c>
      <c r="W313" s="181">
        <v>0</v>
      </c>
      <c r="X313" s="181">
        <v>48</v>
      </c>
      <c r="Y313" s="181">
        <v>0</v>
      </c>
      <c r="Z313" s="181">
        <v>0</v>
      </c>
      <c r="AA313" s="181">
        <v>0</v>
      </c>
      <c r="AB313" s="181">
        <v>0</v>
      </c>
      <c r="AC313" s="181">
        <v>0</v>
      </c>
      <c r="AD313" s="181">
        <v>0</v>
      </c>
      <c r="AE313" s="181">
        <v>0</v>
      </c>
      <c r="AF313" s="181">
        <v>0</v>
      </c>
      <c r="AG313" s="181">
        <v>0</v>
      </c>
      <c r="AH313" s="181">
        <f t="shared" si="9"/>
        <v>57</v>
      </c>
      <c r="AI313" s="201">
        <v>3</v>
      </c>
      <c r="AJ313" s="201">
        <v>0</v>
      </c>
      <c r="AK313" s="201">
        <v>0</v>
      </c>
      <c r="AL313" s="201">
        <v>0</v>
      </c>
      <c r="AM313" s="201">
        <v>0</v>
      </c>
      <c r="AN313" s="201">
        <v>0</v>
      </c>
      <c r="AO313" s="201">
        <v>0</v>
      </c>
      <c r="AP313" s="201">
        <v>0</v>
      </c>
      <c r="AQ313" s="201">
        <v>0</v>
      </c>
      <c r="AR313" s="201">
        <v>1</v>
      </c>
      <c r="AS313" s="201">
        <v>5</v>
      </c>
      <c r="AT313" s="201">
        <v>0</v>
      </c>
      <c r="AU313" s="201">
        <v>0</v>
      </c>
      <c r="AV313" s="201">
        <v>0</v>
      </c>
      <c r="AW313" s="201">
        <v>0</v>
      </c>
      <c r="AX313" s="201">
        <v>0</v>
      </c>
      <c r="AY313" s="33">
        <v>0</v>
      </c>
      <c r="AZ313" s="201">
        <v>0</v>
      </c>
      <c r="BA313" s="201">
        <v>0</v>
      </c>
      <c r="BB313" s="201">
        <v>0</v>
      </c>
      <c r="BC313" s="201">
        <v>0</v>
      </c>
      <c r="BD313" s="201">
        <v>0</v>
      </c>
      <c r="BE313" s="33">
        <f t="shared" si="8"/>
        <v>9</v>
      </c>
      <c r="BF313" t="s">
        <v>3898</v>
      </c>
    </row>
    <row r="314" spans="1:58" x14ac:dyDescent="0.2">
      <c r="A314" s="178" t="s">
        <v>1174</v>
      </c>
      <c r="B314" s="178" t="s">
        <v>1175</v>
      </c>
      <c r="C314" s="178" t="s">
        <v>37</v>
      </c>
      <c r="D314" s="178" t="s">
        <v>38</v>
      </c>
      <c r="E314" s="179" t="s">
        <v>305</v>
      </c>
      <c r="F314" s="60">
        <v>80000</v>
      </c>
      <c r="G314" s="178" t="s">
        <v>474</v>
      </c>
      <c r="H314" s="178" t="s">
        <v>75</v>
      </c>
      <c r="I314" s="180">
        <v>45349</v>
      </c>
      <c r="J314" s="180">
        <v>45455</v>
      </c>
      <c r="K314" s="180">
        <v>45847</v>
      </c>
      <c r="L314" s="181">
        <v>0</v>
      </c>
      <c r="M314" s="181">
        <v>0</v>
      </c>
      <c r="N314" s="181">
        <v>0</v>
      </c>
      <c r="O314" s="181">
        <v>0</v>
      </c>
      <c r="P314" s="181">
        <v>0</v>
      </c>
      <c r="Q314" s="181">
        <v>0</v>
      </c>
      <c r="R314" s="181">
        <v>0</v>
      </c>
      <c r="S314" s="181">
        <v>0</v>
      </c>
      <c r="T314" s="181">
        <v>0</v>
      </c>
      <c r="U314" s="181">
        <v>0</v>
      </c>
      <c r="V314" s="181">
        <v>0</v>
      </c>
      <c r="W314" s="181">
        <v>0</v>
      </c>
      <c r="X314" s="181">
        <v>50</v>
      </c>
      <c r="Y314" s="181">
        <v>0</v>
      </c>
      <c r="Z314" s="181">
        <v>0</v>
      </c>
      <c r="AA314" s="181">
        <v>0</v>
      </c>
      <c r="AB314" s="181">
        <v>0</v>
      </c>
      <c r="AC314" s="181">
        <v>0</v>
      </c>
      <c r="AD314" s="181">
        <v>0</v>
      </c>
      <c r="AE314" s="181">
        <v>0</v>
      </c>
      <c r="AF314" s="181">
        <v>0</v>
      </c>
      <c r="AG314" s="181">
        <v>0</v>
      </c>
      <c r="AH314" s="181">
        <f t="shared" si="9"/>
        <v>50</v>
      </c>
      <c r="AI314" s="201">
        <v>0</v>
      </c>
      <c r="AJ314" s="201">
        <v>0</v>
      </c>
      <c r="AK314" s="201">
        <v>0</v>
      </c>
      <c r="AL314" s="201">
        <v>0</v>
      </c>
      <c r="AM314" s="201">
        <v>0</v>
      </c>
      <c r="AN314" s="201">
        <v>0</v>
      </c>
      <c r="AO314" s="201">
        <v>0</v>
      </c>
      <c r="AP314" s="201">
        <v>0</v>
      </c>
      <c r="AQ314" s="201">
        <v>0</v>
      </c>
      <c r="AR314" s="201">
        <v>0</v>
      </c>
      <c r="AS314" s="201">
        <v>0</v>
      </c>
      <c r="AT314" s="201">
        <v>0</v>
      </c>
      <c r="AU314" s="201">
        <v>0</v>
      </c>
      <c r="AV314" s="201">
        <v>0</v>
      </c>
      <c r="AW314" s="201">
        <v>0</v>
      </c>
      <c r="AX314" s="201">
        <v>0</v>
      </c>
      <c r="AY314" s="33">
        <v>0</v>
      </c>
      <c r="AZ314" s="201">
        <v>0</v>
      </c>
      <c r="BA314" s="201">
        <v>0</v>
      </c>
      <c r="BB314" s="201">
        <v>0</v>
      </c>
      <c r="BC314" s="201">
        <v>0</v>
      </c>
      <c r="BD314" s="201">
        <v>0</v>
      </c>
      <c r="BE314" s="33">
        <f t="shared" si="8"/>
        <v>0</v>
      </c>
      <c r="BF314" t="s">
        <v>3898</v>
      </c>
    </row>
    <row r="315" spans="1:58" x14ac:dyDescent="0.2">
      <c r="A315" s="178" t="s">
        <v>1178</v>
      </c>
      <c r="B315" s="178" t="s">
        <v>1179</v>
      </c>
      <c r="C315" s="178" t="s">
        <v>37</v>
      </c>
      <c r="D315" s="178" t="s">
        <v>38</v>
      </c>
      <c r="E315" s="179" t="s">
        <v>82</v>
      </c>
      <c r="F315" s="60">
        <v>3903000</v>
      </c>
      <c r="G315" s="178" t="s">
        <v>83</v>
      </c>
      <c r="H315" s="178" t="s">
        <v>47</v>
      </c>
      <c r="I315" s="180">
        <v>44922</v>
      </c>
      <c r="J315" s="180">
        <v>44925</v>
      </c>
      <c r="K315" s="180">
        <v>45637</v>
      </c>
      <c r="L315" s="181">
        <v>1369</v>
      </c>
      <c r="M315" s="181">
        <v>0</v>
      </c>
      <c r="N315" s="181">
        <v>0</v>
      </c>
      <c r="O315" s="181">
        <v>0</v>
      </c>
      <c r="P315" s="181">
        <v>0</v>
      </c>
      <c r="Q315" s="181">
        <v>0</v>
      </c>
      <c r="R315" s="181">
        <v>0</v>
      </c>
      <c r="S315" s="181">
        <v>0</v>
      </c>
      <c r="T315" s="181">
        <v>0</v>
      </c>
      <c r="U315" s="181">
        <v>24</v>
      </c>
      <c r="V315" s="181">
        <v>0</v>
      </c>
      <c r="W315" s="181">
        <v>0</v>
      </c>
      <c r="X315" s="181">
        <v>286</v>
      </c>
      <c r="Y315" s="181">
        <v>206</v>
      </c>
      <c r="Z315" s="181">
        <v>41</v>
      </c>
      <c r="AA315" s="181">
        <v>5</v>
      </c>
      <c r="AB315" s="181">
        <v>0</v>
      </c>
      <c r="AC315" s="181">
        <v>0</v>
      </c>
      <c r="AD315" s="181">
        <v>0</v>
      </c>
      <c r="AE315" s="181">
        <v>0</v>
      </c>
      <c r="AF315" s="181">
        <v>0</v>
      </c>
      <c r="AG315" s="181">
        <v>0</v>
      </c>
      <c r="AH315" s="181">
        <f t="shared" si="9"/>
        <v>1931</v>
      </c>
      <c r="AI315" s="201">
        <v>1369</v>
      </c>
      <c r="AJ315" s="201">
        <v>0</v>
      </c>
      <c r="AK315" s="201">
        <v>0</v>
      </c>
      <c r="AL315" s="201">
        <v>0</v>
      </c>
      <c r="AM315" s="201">
        <v>0</v>
      </c>
      <c r="AN315" s="201">
        <v>0</v>
      </c>
      <c r="AO315" s="201">
        <v>0</v>
      </c>
      <c r="AP315" s="201">
        <v>0</v>
      </c>
      <c r="AQ315" s="201">
        <v>0</v>
      </c>
      <c r="AR315" s="201">
        <v>24</v>
      </c>
      <c r="AS315" s="201">
        <v>0</v>
      </c>
      <c r="AT315" s="201">
        <v>0</v>
      </c>
      <c r="AU315" s="201">
        <v>0</v>
      </c>
      <c r="AV315" s="201">
        <v>206</v>
      </c>
      <c r="AW315" s="201">
        <v>41</v>
      </c>
      <c r="AX315" s="201">
        <v>5</v>
      </c>
      <c r="AY315" s="33">
        <v>0</v>
      </c>
      <c r="AZ315" s="201">
        <v>0</v>
      </c>
      <c r="BA315" s="201">
        <v>0</v>
      </c>
      <c r="BB315" s="201">
        <v>0</v>
      </c>
      <c r="BC315" s="201">
        <v>0</v>
      </c>
      <c r="BD315" s="201">
        <v>0</v>
      </c>
      <c r="BE315" s="33">
        <f t="shared" si="8"/>
        <v>1645</v>
      </c>
      <c r="BF315" t="s">
        <v>3898</v>
      </c>
    </row>
    <row r="316" spans="1:58" s="9" customFormat="1" ht="13.5" thickBot="1" x14ac:dyDescent="0.25">
      <c r="A316" s="81" t="s">
        <v>1178</v>
      </c>
      <c r="B316" s="81" t="s">
        <v>1179</v>
      </c>
      <c r="C316" s="81" t="s">
        <v>37</v>
      </c>
      <c r="D316" s="81" t="s">
        <v>38</v>
      </c>
      <c r="E316" s="175" t="s">
        <v>82</v>
      </c>
      <c r="F316" s="80">
        <v>3903000</v>
      </c>
      <c r="G316" s="81" t="s">
        <v>83</v>
      </c>
      <c r="H316" s="81" t="s">
        <v>75</v>
      </c>
      <c r="I316" s="72">
        <v>44922</v>
      </c>
      <c r="J316" s="72">
        <v>44925</v>
      </c>
      <c r="K316" s="72">
        <v>45637</v>
      </c>
      <c r="L316" s="176">
        <v>544</v>
      </c>
      <c r="M316" s="176">
        <v>0</v>
      </c>
      <c r="N316" s="176">
        <v>0</v>
      </c>
      <c r="O316" s="176">
        <v>0</v>
      </c>
      <c r="P316" s="176">
        <v>0</v>
      </c>
      <c r="Q316" s="176">
        <v>0</v>
      </c>
      <c r="R316" s="176">
        <v>0</v>
      </c>
      <c r="S316" s="176">
        <v>0</v>
      </c>
      <c r="T316" s="176">
        <v>0</v>
      </c>
      <c r="U316" s="176">
        <v>3</v>
      </c>
      <c r="V316" s="176">
        <v>0</v>
      </c>
      <c r="W316" s="176">
        <v>0</v>
      </c>
      <c r="X316" s="176">
        <v>14</v>
      </c>
      <c r="Y316" s="176">
        <v>21</v>
      </c>
      <c r="Z316" s="176">
        <v>2</v>
      </c>
      <c r="AA316" s="176">
        <v>0</v>
      </c>
      <c r="AB316" s="176">
        <v>0</v>
      </c>
      <c r="AC316" s="176">
        <v>0</v>
      </c>
      <c r="AD316" s="176">
        <v>0</v>
      </c>
      <c r="AE316" s="176">
        <v>0</v>
      </c>
      <c r="AF316" s="176">
        <v>0</v>
      </c>
      <c r="AG316" s="176">
        <v>0</v>
      </c>
      <c r="AH316" s="176">
        <f t="shared" si="9"/>
        <v>584</v>
      </c>
      <c r="AI316" s="203">
        <v>544</v>
      </c>
      <c r="AJ316" s="203">
        <v>0</v>
      </c>
      <c r="AK316" s="203">
        <v>0</v>
      </c>
      <c r="AL316" s="203">
        <v>0</v>
      </c>
      <c r="AM316" s="203">
        <v>0</v>
      </c>
      <c r="AN316" s="203">
        <v>0</v>
      </c>
      <c r="AO316" s="203">
        <v>0</v>
      </c>
      <c r="AP316" s="203">
        <v>0</v>
      </c>
      <c r="AQ316" s="203">
        <v>0</v>
      </c>
      <c r="AR316" s="203">
        <v>3</v>
      </c>
      <c r="AS316" s="203">
        <v>0</v>
      </c>
      <c r="AT316" s="203">
        <v>0</v>
      </c>
      <c r="AU316" s="203">
        <v>0</v>
      </c>
      <c r="AV316" s="203">
        <v>21</v>
      </c>
      <c r="AW316" s="203">
        <v>2</v>
      </c>
      <c r="AX316" s="203">
        <v>0</v>
      </c>
      <c r="AY316" s="33">
        <v>0</v>
      </c>
      <c r="AZ316" s="203">
        <v>0</v>
      </c>
      <c r="BA316" s="203">
        <v>0</v>
      </c>
      <c r="BB316" s="203">
        <v>0</v>
      </c>
      <c r="BC316" s="203">
        <v>0</v>
      </c>
      <c r="BD316" s="203">
        <v>0</v>
      </c>
      <c r="BE316" s="33">
        <f t="shared" si="8"/>
        <v>570</v>
      </c>
      <c r="BF316" t="s">
        <v>3898</v>
      </c>
    </row>
    <row r="317" spans="1:58" x14ac:dyDescent="0.2">
      <c r="A317" s="178" t="s">
        <v>1184</v>
      </c>
      <c r="B317" s="178" t="s">
        <v>1185</v>
      </c>
      <c r="C317" s="178" t="s">
        <v>37</v>
      </c>
      <c r="D317" s="178" t="s">
        <v>38</v>
      </c>
      <c r="E317" s="179" t="s">
        <v>39</v>
      </c>
      <c r="F317" s="60">
        <v>502000</v>
      </c>
      <c r="G317" s="178" t="s">
        <v>167</v>
      </c>
      <c r="H317" s="178" t="s">
        <v>47</v>
      </c>
      <c r="I317" s="180">
        <v>46204</v>
      </c>
      <c r="J317" s="180">
        <v>46651</v>
      </c>
      <c r="K317" s="180">
        <v>47203</v>
      </c>
      <c r="L317" s="181">
        <v>0</v>
      </c>
      <c r="M317" s="181">
        <v>0</v>
      </c>
      <c r="N317" s="181">
        <v>0</v>
      </c>
      <c r="O317" s="181">
        <v>0</v>
      </c>
      <c r="P317" s="181">
        <v>0</v>
      </c>
      <c r="Q317" s="181">
        <v>0</v>
      </c>
      <c r="R317" s="181">
        <v>0</v>
      </c>
      <c r="S317" s="181">
        <v>0</v>
      </c>
      <c r="T317" s="181">
        <v>0</v>
      </c>
      <c r="U317" s="181">
        <v>0</v>
      </c>
      <c r="V317" s="181">
        <v>0</v>
      </c>
      <c r="W317" s="181">
        <v>0</v>
      </c>
      <c r="X317" s="181">
        <v>0</v>
      </c>
      <c r="Y317" s="181">
        <v>0</v>
      </c>
      <c r="Z317" s="181">
        <v>0</v>
      </c>
      <c r="AA317" s="181">
        <v>0</v>
      </c>
      <c r="AB317" s="181">
        <v>0</v>
      </c>
      <c r="AC317" s="181">
        <v>106</v>
      </c>
      <c r="AD317" s="181">
        <v>0</v>
      </c>
      <c r="AE317" s="181">
        <v>0</v>
      </c>
      <c r="AF317" s="181">
        <v>0</v>
      </c>
      <c r="AG317" s="181">
        <v>0</v>
      </c>
      <c r="AH317" s="181">
        <f t="shared" si="9"/>
        <v>106</v>
      </c>
      <c r="AI317" s="201">
        <v>0</v>
      </c>
      <c r="AJ317" s="201">
        <v>0</v>
      </c>
      <c r="AK317" s="201">
        <v>0</v>
      </c>
      <c r="AL317" s="201">
        <v>0</v>
      </c>
      <c r="AM317" s="201">
        <v>0</v>
      </c>
      <c r="AN317" s="201">
        <v>0</v>
      </c>
      <c r="AO317" s="201">
        <v>0</v>
      </c>
      <c r="AP317" s="201">
        <v>0</v>
      </c>
      <c r="AQ317" s="201">
        <v>0</v>
      </c>
      <c r="AR317" s="201">
        <v>0</v>
      </c>
      <c r="AS317" s="201">
        <v>0</v>
      </c>
      <c r="AT317" s="201">
        <v>0</v>
      </c>
      <c r="AU317" s="201">
        <v>0</v>
      </c>
      <c r="AV317" s="201">
        <v>0</v>
      </c>
      <c r="AW317" s="201">
        <v>0</v>
      </c>
      <c r="AX317" s="201">
        <v>0</v>
      </c>
      <c r="AY317" s="33">
        <v>0</v>
      </c>
      <c r="AZ317" s="201">
        <v>0</v>
      </c>
      <c r="BA317" s="201">
        <v>0</v>
      </c>
      <c r="BB317" s="201">
        <v>0</v>
      </c>
      <c r="BC317" s="201">
        <v>0</v>
      </c>
      <c r="BD317" s="201">
        <v>0</v>
      </c>
      <c r="BE317" s="33">
        <f t="shared" si="8"/>
        <v>0</v>
      </c>
      <c r="BF317" s="4" t="s">
        <v>3897</v>
      </c>
    </row>
    <row r="318" spans="1:58" x14ac:dyDescent="0.2">
      <c r="A318" s="178" t="s">
        <v>1188</v>
      </c>
      <c r="B318" s="178" t="s">
        <v>1189</v>
      </c>
      <c r="C318" s="178" t="s">
        <v>37</v>
      </c>
      <c r="D318" s="178" t="s">
        <v>38</v>
      </c>
      <c r="E318" s="179" t="s">
        <v>65</v>
      </c>
      <c r="F318" s="60">
        <v>7000</v>
      </c>
      <c r="G318" s="178" t="s">
        <v>62</v>
      </c>
      <c r="H318" s="178" t="s">
        <v>75</v>
      </c>
      <c r="I318" s="180" t="s">
        <v>66</v>
      </c>
      <c r="J318" s="180" t="s">
        <v>66</v>
      </c>
      <c r="K318" s="180">
        <v>45078</v>
      </c>
      <c r="L318" s="181">
        <v>0</v>
      </c>
      <c r="M318" s="181">
        <v>0</v>
      </c>
      <c r="N318" s="181">
        <v>0</v>
      </c>
      <c r="O318" s="181">
        <v>0</v>
      </c>
      <c r="P318" s="181">
        <v>0</v>
      </c>
      <c r="Q318" s="181">
        <v>0</v>
      </c>
      <c r="R318" s="181">
        <v>0</v>
      </c>
      <c r="S318" s="181">
        <v>0</v>
      </c>
      <c r="T318" s="181">
        <v>0</v>
      </c>
      <c r="U318" s="181">
        <v>0</v>
      </c>
      <c r="V318" s="181">
        <v>0</v>
      </c>
      <c r="W318" s="181">
        <v>0</v>
      </c>
      <c r="X318" s="181">
        <v>0</v>
      </c>
      <c r="Y318" s="181">
        <v>0</v>
      </c>
      <c r="Z318" s="181">
        <v>0</v>
      </c>
      <c r="AA318" s="181">
        <v>0</v>
      </c>
      <c r="AB318" s="181">
        <v>0</v>
      </c>
      <c r="AC318" s="181">
        <v>1</v>
      </c>
      <c r="AD318" s="181">
        <v>0</v>
      </c>
      <c r="AE318" s="181">
        <v>0</v>
      </c>
      <c r="AF318" s="181">
        <v>0</v>
      </c>
      <c r="AG318" s="181">
        <v>0</v>
      </c>
      <c r="AH318" s="181">
        <f t="shared" si="9"/>
        <v>1</v>
      </c>
      <c r="AI318" s="201">
        <v>0</v>
      </c>
      <c r="AJ318" s="201">
        <v>0</v>
      </c>
      <c r="AK318" s="201">
        <v>0</v>
      </c>
      <c r="AL318" s="201">
        <v>0</v>
      </c>
      <c r="AM318" s="201">
        <v>0</v>
      </c>
      <c r="AN318" s="201">
        <v>0</v>
      </c>
      <c r="AO318" s="201">
        <v>0</v>
      </c>
      <c r="AP318" s="201">
        <v>0</v>
      </c>
      <c r="AQ318" s="201">
        <v>0</v>
      </c>
      <c r="AR318" s="201">
        <v>0</v>
      </c>
      <c r="AS318" s="201">
        <v>0</v>
      </c>
      <c r="AT318" s="201">
        <v>0</v>
      </c>
      <c r="AU318" s="201">
        <v>0</v>
      </c>
      <c r="AV318" s="201">
        <v>0</v>
      </c>
      <c r="AW318" s="201">
        <v>0</v>
      </c>
      <c r="AX318" s="201">
        <v>0</v>
      </c>
      <c r="AY318" s="33">
        <v>0</v>
      </c>
      <c r="AZ318" s="201">
        <v>1</v>
      </c>
      <c r="BA318" s="201">
        <v>0</v>
      </c>
      <c r="BB318" s="201">
        <v>0</v>
      </c>
      <c r="BC318" s="201">
        <v>0</v>
      </c>
      <c r="BD318" s="201">
        <v>0</v>
      </c>
      <c r="BE318" s="33">
        <f t="shared" si="8"/>
        <v>1</v>
      </c>
    </row>
    <row r="319" spans="1:58" x14ac:dyDescent="0.2">
      <c r="A319" s="178" t="s">
        <v>1190</v>
      </c>
      <c r="B319" s="178" t="s">
        <v>1191</v>
      </c>
      <c r="C319" s="178" t="s">
        <v>37</v>
      </c>
      <c r="D319" s="178" t="s">
        <v>38</v>
      </c>
      <c r="E319" s="179" t="s">
        <v>110</v>
      </c>
      <c r="F319" s="60">
        <v>7000</v>
      </c>
      <c r="G319" s="178" t="s">
        <v>474</v>
      </c>
      <c r="H319" s="178" t="s">
        <v>75</v>
      </c>
      <c r="I319" s="180" t="s">
        <v>66</v>
      </c>
      <c r="J319" s="180">
        <v>44621</v>
      </c>
      <c r="K319" s="180">
        <v>45107</v>
      </c>
      <c r="L319" s="181">
        <v>0</v>
      </c>
      <c r="M319" s="181">
        <v>0</v>
      </c>
      <c r="N319" s="181">
        <v>0</v>
      </c>
      <c r="O319" s="181">
        <v>0</v>
      </c>
      <c r="P319" s="181">
        <v>0</v>
      </c>
      <c r="Q319" s="181">
        <v>0</v>
      </c>
      <c r="R319" s="181">
        <v>0</v>
      </c>
      <c r="S319" s="181">
        <v>0</v>
      </c>
      <c r="T319" s="181">
        <v>0</v>
      </c>
      <c r="U319" s="181">
        <v>0</v>
      </c>
      <c r="V319" s="181">
        <v>0</v>
      </c>
      <c r="W319" s="181">
        <v>0</v>
      </c>
      <c r="X319" s="181">
        <v>0</v>
      </c>
      <c r="Y319" s="181">
        <v>0</v>
      </c>
      <c r="Z319" s="181">
        <v>0</v>
      </c>
      <c r="AA319" s="181">
        <v>0</v>
      </c>
      <c r="AB319" s="181">
        <v>0</v>
      </c>
      <c r="AC319" s="181">
        <v>1</v>
      </c>
      <c r="AD319" s="181">
        <v>0</v>
      </c>
      <c r="AE319" s="181">
        <v>0</v>
      </c>
      <c r="AF319" s="181">
        <v>0</v>
      </c>
      <c r="AG319" s="181">
        <v>0</v>
      </c>
      <c r="AH319" s="181">
        <f t="shared" si="9"/>
        <v>1</v>
      </c>
      <c r="AI319" s="201">
        <v>0</v>
      </c>
      <c r="AJ319" s="201">
        <v>0</v>
      </c>
      <c r="AK319" s="201">
        <v>0</v>
      </c>
      <c r="AL319" s="201">
        <v>0</v>
      </c>
      <c r="AM319" s="201">
        <v>0</v>
      </c>
      <c r="AN319" s="201">
        <v>0</v>
      </c>
      <c r="AO319" s="201">
        <v>0</v>
      </c>
      <c r="AP319" s="201">
        <v>0</v>
      </c>
      <c r="AQ319" s="201">
        <v>0</v>
      </c>
      <c r="AR319" s="201">
        <v>0</v>
      </c>
      <c r="AS319" s="201">
        <v>0</v>
      </c>
      <c r="AT319" s="201">
        <v>0</v>
      </c>
      <c r="AU319" s="201">
        <v>0</v>
      </c>
      <c r="AV319" s="201">
        <v>0</v>
      </c>
      <c r="AW319" s="201">
        <v>0</v>
      </c>
      <c r="AX319" s="201">
        <v>0</v>
      </c>
      <c r="AY319" s="33">
        <v>0</v>
      </c>
      <c r="AZ319" s="201">
        <v>1</v>
      </c>
      <c r="BA319" s="201">
        <v>0</v>
      </c>
      <c r="BB319" s="201">
        <v>0</v>
      </c>
      <c r="BC319" s="201">
        <v>0</v>
      </c>
      <c r="BD319" s="201">
        <v>0</v>
      </c>
      <c r="BE319" s="33">
        <f t="shared" si="8"/>
        <v>1</v>
      </c>
    </row>
    <row r="320" spans="1:58" s="9" customFormat="1" ht="13.9" customHeight="1" thickBot="1" x14ac:dyDescent="0.25">
      <c r="A320" s="183" t="s">
        <v>1194</v>
      </c>
      <c r="B320" s="183" t="s">
        <v>1195</v>
      </c>
      <c r="C320" s="183" t="s">
        <v>37</v>
      </c>
      <c r="D320" s="183" t="s">
        <v>38</v>
      </c>
      <c r="E320" s="184" t="s">
        <v>82</v>
      </c>
      <c r="F320" s="185">
        <v>480000</v>
      </c>
      <c r="G320" s="183" t="s">
        <v>83</v>
      </c>
      <c r="H320" s="183" t="s">
        <v>47</v>
      </c>
      <c r="I320" s="186">
        <v>44287</v>
      </c>
      <c r="J320" s="186">
        <v>44531</v>
      </c>
      <c r="K320" s="186">
        <v>45108</v>
      </c>
      <c r="L320" s="187">
        <v>0</v>
      </c>
      <c r="M320" s="187">
        <v>0</v>
      </c>
      <c r="N320" s="187">
        <v>0</v>
      </c>
      <c r="O320" s="187">
        <v>0</v>
      </c>
      <c r="P320" s="187">
        <v>0</v>
      </c>
      <c r="Q320" s="187">
        <v>0</v>
      </c>
      <c r="R320" s="187">
        <v>0</v>
      </c>
      <c r="S320" s="187">
        <v>0</v>
      </c>
      <c r="T320" s="187">
        <v>0</v>
      </c>
      <c r="U320" s="187">
        <v>0</v>
      </c>
      <c r="V320" s="187">
        <v>0</v>
      </c>
      <c r="W320" s="187">
        <v>0</v>
      </c>
      <c r="X320" s="187">
        <v>440</v>
      </c>
      <c r="Y320" s="187">
        <v>0</v>
      </c>
      <c r="Z320" s="187">
        <v>0</v>
      </c>
      <c r="AA320" s="187">
        <v>0</v>
      </c>
      <c r="AB320" s="187">
        <v>0</v>
      </c>
      <c r="AC320" s="187">
        <v>0</v>
      </c>
      <c r="AD320" s="187">
        <v>0</v>
      </c>
      <c r="AE320" s="187">
        <v>0</v>
      </c>
      <c r="AF320" s="187">
        <v>0</v>
      </c>
      <c r="AG320" s="187">
        <v>0</v>
      </c>
      <c r="AH320" s="187">
        <f t="shared" si="9"/>
        <v>440</v>
      </c>
      <c r="AI320" s="202">
        <v>0</v>
      </c>
      <c r="AJ320" s="202">
        <v>0</v>
      </c>
      <c r="AK320" s="202">
        <v>0</v>
      </c>
      <c r="AL320" s="202">
        <v>0</v>
      </c>
      <c r="AM320" s="202">
        <v>0</v>
      </c>
      <c r="AN320" s="202">
        <v>0</v>
      </c>
      <c r="AO320" s="202">
        <v>0</v>
      </c>
      <c r="AP320" s="202">
        <v>0</v>
      </c>
      <c r="AQ320" s="202">
        <v>0</v>
      </c>
      <c r="AR320" s="202">
        <v>0</v>
      </c>
      <c r="AS320" s="202">
        <v>0</v>
      </c>
      <c r="AT320" s="202">
        <v>0</v>
      </c>
      <c r="AU320" s="202">
        <v>440</v>
      </c>
      <c r="AV320" s="202">
        <v>0</v>
      </c>
      <c r="AW320" s="202">
        <v>0</v>
      </c>
      <c r="AX320" s="202">
        <v>0</v>
      </c>
      <c r="AY320" s="33">
        <v>0</v>
      </c>
      <c r="AZ320" s="202">
        <v>0</v>
      </c>
      <c r="BA320" s="202">
        <v>0</v>
      </c>
      <c r="BB320" s="202">
        <v>0</v>
      </c>
      <c r="BC320" s="202">
        <v>0</v>
      </c>
      <c r="BD320" s="202">
        <v>0</v>
      </c>
      <c r="BE320" s="33">
        <f t="shared" si="8"/>
        <v>440</v>
      </c>
    </row>
    <row r="321" spans="1:58" x14ac:dyDescent="0.2">
      <c r="A321" s="178" t="s">
        <v>1196</v>
      </c>
      <c r="B321" s="178" t="s">
        <v>1197</v>
      </c>
      <c r="C321" s="178" t="s">
        <v>37</v>
      </c>
      <c r="D321" s="178" t="s">
        <v>38</v>
      </c>
      <c r="E321" s="179" t="s">
        <v>73</v>
      </c>
      <c r="F321" s="60">
        <v>521000</v>
      </c>
      <c r="G321" s="178" t="s">
        <v>74</v>
      </c>
      <c r="H321" s="178" t="s">
        <v>47</v>
      </c>
      <c r="I321" s="180">
        <v>44816</v>
      </c>
      <c r="J321" s="180">
        <v>44974</v>
      </c>
      <c r="K321" s="180">
        <v>45442</v>
      </c>
      <c r="L321" s="181">
        <v>25</v>
      </c>
      <c r="M321" s="181">
        <v>0</v>
      </c>
      <c r="N321" s="181">
        <v>0</v>
      </c>
      <c r="O321" s="181">
        <v>0</v>
      </c>
      <c r="P321" s="181">
        <v>0</v>
      </c>
      <c r="Q321" s="181">
        <v>0</v>
      </c>
      <c r="R321" s="181">
        <v>0</v>
      </c>
      <c r="S321" s="181">
        <v>0</v>
      </c>
      <c r="T321" s="181">
        <v>0</v>
      </c>
      <c r="U321" s="181">
        <v>1</v>
      </c>
      <c r="V321" s="181">
        <v>0</v>
      </c>
      <c r="W321" s="181">
        <v>0</v>
      </c>
      <c r="X321" s="181">
        <v>12</v>
      </c>
      <c r="Y321" s="181">
        <v>0</v>
      </c>
      <c r="Z321" s="181">
        <v>0</v>
      </c>
      <c r="AA321" s="181">
        <v>36</v>
      </c>
      <c r="AB321" s="181">
        <v>0</v>
      </c>
      <c r="AC321" s="181">
        <v>0</v>
      </c>
      <c r="AD321" s="181">
        <v>0</v>
      </c>
      <c r="AE321" s="181">
        <v>0</v>
      </c>
      <c r="AF321" s="181">
        <v>0</v>
      </c>
      <c r="AG321" s="181">
        <v>0</v>
      </c>
      <c r="AH321" s="181">
        <f t="shared" si="9"/>
        <v>74</v>
      </c>
      <c r="AI321" s="201">
        <v>25</v>
      </c>
      <c r="AJ321" s="201">
        <v>0</v>
      </c>
      <c r="AK321" s="201">
        <v>0</v>
      </c>
      <c r="AL321" s="201">
        <v>0</v>
      </c>
      <c r="AM321" s="201">
        <v>0</v>
      </c>
      <c r="AN321" s="201">
        <v>0</v>
      </c>
      <c r="AO321" s="201">
        <v>0</v>
      </c>
      <c r="AP321" s="201">
        <v>0</v>
      </c>
      <c r="AQ321" s="201">
        <v>0</v>
      </c>
      <c r="AR321" s="201">
        <v>1</v>
      </c>
      <c r="AS321" s="201">
        <v>0</v>
      </c>
      <c r="AT321" s="201">
        <v>0</v>
      </c>
      <c r="AU321" s="201">
        <v>12</v>
      </c>
      <c r="AV321" s="201">
        <v>0</v>
      </c>
      <c r="AW321" s="201">
        <v>0</v>
      </c>
      <c r="AX321" s="201">
        <v>36</v>
      </c>
      <c r="AY321" s="33">
        <v>0</v>
      </c>
      <c r="AZ321" s="201">
        <v>0</v>
      </c>
      <c r="BA321" s="201">
        <v>0</v>
      </c>
      <c r="BB321" s="201">
        <v>0</v>
      </c>
      <c r="BC321" s="201">
        <v>0</v>
      </c>
      <c r="BD321" s="201">
        <v>0</v>
      </c>
      <c r="BE321" s="33">
        <f t="shared" si="8"/>
        <v>74</v>
      </c>
    </row>
    <row r="322" spans="1:58" s="9" customFormat="1" ht="13.9" customHeight="1" thickBot="1" x14ac:dyDescent="0.25">
      <c r="A322" s="183" t="s">
        <v>1198</v>
      </c>
      <c r="B322" s="183" t="s">
        <v>1199</v>
      </c>
      <c r="C322" s="183" t="s">
        <v>37</v>
      </c>
      <c r="D322" s="183" t="s">
        <v>38</v>
      </c>
      <c r="E322" s="184" t="s">
        <v>327</v>
      </c>
      <c r="F322" s="185">
        <v>0</v>
      </c>
      <c r="G322" s="183" t="s">
        <v>474</v>
      </c>
      <c r="H322" s="183" t="s">
        <v>75</v>
      </c>
      <c r="I322" s="186">
        <v>45848</v>
      </c>
      <c r="J322" s="186">
        <v>45908</v>
      </c>
      <c r="K322" s="186">
        <v>46141</v>
      </c>
      <c r="L322" s="187">
        <v>0</v>
      </c>
      <c r="M322" s="187">
        <v>0</v>
      </c>
      <c r="N322" s="187">
        <v>0</v>
      </c>
      <c r="O322" s="187">
        <v>0</v>
      </c>
      <c r="P322" s="187">
        <v>0</v>
      </c>
      <c r="Q322" s="187">
        <v>0</v>
      </c>
      <c r="R322" s="187">
        <v>0</v>
      </c>
      <c r="S322" s="187">
        <v>0</v>
      </c>
      <c r="T322" s="187">
        <v>0</v>
      </c>
      <c r="U322" s="187">
        <v>0</v>
      </c>
      <c r="V322" s="187">
        <v>0</v>
      </c>
      <c r="W322" s="187">
        <v>0</v>
      </c>
      <c r="X322" s="187">
        <v>0</v>
      </c>
      <c r="Y322" s="187">
        <v>0</v>
      </c>
      <c r="Z322" s="187">
        <v>0</v>
      </c>
      <c r="AA322" s="187">
        <v>0</v>
      </c>
      <c r="AB322" s="187">
        <v>0</v>
      </c>
      <c r="AC322" s="187">
        <v>20</v>
      </c>
      <c r="AD322" s="187">
        <v>0</v>
      </c>
      <c r="AE322" s="187">
        <v>0</v>
      </c>
      <c r="AF322" s="187">
        <v>0</v>
      </c>
      <c r="AG322" s="187">
        <v>0</v>
      </c>
      <c r="AH322" s="187">
        <f t="shared" si="9"/>
        <v>20</v>
      </c>
      <c r="AI322" s="201">
        <v>0</v>
      </c>
      <c r="AJ322" s="201">
        <v>0</v>
      </c>
      <c r="AK322" s="201">
        <v>0</v>
      </c>
      <c r="AL322" s="201">
        <v>0</v>
      </c>
      <c r="AM322" s="201">
        <v>0</v>
      </c>
      <c r="AN322" s="201">
        <v>0</v>
      </c>
      <c r="AO322" s="201">
        <v>0</v>
      </c>
      <c r="AP322" s="201">
        <v>0</v>
      </c>
      <c r="AQ322" s="201">
        <v>0</v>
      </c>
      <c r="AR322" s="201">
        <v>0</v>
      </c>
      <c r="AS322" s="201">
        <v>0</v>
      </c>
      <c r="AT322" s="201">
        <v>0</v>
      </c>
      <c r="AU322" s="201">
        <v>0</v>
      </c>
      <c r="AV322" s="201">
        <v>0</v>
      </c>
      <c r="AW322" s="201">
        <v>0</v>
      </c>
      <c r="AX322" s="201">
        <v>0</v>
      </c>
      <c r="AY322" s="33">
        <v>0</v>
      </c>
      <c r="AZ322" s="201">
        <v>0</v>
      </c>
      <c r="BA322" s="201">
        <v>0</v>
      </c>
      <c r="BB322" s="201">
        <v>0</v>
      </c>
      <c r="BC322" s="201">
        <v>0</v>
      </c>
      <c r="BD322" s="201">
        <v>0</v>
      </c>
      <c r="BE322" s="33">
        <f t="shared" ref="BE322:BE385" si="10">SUM(AI322:BD322)</f>
        <v>0</v>
      </c>
      <c r="BF322" s="4" t="s">
        <v>3897</v>
      </c>
    </row>
    <row r="323" spans="1:58" x14ac:dyDescent="0.2">
      <c r="A323" s="178" t="s">
        <v>1200</v>
      </c>
      <c r="B323" s="178" t="s">
        <v>1201</v>
      </c>
      <c r="C323" s="178" t="s">
        <v>37</v>
      </c>
      <c r="D323" s="178" t="s">
        <v>38</v>
      </c>
      <c r="E323" s="179" t="s">
        <v>327</v>
      </c>
      <c r="F323" s="60">
        <v>0</v>
      </c>
      <c r="G323" s="178" t="s">
        <v>474</v>
      </c>
      <c r="H323" s="178" t="s">
        <v>41</v>
      </c>
      <c r="I323" s="180">
        <v>46273</v>
      </c>
      <c r="J323" s="180">
        <v>46274</v>
      </c>
      <c r="K323" s="180">
        <v>46680</v>
      </c>
      <c r="L323" s="181">
        <v>0</v>
      </c>
      <c r="M323" s="181">
        <v>0</v>
      </c>
      <c r="N323" s="181">
        <v>0</v>
      </c>
      <c r="O323" s="181">
        <v>0</v>
      </c>
      <c r="P323" s="181">
        <v>0</v>
      </c>
      <c r="Q323" s="181">
        <v>0</v>
      </c>
      <c r="R323" s="181">
        <v>0</v>
      </c>
      <c r="S323" s="181">
        <v>0</v>
      </c>
      <c r="T323" s="181">
        <v>0</v>
      </c>
      <c r="U323" s="181" t="s">
        <v>66</v>
      </c>
      <c r="V323" s="181">
        <v>0</v>
      </c>
      <c r="W323" s="181">
        <v>0</v>
      </c>
      <c r="X323" s="181">
        <v>0</v>
      </c>
      <c r="Y323" s="181">
        <v>0</v>
      </c>
      <c r="Z323" s="181">
        <v>0</v>
      </c>
      <c r="AA323" s="181">
        <v>80</v>
      </c>
      <c r="AB323" s="181">
        <v>0</v>
      </c>
      <c r="AC323" s="181">
        <v>0</v>
      </c>
      <c r="AD323" s="181">
        <v>0</v>
      </c>
      <c r="AE323" s="181">
        <v>0</v>
      </c>
      <c r="AF323" s="181">
        <v>0</v>
      </c>
      <c r="AG323" s="181">
        <v>0</v>
      </c>
      <c r="AH323" s="181">
        <f t="shared" ref="AH323:AH386" si="11">SUM(L323:AG323)</f>
        <v>80</v>
      </c>
      <c r="AI323" s="201">
        <v>0</v>
      </c>
      <c r="AJ323" s="201">
        <v>0</v>
      </c>
      <c r="AK323" s="201">
        <v>0</v>
      </c>
      <c r="AL323" s="201">
        <v>0</v>
      </c>
      <c r="AM323" s="201">
        <v>0</v>
      </c>
      <c r="AN323" s="201">
        <v>0</v>
      </c>
      <c r="AO323" s="201">
        <v>0</v>
      </c>
      <c r="AP323" s="201">
        <v>0</v>
      </c>
      <c r="AQ323" s="201">
        <v>0</v>
      </c>
      <c r="AR323" s="201">
        <v>0</v>
      </c>
      <c r="AS323" s="201">
        <v>0</v>
      </c>
      <c r="AT323" s="201">
        <v>0</v>
      </c>
      <c r="AU323" s="201">
        <v>0</v>
      </c>
      <c r="AV323" s="201">
        <v>0</v>
      </c>
      <c r="AW323" s="201">
        <v>0</v>
      </c>
      <c r="AX323" s="201">
        <v>0</v>
      </c>
      <c r="AY323" s="33">
        <v>0</v>
      </c>
      <c r="AZ323" s="201">
        <v>0</v>
      </c>
      <c r="BA323" s="201">
        <v>0</v>
      </c>
      <c r="BB323" s="201">
        <v>0</v>
      </c>
      <c r="BC323" s="201">
        <v>0</v>
      </c>
      <c r="BD323" s="201">
        <v>0</v>
      </c>
      <c r="BE323" s="33">
        <f t="shared" si="10"/>
        <v>0</v>
      </c>
      <c r="BF323" s="4" t="s">
        <v>3897</v>
      </c>
    </row>
    <row r="324" spans="1:58" s="9" customFormat="1" ht="13.9" customHeight="1" thickBot="1" x14ac:dyDescent="0.25">
      <c r="A324" s="183" t="s">
        <v>1208</v>
      </c>
      <c r="B324" s="183" t="s">
        <v>1209</v>
      </c>
      <c r="C324" s="183" t="s">
        <v>37</v>
      </c>
      <c r="D324" s="183" t="s">
        <v>38</v>
      </c>
      <c r="E324" s="184" t="s">
        <v>1210</v>
      </c>
      <c r="F324" s="185">
        <v>0</v>
      </c>
      <c r="G324" s="183" t="s">
        <v>474</v>
      </c>
      <c r="H324" s="183" t="s">
        <v>41</v>
      </c>
      <c r="I324" s="186">
        <v>45474</v>
      </c>
      <c r="J324" s="186">
        <v>45581</v>
      </c>
      <c r="K324" s="186">
        <v>46045</v>
      </c>
      <c r="L324" s="187">
        <v>15</v>
      </c>
      <c r="M324" s="187">
        <v>0</v>
      </c>
      <c r="N324" s="187">
        <v>0</v>
      </c>
      <c r="O324" s="187">
        <v>0</v>
      </c>
      <c r="P324" s="187">
        <v>0</v>
      </c>
      <c r="Q324" s="187">
        <v>0</v>
      </c>
      <c r="R324" s="187">
        <v>0</v>
      </c>
      <c r="S324" s="187">
        <v>0</v>
      </c>
      <c r="T324" s="187">
        <v>0</v>
      </c>
      <c r="U324" s="187">
        <v>2</v>
      </c>
      <c r="V324" s="187">
        <v>5</v>
      </c>
      <c r="W324" s="187">
        <v>0</v>
      </c>
      <c r="X324" s="187">
        <v>0</v>
      </c>
      <c r="Y324" s="187">
        <v>0</v>
      </c>
      <c r="Z324" s="187">
        <v>0</v>
      </c>
      <c r="AA324" s="187">
        <v>0</v>
      </c>
      <c r="AB324" s="187">
        <v>0</v>
      </c>
      <c r="AC324" s="187">
        <v>0</v>
      </c>
      <c r="AD324" s="187">
        <v>0</v>
      </c>
      <c r="AE324" s="187">
        <v>0</v>
      </c>
      <c r="AF324" s="187">
        <v>0</v>
      </c>
      <c r="AG324" s="187">
        <v>0</v>
      </c>
      <c r="AH324" s="187">
        <f t="shared" si="11"/>
        <v>22</v>
      </c>
      <c r="AI324" s="202">
        <v>15</v>
      </c>
      <c r="AJ324" s="202">
        <v>0</v>
      </c>
      <c r="AK324" s="202">
        <v>0</v>
      </c>
      <c r="AL324" s="202">
        <v>0</v>
      </c>
      <c r="AM324" s="202">
        <v>0</v>
      </c>
      <c r="AN324" s="202">
        <v>0</v>
      </c>
      <c r="AO324" s="202">
        <v>0</v>
      </c>
      <c r="AP324" s="202">
        <v>0</v>
      </c>
      <c r="AQ324" s="202">
        <v>0</v>
      </c>
      <c r="AR324" s="202">
        <v>2</v>
      </c>
      <c r="AS324" s="202">
        <v>5</v>
      </c>
      <c r="AT324" s="202">
        <v>0</v>
      </c>
      <c r="AU324" s="202">
        <v>0</v>
      </c>
      <c r="AV324" s="202">
        <v>0</v>
      </c>
      <c r="AW324" s="202">
        <v>0</v>
      </c>
      <c r="AX324" s="202">
        <v>0</v>
      </c>
      <c r="AY324" s="33">
        <v>0</v>
      </c>
      <c r="AZ324" s="202">
        <v>0</v>
      </c>
      <c r="BA324" s="202">
        <v>0</v>
      </c>
      <c r="BB324" s="202">
        <v>0</v>
      </c>
      <c r="BC324" s="202">
        <v>0</v>
      </c>
      <c r="BD324" s="202">
        <v>0</v>
      </c>
      <c r="BE324" s="33">
        <f t="shared" si="10"/>
        <v>22</v>
      </c>
    </row>
    <row r="325" spans="1:58" x14ac:dyDescent="0.2">
      <c r="A325" s="178" t="s">
        <v>1213</v>
      </c>
      <c r="B325" s="178" t="s">
        <v>1214</v>
      </c>
      <c r="C325" s="178" t="s">
        <v>37</v>
      </c>
      <c r="D325" s="178" t="s">
        <v>38</v>
      </c>
      <c r="E325" s="179" t="s">
        <v>327</v>
      </c>
      <c r="F325" s="60">
        <v>0</v>
      </c>
      <c r="G325" s="178" t="s">
        <v>474</v>
      </c>
      <c r="H325" s="178" t="s">
        <v>75</v>
      </c>
      <c r="I325" s="180">
        <v>45968</v>
      </c>
      <c r="J325" s="180">
        <v>45971</v>
      </c>
      <c r="K325" s="180">
        <v>46120</v>
      </c>
      <c r="L325" s="181">
        <v>0</v>
      </c>
      <c r="M325" s="181">
        <v>0</v>
      </c>
      <c r="N325" s="181">
        <v>0</v>
      </c>
      <c r="O325" s="181">
        <v>0</v>
      </c>
      <c r="P325" s="181">
        <v>0</v>
      </c>
      <c r="Q325" s="181">
        <v>0</v>
      </c>
      <c r="R325" s="181">
        <v>0</v>
      </c>
      <c r="S325" s="181">
        <v>0</v>
      </c>
      <c r="T325" s="181">
        <v>0</v>
      </c>
      <c r="U325" s="181">
        <v>0</v>
      </c>
      <c r="V325" s="181">
        <v>0</v>
      </c>
      <c r="W325" s="181">
        <v>0</v>
      </c>
      <c r="X325" s="181">
        <v>0</v>
      </c>
      <c r="Y325" s="181">
        <v>0</v>
      </c>
      <c r="Z325" s="181">
        <v>0</v>
      </c>
      <c r="AA325" s="181">
        <v>0</v>
      </c>
      <c r="AB325" s="181">
        <v>0</v>
      </c>
      <c r="AC325" s="181">
        <v>6</v>
      </c>
      <c r="AD325" s="181">
        <v>0</v>
      </c>
      <c r="AE325" s="181">
        <v>0</v>
      </c>
      <c r="AF325" s="181">
        <v>0</v>
      </c>
      <c r="AG325" s="181">
        <v>0</v>
      </c>
      <c r="AH325" s="181">
        <f t="shared" si="11"/>
        <v>6</v>
      </c>
      <c r="AI325" s="201">
        <v>0</v>
      </c>
      <c r="AJ325" s="201">
        <v>0</v>
      </c>
      <c r="AK325" s="201">
        <v>0</v>
      </c>
      <c r="AL325" s="201">
        <v>0</v>
      </c>
      <c r="AM325" s="201">
        <v>0</v>
      </c>
      <c r="AN325" s="201">
        <v>0</v>
      </c>
      <c r="AO325" s="201">
        <v>0</v>
      </c>
      <c r="AP325" s="201">
        <v>0</v>
      </c>
      <c r="AQ325" s="201">
        <v>0</v>
      </c>
      <c r="AR325" s="201">
        <v>0</v>
      </c>
      <c r="AS325" s="201">
        <v>0</v>
      </c>
      <c r="AT325" s="201">
        <v>0</v>
      </c>
      <c r="AU325" s="201">
        <v>0</v>
      </c>
      <c r="AV325" s="201">
        <v>0</v>
      </c>
      <c r="AW325" s="201">
        <v>0</v>
      </c>
      <c r="AX325" s="201">
        <v>0</v>
      </c>
      <c r="AY325" s="33">
        <v>0</v>
      </c>
      <c r="AZ325" s="201">
        <v>0</v>
      </c>
      <c r="BA325" s="201">
        <v>0</v>
      </c>
      <c r="BB325" s="201">
        <v>0</v>
      </c>
      <c r="BC325" s="201">
        <v>0</v>
      </c>
      <c r="BD325" s="201">
        <v>0</v>
      </c>
      <c r="BE325" s="33">
        <f t="shared" si="10"/>
        <v>0</v>
      </c>
      <c r="BF325" s="4" t="s">
        <v>3897</v>
      </c>
    </row>
    <row r="326" spans="1:58" s="9" customFormat="1" ht="13.9" customHeight="1" thickBot="1" x14ac:dyDescent="0.25">
      <c r="A326" s="183" t="s">
        <v>1215</v>
      </c>
      <c r="B326" s="183" t="s">
        <v>1216</v>
      </c>
      <c r="C326" s="183" t="s">
        <v>37</v>
      </c>
      <c r="D326" s="183" t="s">
        <v>38</v>
      </c>
      <c r="E326" s="184" t="s">
        <v>82</v>
      </c>
      <c r="F326" s="185">
        <v>29000</v>
      </c>
      <c r="G326" s="183" t="s">
        <v>474</v>
      </c>
      <c r="H326" s="183" t="s">
        <v>47</v>
      </c>
      <c r="I326" s="186">
        <v>44762</v>
      </c>
      <c r="J326" s="186">
        <v>45005</v>
      </c>
      <c r="K326" s="186">
        <v>45405</v>
      </c>
      <c r="L326" s="187">
        <v>0</v>
      </c>
      <c r="M326" s="187">
        <v>0</v>
      </c>
      <c r="N326" s="187">
        <v>0</v>
      </c>
      <c r="O326" s="187">
        <v>0</v>
      </c>
      <c r="P326" s="187">
        <v>0</v>
      </c>
      <c r="Q326" s="187">
        <v>0</v>
      </c>
      <c r="R326" s="187">
        <v>0</v>
      </c>
      <c r="S326" s="187">
        <v>0</v>
      </c>
      <c r="T326" s="187">
        <v>0</v>
      </c>
      <c r="U326" s="187">
        <v>0</v>
      </c>
      <c r="V326" s="187">
        <v>0</v>
      </c>
      <c r="W326" s="187">
        <v>0</v>
      </c>
      <c r="X326" s="187">
        <v>9</v>
      </c>
      <c r="Y326" s="187">
        <v>0</v>
      </c>
      <c r="Z326" s="187">
        <v>0</v>
      </c>
      <c r="AA326" s="187">
        <v>0</v>
      </c>
      <c r="AB326" s="187">
        <v>0</v>
      </c>
      <c r="AC326" s="187">
        <v>6</v>
      </c>
      <c r="AD326" s="187">
        <v>0</v>
      </c>
      <c r="AE326" s="187">
        <v>0</v>
      </c>
      <c r="AF326" s="187">
        <v>0</v>
      </c>
      <c r="AG326" s="187">
        <v>0</v>
      </c>
      <c r="AH326" s="187">
        <f t="shared" si="11"/>
        <v>15</v>
      </c>
      <c r="AI326" s="202">
        <v>0</v>
      </c>
      <c r="AJ326" s="202">
        <v>0</v>
      </c>
      <c r="AK326" s="202">
        <v>0</v>
      </c>
      <c r="AL326" s="202">
        <v>0</v>
      </c>
      <c r="AM326" s="202">
        <v>0</v>
      </c>
      <c r="AN326" s="202">
        <v>0</v>
      </c>
      <c r="AO326" s="202">
        <v>0</v>
      </c>
      <c r="AP326" s="202">
        <v>0</v>
      </c>
      <c r="AQ326" s="202">
        <v>0</v>
      </c>
      <c r="AR326" s="202">
        <v>0</v>
      </c>
      <c r="AS326" s="202">
        <v>0</v>
      </c>
      <c r="AT326" s="202">
        <v>0</v>
      </c>
      <c r="AU326" s="202">
        <v>9</v>
      </c>
      <c r="AV326" s="202">
        <v>0</v>
      </c>
      <c r="AW326" s="202">
        <v>0</v>
      </c>
      <c r="AX326" s="202">
        <v>0</v>
      </c>
      <c r="AY326" s="33">
        <v>0</v>
      </c>
      <c r="AZ326" s="202">
        <v>6</v>
      </c>
      <c r="BA326" s="202">
        <v>0</v>
      </c>
      <c r="BB326" s="202">
        <v>0</v>
      </c>
      <c r="BC326" s="202">
        <v>0</v>
      </c>
      <c r="BD326" s="202">
        <v>0</v>
      </c>
      <c r="BE326" s="33">
        <f t="shared" si="10"/>
        <v>15</v>
      </c>
    </row>
    <row r="327" spans="1:58" x14ac:dyDescent="0.2">
      <c r="A327" s="178" t="s">
        <v>1217</v>
      </c>
      <c r="B327" s="178" t="s">
        <v>1218</v>
      </c>
      <c r="C327" s="178" t="s">
        <v>37</v>
      </c>
      <c r="D327" s="178" t="s">
        <v>38</v>
      </c>
      <c r="E327" s="179" t="s">
        <v>92</v>
      </c>
      <c r="F327" s="60">
        <v>15000</v>
      </c>
      <c r="G327" s="178" t="s">
        <v>93</v>
      </c>
      <c r="H327" s="178" t="s">
        <v>47</v>
      </c>
      <c r="I327" s="180">
        <v>45210</v>
      </c>
      <c r="J327" s="180">
        <v>45428</v>
      </c>
      <c r="K327" s="180">
        <v>45616</v>
      </c>
      <c r="L327" s="181">
        <v>5</v>
      </c>
      <c r="M327" s="181">
        <v>0</v>
      </c>
      <c r="N327" s="181">
        <v>0</v>
      </c>
      <c r="O327" s="181">
        <v>0</v>
      </c>
      <c r="P327" s="181">
        <v>0</v>
      </c>
      <c r="Q327" s="181">
        <v>0</v>
      </c>
      <c r="R327" s="181">
        <v>0</v>
      </c>
      <c r="S327" s="181">
        <v>0</v>
      </c>
      <c r="T327" s="181">
        <v>0</v>
      </c>
      <c r="U327" s="181">
        <v>1</v>
      </c>
      <c r="V327" s="181">
        <v>0</v>
      </c>
      <c r="W327" s="181">
        <v>0</v>
      </c>
      <c r="X327" s="181">
        <v>0</v>
      </c>
      <c r="Y327" s="181">
        <v>0</v>
      </c>
      <c r="Z327" s="181">
        <v>0</v>
      </c>
      <c r="AA327" s="181">
        <v>1</v>
      </c>
      <c r="AB327" s="181">
        <v>0</v>
      </c>
      <c r="AC327" s="181">
        <v>3</v>
      </c>
      <c r="AD327" s="181">
        <v>0</v>
      </c>
      <c r="AE327" s="181">
        <v>0</v>
      </c>
      <c r="AF327" s="181">
        <v>0</v>
      </c>
      <c r="AG327" s="181">
        <v>0</v>
      </c>
      <c r="AH327" s="181">
        <f t="shared" si="11"/>
        <v>10</v>
      </c>
      <c r="AI327" s="201">
        <v>5</v>
      </c>
      <c r="AJ327" s="201">
        <v>0</v>
      </c>
      <c r="AK327" s="201">
        <v>0</v>
      </c>
      <c r="AL327" s="201">
        <v>0</v>
      </c>
      <c r="AM327" s="201">
        <v>0</v>
      </c>
      <c r="AN327" s="201">
        <v>0</v>
      </c>
      <c r="AO327" s="201">
        <v>0</v>
      </c>
      <c r="AP327" s="201">
        <v>0</v>
      </c>
      <c r="AQ327" s="201">
        <v>0</v>
      </c>
      <c r="AR327" s="201">
        <v>1</v>
      </c>
      <c r="AS327" s="201">
        <v>0</v>
      </c>
      <c r="AT327" s="201">
        <v>0</v>
      </c>
      <c r="AU327" s="201">
        <v>0</v>
      </c>
      <c r="AV327" s="201">
        <v>0</v>
      </c>
      <c r="AW327" s="201">
        <v>0</v>
      </c>
      <c r="AX327" s="201">
        <v>1</v>
      </c>
      <c r="AY327" s="33">
        <v>0</v>
      </c>
      <c r="AZ327" s="201">
        <v>3</v>
      </c>
      <c r="BA327" s="201">
        <v>0</v>
      </c>
      <c r="BB327" s="201">
        <v>0</v>
      </c>
      <c r="BC327" s="201">
        <v>0</v>
      </c>
      <c r="BD327" s="201">
        <v>0</v>
      </c>
      <c r="BE327" s="33">
        <f t="shared" si="10"/>
        <v>10</v>
      </c>
    </row>
    <row r="328" spans="1:58" ht="13.5" thickBot="1" x14ac:dyDescent="0.25">
      <c r="A328" s="178" t="s">
        <v>1223</v>
      </c>
      <c r="B328" s="178" t="s">
        <v>1224</v>
      </c>
      <c r="C328" s="178" t="s">
        <v>37</v>
      </c>
      <c r="D328" s="178" t="s">
        <v>38</v>
      </c>
      <c r="E328" s="179" t="s">
        <v>330</v>
      </c>
      <c r="F328" s="60">
        <v>3300000</v>
      </c>
      <c r="G328" s="178" t="s">
        <v>331</v>
      </c>
      <c r="H328" s="178" t="s">
        <v>47</v>
      </c>
      <c r="I328" s="180">
        <v>44587</v>
      </c>
      <c r="J328" s="180">
        <v>44638</v>
      </c>
      <c r="K328" s="180">
        <v>45047</v>
      </c>
      <c r="L328" s="181">
        <v>0</v>
      </c>
      <c r="M328" s="181">
        <v>0</v>
      </c>
      <c r="N328" s="181">
        <v>0</v>
      </c>
      <c r="O328" s="181">
        <v>0</v>
      </c>
      <c r="P328" s="181">
        <v>0</v>
      </c>
      <c r="Q328" s="181">
        <v>0</v>
      </c>
      <c r="R328" s="181">
        <v>0</v>
      </c>
      <c r="S328" s="181">
        <v>0</v>
      </c>
      <c r="T328" s="181">
        <v>0</v>
      </c>
      <c r="U328" s="181">
        <v>0</v>
      </c>
      <c r="V328" s="181">
        <v>0</v>
      </c>
      <c r="W328" s="181">
        <v>0</v>
      </c>
      <c r="X328" s="181">
        <v>0</v>
      </c>
      <c r="Y328" s="181">
        <v>0</v>
      </c>
      <c r="Z328" s="181">
        <v>0</v>
      </c>
      <c r="AA328" s="181">
        <v>4</v>
      </c>
      <c r="AB328" s="181">
        <v>2932</v>
      </c>
      <c r="AC328" s="181">
        <v>0</v>
      </c>
      <c r="AD328" s="181">
        <v>0</v>
      </c>
      <c r="AE328" s="181">
        <v>0</v>
      </c>
      <c r="AF328" s="181">
        <v>0</v>
      </c>
      <c r="AG328" s="181">
        <v>0</v>
      </c>
      <c r="AH328" s="181">
        <f t="shared" si="11"/>
        <v>2936</v>
      </c>
      <c r="AI328" s="201">
        <v>0</v>
      </c>
      <c r="AJ328" s="201">
        <v>0</v>
      </c>
      <c r="AK328" s="201">
        <v>0</v>
      </c>
      <c r="AL328" s="201">
        <v>0</v>
      </c>
      <c r="AM328" s="201">
        <v>0</v>
      </c>
      <c r="AN328" s="201">
        <v>0</v>
      </c>
      <c r="AO328" s="201">
        <v>0</v>
      </c>
      <c r="AP328" s="201">
        <v>0</v>
      </c>
      <c r="AQ328" s="201">
        <v>0</v>
      </c>
      <c r="AR328" s="201">
        <v>0</v>
      </c>
      <c r="AS328" s="201">
        <v>0</v>
      </c>
      <c r="AT328" s="201">
        <v>0</v>
      </c>
      <c r="AU328" s="201">
        <v>0</v>
      </c>
      <c r="AV328" s="201">
        <v>0</v>
      </c>
      <c r="AW328" s="201">
        <v>0</v>
      </c>
      <c r="AX328" s="201">
        <v>4</v>
      </c>
      <c r="AY328" s="33">
        <v>1172.8</v>
      </c>
      <c r="AZ328" s="201">
        <v>0</v>
      </c>
      <c r="BA328" s="201">
        <v>0</v>
      </c>
      <c r="BB328" s="201">
        <v>0</v>
      </c>
      <c r="BC328" s="201">
        <v>0</v>
      </c>
      <c r="BD328" s="201">
        <v>0</v>
      </c>
      <c r="BE328" s="33">
        <f t="shared" si="10"/>
        <v>1176.8</v>
      </c>
      <c r="BF328" s="9" t="s">
        <v>3901</v>
      </c>
    </row>
    <row r="329" spans="1:58" s="9" customFormat="1" ht="13.9" customHeight="1" thickBot="1" x14ac:dyDescent="0.25">
      <c r="A329" s="183" t="s">
        <v>1228</v>
      </c>
      <c r="B329" s="183" t="s">
        <v>1229</v>
      </c>
      <c r="C329" s="183" t="s">
        <v>37</v>
      </c>
      <c r="D329" s="183" t="s">
        <v>38</v>
      </c>
      <c r="E329" s="184" t="s">
        <v>187</v>
      </c>
      <c r="F329" s="185">
        <v>0</v>
      </c>
      <c r="G329" s="183" t="s">
        <v>167</v>
      </c>
      <c r="H329" s="183" t="s">
        <v>41</v>
      </c>
      <c r="I329" s="186">
        <v>45839</v>
      </c>
      <c r="J329" s="186">
        <v>45839</v>
      </c>
      <c r="K329" s="186">
        <v>46203</v>
      </c>
      <c r="L329" s="187">
        <v>0</v>
      </c>
      <c r="M329" s="187">
        <v>0</v>
      </c>
      <c r="N329" s="187">
        <v>0</v>
      </c>
      <c r="O329" s="187">
        <v>0</v>
      </c>
      <c r="P329" s="187">
        <v>0</v>
      </c>
      <c r="Q329" s="187">
        <v>0</v>
      </c>
      <c r="R329" s="187">
        <v>0</v>
      </c>
      <c r="S329" s="187">
        <v>0</v>
      </c>
      <c r="T329" s="187">
        <v>0</v>
      </c>
      <c r="U329" s="187">
        <v>0</v>
      </c>
      <c r="V329" s="187">
        <v>0</v>
      </c>
      <c r="W329" s="187">
        <v>0</v>
      </c>
      <c r="X329" s="187">
        <v>62</v>
      </c>
      <c r="Y329" s="187">
        <v>0</v>
      </c>
      <c r="Z329" s="187">
        <v>0</v>
      </c>
      <c r="AA329" s="187">
        <v>0</v>
      </c>
      <c r="AB329" s="187">
        <v>0</v>
      </c>
      <c r="AC329" s="187">
        <v>3</v>
      </c>
      <c r="AD329" s="187">
        <v>0</v>
      </c>
      <c r="AE329" s="187">
        <v>0</v>
      </c>
      <c r="AF329" s="187">
        <v>0</v>
      </c>
      <c r="AG329" s="187">
        <v>0</v>
      </c>
      <c r="AH329" s="187">
        <f t="shared" si="11"/>
        <v>65</v>
      </c>
      <c r="AI329" s="201">
        <v>0</v>
      </c>
      <c r="AJ329" s="201">
        <v>0</v>
      </c>
      <c r="AK329" s="201">
        <v>0</v>
      </c>
      <c r="AL329" s="201">
        <v>0</v>
      </c>
      <c r="AM329" s="201">
        <v>0</v>
      </c>
      <c r="AN329" s="201">
        <v>0</v>
      </c>
      <c r="AO329" s="201">
        <v>0</v>
      </c>
      <c r="AP329" s="201">
        <v>0</v>
      </c>
      <c r="AQ329" s="201">
        <v>0</v>
      </c>
      <c r="AR329" s="201">
        <v>0</v>
      </c>
      <c r="AS329" s="201">
        <v>0</v>
      </c>
      <c r="AT329" s="201">
        <v>0</v>
      </c>
      <c r="AU329" s="201">
        <v>0</v>
      </c>
      <c r="AV329" s="201">
        <v>0</v>
      </c>
      <c r="AW329" s="201">
        <v>0</v>
      </c>
      <c r="AX329" s="201">
        <v>0</v>
      </c>
      <c r="AY329" s="33">
        <v>0</v>
      </c>
      <c r="AZ329" s="201">
        <v>0</v>
      </c>
      <c r="BA329" s="201">
        <v>0</v>
      </c>
      <c r="BB329" s="201">
        <v>0</v>
      </c>
      <c r="BC329" s="201">
        <v>0</v>
      </c>
      <c r="BD329" s="201">
        <v>0</v>
      </c>
      <c r="BE329" s="33">
        <f t="shared" si="10"/>
        <v>0</v>
      </c>
      <c r="BF329" s="4" t="s">
        <v>3897</v>
      </c>
    </row>
    <row r="330" spans="1:58" s="9" customFormat="1" ht="13.9" customHeight="1" thickBot="1" x14ac:dyDescent="0.25">
      <c r="A330" s="183" t="s">
        <v>1230</v>
      </c>
      <c r="B330" s="183" t="s">
        <v>1231</v>
      </c>
      <c r="C330" s="183" t="s">
        <v>37</v>
      </c>
      <c r="D330" s="183" t="s">
        <v>38</v>
      </c>
      <c r="E330" s="184" t="s">
        <v>187</v>
      </c>
      <c r="F330" s="185">
        <v>0</v>
      </c>
      <c r="G330" s="183" t="s">
        <v>474</v>
      </c>
      <c r="H330" s="183" t="s">
        <v>41</v>
      </c>
      <c r="I330" s="186">
        <v>45140</v>
      </c>
      <c r="J330" s="186">
        <v>45316</v>
      </c>
      <c r="K330" s="186">
        <v>45667</v>
      </c>
      <c r="L330" s="187">
        <v>0</v>
      </c>
      <c r="M330" s="187">
        <v>0</v>
      </c>
      <c r="N330" s="187">
        <v>0</v>
      </c>
      <c r="O330" s="187">
        <v>0</v>
      </c>
      <c r="P330" s="187">
        <v>0</v>
      </c>
      <c r="Q330" s="187">
        <v>0</v>
      </c>
      <c r="R330" s="187">
        <v>0</v>
      </c>
      <c r="S330" s="187">
        <v>0</v>
      </c>
      <c r="T330" s="187">
        <v>0</v>
      </c>
      <c r="U330" s="187">
        <v>0</v>
      </c>
      <c r="V330" s="187">
        <v>3</v>
      </c>
      <c r="W330" s="187">
        <v>0</v>
      </c>
      <c r="X330" s="187">
        <v>19</v>
      </c>
      <c r="Y330" s="187">
        <v>0</v>
      </c>
      <c r="Z330" s="187">
        <v>0</v>
      </c>
      <c r="AA330" s="187">
        <v>0</v>
      </c>
      <c r="AB330" s="187">
        <v>0</v>
      </c>
      <c r="AC330" s="187">
        <v>0</v>
      </c>
      <c r="AD330" s="187">
        <v>0</v>
      </c>
      <c r="AE330" s="187">
        <v>0</v>
      </c>
      <c r="AF330" s="187">
        <v>0</v>
      </c>
      <c r="AG330" s="187">
        <v>0</v>
      </c>
      <c r="AH330" s="187">
        <f t="shared" si="11"/>
        <v>22</v>
      </c>
      <c r="AI330" s="202">
        <v>0</v>
      </c>
      <c r="AJ330" s="202">
        <v>0</v>
      </c>
      <c r="AK330" s="202">
        <v>0</v>
      </c>
      <c r="AL330" s="202">
        <v>0</v>
      </c>
      <c r="AM330" s="202">
        <v>0</v>
      </c>
      <c r="AN330" s="202">
        <v>0</v>
      </c>
      <c r="AO330" s="202">
        <v>0</v>
      </c>
      <c r="AP330" s="202">
        <v>0</v>
      </c>
      <c r="AQ330" s="202">
        <v>0</v>
      </c>
      <c r="AR330" s="202">
        <v>0</v>
      </c>
      <c r="AS330" s="202">
        <v>3</v>
      </c>
      <c r="AT330" s="202">
        <v>0</v>
      </c>
      <c r="AU330" s="202">
        <v>0</v>
      </c>
      <c r="AV330" s="202">
        <v>0</v>
      </c>
      <c r="AW330" s="202">
        <v>0</v>
      </c>
      <c r="AX330" s="202">
        <v>0</v>
      </c>
      <c r="AY330" s="33">
        <v>0</v>
      </c>
      <c r="AZ330" s="202">
        <v>0</v>
      </c>
      <c r="BA330" s="202">
        <v>0</v>
      </c>
      <c r="BB330" s="202">
        <v>0</v>
      </c>
      <c r="BC330" s="202">
        <v>0</v>
      </c>
      <c r="BD330" s="202">
        <v>0</v>
      </c>
      <c r="BE330" s="33">
        <f t="shared" si="10"/>
        <v>3</v>
      </c>
      <c r="BF330" t="s">
        <v>3898</v>
      </c>
    </row>
    <row r="331" spans="1:58" s="9" customFormat="1" ht="13.9" customHeight="1" thickBot="1" x14ac:dyDescent="0.25">
      <c r="A331" s="183" t="s">
        <v>1232</v>
      </c>
      <c r="B331" s="183" t="s">
        <v>1233</v>
      </c>
      <c r="C331" s="183" t="s">
        <v>37</v>
      </c>
      <c r="D331" s="183" t="s">
        <v>38</v>
      </c>
      <c r="E331" s="184" t="s">
        <v>82</v>
      </c>
      <c r="F331" s="185">
        <v>87000</v>
      </c>
      <c r="G331" s="183" t="s">
        <v>83</v>
      </c>
      <c r="H331" s="183" t="s">
        <v>75</v>
      </c>
      <c r="I331" s="186">
        <v>40416</v>
      </c>
      <c r="J331" s="186">
        <v>40420</v>
      </c>
      <c r="K331" s="186">
        <v>40982</v>
      </c>
      <c r="L331" s="187">
        <v>0</v>
      </c>
      <c r="M331" s="187">
        <v>0</v>
      </c>
      <c r="N331" s="187">
        <v>0</v>
      </c>
      <c r="O331" s="187">
        <v>0</v>
      </c>
      <c r="P331" s="187">
        <v>0</v>
      </c>
      <c r="Q331" s="187">
        <v>0</v>
      </c>
      <c r="R331" s="187">
        <v>0</v>
      </c>
      <c r="S331" s="187">
        <v>0</v>
      </c>
      <c r="T331" s="187">
        <v>0</v>
      </c>
      <c r="U331" s="187">
        <v>0</v>
      </c>
      <c r="V331" s="187">
        <v>0</v>
      </c>
      <c r="W331" s="187">
        <v>0</v>
      </c>
      <c r="X331" s="187">
        <v>0</v>
      </c>
      <c r="Y331" s="187">
        <v>0</v>
      </c>
      <c r="Z331" s="187">
        <v>0</v>
      </c>
      <c r="AA331" s="187">
        <v>2</v>
      </c>
      <c r="AB331" s="187">
        <v>258</v>
      </c>
      <c r="AC331" s="187">
        <v>0</v>
      </c>
      <c r="AD331" s="187">
        <v>0</v>
      </c>
      <c r="AE331" s="187">
        <v>0</v>
      </c>
      <c r="AF331" s="187">
        <v>0</v>
      </c>
      <c r="AG331" s="187">
        <v>0</v>
      </c>
      <c r="AH331" s="187">
        <f t="shared" si="11"/>
        <v>260</v>
      </c>
      <c r="AI331" s="202">
        <v>0</v>
      </c>
      <c r="AJ331" s="202">
        <v>0</v>
      </c>
      <c r="AK331" s="202">
        <v>0</v>
      </c>
      <c r="AL331" s="202">
        <v>0</v>
      </c>
      <c r="AM331" s="202">
        <v>0</v>
      </c>
      <c r="AN331" s="202">
        <v>0</v>
      </c>
      <c r="AO331" s="202">
        <v>0</v>
      </c>
      <c r="AP331" s="202">
        <v>0</v>
      </c>
      <c r="AQ331" s="202">
        <v>0</v>
      </c>
      <c r="AR331" s="202">
        <v>0</v>
      </c>
      <c r="AS331" s="202">
        <v>0</v>
      </c>
      <c r="AT331" s="202">
        <v>0</v>
      </c>
      <c r="AU331" s="202">
        <v>0</v>
      </c>
      <c r="AV331" s="202">
        <v>0</v>
      </c>
      <c r="AW331" s="202">
        <v>0</v>
      </c>
      <c r="AX331" s="202">
        <v>2</v>
      </c>
      <c r="AY331" s="33">
        <v>103.2</v>
      </c>
      <c r="AZ331" s="202">
        <v>0</v>
      </c>
      <c r="BA331" s="202">
        <v>0</v>
      </c>
      <c r="BB331" s="202">
        <v>0</v>
      </c>
      <c r="BC331" s="202">
        <v>0</v>
      </c>
      <c r="BD331" s="202">
        <v>0</v>
      </c>
      <c r="BE331" s="33">
        <f t="shared" si="10"/>
        <v>105.2</v>
      </c>
      <c r="BF331" s="9" t="s">
        <v>3901</v>
      </c>
    </row>
    <row r="332" spans="1:58" s="9" customFormat="1" ht="13.9" customHeight="1" thickBot="1" x14ac:dyDescent="0.25">
      <c r="A332" s="183" t="s">
        <v>1237</v>
      </c>
      <c r="B332" s="183" t="s">
        <v>1238</v>
      </c>
      <c r="C332" s="183" t="s">
        <v>37</v>
      </c>
      <c r="D332" s="183" t="s">
        <v>38</v>
      </c>
      <c r="E332" s="184" t="s">
        <v>65</v>
      </c>
      <c r="F332" s="185">
        <v>20618000</v>
      </c>
      <c r="G332" s="183" t="s">
        <v>62</v>
      </c>
      <c r="H332" s="183" t="s">
        <v>75</v>
      </c>
      <c r="I332" s="186">
        <v>40080</v>
      </c>
      <c r="J332" s="186">
        <v>40575</v>
      </c>
      <c r="K332" s="186">
        <v>41080</v>
      </c>
      <c r="L332" s="187">
        <v>0</v>
      </c>
      <c r="M332" s="187">
        <v>0</v>
      </c>
      <c r="N332" s="187">
        <v>0</v>
      </c>
      <c r="O332" s="187">
        <v>0</v>
      </c>
      <c r="P332" s="187">
        <v>0</v>
      </c>
      <c r="Q332" s="187">
        <v>0</v>
      </c>
      <c r="R332" s="187">
        <v>0</v>
      </c>
      <c r="S332" s="187">
        <v>0</v>
      </c>
      <c r="T332" s="187">
        <v>0</v>
      </c>
      <c r="U332" s="187">
        <v>0</v>
      </c>
      <c r="V332" s="187">
        <v>0</v>
      </c>
      <c r="W332" s="187">
        <v>0</v>
      </c>
      <c r="X332" s="187">
        <v>0</v>
      </c>
      <c r="Y332" s="187">
        <v>26</v>
      </c>
      <c r="Z332" s="187">
        <v>0</v>
      </c>
      <c r="AA332" s="187">
        <v>0</v>
      </c>
      <c r="AB332" s="187">
        <v>0</v>
      </c>
      <c r="AC332" s="187">
        <v>0</v>
      </c>
      <c r="AD332" s="187">
        <v>0</v>
      </c>
      <c r="AE332" s="187">
        <v>0</v>
      </c>
      <c r="AF332" s="187">
        <v>0</v>
      </c>
      <c r="AG332" s="187">
        <v>0</v>
      </c>
      <c r="AH332" s="187">
        <f t="shared" si="11"/>
        <v>26</v>
      </c>
      <c r="AI332" s="202">
        <v>0</v>
      </c>
      <c r="AJ332" s="202">
        <v>0</v>
      </c>
      <c r="AK332" s="202">
        <v>0</v>
      </c>
      <c r="AL332" s="202">
        <v>0</v>
      </c>
      <c r="AM332" s="202">
        <v>0</v>
      </c>
      <c r="AN332" s="202">
        <v>0</v>
      </c>
      <c r="AO332" s="202">
        <v>0</v>
      </c>
      <c r="AP332" s="202">
        <v>0</v>
      </c>
      <c r="AQ332" s="202">
        <v>0</v>
      </c>
      <c r="AR332" s="202">
        <v>0</v>
      </c>
      <c r="AS332" s="202">
        <v>0</v>
      </c>
      <c r="AT332" s="202">
        <v>0</v>
      </c>
      <c r="AU332" s="202">
        <v>0</v>
      </c>
      <c r="AV332" s="202">
        <v>26</v>
      </c>
      <c r="AW332" s="202">
        <v>0</v>
      </c>
      <c r="AX332" s="202">
        <v>0</v>
      </c>
      <c r="AY332" s="33">
        <v>0</v>
      </c>
      <c r="AZ332" s="202">
        <v>0</v>
      </c>
      <c r="BA332" s="202">
        <v>0</v>
      </c>
      <c r="BB332" s="202">
        <v>0</v>
      </c>
      <c r="BC332" s="202">
        <v>0</v>
      </c>
      <c r="BD332" s="202">
        <v>0</v>
      </c>
      <c r="BE332" s="33">
        <f t="shared" si="10"/>
        <v>26</v>
      </c>
    </row>
    <row r="333" spans="1:58" s="9" customFormat="1" ht="13.9" customHeight="1" thickBot="1" x14ac:dyDescent="0.25">
      <c r="A333" s="183" t="s">
        <v>1239</v>
      </c>
      <c r="B333" s="183" t="s">
        <v>1240</v>
      </c>
      <c r="C333" s="183" t="s">
        <v>37</v>
      </c>
      <c r="D333" s="183" t="s">
        <v>38</v>
      </c>
      <c r="E333" s="184" t="s">
        <v>65</v>
      </c>
      <c r="F333" s="185">
        <v>3864000</v>
      </c>
      <c r="G333" s="183" t="s">
        <v>62</v>
      </c>
      <c r="H333" s="183" t="s">
        <v>75</v>
      </c>
      <c r="I333" s="186">
        <v>38517</v>
      </c>
      <c r="J333" s="186">
        <v>41774</v>
      </c>
      <c r="K333" s="186">
        <v>42887</v>
      </c>
      <c r="L333" s="187">
        <v>500</v>
      </c>
      <c r="M333" s="187">
        <v>0</v>
      </c>
      <c r="N333" s="187">
        <v>0</v>
      </c>
      <c r="O333" s="187">
        <v>0</v>
      </c>
      <c r="P333" s="187">
        <v>0</v>
      </c>
      <c r="Q333" s="187">
        <v>0</v>
      </c>
      <c r="R333" s="187">
        <v>0</v>
      </c>
      <c r="S333" s="187">
        <v>0</v>
      </c>
      <c r="T333" s="187">
        <v>0</v>
      </c>
      <c r="U333" s="187">
        <v>0</v>
      </c>
      <c r="V333" s="187">
        <v>0</v>
      </c>
      <c r="W333" s="187">
        <v>0</v>
      </c>
      <c r="X333" s="187">
        <v>0</v>
      </c>
      <c r="Y333" s="187">
        <v>0</v>
      </c>
      <c r="Z333" s="187">
        <v>0</v>
      </c>
      <c r="AA333" s="187">
        <v>0</v>
      </c>
      <c r="AB333" s="187">
        <v>1250</v>
      </c>
      <c r="AC333" s="187">
        <v>0</v>
      </c>
      <c r="AD333" s="187">
        <v>0</v>
      </c>
      <c r="AE333" s="187">
        <v>0</v>
      </c>
      <c r="AF333" s="187">
        <v>0</v>
      </c>
      <c r="AG333" s="187">
        <v>0</v>
      </c>
      <c r="AH333" s="187">
        <f t="shared" si="11"/>
        <v>1750</v>
      </c>
      <c r="AI333" s="202">
        <v>500</v>
      </c>
      <c r="AJ333" s="202">
        <v>0</v>
      </c>
      <c r="AK333" s="202">
        <v>0</v>
      </c>
      <c r="AL333" s="202">
        <v>0</v>
      </c>
      <c r="AM333" s="202">
        <v>0</v>
      </c>
      <c r="AN333" s="202">
        <v>0</v>
      </c>
      <c r="AO333" s="202">
        <v>0</v>
      </c>
      <c r="AP333" s="202">
        <v>0</v>
      </c>
      <c r="AQ333" s="202">
        <v>0</v>
      </c>
      <c r="AR333" s="202">
        <v>0</v>
      </c>
      <c r="AS333" s="202">
        <v>0</v>
      </c>
      <c r="AT333" s="202">
        <v>0</v>
      </c>
      <c r="AU333" s="202">
        <v>0</v>
      </c>
      <c r="AV333" s="202">
        <v>0</v>
      </c>
      <c r="AW333" s="202">
        <v>0</v>
      </c>
      <c r="AX333" s="202">
        <v>0</v>
      </c>
      <c r="AY333" s="33">
        <v>500</v>
      </c>
      <c r="AZ333" s="202">
        <v>0</v>
      </c>
      <c r="BA333" s="202">
        <v>0</v>
      </c>
      <c r="BB333" s="202">
        <v>0</v>
      </c>
      <c r="BC333" s="202">
        <v>0</v>
      </c>
      <c r="BD333" s="202">
        <v>0</v>
      </c>
      <c r="BE333" s="33">
        <f t="shared" si="10"/>
        <v>1000</v>
      </c>
      <c r="BF333" s="9" t="s">
        <v>3901</v>
      </c>
    </row>
    <row r="334" spans="1:58" s="9" customFormat="1" ht="13.9" customHeight="1" thickBot="1" x14ac:dyDescent="0.25">
      <c r="A334" s="183" t="s">
        <v>1241</v>
      </c>
      <c r="B334" s="183" t="s">
        <v>1242</v>
      </c>
      <c r="C334" s="183" t="s">
        <v>37</v>
      </c>
      <c r="D334" s="183" t="s">
        <v>38</v>
      </c>
      <c r="E334" s="184" t="s">
        <v>65</v>
      </c>
      <c r="F334" s="185">
        <v>3870000</v>
      </c>
      <c r="G334" s="183" t="s">
        <v>62</v>
      </c>
      <c r="H334" s="183" t="s">
        <v>75</v>
      </c>
      <c r="I334" s="186">
        <v>38517</v>
      </c>
      <c r="J334" s="186">
        <v>43622</v>
      </c>
      <c r="K334" s="186">
        <v>44013</v>
      </c>
      <c r="L334" s="187">
        <v>129</v>
      </c>
      <c r="M334" s="187">
        <v>0</v>
      </c>
      <c r="N334" s="187">
        <v>0</v>
      </c>
      <c r="O334" s="187">
        <v>0</v>
      </c>
      <c r="P334" s="187">
        <v>0</v>
      </c>
      <c r="Q334" s="187">
        <v>0</v>
      </c>
      <c r="R334" s="187">
        <v>0</v>
      </c>
      <c r="S334" s="187">
        <v>0</v>
      </c>
      <c r="T334" s="187">
        <v>0</v>
      </c>
      <c r="U334" s="187">
        <v>10</v>
      </c>
      <c r="V334" s="187">
        <v>0</v>
      </c>
      <c r="W334" s="187">
        <v>0</v>
      </c>
      <c r="X334" s="187">
        <v>923</v>
      </c>
      <c r="Y334" s="187">
        <v>0</v>
      </c>
      <c r="Z334" s="187">
        <v>0</v>
      </c>
      <c r="AA334" s="187">
        <v>0</v>
      </c>
      <c r="AB334" s="187">
        <v>0</v>
      </c>
      <c r="AC334" s="187">
        <v>0</v>
      </c>
      <c r="AD334" s="187">
        <v>0</v>
      </c>
      <c r="AE334" s="187">
        <v>0</v>
      </c>
      <c r="AF334" s="187">
        <v>0</v>
      </c>
      <c r="AG334" s="187">
        <v>0</v>
      </c>
      <c r="AH334" s="187">
        <f t="shared" si="11"/>
        <v>1062</v>
      </c>
      <c r="AI334" s="202">
        <v>129</v>
      </c>
      <c r="AJ334" s="202">
        <v>0</v>
      </c>
      <c r="AK334" s="202">
        <v>0</v>
      </c>
      <c r="AL334" s="202">
        <v>0</v>
      </c>
      <c r="AM334" s="202">
        <v>0</v>
      </c>
      <c r="AN334" s="202">
        <v>0</v>
      </c>
      <c r="AO334" s="202">
        <v>0</v>
      </c>
      <c r="AP334" s="202">
        <v>0</v>
      </c>
      <c r="AQ334" s="202">
        <v>0</v>
      </c>
      <c r="AR334" s="202">
        <v>10</v>
      </c>
      <c r="AS334" s="202">
        <v>0</v>
      </c>
      <c r="AT334" s="202">
        <v>0</v>
      </c>
      <c r="AU334" s="202">
        <v>923</v>
      </c>
      <c r="AV334" s="202">
        <v>0</v>
      </c>
      <c r="AW334" s="202">
        <v>0</v>
      </c>
      <c r="AX334" s="202">
        <v>0</v>
      </c>
      <c r="AY334" s="33">
        <v>0</v>
      </c>
      <c r="AZ334" s="202">
        <v>0</v>
      </c>
      <c r="BA334" s="202">
        <v>0</v>
      </c>
      <c r="BB334" s="202">
        <v>0</v>
      </c>
      <c r="BC334" s="202">
        <v>0</v>
      </c>
      <c r="BD334" s="202">
        <v>0</v>
      </c>
      <c r="BE334" s="33">
        <f t="shared" si="10"/>
        <v>1062</v>
      </c>
    </row>
    <row r="335" spans="1:58" ht="25.5" x14ac:dyDescent="0.2">
      <c r="A335" s="178" t="s">
        <v>1243</v>
      </c>
      <c r="B335" s="178" t="s">
        <v>1244</v>
      </c>
      <c r="C335" s="178" t="s">
        <v>37</v>
      </c>
      <c r="D335" s="178" t="s">
        <v>38</v>
      </c>
      <c r="E335" s="179" t="s">
        <v>60</v>
      </c>
      <c r="F335" s="60">
        <v>5000000</v>
      </c>
      <c r="G335" s="178" t="s">
        <v>62</v>
      </c>
      <c r="H335" s="178" t="s">
        <v>47</v>
      </c>
      <c r="I335" s="180">
        <v>39869</v>
      </c>
      <c r="J335" s="180">
        <v>41813</v>
      </c>
      <c r="K335" s="180">
        <v>43980</v>
      </c>
      <c r="L335" s="181">
        <v>0</v>
      </c>
      <c r="M335" s="181">
        <v>0</v>
      </c>
      <c r="N335" s="181">
        <v>0</v>
      </c>
      <c r="O335" s="181">
        <v>0</v>
      </c>
      <c r="P335" s="181">
        <v>0</v>
      </c>
      <c r="Q335" s="181">
        <v>0</v>
      </c>
      <c r="R335" s="181">
        <v>0</v>
      </c>
      <c r="S335" s="181">
        <v>0</v>
      </c>
      <c r="T335" s="181">
        <v>0</v>
      </c>
      <c r="U335" s="181">
        <v>0</v>
      </c>
      <c r="V335" s="181">
        <v>0</v>
      </c>
      <c r="W335" s="181">
        <v>0</v>
      </c>
      <c r="X335" s="181">
        <v>127</v>
      </c>
      <c r="Y335" s="181">
        <v>0</v>
      </c>
      <c r="Z335" s="181">
        <v>0</v>
      </c>
      <c r="AA335" s="181">
        <v>0</v>
      </c>
      <c r="AB335" s="181">
        <v>0</v>
      </c>
      <c r="AC335" s="181">
        <v>0</v>
      </c>
      <c r="AD335" s="181">
        <v>0</v>
      </c>
      <c r="AE335" s="181">
        <v>0</v>
      </c>
      <c r="AF335" s="181">
        <v>0</v>
      </c>
      <c r="AG335" s="181">
        <v>0</v>
      </c>
      <c r="AH335" s="181">
        <f t="shared" si="11"/>
        <v>127</v>
      </c>
      <c r="AI335" s="201">
        <v>0</v>
      </c>
      <c r="AJ335" s="201">
        <v>0</v>
      </c>
      <c r="AK335" s="201">
        <v>0</v>
      </c>
      <c r="AL335" s="201">
        <v>0</v>
      </c>
      <c r="AM335" s="201">
        <v>0</v>
      </c>
      <c r="AN335" s="201">
        <v>0</v>
      </c>
      <c r="AO335" s="201">
        <v>0</v>
      </c>
      <c r="AP335" s="201">
        <v>0</v>
      </c>
      <c r="AQ335" s="201">
        <v>0</v>
      </c>
      <c r="AR335" s="201">
        <v>0</v>
      </c>
      <c r="AS335" s="201">
        <v>0</v>
      </c>
      <c r="AT335" s="201">
        <v>0</v>
      </c>
      <c r="AU335" s="201">
        <v>127</v>
      </c>
      <c r="AV335" s="201">
        <v>0</v>
      </c>
      <c r="AW335" s="201">
        <v>0</v>
      </c>
      <c r="AX335" s="201">
        <v>0</v>
      </c>
      <c r="AY335" s="33">
        <v>0</v>
      </c>
      <c r="AZ335" s="201">
        <v>0</v>
      </c>
      <c r="BA335" s="201">
        <v>0</v>
      </c>
      <c r="BB335" s="201">
        <v>0</v>
      </c>
      <c r="BC335" s="201">
        <v>0</v>
      </c>
      <c r="BD335" s="201">
        <v>0</v>
      </c>
      <c r="BE335" s="33">
        <f t="shared" si="10"/>
        <v>127</v>
      </c>
    </row>
    <row r="336" spans="1:58" s="9" customFormat="1" ht="13.9" customHeight="1" thickBot="1" x14ac:dyDescent="0.25">
      <c r="A336" s="81" t="s">
        <v>1243</v>
      </c>
      <c r="B336" s="81" t="s">
        <v>1244</v>
      </c>
      <c r="C336" s="81" t="s">
        <v>37</v>
      </c>
      <c r="D336" s="81" t="s">
        <v>38</v>
      </c>
      <c r="E336" s="175" t="s">
        <v>60</v>
      </c>
      <c r="F336" s="80">
        <v>5000000</v>
      </c>
      <c r="G336" s="81" t="s">
        <v>61</v>
      </c>
      <c r="H336" s="81" t="s">
        <v>47</v>
      </c>
      <c r="I336" s="72">
        <v>39869</v>
      </c>
      <c r="J336" s="72">
        <v>41813</v>
      </c>
      <c r="K336" s="72">
        <v>43980</v>
      </c>
      <c r="L336" s="176">
        <v>0</v>
      </c>
      <c r="M336" s="176">
        <v>0</v>
      </c>
      <c r="N336" s="176">
        <v>0</v>
      </c>
      <c r="O336" s="176">
        <v>0</v>
      </c>
      <c r="P336" s="176">
        <v>0</v>
      </c>
      <c r="Q336" s="176">
        <v>0</v>
      </c>
      <c r="R336" s="176">
        <v>0</v>
      </c>
      <c r="S336" s="176">
        <v>0</v>
      </c>
      <c r="T336" s="176">
        <v>0</v>
      </c>
      <c r="U336" s="176">
        <v>0</v>
      </c>
      <c r="V336" s="176">
        <v>0</v>
      </c>
      <c r="W336" s="176">
        <v>0</v>
      </c>
      <c r="X336" s="176">
        <v>108</v>
      </c>
      <c r="Y336" s="176">
        <v>0</v>
      </c>
      <c r="Z336" s="176">
        <v>0</v>
      </c>
      <c r="AA336" s="176">
        <v>0</v>
      </c>
      <c r="AB336" s="176">
        <v>0</v>
      </c>
      <c r="AC336" s="176">
        <v>0</v>
      </c>
      <c r="AD336" s="176">
        <v>0</v>
      </c>
      <c r="AE336" s="176">
        <v>0</v>
      </c>
      <c r="AF336" s="176">
        <v>0</v>
      </c>
      <c r="AG336" s="176">
        <v>0</v>
      </c>
      <c r="AH336" s="176">
        <f t="shared" si="11"/>
        <v>108</v>
      </c>
      <c r="AI336" s="203">
        <v>0</v>
      </c>
      <c r="AJ336" s="203">
        <v>0</v>
      </c>
      <c r="AK336" s="203">
        <v>0</v>
      </c>
      <c r="AL336" s="203">
        <v>0</v>
      </c>
      <c r="AM336" s="203">
        <v>0</v>
      </c>
      <c r="AN336" s="203">
        <v>0</v>
      </c>
      <c r="AO336" s="203">
        <v>0</v>
      </c>
      <c r="AP336" s="203">
        <v>0</v>
      </c>
      <c r="AQ336" s="203">
        <v>0</v>
      </c>
      <c r="AR336" s="203">
        <v>0</v>
      </c>
      <c r="AS336" s="203">
        <v>0</v>
      </c>
      <c r="AT336" s="203">
        <v>0</v>
      </c>
      <c r="AU336" s="203">
        <v>108</v>
      </c>
      <c r="AV336" s="203">
        <v>0</v>
      </c>
      <c r="AW336" s="203">
        <v>0</v>
      </c>
      <c r="AX336" s="203">
        <v>0</v>
      </c>
      <c r="AY336" s="33">
        <v>0</v>
      </c>
      <c r="AZ336" s="203">
        <v>0</v>
      </c>
      <c r="BA336" s="203">
        <v>0</v>
      </c>
      <c r="BB336" s="203">
        <v>0</v>
      </c>
      <c r="BC336" s="203">
        <v>0</v>
      </c>
      <c r="BD336" s="203">
        <v>0</v>
      </c>
      <c r="BE336" s="33">
        <f t="shared" si="10"/>
        <v>108</v>
      </c>
    </row>
    <row r="337" spans="1:58" x14ac:dyDescent="0.2">
      <c r="A337" s="178" t="s">
        <v>1245</v>
      </c>
      <c r="B337" s="178" t="s">
        <v>1246</v>
      </c>
      <c r="C337" s="178" t="s">
        <v>37</v>
      </c>
      <c r="D337" s="178" t="s">
        <v>38</v>
      </c>
      <c r="E337" s="179" t="s">
        <v>1236</v>
      </c>
      <c r="F337" s="60">
        <v>0</v>
      </c>
      <c r="G337" s="178" t="s">
        <v>167</v>
      </c>
      <c r="H337" s="178" t="s">
        <v>226</v>
      </c>
      <c r="I337" s="180">
        <v>45198</v>
      </c>
      <c r="J337" s="180">
        <v>45443</v>
      </c>
      <c r="K337" s="180">
        <v>46171</v>
      </c>
      <c r="L337" s="181">
        <v>5396</v>
      </c>
      <c r="M337" s="181">
        <v>0</v>
      </c>
      <c r="N337" s="181">
        <v>0</v>
      </c>
      <c r="O337" s="181">
        <v>0</v>
      </c>
      <c r="P337" s="181">
        <v>0</v>
      </c>
      <c r="Q337" s="181">
        <v>0</v>
      </c>
      <c r="R337" s="181">
        <v>0</v>
      </c>
      <c r="S337" s="181">
        <v>0</v>
      </c>
      <c r="T337" s="181">
        <v>0</v>
      </c>
      <c r="U337" s="181">
        <v>73</v>
      </c>
      <c r="V337" s="181">
        <v>0</v>
      </c>
      <c r="W337" s="181">
        <v>0</v>
      </c>
      <c r="X337" s="181">
        <v>632</v>
      </c>
      <c r="Y337" s="181">
        <v>296</v>
      </c>
      <c r="Z337" s="181">
        <v>272</v>
      </c>
      <c r="AA337" s="181">
        <v>169</v>
      </c>
      <c r="AB337" s="181">
        <v>456</v>
      </c>
      <c r="AC337" s="181">
        <v>0</v>
      </c>
      <c r="AD337" s="181">
        <v>0</v>
      </c>
      <c r="AE337" s="181">
        <v>0</v>
      </c>
      <c r="AF337" s="181">
        <v>0</v>
      </c>
      <c r="AG337" s="181">
        <v>0</v>
      </c>
      <c r="AH337" s="181">
        <f t="shared" si="11"/>
        <v>7294</v>
      </c>
      <c r="AI337" s="201">
        <v>5396</v>
      </c>
      <c r="AJ337" s="201">
        <v>0</v>
      </c>
      <c r="AK337" s="201">
        <v>0</v>
      </c>
      <c r="AL337" s="201">
        <v>0</v>
      </c>
      <c r="AM337" s="201">
        <v>0</v>
      </c>
      <c r="AN337" s="201">
        <v>0</v>
      </c>
      <c r="AO337" s="201">
        <v>0</v>
      </c>
      <c r="AP337" s="201">
        <v>0</v>
      </c>
      <c r="AQ337" s="201">
        <v>0</v>
      </c>
      <c r="AR337" s="201">
        <v>73</v>
      </c>
      <c r="AS337" s="201">
        <v>0</v>
      </c>
      <c r="AT337" s="201">
        <v>0</v>
      </c>
      <c r="AU337" s="201">
        <v>0</v>
      </c>
      <c r="AV337" s="201">
        <v>296</v>
      </c>
      <c r="AW337" s="201">
        <v>272</v>
      </c>
      <c r="AX337" s="201">
        <v>169</v>
      </c>
      <c r="AY337" s="33">
        <v>0</v>
      </c>
      <c r="AZ337" s="201">
        <v>0</v>
      </c>
      <c r="BA337" s="201">
        <v>0</v>
      </c>
      <c r="BB337" s="201">
        <v>0</v>
      </c>
      <c r="BC337" s="201">
        <v>0</v>
      </c>
      <c r="BD337" s="201">
        <v>0</v>
      </c>
      <c r="BE337" s="33">
        <f t="shared" si="10"/>
        <v>6206</v>
      </c>
      <c r="BF337" t="s">
        <v>3900</v>
      </c>
    </row>
    <row r="338" spans="1:58" s="9" customFormat="1" ht="13.9" customHeight="1" thickBot="1" x14ac:dyDescent="0.25">
      <c r="A338" s="183" t="s">
        <v>1247</v>
      </c>
      <c r="B338" s="183" t="s">
        <v>1248</v>
      </c>
      <c r="C338" s="183" t="s">
        <v>37</v>
      </c>
      <c r="D338" s="183" t="s">
        <v>38</v>
      </c>
      <c r="E338" s="184" t="s">
        <v>110</v>
      </c>
      <c r="F338" s="185">
        <v>2492000</v>
      </c>
      <c r="G338" s="183" t="s">
        <v>242</v>
      </c>
      <c r="H338" s="183" t="s">
        <v>47</v>
      </c>
      <c r="I338" s="186">
        <v>43966</v>
      </c>
      <c r="J338" s="186">
        <v>43899</v>
      </c>
      <c r="K338" s="186">
        <v>44712</v>
      </c>
      <c r="L338" s="187">
        <v>30</v>
      </c>
      <c r="M338" s="187">
        <v>0</v>
      </c>
      <c r="N338" s="187">
        <v>0</v>
      </c>
      <c r="O338" s="187">
        <v>0</v>
      </c>
      <c r="P338" s="187">
        <v>0</v>
      </c>
      <c r="Q338" s="187">
        <v>0</v>
      </c>
      <c r="R338" s="187">
        <v>0</v>
      </c>
      <c r="S338" s="187">
        <v>0</v>
      </c>
      <c r="T338" s="187">
        <v>0</v>
      </c>
      <c r="U338" s="187">
        <v>0</v>
      </c>
      <c r="V338" s="187">
        <v>0</v>
      </c>
      <c r="W338" s="187">
        <v>0</v>
      </c>
      <c r="X338" s="187">
        <v>0</v>
      </c>
      <c r="Y338" s="187">
        <v>0</v>
      </c>
      <c r="Z338" s="187">
        <v>0</v>
      </c>
      <c r="AA338" s="187">
        <v>0</v>
      </c>
      <c r="AB338" s="187">
        <v>0</v>
      </c>
      <c r="AC338" s="187">
        <v>0</v>
      </c>
      <c r="AD338" s="187">
        <v>0</v>
      </c>
      <c r="AE338" s="187">
        <v>0</v>
      </c>
      <c r="AF338" s="187">
        <v>0</v>
      </c>
      <c r="AG338" s="187">
        <v>0</v>
      </c>
      <c r="AH338" s="187">
        <f t="shared" si="11"/>
        <v>30</v>
      </c>
      <c r="AI338" s="202">
        <v>30</v>
      </c>
      <c r="AJ338" s="202">
        <v>0</v>
      </c>
      <c r="AK338" s="202">
        <v>0</v>
      </c>
      <c r="AL338" s="202">
        <v>0</v>
      </c>
      <c r="AM338" s="202">
        <v>0</v>
      </c>
      <c r="AN338" s="202">
        <v>0</v>
      </c>
      <c r="AO338" s="202">
        <v>0</v>
      </c>
      <c r="AP338" s="202">
        <v>0</v>
      </c>
      <c r="AQ338" s="202">
        <v>0</v>
      </c>
      <c r="AR338" s="202">
        <v>0</v>
      </c>
      <c r="AS338" s="202">
        <v>0</v>
      </c>
      <c r="AT338" s="202">
        <v>0</v>
      </c>
      <c r="AU338" s="202">
        <v>0</v>
      </c>
      <c r="AV338" s="202">
        <v>0</v>
      </c>
      <c r="AW338" s="202">
        <v>0</v>
      </c>
      <c r="AX338" s="202">
        <v>0</v>
      </c>
      <c r="AY338" s="33">
        <v>0</v>
      </c>
      <c r="AZ338" s="202">
        <v>0</v>
      </c>
      <c r="BA338" s="202">
        <v>0</v>
      </c>
      <c r="BB338" s="202">
        <v>0</v>
      </c>
      <c r="BC338" s="202">
        <v>0</v>
      </c>
      <c r="BD338" s="202">
        <v>0</v>
      </c>
      <c r="BE338" s="33">
        <f t="shared" si="10"/>
        <v>30</v>
      </c>
    </row>
    <row r="339" spans="1:58" ht="26.25" thickBot="1" x14ac:dyDescent="0.25">
      <c r="A339" s="178" t="s">
        <v>1249</v>
      </c>
      <c r="B339" s="178" t="s">
        <v>1250</v>
      </c>
      <c r="C339" s="178" t="s">
        <v>37</v>
      </c>
      <c r="D339" s="178" t="s">
        <v>38</v>
      </c>
      <c r="E339" s="179" t="s">
        <v>60</v>
      </c>
      <c r="F339" s="60">
        <v>5500000</v>
      </c>
      <c r="G339" s="178" t="s">
        <v>61</v>
      </c>
      <c r="H339" s="178" t="s">
        <v>47</v>
      </c>
      <c r="I339" s="180">
        <v>38701</v>
      </c>
      <c r="J339" s="180">
        <v>44757</v>
      </c>
      <c r="K339" s="180">
        <v>45413</v>
      </c>
      <c r="L339" s="181">
        <v>1505</v>
      </c>
      <c r="M339" s="181">
        <v>0</v>
      </c>
      <c r="N339" s="181">
        <v>0</v>
      </c>
      <c r="O339" s="181">
        <v>0</v>
      </c>
      <c r="P339" s="181">
        <v>0</v>
      </c>
      <c r="Q339" s="181">
        <v>0</v>
      </c>
      <c r="R339" s="181">
        <v>0</v>
      </c>
      <c r="S339" s="181">
        <v>0</v>
      </c>
      <c r="T339" s="181">
        <v>0</v>
      </c>
      <c r="U339" s="181">
        <v>15</v>
      </c>
      <c r="V339" s="181">
        <v>0</v>
      </c>
      <c r="W339" s="181">
        <v>0</v>
      </c>
      <c r="X339" s="181">
        <v>999</v>
      </c>
      <c r="Y339" s="181">
        <v>57</v>
      </c>
      <c r="Z339" s="181">
        <v>30</v>
      </c>
      <c r="AA339" s="181">
        <v>16</v>
      </c>
      <c r="AB339" s="181">
        <v>32</v>
      </c>
      <c r="AC339" s="181">
        <v>0</v>
      </c>
      <c r="AD339" s="181">
        <v>0</v>
      </c>
      <c r="AE339" s="181">
        <v>0</v>
      </c>
      <c r="AF339" s="181">
        <v>0</v>
      </c>
      <c r="AG339" s="181">
        <v>0</v>
      </c>
      <c r="AH339" s="181">
        <f t="shared" si="11"/>
        <v>2654</v>
      </c>
      <c r="AI339" s="201">
        <v>1505</v>
      </c>
      <c r="AJ339" s="201">
        <v>0</v>
      </c>
      <c r="AK339" s="201">
        <v>0</v>
      </c>
      <c r="AL339" s="201">
        <v>0</v>
      </c>
      <c r="AM339" s="201">
        <v>0</v>
      </c>
      <c r="AN339" s="201">
        <v>0</v>
      </c>
      <c r="AO339" s="201">
        <v>0</v>
      </c>
      <c r="AP339" s="201">
        <v>0</v>
      </c>
      <c r="AQ339" s="201">
        <v>0</v>
      </c>
      <c r="AR339" s="201">
        <v>15</v>
      </c>
      <c r="AS339" s="201">
        <v>0</v>
      </c>
      <c r="AT339" s="201">
        <v>0</v>
      </c>
      <c r="AU339" s="201">
        <v>999</v>
      </c>
      <c r="AV339" s="201">
        <v>57</v>
      </c>
      <c r="AW339" s="201">
        <v>30</v>
      </c>
      <c r="AX339" s="201">
        <v>16</v>
      </c>
      <c r="AY339" s="33">
        <v>12.8</v>
      </c>
      <c r="AZ339" s="201">
        <v>0</v>
      </c>
      <c r="BA339" s="201">
        <v>0</v>
      </c>
      <c r="BB339" s="201">
        <v>0</v>
      </c>
      <c r="BC339" s="201">
        <v>0</v>
      </c>
      <c r="BD339" s="201">
        <v>0</v>
      </c>
      <c r="BE339" s="33">
        <f t="shared" si="10"/>
        <v>2634.8</v>
      </c>
      <c r="BF339" s="9" t="s">
        <v>3901</v>
      </c>
    </row>
    <row r="340" spans="1:58" s="9" customFormat="1" ht="13.9" customHeight="1" thickBot="1" x14ac:dyDescent="0.25">
      <c r="A340" s="81" t="s">
        <v>1249</v>
      </c>
      <c r="B340" s="81" t="s">
        <v>1250</v>
      </c>
      <c r="C340" s="81" t="s">
        <v>37</v>
      </c>
      <c r="D340" s="81" t="s">
        <v>38</v>
      </c>
      <c r="E340" s="175" t="s">
        <v>60</v>
      </c>
      <c r="F340" s="80">
        <v>5500000</v>
      </c>
      <c r="G340" s="81" t="s">
        <v>62</v>
      </c>
      <c r="H340" s="81" t="s">
        <v>47</v>
      </c>
      <c r="I340" s="72">
        <v>38701</v>
      </c>
      <c r="J340" s="72">
        <v>44757</v>
      </c>
      <c r="K340" s="72">
        <v>45413</v>
      </c>
      <c r="L340" s="176">
        <v>846</v>
      </c>
      <c r="M340" s="176">
        <v>0</v>
      </c>
      <c r="N340" s="176">
        <v>0</v>
      </c>
      <c r="O340" s="176">
        <v>0</v>
      </c>
      <c r="P340" s="176">
        <v>0</v>
      </c>
      <c r="Q340" s="176">
        <v>0</v>
      </c>
      <c r="R340" s="176">
        <v>0</v>
      </c>
      <c r="S340" s="176">
        <v>0</v>
      </c>
      <c r="T340" s="176">
        <v>0</v>
      </c>
      <c r="U340" s="176">
        <v>8</v>
      </c>
      <c r="V340" s="176">
        <v>0</v>
      </c>
      <c r="W340" s="176">
        <v>0</v>
      </c>
      <c r="X340" s="176">
        <v>591</v>
      </c>
      <c r="Y340" s="176">
        <v>33</v>
      </c>
      <c r="Z340" s="176">
        <v>16</v>
      </c>
      <c r="AA340" s="176">
        <v>8</v>
      </c>
      <c r="AB340" s="176">
        <v>18</v>
      </c>
      <c r="AC340" s="176">
        <v>0</v>
      </c>
      <c r="AD340" s="176">
        <v>0</v>
      </c>
      <c r="AE340" s="176">
        <v>0</v>
      </c>
      <c r="AF340" s="176">
        <v>0</v>
      </c>
      <c r="AG340" s="176">
        <v>0</v>
      </c>
      <c r="AH340" s="176">
        <f t="shared" si="11"/>
        <v>1520</v>
      </c>
      <c r="AI340" s="203">
        <v>846</v>
      </c>
      <c r="AJ340" s="203">
        <v>0</v>
      </c>
      <c r="AK340" s="203">
        <v>0</v>
      </c>
      <c r="AL340" s="203">
        <v>0</v>
      </c>
      <c r="AM340" s="203">
        <v>0</v>
      </c>
      <c r="AN340" s="203">
        <v>0</v>
      </c>
      <c r="AO340" s="203">
        <v>0</v>
      </c>
      <c r="AP340" s="203">
        <v>0</v>
      </c>
      <c r="AQ340" s="203">
        <v>0</v>
      </c>
      <c r="AR340" s="203">
        <v>8</v>
      </c>
      <c r="AS340" s="203">
        <v>0</v>
      </c>
      <c r="AT340" s="203">
        <v>0</v>
      </c>
      <c r="AU340" s="203">
        <v>591</v>
      </c>
      <c r="AV340" s="203">
        <v>33</v>
      </c>
      <c r="AW340" s="203">
        <v>16</v>
      </c>
      <c r="AX340" s="203">
        <v>8</v>
      </c>
      <c r="AY340" s="33">
        <v>7.2</v>
      </c>
      <c r="AZ340" s="203">
        <v>0</v>
      </c>
      <c r="BA340" s="203">
        <v>0</v>
      </c>
      <c r="BB340" s="203">
        <v>0</v>
      </c>
      <c r="BC340" s="203">
        <v>0</v>
      </c>
      <c r="BD340" s="203">
        <v>0</v>
      </c>
      <c r="BE340" s="33">
        <f t="shared" si="10"/>
        <v>1509.2</v>
      </c>
      <c r="BF340" s="9" t="s">
        <v>3901</v>
      </c>
    </row>
    <row r="341" spans="1:58" s="9" customFormat="1" ht="13.9" customHeight="1" thickBot="1" x14ac:dyDescent="0.25">
      <c r="A341" s="183" t="s">
        <v>1251</v>
      </c>
      <c r="B341" s="183" t="s">
        <v>1252</v>
      </c>
      <c r="C341" s="183" t="s">
        <v>37</v>
      </c>
      <c r="D341" s="183" t="s">
        <v>38</v>
      </c>
      <c r="E341" s="184" t="s">
        <v>51</v>
      </c>
      <c r="F341" s="185">
        <v>79000</v>
      </c>
      <c r="G341" s="183" t="s">
        <v>40</v>
      </c>
      <c r="H341" s="183" t="s">
        <v>75</v>
      </c>
      <c r="I341" s="186">
        <v>43385</v>
      </c>
      <c r="J341" s="186" t="s">
        <v>66</v>
      </c>
      <c r="K341" s="186">
        <v>43816</v>
      </c>
      <c r="L341" s="187">
        <v>0</v>
      </c>
      <c r="M341" s="187">
        <v>0</v>
      </c>
      <c r="N341" s="187">
        <v>0</v>
      </c>
      <c r="O341" s="187">
        <v>0</v>
      </c>
      <c r="P341" s="187">
        <v>0</v>
      </c>
      <c r="Q341" s="187">
        <v>0</v>
      </c>
      <c r="R341" s="187">
        <v>0</v>
      </c>
      <c r="S341" s="187">
        <v>0</v>
      </c>
      <c r="T341" s="187">
        <v>0</v>
      </c>
      <c r="U341" s="187">
        <v>0</v>
      </c>
      <c r="V341" s="187">
        <v>0</v>
      </c>
      <c r="W341" s="187">
        <v>0</v>
      </c>
      <c r="X341" s="187">
        <v>0</v>
      </c>
      <c r="Y341" s="187">
        <v>0</v>
      </c>
      <c r="Z341" s="187">
        <v>0</v>
      </c>
      <c r="AA341" s="187">
        <v>2</v>
      </c>
      <c r="AB341" s="187">
        <v>0</v>
      </c>
      <c r="AC341" s="187">
        <v>0</v>
      </c>
      <c r="AD341" s="187">
        <v>0</v>
      </c>
      <c r="AE341" s="187">
        <v>0</v>
      </c>
      <c r="AF341" s="187">
        <v>0</v>
      </c>
      <c r="AG341" s="187">
        <v>0</v>
      </c>
      <c r="AH341" s="187">
        <f t="shared" si="11"/>
        <v>2</v>
      </c>
      <c r="AI341" s="202">
        <v>0</v>
      </c>
      <c r="AJ341" s="202">
        <v>0</v>
      </c>
      <c r="AK341" s="202">
        <v>0</v>
      </c>
      <c r="AL341" s="202">
        <v>0</v>
      </c>
      <c r="AM341" s="202">
        <v>0</v>
      </c>
      <c r="AN341" s="202">
        <v>0</v>
      </c>
      <c r="AO341" s="202">
        <v>0</v>
      </c>
      <c r="AP341" s="202">
        <v>0</v>
      </c>
      <c r="AQ341" s="202">
        <v>0</v>
      </c>
      <c r="AR341" s="202">
        <v>0</v>
      </c>
      <c r="AS341" s="202">
        <v>0</v>
      </c>
      <c r="AT341" s="202">
        <v>0</v>
      </c>
      <c r="AU341" s="202">
        <v>0</v>
      </c>
      <c r="AV341" s="202">
        <v>0</v>
      </c>
      <c r="AW341" s="202">
        <v>0</v>
      </c>
      <c r="AX341" s="202">
        <v>2</v>
      </c>
      <c r="AY341" s="33">
        <v>0</v>
      </c>
      <c r="AZ341" s="202">
        <v>0</v>
      </c>
      <c r="BA341" s="202">
        <v>0</v>
      </c>
      <c r="BB341" s="202">
        <v>0</v>
      </c>
      <c r="BC341" s="202">
        <v>0</v>
      </c>
      <c r="BD341" s="202">
        <v>0</v>
      </c>
      <c r="BE341" s="33">
        <f t="shared" si="10"/>
        <v>2</v>
      </c>
    </row>
    <row r="342" spans="1:58" s="9" customFormat="1" ht="13.9" customHeight="1" thickBot="1" x14ac:dyDescent="0.25">
      <c r="A342" s="183" t="s">
        <v>1253</v>
      </c>
      <c r="B342" s="183" t="s">
        <v>1254</v>
      </c>
      <c r="C342" s="183" t="s">
        <v>37</v>
      </c>
      <c r="D342" s="183" t="s">
        <v>38</v>
      </c>
      <c r="E342" s="184" t="s">
        <v>51</v>
      </c>
      <c r="F342" s="185">
        <v>1100000</v>
      </c>
      <c r="G342" s="183" t="s">
        <v>40</v>
      </c>
      <c r="H342" s="183" t="s">
        <v>47</v>
      </c>
      <c r="I342" s="186">
        <v>44804</v>
      </c>
      <c r="J342" s="186">
        <v>44957</v>
      </c>
      <c r="K342" s="186">
        <v>45078</v>
      </c>
      <c r="L342" s="187">
        <v>0</v>
      </c>
      <c r="M342" s="187">
        <v>0</v>
      </c>
      <c r="N342" s="187">
        <v>0</v>
      </c>
      <c r="O342" s="187">
        <v>0</v>
      </c>
      <c r="P342" s="187">
        <v>0</v>
      </c>
      <c r="Q342" s="187">
        <v>0</v>
      </c>
      <c r="R342" s="187">
        <v>0</v>
      </c>
      <c r="S342" s="187">
        <v>0</v>
      </c>
      <c r="T342" s="187">
        <v>0</v>
      </c>
      <c r="U342" s="187">
        <v>0</v>
      </c>
      <c r="V342" s="187">
        <v>0</v>
      </c>
      <c r="W342" s="187">
        <v>0</v>
      </c>
      <c r="X342" s="187">
        <v>274</v>
      </c>
      <c r="Y342" s="187">
        <v>0</v>
      </c>
      <c r="Z342" s="187">
        <v>0</v>
      </c>
      <c r="AA342" s="187">
        <v>0</v>
      </c>
      <c r="AB342" s="187">
        <v>0</v>
      </c>
      <c r="AC342" s="187">
        <v>0</v>
      </c>
      <c r="AD342" s="187">
        <v>0</v>
      </c>
      <c r="AE342" s="187">
        <v>0</v>
      </c>
      <c r="AF342" s="187">
        <v>0</v>
      </c>
      <c r="AG342" s="187">
        <v>0</v>
      </c>
      <c r="AH342" s="187">
        <f t="shared" si="11"/>
        <v>274</v>
      </c>
      <c r="AI342" s="202">
        <v>0</v>
      </c>
      <c r="AJ342" s="202">
        <v>0</v>
      </c>
      <c r="AK342" s="202">
        <v>0</v>
      </c>
      <c r="AL342" s="202">
        <v>0</v>
      </c>
      <c r="AM342" s="202">
        <v>0</v>
      </c>
      <c r="AN342" s="202">
        <v>0</v>
      </c>
      <c r="AO342" s="202">
        <v>0</v>
      </c>
      <c r="AP342" s="202">
        <v>0</v>
      </c>
      <c r="AQ342" s="202">
        <v>0</v>
      </c>
      <c r="AR342" s="202">
        <v>0</v>
      </c>
      <c r="AS342" s="202">
        <v>0</v>
      </c>
      <c r="AT342" s="202">
        <v>0</v>
      </c>
      <c r="AU342" s="202">
        <v>274</v>
      </c>
      <c r="AV342" s="202">
        <v>0</v>
      </c>
      <c r="AW342" s="202">
        <v>0</v>
      </c>
      <c r="AX342" s="202">
        <v>0</v>
      </c>
      <c r="AY342" s="33">
        <v>0</v>
      </c>
      <c r="AZ342" s="202">
        <v>0</v>
      </c>
      <c r="BA342" s="202">
        <v>0</v>
      </c>
      <c r="BB342" s="202">
        <v>0</v>
      </c>
      <c r="BC342" s="202">
        <v>0</v>
      </c>
      <c r="BD342" s="202">
        <v>0</v>
      </c>
      <c r="BE342" s="33">
        <f t="shared" si="10"/>
        <v>274</v>
      </c>
    </row>
    <row r="343" spans="1:58" s="9" customFormat="1" ht="13.9" customHeight="1" thickBot="1" x14ac:dyDescent="0.25">
      <c r="A343" s="183" t="s">
        <v>1255</v>
      </c>
      <c r="B343" s="183" t="s">
        <v>1256</v>
      </c>
      <c r="C343" s="183" t="s">
        <v>37</v>
      </c>
      <c r="D343" s="183" t="s">
        <v>38</v>
      </c>
      <c r="E343" s="184" t="s">
        <v>73</v>
      </c>
      <c r="F343" s="185">
        <v>122000</v>
      </c>
      <c r="G343" s="183" t="s">
        <v>74</v>
      </c>
      <c r="H343" s="183" t="s">
        <v>47</v>
      </c>
      <c r="I343" s="186">
        <v>43270</v>
      </c>
      <c r="J343" s="186">
        <v>43333</v>
      </c>
      <c r="K343" s="186">
        <v>43748</v>
      </c>
      <c r="L343" s="187">
        <v>4</v>
      </c>
      <c r="M343" s="187">
        <v>0</v>
      </c>
      <c r="N343" s="187">
        <v>0</v>
      </c>
      <c r="O343" s="187">
        <v>0</v>
      </c>
      <c r="P343" s="187">
        <v>0</v>
      </c>
      <c r="Q343" s="187">
        <v>0</v>
      </c>
      <c r="R343" s="187">
        <v>0</v>
      </c>
      <c r="S343" s="187">
        <v>0</v>
      </c>
      <c r="T343" s="187">
        <v>0</v>
      </c>
      <c r="U343" s="187">
        <v>0</v>
      </c>
      <c r="V343" s="187">
        <v>0</v>
      </c>
      <c r="W343" s="187">
        <v>0</v>
      </c>
      <c r="X343" s="187">
        <v>0</v>
      </c>
      <c r="Y343" s="187">
        <v>0</v>
      </c>
      <c r="Z343" s="187">
        <v>0</v>
      </c>
      <c r="AA343" s="187">
        <v>0</v>
      </c>
      <c r="AB343" s="187">
        <v>0</v>
      </c>
      <c r="AC343" s="187">
        <v>0</v>
      </c>
      <c r="AD343" s="187">
        <v>0</v>
      </c>
      <c r="AE343" s="187">
        <v>0</v>
      </c>
      <c r="AF343" s="187">
        <v>0</v>
      </c>
      <c r="AG343" s="187">
        <v>0</v>
      </c>
      <c r="AH343" s="187">
        <f t="shared" si="11"/>
        <v>4</v>
      </c>
      <c r="AI343" s="202">
        <v>4</v>
      </c>
      <c r="AJ343" s="202">
        <v>0</v>
      </c>
      <c r="AK343" s="202">
        <v>0</v>
      </c>
      <c r="AL343" s="202">
        <v>0</v>
      </c>
      <c r="AM343" s="202">
        <v>0</v>
      </c>
      <c r="AN343" s="202">
        <v>0</v>
      </c>
      <c r="AO343" s="202">
        <v>0</v>
      </c>
      <c r="AP343" s="202">
        <v>0</v>
      </c>
      <c r="AQ343" s="202">
        <v>0</v>
      </c>
      <c r="AR343" s="202">
        <v>0</v>
      </c>
      <c r="AS343" s="202">
        <v>0</v>
      </c>
      <c r="AT343" s="202">
        <v>0</v>
      </c>
      <c r="AU343" s="202">
        <v>0</v>
      </c>
      <c r="AV343" s="202">
        <v>0</v>
      </c>
      <c r="AW343" s="202">
        <v>0</v>
      </c>
      <c r="AX343" s="202">
        <v>0</v>
      </c>
      <c r="AY343" s="33">
        <v>0</v>
      </c>
      <c r="AZ343" s="202">
        <v>0</v>
      </c>
      <c r="BA343" s="202">
        <v>0</v>
      </c>
      <c r="BB343" s="202">
        <v>0</v>
      </c>
      <c r="BC343" s="202">
        <v>0</v>
      </c>
      <c r="BD343" s="202">
        <v>0</v>
      </c>
      <c r="BE343" s="33">
        <f t="shared" si="10"/>
        <v>4</v>
      </c>
    </row>
    <row r="344" spans="1:58" s="9" customFormat="1" ht="13.9" customHeight="1" thickBot="1" x14ac:dyDescent="0.25">
      <c r="A344" s="183" t="s">
        <v>1257</v>
      </c>
      <c r="B344" s="183" t="s">
        <v>1258</v>
      </c>
      <c r="C344" s="183" t="s">
        <v>37</v>
      </c>
      <c r="D344" s="183" t="s">
        <v>38</v>
      </c>
      <c r="E344" s="184" t="s">
        <v>571</v>
      </c>
      <c r="F344" s="185">
        <v>910000</v>
      </c>
      <c r="G344" s="183" t="s">
        <v>196</v>
      </c>
      <c r="H344" s="183" t="s">
        <v>47</v>
      </c>
      <c r="I344" s="186">
        <v>43956</v>
      </c>
      <c r="J344" s="186">
        <v>43936</v>
      </c>
      <c r="K344" s="186">
        <v>45045</v>
      </c>
      <c r="L344" s="187">
        <v>0</v>
      </c>
      <c r="M344" s="187">
        <v>0</v>
      </c>
      <c r="N344" s="187">
        <v>0</v>
      </c>
      <c r="O344" s="187">
        <v>0</v>
      </c>
      <c r="P344" s="187">
        <v>0</v>
      </c>
      <c r="Q344" s="187">
        <v>0</v>
      </c>
      <c r="R344" s="187">
        <v>0</v>
      </c>
      <c r="S344" s="187">
        <v>0</v>
      </c>
      <c r="T344" s="187">
        <v>0</v>
      </c>
      <c r="U344" s="187">
        <v>0</v>
      </c>
      <c r="V344" s="187">
        <v>0</v>
      </c>
      <c r="W344" s="187">
        <v>0</v>
      </c>
      <c r="X344" s="187">
        <v>0</v>
      </c>
      <c r="Y344" s="187">
        <v>0</v>
      </c>
      <c r="Z344" s="187">
        <v>0</v>
      </c>
      <c r="AA344" s="187">
        <v>3</v>
      </c>
      <c r="AB344" s="187" t="s">
        <v>66</v>
      </c>
      <c r="AC344" s="187">
        <v>0</v>
      </c>
      <c r="AD344" s="187">
        <v>0</v>
      </c>
      <c r="AE344" s="187">
        <v>0</v>
      </c>
      <c r="AF344" s="187">
        <v>0</v>
      </c>
      <c r="AG344" s="187">
        <v>0</v>
      </c>
      <c r="AH344" s="187">
        <f t="shared" si="11"/>
        <v>3</v>
      </c>
      <c r="AI344" s="202">
        <v>0</v>
      </c>
      <c r="AJ344" s="202">
        <v>0</v>
      </c>
      <c r="AK344" s="202">
        <v>0</v>
      </c>
      <c r="AL344" s="202">
        <v>0</v>
      </c>
      <c r="AM344" s="202">
        <v>0</v>
      </c>
      <c r="AN344" s="202">
        <v>0</v>
      </c>
      <c r="AO344" s="202">
        <v>0</v>
      </c>
      <c r="AP344" s="202">
        <v>0</v>
      </c>
      <c r="AQ344" s="202">
        <v>0</v>
      </c>
      <c r="AR344" s="202">
        <v>0</v>
      </c>
      <c r="AS344" s="202">
        <v>0</v>
      </c>
      <c r="AT344" s="202">
        <v>0</v>
      </c>
      <c r="AU344" s="202">
        <v>0</v>
      </c>
      <c r="AV344" s="202">
        <v>0</v>
      </c>
      <c r="AW344" s="202">
        <v>0</v>
      </c>
      <c r="AX344" s="202">
        <v>3</v>
      </c>
      <c r="AY344" s="33">
        <v>0</v>
      </c>
      <c r="AZ344" s="202">
        <v>0</v>
      </c>
      <c r="BA344" s="202">
        <v>0</v>
      </c>
      <c r="BB344" s="202">
        <v>0</v>
      </c>
      <c r="BC344" s="202">
        <v>0</v>
      </c>
      <c r="BD344" s="202">
        <v>0</v>
      </c>
      <c r="BE344" s="33">
        <f t="shared" si="10"/>
        <v>3</v>
      </c>
    </row>
    <row r="345" spans="1:58" x14ac:dyDescent="0.2">
      <c r="A345" s="178" t="s">
        <v>1259</v>
      </c>
      <c r="B345" s="178" t="s">
        <v>1260</v>
      </c>
      <c r="C345" s="178" t="s">
        <v>37</v>
      </c>
      <c r="D345" s="178" t="s">
        <v>38</v>
      </c>
      <c r="E345" s="179" t="s">
        <v>110</v>
      </c>
      <c r="F345" s="60">
        <v>2230000</v>
      </c>
      <c r="G345" s="178" t="s">
        <v>83</v>
      </c>
      <c r="H345" s="178" t="s">
        <v>47</v>
      </c>
      <c r="I345" s="180">
        <v>44180</v>
      </c>
      <c r="J345" s="180">
        <v>44228</v>
      </c>
      <c r="K345" s="180">
        <v>45215</v>
      </c>
      <c r="L345" s="181">
        <v>21</v>
      </c>
      <c r="M345" s="181">
        <v>0</v>
      </c>
      <c r="N345" s="181">
        <v>0</v>
      </c>
      <c r="O345" s="181">
        <v>0</v>
      </c>
      <c r="P345" s="181">
        <v>0</v>
      </c>
      <c r="Q345" s="181">
        <v>0</v>
      </c>
      <c r="R345" s="181">
        <v>0</v>
      </c>
      <c r="S345" s="181">
        <v>0</v>
      </c>
      <c r="T345" s="181">
        <v>0</v>
      </c>
      <c r="U345" s="181">
        <v>0</v>
      </c>
      <c r="V345" s="181">
        <v>0</v>
      </c>
      <c r="W345" s="181">
        <v>0</v>
      </c>
      <c r="X345" s="181">
        <v>902</v>
      </c>
      <c r="Y345" s="181">
        <v>0</v>
      </c>
      <c r="Z345" s="181">
        <v>0</v>
      </c>
      <c r="AA345" s="181">
        <v>1</v>
      </c>
      <c r="AB345" s="181">
        <v>0</v>
      </c>
      <c r="AC345" s="181">
        <v>0</v>
      </c>
      <c r="AD345" s="181">
        <v>0</v>
      </c>
      <c r="AE345" s="181">
        <v>0</v>
      </c>
      <c r="AF345" s="181">
        <v>0</v>
      </c>
      <c r="AG345" s="181">
        <v>0</v>
      </c>
      <c r="AH345" s="181">
        <f t="shared" si="11"/>
        <v>924</v>
      </c>
      <c r="AI345" s="201">
        <v>21</v>
      </c>
      <c r="AJ345" s="201">
        <v>0</v>
      </c>
      <c r="AK345" s="201">
        <v>0</v>
      </c>
      <c r="AL345" s="201">
        <v>0</v>
      </c>
      <c r="AM345" s="201">
        <v>0</v>
      </c>
      <c r="AN345" s="201">
        <v>0</v>
      </c>
      <c r="AO345" s="201">
        <v>0</v>
      </c>
      <c r="AP345" s="201">
        <v>0</v>
      </c>
      <c r="AQ345" s="201">
        <v>0</v>
      </c>
      <c r="AR345" s="201">
        <v>0</v>
      </c>
      <c r="AS345" s="201">
        <v>0</v>
      </c>
      <c r="AT345" s="201">
        <v>0</v>
      </c>
      <c r="AU345" s="201">
        <v>902</v>
      </c>
      <c r="AV345" s="201">
        <v>0</v>
      </c>
      <c r="AW345" s="201">
        <v>0</v>
      </c>
      <c r="AX345" s="201">
        <v>1</v>
      </c>
      <c r="AY345" s="33">
        <v>0</v>
      </c>
      <c r="AZ345" s="201">
        <v>0</v>
      </c>
      <c r="BA345" s="201">
        <v>0</v>
      </c>
      <c r="BB345" s="201">
        <v>0</v>
      </c>
      <c r="BC345" s="201">
        <v>0</v>
      </c>
      <c r="BD345" s="201">
        <v>0</v>
      </c>
      <c r="BE345" s="33">
        <f t="shared" si="10"/>
        <v>924</v>
      </c>
    </row>
    <row r="346" spans="1:58" s="9" customFormat="1" ht="13.9" customHeight="1" thickBot="1" x14ac:dyDescent="0.25">
      <c r="A346" s="81" t="s">
        <v>1259</v>
      </c>
      <c r="B346" s="81" t="s">
        <v>1260</v>
      </c>
      <c r="C346" s="81" t="s">
        <v>37</v>
      </c>
      <c r="D346" s="81" t="s">
        <v>38</v>
      </c>
      <c r="E346" s="175" t="s">
        <v>110</v>
      </c>
      <c r="F346" s="80">
        <v>2230000</v>
      </c>
      <c r="G346" s="81" t="s">
        <v>242</v>
      </c>
      <c r="H346" s="81" t="s">
        <v>75</v>
      </c>
      <c r="I346" s="72">
        <v>44180</v>
      </c>
      <c r="J346" s="72">
        <v>44228</v>
      </c>
      <c r="K346" s="72">
        <v>45215</v>
      </c>
      <c r="L346" s="176">
        <v>0</v>
      </c>
      <c r="M346" s="176">
        <v>0</v>
      </c>
      <c r="N346" s="176">
        <v>0</v>
      </c>
      <c r="O346" s="176">
        <v>0</v>
      </c>
      <c r="P346" s="176">
        <v>0</v>
      </c>
      <c r="Q346" s="176">
        <v>0</v>
      </c>
      <c r="R346" s="176">
        <v>0</v>
      </c>
      <c r="S346" s="176">
        <v>0</v>
      </c>
      <c r="T346" s="176">
        <v>0</v>
      </c>
      <c r="U346" s="176">
        <v>44</v>
      </c>
      <c r="V346" s="176">
        <v>0</v>
      </c>
      <c r="W346" s="176">
        <v>0</v>
      </c>
      <c r="X346" s="176">
        <v>594</v>
      </c>
      <c r="Y346" s="176">
        <v>0</v>
      </c>
      <c r="Z346" s="176">
        <v>0</v>
      </c>
      <c r="AA346" s="176">
        <v>0</v>
      </c>
      <c r="AB346" s="176">
        <v>0</v>
      </c>
      <c r="AC346" s="176">
        <v>0</v>
      </c>
      <c r="AD346" s="176">
        <v>0</v>
      </c>
      <c r="AE346" s="176">
        <v>0</v>
      </c>
      <c r="AF346" s="176">
        <v>0</v>
      </c>
      <c r="AG346" s="176">
        <v>0</v>
      </c>
      <c r="AH346" s="176">
        <f t="shared" si="11"/>
        <v>638</v>
      </c>
      <c r="AI346" s="203">
        <v>0</v>
      </c>
      <c r="AJ346" s="203">
        <v>0</v>
      </c>
      <c r="AK346" s="203">
        <v>0</v>
      </c>
      <c r="AL346" s="203">
        <v>0</v>
      </c>
      <c r="AM346" s="203">
        <v>0</v>
      </c>
      <c r="AN346" s="203">
        <v>0</v>
      </c>
      <c r="AO346" s="203">
        <v>0</v>
      </c>
      <c r="AP346" s="203">
        <v>0</v>
      </c>
      <c r="AQ346" s="203">
        <v>0</v>
      </c>
      <c r="AR346" s="203">
        <v>44</v>
      </c>
      <c r="AS346" s="203">
        <v>0</v>
      </c>
      <c r="AT346" s="203">
        <v>0</v>
      </c>
      <c r="AU346" s="203">
        <v>594</v>
      </c>
      <c r="AV346" s="203">
        <v>0</v>
      </c>
      <c r="AW346" s="203">
        <v>0</v>
      </c>
      <c r="AX346" s="203">
        <v>0</v>
      </c>
      <c r="AY346" s="33">
        <v>0</v>
      </c>
      <c r="AZ346" s="203">
        <v>0</v>
      </c>
      <c r="BA346" s="203">
        <v>0</v>
      </c>
      <c r="BB346" s="203">
        <v>0</v>
      </c>
      <c r="BC346" s="203">
        <v>0</v>
      </c>
      <c r="BD346" s="203">
        <v>0</v>
      </c>
      <c r="BE346" s="33">
        <f t="shared" si="10"/>
        <v>638</v>
      </c>
    </row>
    <row r="347" spans="1:58" s="9" customFormat="1" ht="13.9" customHeight="1" thickBot="1" x14ac:dyDescent="0.25">
      <c r="A347" s="183" t="s">
        <v>1261</v>
      </c>
      <c r="B347" s="183" t="s">
        <v>1262</v>
      </c>
      <c r="C347" s="183" t="s">
        <v>37</v>
      </c>
      <c r="D347" s="183" t="s">
        <v>38</v>
      </c>
      <c r="E347" s="184" t="s">
        <v>65</v>
      </c>
      <c r="F347" s="185">
        <v>3000000</v>
      </c>
      <c r="G347" s="183" t="s">
        <v>62</v>
      </c>
      <c r="H347" s="183" t="s">
        <v>47</v>
      </c>
      <c r="I347" s="186">
        <v>43656</v>
      </c>
      <c r="J347" s="186">
        <v>44160</v>
      </c>
      <c r="K347" s="186">
        <v>45047</v>
      </c>
      <c r="L347" s="187">
        <v>1</v>
      </c>
      <c r="M347" s="187">
        <v>0</v>
      </c>
      <c r="N347" s="187">
        <v>0</v>
      </c>
      <c r="O347" s="187">
        <v>0</v>
      </c>
      <c r="P347" s="187">
        <v>0</v>
      </c>
      <c r="Q347" s="187">
        <v>0</v>
      </c>
      <c r="R347" s="187">
        <v>0</v>
      </c>
      <c r="S347" s="187">
        <v>0</v>
      </c>
      <c r="T347" s="187">
        <v>0</v>
      </c>
      <c r="U347" s="187">
        <v>0</v>
      </c>
      <c r="V347" s="187">
        <v>0</v>
      </c>
      <c r="W347" s="187">
        <v>0</v>
      </c>
      <c r="X347" s="187">
        <v>1657</v>
      </c>
      <c r="Y347" s="187">
        <v>0</v>
      </c>
      <c r="Z347" s="187">
        <v>30</v>
      </c>
      <c r="AA347" s="187">
        <v>43</v>
      </c>
      <c r="AB347" s="187">
        <v>0</v>
      </c>
      <c r="AC347" s="187">
        <v>0</v>
      </c>
      <c r="AD347" s="187">
        <v>0</v>
      </c>
      <c r="AE347" s="187">
        <v>0</v>
      </c>
      <c r="AF347" s="187">
        <v>0</v>
      </c>
      <c r="AG347" s="187">
        <v>0</v>
      </c>
      <c r="AH347" s="187">
        <f t="shared" si="11"/>
        <v>1731</v>
      </c>
      <c r="AI347" s="202">
        <v>1</v>
      </c>
      <c r="AJ347" s="202">
        <v>0</v>
      </c>
      <c r="AK347" s="202">
        <v>0</v>
      </c>
      <c r="AL347" s="202">
        <v>0</v>
      </c>
      <c r="AM347" s="202">
        <v>0</v>
      </c>
      <c r="AN347" s="202">
        <v>0</v>
      </c>
      <c r="AO347" s="202">
        <v>0</v>
      </c>
      <c r="AP347" s="202">
        <v>0</v>
      </c>
      <c r="AQ347" s="202">
        <v>0</v>
      </c>
      <c r="AR347" s="202">
        <v>0</v>
      </c>
      <c r="AS347" s="202">
        <v>0</v>
      </c>
      <c r="AT347" s="202">
        <v>0</v>
      </c>
      <c r="AU347" s="202">
        <v>1657</v>
      </c>
      <c r="AV347" s="202">
        <v>0</v>
      </c>
      <c r="AW347" s="202">
        <v>30</v>
      </c>
      <c r="AX347" s="202">
        <v>43</v>
      </c>
      <c r="AY347" s="33">
        <v>0</v>
      </c>
      <c r="AZ347" s="202">
        <v>0</v>
      </c>
      <c r="BA347" s="202">
        <v>0</v>
      </c>
      <c r="BB347" s="202">
        <v>0</v>
      </c>
      <c r="BC347" s="202">
        <v>0</v>
      </c>
      <c r="BD347" s="202">
        <v>0</v>
      </c>
      <c r="BE347" s="33">
        <f t="shared" si="10"/>
        <v>1731</v>
      </c>
    </row>
    <row r="348" spans="1:58" s="9" customFormat="1" ht="13.9" customHeight="1" thickBot="1" x14ac:dyDescent="0.25">
      <c r="A348" s="183" t="s">
        <v>1263</v>
      </c>
      <c r="B348" s="183" t="s">
        <v>1264</v>
      </c>
      <c r="C348" s="183" t="s">
        <v>37</v>
      </c>
      <c r="D348" s="183" t="s">
        <v>38</v>
      </c>
      <c r="E348" s="184" t="s">
        <v>110</v>
      </c>
      <c r="F348" s="185">
        <v>770000</v>
      </c>
      <c r="G348" s="183" t="s">
        <v>242</v>
      </c>
      <c r="H348" s="183" t="s">
        <v>75</v>
      </c>
      <c r="I348" s="186">
        <v>44119</v>
      </c>
      <c r="J348" s="186">
        <v>44095</v>
      </c>
      <c r="K348" s="186">
        <v>44986</v>
      </c>
      <c r="L348" s="187">
        <v>14</v>
      </c>
      <c r="M348" s="187">
        <v>0</v>
      </c>
      <c r="N348" s="187">
        <v>0</v>
      </c>
      <c r="O348" s="187">
        <v>0</v>
      </c>
      <c r="P348" s="187">
        <v>0</v>
      </c>
      <c r="Q348" s="187">
        <v>0</v>
      </c>
      <c r="R348" s="187">
        <v>0</v>
      </c>
      <c r="S348" s="187">
        <v>0</v>
      </c>
      <c r="T348" s="187">
        <v>0</v>
      </c>
      <c r="U348" s="187">
        <v>0</v>
      </c>
      <c r="V348" s="187">
        <v>0</v>
      </c>
      <c r="W348" s="187">
        <v>0</v>
      </c>
      <c r="X348" s="187">
        <v>184</v>
      </c>
      <c r="Y348" s="187">
        <v>0</v>
      </c>
      <c r="Z348" s="187">
        <v>0</v>
      </c>
      <c r="AA348" s="187">
        <v>0</v>
      </c>
      <c r="AB348" s="187">
        <v>0</v>
      </c>
      <c r="AC348" s="187">
        <v>0</v>
      </c>
      <c r="AD348" s="187">
        <v>0</v>
      </c>
      <c r="AE348" s="187">
        <v>0</v>
      </c>
      <c r="AF348" s="187">
        <v>0</v>
      </c>
      <c r="AG348" s="187">
        <v>0</v>
      </c>
      <c r="AH348" s="187">
        <f t="shared" si="11"/>
        <v>198</v>
      </c>
      <c r="AI348" s="202">
        <v>14</v>
      </c>
      <c r="AJ348" s="202">
        <v>0</v>
      </c>
      <c r="AK348" s="202">
        <v>0</v>
      </c>
      <c r="AL348" s="202">
        <v>0</v>
      </c>
      <c r="AM348" s="202">
        <v>0</v>
      </c>
      <c r="AN348" s="202">
        <v>0</v>
      </c>
      <c r="AO348" s="202">
        <v>0</v>
      </c>
      <c r="AP348" s="202">
        <v>0</v>
      </c>
      <c r="AQ348" s="202">
        <v>0</v>
      </c>
      <c r="AR348" s="202">
        <v>0</v>
      </c>
      <c r="AS348" s="202">
        <v>0</v>
      </c>
      <c r="AT348" s="202">
        <v>0</v>
      </c>
      <c r="AU348" s="202">
        <v>184</v>
      </c>
      <c r="AV348" s="202">
        <v>0</v>
      </c>
      <c r="AW348" s="202">
        <v>0</v>
      </c>
      <c r="AX348" s="202">
        <v>0</v>
      </c>
      <c r="AY348" s="33">
        <v>0</v>
      </c>
      <c r="AZ348" s="202">
        <v>0</v>
      </c>
      <c r="BA348" s="202">
        <v>0</v>
      </c>
      <c r="BB348" s="202">
        <v>0</v>
      </c>
      <c r="BC348" s="202">
        <v>0</v>
      </c>
      <c r="BD348" s="202">
        <v>0</v>
      </c>
      <c r="BE348" s="33">
        <f t="shared" si="10"/>
        <v>198</v>
      </c>
    </row>
    <row r="349" spans="1:58" s="9" customFormat="1" ht="13.9" customHeight="1" thickBot="1" x14ac:dyDescent="0.25">
      <c r="A349" s="183" t="s">
        <v>1265</v>
      </c>
      <c r="B349" s="183" t="s">
        <v>1266</v>
      </c>
      <c r="C349" s="183" t="s">
        <v>37</v>
      </c>
      <c r="D349" s="183" t="s">
        <v>38</v>
      </c>
      <c r="E349" s="184" t="s">
        <v>51</v>
      </c>
      <c r="F349" s="185">
        <v>172000</v>
      </c>
      <c r="G349" s="183" t="s">
        <v>40</v>
      </c>
      <c r="H349" s="183" t="s">
        <v>47</v>
      </c>
      <c r="I349" s="186">
        <v>44021</v>
      </c>
      <c r="J349" s="186" t="s">
        <v>66</v>
      </c>
      <c r="K349" s="186">
        <v>44411</v>
      </c>
      <c r="L349" s="187">
        <v>0</v>
      </c>
      <c r="M349" s="187">
        <v>0</v>
      </c>
      <c r="N349" s="187">
        <v>0</v>
      </c>
      <c r="O349" s="187">
        <v>0</v>
      </c>
      <c r="P349" s="187">
        <v>0</v>
      </c>
      <c r="Q349" s="187">
        <v>0</v>
      </c>
      <c r="R349" s="187">
        <v>0</v>
      </c>
      <c r="S349" s="187">
        <v>0</v>
      </c>
      <c r="T349" s="187">
        <v>0</v>
      </c>
      <c r="U349" s="187">
        <v>0</v>
      </c>
      <c r="V349" s="187">
        <v>0</v>
      </c>
      <c r="W349" s="187">
        <v>0</v>
      </c>
      <c r="X349" s="187">
        <v>0</v>
      </c>
      <c r="Y349" s="187">
        <v>0</v>
      </c>
      <c r="Z349" s="187">
        <v>0</v>
      </c>
      <c r="AA349" s="187">
        <v>1</v>
      </c>
      <c r="AB349" s="187">
        <v>0</v>
      </c>
      <c r="AC349" s="187">
        <v>0</v>
      </c>
      <c r="AD349" s="187">
        <v>0</v>
      </c>
      <c r="AE349" s="187">
        <v>0</v>
      </c>
      <c r="AF349" s="187">
        <v>0</v>
      </c>
      <c r="AG349" s="187">
        <v>0</v>
      </c>
      <c r="AH349" s="187">
        <f t="shared" si="11"/>
        <v>1</v>
      </c>
      <c r="AI349" s="202">
        <v>0</v>
      </c>
      <c r="AJ349" s="202">
        <v>0</v>
      </c>
      <c r="AK349" s="202">
        <v>0</v>
      </c>
      <c r="AL349" s="202">
        <v>0</v>
      </c>
      <c r="AM349" s="202">
        <v>0</v>
      </c>
      <c r="AN349" s="202">
        <v>0</v>
      </c>
      <c r="AO349" s="202">
        <v>0</v>
      </c>
      <c r="AP349" s="202">
        <v>0</v>
      </c>
      <c r="AQ349" s="202">
        <v>0</v>
      </c>
      <c r="AR349" s="202">
        <v>0</v>
      </c>
      <c r="AS349" s="202">
        <v>0</v>
      </c>
      <c r="AT349" s="202">
        <v>0</v>
      </c>
      <c r="AU349" s="202">
        <v>0</v>
      </c>
      <c r="AV349" s="202">
        <v>0</v>
      </c>
      <c r="AW349" s="202">
        <v>0</v>
      </c>
      <c r="AX349" s="202">
        <v>1</v>
      </c>
      <c r="AY349" s="33">
        <v>0</v>
      </c>
      <c r="AZ349" s="202">
        <v>0</v>
      </c>
      <c r="BA349" s="202">
        <v>0</v>
      </c>
      <c r="BB349" s="202">
        <v>0</v>
      </c>
      <c r="BC349" s="202">
        <v>0</v>
      </c>
      <c r="BD349" s="202">
        <v>0</v>
      </c>
      <c r="BE349" s="33">
        <f t="shared" si="10"/>
        <v>1</v>
      </c>
    </row>
    <row r="350" spans="1:58" s="9" customFormat="1" ht="13.9" customHeight="1" thickBot="1" x14ac:dyDescent="0.25">
      <c r="A350" s="183" t="s">
        <v>1267</v>
      </c>
      <c r="B350" s="183" t="s">
        <v>1268</v>
      </c>
      <c r="C350" s="183" t="s">
        <v>37</v>
      </c>
      <c r="D350" s="183" t="s">
        <v>38</v>
      </c>
      <c r="E350" s="184" t="s">
        <v>51</v>
      </c>
      <c r="F350" s="185">
        <v>141000</v>
      </c>
      <c r="G350" s="183" t="s">
        <v>40</v>
      </c>
      <c r="H350" s="183" t="s">
        <v>75</v>
      </c>
      <c r="I350" s="186">
        <v>44110</v>
      </c>
      <c r="J350" s="186">
        <v>44046</v>
      </c>
      <c r="K350" s="186">
        <v>44896</v>
      </c>
      <c r="L350" s="187">
        <v>0</v>
      </c>
      <c r="M350" s="187">
        <v>0</v>
      </c>
      <c r="N350" s="187">
        <v>0</v>
      </c>
      <c r="O350" s="187">
        <v>0</v>
      </c>
      <c r="P350" s="187">
        <v>0</v>
      </c>
      <c r="Q350" s="187">
        <v>0</v>
      </c>
      <c r="R350" s="187">
        <v>0</v>
      </c>
      <c r="S350" s="187">
        <v>0</v>
      </c>
      <c r="T350" s="187">
        <v>0</v>
      </c>
      <c r="U350" s="187">
        <v>0</v>
      </c>
      <c r="V350" s="187">
        <v>0</v>
      </c>
      <c r="W350" s="187">
        <v>0</v>
      </c>
      <c r="X350" s="187">
        <v>0</v>
      </c>
      <c r="Y350" s="187">
        <v>0</v>
      </c>
      <c r="Z350" s="187">
        <v>0</v>
      </c>
      <c r="AA350" s="187">
        <v>4</v>
      </c>
      <c r="AB350" s="187">
        <v>0</v>
      </c>
      <c r="AC350" s="187">
        <v>0</v>
      </c>
      <c r="AD350" s="187">
        <v>0</v>
      </c>
      <c r="AE350" s="187">
        <v>0</v>
      </c>
      <c r="AF350" s="187">
        <v>0</v>
      </c>
      <c r="AG350" s="187">
        <v>0</v>
      </c>
      <c r="AH350" s="187">
        <f t="shared" si="11"/>
        <v>4</v>
      </c>
      <c r="AI350" s="202">
        <v>0</v>
      </c>
      <c r="AJ350" s="202">
        <v>0</v>
      </c>
      <c r="AK350" s="202">
        <v>0</v>
      </c>
      <c r="AL350" s="202">
        <v>0</v>
      </c>
      <c r="AM350" s="202">
        <v>0</v>
      </c>
      <c r="AN350" s="202">
        <v>0</v>
      </c>
      <c r="AO350" s="202">
        <v>0</v>
      </c>
      <c r="AP350" s="202">
        <v>0</v>
      </c>
      <c r="AQ350" s="202">
        <v>0</v>
      </c>
      <c r="AR350" s="202">
        <v>0</v>
      </c>
      <c r="AS350" s="202">
        <v>0</v>
      </c>
      <c r="AT350" s="202">
        <v>0</v>
      </c>
      <c r="AU350" s="202">
        <v>0</v>
      </c>
      <c r="AV350" s="202">
        <v>0</v>
      </c>
      <c r="AW350" s="202">
        <v>0</v>
      </c>
      <c r="AX350" s="202">
        <v>4</v>
      </c>
      <c r="AY350" s="33">
        <v>0</v>
      </c>
      <c r="AZ350" s="202">
        <v>0</v>
      </c>
      <c r="BA350" s="202">
        <v>0</v>
      </c>
      <c r="BB350" s="202">
        <v>0</v>
      </c>
      <c r="BC350" s="202">
        <v>0</v>
      </c>
      <c r="BD350" s="202">
        <v>0</v>
      </c>
      <c r="BE350" s="33">
        <f t="shared" si="10"/>
        <v>4</v>
      </c>
    </row>
    <row r="351" spans="1:58" s="9" customFormat="1" ht="13.9" customHeight="1" thickBot="1" x14ac:dyDescent="0.25">
      <c r="A351" s="183" t="s">
        <v>1269</v>
      </c>
      <c r="B351" s="183" t="s">
        <v>1270</v>
      </c>
      <c r="C351" s="183" t="s">
        <v>37</v>
      </c>
      <c r="D351" s="183" t="s">
        <v>38</v>
      </c>
      <c r="E351" s="184" t="s">
        <v>762</v>
      </c>
      <c r="F351" s="185">
        <v>280000</v>
      </c>
      <c r="G351" s="183" t="s">
        <v>763</v>
      </c>
      <c r="H351" s="183" t="s">
        <v>47</v>
      </c>
      <c r="I351" s="186">
        <v>44418</v>
      </c>
      <c r="J351" s="186" t="s">
        <v>66</v>
      </c>
      <c r="K351" s="186">
        <v>45047</v>
      </c>
      <c r="L351" s="187">
        <v>0</v>
      </c>
      <c r="M351" s="187">
        <v>0</v>
      </c>
      <c r="N351" s="187">
        <v>0</v>
      </c>
      <c r="O351" s="187">
        <v>0</v>
      </c>
      <c r="P351" s="187">
        <v>0</v>
      </c>
      <c r="Q351" s="187">
        <v>0</v>
      </c>
      <c r="R351" s="187">
        <v>0</v>
      </c>
      <c r="S351" s="187">
        <v>0</v>
      </c>
      <c r="T351" s="187">
        <v>0</v>
      </c>
      <c r="U351" s="187">
        <v>0</v>
      </c>
      <c r="V351" s="187">
        <v>0</v>
      </c>
      <c r="W351" s="187">
        <v>0</v>
      </c>
      <c r="X351" s="187">
        <v>241</v>
      </c>
      <c r="Y351" s="187">
        <v>0</v>
      </c>
      <c r="Z351" s="187">
        <v>0</v>
      </c>
      <c r="AA351" s="187">
        <v>0</v>
      </c>
      <c r="AB351" s="187">
        <v>0</v>
      </c>
      <c r="AC351" s="187">
        <v>0</v>
      </c>
      <c r="AD351" s="187">
        <v>0</v>
      </c>
      <c r="AE351" s="187">
        <v>0</v>
      </c>
      <c r="AF351" s="187">
        <v>0</v>
      </c>
      <c r="AG351" s="187">
        <v>0</v>
      </c>
      <c r="AH351" s="187">
        <f t="shared" si="11"/>
        <v>241</v>
      </c>
      <c r="AI351" s="202">
        <v>0</v>
      </c>
      <c r="AJ351" s="202">
        <v>0</v>
      </c>
      <c r="AK351" s="202">
        <v>0</v>
      </c>
      <c r="AL351" s="202">
        <v>0</v>
      </c>
      <c r="AM351" s="202">
        <v>0</v>
      </c>
      <c r="AN351" s="202">
        <v>0</v>
      </c>
      <c r="AO351" s="202">
        <v>0</v>
      </c>
      <c r="AP351" s="202">
        <v>0</v>
      </c>
      <c r="AQ351" s="202">
        <v>0</v>
      </c>
      <c r="AR351" s="202">
        <v>0</v>
      </c>
      <c r="AS351" s="202">
        <v>0</v>
      </c>
      <c r="AT351" s="202">
        <v>0</v>
      </c>
      <c r="AU351" s="202">
        <v>241</v>
      </c>
      <c r="AV351" s="202">
        <v>0</v>
      </c>
      <c r="AW351" s="202">
        <v>0</v>
      </c>
      <c r="AX351" s="202">
        <v>0</v>
      </c>
      <c r="AY351" s="33">
        <v>0</v>
      </c>
      <c r="AZ351" s="202">
        <v>0</v>
      </c>
      <c r="BA351" s="202">
        <v>0</v>
      </c>
      <c r="BB351" s="202">
        <v>0</v>
      </c>
      <c r="BC351" s="202">
        <v>0</v>
      </c>
      <c r="BD351" s="202">
        <v>0</v>
      </c>
      <c r="BE351" s="33">
        <f t="shared" si="10"/>
        <v>241</v>
      </c>
    </row>
    <row r="352" spans="1:58" s="9" customFormat="1" ht="13.9" customHeight="1" thickBot="1" x14ac:dyDescent="0.25">
      <c r="A352" s="183" t="s">
        <v>1271</v>
      </c>
      <c r="B352" s="183" t="s">
        <v>1272</v>
      </c>
      <c r="C352" s="183" t="s">
        <v>37</v>
      </c>
      <c r="D352" s="183" t="s">
        <v>38</v>
      </c>
      <c r="E352" s="184" t="s">
        <v>110</v>
      </c>
      <c r="F352" s="185">
        <v>1400000</v>
      </c>
      <c r="G352" s="183" t="s">
        <v>242</v>
      </c>
      <c r="H352" s="183" t="s">
        <v>47</v>
      </c>
      <c r="I352" s="186">
        <v>44641</v>
      </c>
      <c r="J352" s="186">
        <v>44635</v>
      </c>
      <c r="K352" s="186">
        <v>45352</v>
      </c>
      <c r="L352" s="187">
        <v>0</v>
      </c>
      <c r="M352" s="187">
        <v>0</v>
      </c>
      <c r="N352" s="187">
        <v>0</v>
      </c>
      <c r="O352" s="187">
        <v>0</v>
      </c>
      <c r="P352" s="187">
        <v>0</v>
      </c>
      <c r="Q352" s="187">
        <v>0</v>
      </c>
      <c r="R352" s="187">
        <v>0</v>
      </c>
      <c r="S352" s="187">
        <v>0</v>
      </c>
      <c r="T352" s="187">
        <v>0</v>
      </c>
      <c r="U352" s="187">
        <v>0</v>
      </c>
      <c r="V352" s="187">
        <v>19</v>
      </c>
      <c r="W352" s="187">
        <v>0</v>
      </c>
      <c r="X352" s="187">
        <v>466</v>
      </c>
      <c r="Y352" s="187">
        <v>0</v>
      </c>
      <c r="Z352" s="187">
        <v>0</v>
      </c>
      <c r="AA352" s="187">
        <v>1</v>
      </c>
      <c r="AB352" s="187">
        <v>0</v>
      </c>
      <c r="AC352" s="187">
        <v>0</v>
      </c>
      <c r="AD352" s="187">
        <v>0</v>
      </c>
      <c r="AE352" s="187">
        <v>0</v>
      </c>
      <c r="AF352" s="187">
        <v>0</v>
      </c>
      <c r="AG352" s="187">
        <v>0</v>
      </c>
      <c r="AH352" s="187">
        <f t="shared" si="11"/>
        <v>486</v>
      </c>
      <c r="AI352" s="202">
        <v>0</v>
      </c>
      <c r="AJ352" s="202">
        <v>0</v>
      </c>
      <c r="AK352" s="202">
        <v>0</v>
      </c>
      <c r="AL352" s="202">
        <v>0</v>
      </c>
      <c r="AM352" s="202">
        <v>0</v>
      </c>
      <c r="AN352" s="202">
        <v>0</v>
      </c>
      <c r="AO352" s="202">
        <v>0</v>
      </c>
      <c r="AP352" s="202">
        <v>0</v>
      </c>
      <c r="AQ352" s="202">
        <v>0</v>
      </c>
      <c r="AR352" s="202">
        <v>0</v>
      </c>
      <c r="AS352" s="202">
        <v>19</v>
      </c>
      <c r="AT352" s="202">
        <v>0</v>
      </c>
      <c r="AU352" s="202">
        <v>466</v>
      </c>
      <c r="AV352" s="202">
        <v>0</v>
      </c>
      <c r="AW352" s="202">
        <v>0</v>
      </c>
      <c r="AX352" s="202">
        <v>1</v>
      </c>
      <c r="AY352" s="33">
        <v>0</v>
      </c>
      <c r="AZ352" s="202">
        <v>0</v>
      </c>
      <c r="BA352" s="202">
        <v>0</v>
      </c>
      <c r="BB352" s="202">
        <v>0</v>
      </c>
      <c r="BC352" s="202">
        <v>0</v>
      </c>
      <c r="BD352" s="202">
        <v>0</v>
      </c>
      <c r="BE352" s="33">
        <f t="shared" si="10"/>
        <v>486</v>
      </c>
    </row>
    <row r="353" spans="1:58" s="9" customFormat="1" ht="13.9" customHeight="1" thickBot="1" x14ac:dyDescent="0.25">
      <c r="A353" s="183" t="s">
        <v>1273</v>
      </c>
      <c r="B353" s="183" t="s">
        <v>1274</v>
      </c>
      <c r="C353" s="183" t="s">
        <v>37</v>
      </c>
      <c r="D353" s="183" t="s">
        <v>38</v>
      </c>
      <c r="E353" s="184" t="s">
        <v>135</v>
      </c>
      <c r="F353" s="185">
        <v>170000</v>
      </c>
      <c r="G353" s="183" t="s">
        <v>111</v>
      </c>
      <c r="H353" s="183" t="s">
        <v>47</v>
      </c>
      <c r="I353" s="186">
        <v>44761</v>
      </c>
      <c r="J353" s="186">
        <v>44953</v>
      </c>
      <c r="K353" s="186">
        <v>45191</v>
      </c>
      <c r="L353" s="187">
        <v>3</v>
      </c>
      <c r="M353" s="187" t="s">
        <v>66</v>
      </c>
      <c r="N353" s="187" t="s">
        <v>66</v>
      </c>
      <c r="O353" s="187" t="s">
        <v>66</v>
      </c>
      <c r="P353" s="187" t="s">
        <v>66</v>
      </c>
      <c r="Q353" s="187" t="s">
        <v>66</v>
      </c>
      <c r="R353" s="187" t="s">
        <v>66</v>
      </c>
      <c r="S353" s="187" t="s">
        <v>66</v>
      </c>
      <c r="T353" s="187" t="s">
        <v>66</v>
      </c>
      <c r="U353" s="187">
        <v>0</v>
      </c>
      <c r="V353" s="187">
        <v>0</v>
      </c>
      <c r="W353" s="187">
        <v>0</v>
      </c>
      <c r="X353" s="187">
        <v>0</v>
      </c>
      <c r="Y353" s="187">
        <v>0</v>
      </c>
      <c r="Z353" s="187">
        <v>0</v>
      </c>
      <c r="AA353" s="187">
        <v>9</v>
      </c>
      <c r="AB353" s="187">
        <v>28</v>
      </c>
      <c r="AC353" s="187" t="s">
        <v>66</v>
      </c>
      <c r="AD353" s="187" t="s">
        <v>66</v>
      </c>
      <c r="AE353" s="187" t="s">
        <v>66</v>
      </c>
      <c r="AF353" s="187" t="s">
        <v>66</v>
      </c>
      <c r="AG353" s="187" t="s">
        <v>66</v>
      </c>
      <c r="AH353" s="187">
        <f t="shared" si="11"/>
        <v>40</v>
      </c>
      <c r="AI353" s="202">
        <v>3</v>
      </c>
      <c r="AJ353" s="202">
        <v>0</v>
      </c>
      <c r="AK353" s="202">
        <v>0</v>
      </c>
      <c r="AL353" s="202">
        <v>0</v>
      </c>
      <c r="AM353" s="202">
        <v>0</v>
      </c>
      <c r="AN353" s="202">
        <v>0</v>
      </c>
      <c r="AO353" s="202">
        <v>0</v>
      </c>
      <c r="AP353" s="202">
        <v>0</v>
      </c>
      <c r="AQ353" s="202">
        <v>0</v>
      </c>
      <c r="AR353" s="202">
        <v>0</v>
      </c>
      <c r="AS353" s="202">
        <v>0</v>
      </c>
      <c r="AT353" s="202">
        <v>0</v>
      </c>
      <c r="AU353" s="202">
        <v>0</v>
      </c>
      <c r="AV353" s="202">
        <v>0</v>
      </c>
      <c r="AW353" s="202">
        <v>0</v>
      </c>
      <c r="AX353" s="202">
        <v>9</v>
      </c>
      <c r="AY353" s="33">
        <v>11.200000000000001</v>
      </c>
      <c r="AZ353" s="202">
        <v>0</v>
      </c>
      <c r="BA353" s="202">
        <v>0</v>
      </c>
      <c r="BB353" s="202">
        <v>0</v>
      </c>
      <c r="BC353" s="202">
        <v>0</v>
      </c>
      <c r="BD353" s="202">
        <v>0</v>
      </c>
      <c r="BE353" s="33">
        <f t="shared" si="10"/>
        <v>23.200000000000003</v>
      </c>
      <c r="BF353" s="9" t="s">
        <v>3901</v>
      </c>
    </row>
    <row r="354" spans="1:58" x14ac:dyDescent="0.2">
      <c r="A354" s="178" t="s">
        <v>1275</v>
      </c>
      <c r="B354" s="178" t="s">
        <v>1276</v>
      </c>
      <c r="C354" s="178" t="s">
        <v>37</v>
      </c>
      <c r="D354" s="178" t="s">
        <v>38</v>
      </c>
      <c r="E354" s="179" t="s">
        <v>110</v>
      </c>
      <c r="F354" s="60">
        <v>7200000</v>
      </c>
      <c r="G354" s="178" t="s">
        <v>474</v>
      </c>
      <c r="H354" s="178" t="s">
        <v>75</v>
      </c>
      <c r="I354" s="180">
        <v>45689</v>
      </c>
      <c r="J354" s="180">
        <v>45689</v>
      </c>
      <c r="K354" s="180">
        <v>46065</v>
      </c>
      <c r="L354" s="181">
        <v>0</v>
      </c>
      <c r="M354" s="181">
        <v>0</v>
      </c>
      <c r="N354" s="181">
        <v>0</v>
      </c>
      <c r="O354" s="181">
        <v>0</v>
      </c>
      <c r="P354" s="181">
        <v>0</v>
      </c>
      <c r="Q354" s="181">
        <v>0</v>
      </c>
      <c r="R354" s="181">
        <v>0</v>
      </c>
      <c r="S354" s="181">
        <v>0</v>
      </c>
      <c r="T354" s="181">
        <v>0</v>
      </c>
      <c r="U354" s="181">
        <v>0</v>
      </c>
      <c r="V354" s="181">
        <v>0</v>
      </c>
      <c r="W354" s="181">
        <v>0</v>
      </c>
      <c r="X354" s="181">
        <v>0</v>
      </c>
      <c r="Y354" s="181">
        <v>0</v>
      </c>
      <c r="Z354" s="181">
        <v>0</v>
      </c>
      <c r="AA354" s="181">
        <v>0</v>
      </c>
      <c r="AB354" s="181">
        <v>0</v>
      </c>
      <c r="AC354" s="181">
        <v>5</v>
      </c>
      <c r="AD354" s="181">
        <v>0</v>
      </c>
      <c r="AE354" s="181">
        <v>0</v>
      </c>
      <c r="AF354" s="181">
        <v>0</v>
      </c>
      <c r="AG354" s="181">
        <v>0</v>
      </c>
      <c r="AH354" s="181">
        <f t="shared" si="11"/>
        <v>5</v>
      </c>
      <c r="AI354" s="201">
        <v>0</v>
      </c>
      <c r="AJ354" s="201">
        <v>0</v>
      </c>
      <c r="AK354" s="201">
        <v>0</v>
      </c>
      <c r="AL354" s="201">
        <v>0</v>
      </c>
      <c r="AM354" s="201">
        <v>0</v>
      </c>
      <c r="AN354" s="201">
        <v>0</v>
      </c>
      <c r="AO354" s="201">
        <v>0</v>
      </c>
      <c r="AP354" s="201">
        <v>0</v>
      </c>
      <c r="AQ354" s="201">
        <v>0</v>
      </c>
      <c r="AR354" s="201">
        <v>0</v>
      </c>
      <c r="AS354" s="201">
        <v>0</v>
      </c>
      <c r="AT354" s="201">
        <v>0</v>
      </c>
      <c r="AU354" s="201">
        <v>0</v>
      </c>
      <c r="AV354" s="201">
        <v>0</v>
      </c>
      <c r="AW354" s="201">
        <v>0</v>
      </c>
      <c r="AX354" s="201">
        <v>0</v>
      </c>
      <c r="AY354" s="33">
        <v>0</v>
      </c>
      <c r="AZ354" s="201">
        <v>0</v>
      </c>
      <c r="BA354" s="201">
        <v>0</v>
      </c>
      <c r="BB354" s="201">
        <v>0</v>
      </c>
      <c r="BC354" s="201">
        <v>0</v>
      </c>
      <c r="BD354" s="201">
        <v>0</v>
      </c>
      <c r="BE354" s="33">
        <f t="shared" si="10"/>
        <v>0</v>
      </c>
      <c r="BF354" s="4" t="s">
        <v>3897</v>
      </c>
    </row>
    <row r="355" spans="1:58" x14ac:dyDescent="0.2">
      <c r="A355" s="178" t="s">
        <v>1277</v>
      </c>
      <c r="B355" s="178" t="s">
        <v>1278</v>
      </c>
      <c r="C355" s="178" t="s">
        <v>37</v>
      </c>
      <c r="D355" s="178" t="s">
        <v>38</v>
      </c>
      <c r="E355" s="179" t="s">
        <v>305</v>
      </c>
      <c r="F355" s="60">
        <v>225000</v>
      </c>
      <c r="G355" s="178" t="s">
        <v>412</v>
      </c>
      <c r="H355" s="178" t="s">
        <v>47</v>
      </c>
      <c r="I355" s="180">
        <v>45051</v>
      </c>
      <c r="J355" s="180">
        <v>45051</v>
      </c>
      <c r="K355" s="180">
        <v>45384</v>
      </c>
      <c r="L355" s="181">
        <v>0</v>
      </c>
      <c r="M355" s="181">
        <v>0</v>
      </c>
      <c r="N355" s="181">
        <v>0</v>
      </c>
      <c r="O355" s="181">
        <v>0</v>
      </c>
      <c r="P355" s="181">
        <v>0</v>
      </c>
      <c r="Q355" s="181">
        <v>0</v>
      </c>
      <c r="R355" s="181">
        <v>0</v>
      </c>
      <c r="S355" s="181">
        <v>0</v>
      </c>
      <c r="T355" s="181">
        <v>0</v>
      </c>
      <c r="U355" s="181">
        <v>0</v>
      </c>
      <c r="V355" s="181">
        <v>0</v>
      </c>
      <c r="W355" s="181">
        <v>0</v>
      </c>
      <c r="X355" s="181">
        <v>150</v>
      </c>
      <c r="Y355" s="181">
        <v>0</v>
      </c>
      <c r="Z355" s="181">
        <v>0</v>
      </c>
      <c r="AA355" s="181">
        <v>0</v>
      </c>
      <c r="AB355" s="181">
        <v>0</v>
      </c>
      <c r="AC355" s="181">
        <v>0</v>
      </c>
      <c r="AD355" s="181">
        <v>0</v>
      </c>
      <c r="AE355" s="181">
        <v>0</v>
      </c>
      <c r="AF355" s="181">
        <v>0</v>
      </c>
      <c r="AG355" s="181">
        <v>0</v>
      </c>
      <c r="AH355" s="181">
        <f t="shared" si="11"/>
        <v>150</v>
      </c>
      <c r="AI355" s="201">
        <v>0</v>
      </c>
      <c r="AJ355" s="201">
        <v>0</v>
      </c>
      <c r="AK355" s="201">
        <v>0</v>
      </c>
      <c r="AL355" s="201">
        <v>0</v>
      </c>
      <c r="AM355" s="201">
        <v>0</v>
      </c>
      <c r="AN355" s="201">
        <v>0</v>
      </c>
      <c r="AO355" s="201">
        <v>0</v>
      </c>
      <c r="AP355" s="201">
        <v>0</v>
      </c>
      <c r="AQ355" s="201">
        <v>0</v>
      </c>
      <c r="AR355" s="201">
        <v>0</v>
      </c>
      <c r="AS355" s="201">
        <v>0</v>
      </c>
      <c r="AT355" s="201">
        <v>0</v>
      </c>
      <c r="AU355" s="201">
        <v>150</v>
      </c>
      <c r="AV355" s="201">
        <v>0</v>
      </c>
      <c r="AW355" s="201">
        <v>0</v>
      </c>
      <c r="AX355" s="201">
        <v>0</v>
      </c>
      <c r="AY355" s="33">
        <v>0</v>
      </c>
      <c r="AZ355" s="201">
        <v>0</v>
      </c>
      <c r="BA355" s="201">
        <v>0</v>
      </c>
      <c r="BB355" s="201">
        <v>0</v>
      </c>
      <c r="BC355" s="201">
        <v>0</v>
      </c>
      <c r="BD355" s="201">
        <v>0</v>
      </c>
      <c r="BE355" s="33">
        <f t="shared" si="10"/>
        <v>150</v>
      </c>
    </row>
    <row r="356" spans="1:58" s="9" customFormat="1" ht="13.9" customHeight="1" thickBot="1" x14ac:dyDescent="0.25">
      <c r="A356" s="81" t="s">
        <v>1277</v>
      </c>
      <c r="B356" s="81" t="s">
        <v>1278</v>
      </c>
      <c r="C356" s="81" t="s">
        <v>37</v>
      </c>
      <c r="D356" s="81" t="s">
        <v>38</v>
      </c>
      <c r="E356" s="175" t="s">
        <v>305</v>
      </c>
      <c r="F356" s="80">
        <v>225000</v>
      </c>
      <c r="G356" s="81" t="s">
        <v>412</v>
      </c>
      <c r="H356" s="81" t="s">
        <v>75</v>
      </c>
      <c r="I356" s="72">
        <v>45051</v>
      </c>
      <c r="J356" s="72">
        <v>45051</v>
      </c>
      <c r="K356" s="72">
        <v>45384</v>
      </c>
      <c r="L356" s="176">
        <v>0</v>
      </c>
      <c r="M356" s="176">
        <v>0</v>
      </c>
      <c r="N356" s="176">
        <v>0</v>
      </c>
      <c r="O356" s="176">
        <v>0</v>
      </c>
      <c r="P356" s="176">
        <v>0</v>
      </c>
      <c r="Q356" s="176">
        <v>0</v>
      </c>
      <c r="R356" s="176">
        <v>0</v>
      </c>
      <c r="S356" s="176">
        <v>0</v>
      </c>
      <c r="T356" s="176">
        <v>0</v>
      </c>
      <c r="U356" s="176">
        <v>0</v>
      </c>
      <c r="V356" s="176">
        <v>0</v>
      </c>
      <c r="W356" s="176">
        <v>0</v>
      </c>
      <c r="X356" s="176">
        <v>41</v>
      </c>
      <c r="Y356" s="176">
        <v>0</v>
      </c>
      <c r="Z356" s="176">
        <v>0</v>
      </c>
      <c r="AA356" s="176">
        <v>0</v>
      </c>
      <c r="AB356" s="176">
        <v>0</v>
      </c>
      <c r="AC356" s="176">
        <v>0</v>
      </c>
      <c r="AD356" s="176">
        <v>0</v>
      </c>
      <c r="AE356" s="176">
        <v>0</v>
      </c>
      <c r="AF356" s="176">
        <v>0</v>
      </c>
      <c r="AG356" s="176">
        <v>0</v>
      </c>
      <c r="AH356" s="176">
        <f t="shared" si="11"/>
        <v>41</v>
      </c>
      <c r="AI356" s="203">
        <v>0</v>
      </c>
      <c r="AJ356" s="203">
        <v>0</v>
      </c>
      <c r="AK356" s="203">
        <v>0</v>
      </c>
      <c r="AL356" s="203">
        <v>0</v>
      </c>
      <c r="AM356" s="203">
        <v>0</v>
      </c>
      <c r="AN356" s="203">
        <v>0</v>
      </c>
      <c r="AO356" s="203">
        <v>0</v>
      </c>
      <c r="AP356" s="203">
        <v>0</v>
      </c>
      <c r="AQ356" s="203">
        <v>0</v>
      </c>
      <c r="AR356" s="203">
        <v>0</v>
      </c>
      <c r="AS356" s="203">
        <v>0</v>
      </c>
      <c r="AT356" s="203">
        <v>0</v>
      </c>
      <c r="AU356" s="203">
        <v>41</v>
      </c>
      <c r="AV356" s="203">
        <v>0</v>
      </c>
      <c r="AW356" s="203">
        <v>0</v>
      </c>
      <c r="AX356" s="203">
        <v>0</v>
      </c>
      <c r="AY356" s="33">
        <v>0</v>
      </c>
      <c r="AZ356" s="203">
        <v>0</v>
      </c>
      <c r="BA356" s="203">
        <v>0</v>
      </c>
      <c r="BB356" s="203">
        <v>0</v>
      </c>
      <c r="BC356" s="203">
        <v>0</v>
      </c>
      <c r="BD356" s="203">
        <v>0</v>
      </c>
      <c r="BE356" s="33">
        <f t="shared" si="10"/>
        <v>41</v>
      </c>
    </row>
    <row r="357" spans="1:58" ht="13.5" thickBot="1" x14ac:dyDescent="0.25">
      <c r="A357" s="178" t="s">
        <v>1279</v>
      </c>
      <c r="B357" s="178" t="s">
        <v>1280</v>
      </c>
      <c r="C357" s="178" t="s">
        <v>37</v>
      </c>
      <c r="D357" s="178" t="s">
        <v>38</v>
      </c>
      <c r="E357" s="179" t="s">
        <v>110</v>
      </c>
      <c r="F357" s="60">
        <v>1500000</v>
      </c>
      <c r="G357" s="178" t="s">
        <v>242</v>
      </c>
      <c r="H357" s="178" t="s">
        <v>75</v>
      </c>
      <c r="I357" s="180">
        <v>44376</v>
      </c>
      <c r="J357" s="180">
        <v>44441</v>
      </c>
      <c r="K357" s="180">
        <v>45042</v>
      </c>
      <c r="L357" s="181">
        <v>0</v>
      </c>
      <c r="M357" s="181">
        <v>0</v>
      </c>
      <c r="N357" s="181">
        <v>0</v>
      </c>
      <c r="O357" s="181">
        <v>0</v>
      </c>
      <c r="P357" s="181">
        <v>0</v>
      </c>
      <c r="Q357" s="181">
        <v>0</v>
      </c>
      <c r="R357" s="181">
        <v>0</v>
      </c>
      <c r="S357" s="181">
        <v>0</v>
      </c>
      <c r="T357" s="181">
        <v>0</v>
      </c>
      <c r="U357" s="181">
        <v>0</v>
      </c>
      <c r="V357" s="181">
        <v>0</v>
      </c>
      <c r="W357" s="181">
        <v>0</v>
      </c>
      <c r="X357" s="181">
        <v>0</v>
      </c>
      <c r="Y357" s="181">
        <v>0</v>
      </c>
      <c r="Z357" s="181">
        <v>0</v>
      </c>
      <c r="AA357" s="181">
        <v>4</v>
      </c>
      <c r="AB357" s="181">
        <v>702</v>
      </c>
      <c r="AC357" s="181">
        <v>0</v>
      </c>
      <c r="AD357" s="181">
        <v>0</v>
      </c>
      <c r="AE357" s="181">
        <v>0</v>
      </c>
      <c r="AF357" s="181">
        <v>0</v>
      </c>
      <c r="AG357" s="181">
        <v>0</v>
      </c>
      <c r="AH357" s="181">
        <f t="shared" si="11"/>
        <v>706</v>
      </c>
      <c r="AI357" s="201">
        <v>0</v>
      </c>
      <c r="AJ357" s="201">
        <v>0</v>
      </c>
      <c r="AK357" s="201">
        <v>0</v>
      </c>
      <c r="AL357" s="201">
        <v>0</v>
      </c>
      <c r="AM357" s="201">
        <v>0</v>
      </c>
      <c r="AN357" s="201">
        <v>0</v>
      </c>
      <c r="AO357" s="201">
        <v>0</v>
      </c>
      <c r="AP357" s="201">
        <v>0</v>
      </c>
      <c r="AQ357" s="201">
        <v>0</v>
      </c>
      <c r="AR357" s="201">
        <v>0</v>
      </c>
      <c r="AS357" s="201">
        <v>0</v>
      </c>
      <c r="AT357" s="201">
        <v>0</v>
      </c>
      <c r="AU357" s="201">
        <v>0</v>
      </c>
      <c r="AV357" s="201">
        <v>0</v>
      </c>
      <c r="AW357" s="201">
        <v>0</v>
      </c>
      <c r="AX357" s="201">
        <v>4</v>
      </c>
      <c r="AY357" s="33">
        <v>280.8</v>
      </c>
      <c r="AZ357" s="201">
        <v>0</v>
      </c>
      <c r="BA357" s="201">
        <v>0</v>
      </c>
      <c r="BB357" s="201">
        <v>0</v>
      </c>
      <c r="BC357" s="201">
        <v>0</v>
      </c>
      <c r="BD357" s="201">
        <v>0</v>
      </c>
      <c r="BE357" s="33">
        <f t="shared" si="10"/>
        <v>284.8</v>
      </c>
      <c r="BF357" s="9" t="s">
        <v>3901</v>
      </c>
    </row>
    <row r="358" spans="1:58" ht="13.5" thickBot="1" x14ac:dyDescent="0.25">
      <c r="A358" s="34" t="s">
        <v>1279</v>
      </c>
      <c r="B358" s="34" t="s">
        <v>1280</v>
      </c>
      <c r="C358" s="34" t="s">
        <v>37</v>
      </c>
      <c r="D358" s="34" t="s">
        <v>38</v>
      </c>
      <c r="E358" s="167" t="s">
        <v>110</v>
      </c>
      <c r="F358" s="35">
        <v>1500000</v>
      </c>
      <c r="G358" s="34" t="s">
        <v>242</v>
      </c>
      <c r="H358" s="34" t="s">
        <v>47</v>
      </c>
      <c r="I358" s="36">
        <v>44376</v>
      </c>
      <c r="J358" s="36">
        <v>44441</v>
      </c>
      <c r="K358" s="36">
        <v>45042</v>
      </c>
      <c r="L358" s="174">
        <v>0</v>
      </c>
      <c r="M358" s="174">
        <v>0</v>
      </c>
      <c r="N358" s="174">
        <v>0</v>
      </c>
      <c r="O358" s="174">
        <v>0</v>
      </c>
      <c r="P358" s="174">
        <v>0</v>
      </c>
      <c r="Q358" s="174">
        <v>0</v>
      </c>
      <c r="R358" s="174">
        <v>0</v>
      </c>
      <c r="S358" s="174">
        <v>0</v>
      </c>
      <c r="T358" s="174">
        <v>0</v>
      </c>
      <c r="U358" s="174">
        <v>7</v>
      </c>
      <c r="V358" s="174">
        <v>0</v>
      </c>
      <c r="W358" s="174">
        <v>0</v>
      </c>
      <c r="X358" s="174">
        <v>149</v>
      </c>
      <c r="Y358" s="174">
        <v>0</v>
      </c>
      <c r="Z358" s="174">
        <v>0</v>
      </c>
      <c r="AA358" s="174">
        <v>2</v>
      </c>
      <c r="AB358" s="174">
        <v>972</v>
      </c>
      <c r="AC358" s="174">
        <v>0</v>
      </c>
      <c r="AD358" s="174">
        <v>0</v>
      </c>
      <c r="AE358" s="174">
        <v>0</v>
      </c>
      <c r="AF358" s="174">
        <v>0</v>
      </c>
      <c r="AG358" s="174">
        <v>0</v>
      </c>
      <c r="AH358" s="174">
        <f t="shared" si="11"/>
        <v>1130</v>
      </c>
      <c r="AI358" s="33">
        <v>0</v>
      </c>
      <c r="AJ358" s="33">
        <v>0</v>
      </c>
      <c r="AK358" s="33">
        <v>0</v>
      </c>
      <c r="AL358" s="33">
        <v>0</v>
      </c>
      <c r="AM358" s="33">
        <v>0</v>
      </c>
      <c r="AN358" s="33">
        <v>0</v>
      </c>
      <c r="AO358" s="33">
        <v>0</v>
      </c>
      <c r="AP358" s="33">
        <v>0</v>
      </c>
      <c r="AQ358" s="33">
        <v>0</v>
      </c>
      <c r="AR358" s="33">
        <v>7</v>
      </c>
      <c r="AS358" s="33">
        <v>0</v>
      </c>
      <c r="AT358" s="33">
        <v>0</v>
      </c>
      <c r="AU358" s="33">
        <v>149</v>
      </c>
      <c r="AV358" s="33">
        <v>0</v>
      </c>
      <c r="AW358" s="33">
        <v>0</v>
      </c>
      <c r="AX358" s="33">
        <v>2</v>
      </c>
      <c r="AY358" s="33">
        <v>388.8</v>
      </c>
      <c r="AZ358" s="33">
        <v>0</v>
      </c>
      <c r="BA358" s="33">
        <v>0</v>
      </c>
      <c r="BB358" s="33">
        <v>0</v>
      </c>
      <c r="BC358" s="33">
        <v>0</v>
      </c>
      <c r="BD358" s="33">
        <v>0</v>
      </c>
      <c r="BE358" s="33">
        <f t="shared" si="10"/>
        <v>546.79999999999995</v>
      </c>
      <c r="BF358" s="9" t="s">
        <v>3901</v>
      </c>
    </row>
    <row r="359" spans="1:58" s="9" customFormat="1" ht="13.9" customHeight="1" thickBot="1" x14ac:dyDescent="0.25">
      <c r="A359" s="183" t="s">
        <v>1281</v>
      </c>
      <c r="B359" s="183" t="s">
        <v>1282</v>
      </c>
      <c r="C359" s="183" t="s">
        <v>37</v>
      </c>
      <c r="D359" s="183" t="s">
        <v>38</v>
      </c>
      <c r="E359" s="184" t="s">
        <v>73</v>
      </c>
      <c r="F359" s="185">
        <v>660000</v>
      </c>
      <c r="G359" s="183" t="s">
        <v>74</v>
      </c>
      <c r="H359" s="183" t="s">
        <v>47</v>
      </c>
      <c r="I359" s="186">
        <v>44180</v>
      </c>
      <c r="J359" s="186">
        <v>44274</v>
      </c>
      <c r="K359" s="186">
        <v>45016</v>
      </c>
      <c r="L359" s="187">
        <v>0</v>
      </c>
      <c r="M359" s="187">
        <v>0</v>
      </c>
      <c r="N359" s="187">
        <v>0</v>
      </c>
      <c r="O359" s="187">
        <v>0</v>
      </c>
      <c r="P359" s="187">
        <v>0</v>
      </c>
      <c r="Q359" s="187">
        <v>0</v>
      </c>
      <c r="R359" s="187">
        <v>0</v>
      </c>
      <c r="S359" s="187">
        <v>0</v>
      </c>
      <c r="T359" s="187">
        <v>0</v>
      </c>
      <c r="U359" s="187">
        <v>0</v>
      </c>
      <c r="V359" s="187">
        <v>0</v>
      </c>
      <c r="W359" s="187">
        <v>0</v>
      </c>
      <c r="X359" s="187">
        <v>0</v>
      </c>
      <c r="Y359" s="187">
        <v>0</v>
      </c>
      <c r="Z359" s="187">
        <v>0</v>
      </c>
      <c r="AA359" s="187">
        <v>2</v>
      </c>
      <c r="AB359" s="187">
        <v>75</v>
      </c>
      <c r="AC359" s="187">
        <v>0</v>
      </c>
      <c r="AD359" s="187">
        <v>0</v>
      </c>
      <c r="AE359" s="187">
        <v>0</v>
      </c>
      <c r="AF359" s="187">
        <v>0</v>
      </c>
      <c r="AG359" s="187">
        <v>0</v>
      </c>
      <c r="AH359" s="187">
        <f t="shared" si="11"/>
        <v>77</v>
      </c>
      <c r="AI359" s="202">
        <v>0</v>
      </c>
      <c r="AJ359" s="202">
        <v>0</v>
      </c>
      <c r="AK359" s="202">
        <v>0</v>
      </c>
      <c r="AL359" s="202">
        <v>0</v>
      </c>
      <c r="AM359" s="202">
        <v>0</v>
      </c>
      <c r="AN359" s="202">
        <v>0</v>
      </c>
      <c r="AO359" s="202">
        <v>0</v>
      </c>
      <c r="AP359" s="202">
        <v>0</v>
      </c>
      <c r="AQ359" s="202">
        <v>0</v>
      </c>
      <c r="AR359" s="202">
        <v>0</v>
      </c>
      <c r="AS359" s="202">
        <v>0</v>
      </c>
      <c r="AT359" s="202">
        <v>0</v>
      </c>
      <c r="AU359" s="202">
        <v>0</v>
      </c>
      <c r="AV359" s="202">
        <v>0</v>
      </c>
      <c r="AW359" s="202">
        <v>0</v>
      </c>
      <c r="AX359" s="202">
        <v>2</v>
      </c>
      <c r="AY359" s="33">
        <v>30</v>
      </c>
      <c r="AZ359" s="202">
        <v>0</v>
      </c>
      <c r="BA359" s="202">
        <v>0</v>
      </c>
      <c r="BB359" s="202">
        <v>0</v>
      </c>
      <c r="BC359" s="202">
        <v>0</v>
      </c>
      <c r="BD359" s="202">
        <v>0</v>
      </c>
      <c r="BE359" s="33">
        <f t="shared" si="10"/>
        <v>32</v>
      </c>
      <c r="BF359" s="9" t="s">
        <v>3901</v>
      </c>
    </row>
    <row r="360" spans="1:58" x14ac:dyDescent="0.2">
      <c r="A360" s="178" t="s">
        <v>1283</v>
      </c>
      <c r="B360" s="178" t="s">
        <v>1284</v>
      </c>
      <c r="C360" s="178" t="s">
        <v>37</v>
      </c>
      <c r="D360" s="178" t="s">
        <v>38</v>
      </c>
      <c r="E360" s="179" t="s">
        <v>73</v>
      </c>
      <c r="F360" s="60">
        <v>186000</v>
      </c>
      <c r="G360" s="178" t="s">
        <v>74</v>
      </c>
      <c r="H360" s="178" t="s">
        <v>47</v>
      </c>
      <c r="I360" s="180">
        <v>45017</v>
      </c>
      <c r="J360" s="180">
        <v>44986</v>
      </c>
      <c r="K360" s="180">
        <v>45748</v>
      </c>
      <c r="L360" s="181">
        <v>62</v>
      </c>
      <c r="M360" s="181">
        <v>0</v>
      </c>
      <c r="N360" s="181">
        <v>0</v>
      </c>
      <c r="O360" s="181">
        <v>0</v>
      </c>
      <c r="P360" s="181">
        <v>0</v>
      </c>
      <c r="Q360" s="181">
        <v>0</v>
      </c>
      <c r="R360" s="181">
        <v>0</v>
      </c>
      <c r="S360" s="181">
        <v>0</v>
      </c>
      <c r="T360" s="181">
        <v>0</v>
      </c>
      <c r="U360" s="181">
        <v>71</v>
      </c>
      <c r="V360" s="181">
        <v>0</v>
      </c>
      <c r="W360" s="181">
        <v>0</v>
      </c>
      <c r="X360" s="181">
        <v>0</v>
      </c>
      <c r="Y360" s="181">
        <v>0</v>
      </c>
      <c r="Z360" s="181">
        <v>0</v>
      </c>
      <c r="AA360" s="181">
        <v>0</v>
      </c>
      <c r="AB360" s="181">
        <v>0</v>
      </c>
      <c r="AC360" s="181">
        <v>0</v>
      </c>
      <c r="AD360" s="181">
        <v>0</v>
      </c>
      <c r="AE360" s="181">
        <v>0</v>
      </c>
      <c r="AF360" s="181">
        <v>0</v>
      </c>
      <c r="AG360" s="181">
        <v>0</v>
      </c>
      <c r="AH360" s="181">
        <f t="shared" si="11"/>
        <v>133</v>
      </c>
      <c r="AI360" s="201">
        <v>62</v>
      </c>
      <c r="AJ360" s="201">
        <v>0</v>
      </c>
      <c r="AK360" s="201">
        <v>0</v>
      </c>
      <c r="AL360" s="201">
        <v>0</v>
      </c>
      <c r="AM360" s="201">
        <v>0</v>
      </c>
      <c r="AN360" s="201">
        <v>0</v>
      </c>
      <c r="AO360" s="201">
        <v>0</v>
      </c>
      <c r="AP360" s="201">
        <v>0</v>
      </c>
      <c r="AQ360" s="201">
        <v>0</v>
      </c>
      <c r="AR360" s="201">
        <v>71</v>
      </c>
      <c r="AS360" s="201">
        <v>0</v>
      </c>
      <c r="AT360" s="201">
        <v>0</v>
      </c>
      <c r="AU360" s="201">
        <v>0</v>
      </c>
      <c r="AV360" s="201">
        <v>0</v>
      </c>
      <c r="AW360" s="201">
        <v>0</v>
      </c>
      <c r="AX360" s="201">
        <v>0</v>
      </c>
      <c r="AY360" s="33">
        <v>0</v>
      </c>
      <c r="AZ360" s="201">
        <v>0</v>
      </c>
      <c r="BA360" s="201">
        <v>0</v>
      </c>
      <c r="BB360" s="201">
        <v>0</v>
      </c>
      <c r="BC360" s="201">
        <v>0</v>
      </c>
      <c r="BD360" s="201">
        <v>0</v>
      </c>
      <c r="BE360" s="33">
        <f t="shared" si="10"/>
        <v>133</v>
      </c>
    </row>
    <row r="361" spans="1:58" x14ac:dyDescent="0.2">
      <c r="A361" s="178" t="s">
        <v>1285</v>
      </c>
      <c r="B361" s="178" t="s">
        <v>1286</v>
      </c>
      <c r="C361" s="178" t="s">
        <v>37</v>
      </c>
      <c r="D361" s="178" t="s">
        <v>38</v>
      </c>
      <c r="E361" s="179" t="s">
        <v>73</v>
      </c>
      <c r="F361" s="60">
        <v>270000</v>
      </c>
      <c r="G361" s="178" t="s">
        <v>74</v>
      </c>
      <c r="H361" s="178" t="s">
        <v>47</v>
      </c>
      <c r="I361" s="180">
        <v>45044</v>
      </c>
      <c r="J361" s="180">
        <v>44984</v>
      </c>
      <c r="K361" s="180">
        <v>45707</v>
      </c>
      <c r="L361" s="181">
        <v>155</v>
      </c>
      <c r="M361" s="181">
        <v>0</v>
      </c>
      <c r="N361" s="181">
        <v>0</v>
      </c>
      <c r="O361" s="181">
        <v>0</v>
      </c>
      <c r="P361" s="181">
        <v>0</v>
      </c>
      <c r="Q361" s="181">
        <v>0</v>
      </c>
      <c r="R361" s="181">
        <v>0</v>
      </c>
      <c r="S361" s="181">
        <v>0</v>
      </c>
      <c r="T361" s="181">
        <v>0</v>
      </c>
      <c r="U361" s="181">
        <v>52</v>
      </c>
      <c r="V361" s="181">
        <v>0</v>
      </c>
      <c r="W361" s="181">
        <v>0</v>
      </c>
      <c r="X361" s="181">
        <v>0</v>
      </c>
      <c r="Y361" s="181">
        <v>0</v>
      </c>
      <c r="Z361" s="181">
        <v>0</v>
      </c>
      <c r="AA361" s="181">
        <v>0</v>
      </c>
      <c r="AB361" s="181">
        <v>0</v>
      </c>
      <c r="AC361" s="181">
        <v>0</v>
      </c>
      <c r="AD361" s="181">
        <v>0</v>
      </c>
      <c r="AE361" s="181">
        <v>0</v>
      </c>
      <c r="AF361" s="181">
        <v>0</v>
      </c>
      <c r="AG361" s="181">
        <v>0</v>
      </c>
      <c r="AH361" s="181">
        <f t="shared" si="11"/>
        <v>207</v>
      </c>
      <c r="AI361" s="201">
        <v>155</v>
      </c>
      <c r="AJ361" s="201">
        <v>0</v>
      </c>
      <c r="AK361" s="201">
        <v>0</v>
      </c>
      <c r="AL361" s="201">
        <v>0</v>
      </c>
      <c r="AM361" s="201">
        <v>0</v>
      </c>
      <c r="AN361" s="201">
        <v>0</v>
      </c>
      <c r="AO361" s="201">
        <v>0</v>
      </c>
      <c r="AP361" s="201">
        <v>0</v>
      </c>
      <c r="AQ361" s="201">
        <v>0</v>
      </c>
      <c r="AR361" s="201">
        <v>52</v>
      </c>
      <c r="AS361" s="201">
        <v>0</v>
      </c>
      <c r="AT361" s="201">
        <v>0</v>
      </c>
      <c r="AU361" s="201">
        <v>0</v>
      </c>
      <c r="AV361" s="201">
        <v>0</v>
      </c>
      <c r="AW361" s="201">
        <v>0</v>
      </c>
      <c r="AX361" s="201">
        <v>0</v>
      </c>
      <c r="AY361" s="33">
        <v>0</v>
      </c>
      <c r="AZ361" s="201">
        <v>0</v>
      </c>
      <c r="BA361" s="201">
        <v>0</v>
      </c>
      <c r="BB361" s="201">
        <v>0</v>
      </c>
      <c r="BC361" s="201">
        <v>0</v>
      </c>
      <c r="BD361" s="201">
        <v>0</v>
      </c>
      <c r="BE361" s="33">
        <f t="shared" si="10"/>
        <v>207</v>
      </c>
    </row>
    <row r="362" spans="1:58" x14ac:dyDescent="0.2">
      <c r="A362" s="34" t="s">
        <v>1285</v>
      </c>
      <c r="B362" s="34" t="s">
        <v>1286</v>
      </c>
      <c r="C362" s="34" t="s">
        <v>37</v>
      </c>
      <c r="D362" s="34" t="s">
        <v>38</v>
      </c>
      <c r="E362" s="167" t="s">
        <v>73</v>
      </c>
      <c r="F362" s="35">
        <v>270000</v>
      </c>
      <c r="G362" s="34" t="s">
        <v>74</v>
      </c>
      <c r="H362" s="34" t="s">
        <v>75</v>
      </c>
      <c r="I362" s="36">
        <v>45044</v>
      </c>
      <c r="J362" s="36">
        <v>44984</v>
      </c>
      <c r="K362" s="36">
        <v>45707</v>
      </c>
      <c r="L362" s="174">
        <v>7</v>
      </c>
      <c r="M362" s="174">
        <v>0</v>
      </c>
      <c r="N362" s="174">
        <v>0</v>
      </c>
      <c r="O362" s="174">
        <v>0</v>
      </c>
      <c r="P362" s="174">
        <v>0</v>
      </c>
      <c r="Q362" s="174">
        <v>0</v>
      </c>
      <c r="R362" s="174">
        <v>0</v>
      </c>
      <c r="S362" s="174">
        <v>0</v>
      </c>
      <c r="T362" s="174">
        <v>0</v>
      </c>
      <c r="U362" s="174">
        <v>0</v>
      </c>
      <c r="V362" s="174">
        <v>0</v>
      </c>
      <c r="W362" s="174">
        <v>0</v>
      </c>
      <c r="X362" s="174">
        <v>96</v>
      </c>
      <c r="Y362" s="174">
        <v>0</v>
      </c>
      <c r="Z362" s="174">
        <v>0</v>
      </c>
      <c r="AA362" s="174">
        <v>70</v>
      </c>
      <c r="AB362" s="174">
        <v>0</v>
      </c>
      <c r="AC362" s="174">
        <v>0</v>
      </c>
      <c r="AD362" s="174">
        <v>0</v>
      </c>
      <c r="AE362" s="174">
        <v>0</v>
      </c>
      <c r="AF362" s="174">
        <v>0</v>
      </c>
      <c r="AG362" s="174">
        <v>0</v>
      </c>
      <c r="AH362" s="174">
        <f t="shared" si="11"/>
        <v>173</v>
      </c>
      <c r="AI362" s="33">
        <v>7</v>
      </c>
      <c r="AJ362" s="33">
        <v>0</v>
      </c>
      <c r="AK362" s="33">
        <v>0</v>
      </c>
      <c r="AL362" s="33">
        <v>0</v>
      </c>
      <c r="AM362" s="33">
        <v>0</v>
      </c>
      <c r="AN362" s="33">
        <v>0</v>
      </c>
      <c r="AO362" s="33">
        <v>0</v>
      </c>
      <c r="AP362" s="33">
        <v>0</v>
      </c>
      <c r="AQ362" s="33">
        <v>0</v>
      </c>
      <c r="AR362" s="33">
        <v>0</v>
      </c>
      <c r="AS362" s="33">
        <v>0</v>
      </c>
      <c r="AT362" s="33">
        <v>0</v>
      </c>
      <c r="AU362" s="33">
        <v>0</v>
      </c>
      <c r="AV362" s="33">
        <v>0</v>
      </c>
      <c r="AW362" s="33">
        <v>0</v>
      </c>
      <c r="AX362" s="33">
        <v>70</v>
      </c>
      <c r="AY362" s="33">
        <v>0</v>
      </c>
      <c r="AZ362" s="33">
        <v>0</v>
      </c>
      <c r="BA362" s="33">
        <v>0</v>
      </c>
      <c r="BB362" s="33">
        <v>0</v>
      </c>
      <c r="BC362" s="33">
        <v>0</v>
      </c>
      <c r="BD362" s="33">
        <v>0</v>
      </c>
      <c r="BE362" s="33">
        <f t="shared" si="10"/>
        <v>77</v>
      </c>
      <c r="BF362" t="s">
        <v>3898</v>
      </c>
    </row>
    <row r="363" spans="1:58" ht="13.5" thickBot="1" x14ac:dyDescent="0.25">
      <c r="A363" s="178" t="s">
        <v>1287</v>
      </c>
      <c r="B363" s="178" t="s">
        <v>1288</v>
      </c>
      <c r="C363" s="178" t="s">
        <v>37</v>
      </c>
      <c r="D363" s="178" t="s">
        <v>38</v>
      </c>
      <c r="E363" s="179" t="s">
        <v>73</v>
      </c>
      <c r="F363" s="60">
        <v>630000</v>
      </c>
      <c r="G363" s="178" t="s">
        <v>74</v>
      </c>
      <c r="H363" s="178" t="s">
        <v>47</v>
      </c>
      <c r="I363" s="180">
        <v>44656</v>
      </c>
      <c r="J363" s="180">
        <v>44622</v>
      </c>
      <c r="K363" s="180">
        <v>45201</v>
      </c>
      <c r="L363" s="181">
        <v>113</v>
      </c>
      <c r="M363" s="181">
        <v>0</v>
      </c>
      <c r="N363" s="181">
        <v>0</v>
      </c>
      <c r="O363" s="181">
        <v>0</v>
      </c>
      <c r="P363" s="181">
        <v>0</v>
      </c>
      <c r="Q363" s="181">
        <v>0</v>
      </c>
      <c r="R363" s="181">
        <v>0</v>
      </c>
      <c r="S363" s="181">
        <v>0</v>
      </c>
      <c r="T363" s="181">
        <v>0</v>
      </c>
      <c r="U363" s="181">
        <v>25</v>
      </c>
      <c r="V363" s="181">
        <v>0</v>
      </c>
      <c r="W363" s="181">
        <v>0</v>
      </c>
      <c r="X363" s="181">
        <v>193</v>
      </c>
      <c r="Y363" s="181">
        <v>0</v>
      </c>
      <c r="Z363" s="181">
        <v>0</v>
      </c>
      <c r="AA363" s="181">
        <v>39</v>
      </c>
      <c r="AB363" s="181">
        <v>250</v>
      </c>
      <c r="AC363" s="181">
        <v>0</v>
      </c>
      <c r="AD363" s="181">
        <v>0</v>
      </c>
      <c r="AE363" s="181">
        <v>0</v>
      </c>
      <c r="AF363" s="181">
        <v>0</v>
      </c>
      <c r="AG363" s="181">
        <v>0</v>
      </c>
      <c r="AH363" s="181">
        <f t="shared" si="11"/>
        <v>620</v>
      </c>
      <c r="AI363" s="201">
        <v>113</v>
      </c>
      <c r="AJ363" s="201">
        <v>0</v>
      </c>
      <c r="AK363" s="201">
        <v>0</v>
      </c>
      <c r="AL363" s="201">
        <v>0</v>
      </c>
      <c r="AM363" s="201">
        <v>0</v>
      </c>
      <c r="AN363" s="201">
        <v>0</v>
      </c>
      <c r="AO363" s="201">
        <v>0</v>
      </c>
      <c r="AP363" s="201">
        <v>0</v>
      </c>
      <c r="AQ363" s="201">
        <v>0</v>
      </c>
      <c r="AR363" s="201">
        <v>25</v>
      </c>
      <c r="AS363" s="201">
        <v>0</v>
      </c>
      <c r="AT363" s="201">
        <v>0</v>
      </c>
      <c r="AU363" s="201">
        <v>193</v>
      </c>
      <c r="AV363" s="201">
        <v>0</v>
      </c>
      <c r="AW363" s="201">
        <v>0</v>
      </c>
      <c r="AX363" s="201">
        <v>39</v>
      </c>
      <c r="AY363" s="33">
        <v>100</v>
      </c>
      <c r="AZ363" s="201">
        <v>0</v>
      </c>
      <c r="BA363" s="201">
        <v>0</v>
      </c>
      <c r="BB363" s="201">
        <v>0</v>
      </c>
      <c r="BC363" s="201">
        <v>0</v>
      </c>
      <c r="BD363" s="201">
        <v>0</v>
      </c>
      <c r="BE363" s="33">
        <f t="shared" si="10"/>
        <v>470</v>
      </c>
      <c r="BF363" s="9" t="s">
        <v>3901</v>
      </c>
    </row>
    <row r="364" spans="1:58" x14ac:dyDescent="0.2">
      <c r="A364" s="178" t="s">
        <v>1289</v>
      </c>
      <c r="B364" s="178" t="s">
        <v>1290</v>
      </c>
      <c r="C364" s="178" t="s">
        <v>37</v>
      </c>
      <c r="D364" s="178" t="s">
        <v>38</v>
      </c>
      <c r="E364" s="179" t="s">
        <v>73</v>
      </c>
      <c r="F364" s="60">
        <v>150000</v>
      </c>
      <c r="G364" s="178" t="s">
        <v>74</v>
      </c>
      <c r="H364" s="178" t="s">
        <v>47</v>
      </c>
      <c r="I364" s="180">
        <v>44943</v>
      </c>
      <c r="J364" s="180">
        <v>44902</v>
      </c>
      <c r="K364" s="180">
        <v>45477</v>
      </c>
      <c r="L364" s="181">
        <v>150</v>
      </c>
      <c r="M364" s="181">
        <v>0</v>
      </c>
      <c r="N364" s="181">
        <v>0</v>
      </c>
      <c r="O364" s="181">
        <v>0</v>
      </c>
      <c r="P364" s="181">
        <v>0</v>
      </c>
      <c r="Q364" s="181">
        <v>0</v>
      </c>
      <c r="R364" s="181">
        <v>0</v>
      </c>
      <c r="S364" s="181">
        <v>0</v>
      </c>
      <c r="T364" s="181">
        <v>0</v>
      </c>
      <c r="U364" s="181">
        <v>40</v>
      </c>
      <c r="V364" s="181">
        <v>63</v>
      </c>
      <c r="W364" s="181">
        <v>0</v>
      </c>
      <c r="X364" s="181">
        <v>0</v>
      </c>
      <c r="Y364" s="181">
        <v>0</v>
      </c>
      <c r="Z364" s="181">
        <v>0</v>
      </c>
      <c r="AA364" s="181">
        <v>2</v>
      </c>
      <c r="AB364" s="181">
        <v>0</v>
      </c>
      <c r="AC364" s="181">
        <v>0</v>
      </c>
      <c r="AD364" s="181">
        <v>0</v>
      </c>
      <c r="AE364" s="181">
        <v>0</v>
      </c>
      <c r="AF364" s="181">
        <v>0</v>
      </c>
      <c r="AG364" s="181">
        <v>0</v>
      </c>
      <c r="AH364" s="181">
        <f t="shared" si="11"/>
        <v>255</v>
      </c>
      <c r="AI364" s="201">
        <v>150</v>
      </c>
      <c r="AJ364" s="201">
        <v>0</v>
      </c>
      <c r="AK364" s="201">
        <v>0</v>
      </c>
      <c r="AL364" s="201">
        <v>0</v>
      </c>
      <c r="AM364" s="201">
        <v>0</v>
      </c>
      <c r="AN364" s="201">
        <v>0</v>
      </c>
      <c r="AO364" s="201">
        <v>0</v>
      </c>
      <c r="AP364" s="201">
        <v>0</v>
      </c>
      <c r="AQ364" s="201">
        <v>0</v>
      </c>
      <c r="AR364" s="201">
        <v>40</v>
      </c>
      <c r="AS364" s="201">
        <v>63</v>
      </c>
      <c r="AT364" s="201">
        <v>0</v>
      </c>
      <c r="AU364" s="201">
        <v>0</v>
      </c>
      <c r="AV364" s="201">
        <v>0</v>
      </c>
      <c r="AW364" s="201">
        <v>0</v>
      </c>
      <c r="AX364" s="201">
        <v>2</v>
      </c>
      <c r="AY364" s="33">
        <v>0</v>
      </c>
      <c r="AZ364" s="201">
        <v>0</v>
      </c>
      <c r="BA364" s="201">
        <v>0</v>
      </c>
      <c r="BB364" s="201">
        <v>0</v>
      </c>
      <c r="BC364" s="201">
        <v>0</v>
      </c>
      <c r="BD364" s="201">
        <v>0</v>
      </c>
      <c r="BE364" s="33">
        <f t="shared" si="10"/>
        <v>255</v>
      </c>
    </row>
    <row r="365" spans="1:58" s="9" customFormat="1" ht="13.9" customHeight="1" thickBot="1" x14ac:dyDescent="0.25">
      <c r="A365" s="183" t="s">
        <v>1291</v>
      </c>
      <c r="B365" s="183" t="s">
        <v>1292</v>
      </c>
      <c r="C365" s="183" t="s">
        <v>37</v>
      </c>
      <c r="D365" s="183" t="s">
        <v>38</v>
      </c>
      <c r="E365" s="184" t="s">
        <v>73</v>
      </c>
      <c r="F365" s="185">
        <v>576000</v>
      </c>
      <c r="G365" s="183" t="s">
        <v>74</v>
      </c>
      <c r="H365" s="183" t="s">
        <v>47</v>
      </c>
      <c r="I365" s="186">
        <v>44748</v>
      </c>
      <c r="J365" s="186">
        <v>44593</v>
      </c>
      <c r="K365" s="186">
        <v>45070</v>
      </c>
      <c r="L365" s="187">
        <v>94</v>
      </c>
      <c r="M365" s="187">
        <v>0</v>
      </c>
      <c r="N365" s="187">
        <v>0</v>
      </c>
      <c r="O365" s="187">
        <v>0</v>
      </c>
      <c r="P365" s="187">
        <v>0</v>
      </c>
      <c r="Q365" s="187">
        <v>0</v>
      </c>
      <c r="R365" s="187">
        <v>0</v>
      </c>
      <c r="S365" s="187">
        <v>0</v>
      </c>
      <c r="T365" s="187">
        <v>0</v>
      </c>
      <c r="U365" s="187">
        <v>18</v>
      </c>
      <c r="V365" s="187">
        <v>0</v>
      </c>
      <c r="W365" s="187">
        <v>0</v>
      </c>
      <c r="X365" s="187">
        <v>0</v>
      </c>
      <c r="Y365" s="187">
        <v>0</v>
      </c>
      <c r="Z365" s="187">
        <v>0</v>
      </c>
      <c r="AA365" s="187">
        <v>56</v>
      </c>
      <c r="AB365" s="187">
        <v>63</v>
      </c>
      <c r="AC365" s="187">
        <v>0</v>
      </c>
      <c r="AD365" s="187">
        <v>0</v>
      </c>
      <c r="AE365" s="187">
        <v>0</v>
      </c>
      <c r="AF365" s="187">
        <v>0</v>
      </c>
      <c r="AG365" s="187">
        <v>0</v>
      </c>
      <c r="AH365" s="187">
        <f t="shared" si="11"/>
        <v>231</v>
      </c>
      <c r="AI365" s="202">
        <v>94</v>
      </c>
      <c r="AJ365" s="202">
        <v>0</v>
      </c>
      <c r="AK365" s="202">
        <v>0</v>
      </c>
      <c r="AL365" s="202">
        <v>0</v>
      </c>
      <c r="AM365" s="202">
        <v>0</v>
      </c>
      <c r="AN365" s="202">
        <v>0</v>
      </c>
      <c r="AO365" s="202">
        <v>0</v>
      </c>
      <c r="AP365" s="202">
        <v>0</v>
      </c>
      <c r="AQ365" s="202">
        <v>0</v>
      </c>
      <c r="AR365" s="202">
        <v>18</v>
      </c>
      <c r="AS365" s="202">
        <v>0</v>
      </c>
      <c r="AT365" s="202">
        <v>0</v>
      </c>
      <c r="AU365" s="202">
        <v>0</v>
      </c>
      <c r="AV365" s="202">
        <v>0</v>
      </c>
      <c r="AW365" s="202">
        <v>0</v>
      </c>
      <c r="AX365" s="202">
        <v>56</v>
      </c>
      <c r="AY365" s="33">
        <v>25.200000000000003</v>
      </c>
      <c r="AZ365" s="202">
        <v>0</v>
      </c>
      <c r="BA365" s="202">
        <v>0</v>
      </c>
      <c r="BB365" s="202">
        <v>0</v>
      </c>
      <c r="BC365" s="202">
        <v>0</v>
      </c>
      <c r="BD365" s="202">
        <v>0</v>
      </c>
      <c r="BE365" s="33">
        <f t="shared" si="10"/>
        <v>193.2</v>
      </c>
      <c r="BF365" s="9" t="s">
        <v>3901</v>
      </c>
    </row>
    <row r="366" spans="1:58" s="9" customFormat="1" ht="13.9" customHeight="1" thickBot="1" x14ac:dyDescent="0.25">
      <c r="A366" s="183" t="s">
        <v>1293</v>
      </c>
      <c r="B366" s="183" t="s">
        <v>1294</v>
      </c>
      <c r="C366" s="183" t="s">
        <v>37</v>
      </c>
      <c r="D366" s="183" t="s">
        <v>38</v>
      </c>
      <c r="E366" s="184" t="s">
        <v>135</v>
      </c>
      <c r="F366" s="185">
        <v>3100000</v>
      </c>
      <c r="G366" s="183" t="s">
        <v>111</v>
      </c>
      <c r="H366" s="183" t="s">
        <v>47</v>
      </c>
      <c r="I366" s="186">
        <v>44281</v>
      </c>
      <c r="J366" s="186" t="s">
        <v>66</v>
      </c>
      <c r="K366" s="186">
        <v>44414</v>
      </c>
      <c r="L366" s="187">
        <v>0</v>
      </c>
      <c r="M366" s="187">
        <v>0</v>
      </c>
      <c r="N366" s="187">
        <v>0</v>
      </c>
      <c r="O366" s="187">
        <v>0</v>
      </c>
      <c r="P366" s="187">
        <v>0</v>
      </c>
      <c r="Q366" s="187">
        <v>0</v>
      </c>
      <c r="R366" s="187">
        <v>0</v>
      </c>
      <c r="S366" s="187">
        <v>0</v>
      </c>
      <c r="T366" s="187">
        <v>0</v>
      </c>
      <c r="U366" s="187">
        <v>0</v>
      </c>
      <c r="V366" s="187">
        <v>0</v>
      </c>
      <c r="W366" s="187">
        <v>0</v>
      </c>
      <c r="X366" s="187">
        <v>0</v>
      </c>
      <c r="Y366" s="187">
        <v>0</v>
      </c>
      <c r="Z366" s="187">
        <v>0</v>
      </c>
      <c r="AA366" s="187">
        <v>0</v>
      </c>
      <c r="AB366" s="187">
        <v>180</v>
      </c>
      <c r="AC366" s="187">
        <v>0</v>
      </c>
      <c r="AD366" s="187">
        <v>0</v>
      </c>
      <c r="AE366" s="187">
        <v>0</v>
      </c>
      <c r="AF366" s="187">
        <v>0</v>
      </c>
      <c r="AG366" s="187">
        <v>0</v>
      </c>
      <c r="AH366" s="187">
        <f t="shared" si="11"/>
        <v>180</v>
      </c>
      <c r="AI366" s="202">
        <v>0</v>
      </c>
      <c r="AJ366" s="202">
        <v>0</v>
      </c>
      <c r="AK366" s="202">
        <v>0</v>
      </c>
      <c r="AL366" s="202">
        <v>0</v>
      </c>
      <c r="AM366" s="202">
        <v>0</v>
      </c>
      <c r="AN366" s="202">
        <v>0</v>
      </c>
      <c r="AO366" s="202">
        <v>0</v>
      </c>
      <c r="AP366" s="202">
        <v>0</v>
      </c>
      <c r="AQ366" s="202">
        <v>0</v>
      </c>
      <c r="AR366" s="202">
        <v>0</v>
      </c>
      <c r="AS366" s="202">
        <v>0</v>
      </c>
      <c r="AT366" s="202">
        <v>0</v>
      </c>
      <c r="AU366" s="202">
        <v>0</v>
      </c>
      <c r="AV366" s="202">
        <v>0</v>
      </c>
      <c r="AW366" s="202">
        <v>0</v>
      </c>
      <c r="AX366" s="202">
        <v>0</v>
      </c>
      <c r="AY366" s="33">
        <v>72</v>
      </c>
      <c r="AZ366" s="202">
        <v>0</v>
      </c>
      <c r="BA366" s="202">
        <v>0</v>
      </c>
      <c r="BB366" s="202">
        <v>0</v>
      </c>
      <c r="BC366" s="202">
        <v>0</v>
      </c>
      <c r="BD366" s="202">
        <v>0</v>
      </c>
      <c r="BE366" s="33">
        <f t="shared" si="10"/>
        <v>72</v>
      </c>
      <c r="BF366" s="9" t="s">
        <v>3901</v>
      </c>
    </row>
    <row r="367" spans="1:58" s="9" customFormat="1" ht="13.5" thickBot="1" x14ac:dyDescent="0.25">
      <c r="A367" s="183" t="s">
        <v>1295</v>
      </c>
      <c r="B367" s="183" t="s">
        <v>1296</v>
      </c>
      <c r="C367" s="183" t="s">
        <v>37</v>
      </c>
      <c r="D367" s="183" t="s">
        <v>38</v>
      </c>
      <c r="E367" s="184" t="s">
        <v>135</v>
      </c>
      <c r="F367" s="185">
        <v>10000</v>
      </c>
      <c r="G367" s="183" t="s">
        <v>111</v>
      </c>
      <c r="H367" s="183" t="s">
        <v>47</v>
      </c>
      <c r="I367" s="186">
        <v>44483</v>
      </c>
      <c r="J367" s="186">
        <v>44655</v>
      </c>
      <c r="K367" s="186">
        <v>44903</v>
      </c>
      <c r="L367" s="187">
        <v>0</v>
      </c>
      <c r="M367" s="187">
        <v>0</v>
      </c>
      <c r="N367" s="187">
        <v>0</v>
      </c>
      <c r="O367" s="187">
        <v>0</v>
      </c>
      <c r="P367" s="187">
        <v>0</v>
      </c>
      <c r="Q367" s="187">
        <v>0</v>
      </c>
      <c r="R367" s="187">
        <v>0</v>
      </c>
      <c r="S367" s="187">
        <v>0</v>
      </c>
      <c r="T367" s="187">
        <v>0</v>
      </c>
      <c r="U367" s="187">
        <v>0</v>
      </c>
      <c r="V367" s="187">
        <v>0</v>
      </c>
      <c r="W367" s="187">
        <v>0</v>
      </c>
      <c r="X367" s="187">
        <v>45</v>
      </c>
      <c r="Y367" s="187">
        <v>0</v>
      </c>
      <c r="Z367" s="187">
        <v>0</v>
      </c>
      <c r="AA367" s="187">
        <v>0</v>
      </c>
      <c r="AB367" s="187">
        <v>0</v>
      </c>
      <c r="AC367" s="187">
        <v>0</v>
      </c>
      <c r="AD367" s="187">
        <v>0</v>
      </c>
      <c r="AE367" s="187">
        <v>0</v>
      </c>
      <c r="AF367" s="187">
        <v>0</v>
      </c>
      <c r="AG367" s="187">
        <v>0</v>
      </c>
      <c r="AH367" s="187">
        <f t="shared" si="11"/>
        <v>45</v>
      </c>
      <c r="AI367" s="202">
        <v>0</v>
      </c>
      <c r="AJ367" s="202">
        <v>0</v>
      </c>
      <c r="AK367" s="202">
        <v>0</v>
      </c>
      <c r="AL367" s="202">
        <v>0</v>
      </c>
      <c r="AM367" s="202">
        <v>0</v>
      </c>
      <c r="AN367" s="202">
        <v>0</v>
      </c>
      <c r="AO367" s="202">
        <v>0</v>
      </c>
      <c r="AP367" s="202">
        <v>0</v>
      </c>
      <c r="AQ367" s="202">
        <v>0</v>
      </c>
      <c r="AR367" s="202">
        <v>0</v>
      </c>
      <c r="AS367" s="202">
        <v>0</v>
      </c>
      <c r="AT367" s="202">
        <v>0</v>
      </c>
      <c r="AU367" s="202">
        <v>45</v>
      </c>
      <c r="AV367" s="202">
        <v>0</v>
      </c>
      <c r="AW367" s="202">
        <v>0</v>
      </c>
      <c r="AX367" s="202">
        <v>0</v>
      </c>
      <c r="AY367" s="33">
        <v>0</v>
      </c>
      <c r="AZ367" s="202">
        <v>0</v>
      </c>
      <c r="BA367" s="202">
        <v>0</v>
      </c>
      <c r="BB367" s="202">
        <v>0</v>
      </c>
      <c r="BC367" s="202">
        <v>0</v>
      </c>
      <c r="BD367" s="202">
        <v>0</v>
      </c>
      <c r="BE367" s="33">
        <f t="shared" si="10"/>
        <v>45</v>
      </c>
    </row>
    <row r="368" spans="1:58" s="9" customFormat="1" ht="13.5" thickBot="1" x14ac:dyDescent="0.25">
      <c r="A368" s="183" t="s">
        <v>1297</v>
      </c>
      <c r="B368" s="183" t="s">
        <v>1298</v>
      </c>
      <c r="C368" s="183" t="s">
        <v>37</v>
      </c>
      <c r="D368" s="183" t="s">
        <v>38</v>
      </c>
      <c r="E368" s="184" t="s">
        <v>305</v>
      </c>
      <c r="F368" s="185">
        <v>360000</v>
      </c>
      <c r="G368" s="183" t="s">
        <v>412</v>
      </c>
      <c r="H368" s="183" t="s">
        <v>47</v>
      </c>
      <c r="I368" s="186">
        <v>44776</v>
      </c>
      <c r="J368" s="186">
        <v>44774</v>
      </c>
      <c r="K368" s="186">
        <v>45446</v>
      </c>
      <c r="L368" s="187">
        <v>185</v>
      </c>
      <c r="M368" s="187" t="s">
        <v>66</v>
      </c>
      <c r="N368" s="187" t="s">
        <v>66</v>
      </c>
      <c r="O368" s="187" t="s">
        <v>66</v>
      </c>
      <c r="P368" s="187" t="s">
        <v>66</v>
      </c>
      <c r="Q368" s="187" t="s">
        <v>66</v>
      </c>
      <c r="R368" s="187" t="s">
        <v>66</v>
      </c>
      <c r="S368" s="187" t="s">
        <v>66</v>
      </c>
      <c r="T368" s="187" t="s">
        <v>66</v>
      </c>
      <c r="U368" s="187">
        <v>4</v>
      </c>
      <c r="V368" s="187">
        <v>0</v>
      </c>
      <c r="W368" s="187">
        <v>0</v>
      </c>
      <c r="X368" s="187">
        <v>92</v>
      </c>
      <c r="Y368" s="187">
        <v>0</v>
      </c>
      <c r="Z368" s="187">
        <v>0</v>
      </c>
      <c r="AA368" s="187">
        <v>0</v>
      </c>
      <c r="AB368" s="187" t="s">
        <v>66</v>
      </c>
      <c r="AC368" s="187" t="s">
        <v>66</v>
      </c>
      <c r="AD368" s="187" t="s">
        <v>66</v>
      </c>
      <c r="AE368" s="187" t="s">
        <v>66</v>
      </c>
      <c r="AF368" s="187" t="s">
        <v>66</v>
      </c>
      <c r="AG368" s="187" t="s">
        <v>66</v>
      </c>
      <c r="AH368" s="187">
        <f t="shared" si="11"/>
        <v>281</v>
      </c>
      <c r="AI368" s="202">
        <v>185</v>
      </c>
      <c r="AJ368" s="202">
        <v>0</v>
      </c>
      <c r="AK368" s="202">
        <v>0</v>
      </c>
      <c r="AL368" s="202">
        <v>0</v>
      </c>
      <c r="AM368" s="202">
        <v>0</v>
      </c>
      <c r="AN368" s="202">
        <v>0</v>
      </c>
      <c r="AO368" s="202">
        <v>0</v>
      </c>
      <c r="AP368" s="202">
        <v>0</v>
      </c>
      <c r="AQ368" s="202">
        <v>0</v>
      </c>
      <c r="AR368" s="202">
        <v>4</v>
      </c>
      <c r="AS368" s="202">
        <v>0</v>
      </c>
      <c r="AT368" s="202">
        <v>0</v>
      </c>
      <c r="AU368" s="202">
        <v>92</v>
      </c>
      <c r="AV368" s="202">
        <v>0</v>
      </c>
      <c r="AW368" s="202">
        <v>0</v>
      </c>
      <c r="AX368" s="202">
        <v>0</v>
      </c>
      <c r="AY368" s="33">
        <v>0</v>
      </c>
      <c r="AZ368" s="202">
        <v>0</v>
      </c>
      <c r="BA368" s="202">
        <v>0</v>
      </c>
      <c r="BB368" s="202">
        <v>0</v>
      </c>
      <c r="BC368" s="202">
        <v>0</v>
      </c>
      <c r="BD368" s="202">
        <v>0</v>
      </c>
      <c r="BE368" s="33">
        <f t="shared" si="10"/>
        <v>281</v>
      </c>
    </row>
    <row r="369" spans="1:58" x14ac:dyDescent="0.2">
      <c r="A369" s="178" t="s">
        <v>1299</v>
      </c>
      <c r="B369" s="178" t="s">
        <v>1300</v>
      </c>
      <c r="C369" s="178" t="s">
        <v>37</v>
      </c>
      <c r="D369" s="178" t="s">
        <v>38</v>
      </c>
      <c r="E369" s="179" t="s">
        <v>110</v>
      </c>
      <c r="F369" s="60">
        <v>281000</v>
      </c>
      <c r="G369" s="178" t="s">
        <v>242</v>
      </c>
      <c r="H369" s="178" t="s">
        <v>75</v>
      </c>
      <c r="I369" s="180">
        <v>44735</v>
      </c>
      <c r="J369" s="180">
        <v>44692</v>
      </c>
      <c r="K369" s="180">
        <v>45023</v>
      </c>
      <c r="L369" s="181">
        <v>0</v>
      </c>
      <c r="M369" s="181">
        <v>0</v>
      </c>
      <c r="N369" s="181">
        <v>0</v>
      </c>
      <c r="O369" s="181">
        <v>0</v>
      </c>
      <c r="P369" s="181">
        <v>0</v>
      </c>
      <c r="Q369" s="181">
        <v>0</v>
      </c>
      <c r="R369" s="181">
        <v>0</v>
      </c>
      <c r="S369" s="181">
        <v>0</v>
      </c>
      <c r="T369" s="181">
        <v>0</v>
      </c>
      <c r="U369" s="181">
        <v>0</v>
      </c>
      <c r="V369" s="181">
        <v>0</v>
      </c>
      <c r="W369" s="181">
        <v>0</v>
      </c>
      <c r="X369" s="181">
        <v>20</v>
      </c>
      <c r="Y369" s="181">
        <v>0</v>
      </c>
      <c r="Z369" s="181">
        <v>0</v>
      </c>
      <c r="AA369" s="181">
        <v>0</v>
      </c>
      <c r="AB369" s="181">
        <v>0</v>
      </c>
      <c r="AC369" s="181">
        <v>0</v>
      </c>
      <c r="AD369" s="181">
        <v>0</v>
      </c>
      <c r="AE369" s="181">
        <v>0</v>
      </c>
      <c r="AF369" s="181">
        <v>0</v>
      </c>
      <c r="AG369" s="181">
        <v>0</v>
      </c>
      <c r="AH369" s="181">
        <f t="shared" si="11"/>
        <v>20</v>
      </c>
      <c r="AI369" s="201">
        <v>0</v>
      </c>
      <c r="AJ369" s="201">
        <v>0</v>
      </c>
      <c r="AK369" s="201">
        <v>0</v>
      </c>
      <c r="AL369" s="201">
        <v>0</v>
      </c>
      <c r="AM369" s="201">
        <v>0</v>
      </c>
      <c r="AN369" s="201">
        <v>0</v>
      </c>
      <c r="AO369" s="201">
        <v>0</v>
      </c>
      <c r="AP369" s="201">
        <v>0</v>
      </c>
      <c r="AQ369" s="201">
        <v>0</v>
      </c>
      <c r="AR369" s="201">
        <v>0</v>
      </c>
      <c r="AS369" s="201">
        <v>0</v>
      </c>
      <c r="AT369" s="201">
        <v>0</v>
      </c>
      <c r="AU369" s="201">
        <v>20</v>
      </c>
      <c r="AV369" s="201">
        <v>0</v>
      </c>
      <c r="AW369" s="201">
        <v>0</v>
      </c>
      <c r="AX369" s="201">
        <v>0</v>
      </c>
      <c r="AY369" s="33">
        <v>0</v>
      </c>
      <c r="AZ369" s="201">
        <v>0</v>
      </c>
      <c r="BA369" s="201">
        <v>0</v>
      </c>
      <c r="BB369" s="201">
        <v>0</v>
      </c>
      <c r="BC369" s="201">
        <v>0</v>
      </c>
      <c r="BD369" s="201">
        <v>0</v>
      </c>
      <c r="BE369" s="33">
        <f t="shared" si="10"/>
        <v>20</v>
      </c>
    </row>
    <row r="370" spans="1:58" s="9" customFormat="1" ht="13.5" thickBot="1" x14ac:dyDescent="0.25">
      <c r="A370" s="81" t="s">
        <v>1299</v>
      </c>
      <c r="B370" s="81" t="s">
        <v>1300</v>
      </c>
      <c r="C370" s="81" t="s">
        <v>37</v>
      </c>
      <c r="D370" s="81" t="s">
        <v>38</v>
      </c>
      <c r="E370" s="175" t="s">
        <v>110</v>
      </c>
      <c r="F370" s="80">
        <v>281000</v>
      </c>
      <c r="G370" s="81" t="s">
        <v>242</v>
      </c>
      <c r="H370" s="81" t="s">
        <v>47</v>
      </c>
      <c r="I370" s="72">
        <v>44735</v>
      </c>
      <c r="J370" s="72">
        <v>44692</v>
      </c>
      <c r="K370" s="72">
        <v>45023</v>
      </c>
      <c r="L370" s="176">
        <v>7</v>
      </c>
      <c r="M370" s="176">
        <v>0</v>
      </c>
      <c r="N370" s="176">
        <v>0</v>
      </c>
      <c r="O370" s="176">
        <v>0</v>
      </c>
      <c r="P370" s="176">
        <v>0</v>
      </c>
      <c r="Q370" s="176">
        <v>0</v>
      </c>
      <c r="R370" s="176">
        <v>0</v>
      </c>
      <c r="S370" s="176">
        <v>0</v>
      </c>
      <c r="T370" s="176">
        <v>0</v>
      </c>
      <c r="U370" s="176">
        <v>0</v>
      </c>
      <c r="V370" s="176">
        <v>0</v>
      </c>
      <c r="W370" s="176">
        <v>0</v>
      </c>
      <c r="X370" s="176">
        <v>117</v>
      </c>
      <c r="Y370" s="176">
        <v>0</v>
      </c>
      <c r="Z370" s="176">
        <v>0</v>
      </c>
      <c r="AA370" s="176">
        <v>0</v>
      </c>
      <c r="AB370" s="176">
        <v>0</v>
      </c>
      <c r="AC370" s="176">
        <v>0</v>
      </c>
      <c r="AD370" s="176">
        <v>0</v>
      </c>
      <c r="AE370" s="176">
        <v>0</v>
      </c>
      <c r="AF370" s="176">
        <v>0</v>
      </c>
      <c r="AG370" s="176">
        <v>0</v>
      </c>
      <c r="AH370" s="176">
        <f t="shared" si="11"/>
        <v>124</v>
      </c>
      <c r="AI370" s="203">
        <v>7</v>
      </c>
      <c r="AJ370" s="203">
        <v>0</v>
      </c>
      <c r="AK370" s="203">
        <v>0</v>
      </c>
      <c r="AL370" s="203">
        <v>0</v>
      </c>
      <c r="AM370" s="203">
        <v>0</v>
      </c>
      <c r="AN370" s="203">
        <v>0</v>
      </c>
      <c r="AO370" s="203">
        <v>0</v>
      </c>
      <c r="AP370" s="203">
        <v>0</v>
      </c>
      <c r="AQ370" s="203">
        <v>0</v>
      </c>
      <c r="AR370" s="203">
        <v>0</v>
      </c>
      <c r="AS370" s="203">
        <v>0</v>
      </c>
      <c r="AT370" s="203">
        <v>0</v>
      </c>
      <c r="AU370" s="203">
        <v>117</v>
      </c>
      <c r="AV370" s="203">
        <v>0</v>
      </c>
      <c r="AW370" s="203">
        <v>0</v>
      </c>
      <c r="AX370" s="203">
        <v>0</v>
      </c>
      <c r="AY370" s="33">
        <v>0</v>
      </c>
      <c r="AZ370" s="203">
        <v>0</v>
      </c>
      <c r="BA370" s="203">
        <v>0</v>
      </c>
      <c r="BB370" s="203">
        <v>0</v>
      </c>
      <c r="BC370" s="203">
        <v>0</v>
      </c>
      <c r="BD370" s="203">
        <v>0</v>
      </c>
      <c r="BE370" s="33">
        <f t="shared" si="10"/>
        <v>124</v>
      </c>
    </row>
    <row r="371" spans="1:58" ht="13.5" thickBot="1" x14ac:dyDescent="0.25">
      <c r="A371" s="178" t="s">
        <v>1301</v>
      </c>
      <c r="B371" s="178" t="s">
        <v>1302</v>
      </c>
      <c r="C371" s="178" t="s">
        <v>37</v>
      </c>
      <c r="D371" s="178" t="s">
        <v>38</v>
      </c>
      <c r="E371" s="179" t="s">
        <v>135</v>
      </c>
      <c r="F371" s="60">
        <v>120000</v>
      </c>
      <c r="G371" s="178" t="s">
        <v>111</v>
      </c>
      <c r="H371" s="178" t="s">
        <v>47</v>
      </c>
      <c r="I371" s="180">
        <v>44820</v>
      </c>
      <c r="J371" s="180">
        <v>44673</v>
      </c>
      <c r="K371" s="180">
        <v>45019</v>
      </c>
      <c r="L371" s="181">
        <v>0</v>
      </c>
      <c r="M371" s="181">
        <v>0</v>
      </c>
      <c r="N371" s="181">
        <v>0</v>
      </c>
      <c r="O371" s="181">
        <v>0</v>
      </c>
      <c r="P371" s="181">
        <v>0</v>
      </c>
      <c r="Q371" s="181">
        <v>0</v>
      </c>
      <c r="R371" s="181">
        <v>0</v>
      </c>
      <c r="S371" s="181">
        <v>0</v>
      </c>
      <c r="T371" s="181">
        <v>0</v>
      </c>
      <c r="U371" s="181">
        <v>0</v>
      </c>
      <c r="V371" s="181">
        <v>0</v>
      </c>
      <c r="W371" s="181">
        <v>0</v>
      </c>
      <c r="X371" s="181">
        <v>0</v>
      </c>
      <c r="Y371" s="181">
        <v>0</v>
      </c>
      <c r="Z371" s="181">
        <v>0</v>
      </c>
      <c r="AA371" s="181">
        <v>0</v>
      </c>
      <c r="AB371" s="181">
        <v>61</v>
      </c>
      <c r="AC371" s="181">
        <v>0</v>
      </c>
      <c r="AD371" s="181">
        <v>0</v>
      </c>
      <c r="AE371" s="181">
        <v>0</v>
      </c>
      <c r="AF371" s="181">
        <v>0</v>
      </c>
      <c r="AG371" s="181">
        <v>0</v>
      </c>
      <c r="AH371" s="181">
        <f t="shared" si="11"/>
        <v>61</v>
      </c>
      <c r="AI371" s="201">
        <v>0</v>
      </c>
      <c r="AJ371" s="201">
        <v>0</v>
      </c>
      <c r="AK371" s="201">
        <v>0</v>
      </c>
      <c r="AL371" s="201">
        <v>0</v>
      </c>
      <c r="AM371" s="201">
        <v>0</v>
      </c>
      <c r="AN371" s="201">
        <v>0</v>
      </c>
      <c r="AO371" s="201">
        <v>0</v>
      </c>
      <c r="AP371" s="201">
        <v>0</v>
      </c>
      <c r="AQ371" s="201">
        <v>0</v>
      </c>
      <c r="AR371" s="201">
        <v>0</v>
      </c>
      <c r="AS371" s="201">
        <v>0</v>
      </c>
      <c r="AT371" s="201">
        <v>0</v>
      </c>
      <c r="AU371" s="201">
        <v>0</v>
      </c>
      <c r="AV371" s="201">
        <v>0</v>
      </c>
      <c r="AW371" s="201">
        <v>0</v>
      </c>
      <c r="AX371" s="201">
        <v>0</v>
      </c>
      <c r="AY371" s="33">
        <v>24.400000000000002</v>
      </c>
      <c r="AZ371" s="201">
        <v>0</v>
      </c>
      <c r="BA371" s="201">
        <v>0</v>
      </c>
      <c r="BB371" s="201">
        <v>0</v>
      </c>
      <c r="BC371" s="201">
        <v>0</v>
      </c>
      <c r="BD371" s="201">
        <v>0</v>
      </c>
      <c r="BE371" s="33">
        <f t="shared" si="10"/>
        <v>24.400000000000002</v>
      </c>
      <c r="BF371" s="9" t="s">
        <v>3901</v>
      </c>
    </row>
    <row r="372" spans="1:58" ht="13.5" thickBot="1" x14ac:dyDescent="0.25">
      <c r="A372" s="34" t="s">
        <v>1301</v>
      </c>
      <c r="B372" s="34" t="s">
        <v>1302</v>
      </c>
      <c r="C372" s="34" t="s">
        <v>37</v>
      </c>
      <c r="D372" s="34" t="s">
        <v>38</v>
      </c>
      <c r="E372" s="167" t="s">
        <v>135</v>
      </c>
      <c r="F372" s="35">
        <v>120000</v>
      </c>
      <c r="G372" s="34" t="s">
        <v>111</v>
      </c>
      <c r="H372" s="34" t="s">
        <v>75</v>
      </c>
      <c r="I372" s="36">
        <v>44820</v>
      </c>
      <c r="J372" s="36">
        <v>44673</v>
      </c>
      <c r="K372" s="36">
        <v>45019</v>
      </c>
      <c r="L372" s="174">
        <v>0</v>
      </c>
      <c r="M372" s="174">
        <v>0</v>
      </c>
      <c r="N372" s="174">
        <v>0</v>
      </c>
      <c r="O372" s="174">
        <v>0</v>
      </c>
      <c r="P372" s="174">
        <v>0</v>
      </c>
      <c r="Q372" s="174">
        <v>0</v>
      </c>
      <c r="R372" s="174">
        <v>0</v>
      </c>
      <c r="S372" s="174">
        <v>0</v>
      </c>
      <c r="T372" s="174">
        <v>0</v>
      </c>
      <c r="U372" s="174">
        <v>5</v>
      </c>
      <c r="V372" s="174">
        <v>0</v>
      </c>
      <c r="W372" s="174">
        <v>0</v>
      </c>
      <c r="X372" s="174">
        <v>0</v>
      </c>
      <c r="Y372" s="174">
        <v>0</v>
      </c>
      <c r="Z372" s="174">
        <v>0</v>
      </c>
      <c r="AA372" s="174">
        <v>6</v>
      </c>
      <c r="AB372" s="174">
        <v>169</v>
      </c>
      <c r="AC372" s="174">
        <v>0</v>
      </c>
      <c r="AD372" s="174">
        <v>0</v>
      </c>
      <c r="AE372" s="174">
        <v>0</v>
      </c>
      <c r="AF372" s="174">
        <v>0</v>
      </c>
      <c r="AG372" s="174">
        <v>0</v>
      </c>
      <c r="AH372" s="174">
        <f t="shared" si="11"/>
        <v>180</v>
      </c>
      <c r="AI372" s="33">
        <v>0</v>
      </c>
      <c r="AJ372" s="33">
        <v>0</v>
      </c>
      <c r="AK372" s="33">
        <v>0</v>
      </c>
      <c r="AL372" s="33">
        <v>0</v>
      </c>
      <c r="AM372" s="33">
        <v>0</v>
      </c>
      <c r="AN372" s="33">
        <v>0</v>
      </c>
      <c r="AO372" s="33">
        <v>0</v>
      </c>
      <c r="AP372" s="33">
        <v>0</v>
      </c>
      <c r="AQ372" s="33">
        <v>0</v>
      </c>
      <c r="AR372" s="33">
        <v>5</v>
      </c>
      <c r="AS372" s="33">
        <v>0</v>
      </c>
      <c r="AT372" s="33">
        <v>0</v>
      </c>
      <c r="AU372" s="33">
        <v>0</v>
      </c>
      <c r="AV372" s="33">
        <v>0</v>
      </c>
      <c r="AW372" s="33">
        <v>0</v>
      </c>
      <c r="AX372" s="33">
        <v>6</v>
      </c>
      <c r="AY372" s="33">
        <v>67.600000000000009</v>
      </c>
      <c r="AZ372" s="33">
        <v>0</v>
      </c>
      <c r="BA372" s="33">
        <v>0</v>
      </c>
      <c r="BB372" s="33">
        <v>0</v>
      </c>
      <c r="BC372" s="33">
        <v>0</v>
      </c>
      <c r="BD372" s="33">
        <v>0</v>
      </c>
      <c r="BE372" s="33">
        <f t="shared" si="10"/>
        <v>78.600000000000009</v>
      </c>
      <c r="BF372" s="9" t="s">
        <v>3901</v>
      </c>
    </row>
    <row r="373" spans="1:58" x14ac:dyDescent="0.2">
      <c r="A373" s="178" t="s">
        <v>1303</v>
      </c>
      <c r="B373" s="178" t="s">
        <v>1304</v>
      </c>
      <c r="C373" s="178" t="s">
        <v>37</v>
      </c>
      <c r="D373" s="178" t="s">
        <v>38</v>
      </c>
      <c r="E373" s="179" t="s">
        <v>305</v>
      </c>
      <c r="F373" s="60">
        <v>100000</v>
      </c>
      <c r="G373" s="178" t="s">
        <v>412</v>
      </c>
      <c r="H373" s="178" t="s">
        <v>47</v>
      </c>
      <c r="I373" s="180">
        <v>45297</v>
      </c>
      <c r="J373" s="180">
        <v>45261</v>
      </c>
      <c r="K373" s="180">
        <v>45722</v>
      </c>
      <c r="L373" s="181">
        <v>0</v>
      </c>
      <c r="M373" s="181">
        <v>0</v>
      </c>
      <c r="N373" s="181">
        <v>0</v>
      </c>
      <c r="O373" s="181">
        <v>0</v>
      </c>
      <c r="P373" s="181">
        <v>0</v>
      </c>
      <c r="Q373" s="181">
        <v>0</v>
      </c>
      <c r="R373" s="181">
        <v>0</v>
      </c>
      <c r="S373" s="181">
        <v>0</v>
      </c>
      <c r="T373" s="181">
        <v>0</v>
      </c>
      <c r="U373" s="181">
        <v>0</v>
      </c>
      <c r="V373" s="181">
        <v>0</v>
      </c>
      <c r="W373" s="181">
        <v>0</v>
      </c>
      <c r="X373" s="181">
        <v>67</v>
      </c>
      <c r="Y373" s="181">
        <v>0</v>
      </c>
      <c r="Z373" s="181">
        <v>0</v>
      </c>
      <c r="AA373" s="181">
        <v>50</v>
      </c>
      <c r="AB373" s="181" t="s">
        <v>66</v>
      </c>
      <c r="AC373" s="181" t="s">
        <v>66</v>
      </c>
      <c r="AD373" s="181">
        <v>0</v>
      </c>
      <c r="AE373" s="181">
        <v>0</v>
      </c>
      <c r="AF373" s="181">
        <v>0</v>
      </c>
      <c r="AG373" s="181">
        <v>0</v>
      </c>
      <c r="AH373" s="181">
        <f t="shared" si="11"/>
        <v>117</v>
      </c>
      <c r="AI373" s="201">
        <v>0</v>
      </c>
      <c r="AJ373" s="201">
        <v>0</v>
      </c>
      <c r="AK373" s="201">
        <v>0</v>
      </c>
      <c r="AL373" s="201">
        <v>0</v>
      </c>
      <c r="AM373" s="201">
        <v>0</v>
      </c>
      <c r="AN373" s="201">
        <v>0</v>
      </c>
      <c r="AO373" s="201">
        <v>0</v>
      </c>
      <c r="AP373" s="201">
        <v>0</v>
      </c>
      <c r="AQ373" s="201">
        <v>0</v>
      </c>
      <c r="AR373" s="201">
        <v>0</v>
      </c>
      <c r="AS373" s="201">
        <v>0</v>
      </c>
      <c r="AT373" s="201">
        <v>0</v>
      </c>
      <c r="AU373" s="201">
        <v>0</v>
      </c>
      <c r="AV373" s="201">
        <v>0</v>
      </c>
      <c r="AW373" s="201">
        <v>0</v>
      </c>
      <c r="AX373" s="201">
        <v>50</v>
      </c>
      <c r="AY373" s="33">
        <v>0</v>
      </c>
      <c r="AZ373" s="201">
        <v>0</v>
      </c>
      <c r="BA373" s="201">
        <v>0</v>
      </c>
      <c r="BB373" s="201">
        <v>0</v>
      </c>
      <c r="BC373" s="201">
        <v>0</v>
      </c>
      <c r="BD373" s="201">
        <v>0</v>
      </c>
      <c r="BE373" s="33">
        <f t="shared" si="10"/>
        <v>50</v>
      </c>
      <c r="BF373" t="s">
        <v>3898</v>
      </c>
    </row>
    <row r="374" spans="1:58" s="9" customFormat="1" ht="13.5" thickBot="1" x14ac:dyDescent="0.25">
      <c r="A374" s="183" t="s">
        <v>1308</v>
      </c>
      <c r="B374" s="183" t="s">
        <v>1309</v>
      </c>
      <c r="C374" s="183" t="s">
        <v>37</v>
      </c>
      <c r="D374" s="183" t="s">
        <v>38</v>
      </c>
      <c r="E374" s="184" t="s">
        <v>1310</v>
      </c>
      <c r="F374" s="185">
        <v>30000</v>
      </c>
      <c r="G374" s="183" t="s">
        <v>294</v>
      </c>
      <c r="H374" s="183" t="s">
        <v>75</v>
      </c>
      <c r="I374" s="186">
        <v>45400</v>
      </c>
      <c r="J374" s="186" t="s">
        <v>66</v>
      </c>
      <c r="K374" s="186">
        <v>45659</v>
      </c>
      <c r="L374" s="187">
        <v>0</v>
      </c>
      <c r="M374" s="187">
        <v>0</v>
      </c>
      <c r="N374" s="187">
        <v>0</v>
      </c>
      <c r="O374" s="187">
        <v>0</v>
      </c>
      <c r="P374" s="187">
        <v>0</v>
      </c>
      <c r="Q374" s="187">
        <v>0</v>
      </c>
      <c r="R374" s="187">
        <v>0</v>
      </c>
      <c r="S374" s="187">
        <v>0</v>
      </c>
      <c r="T374" s="187">
        <v>0</v>
      </c>
      <c r="U374" s="187">
        <v>0</v>
      </c>
      <c r="V374" s="187">
        <v>0</v>
      </c>
      <c r="W374" s="187">
        <v>0</v>
      </c>
      <c r="X374" s="187">
        <v>15</v>
      </c>
      <c r="Y374" s="187">
        <v>0</v>
      </c>
      <c r="Z374" s="187">
        <v>0</v>
      </c>
      <c r="AA374" s="187">
        <v>3</v>
      </c>
      <c r="AB374" s="187">
        <v>0</v>
      </c>
      <c r="AC374" s="187">
        <v>0</v>
      </c>
      <c r="AD374" s="187">
        <v>0</v>
      </c>
      <c r="AE374" s="187">
        <v>0</v>
      </c>
      <c r="AF374" s="187">
        <v>0</v>
      </c>
      <c r="AG374" s="187">
        <v>0</v>
      </c>
      <c r="AH374" s="187">
        <f t="shared" si="11"/>
        <v>18</v>
      </c>
      <c r="AI374" s="202">
        <v>0</v>
      </c>
      <c r="AJ374" s="202">
        <v>0</v>
      </c>
      <c r="AK374" s="202">
        <v>0</v>
      </c>
      <c r="AL374" s="202">
        <v>0</v>
      </c>
      <c r="AM374" s="202">
        <v>0</v>
      </c>
      <c r="AN374" s="202">
        <v>0</v>
      </c>
      <c r="AO374" s="202">
        <v>0</v>
      </c>
      <c r="AP374" s="202">
        <v>0</v>
      </c>
      <c r="AQ374" s="202">
        <v>0</v>
      </c>
      <c r="AR374" s="202">
        <v>0</v>
      </c>
      <c r="AS374" s="202">
        <v>0</v>
      </c>
      <c r="AT374" s="202">
        <v>0</v>
      </c>
      <c r="AU374" s="202">
        <v>0</v>
      </c>
      <c r="AV374" s="202">
        <v>0</v>
      </c>
      <c r="AW374" s="202">
        <v>0</v>
      </c>
      <c r="AX374" s="202">
        <v>3</v>
      </c>
      <c r="AY374" s="33">
        <v>0</v>
      </c>
      <c r="AZ374" s="202">
        <v>0</v>
      </c>
      <c r="BA374" s="202">
        <v>0</v>
      </c>
      <c r="BB374" s="202">
        <v>0</v>
      </c>
      <c r="BC374" s="202">
        <v>0</v>
      </c>
      <c r="BD374" s="202">
        <v>0</v>
      </c>
      <c r="BE374" s="33">
        <f t="shared" si="10"/>
        <v>3</v>
      </c>
      <c r="BF374" t="s">
        <v>3898</v>
      </c>
    </row>
    <row r="375" spans="1:58" s="9" customFormat="1" ht="13.5" thickBot="1" x14ac:dyDescent="0.25">
      <c r="A375" s="183" t="s">
        <v>1311</v>
      </c>
      <c r="B375" s="183" t="s">
        <v>1312</v>
      </c>
      <c r="C375" s="183" t="s">
        <v>37</v>
      </c>
      <c r="D375" s="183" t="s">
        <v>38</v>
      </c>
      <c r="E375" s="184" t="s">
        <v>82</v>
      </c>
      <c r="F375" s="185">
        <v>1200000</v>
      </c>
      <c r="G375" s="183" t="s">
        <v>83</v>
      </c>
      <c r="H375" s="183" t="s">
        <v>47</v>
      </c>
      <c r="I375" s="186">
        <v>44376</v>
      </c>
      <c r="J375" s="186">
        <v>44392</v>
      </c>
      <c r="K375" s="186">
        <v>45457</v>
      </c>
      <c r="L375" s="187">
        <v>964</v>
      </c>
      <c r="M375" s="187">
        <v>0</v>
      </c>
      <c r="N375" s="187">
        <v>0</v>
      </c>
      <c r="O375" s="187">
        <v>0</v>
      </c>
      <c r="P375" s="187">
        <v>0</v>
      </c>
      <c r="Q375" s="187">
        <v>0</v>
      </c>
      <c r="R375" s="187">
        <v>0</v>
      </c>
      <c r="S375" s="187">
        <v>0</v>
      </c>
      <c r="T375" s="187">
        <v>0</v>
      </c>
      <c r="U375" s="187">
        <v>4</v>
      </c>
      <c r="V375" s="187">
        <v>0</v>
      </c>
      <c r="W375" s="187">
        <v>0</v>
      </c>
      <c r="X375" s="187">
        <v>0</v>
      </c>
      <c r="Y375" s="187">
        <v>124</v>
      </c>
      <c r="Z375" s="187">
        <v>15</v>
      </c>
      <c r="AA375" s="187">
        <v>0</v>
      </c>
      <c r="AB375" s="187">
        <v>0</v>
      </c>
      <c r="AC375" s="187">
        <v>0</v>
      </c>
      <c r="AD375" s="187">
        <v>0</v>
      </c>
      <c r="AE375" s="187">
        <v>0</v>
      </c>
      <c r="AF375" s="187">
        <v>0</v>
      </c>
      <c r="AG375" s="187">
        <v>0</v>
      </c>
      <c r="AH375" s="187">
        <f t="shared" si="11"/>
        <v>1107</v>
      </c>
      <c r="AI375" s="202">
        <v>964</v>
      </c>
      <c r="AJ375" s="202">
        <v>0</v>
      </c>
      <c r="AK375" s="202">
        <v>0</v>
      </c>
      <c r="AL375" s="202">
        <v>0</v>
      </c>
      <c r="AM375" s="202">
        <v>0</v>
      </c>
      <c r="AN375" s="202">
        <v>0</v>
      </c>
      <c r="AO375" s="202">
        <v>0</v>
      </c>
      <c r="AP375" s="202">
        <v>0</v>
      </c>
      <c r="AQ375" s="202">
        <v>0</v>
      </c>
      <c r="AR375" s="202">
        <v>4</v>
      </c>
      <c r="AS375" s="202">
        <v>0</v>
      </c>
      <c r="AT375" s="202">
        <v>0</v>
      </c>
      <c r="AU375" s="202">
        <v>0</v>
      </c>
      <c r="AV375" s="202">
        <v>124</v>
      </c>
      <c r="AW375" s="202">
        <v>15</v>
      </c>
      <c r="AX375" s="202">
        <v>0</v>
      </c>
      <c r="AY375" s="33">
        <v>0</v>
      </c>
      <c r="AZ375" s="202">
        <v>0</v>
      </c>
      <c r="BA375" s="202">
        <v>0</v>
      </c>
      <c r="BB375" s="202">
        <v>0</v>
      </c>
      <c r="BC375" s="202">
        <v>0</v>
      </c>
      <c r="BD375" s="202">
        <v>0</v>
      </c>
      <c r="BE375" s="33">
        <f t="shared" si="10"/>
        <v>1107</v>
      </c>
    </row>
    <row r="376" spans="1:58" s="9" customFormat="1" ht="13.5" thickBot="1" x14ac:dyDescent="0.25">
      <c r="A376" s="183" t="s">
        <v>1313</v>
      </c>
      <c r="B376" s="183" t="s">
        <v>1314</v>
      </c>
      <c r="C376" s="183" t="s">
        <v>37</v>
      </c>
      <c r="D376" s="183" t="s">
        <v>38</v>
      </c>
      <c r="E376" s="184" t="s">
        <v>135</v>
      </c>
      <c r="F376" s="185">
        <v>81000</v>
      </c>
      <c r="G376" s="183" t="s">
        <v>474</v>
      </c>
      <c r="H376" s="183" t="s">
        <v>75</v>
      </c>
      <c r="I376" s="186">
        <v>45139</v>
      </c>
      <c r="J376" s="186">
        <v>45121</v>
      </c>
      <c r="K376" s="186">
        <v>45731</v>
      </c>
      <c r="L376" s="187">
        <v>0</v>
      </c>
      <c r="M376" s="187">
        <v>0</v>
      </c>
      <c r="N376" s="187">
        <v>0</v>
      </c>
      <c r="O376" s="187">
        <v>0</v>
      </c>
      <c r="P376" s="187">
        <v>0</v>
      </c>
      <c r="Q376" s="187">
        <v>0</v>
      </c>
      <c r="R376" s="187">
        <v>0</v>
      </c>
      <c r="S376" s="187">
        <v>0</v>
      </c>
      <c r="T376" s="187">
        <v>0</v>
      </c>
      <c r="U376" s="187">
        <v>0</v>
      </c>
      <c r="V376" s="187">
        <v>50</v>
      </c>
      <c r="W376" s="187">
        <v>0</v>
      </c>
      <c r="X376" s="187">
        <v>30</v>
      </c>
      <c r="Y376" s="187">
        <v>0</v>
      </c>
      <c r="Z376" s="187">
        <v>0</v>
      </c>
      <c r="AA376" s="187">
        <v>0</v>
      </c>
      <c r="AB376" s="187">
        <v>0</v>
      </c>
      <c r="AC376" s="187">
        <v>0</v>
      </c>
      <c r="AD376" s="187">
        <v>0</v>
      </c>
      <c r="AE376" s="187">
        <v>0</v>
      </c>
      <c r="AF376" s="187">
        <v>0</v>
      </c>
      <c r="AG376" s="187">
        <v>0</v>
      </c>
      <c r="AH376" s="187">
        <f t="shared" si="11"/>
        <v>80</v>
      </c>
      <c r="AI376" s="202">
        <v>0</v>
      </c>
      <c r="AJ376" s="202">
        <v>0</v>
      </c>
      <c r="AK376" s="202">
        <v>0</v>
      </c>
      <c r="AL376" s="202">
        <v>0</v>
      </c>
      <c r="AM376" s="202">
        <v>0</v>
      </c>
      <c r="AN376" s="202">
        <v>0</v>
      </c>
      <c r="AO376" s="202">
        <v>0</v>
      </c>
      <c r="AP376" s="202">
        <v>0</v>
      </c>
      <c r="AQ376" s="202">
        <v>0</v>
      </c>
      <c r="AR376" s="202">
        <v>0</v>
      </c>
      <c r="AS376" s="202">
        <v>50</v>
      </c>
      <c r="AT376" s="202">
        <v>0</v>
      </c>
      <c r="AU376" s="202">
        <v>0</v>
      </c>
      <c r="AV376" s="202">
        <v>0</v>
      </c>
      <c r="AW376" s="202">
        <v>0</v>
      </c>
      <c r="AX376" s="202">
        <v>0</v>
      </c>
      <c r="AY376" s="33">
        <v>0</v>
      </c>
      <c r="AZ376" s="202">
        <v>0</v>
      </c>
      <c r="BA376" s="202">
        <v>0</v>
      </c>
      <c r="BB376" s="202">
        <v>0</v>
      </c>
      <c r="BC376" s="202">
        <v>0</v>
      </c>
      <c r="BD376" s="202">
        <v>0</v>
      </c>
      <c r="BE376" s="33">
        <f t="shared" si="10"/>
        <v>50</v>
      </c>
      <c r="BF376" t="s">
        <v>3898</v>
      </c>
    </row>
    <row r="377" spans="1:58" x14ac:dyDescent="0.2">
      <c r="A377" s="178" t="s">
        <v>1315</v>
      </c>
      <c r="B377" s="178" t="s">
        <v>1316</v>
      </c>
      <c r="C377" s="178" t="s">
        <v>37</v>
      </c>
      <c r="D377" s="178" t="s">
        <v>38</v>
      </c>
      <c r="E377" s="179" t="s">
        <v>135</v>
      </c>
      <c r="F377" s="60">
        <v>30000</v>
      </c>
      <c r="G377" s="178" t="s">
        <v>763</v>
      </c>
      <c r="H377" s="178" t="s">
        <v>47</v>
      </c>
      <c r="I377" s="180">
        <v>44908</v>
      </c>
      <c r="J377" s="180">
        <v>45110</v>
      </c>
      <c r="K377" s="180">
        <v>45474</v>
      </c>
      <c r="L377" s="181" t="s">
        <v>66</v>
      </c>
      <c r="M377" s="181" t="s">
        <v>66</v>
      </c>
      <c r="N377" s="181" t="s">
        <v>66</v>
      </c>
      <c r="O377" s="181" t="s">
        <v>66</v>
      </c>
      <c r="P377" s="181" t="s">
        <v>66</v>
      </c>
      <c r="Q377" s="181" t="s">
        <v>66</v>
      </c>
      <c r="R377" s="181" t="s">
        <v>66</v>
      </c>
      <c r="S377" s="181" t="s">
        <v>66</v>
      </c>
      <c r="T377" s="181" t="s">
        <v>66</v>
      </c>
      <c r="U377" s="181">
        <v>0</v>
      </c>
      <c r="V377" s="181">
        <v>0</v>
      </c>
      <c r="W377" s="181">
        <v>0</v>
      </c>
      <c r="X377" s="181">
        <v>25</v>
      </c>
      <c r="Y377" s="181">
        <v>0</v>
      </c>
      <c r="Z377" s="181">
        <v>0</v>
      </c>
      <c r="AA377" s="181">
        <v>0</v>
      </c>
      <c r="AB377" s="181">
        <v>0</v>
      </c>
      <c r="AC377" s="181">
        <v>2</v>
      </c>
      <c r="AD377" s="181" t="s">
        <v>66</v>
      </c>
      <c r="AE377" s="181" t="s">
        <v>66</v>
      </c>
      <c r="AF377" s="181" t="s">
        <v>66</v>
      </c>
      <c r="AG377" s="181" t="s">
        <v>66</v>
      </c>
      <c r="AH377" s="181">
        <f t="shared" si="11"/>
        <v>27</v>
      </c>
      <c r="AI377" s="201">
        <v>0</v>
      </c>
      <c r="AJ377" s="201">
        <v>0</v>
      </c>
      <c r="AK377" s="201">
        <v>0</v>
      </c>
      <c r="AL377" s="201">
        <v>0</v>
      </c>
      <c r="AM377" s="201">
        <v>0</v>
      </c>
      <c r="AN377" s="201">
        <v>0</v>
      </c>
      <c r="AO377" s="201">
        <v>0</v>
      </c>
      <c r="AP377" s="201">
        <v>0</v>
      </c>
      <c r="AQ377" s="201">
        <v>0</v>
      </c>
      <c r="AR377" s="201">
        <v>0</v>
      </c>
      <c r="AS377" s="201">
        <v>0</v>
      </c>
      <c r="AT377" s="201">
        <v>0</v>
      </c>
      <c r="AU377" s="201">
        <v>0</v>
      </c>
      <c r="AV377" s="201">
        <v>0</v>
      </c>
      <c r="AW377" s="201">
        <v>0</v>
      </c>
      <c r="AX377" s="201">
        <v>0</v>
      </c>
      <c r="AY377" s="33">
        <v>0</v>
      </c>
      <c r="AZ377" s="201">
        <v>2</v>
      </c>
      <c r="BA377" s="201">
        <v>0</v>
      </c>
      <c r="BB377" s="201">
        <v>0</v>
      </c>
      <c r="BC377" s="201">
        <v>0</v>
      </c>
      <c r="BD377" s="201">
        <v>0</v>
      </c>
      <c r="BE377" s="33">
        <f t="shared" si="10"/>
        <v>2</v>
      </c>
      <c r="BF377" t="s">
        <v>3898</v>
      </c>
    </row>
    <row r="378" spans="1:58" s="9" customFormat="1" ht="13.5" thickBot="1" x14ac:dyDescent="0.25">
      <c r="A378" s="183" t="s">
        <v>1317</v>
      </c>
      <c r="B378" s="183" t="s">
        <v>1318</v>
      </c>
      <c r="C378" s="183" t="s">
        <v>37</v>
      </c>
      <c r="D378" s="183" t="s">
        <v>38</v>
      </c>
      <c r="E378" s="184" t="s">
        <v>135</v>
      </c>
      <c r="F378" s="185">
        <v>300000</v>
      </c>
      <c r="G378" s="183" t="s">
        <v>111</v>
      </c>
      <c r="H378" s="183" t="s">
        <v>47</v>
      </c>
      <c r="I378" s="186">
        <v>44684</v>
      </c>
      <c r="J378" s="186">
        <v>44823</v>
      </c>
      <c r="K378" s="186">
        <v>45383</v>
      </c>
      <c r="L378" s="187">
        <v>77</v>
      </c>
      <c r="M378" s="187">
        <v>0</v>
      </c>
      <c r="N378" s="187">
        <v>0</v>
      </c>
      <c r="O378" s="187">
        <v>0</v>
      </c>
      <c r="P378" s="187">
        <v>0</v>
      </c>
      <c r="Q378" s="187">
        <v>0</v>
      </c>
      <c r="R378" s="187">
        <v>0</v>
      </c>
      <c r="S378" s="187">
        <v>0</v>
      </c>
      <c r="T378" s="187">
        <v>0</v>
      </c>
      <c r="U378" s="187">
        <v>3</v>
      </c>
      <c r="V378" s="187">
        <v>0</v>
      </c>
      <c r="W378" s="187">
        <v>0</v>
      </c>
      <c r="X378" s="187">
        <v>110</v>
      </c>
      <c r="Y378" s="187">
        <v>0</v>
      </c>
      <c r="Z378" s="187">
        <v>0</v>
      </c>
      <c r="AA378" s="187">
        <v>0</v>
      </c>
      <c r="AB378" s="187">
        <v>0</v>
      </c>
      <c r="AC378" s="187">
        <v>0</v>
      </c>
      <c r="AD378" s="187">
        <v>0</v>
      </c>
      <c r="AE378" s="187">
        <v>0</v>
      </c>
      <c r="AF378" s="187">
        <v>0</v>
      </c>
      <c r="AG378" s="187">
        <v>0</v>
      </c>
      <c r="AH378" s="187">
        <f t="shared" si="11"/>
        <v>190</v>
      </c>
      <c r="AI378" s="202">
        <v>77</v>
      </c>
      <c r="AJ378" s="202">
        <v>0</v>
      </c>
      <c r="AK378" s="202">
        <v>0</v>
      </c>
      <c r="AL378" s="202">
        <v>0</v>
      </c>
      <c r="AM378" s="202">
        <v>0</v>
      </c>
      <c r="AN378" s="202">
        <v>0</v>
      </c>
      <c r="AO378" s="202">
        <v>0</v>
      </c>
      <c r="AP378" s="202">
        <v>0</v>
      </c>
      <c r="AQ378" s="202">
        <v>0</v>
      </c>
      <c r="AR378" s="202">
        <v>3</v>
      </c>
      <c r="AS378" s="202">
        <v>0</v>
      </c>
      <c r="AT378" s="202">
        <v>0</v>
      </c>
      <c r="AU378" s="202">
        <v>110</v>
      </c>
      <c r="AV378" s="202">
        <v>0</v>
      </c>
      <c r="AW378" s="202">
        <v>0</v>
      </c>
      <c r="AX378" s="202">
        <v>0</v>
      </c>
      <c r="AY378" s="33">
        <v>0</v>
      </c>
      <c r="AZ378" s="202">
        <v>0</v>
      </c>
      <c r="BA378" s="202">
        <v>0</v>
      </c>
      <c r="BB378" s="202">
        <v>0</v>
      </c>
      <c r="BC378" s="202">
        <v>0</v>
      </c>
      <c r="BD378" s="202">
        <v>0</v>
      </c>
      <c r="BE378" s="33">
        <f t="shared" si="10"/>
        <v>190</v>
      </c>
    </row>
    <row r="379" spans="1:58" s="9" customFormat="1" ht="13.5" thickBot="1" x14ac:dyDescent="0.25">
      <c r="A379" s="183" t="s">
        <v>1319</v>
      </c>
      <c r="B379" s="183" t="s">
        <v>1320</v>
      </c>
      <c r="C379" s="183" t="s">
        <v>37</v>
      </c>
      <c r="D379" s="183" t="s">
        <v>38</v>
      </c>
      <c r="E379" s="184" t="s">
        <v>135</v>
      </c>
      <c r="F379" s="185">
        <v>365000</v>
      </c>
      <c r="G379" s="183" t="s">
        <v>111</v>
      </c>
      <c r="H379" s="183" t="s">
        <v>47</v>
      </c>
      <c r="I379" s="186">
        <v>44376</v>
      </c>
      <c r="J379" s="186">
        <v>44397</v>
      </c>
      <c r="K379" s="186">
        <v>45012</v>
      </c>
      <c r="L379" s="187">
        <v>50</v>
      </c>
      <c r="M379" s="187" t="s">
        <v>66</v>
      </c>
      <c r="N379" s="187" t="s">
        <v>66</v>
      </c>
      <c r="O379" s="187" t="s">
        <v>66</v>
      </c>
      <c r="P379" s="187" t="s">
        <v>66</v>
      </c>
      <c r="Q379" s="187" t="s">
        <v>66</v>
      </c>
      <c r="R379" s="187" t="s">
        <v>66</v>
      </c>
      <c r="S379" s="187" t="s">
        <v>66</v>
      </c>
      <c r="T379" s="187" t="s">
        <v>66</v>
      </c>
      <c r="U379" s="187">
        <v>33</v>
      </c>
      <c r="V379" s="187">
        <v>0</v>
      </c>
      <c r="W379" s="187">
        <v>0</v>
      </c>
      <c r="X379" s="187">
        <v>0</v>
      </c>
      <c r="Y379" s="187">
        <v>0</v>
      </c>
      <c r="Z379" s="187">
        <v>0</v>
      </c>
      <c r="AA379" s="187">
        <v>0</v>
      </c>
      <c r="AB379" s="187" t="s">
        <v>66</v>
      </c>
      <c r="AC379" s="187" t="s">
        <v>66</v>
      </c>
      <c r="AD379" s="187" t="s">
        <v>66</v>
      </c>
      <c r="AE379" s="187" t="s">
        <v>66</v>
      </c>
      <c r="AF379" s="187" t="s">
        <v>66</v>
      </c>
      <c r="AG379" s="187" t="s">
        <v>66</v>
      </c>
      <c r="AH379" s="187">
        <f t="shared" si="11"/>
        <v>83</v>
      </c>
      <c r="AI379" s="202">
        <v>50</v>
      </c>
      <c r="AJ379" s="202">
        <v>0</v>
      </c>
      <c r="AK379" s="202">
        <v>0</v>
      </c>
      <c r="AL379" s="202">
        <v>0</v>
      </c>
      <c r="AM379" s="202">
        <v>0</v>
      </c>
      <c r="AN379" s="202">
        <v>0</v>
      </c>
      <c r="AO379" s="202">
        <v>0</v>
      </c>
      <c r="AP379" s="202">
        <v>0</v>
      </c>
      <c r="AQ379" s="202">
        <v>0</v>
      </c>
      <c r="AR379" s="202">
        <v>33</v>
      </c>
      <c r="AS379" s="202">
        <v>0</v>
      </c>
      <c r="AT379" s="202">
        <v>0</v>
      </c>
      <c r="AU379" s="202">
        <v>0</v>
      </c>
      <c r="AV379" s="202">
        <v>0</v>
      </c>
      <c r="AW379" s="202">
        <v>0</v>
      </c>
      <c r="AX379" s="202">
        <v>0</v>
      </c>
      <c r="AY379" s="33">
        <v>0</v>
      </c>
      <c r="AZ379" s="202">
        <v>0</v>
      </c>
      <c r="BA379" s="202">
        <v>0</v>
      </c>
      <c r="BB379" s="202">
        <v>0</v>
      </c>
      <c r="BC379" s="202">
        <v>0</v>
      </c>
      <c r="BD379" s="202">
        <v>0</v>
      </c>
      <c r="BE379" s="33">
        <f t="shared" si="10"/>
        <v>83</v>
      </c>
    </row>
    <row r="380" spans="1:58" ht="13.5" thickBot="1" x14ac:dyDescent="0.25">
      <c r="A380" s="178" t="s">
        <v>1321</v>
      </c>
      <c r="B380" s="178" t="s">
        <v>1322</v>
      </c>
      <c r="C380" s="178" t="s">
        <v>37</v>
      </c>
      <c r="D380" s="178" t="s">
        <v>38</v>
      </c>
      <c r="E380" s="179" t="s">
        <v>135</v>
      </c>
      <c r="F380" s="60">
        <v>220000</v>
      </c>
      <c r="G380" s="178" t="s">
        <v>111</v>
      </c>
      <c r="H380" s="178" t="s">
        <v>75</v>
      </c>
      <c r="I380" s="180">
        <v>44684</v>
      </c>
      <c r="J380" s="180">
        <v>44484</v>
      </c>
      <c r="K380" s="180">
        <v>45078</v>
      </c>
      <c r="L380" s="181">
        <v>2</v>
      </c>
      <c r="M380" s="181">
        <v>0</v>
      </c>
      <c r="N380" s="181">
        <v>0</v>
      </c>
      <c r="O380" s="181">
        <v>0</v>
      </c>
      <c r="P380" s="181">
        <v>0</v>
      </c>
      <c r="Q380" s="181">
        <v>0</v>
      </c>
      <c r="R380" s="181">
        <v>0</v>
      </c>
      <c r="S380" s="181">
        <v>0</v>
      </c>
      <c r="T380" s="181">
        <v>0</v>
      </c>
      <c r="U380" s="181">
        <v>0</v>
      </c>
      <c r="V380" s="181">
        <v>0</v>
      </c>
      <c r="W380" s="181">
        <v>0</v>
      </c>
      <c r="X380" s="181">
        <v>0</v>
      </c>
      <c r="Y380" s="181">
        <v>0</v>
      </c>
      <c r="Z380" s="181">
        <v>0</v>
      </c>
      <c r="AA380" s="181">
        <v>0</v>
      </c>
      <c r="AB380" s="181">
        <v>69</v>
      </c>
      <c r="AC380" s="181">
        <v>0</v>
      </c>
      <c r="AD380" s="181">
        <v>0</v>
      </c>
      <c r="AE380" s="181">
        <v>0</v>
      </c>
      <c r="AF380" s="181">
        <v>0</v>
      </c>
      <c r="AG380" s="181">
        <v>0</v>
      </c>
      <c r="AH380" s="181">
        <f t="shared" si="11"/>
        <v>71</v>
      </c>
      <c r="AI380" s="201">
        <v>2</v>
      </c>
      <c r="AJ380" s="201">
        <v>0</v>
      </c>
      <c r="AK380" s="201">
        <v>0</v>
      </c>
      <c r="AL380" s="201">
        <v>0</v>
      </c>
      <c r="AM380" s="201">
        <v>0</v>
      </c>
      <c r="AN380" s="201">
        <v>0</v>
      </c>
      <c r="AO380" s="201">
        <v>0</v>
      </c>
      <c r="AP380" s="201">
        <v>0</v>
      </c>
      <c r="AQ380" s="201">
        <v>0</v>
      </c>
      <c r="AR380" s="201">
        <v>0</v>
      </c>
      <c r="AS380" s="201">
        <v>0</v>
      </c>
      <c r="AT380" s="201">
        <v>0</v>
      </c>
      <c r="AU380" s="201">
        <v>0</v>
      </c>
      <c r="AV380" s="201">
        <v>0</v>
      </c>
      <c r="AW380" s="201">
        <v>0</v>
      </c>
      <c r="AX380" s="201">
        <v>0</v>
      </c>
      <c r="AY380" s="33">
        <v>27.6</v>
      </c>
      <c r="AZ380" s="201">
        <v>0</v>
      </c>
      <c r="BA380" s="201">
        <v>0</v>
      </c>
      <c r="BB380" s="201">
        <v>0</v>
      </c>
      <c r="BC380" s="201">
        <v>0</v>
      </c>
      <c r="BD380" s="201">
        <v>0</v>
      </c>
      <c r="BE380" s="33">
        <f t="shared" si="10"/>
        <v>29.6</v>
      </c>
      <c r="BF380" s="9" t="s">
        <v>3901</v>
      </c>
    </row>
    <row r="381" spans="1:58" ht="13.5" thickBot="1" x14ac:dyDescent="0.25">
      <c r="A381" s="34" t="s">
        <v>1321</v>
      </c>
      <c r="B381" s="34" t="s">
        <v>1322</v>
      </c>
      <c r="C381" s="34" t="s">
        <v>37</v>
      </c>
      <c r="D381" s="34" t="s">
        <v>38</v>
      </c>
      <c r="E381" s="167" t="s">
        <v>135</v>
      </c>
      <c r="F381" s="35">
        <v>220000</v>
      </c>
      <c r="G381" s="34" t="s">
        <v>111</v>
      </c>
      <c r="H381" s="34" t="s">
        <v>47</v>
      </c>
      <c r="I381" s="36">
        <v>44684</v>
      </c>
      <c r="J381" s="36">
        <v>44484</v>
      </c>
      <c r="K381" s="36">
        <v>45078</v>
      </c>
      <c r="L381" s="174">
        <v>0</v>
      </c>
      <c r="M381" s="174">
        <v>0</v>
      </c>
      <c r="N381" s="174">
        <v>0</v>
      </c>
      <c r="O381" s="174">
        <v>0</v>
      </c>
      <c r="P381" s="174">
        <v>0</v>
      </c>
      <c r="Q381" s="174">
        <v>0</v>
      </c>
      <c r="R381" s="174">
        <v>0</v>
      </c>
      <c r="S381" s="174">
        <v>0</v>
      </c>
      <c r="T381" s="174">
        <v>0</v>
      </c>
      <c r="U381" s="174">
        <v>0</v>
      </c>
      <c r="V381" s="174">
        <v>0</v>
      </c>
      <c r="W381" s="174">
        <v>0</v>
      </c>
      <c r="X381" s="174">
        <v>43</v>
      </c>
      <c r="Y381" s="174">
        <v>0</v>
      </c>
      <c r="Z381" s="174">
        <v>0</v>
      </c>
      <c r="AA381" s="174">
        <v>2</v>
      </c>
      <c r="AB381" s="174">
        <v>13</v>
      </c>
      <c r="AC381" s="174">
        <v>0</v>
      </c>
      <c r="AD381" s="174">
        <v>0</v>
      </c>
      <c r="AE381" s="174">
        <v>0</v>
      </c>
      <c r="AF381" s="174">
        <v>0</v>
      </c>
      <c r="AG381" s="174">
        <v>0</v>
      </c>
      <c r="AH381" s="174">
        <f t="shared" si="11"/>
        <v>58</v>
      </c>
      <c r="AI381" s="33">
        <v>0</v>
      </c>
      <c r="AJ381" s="33">
        <v>0</v>
      </c>
      <c r="AK381" s="33">
        <v>0</v>
      </c>
      <c r="AL381" s="33">
        <v>0</v>
      </c>
      <c r="AM381" s="33">
        <v>0</v>
      </c>
      <c r="AN381" s="33">
        <v>0</v>
      </c>
      <c r="AO381" s="33">
        <v>0</v>
      </c>
      <c r="AP381" s="33">
        <v>0</v>
      </c>
      <c r="AQ381" s="33">
        <v>0</v>
      </c>
      <c r="AR381" s="33">
        <v>0</v>
      </c>
      <c r="AS381" s="33">
        <v>0</v>
      </c>
      <c r="AT381" s="33">
        <v>0</v>
      </c>
      <c r="AU381" s="33">
        <v>43</v>
      </c>
      <c r="AV381" s="33">
        <v>0</v>
      </c>
      <c r="AW381" s="33">
        <v>0</v>
      </c>
      <c r="AX381" s="33">
        <v>2</v>
      </c>
      <c r="AY381" s="33">
        <v>5.2</v>
      </c>
      <c r="AZ381" s="33">
        <v>0</v>
      </c>
      <c r="BA381" s="33">
        <v>0</v>
      </c>
      <c r="BB381" s="33">
        <v>0</v>
      </c>
      <c r="BC381" s="33">
        <v>0</v>
      </c>
      <c r="BD381" s="33">
        <v>0</v>
      </c>
      <c r="BE381" s="33">
        <f t="shared" si="10"/>
        <v>50.2</v>
      </c>
      <c r="BF381" s="9" t="s">
        <v>3901</v>
      </c>
    </row>
    <row r="382" spans="1:58" x14ac:dyDescent="0.2">
      <c r="A382" s="178" t="s">
        <v>1325</v>
      </c>
      <c r="B382" s="178" t="s">
        <v>1326</v>
      </c>
      <c r="C382" s="178" t="s">
        <v>37</v>
      </c>
      <c r="D382" s="178" t="s">
        <v>38</v>
      </c>
      <c r="E382" s="179" t="s">
        <v>82</v>
      </c>
      <c r="F382" s="60">
        <v>2238000</v>
      </c>
      <c r="G382" s="178" t="s">
        <v>83</v>
      </c>
      <c r="H382" s="178" t="s">
        <v>75</v>
      </c>
      <c r="I382" s="180">
        <v>44573</v>
      </c>
      <c r="J382" s="180">
        <v>44573</v>
      </c>
      <c r="K382" s="180">
        <v>45296</v>
      </c>
      <c r="L382" s="181">
        <v>2199</v>
      </c>
      <c r="M382" s="181">
        <v>0</v>
      </c>
      <c r="N382" s="181">
        <v>0</v>
      </c>
      <c r="O382" s="181">
        <v>0</v>
      </c>
      <c r="P382" s="181">
        <v>0</v>
      </c>
      <c r="Q382" s="181">
        <v>0</v>
      </c>
      <c r="R382" s="181">
        <v>0</v>
      </c>
      <c r="S382" s="181">
        <v>0</v>
      </c>
      <c r="T382" s="181">
        <v>0</v>
      </c>
      <c r="U382" s="181">
        <v>24</v>
      </c>
      <c r="V382" s="181">
        <v>0</v>
      </c>
      <c r="W382" s="181">
        <v>0</v>
      </c>
      <c r="X382" s="181">
        <v>256</v>
      </c>
      <c r="Y382" s="181">
        <v>0</v>
      </c>
      <c r="Z382" s="181">
        <v>0</v>
      </c>
      <c r="AA382" s="181">
        <v>0</v>
      </c>
      <c r="AB382" s="181">
        <v>0</v>
      </c>
      <c r="AC382" s="181">
        <v>0</v>
      </c>
      <c r="AD382" s="181">
        <v>0</v>
      </c>
      <c r="AE382" s="181">
        <v>0</v>
      </c>
      <c r="AF382" s="181">
        <v>0</v>
      </c>
      <c r="AG382" s="181">
        <v>0</v>
      </c>
      <c r="AH382" s="181">
        <f t="shared" si="11"/>
        <v>2479</v>
      </c>
      <c r="AI382" s="201">
        <v>2199</v>
      </c>
      <c r="AJ382" s="201">
        <v>0</v>
      </c>
      <c r="AK382" s="201">
        <v>0</v>
      </c>
      <c r="AL382" s="201">
        <v>0</v>
      </c>
      <c r="AM382" s="201">
        <v>0</v>
      </c>
      <c r="AN382" s="201">
        <v>0</v>
      </c>
      <c r="AO382" s="201">
        <v>0</v>
      </c>
      <c r="AP382" s="201">
        <v>0</v>
      </c>
      <c r="AQ382" s="201">
        <v>0</v>
      </c>
      <c r="AR382" s="201">
        <v>24</v>
      </c>
      <c r="AS382" s="201">
        <v>0</v>
      </c>
      <c r="AT382" s="201">
        <v>0</v>
      </c>
      <c r="AU382" s="201">
        <v>256</v>
      </c>
      <c r="AV382" s="201">
        <v>0</v>
      </c>
      <c r="AW382" s="201">
        <v>0</v>
      </c>
      <c r="AX382" s="201">
        <v>0</v>
      </c>
      <c r="AY382" s="33">
        <v>0</v>
      </c>
      <c r="AZ382" s="201">
        <v>0</v>
      </c>
      <c r="BA382" s="201">
        <v>0</v>
      </c>
      <c r="BB382" s="201">
        <v>0</v>
      </c>
      <c r="BC382" s="201">
        <v>0</v>
      </c>
      <c r="BD382" s="201">
        <v>0</v>
      </c>
      <c r="BE382" s="33">
        <f t="shared" si="10"/>
        <v>2479</v>
      </c>
    </row>
    <row r="383" spans="1:58" s="9" customFormat="1" ht="13.5" thickBot="1" x14ac:dyDescent="0.25">
      <c r="A383" s="81" t="s">
        <v>1325</v>
      </c>
      <c r="B383" s="81" t="s">
        <v>1326</v>
      </c>
      <c r="C383" s="81" t="s">
        <v>37</v>
      </c>
      <c r="D383" s="81" t="s">
        <v>38</v>
      </c>
      <c r="E383" s="175" t="s">
        <v>82</v>
      </c>
      <c r="F383" s="80">
        <v>2238000</v>
      </c>
      <c r="G383" s="81" t="s">
        <v>83</v>
      </c>
      <c r="H383" s="81" t="s">
        <v>47</v>
      </c>
      <c r="I383" s="72">
        <v>44573</v>
      </c>
      <c r="J383" s="72">
        <v>44573</v>
      </c>
      <c r="K383" s="72">
        <v>45296</v>
      </c>
      <c r="L383" s="176">
        <v>838</v>
      </c>
      <c r="M383" s="176">
        <v>0</v>
      </c>
      <c r="N383" s="176">
        <v>0</v>
      </c>
      <c r="O383" s="176">
        <v>0</v>
      </c>
      <c r="P383" s="176">
        <v>0</v>
      </c>
      <c r="Q383" s="176">
        <v>0</v>
      </c>
      <c r="R383" s="176">
        <v>0</v>
      </c>
      <c r="S383" s="176">
        <v>0</v>
      </c>
      <c r="T383" s="176">
        <v>0</v>
      </c>
      <c r="U383" s="176">
        <v>0</v>
      </c>
      <c r="V383" s="176">
        <v>0</v>
      </c>
      <c r="W383" s="176">
        <v>0</v>
      </c>
      <c r="X383" s="176">
        <v>961</v>
      </c>
      <c r="Y383" s="176">
        <v>0</v>
      </c>
      <c r="Z383" s="176">
        <v>0</v>
      </c>
      <c r="AA383" s="176">
        <v>0</v>
      </c>
      <c r="AB383" s="176">
        <v>0</v>
      </c>
      <c r="AC383" s="176">
        <v>0</v>
      </c>
      <c r="AD383" s="176">
        <v>0</v>
      </c>
      <c r="AE383" s="176">
        <v>0</v>
      </c>
      <c r="AF383" s="176">
        <v>0</v>
      </c>
      <c r="AG383" s="176">
        <v>0</v>
      </c>
      <c r="AH383" s="176">
        <f t="shared" si="11"/>
        <v>1799</v>
      </c>
      <c r="AI383" s="203">
        <v>838</v>
      </c>
      <c r="AJ383" s="203">
        <v>0</v>
      </c>
      <c r="AK383" s="203">
        <v>0</v>
      </c>
      <c r="AL383" s="203">
        <v>0</v>
      </c>
      <c r="AM383" s="203">
        <v>0</v>
      </c>
      <c r="AN383" s="203">
        <v>0</v>
      </c>
      <c r="AO383" s="203">
        <v>0</v>
      </c>
      <c r="AP383" s="203">
        <v>0</v>
      </c>
      <c r="AQ383" s="203">
        <v>0</v>
      </c>
      <c r="AR383" s="203">
        <v>0</v>
      </c>
      <c r="AS383" s="203">
        <v>0</v>
      </c>
      <c r="AT383" s="203">
        <v>0</v>
      </c>
      <c r="AU383" s="203">
        <v>961</v>
      </c>
      <c r="AV383" s="203">
        <v>0</v>
      </c>
      <c r="AW383" s="203">
        <v>0</v>
      </c>
      <c r="AX383" s="203">
        <v>0</v>
      </c>
      <c r="AY383" s="33">
        <v>0</v>
      </c>
      <c r="AZ383" s="203">
        <v>0</v>
      </c>
      <c r="BA383" s="203">
        <v>0</v>
      </c>
      <c r="BB383" s="203">
        <v>0</v>
      </c>
      <c r="BC383" s="203">
        <v>0</v>
      </c>
      <c r="BD383" s="203">
        <v>0</v>
      </c>
      <c r="BE383" s="33">
        <f t="shared" si="10"/>
        <v>1799</v>
      </c>
    </row>
    <row r="384" spans="1:58" s="9" customFormat="1" ht="13.5" thickBot="1" x14ac:dyDescent="0.25">
      <c r="A384" s="183" t="s">
        <v>1327</v>
      </c>
      <c r="B384" s="183" t="s">
        <v>1328</v>
      </c>
      <c r="C384" s="183" t="s">
        <v>37</v>
      </c>
      <c r="D384" s="183" t="s">
        <v>38</v>
      </c>
      <c r="E384" s="184" t="s">
        <v>82</v>
      </c>
      <c r="F384" s="185">
        <v>830000</v>
      </c>
      <c r="G384" s="183" t="s">
        <v>83</v>
      </c>
      <c r="H384" s="183" t="s">
        <v>47</v>
      </c>
      <c r="I384" s="186">
        <v>44656</v>
      </c>
      <c r="J384" s="186">
        <v>44704</v>
      </c>
      <c r="K384" s="186">
        <v>45340</v>
      </c>
      <c r="L384" s="187">
        <v>389</v>
      </c>
      <c r="M384" s="187">
        <v>0</v>
      </c>
      <c r="N384" s="187">
        <v>0</v>
      </c>
      <c r="O384" s="187">
        <v>0</v>
      </c>
      <c r="P384" s="187">
        <v>0</v>
      </c>
      <c r="Q384" s="187">
        <v>0</v>
      </c>
      <c r="R384" s="187">
        <v>0</v>
      </c>
      <c r="S384" s="187">
        <v>0</v>
      </c>
      <c r="T384" s="187">
        <v>0</v>
      </c>
      <c r="U384" s="187">
        <v>4</v>
      </c>
      <c r="V384" s="187">
        <v>0</v>
      </c>
      <c r="W384" s="187">
        <v>0</v>
      </c>
      <c r="X384" s="187">
        <v>23</v>
      </c>
      <c r="Y384" s="187">
        <v>2</v>
      </c>
      <c r="Z384" s="187">
        <v>0</v>
      </c>
      <c r="AA384" s="187">
        <v>0</v>
      </c>
      <c r="AB384" s="187">
        <v>0</v>
      </c>
      <c r="AC384" s="187">
        <v>0</v>
      </c>
      <c r="AD384" s="187">
        <v>0</v>
      </c>
      <c r="AE384" s="187">
        <v>0</v>
      </c>
      <c r="AF384" s="187">
        <v>0</v>
      </c>
      <c r="AG384" s="187">
        <v>0</v>
      </c>
      <c r="AH384" s="187">
        <f t="shared" si="11"/>
        <v>418</v>
      </c>
      <c r="AI384" s="202">
        <v>389</v>
      </c>
      <c r="AJ384" s="202">
        <v>0</v>
      </c>
      <c r="AK384" s="202">
        <v>0</v>
      </c>
      <c r="AL384" s="202">
        <v>0</v>
      </c>
      <c r="AM384" s="202">
        <v>0</v>
      </c>
      <c r="AN384" s="202">
        <v>0</v>
      </c>
      <c r="AO384" s="202">
        <v>0</v>
      </c>
      <c r="AP384" s="202">
        <v>0</v>
      </c>
      <c r="AQ384" s="202">
        <v>0</v>
      </c>
      <c r="AR384" s="202">
        <v>4</v>
      </c>
      <c r="AS384" s="202">
        <v>0</v>
      </c>
      <c r="AT384" s="202">
        <v>0</v>
      </c>
      <c r="AU384" s="202">
        <v>23</v>
      </c>
      <c r="AV384" s="202">
        <v>2</v>
      </c>
      <c r="AW384" s="202">
        <v>0</v>
      </c>
      <c r="AX384" s="202">
        <v>0</v>
      </c>
      <c r="AY384" s="33">
        <v>0</v>
      </c>
      <c r="AZ384" s="202">
        <v>0</v>
      </c>
      <c r="BA384" s="202">
        <v>0</v>
      </c>
      <c r="BB384" s="202">
        <v>0</v>
      </c>
      <c r="BC384" s="202">
        <v>0</v>
      </c>
      <c r="BD384" s="202">
        <v>0</v>
      </c>
      <c r="BE384" s="33">
        <f t="shared" si="10"/>
        <v>418</v>
      </c>
    </row>
    <row r="385" spans="1:58" x14ac:dyDescent="0.2">
      <c r="A385" s="178" t="s">
        <v>1336</v>
      </c>
      <c r="B385" s="178" t="s">
        <v>1337</v>
      </c>
      <c r="C385" s="178" t="s">
        <v>37</v>
      </c>
      <c r="D385" s="178" t="s">
        <v>38</v>
      </c>
      <c r="E385" s="179" t="s">
        <v>110</v>
      </c>
      <c r="F385" s="60">
        <v>53000</v>
      </c>
      <c r="G385" s="178" t="s">
        <v>474</v>
      </c>
      <c r="H385" s="178" t="s">
        <v>75</v>
      </c>
      <c r="I385" s="180">
        <v>45338</v>
      </c>
      <c r="J385" s="180">
        <v>45505</v>
      </c>
      <c r="K385" s="180">
        <v>45691</v>
      </c>
      <c r="L385" s="181">
        <v>0</v>
      </c>
      <c r="M385" s="181">
        <v>0</v>
      </c>
      <c r="N385" s="181">
        <v>0</v>
      </c>
      <c r="O385" s="181">
        <v>0</v>
      </c>
      <c r="P385" s="181">
        <v>0</v>
      </c>
      <c r="Q385" s="181">
        <v>0</v>
      </c>
      <c r="R385" s="181">
        <v>0</v>
      </c>
      <c r="S385" s="181">
        <v>0</v>
      </c>
      <c r="T385" s="181">
        <v>0</v>
      </c>
      <c r="U385" s="181">
        <v>3</v>
      </c>
      <c r="V385" s="181">
        <v>0</v>
      </c>
      <c r="W385" s="181">
        <v>0</v>
      </c>
      <c r="X385" s="181">
        <v>72</v>
      </c>
      <c r="Y385" s="181">
        <v>0</v>
      </c>
      <c r="Z385" s="181">
        <v>0</v>
      </c>
      <c r="AA385" s="181">
        <v>0</v>
      </c>
      <c r="AB385" s="181">
        <v>0</v>
      </c>
      <c r="AC385" s="181">
        <v>4</v>
      </c>
      <c r="AD385" s="181">
        <v>0</v>
      </c>
      <c r="AE385" s="181">
        <v>0</v>
      </c>
      <c r="AF385" s="181">
        <v>0</v>
      </c>
      <c r="AG385" s="181">
        <v>0</v>
      </c>
      <c r="AH385" s="181">
        <f t="shared" si="11"/>
        <v>79</v>
      </c>
      <c r="AI385" s="201">
        <v>0</v>
      </c>
      <c r="AJ385" s="201">
        <v>0</v>
      </c>
      <c r="AK385" s="201">
        <v>0</v>
      </c>
      <c r="AL385" s="201">
        <v>0</v>
      </c>
      <c r="AM385" s="201">
        <v>0</v>
      </c>
      <c r="AN385" s="201">
        <v>0</v>
      </c>
      <c r="AO385" s="201">
        <v>0</v>
      </c>
      <c r="AP385" s="201">
        <v>0</v>
      </c>
      <c r="AQ385" s="201">
        <v>0</v>
      </c>
      <c r="AR385" s="201">
        <v>3</v>
      </c>
      <c r="AS385" s="201">
        <v>0</v>
      </c>
      <c r="AT385" s="201">
        <v>0</v>
      </c>
      <c r="AU385" s="201">
        <v>0</v>
      </c>
      <c r="AV385" s="201">
        <v>0</v>
      </c>
      <c r="AW385" s="201">
        <v>0</v>
      </c>
      <c r="AX385" s="201">
        <v>0</v>
      </c>
      <c r="AY385" s="33">
        <v>0</v>
      </c>
      <c r="AZ385" s="201">
        <v>4</v>
      </c>
      <c r="BA385" s="201">
        <v>0</v>
      </c>
      <c r="BB385" s="201">
        <v>0</v>
      </c>
      <c r="BC385" s="201">
        <v>0</v>
      </c>
      <c r="BD385" s="201">
        <v>0</v>
      </c>
      <c r="BE385" s="33">
        <f t="shared" si="10"/>
        <v>7</v>
      </c>
      <c r="BF385" t="s">
        <v>3898</v>
      </c>
    </row>
    <row r="386" spans="1:58" x14ac:dyDescent="0.2">
      <c r="A386" s="178" t="s">
        <v>1338</v>
      </c>
      <c r="B386" s="178" t="s">
        <v>1339</v>
      </c>
      <c r="C386" s="178" t="s">
        <v>37</v>
      </c>
      <c r="D386" s="178" t="s">
        <v>38</v>
      </c>
      <c r="E386" s="179" t="s">
        <v>135</v>
      </c>
      <c r="F386" s="60">
        <v>140000</v>
      </c>
      <c r="G386" s="178" t="s">
        <v>111</v>
      </c>
      <c r="H386" s="178" t="s">
        <v>75</v>
      </c>
      <c r="I386" s="180">
        <v>45121</v>
      </c>
      <c r="J386" s="180">
        <v>45139</v>
      </c>
      <c r="K386" s="180">
        <v>45691</v>
      </c>
      <c r="L386" s="181">
        <v>0</v>
      </c>
      <c r="M386" s="181">
        <v>0</v>
      </c>
      <c r="N386" s="181">
        <v>0</v>
      </c>
      <c r="O386" s="181">
        <v>0</v>
      </c>
      <c r="P386" s="181">
        <v>0</v>
      </c>
      <c r="Q386" s="181">
        <v>0</v>
      </c>
      <c r="R386" s="181">
        <v>0</v>
      </c>
      <c r="S386" s="181">
        <v>0</v>
      </c>
      <c r="T386" s="181">
        <v>0</v>
      </c>
      <c r="U386" s="181">
        <v>0</v>
      </c>
      <c r="V386" s="181">
        <v>25</v>
      </c>
      <c r="W386" s="181">
        <v>0</v>
      </c>
      <c r="X386" s="181">
        <v>87</v>
      </c>
      <c r="Y386" s="181">
        <v>0</v>
      </c>
      <c r="Z386" s="181">
        <v>0</v>
      </c>
      <c r="AA386" s="181">
        <v>0</v>
      </c>
      <c r="AB386" s="181">
        <v>0</v>
      </c>
      <c r="AC386" s="181">
        <v>0</v>
      </c>
      <c r="AD386" s="181">
        <v>0</v>
      </c>
      <c r="AE386" s="181">
        <v>0</v>
      </c>
      <c r="AF386" s="181">
        <v>0</v>
      </c>
      <c r="AG386" s="181">
        <v>0</v>
      </c>
      <c r="AH386" s="181">
        <f t="shared" si="11"/>
        <v>112</v>
      </c>
      <c r="AI386" s="201">
        <v>0</v>
      </c>
      <c r="AJ386" s="201">
        <v>0</v>
      </c>
      <c r="AK386" s="201">
        <v>0</v>
      </c>
      <c r="AL386" s="201">
        <v>0</v>
      </c>
      <c r="AM386" s="201">
        <v>0</v>
      </c>
      <c r="AN386" s="201">
        <v>0</v>
      </c>
      <c r="AO386" s="201">
        <v>0</v>
      </c>
      <c r="AP386" s="201">
        <v>0</v>
      </c>
      <c r="AQ386" s="201">
        <v>0</v>
      </c>
      <c r="AR386" s="201">
        <v>0</v>
      </c>
      <c r="AS386" s="201">
        <v>25</v>
      </c>
      <c r="AT386" s="201">
        <v>0</v>
      </c>
      <c r="AU386" s="201">
        <v>0</v>
      </c>
      <c r="AV386" s="201">
        <v>0</v>
      </c>
      <c r="AW386" s="201">
        <v>0</v>
      </c>
      <c r="AX386" s="201">
        <v>0</v>
      </c>
      <c r="AY386" s="33">
        <v>0</v>
      </c>
      <c r="AZ386" s="201">
        <v>0</v>
      </c>
      <c r="BA386" s="201">
        <v>0</v>
      </c>
      <c r="BB386" s="201">
        <v>0</v>
      </c>
      <c r="BC386" s="201">
        <v>0</v>
      </c>
      <c r="BD386" s="201">
        <v>0</v>
      </c>
      <c r="BE386" s="33">
        <f t="shared" ref="BE386:BE449" si="12">SUM(AI386:BD386)</f>
        <v>25</v>
      </c>
      <c r="BF386" t="s">
        <v>3898</v>
      </c>
    </row>
    <row r="387" spans="1:58" x14ac:dyDescent="0.2">
      <c r="A387" s="178" t="s">
        <v>1340</v>
      </c>
      <c r="B387" s="178" t="s">
        <v>1341</v>
      </c>
      <c r="C387" s="178" t="s">
        <v>37</v>
      </c>
      <c r="D387" s="178" t="s">
        <v>38</v>
      </c>
      <c r="E387" s="179" t="s">
        <v>82</v>
      </c>
      <c r="F387" s="60">
        <v>750000</v>
      </c>
      <c r="G387" s="178" t="s">
        <v>83</v>
      </c>
      <c r="H387" s="178" t="s">
        <v>47</v>
      </c>
      <c r="I387" s="180">
        <v>44559</v>
      </c>
      <c r="J387" s="180">
        <v>44635</v>
      </c>
      <c r="K387" s="180">
        <v>45206</v>
      </c>
      <c r="L387" s="181">
        <v>34</v>
      </c>
      <c r="M387" s="181">
        <v>0</v>
      </c>
      <c r="N387" s="181">
        <v>0</v>
      </c>
      <c r="O387" s="181">
        <v>0</v>
      </c>
      <c r="P387" s="181">
        <v>0</v>
      </c>
      <c r="Q387" s="181">
        <v>0</v>
      </c>
      <c r="R387" s="181">
        <v>0</v>
      </c>
      <c r="S387" s="181">
        <v>0</v>
      </c>
      <c r="T387" s="181">
        <v>0</v>
      </c>
      <c r="U387" s="181">
        <v>0</v>
      </c>
      <c r="V387" s="181">
        <v>0</v>
      </c>
      <c r="W387" s="181">
        <v>0</v>
      </c>
      <c r="X387" s="181">
        <v>0</v>
      </c>
      <c r="Y387" s="181">
        <v>0</v>
      </c>
      <c r="Z387" s="181">
        <v>0</v>
      </c>
      <c r="AA387" s="181">
        <v>0</v>
      </c>
      <c r="AB387" s="181">
        <v>0</v>
      </c>
      <c r="AC387" s="181">
        <v>0</v>
      </c>
      <c r="AD387" s="181">
        <v>0</v>
      </c>
      <c r="AE387" s="181">
        <v>0</v>
      </c>
      <c r="AF387" s="181">
        <v>0</v>
      </c>
      <c r="AG387" s="181">
        <v>0</v>
      </c>
      <c r="AH387" s="181">
        <f t="shared" ref="AH387:AH450" si="13">SUM(L387:AG387)</f>
        <v>34</v>
      </c>
      <c r="AI387" s="201">
        <v>34</v>
      </c>
      <c r="AJ387" s="201">
        <v>0</v>
      </c>
      <c r="AK387" s="201">
        <v>0</v>
      </c>
      <c r="AL387" s="201">
        <v>0</v>
      </c>
      <c r="AM387" s="201">
        <v>0</v>
      </c>
      <c r="AN387" s="201">
        <v>0</v>
      </c>
      <c r="AO387" s="201">
        <v>0</v>
      </c>
      <c r="AP387" s="201">
        <v>0</v>
      </c>
      <c r="AQ387" s="201">
        <v>0</v>
      </c>
      <c r="AR387" s="201">
        <v>0</v>
      </c>
      <c r="AS387" s="201">
        <v>0</v>
      </c>
      <c r="AT387" s="201">
        <v>0</v>
      </c>
      <c r="AU387" s="201">
        <v>0</v>
      </c>
      <c r="AV387" s="201">
        <v>0</v>
      </c>
      <c r="AW387" s="201">
        <v>0</v>
      </c>
      <c r="AX387" s="201">
        <v>0</v>
      </c>
      <c r="AY387" s="33">
        <v>0</v>
      </c>
      <c r="AZ387" s="201">
        <v>0</v>
      </c>
      <c r="BA387" s="201">
        <v>0</v>
      </c>
      <c r="BB387" s="201">
        <v>0</v>
      </c>
      <c r="BC387" s="201">
        <v>0</v>
      </c>
      <c r="BD387" s="201">
        <v>0</v>
      </c>
      <c r="BE387" s="33">
        <f t="shared" si="12"/>
        <v>34</v>
      </c>
    </row>
    <row r="388" spans="1:58" s="9" customFormat="1" ht="13.5" thickBot="1" x14ac:dyDescent="0.25">
      <c r="A388" s="81" t="s">
        <v>1340</v>
      </c>
      <c r="B388" s="81" t="s">
        <v>1341</v>
      </c>
      <c r="C388" s="81" t="s">
        <v>37</v>
      </c>
      <c r="D388" s="81" t="s">
        <v>38</v>
      </c>
      <c r="E388" s="175" t="s">
        <v>82</v>
      </c>
      <c r="F388" s="80">
        <v>750000</v>
      </c>
      <c r="G388" s="81" t="s">
        <v>83</v>
      </c>
      <c r="H388" s="81" t="s">
        <v>75</v>
      </c>
      <c r="I388" s="72">
        <v>44559</v>
      </c>
      <c r="J388" s="72">
        <v>44635</v>
      </c>
      <c r="K388" s="72">
        <v>45206</v>
      </c>
      <c r="L388" s="176">
        <v>178</v>
      </c>
      <c r="M388" s="176">
        <v>0</v>
      </c>
      <c r="N388" s="176">
        <v>0</v>
      </c>
      <c r="O388" s="176">
        <v>0</v>
      </c>
      <c r="P388" s="176">
        <v>0</v>
      </c>
      <c r="Q388" s="176">
        <v>0</v>
      </c>
      <c r="R388" s="176">
        <v>0</v>
      </c>
      <c r="S388" s="176">
        <v>0</v>
      </c>
      <c r="T388" s="176">
        <v>0</v>
      </c>
      <c r="U388" s="176">
        <v>0</v>
      </c>
      <c r="V388" s="176">
        <v>0</v>
      </c>
      <c r="W388" s="176">
        <v>0</v>
      </c>
      <c r="X388" s="176">
        <v>14</v>
      </c>
      <c r="Y388" s="176">
        <v>0</v>
      </c>
      <c r="Z388" s="176">
        <v>0</v>
      </c>
      <c r="AA388" s="176">
        <v>0</v>
      </c>
      <c r="AB388" s="176">
        <v>0</v>
      </c>
      <c r="AC388" s="176">
        <v>0</v>
      </c>
      <c r="AD388" s="176">
        <v>0</v>
      </c>
      <c r="AE388" s="176">
        <v>0</v>
      </c>
      <c r="AF388" s="176">
        <v>0</v>
      </c>
      <c r="AG388" s="176">
        <v>0</v>
      </c>
      <c r="AH388" s="176">
        <f t="shared" si="13"/>
        <v>192</v>
      </c>
      <c r="AI388" s="203">
        <v>178</v>
      </c>
      <c r="AJ388" s="203">
        <v>0</v>
      </c>
      <c r="AK388" s="203">
        <v>0</v>
      </c>
      <c r="AL388" s="203">
        <v>0</v>
      </c>
      <c r="AM388" s="203">
        <v>0</v>
      </c>
      <c r="AN388" s="203">
        <v>0</v>
      </c>
      <c r="AO388" s="203">
        <v>0</v>
      </c>
      <c r="AP388" s="203">
        <v>0</v>
      </c>
      <c r="AQ388" s="203">
        <v>0</v>
      </c>
      <c r="AR388" s="203">
        <v>0</v>
      </c>
      <c r="AS388" s="203">
        <v>0</v>
      </c>
      <c r="AT388" s="203">
        <v>0</v>
      </c>
      <c r="AU388" s="203">
        <v>14</v>
      </c>
      <c r="AV388" s="203">
        <v>0</v>
      </c>
      <c r="AW388" s="203">
        <v>0</v>
      </c>
      <c r="AX388" s="203">
        <v>0</v>
      </c>
      <c r="AY388" s="33">
        <v>0</v>
      </c>
      <c r="AZ388" s="203">
        <v>0</v>
      </c>
      <c r="BA388" s="203">
        <v>0</v>
      </c>
      <c r="BB388" s="203">
        <v>0</v>
      </c>
      <c r="BC388" s="203">
        <v>0</v>
      </c>
      <c r="BD388" s="203">
        <v>0</v>
      </c>
      <c r="BE388" s="33">
        <f t="shared" si="12"/>
        <v>192</v>
      </c>
    </row>
    <row r="389" spans="1:58" x14ac:dyDescent="0.2">
      <c r="A389" s="178" t="s">
        <v>1342</v>
      </c>
      <c r="B389" s="178" t="s">
        <v>1343</v>
      </c>
      <c r="C389" s="178" t="s">
        <v>37</v>
      </c>
      <c r="D389" s="178" t="s">
        <v>38</v>
      </c>
      <c r="E389" s="179" t="s">
        <v>82</v>
      </c>
      <c r="F389" s="60">
        <v>70000</v>
      </c>
      <c r="G389" s="178" t="s">
        <v>83</v>
      </c>
      <c r="H389" s="178" t="s">
        <v>47</v>
      </c>
      <c r="I389" s="180">
        <v>44881</v>
      </c>
      <c r="J389" s="180" t="s">
        <v>66</v>
      </c>
      <c r="K389" s="180">
        <v>45110</v>
      </c>
      <c r="L389" s="181">
        <v>0</v>
      </c>
      <c r="M389" s="181">
        <v>0</v>
      </c>
      <c r="N389" s="181">
        <v>0</v>
      </c>
      <c r="O389" s="181">
        <v>0</v>
      </c>
      <c r="P389" s="181">
        <v>0</v>
      </c>
      <c r="Q389" s="181">
        <v>0</v>
      </c>
      <c r="R389" s="181">
        <v>0</v>
      </c>
      <c r="S389" s="181">
        <v>0</v>
      </c>
      <c r="T389" s="181">
        <v>0</v>
      </c>
      <c r="U389" s="181">
        <v>0</v>
      </c>
      <c r="V389" s="181">
        <v>0</v>
      </c>
      <c r="W389" s="181">
        <v>0</v>
      </c>
      <c r="X389" s="181">
        <v>32</v>
      </c>
      <c r="Y389" s="181">
        <v>0</v>
      </c>
      <c r="Z389" s="181">
        <v>0</v>
      </c>
      <c r="AA389" s="181">
        <v>2</v>
      </c>
      <c r="AB389" s="181">
        <v>0</v>
      </c>
      <c r="AC389" s="181">
        <v>0</v>
      </c>
      <c r="AD389" s="181">
        <v>0</v>
      </c>
      <c r="AE389" s="181">
        <v>0</v>
      </c>
      <c r="AF389" s="181">
        <v>0</v>
      </c>
      <c r="AG389" s="181">
        <v>0</v>
      </c>
      <c r="AH389" s="181">
        <f t="shared" si="13"/>
        <v>34</v>
      </c>
      <c r="AI389" s="201">
        <v>0</v>
      </c>
      <c r="AJ389" s="201">
        <v>0</v>
      </c>
      <c r="AK389" s="201">
        <v>0</v>
      </c>
      <c r="AL389" s="201">
        <v>0</v>
      </c>
      <c r="AM389" s="201">
        <v>0</v>
      </c>
      <c r="AN389" s="201">
        <v>0</v>
      </c>
      <c r="AO389" s="201">
        <v>0</v>
      </c>
      <c r="AP389" s="201">
        <v>0</v>
      </c>
      <c r="AQ389" s="201">
        <v>0</v>
      </c>
      <c r="AR389" s="201">
        <v>0</v>
      </c>
      <c r="AS389" s="201">
        <v>0</v>
      </c>
      <c r="AT389" s="201">
        <v>0</v>
      </c>
      <c r="AU389" s="201">
        <v>32</v>
      </c>
      <c r="AV389" s="201">
        <v>0</v>
      </c>
      <c r="AW389" s="201">
        <v>0</v>
      </c>
      <c r="AX389" s="201">
        <v>2</v>
      </c>
      <c r="AY389" s="33">
        <v>0</v>
      </c>
      <c r="AZ389" s="201">
        <v>0</v>
      </c>
      <c r="BA389" s="201">
        <v>0</v>
      </c>
      <c r="BB389" s="201">
        <v>0</v>
      </c>
      <c r="BC389" s="201">
        <v>0</v>
      </c>
      <c r="BD389" s="201">
        <v>0</v>
      </c>
      <c r="BE389" s="33">
        <f t="shared" si="12"/>
        <v>34</v>
      </c>
    </row>
    <row r="390" spans="1:58" s="9" customFormat="1" ht="13.5" thickBot="1" x14ac:dyDescent="0.25">
      <c r="A390" s="81" t="s">
        <v>1342</v>
      </c>
      <c r="B390" s="81" t="s">
        <v>1343</v>
      </c>
      <c r="C390" s="81" t="s">
        <v>37</v>
      </c>
      <c r="D390" s="81" t="s">
        <v>38</v>
      </c>
      <c r="E390" s="175" t="s">
        <v>82</v>
      </c>
      <c r="F390" s="80">
        <v>70000</v>
      </c>
      <c r="G390" s="81" t="s">
        <v>83</v>
      </c>
      <c r="H390" s="81" t="s">
        <v>75</v>
      </c>
      <c r="I390" s="72">
        <v>44881</v>
      </c>
      <c r="J390" s="72" t="s">
        <v>66</v>
      </c>
      <c r="K390" s="72">
        <v>45110</v>
      </c>
      <c r="L390" s="176">
        <v>0</v>
      </c>
      <c r="M390" s="176">
        <v>0</v>
      </c>
      <c r="N390" s="176">
        <v>0</v>
      </c>
      <c r="O390" s="176">
        <v>0</v>
      </c>
      <c r="P390" s="176">
        <v>0</v>
      </c>
      <c r="Q390" s="176">
        <v>0</v>
      </c>
      <c r="R390" s="176">
        <v>0</v>
      </c>
      <c r="S390" s="176">
        <v>0</v>
      </c>
      <c r="T390" s="176">
        <v>0</v>
      </c>
      <c r="U390" s="176">
        <v>0</v>
      </c>
      <c r="V390" s="176">
        <v>0</v>
      </c>
      <c r="W390" s="176">
        <v>0</v>
      </c>
      <c r="X390" s="176">
        <v>0</v>
      </c>
      <c r="Y390" s="176">
        <v>0</v>
      </c>
      <c r="Z390" s="176">
        <v>0</v>
      </c>
      <c r="AA390" s="176">
        <v>26</v>
      </c>
      <c r="AB390" s="176">
        <v>0</v>
      </c>
      <c r="AC390" s="176">
        <v>0</v>
      </c>
      <c r="AD390" s="176">
        <v>0</v>
      </c>
      <c r="AE390" s="176">
        <v>0</v>
      </c>
      <c r="AF390" s="176">
        <v>0</v>
      </c>
      <c r="AG390" s="176">
        <v>0</v>
      </c>
      <c r="AH390" s="176">
        <f t="shared" si="13"/>
        <v>26</v>
      </c>
      <c r="AI390" s="203">
        <v>0</v>
      </c>
      <c r="AJ390" s="203">
        <v>0</v>
      </c>
      <c r="AK390" s="203">
        <v>0</v>
      </c>
      <c r="AL390" s="203">
        <v>0</v>
      </c>
      <c r="AM390" s="203">
        <v>0</v>
      </c>
      <c r="AN390" s="203">
        <v>0</v>
      </c>
      <c r="AO390" s="203">
        <v>0</v>
      </c>
      <c r="AP390" s="203">
        <v>0</v>
      </c>
      <c r="AQ390" s="203">
        <v>0</v>
      </c>
      <c r="AR390" s="203">
        <v>0</v>
      </c>
      <c r="AS390" s="203">
        <v>0</v>
      </c>
      <c r="AT390" s="203">
        <v>0</v>
      </c>
      <c r="AU390" s="203">
        <v>0</v>
      </c>
      <c r="AV390" s="203">
        <v>0</v>
      </c>
      <c r="AW390" s="203">
        <v>0</v>
      </c>
      <c r="AX390" s="203">
        <v>26</v>
      </c>
      <c r="AY390" s="33">
        <v>0</v>
      </c>
      <c r="AZ390" s="203">
        <v>0</v>
      </c>
      <c r="BA390" s="203">
        <v>0</v>
      </c>
      <c r="BB390" s="203">
        <v>0</v>
      </c>
      <c r="BC390" s="203">
        <v>0</v>
      </c>
      <c r="BD390" s="203">
        <v>0</v>
      </c>
      <c r="BE390" s="33">
        <f t="shared" si="12"/>
        <v>26</v>
      </c>
    </row>
    <row r="391" spans="1:58" ht="13.5" thickBot="1" x14ac:dyDescent="0.25">
      <c r="A391" s="178" t="s">
        <v>1344</v>
      </c>
      <c r="B391" s="178" t="s">
        <v>1345</v>
      </c>
      <c r="C391" s="178" t="s">
        <v>37</v>
      </c>
      <c r="D391" s="178" t="s">
        <v>38</v>
      </c>
      <c r="E391" s="179" t="s">
        <v>82</v>
      </c>
      <c r="F391" s="60">
        <v>1502000</v>
      </c>
      <c r="G391" s="178" t="s">
        <v>83</v>
      </c>
      <c r="H391" s="178" t="s">
        <v>75</v>
      </c>
      <c r="I391" s="180">
        <v>44841</v>
      </c>
      <c r="J391" s="180">
        <v>44811</v>
      </c>
      <c r="K391" s="180">
        <v>45383</v>
      </c>
      <c r="L391" s="181">
        <v>0</v>
      </c>
      <c r="M391" s="181">
        <v>0</v>
      </c>
      <c r="N391" s="181">
        <v>0</v>
      </c>
      <c r="O391" s="181">
        <v>0</v>
      </c>
      <c r="P391" s="181">
        <v>0</v>
      </c>
      <c r="Q391" s="181">
        <v>0</v>
      </c>
      <c r="R391" s="181">
        <v>0</v>
      </c>
      <c r="S391" s="181">
        <v>0</v>
      </c>
      <c r="T391" s="181">
        <v>0</v>
      </c>
      <c r="U391" s="181">
        <v>0</v>
      </c>
      <c r="V391" s="181">
        <v>0</v>
      </c>
      <c r="W391" s="181">
        <v>0</v>
      </c>
      <c r="X391" s="181">
        <v>0</v>
      </c>
      <c r="Y391" s="181">
        <v>0</v>
      </c>
      <c r="Z391" s="181">
        <v>0</v>
      </c>
      <c r="AA391" s="181">
        <v>0</v>
      </c>
      <c r="AB391" s="181">
        <v>24</v>
      </c>
      <c r="AC391" s="181">
        <v>0</v>
      </c>
      <c r="AD391" s="181">
        <v>0</v>
      </c>
      <c r="AE391" s="181">
        <v>0</v>
      </c>
      <c r="AF391" s="181">
        <v>0</v>
      </c>
      <c r="AG391" s="181">
        <v>0</v>
      </c>
      <c r="AH391" s="181">
        <f t="shared" si="13"/>
        <v>24</v>
      </c>
      <c r="AI391" s="201">
        <v>0</v>
      </c>
      <c r="AJ391" s="201">
        <v>0</v>
      </c>
      <c r="AK391" s="201">
        <v>0</v>
      </c>
      <c r="AL391" s="201">
        <v>0</v>
      </c>
      <c r="AM391" s="201">
        <v>0</v>
      </c>
      <c r="AN391" s="201">
        <v>0</v>
      </c>
      <c r="AO391" s="201">
        <v>0</v>
      </c>
      <c r="AP391" s="201">
        <v>0</v>
      </c>
      <c r="AQ391" s="201">
        <v>0</v>
      </c>
      <c r="AR391" s="201">
        <v>0</v>
      </c>
      <c r="AS391" s="201">
        <v>0</v>
      </c>
      <c r="AT391" s="201">
        <v>0</v>
      </c>
      <c r="AU391" s="201">
        <v>0</v>
      </c>
      <c r="AV391" s="201">
        <v>0</v>
      </c>
      <c r="AW391" s="201">
        <v>0</v>
      </c>
      <c r="AX391" s="201">
        <v>0</v>
      </c>
      <c r="AY391" s="33">
        <v>9.6000000000000014</v>
      </c>
      <c r="AZ391" s="201">
        <v>0</v>
      </c>
      <c r="BA391" s="201">
        <v>0</v>
      </c>
      <c r="BB391" s="201">
        <v>0</v>
      </c>
      <c r="BC391" s="201">
        <v>0</v>
      </c>
      <c r="BD391" s="201">
        <v>0</v>
      </c>
      <c r="BE391" s="33">
        <f t="shared" si="12"/>
        <v>9.6000000000000014</v>
      </c>
      <c r="BF391" s="9" t="s">
        <v>3901</v>
      </c>
    </row>
    <row r="392" spans="1:58" ht="13.5" thickBot="1" x14ac:dyDescent="0.25">
      <c r="A392" s="34" t="s">
        <v>1344</v>
      </c>
      <c r="B392" s="34" t="s">
        <v>1345</v>
      </c>
      <c r="C392" s="34" t="s">
        <v>37</v>
      </c>
      <c r="D392" s="34" t="s">
        <v>38</v>
      </c>
      <c r="E392" s="167" t="s">
        <v>82</v>
      </c>
      <c r="F392" s="35">
        <v>1502000</v>
      </c>
      <c r="G392" s="34" t="s">
        <v>83</v>
      </c>
      <c r="H392" s="34" t="s">
        <v>47</v>
      </c>
      <c r="I392" s="36">
        <v>44841</v>
      </c>
      <c r="J392" s="36">
        <v>44811</v>
      </c>
      <c r="K392" s="36">
        <v>45383</v>
      </c>
      <c r="L392" s="174">
        <v>0</v>
      </c>
      <c r="M392" s="174">
        <v>0</v>
      </c>
      <c r="N392" s="174">
        <v>0</v>
      </c>
      <c r="O392" s="174">
        <v>0</v>
      </c>
      <c r="P392" s="174">
        <v>0</v>
      </c>
      <c r="Q392" s="174">
        <v>0</v>
      </c>
      <c r="R392" s="174">
        <v>0</v>
      </c>
      <c r="S392" s="174">
        <v>0</v>
      </c>
      <c r="T392" s="174">
        <v>0</v>
      </c>
      <c r="U392" s="174">
        <v>0</v>
      </c>
      <c r="V392" s="174">
        <v>0</v>
      </c>
      <c r="W392" s="174">
        <v>0</v>
      </c>
      <c r="X392" s="174">
        <v>1249</v>
      </c>
      <c r="Y392" s="174">
        <v>0</v>
      </c>
      <c r="Z392" s="174">
        <v>0</v>
      </c>
      <c r="AA392" s="174">
        <v>1</v>
      </c>
      <c r="AB392" s="174">
        <v>72</v>
      </c>
      <c r="AC392" s="174">
        <v>0</v>
      </c>
      <c r="AD392" s="174">
        <v>0</v>
      </c>
      <c r="AE392" s="174">
        <v>0</v>
      </c>
      <c r="AF392" s="174">
        <v>0</v>
      </c>
      <c r="AG392" s="174">
        <v>0</v>
      </c>
      <c r="AH392" s="174">
        <f t="shared" si="13"/>
        <v>1322</v>
      </c>
      <c r="AI392" s="33">
        <v>0</v>
      </c>
      <c r="AJ392" s="33">
        <v>0</v>
      </c>
      <c r="AK392" s="33">
        <v>0</v>
      </c>
      <c r="AL392" s="33">
        <v>0</v>
      </c>
      <c r="AM392" s="33">
        <v>0</v>
      </c>
      <c r="AN392" s="33">
        <v>0</v>
      </c>
      <c r="AO392" s="33">
        <v>0</v>
      </c>
      <c r="AP392" s="33">
        <v>0</v>
      </c>
      <c r="AQ392" s="33">
        <v>0</v>
      </c>
      <c r="AR392" s="33">
        <v>0</v>
      </c>
      <c r="AS392" s="33">
        <v>0</v>
      </c>
      <c r="AT392" s="33">
        <v>0</v>
      </c>
      <c r="AU392" s="33">
        <v>1249</v>
      </c>
      <c r="AV392" s="33">
        <v>0</v>
      </c>
      <c r="AW392" s="33">
        <v>0</v>
      </c>
      <c r="AX392" s="33">
        <v>1</v>
      </c>
      <c r="AY392" s="33">
        <v>28.8</v>
      </c>
      <c r="AZ392" s="33">
        <v>0</v>
      </c>
      <c r="BA392" s="33">
        <v>0</v>
      </c>
      <c r="BB392" s="33">
        <v>0</v>
      </c>
      <c r="BC392" s="33">
        <v>0</v>
      </c>
      <c r="BD392" s="33">
        <v>0</v>
      </c>
      <c r="BE392" s="33">
        <f t="shared" si="12"/>
        <v>1278.8</v>
      </c>
      <c r="BF392" s="9" t="s">
        <v>3901</v>
      </c>
    </row>
    <row r="393" spans="1:58" s="9" customFormat="1" ht="13.5" thickBot="1" x14ac:dyDescent="0.25">
      <c r="A393" s="183" t="s">
        <v>1346</v>
      </c>
      <c r="B393" s="183" t="s">
        <v>1347</v>
      </c>
      <c r="C393" s="183" t="s">
        <v>37</v>
      </c>
      <c r="D393" s="183" t="s">
        <v>38</v>
      </c>
      <c r="E393" s="184" t="s">
        <v>65</v>
      </c>
      <c r="F393" s="185">
        <v>2750000</v>
      </c>
      <c r="G393" s="183" t="s">
        <v>62</v>
      </c>
      <c r="H393" s="183" t="s">
        <v>47</v>
      </c>
      <c r="I393" s="186">
        <v>38517</v>
      </c>
      <c r="J393" s="186">
        <v>44286</v>
      </c>
      <c r="K393" s="186">
        <v>44798</v>
      </c>
      <c r="L393" s="187">
        <v>0</v>
      </c>
      <c r="M393" s="187">
        <v>0</v>
      </c>
      <c r="N393" s="187">
        <v>0</v>
      </c>
      <c r="O393" s="187">
        <v>0</v>
      </c>
      <c r="P393" s="187">
        <v>0</v>
      </c>
      <c r="Q393" s="187">
        <v>0</v>
      </c>
      <c r="R393" s="187">
        <v>0</v>
      </c>
      <c r="S393" s="187">
        <v>0</v>
      </c>
      <c r="T393" s="187">
        <v>0</v>
      </c>
      <c r="U393" s="187">
        <v>0</v>
      </c>
      <c r="V393" s="187">
        <v>0</v>
      </c>
      <c r="W393" s="187">
        <v>0</v>
      </c>
      <c r="X393" s="187">
        <v>610</v>
      </c>
      <c r="Y393" s="187">
        <v>0</v>
      </c>
      <c r="Z393" s="187">
        <v>0</v>
      </c>
      <c r="AA393" s="187">
        <v>0</v>
      </c>
      <c r="AB393" s="187">
        <v>0</v>
      </c>
      <c r="AC393" s="187">
        <v>0</v>
      </c>
      <c r="AD393" s="187">
        <v>0</v>
      </c>
      <c r="AE393" s="187">
        <v>0</v>
      </c>
      <c r="AF393" s="187">
        <v>0</v>
      </c>
      <c r="AG393" s="187">
        <v>0</v>
      </c>
      <c r="AH393" s="187">
        <f t="shared" si="13"/>
        <v>610</v>
      </c>
      <c r="AI393" s="202">
        <v>0</v>
      </c>
      <c r="AJ393" s="202">
        <v>0</v>
      </c>
      <c r="AK393" s="202">
        <v>0</v>
      </c>
      <c r="AL393" s="202">
        <v>0</v>
      </c>
      <c r="AM393" s="202">
        <v>0</v>
      </c>
      <c r="AN393" s="202">
        <v>0</v>
      </c>
      <c r="AO393" s="202">
        <v>0</v>
      </c>
      <c r="AP393" s="202">
        <v>0</v>
      </c>
      <c r="AQ393" s="202">
        <v>0</v>
      </c>
      <c r="AR393" s="202">
        <v>0</v>
      </c>
      <c r="AS393" s="202">
        <v>0</v>
      </c>
      <c r="AT393" s="202">
        <v>0</v>
      </c>
      <c r="AU393" s="202">
        <v>610</v>
      </c>
      <c r="AV393" s="202">
        <v>0</v>
      </c>
      <c r="AW393" s="202">
        <v>0</v>
      </c>
      <c r="AX393" s="202">
        <v>0</v>
      </c>
      <c r="AY393" s="33">
        <v>0</v>
      </c>
      <c r="AZ393" s="202">
        <v>0</v>
      </c>
      <c r="BA393" s="202">
        <v>0</v>
      </c>
      <c r="BB393" s="202">
        <v>0</v>
      </c>
      <c r="BC393" s="202">
        <v>0</v>
      </c>
      <c r="BD393" s="202">
        <v>0</v>
      </c>
      <c r="BE393" s="33">
        <f t="shared" si="12"/>
        <v>610</v>
      </c>
    </row>
    <row r="394" spans="1:58" s="9" customFormat="1" ht="13.5" thickBot="1" x14ac:dyDescent="0.25">
      <c r="A394" s="183" t="s">
        <v>1348</v>
      </c>
      <c r="B394" s="183" t="s">
        <v>1349</v>
      </c>
      <c r="C394" s="183" t="s">
        <v>37</v>
      </c>
      <c r="D394" s="183" t="s">
        <v>38</v>
      </c>
      <c r="E394" s="184" t="s">
        <v>82</v>
      </c>
      <c r="F394" s="185">
        <v>130000</v>
      </c>
      <c r="G394" s="183" t="s">
        <v>83</v>
      </c>
      <c r="H394" s="183" t="s">
        <v>47</v>
      </c>
      <c r="I394" s="186">
        <v>44684</v>
      </c>
      <c r="J394" s="186" t="s">
        <v>66</v>
      </c>
      <c r="K394" s="186">
        <v>44998</v>
      </c>
      <c r="L394" s="187">
        <v>0</v>
      </c>
      <c r="M394" s="187">
        <v>0</v>
      </c>
      <c r="N394" s="187">
        <v>0</v>
      </c>
      <c r="O394" s="187">
        <v>0</v>
      </c>
      <c r="P394" s="187">
        <v>0</v>
      </c>
      <c r="Q394" s="187">
        <v>0</v>
      </c>
      <c r="R394" s="187">
        <v>0</v>
      </c>
      <c r="S394" s="187">
        <v>0</v>
      </c>
      <c r="T394" s="187">
        <v>0</v>
      </c>
      <c r="U394" s="187">
        <v>0</v>
      </c>
      <c r="V394" s="187">
        <v>0</v>
      </c>
      <c r="W394" s="187">
        <v>0</v>
      </c>
      <c r="X394" s="187">
        <v>106</v>
      </c>
      <c r="Y394" s="187">
        <v>0</v>
      </c>
      <c r="Z394" s="187">
        <v>0</v>
      </c>
      <c r="AA394" s="187">
        <v>0</v>
      </c>
      <c r="AB394" s="187">
        <v>0</v>
      </c>
      <c r="AC394" s="187">
        <v>0</v>
      </c>
      <c r="AD394" s="187">
        <v>0</v>
      </c>
      <c r="AE394" s="187">
        <v>0</v>
      </c>
      <c r="AF394" s="187">
        <v>0</v>
      </c>
      <c r="AG394" s="187">
        <v>0</v>
      </c>
      <c r="AH394" s="187">
        <f t="shared" si="13"/>
        <v>106</v>
      </c>
      <c r="AI394" s="202">
        <v>0</v>
      </c>
      <c r="AJ394" s="202">
        <v>0</v>
      </c>
      <c r="AK394" s="202">
        <v>0</v>
      </c>
      <c r="AL394" s="202">
        <v>0</v>
      </c>
      <c r="AM394" s="202">
        <v>0</v>
      </c>
      <c r="AN394" s="202">
        <v>0</v>
      </c>
      <c r="AO394" s="202">
        <v>0</v>
      </c>
      <c r="AP394" s="202">
        <v>0</v>
      </c>
      <c r="AQ394" s="202">
        <v>0</v>
      </c>
      <c r="AR394" s="202">
        <v>0</v>
      </c>
      <c r="AS394" s="202">
        <v>0</v>
      </c>
      <c r="AT394" s="202">
        <v>0</v>
      </c>
      <c r="AU394" s="202">
        <v>106</v>
      </c>
      <c r="AV394" s="202">
        <v>0</v>
      </c>
      <c r="AW394" s="202">
        <v>0</v>
      </c>
      <c r="AX394" s="202">
        <v>0</v>
      </c>
      <c r="AY394" s="33">
        <v>0</v>
      </c>
      <c r="AZ394" s="202">
        <v>0</v>
      </c>
      <c r="BA394" s="202">
        <v>0</v>
      </c>
      <c r="BB394" s="202">
        <v>0</v>
      </c>
      <c r="BC394" s="202">
        <v>0</v>
      </c>
      <c r="BD394" s="202">
        <v>0</v>
      </c>
      <c r="BE394" s="33">
        <f t="shared" si="12"/>
        <v>106</v>
      </c>
    </row>
    <row r="395" spans="1:58" x14ac:dyDescent="0.2">
      <c r="A395" s="178" t="s">
        <v>1350</v>
      </c>
      <c r="B395" s="178" t="s">
        <v>1351</v>
      </c>
      <c r="C395" s="178" t="s">
        <v>37</v>
      </c>
      <c r="D395" s="178" t="s">
        <v>38</v>
      </c>
      <c r="E395" s="179" t="s">
        <v>92</v>
      </c>
      <c r="F395" s="60">
        <v>31000</v>
      </c>
      <c r="G395" s="178" t="s">
        <v>93</v>
      </c>
      <c r="H395" s="178" t="s">
        <v>75</v>
      </c>
      <c r="I395" s="180">
        <v>44998</v>
      </c>
      <c r="J395" s="180">
        <v>45142</v>
      </c>
      <c r="K395" s="180">
        <v>45691</v>
      </c>
      <c r="L395" s="181">
        <v>10</v>
      </c>
      <c r="M395" s="181">
        <v>0</v>
      </c>
      <c r="N395" s="181">
        <v>0</v>
      </c>
      <c r="O395" s="181">
        <v>0</v>
      </c>
      <c r="P395" s="181">
        <v>0</v>
      </c>
      <c r="Q395" s="181">
        <v>0</v>
      </c>
      <c r="R395" s="181">
        <v>0</v>
      </c>
      <c r="S395" s="181">
        <v>0</v>
      </c>
      <c r="T395" s="181">
        <v>0</v>
      </c>
      <c r="U395" s="181">
        <v>0</v>
      </c>
      <c r="V395" s="181">
        <v>0</v>
      </c>
      <c r="W395" s="181">
        <v>0</v>
      </c>
      <c r="X395" s="181">
        <v>0</v>
      </c>
      <c r="Y395" s="181">
        <v>0</v>
      </c>
      <c r="Z395" s="181">
        <v>0</v>
      </c>
      <c r="AA395" s="181">
        <v>14</v>
      </c>
      <c r="AB395" s="181">
        <v>457</v>
      </c>
      <c r="AC395" s="181">
        <v>0</v>
      </c>
      <c r="AD395" s="181">
        <v>0</v>
      </c>
      <c r="AE395" s="181">
        <v>0</v>
      </c>
      <c r="AF395" s="181">
        <v>0</v>
      </c>
      <c r="AG395" s="181">
        <v>0</v>
      </c>
      <c r="AH395" s="181">
        <f t="shared" si="13"/>
        <v>481</v>
      </c>
      <c r="AI395" s="201">
        <v>10</v>
      </c>
      <c r="AJ395" s="201">
        <v>0</v>
      </c>
      <c r="AK395" s="201">
        <v>0</v>
      </c>
      <c r="AL395" s="201">
        <v>0</v>
      </c>
      <c r="AM395" s="201">
        <v>0</v>
      </c>
      <c r="AN395" s="201">
        <v>0</v>
      </c>
      <c r="AO395" s="201">
        <v>0</v>
      </c>
      <c r="AP395" s="201">
        <v>0</v>
      </c>
      <c r="AQ395" s="201">
        <v>0</v>
      </c>
      <c r="AR395" s="201">
        <v>0</v>
      </c>
      <c r="AS395" s="201">
        <v>0</v>
      </c>
      <c r="AT395" s="201">
        <v>0</v>
      </c>
      <c r="AU395" s="201">
        <v>0</v>
      </c>
      <c r="AV395" s="201">
        <v>0</v>
      </c>
      <c r="AW395" s="201">
        <v>0</v>
      </c>
      <c r="AX395" s="201">
        <v>14</v>
      </c>
      <c r="AY395" s="33">
        <v>0</v>
      </c>
      <c r="AZ395" s="201">
        <v>0</v>
      </c>
      <c r="BA395" s="201">
        <v>0</v>
      </c>
      <c r="BB395" s="201">
        <v>0</v>
      </c>
      <c r="BC395" s="201">
        <v>0</v>
      </c>
      <c r="BD395" s="201">
        <v>0</v>
      </c>
      <c r="BE395" s="33">
        <f t="shared" si="12"/>
        <v>24</v>
      </c>
      <c r="BF395" t="s">
        <v>3899</v>
      </c>
    </row>
    <row r="396" spans="1:58" x14ac:dyDescent="0.2">
      <c r="A396" s="34" t="s">
        <v>1350</v>
      </c>
      <c r="B396" s="34" t="s">
        <v>1351</v>
      </c>
      <c r="C396" s="34" t="s">
        <v>37</v>
      </c>
      <c r="D396" s="34" t="s">
        <v>38</v>
      </c>
      <c r="E396" s="167" t="s">
        <v>92</v>
      </c>
      <c r="F396" s="35">
        <v>31000</v>
      </c>
      <c r="G396" s="34" t="s">
        <v>93</v>
      </c>
      <c r="H396" s="34" t="s">
        <v>47</v>
      </c>
      <c r="I396" s="36">
        <v>44998</v>
      </c>
      <c r="J396" s="36">
        <v>45142</v>
      </c>
      <c r="K396" s="36">
        <v>45691</v>
      </c>
      <c r="L396" s="174">
        <v>0</v>
      </c>
      <c r="M396" s="174">
        <v>0</v>
      </c>
      <c r="N396" s="174">
        <v>0</v>
      </c>
      <c r="O396" s="174">
        <v>0</v>
      </c>
      <c r="P396" s="174">
        <v>0</v>
      </c>
      <c r="Q396" s="174">
        <v>0</v>
      </c>
      <c r="R396" s="174">
        <v>0</v>
      </c>
      <c r="S396" s="174">
        <v>0</v>
      </c>
      <c r="T396" s="174">
        <v>0</v>
      </c>
      <c r="U396" s="174">
        <v>0</v>
      </c>
      <c r="V396" s="174">
        <v>0</v>
      </c>
      <c r="W396" s="174">
        <v>0</v>
      </c>
      <c r="X396" s="174">
        <v>0</v>
      </c>
      <c r="Y396" s="174">
        <v>0</v>
      </c>
      <c r="Z396" s="174">
        <v>0</v>
      </c>
      <c r="AA396" s="174">
        <v>26</v>
      </c>
      <c r="AB396" s="174">
        <v>0</v>
      </c>
      <c r="AC396" s="174">
        <v>0</v>
      </c>
      <c r="AD396" s="174">
        <v>0</v>
      </c>
      <c r="AE396" s="174">
        <v>0</v>
      </c>
      <c r="AF396" s="174">
        <v>0</v>
      </c>
      <c r="AG396" s="174">
        <v>0</v>
      </c>
      <c r="AH396" s="174">
        <f t="shared" si="13"/>
        <v>26</v>
      </c>
      <c r="AI396" s="33">
        <v>0</v>
      </c>
      <c r="AJ396" s="33">
        <v>0</v>
      </c>
      <c r="AK396" s="33">
        <v>0</v>
      </c>
      <c r="AL396" s="33">
        <v>0</v>
      </c>
      <c r="AM396" s="33">
        <v>0</v>
      </c>
      <c r="AN396" s="33">
        <v>0</v>
      </c>
      <c r="AO396" s="33">
        <v>0</v>
      </c>
      <c r="AP396" s="33">
        <v>0</v>
      </c>
      <c r="AQ396" s="33">
        <v>0</v>
      </c>
      <c r="AR396" s="33">
        <v>0</v>
      </c>
      <c r="AS396" s="33">
        <v>0</v>
      </c>
      <c r="AT396" s="33">
        <v>0</v>
      </c>
      <c r="AU396" s="33">
        <v>0</v>
      </c>
      <c r="AV396" s="33">
        <v>0</v>
      </c>
      <c r="AW396" s="33">
        <v>0</v>
      </c>
      <c r="AX396" s="33">
        <v>26</v>
      </c>
      <c r="AY396" s="33">
        <v>0</v>
      </c>
      <c r="AZ396" s="33">
        <v>0</v>
      </c>
      <c r="BA396" s="33">
        <v>0</v>
      </c>
      <c r="BB396" s="33">
        <v>0</v>
      </c>
      <c r="BC396" s="33">
        <v>0</v>
      </c>
      <c r="BD396" s="33">
        <v>0</v>
      </c>
      <c r="BE396" s="33">
        <f t="shared" si="12"/>
        <v>26</v>
      </c>
    </row>
    <row r="397" spans="1:58" x14ac:dyDescent="0.2">
      <c r="A397" s="178" t="s">
        <v>1354</v>
      </c>
      <c r="B397" s="178" t="s">
        <v>1355</v>
      </c>
      <c r="C397" s="178" t="s">
        <v>37</v>
      </c>
      <c r="D397" s="178" t="s">
        <v>38</v>
      </c>
      <c r="E397" s="179" t="s">
        <v>73</v>
      </c>
      <c r="F397" s="60">
        <v>890000</v>
      </c>
      <c r="G397" s="178" t="s">
        <v>74</v>
      </c>
      <c r="H397" s="178" t="s">
        <v>75</v>
      </c>
      <c r="I397" s="180">
        <v>45139</v>
      </c>
      <c r="J397" s="180">
        <v>45225</v>
      </c>
      <c r="K397" s="180">
        <v>45954</v>
      </c>
      <c r="L397" s="181">
        <v>24</v>
      </c>
      <c r="M397" s="181">
        <v>0</v>
      </c>
      <c r="N397" s="181">
        <v>0</v>
      </c>
      <c r="O397" s="181">
        <v>0</v>
      </c>
      <c r="P397" s="181">
        <v>0</v>
      </c>
      <c r="Q397" s="181">
        <v>0</v>
      </c>
      <c r="R397" s="181">
        <v>0</v>
      </c>
      <c r="S397" s="181">
        <v>0</v>
      </c>
      <c r="T397" s="181">
        <v>0</v>
      </c>
      <c r="U397" s="181">
        <v>22</v>
      </c>
      <c r="V397" s="181">
        <v>0</v>
      </c>
      <c r="W397" s="181">
        <v>0</v>
      </c>
      <c r="X397" s="181">
        <v>26</v>
      </c>
      <c r="Y397" s="181">
        <v>0</v>
      </c>
      <c r="Z397" s="181">
        <v>0</v>
      </c>
      <c r="AA397" s="181">
        <v>0</v>
      </c>
      <c r="AB397" s="181">
        <v>0</v>
      </c>
      <c r="AC397" s="181">
        <v>3</v>
      </c>
      <c r="AD397" s="181">
        <v>0</v>
      </c>
      <c r="AE397" s="181">
        <v>0</v>
      </c>
      <c r="AF397" s="181">
        <v>0</v>
      </c>
      <c r="AG397" s="181">
        <v>0</v>
      </c>
      <c r="AH397" s="181">
        <f t="shared" si="13"/>
        <v>75</v>
      </c>
      <c r="AI397" s="201">
        <v>24</v>
      </c>
      <c r="AJ397" s="201">
        <v>0</v>
      </c>
      <c r="AK397" s="201">
        <v>0</v>
      </c>
      <c r="AL397" s="201">
        <v>0</v>
      </c>
      <c r="AM397" s="201">
        <v>0</v>
      </c>
      <c r="AN397" s="201">
        <v>0</v>
      </c>
      <c r="AO397" s="201">
        <v>0</v>
      </c>
      <c r="AP397" s="201">
        <v>0</v>
      </c>
      <c r="AQ397" s="201">
        <v>0</v>
      </c>
      <c r="AR397" s="201">
        <v>22</v>
      </c>
      <c r="AS397" s="201">
        <v>0</v>
      </c>
      <c r="AT397" s="201">
        <v>0</v>
      </c>
      <c r="AU397" s="201">
        <v>0</v>
      </c>
      <c r="AV397" s="201">
        <v>0</v>
      </c>
      <c r="AW397" s="201">
        <v>0</v>
      </c>
      <c r="AX397" s="201">
        <v>0</v>
      </c>
      <c r="AY397" s="33">
        <v>0</v>
      </c>
      <c r="AZ397" s="201">
        <v>3</v>
      </c>
      <c r="BA397" s="201">
        <v>0</v>
      </c>
      <c r="BB397" s="201">
        <v>0</v>
      </c>
      <c r="BC397" s="201">
        <v>0</v>
      </c>
      <c r="BD397" s="201">
        <v>0</v>
      </c>
      <c r="BE397" s="33">
        <f t="shared" si="12"/>
        <v>49</v>
      </c>
      <c r="BF397" t="s">
        <v>3898</v>
      </c>
    </row>
    <row r="398" spans="1:58" x14ac:dyDescent="0.2">
      <c r="A398" s="178" t="s">
        <v>1356</v>
      </c>
      <c r="B398" s="178" t="s">
        <v>1357</v>
      </c>
      <c r="C398" s="178" t="s">
        <v>37</v>
      </c>
      <c r="D398" s="178" t="s">
        <v>38</v>
      </c>
      <c r="E398" s="179" t="s">
        <v>135</v>
      </c>
      <c r="F398" s="60">
        <v>60000</v>
      </c>
      <c r="G398" s="178" t="s">
        <v>167</v>
      </c>
      <c r="H398" s="178" t="s">
        <v>75</v>
      </c>
      <c r="I398" s="180">
        <v>45016</v>
      </c>
      <c r="J398" s="180" t="s">
        <v>66</v>
      </c>
      <c r="K398" s="180">
        <v>45413</v>
      </c>
      <c r="L398" s="181">
        <v>0</v>
      </c>
      <c r="M398" s="181">
        <v>0</v>
      </c>
      <c r="N398" s="181">
        <v>0</v>
      </c>
      <c r="O398" s="181">
        <v>0</v>
      </c>
      <c r="P398" s="181">
        <v>0</v>
      </c>
      <c r="Q398" s="181">
        <v>0</v>
      </c>
      <c r="R398" s="181">
        <v>0</v>
      </c>
      <c r="S398" s="181">
        <v>0</v>
      </c>
      <c r="T398" s="181">
        <v>0</v>
      </c>
      <c r="U398" s="181">
        <v>0</v>
      </c>
      <c r="V398" s="181">
        <v>0</v>
      </c>
      <c r="W398" s="181">
        <v>0</v>
      </c>
      <c r="X398" s="181">
        <v>14</v>
      </c>
      <c r="Y398" s="181">
        <v>0</v>
      </c>
      <c r="Z398" s="181">
        <v>0</v>
      </c>
      <c r="AA398" s="181">
        <v>5</v>
      </c>
      <c r="AB398" s="181">
        <v>0</v>
      </c>
      <c r="AC398" s="181">
        <v>39</v>
      </c>
      <c r="AD398" s="181">
        <v>0</v>
      </c>
      <c r="AE398" s="181">
        <v>0</v>
      </c>
      <c r="AF398" s="181">
        <v>0</v>
      </c>
      <c r="AG398" s="181">
        <v>0</v>
      </c>
      <c r="AH398" s="181">
        <f t="shared" si="13"/>
        <v>58</v>
      </c>
      <c r="AI398" s="201">
        <v>0</v>
      </c>
      <c r="AJ398" s="201">
        <v>0</v>
      </c>
      <c r="AK398" s="201">
        <v>0</v>
      </c>
      <c r="AL398" s="201">
        <v>0</v>
      </c>
      <c r="AM398" s="201">
        <v>0</v>
      </c>
      <c r="AN398" s="201">
        <v>0</v>
      </c>
      <c r="AO398" s="201">
        <v>0</v>
      </c>
      <c r="AP398" s="201">
        <v>0</v>
      </c>
      <c r="AQ398" s="201">
        <v>0</v>
      </c>
      <c r="AR398" s="201">
        <v>0</v>
      </c>
      <c r="AS398" s="201">
        <v>0</v>
      </c>
      <c r="AT398" s="201">
        <v>0</v>
      </c>
      <c r="AU398" s="201">
        <v>14</v>
      </c>
      <c r="AV398" s="201">
        <v>0</v>
      </c>
      <c r="AW398" s="201">
        <v>0</v>
      </c>
      <c r="AX398" s="201">
        <v>5</v>
      </c>
      <c r="AY398" s="33">
        <v>0</v>
      </c>
      <c r="AZ398" s="201">
        <v>39</v>
      </c>
      <c r="BA398" s="201">
        <v>0</v>
      </c>
      <c r="BB398" s="201">
        <v>0</v>
      </c>
      <c r="BC398" s="201">
        <v>0</v>
      </c>
      <c r="BD398" s="201">
        <v>0</v>
      </c>
      <c r="BE398" s="33">
        <f t="shared" si="12"/>
        <v>58</v>
      </c>
    </row>
    <row r="399" spans="1:58" x14ac:dyDescent="0.2">
      <c r="A399" s="178" t="s">
        <v>1358</v>
      </c>
      <c r="B399" s="178" t="s">
        <v>1359</v>
      </c>
      <c r="C399" s="178" t="s">
        <v>37</v>
      </c>
      <c r="D399" s="178" t="s">
        <v>38</v>
      </c>
      <c r="E399" s="179" t="s">
        <v>73</v>
      </c>
      <c r="F399" s="60">
        <v>150000</v>
      </c>
      <c r="G399" s="178" t="s">
        <v>74</v>
      </c>
      <c r="H399" s="178" t="s">
        <v>47</v>
      </c>
      <c r="I399" s="180">
        <v>45127</v>
      </c>
      <c r="J399" s="180">
        <v>45139</v>
      </c>
      <c r="K399" s="180">
        <v>45870</v>
      </c>
      <c r="L399" s="181">
        <v>9</v>
      </c>
      <c r="M399" s="181">
        <v>0</v>
      </c>
      <c r="N399" s="181">
        <v>0</v>
      </c>
      <c r="O399" s="181">
        <v>0</v>
      </c>
      <c r="P399" s="181">
        <v>0</v>
      </c>
      <c r="Q399" s="181">
        <v>0</v>
      </c>
      <c r="R399" s="181">
        <v>0</v>
      </c>
      <c r="S399" s="181">
        <v>0</v>
      </c>
      <c r="T399" s="181">
        <v>0</v>
      </c>
      <c r="U399" s="181">
        <v>2</v>
      </c>
      <c r="V399" s="181">
        <v>25</v>
      </c>
      <c r="W399" s="181">
        <v>0</v>
      </c>
      <c r="X399" s="181">
        <v>64</v>
      </c>
      <c r="Y399" s="181">
        <v>0</v>
      </c>
      <c r="Z399" s="181">
        <v>0</v>
      </c>
      <c r="AA399" s="181">
        <v>0</v>
      </c>
      <c r="AB399" s="181">
        <v>0</v>
      </c>
      <c r="AC399" s="181">
        <v>0</v>
      </c>
      <c r="AD399" s="181">
        <v>0</v>
      </c>
      <c r="AE399" s="181">
        <v>0</v>
      </c>
      <c r="AF399" s="181">
        <v>0</v>
      </c>
      <c r="AG399" s="181">
        <v>0</v>
      </c>
      <c r="AH399" s="181">
        <f t="shared" si="13"/>
        <v>100</v>
      </c>
      <c r="AI399" s="201">
        <v>9</v>
      </c>
      <c r="AJ399" s="201">
        <v>0</v>
      </c>
      <c r="AK399" s="201">
        <v>0</v>
      </c>
      <c r="AL399" s="201">
        <v>0</v>
      </c>
      <c r="AM399" s="201">
        <v>0</v>
      </c>
      <c r="AN399" s="201">
        <v>0</v>
      </c>
      <c r="AO399" s="201">
        <v>0</v>
      </c>
      <c r="AP399" s="201">
        <v>0</v>
      </c>
      <c r="AQ399" s="201">
        <v>0</v>
      </c>
      <c r="AR399" s="201">
        <v>2</v>
      </c>
      <c r="AS399" s="201">
        <v>25</v>
      </c>
      <c r="AT399" s="201">
        <v>0</v>
      </c>
      <c r="AU399" s="201">
        <v>0</v>
      </c>
      <c r="AV399" s="201">
        <v>0</v>
      </c>
      <c r="AW399" s="201">
        <v>0</v>
      </c>
      <c r="AX399" s="201">
        <v>0</v>
      </c>
      <c r="AY399" s="33">
        <v>0</v>
      </c>
      <c r="AZ399" s="201">
        <v>0</v>
      </c>
      <c r="BA399" s="201">
        <v>0</v>
      </c>
      <c r="BB399" s="201">
        <v>0</v>
      </c>
      <c r="BC399" s="201">
        <v>0</v>
      </c>
      <c r="BD399" s="201">
        <v>0</v>
      </c>
      <c r="BE399" s="33">
        <f t="shared" si="12"/>
        <v>36</v>
      </c>
      <c r="BF399" t="s">
        <v>3898</v>
      </c>
    </row>
    <row r="400" spans="1:58" s="9" customFormat="1" ht="13.5" thickBot="1" x14ac:dyDescent="0.25">
      <c r="A400" s="183" t="s">
        <v>1362</v>
      </c>
      <c r="B400" s="183" t="s">
        <v>1363</v>
      </c>
      <c r="C400" s="183" t="s">
        <v>37</v>
      </c>
      <c r="D400" s="183" t="s">
        <v>38</v>
      </c>
      <c r="E400" s="184" t="s">
        <v>82</v>
      </c>
      <c r="F400" s="185">
        <v>35000</v>
      </c>
      <c r="G400" s="183" t="s">
        <v>83</v>
      </c>
      <c r="H400" s="183" t="s">
        <v>47</v>
      </c>
      <c r="I400" s="186">
        <v>44719</v>
      </c>
      <c r="J400" s="186" t="s">
        <v>66</v>
      </c>
      <c r="K400" s="186">
        <v>45030</v>
      </c>
      <c r="L400" s="187">
        <v>0</v>
      </c>
      <c r="M400" s="187">
        <v>0</v>
      </c>
      <c r="N400" s="187">
        <v>0</v>
      </c>
      <c r="O400" s="187">
        <v>0</v>
      </c>
      <c r="P400" s="187">
        <v>0</v>
      </c>
      <c r="Q400" s="187">
        <v>0</v>
      </c>
      <c r="R400" s="187">
        <v>0</v>
      </c>
      <c r="S400" s="187">
        <v>0</v>
      </c>
      <c r="T400" s="187">
        <v>0</v>
      </c>
      <c r="U400" s="187">
        <v>0</v>
      </c>
      <c r="V400" s="187">
        <v>0</v>
      </c>
      <c r="W400" s="187">
        <v>0</v>
      </c>
      <c r="X400" s="187">
        <v>26</v>
      </c>
      <c r="Y400" s="187">
        <v>0</v>
      </c>
      <c r="Z400" s="187">
        <v>0</v>
      </c>
      <c r="AA400" s="187">
        <v>0</v>
      </c>
      <c r="AB400" s="187">
        <v>0</v>
      </c>
      <c r="AC400" s="187">
        <v>0</v>
      </c>
      <c r="AD400" s="187">
        <v>0</v>
      </c>
      <c r="AE400" s="187">
        <v>0</v>
      </c>
      <c r="AF400" s="187">
        <v>0</v>
      </c>
      <c r="AG400" s="187">
        <v>0</v>
      </c>
      <c r="AH400" s="187">
        <f t="shared" si="13"/>
        <v>26</v>
      </c>
      <c r="AI400" s="202">
        <v>0</v>
      </c>
      <c r="AJ400" s="202">
        <v>0</v>
      </c>
      <c r="AK400" s="202">
        <v>0</v>
      </c>
      <c r="AL400" s="202">
        <v>0</v>
      </c>
      <c r="AM400" s="202">
        <v>0</v>
      </c>
      <c r="AN400" s="202">
        <v>0</v>
      </c>
      <c r="AO400" s="202">
        <v>0</v>
      </c>
      <c r="AP400" s="202">
        <v>0</v>
      </c>
      <c r="AQ400" s="202">
        <v>0</v>
      </c>
      <c r="AR400" s="202">
        <v>0</v>
      </c>
      <c r="AS400" s="202">
        <v>0</v>
      </c>
      <c r="AT400" s="202">
        <v>0</v>
      </c>
      <c r="AU400" s="202">
        <v>26</v>
      </c>
      <c r="AV400" s="202">
        <v>0</v>
      </c>
      <c r="AW400" s="202">
        <v>0</v>
      </c>
      <c r="AX400" s="202">
        <v>0</v>
      </c>
      <c r="AY400" s="33">
        <v>0</v>
      </c>
      <c r="AZ400" s="202">
        <v>0</v>
      </c>
      <c r="BA400" s="202">
        <v>0</v>
      </c>
      <c r="BB400" s="202">
        <v>0</v>
      </c>
      <c r="BC400" s="202">
        <v>0</v>
      </c>
      <c r="BD400" s="202">
        <v>0</v>
      </c>
      <c r="BE400" s="33">
        <f t="shared" si="12"/>
        <v>26</v>
      </c>
    </row>
    <row r="401" spans="1:58" s="9" customFormat="1" ht="13.5" thickBot="1" x14ac:dyDescent="0.25">
      <c r="A401" s="183" t="s">
        <v>1366</v>
      </c>
      <c r="B401" s="183" t="s">
        <v>1367</v>
      </c>
      <c r="C401" s="183" t="s">
        <v>37</v>
      </c>
      <c r="D401" s="183" t="s">
        <v>38</v>
      </c>
      <c r="E401" s="184" t="s">
        <v>135</v>
      </c>
      <c r="F401" s="185">
        <v>17000</v>
      </c>
      <c r="G401" s="183" t="s">
        <v>111</v>
      </c>
      <c r="H401" s="183" t="s">
        <v>47</v>
      </c>
      <c r="I401" s="186">
        <v>45240</v>
      </c>
      <c r="J401" s="186" t="s">
        <v>66</v>
      </c>
      <c r="K401" s="186">
        <v>45884</v>
      </c>
      <c r="L401" s="187">
        <v>0</v>
      </c>
      <c r="M401" s="187">
        <v>0</v>
      </c>
      <c r="N401" s="187">
        <v>0</v>
      </c>
      <c r="O401" s="187">
        <v>0</v>
      </c>
      <c r="P401" s="187">
        <v>0</v>
      </c>
      <c r="Q401" s="187">
        <v>0</v>
      </c>
      <c r="R401" s="187">
        <v>0</v>
      </c>
      <c r="S401" s="187">
        <v>0</v>
      </c>
      <c r="T401" s="187">
        <v>0</v>
      </c>
      <c r="U401" s="187">
        <v>0</v>
      </c>
      <c r="V401" s="187">
        <v>0</v>
      </c>
      <c r="W401" s="187">
        <v>0</v>
      </c>
      <c r="X401" s="187">
        <v>17</v>
      </c>
      <c r="Y401" s="187">
        <v>0</v>
      </c>
      <c r="Z401" s="187">
        <v>0</v>
      </c>
      <c r="AA401" s="187">
        <v>0</v>
      </c>
      <c r="AB401" s="187">
        <v>0</v>
      </c>
      <c r="AC401" s="187">
        <v>0</v>
      </c>
      <c r="AD401" s="187">
        <v>0</v>
      </c>
      <c r="AE401" s="187">
        <v>0</v>
      </c>
      <c r="AF401" s="187">
        <v>0</v>
      </c>
      <c r="AG401" s="187">
        <v>0</v>
      </c>
      <c r="AH401" s="187">
        <f t="shared" si="13"/>
        <v>17</v>
      </c>
      <c r="AI401" s="202">
        <v>0</v>
      </c>
      <c r="AJ401" s="202">
        <v>0</v>
      </c>
      <c r="AK401" s="202">
        <v>0</v>
      </c>
      <c r="AL401" s="202">
        <v>0</v>
      </c>
      <c r="AM401" s="202">
        <v>0</v>
      </c>
      <c r="AN401" s="202">
        <v>0</v>
      </c>
      <c r="AO401" s="202">
        <v>0</v>
      </c>
      <c r="AP401" s="202">
        <v>0</v>
      </c>
      <c r="AQ401" s="202">
        <v>0</v>
      </c>
      <c r="AR401" s="202">
        <v>0</v>
      </c>
      <c r="AS401" s="202">
        <v>0</v>
      </c>
      <c r="AT401" s="202">
        <v>0</v>
      </c>
      <c r="AU401" s="202">
        <v>0</v>
      </c>
      <c r="AV401" s="202">
        <v>0</v>
      </c>
      <c r="AW401" s="202">
        <v>0</v>
      </c>
      <c r="AX401" s="202">
        <v>0</v>
      </c>
      <c r="AY401" s="33">
        <v>0</v>
      </c>
      <c r="AZ401" s="202">
        <v>0</v>
      </c>
      <c r="BA401" s="202">
        <v>0</v>
      </c>
      <c r="BB401" s="202">
        <v>0</v>
      </c>
      <c r="BC401" s="202">
        <v>0</v>
      </c>
      <c r="BD401" s="202">
        <v>0</v>
      </c>
      <c r="BE401" s="33">
        <f t="shared" si="12"/>
        <v>0</v>
      </c>
      <c r="BF401" t="s">
        <v>3898</v>
      </c>
    </row>
    <row r="402" spans="1:58" s="9" customFormat="1" ht="13.5" thickBot="1" x14ac:dyDescent="0.25">
      <c r="A402" s="183" t="s">
        <v>1368</v>
      </c>
      <c r="B402" s="183" t="s">
        <v>1369</v>
      </c>
      <c r="C402" s="183" t="s">
        <v>37</v>
      </c>
      <c r="D402" s="183" t="s">
        <v>38</v>
      </c>
      <c r="E402" s="184" t="s">
        <v>327</v>
      </c>
      <c r="F402" s="185">
        <v>0</v>
      </c>
      <c r="G402" s="183" t="s">
        <v>474</v>
      </c>
      <c r="H402" s="183" t="s">
        <v>41</v>
      </c>
      <c r="I402" s="186">
        <v>45425</v>
      </c>
      <c r="J402" s="186">
        <v>45251</v>
      </c>
      <c r="K402" s="186">
        <v>45399</v>
      </c>
      <c r="L402" s="187">
        <v>0</v>
      </c>
      <c r="M402" s="187">
        <v>0</v>
      </c>
      <c r="N402" s="187">
        <v>0</v>
      </c>
      <c r="O402" s="187">
        <v>0</v>
      </c>
      <c r="P402" s="187">
        <v>0</v>
      </c>
      <c r="Q402" s="187">
        <v>0</v>
      </c>
      <c r="R402" s="187">
        <v>0</v>
      </c>
      <c r="S402" s="187">
        <v>0</v>
      </c>
      <c r="T402" s="187">
        <v>0</v>
      </c>
      <c r="U402" s="187">
        <v>0</v>
      </c>
      <c r="V402" s="187">
        <v>63</v>
      </c>
      <c r="W402" s="187">
        <v>0</v>
      </c>
      <c r="X402" s="187">
        <v>27</v>
      </c>
      <c r="Y402" s="187">
        <v>0</v>
      </c>
      <c r="Z402" s="187">
        <v>0</v>
      </c>
      <c r="AA402" s="187">
        <v>4</v>
      </c>
      <c r="AB402" s="187">
        <v>0</v>
      </c>
      <c r="AC402" s="187">
        <v>0</v>
      </c>
      <c r="AD402" s="187">
        <v>0</v>
      </c>
      <c r="AE402" s="187">
        <v>0</v>
      </c>
      <c r="AF402" s="187">
        <v>0</v>
      </c>
      <c r="AG402" s="187">
        <v>0</v>
      </c>
      <c r="AH402" s="187">
        <f t="shared" si="13"/>
        <v>94</v>
      </c>
      <c r="AI402" s="202">
        <v>0</v>
      </c>
      <c r="AJ402" s="202">
        <v>0</v>
      </c>
      <c r="AK402" s="202">
        <v>0</v>
      </c>
      <c r="AL402" s="202">
        <v>0</v>
      </c>
      <c r="AM402" s="202">
        <v>0</v>
      </c>
      <c r="AN402" s="202">
        <v>0</v>
      </c>
      <c r="AO402" s="202">
        <v>0</v>
      </c>
      <c r="AP402" s="202">
        <v>0</v>
      </c>
      <c r="AQ402" s="202">
        <v>0</v>
      </c>
      <c r="AR402" s="202">
        <v>0</v>
      </c>
      <c r="AS402" s="202">
        <v>63</v>
      </c>
      <c r="AT402" s="202">
        <v>0</v>
      </c>
      <c r="AU402" s="202">
        <v>27</v>
      </c>
      <c r="AV402" s="202">
        <v>0</v>
      </c>
      <c r="AW402" s="202">
        <v>0</v>
      </c>
      <c r="AX402" s="202">
        <v>4</v>
      </c>
      <c r="AY402" s="33">
        <v>0</v>
      </c>
      <c r="AZ402" s="202">
        <v>0</v>
      </c>
      <c r="BA402" s="202">
        <v>0</v>
      </c>
      <c r="BB402" s="202">
        <v>0</v>
      </c>
      <c r="BC402" s="202">
        <v>0</v>
      </c>
      <c r="BD402" s="202">
        <v>0</v>
      </c>
      <c r="BE402" s="33">
        <f t="shared" si="12"/>
        <v>94</v>
      </c>
    </row>
    <row r="403" spans="1:58" s="9" customFormat="1" ht="13.5" thickBot="1" x14ac:dyDescent="0.25">
      <c r="A403" s="183" t="s">
        <v>1370</v>
      </c>
      <c r="B403" s="183" t="s">
        <v>1371</v>
      </c>
      <c r="C403" s="183" t="s">
        <v>37</v>
      </c>
      <c r="D403" s="183" t="s">
        <v>38</v>
      </c>
      <c r="E403" s="184" t="s">
        <v>51</v>
      </c>
      <c r="F403" s="185">
        <v>13000</v>
      </c>
      <c r="G403" s="183" t="s">
        <v>474</v>
      </c>
      <c r="H403" s="183" t="s">
        <v>75</v>
      </c>
      <c r="I403" s="186" t="s">
        <v>66</v>
      </c>
      <c r="J403" s="186" t="s">
        <v>66</v>
      </c>
      <c r="K403" s="186">
        <v>45474</v>
      </c>
      <c r="L403" s="187">
        <v>0</v>
      </c>
      <c r="M403" s="187">
        <v>0</v>
      </c>
      <c r="N403" s="187">
        <v>0</v>
      </c>
      <c r="O403" s="187">
        <v>0</v>
      </c>
      <c r="P403" s="187">
        <v>0</v>
      </c>
      <c r="Q403" s="187">
        <v>0</v>
      </c>
      <c r="R403" s="187">
        <v>0</v>
      </c>
      <c r="S403" s="187">
        <v>0</v>
      </c>
      <c r="T403" s="187">
        <v>0</v>
      </c>
      <c r="U403" s="187">
        <v>0</v>
      </c>
      <c r="V403" s="187">
        <v>0</v>
      </c>
      <c r="W403" s="187">
        <v>0</v>
      </c>
      <c r="X403" s="187">
        <v>0</v>
      </c>
      <c r="Y403" s="187">
        <v>0</v>
      </c>
      <c r="Z403" s="187">
        <v>0</v>
      </c>
      <c r="AA403" s="187">
        <v>0</v>
      </c>
      <c r="AB403" s="187">
        <v>12</v>
      </c>
      <c r="AC403" s="187">
        <v>0</v>
      </c>
      <c r="AD403" s="187">
        <v>0</v>
      </c>
      <c r="AE403" s="187">
        <v>0</v>
      </c>
      <c r="AF403" s="187">
        <v>0</v>
      </c>
      <c r="AG403" s="187">
        <v>0</v>
      </c>
      <c r="AH403" s="187">
        <f t="shared" si="13"/>
        <v>12</v>
      </c>
      <c r="AI403" s="202">
        <v>0</v>
      </c>
      <c r="AJ403" s="202">
        <v>0</v>
      </c>
      <c r="AK403" s="202">
        <v>0</v>
      </c>
      <c r="AL403" s="202">
        <v>0</v>
      </c>
      <c r="AM403" s="202">
        <v>0</v>
      </c>
      <c r="AN403" s="202">
        <v>0</v>
      </c>
      <c r="AO403" s="202">
        <v>0</v>
      </c>
      <c r="AP403" s="202">
        <v>0</v>
      </c>
      <c r="AQ403" s="202">
        <v>0</v>
      </c>
      <c r="AR403" s="202">
        <v>0</v>
      </c>
      <c r="AS403" s="202">
        <v>0</v>
      </c>
      <c r="AT403" s="202">
        <v>0</v>
      </c>
      <c r="AU403" s="202">
        <v>0</v>
      </c>
      <c r="AV403" s="202">
        <v>0</v>
      </c>
      <c r="AW403" s="202">
        <v>0</v>
      </c>
      <c r="AX403" s="202">
        <v>0</v>
      </c>
      <c r="AY403" s="33">
        <v>0</v>
      </c>
      <c r="AZ403" s="202">
        <v>0</v>
      </c>
      <c r="BA403" s="202">
        <v>0</v>
      </c>
      <c r="BB403" s="202">
        <v>0</v>
      </c>
      <c r="BC403" s="202">
        <v>0</v>
      </c>
      <c r="BD403" s="202">
        <v>0</v>
      </c>
      <c r="BE403" s="33">
        <f t="shared" si="12"/>
        <v>0</v>
      </c>
      <c r="BF403" t="s">
        <v>3899</v>
      </c>
    </row>
    <row r="404" spans="1:58" s="9" customFormat="1" ht="13.5" thickBot="1" x14ac:dyDescent="0.25">
      <c r="A404" s="183" t="s">
        <v>1374</v>
      </c>
      <c r="B404" s="183" t="s">
        <v>1375</v>
      </c>
      <c r="C404" s="183" t="s">
        <v>37</v>
      </c>
      <c r="D404" s="183" t="s">
        <v>38</v>
      </c>
      <c r="E404" s="184" t="s">
        <v>1376</v>
      </c>
      <c r="F404" s="185">
        <v>0</v>
      </c>
      <c r="G404" s="183" t="s">
        <v>167</v>
      </c>
      <c r="H404" s="183" t="s">
        <v>41</v>
      </c>
      <c r="I404" s="186">
        <v>44854</v>
      </c>
      <c r="J404" s="186" t="s">
        <v>66</v>
      </c>
      <c r="K404" s="186">
        <v>44670</v>
      </c>
      <c r="L404" s="187">
        <v>20</v>
      </c>
      <c r="M404" s="187">
        <v>0</v>
      </c>
      <c r="N404" s="187">
        <v>0</v>
      </c>
      <c r="O404" s="187">
        <v>0</v>
      </c>
      <c r="P404" s="187">
        <v>0</v>
      </c>
      <c r="Q404" s="187">
        <v>0</v>
      </c>
      <c r="R404" s="187">
        <v>0</v>
      </c>
      <c r="S404" s="187">
        <v>0</v>
      </c>
      <c r="T404" s="187">
        <v>0</v>
      </c>
      <c r="U404" s="187">
        <v>0</v>
      </c>
      <c r="V404" s="187">
        <v>0</v>
      </c>
      <c r="W404" s="187">
        <v>0</v>
      </c>
      <c r="X404" s="187">
        <v>0</v>
      </c>
      <c r="Y404" s="187">
        <v>0</v>
      </c>
      <c r="Z404" s="187">
        <v>0</v>
      </c>
      <c r="AA404" s="187">
        <v>0</v>
      </c>
      <c r="AB404" s="187">
        <v>0</v>
      </c>
      <c r="AC404" s="187">
        <v>0</v>
      </c>
      <c r="AD404" s="187">
        <v>0</v>
      </c>
      <c r="AE404" s="187">
        <v>0</v>
      </c>
      <c r="AF404" s="187">
        <v>0</v>
      </c>
      <c r="AG404" s="187">
        <v>0</v>
      </c>
      <c r="AH404" s="187">
        <f t="shared" si="13"/>
        <v>20</v>
      </c>
      <c r="AI404" s="202">
        <v>20</v>
      </c>
      <c r="AJ404" s="202">
        <v>0</v>
      </c>
      <c r="AK404" s="202">
        <v>0</v>
      </c>
      <c r="AL404" s="202">
        <v>0</v>
      </c>
      <c r="AM404" s="202">
        <v>0</v>
      </c>
      <c r="AN404" s="202">
        <v>0</v>
      </c>
      <c r="AO404" s="202">
        <v>0</v>
      </c>
      <c r="AP404" s="202">
        <v>0</v>
      </c>
      <c r="AQ404" s="202">
        <v>0</v>
      </c>
      <c r="AR404" s="202">
        <v>0</v>
      </c>
      <c r="AS404" s="202">
        <v>0</v>
      </c>
      <c r="AT404" s="202">
        <v>0</v>
      </c>
      <c r="AU404" s="202">
        <v>0</v>
      </c>
      <c r="AV404" s="202">
        <v>0</v>
      </c>
      <c r="AW404" s="202">
        <v>0</v>
      </c>
      <c r="AX404" s="202">
        <v>0</v>
      </c>
      <c r="AY404" s="33">
        <v>0</v>
      </c>
      <c r="AZ404" s="202">
        <v>0</v>
      </c>
      <c r="BA404" s="202">
        <v>0</v>
      </c>
      <c r="BB404" s="202">
        <v>0</v>
      </c>
      <c r="BC404" s="202">
        <v>0</v>
      </c>
      <c r="BD404" s="202">
        <v>0</v>
      </c>
      <c r="BE404" s="33">
        <f t="shared" si="12"/>
        <v>20</v>
      </c>
    </row>
    <row r="405" spans="1:58" x14ac:dyDescent="0.2">
      <c r="A405" s="178" t="s">
        <v>1389</v>
      </c>
      <c r="B405" s="178" t="s">
        <v>1390</v>
      </c>
      <c r="C405" s="178" t="s">
        <v>37</v>
      </c>
      <c r="D405" s="178" t="s">
        <v>38</v>
      </c>
      <c r="E405" s="179" t="s">
        <v>1307</v>
      </c>
      <c r="F405" s="60">
        <v>0</v>
      </c>
      <c r="G405" s="178" t="s">
        <v>474</v>
      </c>
      <c r="H405" s="178" t="s">
        <v>41</v>
      </c>
      <c r="I405" s="180">
        <v>45588</v>
      </c>
      <c r="J405" s="180">
        <v>45589</v>
      </c>
      <c r="K405" s="180">
        <v>45737</v>
      </c>
      <c r="L405" s="181">
        <v>0</v>
      </c>
      <c r="M405" s="181">
        <v>0</v>
      </c>
      <c r="N405" s="181">
        <v>0</v>
      </c>
      <c r="O405" s="181">
        <v>0</v>
      </c>
      <c r="P405" s="181">
        <v>0</v>
      </c>
      <c r="Q405" s="181">
        <v>0</v>
      </c>
      <c r="R405" s="181">
        <v>0</v>
      </c>
      <c r="S405" s="181">
        <v>0</v>
      </c>
      <c r="T405" s="181">
        <v>0</v>
      </c>
      <c r="U405" s="181">
        <v>0</v>
      </c>
      <c r="V405" s="181">
        <v>0</v>
      </c>
      <c r="W405" s="181">
        <v>0</v>
      </c>
      <c r="X405" s="181">
        <v>0</v>
      </c>
      <c r="Y405" s="181">
        <v>0</v>
      </c>
      <c r="Z405" s="181">
        <v>0</v>
      </c>
      <c r="AA405" s="181">
        <v>3</v>
      </c>
      <c r="AB405" s="181">
        <v>0</v>
      </c>
      <c r="AC405" s="181">
        <v>0</v>
      </c>
      <c r="AD405" s="181">
        <v>0</v>
      </c>
      <c r="AE405" s="181">
        <v>0</v>
      </c>
      <c r="AF405" s="181">
        <v>0</v>
      </c>
      <c r="AG405" s="181">
        <v>0</v>
      </c>
      <c r="AH405" s="181">
        <f t="shared" si="13"/>
        <v>3</v>
      </c>
      <c r="AI405" s="201">
        <v>0</v>
      </c>
      <c r="AJ405" s="201">
        <v>0</v>
      </c>
      <c r="AK405" s="201">
        <v>0</v>
      </c>
      <c r="AL405" s="201">
        <v>0</v>
      </c>
      <c r="AM405" s="201">
        <v>0</v>
      </c>
      <c r="AN405" s="201">
        <v>0</v>
      </c>
      <c r="AO405" s="201">
        <v>0</v>
      </c>
      <c r="AP405" s="201">
        <v>0</v>
      </c>
      <c r="AQ405" s="201">
        <v>0</v>
      </c>
      <c r="AR405" s="201">
        <v>0</v>
      </c>
      <c r="AS405" s="201">
        <v>0</v>
      </c>
      <c r="AT405" s="201">
        <v>0</v>
      </c>
      <c r="AU405" s="201">
        <v>0</v>
      </c>
      <c r="AV405" s="201">
        <v>0</v>
      </c>
      <c r="AW405" s="201">
        <v>0</v>
      </c>
      <c r="AX405" s="201">
        <v>3</v>
      </c>
      <c r="AY405" s="33">
        <v>0</v>
      </c>
      <c r="AZ405" s="201">
        <v>0</v>
      </c>
      <c r="BA405" s="201">
        <v>0</v>
      </c>
      <c r="BB405" s="201">
        <v>0</v>
      </c>
      <c r="BC405" s="201">
        <v>0</v>
      </c>
      <c r="BD405" s="201">
        <v>0</v>
      </c>
      <c r="BE405" s="33">
        <f t="shared" si="12"/>
        <v>3</v>
      </c>
    </row>
    <row r="406" spans="1:58" s="9" customFormat="1" ht="26.25" thickBot="1" x14ac:dyDescent="0.25">
      <c r="A406" s="183" t="s">
        <v>1391</v>
      </c>
      <c r="B406" s="183" t="s">
        <v>1392</v>
      </c>
      <c r="C406" s="183" t="s">
        <v>37</v>
      </c>
      <c r="D406" s="183" t="s">
        <v>38</v>
      </c>
      <c r="E406" s="184" t="s">
        <v>60</v>
      </c>
      <c r="F406" s="185">
        <v>36430000</v>
      </c>
      <c r="G406" s="183" t="s">
        <v>62</v>
      </c>
      <c r="H406" s="183" t="s">
        <v>47</v>
      </c>
      <c r="I406" s="186">
        <v>36889</v>
      </c>
      <c r="J406" s="186">
        <v>41052</v>
      </c>
      <c r="K406" s="186">
        <v>41052</v>
      </c>
      <c r="L406" s="187">
        <v>2000</v>
      </c>
      <c r="M406" s="187">
        <v>0</v>
      </c>
      <c r="N406" s="187">
        <v>0</v>
      </c>
      <c r="O406" s="187">
        <v>0</v>
      </c>
      <c r="P406" s="187">
        <v>0</v>
      </c>
      <c r="Q406" s="187">
        <v>0</v>
      </c>
      <c r="R406" s="187">
        <v>0</v>
      </c>
      <c r="S406" s="187">
        <v>0</v>
      </c>
      <c r="T406" s="187">
        <v>0</v>
      </c>
      <c r="U406" s="187">
        <v>0</v>
      </c>
      <c r="V406" s="187">
        <v>0</v>
      </c>
      <c r="W406" s="187">
        <v>0</v>
      </c>
      <c r="X406" s="187">
        <v>0</v>
      </c>
      <c r="Y406" s="187">
        <v>0</v>
      </c>
      <c r="Z406" s="187">
        <v>0</v>
      </c>
      <c r="AA406" s="187">
        <v>0</v>
      </c>
      <c r="AB406" s="187">
        <v>0</v>
      </c>
      <c r="AC406" s="187">
        <v>0</v>
      </c>
      <c r="AD406" s="187">
        <v>0</v>
      </c>
      <c r="AE406" s="187">
        <v>0</v>
      </c>
      <c r="AF406" s="187">
        <v>0</v>
      </c>
      <c r="AG406" s="187">
        <v>0</v>
      </c>
      <c r="AH406" s="187">
        <f t="shared" si="13"/>
        <v>2000</v>
      </c>
      <c r="AI406" s="202">
        <v>2000</v>
      </c>
      <c r="AJ406" s="202">
        <v>0</v>
      </c>
      <c r="AK406" s="202">
        <v>0</v>
      </c>
      <c r="AL406" s="202">
        <v>0</v>
      </c>
      <c r="AM406" s="202">
        <v>0</v>
      </c>
      <c r="AN406" s="202">
        <v>0</v>
      </c>
      <c r="AO406" s="202">
        <v>0</v>
      </c>
      <c r="AP406" s="202">
        <v>0</v>
      </c>
      <c r="AQ406" s="202">
        <v>0</v>
      </c>
      <c r="AR406" s="202">
        <v>0</v>
      </c>
      <c r="AS406" s="202">
        <v>0</v>
      </c>
      <c r="AT406" s="202">
        <v>0</v>
      </c>
      <c r="AU406" s="202">
        <v>0</v>
      </c>
      <c r="AV406" s="202">
        <v>0</v>
      </c>
      <c r="AW406" s="202">
        <v>0</v>
      </c>
      <c r="AX406" s="202">
        <v>0</v>
      </c>
      <c r="AY406" s="33">
        <v>0</v>
      </c>
      <c r="AZ406" s="202">
        <v>0</v>
      </c>
      <c r="BA406" s="202">
        <v>0</v>
      </c>
      <c r="BB406" s="202">
        <v>0</v>
      </c>
      <c r="BC406" s="202">
        <v>0</v>
      </c>
      <c r="BD406" s="202">
        <v>0</v>
      </c>
      <c r="BE406" s="33">
        <f t="shared" si="12"/>
        <v>2000</v>
      </c>
    </row>
    <row r="407" spans="1:58" s="9" customFormat="1" ht="13.5" thickBot="1" x14ac:dyDescent="0.25">
      <c r="A407" s="183" t="s">
        <v>1393</v>
      </c>
      <c r="B407" s="183" t="s">
        <v>1394</v>
      </c>
      <c r="C407" s="183" t="s">
        <v>37</v>
      </c>
      <c r="D407" s="183" t="s">
        <v>38</v>
      </c>
      <c r="E407" s="184" t="s">
        <v>252</v>
      </c>
      <c r="F407" s="185">
        <v>2750000</v>
      </c>
      <c r="G407" s="183" t="s">
        <v>79</v>
      </c>
      <c r="H407" s="183" t="s">
        <v>47</v>
      </c>
      <c r="I407" s="186">
        <v>42916</v>
      </c>
      <c r="J407" s="186">
        <v>43091</v>
      </c>
      <c r="K407" s="186">
        <v>43475</v>
      </c>
      <c r="L407" s="187">
        <v>750</v>
      </c>
      <c r="M407" s="187">
        <v>0</v>
      </c>
      <c r="N407" s="187">
        <v>0</v>
      </c>
      <c r="O407" s="187">
        <v>0</v>
      </c>
      <c r="P407" s="187">
        <v>0</v>
      </c>
      <c r="Q407" s="187">
        <v>0</v>
      </c>
      <c r="R407" s="187">
        <v>0</v>
      </c>
      <c r="S407" s="187">
        <v>0</v>
      </c>
      <c r="T407" s="187">
        <v>0</v>
      </c>
      <c r="U407" s="187">
        <v>0</v>
      </c>
      <c r="V407" s="187">
        <v>0</v>
      </c>
      <c r="W407" s="187">
        <v>0</v>
      </c>
      <c r="X407" s="187">
        <v>2000</v>
      </c>
      <c r="Y407" s="187">
        <v>0</v>
      </c>
      <c r="Z407" s="187">
        <v>0</v>
      </c>
      <c r="AA407" s="187">
        <v>0</v>
      </c>
      <c r="AB407" s="187">
        <v>0</v>
      </c>
      <c r="AC407" s="187">
        <v>0</v>
      </c>
      <c r="AD407" s="187">
        <v>0</v>
      </c>
      <c r="AE407" s="187">
        <v>0</v>
      </c>
      <c r="AF407" s="187">
        <v>0</v>
      </c>
      <c r="AG407" s="187">
        <v>0</v>
      </c>
      <c r="AH407" s="187">
        <f t="shared" si="13"/>
        <v>2750</v>
      </c>
      <c r="AI407" s="202">
        <v>750</v>
      </c>
      <c r="AJ407" s="202">
        <v>0</v>
      </c>
      <c r="AK407" s="202">
        <v>0</v>
      </c>
      <c r="AL407" s="202">
        <v>0</v>
      </c>
      <c r="AM407" s="202">
        <v>0</v>
      </c>
      <c r="AN407" s="202">
        <v>0</v>
      </c>
      <c r="AO407" s="202">
        <v>0</v>
      </c>
      <c r="AP407" s="202">
        <v>0</v>
      </c>
      <c r="AQ407" s="202">
        <v>0</v>
      </c>
      <c r="AR407" s="202">
        <v>0</v>
      </c>
      <c r="AS407" s="202">
        <v>0</v>
      </c>
      <c r="AT407" s="202">
        <v>0</v>
      </c>
      <c r="AU407" s="202">
        <v>2000</v>
      </c>
      <c r="AV407" s="202">
        <v>0</v>
      </c>
      <c r="AW407" s="202">
        <v>0</v>
      </c>
      <c r="AX407" s="202">
        <v>0</v>
      </c>
      <c r="AY407" s="33">
        <v>0</v>
      </c>
      <c r="AZ407" s="202">
        <v>0</v>
      </c>
      <c r="BA407" s="202">
        <v>0</v>
      </c>
      <c r="BB407" s="202">
        <v>0</v>
      </c>
      <c r="BC407" s="202">
        <v>0</v>
      </c>
      <c r="BD407" s="202">
        <v>0</v>
      </c>
      <c r="BE407" s="33">
        <f t="shared" si="12"/>
        <v>2750</v>
      </c>
    </row>
    <row r="408" spans="1:58" s="9" customFormat="1" ht="13.5" thickBot="1" x14ac:dyDescent="0.25">
      <c r="A408" s="183" t="s">
        <v>1395</v>
      </c>
      <c r="B408" s="183" t="s">
        <v>1396</v>
      </c>
      <c r="C408" s="183" t="s">
        <v>37</v>
      </c>
      <c r="D408" s="183" t="s">
        <v>38</v>
      </c>
      <c r="E408" s="184" t="s">
        <v>51</v>
      </c>
      <c r="F408" s="185">
        <v>35000000</v>
      </c>
      <c r="G408" s="183" t="s">
        <v>40</v>
      </c>
      <c r="H408" s="183" t="s">
        <v>47</v>
      </c>
      <c r="I408" s="186">
        <v>42916</v>
      </c>
      <c r="J408" s="186">
        <v>43409</v>
      </c>
      <c r="K408" s="186">
        <v>44085</v>
      </c>
      <c r="L408" s="187">
        <v>100</v>
      </c>
      <c r="M408" s="187">
        <v>0</v>
      </c>
      <c r="N408" s="187">
        <v>0</v>
      </c>
      <c r="O408" s="187">
        <v>0</v>
      </c>
      <c r="P408" s="187">
        <v>0</v>
      </c>
      <c r="Q408" s="187">
        <v>0</v>
      </c>
      <c r="R408" s="187">
        <v>0</v>
      </c>
      <c r="S408" s="187">
        <v>0</v>
      </c>
      <c r="T408" s="187">
        <v>0</v>
      </c>
      <c r="U408" s="187">
        <v>0</v>
      </c>
      <c r="V408" s="187">
        <v>0</v>
      </c>
      <c r="W408" s="187">
        <v>0</v>
      </c>
      <c r="X408" s="187">
        <v>0</v>
      </c>
      <c r="Y408" s="187">
        <v>0</v>
      </c>
      <c r="Z408" s="187">
        <v>0</v>
      </c>
      <c r="AA408" s="187">
        <v>0</v>
      </c>
      <c r="AB408" s="187">
        <v>0</v>
      </c>
      <c r="AC408" s="187">
        <v>0</v>
      </c>
      <c r="AD408" s="187">
        <v>0</v>
      </c>
      <c r="AE408" s="187">
        <v>0</v>
      </c>
      <c r="AF408" s="187">
        <v>0</v>
      </c>
      <c r="AG408" s="187">
        <v>0</v>
      </c>
      <c r="AH408" s="187">
        <f t="shared" si="13"/>
        <v>100</v>
      </c>
      <c r="AI408" s="202">
        <v>100</v>
      </c>
      <c r="AJ408" s="202">
        <v>0</v>
      </c>
      <c r="AK408" s="202">
        <v>0</v>
      </c>
      <c r="AL408" s="202">
        <v>0</v>
      </c>
      <c r="AM408" s="202">
        <v>0</v>
      </c>
      <c r="AN408" s="202">
        <v>0</v>
      </c>
      <c r="AO408" s="202">
        <v>0</v>
      </c>
      <c r="AP408" s="202">
        <v>0</v>
      </c>
      <c r="AQ408" s="202">
        <v>0</v>
      </c>
      <c r="AR408" s="202">
        <v>0</v>
      </c>
      <c r="AS408" s="202">
        <v>0</v>
      </c>
      <c r="AT408" s="202">
        <v>0</v>
      </c>
      <c r="AU408" s="202">
        <v>0</v>
      </c>
      <c r="AV408" s="202">
        <v>0</v>
      </c>
      <c r="AW408" s="202">
        <v>0</v>
      </c>
      <c r="AX408" s="202">
        <v>0</v>
      </c>
      <c r="AY408" s="33">
        <v>0</v>
      </c>
      <c r="AZ408" s="202">
        <v>0</v>
      </c>
      <c r="BA408" s="202">
        <v>0</v>
      </c>
      <c r="BB408" s="202">
        <v>0</v>
      </c>
      <c r="BC408" s="202">
        <v>0</v>
      </c>
      <c r="BD408" s="202">
        <v>0</v>
      </c>
      <c r="BE408" s="33">
        <f t="shared" si="12"/>
        <v>100</v>
      </c>
    </row>
    <row r="409" spans="1:58" s="9" customFormat="1" ht="13.5" thickBot="1" x14ac:dyDescent="0.25">
      <c r="A409" s="183" t="s">
        <v>1397</v>
      </c>
      <c r="B409" s="183" t="s">
        <v>1398</v>
      </c>
      <c r="C409" s="183" t="s">
        <v>37</v>
      </c>
      <c r="D409" s="183" t="s">
        <v>38</v>
      </c>
      <c r="E409" s="184" t="s">
        <v>65</v>
      </c>
      <c r="F409" s="185">
        <v>4500000</v>
      </c>
      <c r="G409" s="183" t="s">
        <v>62</v>
      </c>
      <c r="H409" s="183" t="s">
        <v>47</v>
      </c>
      <c r="I409" s="186">
        <v>36980</v>
      </c>
      <c r="J409" s="186">
        <v>42156</v>
      </c>
      <c r="K409" s="186">
        <v>42895</v>
      </c>
      <c r="L409" s="187">
        <v>0</v>
      </c>
      <c r="M409" s="187">
        <v>0</v>
      </c>
      <c r="N409" s="187">
        <v>0</v>
      </c>
      <c r="O409" s="187">
        <v>0</v>
      </c>
      <c r="P409" s="187">
        <v>0</v>
      </c>
      <c r="Q409" s="187">
        <v>0</v>
      </c>
      <c r="R409" s="187">
        <v>0</v>
      </c>
      <c r="S409" s="187">
        <v>0</v>
      </c>
      <c r="T409" s="187">
        <v>0</v>
      </c>
      <c r="U409" s="187">
        <v>0</v>
      </c>
      <c r="V409" s="187">
        <v>0</v>
      </c>
      <c r="W409" s="187">
        <v>0</v>
      </c>
      <c r="X409" s="187">
        <v>677</v>
      </c>
      <c r="Y409" s="187">
        <v>0</v>
      </c>
      <c r="Z409" s="187">
        <v>0</v>
      </c>
      <c r="AA409" s="187">
        <v>0</v>
      </c>
      <c r="AB409" s="187">
        <v>0</v>
      </c>
      <c r="AC409" s="187">
        <v>0</v>
      </c>
      <c r="AD409" s="187">
        <v>0</v>
      </c>
      <c r="AE409" s="187">
        <v>0</v>
      </c>
      <c r="AF409" s="187">
        <v>0</v>
      </c>
      <c r="AG409" s="187">
        <v>0</v>
      </c>
      <c r="AH409" s="187">
        <f t="shared" si="13"/>
        <v>677</v>
      </c>
      <c r="AI409" s="202">
        <v>0</v>
      </c>
      <c r="AJ409" s="202">
        <v>0</v>
      </c>
      <c r="AK409" s="202">
        <v>0</v>
      </c>
      <c r="AL409" s="202">
        <v>0</v>
      </c>
      <c r="AM409" s="202">
        <v>0</v>
      </c>
      <c r="AN409" s="202">
        <v>0</v>
      </c>
      <c r="AO409" s="202">
        <v>0</v>
      </c>
      <c r="AP409" s="202">
        <v>0</v>
      </c>
      <c r="AQ409" s="202">
        <v>0</v>
      </c>
      <c r="AR409" s="202">
        <v>0</v>
      </c>
      <c r="AS409" s="202">
        <v>0</v>
      </c>
      <c r="AT409" s="202">
        <v>0</v>
      </c>
      <c r="AU409" s="202">
        <v>677</v>
      </c>
      <c r="AV409" s="202">
        <v>0</v>
      </c>
      <c r="AW409" s="202">
        <v>0</v>
      </c>
      <c r="AX409" s="202">
        <v>0</v>
      </c>
      <c r="AY409" s="33">
        <v>0</v>
      </c>
      <c r="AZ409" s="202">
        <v>0</v>
      </c>
      <c r="BA409" s="202">
        <v>0</v>
      </c>
      <c r="BB409" s="202">
        <v>0</v>
      </c>
      <c r="BC409" s="202">
        <v>0</v>
      </c>
      <c r="BD409" s="202">
        <v>0</v>
      </c>
      <c r="BE409" s="33">
        <f t="shared" si="12"/>
        <v>677</v>
      </c>
    </row>
    <row r="410" spans="1:58" s="9" customFormat="1" ht="13.5" thickBot="1" x14ac:dyDescent="0.25">
      <c r="A410" s="183" t="s">
        <v>1399</v>
      </c>
      <c r="B410" s="183" t="s">
        <v>1400</v>
      </c>
      <c r="C410" s="183" t="s">
        <v>37</v>
      </c>
      <c r="D410" s="183" t="s">
        <v>38</v>
      </c>
      <c r="E410" s="184" t="s">
        <v>305</v>
      </c>
      <c r="F410" s="185">
        <v>860000</v>
      </c>
      <c r="G410" s="183" t="s">
        <v>412</v>
      </c>
      <c r="H410" s="183" t="s">
        <v>47</v>
      </c>
      <c r="I410" s="186">
        <v>43006</v>
      </c>
      <c r="J410" s="186">
        <v>43412</v>
      </c>
      <c r="K410" s="186">
        <v>43629</v>
      </c>
      <c r="L410" s="187">
        <v>0</v>
      </c>
      <c r="M410" s="187">
        <v>0</v>
      </c>
      <c r="N410" s="187">
        <v>0</v>
      </c>
      <c r="O410" s="187">
        <v>0</v>
      </c>
      <c r="P410" s="187">
        <v>0</v>
      </c>
      <c r="Q410" s="187">
        <v>0</v>
      </c>
      <c r="R410" s="187">
        <v>0</v>
      </c>
      <c r="S410" s="187">
        <v>0</v>
      </c>
      <c r="T410" s="187">
        <v>0</v>
      </c>
      <c r="U410" s="187">
        <v>0</v>
      </c>
      <c r="V410" s="187">
        <v>0</v>
      </c>
      <c r="W410" s="187">
        <v>0</v>
      </c>
      <c r="X410" s="187">
        <v>230</v>
      </c>
      <c r="Y410" s="187">
        <v>0</v>
      </c>
      <c r="Z410" s="187">
        <v>0</v>
      </c>
      <c r="AA410" s="187">
        <v>0</v>
      </c>
      <c r="AB410" s="187">
        <v>0</v>
      </c>
      <c r="AC410" s="187">
        <v>0</v>
      </c>
      <c r="AD410" s="187">
        <v>0</v>
      </c>
      <c r="AE410" s="187">
        <v>0</v>
      </c>
      <c r="AF410" s="187">
        <v>0</v>
      </c>
      <c r="AG410" s="187">
        <v>0</v>
      </c>
      <c r="AH410" s="187">
        <f t="shared" si="13"/>
        <v>230</v>
      </c>
      <c r="AI410" s="202">
        <v>0</v>
      </c>
      <c r="AJ410" s="202">
        <v>0</v>
      </c>
      <c r="AK410" s="202">
        <v>0</v>
      </c>
      <c r="AL410" s="202">
        <v>0</v>
      </c>
      <c r="AM410" s="202">
        <v>0</v>
      </c>
      <c r="AN410" s="202">
        <v>0</v>
      </c>
      <c r="AO410" s="202">
        <v>0</v>
      </c>
      <c r="AP410" s="202">
        <v>0</v>
      </c>
      <c r="AQ410" s="202">
        <v>0</v>
      </c>
      <c r="AR410" s="202">
        <v>0</v>
      </c>
      <c r="AS410" s="202">
        <v>0</v>
      </c>
      <c r="AT410" s="202">
        <v>0</v>
      </c>
      <c r="AU410" s="202">
        <v>230</v>
      </c>
      <c r="AV410" s="202">
        <v>0</v>
      </c>
      <c r="AW410" s="202">
        <v>0</v>
      </c>
      <c r="AX410" s="202">
        <v>0</v>
      </c>
      <c r="AY410" s="33">
        <v>0</v>
      </c>
      <c r="AZ410" s="202">
        <v>0</v>
      </c>
      <c r="BA410" s="202">
        <v>0</v>
      </c>
      <c r="BB410" s="202">
        <v>0</v>
      </c>
      <c r="BC410" s="202">
        <v>0</v>
      </c>
      <c r="BD410" s="202">
        <v>0</v>
      </c>
      <c r="BE410" s="33">
        <f t="shared" si="12"/>
        <v>230</v>
      </c>
    </row>
    <row r="411" spans="1:58" x14ac:dyDescent="0.2">
      <c r="A411" s="178" t="s">
        <v>1401</v>
      </c>
      <c r="B411" s="178" t="s">
        <v>1402</v>
      </c>
      <c r="C411" s="178" t="s">
        <v>37</v>
      </c>
      <c r="D411" s="178" t="s">
        <v>38</v>
      </c>
      <c r="E411" s="179" t="s">
        <v>98</v>
      </c>
      <c r="F411" s="60">
        <v>1926000</v>
      </c>
      <c r="G411" s="178" t="s">
        <v>99</v>
      </c>
      <c r="H411" s="178" t="s">
        <v>47</v>
      </c>
      <c r="I411" s="180">
        <v>44125</v>
      </c>
      <c r="J411" s="180">
        <v>44105</v>
      </c>
      <c r="K411" s="180">
        <v>45044</v>
      </c>
      <c r="L411" s="181">
        <v>200</v>
      </c>
      <c r="M411" s="181">
        <v>0</v>
      </c>
      <c r="N411" s="181">
        <v>0</v>
      </c>
      <c r="O411" s="181">
        <v>0</v>
      </c>
      <c r="P411" s="181">
        <v>0</v>
      </c>
      <c r="Q411" s="181">
        <v>0</v>
      </c>
      <c r="R411" s="181">
        <v>0</v>
      </c>
      <c r="S411" s="181">
        <v>0</v>
      </c>
      <c r="T411" s="181">
        <v>0</v>
      </c>
      <c r="U411" s="181">
        <v>8</v>
      </c>
      <c r="V411" s="181">
        <v>0</v>
      </c>
      <c r="W411" s="181">
        <v>0</v>
      </c>
      <c r="X411" s="181">
        <v>100</v>
      </c>
      <c r="Y411" s="181">
        <v>0</v>
      </c>
      <c r="Z411" s="181">
        <v>0</v>
      </c>
      <c r="AA411" s="181">
        <v>0</v>
      </c>
      <c r="AB411" s="181">
        <v>0</v>
      </c>
      <c r="AC411" s="181">
        <v>0</v>
      </c>
      <c r="AD411" s="181">
        <v>0</v>
      </c>
      <c r="AE411" s="181">
        <v>0</v>
      </c>
      <c r="AF411" s="181">
        <v>0</v>
      </c>
      <c r="AG411" s="181">
        <v>0</v>
      </c>
      <c r="AH411" s="181">
        <f t="shared" si="13"/>
        <v>308</v>
      </c>
      <c r="AI411" s="201">
        <v>200</v>
      </c>
      <c r="AJ411" s="201">
        <v>0</v>
      </c>
      <c r="AK411" s="201">
        <v>0</v>
      </c>
      <c r="AL411" s="201">
        <v>0</v>
      </c>
      <c r="AM411" s="201">
        <v>0</v>
      </c>
      <c r="AN411" s="201">
        <v>0</v>
      </c>
      <c r="AO411" s="201">
        <v>0</v>
      </c>
      <c r="AP411" s="201">
        <v>0</v>
      </c>
      <c r="AQ411" s="201">
        <v>0</v>
      </c>
      <c r="AR411" s="201">
        <v>8</v>
      </c>
      <c r="AS411" s="201">
        <v>0</v>
      </c>
      <c r="AT411" s="201">
        <v>0</v>
      </c>
      <c r="AU411" s="201">
        <v>100</v>
      </c>
      <c r="AV411" s="201">
        <v>0</v>
      </c>
      <c r="AW411" s="201">
        <v>0</v>
      </c>
      <c r="AX411" s="201">
        <v>0</v>
      </c>
      <c r="AY411" s="33">
        <v>0</v>
      </c>
      <c r="AZ411" s="201">
        <v>0</v>
      </c>
      <c r="BA411" s="201">
        <v>0</v>
      </c>
      <c r="BB411" s="201">
        <v>0</v>
      </c>
      <c r="BC411" s="201">
        <v>0</v>
      </c>
      <c r="BD411" s="201">
        <v>0</v>
      </c>
      <c r="BE411" s="33">
        <f t="shared" si="12"/>
        <v>308</v>
      </c>
    </row>
    <row r="412" spans="1:58" s="9" customFormat="1" ht="13.5" thickBot="1" x14ac:dyDescent="0.25">
      <c r="A412" s="183" t="s">
        <v>1403</v>
      </c>
      <c r="B412" s="183" t="s">
        <v>1404</v>
      </c>
      <c r="C412" s="183" t="s">
        <v>37</v>
      </c>
      <c r="D412" s="183" t="s">
        <v>38</v>
      </c>
      <c r="E412" s="184" t="s">
        <v>571</v>
      </c>
      <c r="F412" s="185">
        <v>2657000</v>
      </c>
      <c r="G412" s="183" t="s">
        <v>196</v>
      </c>
      <c r="H412" s="183" t="s">
        <v>47</v>
      </c>
      <c r="I412" s="186">
        <v>43371</v>
      </c>
      <c r="J412" s="186">
        <v>43930</v>
      </c>
      <c r="K412" s="186">
        <v>44566</v>
      </c>
      <c r="L412" s="187">
        <v>1702</v>
      </c>
      <c r="M412" s="187">
        <v>0</v>
      </c>
      <c r="N412" s="187">
        <v>0</v>
      </c>
      <c r="O412" s="187">
        <v>0</v>
      </c>
      <c r="P412" s="187">
        <v>0</v>
      </c>
      <c r="Q412" s="187">
        <v>0</v>
      </c>
      <c r="R412" s="187">
        <v>0</v>
      </c>
      <c r="S412" s="187">
        <v>0</v>
      </c>
      <c r="T412" s="187">
        <v>0</v>
      </c>
      <c r="U412" s="187">
        <v>14</v>
      </c>
      <c r="V412" s="187">
        <v>0</v>
      </c>
      <c r="W412" s="187">
        <v>0</v>
      </c>
      <c r="X412" s="187">
        <v>80</v>
      </c>
      <c r="Y412" s="187">
        <v>0</v>
      </c>
      <c r="Z412" s="187">
        <v>0</v>
      </c>
      <c r="AA412" s="187">
        <v>0</v>
      </c>
      <c r="AB412" s="187">
        <v>0</v>
      </c>
      <c r="AC412" s="187">
        <v>0</v>
      </c>
      <c r="AD412" s="187">
        <v>0</v>
      </c>
      <c r="AE412" s="187">
        <v>0</v>
      </c>
      <c r="AF412" s="187">
        <v>0</v>
      </c>
      <c r="AG412" s="187">
        <v>0</v>
      </c>
      <c r="AH412" s="187">
        <f t="shared" si="13"/>
        <v>1796</v>
      </c>
      <c r="AI412" s="202">
        <v>1702</v>
      </c>
      <c r="AJ412" s="202">
        <v>0</v>
      </c>
      <c r="AK412" s="202">
        <v>0</v>
      </c>
      <c r="AL412" s="202">
        <v>0</v>
      </c>
      <c r="AM412" s="202">
        <v>0</v>
      </c>
      <c r="AN412" s="202">
        <v>0</v>
      </c>
      <c r="AO412" s="202">
        <v>0</v>
      </c>
      <c r="AP412" s="202">
        <v>0</v>
      </c>
      <c r="AQ412" s="202">
        <v>0</v>
      </c>
      <c r="AR412" s="202">
        <v>14</v>
      </c>
      <c r="AS412" s="202">
        <v>0</v>
      </c>
      <c r="AT412" s="202">
        <v>0</v>
      </c>
      <c r="AU412" s="202">
        <v>80</v>
      </c>
      <c r="AV412" s="202">
        <v>0</v>
      </c>
      <c r="AW412" s="202">
        <v>0</v>
      </c>
      <c r="AX412" s="202">
        <v>0</v>
      </c>
      <c r="AY412" s="33">
        <v>0</v>
      </c>
      <c r="AZ412" s="202">
        <v>0</v>
      </c>
      <c r="BA412" s="202">
        <v>0</v>
      </c>
      <c r="BB412" s="202">
        <v>0</v>
      </c>
      <c r="BC412" s="202">
        <v>0</v>
      </c>
      <c r="BD412" s="202">
        <v>0</v>
      </c>
      <c r="BE412" s="33">
        <f t="shared" si="12"/>
        <v>1796</v>
      </c>
    </row>
    <row r="413" spans="1:58" s="9" customFormat="1" ht="13.5" thickBot="1" x14ac:dyDescent="0.25">
      <c r="A413" s="183" t="s">
        <v>1405</v>
      </c>
      <c r="B413" s="183" t="s">
        <v>1406</v>
      </c>
      <c r="C413" s="183" t="s">
        <v>37</v>
      </c>
      <c r="D413" s="183" t="s">
        <v>38</v>
      </c>
      <c r="E413" s="184" t="s">
        <v>106</v>
      </c>
      <c r="F413" s="185">
        <v>2290000</v>
      </c>
      <c r="G413" s="183" t="s">
        <v>40</v>
      </c>
      <c r="H413" s="183" t="s">
        <v>47</v>
      </c>
      <c r="I413" s="186">
        <v>44012</v>
      </c>
      <c r="J413" s="186">
        <v>44104</v>
      </c>
      <c r="K413" s="186">
        <v>44741</v>
      </c>
      <c r="L413" s="187">
        <v>0</v>
      </c>
      <c r="M413" s="187">
        <v>0</v>
      </c>
      <c r="N413" s="187">
        <v>0</v>
      </c>
      <c r="O413" s="187">
        <v>0</v>
      </c>
      <c r="P413" s="187">
        <v>0</v>
      </c>
      <c r="Q413" s="187">
        <v>0</v>
      </c>
      <c r="R413" s="187">
        <v>0</v>
      </c>
      <c r="S413" s="187">
        <v>0</v>
      </c>
      <c r="T413" s="187">
        <v>0</v>
      </c>
      <c r="U413" s="187">
        <v>0</v>
      </c>
      <c r="V413" s="187">
        <v>0</v>
      </c>
      <c r="W413" s="187">
        <v>0</v>
      </c>
      <c r="X413" s="187">
        <v>505</v>
      </c>
      <c r="Y413" s="187">
        <v>0</v>
      </c>
      <c r="Z413" s="187">
        <v>0</v>
      </c>
      <c r="AA413" s="187">
        <v>0</v>
      </c>
      <c r="AB413" s="187">
        <v>0</v>
      </c>
      <c r="AC413" s="187">
        <v>0</v>
      </c>
      <c r="AD413" s="187">
        <v>0</v>
      </c>
      <c r="AE413" s="187">
        <v>0</v>
      </c>
      <c r="AF413" s="187">
        <v>0</v>
      </c>
      <c r="AG413" s="187">
        <v>0</v>
      </c>
      <c r="AH413" s="187">
        <f t="shared" si="13"/>
        <v>505</v>
      </c>
      <c r="AI413" s="202">
        <v>0</v>
      </c>
      <c r="AJ413" s="202">
        <v>0</v>
      </c>
      <c r="AK413" s="202">
        <v>0</v>
      </c>
      <c r="AL413" s="202">
        <v>0</v>
      </c>
      <c r="AM413" s="202">
        <v>0</v>
      </c>
      <c r="AN413" s="202">
        <v>0</v>
      </c>
      <c r="AO413" s="202">
        <v>0</v>
      </c>
      <c r="AP413" s="202">
        <v>0</v>
      </c>
      <c r="AQ413" s="202">
        <v>0</v>
      </c>
      <c r="AR413" s="202">
        <v>0</v>
      </c>
      <c r="AS413" s="202">
        <v>0</v>
      </c>
      <c r="AT413" s="202">
        <v>0</v>
      </c>
      <c r="AU413" s="202">
        <v>505</v>
      </c>
      <c r="AV413" s="202">
        <v>0</v>
      </c>
      <c r="AW413" s="202">
        <v>0</v>
      </c>
      <c r="AX413" s="202">
        <v>0</v>
      </c>
      <c r="AY413" s="33">
        <v>0</v>
      </c>
      <c r="AZ413" s="202">
        <v>0</v>
      </c>
      <c r="BA413" s="202">
        <v>0</v>
      </c>
      <c r="BB413" s="202">
        <v>0</v>
      </c>
      <c r="BC413" s="202">
        <v>0</v>
      </c>
      <c r="BD413" s="202">
        <v>0</v>
      </c>
      <c r="BE413" s="33">
        <f t="shared" si="12"/>
        <v>505</v>
      </c>
    </row>
    <row r="414" spans="1:58" x14ac:dyDescent="0.2">
      <c r="A414" s="178" t="s">
        <v>1407</v>
      </c>
      <c r="B414" s="178" t="s">
        <v>1408</v>
      </c>
      <c r="C414" s="178" t="s">
        <v>37</v>
      </c>
      <c r="D414" s="178" t="s">
        <v>38</v>
      </c>
      <c r="E414" s="179" t="s">
        <v>51</v>
      </c>
      <c r="F414" s="60">
        <v>315000</v>
      </c>
      <c r="G414" s="178" t="s">
        <v>40</v>
      </c>
      <c r="H414" s="178" t="s">
        <v>47</v>
      </c>
      <c r="I414" s="180">
        <v>43993</v>
      </c>
      <c r="J414" s="180">
        <v>45345</v>
      </c>
      <c r="K414" s="180">
        <v>45092</v>
      </c>
      <c r="L414" s="181">
        <v>73</v>
      </c>
      <c r="M414" s="181">
        <v>0</v>
      </c>
      <c r="N414" s="181">
        <v>0</v>
      </c>
      <c r="O414" s="181">
        <v>0</v>
      </c>
      <c r="P414" s="181">
        <v>0</v>
      </c>
      <c r="Q414" s="181">
        <v>0</v>
      </c>
      <c r="R414" s="181">
        <v>0</v>
      </c>
      <c r="S414" s="181">
        <v>0</v>
      </c>
      <c r="T414" s="181">
        <v>0</v>
      </c>
      <c r="U414" s="181">
        <v>2</v>
      </c>
      <c r="V414" s="181">
        <v>0</v>
      </c>
      <c r="W414" s="181">
        <v>0</v>
      </c>
      <c r="X414" s="181">
        <v>0</v>
      </c>
      <c r="Y414" s="181">
        <v>0</v>
      </c>
      <c r="Z414" s="181">
        <v>0</v>
      </c>
      <c r="AA414" s="181">
        <v>0</v>
      </c>
      <c r="AB414" s="181">
        <v>0</v>
      </c>
      <c r="AC414" s="181">
        <v>0</v>
      </c>
      <c r="AD414" s="181">
        <v>0</v>
      </c>
      <c r="AE414" s="181">
        <v>0</v>
      </c>
      <c r="AF414" s="181">
        <v>0</v>
      </c>
      <c r="AG414" s="181">
        <v>0</v>
      </c>
      <c r="AH414" s="181">
        <f t="shared" si="13"/>
        <v>75</v>
      </c>
      <c r="AI414" s="201">
        <v>73</v>
      </c>
      <c r="AJ414" s="201">
        <v>0</v>
      </c>
      <c r="AK414" s="201">
        <v>0</v>
      </c>
      <c r="AL414" s="201">
        <v>0</v>
      </c>
      <c r="AM414" s="201">
        <v>0</v>
      </c>
      <c r="AN414" s="201">
        <v>0</v>
      </c>
      <c r="AO414" s="201">
        <v>0</v>
      </c>
      <c r="AP414" s="201">
        <v>0</v>
      </c>
      <c r="AQ414" s="201">
        <v>0</v>
      </c>
      <c r="AR414" s="201">
        <v>2</v>
      </c>
      <c r="AS414" s="201">
        <v>0</v>
      </c>
      <c r="AT414" s="201">
        <v>0</v>
      </c>
      <c r="AU414" s="201">
        <v>0</v>
      </c>
      <c r="AV414" s="201">
        <v>0</v>
      </c>
      <c r="AW414" s="201">
        <v>0</v>
      </c>
      <c r="AX414" s="201">
        <v>0</v>
      </c>
      <c r="AY414" s="33">
        <v>0</v>
      </c>
      <c r="AZ414" s="201">
        <v>0</v>
      </c>
      <c r="BA414" s="201">
        <v>0</v>
      </c>
      <c r="BB414" s="201">
        <v>0</v>
      </c>
      <c r="BC414" s="201">
        <v>0</v>
      </c>
      <c r="BD414" s="201">
        <v>0</v>
      </c>
      <c r="BE414" s="33">
        <f t="shared" si="12"/>
        <v>75</v>
      </c>
    </row>
    <row r="415" spans="1:58" x14ac:dyDescent="0.2">
      <c r="A415" s="178" t="s">
        <v>1409</v>
      </c>
      <c r="B415" s="178" t="s">
        <v>1410</v>
      </c>
      <c r="C415" s="178" t="s">
        <v>37</v>
      </c>
      <c r="D415" s="178" t="s">
        <v>38</v>
      </c>
      <c r="E415" s="179" t="s">
        <v>92</v>
      </c>
      <c r="F415" s="60">
        <v>0</v>
      </c>
      <c r="G415" s="178" t="s">
        <v>93</v>
      </c>
      <c r="H415" s="178" t="s">
        <v>41</v>
      </c>
      <c r="I415" s="180">
        <v>43644</v>
      </c>
      <c r="J415" s="180">
        <v>44113</v>
      </c>
      <c r="K415" s="180">
        <v>44414</v>
      </c>
      <c r="L415" s="181">
        <v>293</v>
      </c>
      <c r="M415" s="181">
        <v>0</v>
      </c>
      <c r="N415" s="181">
        <v>0</v>
      </c>
      <c r="O415" s="181">
        <v>0</v>
      </c>
      <c r="P415" s="181">
        <v>0</v>
      </c>
      <c r="Q415" s="181">
        <v>0</v>
      </c>
      <c r="R415" s="181">
        <v>0</v>
      </c>
      <c r="S415" s="181">
        <v>0</v>
      </c>
      <c r="T415" s="181">
        <v>0</v>
      </c>
      <c r="U415" s="181">
        <v>0</v>
      </c>
      <c r="V415" s="181">
        <v>0</v>
      </c>
      <c r="W415" s="181">
        <v>0</v>
      </c>
      <c r="X415" s="181">
        <v>294</v>
      </c>
      <c r="Y415" s="181">
        <v>0</v>
      </c>
      <c r="Z415" s="181">
        <v>0</v>
      </c>
      <c r="AA415" s="181">
        <v>0</v>
      </c>
      <c r="AB415" s="181">
        <v>0</v>
      </c>
      <c r="AC415" s="181">
        <v>0</v>
      </c>
      <c r="AD415" s="181">
        <v>0</v>
      </c>
      <c r="AE415" s="181">
        <v>0</v>
      </c>
      <c r="AF415" s="181">
        <v>0</v>
      </c>
      <c r="AG415" s="181">
        <v>0</v>
      </c>
      <c r="AH415" s="181">
        <f t="shared" si="13"/>
        <v>587</v>
      </c>
      <c r="AI415" s="201">
        <v>293</v>
      </c>
      <c r="AJ415" s="201">
        <v>0</v>
      </c>
      <c r="AK415" s="201">
        <v>0</v>
      </c>
      <c r="AL415" s="201">
        <v>0</v>
      </c>
      <c r="AM415" s="201">
        <v>0</v>
      </c>
      <c r="AN415" s="201">
        <v>0</v>
      </c>
      <c r="AO415" s="201">
        <v>0</v>
      </c>
      <c r="AP415" s="201">
        <v>0</v>
      </c>
      <c r="AQ415" s="201">
        <v>0</v>
      </c>
      <c r="AR415" s="201">
        <v>0</v>
      </c>
      <c r="AS415" s="201">
        <v>0</v>
      </c>
      <c r="AT415" s="201">
        <v>0</v>
      </c>
      <c r="AU415" s="201">
        <v>294</v>
      </c>
      <c r="AV415" s="201">
        <v>0</v>
      </c>
      <c r="AW415" s="201">
        <v>0</v>
      </c>
      <c r="AX415" s="201">
        <v>0</v>
      </c>
      <c r="AY415" s="33">
        <v>0</v>
      </c>
      <c r="AZ415" s="201">
        <v>0</v>
      </c>
      <c r="BA415" s="201">
        <v>0</v>
      </c>
      <c r="BB415" s="201">
        <v>0</v>
      </c>
      <c r="BC415" s="201">
        <v>0</v>
      </c>
      <c r="BD415" s="201">
        <v>0</v>
      </c>
      <c r="BE415" s="33">
        <f t="shared" si="12"/>
        <v>587</v>
      </c>
    </row>
    <row r="416" spans="1:58" x14ac:dyDescent="0.2">
      <c r="A416" s="178" t="s">
        <v>1411</v>
      </c>
      <c r="B416" s="178" t="s">
        <v>1412</v>
      </c>
      <c r="C416" s="178" t="s">
        <v>37</v>
      </c>
      <c r="D416" s="178" t="s">
        <v>38</v>
      </c>
      <c r="E416" s="179" t="s">
        <v>51</v>
      </c>
      <c r="F416" s="60">
        <v>4378000</v>
      </c>
      <c r="G416" s="178" t="s">
        <v>40</v>
      </c>
      <c r="H416" s="178" t="s">
        <v>47</v>
      </c>
      <c r="I416" s="180">
        <v>43642</v>
      </c>
      <c r="J416" s="180">
        <v>44944</v>
      </c>
      <c r="K416" s="180">
        <v>45147</v>
      </c>
      <c r="L416" s="181">
        <v>2128</v>
      </c>
      <c r="M416" s="181">
        <v>0</v>
      </c>
      <c r="N416" s="181">
        <v>0</v>
      </c>
      <c r="O416" s="181">
        <v>0</v>
      </c>
      <c r="P416" s="181">
        <v>0</v>
      </c>
      <c r="Q416" s="181">
        <v>0</v>
      </c>
      <c r="R416" s="181">
        <v>0</v>
      </c>
      <c r="S416" s="181">
        <v>0</v>
      </c>
      <c r="T416" s="181">
        <v>0</v>
      </c>
      <c r="U416" s="181">
        <v>6</v>
      </c>
      <c r="V416" s="181">
        <v>0</v>
      </c>
      <c r="W416" s="181">
        <v>0</v>
      </c>
      <c r="X416" s="181">
        <v>275</v>
      </c>
      <c r="Y416" s="181">
        <v>0</v>
      </c>
      <c r="Z416" s="181">
        <v>0</v>
      </c>
      <c r="AA416" s="181">
        <v>0</v>
      </c>
      <c r="AB416" s="181">
        <v>0</v>
      </c>
      <c r="AC416" s="181">
        <v>0</v>
      </c>
      <c r="AD416" s="181">
        <v>0</v>
      </c>
      <c r="AE416" s="181">
        <v>0</v>
      </c>
      <c r="AF416" s="181">
        <v>0</v>
      </c>
      <c r="AG416" s="181">
        <v>0</v>
      </c>
      <c r="AH416" s="181">
        <f t="shared" si="13"/>
        <v>2409</v>
      </c>
      <c r="AI416" s="201">
        <v>2128</v>
      </c>
      <c r="AJ416" s="201">
        <v>0</v>
      </c>
      <c r="AK416" s="201">
        <v>0</v>
      </c>
      <c r="AL416" s="201">
        <v>0</v>
      </c>
      <c r="AM416" s="201">
        <v>0</v>
      </c>
      <c r="AN416" s="201">
        <v>0</v>
      </c>
      <c r="AO416" s="201">
        <v>0</v>
      </c>
      <c r="AP416" s="201">
        <v>0</v>
      </c>
      <c r="AQ416" s="201">
        <v>0</v>
      </c>
      <c r="AR416" s="201">
        <v>6</v>
      </c>
      <c r="AS416" s="201">
        <v>0</v>
      </c>
      <c r="AT416" s="201">
        <v>0</v>
      </c>
      <c r="AU416" s="201">
        <v>275</v>
      </c>
      <c r="AV416" s="201">
        <v>0</v>
      </c>
      <c r="AW416" s="201">
        <v>0</v>
      </c>
      <c r="AX416" s="201">
        <v>0</v>
      </c>
      <c r="AY416" s="33">
        <v>0</v>
      </c>
      <c r="AZ416" s="201">
        <v>0</v>
      </c>
      <c r="BA416" s="201">
        <v>0</v>
      </c>
      <c r="BB416" s="201">
        <v>0</v>
      </c>
      <c r="BC416" s="201">
        <v>0</v>
      </c>
      <c r="BD416" s="201">
        <v>0</v>
      </c>
      <c r="BE416" s="33">
        <f t="shared" si="12"/>
        <v>2409</v>
      </c>
    </row>
    <row r="417" spans="1:57" x14ac:dyDescent="0.2">
      <c r="A417" s="178" t="s">
        <v>1413</v>
      </c>
      <c r="B417" s="178" t="s">
        <v>1414</v>
      </c>
      <c r="C417" s="178" t="s">
        <v>37</v>
      </c>
      <c r="D417" s="178" t="s">
        <v>38</v>
      </c>
      <c r="E417" s="179" t="s">
        <v>135</v>
      </c>
      <c r="F417" s="60">
        <v>590000</v>
      </c>
      <c r="G417" s="178" t="s">
        <v>412</v>
      </c>
      <c r="H417" s="178" t="s">
        <v>47</v>
      </c>
      <c r="I417" s="180">
        <v>43635</v>
      </c>
      <c r="J417" s="180">
        <v>43860</v>
      </c>
      <c r="K417" s="180">
        <v>44720</v>
      </c>
      <c r="L417" s="181">
        <v>0</v>
      </c>
      <c r="M417" s="181">
        <v>0</v>
      </c>
      <c r="N417" s="181">
        <v>0</v>
      </c>
      <c r="O417" s="181">
        <v>0</v>
      </c>
      <c r="P417" s="181">
        <v>0</v>
      </c>
      <c r="Q417" s="181">
        <v>0</v>
      </c>
      <c r="R417" s="181">
        <v>0</v>
      </c>
      <c r="S417" s="181">
        <v>0</v>
      </c>
      <c r="T417" s="181">
        <v>0</v>
      </c>
      <c r="U417" s="181">
        <v>0</v>
      </c>
      <c r="V417" s="181">
        <v>0</v>
      </c>
      <c r="W417" s="181">
        <v>0</v>
      </c>
      <c r="X417" s="181">
        <v>300</v>
      </c>
      <c r="Y417" s="181">
        <v>0</v>
      </c>
      <c r="Z417" s="181">
        <v>0</v>
      </c>
      <c r="AA417" s="181">
        <v>0</v>
      </c>
      <c r="AB417" s="181">
        <v>0</v>
      </c>
      <c r="AC417" s="181">
        <v>0</v>
      </c>
      <c r="AD417" s="181">
        <v>0</v>
      </c>
      <c r="AE417" s="181">
        <v>0</v>
      </c>
      <c r="AF417" s="181">
        <v>0</v>
      </c>
      <c r="AG417" s="181">
        <v>0</v>
      </c>
      <c r="AH417" s="181">
        <f t="shared" si="13"/>
        <v>300</v>
      </c>
      <c r="AI417" s="201">
        <v>0</v>
      </c>
      <c r="AJ417" s="201">
        <v>0</v>
      </c>
      <c r="AK417" s="201">
        <v>0</v>
      </c>
      <c r="AL417" s="201">
        <v>0</v>
      </c>
      <c r="AM417" s="201">
        <v>0</v>
      </c>
      <c r="AN417" s="201">
        <v>0</v>
      </c>
      <c r="AO417" s="201">
        <v>0</v>
      </c>
      <c r="AP417" s="201">
        <v>0</v>
      </c>
      <c r="AQ417" s="201">
        <v>0</v>
      </c>
      <c r="AR417" s="201">
        <v>0</v>
      </c>
      <c r="AS417" s="201">
        <v>0</v>
      </c>
      <c r="AT417" s="201">
        <v>0</v>
      </c>
      <c r="AU417" s="201">
        <v>300</v>
      </c>
      <c r="AV417" s="201">
        <v>0</v>
      </c>
      <c r="AW417" s="201">
        <v>0</v>
      </c>
      <c r="AX417" s="201">
        <v>0</v>
      </c>
      <c r="AY417" s="33">
        <v>0</v>
      </c>
      <c r="AZ417" s="201">
        <v>0</v>
      </c>
      <c r="BA417" s="201">
        <v>0</v>
      </c>
      <c r="BB417" s="201">
        <v>0</v>
      </c>
      <c r="BC417" s="201">
        <v>0</v>
      </c>
      <c r="BD417" s="201">
        <v>0</v>
      </c>
      <c r="BE417" s="33">
        <f t="shared" si="12"/>
        <v>300</v>
      </c>
    </row>
    <row r="418" spans="1:57" s="9" customFormat="1" ht="13.5" thickBot="1" x14ac:dyDescent="0.25">
      <c r="A418" s="183" t="s">
        <v>1415</v>
      </c>
      <c r="B418" s="183" t="s">
        <v>1416</v>
      </c>
      <c r="C418" s="183" t="s">
        <v>37</v>
      </c>
      <c r="D418" s="183" t="s">
        <v>38</v>
      </c>
      <c r="E418" s="184" t="s">
        <v>377</v>
      </c>
      <c r="F418" s="185">
        <v>102000</v>
      </c>
      <c r="G418" s="183" t="s">
        <v>378</v>
      </c>
      <c r="H418" s="183" t="s">
        <v>47</v>
      </c>
      <c r="I418" s="186">
        <v>44012</v>
      </c>
      <c r="J418" s="186">
        <v>44141</v>
      </c>
      <c r="K418" s="186">
        <v>44362</v>
      </c>
      <c r="L418" s="187">
        <v>0</v>
      </c>
      <c r="M418" s="187">
        <v>0</v>
      </c>
      <c r="N418" s="187">
        <v>0</v>
      </c>
      <c r="O418" s="187">
        <v>0</v>
      </c>
      <c r="P418" s="187">
        <v>0</v>
      </c>
      <c r="Q418" s="187">
        <v>0</v>
      </c>
      <c r="R418" s="187">
        <v>0</v>
      </c>
      <c r="S418" s="187">
        <v>0</v>
      </c>
      <c r="T418" s="187">
        <v>0</v>
      </c>
      <c r="U418" s="187">
        <v>0</v>
      </c>
      <c r="V418" s="187">
        <v>0</v>
      </c>
      <c r="W418" s="187">
        <v>0</v>
      </c>
      <c r="X418" s="187">
        <v>20</v>
      </c>
      <c r="Y418" s="187">
        <v>0</v>
      </c>
      <c r="Z418" s="187">
        <v>0</v>
      </c>
      <c r="AA418" s="187">
        <v>0</v>
      </c>
      <c r="AB418" s="187">
        <v>0</v>
      </c>
      <c r="AC418" s="187">
        <v>0</v>
      </c>
      <c r="AD418" s="187">
        <v>0</v>
      </c>
      <c r="AE418" s="187">
        <v>0</v>
      </c>
      <c r="AF418" s="187">
        <v>0</v>
      </c>
      <c r="AG418" s="187">
        <v>0</v>
      </c>
      <c r="AH418" s="187">
        <f t="shared" si="13"/>
        <v>20</v>
      </c>
      <c r="AI418" s="202">
        <v>0</v>
      </c>
      <c r="AJ418" s="202">
        <v>0</v>
      </c>
      <c r="AK418" s="202">
        <v>0</v>
      </c>
      <c r="AL418" s="202">
        <v>0</v>
      </c>
      <c r="AM418" s="202">
        <v>0</v>
      </c>
      <c r="AN418" s="202">
        <v>0</v>
      </c>
      <c r="AO418" s="202">
        <v>0</v>
      </c>
      <c r="AP418" s="202">
        <v>0</v>
      </c>
      <c r="AQ418" s="202">
        <v>0</v>
      </c>
      <c r="AR418" s="202">
        <v>0</v>
      </c>
      <c r="AS418" s="202">
        <v>0</v>
      </c>
      <c r="AT418" s="202">
        <v>0</v>
      </c>
      <c r="AU418" s="202">
        <v>20</v>
      </c>
      <c r="AV418" s="202">
        <v>0</v>
      </c>
      <c r="AW418" s="202">
        <v>0</v>
      </c>
      <c r="AX418" s="202">
        <v>0</v>
      </c>
      <c r="AY418" s="33">
        <v>0</v>
      </c>
      <c r="AZ418" s="202">
        <v>0</v>
      </c>
      <c r="BA418" s="202">
        <v>0</v>
      </c>
      <c r="BB418" s="202">
        <v>0</v>
      </c>
      <c r="BC418" s="202">
        <v>0</v>
      </c>
      <c r="BD418" s="202">
        <v>0</v>
      </c>
      <c r="BE418" s="33">
        <f t="shared" si="12"/>
        <v>20</v>
      </c>
    </row>
    <row r="419" spans="1:57" x14ac:dyDescent="0.2">
      <c r="A419" s="178" t="s">
        <v>1417</v>
      </c>
      <c r="B419" s="178" t="s">
        <v>1418</v>
      </c>
      <c r="C419" s="178" t="s">
        <v>37</v>
      </c>
      <c r="D419" s="178" t="s">
        <v>38</v>
      </c>
      <c r="E419" s="179" t="s">
        <v>106</v>
      </c>
      <c r="F419" s="60">
        <v>720000</v>
      </c>
      <c r="G419" s="178" t="s">
        <v>107</v>
      </c>
      <c r="H419" s="178" t="s">
        <v>47</v>
      </c>
      <c r="I419" s="180">
        <v>44012</v>
      </c>
      <c r="J419" s="180">
        <v>44333</v>
      </c>
      <c r="K419" s="180">
        <v>44923</v>
      </c>
      <c r="L419" s="181">
        <v>100</v>
      </c>
      <c r="M419" s="181">
        <v>0</v>
      </c>
      <c r="N419" s="181">
        <v>0</v>
      </c>
      <c r="O419" s="181">
        <v>0</v>
      </c>
      <c r="P419" s="181">
        <v>0</v>
      </c>
      <c r="Q419" s="181">
        <v>0</v>
      </c>
      <c r="R419" s="181">
        <v>0</v>
      </c>
      <c r="S419" s="181">
        <v>0</v>
      </c>
      <c r="T419" s="181">
        <v>0</v>
      </c>
      <c r="U419" s="181">
        <v>0</v>
      </c>
      <c r="V419" s="181">
        <v>0</v>
      </c>
      <c r="W419" s="181">
        <v>0</v>
      </c>
      <c r="X419" s="181">
        <v>319</v>
      </c>
      <c r="Y419" s="181">
        <v>0</v>
      </c>
      <c r="Z419" s="181">
        <v>0</v>
      </c>
      <c r="AA419" s="181">
        <v>0</v>
      </c>
      <c r="AB419" s="181">
        <v>0</v>
      </c>
      <c r="AC419" s="181">
        <v>0</v>
      </c>
      <c r="AD419" s="181">
        <v>0</v>
      </c>
      <c r="AE419" s="181">
        <v>0</v>
      </c>
      <c r="AF419" s="181">
        <v>0</v>
      </c>
      <c r="AG419" s="181">
        <v>0</v>
      </c>
      <c r="AH419" s="181">
        <f t="shared" si="13"/>
        <v>419</v>
      </c>
      <c r="AI419" s="201">
        <v>100</v>
      </c>
      <c r="AJ419" s="201">
        <v>0</v>
      </c>
      <c r="AK419" s="201">
        <v>0</v>
      </c>
      <c r="AL419" s="201">
        <v>0</v>
      </c>
      <c r="AM419" s="201">
        <v>0</v>
      </c>
      <c r="AN419" s="201">
        <v>0</v>
      </c>
      <c r="AO419" s="201">
        <v>0</v>
      </c>
      <c r="AP419" s="201">
        <v>0</v>
      </c>
      <c r="AQ419" s="201">
        <v>0</v>
      </c>
      <c r="AR419" s="201">
        <v>0</v>
      </c>
      <c r="AS419" s="201">
        <v>0</v>
      </c>
      <c r="AT419" s="201">
        <v>0</v>
      </c>
      <c r="AU419" s="201">
        <v>319</v>
      </c>
      <c r="AV419" s="201">
        <v>0</v>
      </c>
      <c r="AW419" s="201">
        <v>0</v>
      </c>
      <c r="AX419" s="201">
        <v>0</v>
      </c>
      <c r="AY419" s="33">
        <v>0</v>
      </c>
      <c r="AZ419" s="201">
        <v>0</v>
      </c>
      <c r="BA419" s="201">
        <v>0</v>
      </c>
      <c r="BB419" s="201">
        <v>0</v>
      </c>
      <c r="BC419" s="201">
        <v>0</v>
      </c>
      <c r="BD419" s="201">
        <v>0</v>
      </c>
      <c r="BE419" s="33">
        <f t="shared" si="12"/>
        <v>419</v>
      </c>
    </row>
    <row r="420" spans="1:57" x14ac:dyDescent="0.2">
      <c r="A420" s="178" t="s">
        <v>1419</v>
      </c>
      <c r="B420" s="178" t="s">
        <v>1420</v>
      </c>
      <c r="C420" s="178" t="s">
        <v>37</v>
      </c>
      <c r="D420" s="178" t="s">
        <v>38</v>
      </c>
      <c r="E420" s="179" t="s">
        <v>51</v>
      </c>
      <c r="F420" s="60">
        <v>23210000</v>
      </c>
      <c r="G420" s="178" t="s">
        <v>40</v>
      </c>
      <c r="H420" s="178" t="s">
        <v>226</v>
      </c>
      <c r="I420" s="180">
        <v>44916</v>
      </c>
      <c r="J420" s="180">
        <v>45034</v>
      </c>
      <c r="K420" s="180">
        <v>45350</v>
      </c>
      <c r="L420" s="181">
        <v>350</v>
      </c>
      <c r="M420" s="181">
        <v>0</v>
      </c>
      <c r="N420" s="181">
        <v>0</v>
      </c>
      <c r="O420" s="181">
        <v>0</v>
      </c>
      <c r="P420" s="181">
        <v>0</v>
      </c>
      <c r="Q420" s="181">
        <v>0</v>
      </c>
      <c r="R420" s="181">
        <v>0</v>
      </c>
      <c r="S420" s="181">
        <v>0</v>
      </c>
      <c r="T420" s="181">
        <v>0</v>
      </c>
      <c r="U420" s="181">
        <v>3</v>
      </c>
      <c r="V420" s="181">
        <v>0</v>
      </c>
      <c r="W420" s="181">
        <v>0</v>
      </c>
      <c r="X420" s="181">
        <v>4500</v>
      </c>
      <c r="Y420" s="181">
        <v>0</v>
      </c>
      <c r="Z420" s="181">
        <v>0</v>
      </c>
      <c r="AA420" s="181">
        <v>0</v>
      </c>
      <c r="AB420" s="181">
        <v>0</v>
      </c>
      <c r="AC420" s="181">
        <v>0</v>
      </c>
      <c r="AD420" s="181">
        <v>0</v>
      </c>
      <c r="AE420" s="181">
        <v>0</v>
      </c>
      <c r="AF420" s="181">
        <v>0</v>
      </c>
      <c r="AG420" s="181">
        <v>0</v>
      </c>
      <c r="AH420" s="181">
        <f t="shared" si="13"/>
        <v>4853</v>
      </c>
      <c r="AI420" s="201">
        <v>350</v>
      </c>
      <c r="AJ420" s="201">
        <v>0</v>
      </c>
      <c r="AK420" s="201">
        <v>0</v>
      </c>
      <c r="AL420" s="201">
        <v>0</v>
      </c>
      <c r="AM420" s="201">
        <v>0</v>
      </c>
      <c r="AN420" s="201">
        <v>0</v>
      </c>
      <c r="AO420" s="201">
        <v>0</v>
      </c>
      <c r="AP420" s="201">
        <v>0</v>
      </c>
      <c r="AQ420" s="201">
        <v>0</v>
      </c>
      <c r="AR420" s="201">
        <v>3</v>
      </c>
      <c r="AS420" s="201">
        <v>0</v>
      </c>
      <c r="AT420" s="201">
        <v>0</v>
      </c>
      <c r="AU420" s="201">
        <v>4500</v>
      </c>
      <c r="AV420" s="201">
        <v>0</v>
      </c>
      <c r="AW420" s="201">
        <v>0</v>
      </c>
      <c r="AX420" s="201">
        <v>0</v>
      </c>
      <c r="AY420" s="33">
        <v>0</v>
      </c>
      <c r="AZ420" s="201">
        <v>0</v>
      </c>
      <c r="BA420" s="201">
        <v>0</v>
      </c>
      <c r="BB420" s="201">
        <v>0</v>
      </c>
      <c r="BC420" s="201">
        <v>0</v>
      </c>
      <c r="BD420" s="201">
        <v>0</v>
      </c>
      <c r="BE420" s="33">
        <f t="shared" si="12"/>
        <v>4853</v>
      </c>
    </row>
    <row r="421" spans="1:57" x14ac:dyDescent="0.2">
      <c r="A421" s="178" t="s">
        <v>1421</v>
      </c>
      <c r="B421" s="178" t="s">
        <v>1422</v>
      </c>
      <c r="C421" s="178" t="s">
        <v>37</v>
      </c>
      <c r="D421" s="178" t="s">
        <v>38</v>
      </c>
      <c r="E421" s="179" t="s">
        <v>252</v>
      </c>
      <c r="F421" s="60">
        <v>7100000</v>
      </c>
      <c r="G421" s="178" t="s">
        <v>253</v>
      </c>
      <c r="H421" s="178" t="s">
        <v>47</v>
      </c>
      <c r="I421" s="180">
        <v>44012</v>
      </c>
      <c r="J421" s="180">
        <v>44155</v>
      </c>
      <c r="K421" s="180">
        <v>45112</v>
      </c>
      <c r="L421" s="181">
        <v>1000</v>
      </c>
      <c r="M421" s="181">
        <v>0</v>
      </c>
      <c r="N421" s="181">
        <v>0</v>
      </c>
      <c r="O421" s="181">
        <v>0</v>
      </c>
      <c r="P421" s="181">
        <v>0</v>
      </c>
      <c r="Q421" s="181">
        <v>0</v>
      </c>
      <c r="R421" s="181">
        <v>0</v>
      </c>
      <c r="S421" s="181">
        <v>0</v>
      </c>
      <c r="T421" s="181">
        <v>0</v>
      </c>
      <c r="U421" s="181">
        <v>0</v>
      </c>
      <c r="V421" s="181">
        <v>0</v>
      </c>
      <c r="W421" s="181">
        <v>0</v>
      </c>
      <c r="X421" s="181">
        <v>500</v>
      </c>
      <c r="Y421" s="181">
        <v>0</v>
      </c>
      <c r="Z421" s="181">
        <v>0</v>
      </c>
      <c r="AA421" s="181">
        <v>0</v>
      </c>
      <c r="AB421" s="181">
        <v>0</v>
      </c>
      <c r="AC421" s="181">
        <v>0</v>
      </c>
      <c r="AD421" s="181">
        <v>0</v>
      </c>
      <c r="AE421" s="181">
        <v>0</v>
      </c>
      <c r="AF421" s="181">
        <v>0</v>
      </c>
      <c r="AG421" s="181">
        <v>0</v>
      </c>
      <c r="AH421" s="181">
        <f t="shared" si="13"/>
        <v>1500</v>
      </c>
      <c r="AI421" s="201">
        <v>1000</v>
      </c>
      <c r="AJ421" s="201">
        <v>0</v>
      </c>
      <c r="AK421" s="201">
        <v>0</v>
      </c>
      <c r="AL421" s="201">
        <v>0</v>
      </c>
      <c r="AM421" s="201">
        <v>0</v>
      </c>
      <c r="AN421" s="201">
        <v>0</v>
      </c>
      <c r="AO421" s="201">
        <v>0</v>
      </c>
      <c r="AP421" s="201">
        <v>0</v>
      </c>
      <c r="AQ421" s="201">
        <v>0</v>
      </c>
      <c r="AR421" s="201">
        <v>0</v>
      </c>
      <c r="AS421" s="201">
        <v>0</v>
      </c>
      <c r="AT421" s="201">
        <v>0</v>
      </c>
      <c r="AU421" s="201">
        <v>500</v>
      </c>
      <c r="AV421" s="201">
        <v>0</v>
      </c>
      <c r="AW421" s="201">
        <v>0</v>
      </c>
      <c r="AX421" s="201">
        <v>0</v>
      </c>
      <c r="AY421" s="33">
        <v>0</v>
      </c>
      <c r="AZ421" s="201">
        <v>0</v>
      </c>
      <c r="BA421" s="201">
        <v>0</v>
      </c>
      <c r="BB421" s="201">
        <v>0</v>
      </c>
      <c r="BC421" s="201">
        <v>0</v>
      </c>
      <c r="BD421" s="201">
        <v>0</v>
      </c>
      <c r="BE421" s="33">
        <f t="shared" si="12"/>
        <v>1500</v>
      </c>
    </row>
    <row r="422" spans="1:57" x14ac:dyDescent="0.2">
      <c r="A422" s="178" t="s">
        <v>1423</v>
      </c>
      <c r="B422" s="178" t="s">
        <v>1424</v>
      </c>
      <c r="C422" s="178" t="s">
        <v>37</v>
      </c>
      <c r="D422" s="178" t="s">
        <v>38</v>
      </c>
      <c r="E422" s="179" t="s">
        <v>135</v>
      </c>
      <c r="F422" s="60">
        <v>1554000</v>
      </c>
      <c r="G422" s="178" t="s">
        <v>111</v>
      </c>
      <c r="H422" s="178" t="s">
        <v>47</v>
      </c>
      <c r="I422" s="180">
        <v>43830</v>
      </c>
      <c r="J422" s="180">
        <v>44027</v>
      </c>
      <c r="K422" s="180">
        <v>45035</v>
      </c>
      <c r="L422" s="181">
        <v>0</v>
      </c>
      <c r="M422" s="181">
        <v>0</v>
      </c>
      <c r="N422" s="181">
        <v>0</v>
      </c>
      <c r="O422" s="181">
        <v>0</v>
      </c>
      <c r="P422" s="181">
        <v>0</v>
      </c>
      <c r="Q422" s="181">
        <v>0</v>
      </c>
      <c r="R422" s="181">
        <v>0</v>
      </c>
      <c r="S422" s="181">
        <v>0</v>
      </c>
      <c r="T422" s="181">
        <v>0</v>
      </c>
      <c r="U422" s="181">
        <v>4</v>
      </c>
      <c r="V422" s="181">
        <v>0</v>
      </c>
      <c r="W422" s="181">
        <v>0</v>
      </c>
      <c r="X422" s="181">
        <v>450</v>
      </c>
      <c r="Y422" s="181">
        <v>0</v>
      </c>
      <c r="Z422" s="181">
        <v>0</v>
      </c>
      <c r="AA422" s="181">
        <v>0</v>
      </c>
      <c r="AB422" s="181">
        <v>0</v>
      </c>
      <c r="AC422" s="181">
        <v>0</v>
      </c>
      <c r="AD422" s="181">
        <v>0</v>
      </c>
      <c r="AE422" s="181">
        <v>0</v>
      </c>
      <c r="AF422" s="181">
        <v>0</v>
      </c>
      <c r="AG422" s="181">
        <v>0</v>
      </c>
      <c r="AH422" s="181">
        <f t="shared" si="13"/>
        <v>454</v>
      </c>
      <c r="AI422" s="201">
        <v>0</v>
      </c>
      <c r="AJ422" s="201">
        <v>0</v>
      </c>
      <c r="AK422" s="201">
        <v>0</v>
      </c>
      <c r="AL422" s="201">
        <v>0</v>
      </c>
      <c r="AM422" s="201">
        <v>0</v>
      </c>
      <c r="AN422" s="201">
        <v>0</v>
      </c>
      <c r="AO422" s="201">
        <v>0</v>
      </c>
      <c r="AP422" s="201">
        <v>0</v>
      </c>
      <c r="AQ422" s="201">
        <v>0</v>
      </c>
      <c r="AR422" s="201">
        <v>4</v>
      </c>
      <c r="AS422" s="201">
        <v>0</v>
      </c>
      <c r="AT422" s="201">
        <v>0</v>
      </c>
      <c r="AU422" s="201">
        <v>450</v>
      </c>
      <c r="AV422" s="201">
        <v>0</v>
      </c>
      <c r="AW422" s="201">
        <v>0</v>
      </c>
      <c r="AX422" s="201">
        <v>0</v>
      </c>
      <c r="AY422" s="33">
        <v>0</v>
      </c>
      <c r="AZ422" s="201">
        <v>0</v>
      </c>
      <c r="BA422" s="201">
        <v>0</v>
      </c>
      <c r="BB422" s="201">
        <v>0</v>
      </c>
      <c r="BC422" s="201">
        <v>0</v>
      </c>
      <c r="BD422" s="201">
        <v>0</v>
      </c>
      <c r="BE422" s="33">
        <f t="shared" si="12"/>
        <v>454</v>
      </c>
    </row>
    <row r="423" spans="1:57" s="9" customFormat="1" ht="13.5" thickBot="1" x14ac:dyDescent="0.25">
      <c r="A423" s="81" t="s">
        <v>1423</v>
      </c>
      <c r="B423" s="81" t="s">
        <v>1424</v>
      </c>
      <c r="C423" s="81" t="s">
        <v>37</v>
      </c>
      <c r="D423" s="81" t="s">
        <v>38</v>
      </c>
      <c r="E423" s="175" t="s">
        <v>135</v>
      </c>
      <c r="F423" s="80">
        <v>1554000</v>
      </c>
      <c r="G423" s="81" t="s">
        <v>111</v>
      </c>
      <c r="H423" s="81" t="s">
        <v>47</v>
      </c>
      <c r="I423" s="72">
        <v>43830</v>
      </c>
      <c r="J423" s="72">
        <v>44027</v>
      </c>
      <c r="K423" s="72">
        <v>45035</v>
      </c>
      <c r="L423" s="176">
        <v>209</v>
      </c>
      <c r="M423" s="176">
        <v>0</v>
      </c>
      <c r="N423" s="176">
        <v>0</v>
      </c>
      <c r="O423" s="176">
        <v>0</v>
      </c>
      <c r="P423" s="176">
        <v>0</v>
      </c>
      <c r="Q423" s="176">
        <v>0</v>
      </c>
      <c r="R423" s="176">
        <v>0</v>
      </c>
      <c r="S423" s="176">
        <v>0</v>
      </c>
      <c r="T423" s="176">
        <v>0</v>
      </c>
      <c r="U423" s="176">
        <v>4</v>
      </c>
      <c r="V423" s="176">
        <v>0</v>
      </c>
      <c r="W423" s="176">
        <v>0</v>
      </c>
      <c r="X423" s="176">
        <v>500</v>
      </c>
      <c r="Y423" s="176">
        <v>0</v>
      </c>
      <c r="Z423" s="176">
        <v>0</v>
      </c>
      <c r="AA423" s="176">
        <v>0</v>
      </c>
      <c r="AB423" s="176">
        <v>0</v>
      </c>
      <c r="AC423" s="176">
        <v>0</v>
      </c>
      <c r="AD423" s="176">
        <v>0</v>
      </c>
      <c r="AE423" s="176">
        <v>0</v>
      </c>
      <c r="AF423" s="176">
        <v>0</v>
      </c>
      <c r="AG423" s="176">
        <v>0</v>
      </c>
      <c r="AH423" s="176">
        <f t="shared" si="13"/>
        <v>713</v>
      </c>
      <c r="AI423" s="203">
        <v>209</v>
      </c>
      <c r="AJ423" s="203">
        <v>0</v>
      </c>
      <c r="AK423" s="203">
        <v>0</v>
      </c>
      <c r="AL423" s="203">
        <v>0</v>
      </c>
      <c r="AM423" s="203">
        <v>0</v>
      </c>
      <c r="AN423" s="203">
        <v>0</v>
      </c>
      <c r="AO423" s="203">
        <v>0</v>
      </c>
      <c r="AP423" s="203">
        <v>0</v>
      </c>
      <c r="AQ423" s="203">
        <v>0</v>
      </c>
      <c r="AR423" s="203">
        <v>4</v>
      </c>
      <c r="AS423" s="203">
        <v>0</v>
      </c>
      <c r="AT423" s="203">
        <v>0</v>
      </c>
      <c r="AU423" s="203">
        <v>500</v>
      </c>
      <c r="AV423" s="203">
        <v>0</v>
      </c>
      <c r="AW423" s="203">
        <v>0</v>
      </c>
      <c r="AX423" s="203">
        <v>0</v>
      </c>
      <c r="AY423" s="33">
        <v>0</v>
      </c>
      <c r="AZ423" s="203">
        <v>0</v>
      </c>
      <c r="BA423" s="203">
        <v>0</v>
      </c>
      <c r="BB423" s="203">
        <v>0</v>
      </c>
      <c r="BC423" s="203">
        <v>0</v>
      </c>
      <c r="BD423" s="203">
        <v>0</v>
      </c>
      <c r="BE423" s="33">
        <f t="shared" si="12"/>
        <v>713</v>
      </c>
    </row>
    <row r="424" spans="1:57" x14ac:dyDescent="0.2">
      <c r="A424" s="178" t="s">
        <v>1425</v>
      </c>
      <c r="B424" s="178" t="s">
        <v>1426</v>
      </c>
      <c r="C424" s="178" t="s">
        <v>37</v>
      </c>
      <c r="D424" s="178" t="s">
        <v>38</v>
      </c>
      <c r="E424" s="179" t="s">
        <v>78</v>
      </c>
      <c r="F424" s="60">
        <v>115000</v>
      </c>
      <c r="G424" s="178" t="s">
        <v>79</v>
      </c>
      <c r="H424" s="178" t="s">
        <v>47</v>
      </c>
      <c r="I424" s="180">
        <v>43732</v>
      </c>
      <c r="J424" s="180">
        <v>44046</v>
      </c>
      <c r="K424" s="180">
        <v>44175</v>
      </c>
      <c r="L424" s="181">
        <v>0</v>
      </c>
      <c r="M424" s="181">
        <v>0</v>
      </c>
      <c r="N424" s="181">
        <v>0</v>
      </c>
      <c r="O424" s="181">
        <v>0</v>
      </c>
      <c r="P424" s="181">
        <v>0</v>
      </c>
      <c r="Q424" s="181">
        <v>0</v>
      </c>
      <c r="R424" s="181">
        <v>0</v>
      </c>
      <c r="S424" s="181">
        <v>0</v>
      </c>
      <c r="T424" s="181">
        <v>0</v>
      </c>
      <c r="U424" s="181">
        <v>0</v>
      </c>
      <c r="V424" s="181">
        <v>0</v>
      </c>
      <c r="W424" s="181">
        <v>0</v>
      </c>
      <c r="X424" s="181">
        <v>30</v>
      </c>
      <c r="Y424" s="181">
        <v>0</v>
      </c>
      <c r="Z424" s="181">
        <v>0</v>
      </c>
      <c r="AA424" s="181">
        <v>0</v>
      </c>
      <c r="AB424" s="181">
        <v>0</v>
      </c>
      <c r="AC424" s="181">
        <v>0</v>
      </c>
      <c r="AD424" s="181">
        <v>0</v>
      </c>
      <c r="AE424" s="181">
        <v>0</v>
      </c>
      <c r="AF424" s="181">
        <v>0</v>
      </c>
      <c r="AG424" s="181">
        <v>0</v>
      </c>
      <c r="AH424" s="181">
        <f t="shared" si="13"/>
        <v>30</v>
      </c>
      <c r="AI424" s="201">
        <v>0</v>
      </c>
      <c r="AJ424" s="201">
        <v>0</v>
      </c>
      <c r="AK424" s="201">
        <v>0</v>
      </c>
      <c r="AL424" s="201">
        <v>0</v>
      </c>
      <c r="AM424" s="201">
        <v>0</v>
      </c>
      <c r="AN424" s="201">
        <v>0</v>
      </c>
      <c r="AO424" s="201">
        <v>0</v>
      </c>
      <c r="AP424" s="201">
        <v>0</v>
      </c>
      <c r="AQ424" s="201">
        <v>0</v>
      </c>
      <c r="AR424" s="201">
        <v>0</v>
      </c>
      <c r="AS424" s="201">
        <v>0</v>
      </c>
      <c r="AT424" s="201">
        <v>0</v>
      </c>
      <c r="AU424" s="201">
        <v>30</v>
      </c>
      <c r="AV424" s="201">
        <v>0</v>
      </c>
      <c r="AW424" s="201">
        <v>0</v>
      </c>
      <c r="AX424" s="201">
        <v>0</v>
      </c>
      <c r="AY424" s="33">
        <v>0</v>
      </c>
      <c r="AZ424" s="201">
        <v>0</v>
      </c>
      <c r="BA424" s="201">
        <v>0</v>
      </c>
      <c r="BB424" s="201">
        <v>0</v>
      </c>
      <c r="BC424" s="201">
        <v>0</v>
      </c>
      <c r="BD424" s="201">
        <v>0</v>
      </c>
      <c r="BE424" s="33">
        <f t="shared" si="12"/>
        <v>30</v>
      </c>
    </row>
    <row r="425" spans="1:57" x14ac:dyDescent="0.2">
      <c r="A425" s="178" t="s">
        <v>1427</v>
      </c>
      <c r="B425" s="178" t="s">
        <v>1428</v>
      </c>
      <c r="C425" s="178" t="s">
        <v>37</v>
      </c>
      <c r="D425" s="178" t="s">
        <v>38</v>
      </c>
      <c r="E425" s="179" t="s">
        <v>51</v>
      </c>
      <c r="F425" s="60">
        <v>1730000</v>
      </c>
      <c r="G425" s="178" t="s">
        <v>40</v>
      </c>
      <c r="H425" s="178" t="s">
        <v>47</v>
      </c>
      <c r="I425" s="180">
        <v>44012</v>
      </c>
      <c r="J425" s="180">
        <v>44107</v>
      </c>
      <c r="K425" s="180">
        <v>45107</v>
      </c>
      <c r="L425" s="181">
        <v>715</v>
      </c>
      <c r="M425" s="181">
        <v>0</v>
      </c>
      <c r="N425" s="181">
        <v>0</v>
      </c>
      <c r="O425" s="181">
        <v>0</v>
      </c>
      <c r="P425" s="181">
        <v>0</v>
      </c>
      <c r="Q425" s="181">
        <v>0</v>
      </c>
      <c r="R425" s="181">
        <v>0</v>
      </c>
      <c r="S425" s="181">
        <v>0</v>
      </c>
      <c r="T425" s="181">
        <v>0</v>
      </c>
      <c r="U425" s="181">
        <v>2</v>
      </c>
      <c r="V425" s="181">
        <v>0</v>
      </c>
      <c r="W425" s="181">
        <v>0</v>
      </c>
      <c r="X425" s="181">
        <v>0</v>
      </c>
      <c r="Y425" s="181">
        <v>0</v>
      </c>
      <c r="Z425" s="181">
        <v>0</v>
      </c>
      <c r="AA425" s="181">
        <v>0</v>
      </c>
      <c r="AB425" s="181">
        <v>0</v>
      </c>
      <c r="AC425" s="181">
        <v>0</v>
      </c>
      <c r="AD425" s="181">
        <v>0</v>
      </c>
      <c r="AE425" s="181">
        <v>0</v>
      </c>
      <c r="AF425" s="181">
        <v>0</v>
      </c>
      <c r="AG425" s="181">
        <v>0</v>
      </c>
      <c r="AH425" s="181">
        <f t="shared" si="13"/>
        <v>717</v>
      </c>
      <c r="AI425" s="201">
        <v>715</v>
      </c>
      <c r="AJ425" s="201">
        <v>0</v>
      </c>
      <c r="AK425" s="201">
        <v>0</v>
      </c>
      <c r="AL425" s="201">
        <v>0</v>
      </c>
      <c r="AM425" s="201">
        <v>0</v>
      </c>
      <c r="AN425" s="201">
        <v>0</v>
      </c>
      <c r="AO425" s="201">
        <v>0</v>
      </c>
      <c r="AP425" s="201">
        <v>0</v>
      </c>
      <c r="AQ425" s="201">
        <v>0</v>
      </c>
      <c r="AR425" s="201">
        <v>2</v>
      </c>
      <c r="AS425" s="201">
        <v>0</v>
      </c>
      <c r="AT425" s="201">
        <v>0</v>
      </c>
      <c r="AU425" s="201">
        <v>0</v>
      </c>
      <c r="AV425" s="201">
        <v>0</v>
      </c>
      <c r="AW425" s="201">
        <v>0</v>
      </c>
      <c r="AX425" s="201">
        <v>0</v>
      </c>
      <c r="AY425" s="33">
        <v>0</v>
      </c>
      <c r="AZ425" s="201">
        <v>0</v>
      </c>
      <c r="BA425" s="201">
        <v>0</v>
      </c>
      <c r="BB425" s="201">
        <v>0</v>
      </c>
      <c r="BC425" s="201">
        <v>0</v>
      </c>
      <c r="BD425" s="201">
        <v>0</v>
      </c>
      <c r="BE425" s="33">
        <f t="shared" si="12"/>
        <v>717</v>
      </c>
    </row>
    <row r="426" spans="1:57" s="9" customFormat="1" ht="13.5" thickBot="1" x14ac:dyDescent="0.25">
      <c r="A426" s="183" t="s">
        <v>1429</v>
      </c>
      <c r="B426" s="183" t="s">
        <v>1430</v>
      </c>
      <c r="C426" s="183" t="s">
        <v>37</v>
      </c>
      <c r="D426" s="183" t="s">
        <v>38</v>
      </c>
      <c r="E426" s="184" t="s">
        <v>377</v>
      </c>
      <c r="F426" s="185">
        <v>50000</v>
      </c>
      <c r="G426" s="183" t="s">
        <v>378</v>
      </c>
      <c r="H426" s="183" t="s">
        <v>47</v>
      </c>
      <c r="I426" s="186">
        <v>43962</v>
      </c>
      <c r="J426" s="186">
        <v>44162</v>
      </c>
      <c r="K426" s="186">
        <v>44410</v>
      </c>
      <c r="L426" s="187">
        <v>0</v>
      </c>
      <c r="M426" s="187">
        <v>0</v>
      </c>
      <c r="N426" s="187">
        <v>0</v>
      </c>
      <c r="O426" s="187">
        <v>0</v>
      </c>
      <c r="P426" s="187">
        <v>0</v>
      </c>
      <c r="Q426" s="187">
        <v>0</v>
      </c>
      <c r="R426" s="187">
        <v>0</v>
      </c>
      <c r="S426" s="187">
        <v>0</v>
      </c>
      <c r="T426" s="187">
        <v>0</v>
      </c>
      <c r="U426" s="187">
        <v>0</v>
      </c>
      <c r="V426" s="187">
        <v>0</v>
      </c>
      <c r="W426" s="187">
        <v>0</v>
      </c>
      <c r="X426" s="187">
        <v>50</v>
      </c>
      <c r="Y426" s="187">
        <v>0</v>
      </c>
      <c r="Z426" s="187">
        <v>0</v>
      </c>
      <c r="AA426" s="187">
        <v>0</v>
      </c>
      <c r="AB426" s="187">
        <v>0</v>
      </c>
      <c r="AC426" s="187">
        <v>0</v>
      </c>
      <c r="AD426" s="187">
        <v>0</v>
      </c>
      <c r="AE426" s="187">
        <v>0</v>
      </c>
      <c r="AF426" s="187">
        <v>0</v>
      </c>
      <c r="AG426" s="187">
        <v>0</v>
      </c>
      <c r="AH426" s="187">
        <f t="shared" si="13"/>
        <v>50</v>
      </c>
      <c r="AI426" s="202">
        <v>0</v>
      </c>
      <c r="AJ426" s="202">
        <v>0</v>
      </c>
      <c r="AK426" s="202">
        <v>0</v>
      </c>
      <c r="AL426" s="202">
        <v>0</v>
      </c>
      <c r="AM426" s="202">
        <v>0</v>
      </c>
      <c r="AN426" s="202">
        <v>0</v>
      </c>
      <c r="AO426" s="202">
        <v>0</v>
      </c>
      <c r="AP426" s="202">
        <v>0</v>
      </c>
      <c r="AQ426" s="202">
        <v>0</v>
      </c>
      <c r="AR426" s="202">
        <v>0</v>
      </c>
      <c r="AS426" s="202">
        <v>0</v>
      </c>
      <c r="AT426" s="202">
        <v>0</v>
      </c>
      <c r="AU426" s="202">
        <v>50</v>
      </c>
      <c r="AV426" s="202">
        <v>0</v>
      </c>
      <c r="AW426" s="202">
        <v>0</v>
      </c>
      <c r="AX426" s="202">
        <v>0</v>
      </c>
      <c r="AY426" s="33">
        <v>0</v>
      </c>
      <c r="AZ426" s="202">
        <v>0</v>
      </c>
      <c r="BA426" s="202">
        <v>0</v>
      </c>
      <c r="BB426" s="202">
        <v>0</v>
      </c>
      <c r="BC426" s="202">
        <v>0</v>
      </c>
      <c r="BD426" s="202">
        <v>0</v>
      </c>
      <c r="BE426" s="33">
        <f t="shared" si="12"/>
        <v>50</v>
      </c>
    </row>
    <row r="427" spans="1:57" x14ac:dyDescent="0.2">
      <c r="A427" s="178" t="s">
        <v>1431</v>
      </c>
      <c r="B427" s="178" t="s">
        <v>1432</v>
      </c>
      <c r="C427" s="178" t="s">
        <v>37</v>
      </c>
      <c r="D427" s="178" t="s">
        <v>38</v>
      </c>
      <c r="E427" s="179" t="s">
        <v>377</v>
      </c>
      <c r="F427" s="60">
        <v>78000</v>
      </c>
      <c r="G427" s="178" t="s">
        <v>378</v>
      </c>
      <c r="H427" s="178" t="s">
        <v>47</v>
      </c>
      <c r="I427" s="180">
        <v>44158</v>
      </c>
      <c r="J427" s="180">
        <v>44280</v>
      </c>
      <c r="K427" s="180">
        <v>44648</v>
      </c>
      <c r="L427" s="181">
        <v>0</v>
      </c>
      <c r="M427" s="181">
        <v>0</v>
      </c>
      <c r="N427" s="181">
        <v>0</v>
      </c>
      <c r="O427" s="181">
        <v>0</v>
      </c>
      <c r="P427" s="181">
        <v>0</v>
      </c>
      <c r="Q427" s="181">
        <v>0</v>
      </c>
      <c r="R427" s="181">
        <v>0</v>
      </c>
      <c r="S427" s="181">
        <v>0</v>
      </c>
      <c r="T427" s="181">
        <v>0</v>
      </c>
      <c r="U427" s="181">
        <v>0</v>
      </c>
      <c r="V427" s="181">
        <v>0</v>
      </c>
      <c r="W427" s="181">
        <v>0</v>
      </c>
      <c r="X427" s="181">
        <v>63</v>
      </c>
      <c r="Y427" s="181">
        <v>0</v>
      </c>
      <c r="Z427" s="181">
        <v>0</v>
      </c>
      <c r="AA427" s="181">
        <v>0</v>
      </c>
      <c r="AB427" s="181">
        <v>0</v>
      </c>
      <c r="AC427" s="181">
        <v>0</v>
      </c>
      <c r="AD427" s="181">
        <v>0</v>
      </c>
      <c r="AE427" s="181">
        <v>0</v>
      </c>
      <c r="AF427" s="181">
        <v>0</v>
      </c>
      <c r="AG427" s="181">
        <v>0</v>
      </c>
      <c r="AH427" s="181">
        <f t="shared" si="13"/>
        <v>63</v>
      </c>
      <c r="AI427" s="201">
        <v>0</v>
      </c>
      <c r="AJ427" s="201">
        <v>0</v>
      </c>
      <c r="AK427" s="201">
        <v>0</v>
      </c>
      <c r="AL427" s="201">
        <v>0</v>
      </c>
      <c r="AM427" s="201">
        <v>0</v>
      </c>
      <c r="AN427" s="201">
        <v>0</v>
      </c>
      <c r="AO427" s="201">
        <v>0</v>
      </c>
      <c r="AP427" s="201">
        <v>0</v>
      </c>
      <c r="AQ427" s="201">
        <v>0</v>
      </c>
      <c r="AR427" s="201">
        <v>0</v>
      </c>
      <c r="AS427" s="201">
        <v>0</v>
      </c>
      <c r="AT427" s="201">
        <v>0</v>
      </c>
      <c r="AU427" s="201">
        <v>63</v>
      </c>
      <c r="AV427" s="201">
        <v>0</v>
      </c>
      <c r="AW427" s="201">
        <v>0</v>
      </c>
      <c r="AX427" s="201">
        <v>0</v>
      </c>
      <c r="AY427" s="33">
        <v>0</v>
      </c>
      <c r="AZ427" s="201">
        <v>0</v>
      </c>
      <c r="BA427" s="201">
        <v>0</v>
      </c>
      <c r="BB427" s="201">
        <v>0</v>
      </c>
      <c r="BC427" s="201">
        <v>0</v>
      </c>
      <c r="BD427" s="201">
        <v>0</v>
      </c>
      <c r="BE427" s="33">
        <f t="shared" si="12"/>
        <v>63</v>
      </c>
    </row>
    <row r="428" spans="1:57" x14ac:dyDescent="0.2">
      <c r="A428" s="178" t="s">
        <v>1433</v>
      </c>
      <c r="B428" s="178" t="s">
        <v>1434</v>
      </c>
      <c r="C428" s="178" t="s">
        <v>37</v>
      </c>
      <c r="D428" s="178" t="s">
        <v>38</v>
      </c>
      <c r="E428" s="179" t="s">
        <v>135</v>
      </c>
      <c r="F428" s="60">
        <v>1542000</v>
      </c>
      <c r="G428" s="178" t="s">
        <v>111</v>
      </c>
      <c r="H428" s="178" t="s">
        <v>47</v>
      </c>
      <c r="I428" s="180">
        <v>44134</v>
      </c>
      <c r="J428" s="180">
        <v>44454</v>
      </c>
      <c r="K428" s="180">
        <v>44638</v>
      </c>
      <c r="L428" s="181">
        <v>280</v>
      </c>
      <c r="M428" s="181">
        <v>0</v>
      </c>
      <c r="N428" s="181">
        <v>0</v>
      </c>
      <c r="O428" s="181">
        <v>0</v>
      </c>
      <c r="P428" s="181">
        <v>0</v>
      </c>
      <c r="Q428" s="181">
        <v>0</v>
      </c>
      <c r="R428" s="181">
        <v>0</v>
      </c>
      <c r="S428" s="181">
        <v>0</v>
      </c>
      <c r="T428" s="181">
        <v>0</v>
      </c>
      <c r="U428" s="181">
        <v>0</v>
      </c>
      <c r="V428" s="181">
        <v>0</v>
      </c>
      <c r="W428" s="181">
        <v>0</v>
      </c>
      <c r="X428" s="181">
        <v>500</v>
      </c>
      <c r="Y428" s="181">
        <v>0</v>
      </c>
      <c r="Z428" s="181">
        <v>0</v>
      </c>
      <c r="AA428" s="181">
        <v>0</v>
      </c>
      <c r="AB428" s="181">
        <v>0</v>
      </c>
      <c r="AC428" s="181">
        <v>0</v>
      </c>
      <c r="AD428" s="181">
        <v>0</v>
      </c>
      <c r="AE428" s="181">
        <v>0</v>
      </c>
      <c r="AF428" s="181">
        <v>0</v>
      </c>
      <c r="AG428" s="181">
        <v>0</v>
      </c>
      <c r="AH428" s="181">
        <f t="shared" si="13"/>
        <v>780</v>
      </c>
      <c r="AI428" s="201">
        <v>280</v>
      </c>
      <c r="AJ428" s="201">
        <v>0</v>
      </c>
      <c r="AK428" s="201">
        <v>0</v>
      </c>
      <c r="AL428" s="201">
        <v>0</v>
      </c>
      <c r="AM428" s="201">
        <v>0</v>
      </c>
      <c r="AN428" s="201">
        <v>0</v>
      </c>
      <c r="AO428" s="201">
        <v>0</v>
      </c>
      <c r="AP428" s="201">
        <v>0</v>
      </c>
      <c r="AQ428" s="201">
        <v>0</v>
      </c>
      <c r="AR428" s="201">
        <v>0</v>
      </c>
      <c r="AS428" s="201">
        <v>0</v>
      </c>
      <c r="AT428" s="201">
        <v>0</v>
      </c>
      <c r="AU428" s="201">
        <v>500</v>
      </c>
      <c r="AV428" s="201">
        <v>0</v>
      </c>
      <c r="AW428" s="201">
        <v>0</v>
      </c>
      <c r="AX428" s="201">
        <v>0</v>
      </c>
      <c r="AY428" s="33">
        <v>0</v>
      </c>
      <c r="AZ428" s="201">
        <v>0</v>
      </c>
      <c r="BA428" s="201">
        <v>0</v>
      </c>
      <c r="BB428" s="201">
        <v>0</v>
      </c>
      <c r="BC428" s="201">
        <v>0</v>
      </c>
      <c r="BD428" s="201">
        <v>0</v>
      </c>
      <c r="BE428" s="33">
        <f t="shared" si="12"/>
        <v>780</v>
      </c>
    </row>
    <row r="429" spans="1:57" s="9" customFormat="1" ht="13.5" thickBot="1" x14ac:dyDescent="0.25">
      <c r="A429" s="183" t="s">
        <v>1435</v>
      </c>
      <c r="B429" s="183" t="s">
        <v>1436</v>
      </c>
      <c r="C429" s="183" t="s">
        <v>37</v>
      </c>
      <c r="D429" s="183" t="s">
        <v>38</v>
      </c>
      <c r="E429" s="184" t="s">
        <v>135</v>
      </c>
      <c r="F429" s="185">
        <v>476000</v>
      </c>
      <c r="G429" s="183" t="s">
        <v>111</v>
      </c>
      <c r="H429" s="183" t="s">
        <v>47</v>
      </c>
      <c r="I429" s="186">
        <v>43817</v>
      </c>
      <c r="J429" s="186">
        <v>44271</v>
      </c>
      <c r="K429" s="186">
        <v>44328</v>
      </c>
      <c r="L429" s="187">
        <v>23</v>
      </c>
      <c r="M429" s="187">
        <v>0</v>
      </c>
      <c r="N429" s="187">
        <v>0</v>
      </c>
      <c r="O429" s="187">
        <v>0</v>
      </c>
      <c r="P429" s="187">
        <v>0</v>
      </c>
      <c r="Q429" s="187">
        <v>0</v>
      </c>
      <c r="R429" s="187">
        <v>0</v>
      </c>
      <c r="S429" s="187">
        <v>0</v>
      </c>
      <c r="T429" s="187">
        <v>0</v>
      </c>
      <c r="U429" s="187">
        <v>0</v>
      </c>
      <c r="V429" s="187">
        <v>0</v>
      </c>
      <c r="W429" s="187">
        <v>0</v>
      </c>
      <c r="X429" s="187">
        <v>329</v>
      </c>
      <c r="Y429" s="187">
        <v>0</v>
      </c>
      <c r="Z429" s="187">
        <v>0</v>
      </c>
      <c r="AA429" s="187">
        <v>0</v>
      </c>
      <c r="AB429" s="187">
        <v>0</v>
      </c>
      <c r="AC429" s="187">
        <v>0</v>
      </c>
      <c r="AD429" s="187">
        <v>0</v>
      </c>
      <c r="AE429" s="187">
        <v>0</v>
      </c>
      <c r="AF429" s="187">
        <v>0</v>
      </c>
      <c r="AG429" s="187">
        <v>0</v>
      </c>
      <c r="AH429" s="187">
        <f t="shared" si="13"/>
        <v>352</v>
      </c>
      <c r="AI429" s="202">
        <v>23</v>
      </c>
      <c r="AJ429" s="202">
        <v>0</v>
      </c>
      <c r="AK429" s="202">
        <v>0</v>
      </c>
      <c r="AL429" s="202">
        <v>0</v>
      </c>
      <c r="AM429" s="202">
        <v>0</v>
      </c>
      <c r="AN429" s="202">
        <v>0</v>
      </c>
      <c r="AO429" s="202">
        <v>0</v>
      </c>
      <c r="AP429" s="202">
        <v>0</v>
      </c>
      <c r="AQ429" s="202">
        <v>0</v>
      </c>
      <c r="AR429" s="202">
        <v>0</v>
      </c>
      <c r="AS429" s="202">
        <v>0</v>
      </c>
      <c r="AT429" s="202">
        <v>0</v>
      </c>
      <c r="AU429" s="202">
        <v>329</v>
      </c>
      <c r="AV429" s="202">
        <v>0</v>
      </c>
      <c r="AW429" s="202">
        <v>0</v>
      </c>
      <c r="AX429" s="202">
        <v>0</v>
      </c>
      <c r="AY429" s="33">
        <v>0</v>
      </c>
      <c r="AZ429" s="202">
        <v>0</v>
      </c>
      <c r="BA429" s="202">
        <v>0</v>
      </c>
      <c r="BB429" s="202">
        <v>0</v>
      </c>
      <c r="BC429" s="202">
        <v>0</v>
      </c>
      <c r="BD429" s="202">
        <v>0</v>
      </c>
      <c r="BE429" s="33">
        <f t="shared" si="12"/>
        <v>352</v>
      </c>
    </row>
    <row r="430" spans="1:57" s="9" customFormat="1" ht="13.5" thickBot="1" x14ac:dyDescent="0.25">
      <c r="A430" s="183" t="s">
        <v>1437</v>
      </c>
      <c r="B430" s="183" t="s">
        <v>1438</v>
      </c>
      <c r="C430" s="183" t="s">
        <v>37</v>
      </c>
      <c r="D430" s="183" t="s">
        <v>38</v>
      </c>
      <c r="E430" s="184" t="s">
        <v>377</v>
      </c>
      <c r="F430" s="185">
        <v>55000</v>
      </c>
      <c r="G430" s="183" t="s">
        <v>378</v>
      </c>
      <c r="H430" s="183" t="s">
        <v>47</v>
      </c>
      <c r="I430" s="186">
        <v>43707</v>
      </c>
      <c r="J430" s="186">
        <v>43937</v>
      </c>
      <c r="K430" s="186">
        <v>44294</v>
      </c>
      <c r="L430" s="187">
        <v>0</v>
      </c>
      <c r="M430" s="187">
        <v>0</v>
      </c>
      <c r="N430" s="187">
        <v>0</v>
      </c>
      <c r="O430" s="187">
        <v>0</v>
      </c>
      <c r="P430" s="187">
        <v>0</v>
      </c>
      <c r="Q430" s="187">
        <v>0</v>
      </c>
      <c r="R430" s="187">
        <v>0</v>
      </c>
      <c r="S430" s="187">
        <v>0</v>
      </c>
      <c r="T430" s="187">
        <v>0</v>
      </c>
      <c r="U430" s="187">
        <v>0</v>
      </c>
      <c r="V430" s="187">
        <v>0</v>
      </c>
      <c r="W430" s="187">
        <v>0</v>
      </c>
      <c r="X430" s="187">
        <v>5</v>
      </c>
      <c r="Y430" s="187">
        <v>0</v>
      </c>
      <c r="Z430" s="187">
        <v>0</v>
      </c>
      <c r="AA430" s="187">
        <v>0</v>
      </c>
      <c r="AB430" s="187">
        <v>0</v>
      </c>
      <c r="AC430" s="187">
        <v>0</v>
      </c>
      <c r="AD430" s="187">
        <v>0</v>
      </c>
      <c r="AE430" s="187">
        <v>0</v>
      </c>
      <c r="AF430" s="187">
        <v>0</v>
      </c>
      <c r="AG430" s="187">
        <v>0</v>
      </c>
      <c r="AH430" s="187">
        <f t="shared" si="13"/>
        <v>5</v>
      </c>
      <c r="AI430" s="202">
        <v>0</v>
      </c>
      <c r="AJ430" s="202">
        <v>0</v>
      </c>
      <c r="AK430" s="202">
        <v>0</v>
      </c>
      <c r="AL430" s="202">
        <v>0</v>
      </c>
      <c r="AM430" s="202">
        <v>0</v>
      </c>
      <c r="AN430" s="202">
        <v>0</v>
      </c>
      <c r="AO430" s="202">
        <v>0</v>
      </c>
      <c r="AP430" s="202">
        <v>0</v>
      </c>
      <c r="AQ430" s="202">
        <v>0</v>
      </c>
      <c r="AR430" s="202">
        <v>0</v>
      </c>
      <c r="AS430" s="202">
        <v>0</v>
      </c>
      <c r="AT430" s="202">
        <v>0</v>
      </c>
      <c r="AU430" s="202">
        <v>5</v>
      </c>
      <c r="AV430" s="202">
        <v>0</v>
      </c>
      <c r="AW430" s="202">
        <v>0</v>
      </c>
      <c r="AX430" s="202">
        <v>0</v>
      </c>
      <c r="AY430" s="33">
        <v>0</v>
      </c>
      <c r="AZ430" s="202">
        <v>0</v>
      </c>
      <c r="BA430" s="202">
        <v>0</v>
      </c>
      <c r="BB430" s="202">
        <v>0</v>
      </c>
      <c r="BC430" s="202">
        <v>0</v>
      </c>
      <c r="BD430" s="202">
        <v>0</v>
      </c>
      <c r="BE430" s="33">
        <f t="shared" si="12"/>
        <v>5</v>
      </c>
    </row>
    <row r="431" spans="1:57" x14ac:dyDescent="0.2">
      <c r="A431" s="178" t="s">
        <v>1439</v>
      </c>
      <c r="B431" s="178" t="s">
        <v>1440</v>
      </c>
      <c r="C431" s="178" t="s">
        <v>37</v>
      </c>
      <c r="D431" s="178" t="s">
        <v>38</v>
      </c>
      <c r="E431" s="179" t="s">
        <v>135</v>
      </c>
      <c r="F431" s="60">
        <v>162000</v>
      </c>
      <c r="G431" s="178" t="s">
        <v>111</v>
      </c>
      <c r="H431" s="178" t="s">
        <v>47</v>
      </c>
      <c r="I431" s="180">
        <v>43440</v>
      </c>
      <c r="J431" s="180">
        <v>43676</v>
      </c>
      <c r="K431" s="180">
        <v>44735</v>
      </c>
      <c r="L431" s="181">
        <v>0</v>
      </c>
      <c r="M431" s="181">
        <v>0</v>
      </c>
      <c r="N431" s="181">
        <v>0</v>
      </c>
      <c r="O431" s="181">
        <v>0</v>
      </c>
      <c r="P431" s="181">
        <v>0</v>
      </c>
      <c r="Q431" s="181">
        <v>0</v>
      </c>
      <c r="R431" s="181">
        <v>0</v>
      </c>
      <c r="S431" s="181">
        <v>0</v>
      </c>
      <c r="T431" s="181">
        <v>0</v>
      </c>
      <c r="U431" s="181">
        <v>0</v>
      </c>
      <c r="V431" s="181">
        <v>0</v>
      </c>
      <c r="W431" s="181">
        <v>0</v>
      </c>
      <c r="X431" s="181">
        <v>81</v>
      </c>
      <c r="Y431" s="181">
        <v>0</v>
      </c>
      <c r="Z431" s="181">
        <v>0</v>
      </c>
      <c r="AA431" s="181">
        <v>0</v>
      </c>
      <c r="AB431" s="181">
        <v>0</v>
      </c>
      <c r="AC431" s="181">
        <v>0</v>
      </c>
      <c r="AD431" s="181">
        <v>0</v>
      </c>
      <c r="AE431" s="181">
        <v>0</v>
      </c>
      <c r="AF431" s="181">
        <v>0</v>
      </c>
      <c r="AG431" s="181">
        <v>0</v>
      </c>
      <c r="AH431" s="181">
        <f t="shared" si="13"/>
        <v>81</v>
      </c>
      <c r="AI431" s="201">
        <v>0</v>
      </c>
      <c r="AJ431" s="201">
        <v>0</v>
      </c>
      <c r="AK431" s="201">
        <v>0</v>
      </c>
      <c r="AL431" s="201">
        <v>0</v>
      </c>
      <c r="AM431" s="201">
        <v>0</v>
      </c>
      <c r="AN431" s="201">
        <v>0</v>
      </c>
      <c r="AO431" s="201">
        <v>0</v>
      </c>
      <c r="AP431" s="201">
        <v>0</v>
      </c>
      <c r="AQ431" s="201">
        <v>0</v>
      </c>
      <c r="AR431" s="201">
        <v>0</v>
      </c>
      <c r="AS431" s="201">
        <v>0</v>
      </c>
      <c r="AT431" s="201">
        <v>0</v>
      </c>
      <c r="AU431" s="201">
        <v>81</v>
      </c>
      <c r="AV431" s="201">
        <v>0</v>
      </c>
      <c r="AW431" s="201">
        <v>0</v>
      </c>
      <c r="AX431" s="201">
        <v>0</v>
      </c>
      <c r="AY431" s="33">
        <v>0</v>
      </c>
      <c r="AZ431" s="201">
        <v>0</v>
      </c>
      <c r="BA431" s="201">
        <v>0</v>
      </c>
      <c r="BB431" s="201">
        <v>0</v>
      </c>
      <c r="BC431" s="201">
        <v>0</v>
      </c>
      <c r="BD431" s="201">
        <v>0</v>
      </c>
      <c r="BE431" s="33">
        <f t="shared" si="12"/>
        <v>81</v>
      </c>
    </row>
    <row r="432" spans="1:57" s="9" customFormat="1" ht="13.5" thickBot="1" x14ac:dyDescent="0.25">
      <c r="A432" s="183" t="s">
        <v>1441</v>
      </c>
      <c r="B432" s="183" t="s">
        <v>1442</v>
      </c>
      <c r="C432" s="183" t="s">
        <v>37</v>
      </c>
      <c r="D432" s="183" t="s">
        <v>38</v>
      </c>
      <c r="E432" s="184" t="s">
        <v>288</v>
      </c>
      <c r="F432" s="185">
        <v>20000</v>
      </c>
      <c r="G432" s="183" t="s">
        <v>256</v>
      </c>
      <c r="H432" s="183" t="s">
        <v>47</v>
      </c>
      <c r="I432" s="186">
        <v>43817</v>
      </c>
      <c r="J432" s="186">
        <v>44217</v>
      </c>
      <c r="K432" s="186">
        <v>44369</v>
      </c>
      <c r="L432" s="187">
        <v>5</v>
      </c>
      <c r="M432" s="187">
        <v>0</v>
      </c>
      <c r="N432" s="187">
        <v>0</v>
      </c>
      <c r="O432" s="187">
        <v>0</v>
      </c>
      <c r="P432" s="187">
        <v>0</v>
      </c>
      <c r="Q432" s="187">
        <v>0</v>
      </c>
      <c r="R432" s="187">
        <v>0</v>
      </c>
      <c r="S432" s="187">
        <v>0</v>
      </c>
      <c r="T432" s="187">
        <v>0</v>
      </c>
      <c r="U432" s="187">
        <v>0</v>
      </c>
      <c r="V432" s="187">
        <v>0</v>
      </c>
      <c r="W432" s="187">
        <v>0</v>
      </c>
      <c r="X432" s="187">
        <v>0</v>
      </c>
      <c r="Y432" s="187">
        <v>0</v>
      </c>
      <c r="Z432" s="187">
        <v>0</v>
      </c>
      <c r="AA432" s="187">
        <v>0</v>
      </c>
      <c r="AB432" s="187">
        <v>0</v>
      </c>
      <c r="AC432" s="187">
        <v>0</v>
      </c>
      <c r="AD432" s="187">
        <v>0</v>
      </c>
      <c r="AE432" s="187">
        <v>0</v>
      </c>
      <c r="AF432" s="187">
        <v>0</v>
      </c>
      <c r="AG432" s="187">
        <v>0</v>
      </c>
      <c r="AH432" s="187">
        <f t="shared" si="13"/>
        <v>5</v>
      </c>
      <c r="AI432" s="202">
        <v>5</v>
      </c>
      <c r="AJ432" s="202">
        <v>0</v>
      </c>
      <c r="AK432" s="202">
        <v>0</v>
      </c>
      <c r="AL432" s="202">
        <v>0</v>
      </c>
      <c r="AM432" s="202">
        <v>0</v>
      </c>
      <c r="AN432" s="202">
        <v>0</v>
      </c>
      <c r="AO432" s="202">
        <v>0</v>
      </c>
      <c r="AP432" s="202">
        <v>0</v>
      </c>
      <c r="AQ432" s="202">
        <v>0</v>
      </c>
      <c r="AR432" s="202">
        <v>0</v>
      </c>
      <c r="AS432" s="202">
        <v>0</v>
      </c>
      <c r="AT432" s="202">
        <v>0</v>
      </c>
      <c r="AU432" s="202">
        <v>0</v>
      </c>
      <c r="AV432" s="202">
        <v>0</v>
      </c>
      <c r="AW432" s="202">
        <v>0</v>
      </c>
      <c r="AX432" s="202">
        <v>0</v>
      </c>
      <c r="AY432" s="33">
        <v>0</v>
      </c>
      <c r="AZ432" s="202">
        <v>0</v>
      </c>
      <c r="BA432" s="202">
        <v>0</v>
      </c>
      <c r="BB432" s="202">
        <v>0</v>
      </c>
      <c r="BC432" s="202">
        <v>0</v>
      </c>
      <c r="BD432" s="202">
        <v>0</v>
      </c>
      <c r="BE432" s="33">
        <f t="shared" si="12"/>
        <v>5</v>
      </c>
    </row>
    <row r="433" spans="1:57" x14ac:dyDescent="0.2">
      <c r="A433" s="178" t="s">
        <v>1443</v>
      </c>
      <c r="B433" s="178" t="s">
        <v>1444</v>
      </c>
      <c r="C433" s="178" t="s">
        <v>37</v>
      </c>
      <c r="D433" s="178" t="s">
        <v>38</v>
      </c>
      <c r="E433" s="179" t="s">
        <v>135</v>
      </c>
      <c r="F433" s="60">
        <v>2993000</v>
      </c>
      <c r="G433" s="178" t="s">
        <v>111</v>
      </c>
      <c r="H433" s="178" t="s">
        <v>47</v>
      </c>
      <c r="I433" s="180">
        <v>43830</v>
      </c>
      <c r="J433" s="180">
        <v>44058</v>
      </c>
      <c r="K433" s="180">
        <v>45076</v>
      </c>
      <c r="L433" s="181">
        <v>328</v>
      </c>
      <c r="M433" s="181">
        <v>0</v>
      </c>
      <c r="N433" s="181">
        <v>0</v>
      </c>
      <c r="O433" s="181">
        <v>0</v>
      </c>
      <c r="P433" s="181">
        <v>0</v>
      </c>
      <c r="Q433" s="181">
        <v>0</v>
      </c>
      <c r="R433" s="181">
        <v>0</v>
      </c>
      <c r="S433" s="181">
        <v>0</v>
      </c>
      <c r="T433" s="181">
        <v>0</v>
      </c>
      <c r="U433" s="181">
        <v>10</v>
      </c>
      <c r="V433" s="181">
        <v>0</v>
      </c>
      <c r="W433" s="181">
        <v>0</v>
      </c>
      <c r="X433" s="181">
        <v>400</v>
      </c>
      <c r="Y433" s="181">
        <v>0</v>
      </c>
      <c r="Z433" s="181">
        <v>0</v>
      </c>
      <c r="AA433" s="181">
        <v>0</v>
      </c>
      <c r="AB433" s="181">
        <v>0</v>
      </c>
      <c r="AC433" s="181">
        <v>0</v>
      </c>
      <c r="AD433" s="181">
        <v>0</v>
      </c>
      <c r="AE433" s="181">
        <v>0</v>
      </c>
      <c r="AF433" s="181">
        <v>0</v>
      </c>
      <c r="AG433" s="181">
        <v>0</v>
      </c>
      <c r="AH433" s="181">
        <f t="shared" si="13"/>
        <v>738</v>
      </c>
      <c r="AI433" s="201">
        <v>328</v>
      </c>
      <c r="AJ433" s="201">
        <v>0</v>
      </c>
      <c r="AK433" s="201">
        <v>0</v>
      </c>
      <c r="AL433" s="201">
        <v>0</v>
      </c>
      <c r="AM433" s="201">
        <v>0</v>
      </c>
      <c r="AN433" s="201">
        <v>0</v>
      </c>
      <c r="AO433" s="201">
        <v>0</v>
      </c>
      <c r="AP433" s="201">
        <v>0</v>
      </c>
      <c r="AQ433" s="201">
        <v>0</v>
      </c>
      <c r="AR433" s="201">
        <v>10</v>
      </c>
      <c r="AS433" s="201">
        <v>0</v>
      </c>
      <c r="AT433" s="201">
        <v>0</v>
      </c>
      <c r="AU433" s="201">
        <v>400</v>
      </c>
      <c r="AV433" s="201">
        <v>0</v>
      </c>
      <c r="AW433" s="201">
        <v>0</v>
      </c>
      <c r="AX433" s="201">
        <v>0</v>
      </c>
      <c r="AY433" s="33">
        <v>0</v>
      </c>
      <c r="AZ433" s="201">
        <v>0</v>
      </c>
      <c r="BA433" s="201">
        <v>0</v>
      </c>
      <c r="BB433" s="201">
        <v>0</v>
      </c>
      <c r="BC433" s="201">
        <v>0</v>
      </c>
      <c r="BD433" s="201">
        <v>0</v>
      </c>
      <c r="BE433" s="33">
        <f t="shared" si="12"/>
        <v>738</v>
      </c>
    </row>
    <row r="434" spans="1:57" s="9" customFormat="1" ht="13.5" thickBot="1" x14ac:dyDescent="0.25">
      <c r="A434" s="183" t="s">
        <v>1445</v>
      </c>
      <c r="B434" s="183" t="s">
        <v>1446</v>
      </c>
      <c r="C434" s="183" t="s">
        <v>37</v>
      </c>
      <c r="D434" s="183" t="s">
        <v>38</v>
      </c>
      <c r="E434" s="184" t="s">
        <v>98</v>
      </c>
      <c r="F434" s="185">
        <v>100000</v>
      </c>
      <c r="G434" s="183" t="s">
        <v>99</v>
      </c>
      <c r="H434" s="183" t="s">
        <v>47</v>
      </c>
      <c r="I434" s="186">
        <v>43791</v>
      </c>
      <c r="J434" s="186" t="s">
        <v>66</v>
      </c>
      <c r="K434" s="186">
        <v>44378</v>
      </c>
      <c r="L434" s="187">
        <v>0</v>
      </c>
      <c r="M434" s="187">
        <v>0</v>
      </c>
      <c r="N434" s="187">
        <v>0</v>
      </c>
      <c r="O434" s="187">
        <v>0</v>
      </c>
      <c r="P434" s="187">
        <v>0</v>
      </c>
      <c r="Q434" s="187">
        <v>0</v>
      </c>
      <c r="R434" s="187">
        <v>0</v>
      </c>
      <c r="S434" s="187">
        <v>0</v>
      </c>
      <c r="T434" s="187">
        <v>0</v>
      </c>
      <c r="U434" s="187">
        <v>0</v>
      </c>
      <c r="V434" s="187">
        <v>0</v>
      </c>
      <c r="W434" s="187">
        <v>0</v>
      </c>
      <c r="X434" s="187">
        <v>90</v>
      </c>
      <c r="Y434" s="187">
        <v>0</v>
      </c>
      <c r="Z434" s="187">
        <v>0</v>
      </c>
      <c r="AA434" s="187">
        <v>0</v>
      </c>
      <c r="AB434" s="187">
        <v>0</v>
      </c>
      <c r="AC434" s="187">
        <v>0</v>
      </c>
      <c r="AD434" s="187">
        <v>0</v>
      </c>
      <c r="AE434" s="187">
        <v>0</v>
      </c>
      <c r="AF434" s="187">
        <v>0</v>
      </c>
      <c r="AG434" s="187">
        <v>0</v>
      </c>
      <c r="AH434" s="187">
        <f t="shared" si="13"/>
        <v>90</v>
      </c>
      <c r="AI434" s="202">
        <v>0</v>
      </c>
      <c r="AJ434" s="202">
        <v>0</v>
      </c>
      <c r="AK434" s="202">
        <v>0</v>
      </c>
      <c r="AL434" s="202">
        <v>0</v>
      </c>
      <c r="AM434" s="202">
        <v>0</v>
      </c>
      <c r="AN434" s="202">
        <v>0</v>
      </c>
      <c r="AO434" s="202">
        <v>0</v>
      </c>
      <c r="AP434" s="202">
        <v>0</v>
      </c>
      <c r="AQ434" s="202">
        <v>0</v>
      </c>
      <c r="AR434" s="202">
        <v>0</v>
      </c>
      <c r="AS434" s="202">
        <v>0</v>
      </c>
      <c r="AT434" s="202">
        <v>0</v>
      </c>
      <c r="AU434" s="202">
        <v>90</v>
      </c>
      <c r="AV434" s="202">
        <v>0</v>
      </c>
      <c r="AW434" s="202">
        <v>0</v>
      </c>
      <c r="AX434" s="202">
        <v>0</v>
      </c>
      <c r="AY434" s="33">
        <v>0</v>
      </c>
      <c r="AZ434" s="202">
        <v>0</v>
      </c>
      <c r="BA434" s="202">
        <v>0</v>
      </c>
      <c r="BB434" s="202">
        <v>0</v>
      </c>
      <c r="BC434" s="202">
        <v>0</v>
      </c>
      <c r="BD434" s="202">
        <v>0</v>
      </c>
      <c r="BE434" s="33">
        <f t="shared" si="12"/>
        <v>90</v>
      </c>
    </row>
    <row r="435" spans="1:57" x14ac:dyDescent="0.2">
      <c r="A435" s="178" t="s">
        <v>1447</v>
      </c>
      <c r="B435" s="178" t="s">
        <v>1448</v>
      </c>
      <c r="C435" s="178" t="s">
        <v>37</v>
      </c>
      <c r="D435" s="178" t="s">
        <v>38</v>
      </c>
      <c r="E435" s="179" t="s">
        <v>608</v>
      </c>
      <c r="F435" s="60">
        <v>327000</v>
      </c>
      <c r="G435" s="178" t="s">
        <v>609</v>
      </c>
      <c r="H435" s="178" t="s">
        <v>47</v>
      </c>
      <c r="I435" s="180">
        <v>43465</v>
      </c>
      <c r="J435" s="180">
        <v>43885</v>
      </c>
      <c r="K435" s="180">
        <v>44106</v>
      </c>
      <c r="L435" s="181">
        <v>0</v>
      </c>
      <c r="M435" s="181">
        <v>0</v>
      </c>
      <c r="N435" s="181">
        <v>0</v>
      </c>
      <c r="O435" s="181">
        <v>0</v>
      </c>
      <c r="P435" s="181">
        <v>0</v>
      </c>
      <c r="Q435" s="181">
        <v>0</v>
      </c>
      <c r="R435" s="181">
        <v>0</v>
      </c>
      <c r="S435" s="181">
        <v>0</v>
      </c>
      <c r="T435" s="181">
        <v>0</v>
      </c>
      <c r="U435" s="181">
        <v>0</v>
      </c>
      <c r="V435" s="181">
        <v>0</v>
      </c>
      <c r="W435" s="181">
        <v>0</v>
      </c>
      <c r="X435" s="181">
        <v>126</v>
      </c>
      <c r="Y435" s="181">
        <v>0</v>
      </c>
      <c r="Z435" s="181">
        <v>0</v>
      </c>
      <c r="AA435" s="181">
        <v>0</v>
      </c>
      <c r="AB435" s="181">
        <v>0</v>
      </c>
      <c r="AC435" s="181">
        <v>0</v>
      </c>
      <c r="AD435" s="181">
        <v>0</v>
      </c>
      <c r="AE435" s="181">
        <v>0</v>
      </c>
      <c r="AF435" s="181">
        <v>0</v>
      </c>
      <c r="AG435" s="181">
        <v>0</v>
      </c>
      <c r="AH435" s="181">
        <f t="shared" si="13"/>
        <v>126</v>
      </c>
      <c r="AI435" s="201">
        <v>0</v>
      </c>
      <c r="AJ435" s="201">
        <v>0</v>
      </c>
      <c r="AK435" s="201">
        <v>0</v>
      </c>
      <c r="AL435" s="201">
        <v>0</v>
      </c>
      <c r="AM435" s="201">
        <v>0</v>
      </c>
      <c r="AN435" s="201">
        <v>0</v>
      </c>
      <c r="AO435" s="201">
        <v>0</v>
      </c>
      <c r="AP435" s="201">
        <v>0</v>
      </c>
      <c r="AQ435" s="201">
        <v>0</v>
      </c>
      <c r="AR435" s="201">
        <v>0</v>
      </c>
      <c r="AS435" s="201">
        <v>0</v>
      </c>
      <c r="AT435" s="201">
        <v>0</v>
      </c>
      <c r="AU435" s="201">
        <v>126</v>
      </c>
      <c r="AV435" s="201">
        <v>0</v>
      </c>
      <c r="AW435" s="201">
        <v>0</v>
      </c>
      <c r="AX435" s="201">
        <v>0</v>
      </c>
      <c r="AY435" s="33">
        <v>0</v>
      </c>
      <c r="AZ435" s="201">
        <v>0</v>
      </c>
      <c r="BA435" s="201">
        <v>0</v>
      </c>
      <c r="BB435" s="201">
        <v>0</v>
      </c>
      <c r="BC435" s="201">
        <v>0</v>
      </c>
      <c r="BD435" s="201">
        <v>0</v>
      </c>
      <c r="BE435" s="33">
        <f t="shared" si="12"/>
        <v>126</v>
      </c>
    </row>
    <row r="436" spans="1:57" x14ac:dyDescent="0.2">
      <c r="A436" s="178" t="s">
        <v>1449</v>
      </c>
      <c r="B436" s="178" t="s">
        <v>1450</v>
      </c>
      <c r="C436" s="178" t="s">
        <v>37</v>
      </c>
      <c r="D436" s="178" t="s">
        <v>38</v>
      </c>
      <c r="E436" s="179" t="s">
        <v>73</v>
      </c>
      <c r="F436" s="60">
        <v>1646000</v>
      </c>
      <c r="G436" s="178" t="s">
        <v>74</v>
      </c>
      <c r="H436" s="178" t="s">
        <v>47</v>
      </c>
      <c r="I436" s="180">
        <v>43866</v>
      </c>
      <c r="J436" s="180">
        <v>44181</v>
      </c>
      <c r="K436" s="180">
        <v>44371</v>
      </c>
      <c r="L436" s="181">
        <v>0</v>
      </c>
      <c r="M436" s="181">
        <v>0</v>
      </c>
      <c r="N436" s="181">
        <v>0</v>
      </c>
      <c r="O436" s="181">
        <v>0</v>
      </c>
      <c r="P436" s="181">
        <v>0</v>
      </c>
      <c r="Q436" s="181">
        <v>0</v>
      </c>
      <c r="R436" s="181">
        <v>0</v>
      </c>
      <c r="S436" s="181">
        <v>0</v>
      </c>
      <c r="T436" s="181">
        <v>0</v>
      </c>
      <c r="U436" s="181">
        <v>0</v>
      </c>
      <c r="V436" s="181">
        <v>0</v>
      </c>
      <c r="W436" s="181">
        <v>0</v>
      </c>
      <c r="X436" s="181">
        <v>306</v>
      </c>
      <c r="Y436" s="181">
        <v>0</v>
      </c>
      <c r="Z436" s="181">
        <v>0</v>
      </c>
      <c r="AA436" s="181">
        <v>0</v>
      </c>
      <c r="AB436" s="181">
        <v>0</v>
      </c>
      <c r="AC436" s="181">
        <v>0</v>
      </c>
      <c r="AD436" s="181">
        <v>0</v>
      </c>
      <c r="AE436" s="181">
        <v>0</v>
      </c>
      <c r="AF436" s="181">
        <v>0</v>
      </c>
      <c r="AG436" s="181">
        <v>0</v>
      </c>
      <c r="AH436" s="181">
        <f t="shared" si="13"/>
        <v>306</v>
      </c>
      <c r="AI436" s="201">
        <v>0</v>
      </c>
      <c r="AJ436" s="201">
        <v>0</v>
      </c>
      <c r="AK436" s="201">
        <v>0</v>
      </c>
      <c r="AL436" s="201">
        <v>0</v>
      </c>
      <c r="AM436" s="201">
        <v>0</v>
      </c>
      <c r="AN436" s="201">
        <v>0</v>
      </c>
      <c r="AO436" s="201">
        <v>0</v>
      </c>
      <c r="AP436" s="201">
        <v>0</v>
      </c>
      <c r="AQ436" s="201">
        <v>0</v>
      </c>
      <c r="AR436" s="201">
        <v>0</v>
      </c>
      <c r="AS436" s="201">
        <v>0</v>
      </c>
      <c r="AT436" s="201">
        <v>0</v>
      </c>
      <c r="AU436" s="201">
        <v>306</v>
      </c>
      <c r="AV436" s="201">
        <v>0</v>
      </c>
      <c r="AW436" s="201">
        <v>0</v>
      </c>
      <c r="AX436" s="201">
        <v>0</v>
      </c>
      <c r="AY436" s="33">
        <v>0</v>
      </c>
      <c r="AZ436" s="201">
        <v>0</v>
      </c>
      <c r="BA436" s="201">
        <v>0</v>
      </c>
      <c r="BB436" s="201">
        <v>0</v>
      </c>
      <c r="BC436" s="201">
        <v>0</v>
      </c>
      <c r="BD436" s="201">
        <v>0</v>
      </c>
      <c r="BE436" s="33">
        <f t="shared" si="12"/>
        <v>306</v>
      </c>
    </row>
    <row r="437" spans="1:57" x14ac:dyDescent="0.2">
      <c r="A437" s="178" t="s">
        <v>1452</v>
      </c>
      <c r="B437" s="178" t="s">
        <v>1453</v>
      </c>
      <c r="C437" s="178" t="s">
        <v>37</v>
      </c>
      <c r="D437" s="178" t="s">
        <v>38</v>
      </c>
      <c r="E437" s="179" t="s">
        <v>571</v>
      </c>
      <c r="F437" s="60">
        <v>1356000</v>
      </c>
      <c r="G437" s="178" t="s">
        <v>196</v>
      </c>
      <c r="H437" s="178" t="s">
        <v>47</v>
      </c>
      <c r="I437" s="180">
        <v>43846</v>
      </c>
      <c r="J437" s="180">
        <v>45016</v>
      </c>
      <c r="K437" s="180">
        <v>45006</v>
      </c>
      <c r="L437" s="181">
        <v>240</v>
      </c>
      <c r="M437" s="181">
        <v>0</v>
      </c>
      <c r="N437" s="181">
        <v>0</v>
      </c>
      <c r="O437" s="181">
        <v>0</v>
      </c>
      <c r="P437" s="181">
        <v>0</v>
      </c>
      <c r="Q437" s="181">
        <v>0</v>
      </c>
      <c r="R437" s="181">
        <v>0</v>
      </c>
      <c r="S437" s="181">
        <v>0</v>
      </c>
      <c r="T437" s="181">
        <v>0</v>
      </c>
      <c r="U437" s="181">
        <v>4</v>
      </c>
      <c r="V437" s="181">
        <v>50</v>
      </c>
      <c r="W437" s="181">
        <v>0</v>
      </c>
      <c r="X437" s="181">
        <v>0</v>
      </c>
      <c r="Y437" s="181">
        <v>0</v>
      </c>
      <c r="Z437" s="181">
        <v>0</v>
      </c>
      <c r="AA437" s="181">
        <v>0</v>
      </c>
      <c r="AB437" s="181">
        <v>0</v>
      </c>
      <c r="AC437" s="181">
        <v>0</v>
      </c>
      <c r="AD437" s="181">
        <v>0</v>
      </c>
      <c r="AE437" s="181">
        <v>0</v>
      </c>
      <c r="AF437" s="181">
        <v>0</v>
      </c>
      <c r="AG437" s="181">
        <v>0</v>
      </c>
      <c r="AH437" s="181">
        <f t="shared" si="13"/>
        <v>294</v>
      </c>
      <c r="AI437" s="201">
        <v>240</v>
      </c>
      <c r="AJ437" s="201">
        <v>0</v>
      </c>
      <c r="AK437" s="201">
        <v>0</v>
      </c>
      <c r="AL437" s="201">
        <v>0</v>
      </c>
      <c r="AM437" s="201">
        <v>0</v>
      </c>
      <c r="AN437" s="201">
        <v>0</v>
      </c>
      <c r="AO437" s="201">
        <v>0</v>
      </c>
      <c r="AP437" s="201">
        <v>0</v>
      </c>
      <c r="AQ437" s="201">
        <v>0</v>
      </c>
      <c r="AR437" s="201">
        <v>4</v>
      </c>
      <c r="AS437" s="201">
        <v>50</v>
      </c>
      <c r="AT437" s="201">
        <v>0</v>
      </c>
      <c r="AU437" s="201">
        <v>0</v>
      </c>
      <c r="AV437" s="201">
        <v>0</v>
      </c>
      <c r="AW437" s="201">
        <v>0</v>
      </c>
      <c r="AX437" s="201">
        <v>0</v>
      </c>
      <c r="AY437" s="33">
        <v>0</v>
      </c>
      <c r="AZ437" s="201">
        <v>0</v>
      </c>
      <c r="BA437" s="201">
        <v>0</v>
      </c>
      <c r="BB437" s="201">
        <v>0</v>
      </c>
      <c r="BC437" s="201">
        <v>0</v>
      </c>
      <c r="BD437" s="201">
        <v>0</v>
      </c>
      <c r="BE437" s="33">
        <f t="shared" si="12"/>
        <v>294</v>
      </c>
    </row>
    <row r="438" spans="1:57" s="9" customFormat="1" ht="13.5" thickBot="1" x14ac:dyDescent="0.25">
      <c r="A438" s="183" t="s">
        <v>1454</v>
      </c>
      <c r="B438" s="183" t="s">
        <v>1455</v>
      </c>
      <c r="C438" s="183" t="s">
        <v>37</v>
      </c>
      <c r="D438" s="183" t="s">
        <v>38</v>
      </c>
      <c r="E438" s="184" t="s">
        <v>288</v>
      </c>
      <c r="F438" s="185">
        <v>57000</v>
      </c>
      <c r="G438" s="183" t="s">
        <v>256</v>
      </c>
      <c r="H438" s="183" t="s">
        <v>41</v>
      </c>
      <c r="I438" s="186">
        <v>44104</v>
      </c>
      <c r="J438" s="186">
        <v>44504</v>
      </c>
      <c r="K438" s="186">
        <v>44533</v>
      </c>
      <c r="L438" s="187">
        <v>0</v>
      </c>
      <c r="M438" s="187">
        <v>0</v>
      </c>
      <c r="N438" s="187">
        <v>0</v>
      </c>
      <c r="O438" s="187">
        <v>0</v>
      </c>
      <c r="P438" s="187">
        <v>0</v>
      </c>
      <c r="Q438" s="187">
        <v>0</v>
      </c>
      <c r="R438" s="187">
        <v>0</v>
      </c>
      <c r="S438" s="187">
        <v>0</v>
      </c>
      <c r="T438" s="187">
        <v>0</v>
      </c>
      <c r="U438" s="187">
        <v>0</v>
      </c>
      <c r="V438" s="187">
        <v>0</v>
      </c>
      <c r="W438" s="187">
        <v>0</v>
      </c>
      <c r="X438" s="187">
        <v>57</v>
      </c>
      <c r="Y438" s="187">
        <v>0</v>
      </c>
      <c r="Z438" s="187">
        <v>0</v>
      </c>
      <c r="AA438" s="187">
        <v>0</v>
      </c>
      <c r="AB438" s="187">
        <v>0</v>
      </c>
      <c r="AC438" s="187">
        <v>0</v>
      </c>
      <c r="AD438" s="187">
        <v>0</v>
      </c>
      <c r="AE438" s="187">
        <v>0</v>
      </c>
      <c r="AF438" s="187">
        <v>0</v>
      </c>
      <c r="AG438" s="187">
        <v>0</v>
      </c>
      <c r="AH438" s="187">
        <f t="shared" si="13"/>
        <v>57</v>
      </c>
      <c r="AI438" s="202">
        <v>0</v>
      </c>
      <c r="AJ438" s="202">
        <v>0</v>
      </c>
      <c r="AK438" s="202">
        <v>0</v>
      </c>
      <c r="AL438" s="202">
        <v>0</v>
      </c>
      <c r="AM438" s="202">
        <v>0</v>
      </c>
      <c r="AN438" s="202">
        <v>0</v>
      </c>
      <c r="AO438" s="202">
        <v>0</v>
      </c>
      <c r="AP438" s="202">
        <v>0</v>
      </c>
      <c r="AQ438" s="202">
        <v>0</v>
      </c>
      <c r="AR438" s="202">
        <v>0</v>
      </c>
      <c r="AS438" s="202">
        <v>0</v>
      </c>
      <c r="AT438" s="202">
        <v>0</v>
      </c>
      <c r="AU438" s="202">
        <v>57</v>
      </c>
      <c r="AV438" s="202">
        <v>0</v>
      </c>
      <c r="AW438" s="202">
        <v>0</v>
      </c>
      <c r="AX438" s="202">
        <v>0</v>
      </c>
      <c r="AY438" s="33">
        <v>0</v>
      </c>
      <c r="AZ438" s="202">
        <v>0</v>
      </c>
      <c r="BA438" s="202">
        <v>0</v>
      </c>
      <c r="BB438" s="202">
        <v>0</v>
      </c>
      <c r="BC438" s="202">
        <v>0</v>
      </c>
      <c r="BD438" s="202">
        <v>0</v>
      </c>
      <c r="BE438" s="33">
        <f t="shared" si="12"/>
        <v>57</v>
      </c>
    </row>
    <row r="439" spans="1:57" s="9" customFormat="1" ht="13.5" thickBot="1" x14ac:dyDescent="0.25">
      <c r="A439" s="183" t="s">
        <v>1456</v>
      </c>
      <c r="B439" s="183" t="s">
        <v>1457</v>
      </c>
      <c r="C439" s="183" t="s">
        <v>37</v>
      </c>
      <c r="D439" s="183" t="s">
        <v>38</v>
      </c>
      <c r="E439" s="184" t="s">
        <v>69</v>
      </c>
      <c r="F439" s="185">
        <v>200000</v>
      </c>
      <c r="G439" s="183" t="s">
        <v>70</v>
      </c>
      <c r="H439" s="183" t="s">
        <v>47</v>
      </c>
      <c r="I439" s="186">
        <v>43889</v>
      </c>
      <c r="J439" s="186">
        <v>44410</v>
      </c>
      <c r="K439" s="186">
        <v>44736</v>
      </c>
      <c r="L439" s="187">
        <v>0</v>
      </c>
      <c r="M439" s="187">
        <v>0</v>
      </c>
      <c r="N439" s="187">
        <v>0</v>
      </c>
      <c r="O439" s="187">
        <v>0</v>
      </c>
      <c r="P439" s="187">
        <v>0</v>
      </c>
      <c r="Q439" s="187">
        <v>0</v>
      </c>
      <c r="R439" s="187">
        <v>0</v>
      </c>
      <c r="S439" s="187">
        <v>0</v>
      </c>
      <c r="T439" s="187">
        <v>0</v>
      </c>
      <c r="U439" s="187">
        <v>0</v>
      </c>
      <c r="V439" s="187">
        <v>196</v>
      </c>
      <c r="W439" s="187">
        <v>0</v>
      </c>
      <c r="X439" s="187">
        <v>0</v>
      </c>
      <c r="Y439" s="187">
        <v>0</v>
      </c>
      <c r="Z439" s="187">
        <v>0</v>
      </c>
      <c r="AA439" s="187">
        <v>0</v>
      </c>
      <c r="AB439" s="187">
        <v>0</v>
      </c>
      <c r="AC439" s="187">
        <v>0</v>
      </c>
      <c r="AD439" s="187">
        <v>0</v>
      </c>
      <c r="AE439" s="187">
        <v>0</v>
      </c>
      <c r="AF439" s="187">
        <v>0</v>
      </c>
      <c r="AG439" s="187">
        <v>0</v>
      </c>
      <c r="AH439" s="187">
        <f t="shared" si="13"/>
        <v>196</v>
      </c>
      <c r="AI439" s="202">
        <v>0</v>
      </c>
      <c r="AJ439" s="202">
        <v>0</v>
      </c>
      <c r="AK439" s="202">
        <v>0</v>
      </c>
      <c r="AL439" s="202">
        <v>0</v>
      </c>
      <c r="AM439" s="202">
        <v>0</v>
      </c>
      <c r="AN439" s="202">
        <v>0</v>
      </c>
      <c r="AO439" s="202">
        <v>0</v>
      </c>
      <c r="AP439" s="202">
        <v>0</v>
      </c>
      <c r="AQ439" s="202">
        <v>0</v>
      </c>
      <c r="AR439" s="202">
        <v>0</v>
      </c>
      <c r="AS439" s="202">
        <v>196</v>
      </c>
      <c r="AT439" s="202">
        <v>0</v>
      </c>
      <c r="AU439" s="202">
        <v>0</v>
      </c>
      <c r="AV439" s="202">
        <v>0</v>
      </c>
      <c r="AW439" s="202">
        <v>0</v>
      </c>
      <c r="AX439" s="202">
        <v>0</v>
      </c>
      <c r="AY439" s="33">
        <v>0</v>
      </c>
      <c r="AZ439" s="202">
        <v>0</v>
      </c>
      <c r="BA439" s="202">
        <v>0</v>
      </c>
      <c r="BB439" s="202">
        <v>0</v>
      </c>
      <c r="BC439" s="202">
        <v>0</v>
      </c>
      <c r="BD439" s="202">
        <v>0</v>
      </c>
      <c r="BE439" s="33">
        <f t="shared" si="12"/>
        <v>196</v>
      </c>
    </row>
    <row r="440" spans="1:57" x14ac:dyDescent="0.2">
      <c r="A440" s="178" t="s">
        <v>1458</v>
      </c>
      <c r="B440" s="178" t="s">
        <v>1459</v>
      </c>
      <c r="C440" s="178" t="s">
        <v>37</v>
      </c>
      <c r="D440" s="178" t="s">
        <v>38</v>
      </c>
      <c r="E440" s="179" t="s">
        <v>288</v>
      </c>
      <c r="F440" s="60">
        <v>288000</v>
      </c>
      <c r="G440" s="178" t="s">
        <v>178</v>
      </c>
      <c r="H440" s="178" t="s">
        <v>47</v>
      </c>
      <c r="I440" s="180">
        <v>43817</v>
      </c>
      <c r="J440" s="180">
        <v>44012</v>
      </c>
      <c r="K440" s="180">
        <v>44489</v>
      </c>
      <c r="L440" s="181">
        <v>0</v>
      </c>
      <c r="M440" s="181">
        <v>0</v>
      </c>
      <c r="N440" s="181">
        <v>0</v>
      </c>
      <c r="O440" s="181">
        <v>0</v>
      </c>
      <c r="P440" s="181">
        <v>0</v>
      </c>
      <c r="Q440" s="181">
        <v>0</v>
      </c>
      <c r="R440" s="181">
        <v>0</v>
      </c>
      <c r="S440" s="181">
        <v>0</v>
      </c>
      <c r="T440" s="181">
        <v>0</v>
      </c>
      <c r="U440" s="181">
        <v>0</v>
      </c>
      <c r="V440" s="181">
        <v>0</v>
      </c>
      <c r="W440" s="181">
        <v>0</v>
      </c>
      <c r="X440" s="181">
        <v>61</v>
      </c>
      <c r="Y440" s="181">
        <v>0</v>
      </c>
      <c r="Z440" s="181">
        <v>0</v>
      </c>
      <c r="AA440" s="181">
        <v>0</v>
      </c>
      <c r="AB440" s="181">
        <v>0</v>
      </c>
      <c r="AC440" s="181">
        <v>0</v>
      </c>
      <c r="AD440" s="181">
        <v>0</v>
      </c>
      <c r="AE440" s="181">
        <v>0</v>
      </c>
      <c r="AF440" s="181">
        <v>0</v>
      </c>
      <c r="AG440" s="181">
        <v>0</v>
      </c>
      <c r="AH440" s="181">
        <f t="shared" si="13"/>
        <v>61</v>
      </c>
      <c r="AI440" s="201">
        <v>0</v>
      </c>
      <c r="AJ440" s="201">
        <v>0</v>
      </c>
      <c r="AK440" s="201">
        <v>0</v>
      </c>
      <c r="AL440" s="201">
        <v>0</v>
      </c>
      <c r="AM440" s="201">
        <v>0</v>
      </c>
      <c r="AN440" s="201">
        <v>0</v>
      </c>
      <c r="AO440" s="201">
        <v>0</v>
      </c>
      <c r="AP440" s="201">
        <v>0</v>
      </c>
      <c r="AQ440" s="201">
        <v>0</v>
      </c>
      <c r="AR440" s="201">
        <v>0</v>
      </c>
      <c r="AS440" s="201">
        <v>0</v>
      </c>
      <c r="AT440" s="201">
        <v>0</v>
      </c>
      <c r="AU440" s="201">
        <v>61</v>
      </c>
      <c r="AV440" s="201">
        <v>0</v>
      </c>
      <c r="AW440" s="201">
        <v>0</v>
      </c>
      <c r="AX440" s="201">
        <v>0</v>
      </c>
      <c r="AY440" s="33">
        <v>0</v>
      </c>
      <c r="AZ440" s="201">
        <v>0</v>
      </c>
      <c r="BA440" s="201">
        <v>0</v>
      </c>
      <c r="BB440" s="201">
        <v>0</v>
      </c>
      <c r="BC440" s="201">
        <v>0</v>
      </c>
      <c r="BD440" s="201">
        <v>0</v>
      </c>
      <c r="BE440" s="33">
        <f t="shared" si="12"/>
        <v>61</v>
      </c>
    </row>
    <row r="441" spans="1:57" s="9" customFormat="1" ht="13.5" thickBot="1" x14ac:dyDescent="0.25">
      <c r="A441" s="183" t="s">
        <v>1460</v>
      </c>
      <c r="B441" s="183" t="s">
        <v>1461</v>
      </c>
      <c r="C441" s="183" t="s">
        <v>37</v>
      </c>
      <c r="D441" s="183" t="s">
        <v>38</v>
      </c>
      <c r="E441" s="184" t="s">
        <v>177</v>
      </c>
      <c r="F441" s="185">
        <v>61000</v>
      </c>
      <c r="G441" s="183" t="s">
        <v>178</v>
      </c>
      <c r="H441" s="183" t="s">
        <v>47</v>
      </c>
      <c r="I441" s="186">
        <v>43643</v>
      </c>
      <c r="J441" s="186">
        <v>43706</v>
      </c>
      <c r="K441" s="186">
        <v>44256</v>
      </c>
      <c r="L441" s="187">
        <v>0</v>
      </c>
      <c r="M441" s="187">
        <v>0</v>
      </c>
      <c r="N441" s="187">
        <v>0</v>
      </c>
      <c r="O441" s="187">
        <v>0</v>
      </c>
      <c r="P441" s="187">
        <v>0</v>
      </c>
      <c r="Q441" s="187">
        <v>0</v>
      </c>
      <c r="R441" s="187">
        <v>0</v>
      </c>
      <c r="S441" s="187">
        <v>0</v>
      </c>
      <c r="T441" s="187">
        <v>0</v>
      </c>
      <c r="U441" s="187">
        <v>0</v>
      </c>
      <c r="V441" s="187">
        <v>0</v>
      </c>
      <c r="W441" s="187">
        <v>0</v>
      </c>
      <c r="X441" s="187">
        <v>25</v>
      </c>
      <c r="Y441" s="187">
        <v>0</v>
      </c>
      <c r="Z441" s="187">
        <v>0</v>
      </c>
      <c r="AA441" s="187">
        <v>0</v>
      </c>
      <c r="AB441" s="187">
        <v>0</v>
      </c>
      <c r="AC441" s="187">
        <v>0</v>
      </c>
      <c r="AD441" s="187">
        <v>0</v>
      </c>
      <c r="AE441" s="187">
        <v>0</v>
      </c>
      <c r="AF441" s="187">
        <v>0</v>
      </c>
      <c r="AG441" s="187">
        <v>0</v>
      </c>
      <c r="AH441" s="187">
        <f t="shared" si="13"/>
        <v>25</v>
      </c>
      <c r="AI441" s="202">
        <v>0</v>
      </c>
      <c r="AJ441" s="202">
        <v>0</v>
      </c>
      <c r="AK441" s="202">
        <v>0</v>
      </c>
      <c r="AL441" s="202">
        <v>0</v>
      </c>
      <c r="AM441" s="202">
        <v>0</v>
      </c>
      <c r="AN441" s="202">
        <v>0</v>
      </c>
      <c r="AO441" s="202">
        <v>0</v>
      </c>
      <c r="AP441" s="202">
        <v>0</v>
      </c>
      <c r="AQ441" s="202">
        <v>0</v>
      </c>
      <c r="AR441" s="202">
        <v>0</v>
      </c>
      <c r="AS441" s="202">
        <v>0</v>
      </c>
      <c r="AT441" s="202">
        <v>0</v>
      </c>
      <c r="AU441" s="202">
        <v>25</v>
      </c>
      <c r="AV441" s="202">
        <v>0</v>
      </c>
      <c r="AW441" s="202">
        <v>0</v>
      </c>
      <c r="AX441" s="202">
        <v>0</v>
      </c>
      <c r="AY441" s="33">
        <v>0</v>
      </c>
      <c r="AZ441" s="202">
        <v>0</v>
      </c>
      <c r="BA441" s="202">
        <v>0</v>
      </c>
      <c r="BB441" s="202">
        <v>0</v>
      </c>
      <c r="BC441" s="202">
        <v>0</v>
      </c>
      <c r="BD441" s="202">
        <v>0</v>
      </c>
      <c r="BE441" s="33">
        <f t="shared" si="12"/>
        <v>25</v>
      </c>
    </row>
    <row r="442" spans="1:57" x14ac:dyDescent="0.2">
      <c r="A442" s="178" t="s">
        <v>1462</v>
      </c>
      <c r="B442" s="178" t="s">
        <v>1463</v>
      </c>
      <c r="C442" s="178" t="s">
        <v>37</v>
      </c>
      <c r="D442" s="178" t="s">
        <v>38</v>
      </c>
      <c r="E442" s="179" t="s">
        <v>135</v>
      </c>
      <c r="F442" s="60">
        <v>6639000</v>
      </c>
      <c r="G442" s="178" t="s">
        <v>111</v>
      </c>
      <c r="H442" s="178" t="s">
        <v>47</v>
      </c>
      <c r="I442" s="180">
        <v>44196</v>
      </c>
      <c r="J442" s="180">
        <v>46154</v>
      </c>
      <c r="K442" s="180">
        <v>44741</v>
      </c>
      <c r="L442" s="181">
        <v>0</v>
      </c>
      <c r="M442" s="181">
        <v>0</v>
      </c>
      <c r="N442" s="181">
        <v>0</v>
      </c>
      <c r="O442" s="181">
        <v>0</v>
      </c>
      <c r="P442" s="181">
        <v>0</v>
      </c>
      <c r="Q442" s="181">
        <v>0</v>
      </c>
      <c r="R442" s="181">
        <v>0</v>
      </c>
      <c r="S442" s="181">
        <v>0</v>
      </c>
      <c r="T442" s="181">
        <v>0</v>
      </c>
      <c r="U442" s="181">
        <v>26</v>
      </c>
      <c r="V442" s="181">
        <v>0</v>
      </c>
      <c r="W442" s="181">
        <v>0</v>
      </c>
      <c r="X442" s="181">
        <v>0</v>
      </c>
      <c r="Y442" s="181">
        <v>0</v>
      </c>
      <c r="Z442" s="181">
        <v>0</v>
      </c>
      <c r="AA442" s="181">
        <v>0</v>
      </c>
      <c r="AB442" s="181">
        <v>0</v>
      </c>
      <c r="AC442" s="181">
        <v>0</v>
      </c>
      <c r="AD442" s="181">
        <v>0</v>
      </c>
      <c r="AE442" s="181">
        <v>0</v>
      </c>
      <c r="AF442" s="181">
        <v>0</v>
      </c>
      <c r="AG442" s="181">
        <v>0</v>
      </c>
      <c r="AH442" s="181">
        <f t="shared" si="13"/>
        <v>26</v>
      </c>
      <c r="AI442" s="201">
        <v>0</v>
      </c>
      <c r="AJ442" s="201">
        <v>0</v>
      </c>
      <c r="AK442" s="201">
        <v>0</v>
      </c>
      <c r="AL442" s="201">
        <v>0</v>
      </c>
      <c r="AM442" s="201">
        <v>0</v>
      </c>
      <c r="AN442" s="201">
        <v>0</v>
      </c>
      <c r="AO442" s="201">
        <v>0</v>
      </c>
      <c r="AP442" s="201">
        <v>0</v>
      </c>
      <c r="AQ442" s="201">
        <v>0</v>
      </c>
      <c r="AR442" s="201">
        <v>26</v>
      </c>
      <c r="AS442" s="201">
        <v>0</v>
      </c>
      <c r="AT442" s="201">
        <v>0</v>
      </c>
      <c r="AU442" s="201">
        <v>0</v>
      </c>
      <c r="AV442" s="201">
        <v>0</v>
      </c>
      <c r="AW442" s="201">
        <v>0</v>
      </c>
      <c r="AX442" s="201">
        <v>0</v>
      </c>
      <c r="AY442" s="33">
        <v>0</v>
      </c>
      <c r="AZ442" s="201">
        <v>0</v>
      </c>
      <c r="BA442" s="201">
        <v>0</v>
      </c>
      <c r="BB442" s="201">
        <v>0</v>
      </c>
      <c r="BC442" s="201">
        <v>0</v>
      </c>
      <c r="BD442" s="201">
        <v>0</v>
      </c>
      <c r="BE442" s="33">
        <f t="shared" si="12"/>
        <v>26</v>
      </c>
    </row>
    <row r="443" spans="1:57" x14ac:dyDescent="0.2">
      <c r="A443" s="178" t="s">
        <v>1464</v>
      </c>
      <c r="B443" s="178" t="s">
        <v>1465</v>
      </c>
      <c r="C443" s="178" t="s">
        <v>37</v>
      </c>
      <c r="D443" s="178" t="s">
        <v>38</v>
      </c>
      <c r="E443" s="179" t="s">
        <v>106</v>
      </c>
      <c r="F443" s="60">
        <v>1750000</v>
      </c>
      <c r="G443" s="178" t="s">
        <v>107</v>
      </c>
      <c r="H443" s="178" t="s">
        <v>47</v>
      </c>
      <c r="I443" s="180">
        <v>44358</v>
      </c>
      <c r="J443" s="180">
        <v>44895</v>
      </c>
      <c r="K443" s="180">
        <v>45132</v>
      </c>
      <c r="L443" s="181">
        <v>295</v>
      </c>
      <c r="M443" s="181">
        <v>0</v>
      </c>
      <c r="N443" s="181">
        <v>0</v>
      </c>
      <c r="O443" s="181">
        <v>0</v>
      </c>
      <c r="P443" s="181">
        <v>0</v>
      </c>
      <c r="Q443" s="181">
        <v>0</v>
      </c>
      <c r="R443" s="181">
        <v>0</v>
      </c>
      <c r="S443" s="181">
        <v>0</v>
      </c>
      <c r="T443" s="181">
        <v>0</v>
      </c>
      <c r="U443" s="181">
        <v>5</v>
      </c>
      <c r="V443" s="181">
        <v>0</v>
      </c>
      <c r="W443" s="181">
        <v>0</v>
      </c>
      <c r="X443" s="181">
        <v>300</v>
      </c>
      <c r="Y443" s="181">
        <v>0</v>
      </c>
      <c r="Z443" s="181">
        <v>0</v>
      </c>
      <c r="AA443" s="181">
        <v>0</v>
      </c>
      <c r="AB443" s="181">
        <v>0</v>
      </c>
      <c r="AC443" s="181">
        <v>0</v>
      </c>
      <c r="AD443" s="181">
        <v>0</v>
      </c>
      <c r="AE443" s="181">
        <v>0</v>
      </c>
      <c r="AF443" s="181">
        <v>0</v>
      </c>
      <c r="AG443" s="181">
        <v>0</v>
      </c>
      <c r="AH443" s="181">
        <f t="shared" si="13"/>
        <v>600</v>
      </c>
      <c r="AI443" s="201">
        <v>295</v>
      </c>
      <c r="AJ443" s="201">
        <v>0</v>
      </c>
      <c r="AK443" s="201">
        <v>0</v>
      </c>
      <c r="AL443" s="201">
        <v>0</v>
      </c>
      <c r="AM443" s="201">
        <v>0</v>
      </c>
      <c r="AN443" s="201">
        <v>0</v>
      </c>
      <c r="AO443" s="201">
        <v>0</v>
      </c>
      <c r="AP443" s="201">
        <v>0</v>
      </c>
      <c r="AQ443" s="201">
        <v>0</v>
      </c>
      <c r="AR443" s="201">
        <v>5</v>
      </c>
      <c r="AS443" s="201">
        <v>0</v>
      </c>
      <c r="AT443" s="201">
        <v>0</v>
      </c>
      <c r="AU443" s="201">
        <v>300</v>
      </c>
      <c r="AV443" s="201">
        <v>0</v>
      </c>
      <c r="AW443" s="201">
        <v>0</v>
      </c>
      <c r="AX443" s="201">
        <v>0</v>
      </c>
      <c r="AY443" s="33">
        <v>0</v>
      </c>
      <c r="AZ443" s="201">
        <v>0</v>
      </c>
      <c r="BA443" s="201">
        <v>0</v>
      </c>
      <c r="BB443" s="201">
        <v>0</v>
      </c>
      <c r="BC443" s="201">
        <v>0</v>
      </c>
      <c r="BD443" s="201">
        <v>0</v>
      </c>
      <c r="BE443" s="33">
        <f t="shared" si="12"/>
        <v>600</v>
      </c>
    </row>
    <row r="444" spans="1:57" x14ac:dyDescent="0.2">
      <c r="A444" s="178" t="s">
        <v>1468</v>
      </c>
      <c r="B444" s="178" t="s">
        <v>1469</v>
      </c>
      <c r="C444" s="178" t="s">
        <v>37</v>
      </c>
      <c r="D444" s="178" t="s">
        <v>38</v>
      </c>
      <c r="E444" s="179" t="s">
        <v>377</v>
      </c>
      <c r="F444" s="60">
        <v>108000</v>
      </c>
      <c r="G444" s="178" t="s">
        <v>378</v>
      </c>
      <c r="H444" s="178" t="s">
        <v>47</v>
      </c>
      <c r="I444" s="180">
        <v>43959</v>
      </c>
      <c r="J444" s="180">
        <v>44141</v>
      </c>
      <c r="K444" s="180">
        <v>44732</v>
      </c>
      <c r="L444" s="181">
        <v>0</v>
      </c>
      <c r="M444" s="181">
        <v>0</v>
      </c>
      <c r="N444" s="181">
        <v>0</v>
      </c>
      <c r="O444" s="181">
        <v>0</v>
      </c>
      <c r="P444" s="181">
        <v>0</v>
      </c>
      <c r="Q444" s="181">
        <v>0</v>
      </c>
      <c r="R444" s="181">
        <v>0</v>
      </c>
      <c r="S444" s="181">
        <v>0</v>
      </c>
      <c r="T444" s="181">
        <v>0</v>
      </c>
      <c r="U444" s="181">
        <v>0</v>
      </c>
      <c r="V444" s="181">
        <v>0</v>
      </c>
      <c r="W444" s="181">
        <v>0</v>
      </c>
      <c r="X444" s="181">
        <v>50</v>
      </c>
      <c r="Y444" s="181">
        <v>0</v>
      </c>
      <c r="Z444" s="181">
        <v>0</v>
      </c>
      <c r="AA444" s="181">
        <v>0</v>
      </c>
      <c r="AB444" s="181">
        <v>0</v>
      </c>
      <c r="AC444" s="181">
        <v>0</v>
      </c>
      <c r="AD444" s="181">
        <v>0</v>
      </c>
      <c r="AE444" s="181">
        <v>0</v>
      </c>
      <c r="AF444" s="181">
        <v>0</v>
      </c>
      <c r="AG444" s="181">
        <v>0</v>
      </c>
      <c r="AH444" s="181">
        <f t="shared" si="13"/>
        <v>50</v>
      </c>
      <c r="AI444" s="201">
        <v>0</v>
      </c>
      <c r="AJ444" s="201">
        <v>0</v>
      </c>
      <c r="AK444" s="201">
        <v>0</v>
      </c>
      <c r="AL444" s="201">
        <v>0</v>
      </c>
      <c r="AM444" s="201">
        <v>0</v>
      </c>
      <c r="AN444" s="201">
        <v>0</v>
      </c>
      <c r="AO444" s="201">
        <v>0</v>
      </c>
      <c r="AP444" s="201">
        <v>0</v>
      </c>
      <c r="AQ444" s="201">
        <v>0</v>
      </c>
      <c r="AR444" s="201">
        <v>0</v>
      </c>
      <c r="AS444" s="201">
        <v>0</v>
      </c>
      <c r="AT444" s="201">
        <v>0</v>
      </c>
      <c r="AU444" s="201">
        <v>50</v>
      </c>
      <c r="AV444" s="201">
        <v>0</v>
      </c>
      <c r="AW444" s="201">
        <v>0</v>
      </c>
      <c r="AX444" s="201">
        <v>0</v>
      </c>
      <c r="AY444" s="33">
        <v>0</v>
      </c>
      <c r="AZ444" s="201">
        <v>0</v>
      </c>
      <c r="BA444" s="201">
        <v>0</v>
      </c>
      <c r="BB444" s="201">
        <v>0</v>
      </c>
      <c r="BC444" s="201">
        <v>0</v>
      </c>
      <c r="BD444" s="201">
        <v>0</v>
      </c>
      <c r="BE444" s="33">
        <f t="shared" si="12"/>
        <v>50</v>
      </c>
    </row>
    <row r="445" spans="1:57" x14ac:dyDescent="0.2">
      <c r="A445" s="178" t="s">
        <v>1470</v>
      </c>
      <c r="B445" s="178" t="s">
        <v>1471</v>
      </c>
      <c r="C445" s="178" t="s">
        <v>37</v>
      </c>
      <c r="D445" s="178" t="s">
        <v>38</v>
      </c>
      <c r="E445" s="179" t="s">
        <v>608</v>
      </c>
      <c r="F445" s="60">
        <v>267000</v>
      </c>
      <c r="G445" s="178" t="s">
        <v>609</v>
      </c>
      <c r="H445" s="178" t="s">
        <v>47</v>
      </c>
      <c r="I445" s="180">
        <v>43462</v>
      </c>
      <c r="J445" s="180">
        <v>43840</v>
      </c>
      <c r="K445" s="180">
        <v>44615</v>
      </c>
      <c r="L445" s="181">
        <v>0</v>
      </c>
      <c r="M445" s="181">
        <v>0</v>
      </c>
      <c r="N445" s="181">
        <v>0</v>
      </c>
      <c r="O445" s="181">
        <v>0</v>
      </c>
      <c r="P445" s="181">
        <v>0</v>
      </c>
      <c r="Q445" s="181">
        <v>0</v>
      </c>
      <c r="R445" s="181">
        <v>0</v>
      </c>
      <c r="S445" s="181">
        <v>0</v>
      </c>
      <c r="T445" s="181">
        <v>0</v>
      </c>
      <c r="U445" s="181">
        <v>0</v>
      </c>
      <c r="V445" s="181">
        <v>0</v>
      </c>
      <c r="W445" s="181">
        <v>0</v>
      </c>
      <c r="X445" s="181">
        <v>219</v>
      </c>
      <c r="Y445" s="181">
        <v>0</v>
      </c>
      <c r="Z445" s="181">
        <v>0</v>
      </c>
      <c r="AA445" s="181">
        <v>0</v>
      </c>
      <c r="AB445" s="181">
        <v>0</v>
      </c>
      <c r="AC445" s="181">
        <v>0</v>
      </c>
      <c r="AD445" s="181">
        <v>0</v>
      </c>
      <c r="AE445" s="181">
        <v>0</v>
      </c>
      <c r="AF445" s="181">
        <v>0</v>
      </c>
      <c r="AG445" s="181">
        <v>0</v>
      </c>
      <c r="AH445" s="181">
        <f t="shared" si="13"/>
        <v>219</v>
      </c>
      <c r="AI445" s="201">
        <v>0</v>
      </c>
      <c r="AJ445" s="201">
        <v>0</v>
      </c>
      <c r="AK445" s="201">
        <v>0</v>
      </c>
      <c r="AL445" s="201">
        <v>0</v>
      </c>
      <c r="AM445" s="201">
        <v>0</v>
      </c>
      <c r="AN445" s="201">
        <v>0</v>
      </c>
      <c r="AO445" s="201">
        <v>0</v>
      </c>
      <c r="AP445" s="201">
        <v>0</v>
      </c>
      <c r="AQ445" s="201">
        <v>0</v>
      </c>
      <c r="AR445" s="201">
        <v>0</v>
      </c>
      <c r="AS445" s="201">
        <v>0</v>
      </c>
      <c r="AT445" s="201">
        <v>0</v>
      </c>
      <c r="AU445" s="201">
        <v>219</v>
      </c>
      <c r="AV445" s="201">
        <v>0</v>
      </c>
      <c r="AW445" s="201">
        <v>0</v>
      </c>
      <c r="AX445" s="201">
        <v>0</v>
      </c>
      <c r="AY445" s="33">
        <v>0</v>
      </c>
      <c r="AZ445" s="201">
        <v>0</v>
      </c>
      <c r="BA445" s="201">
        <v>0</v>
      </c>
      <c r="BB445" s="201">
        <v>0</v>
      </c>
      <c r="BC445" s="201">
        <v>0</v>
      </c>
      <c r="BD445" s="201">
        <v>0</v>
      </c>
      <c r="BE445" s="33">
        <f t="shared" si="12"/>
        <v>219</v>
      </c>
    </row>
    <row r="446" spans="1:57" s="9" customFormat="1" ht="13.5" thickBot="1" x14ac:dyDescent="0.25">
      <c r="A446" s="183" t="s">
        <v>1472</v>
      </c>
      <c r="B446" s="183" t="s">
        <v>1473</v>
      </c>
      <c r="C446" s="183" t="s">
        <v>37</v>
      </c>
      <c r="D446" s="183" t="s">
        <v>38</v>
      </c>
      <c r="E446" s="184" t="s">
        <v>106</v>
      </c>
      <c r="F446" s="185">
        <v>131000</v>
      </c>
      <c r="G446" s="183" t="s">
        <v>107</v>
      </c>
      <c r="H446" s="183" t="s">
        <v>47</v>
      </c>
      <c r="I446" s="186">
        <v>44106</v>
      </c>
      <c r="J446" s="186">
        <v>44223</v>
      </c>
      <c r="K446" s="186">
        <v>44621</v>
      </c>
      <c r="L446" s="187">
        <v>10</v>
      </c>
      <c r="M446" s="187">
        <v>0</v>
      </c>
      <c r="N446" s="187">
        <v>0</v>
      </c>
      <c r="O446" s="187">
        <v>0</v>
      </c>
      <c r="P446" s="187">
        <v>0</v>
      </c>
      <c r="Q446" s="187">
        <v>0</v>
      </c>
      <c r="R446" s="187">
        <v>0</v>
      </c>
      <c r="S446" s="187">
        <v>0</v>
      </c>
      <c r="T446" s="187">
        <v>0</v>
      </c>
      <c r="U446" s="187">
        <v>0</v>
      </c>
      <c r="V446" s="187">
        <v>0</v>
      </c>
      <c r="W446" s="187">
        <v>0</v>
      </c>
      <c r="X446" s="187">
        <v>9</v>
      </c>
      <c r="Y446" s="187">
        <v>0</v>
      </c>
      <c r="Z446" s="187">
        <v>0</v>
      </c>
      <c r="AA446" s="187">
        <v>0</v>
      </c>
      <c r="AB446" s="187">
        <v>0</v>
      </c>
      <c r="AC446" s="187">
        <v>0</v>
      </c>
      <c r="AD446" s="187">
        <v>0</v>
      </c>
      <c r="AE446" s="187">
        <v>0</v>
      </c>
      <c r="AF446" s="187">
        <v>0</v>
      </c>
      <c r="AG446" s="187">
        <v>0</v>
      </c>
      <c r="AH446" s="187">
        <f t="shared" si="13"/>
        <v>19</v>
      </c>
      <c r="AI446" s="202">
        <v>10</v>
      </c>
      <c r="AJ446" s="202">
        <v>0</v>
      </c>
      <c r="AK446" s="202">
        <v>0</v>
      </c>
      <c r="AL446" s="202">
        <v>0</v>
      </c>
      <c r="AM446" s="202">
        <v>0</v>
      </c>
      <c r="AN446" s="202">
        <v>0</v>
      </c>
      <c r="AO446" s="202">
        <v>0</v>
      </c>
      <c r="AP446" s="202">
        <v>0</v>
      </c>
      <c r="AQ446" s="202">
        <v>0</v>
      </c>
      <c r="AR446" s="202">
        <v>0</v>
      </c>
      <c r="AS446" s="202">
        <v>0</v>
      </c>
      <c r="AT446" s="202">
        <v>0</v>
      </c>
      <c r="AU446" s="202">
        <v>9</v>
      </c>
      <c r="AV446" s="202">
        <v>0</v>
      </c>
      <c r="AW446" s="202">
        <v>0</v>
      </c>
      <c r="AX446" s="202">
        <v>0</v>
      </c>
      <c r="AY446" s="33">
        <v>0</v>
      </c>
      <c r="AZ446" s="202">
        <v>0</v>
      </c>
      <c r="BA446" s="202">
        <v>0</v>
      </c>
      <c r="BB446" s="202">
        <v>0</v>
      </c>
      <c r="BC446" s="202">
        <v>0</v>
      </c>
      <c r="BD446" s="202">
        <v>0</v>
      </c>
      <c r="BE446" s="33">
        <f t="shared" si="12"/>
        <v>19</v>
      </c>
    </row>
    <row r="447" spans="1:57" s="9" customFormat="1" ht="13.5" thickBot="1" x14ac:dyDescent="0.25">
      <c r="A447" s="183" t="s">
        <v>1474</v>
      </c>
      <c r="B447" s="183" t="s">
        <v>1475</v>
      </c>
      <c r="C447" s="183" t="s">
        <v>37</v>
      </c>
      <c r="D447" s="183" t="s">
        <v>38</v>
      </c>
      <c r="E447" s="184" t="s">
        <v>377</v>
      </c>
      <c r="F447" s="185">
        <v>98000</v>
      </c>
      <c r="G447" s="183" t="s">
        <v>378</v>
      </c>
      <c r="H447" s="183" t="s">
        <v>47</v>
      </c>
      <c r="I447" s="186">
        <v>44007</v>
      </c>
      <c r="J447" s="186">
        <v>44267</v>
      </c>
      <c r="K447" s="186">
        <v>44732</v>
      </c>
      <c r="L447" s="187">
        <v>0</v>
      </c>
      <c r="M447" s="187">
        <v>0</v>
      </c>
      <c r="N447" s="187">
        <v>0</v>
      </c>
      <c r="O447" s="187">
        <v>0</v>
      </c>
      <c r="P447" s="187">
        <v>0</v>
      </c>
      <c r="Q447" s="187">
        <v>0</v>
      </c>
      <c r="R447" s="187">
        <v>0</v>
      </c>
      <c r="S447" s="187">
        <v>0</v>
      </c>
      <c r="T447" s="187">
        <v>0</v>
      </c>
      <c r="U447" s="187">
        <v>0</v>
      </c>
      <c r="V447" s="187">
        <v>0</v>
      </c>
      <c r="W447" s="187">
        <v>0</v>
      </c>
      <c r="X447" s="187">
        <v>96</v>
      </c>
      <c r="Y447" s="187">
        <v>0</v>
      </c>
      <c r="Z447" s="187">
        <v>0</v>
      </c>
      <c r="AA447" s="187">
        <v>0</v>
      </c>
      <c r="AB447" s="187">
        <v>0</v>
      </c>
      <c r="AC447" s="187">
        <v>0</v>
      </c>
      <c r="AD447" s="187">
        <v>0</v>
      </c>
      <c r="AE447" s="187">
        <v>0</v>
      </c>
      <c r="AF447" s="187">
        <v>0</v>
      </c>
      <c r="AG447" s="187">
        <v>0</v>
      </c>
      <c r="AH447" s="187">
        <f t="shared" si="13"/>
        <v>96</v>
      </c>
      <c r="AI447" s="202">
        <v>0</v>
      </c>
      <c r="AJ447" s="202">
        <v>0</v>
      </c>
      <c r="AK447" s="202">
        <v>0</v>
      </c>
      <c r="AL447" s="202">
        <v>0</v>
      </c>
      <c r="AM447" s="202">
        <v>0</v>
      </c>
      <c r="AN447" s="202">
        <v>0</v>
      </c>
      <c r="AO447" s="202">
        <v>0</v>
      </c>
      <c r="AP447" s="202">
        <v>0</v>
      </c>
      <c r="AQ447" s="202">
        <v>0</v>
      </c>
      <c r="AR447" s="202">
        <v>0</v>
      </c>
      <c r="AS447" s="202">
        <v>0</v>
      </c>
      <c r="AT447" s="202">
        <v>0</v>
      </c>
      <c r="AU447" s="202">
        <v>96</v>
      </c>
      <c r="AV447" s="202">
        <v>0</v>
      </c>
      <c r="AW447" s="202">
        <v>0</v>
      </c>
      <c r="AX447" s="202">
        <v>0</v>
      </c>
      <c r="AY447" s="33">
        <v>0</v>
      </c>
      <c r="AZ447" s="202">
        <v>0</v>
      </c>
      <c r="BA447" s="202">
        <v>0</v>
      </c>
      <c r="BB447" s="202">
        <v>0</v>
      </c>
      <c r="BC447" s="202">
        <v>0</v>
      </c>
      <c r="BD447" s="202">
        <v>0</v>
      </c>
      <c r="BE447" s="33">
        <f t="shared" si="12"/>
        <v>96</v>
      </c>
    </row>
    <row r="448" spans="1:57" x14ac:dyDescent="0.2">
      <c r="A448" s="178" t="s">
        <v>1476</v>
      </c>
      <c r="B448" s="178" t="s">
        <v>1477</v>
      </c>
      <c r="C448" s="178" t="s">
        <v>37</v>
      </c>
      <c r="D448" s="178" t="s">
        <v>38</v>
      </c>
      <c r="E448" s="179" t="s">
        <v>377</v>
      </c>
      <c r="F448" s="60">
        <v>799000</v>
      </c>
      <c r="G448" s="178" t="s">
        <v>378</v>
      </c>
      <c r="H448" s="178" t="s">
        <v>47</v>
      </c>
      <c r="I448" s="180">
        <v>44011</v>
      </c>
      <c r="J448" s="180">
        <v>44253</v>
      </c>
      <c r="K448" s="180">
        <v>44735</v>
      </c>
      <c r="L448" s="181">
        <v>172</v>
      </c>
      <c r="M448" s="181">
        <v>0</v>
      </c>
      <c r="N448" s="181">
        <v>0</v>
      </c>
      <c r="O448" s="181">
        <v>0</v>
      </c>
      <c r="P448" s="181">
        <v>0</v>
      </c>
      <c r="Q448" s="181">
        <v>0</v>
      </c>
      <c r="R448" s="181">
        <v>0</v>
      </c>
      <c r="S448" s="181">
        <v>0</v>
      </c>
      <c r="T448" s="181">
        <v>0</v>
      </c>
      <c r="U448" s="181">
        <v>0</v>
      </c>
      <c r="V448" s="181">
        <v>0</v>
      </c>
      <c r="W448" s="181">
        <v>0</v>
      </c>
      <c r="X448" s="181">
        <v>200</v>
      </c>
      <c r="Y448" s="181">
        <v>0</v>
      </c>
      <c r="Z448" s="181">
        <v>0</v>
      </c>
      <c r="AA448" s="181">
        <v>0</v>
      </c>
      <c r="AB448" s="181">
        <v>0</v>
      </c>
      <c r="AC448" s="181">
        <v>0</v>
      </c>
      <c r="AD448" s="181">
        <v>0</v>
      </c>
      <c r="AE448" s="181">
        <v>0</v>
      </c>
      <c r="AF448" s="181">
        <v>0</v>
      </c>
      <c r="AG448" s="181">
        <v>0</v>
      </c>
      <c r="AH448" s="181">
        <f t="shared" si="13"/>
        <v>372</v>
      </c>
      <c r="AI448" s="201">
        <v>172</v>
      </c>
      <c r="AJ448" s="201">
        <v>0</v>
      </c>
      <c r="AK448" s="201">
        <v>0</v>
      </c>
      <c r="AL448" s="201">
        <v>0</v>
      </c>
      <c r="AM448" s="201">
        <v>0</v>
      </c>
      <c r="AN448" s="201">
        <v>0</v>
      </c>
      <c r="AO448" s="201">
        <v>0</v>
      </c>
      <c r="AP448" s="201">
        <v>0</v>
      </c>
      <c r="AQ448" s="201">
        <v>0</v>
      </c>
      <c r="AR448" s="201">
        <v>0</v>
      </c>
      <c r="AS448" s="201">
        <v>0</v>
      </c>
      <c r="AT448" s="201">
        <v>0</v>
      </c>
      <c r="AU448" s="201">
        <v>200</v>
      </c>
      <c r="AV448" s="201">
        <v>0</v>
      </c>
      <c r="AW448" s="201">
        <v>0</v>
      </c>
      <c r="AX448" s="201">
        <v>0</v>
      </c>
      <c r="AY448" s="33">
        <v>0</v>
      </c>
      <c r="AZ448" s="201">
        <v>0</v>
      </c>
      <c r="BA448" s="201">
        <v>0</v>
      </c>
      <c r="BB448" s="201">
        <v>0</v>
      </c>
      <c r="BC448" s="201">
        <v>0</v>
      </c>
      <c r="BD448" s="201">
        <v>0</v>
      </c>
      <c r="BE448" s="33">
        <f t="shared" si="12"/>
        <v>372</v>
      </c>
    </row>
    <row r="449" spans="1:58" s="9" customFormat="1" ht="13.5" thickBot="1" x14ac:dyDescent="0.25">
      <c r="A449" s="183" t="s">
        <v>1478</v>
      </c>
      <c r="B449" s="183" t="s">
        <v>1479</v>
      </c>
      <c r="C449" s="183" t="s">
        <v>37</v>
      </c>
      <c r="D449" s="183" t="s">
        <v>38</v>
      </c>
      <c r="E449" s="184" t="s">
        <v>330</v>
      </c>
      <c r="F449" s="185">
        <v>36000</v>
      </c>
      <c r="G449" s="183" t="s">
        <v>331</v>
      </c>
      <c r="H449" s="183" t="s">
        <v>47</v>
      </c>
      <c r="I449" s="186">
        <v>43920</v>
      </c>
      <c r="J449" s="186">
        <v>44141</v>
      </c>
      <c r="K449" s="186">
        <v>44481</v>
      </c>
      <c r="L449" s="187">
        <v>0</v>
      </c>
      <c r="M449" s="187">
        <v>0</v>
      </c>
      <c r="N449" s="187">
        <v>0</v>
      </c>
      <c r="O449" s="187">
        <v>0</v>
      </c>
      <c r="P449" s="187">
        <v>0</v>
      </c>
      <c r="Q449" s="187">
        <v>0</v>
      </c>
      <c r="R449" s="187">
        <v>0</v>
      </c>
      <c r="S449" s="187">
        <v>0</v>
      </c>
      <c r="T449" s="187">
        <v>0</v>
      </c>
      <c r="U449" s="187">
        <v>0</v>
      </c>
      <c r="V449" s="187">
        <v>0</v>
      </c>
      <c r="W449" s="187">
        <v>0</v>
      </c>
      <c r="X449" s="187">
        <v>16</v>
      </c>
      <c r="Y449" s="187">
        <v>0</v>
      </c>
      <c r="Z449" s="187">
        <v>0</v>
      </c>
      <c r="AA449" s="187">
        <v>0</v>
      </c>
      <c r="AB449" s="187">
        <v>0</v>
      </c>
      <c r="AC449" s="187">
        <v>0</v>
      </c>
      <c r="AD449" s="187">
        <v>0</v>
      </c>
      <c r="AE449" s="187">
        <v>0</v>
      </c>
      <c r="AF449" s="187">
        <v>0</v>
      </c>
      <c r="AG449" s="187">
        <v>0</v>
      </c>
      <c r="AH449" s="187">
        <f t="shared" si="13"/>
        <v>16</v>
      </c>
      <c r="AI449" s="202">
        <v>0</v>
      </c>
      <c r="AJ449" s="202">
        <v>0</v>
      </c>
      <c r="AK449" s="202">
        <v>0</v>
      </c>
      <c r="AL449" s="202">
        <v>0</v>
      </c>
      <c r="AM449" s="202">
        <v>0</v>
      </c>
      <c r="AN449" s="202">
        <v>0</v>
      </c>
      <c r="AO449" s="202">
        <v>0</v>
      </c>
      <c r="AP449" s="202">
        <v>0</v>
      </c>
      <c r="AQ449" s="202">
        <v>0</v>
      </c>
      <c r="AR449" s="202">
        <v>0</v>
      </c>
      <c r="AS449" s="202">
        <v>0</v>
      </c>
      <c r="AT449" s="202">
        <v>0</v>
      </c>
      <c r="AU449" s="202">
        <v>16</v>
      </c>
      <c r="AV449" s="202">
        <v>0</v>
      </c>
      <c r="AW449" s="202">
        <v>0</v>
      </c>
      <c r="AX449" s="202">
        <v>0</v>
      </c>
      <c r="AY449" s="33">
        <v>0</v>
      </c>
      <c r="AZ449" s="202">
        <v>0</v>
      </c>
      <c r="BA449" s="202">
        <v>0</v>
      </c>
      <c r="BB449" s="202">
        <v>0</v>
      </c>
      <c r="BC449" s="202">
        <v>0</v>
      </c>
      <c r="BD449" s="202">
        <v>0</v>
      </c>
      <c r="BE449" s="33">
        <f t="shared" si="12"/>
        <v>16</v>
      </c>
    </row>
    <row r="450" spans="1:58" s="9" customFormat="1" ht="13.5" thickBot="1" x14ac:dyDescent="0.25">
      <c r="A450" s="183" t="s">
        <v>1480</v>
      </c>
      <c r="B450" s="183" t="s">
        <v>1481</v>
      </c>
      <c r="C450" s="183" t="s">
        <v>37</v>
      </c>
      <c r="D450" s="183" t="s">
        <v>38</v>
      </c>
      <c r="E450" s="184" t="s">
        <v>622</v>
      </c>
      <c r="F450" s="185">
        <v>181000</v>
      </c>
      <c r="G450" s="183" t="s">
        <v>623</v>
      </c>
      <c r="H450" s="183" t="s">
        <v>41</v>
      </c>
      <c r="I450" s="186">
        <v>43769</v>
      </c>
      <c r="J450" s="186">
        <v>44440</v>
      </c>
      <c r="K450" s="186">
        <v>44531</v>
      </c>
      <c r="L450" s="187">
        <v>0</v>
      </c>
      <c r="M450" s="187">
        <v>0</v>
      </c>
      <c r="N450" s="187">
        <v>0</v>
      </c>
      <c r="O450" s="187">
        <v>0</v>
      </c>
      <c r="P450" s="187">
        <v>0</v>
      </c>
      <c r="Q450" s="187">
        <v>0</v>
      </c>
      <c r="R450" s="187">
        <v>0</v>
      </c>
      <c r="S450" s="187">
        <v>0</v>
      </c>
      <c r="T450" s="187">
        <v>0</v>
      </c>
      <c r="U450" s="187">
        <v>0</v>
      </c>
      <c r="V450" s="187">
        <v>0</v>
      </c>
      <c r="W450" s="187">
        <v>0</v>
      </c>
      <c r="X450" s="187">
        <v>159</v>
      </c>
      <c r="Y450" s="187">
        <v>0</v>
      </c>
      <c r="Z450" s="187">
        <v>0</v>
      </c>
      <c r="AA450" s="187">
        <v>0</v>
      </c>
      <c r="AB450" s="187">
        <v>0</v>
      </c>
      <c r="AC450" s="187">
        <v>0</v>
      </c>
      <c r="AD450" s="187">
        <v>0</v>
      </c>
      <c r="AE450" s="187">
        <v>0</v>
      </c>
      <c r="AF450" s="187">
        <v>0</v>
      </c>
      <c r="AG450" s="187">
        <v>0</v>
      </c>
      <c r="AH450" s="187">
        <f t="shared" si="13"/>
        <v>159</v>
      </c>
      <c r="AI450" s="202">
        <v>0</v>
      </c>
      <c r="AJ450" s="202">
        <v>0</v>
      </c>
      <c r="AK450" s="202">
        <v>0</v>
      </c>
      <c r="AL450" s="202">
        <v>0</v>
      </c>
      <c r="AM450" s="202">
        <v>0</v>
      </c>
      <c r="AN450" s="202">
        <v>0</v>
      </c>
      <c r="AO450" s="202">
        <v>0</v>
      </c>
      <c r="AP450" s="202">
        <v>0</v>
      </c>
      <c r="AQ450" s="202">
        <v>0</v>
      </c>
      <c r="AR450" s="202">
        <v>0</v>
      </c>
      <c r="AS450" s="202">
        <v>0</v>
      </c>
      <c r="AT450" s="202">
        <v>0</v>
      </c>
      <c r="AU450" s="202">
        <v>159</v>
      </c>
      <c r="AV450" s="202">
        <v>0</v>
      </c>
      <c r="AW450" s="202">
        <v>0</v>
      </c>
      <c r="AX450" s="202">
        <v>0</v>
      </c>
      <c r="AY450" s="33">
        <v>0</v>
      </c>
      <c r="AZ450" s="202">
        <v>0</v>
      </c>
      <c r="BA450" s="202">
        <v>0</v>
      </c>
      <c r="BB450" s="202">
        <v>0</v>
      </c>
      <c r="BC450" s="202">
        <v>0</v>
      </c>
      <c r="BD450" s="202">
        <v>0</v>
      </c>
      <c r="BE450" s="33">
        <f t="shared" ref="BE450:BE513" si="14">SUM(AI450:BD450)</f>
        <v>159</v>
      </c>
    </row>
    <row r="451" spans="1:58" x14ac:dyDescent="0.2">
      <c r="A451" s="178" t="s">
        <v>1482</v>
      </c>
      <c r="B451" s="178" t="s">
        <v>1483</v>
      </c>
      <c r="C451" s="178" t="s">
        <v>37</v>
      </c>
      <c r="D451" s="178" t="s">
        <v>38</v>
      </c>
      <c r="E451" s="179" t="s">
        <v>92</v>
      </c>
      <c r="F451" s="60">
        <v>4103000</v>
      </c>
      <c r="G451" s="178" t="s">
        <v>93</v>
      </c>
      <c r="H451" s="178" t="s">
        <v>47</v>
      </c>
      <c r="I451" s="180">
        <v>45107</v>
      </c>
      <c r="J451" s="180">
        <v>45091</v>
      </c>
      <c r="K451" s="180">
        <v>45303</v>
      </c>
      <c r="L451" s="181">
        <v>54</v>
      </c>
      <c r="M451" s="181">
        <v>0</v>
      </c>
      <c r="N451" s="181">
        <v>0</v>
      </c>
      <c r="O451" s="181">
        <v>0</v>
      </c>
      <c r="P451" s="181">
        <v>0</v>
      </c>
      <c r="Q451" s="181">
        <v>0</v>
      </c>
      <c r="R451" s="181">
        <v>0</v>
      </c>
      <c r="S451" s="181">
        <v>0</v>
      </c>
      <c r="T451" s="181">
        <v>0</v>
      </c>
      <c r="U451" s="181">
        <v>3</v>
      </c>
      <c r="V451" s="181">
        <v>0</v>
      </c>
      <c r="W451" s="181">
        <v>0</v>
      </c>
      <c r="X451" s="181">
        <v>44</v>
      </c>
      <c r="Y451" s="181">
        <v>0</v>
      </c>
      <c r="Z451" s="181">
        <v>0</v>
      </c>
      <c r="AA451" s="181">
        <v>0</v>
      </c>
      <c r="AB451" s="181">
        <v>0</v>
      </c>
      <c r="AC451" s="181">
        <v>0</v>
      </c>
      <c r="AD451" s="181">
        <v>0</v>
      </c>
      <c r="AE451" s="181">
        <v>0</v>
      </c>
      <c r="AF451" s="181">
        <v>0</v>
      </c>
      <c r="AG451" s="181">
        <v>0</v>
      </c>
      <c r="AH451" s="181">
        <f t="shared" ref="AH451:AH514" si="15">SUM(L451:AG451)</f>
        <v>101</v>
      </c>
      <c r="AI451" s="201">
        <v>54</v>
      </c>
      <c r="AJ451" s="201">
        <v>0</v>
      </c>
      <c r="AK451" s="201">
        <v>0</v>
      </c>
      <c r="AL451" s="201">
        <v>0</v>
      </c>
      <c r="AM451" s="201">
        <v>0</v>
      </c>
      <c r="AN451" s="201">
        <v>0</v>
      </c>
      <c r="AO451" s="201">
        <v>0</v>
      </c>
      <c r="AP451" s="201">
        <v>0</v>
      </c>
      <c r="AQ451" s="201">
        <v>0</v>
      </c>
      <c r="AR451" s="201">
        <v>3</v>
      </c>
      <c r="AS451" s="201">
        <v>0</v>
      </c>
      <c r="AT451" s="201">
        <v>0</v>
      </c>
      <c r="AU451" s="201">
        <v>44</v>
      </c>
      <c r="AV451" s="201">
        <v>0</v>
      </c>
      <c r="AW451" s="201">
        <v>0</v>
      </c>
      <c r="AX451" s="201">
        <v>0</v>
      </c>
      <c r="AY451" s="33">
        <v>0</v>
      </c>
      <c r="AZ451" s="201">
        <v>0</v>
      </c>
      <c r="BA451" s="201">
        <v>0</v>
      </c>
      <c r="BB451" s="201">
        <v>0</v>
      </c>
      <c r="BC451" s="201">
        <v>0</v>
      </c>
      <c r="BD451" s="201">
        <v>0</v>
      </c>
      <c r="BE451" s="33">
        <f t="shared" si="14"/>
        <v>101</v>
      </c>
    </row>
    <row r="452" spans="1:58" x14ac:dyDescent="0.2">
      <c r="A452" s="178" t="s">
        <v>1484</v>
      </c>
      <c r="B452" s="178" t="s">
        <v>1485</v>
      </c>
      <c r="C452" s="178" t="s">
        <v>37</v>
      </c>
      <c r="D452" s="178" t="s">
        <v>38</v>
      </c>
      <c r="E452" s="179" t="s">
        <v>92</v>
      </c>
      <c r="F452" s="60">
        <v>410000</v>
      </c>
      <c r="G452" s="178" t="s">
        <v>93</v>
      </c>
      <c r="H452" s="178" t="s">
        <v>47</v>
      </c>
      <c r="I452" s="180">
        <v>43796</v>
      </c>
      <c r="J452" s="180">
        <v>44519</v>
      </c>
      <c r="K452" s="180">
        <v>44531</v>
      </c>
      <c r="L452" s="181">
        <v>100</v>
      </c>
      <c r="M452" s="181">
        <v>0</v>
      </c>
      <c r="N452" s="181">
        <v>0</v>
      </c>
      <c r="O452" s="181">
        <v>0</v>
      </c>
      <c r="P452" s="181">
        <v>0</v>
      </c>
      <c r="Q452" s="181">
        <v>0</v>
      </c>
      <c r="R452" s="181">
        <v>0</v>
      </c>
      <c r="S452" s="181">
        <v>0</v>
      </c>
      <c r="T452" s="181">
        <v>0</v>
      </c>
      <c r="U452" s="181">
        <v>1</v>
      </c>
      <c r="V452" s="181">
        <v>0</v>
      </c>
      <c r="W452" s="181">
        <v>0</v>
      </c>
      <c r="X452" s="181">
        <v>0</v>
      </c>
      <c r="Y452" s="181">
        <v>0</v>
      </c>
      <c r="Z452" s="181">
        <v>0</v>
      </c>
      <c r="AA452" s="181">
        <v>0</v>
      </c>
      <c r="AB452" s="181">
        <v>0</v>
      </c>
      <c r="AC452" s="181">
        <v>0</v>
      </c>
      <c r="AD452" s="181">
        <v>0</v>
      </c>
      <c r="AE452" s="181">
        <v>0</v>
      </c>
      <c r="AF452" s="181">
        <v>0</v>
      </c>
      <c r="AG452" s="181">
        <v>0</v>
      </c>
      <c r="AH452" s="181">
        <f t="shared" si="15"/>
        <v>101</v>
      </c>
      <c r="AI452" s="201">
        <v>100</v>
      </c>
      <c r="AJ452" s="201">
        <v>0</v>
      </c>
      <c r="AK452" s="201">
        <v>0</v>
      </c>
      <c r="AL452" s="201">
        <v>0</v>
      </c>
      <c r="AM452" s="201">
        <v>0</v>
      </c>
      <c r="AN452" s="201">
        <v>0</v>
      </c>
      <c r="AO452" s="201">
        <v>0</v>
      </c>
      <c r="AP452" s="201">
        <v>0</v>
      </c>
      <c r="AQ452" s="201">
        <v>0</v>
      </c>
      <c r="AR452" s="201">
        <v>1</v>
      </c>
      <c r="AS452" s="201">
        <v>0</v>
      </c>
      <c r="AT452" s="201">
        <v>0</v>
      </c>
      <c r="AU452" s="201">
        <v>0</v>
      </c>
      <c r="AV452" s="201">
        <v>0</v>
      </c>
      <c r="AW452" s="201">
        <v>0</v>
      </c>
      <c r="AX452" s="201">
        <v>0</v>
      </c>
      <c r="AY452" s="33">
        <v>0</v>
      </c>
      <c r="AZ452" s="201">
        <v>0</v>
      </c>
      <c r="BA452" s="201">
        <v>0</v>
      </c>
      <c r="BB452" s="201">
        <v>0</v>
      </c>
      <c r="BC452" s="201">
        <v>0</v>
      </c>
      <c r="BD452" s="201">
        <v>0</v>
      </c>
      <c r="BE452" s="33">
        <f t="shared" si="14"/>
        <v>101</v>
      </c>
    </row>
    <row r="453" spans="1:58" x14ac:dyDescent="0.2">
      <c r="A453" s="178" t="s">
        <v>1486</v>
      </c>
      <c r="B453" s="178" t="s">
        <v>1487</v>
      </c>
      <c r="C453" s="178" t="s">
        <v>37</v>
      </c>
      <c r="D453" s="178" t="s">
        <v>38</v>
      </c>
      <c r="E453" s="179" t="s">
        <v>92</v>
      </c>
      <c r="F453" s="60">
        <v>10000</v>
      </c>
      <c r="G453" s="178" t="s">
        <v>93</v>
      </c>
      <c r="H453" s="178" t="s">
        <v>47</v>
      </c>
      <c r="I453" s="180">
        <v>43866</v>
      </c>
      <c r="J453" s="180">
        <v>44046</v>
      </c>
      <c r="K453" s="180">
        <v>44301</v>
      </c>
      <c r="L453" s="181">
        <v>0</v>
      </c>
      <c r="M453" s="181">
        <v>0</v>
      </c>
      <c r="N453" s="181">
        <v>0</v>
      </c>
      <c r="O453" s="181">
        <v>0</v>
      </c>
      <c r="P453" s="181">
        <v>0</v>
      </c>
      <c r="Q453" s="181">
        <v>0</v>
      </c>
      <c r="R453" s="181">
        <v>0</v>
      </c>
      <c r="S453" s="181">
        <v>0</v>
      </c>
      <c r="T453" s="181">
        <v>0</v>
      </c>
      <c r="U453" s="181">
        <v>0</v>
      </c>
      <c r="V453" s="181">
        <v>0</v>
      </c>
      <c r="W453" s="181">
        <v>0</v>
      </c>
      <c r="X453" s="181">
        <v>4</v>
      </c>
      <c r="Y453" s="181">
        <v>0</v>
      </c>
      <c r="Z453" s="181">
        <v>0</v>
      </c>
      <c r="AA453" s="181">
        <v>0</v>
      </c>
      <c r="AB453" s="181">
        <v>0</v>
      </c>
      <c r="AC453" s="181">
        <v>0</v>
      </c>
      <c r="AD453" s="181">
        <v>0</v>
      </c>
      <c r="AE453" s="181">
        <v>0</v>
      </c>
      <c r="AF453" s="181">
        <v>0</v>
      </c>
      <c r="AG453" s="181">
        <v>0</v>
      </c>
      <c r="AH453" s="181">
        <f t="shared" si="15"/>
        <v>4</v>
      </c>
      <c r="AI453" s="201">
        <v>0</v>
      </c>
      <c r="AJ453" s="201">
        <v>0</v>
      </c>
      <c r="AK453" s="201">
        <v>0</v>
      </c>
      <c r="AL453" s="201">
        <v>0</v>
      </c>
      <c r="AM453" s="201">
        <v>0</v>
      </c>
      <c r="AN453" s="201">
        <v>0</v>
      </c>
      <c r="AO453" s="201">
        <v>0</v>
      </c>
      <c r="AP453" s="201">
        <v>0</v>
      </c>
      <c r="AQ453" s="201">
        <v>0</v>
      </c>
      <c r="AR453" s="201">
        <v>0</v>
      </c>
      <c r="AS453" s="201">
        <v>0</v>
      </c>
      <c r="AT453" s="201">
        <v>0</v>
      </c>
      <c r="AU453" s="201">
        <v>4</v>
      </c>
      <c r="AV453" s="201">
        <v>0</v>
      </c>
      <c r="AW453" s="201">
        <v>0</v>
      </c>
      <c r="AX453" s="201">
        <v>0</v>
      </c>
      <c r="AY453" s="33">
        <v>0</v>
      </c>
      <c r="AZ453" s="201">
        <v>0</v>
      </c>
      <c r="BA453" s="201">
        <v>0</v>
      </c>
      <c r="BB453" s="201">
        <v>0</v>
      </c>
      <c r="BC453" s="201">
        <v>0</v>
      </c>
      <c r="BD453" s="201">
        <v>0</v>
      </c>
      <c r="BE453" s="33">
        <f t="shared" si="14"/>
        <v>4</v>
      </c>
    </row>
    <row r="454" spans="1:58" x14ac:dyDescent="0.2">
      <c r="A454" s="178" t="s">
        <v>1488</v>
      </c>
      <c r="B454" s="178" t="s">
        <v>1489</v>
      </c>
      <c r="C454" s="178" t="s">
        <v>37</v>
      </c>
      <c r="D454" s="178" t="s">
        <v>38</v>
      </c>
      <c r="E454" s="179" t="s">
        <v>135</v>
      </c>
      <c r="F454" s="60">
        <v>2146000</v>
      </c>
      <c r="G454" s="178" t="s">
        <v>111</v>
      </c>
      <c r="H454" s="178" t="s">
        <v>47</v>
      </c>
      <c r="I454" s="180">
        <v>44553</v>
      </c>
      <c r="J454" s="180">
        <v>44651</v>
      </c>
      <c r="K454" s="180">
        <v>45422</v>
      </c>
      <c r="L454" s="181">
        <v>500</v>
      </c>
      <c r="M454" s="181">
        <v>0</v>
      </c>
      <c r="N454" s="181">
        <v>0</v>
      </c>
      <c r="O454" s="181">
        <v>0</v>
      </c>
      <c r="P454" s="181">
        <v>0</v>
      </c>
      <c r="Q454" s="181">
        <v>0</v>
      </c>
      <c r="R454" s="181">
        <v>0</v>
      </c>
      <c r="S454" s="181">
        <v>0</v>
      </c>
      <c r="T454" s="181">
        <v>0</v>
      </c>
      <c r="U454" s="181">
        <v>9</v>
      </c>
      <c r="V454" s="181">
        <v>0</v>
      </c>
      <c r="W454" s="181">
        <v>0</v>
      </c>
      <c r="X454" s="181">
        <v>104</v>
      </c>
      <c r="Y454" s="181">
        <v>0</v>
      </c>
      <c r="Z454" s="181">
        <v>0</v>
      </c>
      <c r="AA454" s="181">
        <v>0</v>
      </c>
      <c r="AB454" s="181">
        <v>0</v>
      </c>
      <c r="AC454" s="181">
        <v>0</v>
      </c>
      <c r="AD454" s="181">
        <v>0</v>
      </c>
      <c r="AE454" s="181">
        <v>0</v>
      </c>
      <c r="AF454" s="181">
        <v>0</v>
      </c>
      <c r="AG454" s="181">
        <v>0</v>
      </c>
      <c r="AH454" s="181">
        <f t="shared" si="15"/>
        <v>613</v>
      </c>
      <c r="AI454" s="201">
        <v>500</v>
      </c>
      <c r="AJ454" s="201">
        <v>0</v>
      </c>
      <c r="AK454" s="201">
        <v>0</v>
      </c>
      <c r="AL454" s="201">
        <v>0</v>
      </c>
      <c r="AM454" s="201">
        <v>0</v>
      </c>
      <c r="AN454" s="201">
        <v>0</v>
      </c>
      <c r="AO454" s="201">
        <v>0</v>
      </c>
      <c r="AP454" s="201">
        <v>0</v>
      </c>
      <c r="AQ454" s="201">
        <v>0</v>
      </c>
      <c r="AR454" s="201">
        <v>9</v>
      </c>
      <c r="AS454" s="201">
        <v>0</v>
      </c>
      <c r="AT454" s="201">
        <v>0</v>
      </c>
      <c r="AU454" s="201">
        <v>104</v>
      </c>
      <c r="AV454" s="201">
        <v>0</v>
      </c>
      <c r="AW454" s="201">
        <v>0</v>
      </c>
      <c r="AX454" s="201">
        <v>0</v>
      </c>
      <c r="AY454" s="33">
        <v>0</v>
      </c>
      <c r="AZ454" s="201">
        <v>0</v>
      </c>
      <c r="BA454" s="201">
        <v>0</v>
      </c>
      <c r="BB454" s="201">
        <v>0</v>
      </c>
      <c r="BC454" s="201">
        <v>0</v>
      </c>
      <c r="BD454" s="201">
        <v>0</v>
      </c>
      <c r="BE454" s="33">
        <f t="shared" si="14"/>
        <v>613</v>
      </c>
    </row>
    <row r="455" spans="1:58" s="9" customFormat="1" ht="13.5" thickBot="1" x14ac:dyDescent="0.25">
      <c r="A455" s="183" t="s">
        <v>1490</v>
      </c>
      <c r="B455" s="183" t="s">
        <v>1491</v>
      </c>
      <c r="C455" s="183" t="s">
        <v>37</v>
      </c>
      <c r="D455" s="183" t="s">
        <v>38</v>
      </c>
      <c r="E455" s="184" t="s">
        <v>78</v>
      </c>
      <c r="F455" s="185">
        <v>119000</v>
      </c>
      <c r="G455" s="183" t="s">
        <v>79</v>
      </c>
      <c r="H455" s="183" t="s">
        <v>47</v>
      </c>
      <c r="I455" s="186">
        <v>44503</v>
      </c>
      <c r="J455" s="186">
        <v>44627</v>
      </c>
      <c r="K455" s="186">
        <v>45142</v>
      </c>
      <c r="L455" s="187">
        <v>96</v>
      </c>
      <c r="M455" s="187">
        <v>0</v>
      </c>
      <c r="N455" s="187">
        <v>0</v>
      </c>
      <c r="O455" s="187">
        <v>0</v>
      </c>
      <c r="P455" s="187">
        <v>0</v>
      </c>
      <c r="Q455" s="187">
        <v>0</v>
      </c>
      <c r="R455" s="187">
        <v>0</v>
      </c>
      <c r="S455" s="187">
        <v>0</v>
      </c>
      <c r="T455" s="187">
        <v>0</v>
      </c>
      <c r="U455" s="187">
        <v>0</v>
      </c>
      <c r="V455" s="187">
        <v>0</v>
      </c>
      <c r="W455" s="187">
        <v>20</v>
      </c>
      <c r="X455" s="187">
        <v>0</v>
      </c>
      <c r="Y455" s="187">
        <v>0</v>
      </c>
      <c r="Z455" s="187">
        <v>0</v>
      </c>
      <c r="AA455" s="187">
        <v>0</v>
      </c>
      <c r="AB455" s="187">
        <v>0</v>
      </c>
      <c r="AC455" s="187">
        <v>0</v>
      </c>
      <c r="AD455" s="187">
        <v>0</v>
      </c>
      <c r="AE455" s="187">
        <v>0</v>
      </c>
      <c r="AF455" s="187">
        <v>0</v>
      </c>
      <c r="AG455" s="187">
        <v>0</v>
      </c>
      <c r="AH455" s="187">
        <f t="shared" si="15"/>
        <v>116</v>
      </c>
      <c r="AI455" s="202">
        <v>96</v>
      </c>
      <c r="AJ455" s="202">
        <v>0</v>
      </c>
      <c r="AK455" s="202">
        <v>0</v>
      </c>
      <c r="AL455" s="202">
        <v>0</v>
      </c>
      <c r="AM455" s="202">
        <v>0</v>
      </c>
      <c r="AN455" s="202">
        <v>0</v>
      </c>
      <c r="AO455" s="202">
        <v>0</v>
      </c>
      <c r="AP455" s="202">
        <v>0</v>
      </c>
      <c r="AQ455" s="202">
        <v>0</v>
      </c>
      <c r="AR455" s="202">
        <v>0</v>
      </c>
      <c r="AS455" s="202">
        <v>0</v>
      </c>
      <c r="AT455" s="202">
        <v>20</v>
      </c>
      <c r="AU455" s="202">
        <v>0</v>
      </c>
      <c r="AV455" s="202">
        <v>0</v>
      </c>
      <c r="AW455" s="202">
        <v>0</v>
      </c>
      <c r="AX455" s="202">
        <v>0</v>
      </c>
      <c r="AY455" s="33">
        <v>0</v>
      </c>
      <c r="AZ455" s="202">
        <v>0</v>
      </c>
      <c r="BA455" s="202">
        <v>0</v>
      </c>
      <c r="BB455" s="202">
        <v>0</v>
      </c>
      <c r="BC455" s="202">
        <v>0</v>
      </c>
      <c r="BD455" s="202">
        <v>0</v>
      </c>
      <c r="BE455" s="33">
        <f t="shared" si="14"/>
        <v>116</v>
      </c>
    </row>
    <row r="456" spans="1:58" s="9" customFormat="1" ht="13.5" thickBot="1" x14ac:dyDescent="0.25">
      <c r="A456" s="183" t="s">
        <v>1494</v>
      </c>
      <c r="B456" s="183" t="s">
        <v>1495</v>
      </c>
      <c r="C456" s="183" t="s">
        <v>37</v>
      </c>
      <c r="D456" s="183" t="s">
        <v>38</v>
      </c>
      <c r="E456" s="184" t="s">
        <v>288</v>
      </c>
      <c r="F456" s="185">
        <v>32000</v>
      </c>
      <c r="G456" s="183" t="s">
        <v>256</v>
      </c>
      <c r="H456" s="183" t="s">
        <v>47</v>
      </c>
      <c r="I456" s="186">
        <v>44592</v>
      </c>
      <c r="J456" s="186">
        <v>44651</v>
      </c>
      <c r="K456" s="186">
        <v>45119</v>
      </c>
      <c r="L456" s="187">
        <v>0</v>
      </c>
      <c r="M456" s="187">
        <v>0</v>
      </c>
      <c r="N456" s="187">
        <v>0</v>
      </c>
      <c r="O456" s="187">
        <v>0</v>
      </c>
      <c r="P456" s="187">
        <v>0</v>
      </c>
      <c r="Q456" s="187">
        <v>0</v>
      </c>
      <c r="R456" s="187">
        <v>0</v>
      </c>
      <c r="S456" s="187">
        <v>0</v>
      </c>
      <c r="T456" s="187">
        <v>0</v>
      </c>
      <c r="U456" s="187">
        <v>0</v>
      </c>
      <c r="V456" s="187">
        <v>0</v>
      </c>
      <c r="W456" s="187">
        <v>0</v>
      </c>
      <c r="X456" s="187">
        <v>4</v>
      </c>
      <c r="Y456" s="187">
        <v>0</v>
      </c>
      <c r="Z456" s="187">
        <v>0</v>
      </c>
      <c r="AA456" s="187">
        <v>0</v>
      </c>
      <c r="AB456" s="187">
        <v>0</v>
      </c>
      <c r="AC456" s="187">
        <v>0</v>
      </c>
      <c r="AD456" s="187">
        <v>0</v>
      </c>
      <c r="AE456" s="187">
        <v>0</v>
      </c>
      <c r="AF456" s="187">
        <v>0</v>
      </c>
      <c r="AG456" s="187">
        <v>0</v>
      </c>
      <c r="AH456" s="187">
        <f t="shared" si="15"/>
        <v>4</v>
      </c>
      <c r="AI456" s="202">
        <v>0</v>
      </c>
      <c r="AJ456" s="202">
        <v>0</v>
      </c>
      <c r="AK456" s="202">
        <v>0</v>
      </c>
      <c r="AL456" s="202">
        <v>0</v>
      </c>
      <c r="AM456" s="202">
        <v>0</v>
      </c>
      <c r="AN456" s="202">
        <v>0</v>
      </c>
      <c r="AO456" s="202">
        <v>0</v>
      </c>
      <c r="AP456" s="202">
        <v>0</v>
      </c>
      <c r="AQ456" s="202">
        <v>0</v>
      </c>
      <c r="AR456" s="202">
        <v>0</v>
      </c>
      <c r="AS456" s="202">
        <v>0</v>
      </c>
      <c r="AT456" s="202">
        <v>0</v>
      </c>
      <c r="AU456" s="202">
        <v>4</v>
      </c>
      <c r="AV456" s="202">
        <v>0</v>
      </c>
      <c r="AW456" s="202">
        <v>0</v>
      </c>
      <c r="AX456" s="202">
        <v>0</v>
      </c>
      <c r="AY456" s="33">
        <v>0</v>
      </c>
      <c r="AZ456" s="202">
        <v>0</v>
      </c>
      <c r="BA456" s="202">
        <v>0</v>
      </c>
      <c r="BB456" s="202">
        <v>0</v>
      </c>
      <c r="BC456" s="202">
        <v>0</v>
      </c>
      <c r="BD456" s="202">
        <v>0</v>
      </c>
      <c r="BE456" s="33">
        <f t="shared" si="14"/>
        <v>4</v>
      </c>
    </row>
    <row r="457" spans="1:58" x14ac:dyDescent="0.2">
      <c r="A457" s="178" t="s">
        <v>1496</v>
      </c>
      <c r="B457" s="178" t="s">
        <v>1497</v>
      </c>
      <c r="C457" s="178" t="s">
        <v>37</v>
      </c>
      <c r="D457" s="178" t="s">
        <v>38</v>
      </c>
      <c r="E457" s="179" t="s">
        <v>98</v>
      </c>
      <c r="F457" s="60">
        <v>817000</v>
      </c>
      <c r="G457" s="178" t="s">
        <v>99</v>
      </c>
      <c r="H457" s="178" t="s">
        <v>47</v>
      </c>
      <c r="I457" s="180">
        <v>44741</v>
      </c>
      <c r="J457" s="180">
        <v>44804</v>
      </c>
      <c r="K457" s="180">
        <v>45107</v>
      </c>
      <c r="L457" s="181">
        <v>135</v>
      </c>
      <c r="M457" s="181">
        <v>0</v>
      </c>
      <c r="N457" s="181">
        <v>0</v>
      </c>
      <c r="O457" s="181">
        <v>0</v>
      </c>
      <c r="P457" s="181">
        <v>0</v>
      </c>
      <c r="Q457" s="181">
        <v>0</v>
      </c>
      <c r="R457" s="181">
        <v>0</v>
      </c>
      <c r="S457" s="181">
        <v>0</v>
      </c>
      <c r="T457" s="181">
        <v>0</v>
      </c>
      <c r="U457" s="181">
        <v>10</v>
      </c>
      <c r="V457" s="181">
        <v>0</v>
      </c>
      <c r="W457" s="181">
        <v>0</v>
      </c>
      <c r="X457" s="181">
        <v>89</v>
      </c>
      <c r="Y457" s="181">
        <v>0</v>
      </c>
      <c r="Z457" s="181">
        <v>0</v>
      </c>
      <c r="AA457" s="181">
        <v>0</v>
      </c>
      <c r="AB457" s="181">
        <v>0</v>
      </c>
      <c r="AC457" s="181">
        <v>0</v>
      </c>
      <c r="AD457" s="181">
        <v>0</v>
      </c>
      <c r="AE457" s="181">
        <v>0</v>
      </c>
      <c r="AF457" s="181">
        <v>0</v>
      </c>
      <c r="AG457" s="181">
        <v>0</v>
      </c>
      <c r="AH457" s="181">
        <f t="shared" si="15"/>
        <v>234</v>
      </c>
      <c r="AI457" s="201">
        <v>135</v>
      </c>
      <c r="AJ457" s="201">
        <v>0</v>
      </c>
      <c r="AK457" s="201">
        <v>0</v>
      </c>
      <c r="AL457" s="201">
        <v>0</v>
      </c>
      <c r="AM457" s="201">
        <v>0</v>
      </c>
      <c r="AN457" s="201">
        <v>0</v>
      </c>
      <c r="AO457" s="201">
        <v>0</v>
      </c>
      <c r="AP457" s="201">
        <v>0</v>
      </c>
      <c r="AQ457" s="201">
        <v>0</v>
      </c>
      <c r="AR457" s="201">
        <v>10</v>
      </c>
      <c r="AS457" s="201">
        <v>0</v>
      </c>
      <c r="AT457" s="201">
        <v>0</v>
      </c>
      <c r="AU457" s="201">
        <v>89</v>
      </c>
      <c r="AV457" s="201">
        <v>0</v>
      </c>
      <c r="AW457" s="201">
        <v>0</v>
      </c>
      <c r="AX457" s="201">
        <v>0</v>
      </c>
      <c r="AY457" s="33">
        <v>0</v>
      </c>
      <c r="AZ457" s="201">
        <v>0</v>
      </c>
      <c r="BA457" s="201">
        <v>0</v>
      </c>
      <c r="BB457" s="201">
        <v>0</v>
      </c>
      <c r="BC457" s="201">
        <v>0</v>
      </c>
      <c r="BD457" s="201">
        <v>0</v>
      </c>
      <c r="BE457" s="33">
        <f t="shared" si="14"/>
        <v>234</v>
      </c>
    </row>
    <row r="458" spans="1:58" s="9" customFormat="1" ht="13.5" thickBot="1" x14ac:dyDescent="0.25">
      <c r="A458" s="183" t="s">
        <v>1498</v>
      </c>
      <c r="B458" s="183" t="s">
        <v>1499</v>
      </c>
      <c r="C458" s="183" t="s">
        <v>37</v>
      </c>
      <c r="D458" s="183" t="s">
        <v>38</v>
      </c>
      <c r="E458" s="184" t="s">
        <v>608</v>
      </c>
      <c r="F458" s="185">
        <v>22000</v>
      </c>
      <c r="G458" s="183" t="s">
        <v>609</v>
      </c>
      <c r="H458" s="183" t="s">
        <v>47</v>
      </c>
      <c r="I458" s="186">
        <v>44540</v>
      </c>
      <c r="J458" s="186">
        <v>44881</v>
      </c>
      <c r="K458" s="186">
        <v>45061</v>
      </c>
      <c r="L458" s="187">
        <v>0</v>
      </c>
      <c r="M458" s="187">
        <v>0</v>
      </c>
      <c r="N458" s="187">
        <v>0</v>
      </c>
      <c r="O458" s="187">
        <v>0</v>
      </c>
      <c r="P458" s="187">
        <v>0</v>
      </c>
      <c r="Q458" s="187">
        <v>0</v>
      </c>
      <c r="R458" s="187">
        <v>0</v>
      </c>
      <c r="S458" s="187">
        <v>0</v>
      </c>
      <c r="T458" s="187">
        <v>0</v>
      </c>
      <c r="U458" s="187">
        <v>0</v>
      </c>
      <c r="V458" s="187">
        <v>0</v>
      </c>
      <c r="W458" s="187">
        <v>0</v>
      </c>
      <c r="X458" s="187">
        <v>75</v>
      </c>
      <c r="Y458" s="187">
        <v>0</v>
      </c>
      <c r="Z458" s="187">
        <v>0</v>
      </c>
      <c r="AA458" s="187">
        <v>0</v>
      </c>
      <c r="AB458" s="187">
        <v>0</v>
      </c>
      <c r="AC458" s="187">
        <v>0</v>
      </c>
      <c r="AD458" s="187">
        <v>0</v>
      </c>
      <c r="AE458" s="187">
        <v>0</v>
      </c>
      <c r="AF458" s="187">
        <v>0</v>
      </c>
      <c r="AG458" s="187">
        <v>0</v>
      </c>
      <c r="AH458" s="187">
        <f t="shared" si="15"/>
        <v>75</v>
      </c>
      <c r="AI458" s="202">
        <v>0</v>
      </c>
      <c r="AJ458" s="202">
        <v>0</v>
      </c>
      <c r="AK458" s="202">
        <v>0</v>
      </c>
      <c r="AL458" s="202">
        <v>0</v>
      </c>
      <c r="AM458" s="202">
        <v>0</v>
      </c>
      <c r="AN458" s="202">
        <v>0</v>
      </c>
      <c r="AO458" s="202">
        <v>0</v>
      </c>
      <c r="AP458" s="202">
        <v>0</v>
      </c>
      <c r="AQ458" s="202">
        <v>0</v>
      </c>
      <c r="AR458" s="202">
        <v>0</v>
      </c>
      <c r="AS458" s="202">
        <v>0</v>
      </c>
      <c r="AT458" s="202">
        <v>0</v>
      </c>
      <c r="AU458" s="202">
        <v>75</v>
      </c>
      <c r="AV458" s="202">
        <v>0</v>
      </c>
      <c r="AW458" s="202">
        <v>0</v>
      </c>
      <c r="AX458" s="202">
        <v>0</v>
      </c>
      <c r="AY458" s="33">
        <v>0</v>
      </c>
      <c r="AZ458" s="202">
        <v>0</v>
      </c>
      <c r="BA458" s="202">
        <v>0</v>
      </c>
      <c r="BB458" s="202">
        <v>0</v>
      </c>
      <c r="BC458" s="202">
        <v>0</v>
      </c>
      <c r="BD458" s="202">
        <v>0</v>
      </c>
      <c r="BE458" s="33">
        <f t="shared" si="14"/>
        <v>75</v>
      </c>
    </row>
    <row r="459" spans="1:58" x14ac:dyDescent="0.2">
      <c r="A459" s="178" t="s">
        <v>1500</v>
      </c>
      <c r="B459" s="178" t="s">
        <v>1501</v>
      </c>
      <c r="C459" s="178" t="s">
        <v>37</v>
      </c>
      <c r="D459" s="178" t="s">
        <v>38</v>
      </c>
      <c r="E459" s="179" t="s">
        <v>135</v>
      </c>
      <c r="F459" s="60">
        <v>357000</v>
      </c>
      <c r="G459" s="178" t="s">
        <v>111</v>
      </c>
      <c r="H459" s="178" t="s">
        <v>47</v>
      </c>
      <c r="I459" s="180">
        <v>44736</v>
      </c>
      <c r="J459" s="180">
        <v>45107</v>
      </c>
      <c r="K459" s="180">
        <v>45426</v>
      </c>
      <c r="L459" s="181">
        <v>50</v>
      </c>
      <c r="M459" s="181">
        <v>0</v>
      </c>
      <c r="N459" s="181">
        <v>0</v>
      </c>
      <c r="O459" s="181">
        <v>0</v>
      </c>
      <c r="P459" s="181">
        <v>0</v>
      </c>
      <c r="Q459" s="181">
        <v>0</v>
      </c>
      <c r="R459" s="181">
        <v>0</v>
      </c>
      <c r="S459" s="181">
        <v>0</v>
      </c>
      <c r="T459" s="181">
        <v>0</v>
      </c>
      <c r="U459" s="181">
        <v>0</v>
      </c>
      <c r="V459" s="181">
        <v>0</v>
      </c>
      <c r="W459" s="181">
        <v>0</v>
      </c>
      <c r="X459" s="181">
        <v>110</v>
      </c>
      <c r="Y459" s="181">
        <v>0</v>
      </c>
      <c r="Z459" s="181">
        <v>0</v>
      </c>
      <c r="AA459" s="181">
        <v>0</v>
      </c>
      <c r="AB459" s="181">
        <v>0</v>
      </c>
      <c r="AC459" s="181">
        <v>0</v>
      </c>
      <c r="AD459" s="181">
        <v>0</v>
      </c>
      <c r="AE459" s="181">
        <v>0</v>
      </c>
      <c r="AF459" s="181">
        <v>0</v>
      </c>
      <c r="AG459" s="181">
        <v>0</v>
      </c>
      <c r="AH459" s="181">
        <f t="shared" si="15"/>
        <v>160</v>
      </c>
      <c r="AI459" s="201">
        <v>50</v>
      </c>
      <c r="AJ459" s="201">
        <v>0</v>
      </c>
      <c r="AK459" s="201">
        <v>0</v>
      </c>
      <c r="AL459" s="201">
        <v>0</v>
      </c>
      <c r="AM459" s="201">
        <v>0</v>
      </c>
      <c r="AN459" s="201">
        <v>0</v>
      </c>
      <c r="AO459" s="201">
        <v>0</v>
      </c>
      <c r="AP459" s="201">
        <v>0</v>
      </c>
      <c r="AQ459" s="201">
        <v>0</v>
      </c>
      <c r="AR459" s="201">
        <v>0</v>
      </c>
      <c r="AS459" s="201">
        <v>0</v>
      </c>
      <c r="AT459" s="201">
        <v>0</v>
      </c>
      <c r="AU459" s="201">
        <v>110</v>
      </c>
      <c r="AV459" s="201">
        <v>0</v>
      </c>
      <c r="AW459" s="201">
        <v>0</v>
      </c>
      <c r="AX459" s="201">
        <v>0</v>
      </c>
      <c r="AY459" s="33">
        <v>0</v>
      </c>
      <c r="AZ459" s="201">
        <v>0</v>
      </c>
      <c r="BA459" s="201">
        <v>0</v>
      </c>
      <c r="BB459" s="201">
        <v>0</v>
      </c>
      <c r="BC459" s="201">
        <v>0</v>
      </c>
      <c r="BD459" s="201">
        <v>0</v>
      </c>
      <c r="BE459" s="33">
        <f t="shared" si="14"/>
        <v>160</v>
      </c>
    </row>
    <row r="460" spans="1:58" x14ac:dyDescent="0.2">
      <c r="A460" s="178" t="s">
        <v>1502</v>
      </c>
      <c r="B460" s="178" t="s">
        <v>1503</v>
      </c>
      <c r="C460" s="178" t="s">
        <v>37</v>
      </c>
      <c r="D460" s="178" t="s">
        <v>38</v>
      </c>
      <c r="E460" s="179" t="s">
        <v>135</v>
      </c>
      <c r="F460" s="60">
        <v>839000</v>
      </c>
      <c r="G460" s="178" t="s">
        <v>111</v>
      </c>
      <c r="H460" s="178" t="s">
        <v>47</v>
      </c>
      <c r="I460" s="180">
        <v>45488</v>
      </c>
      <c r="J460" s="180">
        <v>45503</v>
      </c>
      <c r="K460" s="180">
        <v>46101</v>
      </c>
      <c r="L460" s="181">
        <v>96</v>
      </c>
      <c r="M460" s="181">
        <v>0</v>
      </c>
      <c r="N460" s="181">
        <v>0</v>
      </c>
      <c r="O460" s="181">
        <v>0</v>
      </c>
      <c r="P460" s="181">
        <v>0</v>
      </c>
      <c r="Q460" s="181">
        <v>0</v>
      </c>
      <c r="R460" s="181">
        <v>0</v>
      </c>
      <c r="S460" s="181">
        <v>0</v>
      </c>
      <c r="T460" s="181">
        <v>0</v>
      </c>
      <c r="U460" s="181">
        <v>6</v>
      </c>
      <c r="V460" s="181">
        <v>0</v>
      </c>
      <c r="W460" s="181">
        <v>0</v>
      </c>
      <c r="X460" s="181">
        <v>261</v>
      </c>
      <c r="Y460" s="181">
        <v>0</v>
      </c>
      <c r="Z460" s="181">
        <v>0</v>
      </c>
      <c r="AA460" s="181">
        <v>0</v>
      </c>
      <c r="AB460" s="181">
        <v>0</v>
      </c>
      <c r="AC460" s="181">
        <v>0</v>
      </c>
      <c r="AD460" s="181">
        <v>0</v>
      </c>
      <c r="AE460" s="181">
        <v>0</v>
      </c>
      <c r="AF460" s="181">
        <v>0</v>
      </c>
      <c r="AG460" s="181">
        <v>0</v>
      </c>
      <c r="AH460" s="181">
        <f t="shared" si="15"/>
        <v>363</v>
      </c>
      <c r="AI460" s="201">
        <v>96</v>
      </c>
      <c r="AJ460" s="201">
        <v>0</v>
      </c>
      <c r="AK460" s="201">
        <v>0</v>
      </c>
      <c r="AL460" s="201">
        <v>0</v>
      </c>
      <c r="AM460" s="201">
        <v>0</v>
      </c>
      <c r="AN460" s="201">
        <v>0</v>
      </c>
      <c r="AO460" s="201">
        <v>0</v>
      </c>
      <c r="AP460" s="201">
        <v>0</v>
      </c>
      <c r="AQ460" s="201">
        <v>0</v>
      </c>
      <c r="AR460" s="201">
        <v>6</v>
      </c>
      <c r="AS460" s="201">
        <v>0</v>
      </c>
      <c r="AT460" s="201">
        <v>0</v>
      </c>
      <c r="AU460" s="201">
        <v>0</v>
      </c>
      <c r="AV460" s="201">
        <v>0</v>
      </c>
      <c r="AW460" s="201">
        <v>0</v>
      </c>
      <c r="AX460" s="201">
        <v>0</v>
      </c>
      <c r="AY460" s="33">
        <v>0</v>
      </c>
      <c r="AZ460" s="201">
        <v>0</v>
      </c>
      <c r="BA460" s="201">
        <v>0</v>
      </c>
      <c r="BB460" s="201">
        <v>0</v>
      </c>
      <c r="BC460" s="201">
        <v>0</v>
      </c>
      <c r="BD460" s="201">
        <v>0</v>
      </c>
      <c r="BE460" s="33">
        <f t="shared" si="14"/>
        <v>102</v>
      </c>
      <c r="BF460" t="s">
        <v>3898</v>
      </c>
    </row>
    <row r="461" spans="1:58" x14ac:dyDescent="0.2">
      <c r="A461" s="178" t="s">
        <v>1504</v>
      </c>
      <c r="B461" s="178" t="s">
        <v>1505</v>
      </c>
      <c r="C461" s="178" t="s">
        <v>37</v>
      </c>
      <c r="D461" s="178" t="s">
        <v>38</v>
      </c>
      <c r="E461" s="179" t="s">
        <v>152</v>
      </c>
      <c r="F461" s="60">
        <v>21000</v>
      </c>
      <c r="G461" s="178" t="s">
        <v>474</v>
      </c>
      <c r="H461" s="178" t="s">
        <v>47</v>
      </c>
      <c r="I461" s="180">
        <v>45153</v>
      </c>
      <c r="J461" s="180">
        <v>45187</v>
      </c>
      <c r="K461" s="180">
        <v>45868</v>
      </c>
      <c r="L461" s="181">
        <v>0</v>
      </c>
      <c r="M461" s="181" t="s">
        <v>66</v>
      </c>
      <c r="N461" s="181" t="s">
        <v>66</v>
      </c>
      <c r="O461" s="181" t="s">
        <v>66</v>
      </c>
      <c r="P461" s="181" t="s">
        <v>66</v>
      </c>
      <c r="Q461" s="181" t="s">
        <v>66</v>
      </c>
      <c r="R461" s="181" t="s">
        <v>66</v>
      </c>
      <c r="S461" s="181" t="s">
        <v>66</v>
      </c>
      <c r="T461" s="181" t="s">
        <v>66</v>
      </c>
      <c r="U461" s="181">
        <v>0</v>
      </c>
      <c r="V461" s="181">
        <v>0</v>
      </c>
      <c r="W461" s="181">
        <v>0</v>
      </c>
      <c r="X461" s="181">
        <v>9</v>
      </c>
      <c r="Y461" s="181">
        <v>0</v>
      </c>
      <c r="Z461" s="181">
        <v>0</v>
      </c>
      <c r="AA461" s="181">
        <v>0</v>
      </c>
      <c r="AB461" s="181" t="s">
        <v>66</v>
      </c>
      <c r="AC461" s="181" t="s">
        <v>66</v>
      </c>
      <c r="AD461" s="181" t="s">
        <v>66</v>
      </c>
      <c r="AE461" s="181" t="s">
        <v>66</v>
      </c>
      <c r="AF461" s="181" t="s">
        <v>66</v>
      </c>
      <c r="AG461" s="181" t="s">
        <v>66</v>
      </c>
      <c r="AH461" s="181">
        <f t="shared" si="15"/>
        <v>9</v>
      </c>
      <c r="AI461" s="201">
        <v>0</v>
      </c>
      <c r="AJ461" s="201">
        <v>0</v>
      </c>
      <c r="AK461" s="201">
        <v>0</v>
      </c>
      <c r="AL461" s="201">
        <v>0</v>
      </c>
      <c r="AM461" s="201">
        <v>0</v>
      </c>
      <c r="AN461" s="201">
        <v>0</v>
      </c>
      <c r="AO461" s="201">
        <v>0</v>
      </c>
      <c r="AP461" s="201">
        <v>0</v>
      </c>
      <c r="AQ461" s="201">
        <v>0</v>
      </c>
      <c r="AR461" s="201">
        <v>0</v>
      </c>
      <c r="AS461" s="201">
        <v>0</v>
      </c>
      <c r="AT461" s="201">
        <v>0</v>
      </c>
      <c r="AU461" s="201">
        <v>0</v>
      </c>
      <c r="AV461" s="201">
        <v>0</v>
      </c>
      <c r="AW461" s="201">
        <v>0</v>
      </c>
      <c r="AX461" s="201">
        <v>0</v>
      </c>
      <c r="AY461" s="33">
        <v>0</v>
      </c>
      <c r="AZ461" s="201">
        <v>0</v>
      </c>
      <c r="BA461" s="201">
        <v>0</v>
      </c>
      <c r="BB461" s="201">
        <v>0</v>
      </c>
      <c r="BC461" s="201">
        <v>0</v>
      </c>
      <c r="BD461" s="201">
        <v>0</v>
      </c>
      <c r="BE461" s="33">
        <f t="shared" si="14"/>
        <v>0</v>
      </c>
      <c r="BF461" t="s">
        <v>3898</v>
      </c>
    </row>
    <row r="462" spans="1:58" s="9" customFormat="1" ht="13.5" thickBot="1" x14ac:dyDescent="0.25">
      <c r="A462" s="183" t="s">
        <v>1506</v>
      </c>
      <c r="B462" s="183" t="s">
        <v>1507</v>
      </c>
      <c r="C462" s="183" t="s">
        <v>37</v>
      </c>
      <c r="D462" s="183" t="s">
        <v>38</v>
      </c>
      <c r="E462" s="184" t="s">
        <v>73</v>
      </c>
      <c r="F462" s="185">
        <v>38000</v>
      </c>
      <c r="G462" s="183" t="s">
        <v>1508</v>
      </c>
      <c r="H462" s="183" t="s">
        <v>47</v>
      </c>
      <c r="I462" s="186">
        <v>44363</v>
      </c>
      <c r="J462" s="186">
        <v>44575</v>
      </c>
      <c r="K462" s="186">
        <v>44873</v>
      </c>
      <c r="L462" s="187">
        <v>0</v>
      </c>
      <c r="M462" s="187">
        <v>0</v>
      </c>
      <c r="N462" s="187">
        <v>0</v>
      </c>
      <c r="O462" s="187">
        <v>0</v>
      </c>
      <c r="P462" s="187">
        <v>0</v>
      </c>
      <c r="Q462" s="187">
        <v>0</v>
      </c>
      <c r="R462" s="187">
        <v>0</v>
      </c>
      <c r="S462" s="187">
        <v>0</v>
      </c>
      <c r="T462" s="187">
        <v>0</v>
      </c>
      <c r="U462" s="187">
        <v>0</v>
      </c>
      <c r="V462" s="187">
        <v>0</v>
      </c>
      <c r="W462" s="187">
        <v>0</v>
      </c>
      <c r="X462" s="187">
        <v>19</v>
      </c>
      <c r="Y462" s="187">
        <v>0</v>
      </c>
      <c r="Z462" s="187">
        <v>0</v>
      </c>
      <c r="AA462" s="187">
        <v>0</v>
      </c>
      <c r="AB462" s="187">
        <v>0</v>
      </c>
      <c r="AC462" s="187">
        <v>0</v>
      </c>
      <c r="AD462" s="187">
        <v>0</v>
      </c>
      <c r="AE462" s="187">
        <v>0</v>
      </c>
      <c r="AF462" s="187">
        <v>0</v>
      </c>
      <c r="AG462" s="187">
        <v>0</v>
      </c>
      <c r="AH462" s="187">
        <f t="shared" si="15"/>
        <v>19</v>
      </c>
      <c r="AI462" s="202">
        <v>0</v>
      </c>
      <c r="AJ462" s="202">
        <v>0</v>
      </c>
      <c r="AK462" s="202">
        <v>0</v>
      </c>
      <c r="AL462" s="202">
        <v>0</v>
      </c>
      <c r="AM462" s="202">
        <v>0</v>
      </c>
      <c r="AN462" s="202">
        <v>0</v>
      </c>
      <c r="AO462" s="202">
        <v>0</v>
      </c>
      <c r="AP462" s="202">
        <v>0</v>
      </c>
      <c r="AQ462" s="202">
        <v>0</v>
      </c>
      <c r="AR462" s="202">
        <v>0</v>
      </c>
      <c r="AS462" s="202">
        <v>0</v>
      </c>
      <c r="AT462" s="202">
        <v>0</v>
      </c>
      <c r="AU462" s="202">
        <v>19</v>
      </c>
      <c r="AV462" s="202">
        <v>0</v>
      </c>
      <c r="AW462" s="202">
        <v>0</v>
      </c>
      <c r="AX462" s="202">
        <v>0</v>
      </c>
      <c r="AY462" s="33">
        <v>0</v>
      </c>
      <c r="AZ462" s="202">
        <v>0</v>
      </c>
      <c r="BA462" s="202">
        <v>0</v>
      </c>
      <c r="BB462" s="202">
        <v>0</v>
      </c>
      <c r="BC462" s="202">
        <v>0</v>
      </c>
      <c r="BD462" s="202">
        <v>0</v>
      </c>
      <c r="BE462" s="33">
        <f t="shared" si="14"/>
        <v>19</v>
      </c>
    </row>
    <row r="463" spans="1:58" x14ac:dyDescent="0.2">
      <c r="A463" s="178" t="s">
        <v>1509</v>
      </c>
      <c r="B463" s="178" t="s">
        <v>1510</v>
      </c>
      <c r="C463" s="178" t="s">
        <v>37</v>
      </c>
      <c r="D463" s="178" t="s">
        <v>38</v>
      </c>
      <c r="E463" s="179" t="s">
        <v>98</v>
      </c>
      <c r="F463" s="60">
        <v>83000</v>
      </c>
      <c r="G463" s="178" t="s">
        <v>99</v>
      </c>
      <c r="H463" s="178" t="s">
        <v>47</v>
      </c>
      <c r="I463" s="180">
        <v>44603</v>
      </c>
      <c r="J463" s="180">
        <v>44869</v>
      </c>
      <c r="K463" s="180">
        <v>45337</v>
      </c>
      <c r="L463" s="181">
        <v>0</v>
      </c>
      <c r="M463" s="181">
        <v>0</v>
      </c>
      <c r="N463" s="181">
        <v>0</v>
      </c>
      <c r="O463" s="181">
        <v>0</v>
      </c>
      <c r="P463" s="181">
        <v>0</v>
      </c>
      <c r="Q463" s="181">
        <v>0</v>
      </c>
      <c r="R463" s="181">
        <v>0</v>
      </c>
      <c r="S463" s="181">
        <v>0</v>
      </c>
      <c r="T463" s="181">
        <v>0</v>
      </c>
      <c r="U463" s="181">
        <v>2</v>
      </c>
      <c r="V463" s="181">
        <v>0</v>
      </c>
      <c r="W463" s="181">
        <v>0</v>
      </c>
      <c r="X463" s="181">
        <v>56</v>
      </c>
      <c r="Y463" s="181">
        <v>0</v>
      </c>
      <c r="Z463" s="181">
        <v>0</v>
      </c>
      <c r="AA463" s="181">
        <v>0</v>
      </c>
      <c r="AB463" s="181">
        <v>0</v>
      </c>
      <c r="AC463" s="181">
        <v>0</v>
      </c>
      <c r="AD463" s="181">
        <v>0</v>
      </c>
      <c r="AE463" s="181">
        <v>0</v>
      </c>
      <c r="AF463" s="181">
        <v>0</v>
      </c>
      <c r="AG463" s="181">
        <v>0</v>
      </c>
      <c r="AH463" s="181">
        <f t="shared" si="15"/>
        <v>58</v>
      </c>
      <c r="AI463" s="201">
        <v>0</v>
      </c>
      <c r="AJ463" s="201">
        <v>0</v>
      </c>
      <c r="AK463" s="201">
        <v>0</v>
      </c>
      <c r="AL463" s="201">
        <v>0</v>
      </c>
      <c r="AM463" s="201">
        <v>0</v>
      </c>
      <c r="AN463" s="201">
        <v>0</v>
      </c>
      <c r="AO463" s="201">
        <v>0</v>
      </c>
      <c r="AP463" s="201">
        <v>0</v>
      </c>
      <c r="AQ463" s="201">
        <v>0</v>
      </c>
      <c r="AR463" s="201">
        <v>2</v>
      </c>
      <c r="AS463" s="201">
        <v>0</v>
      </c>
      <c r="AT463" s="201">
        <v>0</v>
      </c>
      <c r="AU463" s="201">
        <v>56</v>
      </c>
      <c r="AV463" s="201">
        <v>0</v>
      </c>
      <c r="AW463" s="201">
        <v>0</v>
      </c>
      <c r="AX463" s="201">
        <v>0</v>
      </c>
      <c r="AY463" s="33">
        <v>0</v>
      </c>
      <c r="AZ463" s="201">
        <v>0</v>
      </c>
      <c r="BA463" s="201">
        <v>0</v>
      </c>
      <c r="BB463" s="201">
        <v>0</v>
      </c>
      <c r="BC463" s="201">
        <v>0</v>
      </c>
      <c r="BD463" s="201">
        <v>0</v>
      </c>
      <c r="BE463" s="33">
        <f t="shared" si="14"/>
        <v>58</v>
      </c>
    </row>
    <row r="464" spans="1:58" s="9" customFormat="1" ht="13.5" thickBot="1" x14ac:dyDescent="0.25">
      <c r="A464" s="183" t="s">
        <v>1511</v>
      </c>
      <c r="B464" s="183" t="s">
        <v>1512</v>
      </c>
      <c r="C464" s="183" t="s">
        <v>37</v>
      </c>
      <c r="D464" s="183" t="s">
        <v>38</v>
      </c>
      <c r="E464" s="184" t="s">
        <v>377</v>
      </c>
      <c r="F464" s="185">
        <v>628000</v>
      </c>
      <c r="G464" s="183" t="s">
        <v>378</v>
      </c>
      <c r="H464" s="183" t="s">
        <v>47</v>
      </c>
      <c r="I464" s="186">
        <v>44730</v>
      </c>
      <c r="J464" s="186">
        <v>44749</v>
      </c>
      <c r="K464" s="186">
        <v>45350</v>
      </c>
      <c r="L464" s="187">
        <v>0</v>
      </c>
      <c r="M464" s="187">
        <v>0</v>
      </c>
      <c r="N464" s="187">
        <v>0</v>
      </c>
      <c r="O464" s="187">
        <v>0</v>
      </c>
      <c r="P464" s="187">
        <v>0</v>
      </c>
      <c r="Q464" s="187">
        <v>0</v>
      </c>
      <c r="R464" s="187">
        <v>0</v>
      </c>
      <c r="S464" s="187">
        <v>0</v>
      </c>
      <c r="T464" s="187">
        <v>0</v>
      </c>
      <c r="U464" s="187">
        <v>0</v>
      </c>
      <c r="V464" s="187">
        <v>0</v>
      </c>
      <c r="W464" s="187">
        <v>0</v>
      </c>
      <c r="X464" s="187">
        <v>628</v>
      </c>
      <c r="Y464" s="187">
        <v>0</v>
      </c>
      <c r="Z464" s="187">
        <v>0</v>
      </c>
      <c r="AA464" s="187">
        <v>0</v>
      </c>
      <c r="AB464" s="187">
        <v>0</v>
      </c>
      <c r="AC464" s="187">
        <v>0</v>
      </c>
      <c r="AD464" s="187">
        <v>0</v>
      </c>
      <c r="AE464" s="187">
        <v>0</v>
      </c>
      <c r="AF464" s="187">
        <v>0</v>
      </c>
      <c r="AG464" s="187">
        <v>0</v>
      </c>
      <c r="AH464" s="187">
        <f t="shared" si="15"/>
        <v>628</v>
      </c>
      <c r="AI464" s="202">
        <v>0</v>
      </c>
      <c r="AJ464" s="202">
        <v>0</v>
      </c>
      <c r="AK464" s="202">
        <v>0</v>
      </c>
      <c r="AL464" s="202">
        <v>0</v>
      </c>
      <c r="AM464" s="202">
        <v>0</v>
      </c>
      <c r="AN464" s="202">
        <v>0</v>
      </c>
      <c r="AO464" s="202">
        <v>0</v>
      </c>
      <c r="AP464" s="202">
        <v>0</v>
      </c>
      <c r="AQ464" s="202">
        <v>0</v>
      </c>
      <c r="AR464" s="202">
        <v>0</v>
      </c>
      <c r="AS464" s="202">
        <v>0</v>
      </c>
      <c r="AT464" s="202">
        <v>0</v>
      </c>
      <c r="AU464" s="202">
        <v>628</v>
      </c>
      <c r="AV464" s="202">
        <v>0</v>
      </c>
      <c r="AW464" s="202">
        <v>0</v>
      </c>
      <c r="AX464" s="202">
        <v>0</v>
      </c>
      <c r="AY464" s="33">
        <v>0</v>
      </c>
      <c r="AZ464" s="202">
        <v>0</v>
      </c>
      <c r="BA464" s="202">
        <v>0</v>
      </c>
      <c r="BB464" s="202">
        <v>0</v>
      </c>
      <c r="BC464" s="202">
        <v>0</v>
      </c>
      <c r="BD464" s="202">
        <v>0</v>
      </c>
      <c r="BE464" s="33">
        <f t="shared" si="14"/>
        <v>628</v>
      </c>
    </row>
    <row r="465" spans="1:58" s="9" customFormat="1" ht="13.5" thickBot="1" x14ac:dyDescent="0.25">
      <c r="A465" s="183" t="s">
        <v>1513</v>
      </c>
      <c r="B465" s="183" t="s">
        <v>1514</v>
      </c>
      <c r="C465" s="183" t="s">
        <v>37</v>
      </c>
      <c r="D465" s="183" t="s">
        <v>38</v>
      </c>
      <c r="E465" s="184" t="s">
        <v>106</v>
      </c>
      <c r="F465" s="185">
        <v>2320000</v>
      </c>
      <c r="G465" s="183" t="s">
        <v>107</v>
      </c>
      <c r="H465" s="183" t="s">
        <v>47</v>
      </c>
      <c r="I465" s="186">
        <v>44742</v>
      </c>
      <c r="J465" s="186">
        <v>44901</v>
      </c>
      <c r="K465" s="186">
        <v>45458</v>
      </c>
      <c r="L465" s="187">
        <v>0</v>
      </c>
      <c r="M465" s="187">
        <v>0</v>
      </c>
      <c r="N465" s="187">
        <v>0</v>
      </c>
      <c r="O465" s="187">
        <v>0</v>
      </c>
      <c r="P465" s="187">
        <v>0</v>
      </c>
      <c r="Q465" s="187">
        <v>0</v>
      </c>
      <c r="R465" s="187">
        <v>0</v>
      </c>
      <c r="S465" s="187">
        <v>0</v>
      </c>
      <c r="T465" s="187">
        <v>0</v>
      </c>
      <c r="U465" s="187">
        <v>0</v>
      </c>
      <c r="V465" s="187">
        <v>0</v>
      </c>
      <c r="W465" s="187">
        <v>0</v>
      </c>
      <c r="X465" s="187">
        <v>1223</v>
      </c>
      <c r="Y465" s="187">
        <v>0</v>
      </c>
      <c r="Z465" s="187">
        <v>0</v>
      </c>
      <c r="AA465" s="187">
        <v>0</v>
      </c>
      <c r="AB465" s="187">
        <v>0</v>
      </c>
      <c r="AC465" s="187">
        <v>0</v>
      </c>
      <c r="AD465" s="187">
        <v>0</v>
      </c>
      <c r="AE465" s="187">
        <v>0</v>
      </c>
      <c r="AF465" s="187">
        <v>0</v>
      </c>
      <c r="AG465" s="187">
        <v>0</v>
      </c>
      <c r="AH465" s="187">
        <f t="shared" si="15"/>
        <v>1223</v>
      </c>
      <c r="AI465" s="202">
        <v>0</v>
      </c>
      <c r="AJ465" s="202">
        <v>0</v>
      </c>
      <c r="AK465" s="202">
        <v>0</v>
      </c>
      <c r="AL465" s="202">
        <v>0</v>
      </c>
      <c r="AM465" s="202">
        <v>0</v>
      </c>
      <c r="AN465" s="202">
        <v>0</v>
      </c>
      <c r="AO465" s="202">
        <v>0</v>
      </c>
      <c r="AP465" s="202">
        <v>0</v>
      </c>
      <c r="AQ465" s="202">
        <v>0</v>
      </c>
      <c r="AR465" s="202">
        <v>0</v>
      </c>
      <c r="AS465" s="202">
        <v>0</v>
      </c>
      <c r="AT465" s="202">
        <v>0</v>
      </c>
      <c r="AU465" s="202">
        <v>1223</v>
      </c>
      <c r="AV465" s="202">
        <v>0</v>
      </c>
      <c r="AW465" s="202">
        <v>0</v>
      </c>
      <c r="AX465" s="202">
        <v>0</v>
      </c>
      <c r="AY465" s="33">
        <v>0</v>
      </c>
      <c r="AZ465" s="202">
        <v>0</v>
      </c>
      <c r="BA465" s="202">
        <v>0</v>
      </c>
      <c r="BB465" s="202">
        <v>0</v>
      </c>
      <c r="BC465" s="202">
        <v>0</v>
      </c>
      <c r="BD465" s="202">
        <v>0</v>
      </c>
      <c r="BE465" s="33">
        <f t="shared" si="14"/>
        <v>1223</v>
      </c>
    </row>
    <row r="466" spans="1:58" s="9" customFormat="1" ht="13.5" thickBot="1" x14ac:dyDescent="0.25">
      <c r="A466" s="183" t="s">
        <v>1515</v>
      </c>
      <c r="B466" s="183" t="s">
        <v>1516</v>
      </c>
      <c r="C466" s="183" t="s">
        <v>37</v>
      </c>
      <c r="D466" s="183" t="s">
        <v>38</v>
      </c>
      <c r="E466" s="184" t="s">
        <v>98</v>
      </c>
      <c r="F466" s="185">
        <v>50000</v>
      </c>
      <c r="G466" s="183" t="s">
        <v>99</v>
      </c>
      <c r="H466" s="183" t="s">
        <v>47</v>
      </c>
      <c r="I466" s="186">
        <v>44600</v>
      </c>
      <c r="J466" s="186">
        <v>44631</v>
      </c>
      <c r="K466" s="186">
        <v>45160</v>
      </c>
      <c r="L466" s="187">
        <v>3</v>
      </c>
      <c r="M466" s="187">
        <v>0</v>
      </c>
      <c r="N466" s="187">
        <v>0</v>
      </c>
      <c r="O466" s="187">
        <v>0</v>
      </c>
      <c r="P466" s="187">
        <v>0</v>
      </c>
      <c r="Q466" s="187">
        <v>0</v>
      </c>
      <c r="R466" s="187">
        <v>0</v>
      </c>
      <c r="S466" s="187">
        <v>0</v>
      </c>
      <c r="T466" s="187">
        <v>0</v>
      </c>
      <c r="U466" s="187">
        <v>0</v>
      </c>
      <c r="V466" s="187">
        <v>0</v>
      </c>
      <c r="W466" s="187">
        <v>0</v>
      </c>
      <c r="X466" s="187">
        <v>0</v>
      </c>
      <c r="Y466" s="187">
        <v>0</v>
      </c>
      <c r="Z466" s="187">
        <v>0</v>
      </c>
      <c r="AA466" s="187">
        <v>0</v>
      </c>
      <c r="AB466" s="187">
        <v>0</v>
      </c>
      <c r="AC466" s="187">
        <v>0</v>
      </c>
      <c r="AD466" s="187">
        <v>0</v>
      </c>
      <c r="AE466" s="187">
        <v>0</v>
      </c>
      <c r="AF466" s="187">
        <v>0</v>
      </c>
      <c r="AG466" s="187">
        <v>0</v>
      </c>
      <c r="AH466" s="187">
        <f t="shared" si="15"/>
        <v>3</v>
      </c>
      <c r="AI466" s="202">
        <v>3</v>
      </c>
      <c r="AJ466" s="202">
        <v>0</v>
      </c>
      <c r="AK466" s="202">
        <v>0</v>
      </c>
      <c r="AL466" s="202">
        <v>0</v>
      </c>
      <c r="AM466" s="202">
        <v>0</v>
      </c>
      <c r="AN466" s="202">
        <v>0</v>
      </c>
      <c r="AO466" s="202">
        <v>0</v>
      </c>
      <c r="AP466" s="202">
        <v>0</v>
      </c>
      <c r="AQ466" s="202">
        <v>0</v>
      </c>
      <c r="AR466" s="202">
        <v>0</v>
      </c>
      <c r="AS466" s="202">
        <v>0</v>
      </c>
      <c r="AT466" s="202">
        <v>0</v>
      </c>
      <c r="AU466" s="202">
        <v>0</v>
      </c>
      <c r="AV466" s="202">
        <v>0</v>
      </c>
      <c r="AW466" s="202">
        <v>0</v>
      </c>
      <c r="AX466" s="202">
        <v>0</v>
      </c>
      <c r="AY466" s="33">
        <v>0</v>
      </c>
      <c r="AZ466" s="202">
        <v>0</v>
      </c>
      <c r="BA466" s="202">
        <v>0</v>
      </c>
      <c r="BB466" s="202">
        <v>0</v>
      </c>
      <c r="BC466" s="202">
        <v>0</v>
      </c>
      <c r="BD466" s="202">
        <v>0</v>
      </c>
      <c r="BE466" s="33">
        <f t="shared" si="14"/>
        <v>3</v>
      </c>
    </row>
    <row r="467" spans="1:58" s="9" customFormat="1" ht="13.5" thickBot="1" x14ac:dyDescent="0.25">
      <c r="A467" s="183" t="s">
        <v>1517</v>
      </c>
      <c r="B467" s="183" t="s">
        <v>1518</v>
      </c>
      <c r="C467" s="183" t="s">
        <v>37</v>
      </c>
      <c r="D467" s="183" t="s">
        <v>38</v>
      </c>
      <c r="E467" s="184" t="s">
        <v>608</v>
      </c>
      <c r="F467" s="185">
        <v>23000</v>
      </c>
      <c r="G467" s="183" t="s">
        <v>609</v>
      </c>
      <c r="H467" s="183" t="s">
        <v>47</v>
      </c>
      <c r="I467" s="186">
        <v>44357</v>
      </c>
      <c r="J467" s="186">
        <v>44943</v>
      </c>
      <c r="K467" s="186">
        <v>45013</v>
      </c>
      <c r="L467" s="187">
        <v>0</v>
      </c>
      <c r="M467" s="187">
        <v>0</v>
      </c>
      <c r="N467" s="187">
        <v>0</v>
      </c>
      <c r="O467" s="187">
        <v>0</v>
      </c>
      <c r="P467" s="187">
        <v>0</v>
      </c>
      <c r="Q467" s="187">
        <v>0</v>
      </c>
      <c r="R467" s="187">
        <v>0</v>
      </c>
      <c r="S467" s="187">
        <v>0</v>
      </c>
      <c r="T467" s="187">
        <v>0</v>
      </c>
      <c r="U467" s="187">
        <v>0</v>
      </c>
      <c r="V467" s="187">
        <v>0</v>
      </c>
      <c r="W467" s="187">
        <v>0</v>
      </c>
      <c r="X467" s="187">
        <v>23</v>
      </c>
      <c r="Y467" s="187">
        <v>0</v>
      </c>
      <c r="Z467" s="187">
        <v>0</v>
      </c>
      <c r="AA467" s="187">
        <v>0</v>
      </c>
      <c r="AB467" s="187">
        <v>0</v>
      </c>
      <c r="AC467" s="187">
        <v>0</v>
      </c>
      <c r="AD467" s="187">
        <v>0</v>
      </c>
      <c r="AE467" s="187">
        <v>0</v>
      </c>
      <c r="AF467" s="187">
        <v>0</v>
      </c>
      <c r="AG467" s="187">
        <v>0</v>
      </c>
      <c r="AH467" s="187">
        <f t="shared" si="15"/>
        <v>23</v>
      </c>
      <c r="AI467" s="202">
        <v>0</v>
      </c>
      <c r="AJ467" s="202">
        <v>0</v>
      </c>
      <c r="AK467" s="202">
        <v>0</v>
      </c>
      <c r="AL467" s="202">
        <v>0</v>
      </c>
      <c r="AM467" s="202">
        <v>0</v>
      </c>
      <c r="AN467" s="202">
        <v>0</v>
      </c>
      <c r="AO467" s="202">
        <v>0</v>
      </c>
      <c r="AP467" s="202">
        <v>0</v>
      </c>
      <c r="AQ467" s="202">
        <v>0</v>
      </c>
      <c r="AR467" s="202">
        <v>0</v>
      </c>
      <c r="AS467" s="202">
        <v>0</v>
      </c>
      <c r="AT467" s="202">
        <v>0</v>
      </c>
      <c r="AU467" s="202">
        <v>23</v>
      </c>
      <c r="AV467" s="202">
        <v>0</v>
      </c>
      <c r="AW467" s="202">
        <v>0</v>
      </c>
      <c r="AX467" s="202">
        <v>0</v>
      </c>
      <c r="AY467" s="33">
        <v>0</v>
      </c>
      <c r="AZ467" s="202">
        <v>0</v>
      </c>
      <c r="BA467" s="202">
        <v>0</v>
      </c>
      <c r="BB467" s="202">
        <v>0</v>
      </c>
      <c r="BC467" s="202">
        <v>0</v>
      </c>
      <c r="BD467" s="202">
        <v>0</v>
      </c>
      <c r="BE467" s="33">
        <f t="shared" si="14"/>
        <v>23</v>
      </c>
    </row>
    <row r="468" spans="1:58" x14ac:dyDescent="0.2">
      <c r="A468" s="178" t="s">
        <v>1519</v>
      </c>
      <c r="B468" s="178" t="s">
        <v>1520</v>
      </c>
      <c r="C468" s="178" t="s">
        <v>37</v>
      </c>
      <c r="D468" s="178" t="s">
        <v>38</v>
      </c>
      <c r="E468" s="179" t="s">
        <v>73</v>
      </c>
      <c r="F468" s="60">
        <v>10000</v>
      </c>
      <c r="G468" s="178" t="s">
        <v>74</v>
      </c>
      <c r="H468" s="178" t="s">
        <v>47</v>
      </c>
      <c r="I468" s="180">
        <v>44466</v>
      </c>
      <c r="J468" s="180">
        <v>44550</v>
      </c>
      <c r="K468" s="180">
        <v>45006</v>
      </c>
      <c r="L468" s="181">
        <v>0</v>
      </c>
      <c r="M468" s="181">
        <v>0</v>
      </c>
      <c r="N468" s="181">
        <v>0</v>
      </c>
      <c r="O468" s="181">
        <v>0</v>
      </c>
      <c r="P468" s="181">
        <v>0</v>
      </c>
      <c r="Q468" s="181">
        <v>0</v>
      </c>
      <c r="R468" s="181">
        <v>0</v>
      </c>
      <c r="S468" s="181">
        <v>0</v>
      </c>
      <c r="T468" s="181">
        <v>0</v>
      </c>
      <c r="U468" s="181">
        <v>0</v>
      </c>
      <c r="V468" s="181">
        <v>0</v>
      </c>
      <c r="W468" s="181">
        <v>0</v>
      </c>
      <c r="X468" s="181">
        <v>10</v>
      </c>
      <c r="Y468" s="181">
        <v>0</v>
      </c>
      <c r="Z468" s="181">
        <v>0</v>
      </c>
      <c r="AA468" s="181">
        <v>0</v>
      </c>
      <c r="AB468" s="181">
        <v>0</v>
      </c>
      <c r="AC468" s="181">
        <v>0</v>
      </c>
      <c r="AD468" s="181">
        <v>0</v>
      </c>
      <c r="AE468" s="181">
        <v>0</v>
      </c>
      <c r="AF468" s="181">
        <v>0</v>
      </c>
      <c r="AG468" s="181">
        <v>0</v>
      </c>
      <c r="AH468" s="181">
        <f t="shared" si="15"/>
        <v>10</v>
      </c>
      <c r="AI468" s="201">
        <v>0</v>
      </c>
      <c r="AJ468" s="201">
        <v>0</v>
      </c>
      <c r="AK468" s="201">
        <v>0</v>
      </c>
      <c r="AL468" s="201">
        <v>0</v>
      </c>
      <c r="AM468" s="201">
        <v>0</v>
      </c>
      <c r="AN468" s="201">
        <v>0</v>
      </c>
      <c r="AO468" s="201">
        <v>0</v>
      </c>
      <c r="AP468" s="201">
        <v>0</v>
      </c>
      <c r="AQ468" s="201">
        <v>0</v>
      </c>
      <c r="AR468" s="201">
        <v>0</v>
      </c>
      <c r="AS468" s="201">
        <v>0</v>
      </c>
      <c r="AT468" s="201">
        <v>0</v>
      </c>
      <c r="AU468" s="201">
        <v>10</v>
      </c>
      <c r="AV468" s="201">
        <v>0</v>
      </c>
      <c r="AW468" s="201">
        <v>0</v>
      </c>
      <c r="AX468" s="201">
        <v>0</v>
      </c>
      <c r="AY468" s="33">
        <v>0</v>
      </c>
      <c r="AZ468" s="201">
        <v>0</v>
      </c>
      <c r="BA468" s="201">
        <v>0</v>
      </c>
      <c r="BB468" s="201">
        <v>0</v>
      </c>
      <c r="BC468" s="201">
        <v>0</v>
      </c>
      <c r="BD468" s="201">
        <v>0</v>
      </c>
      <c r="BE468" s="33">
        <f t="shared" si="14"/>
        <v>10</v>
      </c>
    </row>
    <row r="469" spans="1:58" s="9" customFormat="1" ht="13.5" thickBot="1" x14ac:dyDescent="0.25">
      <c r="A469" s="183" t="s">
        <v>1521</v>
      </c>
      <c r="B469" s="183" t="s">
        <v>1522</v>
      </c>
      <c r="C469" s="183" t="s">
        <v>37</v>
      </c>
      <c r="D469" s="183" t="s">
        <v>38</v>
      </c>
      <c r="E469" s="184" t="s">
        <v>608</v>
      </c>
      <c r="F469" s="185">
        <v>28000</v>
      </c>
      <c r="G469" s="183" t="s">
        <v>609</v>
      </c>
      <c r="H469" s="183" t="s">
        <v>41</v>
      </c>
      <c r="I469" s="186">
        <v>44547</v>
      </c>
      <c r="J469" s="186">
        <v>44666</v>
      </c>
      <c r="K469" s="186">
        <v>45023</v>
      </c>
      <c r="L469" s="187">
        <v>0</v>
      </c>
      <c r="M469" s="187">
        <v>0</v>
      </c>
      <c r="N469" s="187">
        <v>0</v>
      </c>
      <c r="O469" s="187">
        <v>0</v>
      </c>
      <c r="P469" s="187">
        <v>0</v>
      </c>
      <c r="Q469" s="187">
        <v>0</v>
      </c>
      <c r="R469" s="187">
        <v>0</v>
      </c>
      <c r="S469" s="187">
        <v>0</v>
      </c>
      <c r="T469" s="187">
        <v>0</v>
      </c>
      <c r="U469" s="187">
        <v>0</v>
      </c>
      <c r="V469" s="187">
        <v>0</v>
      </c>
      <c r="W469" s="187">
        <v>0</v>
      </c>
      <c r="X469" s="187">
        <v>11</v>
      </c>
      <c r="Y469" s="187">
        <v>0</v>
      </c>
      <c r="Z469" s="187">
        <v>0</v>
      </c>
      <c r="AA469" s="187">
        <v>0</v>
      </c>
      <c r="AB469" s="187">
        <v>0</v>
      </c>
      <c r="AC469" s="187">
        <v>0</v>
      </c>
      <c r="AD469" s="187">
        <v>0</v>
      </c>
      <c r="AE469" s="187">
        <v>0</v>
      </c>
      <c r="AF469" s="187">
        <v>0</v>
      </c>
      <c r="AG469" s="187">
        <v>0</v>
      </c>
      <c r="AH469" s="187">
        <f t="shared" si="15"/>
        <v>11</v>
      </c>
      <c r="AI469" s="202">
        <v>0</v>
      </c>
      <c r="AJ469" s="202">
        <v>0</v>
      </c>
      <c r="AK469" s="202">
        <v>0</v>
      </c>
      <c r="AL469" s="202">
        <v>0</v>
      </c>
      <c r="AM469" s="202">
        <v>0</v>
      </c>
      <c r="AN469" s="202">
        <v>0</v>
      </c>
      <c r="AO469" s="202">
        <v>0</v>
      </c>
      <c r="AP469" s="202">
        <v>0</v>
      </c>
      <c r="AQ469" s="202">
        <v>0</v>
      </c>
      <c r="AR469" s="202">
        <v>0</v>
      </c>
      <c r="AS469" s="202">
        <v>0</v>
      </c>
      <c r="AT469" s="202">
        <v>0</v>
      </c>
      <c r="AU469" s="202">
        <v>11</v>
      </c>
      <c r="AV469" s="202">
        <v>0</v>
      </c>
      <c r="AW469" s="202">
        <v>0</v>
      </c>
      <c r="AX469" s="202">
        <v>0</v>
      </c>
      <c r="AY469" s="33">
        <v>0</v>
      </c>
      <c r="AZ469" s="202">
        <v>0</v>
      </c>
      <c r="BA469" s="202">
        <v>0</v>
      </c>
      <c r="BB469" s="202">
        <v>0</v>
      </c>
      <c r="BC469" s="202">
        <v>0</v>
      </c>
      <c r="BD469" s="202">
        <v>0</v>
      </c>
      <c r="BE469" s="33">
        <f t="shared" si="14"/>
        <v>11</v>
      </c>
    </row>
    <row r="470" spans="1:58" x14ac:dyDescent="0.2">
      <c r="A470" s="178" t="s">
        <v>1523</v>
      </c>
      <c r="B470" s="178" t="s">
        <v>1524</v>
      </c>
      <c r="C470" s="178" t="s">
        <v>37</v>
      </c>
      <c r="D470" s="178" t="s">
        <v>38</v>
      </c>
      <c r="E470" s="179" t="s">
        <v>608</v>
      </c>
      <c r="F470" s="60">
        <v>232000</v>
      </c>
      <c r="G470" s="178" t="s">
        <v>609</v>
      </c>
      <c r="H470" s="178" t="s">
        <v>47</v>
      </c>
      <c r="I470" s="180">
        <v>44455</v>
      </c>
      <c r="J470" s="180">
        <v>44566</v>
      </c>
      <c r="K470" s="180">
        <v>45065</v>
      </c>
      <c r="L470" s="181">
        <v>0</v>
      </c>
      <c r="M470" s="181">
        <v>0</v>
      </c>
      <c r="N470" s="181">
        <v>0</v>
      </c>
      <c r="O470" s="181">
        <v>0</v>
      </c>
      <c r="P470" s="181">
        <v>0</v>
      </c>
      <c r="Q470" s="181">
        <v>0</v>
      </c>
      <c r="R470" s="181">
        <v>0</v>
      </c>
      <c r="S470" s="181">
        <v>0</v>
      </c>
      <c r="T470" s="181">
        <v>0</v>
      </c>
      <c r="U470" s="181">
        <v>0</v>
      </c>
      <c r="V470" s="181">
        <v>0</v>
      </c>
      <c r="W470" s="181">
        <v>0</v>
      </c>
      <c r="X470" s="181">
        <v>13</v>
      </c>
      <c r="Y470" s="181">
        <v>0</v>
      </c>
      <c r="Z470" s="181">
        <v>0</v>
      </c>
      <c r="AA470" s="181">
        <v>0</v>
      </c>
      <c r="AB470" s="181">
        <v>0</v>
      </c>
      <c r="AC470" s="181">
        <v>0</v>
      </c>
      <c r="AD470" s="181">
        <v>0</v>
      </c>
      <c r="AE470" s="181">
        <v>0</v>
      </c>
      <c r="AF470" s="181">
        <v>0</v>
      </c>
      <c r="AG470" s="181">
        <v>0</v>
      </c>
      <c r="AH470" s="181">
        <f t="shared" si="15"/>
        <v>13</v>
      </c>
      <c r="AI470" s="201">
        <v>0</v>
      </c>
      <c r="AJ470" s="201">
        <v>0</v>
      </c>
      <c r="AK470" s="201">
        <v>0</v>
      </c>
      <c r="AL470" s="201">
        <v>0</v>
      </c>
      <c r="AM470" s="201">
        <v>0</v>
      </c>
      <c r="AN470" s="201">
        <v>0</v>
      </c>
      <c r="AO470" s="201">
        <v>0</v>
      </c>
      <c r="AP470" s="201">
        <v>0</v>
      </c>
      <c r="AQ470" s="201">
        <v>0</v>
      </c>
      <c r="AR470" s="201">
        <v>0</v>
      </c>
      <c r="AS470" s="201">
        <v>0</v>
      </c>
      <c r="AT470" s="201">
        <v>0</v>
      </c>
      <c r="AU470" s="201">
        <v>13</v>
      </c>
      <c r="AV470" s="201">
        <v>0</v>
      </c>
      <c r="AW470" s="201">
        <v>0</v>
      </c>
      <c r="AX470" s="201">
        <v>0</v>
      </c>
      <c r="AY470" s="33">
        <v>0</v>
      </c>
      <c r="AZ470" s="201">
        <v>0</v>
      </c>
      <c r="BA470" s="201">
        <v>0</v>
      </c>
      <c r="BB470" s="201">
        <v>0</v>
      </c>
      <c r="BC470" s="201">
        <v>0</v>
      </c>
      <c r="BD470" s="201">
        <v>0</v>
      </c>
      <c r="BE470" s="33">
        <f t="shared" si="14"/>
        <v>13</v>
      </c>
    </row>
    <row r="471" spans="1:58" s="9" customFormat="1" ht="13.5" thickBot="1" x14ac:dyDescent="0.25">
      <c r="A471" s="183" t="s">
        <v>1525</v>
      </c>
      <c r="B471" s="183" t="s">
        <v>1526</v>
      </c>
      <c r="C471" s="183" t="s">
        <v>37</v>
      </c>
      <c r="D471" s="183" t="s">
        <v>38</v>
      </c>
      <c r="E471" s="184" t="s">
        <v>288</v>
      </c>
      <c r="F471" s="185">
        <v>96000</v>
      </c>
      <c r="G471" s="183" t="s">
        <v>256</v>
      </c>
      <c r="H471" s="183" t="s">
        <v>47</v>
      </c>
      <c r="I471" s="186">
        <v>44434</v>
      </c>
      <c r="J471" s="186" t="s">
        <v>66</v>
      </c>
      <c r="K471" s="186">
        <v>45198</v>
      </c>
      <c r="L471" s="187">
        <v>0</v>
      </c>
      <c r="M471" s="187">
        <v>0</v>
      </c>
      <c r="N471" s="187">
        <v>0</v>
      </c>
      <c r="O471" s="187">
        <v>0</v>
      </c>
      <c r="P471" s="187">
        <v>0</v>
      </c>
      <c r="Q471" s="187">
        <v>0</v>
      </c>
      <c r="R471" s="187">
        <v>0</v>
      </c>
      <c r="S471" s="187">
        <v>0</v>
      </c>
      <c r="T471" s="187">
        <v>0</v>
      </c>
      <c r="U471" s="187">
        <v>0</v>
      </c>
      <c r="V471" s="187">
        <v>0</v>
      </c>
      <c r="W471" s="187">
        <v>0</v>
      </c>
      <c r="X471" s="187">
        <v>91</v>
      </c>
      <c r="Y471" s="187">
        <v>0</v>
      </c>
      <c r="Z471" s="187">
        <v>0</v>
      </c>
      <c r="AA471" s="187">
        <v>0</v>
      </c>
      <c r="AB471" s="187">
        <v>0</v>
      </c>
      <c r="AC471" s="187">
        <v>0</v>
      </c>
      <c r="AD471" s="187">
        <v>0</v>
      </c>
      <c r="AE471" s="187">
        <v>0</v>
      </c>
      <c r="AF471" s="187">
        <v>0</v>
      </c>
      <c r="AG471" s="187">
        <v>0</v>
      </c>
      <c r="AH471" s="187">
        <f t="shared" si="15"/>
        <v>91</v>
      </c>
      <c r="AI471" s="202">
        <v>0</v>
      </c>
      <c r="AJ471" s="202">
        <v>0</v>
      </c>
      <c r="AK471" s="202">
        <v>0</v>
      </c>
      <c r="AL471" s="202">
        <v>0</v>
      </c>
      <c r="AM471" s="202">
        <v>0</v>
      </c>
      <c r="AN471" s="202">
        <v>0</v>
      </c>
      <c r="AO471" s="202">
        <v>0</v>
      </c>
      <c r="AP471" s="202">
        <v>0</v>
      </c>
      <c r="AQ471" s="202">
        <v>0</v>
      </c>
      <c r="AR471" s="202">
        <v>0</v>
      </c>
      <c r="AS471" s="202">
        <v>0</v>
      </c>
      <c r="AT471" s="202">
        <v>0</v>
      </c>
      <c r="AU471" s="202">
        <v>91</v>
      </c>
      <c r="AV471" s="202">
        <v>0</v>
      </c>
      <c r="AW471" s="202">
        <v>0</v>
      </c>
      <c r="AX471" s="202">
        <v>0</v>
      </c>
      <c r="AY471" s="33">
        <v>0</v>
      </c>
      <c r="AZ471" s="202">
        <v>0</v>
      </c>
      <c r="BA471" s="202">
        <v>0</v>
      </c>
      <c r="BB471" s="202">
        <v>0</v>
      </c>
      <c r="BC471" s="202">
        <v>0</v>
      </c>
      <c r="BD471" s="202">
        <v>0</v>
      </c>
      <c r="BE471" s="33">
        <f t="shared" si="14"/>
        <v>91</v>
      </c>
    </row>
    <row r="472" spans="1:58" x14ac:dyDescent="0.2">
      <c r="A472" s="178" t="s">
        <v>1527</v>
      </c>
      <c r="B472" s="178" t="s">
        <v>1528</v>
      </c>
      <c r="C472" s="178" t="s">
        <v>37</v>
      </c>
      <c r="D472" s="178" t="s">
        <v>38</v>
      </c>
      <c r="E472" s="179" t="s">
        <v>622</v>
      </c>
      <c r="F472" s="60">
        <v>879000</v>
      </c>
      <c r="G472" s="178" t="s">
        <v>623</v>
      </c>
      <c r="H472" s="178" t="s">
        <v>47</v>
      </c>
      <c r="I472" s="180">
        <v>45299</v>
      </c>
      <c r="J472" s="180">
        <v>45876</v>
      </c>
      <c r="K472" s="180">
        <v>46086</v>
      </c>
      <c r="L472" s="181">
        <v>157</v>
      </c>
      <c r="M472" s="181">
        <v>0</v>
      </c>
      <c r="N472" s="181">
        <v>0</v>
      </c>
      <c r="O472" s="181">
        <v>0</v>
      </c>
      <c r="P472" s="181">
        <v>0</v>
      </c>
      <c r="Q472" s="181">
        <v>0</v>
      </c>
      <c r="R472" s="181">
        <v>0</v>
      </c>
      <c r="S472" s="181">
        <v>0</v>
      </c>
      <c r="T472" s="181">
        <v>0</v>
      </c>
      <c r="U472" s="181">
        <v>2</v>
      </c>
      <c r="V472" s="181">
        <v>0</v>
      </c>
      <c r="W472" s="181">
        <v>0</v>
      </c>
      <c r="X472" s="181">
        <v>115</v>
      </c>
      <c r="Y472" s="181">
        <v>0</v>
      </c>
      <c r="Z472" s="181">
        <v>0</v>
      </c>
      <c r="AA472" s="181">
        <v>0</v>
      </c>
      <c r="AB472" s="181">
        <v>0</v>
      </c>
      <c r="AC472" s="181">
        <v>0</v>
      </c>
      <c r="AD472" s="181">
        <v>0</v>
      </c>
      <c r="AE472" s="181">
        <v>0</v>
      </c>
      <c r="AF472" s="181">
        <v>0</v>
      </c>
      <c r="AG472" s="181">
        <v>0</v>
      </c>
      <c r="AH472" s="181">
        <f t="shared" si="15"/>
        <v>274</v>
      </c>
      <c r="AI472" s="201">
        <v>157</v>
      </c>
      <c r="AJ472" s="201">
        <v>0</v>
      </c>
      <c r="AK472" s="201">
        <v>0</v>
      </c>
      <c r="AL472" s="201">
        <v>0</v>
      </c>
      <c r="AM472" s="201">
        <v>0</v>
      </c>
      <c r="AN472" s="201">
        <v>0</v>
      </c>
      <c r="AO472" s="201">
        <v>0</v>
      </c>
      <c r="AP472" s="201">
        <v>0</v>
      </c>
      <c r="AQ472" s="201">
        <v>0</v>
      </c>
      <c r="AR472" s="201">
        <v>2</v>
      </c>
      <c r="AS472" s="201">
        <v>0</v>
      </c>
      <c r="AT472" s="201">
        <v>0</v>
      </c>
      <c r="AU472" s="201">
        <v>0</v>
      </c>
      <c r="AV472" s="201">
        <v>0</v>
      </c>
      <c r="AW472" s="201">
        <v>0</v>
      </c>
      <c r="AX472" s="201">
        <v>0</v>
      </c>
      <c r="AY472" s="33">
        <v>0</v>
      </c>
      <c r="AZ472" s="201">
        <v>0</v>
      </c>
      <c r="BA472" s="201">
        <v>0</v>
      </c>
      <c r="BB472" s="201">
        <v>0</v>
      </c>
      <c r="BC472" s="201">
        <v>0</v>
      </c>
      <c r="BD472" s="201">
        <v>0</v>
      </c>
      <c r="BE472" s="33">
        <f t="shared" si="14"/>
        <v>159</v>
      </c>
      <c r="BF472" t="s">
        <v>3898</v>
      </c>
    </row>
    <row r="473" spans="1:58" s="9" customFormat="1" ht="13.5" thickBot="1" x14ac:dyDescent="0.25">
      <c r="A473" s="183" t="s">
        <v>1529</v>
      </c>
      <c r="B473" s="183" t="s">
        <v>1530</v>
      </c>
      <c r="C473" s="183" t="s">
        <v>37</v>
      </c>
      <c r="D473" s="183" t="s">
        <v>38</v>
      </c>
      <c r="E473" s="184" t="s">
        <v>608</v>
      </c>
      <c r="F473" s="185">
        <v>12000</v>
      </c>
      <c r="G473" s="183" t="s">
        <v>609</v>
      </c>
      <c r="H473" s="183" t="s">
        <v>47</v>
      </c>
      <c r="I473" s="186">
        <v>44469</v>
      </c>
      <c r="J473" s="186">
        <v>45223</v>
      </c>
      <c r="K473" s="186">
        <v>45350</v>
      </c>
      <c r="L473" s="187">
        <v>3</v>
      </c>
      <c r="M473" s="187">
        <v>0</v>
      </c>
      <c r="N473" s="187">
        <v>0</v>
      </c>
      <c r="O473" s="187">
        <v>0</v>
      </c>
      <c r="P473" s="187">
        <v>0</v>
      </c>
      <c r="Q473" s="187">
        <v>0</v>
      </c>
      <c r="R473" s="187">
        <v>0</v>
      </c>
      <c r="S473" s="187">
        <v>0</v>
      </c>
      <c r="T473" s="187">
        <v>0</v>
      </c>
      <c r="U473" s="187">
        <v>0</v>
      </c>
      <c r="V473" s="187">
        <v>0</v>
      </c>
      <c r="W473" s="187">
        <v>0</v>
      </c>
      <c r="X473" s="187">
        <v>0</v>
      </c>
      <c r="Y473" s="187">
        <v>0</v>
      </c>
      <c r="Z473" s="187">
        <v>0</v>
      </c>
      <c r="AA473" s="187">
        <v>0</v>
      </c>
      <c r="AB473" s="187">
        <v>0</v>
      </c>
      <c r="AC473" s="187">
        <v>0</v>
      </c>
      <c r="AD473" s="187">
        <v>0</v>
      </c>
      <c r="AE473" s="187">
        <v>0</v>
      </c>
      <c r="AF473" s="187">
        <v>0</v>
      </c>
      <c r="AG473" s="187">
        <v>0</v>
      </c>
      <c r="AH473" s="187">
        <f t="shared" si="15"/>
        <v>3</v>
      </c>
      <c r="AI473" s="202">
        <v>3</v>
      </c>
      <c r="AJ473" s="202">
        <v>0</v>
      </c>
      <c r="AK473" s="202">
        <v>0</v>
      </c>
      <c r="AL473" s="202">
        <v>0</v>
      </c>
      <c r="AM473" s="202">
        <v>0</v>
      </c>
      <c r="AN473" s="202">
        <v>0</v>
      </c>
      <c r="AO473" s="202">
        <v>0</v>
      </c>
      <c r="AP473" s="202">
        <v>0</v>
      </c>
      <c r="AQ473" s="202">
        <v>0</v>
      </c>
      <c r="AR473" s="202">
        <v>0</v>
      </c>
      <c r="AS473" s="202">
        <v>0</v>
      </c>
      <c r="AT473" s="202">
        <v>0</v>
      </c>
      <c r="AU473" s="202">
        <v>0</v>
      </c>
      <c r="AV473" s="202">
        <v>0</v>
      </c>
      <c r="AW473" s="202">
        <v>0</v>
      </c>
      <c r="AX473" s="202">
        <v>0</v>
      </c>
      <c r="AY473" s="33">
        <v>0</v>
      </c>
      <c r="AZ473" s="202">
        <v>0</v>
      </c>
      <c r="BA473" s="202">
        <v>0</v>
      </c>
      <c r="BB473" s="202">
        <v>0</v>
      </c>
      <c r="BC473" s="202">
        <v>0</v>
      </c>
      <c r="BD473" s="202">
        <v>0</v>
      </c>
      <c r="BE473" s="33">
        <f t="shared" si="14"/>
        <v>3</v>
      </c>
    </row>
    <row r="474" spans="1:58" s="9" customFormat="1" ht="13.5" thickBot="1" x14ac:dyDescent="0.25">
      <c r="A474" s="183" t="s">
        <v>1531</v>
      </c>
      <c r="B474" s="183" t="s">
        <v>1532</v>
      </c>
      <c r="C474" s="183" t="s">
        <v>37</v>
      </c>
      <c r="D474" s="183" t="s">
        <v>38</v>
      </c>
      <c r="E474" s="184" t="s">
        <v>98</v>
      </c>
      <c r="F474" s="185">
        <v>45000</v>
      </c>
      <c r="G474" s="183" t="s">
        <v>99</v>
      </c>
      <c r="H474" s="183" t="s">
        <v>41</v>
      </c>
      <c r="I474" s="186">
        <v>44540</v>
      </c>
      <c r="J474" s="186">
        <v>44714</v>
      </c>
      <c r="K474" s="186">
        <v>45070</v>
      </c>
      <c r="L474" s="187">
        <v>0</v>
      </c>
      <c r="M474" s="187">
        <v>0</v>
      </c>
      <c r="N474" s="187">
        <v>0</v>
      </c>
      <c r="O474" s="187">
        <v>0</v>
      </c>
      <c r="P474" s="187">
        <v>0</v>
      </c>
      <c r="Q474" s="187">
        <v>0</v>
      </c>
      <c r="R474" s="187">
        <v>0</v>
      </c>
      <c r="S474" s="187">
        <v>0</v>
      </c>
      <c r="T474" s="187">
        <v>0</v>
      </c>
      <c r="U474" s="187">
        <v>0</v>
      </c>
      <c r="V474" s="187">
        <v>0</v>
      </c>
      <c r="W474" s="187">
        <v>0</v>
      </c>
      <c r="X474" s="187">
        <v>42</v>
      </c>
      <c r="Y474" s="187">
        <v>0</v>
      </c>
      <c r="Z474" s="187">
        <v>0</v>
      </c>
      <c r="AA474" s="187">
        <v>0</v>
      </c>
      <c r="AB474" s="187">
        <v>0</v>
      </c>
      <c r="AC474" s="187">
        <v>0</v>
      </c>
      <c r="AD474" s="187">
        <v>0</v>
      </c>
      <c r="AE474" s="187">
        <v>0</v>
      </c>
      <c r="AF474" s="187">
        <v>0</v>
      </c>
      <c r="AG474" s="187">
        <v>0</v>
      </c>
      <c r="AH474" s="187">
        <f t="shared" si="15"/>
        <v>42</v>
      </c>
      <c r="AI474" s="202">
        <v>0</v>
      </c>
      <c r="AJ474" s="202">
        <v>0</v>
      </c>
      <c r="AK474" s="202">
        <v>0</v>
      </c>
      <c r="AL474" s="202">
        <v>0</v>
      </c>
      <c r="AM474" s="202">
        <v>0</v>
      </c>
      <c r="AN474" s="202">
        <v>0</v>
      </c>
      <c r="AO474" s="202">
        <v>0</v>
      </c>
      <c r="AP474" s="202">
        <v>0</v>
      </c>
      <c r="AQ474" s="202">
        <v>0</v>
      </c>
      <c r="AR474" s="202">
        <v>0</v>
      </c>
      <c r="AS474" s="202">
        <v>0</v>
      </c>
      <c r="AT474" s="202">
        <v>0</v>
      </c>
      <c r="AU474" s="202">
        <v>42</v>
      </c>
      <c r="AV474" s="202">
        <v>0</v>
      </c>
      <c r="AW474" s="202">
        <v>0</v>
      </c>
      <c r="AX474" s="202">
        <v>0</v>
      </c>
      <c r="AY474" s="33">
        <v>0</v>
      </c>
      <c r="AZ474" s="202">
        <v>0</v>
      </c>
      <c r="BA474" s="202">
        <v>0</v>
      </c>
      <c r="BB474" s="202">
        <v>0</v>
      </c>
      <c r="BC474" s="202">
        <v>0</v>
      </c>
      <c r="BD474" s="202">
        <v>0</v>
      </c>
      <c r="BE474" s="33">
        <f t="shared" si="14"/>
        <v>42</v>
      </c>
    </row>
    <row r="475" spans="1:58" s="9" customFormat="1" ht="13.5" thickBot="1" x14ac:dyDescent="0.25">
      <c r="A475" s="183" t="s">
        <v>1533</v>
      </c>
      <c r="B475" s="183" t="s">
        <v>1534</v>
      </c>
      <c r="C475" s="183" t="s">
        <v>37</v>
      </c>
      <c r="D475" s="183" t="s">
        <v>38</v>
      </c>
      <c r="E475" s="184" t="s">
        <v>78</v>
      </c>
      <c r="F475" s="185">
        <v>245000</v>
      </c>
      <c r="G475" s="183" t="s">
        <v>79</v>
      </c>
      <c r="H475" s="183" t="s">
        <v>47</v>
      </c>
      <c r="I475" s="186">
        <v>44893</v>
      </c>
      <c r="J475" s="186">
        <v>45089</v>
      </c>
      <c r="K475" s="186">
        <v>45366</v>
      </c>
      <c r="L475" s="187">
        <v>0</v>
      </c>
      <c r="M475" s="187">
        <v>0</v>
      </c>
      <c r="N475" s="187">
        <v>0</v>
      </c>
      <c r="O475" s="187">
        <v>0</v>
      </c>
      <c r="P475" s="187">
        <v>0</v>
      </c>
      <c r="Q475" s="187">
        <v>0</v>
      </c>
      <c r="R475" s="187">
        <v>0</v>
      </c>
      <c r="S475" s="187">
        <v>0</v>
      </c>
      <c r="T475" s="187">
        <v>0</v>
      </c>
      <c r="U475" s="187">
        <v>0</v>
      </c>
      <c r="V475" s="187">
        <v>0</v>
      </c>
      <c r="W475" s="187">
        <v>49</v>
      </c>
      <c r="X475" s="187">
        <v>0</v>
      </c>
      <c r="Y475" s="187">
        <v>0</v>
      </c>
      <c r="Z475" s="187">
        <v>0</v>
      </c>
      <c r="AA475" s="187">
        <v>0</v>
      </c>
      <c r="AB475" s="187">
        <v>0</v>
      </c>
      <c r="AC475" s="187">
        <v>0</v>
      </c>
      <c r="AD475" s="187">
        <v>0</v>
      </c>
      <c r="AE475" s="187">
        <v>0</v>
      </c>
      <c r="AF475" s="187">
        <v>0</v>
      </c>
      <c r="AG475" s="187">
        <v>0</v>
      </c>
      <c r="AH475" s="187">
        <f t="shared" si="15"/>
        <v>49</v>
      </c>
      <c r="AI475" s="202">
        <v>0</v>
      </c>
      <c r="AJ475" s="202">
        <v>0</v>
      </c>
      <c r="AK475" s="202">
        <v>0</v>
      </c>
      <c r="AL475" s="202">
        <v>0</v>
      </c>
      <c r="AM475" s="202">
        <v>0</v>
      </c>
      <c r="AN475" s="202">
        <v>0</v>
      </c>
      <c r="AO475" s="202">
        <v>0</v>
      </c>
      <c r="AP475" s="202">
        <v>0</v>
      </c>
      <c r="AQ475" s="202">
        <v>0</v>
      </c>
      <c r="AR475" s="202">
        <v>0</v>
      </c>
      <c r="AS475" s="202">
        <v>0</v>
      </c>
      <c r="AT475" s="202">
        <v>49</v>
      </c>
      <c r="AU475" s="202">
        <v>0</v>
      </c>
      <c r="AV475" s="202">
        <v>0</v>
      </c>
      <c r="AW475" s="202">
        <v>0</v>
      </c>
      <c r="AX475" s="202">
        <v>0</v>
      </c>
      <c r="AY475" s="33">
        <v>0</v>
      </c>
      <c r="AZ475" s="202">
        <v>0</v>
      </c>
      <c r="BA475" s="202">
        <v>0</v>
      </c>
      <c r="BB475" s="202">
        <v>0</v>
      </c>
      <c r="BC475" s="202">
        <v>0</v>
      </c>
      <c r="BD475" s="202">
        <v>0</v>
      </c>
      <c r="BE475" s="33">
        <f t="shared" si="14"/>
        <v>49</v>
      </c>
    </row>
    <row r="476" spans="1:58" s="9" customFormat="1" ht="13.5" thickBot="1" x14ac:dyDescent="0.25">
      <c r="A476" s="183" t="s">
        <v>1535</v>
      </c>
      <c r="B476" s="183" t="s">
        <v>1536</v>
      </c>
      <c r="C476" s="183" t="s">
        <v>37</v>
      </c>
      <c r="D476" s="183" t="s">
        <v>38</v>
      </c>
      <c r="E476" s="184" t="s">
        <v>135</v>
      </c>
      <c r="F476" s="185">
        <v>1412000</v>
      </c>
      <c r="G476" s="183" t="s">
        <v>111</v>
      </c>
      <c r="H476" s="183" t="s">
        <v>47</v>
      </c>
      <c r="I476" s="186">
        <v>44728</v>
      </c>
      <c r="J476" s="186">
        <v>45170</v>
      </c>
      <c r="K476" s="186">
        <v>45352</v>
      </c>
      <c r="L476" s="187">
        <v>0</v>
      </c>
      <c r="M476" s="187">
        <v>0</v>
      </c>
      <c r="N476" s="187">
        <v>0</v>
      </c>
      <c r="O476" s="187">
        <v>0</v>
      </c>
      <c r="P476" s="187">
        <v>0</v>
      </c>
      <c r="Q476" s="187">
        <v>0</v>
      </c>
      <c r="R476" s="187">
        <v>0</v>
      </c>
      <c r="S476" s="187">
        <v>0</v>
      </c>
      <c r="T476" s="187">
        <v>0</v>
      </c>
      <c r="U476" s="187">
        <v>0</v>
      </c>
      <c r="V476" s="187">
        <v>0</v>
      </c>
      <c r="W476" s="187">
        <v>0</v>
      </c>
      <c r="X476" s="187">
        <v>327</v>
      </c>
      <c r="Y476" s="187">
        <v>0</v>
      </c>
      <c r="Z476" s="187">
        <v>0</v>
      </c>
      <c r="AA476" s="187">
        <v>0</v>
      </c>
      <c r="AB476" s="187">
        <v>0</v>
      </c>
      <c r="AC476" s="187">
        <v>0</v>
      </c>
      <c r="AD476" s="187">
        <v>0</v>
      </c>
      <c r="AE476" s="187">
        <v>0</v>
      </c>
      <c r="AF476" s="187">
        <v>0</v>
      </c>
      <c r="AG476" s="187">
        <v>0</v>
      </c>
      <c r="AH476" s="187">
        <f t="shared" si="15"/>
        <v>327</v>
      </c>
      <c r="AI476" s="202">
        <v>0</v>
      </c>
      <c r="AJ476" s="202">
        <v>0</v>
      </c>
      <c r="AK476" s="202">
        <v>0</v>
      </c>
      <c r="AL476" s="202">
        <v>0</v>
      </c>
      <c r="AM476" s="202">
        <v>0</v>
      </c>
      <c r="AN476" s="202">
        <v>0</v>
      </c>
      <c r="AO476" s="202">
        <v>0</v>
      </c>
      <c r="AP476" s="202">
        <v>0</v>
      </c>
      <c r="AQ476" s="202">
        <v>0</v>
      </c>
      <c r="AR476" s="202">
        <v>0</v>
      </c>
      <c r="AS476" s="202">
        <v>0</v>
      </c>
      <c r="AT476" s="202">
        <v>0</v>
      </c>
      <c r="AU476" s="202">
        <v>327</v>
      </c>
      <c r="AV476" s="202">
        <v>0</v>
      </c>
      <c r="AW476" s="202">
        <v>0</v>
      </c>
      <c r="AX476" s="202">
        <v>0</v>
      </c>
      <c r="AY476" s="33">
        <v>0</v>
      </c>
      <c r="AZ476" s="202">
        <v>0</v>
      </c>
      <c r="BA476" s="202">
        <v>0</v>
      </c>
      <c r="BB476" s="202">
        <v>0</v>
      </c>
      <c r="BC476" s="202">
        <v>0</v>
      </c>
      <c r="BD476" s="202">
        <v>0</v>
      </c>
      <c r="BE476" s="33">
        <f t="shared" si="14"/>
        <v>327</v>
      </c>
    </row>
    <row r="477" spans="1:58" s="9" customFormat="1" ht="13.5" thickBot="1" x14ac:dyDescent="0.25">
      <c r="A477" s="183" t="s">
        <v>1537</v>
      </c>
      <c r="B477" s="183" t="s">
        <v>1538</v>
      </c>
      <c r="C477" s="183" t="s">
        <v>37</v>
      </c>
      <c r="D477" s="183" t="s">
        <v>38</v>
      </c>
      <c r="E477" s="184" t="s">
        <v>82</v>
      </c>
      <c r="F477" s="185">
        <v>786000</v>
      </c>
      <c r="G477" s="183" t="s">
        <v>83</v>
      </c>
      <c r="H477" s="183" t="s">
        <v>47</v>
      </c>
      <c r="I477" s="186">
        <v>43782</v>
      </c>
      <c r="J477" s="186">
        <v>44491</v>
      </c>
      <c r="K477" s="186">
        <v>44684</v>
      </c>
      <c r="L477" s="187">
        <v>449</v>
      </c>
      <c r="M477" s="187">
        <v>0</v>
      </c>
      <c r="N477" s="187">
        <v>0</v>
      </c>
      <c r="O477" s="187">
        <v>0</v>
      </c>
      <c r="P477" s="187">
        <v>0</v>
      </c>
      <c r="Q477" s="187">
        <v>0</v>
      </c>
      <c r="R477" s="187">
        <v>0</v>
      </c>
      <c r="S477" s="187">
        <v>0</v>
      </c>
      <c r="T477" s="187">
        <v>0</v>
      </c>
      <c r="U477" s="187">
        <v>0</v>
      </c>
      <c r="V477" s="187">
        <v>0</v>
      </c>
      <c r="W477" s="187">
        <v>0</v>
      </c>
      <c r="X477" s="187">
        <v>232</v>
      </c>
      <c r="Y477" s="187">
        <v>0</v>
      </c>
      <c r="Z477" s="187">
        <v>0</v>
      </c>
      <c r="AA477" s="187">
        <v>0</v>
      </c>
      <c r="AB477" s="187">
        <v>0</v>
      </c>
      <c r="AC477" s="187">
        <v>0</v>
      </c>
      <c r="AD477" s="187">
        <v>0</v>
      </c>
      <c r="AE477" s="187">
        <v>0</v>
      </c>
      <c r="AF477" s="187">
        <v>0</v>
      </c>
      <c r="AG477" s="187">
        <v>0</v>
      </c>
      <c r="AH477" s="187">
        <f t="shared" si="15"/>
        <v>681</v>
      </c>
      <c r="AI477" s="202">
        <v>449</v>
      </c>
      <c r="AJ477" s="202">
        <v>0</v>
      </c>
      <c r="AK477" s="202">
        <v>0</v>
      </c>
      <c r="AL477" s="202">
        <v>0</v>
      </c>
      <c r="AM477" s="202">
        <v>0</v>
      </c>
      <c r="AN477" s="202">
        <v>0</v>
      </c>
      <c r="AO477" s="202">
        <v>0</v>
      </c>
      <c r="AP477" s="202">
        <v>0</v>
      </c>
      <c r="AQ477" s="202">
        <v>0</v>
      </c>
      <c r="AR477" s="202">
        <v>0</v>
      </c>
      <c r="AS477" s="202">
        <v>0</v>
      </c>
      <c r="AT477" s="202">
        <v>0</v>
      </c>
      <c r="AU477" s="202">
        <v>232</v>
      </c>
      <c r="AV477" s="202">
        <v>0</v>
      </c>
      <c r="AW477" s="202">
        <v>0</v>
      </c>
      <c r="AX477" s="202">
        <v>0</v>
      </c>
      <c r="AY477" s="33">
        <v>0</v>
      </c>
      <c r="AZ477" s="202">
        <v>0</v>
      </c>
      <c r="BA477" s="202">
        <v>0</v>
      </c>
      <c r="BB477" s="202">
        <v>0</v>
      </c>
      <c r="BC477" s="202">
        <v>0</v>
      </c>
      <c r="BD477" s="202">
        <v>0</v>
      </c>
      <c r="BE477" s="33">
        <f t="shared" si="14"/>
        <v>681</v>
      </c>
    </row>
    <row r="478" spans="1:58" s="9" customFormat="1" ht="13.5" thickBot="1" x14ac:dyDescent="0.25">
      <c r="A478" s="183" t="s">
        <v>1539</v>
      </c>
      <c r="B478" s="183" t="s">
        <v>1540</v>
      </c>
      <c r="C478" s="183" t="s">
        <v>37</v>
      </c>
      <c r="D478" s="183" t="s">
        <v>38</v>
      </c>
      <c r="E478" s="184" t="s">
        <v>82</v>
      </c>
      <c r="F478" s="185">
        <v>118000</v>
      </c>
      <c r="G478" s="183" t="s">
        <v>83</v>
      </c>
      <c r="H478" s="183" t="s">
        <v>47</v>
      </c>
      <c r="I478" s="186">
        <v>43768</v>
      </c>
      <c r="J478" s="186">
        <v>44046</v>
      </c>
      <c r="K478" s="186">
        <v>44769</v>
      </c>
      <c r="L478" s="187">
        <v>44</v>
      </c>
      <c r="M478" s="187">
        <v>0</v>
      </c>
      <c r="N478" s="187">
        <v>0</v>
      </c>
      <c r="O478" s="187">
        <v>0</v>
      </c>
      <c r="P478" s="187">
        <v>0</v>
      </c>
      <c r="Q478" s="187">
        <v>0</v>
      </c>
      <c r="R478" s="187">
        <v>0</v>
      </c>
      <c r="S478" s="187">
        <v>0</v>
      </c>
      <c r="T478" s="187">
        <v>0</v>
      </c>
      <c r="U478" s="187">
        <v>0</v>
      </c>
      <c r="V478" s="187">
        <v>0</v>
      </c>
      <c r="W478" s="187">
        <v>0</v>
      </c>
      <c r="X478" s="187">
        <v>45</v>
      </c>
      <c r="Y478" s="187">
        <v>0</v>
      </c>
      <c r="Z478" s="187">
        <v>0</v>
      </c>
      <c r="AA478" s="187">
        <v>0</v>
      </c>
      <c r="AB478" s="187">
        <v>0</v>
      </c>
      <c r="AC478" s="187">
        <v>0</v>
      </c>
      <c r="AD478" s="187">
        <v>0</v>
      </c>
      <c r="AE478" s="187">
        <v>0</v>
      </c>
      <c r="AF478" s="187">
        <v>0</v>
      </c>
      <c r="AG478" s="187">
        <v>0</v>
      </c>
      <c r="AH478" s="187">
        <f t="shared" si="15"/>
        <v>89</v>
      </c>
      <c r="AI478" s="202">
        <v>44</v>
      </c>
      <c r="AJ478" s="202">
        <v>0</v>
      </c>
      <c r="AK478" s="202">
        <v>0</v>
      </c>
      <c r="AL478" s="202">
        <v>0</v>
      </c>
      <c r="AM478" s="202">
        <v>0</v>
      </c>
      <c r="AN478" s="202">
        <v>0</v>
      </c>
      <c r="AO478" s="202">
        <v>0</v>
      </c>
      <c r="AP478" s="202">
        <v>0</v>
      </c>
      <c r="AQ478" s="202">
        <v>0</v>
      </c>
      <c r="AR478" s="202">
        <v>0</v>
      </c>
      <c r="AS478" s="202">
        <v>0</v>
      </c>
      <c r="AT478" s="202">
        <v>0</v>
      </c>
      <c r="AU478" s="202">
        <v>45</v>
      </c>
      <c r="AV478" s="202">
        <v>0</v>
      </c>
      <c r="AW478" s="202">
        <v>0</v>
      </c>
      <c r="AX478" s="202">
        <v>0</v>
      </c>
      <c r="AY478" s="33">
        <v>0</v>
      </c>
      <c r="AZ478" s="202">
        <v>0</v>
      </c>
      <c r="BA478" s="202">
        <v>0</v>
      </c>
      <c r="BB478" s="202">
        <v>0</v>
      </c>
      <c r="BC478" s="202">
        <v>0</v>
      </c>
      <c r="BD478" s="202">
        <v>0</v>
      </c>
      <c r="BE478" s="33">
        <f t="shared" si="14"/>
        <v>89</v>
      </c>
    </row>
    <row r="479" spans="1:58" x14ac:dyDescent="0.2">
      <c r="A479" s="178" t="s">
        <v>1541</v>
      </c>
      <c r="B479" s="178" t="s">
        <v>1542</v>
      </c>
      <c r="C479" s="178" t="s">
        <v>37</v>
      </c>
      <c r="D479" s="178" t="s">
        <v>38</v>
      </c>
      <c r="E479" s="179" t="s">
        <v>73</v>
      </c>
      <c r="F479" s="60">
        <v>211000</v>
      </c>
      <c r="G479" s="178" t="s">
        <v>74</v>
      </c>
      <c r="H479" s="178" t="s">
        <v>47</v>
      </c>
      <c r="I479" s="180">
        <v>44679</v>
      </c>
      <c r="J479" s="180">
        <v>44714</v>
      </c>
      <c r="K479" s="180">
        <v>45110</v>
      </c>
      <c r="L479" s="181">
        <v>30</v>
      </c>
      <c r="M479" s="181">
        <v>0</v>
      </c>
      <c r="N479" s="181">
        <v>0</v>
      </c>
      <c r="O479" s="181">
        <v>0</v>
      </c>
      <c r="P479" s="181">
        <v>0</v>
      </c>
      <c r="Q479" s="181">
        <v>0</v>
      </c>
      <c r="R479" s="181">
        <v>0</v>
      </c>
      <c r="S479" s="181">
        <v>0</v>
      </c>
      <c r="T479" s="181">
        <v>0</v>
      </c>
      <c r="U479" s="181">
        <v>0</v>
      </c>
      <c r="V479" s="181">
        <v>0</v>
      </c>
      <c r="W479" s="181">
        <v>0</v>
      </c>
      <c r="X479" s="181">
        <v>156</v>
      </c>
      <c r="Y479" s="181">
        <v>0</v>
      </c>
      <c r="Z479" s="181">
        <v>0</v>
      </c>
      <c r="AA479" s="181">
        <v>0</v>
      </c>
      <c r="AB479" s="181">
        <v>0</v>
      </c>
      <c r="AC479" s="181">
        <v>0</v>
      </c>
      <c r="AD479" s="181">
        <v>0</v>
      </c>
      <c r="AE479" s="181">
        <v>0</v>
      </c>
      <c r="AF479" s="181">
        <v>0</v>
      </c>
      <c r="AG479" s="181">
        <v>0</v>
      </c>
      <c r="AH479" s="181">
        <f t="shared" si="15"/>
        <v>186</v>
      </c>
      <c r="AI479" s="201">
        <v>30</v>
      </c>
      <c r="AJ479" s="201">
        <v>0</v>
      </c>
      <c r="AK479" s="201">
        <v>0</v>
      </c>
      <c r="AL479" s="201">
        <v>0</v>
      </c>
      <c r="AM479" s="201">
        <v>0</v>
      </c>
      <c r="AN479" s="201">
        <v>0</v>
      </c>
      <c r="AO479" s="201">
        <v>0</v>
      </c>
      <c r="AP479" s="201">
        <v>0</v>
      </c>
      <c r="AQ479" s="201">
        <v>0</v>
      </c>
      <c r="AR479" s="201">
        <v>0</v>
      </c>
      <c r="AS479" s="201">
        <v>0</v>
      </c>
      <c r="AT479" s="201">
        <v>0</v>
      </c>
      <c r="AU479" s="201">
        <v>156</v>
      </c>
      <c r="AV479" s="201">
        <v>0</v>
      </c>
      <c r="AW479" s="201">
        <v>0</v>
      </c>
      <c r="AX479" s="201">
        <v>0</v>
      </c>
      <c r="AY479" s="33">
        <v>0</v>
      </c>
      <c r="AZ479" s="201">
        <v>0</v>
      </c>
      <c r="BA479" s="201">
        <v>0</v>
      </c>
      <c r="BB479" s="201">
        <v>0</v>
      </c>
      <c r="BC479" s="201">
        <v>0</v>
      </c>
      <c r="BD479" s="201">
        <v>0</v>
      </c>
      <c r="BE479" s="33">
        <f t="shared" si="14"/>
        <v>186</v>
      </c>
    </row>
    <row r="480" spans="1:58" x14ac:dyDescent="0.2">
      <c r="A480" s="178" t="s">
        <v>1543</v>
      </c>
      <c r="B480" s="178" t="s">
        <v>1544</v>
      </c>
      <c r="C480" s="178" t="s">
        <v>37</v>
      </c>
      <c r="D480" s="178" t="s">
        <v>38</v>
      </c>
      <c r="E480" s="179" t="s">
        <v>135</v>
      </c>
      <c r="F480" s="60">
        <v>768000</v>
      </c>
      <c r="G480" s="178" t="s">
        <v>111</v>
      </c>
      <c r="H480" s="178" t="s">
        <v>47</v>
      </c>
      <c r="I480" s="180">
        <v>44740</v>
      </c>
      <c r="J480" s="180">
        <v>45016</v>
      </c>
      <c r="K480" s="180">
        <v>45443</v>
      </c>
      <c r="L480" s="181">
        <v>17</v>
      </c>
      <c r="M480" s="181">
        <v>0</v>
      </c>
      <c r="N480" s="181">
        <v>0</v>
      </c>
      <c r="O480" s="181">
        <v>0</v>
      </c>
      <c r="P480" s="181">
        <v>0</v>
      </c>
      <c r="Q480" s="181">
        <v>0</v>
      </c>
      <c r="R480" s="181">
        <v>0</v>
      </c>
      <c r="S480" s="181">
        <v>0</v>
      </c>
      <c r="T480" s="181">
        <v>0</v>
      </c>
      <c r="U480" s="181">
        <v>1</v>
      </c>
      <c r="V480" s="181">
        <v>0</v>
      </c>
      <c r="W480" s="181">
        <v>0</v>
      </c>
      <c r="X480" s="181">
        <v>495</v>
      </c>
      <c r="Y480" s="181">
        <v>0</v>
      </c>
      <c r="Z480" s="181">
        <v>0</v>
      </c>
      <c r="AA480" s="181">
        <v>0</v>
      </c>
      <c r="AB480" s="181">
        <v>0</v>
      </c>
      <c r="AC480" s="181">
        <v>0</v>
      </c>
      <c r="AD480" s="181">
        <v>0</v>
      </c>
      <c r="AE480" s="181">
        <v>0</v>
      </c>
      <c r="AF480" s="181">
        <v>0</v>
      </c>
      <c r="AG480" s="181">
        <v>0</v>
      </c>
      <c r="AH480" s="181">
        <f t="shared" si="15"/>
        <v>513</v>
      </c>
      <c r="AI480" s="201">
        <v>17</v>
      </c>
      <c r="AJ480" s="201">
        <v>0</v>
      </c>
      <c r="AK480" s="201">
        <v>0</v>
      </c>
      <c r="AL480" s="201">
        <v>0</v>
      </c>
      <c r="AM480" s="201">
        <v>0</v>
      </c>
      <c r="AN480" s="201">
        <v>0</v>
      </c>
      <c r="AO480" s="201">
        <v>0</v>
      </c>
      <c r="AP480" s="201">
        <v>0</v>
      </c>
      <c r="AQ480" s="201">
        <v>0</v>
      </c>
      <c r="AR480" s="201">
        <v>1</v>
      </c>
      <c r="AS480" s="201">
        <v>0</v>
      </c>
      <c r="AT480" s="201">
        <v>0</v>
      </c>
      <c r="AU480" s="201">
        <v>495</v>
      </c>
      <c r="AV480" s="201">
        <v>0</v>
      </c>
      <c r="AW480" s="201">
        <v>0</v>
      </c>
      <c r="AX480" s="201">
        <v>0</v>
      </c>
      <c r="AY480" s="33">
        <v>0</v>
      </c>
      <c r="AZ480" s="201">
        <v>0</v>
      </c>
      <c r="BA480" s="201">
        <v>0</v>
      </c>
      <c r="BB480" s="201">
        <v>0</v>
      </c>
      <c r="BC480" s="201">
        <v>0</v>
      </c>
      <c r="BD480" s="201">
        <v>0</v>
      </c>
      <c r="BE480" s="33">
        <f t="shared" si="14"/>
        <v>513</v>
      </c>
    </row>
    <row r="481" spans="1:58" s="9" customFormat="1" ht="13.5" thickBot="1" x14ac:dyDescent="0.25">
      <c r="A481" s="183" t="s">
        <v>1545</v>
      </c>
      <c r="B481" s="183" t="s">
        <v>1546</v>
      </c>
      <c r="C481" s="183" t="s">
        <v>37</v>
      </c>
      <c r="D481" s="183" t="s">
        <v>38</v>
      </c>
      <c r="E481" s="184" t="s">
        <v>92</v>
      </c>
      <c r="F481" s="185">
        <v>18000</v>
      </c>
      <c r="G481" s="183" t="s">
        <v>93</v>
      </c>
      <c r="H481" s="183" t="s">
        <v>47</v>
      </c>
      <c r="I481" s="186">
        <v>44007</v>
      </c>
      <c r="J481" s="186">
        <v>44425</v>
      </c>
      <c r="K481" s="186">
        <v>44441</v>
      </c>
      <c r="L481" s="187">
        <v>0</v>
      </c>
      <c r="M481" s="187">
        <v>0</v>
      </c>
      <c r="N481" s="187">
        <v>0</v>
      </c>
      <c r="O481" s="187">
        <v>0</v>
      </c>
      <c r="P481" s="187">
        <v>0</v>
      </c>
      <c r="Q481" s="187">
        <v>0</v>
      </c>
      <c r="R481" s="187">
        <v>0</v>
      </c>
      <c r="S481" s="187">
        <v>0</v>
      </c>
      <c r="T481" s="187">
        <v>0</v>
      </c>
      <c r="U481" s="187">
        <v>0</v>
      </c>
      <c r="V481" s="187">
        <v>0</v>
      </c>
      <c r="W481" s="187">
        <v>0</v>
      </c>
      <c r="X481" s="187">
        <v>88</v>
      </c>
      <c r="Y481" s="187">
        <v>0</v>
      </c>
      <c r="Z481" s="187">
        <v>0</v>
      </c>
      <c r="AA481" s="187">
        <v>0</v>
      </c>
      <c r="AB481" s="187">
        <v>0</v>
      </c>
      <c r="AC481" s="187">
        <v>0</v>
      </c>
      <c r="AD481" s="187">
        <v>0</v>
      </c>
      <c r="AE481" s="187">
        <v>0</v>
      </c>
      <c r="AF481" s="187">
        <v>0</v>
      </c>
      <c r="AG481" s="187">
        <v>0</v>
      </c>
      <c r="AH481" s="187">
        <f t="shared" si="15"/>
        <v>88</v>
      </c>
      <c r="AI481" s="202">
        <v>0</v>
      </c>
      <c r="AJ481" s="202">
        <v>0</v>
      </c>
      <c r="AK481" s="202">
        <v>0</v>
      </c>
      <c r="AL481" s="202">
        <v>0</v>
      </c>
      <c r="AM481" s="202">
        <v>0</v>
      </c>
      <c r="AN481" s="202">
        <v>0</v>
      </c>
      <c r="AO481" s="202">
        <v>0</v>
      </c>
      <c r="AP481" s="202">
        <v>0</v>
      </c>
      <c r="AQ481" s="202">
        <v>0</v>
      </c>
      <c r="AR481" s="202">
        <v>0</v>
      </c>
      <c r="AS481" s="202">
        <v>0</v>
      </c>
      <c r="AT481" s="202">
        <v>0</v>
      </c>
      <c r="AU481" s="202">
        <v>88</v>
      </c>
      <c r="AV481" s="202">
        <v>0</v>
      </c>
      <c r="AW481" s="202">
        <v>0</v>
      </c>
      <c r="AX481" s="202">
        <v>0</v>
      </c>
      <c r="AY481" s="33">
        <v>0</v>
      </c>
      <c r="AZ481" s="202">
        <v>0</v>
      </c>
      <c r="BA481" s="202">
        <v>0</v>
      </c>
      <c r="BB481" s="202">
        <v>0</v>
      </c>
      <c r="BC481" s="202">
        <v>0</v>
      </c>
      <c r="BD481" s="202">
        <v>0</v>
      </c>
      <c r="BE481" s="33">
        <f t="shared" si="14"/>
        <v>88</v>
      </c>
    </row>
    <row r="482" spans="1:58" s="9" customFormat="1" ht="13.5" thickBot="1" x14ac:dyDescent="0.25">
      <c r="A482" s="183" t="s">
        <v>1547</v>
      </c>
      <c r="B482" s="183" t="s">
        <v>1548</v>
      </c>
      <c r="C482" s="183" t="s">
        <v>37</v>
      </c>
      <c r="D482" s="183" t="s">
        <v>38</v>
      </c>
      <c r="E482" s="184" t="s">
        <v>98</v>
      </c>
      <c r="F482" s="185">
        <v>43000</v>
      </c>
      <c r="G482" s="183" t="s">
        <v>99</v>
      </c>
      <c r="H482" s="183" t="s">
        <v>41</v>
      </c>
      <c r="I482" s="186">
        <v>44376</v>
      </c>
      <c r="J482" s="186" t="s">
        <v>66</v>
      </c>
      <c r="K482" s="186">
        <v>45047</v>
      </c>
      <c r="L482" s="187">
        <v>0</v>
      </c>
      <c r="M482" s="187">
        <v>0</v>
      </c>
      <c r="N482" s="187">
        <v>0</v>
      </c>
      <c r="O482" s="187">
        <v>0</v>
      </c>
      <c r="P482" s="187">
        <v>0</v>
      </c>
      <c r="Q482" s="187">
        <v>0</v>
      </c>
      <c r="R482" s="187">
        <v>0</v>
      </c>
      <c r="S482" s="187">
        <v>0</v>
      </c>
      <c r="T482" s="187">
        <v>0</v>
      </c>
      <c r="U482" s="187">
        <v>0</v>
      </c>
      <c r="V482" s="187">
        <v>0</v>
      </c>
      <c r="W482" s="187">
        <v>0</v>
      </c>
      <c r="X482" s="187">
        <v>43</v>
      </c>
      <c r="Y482" s="187">
        <v>0</v>
      </c>
      <c r="Z482" s="187">
        <v>0</v>
      </c>
      <c r="AA482" s="187">
        <v>0</v>
      </c>
      <c r="AB482" s="187">
        <v>0</v>
      </c>
      <c r="AC482" s="187">
        <v>0</v>
      </c>
      <c r="AD482" s="187">
        <v>0</v>
      </c>
      <c r="AE482" s="187">
        <v>0</v>
      </c>
      <c r="AF482" s="187">
        <v>0</v>
      </c>
      <c r="AG482" s="187">
        <v>0</v>
      </c>
      <c r="AH482" s="187">
        <f t="shared" si="15"/>
        <v>43</v>
      </c>
      <c r="AI482" s="202">
        <v>0</v>
      </c>
      <c r="AJ482" s="202">
        <v>0</v>
      </c>
      <c r="AK482" s="202">
        <v>0</v>
      </c>
      <c r="AL482" s="202">
        <v>0</v>
      </c>
      <c r="AM482" s="202">
        <v>0</v>
      </c>
      <c r="AN482" s="202">
        <v>0</v>
      </c>
      <c r="AO482" s="202">
        <v>0</v>
      </c>
      <c r="AP482" s="202">
        <v>0</v>
      </c>
      <c r="AQ482" s="202">
        <v>0</v>
      </c>
      <c r="AR482" s="202">
        <v>0</v>
      </c>
      <c r="AS482" s="202">
        <v>0</v>
      </c>
      <c r="AT482" s="202">
        <v>0</v>
      </c>
      <c r="AU482" s="202">
        <v>43</v>
      </c>
      <c r="AV482" s="202">
        <v>0</v>
      </c>
      <c r="AW482" s="202">
        <v>0</v>
      </c>
      <c r="AX482" s="202">
        <v>0</v>
      </c>
      <c r="AY482" s="33">
        <v>0</v>
      </c>
      <c r="AZ482" s="202">
        <v>0</v>
      </c>
      <c r="BA482" s="202">
        <v>0</v>
      </c>
      <c r="BB482" s="202">
        <v>0</v>
      </c>
      <c r="BC482" s="202">
        <v>0</v>
      </c>
      <c r="BD482" s="202">
        <v>0</v>
      </c>
      <c r="BE482" s="33">
        <f t="shared" si="14"/>
        <v>43</v>
      </c>
    </row>
    <row r="483" spans="1:58" s="9" customFormat="1" ht="13.5" thickBot="1" x14ac:dyDescent="0.25">
      <c r="A483" s="183" t="s">
        <v>1549</v>
      </c>
      <c r="B483" s="183" t="s">
        <v>1550</v>
      </c>
      <c r="C483" s="183" t="s">
        <v>37</v>
      </c>
      <c r="D483" s="183" t="s">
        <v>38</v>
      </c>
      <c r="E483" s="184" t="s">
        <v>106</v>
      </c>
      <c r="F483" s="185">
        <v>3850000</v>
      </c>
      <c r="G483" s="183" t="s">
        <v>107</v>
      </c>
      <c r="H483" s="183" t="s">
        <v>47</v>
      </c>
      <c r="I483" s="186">
        <v>43289</v>
      </c>
      <c r="J483" s="186">
        <v>44228</v>
      </c>
      <c r="K483" s="186">
        <v>44727</v>
      </c>
      <c r="L483" s="187" t="s">
        <v>66</v>
      </c>
      <c r="M483" s="187" t="s">
        <v>66</v>
      </c>
      <c r="N483" s="187" t="s">
        <v>66</v>
      </c>
      <c r="O483" s="187" t="s">
        <v>66</v>
      </c>
      <c r="P483" s="187" t="s">
        <v>66</v>
      </c>
      <c r="Q483" s="187" t="s">
        <v>66</v>
      </c>
      <c r="R483" s="187" t="s">
        <v>66</v>
      </c>
      <c r="S483" s="187" t="s">
        <v>66</v>
      </c>
      <c r="T483" s="187" t="s">
        <v>66</v>
      </c>
      <c r="U483" s="187">
        <v>14</v>
      </c>
      <c r="V483" s="187">
        <v>0</v>
      </c>
      <c r="W483" s="187">
        <v>0</v>
      </c>
      <c r="X483" s="187">
        <v>0</v>
      </c>
      <c r="Y483" s="187">
        <v>0</v>
      </c>
      <c r="Z483" s="187">
        <v>0</v>
      </c>
      <c r="AA483" s="187">
        <v>0</v>
      </c>
      <c r="AB483" s="187" t="s">
        <v>66</v>
      </c>
      <c r="AC483" s="187" t="s">
        <v>66</v>
      </c>
      <c r="AD483" s="187" t="s">
        <v>66</v>
      </c>
      <c r="AE483" s="187" t="s">
        <v>66</v>
      </c>
      <c r="AF483" s="187" t="s">
        <v>66</v>
      </c>
      <c r="AG483" s="187" t="s">
        <v>66</v>
      </c>
      <c r="AH483" s="187">
        <f t="shared" si="15"/>
        <v>14</v>
      </c>
      <c r="AI483" s="202">
        <v>0</v>
      </c>
      <c r="AJ483" s="202">
        <v>0</v>
      </c>
      <c r="AK483" s="202">
        <v>0</v>
      </c>
      <c r="AL483" s="202">
        <v>0</v>
      </c>
      <c r="AM483" s="202">
        <v>0</v>
      </c>
      <c r="AN483" s="202">
        <v>0</v>
      </c>
      <c r="AO483" s="202">
        <v>0</v>
      </c>
      <c r="AP483" s="202">
        <v>0</v>
      </c>
      <c r="AQ483" s="202">
        <v>0</v>
      </c>
      <c r="AR483" s="202">
        <v>14</v>
      </c>
      <c r="AS483" s="202">
        <v>0</v>
      </c>
      <c r="AT483" s="202">
        <v>0</v>
      </c>
      <c r="AU483" s="202">
        <v>0</v>
      </c>
      <c r="AV483" s="202">
        <v>0</v>
      </c>
      <c r="AW483" s="202">
        <v>0</v>
      </c>
      <c r="AX483" s="202">
        <v>0</v>
      </c>
      <c r="AY483" s="33">
        <v>0</v>
      </c>
      <c r="AZ483" s="202">
        <v>0</v>
      </c>
      <c r="BA483" s="202">
        <v>0</v>
      </c>
      <c r="BB483" s="202">
        <v>0</v>
      </c>
      <c r="BC483" s="202">
        <v>0</v>
      </c>
      <c r="BD483" s="202">
        <v>0</v>
      </c>
      <c r="BE483" s="33">
        <f t="shared" si="14"/>
        <v>14</v>
      </c>
    </row>
    <row r="484" spans="1:58" x14ac:dyDescent="0.2">
      <c r="A484" s="178" t="s">
        <v>1551</v>
      </c>
      <c r="B484" s="178" t="s">
        <v>1552</v>
      </c>
      <c r="C484" s="178" t="s">
        <v>37</v>
      </c>
      <c r="D484" s="178" t="s">
        <v>38</v>
      </c>
      <c r="E484" s="179" t="s">
        <v>135</v>
      </c>
      <c r="F484" s="60">
        <v>337000</v>
      </c>
      <c r="G484" s="178" t="s">
        <v>111</v>
      </c>
      <c r="H484" s="178" t="s">
        <v>47</v>
      </c>
      <c r="I484" s="180">
        <v>44715</v>
      </c>
      <c r="J484" s="180">
        <v>44895</v>
      </c>
      <c r="K484" s="180">
        <v>45334</v>
      </c>
      <c r="L484" s="181">
        <v>14</v>
      </c>
      <c r="M484" s="181">
        <v>0</v>
      </c>
      <c r="N484" s="181">
        <v>0</v>
      </c>
      <c r="O484" s="181">
        <v>0</v>
      </c>
      <c r="P484" s="181">
        <v>0</v>
      </c>
      <c r="Q484" s="181">
        <v>0</v>
      </c>
      <c r="R484" s="181">
        <v>0</v>
      </c>
      <c r="S484" s="181">
        <v>0</v>
      </c>
      <c r="T484" s="181">
        <v>0</v>
      </c>
      <c r="U484" s="181">
        <v>0</v>
      </c>
      <c r="V484" s="181">
        <v>0</v>
      </c>
      <c r="W484" s="181">
        <v>22</v>
      </c>
      <c r="X484" s="181">
        <v>0</v>
      </c>
      <c r="Y484" s="181">
        <v>0</v>
      </c>
      <c r="Z484" s="181">
        <v>0</v>
      </c>
      <c r="AA484" s="181">
        <v>0</v>
      </c>
      <c r="AB484" s="181">
        <v>0</v>
      </c>
      <c r="AC484" s="181">
        <v>0</v>
      </c>
      <c r="AD484" s="181">
        <v>0</v>
      </c>
      <c r="AE484" s="181">
        <v>0</v>
      </c>
      <c r="AF484" s="181">
        <v>0</v>
      </c>
      <c r="AG484" s="181">
        <v>0</v>
      </c>
      <c r="AH484" s="181">
        <f t="shared" si="15"/>
        <v>36</v>
      </c>
      <c r="AI484" s="201">
        <v>14</v>
      </c>
      <c r="AJ484" s="201">
        <v>0</v>
      </c>
      <c r="AK484" s="201">
        <v>0</v>
      </c>
      <c r="AL484" s="201">
        <v>0</v>
      </c>
      <c r="AM484" s="201">
        <v>0</v>
      </c>
      <c r="AN484" s="201">
        <v>0</v>
      </c>
      <c r="AO484" s="201">
        <v>0</v>
      </c>
      <c r="AP484" s="201">
        <v>0</v>
      </c>
      <c r="AQ484" s="201">
        <v>0</v>
      </c>
      <c r="AR484" s="201">
        <v>0</v>
      </c>
      <c r="AS484" s="201">
        <v>0</v>
      </c>
      <c r="AT484" s="201">
        <v>22</v>
      </c>
      <c r="AU484" s="201">
        <v>0</v>
      </c>
      <c r="AV484" s="201">
        <v>0</v>
      </c>
      <c r="AW484" s="201">
        <v>0</v>
      </c>
      <c r="AX484" s="201">
        <v>0</v>
      </c>
      <c r="AY484" s="33">
        <v>0</v>
      </c>
      <c r="AZ484" s="201">
        <v>0</v>
      </c>
      <c r="BA484" s="201">
        <v>0</v>
      </c>
      <c r="BB484" s="201">
        <v>0</v>
      </c>
      <c r="BC484" s="201">
        <v>0</v>
      </c>
      <c r="BD484" s="201">
        <v>0</v>
      </c>
      <c r="BE484" s="33">
        <f t="shared" si="14"/>
        <v>36</v>
      </c>
    </row>
    <row r="485" spans="1:58" x14ac:dyDescent="0.2">
      <c r="A485" s="178" t="s">
        <v>1553</v>
      </c>
      <c r="B485" s="178" t="s">
        <v>1554</v>
      </c>
      <c r="C485" s="178" t="s">
        <v>37</v>
      </c>
      <c r="D485" s="178" t="s">
        <v>38</v>
      </c>
      <c r="E485" s="179" t="s">
        <v>51</v>
      </c>
      <c r="F485" s="60">
        <v>732000</v>
      </c>
      <c r="G485" s="178" t="s">
        <v>40</v>
      </c>
      <c r="H485" s="178" t="s">
        <v>47</v>
      </c>
      <c r="I485" s="180">
        <v>44573</v>
      </c>
      <c r="J485" s="180">
        <v>44865</v>
      </c>
      <c r="K485" s="180">
        <v>45413</v>
      </c>
      <c r="L485" s="181">
        <v>156</v>
      </c>
      <c r="M485" s="181">
        <v>0</v>
      </c>
      <c r="N485" s="181">
        <v>0</v>
      </c>
      <c r="O485" s="181">
        <v>0</v>
      </c>
      <c r="P485" s="181">
        <v>0</v>
      </c>
      <c r="Q485" s="181">
        <v>0</v>
      </c>
      <c r="R485" s="181">
        <v>0</v>
      </c>
      <c r="S485" s="181">
        <v>0</v>
      </c>
      <c r="T485" s="181">
        <v>0</v>
      </c>
      <c r="U485" s="181">
        <v>0</v>
      </c>
      <c r="V485" s="181">
        <v>0</v>
      </c>
      <c r="W485" s="181">
        <v>0</v>
      </c>
      <c r="X485" s="181">
        <v>0</v>
      </c>
      <c r="Y485" s="181">
        <v>0</v>
      </c>
      <c r="Z485" s="181">
        <v>0</v>
      </c>
      <c r="AA485" s="181">
        <v>0</v>
      </c>
      <c r="AB485" s="181">
        <v>0</v>
      </c>
      <c r="AC485" s="181">
        <v>0</v>
      </c>
      <c r="AD485" s="181">
        <v>0</v>
      </c>
      <c r="AE485" s="181">
        <v>0</v>
      </c>
      <c r="AF485" s="181">
        <v>0</v>
      </c>
      <c r="AG485" s="181">
        <v>0</v>
      </c>
      <c r="AH485" s="181">
        <f t="shared" si="15"/>
        <v>156</v>
      </c>
      <c r="AI485" s="201">
        <v>156</v>
      </c>
      <c r="AJ485" s="201">
        <v>0</v>
      </c>
      <c r="AK485" s="201">
        <v>0</v>
      </c>
      <c r="AL485" s="201">
        <v>0</v>
      </c>
      <c r="AM485" s="201">
        <v>0</v>
      </c>
      <c r="AN485" s="201">
        <v>0</v>
      </c>
      <c r="AO485" s="201">
        <v>0</v>
      </c>
      <c r="AP485" s="201">
        <v>0</v>
      </c>
      <c r="AQ485" s="201">
        <v>0</v>
      </c>
      <c r="AR485" s="201">
        <v>0</v>
      </c>
      <c r="AS485" s="201">
        <v>0</v>
      </c>
      <c r="AT485" s="201">
        <v>0</v>
      </c>
      <c r="AU485" s="201">
        <v>0</v>
      </c>
      <c r="AV485" s="201">
        <v>0</v>
      </c>
      <c r="AW485" s="201">
        <v>0</v>
      </c>
      <c r="AX485" s="201">
        <v>0</v>
      </c>
      <c r="AY485" s="33">
        <v>0</v>
      </c>
      <c r="AZ485" s="201">
        <v>0</v>
      </c>
      <c r="BA485" s="201">
        <v>0</v>
      </c>
      <c r="BB485" s="201">
        <v>0</v>
      </c>
      <c r="BC485" s="201">
        <v>0</v>
      </c>
      <c r="BD485" s="201">
        <v>0</v>
      </c>
      <c r="BE485" s="33">
        <f t="shared" si="14"/>
        <v>156</v>
      </c>
    </row>
    <row r="486" spans="1:58" s="9" customFormat="1" ht="13.5" thickBot="1" x14ac:dyDescent="0.25">
      <c r="A486" s="183" t="s">
        <v>1555</v>
      </c>
      <c r="B486" s="183" t="s">
        <v>1556</v>
      </c>
      <c r="C486" s="183" t="s">
        <v>37</v>
      </c>
      <c r="D486" s="183" t="s">
        <v>38</v>
      </c>
      <c r="E486" s="184" t="s">
        <v>73</v>
      </c>
      <c r="F486" s="185">
        <v>57000</v>
      </c>
      <c r="G486" s="183" t="s">
        <v>74</v>
      </c>
      <c r="H486" s="183" t="s">
        <v>47</v>
      </c>
      <c r="I486" s="186">
        <v>44727</v>
      </c>
      <c r="J486" s="186">
        <v>44734</v>
      </c>
      <c r="K486" s="186">
        <v>45140</v>
      </c>
      <c r="L486" s="187">
        <v>0</v>
      </c>
      <c r="M486" s="187">
        <v>0</v>
      </c>
      <c r="N486" s="187">
        <v>0</v>
      </c>
      <c r="O486" s="187">
        <v>0</v>
      </c>
      <c r="P486" s="187">
        <v>0</v>
      </c>
      <c r="Q486" s="187">
        <v>0</v>
      </c>
      <c r="R486" s="187">
        <v>0</v>
      </c>
      <c r="S486" s="187">
        <v>0</v>
      </c>
      <c r="T486" s="187">
        <v>0</v>
      </c>
      <c r="U486" s="187">
        <v>0</v>
      </c>
      <c r="V486" s="187">
        <v>0</v>
      </c>
      <c r="W486" s="187">
        <v>0</v>
      </c>
      <c r="X486" s="187">
        <v>57</v>
      </c>
      <c r="Y486" s="187">
        <v>0</v>
      </c>
      <c r="Z486" s="187">
        <v>0</v>
      </c>
      <c r="AA486" s="187">
        <v>0</v>
      </c>
      <c r="AB486" s="187">
        <v>0</v>
      </c>
      <c r="AC486" s="187">
        <v>0</v>
      </c>
      <c r="AD486" s="187">
        <v>0</v>
      </c>
      <c r="AE486" s="187">
        <v>0</v>
      </c>
      <c r="AF486" s="187">
        <v>0</v>
      </c>
      <c r="AG486" s="187">
        <v>0</v>
      </c>
      <c r="AH486" s="187">
        <f t="shared" si="15"/>
        <v>57</v>
      </c>
      <c r="AI486" s="202">
        <v>0</v>
      </c>
      <c r="AJ486" s="202">
        <v>0</v>
      </c>
      <c r="AK486" s="202">
        <v>0</v>
      </c>
      <c r="AL486" s="202">
        <v>0</v>
      </c>
      <c r="AM486" s="202">
        <v>0</v>
      </c>
      <c r="AN486" s="202">
        <v>0</v>
      </c>
      <c r="AO486" s="202">
        <v>0</v>
      </c>
      <c r="AP486" s="202">
        <v>0</v>
      </c>
      <c r="AQ486" s="202">
        <v>0</v>
      </c>
      <c r="AR486" s="202">
        <v>0</v>
      </c>
      <c r="AS486" s="202">
        <v>0</v>
      </c>
      <c r="AT486" s="202">
        <v>0</v>
      </c>
      <c r="AU486" s="202">
        <v>57</v>
      </c>
      <c r="AV486" s="202">
        <v>0</v>
      </c>
      <c r="AW486" s="202">
        <v>0</v>
      </c>
      <c r="AX486" s="202">
        <v>0</v>
      </c>
      <c r="AY486" s="33">
        <v>0</v>
      </c>
      <c r="AZ486" s="202">
        <v>0</v>
      </c>
      <c r="BA486" s="202">
        <v>0</v>
      </c>
      <c r="BB486" s="202">
        <v>0</v>
      </c>
      <c r="BC486" s="202">
        <v>0</v>
      </c>
      <c r="BD486" s="202">
        <v>0</v>
      </c>
      <c r="BE486" s="33">
        <f t="shared" si="14"/>
        <v>57</v>
      </c>
    </row>
    <row r="487" spans="1:58" s="9" customFormat="1" ht="13.5" thickBot="1" x14ac:dyDescent="0.25">
      <c r="A487" s="183" t="s">
        <v>1557</v>
      </c>
      <c r="B487" s="183" t="s">
        <v>1558</v>
      </c>
      <c r="C487" s="183" t="s">
        <v>37</v>
      </c>
      <c r="D487" s="183" t="s">
        <v>38</v>
      </c>
      <c r="E487" s="184" t="s">
        <v>1559</v>
      </c>
      <c r="F487" s="185">
        <v>17000</v>
      </c>
      <c r="G487" s="183" t="s">
        <v>1560</v>
      </c>
      <c r="H487" s="183" t="s">
        <v>47</v>
      </c>
      <c r="I487" s="186">
        <v>44377</v>
      </c>
      <c r="J487" s="186">
        <v>44575</v>
      </c>
      <c r="K487" s="186">
        <v>45001</v>
      </c>
      <c r="L487" s="187">
        <v>0</v>
      </c>
      <c r="M487" s="187">
        <v>0</v>
      </c>
      <c r="N487" s="187">
        <v>0</v>
      </c>
      <c r="O487" s="187">
        <v>0</v>
      </c>
      <c r="P487" s="187">
        <v>0</v>
      </c>
      <c r="Q487" s="187">
        <v>0</v>
      </c>
      <c r="R487" s="187">
        <v>0</v>
      </c>
      <c r="S487" s="187">
        <v>0</v>
      </c>
      <c r="T487" s="187">
        <v>0</v>
      </c>
      <c r="U487" s="187">
        <v>0</v>
      </c>
      <c r="V487" s="187">
        <v>0</v>
      </c>
      <c r="W487" s="187">
        <v>0</v>
      </c>
      <c r="X487" s="187">
        <v>17</v>
      </c>
      <c r="Y487" s="187">
        <v>0</v>
      </c>
      <c r="Z487" s="187">
        <v>0</v>
      </c>
      <c r="AA487" s="187">
        <v>0</v>
      </c>
      <c r="AB487" s="187">
        <v>0</v>
      </c>
      <c r="AC487" s="187">
        <v>0</v>
      </c>
      <c r="AD487" s="187">
        <v>0</v>
      </c>
      <c r="AE487" s="187">
        <v>0</v>
      </c>
      <c r="AF487" s="187">
        <v>0</v>
      </c>
      <c r="AG487" s="187">
        <v>0</v>
      </c>
      <c r="AH487" s="187">
        <f t="shared" si="15"/>
        <v>17</v>
      </c>
      <c r="AI487" s="202">
        <v>0</v>
      </c>
      <c r="AJ487" s="202">
        <v>0</v>
      </c>
      <c r="AK487" s="202">
        <v>0</v>
      </c>
      <c r="AL487" s="202">
        <v>0</v>
      </c>
      <c r="AM487" s="202">
        <v>0</v>
      </c>
      <c r="AN487" s="202">
        <v>0</v>
      </c>
      <c r="AO487" s="202">
        <v>0</v>
      </c>
      <c r="AP487" s="202">
        <v>0</v>
      </c>
      <c r="AQ487" s="202">
        <v>0</v>
      </c>
      <c r="AR487" s="202">
        <v>0</v>
      </c>
      <c r="AS487" s="202">
        <v>0</v>
      </c>
      <c r="AT487" s="202">
        <v>0</v>
      </c>
      <c r="AU487" s="202">
        <v>17</v>
      </c>
      <c r="AV487" s="202">
        <v>0</v>
      </c>
      <c r="AW487" s="202">
        <v>0</v>
      </c>
      <c r="AX487" s="202">
        <v>0</v>
      </c>
      <c r="AY487" s="33">
        <v>0</v>
      </c>
      <c r="AZ487" s="202">
        <v>0</v>
      </c>
      <c r="BA487" s="202">
        <v>0</v>
      </c>
      <c r="BB487" s="202">
        <v>0</v>
      </c>
      <c r="BC487" s="202">
        <v>0</v>
      </c>
      <c r="BD487" s="202">
        <v>0</v>
      </c>
      <c r="BE487" s="33">
        <f t="shared" si="14"/>
        <v>17</v>
      </c>
    </row>
    <row r="488" spans="1:58" x14ac:dyDescent="0.2">
      <c r="A488" s="178" t="s">
        <v>1561</v>
      </c>
      <c r="B488" s="178" t="s">
        <v>1562</v>
      </c>
      <c r="C488" s="178" t="s">
        <v>37</v>
      </c>
      <c r="D488" s="178" t="s">
        <v>38</v>
      </c>
      <c r="E488" s="179" t="s">
        <v>73</v>
      </c>
      <c r="F488" s="60">
        <v>134000</v>
      </c>
      <c r="G488" s="178" t="s">
        <v>74</v>
      </c>
      <c r="H488" s="178" t="s">
        <v>47</v>
      </c>
      <c r="I488" s="180">
        <v>44439</v>
      </c>
      <c r="J488" s="180">
        <v>44614</v>
      </c>
      <c r="K488" s="180">
        <v>45033</v>
      </c>
      <c r="L488" s="181">
        <v>0</v>
      </c>
      <c r="M488" s="181">
        <v>0</v>
      </c>
      <c r="N488" s="181">
        <v>0</v>
      </c>
      <c r="O488" s="181">
        <v>0</v>
      </c>
      <c r="P488" s="181">
        <v>0</v>
      </c>
      <c r="Q488" s="181">
        <v>0</v>
      </c>
      <c r="R488" s="181">
        <v>0</v>
      </c>
      <c r="S488" s="181">
        <v>0</v>
      </c>
      <c r="T488" s="181">
        <v>0</v>
      </c>
      <c r="U488" s="181">
        <v>0</v>
      </c>
      <c r="V488" s="181">
        <v>0</v>
      </c>
      <c r="W488" s="181">
        <v>0</v>
      </c>
      <c r="X488" s="181">
        <v>108</v>
      </c>
      <c r="Y488" s="181">
        <v>0</v>
      </c>
      <c r="Z488" s="181">
        <v>0</v>
      </c>
      <c r="AA488" s="181">
        <v>0</v>
      </c>
      <c r="AB488" s="181">
        <v>0</v>
      </c>
      <c r="AC488" s="181">
        <v>0</v>
      </c>
      <c r="AD488" s="181">
        <v>0</v>
      </c>
      <c r="AE488" s="181">
        <v>0</v>
      </c>
      <c r="AF488" s="181">
        <v>0</v>
      </c>
      <c r="AG488" s="181">
        <v>0</v>
      </c>
      <c r="AH488" s="181">
        <f t="shared" si="15"/>
        <v>108</v>
      </c>
      <c r="AI488" s="201">
        <v>0</v>
      </c>
      <c r="AJ488" s="201">
        <v>0</v>
      </c>
      <c r="AK488" s="201">
        <v>0</v>
      </c>
      <c r="AL488" s="201">
        <v>0</v>
      </c>
      <c r="AM488" s="201">
        <v>0</v>
      </c>
      <c r="AN488" s="201">
        <v>0</v>
      </c>
      <c r="AO488" s="201">
        <v>0</v>
      </c>
      <c r="AP488" s="201">
        <v>0</v>
      </c>
      <c r="AQ488" s="201">
        <v>0</v>
      </c>
      <c r="AR488" s="201">
        <v>0</v>
      </c>
      <c r="AS488" s="201">
        <v>0</v>
      </c>
      <c r="AT488" s="201">
        <v>0</v>
      </c>
      <c r="AU488" s="201">
        <v>108</v>
      </c>
      <c r="AV488" s="201">
        <v>0</v>
      </c>
      <c r="AW488" s="201">
        <v>0</v>
      </c>
      <c r="AX488" s="201">
        <v>0</v>
      </c>
      <c r="AY488" s="33">
        <v>0</v>
      </c>
      <c r="AZ488" s="201">
        <v>0</v>
      </c>
      <c r="BA488" s="201">
        <v>0</v>
      </c>
      <c r="BB488" s="201">
        <v>0</v>
      </c>
      <c r="BC488" s="201">
        <v>0</v>
      </c>
      <c r="BD488" s="201">
        <v>0</v>
      </c>
      <c r="BE488" s="33">
        <f t="shared" si="14"/>
        <v>108</v>
      </c>
    </row>
    <row r="489" spans="1:58" s="9" customFormat="1" ht="13.5" thickBot="1" x14ac:dyDescent="0.25">
      <c r="A489" s="183" t="s">
        <v>1563</v>
      </c>
      <c r="B489" s="183" t="s">
        <v>1564</v>
      </c>
      <c r="C489" s="183" t="s">
        <v>37</v>
      </c>
      <c r="D489" s="183" t="s">
        <v>38</v>
      </c>
      <c r="E489" s="184" t="s">
        <v>152</v>
      </c>
      <c r="F489" s="185">
        <v>17000</v>
      </c>
      <c r="G489" s="183" t="s">
        <v>153</v>
      </c>
      <c r="H489" s="183" t="s">
        <v>47</v>
      </c>
      <c r="I489" s="186">
        <v>44572</v>
      </c>
      <c r="J489" s="186">
        <v>45016</v>
      </c>
      <c r="K489" s="186">
        <v>45275</v>
      </c>
      <c r="L489" s="187">
        <v>0</v>
      </c>
      <c r="M489" s="187">
        <v>0</v>
      </c>
      <c r="N489" s="187">
        <v>0</v>
      </c>
      <c r="O489" s="187">
        <v>0</v>
      </c>
      <c r="P489" s="187">
        <v>0</v>
      </c>
      <c r="Q489" s="187">
        <v>0</v>
      </c>
      <c r="R489" s="187">
        <v>0</v>
      </c>
      <c r="S489" s="187">
        <v>0</v>
      </c>
      <c r="T489" s="187">
        <v>0</v>
      </c>
      <c r="U489" s="187">
        <v>0</v>
      </c>
      <c r="V489" s="187">
        <v>0</v>
      </c>
      <c r="W489" s="187">
        <v>0</v>
      </c>
      <c r="X489" s="187">
        <v>12</v>
      </c>
      <c r="Y489" s="187">
        <v>0</v>
      </c>
      <c r="Z489" s="187">
        <v>0</v>
      </c>
      <c r="AA489" s="187">
        <v>0</v>
      </c>
      <c r="AB489" s="187">
        <v>0</v>
      </c>
      <c r="AC489" s="187">
        <v>0</v>
      </c>
      <c r="AD489" s="187">
        <v>0</v>
      </c>
      <c r="AE489" s="187">
        <v>0</v>
      </c>
      <c r="AF489" s="187">
        <v>0</v>
      </c>
      <c r="AG489" s="187">
        <v>0</v>
      </c>
      <c r="AH489" s="187">
        <f t="shared" si="15"/>
        <v>12</v>
      </c>
      <c r="AI489" s="202">
        <v>0</v>
      </c>
      <c r="AJ489" s="202">
        <v>0</v>
      </c>
      <c r="AK489" s="202">
        <v>0</v>
      </c>
      <c r="AL489" s="202">
        <v>0</v>
      </c>
      <c r="AM489" s="202">
        <v>0</v>
      </c>
      <c r="AN489" s="202">
        <v>0</v>
      </c>
      <c r="AO489" s="202">
        <v>0</v>
      </c>
      <c r="AP489" s="202">
        <v>0</v>
      </c>
      <c r="AQ489" s="202">
        <v>0</v>
      </c>
      <c r="AR489" s="202">
        <v>0</v>
      </c>
      <c r="AS489" s="202">
        <v>0</v>
      </c>
      <c r="AT489" s="202">
        <v>0</v>
      </c>
      <c r="AU489" s="202">
        <v>12</v>
      </c>
      <c r="AV489" s="202">
        <v>0</v>
      </c>
      <c r="AW489" s="202">
        <v>0</v>
      </c>
      <c r="AX489" s="202">
        <v>0</v>
      </c>
      <c r="AY489" s="33">
        <v>0</v>
      </c>
      <c r="AZ489" s="202">
        <v>0</v>
      </c>
      <c r="BA489" s="202">
        <v>0</v>
      </c>
      <c r="BB489" s="202">
        <v>0</v>
      </c>
      <c r="BC489" s="202">
        <v>0</v>
      </c>
      <c r="BD489" s="202">
        <v>0</v>
      </c>
      <c r="BE489" s="33">
        <f t="shared" si="14"/>
        <v>12</v>
      </c>
    </row>
    <row r="490" spans="1:58" x14ac:dyDescent="0.2">
      <c r="A490" s="178" t="s">
        <v>1565</v>
      </c>
      <c r="B490" s="178" t="s">
        <v>1566</v>
      </c>
      <c r="C490" s="178" t="s">
        <v>37</v>
      </c>
      <c r="D490" s="178" t="s">
        <v>38</v>
      </c>
      <c r="E490" s="179" t="s">
        <v>135</v>
      </c>
      <c r="F490" s="60">
        <v>484000</v>
      </c>
      <c r="G490" s="178" t="s">
        <v>111</v>
      </c>
      <c r="H490" s="178" t="s">
        <v>47</v>
      </c>
      <c r="I490" s="180">
        <v>44741</v>
      </c>
      <c r="J490" s="180">
        <v>44806</v>
      </c>
      <c r="K490" s="180">
        <v>45453</v>
      </c>
      <c r="L490" s="181">
        <v>3</v>
      </c>
      <c r="M490" s="181">
        <v>0</v>
      </c>
      <c r="N490" s="181">
        <v>0</v>
      </c>
      <c r="O490" s="181">
        <v>0</v>
      </c>
      <c r="P490" s="181">
        <v>0</v>
      </c>
      <c r="Q490" s="181">
        <v>0</v>
      </c>
      <c r="R490" s="181">
        <v>0</v>
      </c>
      <c r="S490" s="181">
        <v>0</v>
      </c>
      <c r="T490" s="181">
        <v>0</v>
      </c>
      <c r="U490" s="181">
        <v>0</v>
      </c>
      <c r="V490" s="181">
        <v>0</v>
      </c>
      <c r="W490" s="181">
        <v>0</v>
      </c>
      <c r="X490" s="181">
        <v>0</v>
      </c>
      <c r="Y490" s="181">
        <v>0</v>
      </c>
      <c r="Z490" s="181">
        <v>0</v>
      </c>
      <c r="AA490" s="181">
        <v>0</v>
      </c>
      <c r="AB490" s="181">
        <v>0</v>
      </c>
      <c r="AC490" s="181">
        <v>0</v>
      </c>
      <c r="AD490" s="181">
        <v>0</v>
      </c>
      <c r="AE490" s="181">
        <v>0</v>
      </c>
      <c r="AF490" s="181">
        <v>0</v>
      </c>
      <c r="AG490" s="181">
        <v>0</v>
      </c>
      <c r="AH490" s="181">
        <f t="shared" si="15"/>
        <v>3</v>
      </c>
      <c r="AI490" s="201">
        <v>3</v>
      </c>
      <c r="AJ490" s="201">
        <v>0</v>
      </c>
      <c r="AK490" s="201">
        <v>0</v>
      </c>
      <c r="AL490" s="201">
        <v>0</v>
      </c>
      <c r="AM490" s="201">
        <v>0</v>
      </c>
      <c r="AN490" s="201">
        <v>0</v>
      </c>
      <c r="AO490" s="201">
        <v>0</v>
      </c>
      <c r="AP490" s="201">
        <v>0</v>
      </c>
      <c r="AQ490" s="201">
        <v>0</v>
      </c>
      <c r="AR490" s="201">
        <v>0</v>
      </c>
      <c r="AS490" s="201">
        <v>0</v>
      </c>
      <c r="AT490" s="201">
        <v>0</v>
      </c>
      <c r="AU490" s="201">
        <v>0</v>
      </c>
      <c r="AV490" s="201">
        <v>0</v>
      </c>
      <c r="AW490" s="201">
        <v>0</v>
      </c>
      <c r="AX490" s="201">
        <v>0</v>
      </c>
      <c r="AY490" s="33">
        <v>0</v>
      </c>
      <c r="AZ490" s="201">
        <v>0</v>
      </c>
      <c r="BA490" s="201">
        <v>0</v>
      </c>
      <c r="BB490" s="201">
        <v>0</v>
      </c>
      <c r="BC490" s="201">
        <v>0</v>
      </c>
      <c r="BD490" s="201">
        <v>0</v>
      </c>
      <c r="BE490" s="33">
        <f t="shared" si="14"/>
        <v>3</v>
      </c>
    </row>
    <row r="491" spans="1:58" x14ac:dyDescent="0.2">
      <c r="A491" s="178" t="s">
        <v>1567</v>
      </c>
      <c r="B491" s="178" t="s">
        <v>1568</v>
      </c>
      <c r="C491" s="178" t="s">
        <v>37</v>
      </c>
      <c r="D491" s="178" t="s">
        <v>38</v>
      </c>
      <c r="E491" s="179" t="s">
        <v>377</v>
      </c>
      <c r="F491" s="60">
        <v>354000</v>
      </c>
      <c r="G491" s="178" t="s">
        <v>378</v>
      </c>
      <c r="H491" s="178" t="s">
        <v>47</v>
      </c>
      <c r="I491" s="180">
        <v>44736</v>
      </c>
      <c r="J491" s="180">
        <v>44785</v>
      </c>
      <c r="K491" s="180">
        <v>45242</v>
      </c>
      <c r="L491" s="181">
        <v>16</v>
      </c>
      <c r="M491" s="181">
        <v>0</v>
      </c>
      <c r="N491" s="181">
        <v>0</v>
      </c>
      <c r="O491" s="181">
        <v>0</v>
      </c>
      <c r="P491" s="181">
        <v>0</v>
      </c>
      <c r="Q491" s="181">
        <v>0</v>
      </c>
      <c r="R491" s="181">
        <v>0</v>
      </c>
      <c r="S491" s="181">
        <v>0</v>
      </c>
      <c r="T491" s="181">
        <v>0</v>
      </c>
      <c r="U491" s="181">
        <v>0</v>
      </c>
      <c r="V491" s="181">
        <v>0</v>
      </c>
      <c r="W491" s="181">
        <v>0</v>
      </c>
      <c r="X491" s="181">
        <v>245</v>
      </c>
      <c r="Y491" s="181">
        <v>0</v>
      </c>
      <c r="Z491" s="181">
        <v>0</v>
      </c>
      <c r="AA491" s="181">
        <v>0</v>
      </c>
      <c r="AB491" s="181">
        <v>0</v>
      </c>
      <c r="AC491" s="181">
        <v>0</v>
      </c>
      <c r="AD491" s="181">
        <v>0</v>
      </c>
      <c r="AE491" s="181">
        <v>0</v>
      </c>
      <c r="AF491" s="181">
        <v>0</v>
      </c>
      <c r="AG491" s="181">
        <v>0</v>
      </c>
      <c r="AH491" s="181">
        <f t="shared" si="15"/>
        <v>261</v>
      </c>
      <c r="AI491" s="201">
        <v>16</v>
      </c>
      <c r="AJ491" s="201">
        <v>0</v>
      </c>
      <c r="AK491" s="201">
        <v>0</v>
      </c>
      <c r="AL491" s="201">
        <v>0</v>
      </c>
      <c r="AM491" s="201">
        <v>0</v>
      </c>
      <c r="AN491" s="201">
        <v>0</v>
      </c>
      <c r="AO491" s="201">
        <v>0</v>
      </c>
      <c r="AP491" s="201">
        <v>0</v>
      </c>
      <c r="AQ491" s="201">
        <v>0</v>
      </c>
      <c r="AR491" s="201">
        <v>0</v>
      </c>
      <c r="AS491" s="201">
        <v>0</v>
      </c>
      <c r="AT491" s="201">
        <v>0</v>
      </c>
      <c r="AU491" s="201">
        <v>245</v>
      </c>
      <c r="AV491" s="201">
        <v>0</v>
      </c>
      <c r="AW491" s="201">
        <v>0</v>
      </c>
      <c r="AX491" s="201">
        <v>0</v>
      </c>
      <c r="AY491" s="33">
        <v>0</v>
      </c>
      <c r="AZ491" s="201">
        <v>0</v>
      </c>
      <c r="BA491" s="201">
        <v>0</v>
      </c>
      <c r="BB491" s="201">
        <v>0</v>
      </c>
      <c r="BC491" s="201">
        <v>0</v>
      </c>
      <c r="BD491" s="201">
        <v>0</v>
      </c>
      <c r="BE491" s="33">
        <f t="shared" si="14"/>
        <v>261</v>
      </c>
    </row>
    <row r="492" spans="1:58" x14ac:dyDescent="0.2">
      <c r="A492" s="178" t="s">
        <v>1569</v>
      </c>
      <c r="B492" s="178" t="s">
        <v>1570</v>
      </c>
      <c r="C492" s="178" t="s">
        <v>37</v>
      </c>
      <c r="D492" s="178" t="s">
        <v>38</v>
      </c>
      <c r="E492" s="179" t="s">
        <v>377</v>
      </c>
      <c r="F492" s="60">
        <v>427000</v>
      </c>
      <c r="G492" s="178" t="s">
        <v>378</v>
      </c>
      <c r="H492" s="178" t="s">
        <v>47</v>
      </c>
      <c r="I492" s="180">
        <v>44469</v>
      </c>
      <c r="J492" s="180">
        <v>45028</v>
      </c>
      <c r="K492" s="180">
        <v>45170</v>
      </c>
      <c r="L492" s="181">
        <v>0</v>
      </c>
      <c r="M492" s="181">
        <v>0</v>
      </c>
      <c r="N492" s="181">
        <v>0</v>
      </c>
      <c r="O492" s="181">
        <v>0</v>
      </c>
      <c r="P492" s="181">
        <v>0</v>
      </c>
      <c r="Q492" s="181">
        <v>0</v>
      </c>
      <c r="R492" s="181">
        <v>0</v>
      </c>
      <c r="S492" s="181">
        <v>0</v>
      </c>
      <c r="T492" s="181">
        <v>0</v>
      </c>
      <c r="U492" s="181">
        <v>0</v>
      </c>
      <c r="V492" s="181">
        <v>0</v>
      </c>
      <c r="W492" s="181">
        <v>0</v>
      </c>
      <c r="X492" s="181">
        <v>100</v>
      </c>
      <c r="Y492" s="181">
        <v>0</v>
      </c>
      <c r="Z492" s="181">
        <v>0</v>
      </c>
      <c r="AA492" s="181">
        <v>0</v>
      </c>
      <c r="AB492" s="181">
        <v>0</v>
      </c>
      <c r="AC492" s="181">
        <v>0</v>
      </c>
      <c r="AD492" s="181">
        <v>0</v>
      </c>
      <c r="AE492" s="181">
        <v>0</v>
      </c>
      <c r="AF492" s="181">
        <v>0</v>
      </c>
      <c r="AG492" s="181">
        <v>0</v>
      </c>
      <c r="AH492" s="181">
        <f t="shared" si="15"/>
        <v>100</v>
      </c>
      <c r="AI492" s="201">
        <v>0</v>
      </c>
      <c r="AJ492" s="201">
        <v>0</v>
      </c>
      <c r="AK492" s="201">
        <v>0</v>
      </c>
      <c r="AL492" s="201">
        <v>0</v>
      </c>
      <c r="AM492" s="201">
        <v>0</v>
      </c>
      <c r="AN492" s="201">
        <v>0</v>
      </c>
      <c r="AO492" s="201">
        <v>0</v>
      </c>
      <c r="AP492" s="201">
        <v>0</v>
      </c>
      <c r="AQ492" s="201">
        <v>0</v>
      </c>
      <c r="AR492" s="201">
        <v>0</v>
      </c>
      <c r="AS492" s="201">
        <v>0</v>
      </c>
      <c r="AT492" s="201">
        <v>0</v>
      </c>
      <c r="AU492" s="201">
        <v>100</v>
      </c>
      <c r="AV492" s="201">
        <v>0</v>
      </c>
      <c r="AW492" s="201">
        <v>0</v>
      </c>
      <c r="AX492" s="201">
        <v>0</v>
      </c>
      <c r="AY492" s="33">
        <v>0</v>
      </c>
      <c r="AZ492" s="201">
        <v>0</v>
      </c>
      <c r="BA492" s="201">
        <v>0</v>
      </c>
      <c r="BB492" s="201">
        <v>0</v>
      </c>
      <c r="BC492" s="201">
        <v>0</v>
      </c>
      <c r="BD492" s="201">
        <v>0</v>
      </c>
      <c r="BE492" s="33">
        <f t="shared" si="14"/>
        <v>100</v>
      </c>
    </row>
    <row r="493" spans="1:58" s="9" customFormat="1" ht="13.5" thickBot="1" x14ac:dyDescent="0.25">
      <c r="A493" s="183" t="s">
        <v>1571</v>
      </c>
      <c r="B493" s="183" t="s">
        <v>1572</v>
      </c>
      <c r="C493" s="183" t="s">
        <v>37</v>
      </c>
      <c r="D493" s="183" t="s">
        <v>38</v>
      </c>
      <c r="E493" s="184" t="s">
        <v>69</v>
      </c>
      <c r="F493" s="185">
        <v>25000</v>
      </c>
      <c r="G493" s="183" t="s">
        <v>70</v>
      </c>
      <c r="H493" s="183" t="s">
        <v>47</v>
      </c>
      <c r="I493" s="186">
        <v>44372</v>
      </c>
      <c r="J493" s="186">
        <v>45002</v>
      </c>
      <c r="K493" s="186">
        <v>45030</v>
      </c>
      <c r="L493" s="187">
        <v>0</v>
      </c>
      <c r="M493" s="187">
        <v>0</v>
      </c>
      <c r="N493" s="187">
        <v>0</v>
      </c>
      <c r="O493" s="187">
        <v>0</v>
      </c>
      <c r="P493" s="187">
        <v>0</v>
      </c>
      <c r="Q493" s="187">
        <v>0</v>
      </c>
      <c r="R493" s="187">
        <v>0</v>
      </c>
      <c r="S493" s="187">
        <v>0</v>
      </c>
      <c r="T493" s="187">
        <v>0</v>
      </c>
      <c r="U493" s="187">
        <v>0</v>
      </c>
      <c r="V493" s="187">
        <v>0</v>
      </c>
      <c r="W493" s="187">
        <v>0</v>
      </c>
      <c r="X493" s="187">
        <v>13</v>
      </c>
      <c r="Y493" s="187">
        <v>0</v>
      </c>
      <c r="Z493" s="187">
        <v>0</v>
      </c>
      <c r="AA493" s="187">
        <v>0</v>
      </c>
      <c r="AB493" s="187">
        <v>0</v>
      </c>
      <c r="AC493" s="187">
        <v>0</v>
      </c>
      <c r="AD493" s="187">
        <v>0</v>
      </c>
      <c r="AE493" s="187">
        <v>0</v>
      </c>
      <c r="AF493" s="187">
        <v>0</v>
      </c>
      <c r="AG493" s="187">
        <v>0</v>
      </c>
      <c r="AH493" s="187">
        <f t="shared" si="15"/>
        <v>13</v>
      </c>
      <c r="AI493" s="202">
        <v>0</v>
      </c>
      <c r="AJ493" s="202">
        <v>0</v>
      </c>
      <c r="AK493" s="202">
        <v>0</v>
      </c>
      <c r="AL493" s="202">
        <v>0</v>
      </c>
      <c r="AM493" s="202">
        <v>0</v>
      </c>
      <c r="AN493" s="202">
        <v>0</v>
      </c>
      <c r="AO493" s="202">
        <v>0</v>
      </c>
      <c r="AP493" s="202">
        <v>0</v>
      </c>
      <c r="AQ493" s="202">
        <v>0</v>
      </c>
      <c r="AR493" s="202">
        <v>0</v>
      </c>
      <c r="AS493" s="202">
        <v>0</v>
      </c>
      <c r="AT493" s="202">
        <v>0</v>
      </c>
      <c r="AU493" s="202">
        <v>13</v>
      </c>
      <c r="AV493" s="202">
        <v>0</v>
      </c>
      <c r="AW493" s="202">
        <v>0</v>
      </c>
      <c r="AX493" s="202">
        <v>0</v>
      </c>
      <c r="AY493" s="33">
        <v>0</v>
      </c>
      <c r="AZ493" s="202">
        <v>0</v>
      </c>
      <c r="BA493" s="202">
        <v>0</v>
      </c>
      <c r="BB493" s="202">
        <v>0</v>
      </c>
      <c r="BC493" s="202">
        <v>0</v>
      </c>
      <c r="BD493" s="202">
        <v>0</v>
      </c>
      <c r="BE493" s="33">
        <f t="shared" si="14"/>
        <v>13</v>
      </c>
    </row>
    <row r="494" spans="1:58" s="9" customFormat="1" ht="13.5" thickBot="1" x14ac:dyDescent="0.25">
      <c r="A494" s="183" t="s">
        <v>1573</v>
      </c>
      <c r="B494" s="183" t="s">
        <v>1574</v>
      </c>
      <c r="C494" s="183" t="s">
        <v>37</v>
      </c>
      <c r="D494" s="183" t="s">
        <v>38</v>
      </c>
      <c r="E494" s="184" t="s">
        <v>152</v>
      </c>
      <c r="F494" s="185">
        <v>54000</v>
      </c>
      <c r="G494" s="183" t="s">
        <v>153</v>
      </c>
      <c r="H494" s="183" t="s">
        <v>47</v>
      </c>
      <c r="I494" s="186">
        <v>44503</v>
      </c>
      <c r="J494" s="186">
        <v>44867</v>
      </c>
      <c r="K494" s="186">
        <v>45047</v>
      </c>
      <c r="L494" s="187">
        <v>0</v>
      </c>
      <c r="M494" s="187">
        <v>0</v>
      </c>
      <c r="N494" s="187">
        <v>0</v>
      </c>
      <c r="O494" s="187">
        <v>0</v>
      </c>
      <c r="P494" s="187">
        <v>0</v>
      </c>
      <c r="Q494" s="187">
        <v>0</v>
      </c>
      <c r="R494" s="187">
        <v>0</v>
      </c>
      <c r="S494" s="187">
        <v>0</v>
      </c>
      <c r="T494" s="187">
        <v>0</v>
      </c>
      <c r="U494" s="187">
        <v>0</v>
      </c>
      <c r="V494" s="187">
        <v>0</v>
      </c>
      <c r="W494" s="187">
        <v>0</v>
      </c>
      <c r="X494" s="187">
        <v>54</v>
      </c>
      <c r="Y494" s="187">
        <v>0</v>
      </c>
      <c r="Z494" s="187">
        <v>0</v>
      </c>
      <c r="AA494" s="187">
        <v>0</v>
      </c>
      <c r="AB494" s="187">
        <v>0</v>
      </c>
      <c r="AC494" s="187">
        <v>0</v>
      </c>
      <c r="AD494" s="187">
        <v>0</v>
      </c>
      <c r="AE494" s="187">
        <v>0</v>
      </c>
      <c r="AF494" s="187">
        <v>0</v>
      </c>
      <c r="AG494" s="187">
        <v>0</v>
      </c>
      <c r="AH494" s="187">
        <f t="shared" si="15"/>
        <v>54</v>
      </c>
      <c r="AI494" s="202">
        <v>0</v>
      </c>
      <c r="AJ494" s="202">
        <v>0</v>
      </c>
      <c r="AK494" s="202">
        <v>0</v>
      </c>
      <c r="AL494" s="202">
        <v>0</v>
      </c>
      <c r="AM494" s="202">
        <v>0</v>
      </c>
      <c r="AN494" s="202">
        <v>0</v>
      </c>
      <c r="AO494" s="202">
        <v>0</v>
      </c>
      <c r="AP494" s="202">
        <v>0</v>
      </c>
      <c r="AQ494" s="202">
        <v>0</v>
      </c>
      <c r="AR494" s="202">
        <v>0</v>
      </c>
      <c r="AS494" s="202">
        <v>0</v>
      </c>
      <c r="AT494" s="202">
        <v>0</v>
      </c>
      <c r="AU494" s="202">
        <v>54</v>
      </c>
      <c r="AV494" s="202">
        <v>0</v>
      </c>
      <c r="AW494" s="202">
        <v>0</v>
      </c>
      <c r="AX494" s="202">
        <v>0</v>
      </c>
      <c r="AY494" s="33">
        <v>0</v>
      </c>
      <c r="AZ494" s="202">
        <v>0</v>
      </c>
      <c r="BA494" s="202">
        <v>0</v>
      </c>
      <c r="BB494" s="202">
        <v>0</v>
      </c>
      <c r="BC494" s="202">
        <v>0</v>
      </c>
      <c r="BD494" s="202">
        <v>0</v>
      </c>
      <c r="BE494" s="33">
        <f t="shared" si="14"/>
        <v>54</v>
      </c>
    </row>
    <row r="495" spans="1:58" x14ac:dyDescent="0.2">
      <c r="A495" s="178" t="s">
        <v>1575</v>
      </c>
      <c r="B495" s="178" t="s">
        <v>1576</v>
      </c>
      <c r="C495" s="178" t="s">
        <v>37</v>
      </c>
      <c r="D495" s="178" t="s">
        <v>38</v>
      </c>
      <c r="E495" s="179" t="s">
        <v>152</v>
      </c>
      <c r="F495" s="60">
        <v>54000</v>
      </c>
      <c r="G495" s="178" t="s">
        <v>153</v>
      </c>
      <c r="H495" s="178" t="s">
        <v>47</v>
      </c>
      <c r="I495" s="180">
        <v>45110</v>
      </c>
      <c r="J495" s="180">
        <v>45170</v>
      </c>
      <c r="K495" s="180">
        <v>45779</v>
      </c>
      <c r="L495" s="181">
        <v>0</v>
      </c>
      <c r="M495" s="181">
        <v>0</v>
      </c>
      <c r="N495" s="181">
        <v>0</v>
      </c>
      <c r="O495" s="181">
        <v>0</v>
      </c>
      <c r="P495" s="181">
        <v>0</v>
      </c>
      <c r="Q495" s="181">
        <v>0</v>
      </c>
      <c r="R495" s="181">
        <v>0</v>
      </c>
      <c r="S495" s="181">
        <v>0</v>
      </c>
      <c r="T495" s="181">
        <v>0</v>
      </c>
      <c r="U495" s="181">
        <v>0</v>
      </c>
      <c r="V495" s="181">
        <v>0</v>
      </c>
      <c r="W495" s="181">
        <v>0</v>
      </c>
      <c r="X495" s="181">
        <v>30</v>
      </c>
      <c r="Y495" s="181">
        <v>0</v>
      </c>
      <c r="Z495" s="181">
        <v>0</v>
      </c>
      <c r="AA495" s="181">
        <v>0</v>
      </c>
      <c r="AB495" s="181">
        <v>0</v>
      </c>
      <c r="AC495" s="181">
        <v>0</v>
      </c>
      <c r="AD495" s="181">
        <v>0</v>
      </c>
      <c r="AE495" s="181">
        <v>0</v>
      </c>
      <c r="AF495" s="181">
        <v>0</v>
      </c>
      <c r="AG495" s="181">
        <v>0</v>
      </c>
      <c r="AH495" s="181">
        <f t="shared" si="15"/>
        <v>30</v>
      </c>
      <c r="AI495" s="201">
        <v>0</v>
      </c>
      <c r="AJ495" s="201">
        <v>0</v>
      </c>
      <c r="AK495" s="201">
        <v>0</v>
      </c>
      <c r="AL495" s="201">
        <v>0</v>
      </c>
      <c r="AM495" s="201">
        <v>0</v>
      </c>
      <c r="AN495" s="201">
        <v>0</v>
      </c>
      <c r="AO495" s="201">
        <v>0</v>
      </c>
      <c r="AP495" s="201">
        <v>0</v>
      </c>
      <c r="AQ495" s="201">
        <v>0</v>
      </c>
      <c r="AR495" s="201">
        <v>0</v>
      </c>
      <c r="AS495" s="201">
        <v>0</v>
      </c>
      <c r="AT495" s="201">
        <v>0</v>
      </c>
      <c r="AU495" s="201">
        <v>0</v>
      </c>
      <c r="AV495" s="201">
        <v>0</v>
      </c>
      <c r="AW495" s="201">
        <v>0</v>
      </c>
      <c r="AX495" s="201">
        <v>0</v>
      </c>
      <c r="AY495" s="33">
        <v>0</v>
      </c>
      <c r="AZ495" s="201">
        <v>0</v>
      </c>
      <c r="BA495" s="201">
        <v>0</v>
      </c>
      <c r="BB495" s="201">
        <v>0</v>
      </c>
      <c r="BC495" s="201">
        <v>0</v>
      </c>
      <c r="BD495" s="201">
        <v>0</v>
      </c>
      <c r="BE495" s="33">
        <f t="shared" si="14"/>
        <v>0</v>
      </c>
      <c r="BF495" t="s">
        <v>3898</v>
      </c>
    </row>
    <row r="496" spans="1:58" s="9" customFormat="1" ht="13.5" thickBot="1" x14ac:dyDescent="0.25">
      <c r="A496" s="183" t="s">
        <v>1577</v>
      </c>
      <c r="B496" s="183" t="s">
        <v>1578</v>
      </c>
      <c r="C496" s="183" t="s">
        <v>37</v>
      </c>
      <c r="D496" s="183" t="s">
        <v>38</v>
      </c>
      <c r="E496" s="184" t="s">
        <v>82</v>
      </c>
      <c r="F496" s="185">
        <v>10000</v>
      </c>
      <c r="G496" s="183" t="s">
        <v>83</v>
      </c>
      <c r="H496" s="183" t="s">
        <v>47</v>
      </c>
      <c r="I496" s="186">
        <v>44375</v>
      </c>
      <c r="J496" s="186">
        <v>44519</v>
      </c>
      <c r="K496" s="186">
        <v>44616</v>
      </c>
      <c r="L496" s="187">
        <v>5</v>
      </c>
      <c r="M496" s="187">
        <v>0</v>
      </c>
      <c r="N496" s="187">
        <v>0</v>
      </c>
      <c r="O496" s="187">
        <v>0</v>
      </c>
      <c r="P496" s="187">
        <v>0</v>
      </c>
      <c r="Q496" s="187">
        <v>0</v>
      </c>
      <c r="R496" s="187">
        <v>0</v>
      </c>
      <c r="S496" s="187">
        <v>0</v>
      </c>
      <c r="T496" s="187">
        <v>0</v>
      </c>
      <c r="U496" s="187">
        <v>0</v>
      </c>
      <c r="V496" s="187">
        <v>0</v>
      </c>
      <c r="W496" s="187">
        <v>0</v>
      </c>
      <c r="X496" s="187">
        <v>0</v>
      </c>
      <c r="Y496" s="187">
        <v>0</v>
      </c>
      <c r="Z496" s="187">
        <v>0</v>
      </c>
      <c r="AA496" s="187">
        <v>5</v>
      </c>
      <c r="AB496" s="187">
        <v>0</v>
      </c>
      <c r="AC496" s="187">
        <v>0</v>
      </c>
      <c r="AD496" s="187">
        <v>0</v>
      </c>
      <c r="AE496" s="187">
        <v>0</v>
      </c>
      <c r="AF496" s="187">
        <v>0</v>
      </c>
      <c r="AG496" s="187">
        <v>0</v>
      </c>
      <c r="AH496" s="187">
        <f t="shared" si="15"/>
        <v>10</v>
      </c>
      <c r="AI496" s="202">
        <v>5</v>
      </c>
      <c r="AJ496" s="202">
        <v>0</v>
      </c>
      <c r="AK496" s="202">
        <v>0</v>
      </c>
      <c r="AL496" s="202">
        <v>0</v>
      </c>
      <c r="AM496" s="202">
        <v>0</v>
      </c>
      <c r="AN496" s="202">
        <v>0</v>
      </c>
      <c r="AO496" s="202">
        <v>0</v>
      </c>
      <c r="AP496" s="202">
        <v>0</v>
      </c>
      <c r="AQ496" s="202">
        <v>0</v>
      </c>
      <c r="AR496" s="202">
        <v>0</v>
      </c>
      <c r="AS496" s="202">
        <v>0</v>
      </c>
      <c r="AT496" s="202">
        <v>0</v>
      </c>
      <c r="AU496" s="202">
        <v>0</v>
      </c>
      <c r="AV496" s="202">
        <v>0</v>
      </c>
      <c r="AW496" s="202">
        <v>0</v>
      </c>
      <c r="AX496" s="202">
        <v>5</v>
      </c>
      <c r="AY496" s="33">
        <v>0</v>
      </c>
      <c r="AZ496" s="202">
        <v>0</v>
      </c>
      <c r="BA496" s="202">
        <v>0</v>
      </c>
      <c r="BB496" s="202">
        <v>0</v>
      </c>
      <c r="BC496" s="202">
        <v>0</v>
      </c>
      <c r="BD496" s="202">
        <v>0</v>
      </c>
      <c r="BE496" s="33">
        <f t="shared" si="14"/>
        <v>10</v>
      </c>
    </row>
    <row r="497" spans="1:58" x14ac:dyDescent="0.2">
      <c r="A497" s="178" t="s">
        <v>1579</v>
      </c>
      <c r="B497" s="178" t="s">
        <v>1580</v>
      </c>
      <c r="C497" s="178" t="s">
        <v>37</v>
      </c>
      <c r="D497" s="178" t="s">
        <v>38</v>
      </c>
      <c r="E497" s="179" t="s">
        <v>82</v>
      </c>
      <c r="F497" s="60">
        <v>527000</v>
      </c>
      <c r="G497" s="178" t="s">
        <v>83</v>
      </c>
      <c r="H497" s="178" t="s">
        <v>47</v>
      </c>
      <c r="I497" s="180">
        <v>44671</v>
      </c>
      <c r="J497" s="180">
        <v>44916</v>
      </c>
      <c r="K497" s="180">
        <v>45334</v>
      </c>
      <c r="L497" s="181">
        <v>22</v>
      </c>
      <c r="M497" s="181" t="s">
        <v>66</v>
      </c>
      <c r="N497" s="181" t="s">
        <v>66</v>
      </c>
      <c r="O497" s="181" t="s">
        <v>66</v>
      </c>
      <c r="P497" s="181" t="s">
        <v>66</v>
      </c>
      <c r="Q497" s="181" t="s">
        <v>66</v>
      </c>
      <c r="R497" s="181" t="s">
        <v>66</v>
      </c>
      <c r="S497" s="181" t="s">
        <v>66</v>
      </c>
      <c r="T497" s="181" t="s">
        <v>66</v>
      </c>
      <c r="U497" s="181">
        <v>4</v>
      </c>
      <c r="V497" s="181">
        <v>0</v>
      </c>
      <c r="W497" s="181">
        <v>0</v>
      </c>
      <c r="X497" s="181">
        <v>241</v>
      </c>
      <c r="Y497" s="181">
        <v>0</v>
      </c>
      <c r="Z497" s="181">
        <v>0</v>
      </c>
      <c r="AA497" s="181">
        <v>0</v>
      </c>
      <c r="AB497" s="181">
        <v>0</v>
      </c>
      <c r="AC497" s="181">
        <v>0</v>
      </c>
      <c r="AD497" s="181">
        <v>0</v>
      </c>
      <c r="AE497" s="181" t="s">
        <v>66</v>
      </c>
      <c r="AF497" s="181" t="s">
        <v>66</v>
      </c>
      <c r="AG497" s="181" t="s">
        <v>66</v>
      </c>
      <c r="AH497" s="181">
        <f t="shared" si="15"/>
        <v>267</v>
      </c>
      <c r="AI497" s="201">
        <v>22</v>
      </c>
      <c r="AJ497" s="201">
        <v>0</v>
      </c>
      <c r="AK497" s="201">
        <v>0</v>
      </c>
      <c r="AL497" s="201">
        <v>0</v>
      </c>
      <c r="AM497" s="201">
        <v>0</v>
      </c>
      <c r="AN497" s="201">
        <v>0</v>
      </c>
      <c r="AO497" s="201">
        <v>0</v>
      </c>
      <c r="AP497" s="201">
        <v>0</v>
      </c>
      <c r="AQ497" s="201">
        <v>0</v>
      </c>
      <c r="AR497" s="201">
        <v>4</v>
      </c>
      <c r="AS497" s="201">
        <v>0</v>
      </c>
      <c r="AT497" s="201">
        <v>0</v>
      </c>
      <c r="AU497" s="201">
        <v>241</v>
      </c>
      <c r="AV497" s="201">
        <v>0</v>
      </c>
      <c r="AW497" s="201">
        <v>0</v>
      </c>
      <c r="AX497" s="201">
        <v>0</v>
      </c>
      <c r="AY497" s="33">
        <v>0</v>
      </c>
      <c r="AZ497" s="201">
        <v>0</v>
      </c>
      <c r="BA497" s="201">
        <v>0</v>
      </c>
      <c r="BB497" s="201">
        <v>0</v>
      </c>
      <c r="BC497" s="201">
        <v>0</v>
      </c>
      <c r="BD497" s="201">
        <v>0</v>
      </c>
      <c r="BE497" s="33">
        <f t="shared" si="14"/>
        <v>267</v>
      </c>
    </row>
    <row r="498" spans="1:58" s="9" customFormat="1" ht="13.5" thickBot="1" x14ac:dyDescent="0.25">
      <c r="A498" s="183" t="s">
        <v>1581</v>
      </c>
      <c r="B498" s="183" t="s">
        <v>1582</v>
      </c>
      <c r="C498" s="183" t="s">
        <v>37</v>
      </c>
      <c r="D498" s="183" t="s">
        <v>38</v>
      </c>
      <c r="E498" s="184" t="s">
        <v>106</v>
      </c>
      <c r="F498" s="185">
        <v>5496000</v>
      </c>
      <c r="G498" s="183" t="s">
        <v>107</v>
      </c>
      <c r="H498" s="183" t="s">
        <v>47</v>
      </c>
      <c r="I498" s="186">
        <v>45184</v>
      </c>
      <c r="J498" s="186">
        <v>45279</v>
      </c>
      <c r="K498" s="186">
        <v>46094</v>
      </c>
      <c r="L498" s="187">
        <v>0</v>
      </c>
      <c r="M498" s="187">
        <v>0</v>
      </c>
      <c r="N498" s="187">
        <v>0</v>
      </c>
      <c r="O498" s="187">
        <v>0</v>
      </c>
      <c r="P498" s="187">
        <v>0</v>
      </c>
      <c r="Q498" s="187">
        <v>0</v>
      </c>
      <c r="R498" s="187">
        <v>0</v>
      </c>
      <c r="S498" s="187">
        <v>0</v>
      </c>
      <c r="T498" s="187">
        <v>120</v>
      </c>
      <c r="U498" s="187">
        <v>183</v>
      </c>
      <c r="V498" s="187">
        <v>0</v>
      </c>
      <c r="W498" s="187">
        <v>0</v>
      </c>
      <c r="X498" s="187">
        <v>798</v>
      </c>
      <c r="Y498" s="187">
        <v>0</v>
      </c>
      <c r="Z498" s="187">
        <v>0</v>
      </c>
      <c r="AA498" s="187">
        <v>0</v>
      </c>
      <c r="AB498" s="187">
        <v>0</v>
      </c>
      <c r="AC498" s="187">
        <v>0</v>
      </c>
      <c r="AD498" s="187">
        <v>0</v>
      </c>
      <c r="AE498" s="187">
        <v>0</v>
      </c>
      <c r="AF498" s="187">
        <v>0</v>
      </c>
      <c r="AG498" s="187">
        <v>0</v>
      </c>
      <c r="AH498" s="187">
        <f t="shared" si="15"/>
        <v>1101</v>
      </c>
      <c r="AI498" s="202">
        <v>0</v>
      </c>
      <c r="AJ498" s="202">
        <v>0</v>
      </c>
      <c r="AK498" s="202">
        <v>0</v>
      </c>
      <c r="AL498" s="202">
        <v>0</v>
      </c>
      <c r="AM498" s="202">
        <v>0</v>
      </c>
      <c r="AN498" s="202">
        <v>0</v>
      </c>
      <c r="AO498" s="202">
        <v>0</v>
      </c>
      <c r="AP498" s="202">
        <v>0</v>
      </c>
      <c r="AQ498" s="202">
        <v>120</v>
      </c>
      <c r="AR498" s="202">
        <v>183</v>
      </c>
      <c r="AS498" s="202">
        <v>0</v>
      </c>
      <c r="AT498" s="202">
        <v>0</v>
      </c>
      <c r="AU498" s="202">
        <v>0</v>
      </c>
      <c r="AV498" s="202">
        <v>0</v>
      </c>
      <c r="AW498" s="202">
        <v>0</v>
      </c>
      <c r="AX498" s="202">
        <v>0</v>
      </c>
      <c r="AY498" s="33">
        <v>0</v>
      </c>
      <c r="AZ498" s="202">
        <v>0</v>
      </c>
      <c r="BA498" s="202">
        <v>0</v>
      </c>
      <c r="BB498" s="202">
        <v>0</v>
      </c>
      <c r="BC498" s="202">
        <v>0</v>
      </c>
      <c r="BD498" s="202">
        <v>0</v>
      </c>
      <c r="BE498" s="33">
        <f t="shared" si="14"/>
        <v>303</v>
      </c>
      <c r="BF498" t="s">
        <v>3898</v>
      </c>
    </row>
    <row r="499" spans="1:58" x14ac:dyDescent="0.2">
      <c r="A499" s="178" t="s">
        <v>1583</v>
      </c>
      <c r="B499" s="178" t="s">
        <v>1584</v>
      </c>
      <c r="C499" s="178" t="s">
        <v>37</v>
      </c>
      <c r="D499" s="178" t="s">
        <v>38</v>
      </c>
      <c r="E499" s="179" t="s">
        <v>51</v>
      </c>
      <c r="F499" s="60">
        <v>565000</v>
      </c>
      <c r="G499" s="178" t="s">
        <v>40</v>
      </c>
      <c r="H499" s="178" t="s">
        <v>47</v>
      </c>
      <c r="I499" s="180">
        <v>45415</v>
      </c>
      <c r="J499" s="180">
        <v>44713</v>
      </c>
      <c r="K499" s="180">
        <v>45785</v>
      </c>
      <c r="L499" s="181">
        <v>170</v>
      </c>
      <c r="M499" s="181">
        <v>0</v>
      </c>
      <c r="N499" s="181">
        <v>0</v>
      </c>
      <c r="O499" s="181">
        <v>0</v>
      </c>
      <c r="P499" s="181">
        <v>0</v>
      </c>
      <c r="Q499" s="181">
        <v>0</v>
      </c>
      <c r="R499" s="181">
        <v>0</v>
      </c>
      <c r="S499" s="181">
        <v>0</v>
      </c>
      <c r="T499" s="181">
        <v>0</v>
      </c>
      <c r="U499" s="181">
        <v>4</v>
      </c>
      <c r="V499" s="181">
        <v>0</v>
      </c>
      <c r="W499" s="181">
        <v>0</v>
      </c>
      <c r="X499" s="181">
        <v>250</v>
      </c>
      <c r="Y499" s="181">
        <v>0</v>
      </c>
      <c r="Z499" s="181">
        <v>0</v>
      </c>
      <c r="AA499" s="181">
        <v>0</v>
      </c>
      <c r="AB499" s="181">
        <v>0</v>
      </c>
      <c r="AC499" s="181">
        <v>0</v>
      </c>
      <c r="AD499" s="181">
        <v>0</v>
      </c>
      <c r="AE499" s="181">
        <v>0</v>
      </c>
      <c r="AF499" s="181">
        <v>0</v>
      </c>
      <c r="AG499" s="181">
        <v>0</v>
      </c>
      <c r="AH499" s="181">
        <f t="shared" si="15"/>
        <v>424</v>
      </c>
      <c r="AI499" s="201">
        <v>170</v>
      </c>
      <c r="AJ499" s="201">
        <v>0</v>
      </c>
      <c r="AK499" s="201">
        <v>0</v>
      </c>
      <c r="AL499" s="201">
        <v>0</v>
      </c>
      <c r="AM499" s="201">
        <v>0</v>
      </c>
      <c r="AN499" s="201">
        <v>0</v>
      </c>
      <c r="AO499" s="201">
        <v>0</v>
      </c>
      <c r="AP499" s="201">
        <v>0</v>
      </c>
      <c r="AQ499" s="201">
        <v>0</v>
      </c>
      <c r="AR499" s="201">
        <v>4</v>
      </c>
      <c r="AS499" s="201">
        <v>0</v>
      </c>
      <c r="AT499" s="201">
        <v>0</v>
      </c>
      <c r="AU499" s="201">
        <v>0</v>
      </c>
      <c r="AV499" s="201">
        <v>0</v>
      </c>
      <c r="AW499" s="201">
        <v>0</v>
      </c>
      <c r="AX499" s="201">
        <v>0</v>
      </c>
      <c r="AY499" s="33">
        <v>0</v>
      </c>
      <c r="AZ499" s="201">
        <v>0</v>
      </c>
      <c r="BA499" s="201">
        <v>0</v>
      </c>
      <c r="BB499" s="201">
        <v>0</v>
      </c>
      <c r="BC499" s="201">
        <v>0</v>
      </c>
      <c r="BD499" s="201">
        <v>0</v>
      </c>
      <c r="BE499" s="33">
        <f t="shared" si="14"/>
        <v>174</v>
      </c>
      <c r="BF499" t="s">
        <v>3898</v>
      </c>
    </row>
    <row r="500" spans="1:58" x14ac:dyDescent="0.2">
      <c r="A500" s="178" t="s">
        <v>1585</v>
      </c>
      <c r="B500" s="178" t="s">
        <v>1586</v>
      </c>
      <c r="C500" s="178" t="s">
        <v>37</v>
      </c>
      <c r="D500" s="178" t="s">
        <v>38</v>
      </c>
      <c r="E500" s="179" t="s">
        <v>51</v>
      </c>
      <c r="F500" s="60">
        <v>42000</v>
      </c>
      <c r="G500" s="178" t="s">
        <v>412</v>
      </c>
      <c r="H500" s="178" t="s">
        <v>47</v>
      </c>
      <c r="I500" s="180">
        <v>45069</v>
      </c>
      <c r="J500" s="180">
        <v>45101</v>
      </c>
      <c r="K500" s="180">
        <v>45597</v>
      </c>
      <c r="L500" s="181">
        <v>0</v>
      </c>
      <c r="M500" s="181">
        <v>0</v>
      </c>
      <c r="N500" s="181">
        <v>0</v>
      </c>
      <c r="O500" s="181">
        <v>0</v>
      </c>
      <c r="P500" s="181">
        <v>0</v>
      </c>
      <c r="Q500" s="181">
        <v>0</v>
      </c>
      <c r="R500" s="181">
        <v>0</v>
      </c>
      <c r="S500" s="181">
        <v>0</v>
      </c>
      <c r="T500" s="181">
        <v>0</v>
      </c>
      <c r="U500" s="181">
        <v>0</v>
      </c>
      <c r="V500" s="181">
        <v>0</v>
      </c>
      <c r="W500" s="181">
        <v>0</v>
      </c>
      <c r="X500" s="181">
        <v>28</v>
      </c>
      <c r="Y500" s="181">
        <v>0</v>
      </c>
      <c r="Z500" s="181">
        <v>0</v>
      </c>
      <c r="AA500" s="181">
        <v>0</v>
      </c>
      <c r="AB500" s="181">
        <v>0</v>
      </c>
      <c r="AC500" s="181">
        <v>0</v>
      </c>
      <c r="AD500" s="181">
        <v>0</v>
      </c>
      <c r="AE500" s="181">
        <v>0</v>
      </c>
      <c r="AF500" s="181">
        <v>0</v>
      </c>
      <c r="AG500" s="181">
        <v>0</v>
      </c>
      <c r="AH500" s="181">
        <f t="shared" si="15"/>
        <v>28</v>
      </c>
      <c r="AI500" s="201">
        <v>0</v>
      </c>
      <c r="AJ500" s="201">
        <v>0</v>
      </c>
      <c r="AK500" s="201">
        <v>0</v>
      </c>
      <c r="AL500" s="201">
        <v>0</v>
      </c>
      <c r="AM500" s="201">
        <v>0</v>
      </c>
      <c r="AN500" s="201">
        <v>0</v>
      </c>
      <c r="AO500" s="201">
        <v>0</v>
      </c>
      <c r="AP500" s="201">
        <v>0</v>
      </c>
      <c r="AQ500" s="201">
        <v>0</v>
      </c>
      <c r="AR500" s="201">
        <v>0</v>
      </c>
      <c r="AS500" s="201">
        <v>0</v>
      </c>
      <c r="AT500" s="201">
        <v>0</v>
      </c>
      <c r="AU500" s="201">
        <v>0</v>
      </c>
      <c r="AV500" s="201">
        <v>0</v>
      </c>
      <c r="AW500" s="201">
        <v>0</v>
      </c>
      <c r="AX500" s="201">
        <v>0</v>
      </c>
      <c r="AY500" s="33">
        <v>0</v>
      </c>
      <c r="AZ500" s="201">
        <v>0</v>
      </c>
      <c r="BA500" s="201">
        <v>0</v>
      </c>
      <c r="BB500" s="201">
        <v>0</v>
      </c>
      <c r="BC500" s="201">
        <v>0</v>
      </c>
      <c r="BD500" s="201">
        <v>0</v>
      </c>
      <c r="BE500" s="33">
        <f t="shared" si="14"/>
        <v>0</v>
      </c>
      <c r="BF500" t="s">
        <v>3898</v>
      </c>
    </row>
    <row r="501" spans="1:58" x14ac:dyDescent="0.2">
      <c r="A501" s="178" t="s">
        <v>1587</v>
      </c>
      <c r="B501" s="178" t="s">
        <v>1588</v>
      </c>
      <c r="C501" s="178" t="s">
        <v>37</v>
      </c>
      <c r="D501" s="178" t="s">
        <v>38</v>
      </c>
      <c r="E501" s="179" t="s">
        <v>135</v>
      </c>
      <c r="F501" s="60">
        <v>3515000</v>
      </c>
      <c r="G501" s="178" t="s">
        <v>242</v>
      </c>
      <c r="H501" s="178" t="s">
        <v>47</v>
      </c>
      <c r="I501" s="180">
        <v>45289</v>
      </c>
      <c r="J501" s="180">
        <v>45891</v>
      </c>
      <c r="K501" s="180">
        <v>46071</v>
      </c>
      <c r="L501" s="181">
        <v>578</v>
      </c>
      <c r="M501" s="181">
        <v>0</v>
      </c>
      <c r="N501" s="181">
        <v>0</v>
      </c>
      <c r="O501" s="181">
        <v>0</v>
      </c>
      <c r="P501" s="181">
        <v>0</v>
      </c>
      <c r="Q501" s="181">
        <v>0</v>
      </c>
      <c r="R501" s="181">
        <v>0</v>
      </c>
      <c r="S501" s="181">
        <v>0</v>
      </c>
      <c r="T501" s="181">
        <v>0</v>
      </c>
      <c r="U501" s="181">
        <v>45</v>
      </c>
      <c r="V501" s="181">
        <v>0</v>
      </c>
      <c r="W501" s="181">
        <v>0</v>
      </c>
      <c r="X501" s="181">
        <v>886</v>
      </c>
      <c r="Y501" s="181">
        <v>0</v>
      </c>
      <c r="Z501" s="181">
        <v>0</v>
      </c>
      <c r="AA501" s="181">
        <v>0</v>
      </c>
      <c r="AB501" s="181">
        <v>0</v>
      </c>
      <c r="AC501" s="181">
        <v>0</v>
      </c>
      <c r="AD501" s="181">
        <v>0</v>
      </c>
      <c r="AE501" s="181">
        <v>0</v>
      </c>
      <c r="AF501" s="181">
        <v>0</v>
      </c>
      <c r="AG501" s="181">
        <v>0</v>
      </c>
      <c r="AH501" s="181">
        <f t="shared" si="15"/>
        <v>1509</v>
      </c>
      <c r="AI501" s="201">
        <v>578</v>
      </c>
      <c r="AJ501" s="201">
        <v>0</v>
      </c>
      <c r="AK501" s="201">
        <v>0</v>
      </c>
      <c r="AL501" s="201">
        <v>0</v>
      </c>
      <c r="AM501" s="201">
        <v>0</v>
      </c>
      <c r="AN501" s="201">
        <v>0</v>
      </c>
      <c r="AO501" s="201">
        <v>0</v>
      </c>
      <c r="AP501" s="201">
        <v>0</v>
      </c>
      <c r="AQ501" s="201">
        <v>0</v>
      </c>
      <c r="AR501" s="201">
        <v>45</v>
      </c>
      <c r="AS501" s="201">
        <v>0</v>
      </c>
      <c r="AT501" s="201">
        <v>0</v>
      </c>
      <c r="AU501" s="201">
        <v>0</v>
      </c>
      <c r="AV501" s="201">
        <v>0</v>
      </c>
      <c r="AW501" s="201">
        <v>0</v>
      </c>
      <c r="AX501" s="201">
        <v>0</v>
      </c>
      <c r="AY501" s="33">
        <v>0</v>
      </c>
      <c r="AZ501" s="201">
        <v>0</v>
      </c>
      <c r="BA501" s="201">
        <v>0</v>
      </c>
      <c r="BB501" s="201">
        <v>0</v>
      </c>
      <c r="BC501" s="201">
        <v>0</v>
      </c>
      <c r="BD501" s="201">
        <v>0</v>
      </c>
      <c r="BE501" s="33">
        <f t="shared" si="14"/>
        <v>623</v>
      </c>
      <c r="BF501" t="s">
        <v>3898</v>
      </c>
    </row>
    <row r="502" spans="1:58" s="9" customFormat="1" ht="13.5" thickBot="1" x14ac:dyDescent="0.25">
      <c r="A502" s="183" t="s">
        <v>1589</v>
      </c>
      <c r="B502" s="183" t="s">
        <v>1590</v>
      </c>
      <c r="C502" s="183" t="s">
        <v>37</v>
      </c>
      <c r="D502" s="183" t="s">
        <v>38</v>
      </c>
      <c r="E502" s="184" t="s">
        <v>73</v>
      </c>
      <c r="F502" s="185">
        <v>39000</v>
      </c>
      <c r="G502" s="183" t="s">
        <v>477</v>
      </c>
      <c r="H502" s="183" t="s">
        <v>47</v>
      </c>
      <c r="I502" s="186">
        <v>45077</v>
      </c>
      <c r="J502" s="186">
        <v>45217</v>
      </c>
      <c r="K502" s="186">
        <v>45569</v>
      </c>
      <c r="L502" s="187">
        <v>0</v>
      </c>
      <c r="M502" s="187">
        <v>0</v>
      </c>
      <c r="N502" s="187">
        <v>0</v>
      </c>
      <c r="O502" s="187">
        <v>0</v>
      </c>
      <c r="P502" s="187">
        <v>0</v>
      </c>
      <c r="Q502" s="187">
        <v>0</v>
      </c>
      <c r="R502" s="187">
        <v>0</v>
      </c>
      <c r="S502" s="187">
        <v>0</v>
      </c>
      <c r="T502" s="187">
        <v>0</v>
      </c>
      <c r="U502" s="187">
        <v>0</v>
      </c>
      <c r="V502" s="187">
        <v>0</v>
      </c>
      <c r="W502" s="187">
        <v>0</v>
      </c>
      <c r="X502" s="187">
        <v>39</v>
      </c>
      <c r="Y502" s="187">
        <v>0</v>
      </c>
      <c r="Z502" s="187">
        <v>0</v>
      </c>
      <c r="AA502" s="187">
        <v>0</v>
      </c>
      <c r="AB502" s="187">
        <v>0</v>
      </c>
      <c r="AC502" s="187">
        <v>0</v>
      </c>
      <c r="AD502" s="187">
        <v>0</v>
      </c>
      <c r="AE502" s="187">
        <v>0</v>
      </c>
      <c r="AF502" s="187">
        <v>0</v>
      </c>
      <c r="AG502" s="187">
        <v>0</v>
      </c>
      <c r="AH502" s="187">
        <f t="shared" si="15"/>
        <v>39</v>
      </c>
      <c r="AI502" s="202">
        <v>0</v>
      </c>
      <c r="AJ502" s="202">
        <v>0</v>
      </c>
      <c r="AK502" s="202">
        <v>0</v>
      </c>
      <c r="AL502" s="202">
        <v>0</v>
      </c>
      <c r="AM502" s="202">
        <v>0</v>
      </c>
      <c r="AN502" s="202">
        <v>0</v>
      </c>
      <c r="AO502" s="202">
        <v>0</v>
      </c>
      <c r="AP502" s="202">
        <v>0</v>
      </c>
      <c r="AQ502" s="202">
        <v>0</v>
      </c>
      <c r="AR502" s="202">
        <v>0</v>
      </c>
      <c r="AS502" s="202">
        <v>0</v>
      </c>
      <c r="AT502" s="202">
        <v>0</v>
      </c>
      <c r="AU502" s="202">
        <v>0</v>
      </c>
      <c r="AV502" s="202">
        <v>0</v>
      </c>
      <c r="AW502" s="202">
        <v>0</v>
      </c>
      <c r="AX502" s="202">
        <v>0</v>
      </c>
      <c r="AY502" s="33">
        <v>0</v>
      </c>
      <c r="AZ502" s="202">
        <v>0</v>
      </c>
      <c r="BA502" s="202">
        <v>0</v>
      </c>
      <c r="BB502" s="202">
        <v>0</v>
      </c>
      <c r="BC502" s="202">
        <v>0</v>
      </c>
      <c r="BD502" s="202">
        <v>0</v>
      </c>
      <c r="BE502" s="33">
        <f t="shared" si="14"/>
        <v>0</v>
      </c>
      <c r="BF502" t="s">
        <v>3898</v>
      </c>
    </row>
    <row r="503" spans="1:58" x14ac:dyDescent="0.2">
      <c r="A503" s="178" t="s">
        <v>1591</v>
      </c>
      <c r="B503" s="178" t="s">
        <v>1592</v>
      </c>
      <c r="C503" s="178" t="s">
        <v>37</v>
      </c>
      <c r="D503" s="178" t="s">
        <v>38</v>
      </c>
      <c r="E503" s="179" t="s">
        <v>135</v>
      </c>
      <c r="F503" s="60">
        <v>2360000</v>
      </c>
      <c r="G503" s="178" t="s">
        <v>111</v>
      </c>
      <c r="H503" s="178" t="s">
        <v>47</v>
      </c>
      <c r="I503" s="180">
        <v>45380</v>
      </c>
      <c r="J503" s="180">
        <v>45657</v>
      </c>
      <c r="K503" s="180">
        <v>46108</v>
      </c>
      <c r="L503" s="181">
        <v>123</v>
      </c>
      <c r="M503" s="181">
        <v>0</v>
      </c>
      <c r="N503" s="181">
        <v>0</v>
      </c>
      <c r="O503" s="181">
        <v>0</v>
      </c>
      <c r="P503" s="181">
        <v>0</v>
      </c>
      <c r="Q503" s="181">
        <v>0</v>
      </c>
      <c r="R503" s="181">
        <v>0</v>
      </c>
      <c r="S503" s="181">
        <v>0</v>
      </c>
      <c r="T503" s="181">
        <v>0</v>
      </c>
      <c r="U503" s="181">
        <v>34</v>
      </c>
      <c r="V503" s="181">
        <v>0</v>
      </c>
      <c r="W503" s="181">
        <v>0</v>
      </c>
      <c r="X503" s="181">
        <v>1707</v>
      </c>
      <c r="Y503" s="181">
        <v>0</v>
      </c>
      <c r="Z503" s="181">
        <v>0</v>
      </c>
      <c r="AA503" s="181">
        <v>0</v>
      </c>
      <c r="AB503" s="181" t="s">
        <v>66</v>
      </c>
      <c r="AC503" s="181">
        <v>0</v>
      </c>
      <c r="AD503" s="181">
        <v>0</v>
      </c>
      <c r="AE503" s="181">
        <v>0</v>
      </c>
      <c r="AF503" s="181">
        <v>0</v>
      </c>
      <c r="AG503" s="181">
        <v>0</v>
      </c>
      <c r="AH503" s="181">
        <f t="shared" si="15"/>
        <v>1864</v>
      </c>
      <c r="AI503" s="201">
        <v>123</v>
      </c>
      <c r="AJ503" s="201">
        <v>0</v>
      </c>
      <c r="AK503" s="201">
        <v>0</v>
      </c>
      <c r="AL503" s="201">
        <v>0</v>
      </c>
      <c r="AM503" s="201">
        <v>0</v>
      </c>
      <c r="AN503" s="201">
        <v>0</v>
      </c>
      <c r="AO503" s="201">
        <v>0</v>
      </c>
      <c r="AP503" s="201">
        <v>0</v>
      </c>
      <c r="AQ503" s="201">
        <v>0</v>
      </c>
      <c r="AR503" s="201">
        <v>34</v>
      </c>
      <c r="AS503" s="201">
        <v>0</v>
      </c>
      <c r="AT503" s="201">
        <v>0</v>
      </c>
      <c r="AU503" s="201">
        <v>0</v>
      </c>
      <c r="AV503" s="201">
        <v>0</v>
      </c>
      <c r="AW503" s="201">
        <v>0</v>
      </c>
      <c r="AX503" s="201">
        <v>0</v>
      </c>
      <c r="AY503" s="33">
        <v>0</v>
      </c>
      <c r="AZ503" s="201">
        <v>0</v>
      </c>
      <c r="BA503" s="201">
        <v>0</v>
      </c>
      <c r="BB503" s="201">
        <v>0</v>
      </c>
      <c r="BC503" s="201">
        <v>0</v>
      </c>
      <c r="BD503" s="201">
        <v>0</v>
      </c>
      <c r="BE503" s="33">
        <f t="shared" si="14"/>
        <v>157</v>
      </c>
      <c r="BF503" t="s">
        <v>3898</v>
      </c>
    </row>
    <row r="504" spans="1:58" x14ac:dyDescent="0.2">
      <c r="A504" s="178" t="s">
        <v>1593</v>
      </c>
      <c r="B504" s="178" t="s">
        <v>1594</v>
      </c>
      <c r="C504" s="178" t="s">
        <v>37</v>
      </c>
      <c r="D504" s="178" t="s">
        <v>38</v>
      </c>
      <c r="E504" s="179" t="s">
        <v>135</v>
      </c>
      <c r="F504" s="60">
        <v>2191000</v>
      </c>
      <c r="G504" s="178" t="s">
        <v>83</v>
      </c>
      <c r="H504" s="178" t="s">
        <v>47</v>
      </c>
      <c r="I504" s="180">
        <v>45314</v>
      </c>
      <c r="J504" s="180">
        <v>45315</v>
      </c>
      <c r="K504" s="180">
        <v>46196</v>
      </c>
      <c r="L504" s="181">
        <v>59</v>
      </c>
      <c r="M504" s="181">
        <v>0</v>
      </c>
      <c r="N504" s="181">
        <v>0</v>
      </c>
      <c r="O504" s="181">
        <v>0</v>
      </c>
      <c r="P504" s="181">
        <v>0</v>
      </c>
      <c r="Q504" s="181">
        <v>0</v>
      </c>
      <c r="R504" s="181">
        <v>0</v>
      </c>
      <c r="S504" s="181">
        <v>0</v>
      </c>
      <c r="T504" s="181">
        <v>0</v>
      </c>
      <c r="U504" s="181">
        <v>6</v>
      </c>
      <c r="V504" s="181">
        <v>0</v>
      </c>
      <c r="W504" s="181">
        <v>0</v>
      </c>
      <c r="X504" s="181">
        <v>308</v>
      </c>
      <c r="Y504" s="181">
        <v>0</v>
      </c>
      <c r="Z504" s="181">
        <v>0</v>
      </c>
      <c r="AA504" s="181">
        <v>0</v>
      </c>
      <c r="AB504" s="181">
        <v>0</v>
      </c>
      <c r="AC504" s="181">
        <v>0</v>
      </c>
      <c r="AD504" s="181">
        <v>0</v>
      </c>
      <c r="AE504" s="181">
        <v>0</v>
      </c>
      <c r="AF504" s="181">
        <v>0</v>
      </c>
      <c r="AG504" s="181">
        <v>0</v>
      </c>
      <c r="AH504" s="181">
        <f t="shared" si="15"/>
        <v>373</v>
      </c>
      <c r="AI504" s="201">
        <v>59</v>
      </c>
      <c r="AJ504" s="201">
        <v>0</v>
      </c>
      <c r="AK504" s="201">
        <v>0</v>
      </c>
      <c r="AL504" s="201">
        <v>0</v>
      </c>
      <c r="AM504" s="201">
        <v>0</v>
      </c>
      <c r="AN504" s="201">
        <v>0</v>
      </c>
      <c r="AO504" s="201">
        <v>0</v>
      </c>
      <c r="AP504" s="201">
        <v>0</v>
      </c>
      <c r="AQ504" s="201">
        <v>0</v>
      </c>
      <c r="AR504" s="201">
        <v>6</v>
      </c>
      <c r="AS504" s="201">
        <v>0</v>
      </c>
      <c r="AT504" s="201">
        <v>0</v>
      </c>
      <c r="AU504" s="201">
        <v>0</v>
      </c>
      <c r="AV504" s="201">
        <v>0</v>
      </c>
      <c r="AW504" s="201">
        <v>0</v>
      </c>
      <c r="AX504" s="201">
        <v>0</v>
      </c>
      <c r="AY504" s="33">
        <v>0</v>
      </c>
      <c r="AZ504" s="201">
        <v>0</v>
      </c>
      <c r="BA504" s="201">
        <v>0</v>
      </c>
      <c r="BB504" s="201">
        <v>0</v>
      </c>
      <c r="BC504" s="201">
        <v>0</v>
      </c>
      <c r="BD504" s="201">
        <v>0</v>
      </c>
      <c r="BE504" s="33">
        <f t="shared" si="14"/>
        <v>65</v>
      </c>
      <c r="BF504" t="s">
        <v>3898</v>
      </c>
    </row>
    <row r="505" spans="1:58" x14ac:dyDescent="0.2">
      <c r="A505" s="178" t="s">
        <v>1595</v>
      </c>
      <c r="B505" s="178" t="s">
        <v>1596</v>
      </c>
      <c r="C505" s="178" t="s">
        <v>37</v>
      </c>
      <c r="D505" s="178" t="s">
        <v>38</v>
      </c>
      <c r="E505" s="179" t="s">
        <v>135</v>
      </c>
      <c r="F505" s="60">
        <v>712000</v>
      </c>
      <c r="G505" s="178" t="s">
        <v>256</v>
      </c>
      <c r="H505" s="178" t="s">
        <v>47</v>
      </c>
      <c r="I505" s="180">
        <v>45125</v>
      </c>
      <c r="J505" s="180">
        <v>45855</v>
      </c>
      <c r="K505" s="180">
        <v>46044</v>
      </c>
      <c r="L505" s="181">
        <v>50</v>
      </c>
      <c r="M505" s="181">
        <v>0</v>
      </c>
      <c r="N505" s="181">
        <v>0</v>
      </c>
      <c r="O505" s="181">
        <v>0</v>
      </c>
      <c r="P505" s="181">
        <v>0</v>
      </c>
      <c r="Q505" s="181">
        <v>0</v>
      </c>
      <c r="R505" s="181">
        <v>0</v>
      </c>
      <c r="S505" s="181">
        <v>0</v>
      </c>
      <c r="T505" s="181">
        <v>0</v>
      </c>
      <c r="U505" s="181">
        <v>21</v>
      </c>
      <c r="V505" s="181">
        <v>0</v>
      </c>
      <c r="W505" s="181">
        <v>0</v>
      </c>
      <c r="X505" s="181">
        <v>180</v>
      </c>
      <c r="Y505" s="181">
        <v>0</v>
      </c>
      <c r="Z505" s="181">
        <v>0</v>
      </c>
      <c r="AA505" s="181">
        <v>0</v>
      </c>
      <c r="AB505" s="181">
        <v>0</v>
      </c>
      <c r="AC505" s="181">
        <v>0</v>
      </c>
      <c r="AD505" s="181">
        <v>0</v>
      </c>
      <c r="AE505" s="181">
        <v>0</v>
      </c>
      <c r="AF505" s="181">
        <v>0</v>
      </c>
      <c r="AG505" s="181">
        <v>0</v>
      </c>
      <c r="AH505" s="181">
        <f t="shared" si="15"/>
        <v>251</v>
      </c>
      <c r="AI505" s="201">
        <v>50</v>
      </c>
      <c r="AJ505" s="201">
        <v>0</v>
      </c>
      <c r="AK505" s="201">
        <v>0</v>
      </c>
      <c r="AL505" s="201">
        <v>0</v>
      </c>
      <c r="AM505" s="201">
        <v>0</v>
      </c>
      <c r="AN505" s="201">
        <v>0</v>
      </c>
      <c r="AO505" s="201">
        <v>0</v>
      </c>
      <c r="AP505" s="201">
        <v>0</v>
      </c>
      <c r="AQ505" s="201">
        <v>0</v>
      </c>
      <c r="AR505" s="201">
        <v>21</v>
      </c>
      <c r="AS505" s="201">
        <v>0</v>
      </c>
      <c r="AT505" s="201">
        <v>0</v>
      </c>
      <c r="AU505" s="201">
        <v>0</v>
      </c>
      <c r="AV505" s="201">
        <v>0</v>
      </c>
      <c r="AW505" s="201">
        <v>0</v>
      </c>
      <c r="AX505" s="201">
        <v>0</v>
      </c>
      <c r="AY505" s="33">
        <v>0</v>
      </c>
      <c r="AZ505" s="201">
        <v>0</v>
      </c>
      <c r="BA505" s="201">
        <v>0</v>
      </c>
      <c r="BB505" s="201">
        <v>0</v>
      </c>
      <c r="BC505" s="201">
        <v>0</v>
      </c>
      <c r="BD505" s="201">
        <v>0</v>
      </c>
      <c r="BE505" s="33">
        <f t="shared" si="14"/>
        <v>71</v>
      </c>
      <c r="BF505" t="s">
        <v>3898</v>
      </c>
    </row>
    <row r="506" spans="1:58" x14ac:dyDescent="0.2">
      <c r="A506" s="178" t="s">
        <v>1598</v>
      </c>
      <c r="B506" s="178" t="s">
        <v>1599</v>
      </c>
      <c r="C506" s="178" t="s">
        <v>37</v>
      </c>
      <c r="D506" s="178" t="s">
        <v>38</v>
      </c>
      <c r="E506" s="179" t="s">
        <v>73</v>
      </c>
      <c r="F506" s="60">
        <v>55000</v>
      </c>
      <c r="G506" s="178" t="s">
        <v>294</v>
      </c>
      <c r="H506" s="178" t="s">
        <v>47</v>
      </c>
      <c r="I506" s="180">
        <v>45173</v>
      </c>
      <c r="J506" s="180">
        <v>45230</v>
      </c>
      <c r="K506" s="180">
        <v>45843</v>
      </c>
      <c r="L506" s="181">
        <v>0</v>
      </c>
      <c r="M506" s="181">
        <v>0</v>
      </c>
      <c r="N506" s="181">
        <v>0</v>
      </c>
      <c r="O506" s="181">
        <v>0</v>
      </c>
      <c r="P506" s="181">
        <v>0</v>
      </c>
      <c r="Q506" s="181">
        <v>0</v>
      </c>
      <c r="R506" s="181">
        <v>0</v>
      </c>
      <c r="S506" s="181">
        <v>0</v>
      </c>
      <c r="T506" s="181">
        <v>0</v>
      </c>
      <c r="U506" s="181">
        <v>0</v>
      </c>
      <c r="V506" s="181">
        <v>0</v>
      </c>
      <c r="W506" s="181">
        <v>0</v>
      </c>
      <c r="X506" s="181">
        <v>18</v>
      </c>
      <c r="Y506" s="181">
        <v>0</v>
      </c>
      <c r="Z506" s="181">
        <v>0</v>
      </c>
      <c r="AA506" s="181">
        <v>0</v>
      </c>
      <c r="AB506" s="181">
        <v>0</v>
      </c>
      <c r="AC506" s="181">
        <v>0</v>
      </c>
      <c r="AD506" s="181">
        <v>0</v>
      </c>
      <c r="AE506" s="181">
        <v>0</v>
      </c>
      <c r="AF506" s="181">
        <v>0</v>
      </c>
      <c r="AG506" s="181">
        <v>0</v>
      </c>
      <c r="AH506" s="181">
        <f t="shared" si="15"/>
        <v>18</v>
      </c>
      <c r="AI506" s="201">
        <v>0</v>
      </c>
      <c r="AJ506" s="201">
        <v>0</v>
      </c>
      <c r="AK506" s="201">
        <v>0</v>
      </c>
      <c r="AL506" s="201">
        <v>0</v>
      </c>
      <c r="AM506" s="201">
        <v>0</v>
      </c>
      <c r="AN506" s="201">
        <v>0</v>
      </c>
      <c r="AO506" s="201">
        <v>0</v>
      </c>
      <c r="AP506" s="201">
        <v>0</v>
      </c>
      <c r="AQ506" s="201">
        <v>0</v>
      </c>
      <c r="AR506" s="201">
        <v>0</v>
      </c>
      <c r="AS506" s="201">
        <v>0</v>
      </c>
      <c r="AT506" s="201">
        <v>0</v>
      </c>
      <c r="AU506" s="201">
        <v>0</v>
      </c>
      <c r="AV506" s="201">
        <v>0</v>
      </c>
      <c r="AW506" s="201">
        <v>0</v>
      </c>
      <c r="AX506" s="201">
        <v>0</v>
      </c>
      <c r="AY506" s="33">
        <v>0</v>
      </c>
      <c r="AZ506" s="201">
        <v>0</v>
      </c>
      <c r="BA506" s="201">
        <v>0</v>
      </c>
      <c r="BB506" s="201">
        <v>0</v>
      </c>
      <c r="BC506" s="201">
        <v>0</v>
      </c>
      <c r="BD506" s="201">
        <v>0</v>
      </c>
      <c r="BE506" s="33">
        <f t="shared" si="14"/>
        <v>0</v>
      </c>
      <c r="BF506" t="s">
        <v>3898</v>
      </c>
    </row>
    <row r="507" spans="1:58" x14ac:dyDescent="0.2">
      <c r="A507" s="178" t="s">
        <v>1600</v>
      </c>
      <c r="B507" s="178" t="s">
        <v>1601</v>
      </c>
      <c r="C507" s="178" t="s">
        <v>37</v>
      </c>
      <c r="D507" s="178" t="s">
        <v>38</v>
      </c>
      <c r="E507" s="179" t="s">
        <v>73</v>
      </c>
      <c r="F507" s="60">
        <v>320000</v>
      </c>
      <c r="G507" s="178" t="s">
        <v>74</v>
      </c>
      <c r="H507" s="178" t="s">
        <v>47</v>
      </c>
      <c r="I507" s="180">
        <v>45170</v>
      </c>
      <c r="J507" s="180">
        <v>45384</v>
      </c>
      <c r="K507" s="180">
        <v>45693</v>
      </c>
      <c r="L507" s="181">
        <v>125</v>
      </c>
      <c r="M507" s="181" t="s">
        <v>66</v>
      </c>
      <c r="N507" s="181" t="s">
        <v>66</v>
      </c>
      <c r="O507" s="181" t="s">
        <v>66</v>
      </c>
      <c r="P507" s="181" t="s">
        <v>66</v>
      </c>
      <c r="Q507" s="181" t="s">
        <v>66</v>
      </c>
      <c r="R507" s="181" t="s">
        <v>66</v>
      </c>
      <c r="S507" s="181" t="s">
        <v>66</v>
      </c>
      <c r="T507" s="181" t="s">
        <v>66</v>
      </c>
      <c r="U507" s="181">
        <v>0</v>
      </c>
      <c r="V507" s="181">
        <v>0</v>
      </c>
      <c r="W507" s="181">
        <v>0</v>
      </c>
      <c r="X507" s="181">
        <v>68</v>
      </c>
      <c r="Y507" s="181">
        <v>0</v>
      </c>
      <c r="Z507" s="181">
        <v>0</v>
      </c>
      <c r="AA507" s="181">
        <v>0</v>
      </c>
      <c r="AB507" s="181" t="s">
        <v>66</v>
      </c>
      <c r="AC507" s="181" t="s">
        <v>66</v>
      </c>
      <c r="AD507" s="181" t="s">
        <v>66</v>
      </c>
      <c r="AE507" s="181" t="s">
        <v>66</v>
      </c>
      <c r="AF507" s="181" t="s">
        <v>66</v>
      </c>
      <c r="AG507" s="181" t="s">
        <v>66</v>
      </c>
      <c r="AH507" s="181">
        <f t="shared" si="15"/>
        <v>193</v>
      </c>
      <c r="AI507" s="201">
        <v>125</v>
      </c>
      <c r="AJ507" s="201">
        <v>0</v>
      </c>
      <c r="AK507" s="201">
        <v>0</v>
      </c>
      <c r="AL507" s="201">
        <v>0</v>
      </c>
      <c r="AM507" s="201">
        <v>0</v>
      </c>
      <c r="AN507" s="201">
        <v>0</v>
      </c>
      <c r="AO507" s="201">
        <v>0</v>
      </c>
      <c r="AP507" s="201">
        <v>0</v>
      </c>
      <c r="AQ507" s="201">
        <v>0</v>
      </c>
      <c r="AR507" s="201">
        <v>0</v>
      </c>
      <c r="AS507" s="201">
        <v>0</v>
      </c>
      <c r="AT507" s="201">
        <v>0</v>
      </c>
      <c r="AU507" s="201">
        <v>0</v>
      </c>
      <c r="AV507" s="201">
        <v>0</v>
      </c>
      <c r="AW507" s="201">
        <v>0</v>
      </c>
      <c r="AX507" s="201">
        <v>0</v>
      </c>
      <c r="AY507" s="33">
        <v>0</v>
      </c>
      <c r="AZ507" s="201">
        <v>0</v>
      </c>
      <c r="BA507" s="201">
        <v>0</v>
      </c>
      <c r="BB507" s="201">
        <v>0</v>
      </c>
      <c r="BC507" s="201">
        <v>0</v>
      </c>
      <c r="BD507" s="201">
        <v>0</v>
      </c>
      <c r="BE507" s="33">
        <f t="shared" si="14"/>
        <v>125</v>
      </c>
      <c r="BF507" t="s">
        <v>3898</v>
      </c>
    </row>
    <row r="508" spans="1:58" x14ac:dyDescent="0.2">
      <c r="A508" s="178" t="s">
        <v>1602</v>
      </c>
      <c r="B508" s="178" t="s">
        <v>1603</v>
      </c>
      <c r="C508" s="178" t="s">
        <v>37</v>
      </c>
      <c r="D508" s="178" t="s">
        <v>38</v>
      </c>
      <c r="E508" s="179" t="s">
        <v>73</v>
      </c>
      <c r="F508" s="60">
        <v>193000</v>
      </c>
      <c r="G508" s="178" t="s">
        <v>153</v>
      </c>
      <c r="H508" s="178" t="s">
        <v>47</v>
      </c>
      <c r="I508" s="180">
        <v>45058</v>
      </c>
      <c r="J508" s="180">
        <v>45560</v>
      </c>
      <c r="K508" s="180">
        <v>46073</v>
      </c>
      <c r="L508" s="181">
        <v>128</v>
      </c>
      <c r="M508" s="181">
        <v>0</v>
      </c>
      <c r="N508" s="181">
        <v>0</v>
      </c>
      <c r="O508" s="181">
        <v>0</v>
      </c>
      <c r="P508" s="181">
        <v>0</v>
      </c>
      <c r="Q508" s="181">
        <v>0</v>
      </c>
      <c r="R508" s="181">
        <v>0</v>
      </c>
      <c r="S508" s="181">
        <v>0</v>
      </c>
      <c r="T508" s="181" t="s">
        <v>66</v>
      </c>
      <c r="U508" s="181">
        <v>5</v>
      </c>
      <c r="V508" s="181">
        <v>0</v>
      </c>
      <c r="W508" s="181">
        <v>0</v>
      </c>
      <c r="X508" s="181">
        <v>37</v>
      </c>
      <c r="Y508" s="181">
        <v>0</v>
      </c>
      <c r="Z508" s="181">
        <v>0</v>
      </c>
      <c r="AA508" s="181">
        <v>0</v>
      </c>
      <c r="AB508" s="181">
        <v>0</v>
      </c>
      <c r="AC508" s="181">
        <v>0</v>
      </c>
      <c r="AD508" s="181">
        <v>0</v>
      </c>
      <c r="AE508" s="181">
        <v>0</v>
      </c>
      <c r="AF508" s="181">
        <v>0</v>
      </c>
      <c r="AG508" s="181">
        <v>0</v>
      </c>
      <c r="AH508" s="181">
        <f t="shared" si="15"/>
        <v>170</v>
      </c>
      <c r="AI508" s="201">
        <v>128</v>
      </c>
      <c r="AJ508" s="201">
        <v>0</v>
      </c>
      <c r="AK508" s="201">
        <v>0</v>
      </c>
      <c r="AL508" s="201">
        <v>0</v>
      </c>
      <c r="AM508" s="201">
        <v>0</v>
      </c>
      <c r="AN508" s="201">
        <v>0</v>
      </c>
      <c r="AO508" s="201">
        <v>0</v>
      </c>
      <c r="AP508" s="201">
        <v>0</v>
      </c>
      <c r="AQ508" s="201">
        <v>0</v>
      </c>
      <c r="AR508" s="201">
        <v>5</v>
      </c>
      <c r="AS508" s="201">
        <v>0</v>
      </c>
      <c r="AT508" s="201">
        <v>0</v>
      </c>
      <c r="AU508" s="201">
        <v>0</v>
      </c>
      <c r="AV508" s="201">
        <v>0</v>
      </c>
      <c r="AW508" s="201">
        <v>0</v>
      </c>
      <c r="AX508" s="201">
        <v>0</v>
      </c>
      <c r="AY508" s="33">
        <v>0</v>
      </c>
      <c r="AZ508" s="201">
        <v>0</v>
      </c>
      <c r="BA508" s="201">
        <v>0</v>
      </c>
      <c r="BB508" s="201">
        <v>0</v>
      </c>
      <c r="BC508" s="201">
        <v>0</v>
      </c>
      <c r="BD508" s="201">
        <v>0</v>
      </c>
      <c r="BE508" s="33">
        <f t="shared" si="14"/>
        <v>133</v>
      </c>
      <c r="BF508" t="s">
        <v>3898</v>
      </c>
    </row>
    <row r="509" spans="1:58" x14ac:dyDescent="0.2">
      <c r="A509" s="178" t="s">
        <v>1604</v>
      </c>
      <c r="B509" s="178" t="s">
        <v>1605</v>
      </c>
      <c r="C509" s="178" t="s">
        <v>37</v>
      </c>
      <c r="D509" s="178" t="s">
        <v>38</v>
      </c>
      <c r="E509" s="179" t="s">
        <v>608</v>
      </c>
      <c r="F509" s="60">
        <v>119000</v>
      </c>
      <c r="G509" s="178" t="s">
        <v>609</v>
      </c>
      <c r="H509" s="178" t="s">
        <v>47</v>
      </c>
      <c r="I509" s="180">
        <v>45233</v>
      </c>
      <c r="J509" s="180">
        <v>45236</v>
      </c>
      <c r="K509" s="180">
        <v>46080</v>
      </c>
      <c r="L509" s="181">
        <v>0</v>
      </c>
      <c r="M509" s="181">
        <v>0</v>
      </c>
      <c r="N509" s="181">
        <v>0</v>
      </c>
      <c r="O509" s="181">
        <v>0</v>
      </c>
      <c r="P509" s="181">
        <v>0</v>
      </c>
      <c r="Q509" s="181">
        <v>0</v>
      </c>
      <c r="R509" s="181">
        <v>0</v>
      </c>
      <c r="S509" s="181">
        <v>0</v>
      </c>
      <c r="T509" s="181">
        <v>0</v>
      </c>
      <c r="U509" s="181">
        <v>0</v>
      </c>
      <c r="V509" s="181">
        <v>0</v>
      </c>
      <c r="W509" s="181">
        <v>0</v>
      </c>
      <c r="X509" s="181">
        <v>46</v>
      </c>
      <c r="Y509" s="181">
        <v>0</v>
      </c>
      <c r="Z509" s="181">
        <v>0</v>
      </c>
      <c r="AA509" s="181">
        <v>0</v>
      </c>
      <c r="AB509" s="181">
        <v>0</v>
      </c>
      <c r="AC509" s="181">
        <v>0</v>
      </c>
      <c r="AD509" s="181">
        <v>0</v>
      </c>
      <c r="AE509" s="181">
        <v>0</v>
      </c>
      <c r="AF509" s="181">
        <v>0</v>
      </c>
      <c r="AG509" s="181">
        <v>0</v>
      </c>
      <c r="AH509" s="181">
        <f t="shared" si="15"/>
        <v>46</v>
      </c>
      <c r="AI509" s="201">
        <v>0</v>
      </c>
      <c r="AJ509" s="201">
        <v>0</v>
      </c>
      <c r="AK509" s="201">
        <v>0</v>
      </c>
      <c r="AL509" s="201">
        <v>0</v>
      </c>
      <c r="AM509" s="201">
        <v>0</v>
      </c>
      <c r="AN509" s="201">
        <v>0</v>
      </c>
      <c r="AO509" s="201">
        <v>0</v>
      </c>
      <c r="AP509" s="201">
        <v>0</v>
      </c>
      <c r="AQ509" s="201">
        <v>0</v>
      </c>
      <c r="AR509" s="201">
        <v>0</v>
      </c>
      <c r="AS509" s="201">
        <v>0</v>
      </c>
      <c r="AT509" s="201">
        <v>0</v>
      </c>
      <c r="AU509" s="201">
        <v>0</v>
      </c>
      <c r="AV509" s="201">
        <v>0</v>
      </c>
      <c r="AW509" s="201">
        <v>0</v>
      </c>
      <c r="AX509" s="201">
        <v>0</v>
      </c>
      <c r="AY509" s="33">
        <v>0</v>
      </c>
      <c r="AZ509" s="201">
        <v>0</v>
      </c>
      <c r="BA509" s="201">
        <v>0</v>
      </c>
      <c r="BB509" s="201">
        <v>0</v>
      </c>
      <c r="BC509" s="201">
        <v>0</v>
      </c>
      <c r="BD509" s="201">
        <v>0</v>
      </c>
      <c r="BE509" s="33">
        <f t="shared" si="14"/>
        <v>0</v>
      </c>
      <c r="BF509" t="s">
        <v>3898</v>
      </c>
    </row>
    <row r="510" spans="1:58" x14ac:dyDescent="0.2">
      <c r="A510" s="178" t="s">
        <v>1606</v>
      </c>
      <c r="B510" s="178" t="s">
        <v>1607</v>
      </c>
      <c r="C510" s="178" t="s">
        <v>37</v>
      </c>
      <c r="D510" s="178" t="s">
        <v>38</v>
      </c>
      <c r="E510" s="179" t="s">
        <v>608</v>
      </c>
      <c r="F510" s="60">
        <v>290000</v>
      </c>
      <c r="G510" s="178" t="s">
        <v>609</v>
      </c>
      <c r="H510" s="178" t="s">
        <v>47</v>
      </c>
      <c r="I510" s="180">
        <v>45114</v>
      </c>
      <c r="J510" s="180">
        <v>45701</v>
      </c>
      <c r="K510" s="180">
        <v>45672</v>
      </c>
      <c r="L510" s="181">
        <v>0</v>
      </c>
      <c r="M510" s="181">
        <v>0</v>
      </c>
      <c r="N510" s="181">
        <v>0</v>
      </c>
      <c r="O510" s="181">
        <v>0</v>
      </c>
      <c r="P510" s="181">
        <v>0</v>
      </c>
      <c r="Q510" s="181">
        <v>0</v>
      </c>
      <c r="R510" s="181">
        <v>0</v>
      </c>
      <c r="S510" s="181">
        <v>0</v>
      </c>
      <c r="T510" s="181">
        <v>0</v>
      </c>
      <c r="U510" s="181">
        <v>0</v>
      </c>
      <c r="V510" s="181">
        <v>0</v>
      </c>
      <c r="W510" s="181">
        <v>0</v>
      </c>
      <c r="X510" s="181">
        <v>200</v>
      </c>
      <c r="Y510" s="181">
        <v>0</v>
      </c>
      <c r="Z510" s="181">
        <v>0</v>
      </c>
      <c r="AA510" s="181">
        <v>0</v>
      </c>
      <c r="AB510" s="181">
        <v>0</v>
      </c>
      <c r="AC510" s="181">
        <v>0</v>
      </c>
      <c r="AD510" s="181">
        <v>0</v>
      </c>
      <c r="AE510" s="181">
        <v>0</v>
      </c>
      <c r="AF510" s="181">
        <v>0</v>
      </c>
      <c r="AG510" s="181">
        <v>0</v>
      </c>
      <c r="AH510" s="181">
        <f t="shared" si="15"/>
        <v>200</v>
      </c>
      <c r="AI510" s="201">
        <v>0</v>
      </c>
      <c r="AJ510" s="201">
        <v>0</v>
      </c>
      <c r="AK510" s="201">
        <v>0</v>
      </c>
      <c r="AL510" s="201">
        <v>0</v>
      </c>
      <c r="AM510" s="201">
        <v>0</v>
      </c>
      <c r="AN510" s="201">
        <v>0</v>
      </c>
      <c r="AO510" s="201">
        <v>0</v>
      </c>
      <c r="AP510" s="201">
        <v>0</v>
      </c>
      <c r="AQ510" s="201">
        <v>0</v>
      </c>
      <c r="AR510" s="201">
        <v>0</v>
      </c>
      <c r="AS510" s="201">
        <v>0</v>
      </c>
      <c r="AT510" s="201">
        <v>0</v>
      </c>
      <c r="AU510" s="201">
        <v>0</v>
      </c>
      <c r="AV510" s="201">
        <v>0</v>
      </c>
      <c r="AW510" s="201">
        <v>0</v>
      </c>
      <c r="AX510" s="201">
        <v>0</v>
      </c>
      <c r="AY510" s="33">
        <v>0</v>
      </c>
      <c r="AZ510" s="201">
        <v>0</v>
      </c>
      <c r="BA510" s="201">
        <v>0</v>
      </c>
      <c r="BB510" s="201">
        <v>0</v>
      </c>
      <c r="BC510" s="201">
        <v>0</v>
      </c>
      <c r="BD510" s="201">
        <v>0</v>
      </c>
      <c r="BE510" s="33">
        <f t="shared" si="14"/>
        <v>0</v>
      </c>
      <c r="BF510" t="s">
        <v>3898</v>
      </c>
    </row>
    <row r="511" spans="1:58" s="9" customFormat="1" ht="13.5" thickBot="1" x14ac:dyDescent="0.25">
      <c r="A511" s="183" t="s">
        <v>1608</v>
      </c>
      <c r="B511" s="183" t="s">
        <v>1609</v>
      </c>
      <c r="C511" s="183" t="s">
        <v>37</v>
      </c>
      <c r="D511" s="183" t="s">
        <v>38</v>
      </c>
      <c r="E511" s="184" t="s">
        <v>608</v>
      </c>
      <c r="F511" s="185">
        <v>31000</v>
      </c>
      <c r="G511" s="183" t="s">
        <v>477</v>
      </c>
      <c r="H511" s="183" t="s">
        <v>41</v>
      </c>
      <c r="I511" s="186">
        <v>45072</v>
      </c>
      <c r="J511" s="186">
        <v>45048</v>
      </c>
      <c r="K511" s="186">
        <v>45716</v>
      </c>
      <c r="L511" s="187">
        <v>25</v>
      </c>
      <c r="M511" s="187">
        <v>0</v>
      </c>
      <c r="N511" s="187">
        <v>0</v>
      </c>
      <c r="O511" s="187">
        <v>0</v>
      </c>
      <c r="P511" s="187">
        <v>0</v>
      </c>
      <c r="Q511" s="187">
        <v>0</v>
      </c>
      <c r="R511" s="187">
        <v>0</v>
      </c>
      <c r="S511" s="187">
        <v>0</v>
      </c>
      <c r="T511" s="187">
        <v>0</v>
      </c>
      <c r="U511" s="187">
        <v>0</v>
      </c>
      <c r="V511" s="187">
        <v>0</v>
      </c>
      <c r="W511" s="187">
        <v>0</v>
      </c>
      <c r="X511" s="187">
        <v>0</v>
      </c>
      <c r="Y511" s="187">
        <v>0</v>
      </c>
      <c r="Z511" s="187">
        <v>0</v>
      </c>
      <c r="AA511" s="187">
        <v>0</v>
      </c>
      <c r="AB511" s="187">
        <v>0</v>
      </c>
      <c r="AC511" s="187">
        <v>0</v>
      </c>
      <c r="AD511" s="187">
        <v>0</v>
      </c>
      <c r="AE511" s="187">
        <v>0</v>
      </c>
      <c r="AF511" s="187">
        <v>0</v>
      </c>
      <c r="AG511" s="187">
        <v>0</v>
      </c>
      <c r="AH511" s="187">
        <f t="shared" si="15"/>
        <v>25</v>
      </c>
      <c r="AI511" s="202">
        <v>25</v>
      </c>
      <c r="AJ511" s="202">
        <v>0</v>
      </c>
      <c r="AK511" s="202">
        <v>0</v>
      </c>
      <c r="AL511" s="202">
        <v>0</v>
      </c>
      <c r="AM511" s="202">
        <v>0</v>
      </c>
      <c r="AN511" s="202">
        <v>0</v>
      </c>
      <c r="AO511" s="202">
        <v>0</v>
      </c>
      <c r="AP511" s="202">
        <v>0</v>
      </c>
      <c r="AQ511" s="202">
        <v>0</v>
      </c>
      <c r="AR511" s="202">
        <v>0</v>
      </c>
      <c r="AS511" s="202">
        <v>0</v>
      </c>
      <c r="AT511" s="202">
        <v>0</v>
      </c>
      <c r="AU511" s="202">
        <v>0</v>
      </c>
      <c r="AV511" s="202">
        <v>0</v>
      </c>
      <c r="AW511" s="202">
        <v>0</v>
      </c>
      <c r="AX511" s="202">
        <v>0</v>
      </c>
      <c r="AY511" s="33">
        <v>0</v>
      </c>
      <c r="AZ511" s="202">
        <v>0</v>
      </c>
      <c r="BA511" s="202">
        <v>0</v>
      </c>
      <c r="BB511" s="202">
        <v>0</v>
      </c>
      <c r="BC511" s="202">
        <v>0</v>
      </c>
      <c r="BD511" s="202">
        <v>0</v>
      </c>
      <c r="BE511" s="33">
        <f t="shared" si="14"/>
        <v>25</v>
      </c>
    </row>
    <row r="512" spans="1:58" x14ac:dyDescent="0.2">
      <c r="A512" s="178" t="s">
        <v>1610</v>
      </c>
      <c r="B512" s="178" t="s">
        <v>1611</v>
      </c>
      <c r="C512" s="178" t="s">
        <v>37</v>
      </c>
      <c r="D512" s="178" t="s">
        <v>38</v>
      </c>
      <c r="E512" s="179" t="s">
        <v>608</v>
      </c>
      <c r="F512" s="60">
        <v>61000</v>
      </c>
      <c r="G512" s="178" t="s">
        <v>609</v>
      </c>
      <c r="H512" s="178" t="s">
        <v>47</v>
      </c>
      <c r="I512" s="180">
        <v>45230</v>
      </c>
      <c r="J512" s="180">
        <v>45278</v>
      </c>
      <c r="K512" s="180">
        <v>45679</v>
      </c>
      <c r="L512" s="181">
        <v>0</v>
      </c>
      <c r="M512" s="181">
        <v>0</v>
      </c>
      <c r="N512" s="181">
        <v>0</v>
      </c>
      <c r="O512" s="181">
        <v>0</v>
      </c>
      <c r="P512" s="181">
        <v>0</v>
      </c>
      <c r="Q512" s="181">
        <v>0</v>
      </c>
      <c r="R512" s="181">
        <v>0</v>
      </c>
      <c r="S512" s="181">
        <v>0</v>
      </c>
      <c r="T512" s="181">
        <v>0</v>
      </c>
      <c r="U512" s="181">
        <v>0</v>
      </c>
      <c r="V512" s="181">
        <v>0</v>
      </c>
      <c r="W512" s="181">
        <v>0</v>
      </c>
      <c r="X512" s="181">
        <v>20</v>
      </c>
      <c r="Y512" s="181">
        <v>0</v>
      </c>
      <c r="Z512" s="181">
        <v>0</v>
      </c>
      <c r="AA512" s="181">
        <v>0</v>
      </c>
      <c r="AB512" s="181">
        <v>0</v>
      </c>
      <c r="AC512" s="181">
        <v>0</v>
      </c>
      <c r="AD512" s="181">
        <v>0</v>
      </c>
      <c r="AE512" s="181">
        <v>0</v>
      </c>
      <c r="AF512" s="181">
        <v>0</v>
      </c>
      <c r="AG512" s="181">
        <v>0</v>
      </c>
      <c r="AH512" s="181">
        <f t="shared" si="15"/>
        <v>20</v>
      </c>
      <c r="AI512" s="201">
        <v>0</v>
      </c>
      <c r="AJ512" s="201">
        <v>0</v>
      </c>
      <c r="AK512" s="201">
        <v>0</v>
      </c>
      <c r="AL512" s="201">
        <v>0</v>
      </c>
      <c r="AM512" s="201">
        <v>0</v>
      </c>
      <c r="AN512" s="201">
        <v>0</v>
      </c>
      <c r="AO512" s="201">
        <v>0</v>
      </c>
      <c r="AP512" s="201">
        <v>0</v>
      </c>
      <c r="AQ512" s="201">
        <v>0</v>
      </c>
      <c r="AR512" s="201">
        <v>0</v>
      </c>
      <c r="AS512" s="201">
        <v>0</v>
      </c>
      <c r="AT512" s="201">
        <v>0</v>
      </c>
      <c r="AU512" s="201">
        <v>0</v>
      </c>
      <c r="AV512" s="201">
        <v>0</v>
      </c>
      <c r="AW512" s="201">
        <v>0</v>
      </c>
      <c r="AX512" s="201">
        <v>0</v>
      </c>
      <c r="AY512" s="33">
        <v>0</v>
      </c>
      <c r="AZ512" s="201">
        <v>0</v>
      </c>
      <c r="BA512" s="201">
        <v>0</v>
      </c>
      <c r="BB512" s="201">
        <v>0</v>
      </c>
      <c r="BC512" s="201">
        <v>0</v>
      </c>
      <c r="BD512" s="201">
        <v>0</v>
      </c>
      <c r="BE512" s="33">
        <f t="shared" si="14"/>
        <v>0</v>
      </c>
      <c r="BF512" t="s">
        <v>3898</v>
      </c>
    </row>
    <row r="513" spans="1:58" s="9" customFormat="1" ht="13.5" thickBot="1" x14ac:dyDescent="0.25">
      <c r="A513" s="183" t="s">
        <v>1612</v>
      </c>
      <c r="B513" s="183" t="s">
        <v>1613</v>
      </c>
      <c r="C513" s="183" t="s">
        <v>37</v>
      </c>
      <c r="D513" s="183" t="s">
        <v>38</v>
      </c>
      <c r="E513" s="184" t="s">
        <v>377</v>
      </c>
      <c r="F513" s="185">
        <v>78000</v>
      </c>
      <c r="G513" s="183" t="s">
        <v>477</v>
      </c>
      <c r="H513" s="183" t="s">
        <v>47</v>
      </c>
      <c r="I513" s="186">
        <v>45321</v>
      </c>
      <c r="J513" s="186">
        <v>45363</v>
      </c>
      <c r="K513" s="186">
        <v>45947</v>
      </c>
      <c r="L513" s="187">
        <v>0</v>
      </c>
      <c r="M513" s="187">
        <v>0</v>
      </c>
      <c r="N513" s="187">
        <v>0</v>
      </c>
      <c r="O513" s="187">
        <v>0</v>
      </c>
      <c r="P513" s="187">
        <v>0</v>
      </c>
      <c r="Q513" s="187">
        <v>0</v>
      </c>
      <c r="R513" s="187">
        <v>0</v>
      </c>
      <c r="S513" s="187">
        <v>0</v>
      </c>
      <c r="T513" s="187">
        <v>0</v>
      </c>
      <c r="U513" s="187">
        <v>0</v>
      </c>
      <c r="V513" s="187">
        <v>0</v>
      </c>
      <c r="W513" s="187">
        <v>0</v>
      </c>
      <c r="X513" s="187">
        <v>78</v>
      </c>
      <c r="Y513" s="187">
        <v>0</v>
      </c>
      <c r="Z513" s="187">
        <v>0</v>
      </c>
      <c r="AA513" s="187">
        <v>0</v>
      </c>
      <c r="AB513" s="187">
        <v>0</v>
      </c>
      <c r="AC513" s="187">
        <v>0</v>
      </c>
      <c r="AD513" s="187">
        <v>0</v>
      </c>
      <c r="AE513" s="187">
        <v>0</v>
      </c>
      <c r="AF513" s="187">
        <v>0</v>
      </c>
      <c r="AG513" s="187">
        <v>0</v>
      </c>
      <c r="AH513" s="187">
        <f t="shared" si="15"/>
        <v>78</v>
      </c>
      <c r="AI513" s="202">
        <v>0</v>
      </c>
      <c r="AJ513" s="202">
        <v>0</v>
      </c>
      <c r="AK513" s="202">
        <v>0</v>
      </c>
      <c r="AL513" s="202">
        <v>0</v>
      </c>
      <c r="AM513" s="202">
        <v>0</v>
      </c>
      <c r="AN513" s="202">
        <v>0</v>
      </c>
      <c r="AO513" s="202">
        <v>0</v>
      </c>
      <c r="AP513" s="202">
        <v>0</v>
      </c>
      <c r="AQ513" s="202">
        <v>0</v>
      </c>
      <c r="AR513" s="202">
        <v>0</v>
      </c>
      <c r="AS513" s="202">
        <v>0</v>
      </c>
      <c r="AT513" s="202">
        <v>0</v>
      </c>
      <c r="AU513" s="202">
        <v>0</v>
      </c>
      <c r="AV513" s="202">
        <v>0</v>
      </c>
      <c r="AW513" s="202">
        <v>0</v>
      </c>
      <c r="AX513" s="202">
        <v>0</v>
      </c>
      <c r="AY513" s="33">
        <v>0</v>
      </c>
      <c r="AZ513" s="202">
        <v>0</v>
      </c>
      <c r="BA513" s="202">
        <v>0</v>
      </c>
      <c r="BB513" s="202">
        <v>0</v>
      </c>
      <c r="BC513" s="202">
        <v>0</v>
      </c>
      <c r="BD513" s="202">
        <v>0</v>
      </c>
      <c r="BE513" s="33">
        <f t="shared" si="14"/>
        <v>0</v>
      </c>
      <c r="BF513" t="s">
        <v>3898</v>
      </c>
    </row>
    <row r="514" spans="1:58" s="9" customFormat="1" ht="13.5" thickBot="1" x14ac:dyDescent="0.25">
      <c r="A514" s="183" t="s">
        <v>1614</v>
      </c>
      <c r="B514" s="183" t="s">
        <v>1615</v>
      </c>
      <c r="C514" s="183" t="s">
        <v>37</v>
      </c>
      <c r="D514" s="183" t="s">
        <v>38</v>
      </c>
      <c r="E514" s="184" t="s">
        <v>1559</v>
      </c>
      <c r="F514" s="185">
        <v>50000</v>
      </c>
      <c r="G514" s="183" t="s">
        <v>1560</v>
      </c>
      <c r="H514" s="183" t="s">
        <v>47</v>
      </c>
      <c r="I514" s="186">
        <v>45156</v>
      </c>
      <c r="J514" s="186">
        <v>45443</v>
      </c>
      <c r="K514" s="186">
        <v>45688</v>
      </c>
      <c r="L514" s="187">
        <v>53</v>
      </c>
      <c r="M514" s="187">
        <v>0</v>
      </c>
      <c r="N514" s="187">
        <v>0</v>
      </c>
      <c r="O514" s="187">
        <v>0</v>
      </c>
      <c r="P514" s="187">
        <v>0</v>
      </c>
      <c r="Q514" s="187">
        <v>0</v>
      </c>
      <c r="R514" s="187">
        <v>0</v>
      </c>
      <c r="S514" s="187">
        <v>0</v>
      </c>
      <c r="T514" s="187">
        <v>0</v>
      </c>
      <c r="U514" s="187">
        <v>0</v>
      </c>
      <c r="V514" s="187">
        <v>0</v>
      </c>
      <c r="W514" s="187">
        <v>0</v>
      </c>
      <c r="X514" s="187">
        <v>0</v>
      </c>
      <c r="Y514" s="187">
        <v>0</v>
      </c>
      <c r="Z514" s="187">
        <v>0</v>
      </c>
      <c r="AA514" s="187">
        <v>0</v>
      </c>
      <c r="AB514" s="187">
        <v>0</v>
      </c>
      <c r="AC514" s="187">
        <v>0</v>
      </c>
      <c r="AD514" s="187">
        <v>0</v>
      </c>
      <c r="AE514" s="187">
        <v>0</v>
      </c>
      <c r="AF514" s="187">
        <v>0</v>
      </c>
      <c r="AG514" s="187">
        <v>0</v>
      </c>
      <c r="AH514" s="187">
        <f t="shared" si="15"/>
        <v>53</v>
      </c>
      <c r="AI514" s="202">
        <v>53</v>
      </c>
      <c r="AJ514" s="202">
        <v>0</v>
      </c>
      <c r="AK514" s="202">
        <v>0</v>
      </c>
      <c r="AL514" s="202">
        <v>0</v>
      </c>
      <c r="AM514" s="202">
        <v>0</v>
      </c>
      <c r="AN514" s="202">
        <v>0</v>
      </c>
      <c r="AO514" s="202">
        <v>0</v>
      </c>
      <c r="AP514" s="202">
        <v>0</v>
      </c>
      <c r="AQ514" s="202">
        <v>0</v>
      </c>
      <c r="AR514" s="202">
        <v>0</v>
      </c>
      <c r="AS514" s="202">
        <v>0</v>
      </c>
      <c r="AT514" s="202">
        <v>0</v>
      </c>
      <c r="AU514" s="202">
        <v>0</v>
      </c>
      <c r="AV514" s="202">
        <v>0</v>
      </c>
      <c r="AW514" s="202">
        <v>0</v>
      </c>
      <c r="AX514" s="202">
        <v>0</v>
      </c>
      <c r="AY514" s="33">
        <v>0</v>
      </c>
      <c r="AZ514" s="202">
        <v>0</v>
      </c>
      <c r="BA514" s="202">
        <v>0</v>
      </c>
      <c r="BB514" s="202">
        <v>0</v>
      </c>
      <c r="BC514" s="202">
        <v>0</v>
      </c>
      <c r="BD514" s="202">
        <v>0</v>
      </c>
      <c r="BE514" s="33">
        <f t="shared" ref="BE514:BE577" si="16">SUM(AI514:BD514)</f>
        <v>53</v>
      </c>
    </row>
    <row r="515" spans="1:58" x14ac:dyDescent="0.2">
      <c r="A515" s="178" t="s">
        <v>1616</v>
      </c>
      <c r="B515" s="178" t="s">
        <v>1617</v>
      </c>
      <c r="C515" s="178" t="s">
        <v>37</v>
      </c>
      <c r="D515" s="178" t="s">
        <v>38</v>
      </c>
      <c r="E515" s="179" t="s">
        <v>92</v>
      </c>
      <c r="F515" s="60">
        <v>724000</v>
      </c>
      <c r="G515" s="178" t="s">
        <v>93</v>
      </c>
      <c r="H515" s="178" t="s">
        <v>47</v>
      </c>
      <c r="I515" s="180">
        <v>44238</v>
      </c>
      <c r="J515" s="180">
        <v>44734</v>
      </c>
      <c r="K515" s="180">
        <v>45086</v>
      </c>
      <c r="L515" s="181">
        <v>340</v>
      </c>
      <c r="M515" s="181">
        <v>0</v>
      </c>
      <c r="N515" s="181">
        <v>0</v>
      </c>
      <c r="O515" s="181">
        <v>0</v>
      </c>
      <c r="P515" s="181">
        <v>0</v>
      </c>
      <c r="Q515" s="181">
        <v>0</v>
      </c>
      <c r="R515" s="181">
        <v>0</v>
      </c>
      <c r="S515" s="181">
        <v>0</v>
      </c>
      <c r="T515" s="181">
        <v>0</v>
      </c>
      <c r="U515" s="181">
        <v>12</v>
      </c>
      <c r="V515" s="181">
        <v>295</v>
      </c>
      <c r="W515" s="181">
        <v>0</v>
      </c>
      <c r="X515" s="181">
        <v>0</v>
      </c>
      <c r="Y515" s="181">
        <v>0</v>
      </c>
      <c r="Z515" s="181">
        <v>0</v>
      </c>
      <c r="AA515" s="181">
        <v>0</v>
      </c>
      <c r="AB515" s="181">
        <v>0</v>
      </c>
      <c r="AC515" s="181">
        <v>0</v>
      </c>
      <c r="AD515" s="181">
        <v>0</v>
      </c>
      <c r="AE515" s="181">
        <v>0</v>
      </c>
      <c r="AF515" s="181">
        <v>0</v>
      </c>
      <c r="AG515" s="181">
        <v>0</v>
      </c>
      <c r="AH515" s="181">
        <f t="shared" ref="AH515:AH578" si="17">SUM(L515:AG515)</f>
        <v>647</v>
      </c>
      <c r="AI515" s="201">
        <v>340</v>
      </c>
      <c r="AJ515" s="201">
        <v>0</v>
      </c>
      <c r="AK515" s="201">
        <v>0</v>
      </c>
      <c r="AL515" s="201">
        <v>0</v>
      </c>
      <c r="AM515" s="201">
        <v>0</v>
      </c>
      <c r="AN515" s="201">
        <v>0</v>
      </c>
      <c r="AO515" s="201">
        <v>0</v>
      </c>
      <c r="AP515" s="201">
        <v>0</v>
      </c>
      <c r="AQ515" s="201">
        <v>0</v>
      </c>
      <c r="AR515" s="201">
        <v>12</v>
      </c>
      <c r="AS515" s="201">
        <v>295</v>
      </c>
      <c r="AT515" s="201">
        <v>0</v>
      </c>
      <c r="AU515" s="201">
        <v>0</v>
      </c>
      <c r="AV515" s="201">
        <v>0</v>
      </c>
      <c r="AW515" s="201">
        <v>0</v>
      </c>
      <c r="AX515" s="201">
        <v>0</v>
      </c>
      <c r="AY515" s="33">
        <v>0</v>
      </c>
      <c r="AZ515" s="201">
        <v>0</v>
      </c>
      <c r="BA515" s="201">
        <v>0</v>
      </c>
      <c r="BB515" s="201">
        <v>0</v>
      </c>
      <c r="BC515" s="201">
        <v>0</v>
      </c>
      <c r="BD515" s="201">
        <v>0</v>
      </c>
      <c r="BE515" s="33">
        <f t="shared" si="16"/>
        <v>647</v>
      </c>
    </row>
    <row r="516" spans="1:58" x14ac:dyDescent="0.2">
      <c r="A516" s="178" t="s">
        <v>1618</v>
      </c>
      <c r="B516" s="178" t="s">
        <v>1619</v>
      </c>
      <c r="C516" s="178" t="s">
        <v>37</v>
      </c>
      <c r="D516" s="178" t="s">
        <v>38</v>
      </c>
      <c r="E516" s="179" t="s">
        <v>327</v>
      </c>
      <c r="F516" s="60">
        <v>0</v>
      </c>
      <c r="G516" s="178" t="s">
        <v>111</v>
      </c>
      <c r="H516" s="178" t="s">
        <v>47</v>
      </c>
      <c r="I516" s="180">
        <v>45841</v>
      </c>
      <c r="J516" s="180">
        <v>45679</v>
      </c>
      <c r="K516" s="180">
        <v>46430</v>
      </c>
      <c r="L516" s="181">
        <v>8</v>
      </c>
      <c r="M516" s="181">
        <v>0</v>
      </c>
      <c r="N516" s="181">
        <v>0</v>
      </c>
      <c r="O516" s="181">
        <v>0</v>
      </c>
      <c r="P516" s="181">
        <v>0</v>
      </c>
      <c r="Q516" s="181">
        <v>0</v>
      </c>
      <c r="R516" s="181">
        <v>0</v>
      </c>
      <c r="S516" s="181">
        <v>0</v>
      </c>
      <c r="T516" s="181">
        <v>0</v>
      </c>
      <c r="U516" s="181">
        <v>0</v>
      </c>
      <c r="V516" s="181">
        <v>0</v>
      </c>
      <c r="W516" s="181">
        <v>0</v>
      </c>
      <c r="X516" s="181">
        <v>229</v>
      </c>
      <c r="Y516" s="181">
        <v>0</v>
      </c>
      <c r="Z516" s="181">
        <v>0</v>
      </c>
      <c r="AA516" s="181">
        <v>0</v>
      </c>
      <c r="AB516" s="181">
        <v>0</v>
      </c>
      <c r="AC516" s="181">
        <v>0</v>
      </c>
      <c r="AD516" s="181">
        <v>0</v>
      </c>
      <c r="AE516" s="181">
        <v>0</v>
      </c>
      <c r="AF516" s="181">
        <v>0</v>
      </c>
      <c r="AG516" s="181">
        <v>0</v>
      </c>
      <c r="AH516" s="181">
        <f t="shared" si="17"/>
        <v>237</v>
      </c>
      <c r="AI516" s="201">
        <v>0</v>
      </c>
      <c r="AJ516" s="201">
        <v>0</v>
      </c>
      <c r="AK516" s="201">
        <v>0</v>
      </c>
      <c r="AL516" s="201">
        <v>0</v>
      </c>
      <c r="AM516" s="201">
        <v>0</v>
      </c>
      <c r="AN516" s="201">
        <v>0</v>
      </c>
      <c r="AO516" s="201">
        <v>0</v>
      </c>
      <c r="AP516" s="201">
        <v>0</v>
      </c>
      <c r="AQ516" s="201">
        <v>0</v>
      </c>
      <c r="AR516" s="201">
        <v>0</v>
      </c>
      <c r="AS516" s="201">
        <v>0</v>
      </c>
      <c r="AT516" s="201">
        <v>0</v>
      </c>
      <c r="AU516" s="201">
        <v>0</v>
      </c>
      <c r="AV516" s="201">
        <v>0</v>
      </c>
      <c r="AW516" s="201">
        <v>0</v>
      </c>
      <c r="AX516" s="201">
        <v>0</v>
      </c>
      <c r="AY516" s="33">
        <v>0</v>
      </c>
      <c r="AZ516" s="201">
        <v>0</v>
      </c>
      <c r="BA516" s="201">
        <v>0</v>
      </c>
      <c r="BB516" s="201">
        <v>0</v>
      </c>
      <c r="BC516" s="201">
        <v>0</v>
      </c>
      <c r="BD516" s="201">
        <v>0</v>
      </c>
      <c r="BE516" s="33">
        <f t="shared" si="16"/>
        <v>0</v>
      </c>
      <c r="BF516" s="4" t="s">
        <v>3897</v>
      </c>
    </row>
    <row r="517" spans="1:58" s="9" customFormat="1" ht="13.5" thickBot="1" x14ac:dyDescent="0.25">
      <c r="A517" s="183" t="s">
        <v>1620</v>
      </c>
      <c r="B517" s="183" t="s">
        <v>1621</v>
      </c>
      <c r="C517" s="183" t="s">
        <v>37</v>
      </c>
      <c r="D517" s="183" t="s">
        <v>38</v>
      </c>
      <c r="E517" s="184" t="s">
        <v>106</v>
      </c>
      <c r="F517" s="185">
        <v>156000</v>
      </c>
      <c r="G517" s="183" t="s">
        <v>412</v>
      </c>
      <c r="H517" s="183" t="s">
        <v>47</v>
      </c>
      <c r="I517" s="186">
        <v>45138</v>
      </c>
      <c r="J517" s="186">
        <v>45139</v>
      </c>
      <c r="K517" s="186">
        <v>45504</v>
      </c>
      <c r="L517" s="187">
        <v>0</v>
      </c>
      <c r="M517" s="187">
        <v>0</v>
      </c>
      <c r="N517" s="187">
        <v>0</v>
      </c>
      <c r="O517" s="187">
        <v>0</v>
      </c>
      <c r="P517" s="187">
        <v>0</v>
      </c>
      <c r="Q517" s="187">
        <v>0</v>
      </c>
      <c r="R517" s="187">
        <v>0</v>
      </c>
      <c r="S517" s="187">
        <v>0</v>
      </c>
      <c r="T517" s="187">
        <v>0</v>
      </c>
      <c r="U517" s="187">
        <v>0</v>
      </c>
      <c r="V517" s="187">
        <v>0</v>
      </c>
      <c r="W517" s="187">
        <v>10</v>
      </c>
      <c r="X517" s="187">
        <v>98</v>
      </c>
      <c r="Y517" s="187">
        <v>0</v>
      </c>
      <c r="Z517" s="187">
        <v>0</v>
      </c>
      <c r="AA517" s="187">
        <v>0</v>
      </c>
      <c r="AB517" s="187">
        <v>0</v>
      </c>
      <c r="AC517" s="187">
        <v>0</v>
      </c>
      <c r="AD517" s="187">
        <v>0</v>
      </c>
      <c r="AE517" s="187">
        <v>0</v>
      </c>
      <c r="AF517" s="187">
        <v>0</v>
      </c>
      <c r="AG517" s="187">
        <v>0</v>
      </c>
      <c r="AH517" s="187">
        <f t="shared" si="17"/>
        <v>108</v>
      </c>
      <c r="AI517" s="202">
        <v>0</v>
      </c>
      <c r="AJ517" s="202">
        <v>0</v>
      </c>
      <c r="AK517" s="202">
        <v>0</v>
      </c>
      <c r="AL517" s="202">
        <v>0</v>
      </c>
      <c r="AM517" s="202">
        <v>0</v>
      </c>
      <c r="AN517" s="202">
        <v>0</v>
      </c>
      <c r="AO517" s="202">
        <v>0</v>
      </c>
      <c r="AP517" s="202">
        <v>0</v>
      </c>
      <c r="AQ517" s="202">
        <v>0</v>
      </c>
      <c r="AR517" s="202">
        <v>0</v>
      </c>
      <c r="AS517" s="202">
        <v>0</v>
      </c>
      <c r="AT517" s="202">
        <v>10</v>
      </c>
      <c r="AU517" s="202">
        <v>0</v>
      </c>
      <c r="AV517" s="202">
        <v>0</v>
      </c>
      <c r="AW517" s="202">
        <v>0</v>
      </c>
      <c r="AX517" s="202">
        <v>0</v>
      </c>
      <c r="AY517" s="33">
        <v>0</v>
      </c>
      <c r="AZ517" s="202">
        <v>0</v>
      </c>
      <c r="BA517" s="202">
        <v>0</v>
      </c>
      <c r="BB517" s="202">
        <v>0</v>
      </c>
      <c r="BC517" s="202">
        <v>0</v>
      </c>
      <c r="BD517" s="202">
        <v>0</v>
      </c>
      <c r="BE517" s="33">
        <f t="shared" si="16"/>
        <v>10</v>
      </c>
      <c r="BF517" t="s">
        <v>3898</v>
      </c>
    </row>
    <row r="518" spans="1:58" s="9" customFormat="1" ht="13.5" thickBot="1" x14ac:dyDescent="0.25">
      <c r="A518" s="183" t="s">
        <v>1622</v>
      </c>
      <c r="B518" s="183" t="s">
        <v>1623</v>
      </c>
      <c r="C518" s="183" t="s">
        <v>37</v>
      </c>
      <c r="D518" s="183" t="s">
        <v>38</v>
      </c>
      <c r="E518" s="184" t="s">
        <v>1624</v>
      </c>
      <c r="F518" s="185">
        <v>0</v>
      </c>
      <c r="G518" s="183" t="s">
        <v>474</v>
      </c>
      <c r="H518" s="183" t="s">
        <v>47</v>
      </c>
      <c r="I518" s="186">
        <v>43738</v>
      </c>
      <c r="J518" s="186">
        <v>44502</v>
      </c>
      <c r="K518" s="186">
        <v>44741</v>
      </c>
      <c r="L518" s="187">
        <v>896</v>
      </c>
      <c r="M518" s="187">
        <v>0</v>
      </c>
      <c r="N518" s="187">
        <v>0</v>
      </c>
      <c r="O518" s="187">
        <v>0</v>
      </c>
      <c r="P518" s="187">
        <v>0</v>
      </c>
      <c r="Q518" s="187">
        <v>0</v>
      </c>
      <c r="R518" s="187">
        <v>0</v>
      </c>
      <c r="S518" s="187">
        <v>0</v>
      </c>
      <c r="T518" s="187">
        <v>0</v>
      </c>
      <c r="U518" s="187">
        <v>0</v>
      </c>
      <c r="V518" s="187">
        <v>0</v>
      </c>
      <c r="W518" s="187">
        <v>0</v>
      </c>
      <c r="X518" s="187">
        <v>0</v>
      </c>
      <c r="Y518" s="187">
        <v>205</v>
      </c>
      <c r="Z518" s="187">
        <v>0</v>
      </c>
      <c r="AA518" s="187">
        <v>0</v>
      </c>
      <c r="AB518" s="187">
        <v>0</v>
      </c>
      <c r="AC518" s="187">
        <v>0</v>
      </c>
      <c r="AD518" s="187">
        <v>0</v>
      </c>
      <c r="AE518" s="187">
        <v>0</v>
      </c>
      <c r="AF518" s="187">
        <v>0</v>
      </c>
      <c r="AG518" s="187">
        <v>0</v>
      </c>
      <c r="AH518" s="187">
        <f t="shared" si="17"/>
        <v>1101</v>
      </c>
      <c r="AI518" s="202">
        <v>896</v>
      </c>
      <c r="AJ518" s="202">
        <v>0</v>
      </c>
      <c r="AK518" s="202">
        <v>0</v>
      </c>
      <c r="AL518" s="202">
        <v>0</v>
      </c>
      <c r="AM518" s="202">
        <v>0</v>
      </c>
      <c r="AN518" s="202">
        <v>0</v>
      </c>
      <c r="AO518" s="202">
        <v>0</v>
      </c>
      <c r="AP518" s="202">
        <v>0</v>
      </c>
      <c r="AQ518" s="202">
        <v>0</v>
      </c>
      <c r="AR518" s="202">
        <v>0</v>
      </c>
      <c r="AS518" s="202">
        <v>0</v>
      </c>
      <c r="AT518" s="202">
        <v>0</v>
      </c>
      <c r="AU518" s="202">
        <v>0</v>
      </c>
      <c r="AV518" s="202">
        <v>205</v>
      </c>
      <c r="AW518" s="202">
        <v>0</v>
      </c>
      <c r="AX518" s="202">
        <v>0</v>
      </c>
      <c r="AY518" s="33">
        <v>0</v>
      </c>
      <c r="AZ518" s="202">
        <v>0</v>
      </c>
      <c r="BA518" s="202">
        <v>0</v>
      </c>
      <c r="BB518" s="202">
        <v>0</v>
      </c>
      <c r="BC518" s="202">
        <v>0</v>
      </c>
      <c r="BD518" s="202">
        <v>0</v>
      </c>
      <c r="BE518" s="33">
        <f t="shared" si="16"/>
        <v>1101</v>
      </c>
    </row>
    <row r="519" spans="1:58" x14ac:dyDescent="0.2">
      <c r="A519" s="178" t="s">
        <v>1625</v>
      </c>
      <c r="B519" s="178" t="s">
        <v>1626</v>
      </c>
      <c r="C519" s="178" t="s">
        <v>37</v>
      </c>
      <c r="D519" s="178" t="s">
        <v>38</v>
      </c>
      <c r="E519" s="179" t="s">
        <v>73</v>
      </c>
      <c r="F519" s="60">
        <v>31000</v>
      </c>
      <c r="G519" s="178" t="s">
        <v>1035</v>
      </c>
      <c r="H519" s="178" t="s">
        <v>47</v>
      </c>
      <c r="I519" s="180">
        <v>45139</v>
      </c>
      <c r="J519" s="180">
        <v>45262</v>
      </c>
      <c r="K519" s="180">
        <v>45623</v>
      </c>
      <c r="L519" s="181">
        <v>0</v>
      </c>
      <c r="M519" s="181">
        <v>0</v>
      </c>
      <c r="N519" s="181">
        <v>0</v>
      </c>
      <c r="O519" s="181">
        <v>0</v>
      </c>
      <c r="P519" s="181">
        <v>0</v>
      </c>
      <c r="Q519" s="181">
        <v>0</v>
      </c>
      <c r="R519" s="181">
        <v>0</v>
      </c>
      <c r="S519" s="181">
        <v>0</v>
      </c>
      <c r="T519" s="181">
        <v>0</v>
      </c>
      <c r="U519" s="181">
        <v>0</v>
      </c>
      <c r="V519" s="181">
        <v>0</v>
      </c>
      <c r="W519" s="181">
        <v>0</v>
      </c>
      <c r="X519" s="181">
        <v>8</v>
      </c>
      <c r="Y519" s="181">
        <v>0</v>
      </c>
      <c r="Z519" s="181">
        <v>0</v>
      </c>
      <c r="AA519" s="181">
        <v>0</v>
      </c>
      <c r="AB519" s="181">
        <v>0</v>
      </c>
      <c r="AC519" s="181">
        <v>0</v>
      </c>
      <c r="AD519" s="181">
        <v>0</v>
      </c>
      <c r="AE519" s="181">
        <v>0</v>
      </c>
      <c r="AF519" s="181">
        <v>0</v>
      </c>
      <c r="AG519" s="181">
        <v>0</v>
      </c>
      <c r="AH519" s="181">
        <f t="shared" si="17"/>
        <v>8</v>
      </c>
      <c r="AI519" s="201">
        <v>0</v>
      </c>
      <c r="AJ519" s="201">
        <v>0</v>
      </c>
      <c r="AK519" s="201">
        <v>0</v>
      </c>
      <c r="AL519" s="201">
        <v>0</v>
      </c>
      <c r="AM519" s="201">
        <v>0</v>
      </c>
      <c r="AN519" s="201">
        <v>0</v>
      </c>
      <c r="AO519" s="201">
        <v>0</v>
      </c>
      <c r="AP519" s="201">
        <v>0</v>
      </c>
      <c r="AQ519" s="201">
        <v>0</v>
      </c>
      <c r="AR519" s="201">
        <v>0</v>
      </c>
      <c r="AS519" s="201">
        <v>0</v>
      </c>
      <c r="AT519" s="201">
        <v>0</v>
      </c>
      <c r="AU519" s="201">
        <v>0</v>
      </c>
      <c r="AV519" s="201">
        <v>0</v>
      </c>
      <c r="AW519" s="201">
        <v>0</v>
      </c>
      <c r="AX519" s="201">
        <v>0</v>
      </c>
      <c r="AY519" s="33">
        <v>0</v>
      </c>
      <c r="AZ519" s="201">
        <v>0</v>
      </c>
      <c r="BA519" s="201">
        <v>0</v>
      </c>
      <c r="BB519" s="201">
        <v>0</v>
      </c>
      <c r="BC519" s="201">
        <v>0</v>
      </c>
      <c r="BD519" s="201">
        <v>0</v>
      </c>
      <c r="BE519" s="33">
        <f t="shared" si="16"/>
        <v>0</v>
      </c>
      <c r="BF519" t="s">
        <v>3898</v>
      </c>
    </row>
    <row r="520" spans="1:58" x14ac:dyDescent="0.2">
      <c r="A520" s="178" t="s">
        <v>1628</v>
      </c>
      <c r="B520" s="178" t="s">
        <v>1629</v>
      </c>
      <c r="C520" s="178" t="s">
        <v>37</v>
      </c>
      <c r="D520" s="178" t="s">
        <v>38</v>
      </c>
      <c r="E520" s="179" t="s">
        <v>73</v>
      </c>
      <c r="F520" s="60">
        <v>3541000</v>
      </c>
      <c r="G520" s="178" t="s">
        <v>74</v>
      </c>
      <c r="H520" s="178" t="s">
        <v>47</v>
      </c>
      <c r="I520" s="180">
        <v>45139</v>
      </c>
      <c r="J520" s="180">
        <v>45160</v>
      </c>
      <c r="K520" s="180">
        <v>46052</v>
      </c>
      <c r="L520" s="181">
        <v>1146</v>
      </c>
      <c r="M520" s="181">
        <v>0</v>
      </c>
      <c r="N520" s="181">
        <v>0</v>
      </c>
      <c r="O520" s="181">
        <v>0</v>
      </c>
      <c r="P520" s="181">
        <v>0</v>
      </c>
      <c r="Q520" s="181">
        <v>0</v>
      </c>
      <c r="R520" s="181">
        <v>0</v>
      </c>
      <c r="S520" s="181">
        <v>0</v>
      </c>
      <c r="T520" s="181">
        <v>0</v>
      </c>
      <c r="U520" s="181">
        <v>18</v>
      </c>
      <c r="V520" s="181">
        <v>0</v>
      </c>
      <c r="W520" s="181">
        <v>0</v>
      </c>
      <c r="X520" s="181">
        <v>18</v>
      </c>
      <c r="Y520" s="181">
        <v>0</v>
      </c>
      <c r="Z520" s="181">
        <v>0</v>
      </c>
      <c r="AA520" s="181">
        <v>0</v>
      </c>
      <c r="AB520" s="181">
        <v>0</v>
      </c>
      <c r="AC520" s="181">
        <v>0</v>
      </c>
      <c r="AD520" s="181">
        <v>0</v>
      </c>
      <c r="AE520" s="181">
        <v>0</v>
      </c>
      <c r="AF520" s="181">
        <v>0</v>
      </c>
      <c r="AG520" s="181">
        <v>0</v>
      </c>
      <c r="AH520" s="181">
        <f t="shared" si="17"/>
        <v>1182</v>
      </c>
      <c r="AI520" s="201">
        <v>1146</v>
      </c>
      <c r="AJ520" s="201">
        <v>0</v>
      </c>
      <c r="AK520" s="201">
        <v>0</v>
      </c>
      <c r="AL520" s="201">
        <v>0</v>
      </c>
      <c r="AM520" s="201">
        <v>0</v>
      </c>
      <c r="AN520" s="201">
        <v>0</v>
      </c>
      <c r="AO520" s="201">
        <v>0</v>
      </c>
      <c r="AP520" s="201">
        <v>0</v>
      </c>
      <c r="AQ520" s="201">
        <v>0</v>
      </c>
      <c r="AR520" s="201">
        <v>18</v>
      </c>
      <c r="AS520" s="201">
        <v>0</v>
      </c>
      <c r="AT520" s="201">
        <v>0</v>
      </c>
      <c r="AU520" s="201">
        <v>0</v>
      </c>
      <c r="AV520" s="201">
        <v>0</v>
      </c>
      <c r="AW520" s="201">
        <v>0</v>
      </c>
      <c r="AX520" s="201">
        <v>0</v>
      </c>
      <c r="AY520" s="33">
        <v>0</v>
      </c>
      <c r="AZ520" s="201">
        <v>0</v>
      </c>
      <c r="BA520" s="201">
        <v>0</v>
      </c>
      <c r="BB520" s="201">
        <v>0</v>
      </c>
      <c r="BC520" s="201">
        <v>0</v>
      </c>
      <c r="BD520" s="201">
        <v>0</v>
      </c>
      <c r="BE520" s="33">
        <f t="shared" si="16"/>
        <v>1164</v>
      </c>
      <c r="BF520" t="s">
        <v>3898</v>
      </c>
    </row>
    <row r="521" spans="1:58" s="9" customFormat="1" ht="13.5" thickBot="1" x14ac:dyDescent="0.25">
      <c r="A521" s="183" t="s">
        <v>1632</v>
      </c>
      <c r="B521" s="183" t="s">
        <v>1633</v>
      </c>
      <c r="C521" s="183" t="s">
        <v>37</v>
      </c>
      <c r="D521" s="183" t="s">
        <v>38</v>
      </c>
      <c r="E521" s="184" t="s">
        <v>73</v>
      </c>
      <c r="F521" s="185">
        <v>6000</v>
      </c>
      <c r="G521" s="183" t="s">
        <v>111</v>
      </c>
      <c r="H521" s="183" t="s">
        <v>41</v>
      </c>
      <c r="I521" s="186">
        <v>45030</v>
      </c>
      <c r="J521" s="186">
        <v>45741</v>
      </c>
      <c r="K521" s="186">
        <v>45741</v>
      </c>
      <c r="L521" s="187">
        <v>0</v>
      </c>
      <c r="M521" s="187">
        <v>0</v>
      </c>
      <c r="N521" s="187">
        <v>0</v>
      </c>
      <c r="O521" s="187">
        <v>0</v>
      </c>
      <c r="P521" s="187">
        <v>0</v>
      </c>
      <c r="Q521" s="187">
        <v>0</v>
      </c>
      <c r="R521" s="187">
        <v>0</v>
      </c>
      <c r="S521" s="187">
        <v>0</v>
      </c>
      <c r="T521" s="187">
        <v>0</v>
      </c>
      <c r="U521" s="187">
        <v>0</v>
      </c>
      <c r="V521" s="187">
        <v>0</v>
      </c>
      <c r="W521" s="187">
        <v>0</v>
      </c>
      <c r="X521" s="187">
        <v>6</v>
      </c>
      <c r="Y521" s="187">
        <v>0</v>
      </c>
      <c r="Z521" s="187">
        <v>0</v>
      </c>
      <c r="AA521" s="187">
        <v>0</v>
      </c>
      <c r="AB521" s="187">
        <v>0</v>
      </c>
      <c r="AC521" s="187">
        <v>0</v>
      </c>
      <c r="AD521" s="187">
        <v>0</v>
      </c>
      <c r="AE521" s="187">
        <v>0</v>
      </c>
      <c r="AF521" s="187">
        <v>0</v>
      </c>
      <c r="AG521" s="187">
        <v>0</v>
      </c>
      <c r="AH521" s="187">
        <f t="shared" si="17"/>
        <v>6</v>
      </c>
      <c r="AI521" s="202">
        <v>0</v>
      </c>
      <c r="AJ521" s="202">
        <v>0</v>
      </c>
      <c r="AK521" s="202">
        <v>0</v>
      </c>
      <c r="AL521" s="202">
        <v>0</v>
      </c>
      <c r="AM521" s="202">
        <v>0</v>
      </c>
      <c r="AN521" s="202">
        <v>0</v>
      </c>
      <c r="AO521" s="202">
        <v>0</v>
      </c>
      <c r="AP521" s="202">
        <v>0</v>
      </c>
      <c r="AQ521" s="202">
        <v>0</v>
      </c>
      <c r="AR521" s="202">
        <v>0</v>
      </c>
      <c r="AS521" s="202">
        <v>0</v>
      </c>
      <c r="AT521" s="202">
        <v>0</v>
      </c>
      <c r="AU521" s="202">
        <v>0</v>
      </c>
      <c r="AV521" s="202">
        <v>0</v>
      </c>
      <c r="AW521" s="202">
        <v>0</v>
      </c>
      <c r="AX521" s="202">
        <v>0</v>
      </c>
      <c r="AY521" s="33">
        <v>0</v>
      </c>
      <c r="AZ521" s="202">
        <v>0</v>
      </c>
      <c r="BA521" s="202">
        <v>0</v>
      </c>
      <c r="BB521" s="202">
        <v>0</v>
      </c>
      <c r="BC521" s="202">
        <v>0</v>
      </c>
      <c r="BD521" s="202">
        <v>0</v>
      </c>
      <c r="BE521" s="33">
        <f t="shared" si="16"/>
        <v>0</v>
      </c>
      <c r="BF521" t="s">
        <v>3898</v>
      </c>
    </row>
    <row r="522" spans="1:58" x14ac:dyDescent="0.2">
      <c r="A522" s="178" t="s">
        <v>1634</v>
      </c>
      <c r="B522" s="196" t="s">
        <v>1635</v>
      </c>
      <c r="C522" s="178" t="s">
        <v>37</v>
      </c>
      <c r="D522" s="178" t="s">
        <v>38</v>
      </c>
      <c r="E522" s="179" t="s">
        <v>73</v>
      </c>
      <c r="F522" s="60">
        <v>743000</v>
      </c>
      <c r="G522" s="197" t="s">
        <v>1636</v>
      </c>
      <c r="H522" s="178" t="s">
        <v>47</v>
      </c>
      <c r="I522" s="180">
        <v>45015</v>
      </c>
      <c r="J522" s="180">
        <v>44981</v>
      </c>
      <c r="K522" s="180">
        <v>45713</v>
      </c>
      <c r="L522" s="181">
        <v>40</v>
      </c>
      <c r="M522" s="181">
        <v>0</v>
      </c>
      <c r="N522" s="181">
        <v>0</v>
      </c>
      <c r="O522" s="181">
        <v>0</v>
      </c>
      <c r="P522" s="181">
        <v>0</v>
      </c>
      <c r="Q522" s="181">
        <v>0</v>
      </c>
      <c r="R522" s="181">
        <v>0</v>
      </c>
      <c r="S522" s="181">
        <v>0</v>
      </c>
      <c r="T522" s="181">
        <v>0</v>
      </c>
      <c r="U522" s="181">
        <v>5</v>
      </c>
      <c r="V522" s="181">
        <v>0</v>
      </c>
      <c r="W522" s="181">
        <v>60</v>
      </c>
      <c r="X522" s="181">
        <v>0</v>
      </c>
      <c r="Y522" s="181">
        <v>0</v>
      </c>
      <c r="Z522" s="181">
        <v>0</v>
      </c>
      <c r="AA522" s="181">
        <v>0</v>
      </c>
      <c r="AB522" s="181">
        <v>0</v>
      </c>
      <c r="AC522" s="181">
        <v>0</v>
      </c>
      <c r="AD522" s="181">
        <v>0</v>
      </c>
      <c r="AE522" s="181">
        <v>0</v>
      </c>
      <c r="AF522" s="181">
        <v>0</v>
      </c>
      <c r="AG522" s="181">
        <v>0</v>
      </c>
      <c r="AH522" s="181">
        <f t="shared" si="17"/>
        <v>105</v>
      </c>
      <c r="AI522" s="201">
        <v>40</v>
      </c>
      <c r="AJ522" s="201">
        <v>0</v>
      </c>
      <c r="AK522" s="201">
        <v>0</v>
      </c>
      <c r="AL522" s="201">
        <v>0</v>
      </c>
      <c r="AM522" s="201">
        <v>0</v>
      </c>
      <c r="AN522" s="201">
        <v>0</v>
      </c>
      <c r="AO522" s="201">
        <v>0</v>
      </c>
      <c r="AP522" s="201">
        <v>0</v>
      </c>
      <c r="AQ522" s="201">
        <v>0</v>
      </c>
      <c r="AR522" s="201">
        <v>5</v>
      </c>
      <c r="AS522" s="201">
        <v>0</v>
      </c>
      <c r="AT522" s="201">
        <v>60</v>
      </c>
      <c r="AU522" s="201">
        <v>0</v>
      </c>
      <c r="AV522" s="201">
        <v>0</v>
      </c>
      <c r="AW522" s="201">
        <v>0</v>
      </c>
      <c r="AX522" s="201">
        <v>0</v>
      </c>
      <c r="AY522" s="33">
        <v>0</v>
      </c>
      <c r="AZ522" s="201">
        <v>0</v>
      </c>
      <c r="BA522" s="201">
        <v>0</v>
      </c>
      <c r="BB522" s="201">
        <v>0</v>
      </c>
      <c r="BC522" s="201">
        <v>0</v>
      </c>
      <c r="BD522" s="201">
        <v>0</v>
      </c>
      <c r="BE522" s="33">
        <f t="shared" si="16"/>
        <v>105</v>
      </c>
    </row>
    <row r="523" spans="1:58" x14ac:dyDescent="0.2">
      <c r="A523" s="178" t="s">
        <v>1659</v>
      </c>
      <c r="B523" s="178" t="s">
        <v>1660</v>
      </c>
      <c r="C523" s="178" t="s">
        <v>37</v>
      </c>
      <c r="D523" s="178" t="s">
        <v>38</v>
      </c>
      <c r="E523" s="179" t="s">
        <v>82</v>
      </c>
      <c r="F523" s="60">
        <v>216000</v>
      </c>
      <c r="G523" s="178" t="s">
        <v>83</v>
      </c>
      <c r="H523" s="178" t="s">
        <v>47</v>
      </c>
      <c r="I523" s="180">
        <v>45202</v>
      </c>
      <c r="J523" s="180">
        <v>45296</v>
      </c>
      <c r="K523" s="180">
        <v>46057</v>
      </c>
      <c r="L523" s="181">
        <v>25</v>
      </c>
      <c r="M523" s="181">
        <v>0</v>
      </c>
      <c r="N523" s="181">
        <v>0</v>
      </c>
      <c r="O523" s="181">
        <v>0</v>
      </c>
      <c r="P523" s="181">
        <v>0</v>
      </c>
      <c r="Q523" s="181">
        <v>0</v>
      </c>
      <c r="R523" s="181">
        <v>0</v>
      </c>
      <c r="S523" s="181">
        <v>0</v>
      </c>
      <c r="T523" s="181">
        <v>0</v>
      </c>
      <c r="U523" s="181">
        <v>0</v>
      </c>
      <c r="V523" s="181">
        <v>0</v>
      </c>
      <c r="W523" s="181">
        <v>0</v>
      </c>
      <c r="X523" s="181">
        <v>0</v>
      </c>
      <c r="Y523" s="181">
        <v>0</v>
      </c>
      <c r="Z523" s="181">
        <v>0</v>
      </c>
      <c r="AA523" s="181">
        <v>0</v>
      </c>
      <c r="AB523" s="181">
        <v>0</v>
      </c>
      <c r="AC523" s="181">
        <v>0</v>
      </c>
      <c r="AD523" s="181">
        <v>0</v>
      </c>
      <c r="AE523" s="181">
        <v>0</v>
      </c>
      <c r="AF523" s="181">
        <v>0</v>
      </c>
      <c r="AG523" s="181">
        <v>0</v>
      </c>
      <c r="AH523" s="181">
        <f t="shared" si="17"/>
        <v>25</v>
      </c>
      <c r="AI523" s="201">
        <v>25</v>
      </c>
      <c r="AJ523" s="201">
        <v>0</v>
      </c>
      <c r="AK523" s="201">
        <v>0</v>
      </c>
      <c r="AL523" s="201">
        <v>0</v>
      </c>
      <c r="AM523" s="201">
        <v>0</v>
      </c>
      <c r="AN523" s="201">
        <v>0</v>
      </c>
      <c r="AO523" s="201">
        <v>0</v>
      </c>
      <c r="AP523" s="201">
        <v>0</v>
      </c>
      <c r="AQ523" s="201">
        <v>0</v>
      </c>
      <c r="AR523" s="201">
        <v>0</v>
      </c>
      <c r="AS523" s="201">
        <v>0</v>
      </c>
      <c r="AT523" s="201">
        <v>0</v>
      </c>
      <c r="AU523" s="201">
        <v>0</v>
      </c>
      <c r="AV523" s="201">
        <v>0</v>
      </c>
      <c r="AW523" s="201">
        <v>0</v>
      </c>
      <c r="AX523" s="201">
        <v>0</v>
      </c>
      <c r="AY523" s="33">
        <v>0</v>
      </c>
      <c r="AZ523" s="201">
        <v>0</v>
      </c>
      <c r="BA523" s="201">
        <v>0</v>
      </c>
      <c r="BB523" s="201">
        <v>0</v>
      </c>
      <c r="BC523" s="201">
        <v>0</v>
      </c>
      <c r="BD523" s="201">
        <v>0</v>
      </c>
      <c r="BE523" s="33">
        <f t="shared" si="16"/>
        <v>25</v>
      </c>
    </row>
    <row r="524" spans="1:58" s="9" customFormat="1" ht="13.5" thickBot="1" x14ac:dyDescent="0.25">
      <c r="A524" s="183" t="s">
        <v>1667</v>
      </c>
      <c r="B524" s="183" t="s">
        <v>1668</v>
      </c>
      <c r="C524" s="183" t="s">
        <v>37</v>
      </c>
      <c r="D524" s="183" t="s">
        <v>38</v>
      </c>
      <c r="E524" s="184" t="s">
        <v>51</v>
      </c>
      <c r="F524" s="185">
        <v>25000</v>
      </c>
      <c r="G524" s="183" t="s">
        <v>474</v>
      </c>
      <c r="H524" s="183" t="s">
        <v>47</v>
      </c>
      <c r="I524" s="186">
        <v>45245</v>
      </c>
      <c r="J524" s="186">
        <v>45280</v>
      </c>
      <c r="K524" s="186">
        <v>45706</v>
      </c>
      <c r="L524" s="187">
        <v>0</v>
      </c>
      <c r="M524" s="187">
        <v>0</v>
      </c>
      <c r="N524" s="187">
        <v>0</v>
      </c>
      <c r="O524" s="187">
        <v>0</v>
      </c>
      <c r="P524" s="187">
        <v>0</v>
      </c>
      <c r="Q524" s="187">
        <v>0</v>
      </c>
      <c r="R524" s="187">
        <v>0</v>
      </c>
      <c r="S524" s="187">
        <v>0</v>
      </c>
      <c r="T524" s="187">
        <v>0</v>
      </c>
      <c r="U524" s="187">
        <v>0</v>
      </c>
      <c r="V524" s="187">
        <v>25</v>
      </c>
      <c r="W524" s="187">
        <v>0</v>
      </c>
      <c r="X524" s="187">
        <v>0</v>
      </c>
      <c r="Y524" s="187">
        <v>0</v>
      </c>
      <c r="Z524" s="187">
        <v>0</v>
      </c>
      <c r="AA524" s="187">
        <v>0</v>
      </c>
      <c r="AB524" s="187">
        <v>0</v>
      </c>
      <c r="AC524" s="187">
        <v>0</v>
      </c>
      <c r="AD524" s="187">
        <v>0</v>
      </c>
      <c r="AE524" s="187">
        <v>0</v>
      </c>
      <c r="AF524" s="187">
        <v>0</v>
      </c>
      <c r="AG524" s="187">
        <v>0</v>
      </c>
      <c r="AH524" s="187">
        <f t="shared" si="17"/>
        <v>25</v>
      </c>
      <c r="AI524" s="202">
        <v>0</v>
      </c>
      <c r="AJ524" s="202">
        <v>0</v>
      </c>
      <c r="AK524" s="202">
        <v>0</v>
      </c>
      <c r="AL524" s="202">
        <v>0</v>
      </c>
      <c r="AM524" s="202">
        <v>0</v>
      </c>
      <c r="AN524" s="202">
        <v>0</v>
      </c>
      <c r="AO524" s="202">
        <v>0</v>
      </c>
      <c r="AP524" s="202">
        <v>0</v>
      </c>
      <c r="AQ524" s="202">
        <v>0</v>
      </c>
      <c r="AR524" s="202">
        <v>0</v>
      </c>
      <c r="AS524" s="202">
        <v>25</v>
      </c>
      <c r="AT524" s="202">
        <v>0</v>
      </c>
      <c r="AU524" s="202">
        <v>0</v>
      </c>
      <c r="AV524" s="202">
        <v>0</v>
      </c>
      <c r="AW524" s="202">
        <v>0</v>
      </c>
      <c r="AX524" s="202">
        <v>0</v>
      </c>
      <c r="AY524" s="33">
        <v>0</v>
      </c>
      <c r="AZ524" s="202">
        <v>0</v>
      </c>
      <c r="BA524" s="202">
        <v>0</v>
      </c>
      <c r="BB524" s="202">
        <v>0</v>
      </c>
      <c r="BC524" s="202">
        <v>0</v>
      </c>
      <c r="BD524" s="202">
        <v>0</v>
      </c>
      <c r="BE524" s="33">
        <f t="shared" si="16"/>
        <v>25</v>
      </c>
    </row>
    <row r="525" spans="1:58" s="9" customFormat="1" ht="13.5" thickBot="1" x14ac:dyDescent="0.25">
      <c r="A525" s="183" t="s">
        <v>1673</v>
      </c>
      <c r="B525" s="183" t="s">
        <v>1674</v>
      </c>
      <c r="C525" s="183" t="s">
        <v>37</v>
      </c>
      <c r="D525" s="183" t="s">
        <v>38</v>
      </c>
      <c r="E525" s="184" t="s">
        <v>1675</v>
      </c>
      <c r="F525" s="185">
        <v>0</v>
      </c>
      <c r="G525" s="183" t="s">
        <v>474</v>
      </c>
      <c r="H525" s="183" t="s">
        <v>41</v>
      </c>
      <c r="I525" s="186">
        <v>45660</v>
      </c>
      <c r="J525" s="186">
        <v>45663</v>
      </c>
      <c r="K525" s="186">
        <v>45806</v>
      </c>
      <c r="L525" s="187">
        <v>3</v>
      </c>
      <c r="M525" s="187">
        <v>0</v>
      </c>
      <c r="N525" s="187">
        <v>0</v>
      </c>
      <c r="O525" s="187">
        <v>0</v>
      </c>
      <c r="P525" s="187">
        <v>0</v>
      </c>
      <c r="Q525" s="187">
        <v>0</v>
      </c>
      <c r="R525" s="187">
        <v>0</v>
      </c>
      <c r="S525" s="187">
        <v>0</v>
      </c>
      <c r="T525" s="187">
        <v>0</v>
      </c>
      <c r="U525" s="187">
        <v>0</v>
      </c>
      <c r="V525" s="187">
        <v>0</v>
      </c>
      <c r="W525" s="187">
        <v>0</v>
      </c>
      <c r="X525" s="187">
        <v>0</v>
      </c>
      <c r="Y525" s="187">
        <v>0</v>
      </c>
      <c r="Z525" s="187">
        <v>0</v>
      </c>
      <c r="AA525" s="187">
        <v>0</v>
      </c>
      <c r="AB525" s="187">
        <v>0</v>
      </c>
      <c r="AC525" s="187">
        <v>0</v>
      </c>
      <c r="AD525" s="187">
        <v>0</v>
      </c>
      <c r="AE525" s="187">
        <v>0</v>
      </c>
      <c r="AF525" s="187">
        <v>0</v>
      </c>
      <c r="AG525" s="187">
        <v>0</v>
      </c>
      <c r="AH525" s="187">
        <f t="shared" si="17"/>
        <v>3</v>
      </c>
      <c r="AI525" s="201">
        <v>0</v>
      </c>
      <c r="AJ525" s="201">
        <v>0</v>
      </c>
      <c r="AK525" s="201">
        <v>0</v>
      </c>
      <c r="AL525" s="201">
        <v>0</v>
      </c>
      <c r="AM525" s="201">
        <v>0</v>
      </c>
      <c r="AN525" s="201">
        <v>0</v>
      </c>
      <c r="AO525" s="201">
        <v>0</v>
      </c>
      <c r="AP525" s="201">
        <v>0</v>
      </c>
      <c r="AQ525" s="201">
        <v>0</v>
      </c>
      <c r="AR525" s="201">
        <v>0</v>
      </c>
      <c r="AS525" s="201">
        <v>0</v>
      </c>
      <c r="AT525" s="201">
        <v>0</v>
      </c>
      <c r="AU525" s="201">
        <v>0</v>
      </c>
      <c r="AV525" s="201">
        <v>0</v>
      </c>
      <c r="AW525" s="201">
        <v>0</v>
      </c>
      <c r="AX525" s="201">
        <v>0</v>
      </c>
      <c r="AY525" s="33">
        <v>0</v>
      </c>
      <c r="AZ525" s="201">
        <v>0</v>
      </c>
      <c r="BA525" s="201">
        <v>0</v>
      </c>
      <c r="BB525" s="201">
        <v>0</v>
      </c>
      <c r="BC525" s="201">
        <v>0</v>
      </c>
      <c r="BD525" s="201">
        <v>0</v>
      </c>
      <c r="BE525" s="33">
        <f t="shared" si="16"/>
        <v>0</v>
      </c>
      <c r="BF525" s="4" t="s">
        <v>3897</v>
      </c>
    </row>
    <row r="526" spans="1:58" x14ac:dyDescent="0.2">
      <c r="A526" s="178" t="s">
        <v>1676</v>
      </c>
      <c r="B526" s="178" t="s">
        <v>1677</v>
      </c>
      <c r="C526" s="178" t="s">
        <v>37</v>
      </c>
      <c r="D526" s="178" t="s">
        <v>38</v>
      </c>
      <c r="E526" s="179" t="s">
        <v>608</v>
      </c>
      <c r="F526" s="60">
        <v>155000</v>
      </c>
      <c r="G526" s="178" t="s">
        <v>1560</v>
      </c>
      <c r="H526" s="178" t="s">
        <v>47</v>
      </c>
      <c r="I526" s="180">
        <v>44686</v>
      </c>
      <c r="J526" s="180">
        <v>45002</v>
      </c>
      <c r="K526" s="180">
        <v>45323</v>
      </c>
      <c r="L526" s="181">
        <v>4</v>
      </c>
      <c r="M526" s="181">
        <v>0</v>
      </c>
      <c r="N526" s="181">
        <v>0</v>
      </c>
      <c r="O526" s="181">
        <v>0</v>
      </c>
      <c r="P526" s="181">
        <v>0</v>
      </c>
      <c r="Q526" s="181">
        <v>0</v>
      </c>
      <c r="R526" s="181">
        <v>0</v>
      </c>
      <c r="S526" s="181">
        <v>0</v>
      </c>
      <c r="T526" s="181">
        <v>0</v>
      </c>
      <c r="U526" s="181">
        <v>0</v>
      </c>
      <c r="V526" s="181">
        <v>0</v>
      </c>
      <c r="W526" s="181">
        <v>0</v>
      </c>
      <c r="X526" s="181">
        <v>0</v>
      </c>
      <c r="Y526" s="181">
        <v>0</v>
      </c>
      <c r="Z526" s="181">
        <v>0</v>
      </c>
      <c r="AA526" s="181">
        <v>0</v>
      </c>
      <c r="AB526" s="181">
        <v>0</v>
      </c>
      <c r="AC526" s="181">
        <v>0</v>
      </c>
      <c r="AD526" s="181">
        <v>0</v>
      </c>
      <c r="AE526" s="181">
        <v>0</v>
      </c>
      <c r="AF526" s="181">
        <v>0</v>
      </c>
      <c r="AG526" s="181">
        <v>0</v>
      </c>
      <c r="AH526" s="181">
        <f t="shared" si="17"/>
        <v>4</v>
      </c>
      <c r="AI526" s="201">
        <v>4</v>
      </c>
      <c r="AJ526" s="201">
        <v>0</v>
      </c>
      <c r="AK526" s="201">
        <v>0</v>
      </c>
      <c r="AL526" s="201">
        <v>0</v>
      </c>
      <c r="AM526" s="201">
        <v>0</v>
      </c>
      <c r="AN526" s="201">
        <v>0</v>
      </c>
      <c r="AO526" s="201">
        <v>0</v>
      </c>
      <c r="AP526" s="201">
        <v>0</v>
      </c>
      <c r="AQ526" s="201">
        <v>0</v>
      </c>
      <c r="AR526" s="201">
        <v>0</v>
      </c>
      <c r="AS526" s="201">
        <v>0</v>
      </c>
      <c r="AT526" s="201">
        <v>0</v>
      </c>
      <c r="AU526" s="201">
        <v>0</v>
      </c>
      <c r="AV526" s="201">
        <v>0</v>
      </c>
      <c r="AW526" s="201">
        <v>0</v>
      </c>
      <c r="AX526" s="201">
        <v>0</v>
      </c>
      <c r="AY526" s="33">
        <v>0</v>
      </c>
      <c r="AZ526" s="201">
        <v>0</v>
      </c>
      <c r="BA526" s="201">
        <v>0</v>
      </c>
      <c r="BB526" s="201">
        <v>0</v>
      </c>
      <c r="BC526" s="201">
        <v>0</v>
      </c>
      <c r="BD526" s="201">
        <v>0</v>
      </c>
      <c r="BE526" s="33">
        <f t="shared" si="16"/>
        <v>4</v>
      </c>
    </row>
    <row r="527" spans="1:58" x14ac:dyDescent="0.2">
      <c r="A527" s="178" t="s">
        <v>1678</v>
      </c>
      <c r="B527" s="178" t="s">
        <v>1679</v>
      </c>
      <c r="C527" s="178" t="s">
        <v>37</v>
      </c>
      <c r="D527" s="178" t="s">
        <v>38</v>
      </c>
      <c r="E527" s="179" t="s">
        <v>608</v>
      </c>
      <c r="F527" s="60">
        <v>155000</v>
      </c>
      <c r="G527" s="178" t="s">
        <v>1560</v>
      </c>
      <c r="H527" s="178" t="s">
        <v>47</v>
      </c>
      <c r="I527" s="180">
        <v>44686</v>
      </c>
      <c r="J527" s="180">
        <v>45019</v>
      </c>
      <c r="K527" s="180">
        <v>45323</v>
      </c>
      <c r="L527" s="181">
        <v>4</v>
      </c>
      <c r="M527" s="181">
        <v>0</v>
      </c>
      <c r="N527" s="181">
        <v>0</v>
      </c>
      <c r="O527" s="181">
        <v>0</v>
      </c>
      <c r="P527" s="181">
        <v>0</v>
      </c>
      <c r="Q527" s="181">
        <v>0</v>
      </c>
      <c r="R527" s="181">
        <v>0</v>
      </c>
      <c r="S527" s="181">
        <v>0</v>
      </c>
      <c r="T527" s="181">
        <v>0</v>
      </c>
      <c r="U527" s="181">
        <v>0</v>
      </c>
      <c r="V527" s="181">
        <v>0</v>
      </c>
      <c r="W527" s="181">
        <v>0</v>
      </c>
      <c r="X527" s="181">
        <v>0</v>
      </c>
      <c r="Y527" s="181">
        <v>0</v>
      </c>
      <c r="Z527" s="181">
        <v>0</v>
      </c>
      <c r="AA527" s="181">
        <v>0</v>
      </c>
      <c r="AB527" s="181">
        <v>0</v>
      </c>
      <c r="AC527" s="181">
        <v>0</v>
      </c>
      <c r="AD527" s="181">
        <v>0</v>
      </c>
      <c r="AE527" s="181">
        <v>0</v>
      </c>
      <c r="AF527" s="181">
        <v>0</v>
      </c>
      <c r="AG527" s="181">
        <v>0</v>
      </c>
      <c r="AH527" s="181">
        <f t="shared" si="17"/>
        <v>4</v>
      </c>
      <c r="AI527" s="201">
        <v>4</v>
      </c>
      <c r="AJ527" s="201">
        <v>0</v>
      </c>
      <c r="AK527" s="201">
        <v>0</v>
      </c>
      <c r="AL527" s="201">
        <v>0</v>
      </c>
      <c r="AM527" s="201">
        <v>0</v>
      </c>
      <c r="AN527" s="201">
        <v>0</v>
      </c>
      <c r="AO527" s="201">
        <v>0</v>
      </c>
      <c r="AP527" s="201">
        <v>0</v>
      </c>
      <c r="AQ527" s="201">
        <v>0</v>
      </c>
      <c r="AR527" s="201">
        <v>0</v>
      </c>
      <c r="AS527" s="201">
        <v>0</v>
      </c>
      <c r="AT527" s="201">
        <v>0</v>
      </c>
      <c r="AU527" s="201">
        <v>0</v>
      </c>
      <c r="AV527" s="201">
        <v>0</v>
      </c>
      <c r="AW527" s="201">
        <v>0</v>
      </c>
      <c r="AX527" s="201">
        <v>0</v>
      </c>
      <c r="AY527" s="33">
        <v>0</v>
      </c>
      <c r="AZ527" s="201">
        <v>0</v>
      </c>
      <c r="BA527" s="201">
        <v>0</v>
      </c>
      <c r="BB527" s="201">
        <v>0</v>
      </c>
      <c r="BC527" s="201">
        <v>0</v>
      </c>
      <c r="BD527" s="201">
        <v>0</v>
      </c>
      <c r="BE527" s="33">
        <f t="shared" si="16"/>
        <v>4</v>
      </c>
    </row>
    <row r="528" spans="1:58" x14ac:dyDescent="0.2">
      <c r="A528" s="178" t="s">
        <v>1680</v>
      </c>
      <c r="B528" s="178" t="s">
        <v>1681</v>
      </c>
      <c r="C528" s="178" t="s">
        <v>37</v>
      </c>
      <c r="D528" s="178" t="s">
        <v>38</v>
      </c>
      <c r="E528" s="179" t="s">
        <v>608</v>
      </c>
      <c r="F528" s="60">
        <v>154000</v>
      </c>
      <c r="G528" s="178" t="s">
        <v>1560</v>
      </c>
      <c r="H528" s="178" t="s">
        <v>47</v>
      </c>
      <c r="I528" s="180">
        <v>44686</v>
      </c>
      <c r="J528" s="180">
        <v>45019</v>
      </c>
      <c r="K528" s="180">
        <v>45323</v>
      </c>
      <c r="L528" s="181">
        <v>4</v>
      </c>
      <c r="M528" s="181">
        <v>0</v>
      </c>
      <c r="N528" s="181">
        <v>0</v>
      </c>
      <c r="O528" s="181">
        <v>0</v>
      </c>
      <c r="P528" s="181">
        <v>0</v>
      </c>
      <c r="Q528" s="181">
        <v>0</v>
      </c>
      <c r="R528" s="181">
        <v>0</v>
      </c>
      <c r="S528" s="181">
        <v>0</v>
      </c>
      <c r="T528" s="181">
        <v>0</v>
      </c>
      <c r="U528" s="181">
        <v>0</v>
      </c>
      <c r="V528" s="181">
        <v>0</v>
      </c>
      <c r="W528" s="181">
        <v>0</v>
      </c>
      <c r="X528" s="181">
        <v>0</v>
      </c>
      <c r="Y528" s="181">
        <v>0</v>
      </c>
      <c r="Z528" s="181">
        <v>0</v>
      </c>
      <c r="AA528" s="181">
        <v>0</v>
      </c>
      <c r="AB528" s="181">
        <v>0</v>
      </c>
      <c r="AC528" s="181">
        <v>0</v>
      </c>
      <c r="AD528" s="181">
        <v>0</v>
      </c>
      <c r="AE528" s="181">
        <v>0</v>
      </c>
      <c r="AF528" s="181">
        <v>0</v>
      </c>
      <c r="AG528" s="181">
        <v>0</v>
      </c>
      <c r="AH528" s="181">
        <f t="shared" si="17"/>
        <v>4</v>
      </c>
      <c r="AI528" s="201">
        <v>4</v>
      </c>
      <c r="AJ528" s="201">
        <v>0</v>
      </c>
      <c r="AK528" s="201">
        <v>0</v>
      </c>
      <c r="AL528" s="201">
        <v>0</v>
      </c>
      <c r="AM528" s="201">
        <v>0</v>
      </c>
      <c r="AN528" s="201">
        <v>0</v>
      </c>
      <c r="AO528" s="201">
        <v>0</v>
      </c>
      <c r="AP528" s="201">
        <v>0</v>
      </c>
      <c r="AQ528" s="201">
        <v>0</v>
      </c>
      <c r="AR528" s="201">
        <v>0</v>
      </c>
      <c r="AS528" s="201">
        <v>0</v>
      </c>
      <c r="AT528" s="201">
        <v>0</v>
      </c>
      <c r="AU528" s="201">
        <v>0</v>
      </c>
      <c r="AV528" s="201">
        <v>0</v>
      </c>
      <c r="AW528" s="201">
        <v>0</v>
      </c>
      <c r="AX528" s="201">
        <v>0</v>
      </c>
      <c r="AY528" s="33">
        <v>0</v>
      </c>
      <c r="AZ528" s="201">
        <v>0</v>
      </c>
      <c r="BA528" s="201">
        <v>0</v>
      </c>
      <c r="BB528" s="201">
        <v>0</v>
      </c>
      <c r="BC528" s="201">
        <v>0</v>
      </c>
      <c r="BD528" s="201">
        <v>0</v>
      </c>
      <c r="BE528" s="33">
        <f t="shared" si="16"/>
        <v>4</v>
      </c>
    </row>
    <row r="529" spans="1:58" s="9" customFormat="1" ht="13.5" thickBot="1" x14ac:dyDescent="0.25">
      <c r="A529" s="183" t="s">
        <v>1682</v>
      </c>
      <c r="B529" s="183" t="s">
        <v>1683</v>
      </c>
      <c r="C529" s="183" t="s">
        <v>37</v>
      </c>
      <c r="D529" s="183" t="s">
        <v>38</v>
      </c>
      <c r="E529" s="184" t="s">
        <v>524</v>
      </c>
      <c r="F529" s="185">
        <v>32757000</v>
      </c>
      <c r="G529" s="183" t="s">
        <v>61</v>
      </c>
      <c r="H529" s="183" t="s">
        <v>75</v>
      </c>
      <c r="I529" s="186">
        <v>41821</v>
      </c>
      <c r="J529" s="186" t="s">
        <v>66</v>
      </c>
      <c r="K529" s="186">
        <v>42912</v>
      </c>
      <c r="L529" s="187">
        <v>0</v>
      </c>
      <c r="M529" s="187">
        <v>0</v>
      </c>
      <c r="N529" s="187">
        <v>0</v>
      </c>
      <c r="O529" s="187">
        <v>0</v>
      </c>
      <c r="P529" s="187">
        <v>0</v>
      </c>
      <c r="Q529" s="187">
        <v>0</v>
      </c>
      <c r="R529" s="187">
        <v>0</v>
      </c>
      <c r="S529" s="187">
        <v>0</v>
      </c>
      <c r="T529" s="187">
        <v>0</v>
      </c>
      <c r="U529" s="187">
        <v>0</v>
      </c>
      <c r="V529" s="187">
        <v>0</v>
      </c>
      <c r="W529" s="187">
        <v>0</v>
      </c>
      <c r="X529" s="187">
        <v>0</v>
      </c>
      <c r="Y529" s="187">
        <v>0</v>
      </c>
      <c r="Z529" s="187">
        <v>0</v>
      </c>
      <c r="AA529" s="187">
        <v>0</v>
      </c>
      <c r="AB529" s="187">
        <v>10400</v>
      </c>
      <c r="AC529" s="187">
        <v>0</v>
      </c>
      <c r="AD529" s="187">
        <v>0</v>
      </c>
      <c r="AE529" s="187">
        <v>0</v>
      </c>
      <c r="AF529" s="187">
        <v>0</v>
      </c>
      <c r="AG529" s="187">
        <v>0</v>
      </c>
      <c r="AH529" s="187">
        <f t="shared" si="17"/>
        <v>10400</v>
      </c>
      <c r="AI529" s="202">
        <v>0</v>
      </c>
      <c r="AJ529" s="202">
        <v>0</v>
      </c>
      <c r="AK529" s="202">
        <v>0</v>
      </c>
      <c r="AL529" s="202">
        <v>0</v>
      </c>
      <c r="AM529" s="202">
        <v>0</v>
      </c>
      <c r="AN529" s="202">
        <v>0</v>
      </c>
      <c r="AO529" s="202">
        <v>0</v>
      </c>
      <c r="AP529" s="202">
        <v>0</v>
      </c>
      <c r="AQ529" s="202">
        <v>0</v>
      </c>
      <c r="AR529" s="202">
        <v>0</v>
      </c>
      <c r="AS529" s="202">
        <v>0</v>
      </c>
      <c r="AT529" s="202">
        <v>0</v>
      </c>
      <c r="AU529" s="202">
        <v>0</v>
      </c>
      <c r="AV529" s="202">
        <v>0</v>
      </c>
      <c r="AW529" s="202">
        <v>0</v>
      </c>
      <c r="AX529" s="202">
        <v>0</v>
      </c>
      <c r="AY529" s="33">
        <v>4160</v>
      </c>
      <c r="AZ529" s="202">
        <v>0</v>
      </c>
      <c r="BA529" s="202">
        <v>0</v>
      </c>
      <c r="BB529" s="202">
        <v>0</v>
      </c>
      <c r="BC529" s="202">
        <v>0</v>
      </c>
      <c r="BD529" s="202">
        <v>0</v>
      </c>
      <c r="BE529" s="33">
        <f t="shared" si="16"/>
        <v>4160</v>
      </c>
      <c r="BF529" s="9" t="s">
        <v>3901</v>
      </c>
    </row>
    <row r="530" spans="1:58" ht="13.5" thickBot="1" x14ac:dyDescent="0.25">
      <c r="A530" s="178" t="s">
        <v>1684</v>
      </c>
      <c r="B530" s="178" t="s">
        <v>1685</v>
      </c>
      <c r="C530" s="178" t="s">
        <v>37</v>
      </c>
      <c r="D530" s="178" t="s">
        <v>38</v>
      </c>
      <c r="E530" s="179" t="s">
        <v>69</v>
      </c>
      <c r="F530" s="60">
        <v>2075000</v>
      </c>
      <c r="G530" s="178" t="s">
        <v>70</v>
      </c>
      <c r="H530" s="178" t="s">
        <v>75</v>
      </c>
      <c r="I530" s="180">
        <v>44224</v>
      </c>
      <c r="J530" s="180">
        <v>44224</v>
      </c>
      <c r="K530" s="180">
        <v>44648</v>
      </c>
      <c r="L530" s="181">
        <v>0</v>
      </c>
      <c r="M530" s="181">
        <v>0</v>
      </c>
      <c r="N530" s="181">
        <v>0</v>
      </c>
      <c r="O530" s="181">
        <v>0</v>
      </c>
      <c r="P530" s="181">
        <v>0</v>
      </c>
      <c r="Q530" s="181">
        <v>0</v>
      </c>
      <c r="R530" s="181">
        <v>0</v>
      </c>
      <c r="S530" s="181">
        <v>0</v>
      </c>
      <c r="T530" s="181">
        <v>0</v>
      </c>
      <c r="U530" s="181">
        <v>0</v>
      </c>
      <c r="V530" s="181">
        <v>0</v>
      </c>
      <c r="W530" s="181">
        <v>0</v>
      </c>
      <c r="X530" s="181">
        <v>0</v>
      </c>
      <c r="Y530" s="181">
        <v>0</v>
      </c>
      <c r="Z530" s="181">
        <v>0</v>
      </c>
      <c r="AA530" s="181">
        <v>0</v>
      </c>
      <c r="AB530" s="181">
        <v>1209</v>
      </c>
      <c r="AC530" s="181">
        <v>0</v>
      </c>
      <c r="AD530" s="181">
        <v>0</v>
      </c>
      <c r="AE530" s="181">
        <v>0</v>
      </c>
      <c r="AF530" s="181">
        <v>0</v>
      </c>
      <c r="AG530" s="181">
        <v>0</v>
      </c>
      <c r="AH530" s="181">
        <f t="shared" si="17"/>
        <v>1209</v>
      </c>
      <c r="AI530" s="201">
        <v>0</v>
      </c>
      <c r="AJ530" s="201">
        <v>0</v>
      </c>
      <c r="AK530" s="201">
        <v>0</v>
      </c>
      <c r="AL530" s="201">
        <v>0</v>
      </c>
      <c r="AM530" s="201">
        <v>0</v>
      </c>
      <c r="AN530" s="201">
        <v>0</v>
      </c>
      <c r="AO530" s="201">
        <v>0</v>
      </c>
      <c r="AP530" s="201">
        <v>0</v>
      </c>
      <c r="AQ530" s="201">
        <v>0</v>
      </c>
      <c r="AR530" s="201">
        <v>0</v>
      </c>
      <c r="AS530" s="201">
        <v>0</v>
      </c>
      <c r="AT530" s="201">
        <v>0</v>
      </c>
      <c r="AU530" s="201">
        <v>0</v>
      </c>
      <c r="AV530" s="201">
        <v>0</v>
      </c>
      <c r="AW530" s="201">
        <v>0</v>
      </c>
      <c r="AX530" s="201">
        <v>0</v>
      </c>
      <c r="AY530" s="33">
        <v>483.6</v>
      </c>
      <c r="AZ530" s="201">
        <v>0</v>
      </c>
      <c r="BA530" s="201">
        <v>0</v>
      </c>
      <c r="BB530" s="201">
        <v>0</v>
      </c>
      <c r="BC530" s="201">
        <v>0</v>
      </c>
      <c r="BD530" s="201">
        <v>0</v>
      </c>
      <c r="BE530" s="33">
        <f t="shared" si="16"/>
        <v>483.6</v>
      </c>
      <c r="BF530" s="9" t="s">
        <v>3901</v>
      </c>
    </row>
    <row r="531" spans="1:58" x14ac:dyDescent="0.2">
      <c r="A531" s="178" t="s">
        <v>1686</v>
      </c>
      <c r="B531" s="178" t="s">
        <v>1687</v>
      </c>
      <c r="C531" s="178" t="s">
        <v>37</v>
      </c>
      <c r="D531" s="178" t="s">
        <v>38</v>
      </c>
      <c r="E531" s="179" t="s">
        <v>51</v>
      </c>
      <c r="F531" s="60">
        <v>169000</v>
      </c>
      <c r="G531" s="178" t="s">
        <v>40</v>
      </c>
      <c r="H531" s="178" t="s">
        <v>47</v>
      </c>
      <c r="I531" s="180">
        <v>45231</v>
      </c>
      <c r="J531" s="180">
        <v>45232</v>
      </c>
      <c r="K531" s="180">
        <v>46056</v>
      </c>
      <c r="L531" s="181">
        <v>70</v>
      </c>
      <c r="M531" s="181">
        <v>0</v>
      </c>
      <c r="N531" s="181">
        <v>0</v>
      </c>
      <c r="O531" s="181">
        <v>0</v>
      </c>
      <c r="P531" s="181">
        <v>0</v>
      </c>
      <c r="Q531" s="181">
        <v>0</v>
      </c>
      <c r="R531" s="181">
        <v>0</v>
      </c>
      <c r="S531" s="181">
        <v>0</v>
      </c>
      <c r="T531" s="181">
        <v>0</v>
      </c>
      <c r="U531" s="181">
        <v>0</v>
      </c>
      <c r="V531" s="181">
        <v>70</v>
      </c>
      <c r="W531" s="181" t="s">
        <v>66</v>
      </c>
      <c r="X531" s="181">
        <v>56</v>
      </c>
      <c r="Y531" s="181">
        <v>0</v>
      </c>
      <c r="Z531" s="181">
        <v>0</v>
      </c>
      <c r="AA531" s="181">
        <v>24</v>
      </c>
      <c r="AB531" s="181">
        <v>0</v>
      </c>
      <c r="AC531" s="181">
        <v>0</v>
      </c>
      <c r="AD531" s="181">
        <v>0</v>
      </c>
      <c r="AE531" s="181">
        <v>0</v>
      </c>
      <c r="AF531" s="181">
        <v>0</v>
      </c>
      <c r="AG531" s="181">
        <v>0</v>
      </c>
      <c r="AH531" s="181">
        <f t="shared" si="17"/>
        <v>220</v>
      </c>
      <c r="AI531" s="201">
        <v>70</v>
      </c>
      <c r="AJ531" s="201">
        <v>0</v>
      </c>
      <c r="AK531" s="201">
        <v>0</v>
      </c>
      <c r="AL531" s="201">
        <v>0</v>
      </c>
      <c r="AM531" s="201">
        <v>0</v>
      </c>
      <c r="AN531" s="201">
        <v>0</v>
      </c>
      <c r="AO531" s="201">
        <v>0</v>
      </c>
      <c r="AP531" s="201">
        <v>0</v>
      </c>
      <c r="AQ531" s="201">
        <v>0</v>
      </c>
      <c r="AR531" s="201">
        <v>0</v>
      </c>
      <c r="AS531" s="201">
        <v>70</v>
      </c>
      <c r="AT531" s="201">
        <v>0</v>
      </c>
      <c r="AU531" s="201">
        <v>0</v>
      </c>
      <c r="AV531" s="201">
        <v>0</v>
      </c>
      <c r="AW531" s="201">
        <v>0</v>
      </c>
      <c r="AX531" s="201">
        <v>24</v>
      </c>
      <c r="AY531" s="33">
        <v>0</v>
      </c>
      <c r="AZ531" s="201">
        <v>0</v>
      </c>
      <c r="BA531" s="201">
        <v>0</v>
      </c>
      <c r="BB531" s="201">
        <v>0</v>
      </c>
      <c r="BC531" s="201">
        <v>0</v>
      </c>
      <c r="BD531" s="201">
        <v>0</v>
      </c>
      <c r="BE531" s="33">
        <f t="shared" si="16"/>
        <v>164</v>
      </c>
      <c r="BF531" t="s">
        <v>3898</v>
      </c>
    </row>
    <row r="532" spans="1:58" s="9" customFormat="1" ht="13.5" thickBot="1" x14ac:dyDescent="0.25">
      <c r="A532" s="183" t="s">
        <v>1688</v>
      </c>
      <c r="B532" s="183" t="s">
        <v>1689</v>
      </c>
      <c r="C532" s="183" t="s">
        <v>37</v>
      </c>
      <c r="D532" s="183" t="s">
        <v>38</v>
      </c>
      <c r="E532" s="184" t="s">
        <v>152</v>
      </c>
      <c r="F532" s="185">
        <v>10000</v>
      </c>
      <c r="G532" s="183" t="s">
        <v>153</v>
      </c>
      <c r="H532" s="183" t="s">
        <v>75</v>
      </c>
      <c r="I532" s="186">
        <v>43720</v>
      </c>
      <c r="J532" s="186">
        <v>43720</v>
      </c>
      <c r="K532" s="186">
        <v>43820</v>
      </c>
      <c r="L532" s="187">
        <v>0</v>
      </c>
      <c r="M532" s="187">
        <v>0</v>
      </c>
      <c r="N532" s="187">
        <v>0</v>
      </c>
      <c r="O532" s="187">
        <v>0</v>
      </c>
      <c r="P532" s="187">
        <v>0</v>
      </c>
      <c r="Q532" s="187">
        <v>0</v>
      </c>
      <c r="R532" s="187">
        <v>0</v>
      </c>
      <c r="S532" s="187">
        <v>0</v>
      </c>
      <c r="T532" s="187">
        <v>0</v>
      </c>
      <c r="U532" s="187">
        <v>0</v>
      </c>
      <c r="V532" s="187">
        <v>0</v>
      </c>
      <c r="W532" s="187">
        <v>0</v>
      </c>
      <c r="X532" s="187">
        <v>0</v>
      </c>
      <c r="Y532" s="187">
        <v>0</v>
      </c>
      <c r="Z532" s="187">
        <v>0</v>
      </c>
      <c r="AA532" s="187">
        <v>0</v>
      </c>
      <c r="AB532" s="187">
        <v>150</v>
      </c>
      <c r="AC532" s="187">
        <v>0</v>
      </c>
      <c r="AD532" s="187">
        <v>0</v>
      </c>
      <c r="AE532" s="187">
        <v>0</v>
      </c>
      <c r="AF532" s="187">
        <v>0</v>
      </c>
      <c r="AG532" s="187">
        <v>0</v>
      </c>
      <c r="AH532" s="187">
        <f t="shared" si="17"/>
        <v>150</v>
      </c>
      <c r="AI532" s="202">
        <v>0</v>
      </c>
      <c r="AJ532" s="202">
        <v>0</v>
      </c>
      <c r="AK532" s="202">
        <v>0</v>
      </c>
      <c r="AL532" s="202">
        <v>0</v>
      </c>
      <c r="AM532" s="202">
        <v>0</v>
      </c>
      <c r="AN532" s="202">
        <v>0</v>
      </c>
      <c r="AO532" s="202">
        <v>0</v>
      </c>
      <c r="AP532" s="202">
        <v>0</v>
      </c>
      <c r="AQ532" s="202">
        <v>0</v>
      </c>
      <c r="AR532" s="202">
        <v>0</v>
      </c>
      <c r="AS532" s="202">
        <v>0</v>
      </c>
      <c r="AT532" s="202">
        <v>0</v>
      </c>
      <c r="AU532" s="202">
        <v>0</v>
      </c>
      <c r="AV532" s="202">
        <v>0</v>
      </c>
      <c r="AW532" s="202">
        <v>0</v>
      </c>
      <c r="AX532" s="202">
        <v>0</v>
      </c>
      <c r="AY532" s="33">
        <v>60</v>
      </c>
      <c r="AZ532" s="202">
        <v>0</v>
      </c>
      <c r="BA532" s="202">
        <v>0</v>
      </c>
      <c r="BB532" s="202">
        <v>0</v>
      </c>
      <c r="BC532" s="202">
        <v>0</v>
      </c>
      <c r="BD532" s="202">
        <v>0</v>
      </c>
      <c r="BE532" s="33">
        <f t="shared" si="16"/>
        <v>60</v>
      </c>
      <c r="BF532" s="9" t="s">
        <v>3901</v>
      </c>
    </row>
    <row r="533" spans="1:58" s="9" customFormat="1" ht="13.5" thickBot="1" x14ac:dyDescent="0.25">
      <c r="A533" s="183" t="s">
        <v>1692</v>
      </c>
      <c r="B533" s="183" t="s">
        <v>1693</v>
      </c>
      <c r="C533" s="183" t="s">
        <v>37</v>
      </c>
      <c r="D533" s="183" t="s">
        <v>38</v>
      </c>
      <c r="E533" s="184" t="s">
        <v>78</v>
      </c>
      <c r="F533" s="185">
        <v>550000</v>
      </c>
      <c r="G533" s="183" t="s">
        <v>79</v>
      </c>
      <c r="H533" s="183" t="s">
        <v>75</v>
      </c>
      <c r="I533" s="186">
        <v>43644</v>
      </c>
      <c r="J533" s="186">
        <v>43633</v>
      </c>
      <c r="K533" s="186">
        <v>43894</v>
      </c>
      <c r="L533" s="187">
        <v>0</v>
      </c>
      <c r="M533" s="187">
        <v>0</v>
      </c>
      <c r="N533" s="187">
        <v>0</v>
      </c>
      <c r="O533" s="187">
        <v>0</v>
      </c>
      <c r="P533" s="187">
        <v>0</v>
      </c>
      <c r="Q533" s="187">
        <v>0</v>
      </c>
      <c r="R533" s="187">
        <v>0</v>
      </c>
      <c r="S533" s="187">
        <v>0</v>
      </c>
      <c r="T533" s="187">
        <v>0</v>
      </c>
      <c r="U533" s="187">
        <v>0</v>
      </c>
      <c r="V533" s="187">
        <v>0</v>
      </c>
      <c r="W533" s="187">
        <v>0</v>
      </c>
      <c r="X533" s="187">
        <v>0</v>
      </c>
      <c r="Y533" s="187">
        <v>0</v>
      </c>
      <c r="Z533" s="187">
        <v>0</v>
      </c>
      <c r="AA533" s="187">
        <v>0</v>
      </c>
      <c r="AB533" s="187">
        <v>132</v>
      </c>
      <c r="AC533" s="187">
        <v>0</v>
      </c>
      <c r="AD533" s="187">
        <v>0</v>
      </c>
      <c r="AE533" s="187">
        <v>0</v>
      </c>
      <c r="AF533" s="187">
        <v>0</v>
      </c>
      <c r="AG533" s="187">
        <v>0</v>
      </c>
      <c r="AH533" s="187">
        <f t="shared" si="17"/>
        <v>132</v>
      </c>
      <c r="AI533" s="202">
        <v>0</v>
      </c>
      <c r="AJ533" s="202">
        <v>0</v>
      </c>
      <c r="AK533" s="202">
        <v>0</v>
      </c>
      <c r="AL533" s="202">
        <v>0</v>
      </c>
      <c r="AM533" s="202">
        <v>0</v>
      </c>
      <c r="AN533" s="202">
        <v>0</v>
      </c>
      <c r="AO533" s="202">
        <v>0</v>
      </c>
      <c r="AP533" s="202">
        <v>0</v>
      </c>
      <c r="AQ533" s="202">
        <v>0</v>
      </c>
      <c r="AR533" s="202">
        <v>0</v>
      </c>
      <c r="AS533" s="202">
        <v>0</v>
      </c>
      <c r="AT533" s="202">
        <v>0</v>
      </c>
      <c r="AU533" s="202">
        <v>0</v>
      </c>
      <c r="AV533" s="202">
        <v>0</v>
      </c>
      <c r="AW533" s="202">
        <v>0</v>
      </c>
      <c r="AX533" s="202">
        <v>0</v>
      </c>
      <c r="AY533" s="33">
        <v>52.800000000000004</v>
      </c>
      <c r="AZ533" s="202">
        <v>0</v>
      </c>
      <c r="BA533" s="202">
        <v>0</v>
      </c>
      <c r="BB533" s="202">
        <v>0</v>
      </c>
      <c r="BC533" s="202">
        <v>0</v>
      </c>
      <c r="BD533" s="202">
        <v>0</v>
      </c>
      <c r="BE533" s="33">
        <f t="shared" si="16"/>
        <v>52.800000000000004</v>
      </c>
      <c r="BF533" s="9" t="s">
        <v>3901</v>
      </c>
    </row>
    <row r="534" spans="1:58" s="9" customFormat="1" ht="13.5" thickBot="1" x14ac:dyDescent="0.25">
      <c r="A534" s="183" t="s">
        <v>1694</v>
      </c>
      <c r="B534" s="183" t="s">
        <v>1695</v>
      </c>
      <c r="C534" s="183" t="s">
        <v>37</v>
      </c>
      <c r="D534" s="183" t="s">
        <v>38</v>
      </c>
      <c r="E534" s="184" t="s">
        <v>69</v>
      </c>
      <c r="F534" s="185">
        <v>10000</v>
      </c>
      <c r="G534" s="183" t="s">
        <v>70</v>
      </c>
      <c r="H534" s="183" t="s">
        <v>75</v>
      </c>
      <c r="I534" s="186">
        <v>43098</v>
      </c>
      <c r="J534" s="186" t="s">
        <v>66</v>
      </c>
      <c r="K534" s="186">
        <v>44631</v>
      </c>
      <c r="L534" s="187">
        <v>0</v>
      </c>
      <c r="M534" s="187">
        <v>0</v>
      </c>
      <c r="N534" s="187">
        <v>0</v>
      </c>
      <c r="O534" s="187">
        <v>0</v>
      </c>
      <c r="P534" s="187">
        <v>0</v>
      </c>
      <c r="Q534" s="187">
        <v>0</v>
      </c>
      <c r="R534" s="187">
        <v>0</v>
      </c>
      <c r="S534" s="187">
        <v>0</v>
      </c>
      <c r="T534" s="187">
        <v>0</v>
      </c>
      <c r="U534" s="187">
        <v>0</v>
      </c>
      <c r="V534" s="187">
        <v>0</v>
      </c>
      <c r="W534" s="187">
        <v>0</v>
      </c>
      <c r="X534" s="187">
        <v>0</v>
      </c>
      <c r="Y534" s="187">
        <v>0</v>
      </c>
      <c r="Z534" s="187">
        <v>0</v>
      </c>
      <c r="AA534" s="187">
        <v>0</v>
      </c>
      <c r="AB534" s="187">
        <v>35</v>
      </c>
      <c r="AC534" s="187">
        <v>0</v>
      </c>
      <c r="AD534" s="187">
        <v>0</v>
      </c>
      <c r="AE534" s="187">
        <v>0</v>
      </c>
      <c r="AF534" s="187">
        <v>0</v>
      </c>
      <c r="AG534" s="187">
        <v>0</v>
      </c>
      <c r="AH534" s="187">
        <f t="shared" si="17"/>
        <v>35</v>
      </c>
      <c r="AI534" s="202">
        <v>0</v>
      </c>
      <c r="AJ534" s="202">
        <v>0</v>
      </c>
      <c r="AK534" s="202">
        <v>0</v>
      </c>
      <c r="AL534" s="202">
        <v>0</v>
      </c>
      <c r="AM534" s="202">
        <v>0</v>
      </c>
      <c r="AN534" s="202">
        <v>0</v>
      </c>
      <c r="AO534" s="202">
        <v>0</v>
      </c>
      <c r="AP534" s="202">
        <v>0</v>
      </c>
      <c r="AQ534" s="202">
        <v>0</v>
      </c>
      <c r="AR534" s="202">
        <v>0</v>
      </c>
      <c r="AS534" s="202">
        <v>0</v>
      </c>
      <c r="AT534" s="202">
        <v>0</v>
      </c>
      <c r="AU534" s="202">
        <v>0</v>
      </c>
      <c r="AV534" s="202">
        <v>0</v>
      </c>
      <c r="AW534" s="202">
        <v>0</v>
      </c>
      <c r="AX534" s="202">
        <v>0</v>
      </c>
      <c r="AY534" s="33">
        <v>14</v>
      </c>
      <c r="AZ534" s="202">
        <v>0</v>
      </c>
      <c r="BA534" s="202">
        <v>0</v>
      </c>
      <c r="BB534" s="202">
        <v>0</v>
      </c>
      <c r="BC534" s="202">
        <v>0</v>
      </c>
      <c r="BD534" s="202">
        <v>0</v>
      </c>
      <c r="BE534" s="33">
        <f t="shared" si="16"/>
        <v>14</v>
      </c>
      <c r="BF534" s="9" t="s">
        <v>3901</v>
      </c>
    </row>
    <row r="535" spans="1:58" ht="13.5" thickBot="1" x14ac:dyDescent="0.25">
      <c r="A535" s="178" t="s">
        <v>1696</v>
      </c>
      <c r="B535" s="178" t="s">
        <v>1697</v>
      </c>
      <c r="C535" s="178" t="s">
        <v>37</v>
      </c>
      <c r="D535" s="178" t="s">
        <v>38</v>
      </c>
      <c r="E535" s="179" t="s">
        <v>82</v>
      </c>
      <c r="F535" s="60">
        <v>20000</v>
      </c>
      <c r="G535" s="178" t="s">
        <v>70</v>
      </c>
      <c r="H535" s="178" t="s">
        <v>75</v>
      </c>
      <c r="I535" s="180">
        <v>43619</v>
      </c>
      <c r="J535" s="180">
        <v>43649</v>
      </c>
      <c r="K535" s="180">
        <v>43887</v>
      </c>
      <c r="L535" s="181">
        <v>0</v>
      </c>
      <c r="M535" s="181">
        <v>0</v>
      </c>
      <c r="N535" s="181">
        <v>0</v>
      </c>
      <c r="O535" s="181">
        <v>0</v>
      </c>
      <c r="P535" s="181">
        <v>0</v>
      </c>
      <c r="Q535" s="181">
        <v>0</v>
      </c>
      <c r="R535" s="181">
        <v>0</v>
      </c>
      <c r="S535" s="181">
        <v>0</v>
      </c>
      <c r="T535" s="181">
        <v>0</v>
      </c>
      <c r="U535" s="181">
        <v>0</v>
      </c>
      <c r="V535" s="181">
        <v>0</v>
      </c>
      <c r="W535" s="181">
        <v>0</v>
      </c>
      <c r="X535" s="181">
        <v>0</v>
      </c>
      <c r="Y535" s="181">
        <v>0</v>
      </c>
      <c r="Z535" s="181">
        <v>0</v>
      </c>
      <c r="AA535" s="181">
        <v>0</v>
      </c>
      <c r="AB535" s="181">
        <v>1230</v>
      </c>
      <c r="AC535" s="181">
        <v>0</v>
      </c>
      <c r="AD535" s="181">
        <v>0</v>
      </c>
      <c r="AE535" s="181">
        <v>0</v>
      </c>
      <c r="AF535" s="181">
        <v>0</v>
      </c>
      <c r="AG535" s="181">
        <v>0</v>
      </c>
      <c r="AH535" s="181">
        <f t="shared" si="17"/>
        <v>1230</v>
      </c>
      <c r="AI535" s="201">
        <v>0</v>
      </c>
      <c r="AJ535" s="201">
        <v>0</v>
      </c>
      <c r="AK535" s="201">
        <v>0</v>
      </c>
      <c r="AL535" s="201">
        <v>0</v>
      </c>
      <c r="AM535" s="201">
        <v>0</v>
      </c>
      <c r="AN535" s="201">
        <v>0</v>
      </c>
      <c r="AO535" s="201">
        <v>0</v>
      </c>
      <c r="AP535" s="201">
        <v>0</v>
      </c>
      <c r="AQ535" s="201">
        <v>0</v>
      </c>
      <c r="AR535" s="201">
        <v>0</v>
      </c>
      <c r="AS535" s="201">
        <v>0</v>
      </c>
      <c r="AT535" s="201">
        <v>0</v>
      </c>
      <c r="AU535" s="201">
        <v>0</v>
      </c>
      <c r="AV535" s="201">
        <v>0</v>
      </c>
      <c r="AW535" s="201">
        <v>0</v>
      </c>
      <c r="AX535" s="201">
        <v>0</v>
      </c>
      <c r="AY535" s="33">
        <v>492</v>
      </c>
      <c r="AZ535" s="201">
        <v>0</v>
      </c>
      <c r="BA535" s="201">
        <v>0</v>
      </c>
      <c r="BB535" s="201">
        <v>0</v>
      </c>
      <c r="BC535" s="201">
        <v>0</v>
      </c>
      <c r="BD535" s="201">
        <v>0</v>
      </c>
      <c r="BE535" s="33">
        <f t="shared" si="16"/>
        <v>492</v>
      </c>
      <c r="BF535" s="9" t="s">
        <v>3901</v>
      </c>
    </row>
    <row r="536" spans="1:58" s="9" customFormat="1" ht="13.5" thickBot="1" x14ac:dyDescent="0.25">
      <c r="A536" s="183" t="s">
        <v>1698</v>
      </c>
      <c r="B536" s="183" t="s">
        <v>1699</v>
      </c>
      <c r="C536" s="183" t="s">
        <v>37</v>
      </c>
      <c r="D536" s="183" t="s">
        <v>38</v>
      </c>
      <c r="E536" s="184" t="s">
        <v>69</v>
      </c>
      <c r="F536" s="185">
        <v>28000</v>
      </c>
      <c r="G536" s="183" t="s">
        <v>70</v>
      </c>
      <c r="H536" s="183" t="s">
        <v>75</v>
      </c>
      <c r="I536" s="186">
        <v>44474</v>
      </c>
      <c r="J536" s="186">
        <v>44474</v>
      </c>
      <c r="K536" s="186">
        <v>44851</v>
      </c>
      <c r="L536" s="187">
        <v>0</v>
      </c>
      <c r="M536" s="187">
        <v>0</v>
      </c>
      <c r="N536" s="187">
        <v>0</v>
      </c>
      <c r="O536" s="187">
        <v>0</v>
      </c>
      <c r="P536" s="187">
        <v>0</v>
      </c>
      <c r="Q536" s="187">
        <v>0</v>
      </c>
      <c r="R536" s="187">
        <v>0</v>
      </c>
      <c r="S536" s="187">
        <v>0</v>
      </c>
      <c r="T536" s="187">
        <v>0</v>
      </c>
      <c r="U536" s="187">
        <v>0</v>
      </c>
      <c r="V536" s="187">
        <v>0</v>
      </c>
      <c r="W536" s="187">
        <v>0</v>
      </c>
      <c r="X536" s="187">
        <v>0</v>
      </c>
      <c r="Y536" s="187">
        <v>0</v>
      </c>
      <c r="Z536" s="187">
        <v>0</v>
      </c>
      <c r="AA536" s="187">
        <v>11</v>
      </c>
      <c r="AB536" s="187">
        <v>0</v>
      </c>
      <c r="AC536" s="187">
        <v>0</v>
      </c>
      <c r="AD536" s="187">
        <v>0</v>
      </c>
      <c r="AE536" s="187">
        <v>0</v>
      </c>
      <c r="AF536" s="187">
        <v>0</v>
      </c>
      <c r="AG536" s="187">
        <v>0</v>
      </c>
      <c r="AH536" s="187">
        <f t="shared" si="17"/>
        <v>11</v>
      </c>
      <c r="AI536" s="202">
        <v>0</v>
      </c>
      <c r="AJ536" s="202">
        <v>0</v>
      </c>
      <c r="AK536" s="202">
        <v>0</v>
      </c>
      <c r="AL536" s="202">
        <v>0</v>
      </c>
      <c r="AM536" s="202">
        <v>0</v>
      </c>
      <c r="AN536" s="202">
        <v>0</v>
      </c>
      <c r="AO536" s="202">
        <v>0</v>
      </c>
      <c r="AP536" s="202">
        <v>0</v>
      </c>
      <c r="AQ536" s="202">
        <v>0</v>
      </c>
      <c r="AR536" s="202">
        <v>0</v>
      </c>
      <c r="AS536" s="202">
        <v>0</v>
      </c>
      <c r="AT536" s="202">
        <v>0</v>
      </c>
      <c r="AU536" s="202">
        <v>0</v>
      </c>
      <c r="AV536" s="202">
        <v>0</v>
      </c>
      <c r="AW536" s="202">
        <v>0</v>
      </c>
      <c r="AX536" s="202">
        <v>11</v>
      </c>
      <c r="AY536" s="33">
        <v>0</v>
      </c>
      <c r="AZ536" s="202">
        <v>0</v>
      </c>
      <c r="BA536" s="202">
        <v>0</v>
      </c>
      <c r="BB536" s="202">
        <v>0</v>
      </c>
      <c r="BC536" s="202">
        <v>0</v>
      </c>
      <c r="BD536" s="202">
        <v>0</v>
      </c>
      <c r="BE536" s="33">
        <f t="shared" si="16"/>
        <v>11</v>
      </c>
    </row>
    <row r="537" spans="1:58" s="9" customFormat="1" ht="13.5" thickBot="1" x14ac:dyDescent="0.25">
      <c r="A537" s="183" t="s">
        <v>1700</v>
      </c>
      <c r="B537" s="183" t="s">
        <v>1701</v>
      </c>
      <c r="C537" s="183" t="s">
        <v>37</v>
      </c>
      <c r="D537" s="183" t="s">
        <v>38</v>
      </c>
      <c r="E537" s="184" t="s">
        <v>377</v>
      </c>
      <c r="F537" s="185">
        <v>10000</v>
      </c>
      <c r="G537" s="183" t="s">
        <v>378</v>
      </c>
      <c r="H537" s="183" t="s">
        <v>47</v>
      </c>
      <c r="I537" s="186">
        <v>44757</v>
      </c>
      <c r="J537" s="186">
        <v>44757</v>
      </c>
      <c r="K537" s="186">
        <v>45112</v>
      </c>
      <c r="L537" s="187">
        <v>0</v>
      </c>
      <c r="M537" s="187">
        <v>0</v>
      </c>
      <c r="N537" s="187">
        <v>0</v>
      </c>
      <c r="O537" s="187">
        <v>0</v>
      </c>
      <c r="P537" s="187">
        <v>0</v>
      </c>
      <c r="Q537" s="187">
        <v>0</v>
      </c>
      <c r="R537" s="187">
        <v>0</v>
      </c>
      <c r="S537" s="187">
        <v>0</v>
      </c>
      <c r="T537" s="187">
        <v>0</v>
      </c>
      <c r="U537" s="187">
        <v>0</v>
      </c>
      <c r="V537" s="187">
        <v>0</v>
      </c>
      <c r="W537" s="187">
        <v>0</v>
      </c>
      <c r="X537" s="187">
        <v>0</v>
      </c>
      <c r="Y537" s="187">
        <v>0</v>
      </c>
      <c r="Z537" s="187">
        <v>0</v>
      </c>
      <c r="AA537" s="187">
        <v>0</v>
      </c>
      <c r="AB537" s="187">
        <v>0</v>
      </c>
      <c r="AC537" s="187">
        <v>7</v>
      </c>
      <c r="AD537" s="187">
        <v>0</v>
      </c>
      <c r="AE537" s="187">
        <v>0</v>
      </c>
      <c r="AF537" s="187">
        <v>0</v>
      </c>
      <c r="AG537" s="187">
        <v>0</v>
      </c>
      <c r="AH537" s="187">
        <f t="shared" si="17"/>
        <v>7</v>
      </c>
      <c r="AI537" s="202">
        <v>0</v>
      </c>
      <c r="AJ537" s="202">
        <v>0</v>
      </c>
      <c r="AK537" s="202">
        <v>0</v>
      </c>
      <c r="AL537" s="202">
        <v>0</v>
      </c>
      <c r="AM537" s="202">
        <v>0</v>
      </c>
      <c r="AN537" s="202">
        <v>0</v>
      </c>
      <c r="AO537" s="202">
        <v>0</v>
      </c>
      <c r="AP537" s="202">
        <v>0</v>
      </c>
      <c r="AQ537" s="202">
        <v>0</v>
      </c>
      <c r="AR537" s="202">
        <v>0</v>
      </c>
      <c r="AS537" s="202">
        <v>0</v>
      </c>
      <c r="AT537" s="202">
        <v>0</v>
      </c>
      <c r="AU537" s="202">
        <v>0</v>
      </c>
      <c r="AV537" s="202">
        <v>0</v>
      </c>
      <c r="AW537" s="202">
        <v>0</v>
      </c>
      <c r="AX537" s="202">
        <v>0</v>
      </c>
      <c r="AY537" s="33">
        <v>0</v>
      </c>
      <c r="AZ537" s="202">
        <v>7</v>
      </c>
      <c r="BA537" s="202">
        <v>0</v>
      </c>
      <c r="BB537" s="202">
        <v>0</v>
      </c>
      <c r="BC537" s="202">
        <v>0</v>
      </c>
      <c r="BD537" s="202">
        <v>0</v>
      </c>
      <c r="BE537" s="33">
        <f t="shared" si="16"/>
        <v>7</v>
      </c>
    </row>
    <row r="538" spans="1:58" s="9" customFormat="1" ht="13.5" thickBot="1" x14ac:dyDescent="0.25">
      <c r="A538" s="183" t="s">
        <v>1702</v>
      </c>
      <c r="B538" s="183" t="s">
        <v>1703</v>
      </c>
      <c r="C538" s="183" t="s">
        <v>37</v>
      </c>
      <c r="D538" s="183" t="s">
        <v>38</v>
      </c>
      <c r="E538" s="184" t="s">
        <v>78</v>
      </c>
      <c r="F538" s="185">
        <v>876000</v>
      </c>
      <c r="G538" s="183" t="s">
        <v>79</v>
      </c>
      <c r="H538" s="183" t="s">
        <v>47</v>
      </c>
      <c r="I538" s="186">
        <v>44741</v>
      </c>
      <c r="J538" s="186">
        <v>44715</v>
      </c>
      <c r="K538" s="186">
        <v>45384</v>
      </c>
      <c r="L538" s="187">
        <v>0</v>
      </c>
      <c r="M538" s="187">
        <v>0</v>
      </c>
      <c r="N538" s="187">
        <v>0</v>
      </c>
      <c r="O538" s="187">
        <v>0</v>
      </c>
      <c r="P538" s="187">
        <v>0</v>
      </c>
      <c r="Q538" s="187">
        <v>0</v>
      </c>
      <c r="R538" s="187">
        <v>0</v>
      </c>
      <c r="S538" s="187">
        <v>0</v>
      </c>
      <c r="T538" s="187">
        <v>0</v>
      </c>
      <c r="U538" s="187">
        <v>0</v>
      </c>
      <c r="V538" s="187">
        <v>0</v>
      </c>
      <c r="W538" s="187">
        <v>0</v>
      </c>
      <c r="X538" s="187">
        <v>0</v>
      </c>
      <c r="Y538" s="187">
        <v>0</v>
      </c>
      <c r="Z538" s="187">
        <v>0</v>
      </c>
      <c r="AA538" s="187">
        <v>0</v>
      </c>
      <c r="AB538" s="187">
        <v>0</v>
      </c>
      <c r="AC538" s="187">
        <v>20</v>
      </c>
      <c r="AD538" s="187">
        <v>0</v>
      </c>
      <c r="AE538" s="187">
        <v>0</v>
      </c>
      <c r="AF538" s="187">
        <v>0</v>
      </c>
      <c r="AG538" s="187">
        <v>0</v>
      </c>
      <c r="AH538" s="187">
        <f t="shared" si="17"/>
        <v>20</v>
      </c>
      <c r="AI538" s="202">
        <v>0</v>
      </c>
      <c r="AJ538" s="202">
        <v>0</v>
      </c>
      <c r="AK538" s="202">
        <v>0</v>
      </c>
      <c r="AL538" s="202">
        <v>0</v>
      </c>
      <c r="AM538" s="202">
        <v>0</v>
      </c>
      <c r="AN538" s="202">
        <v>0</v>
      </c>
      <c r="AO538" s="202">
        <v>0</v>
      </c>
      <c r="AP538" s="202">
        <v>0</v>
      </c>
      <c r="AQ538" s="202">
        <v>0</v>
      </c>
      <c r="AR538" s="202">
        <v>0</v>
      </c>
      <c r="AS538" s="202">
        <v>0</v>
      </c>
      <c r="AT538" s="202">
        <v>0</v>
      </c>
      <c r="AU538" s="202">
        <v>0</v>
      </c>
      <c r="AV538" s="202">
        <v>0</v>
      </c>
      <c r="AW538" s="202">
        <v>0</v>
      </c>
      <c r="AX538" s="202">
        <v>0</v>
      </c>
      <c r="AY538" s="33">
        <v>0</v>
      </c>
      <c r="AZ538" s="202">
        <v>20</v>
      </c>
      <c r="BA538" s="202">
        <v>0</v>
      </c>
      <c r="BB538" s="202">
        <v>0</v>
      </c>
      <c r="BC538" s="202">
        <v>0</v>
      </c>
      <c r="BD538" s="202">
        <v>0</v>
      </c>
      <c r="BE538" s="33">
        <f t="shared" si="16"/>
        <v>20</v>
      </c>
    </row>
    <row r="539" spans="1:58" x14ac:dyDescent="0.2">
      <c r="A539" s="178" t="s">
        <v>1704</v>
      </c>
      <c r="B539" s="178" t="s">
        <v>1705</v>
      </c>
      <c r="C539" s="178" t="s">
        <v>37</v>
      </c>
      <c r="D539" s="178" t="s">
        <v>38</v>
      </c>
      <c r="E539" s="179" t="s">
        <v>135</v>
      </c>
      <c r="F539" s="60">
        <v>92000</v>
      </c>
      <c r="G539" s="178" t="s">
        <v>111</v>
      </c>
      <c r="H539" s="178" t="s">
        <v>47</v>
      </c>
      <c r="I539" s="180">
        <v>45475</v>
      </c>
      <c r="J539" s="180">
        <v>45476</v>
      </c>
      <c r="K539" s="180">
        <v>45936</v>
      </c>
      <c r="L539" s="181" t="s">
        <v>66</v>
      </c>
      <c r="M539" s="181" t="s">
        <v>66</v>
      </c>
      <c r="N539" s="181" t="s">
        <v>66</v>
      </c>
      <c r="O539" s="181" t="s">
        <v>66</v>
      </c>
      <c r="P539" s="181" t="s">
        <v>66</v>
      </c>
      <c r="Q539" s="181" t="s">
        <v>66</v>
      </c>
      <c r="R539" s="181" t="s">
        <v>66</v>
      </c>
      <c r="S539" s="181" t="s">
        <v>66</v>
      </c>
      <c r="T539" s="181" t="s">
        <v>66</v>
      </c>
      <c r="U539" s="181">
        <v>5</v>
      </c>
      <c r="V539" s="181">
        <v>0</v>
      </c>
      <c r="W539" s="181">
        <v>0</v>
      </c>
      <c r="X539" s="181">
        <v>0</v>
      </c>
      <c r="Y539" s="181">
        <v>0</v>
      </c>
      <c r="Z539" s="181">
        <v>0</v>
      </c>
      <c r="AA539" s="181">
        <v>10</v>
      </c>
      <c r="AB539" s="181" t="s">
        <v>66</v>
      </c>
      <c r="AC539" s="181" t="s">
        <v>66</v>
      </c>
      <c r="AD539" s="181" t="s">
        <v>66</v>
      </c>
      <c r="AE539" s="181" t="s">
        <v>66</v>
      </c>
      <c r="AF539" s="181" t="s">
        <v>66</v>
      </c>
      <c r="AG539" s="181" t="s">
        <v>66</v>
      </c>
      <c r="AH539" s="181">
        <f t="shared" si="17"/>
        <v>15</v>
      </c>
      <c r="AI539" s="201">
        <v>0</v>
      </c>
      <c r="AJ539" s="201">
        <v>0</v>
      </c>
      <c r="AK539" s="201">
        <v>0</v>
      </c>
      <c r="AL539" s="201">
        <v>0</v>
      </c>
      <c r="AM539" s="201">
        <v>0</v>
      </c>
      <c r="AN539" s="201">
        <v>0</v>
      </c>
      <c r="AO539" s="201">
        <v>0</v>
      </c>
      <c r="AP539" s="201">
        <v>0</v>
      </c>
      <c r="AQ539" s="201">
        <v>0</v>
      </c>
      <c r="AR539" s="201">
        <v>5</v>
      </c>
      <c r="AS539" s="201">
        <v>0</v>
      </c>
      <c r="AT539" s="201">
        <v>0</v>
      </c>
      <c r="AU539" s="201">
        <v>0</v>
      </c>
      <c r="AV539" s="201">
        <v>0</v>
      </c>
      <c r="AW539" s="201">
        <v>0</v>
      </c>
      <c r="AX539" s="201">
        <v>10</v>
      </c>
      <c r="AY539" s="33">
        <v>0</v>
      </c>
      <c r="AZ539" s="201">
        <v>0</v>
      </c>
      <c r="BA539" s="201">
        <v>0</v>
      </c>
      <c r="BB539" s="201">
        <v>0</v>
      </c>
      <c r="BC539" s="201">
        <v>0</v>
      </c>
      <c r="BD539" s="201">
        <v>0</v>
      </c>
      <c r="BE539" s="33">
        <f t="shared" si="16"/>
        <v>15</v>
      </c>
    </row>
    <row r="540" spans="1:58" ht="13.5" thickBot="1" x14ac:dyDescent="0.25">
      <c r="A540" s="178" t="s">
        <v>1706</v>
      </c>
      <c r="B540" s="178" t="s">
        <v>1707</v>
      </c>
      <c r="C540" s="178" t="s">
        <v>37</v>
      </c>
      <c r="D540" s="178" t="s">
        <v>38</v>
      </c>
      <c r="E540" s="179" t="s">
        <v>69</v>
      </c>
      <c r="F540" s="60">
        <v>5006000</v>
      </c>
      <c r="G540" s="178" t="s">
        <v>70</v>
      </c>
      <c r="H540" s="178" t="s">
        <v>75</v>
      </c>
      <c r="I540" s="180">
        <v>44160</v>
      </c>
      <c r="J540" s="180">
        <v>44160</v>
      </c>
      <c r="K540" s="180">
        <v>44266</v>
      </c>
      <c r="L540" s="181">
        <v>0</v>
      </c>
      <c r="M540" s="181">
        <v>0</v>
      </c>
      <c r="N540" s="181">
        <v>0</v>
      </c>
      <c r="O540" s="181">
        <v>0</v>
      </c>
      <c r="P540" s="181">
        <v>0</v>
      </c>
      <c r="Q540" s="181">
        <v>0</v>
      </c>
      <c r="R540" s="181">
        <v>0</v>
      </c>
      <c r="S540" s="181">
        <v>0</v>
      </c>
      <c r="T540" s="181">
        <v>0</v>
      </c>
      <c r="U540" s="181">
        <v>0</v>
      </c>
      <c r="V540" s="181">
        <v>0</v>
      </c>
      <c r="W540" s="181">
        <v>0</v>
      </c>
      <c r="X540" s="181">
        <v>0</v>
      </c>
      <c r="Y540" s="181">
        <v>0</v>
      </c>
      <c r="Z540" s="181">
        <v>0</v>
      </c>
      <c r="AA540" s="181">
        <v>165</v>
      </c>
      <c r="AB540" s="181">
        <v>205</v>
      </c>
      <c r="AC540" s="181">
        <v>0</v>
      </c>
      <c r="AD540" s="181">
        <v>0</v>
      </c>
      <c r="AE540" s="181">
        <v>0</v>
      </c>
      <c r="AF540" s="181">
        <v>0</v>
      </c>
      <c r="AG540" s="181">
        <v>0</v>
      </c>
      <c r="AH540" s="181">
        <f t="shared" si="17"/>
        <v>370</v>
      </c>
      <c r="AI540" s="201">
        <v>0</v>
      </c>
      <c r="AJ540" s="201">
        <v>0</v>
      </c>
      <c r="AK540" s="201">
        <v>0</v>
      </c>
      <c r="AL540" s="201">
        <v>0</v>
      </c>
      <c r="AM540" s="201">
        <v>0</v>
      </c>
      <c r="AN540" s="201">
        <v>0</v>
      </c>
      <c r="AO540" s="201">
        <v>0</v>
      </c>
      <c r="AP540" s="201">
        <v>0</v>
      </c>
      <c r="AQ540" s="201">
        <v>0</v>
      </c>
      <c r="AR540" s="201">
        <v>0</v>
      </c>
      <c r="AS540" s="201">
        <v>0</v>
      </c>
      <c r="AT540" s="201">
        <v>0</v>
      </c>
      <c r="AU540" s="201">
        <v>0</v>
      </c>
      <c r="AV540" s="201">
        <v>0</v>
      </c>
      <c r="AW540" s="201">
        <v>0</v>
      </c>
      <c r="AX540" s="201">
        <v>165</v>
      </c>
      <c r="AY540" s="33">
        <v>82</v>
      </c>
      <c r="AZ540" s="201">
        <v>0</v>
      </c>
      <c r="BA540" s="201">
        <v>0</v>
      </c>
      <c r="BB540" s="201">
        <v>0</v>
      </c>
      <c r="BC540" s="201">
        <v>0</v>
      </c>
      <c r="BD540" s="201">
        <v>0</v>
      </c>
      <c r="BE540" s="33">
        <f t="shared" si="16"/>
        <v>247</v>
      </c>
      <c r="BF540" s="9" t="s">
        <v>3901</v>
      </c>
    </row>
    <row r="541" spans="1:58" x14ac:dyDescent="0.2">
      <c r="A541" s="178" t="s">
        <v>1708</v>
      </c>
      <c r="B541" s="178" t="s">
        <v>1709</v>
      </c>
      <c r="C541" s="178" t="s">
        <v>37</v>
      </c>
      <c r="D541" s="178" t="s">
        <v>38</v>
      </c>
      <c r="E541" s="179" t="s">
        <v>1310</v>
      </c>
      <c r="F541" s="60">
        <v>754000</v>
      </c>
      <c r="G541" s="178" t="s">
        <v>294</v>
      </c>
      <c r="H541" s="178" t="s">
        <v>47</v>
      </c>
      <c r="I541" s="180">
        <v>44905</v>
      </c>
      <c r="J541" s="180">
        <v>44904</v>
      </c>
      <c r="K541" s="180">
        <v>45408</v>
      </c>
      <c r="L541" s="181">
        <v>150</v>
      </c>
      <c r="M541" s="181" t="s">
        <v>66</v>
      </c>
      <c r="N541" s="181" t="s">
        <v>66</v>
      </c>
      <c r="O541" s="181" t="s">
        <v>66</v>
      </c>
      <c r="P541" s="181" t="s">
        <v>66</v>
      </c>
      <c r="Q541" s="181" t="s">
        <v>66</v>
      </c>
      <c r="R541" s="181">
        <v>15</v>
      </c>
      <c r="S541" s="181" t="s">
        <v>66</v>
      </c>
      <c r="T541" s="181" t="s">
        <v>66</v>
      </c>
      <c r="U541" s="181">
        <v>0</v>
      </c>
      <c r="V541" s="181">
        <v>0</v>
      </c>
      <c r="W541" s="181">
        <v>0</v>
      </c>
      <c r="X541" s="181">
        <v>0</v>
      </c>
      <c r="Y541" s="181">
        <v>0</v>
      </c>
      <c r="Z541" s="181">
        <v>0</v>
      </c>
      <c r="AA541" s="181">
        <v>0</v>
      </c>
      <c r="AB541" s="181" t="s">
        <v>66</v>
      </c>
      <c r="AC541" s="181">
        <v>20</v>
      </c>
      <c r="AD541" s="181" t="s">
        <v>66</v>
      </c>
      <c r="AE541" s="181" t="s">
        <v>66</v>
      </c>
      <c r="AF541" s="181" t="s">
        <v>66</v>
      </c>
      <c r="AG541" s="181" t="s">
        <v>66</v>
      </c>
      <c r="AH541" s="181">
        <f t="shared" si="17"/>
        <v>185</v>
      </c>
      <c r="AI541" s="201">
        <v>150</v>
      </c>
      <c r="AJ541" s="201">
        <v>0</v>
      </c>
      <c r="AK541" s="201">
        <v>0</v>
      </c>
      <c r="AL541" s="201">
        <v>0</v>
      </c>
      <c r="AM541" s="201">
        <v>0</v>
      </c>
      <c r="AN541" s="201">
        <v>0</v>
      </c>
      <c r="AO541" s="201">
        <v>15</v>
      </c>
      <c r="AP541" s="201">
        <v>0</v>
      </c>
      <c r="AQ541" s="201">
        <v>0</v>
      </c>
      <c r="AR541" s="201">
        <v>0</v>
      </c>
      <c r="AS541" s="201">
        <v>0</v>
      </c>
      <c r="AT541" s="201">
        <v>0</v>
      </c>
      <c r="AU541" s="201">
        <v>0</v>
      </c>
      <c r="AV541" s="201">
        <v>0</v>
      </c>
      <c r="AW541" s="201">
        <v>0</v>
      </c>
      <c r="AX541" s="201">
        <v>0</v>
      </c>
      <c r="AY541" s="33">
        <v>0</v>
      </c>
      <c r="AZ541" s="201">
        <v>20</v>
      </c>
      <c r="BA541" s="201">
        <v>0</v>
      </c>
      <c r="BB541" s="201">
        <v>0</v>
      </c>
      <c r="BC541" s="201">
        <v>0</v>
      </c>
      <c r="BD541" s="201">
        <v>0</v>
      </c>
      <c r="BE541" s="33">
        <f t="shared" si="16"/>
        <v>185</v>
      </c>
    </row>
    <row r="542" spans="1:58" x14ac:dyDescent="0.2">
      <c r="A542" s="178" t="s">
        <v>1710</v>
      </c>
      <c r="B542" s="178" t="s">
        <v>1711</v>
      </c>
      <c r="C542" s="178" t="s">
        <v>37</v>
      </c>
      <c r="D542" s="178" t="s">
        <v>38</v>
      </c>
      <c r="E542" s="179" t="s">
        <v>51</v>
      </c>
      <c r="F542" s="60">
        <v>653000</v>
      </c>
      <c r="G542" s="178" t="s">
        <v>40</v>
      </c>
      <c r="H542" s="178" t="s">
        <v>75</v>
      </c>
      <c r="I542" s="180">
        <v>44277</v>
      </c>
      <c r="J542" s="180">
        <v>44396</v>
      </c>
      <c r="K542" s="180">
        <v>44603</v>
      </c>
      <c r="L542" s="181">
        <v>16</v>
      </c>
      <c r="M542" s="181">
        <v>0</v>
      </c>
      <c r="N542" s="181">
        <v>0</v>
      </c>
      <c r="O542" s="181">
        <v>0</v>
      </c>
      <c r="P542" s="181">
        <v>0</v>
      </c>
      <c r="Q542" s="181">
        <v>0</v>
      </c>
      <c r="R542" s="181">
        <v>9</v>
      </c>
      <c r="S542" s="181">
        <v>0</v>
      </c>
      <c r="T542" s="181">
        <v>0</v>
      </c>
      <c r="U542" s="181">
        <v>0</v>
      </c>
      <c r="V542" s="181">
        <v>0</v>
      </c>
      <c r="W542" s="181">
        <v>0</v>
      </c>
      <c r="X542" s="181">
        <v>0</v>
      </c>
      <c r="Y542" s="181">
        <v>0</v>
      </c>
      <c r="Z542" s="181">
        <v>0</v>
      </c>
      <c r="AA542" s="181">
        <v>0</v>
      </c>
      <c r="AB542" s="181">
        <v>0</v>
      </c>
      <c r="AC542" s="181">
        <v>23</v>
      </c>
      <c r="AD542" s="181">
        <v>0</v>
      </c>
      <c r="AE542" s="181">
        <v>0</v>
      </c>
      <c r="AF542" s="181">
        <v>0</v>
      </c>
      <c r="AG542" s="181">
        <v>0</v>
      </c>
      <c r="AH542" s="181">
        <f t="shared" si="17"/>
        <v>48</v>
      </c>
      <c r="AI542" s="201">
        <v>16</v>
      </c>
      <c r="AJ542" s="201">
        <v>0</v>
      </c>
      <c r="AK542" s="201">
        <v>0</v>
      </c>
      <c r="AL542" s="201">
        <v>0</v>
      </c>
      <c r="AM542" s="201">
        <v>0</v>
      </c>
      <c r="AN542" s="201">
        <v>0</v>
      </c>
      <c r="AO542" s="201">
        <v>9</v>
      </c>
      <c r="AP542" s="201">
        <v>0</v>
      </c>
      <c r="AQ542" s="201">
        <v>0</v>
      </c>
      <c r="AR542" s="201">
        <v>0</v>
      </c>
      <c r="AS542" s="201">
        <v>0</v>
      </c>
      <c r="AT542" s="201">
        <v>0</v>
      </c>
      <c r="AU542" s="201">
        <v>0</v>
      </c>
      <c r="AV542" s="201">
        <v>0</v>
      </c>
      <c r="AW542" s="201">
        <v>0</v>
      </c>
      <c r="AX542" s="201">
        <v>0</v>
      </c>
      <c r="AY542" s="33">
        <v>0</v>
      </c>
      <c r="AZ542" s="201">
        <v>23</v>
      </c>
      <c r="BA542" s="201">
        <v>0</v>
      </c>
      <c r="BB542" s="201">
        <v>0</v>
      </c>
      <c r="BC542" s="201">
        <v>0</v>
      </c>
      <c r="BD542" s="201">
        <v>0</v>
      </c>
      <c r="BE542" s="33">
        <f t="shared" si="16"/>
        <v>48</v>
      </c>
    </row>
    <row r="543" spans="1:58" s="9" customFormat="1" ht="13.5" thickBot="1" x14ac:dyDescent="0.25">
      <c r="A543" s="183" t="s">
        <v>1714</v>
      </c>
      <c r="B543" s="183" t="s">
        <v>1715</v>
      </c>
      <c r="C543" s="183" t="s">
        <v>37</v>
      </c>
      <c r="D543" s="183" t="s">
        <v>38</v>
      </c>
      <c r="E543" s="184" t="s">
        <v>135</v>
      </c>
      <c r="F543" s="185">
        <v>65000</v>
      </c>
      <c r="G543" s="183" t="s">
        <v>111</v>
      </c>
      <c r="H543" s="183" t="s">
        <v>47</v>
      </c>
      <c r="I543" s="186">
        <v>44687</v>
      </c>
      <c r="J543" s="186">
        <v>44686</v>
      </c>
      <c r="K543" s="186">
        <v>45231</v>
      </c>
      <c r="L543" s="187">
        <v>0</v>
      </c>
      <c r="M543" s="187">
        <v>0</v>
      </c>
      <c r="N543" s="187">
        <v>0</v>
      </c>
      <c r="O543" s="187">
        <v>0</v>
      </c>
      <c r="P543" s="187">
        <v>0</v>
      </c>
      <c r="Q543" s="187">
        <v>0</v>
      </c>
      <c r="R543" s="187">
        <v>6</v>
      </c>
      <c r="S543" s="187">
        <v>0</v>
      </c>
      <c r="T543" s="187">
        <v>0</v>
      </c>
      <c r="U543" s="187">
        <v>1</v>
      </c>
      <c r="V543" s="187">
        <v>0</v>
      </c>
      <c r="W543" s="187">
        <v>0</v>
      </c>
      <c r="X543" s="187">
        <v>3</v>
      </c>
      <c r="Y543" s="187">
        <v>0</v>
      </c>
      <c r="Z543" s="187">
        <v>0</v>
      </c>
      <c r="AA543" s="187">
        <v>5</v>
      </c>
      <c r="AB543" s="187">
        <v>0</v>
      </c>
      <c r="AC543" s="187">
        <v>0</v>
      </c>
      <c r="AD543" s="187">
        <v>0</v>
      </c>
      <c r="AE543" s="187">
        <v>0</v>
      </c>
      <c r="AF543" s="187">
        <v>0</v>
      </c>
      <c r="AG543" s="187">
        <v>0</v>
      </c>
      <c r="AH543" s="187">
        <f t="shared" si="17"/>
        <v>15</v>
      </c>
      <c r="AI543" s="202">
        <v>0</v>
      </c>
      <c r="AJ543" s="202">
        <v>0</v>
      </c>
      <c r="AK543" s="202">
        <v>0</v>
      </c>
      <c r="AL543" s="202">
        <v>0</v>
      </c>
      <c r="AM543" s="202">
        <v>0</v>
      </c>
      <c r="AN543" s="202">
        <v>0</v>
      </c>
      <c r="AO543" s="202">
        <v>6</v>
      </c>
      <c r="AP543" s="202">
        <v>0</v>
      </c>
      <c r="AQ543" s="202">
        <v>0</v>
      </c>
      <c r="AR543" s="202">
        <v>1</v>
      </c>
      <c r="AS543" s="202">
        <v>0</v>
      </c>
      <c r="AT543" s="202">
        <v>0</v>
      </c>
      <c r="AU543" s="202">
        <v>3</v>
      </c>
      <c r="AV543" s="202">
        <v>0</v>
      </c>
      <c r="AW543" s="202">
        <v>0</v>
      </c>
      <c r="AX543" s="202">
        <v>5</v>
      </c>
      <c r="AY543" s="33">
        <v>0</v>
      </c>
      <c r="AZ543" s="202">
        <v>0</v>
      </c>
      <c r="BA543" s="202">
        <v>0</v>
      </c>
      <c r="BB543" s="202">
        <v>0</v>
      </c>
      <c r="BC543" s="202">
        <v>0</v>
      </c>
      <c r="BD543" s="202">
        <v>0</v>
      </c>
      <c r="BE543" s="33">
        <f t="shared" si="16"/>
        <v>15</v>
      </c>
    </row>
    <row r="544" spans="1:58" s="9" customFormat="1" ht="13.5" thickBot="1" x14ac:dyDescent="0.25">
      <c r="A544" s="183" t="s">
        <v>1716</v>
      </c>
      <c r="B544" s="183" t="s">
        <v>1717</v>
      </c>
      <c r="C544" s="183" t="s">
        <v>37</v>
      </c>
      <c r="D544" s="183" t="s">
        <v>38</v>
      </c>
      <c r="E544" s="184" t="s">
        <v>135</v>
      </c>
      <c r="F544" s="185">
        <v>363000</v>
      </c>
      <c r="G544" s="183" t="s">
        <v>111</v>
      </c>
      <c r="H544" s="183" t="s">
        <v>75</v>
      </c>
      <c r="I544" s="186">
        <v>44698</v>
      </c>
      <c r="J544" s="186">
        <v>44538</v>
      </c>
      <c r="K544" s="186">
        <v>45002</v>
      </c>
      <c r="L544" s="187">
        <v>0</v>
      </c>
      <c r="M544" s="187">
        <v>0</v>
      </c>
      <c r="N544" s="187">
        <v>0</v>
      </c>
      <c r="O544" s="187">
        <v>0</v>
      </c>
      <c r="P544" s="187">
        <v>0</v>
      </c>
      <c r="Q544" s="187">
        <v>0</v>
      </c>
      <c r="R544" s="187">
        <v>0</v>
      </c>
      <c r="S544" s="187">
        <v>0</v>
      </c>
      <c r="T544" s="187">
        <v>0</v>
      </c>
      <c r="U544" s="187">
        <v>0</v>
      </c>
      <c r="V544" s="187">
        <v>0</v>
      </c>
      <c r="W544" s="187">
        <v>0</v>
      </c>
      <c r="X544" s="187">
        <v>0</v>
      </c>
      <c r="Y544" s="187">
        <v>0</v>
      </c>
      <c r="Z544" s="187">
        <v>0</v>
      </c>
      <c r="AA544" s="187">
        <v>0</v>
      </c>
      <c r="AB544" s="187">
        <v>0</v>
      </c>
      <c r="AC544" s="187">
        <v>2</v>
      </c>
      <c r="AD544" s="187">
        <v>0</v>
      </c>
      <c r="AE544" s="187">
        <v>0</v>
      </c>
      <c r="AF544" s="187">
        <v>0</v>
      </c>
      <c r="AG544" s="187">
        <v>0</v>
      </c>
      <c r="AH544" s="187">
        <f t="shared" si="17"/>
        <v>2</v>
      </c>
      <c r="AI544" s="202">
        <v>0</v>
      </c>
      <c r="AJ544" s="202">
        <v>0</v>
      </c>
      <c r="AK544" s="202">
        <v>0</v>
      </c>
      <c r="AL544" s="202">
        <v>0</v>
      </c>
      <c r="AM544" s="202">
        <v>0</v>
      </c>
      <c r="AN544" s="202">
        <v>0</v>
      </c>
      <c r="AO544" s="202">
        <v>0</v>
      </c>
      <c r="AP544" s="202">
        <v>0</v>
      </c>
      <c r="AQ544" s="202">
        <v>0</v>
      </c>
      <c r="AR544" s="202">
        <v>0</v>
      </c>
      <c r="AS544" s="202">
        <v>0</v>
      </c>
      <c r="AT544" s="202">
        <v>0</v>
      </c>
      <c r="AU544" s="202">
        <v>0</v>
      </c>
      <c r="AV544" s="202">
        <v>0</v>
      </c>
      <c r="AW544" s="202">
        <v>0</v>
      </c>
      <c r="AX544" s="202">
        <v>0</v>
      </c>
      <c r="AY544" s="33">
        <v>0</v>
      </c>
      <c r="AZ544" s="202">
        <v>2</v>
      </c>
      <c r="BA544" s="202">
        <v>0</v>
      </c>
      <c r="BB544" s="202">
        <v>0</v>
      </c>
      <c r="BC544" s="202">
        <v>0</v>
      </c>
      <c r="BD544" s="202">
        <v>0</v>
      </c>
      <c r="BE544" s="33">
        <f t="shared" si="16"/>
        <v>2</v>
      </c>
    </row>
    <row r="545" spans="1:58" x14ac:dyDescent="0.2">
      <c r="A545" s="178" t="s">
        <v>1718</v>
      </c>
      <c r="B545" s="178" t="s">
        <v>1719</v>
      </c>
      <c r="C545" s="178" t="s">
        <v>37</v>
      </c>
      <c r="D545" s="178" t="s">
        <v>38</v>
      </c>
      <c r="E545" s="179" t="s">
        <v>135</v>
      </c>
      <c r="F545" s="60">
        <v>1219000</v>
      </c>
      <c r="G545" s="178" t="s">
        <v>111</v>
      </c>
      <c r="H545" s="178" t="s">
        <v>47</v>
      </c>
      <c r="I545" s="180">
        <v>44741</v>
      </c>
      <c r="J545" s="180">
        <v>44715</v>
      </c>
      <c r="K545" s="180">
        <v>45384</v>
      </c>
      <c r="L545" s="181">
        <v>205</v>
      </c>
      <c r="M545" s="181">
        <v>0</v>
      </c>
      <c r="N545" s="181">
        <v>0</v>
      </c>
      <c r="O545" s="181">
        <v>0</v>
      </c>
      <c r="P545" s="181">
        <v>0</v>
      </c>
      <c r="Q545" s="181">
        <v>0</v>
      </c>
      <c r="R545" s="181">
        <v>258</v>
      </c>
      <c r="S545" s="181">
        <v>0</v>
      </c>
      <c r="T545" s="181">
        <v>0</v>
      </c>
      <c r="U545" s="181">
        <v>0</v>
      </c>
      <c r="V545" s="181">
        <v>0</v>
      </c>
      <c r="W545" s="181">
        <v>0</v>
      </c>
      <c r="X545" s="181">
        <v>1892</v>
      </c>
      <c r="Y545" s="181">
        <v>0</v>
      </c>
      <c r="Z545" s="181">
        <v>0</v>
      </c>
      <c r="AA545" s="181" t="s">
        <v>66</v>
      </c>
      <c r="AB545" s="181">
        <v>0</v>
      </c>
      <c r="AC545" s="181">
        <v>0</v>
      </c>
      <c r="AD545" s="181">
        <v>0</v>
      </c>
      <c r="AE545" s="181">
        <v>0</v>
      </c>
      <c r="AF545" s="181">
        <v>0</v>
      </c>
      <c r="AG545" s="181">
        <v>0</v>
      </c>
      <c r="AH545" s="181">
        <f t="shared" si="17"/>
        <v>2355</v>
      </c>
      <c r="AI545" s="201">
        <v>205</v>
      </c>
      <c r="AJ545" s="201">
        <v>0</v>
      </c>
      <c r="AK545" s="201">
        <v>0</v>
      </c>
      <c r="AL545" s="201">
        <v>0</v>
      </c>
      <c r="AM545" s="201">
        <v>0</v>
      </c>
      <c r="AN545" s="201">
        <v>0</v>
      </c>
      <c r="AO545" s="201">
        <v>258</v>
      </c>
      <c r="AP545" s="201">
        <v>0</v>
      </c>
      <c r="AQ545" s="201">
        <v>0</v>
      </c>
      <c r="AR545" s="201">
        <v>0</v>
      </c>
      <c r="AS545" s="201">
        <v>0</v>
      </c>
      <c r="AT545" s="201">
        <v>0</v>
      </c>
      <c r="AU545" s="201">
        <v>1892</v>
      </c>
      <c r="AV545" s="201">
        <v>0</v>
      </c>
      <c r="AW545" s="201">
        <v>0</v>
      </c>
      <c r="AX545" s="201">
        <v>0</v>
      </c>
      <c r="AY545" s="33">
        <v>0</v>
      </c>
      <c r="AZ545" s="201">
        <v>0</v>
      </c>
      <c r="BA545" s="201">
        <v>0</v>
      </c>
      <c r="BB545" s="201">
        <v>0</v>
      </c>
      <c r="BC545" s="201">
        <v>0</v>
      </c>
      <c r="BD545" s="201">
        <v>0</v>
      </c>
      <c r="BE545" s="33">
        <f t="shared" si="16"/>
        <v>2355</v>
      </c>
    </row>
    <row r="546" spans="1:58" ht="13.5" thickBot="1" x14ac:dyDescent="0.25">
      <c r="A546" s="178" t="s">
        <v>1720</v>
      </c>
      <c r="B546" s="178" t="s">
        <v>1721</v>
      </c>
      <c r="C546" s="178" t="s">
        <v>37</v>
      </c>
      <c r="D546" s="178" t="s">
        <v>38</v>
      </c>
      <c r="E546" s="179" t="s">
        <v>82</v>
      </c>
      <c r="F546" s="60">
        <v>2850000</v>
      </c>
      <c r="G546" s="178" t="s">
        <v>83</v>
      </c>
      <c r="H546" s="178" t="s">
        <v>75</v>
      </c>
      <c r="I546" s="180">
        <v>44131</v>
      </c>
      <c r="J546" s="180">
        <v>44131</v>
      </c>
      <c r="K546" s="180">
        <v>44922</v>
      </c>
      <c r="L546" s="181">
        <v>0</v>
      </c>
      <c r="M546" s="181">
        <v>0</v>
      </c>
      <c r="N546" s="181">
        <v>0</v>
      </c>
      <c r="O546" s="181">
        <v>0</v>
      </c>
      <c r="P546" s="181">
        <v>0</v>
      </c>
      <c r="Q546" s="181">
        <v>0</v>
      </c>
      <c r="R546" s="181">
        <v>0</v>
      </c>
      <c r="S546" s="181">
        <v>0</v>
      </c>
      <c r="T546" s="181">
        <v>0</v>
      </c>
      <c r="U546" s="181">
        <v>0</v>
      </c>
      <c r="V546" s="181">
        <v>0</v>
      </c>
      <c r="W546" s="181">
        <v>0</v>
      </c>
      <c r="X546" s="181">
        <v>0</v>
      </c>
      <c r="Y546" s="181">
        <v>0</v>
      </c>
      <c r="Z546" s="181">
        <v>0</v>
      </c>
      <c r="AA546" s="181">
        <v>0</v>
      </c>
      <c r="AB546" s="181">
        <v>705</v>
      </c>
      <c r="AC546" s="181">
        <v>0</v>
      </c>
      <c r="AD546" s="181">
        <v>0</v>
      </c>
      <c r="AE546" s="181">
        <v>0</v>
      </c>
      <c r="AF546" s="181">
        <v>0</v>
      </c>
      <c r="AG546" s="181">
        <v>0</v>
      </c>
      <c r="AH546" s="181">
        <f t="shared" si="17"/>
        <v>705</v>
      </c>
      <c r="AI546" s="201">
        <v>0</v>
      </c>
      <c r="AJ546" s="201">
        <v>0</v>
      </c>
      <c r="AK546" s="201">
        <v>0</v>
      </c>
      <c r="AL546" s="201">
        <v>0</v>
      </c>
      <c r="AM546" s="201">
        <v>0</v>
      </c>
      <c r="AN546" s="201">
        <v>0</v>
      </c>
      <c r="AO546" s="201">
        <v>0</v>
      </c>
      <c r="AP546" s="201">
        <v>0</v>
      </c>
      <c r="AQ546" s="201">
        <v>0</v>
      </c>
      <c r="AR546" s="201">
        <v>0</v>
      </c>
      <c r="AS546" s="201">
        <v>0</v>
      </c>
      <c r="AT546" s="201">
        <v>0</v>
      </c>
      <c r="AU546" s="201">
        <v>0</v>
      </c>
      <c r="AV546" s="201">
        <v>0</v>
      </c>
      <c r="AW546" s="201">
        <v>0</v>
      </c>
      <c r="AX546" s="201">
        <v>0</v>
      </c>
      <c r="AY546" s="33">
        <v>282</v>
      </c>
      <c r="AZ546" s="201">
        <v>0</v>
      </c>
      <c r="BA546" s="201">
        <v>0</v>
      </c>
      <c r="BB546" s="201">
        <v>0</v>
      </c>
      <c r="BC546" s="201">
        <v>0</v>
      </c>
      <c r="BD546" s="201">
        <v>0</v>
      </c>
      <c r="BE546" s="33">
        <f t="shared" si="16"/>
        <v>282</v>
      </c>
      <c r="BF546" s="9" t="s">
        <v>3901</v>
      </c>
    </row>
    <row r="547" spans="1:58" s="9" customFormat="1" ht="13.5" thickBot="1" x14ac:dyDescent="0.25">
      <c r="A547" s="183" t="s">
        <v>1722</v>
      </c>
      <c r="B547" s="183" t="s">
        <v>1723</v>
      </c>
      <c r="C547" s="183" t="s">
        <v>37</v>
      </c>
      <c r="D547" s="183" t="s">
        <v>38</v>
      </c>
      <c r="E547" s="184" t="s">
        <v>135</v>
      </c>
      <c r="F547" s="185">
        <v>80000</v>
      </c>
      <c r="G547" s="183" t="s">
        <v>111</v>
      </c>
      <c r="H547" s="183" t="s">
        <v>75</v>
      </c>
      <c r="I547" s="186">
        <v>44645</v>
      </c>
      <c r="J547" s="186">
        <v>44490</v>
      </c>
      <c r="K547" s="186">
        <v>45139</v>
      </c>
      <c r="L547" s="187">
        <v>0</v>
      </c>
      <c r="M547" s="187">
        <v>0</v>
      </c>
      <c r="N547" s="187">
        <v>0</v>
      </c>
      <c r="O547" s="187">
        <v>0</v>
      </c>
      <c r="P547" s="187">
        <v>0</v>
      </c>
      <c r="Q547" s="187">
        <v>0</v>
      </c>
      <c r="R547" s="187">
        <v>0</v>
      </c>
      <c r="S547" s="187">
        <v>0</v>
      </c>
      <c r="T547" s="187">
        <v>0</v>
      </c>
      <c r="U547" s="187">
        <v>0</v>
      </c>
      <c r="V547" s="187">
        <v>0</v>
      </c>
      <c r="W547" s="187">
        <v>0</v>
      </c>
      <c r="X547" s="187">
        <v>29</v>
      </c>
      <c r="Y547" s="187">
        <v>0</v>
      </c>
      <c r="Z547" s="187">
        <v>0</v>
      </c>
      <c r="AA547" s="187">
        <v>0</v>
      </c>
      <c r="AB547" s="187">
        <v>0</v>
      </c>
      <c r="AC547" s="187">
        <v>13</v>
      </c>
      <c r="AD547" s="187">
        <v>0</v>
      </c>
      <c r="AE547" s="187">
        <v>0</v>
      </c>
      <c r="AF547" s="187">
        <v>0</v>
      </c>
      <c r="AG547" s="187">
        <v>0</v>
      </c>
      <c r="AH547" s="187">
        <f t="shared" si="17"/>
        <v>42</v>
      </c>
      <c r="AI547" s="202">
        <v>0</v>
      </c>
      <c r="AJ547" s="202">
        <v>0</v>
      </c>
      <c r="AK547" s="202">
        <v>0</v>
      </c>
      <c r="AL547" s="202">
        <v>0</v>
      </c>
      <c r="AM547" s="202">
        <v>0</v>
      </c>
      <c r="AN547" s="202">
        <v>0</v>
      </c>
      <c r="AO547" s="202">
        <v>0</v>
      </c>
      <c r="AP547" s="202">
        <v>0</v>
      </c>
      <c r="AQ547" s="202">
        <v>0</v>
      </c>
      <c r="AR547" s="202">
        <v>0</v>
      </c>
      <c r="AS547" s="202">
        <v>0</v>
      </c>
      <c r="AT547" s="202">
        <v>0</v>
      </c>
      <c r="AU547" s="202">
        <v>29</v>
      </c>
      <c r="AV547" s="202">
        <v>0</v>
      </c>
      <c r="AW547" s="202">
        <v>0</v>
      </c>
      <c r="AX547" s="202">
        <v>0</v>
      </c>
      <c r="AY547" s="33">
        <v>0</v>
      </c>
      <c r="AZ547" s="202">
        <v>13</v>
      </c>
      <c r="BA547" s="202">
        <v>0</v>
      </c>
      <c r="BB547" s="202">
        <v>0</v>
      </c>
      <c r="BC547" s="202">
        <v>0</v>
      </c>
      <c r="BD547" s="202">
        <v>0</v>
      </c>
      <c r="BE547" s="33">
        <f t="shared" si="16"/>
        <v>42</v>
      </c>
    </row>
    <row r="548" spans="1:58" s="9" customFormat="1" ht="13.5" thickBot="1" x14ac:dyDescent="0.25">
      <c r="A548" s="183" t="s">
        <v>1732</v>
      </c>
      <c r="B548" s="183" t="s">
        <v>1733</v>
      </c>
      <c r="C548" s="183" t="s">
        <v>37</v>
      </c>
      <c r="D548" s="183" t="s">
        <v>38</v>
      </c>
      <c r="E548" s="184" t="s">
        <v>762</v>
      </c>
      <c r="F548" s="185">
        <v>10000</v>
      </c>
      <c r="G548" s="183" t="s">
        <v>763</v>
      </c>
      <c r="H548" s="183" t="s">
        <v>75</v>
      </c>
      <c r="I548" s="186">
        <v>44658</v>
      </c>
      <c r="J548" s="186">
        <v>44658</v>
      </c>
      <c r="K548" s="186">
        <v>44873</v>
      </c>
      <c r="L548" s="187">
        <v>0</v>
      </c>
      <c r="M548" s="187">
        <v>0</v>
      </c>
      <c r="N548" s="187">
        <v>0</v>
      </c>
      <c r="O548" s="187">
        <v>0</v>
      </c>
      <c r="P548" s="187">
        <v>0</v>
      </c>
      <c r="Q548" s="187">
        <v>0</v>
      </c>
      <c r="R548" s="187">
        <v>0</v>
      </c>
      <c r="S548" s="187">
        <v>0</v>
      </c>
      <c r="T548" s="187">
        <v>0</v>
      </c>
      <c r="U548" s="187">
        <v>0</v>
      </c>
      <c r="V548" s="187">
        <v>0</v>
      </c>
      <c r="W548" s="187">
        <v>0</v>
      </c>
      <c r="X548" s="187">
        <v>0</v>
      </c>
      <c r="Y548" s="187">
        <v>0</v>
      </c>
      <c r="Z548" s="187">
        <v>0</v>
      </c>
      <c r="AA548" s="187">
        <v>0</v>
      </c>
      <c r="AB548" s="187">
        <v>0</v>
      </c>
      <c r="AC548" s="187">
        <v>10</v>
      </c>
      <c r="AD548" s="187">
        <v>0</v>
      </c>
      <c r="AE548" s="187">
        <v>0</v>
      </c>
      <c r="AF548" s="187">
        <v>0</v>
      </c>
      <c r="AG548" s="187">
        <v>0</v>
      </c>
      <c r="AH548" s="187">
        <f t="shared" si="17"/>
        <v>10</v>
      </c>
      <c r="AI548" s="202">
        <v>0</v>
      </c>
      <c r="AJ548" s="202">
        <v>0</v>
      </c>
      <c r="AK548" s="202">
        <v>0</v>
      </c>
      <c r="AL548" s="202">
        <v>0</v>
      </c>
      <c r="AM548" s="202">
        <v>0</v>
      </c>
      <c r="AN548" s="202">
        <v>0</v>
      </c>
      <c r="AO548" s="202">
        <v>0</v>
      </c>
      <c r="AP548" s="202">
        <v>0</v>
      </c>
      <c r="AQ548" s="202">
        <v>0</v>
      </c>
      <c r="AR548" s="202">
        <v>0</v>
      </c>
      <c r="AS548" s="202">
        <v>0</v>
      </c>
      <c r="AT548" s="202">
        <v>0</v>
      </c>
      <c r="AU548" s="202">
        <v>0</v>
      </c>
      <c r="AV548" s="202">
        <v>0</v>
      </c>
      <c r="AW548" s="202">
        <v>0</v>
      </c>
      <c r="AX548" s="202">
        <v>0</v>
      </c>
      <c r="AY548" s="33">
        <v>0</v>
      </c>
      <c r="AZ548" s="202">
        <v>10</v>
      </c>
      <c r="BA548" s="202">
        <v>0</v>
      </c>
      <c r="BB548" s="202">
        <v>0</v>
      </c>
      <c r="BC548" s="202">
        <v>0</v>
      </c>
      <c r="BD548" s="202">
        <v>0</v>
      </c>
      <c r="BE548" s="33">
        <f t="shared" si="16"/>
        <v>10</v>
      </c>
    </row>
    <row r="549" spans="1:58" s="9" customFormat="1" ht="13.5" thickBot="1" x14ac:dyDescent="0.25">
      <c r="A549" s="183" t="s">
        <v>1734</v>
      </c>
      <c r="B549" s="183" t="s">
        <v>1735</v>
      </c>
      <c r="C549" s="183" t="s">
        <v>37</v>
      </c>
      <c r="D549" s="183" t="s">
        <v>38</v>
      </c>
      <c r="E549" s="184" t="s">
        <v>622</v>
      </c>
      <c r="F549" s="185">
        <v>95000</v>
      </c>
      <c r="G549" s="183" t="s">
        <v>623</v>
      </c>
      <c r="H549" s="183" t="s">
        <v>75</v>
      </c>
      <c r="I549" s="186">
        <v>43816</v>
      </c>
      <c r="J549" s="186">
        <v>43816</v>
      </c>
      <c r="K549" s="186">
        <v>44641</v>
      </c>
      <c r="L549" s="187">
        <v>0</v>
      </c>
      <c r="M549" s="187">
        <v>0</v>
      </c>
      <c r="N549" s="187">
        <v>0</v>
      </c>
      <c r="O549" s="187">
        <v>0</v>
      </c>
      <c r="P549" s="187">
        <v>0</v>
      </c>
      <c r="Q549" s="187">
        <v>0</v>
      </c>
      <c r="R549" s="187">
        <v>0</v>
      </c>
      <c r="S549" s="187">
        <v>0</v>
      </c>
      <c r="T549" s="187">
        <v>0</v>
      </c>
      <c r="U549" s="187">
        <v>0</v>
      </c>
      <c r="V549" s="187">
        <v>0</v>
      </c>
      <c r="W549" s="187">
        <v>0</v>
      </c>
      <c r="X549" s="187">
        <v>0</v>
      </c>
      <c r="Y549" s="187">
        <v>0</v>
      </c>
      <c r="Z549" s="187">
        <v>0</v>
      </c>
      <c r="AA549" s="187">
        <v>0</v>
      </c>
      <c r="AB549" s="187">
        <v>156</v>
      </c>
      <c r="AC549" s="187">
        <v>0</v>
      </c>
      <c r="AD549" s="187">
        <v>0</v>
      </c>
      <c r="AE549" s="187">
        <v>0</v>
      </c>
      <c r="AF549" s="187">
        <v>0</v>
      </c>
      <c r="AG549" s="187">
        <v>0</v>
      </c>
      <c r="AH549" s="187">
        <f t="shared" si="17"/>
        <v>156</v>
      </c>
      <c r="AI549" s="202">
        <v>0</v>
      </c>
      <c r="AJ549" s="202">
        <v>0</v>
      </c>
      <c r="AK549" s="202">
        <v>0</v>
      </c>
      <c r="AL549" s="202">
        <v>0</v>
      </c>
      <c r="AM549" s="202">
        <v>0</v>
      </c>
      <c r="AN549" s="202">
        <v>0</v>
      </c>
      <c r="AO549" s="202">
        <v>0</v>
      </c>
      <c r="AP549" s="202">
        <v>0</v>
      </c>
      <c r="AQ549" s="202">
        <v>0</v>
      </c>
      <c r="AR549" s="202">
        <v>0</v>
      </c>
      <c r="AS549" s="202">
        <v>0</v>
      </c>
      <c r="AT549" s="202">
        <v>0</v>
      </c>
      <c r="AU549" s="202">
        <v>0</v>
      </c>
      <c r="AV549" s="202">
        <v>0</v>
      </c>
      <c r="AW549" s="202">
        <v>0</v>
      </c>
      <c r="AX549" s="202">
        <v>0</v>
      </c>
      <c r="AY549" s="33">
        <v>62.400000000000006</v>
      </c>
      <c r="AZ549" s="202">
        <v>0</v>
      </c>
      <c r="BA549" s="202">
        <v>0</v>
      </c>
      <c r="BB549" s="202">
        <v>0</v>
      </c>
      <c r="BC549" s="202">
        <v>0</v>
      </c>
      <c r="BD549" s="202">
        <v>0</v>
      </c>
      <c r="BE549" s="33">
        <f t="shared" si="16"/>
        <v>62.400000000000006</v>
      </c>
      <c r="BF549" s="9" t="s">
        <v>3901</v>
      </c>
    </row>
    <row r="550" spans="1:58" x14ac:dyDescent="0.2">
      <c r="A550" s="178" t="s">
        <v>1736</v>
      </c>
      <c r="B550" s="178" t="s">
        <v>1737</v>
      </c>
      <c r="C550" s="178" t="s">
        <v>37</v>
      </c>
      <c r="D550" s="178" t="s">
        <v>38</v>
      </c>
      <c r="E550" s="179" t="s">
        <v>82</v>
      </c>
      <c r="F550" s="60">
        <v>685000</v>
      </c>
      <c r="G550" s="178" t="s">
        <v>83</v>
      </c>
      <c r="H550" s="178" t="s">
        <v>75</v>
      </c>
      <c r="I550" s="180">
        <v>43682</v>
      </c>
      <c r="J550" s="180">
        <v>43924</v>
      </c>
      <c r="K550" s="180">
        <v>44482</v>
      </c>
      <c r="L550" s="181">
        <v>0</v>
      </c>
      <c r="M550" s="181">
        <v>0</v>
      </c>
      <c r="N550" s="181">
        <v>0</v>
      </c>
      <c r="O550" s="181">
        <v>0</v>
      </c>
      <c r="P550" s="181">
        <v>0</v>
      </c>
      <c r="Q550" s="181">
        <v>0</v>
      </c>
      <c r="R550" s="181">
        <v>0</v>
      </c>
      <c r="S550" s="181">
        <v>0</v>
      </c>
      <c r="T550" s="181">
        <v>0</v>
      </c>
      <c r="U550" s="181">
        <v>0</v>
      </c>
      <c r="V550" s="181">
        <v>0</v>
      </c>
      <c r="W550" s="181">
        <v>0</v>
      </c>
      <c r="X550" s="181">
        <v>0</v>
      </c>
      <c r="Y550" s="181">
        <v>0</v>
      </c>
      <c r="Z550" s="181">
        <v>0</v>
      </c>
      <c r="AA550" s="181">
        <v>0</v>
      </c>
      <c r="AB550" s="181">
        <v>0</v>
      </c>
      <c r="AC550" s="181">
        <v>0</v>
      </c>
      <c r="AD550" s="181">
        <v>0</v>
      </c>
      <c r="AE550" s="181">
        <v>0</v>
      </c>
      <c r="AF550" s="181">
        <v>5</v>
      </c>
      <c r="AG550" s="181">
        <v>0</v>
      </c>
      <c r="AH550" s="181">
        <f t="shared" si="17"/>
        <v>5</v>
      </c>
      <c r="AI550" s="201">
        <v>0</v>
      </c>
      <c r="AJ550" s="201">
        <v>0</v>
      </c>
      <c r="AK550" s="201">
        <v>0</v>
      </c>
      <c r="AL550" s="201">
        <v>0</v>
      </c>
      <c r="AM550" s="201">
        <v>0</v>
      </c>
      <c r="AN550" s="201">
        <v>0</v>
      </c>
      <c r="AO550" s="201">
        <v>0</v>
      </c>
      <c r="AP550" s="201">
        <v>0</v>
      </c>
      <c r="AQ550" s="201">
        <v>0</v>
      </c>
      <c r="AR550" s="201">
        <v>0</v>
      </c>
      <c r="AS550" s="201">
        <v>0</v>
      </c>
      <c r="AT550" s="201">
        <v>0</v>
      </c>
      <c r="AU550" s="201">
        <v>0</v>
      </c>
      <c r="AV550" s="201">
        <v>0</v>
      </c>
      <c r="AW550" s="201">
        <v>0</v>
      </c>
      <c r="AX550" s="201">
        <v>0</v>
      </c>
      <c r="AY550" s="33">
        <v>0</v>
      </c>
      <c r="AZ550" s="201">
        <v>0</v>
      </c>
      <c r="BA550" s="201">
        <v>0</v>
      </c>
      <c r="BB550" s="201">
        <v>0</v>
      </c>
      <c r="BC550" s="201">
        <v>5</v>
      </c>
      <c r="BD550" s="201">
        <v>0</v>
      </c>
      <c r="BE550" s="33">
        <f t="shared" si="16"/>
        <v>5</v>
      </c>
    </row>
    <row r="551" spans="1:58" s="9" customFormat="1" ht="13.5" thickBot="1" x14ac:dyDescent="0.25">
      <c r="A551" s="183" t="s">
        <v>1738</v>
      </c>
      <c r="B551" s="183" t="s">
        <v>1739</v>
      </c>
      <c r="C551" s="183" t="s">
        <v>37</v>
      </c>
      <c r="D551" s="183" t="s">
        <v>38</v>
      </c>
      <c r="E551" s="184" t="s">
        <v>135</v>
      </c>
      <c r="F551" s="185">
        <v>79000</v>
      </c>
      <c r="G551" s="183" t="s">
        <v>111</v>
      </c>
      <c r="H551" s="183" t="s">
        <v>47</v>
      </c>
      <c r="I551" s="186">
        <v>44503</v>
      </c>
      <c r="J551" s="186">
        <v>44608</v>
      </c>
      <c r="K551" s="186">
        <v>44908</v>
      </c>
      <c r="L551" s="187">
        <v>0</v>
      </c>
      <c r="M551" s="187">
        <v>0</v>
      </c>
      <c r="N551" s="187">
        <v>0</v>
      </c>
      <c r="O551" s="187">
        <v>0</v>
      </c>
      <c r="P551" s="187">
        <v>0</v>
      </c>
      <c r="Q551" s="187">
        <v>0</v>
      </c>
      <c r="R551" s="187">
        <v>0</v>
      </c>
      <c r="S551" s="187">
        <v>0</v>
      </c>
      <c r="T551" s="187">
        <v>0</v>
      </c>
      <c r="U551" s="187">
        <v>0</v>
      </c>
      <c r="V551" s="187">
        <v>0</v>
      </c>
      <c r="W551" s="187">
        <v>0</v>
      </c>
      <c r="X551" s="187">
        <v>0</v>
      </c>
      <c r="Y551" s="187">
        <v>0</v>
      </c>
      <c r="Z551" s="187">
        <v>0</v>
      </c>
      <c r="AA551" s="187">
        <v>13</v>
      </c>
      <c r="AB551" s="187">
        <v>0</v>
      </c>
      <c r="AC551" s="187">
        <v>0</v>
      </c>
      <c r="AD551" s="187">
        <v>0</v>
      </c>
      <c r="AE551" s="187">
        <v>0</v>
      </c>
      <c r="AF551" s="187">
        <v>0</v>
      </c>
      <c r="AG551" s="187">
        <v>0</v>
      </c>
      <c r="AH551" s="187">
        <f t="shared" si="17"/>
        <v>13</v>
      </c>
      <c r="AI551" s="202">
        <v>0</v>
      </c>
      <c r="AJ551" s="202">
        <v>0</v>
      </c>
      <c r="AK551" s="202">
        <v>0</v>
      </c>
      <c r="AL551" s="202">
        <v>0</v>
      </c>
      <c r="AM551" s="202">
        <v>0</v>
      </c>
      <c r="AN551" s="202">
        <v>0</v>
      </c>
      <c r="AO551" s="202">
        <v>0</v>
      </c>
      <c r="AP551" s="202">
        <v>0</v>
      </c>
      <c r="AQ551" s="202">
        <v>0</v>
      </c>
      <c r="AR551" s="202">
        <v>0</v>
      </c>
      <c r="AS551" s="202">
        <v>0</v>
      </c>
      <c r="AT551" s="202">
        <v>0</v>
      </c>
      <c r="AU551" s="202">
        <v>0</v>
      </c>
      <c r="AV551" s="202">
        <v>0</v>
      </c>
      <c r="AW551" s="202">
        <v>0</v>
      </c>
      <c r="AX551" s="202">
        <v>13</v>
      </c>
      <c r="AY551" s="33">
        <v>0</v>
      </c>
      <c r="AZ551" s="202">
        <v>0</v>
      </c>
      <c r="BA551" s="202">
        <v>0</v>
      </c>
      <c r="BB551" s="202">
        <v>0</v>
      </c>
      <c r="BC551" s="202">
        <v>0</v>
      </c>
      <c r="BD551" s="202">
        <v>0</v>
      </c>
      <c r="BE551" s="33">
        <f t="shared" si="16"/>
        <v>13</v>
      </c>
    </row>
    <row r="552" spans="1:58" x14ac:dyDescent="0.2">
      <c r="A552" s="178" t="s">
        <v>1740</v>
      </c>
      <c r="B552" s="178" t="s">
        <v>1741</v>
      </c>
      <c r="C552" s="178" t="s">
        <v>37</v>
      </c>
      <c r="D552" s="178" t="s">
        <v>38</v>
      </c>
      <c r="E552" s="179" t="s">
        <v>135</v>
      </c>
      <c r="F552" s="60">
        <v>646000</v>
      </c>
      <c r="G552" s="178" t="s">
        <v>111</v>
      </c>
      <c r="H552" s="178" t="s">
        <v>47</v>
      </c>
      <c r="I552" s="180">
        <v>44896</v>
      </c>
      <c r="J552" s="180">
        <v>45209</v>
      </c>
      <c r="K552" s="180">
        <v>45432</v>
      </c>
      <c r="L552" s="181">
        <v>145</v>
      </c>
      <c r="M552" s="181" t="s">
        <v>66</v>
      </c>
      <c r="N552" s="181" t="s">
        <v>66</v>
      </c>
      <c r="O552" s="181" t="s">
        <v>66</v>
      </c>
      <c r="P552" s="181" t="s">
        <v>66</v>
      </c>
      <c r="Q552" s="181" t="s">
        <v>66</v>
      </c>
      <c r="R552" s="181" t="s">
        <v>66</v>
      </c>
      <c r="S552" s="181" t="s">
        <v>66</v>
      </c>
      <c r="T552" s="181" t="s">
        <v>66</v>
      </c>
      <c r="U552" s="181">
        <v>28</v>
      </c>
      <c r="V552" s="181">
        <v>0</v>
      </c>
      <c r="W552" s="181">
        <v>0</v>
      </c>
      <c r="X552" s="181">
        <v>503</v>
      </c>
      <c r="Y552" s="181">
        <v>0</v>
      </c>
      <c r="Z552" s="181">
        <v>0</v>
      </c>
      <c r="AA552" s="181">
        <v>20</v>
      </c>
      <c r="AB552" s="181" t="s">
        <v>66</v>
      </c>
      <c r="AC552" s="181" t="s">
        <v>66</v>
      </c>
      <c r="AD552" s="181" t="s">
        <v>66</v>
      </c>
      <c r="AE552" s="181" t="s">
        <v>66</v>
      </c>
      <c r="AF552" s="181" t="s">
        <v>66</v>
      </c>
      <c r="AG552" s="181" t="s">
        <v>66</v>
      </c>
      <c r="AH552" s="181">
        <f t="shared" si="17"/>
        <v>696</v>
      </c>
      <c r="AI552" s="201">
        <v>145</v>
      </c>
      <c r="AJ552" s="201">
        <v>0</v>
      </c>
      <c r="AK552" s="201">
        <v>0</v>
      </c>
      <c r="AL552" s="201">
        <v>0</v>
      </c>
      <c r="AM552" s="201">
        <v>0</v>
      </c>
      <c r="AN552" s="201">
        <v>0</v>
      </c>
      <c r="AO552" s="201">
        <v>0</v>
      </c>
      <c r="AP552" s="201">
        <v>0</v>
      </c>
      <c r="AQ552" s="201">
        <v>0</v>
      </c>
      <c r="AR552" s="201">
        <v>28</v>
      </c>
      <c r="AS552" s="201">
        <v>0</v>
      </c>
      <c r="AT552" s="201">
        <v>0</v>
      </c>
      <c r="AU552" s="201">
        <v>503</v>
      </c>
      <c r="AV552" s="201">
        <v>0</v>
      </c>
      <c r="AW552" s="201">
        <v>0</v>
      </c>
      <c r="AX552" s="201">
        <v>20</v>
      </c>
      <c r="AY552" s="33">
        <v>0</v>
      </c>
      <c r="AZ552" s="201">
        <v>0</v>
      </c>
      <c r="BA552" s="201">
        <v>0</v>
      </c>
      <c r="BB552" s="201">
        <v>0</v>
      </c>
      <c r="BC552" s="201">
        <v>0</v>
      </c>
      <c r="BD552" s="201">
        <v>0</v>
      </c>
      <c r="BE552" s="33">
        <f t="shared" si="16"/>
        <v>696</v>
      </c>
    </row>
    <row r="553" spans="1:58" x14ac:dyDescent="0.2">
      <c r="A553" s="178" t="s">
        <v>1742</v>
      </c>
      <c r="B553" s="178" t="s">
        <v>1743</v>
      </c>
      <c r="C553" s="178" t="s">
        <v>37</v>
      </c>
      <c r="D553" s="178" t="s">
        <v>38</v>
      </c>
      <c r="E553" s="179" t="s">
        <v>135</v>
      </c>
      <c r="F553" s="60">
        <v>787000</v>
      </c>
      <c r="G553" s="178" t="s">
        <v>111</v>
      </c>
      <c r="H553" s="178" t="s">
        <v>47</v>
      </c>
      <c r="I553" s="180">
        <v>44720</v>
      </c>
      <c r="J553" s="180">
        <v>45352</v>
      </c>
      <c r="K553" s="180">
        <v>45352</v>
      </c>
      <c r="L553" s="181">
        <v>195</v>
      </c>
      <c r="M553" s="181">
        <v>0</v>
      </c>
      <c r="N553" s="181">
        <v>0</v>
      </c>
      <c r="O553" s="181">
        <v>0</v>
      </c>
      <c r="P553" s="181">
        <v>0</v>
      </c>
      <c r="Q553" s="181">
        <v>0</v>
      </c>
      <c r="R553" s="181">
        <v>50</v>
      </c>
      <c r="S553" s="181">
        <v>0</v>
      </c>
      <c r="T553" s="181">
        <v>0</v>
      </c>
      <c r="U553" s="181">
        <v>19</v>
      </c>
      <c r="V553" s="181">
        <v>0</v>
      </c>
      <c r="W553" s="181">
        <v>0</v>
      </c>
      <c r="X553" s="181">
        <v>21</v>
      </c>
      <c r="Y553" s="181">
        <v>0</v>
      </c>
      <c r="Z553" s="181">
        <v>0</v>
      </c>
      <c r="AA553" s="181">
        <v>0</v>
      </c>
      <c r="AB553" s="181">
        <v>0</v>
      </c>
      <c r="AC553" s="181">
        <v>108</v>
      </c>
      <c r="AD553" s="181">
        <v>0</v>
      </c>
      <c r="AE553" s="181">
        <v>0</v>
      </c>
      <c r="AF553" s="181">
        <v>0</v>
      </c>
      <c r="AG553" s="181">
        <v>0</v>
      </c>
      <c r="AH553" s="181">
        <f t="shared" si="17"/>
        <v>393</v>
      </c>
      <c r="AI553" s="201">
        <v>195</v>
      </c>
      <c r="AJ553" s="201">
        <v>0</v>
      </c>
      <c r="AK553" s="201">
        <v>0</v>
      </c>
      <c r="AL553" s="201">
        <v>0</v>
      </c>
      <c r="AM553" s="201">
        <v>0</v>
      </c>
      <c r="AN553" s="201">
        <v>0</v>
      </c>
      <c r="AO553" s="201">
        <v>50</v>
      </c>
      <c r="AP553" s="201">
        <v>0</v>
      </c>
      <c r="AQ553" s="201">
        <v>0</v>
      </c>
      <c r="AR553" s="201">
        <v>19</v>
      </c>
      <c r="AS553" s="201">
        <v>0</v>
      </c>
      <c r="AT553" s="201">
        <v>0</v>
      </c>
      <c r="AU553" s="201">
        <v>21</v>
      </c>
      <c r="AV553" s="201">
        <v>0</v>
      </c>
      <c r="AW553" s="201">
        <v>0</v>
      </c>
      <c r="AX553" s="201">
        <v>0</v>
      </c>
      <c r="AY553" s="33">
        <v>0</v>
      </c>
      <c r="AZ553" s="201">
        <v>108</v>
      </c>
      <c r="BA553" s="201">
        <v>0</v>
      </c>
      <c r="BB553" s="201">
        <v>0</v>
      </c>
      <c r="BC553" s="201">
        <v>0</v>
      </c>
      <c r="BD553" s="201">
        <v>0</v>
      </c>
      <c r="BE553" s="33">
        <f t="shared" si="16"/>
        <v>393</v>
      </c>
    </row>
    <row r="554" spans="1:58" s="9" customFormat="1" ht="13.5" thickBot="1" x14ac:dyDescent="0.25">
      <c r="A554" s="183" t="s">
        <v>1744</v>
      </c>
      <c r="B554" s="183" t="s">
        <v>1745</v>
      </c>
      <c r="C554" s="183" t="s">
        <v>37</v>
      </c>
      <c r="D554" s="183" t="s">
        <v>38</v>
      </c>
      <c r="E554" s="184" t="s">
        <v>135</v>
      </c>
      <c r="F554" s="185">
        <v>77000</v>
      </c>
      <c r="G554" s="183" t="s">
        <v>111</v>
      </c>
      <c r="H554" s="183" t="s">
        <v>47</v>
      </c>
      <c r="I554" s="186">
        <v>44553</v>
      </c>
      <c r="J554" s="186">
        <v>44553</v>
      </c>
      <c r="K554" s="186">
        <v>45232</v>
      </c>
      <c r="L554" s="187" t="s">
        <v>66</v>
      </c>
      <c r="M554" s="187" t="s">
        <v>66</v>
      </c>
      <c r="N554" s="187" t="s">
        <v>66</v>
      </c>
      <c r="O554" s="187" t="s">
        <v>66</v>
      </c>
      <c r="P554" s="187" t="s">
        <v>66</v>
      </c>
      <c r="Q554" s="187" t="s">
        <v>66</v>
      </c>
      <c r="R554" s="187" t="s">
        <v>66</v>
      </c>
      <c r="S554" s="187" t="s">
        <v>66</v>
      </c>
      <c r="T554" s="187" t="s">
        <v>66</v>
      </c>
      <c r="U554" s="187">
        <v>0</v>
      </c>
      <c r="V554" s="187">
        <v>0</v>
      </c>
      <c r="W554" s="187">
        <v>0</v>
      </c>
      <c r="X554" s="187">
        <v>0</v>
      </c>
      <c r="Y554" s="187">
        <v>0</v>
      </c>
      <c r="Z554" s="187">
        <v>0</v>
      </c>
      <c r="AA554" s="187">
        <v>20</v>
      </c>
      <c r="AB554" s="187">
        <v>0</v>
      </c>
      <c r="AC554" s="187" t="s">
        <v>66</v>
      </c>
      <c r="AD554" s="187" t="s">
        <v>66</v>
      </c>
      <c r="AE554" s="187" t="s">
        <v>66</v>
      </c>
      <c r="AF554" s="187" t="s">
        <v>66</v>
      </c>
      <c r="AG554" s="187" t="s">
        <v>66</v>
      </c>
      <c r="AH554" s="187">
        <f t="shared" si="17"/>
        <v>20</v>
      </c>
      <c r="AI554" s="202">
        <v>0</v>
      </c>
      <c r="AJ554" s="202">
        <v>0</v>
      </c>
      <c r="AK554" s="202">
        <v>0</v>
      </c>
      <c r="AL554" s="202">
        <v>0</v>
      </c>
      <c r="AM554" s="202">
        <v>0</v>
      </c>
      <c r="AN554" s="202">
        <v>0</v>
      </c>
      <c r="AO554" s="202">
        <v>0</v>
      </c>
      <c r="AP554" s="202">
        <v>0</v>
      </c>
      <c r="AQ554" s="202">
        <v>0</v>
      </c>
      <c r="AR554" s="202">
        <v>0</v>
      </c>
      <c r="AS554" s="202">
        <v>0</v>
      </c>
      <c r="AT554" s="202">
        <v>0</v>
      </c>
      <c r="AU554" s="202">
        <v>0</v>
      </c>
      <c r="AV554" s="202">
        <v>0</v>
      </c>
      <c r="AW554" s="202">
        <v>0</v>
      </c>
      <c r="AX554" s="202">
        <v>20</v>
      </c>
      <c r="AY554" s="33">
        <v>0</v>
      </c>
      <c r="AZ554" s="202">
        <v>0</v>
      </c>
      <c r="BA554" s="202">
        <v>0</v>
      </c>
      <c r="BB554" s="202">
        <v>0</v>
      </c>
      <c r="BC554" s="202">
        <v>0</v>
      </c>
      <c r="BD554" s="202">
        <v>0</v>
      </c>
      <c r="BE554" s="33">
        <f t="shared" si="16"/>
        <v>20</v>
      </c>
    </row>
    <row r="555" spans="1:58" x14ac:dyDescent="0.2">
      <c r="A555" s="178" t="s">
        <v>1746</v>
      </c>
      <c r="B555" s="178" t="s">
        <v>1747</v>
      </c>
      <c r="C555" s="178" t="s">
        <v>37</v>
      </c>
      <c r="D555" s="178" t="s">
        <v>38</v>
      </c>
      <c r="E555" s="179" t="s">
        <v>135</v>
      </c>
      <c r="F555" s="60">
        <v>779000</v>
      </c>
      <c r="G555" s="178" t="s">
        <v>111</v>
      </c>
      <c r="H555" s="178" t="s">
        <v>47</v>
      </c>
      <c r="I555" s="180">
        <v>44704</v>
      </c>
      <c r="J555" s="180">
        <v>44713</v>
      </c>
      <c r="K555" s="180">
        <v>45337</v>
      </c>
      <c r="L555" s="181">
        <v>270</v>
      </c>
      <c r="M555" s="181">
        <v>0</v>
      </c>
      <c r="N555" s="181">
        <v>0</v>
      </c>
      <c r="O555" s="181">
        <v>0</v>
      </c>
      <c r="P555" s="181">
        <v>0</v>
      </c>
      <c r="Q555" s="181">
        <v>0</v>
      </c>
      <c r="R555" s="181">
        <v>47</v>
      </c>
      <c r="S555" s="181">
        <v>0</v>
      </c>
      <c r="T555" s="181">
        <v>0</v>
      </c>
      <c r="U555" s="181">
        <v>18</v>
      </c>
      <c r="V555" s="181">
        <v>0</v>
      </c>
      <c r="W555" s="181" t="s">
        <v>66</v>
      </c>
      <c r="X555" s="181">
        <v>100</v>
      </c>
      <c r="Y555" s="181">
        <v>0</v>
      </c>
      <c r="Z555" s="181">
        <v>0</v>
      </c>
      <c r="AA555" s="181">
        <v>2</v>
      </c>
      <c r="AB555" s="181">
        <v>0</v>
      </c>
      <c r="AC555" s="181">
        <v>0</v>
      </c>
      <c r="AD555" s="181">
        <v>0</v>
      </c>
      <c r="AE555" s="181">
        <v>0</v>
      </c>
      <c r="AF555" s="181">
        <v>0</v>
      </c>
      <c r="AG555" s="181">
        <v>0</v>
      </c>
      <c r="AH555" s="181">
        <f t="shared" si="17"/>
        <v>437</v>
      </c>
      <c r="AI555" s="201">
        <v>270</v>
      </c>
      <c r="AJ555" s="201">
        <v>0</v>
      </c>
      <c r="AK555" s="201">
        <v>0</v>
      </c>
      <c r="AL555" s="201">
        <v>0</v>
      </c>
      <c r="AM555" s="201">
        <v>0</v>
      </c>
      <c r="AN555" s="201">
        <v>0</v>
      </c>
      <c r="AO555" s="201">
        <v>47</v>
      </c>
      <c r="AP555" s="201">
        <v>0</v>
      </c>
      <c r="AQ555" s="201">
        <v>0</v>
      </c>
      <c r="AR555" s="201">
        <v>18</v>
      </c>
      <c r="AS555" s="201">
        <v>0</v>
      </c>
      <c r="AT555" s="201">
        <v>0</v>
      </c>
      <c r="AU555" s="201">
        <v>100</v>
      </c>
      <c r="AV555" s="201">
        <v>0</v>
      </c>
      <c r="AW555" s="201">
        <v>0</v>
      </c>
      <c r="AX555" s="201">
        <v>2</v>
      </c>
      <c r="AY555" s="33">
        <v>0</v>
      </c>
      <c r="AZ555" s="201">
        <v>0</v>
      </c>
      <c r="BA555" s="201">
        <v>0</v>
      </c>
      <c r="BB555" s="201">
        <v>0</v>
      </c>
      <c r="BC555" s="201">
        <v>0</v>
      </c>
      <c r="BD555" s="201">
        <v>0</v>
      </c>
      <c r="BE555" s="33">
        <f t="shared" si="16"/>
        <v>437</v>
      </c>
    </row>
    <row r="556" spans="1:58" s="9" customFormat="1" ht="13.5" thickBot="1" x14ac:dyDescent="0.25">
      <c r="A556" s="183" t="s">
        <v>1748</v>
      </c>
      <c r="B556" s="183" t="s">
        <v>1749</v>
      </c>
      <c r="C556" s="183" t="s">
        <v>37</v>
      </c>
      <c r="D556" s="183" t="s">
        <v>38</v>
      </c>
      <c r="E556" s="184" t="s">
        <v>152</v>
      </c>
      <c r="F556" s="185">
        <v>3789000</v>
      </c>
      <c r="G556" s="183" t="s">
        <v>153</v>
      </c>
      <c r="H556" s="183" t="s">
        <v>75</v>
      </c>
      <c r="I556" s="186">
        <v>44900</v>
      </c>
      <c r="J556" s="186">
        <v>44900</v>
      </c>
      <c r="K556" s="186">
        <v>45383</v>
      </c>
      <c r="L556" s="187">
        <v>306</v>
      </c>
      <c r="M556" s="187">
        <v>0</v>
      </c>
      <c r="N556" s="187">
        <v>0</v>
      </c>
      <c r="O556" s="187">
        <v>0</v>
      </c>
      <c r="P556" s="187">
        <v>0</v>
      </c>
      <c r="Q556" s="187">
        <v>0</v>
      </c>
      <c r="R556" s="187">
        <v>420</v>
      </c>
      <c r="S556" s="187">
        <v>0</v>
      </c>
      <c r="T556" s="187">
        <v>0</v>
      </c>
      <c r="U556" s="187">
        <v>0</v>
      </c>
      <c r="V556" s="187">
        <v>0</v>
      </c>
      <c r="W556" s="187">
        <v>0</v>
      </c>
      <c r="X556" s="187">
        <v>0</v>
      </c>
      <c r="Y556" s="187">
        <v>100</v>
      </c>
      <c r="Z556" s="187">
        <v>100</v>
      </c>
      <c r="AA556" s="187">
        <v>0</v>
      </c>
      <c r="AB556" s="187">
        <v>0</v>
      </c>
      <c r="AC556" s="187">
        <v>0</v>
      </c>
      <c r="AD556" s="187">
        <v>0</v>
      </c>
      <c r="AE556" s="187">
        <v>0</v>
      </c>
      <c r="AF556" s="187">
        <v>0</v>
      </c>
      <c r="AG556" s="187">
        <v>0</v>
      </c>
      <c r="AH556" s="187">
        <f t="shared" si="17"/>
        <v>926</v>
      </c>
      <c r="AI556" s="202">
        <v>306</v>
      </c>
      <c r="AJ556" s="202">
        <v>0</v>
      </c>
      <c r="AK556" s="202">
        <v>0</v>
      </c>
      <c r="AL556" s="202">
        <v>0</v>
      </c>
      <c r="AM556" s="202">
        <v>0</v>
      </c>
      <c r="AN556" s="202">
        <v>0</v>
      </c>
      <c r="AO556" s="202">
        <v>420</v>
      </c>
      <c r="AP556" s="202">
        <v>0</v>
      </c>
      <c r="AQ556" s="202">
        <v>0</v>
      </c>
      <c r="AR556" s="202">
        <v>0</v>
      </c>
      <c r="AS556" s="202">
        <v>0</v>
      </c>
      <c r="AT556" s="202">
        <v>0</v>
      </c>
      <c r="AU556" s="202">
        <v>0</v>
      </c>
      <c r="AV556" s="202">
        <v>100</v>
      </c>
      <c r="AW556" s="202">
        <v>100</v>
      </c>
      <c r="AX556" s="202">
        <v>0</v>
      </c>
      <c r="AY556" s="33">
        <v>0</v>
      </c>
      <c r="AZ556" s="202">
        <v>0</v>
      </c>
      <c r="BA556" s="202">
        <v>0</v>
      </c>
      <c r="BB556" s="202">
        <v>0</v>
      </c>
      <c r="BC556" s="202">
        <v>0</v>
      </c>
      <c r="BD556" s="202">
        <v>0</v>
      </c>
      <c r="BE556" s="33">
        <f t="shared" si="16"/>
        <v>926</v>
      </c>
    </row>
    <row r="557" spans="1:58" x14ac:dyDescent="0.2">
      <c r="A557" s="178" t="s">
        <v>1750</v>
      </c>
      <c r="B557" s="178" t="s">
        <v>1751</v>
      </c>
      <c r="C557" s="178" t="s">
        <v>37</v>
      </c>
      <c r="D557" s="178" t="s">
        <v>38</v>
      </c>
      <c r="E557" s="179" t="s">
        <v>73</v>
      </c>
      <c r="F557" s="60">
        <v>523000</v>
      </c>
      <c r="G557" s="178" t="s">
        <v>74</v>
      </c>
      <c r="H557" s="178" t="s">
        <v>47</v>
      </c>
      <c r="I557" s="180">
        <v>44742</v>
      </c>
      <c r="J557" s="180">
        <v>44812</v>
      </c>
      <c r="K557" s="180">
        <v>45245</v>
      </c>
      <c r="L557" s="181">
        <v>0</v>
      </c>
      <c r="M557" s="181">
        <v>0</v>
      </c>
      <c r="N557" s="181">
        <v>0</v>
      </c>
      <c r="O557" s="181">
        <v>0</v>
      </c>
      <c r="P557" s="181">
        <v>0</v>
      </c>
      <c r="Q557" s="181">
        <v>0</v>
      </c>
      <c r="R557" s="181">
        <v>5</v>
      </c>
      <c r="S557" s="181">
        <v>0</v>
      </c>
      <c r="T557" s="181">
        <v>0</v>
      </c>
      <c r="U557" s="181">
        <v>0</v>
      </c>
      <c r="V557" s="181">
        <v>0</v>
      </c>
      <c r="W557" s="181">
        <v>0</v>
      </c>
      <c r="X557" s="181">
        <v>35</v>
      </c>
      <c r="Y557" s="181">
        <v>0</v>
      </c>
      <c r="Z557" s="181">
        <v>0</v>
      </c>
      <c r="AA557" s="181">
        <v>0</v>
      </c>
      <c r="AB557" s="181">
        <v>0</v>
      </c>
      <c r="AC557" s="181">
        <v>110</v>
      </c>
      <c r="AD557" s="181">
        <v>0</v>
      </c>
      <c r="AE557" s="181">
        <v>0</v>
      </c>
      <c r="AF557" s="181">
        <v>0</v>
      </c>
      <c r="AG557" s="181">
        <v>0</v>
      </c>
      <c r="AH557" s="181">
        <f t="shared" si="17"/>
        <v>150</v>
      </c>
      <c r="AI557" s="201">
        <v>0</v>
      </c>
      <c r="AJ557" s="201">
        <v>0</v>
      </c>
      <c r="AK557" s="201">
        <v>0</v>
      </c>
      <c r="AL557" s="201">
        <v>0</v>
      </c>
      <c r="AM557" s="201">
        <v>0</v>
      </c>
      <c r="AN557" s="201">
        <v>0</v>
      </c>
      <c r="AO557" s="201">
        <v>5</v>
      </c>
      <c r="AP557" s="201">
        <v>0</v>
      </c>
      <c r="AQ557" s="201">
        <v>0</v>
      </c>
      <c r="AR557" s="201">
        <v>0</v>
      </c>
      <c r="AS557" s="201">
        <v>0</v>
      </c>
      <c r="AT557" s="201">
        <v>0</v>
      </c>
      <c r="AU557" s="201">
        <v>35</v>
      </c>
      <c r="AV557" s="201">
        <v>0</v>
      </c>
      <c r="AW557" s="201">
        <v>0</v>
      </c>
      <c r="AX557" s="201">
        <v>0</v>
      </c>
      <c r="AY557" s="33">
        <v>0</v>
      </c>
      <c r="AZ557" s="201">
        <v>110</v>
      </c>
      <c r="BA557" s="201">
        <v>0</v>
      </c>
      <c r="BB557" s="201">
        <v>0</v>
      </c>
      <c r="BC557" s="201">
        <v>0</v>
      </c>
      <c r="BD557" s="201">
        <v>0</v>
      </c>
      <c r="BE557" s="33">
        <f t="shared" si="16"/>
        <v>150</v>
      </c>
    </row>
    <row r="558" spans="1:58" s="9" customFormat="1" ht="13.5" thickBot="1" x14ac:dyDescent="0.25">
      <c r="A558" s="183" t="s">
        <v>1752</v>
      </c>
      <c r="B558" s="183" t="s">
        <v>1753</v>
      </c>
      <c r="C558" s="183" t="s">
        <v>37</v>
      </c>
      <c r="D558" s="183" t="s">
        <v>38</v>
      </c>
      <c r="E558" s="184" t="s">
        <v>1310</v>
      </c>
      <c r="F558" s="185">
        <v>20000</v>
      </c>
      <c r="G558" s="183" t="s">
        <v>294</v>
      </c>
      <c r="H558" s="183" t="s">
        <v>47</v>
      </c>
      <c r="I558" s="186">
        <v>44824</v>
      </c>
      <c r="J558" s="186">
        <v>44788</v>
      </c>
      <c r="K558" s="186">
        <v>45231</v>
      </c>
      <c r="L558" s="187" t="s">
        <v>66</v>
      </c>
      <c r="M558" s="187" t="s">
        <v>66</v>
      </c>
      <c r="N558" s="187" t="s">
        <v>66</v>
      </c>
      <c r="O558" s="187" t="s">
        <v>66</v>
      </c>
      <c r="P558" s="187" t="s">
        <v>66</v>
      </c>
      <c r="Q558" s="187" t="s">
        <v>66</v>
      </c>
      <c r="R558" s="187" t="s">
        <v>66</v>
      </c>
      <c r="S558" s="187" t="s">
        <v>66</v>
      </c>
      <c r="T558" s="187" t="s">
        <v>66</v>
      </c>
      <c r="U558" s="187">
        <v>0</v>
      </c>
      <c r="V558" s="187">
        <v>0</v>
      </c>
      <c r="W558" s="187">
        <v>0</v>
      </c>
      <c r="X558" s="187">
        <v>7</v>
      </c>
      <c r="Y558" s="187">
        <v>0</v>
      </c>
      <c r="Z558" s="187">
        <v>0</v>
      </c>
      <c r="AA558" s="187">
        <v>13</v>
      </c>
      <c r="AB558" s="187" t="s">
        <v>66</v>
      </c>
      <c r="AC558" s="187" t="s">
        <v>66</v>
      </c>
      <c r="AD558" s="187" t="s">
        <v>66</v>
      </c>
      <c r="AE558" s="187" t="s">
        <v>66</v>
      </c>
      <c r="AF558" s="187" t="s">
        <v>66</v>
      </c>
      <c r="AG558" s="187" t="s">
        <v>66</v>
      </c>
      <c r="AH558" s="187">
        <f t="shared" si="17"/>
        <v>20</v>
      </c>
      <c r="AI558" s="202">
        <v>0</v>
      </c>
      <c r="AJ558" s="202">
        <v>0</v>
      </c>
      <c r="AK558" s="202">
        <v>0</v>
      </c>
      <c r="AL558" s="202">
        <v>0</v>
      </c>
      <c r="AM558" s="202">
        <v>0</v>
      </c>
      <c r="AN558" s="202">
        <v>0</v>
      </c>
      <c r="AO558" s="202">
        <v>0</v>
      </c>
      <c r="AP558" s="202">
        <v>0</v>
      </c>
      <c r="AQ558" s="202">
        <v>0</v>
      </c>
      <c r="AR558" s="202">
        <v>0</v>
      </c>
      <c r="AS558" s="202">
        <v>0</v>
      </c>
      <c r="AT558" s="202">
        <v>0</v>
      </c>
      <c r="AU558" s="202">
        <v>7</v>
      </c>
      <c r="AV558" s="202">
        <v>0</v>
      </c>
      <c r="AW558" s="202">
        <v>0</v>
      </c>
      <c r="AX558" s="202">
        <v>13</v>
      </c>
      <c r="AY558" s="33">
        <v>0</v>
      </c>
      <c r="AZ558" s="202">
        <v>0</v>
      </c>
      <c r="BA558" s="202">
        <v>0</v>
      </c>
      <c r="BB558" s="202">
        <v>0</v>
      </c>
      <c r="BC558" s="202">
        <v>0</v>
      </c>
      <c r="BD558" s="202">
        <v>0</v>
      </c>
      <c r="BE558" s="33">
        <f t="shared" si="16"/>
        <v>20</v>
      </c>
    </row>
    <row r="559" spans="1:58" x14ac:dyDescent="0.2">
      <c r="A559" s="178" t="s">
        <v>1754</v>
      </c>
      <c r="B559" s="178" t="s">
        <v>1755</v>
      </c>
      <c r="C559" s="178" t="s">
        <v>37</v>
      </c>
      <c r="D559" s="178" t="s">
        <v>38</v>
      </c>
      <c r="E559" s="179" t="s">
        <v>135</v>
      </c>
      <c r="F559" s="60">
        <v>477000</v>
      </c>
      <c r="G559" s="178" t="s">
        <v>111</v>
      </c>
      <c r="H559" s="178" t="s">
        <v>47</v>
      </c>
      <c r="I559" s="180">
        <v>44732</v>
      </c>
      <c r="J559" s="180">
        <v>44788</v>
      </c>
      <c r="K559" s="180">
        <v>45265</v>
      </c>
      <c r="L559" s="181">
        <v>0</v>
      </c>
      <c r="M559" s="181">
        <v>0</v>
      </c>
      <c r="N559" s="181">
        <v>0</v>
      </c>
      <c r="O559" s="181">
        <v>0</v>
      </c>
      <c r="P559" s="181">
        <v>0</v>
      </c>
      <c r="Q559" s="181">
        <v>0</v>
      </c>
      <c r="R559" s="181">
        <v>0</v>
      </c>
      <c r="S559" s="181">
        <v>0</v>
      </c>
      <c r="T559" s="181">
        <v>0</v>
      </c>
      <c r="U559" s="181">
        <v>0</v>
      </c>
      <c r="V559" s="181">
        <v>0</v>
      </c>
      <c r="W559" s="181">
        <v>0</v>
      </c>
      <c r="X559" s="181">
        <v>0</v>
      </c>
      <c r="Y559" s="181">
        <v>0</v>
      </c>
      <c r="Z559" s="181">
        <v>0</v>
      </c>
      <c r="AA559" s="181">
        <v>40</v>
      </c>
      <c r="AB559" s="181">
        <v>0</v>
      </c>
      <c r="AC559" s="181">
        <v>0</v>
      </c>
      <c r="AD559" s="181">
        <v>0</v>
      </c>
      <c r="AE559" s="181">
        <v>0</v>
      </c>
      <c r="AF559" s="181">
        <v>0</v>
      </c>
      <c r="AG559" s="181">
        <v>0</v>
      </c>
      <c r="AH559" s="181">
        <f t="shared" si="17"/>
        <v>40</v>
      </c>
      <c r="AI559" s="201">
        <v>0</v>
      </c>
      <c r="AJ559" s="201">
        <v>0</v>
      </c>
      <c r="AK559" s="201">
        <v>0</v>
      </c>
      <c r="AL559" s="201">
        <v>0</v>
      </c>
      <c r="AM559" s="201">
        <v>0</v>
      </c>
      <c r="AN559" s="201">
        <v>0</v>
      </c>
      <c r="AO559" s="201">
        <v>0</v>
      </c>
      <c r="AP559" s="201">
        <v>0</v>
      </c>
      <c r="AQ559" s="201">
        <v>0</v>
      </c>
      <c r="AR559" s="201">
        <v>0</v>
      </c>
      <c r="AS559" s="201">
        <v>0</v>
      </c>
      <c r="AT559" s="201">
        <v>0</v>
      </c>
      <c r="AU559" s="201">
        <v>0</v>
      </c>
      <c r="AV559" s="201">
        <v>0</v>
      </c>
      <c r="AW559" s="201">
        <v>0</v>
      </c>
      <c r="AX559" s="201">
        <v>40</v>
      </c>
      <c r="AY559" s="33">
        <v>0</v>
      </c>
      <c r="AZ559" s="201">
        <v>0</v>
      </c>
      <c r="BA559" s="201">
        <v>0</v>
      </c>
      <c r="BB559" s="201">
        <v>0</v>
      </c>
      <c r="BC559" s="201">
        <v>0</v>
      </c>
      <c r="BD559" s="201">
        <v>0</v>
      </c>
      <c r="BE559" s="33">
        <f t="shared" si="16"/>
        <v>40</v>
      </c>
    </row>
    <row r="560" spans="1:58" x14ac:dyDescent="0.2">
      <c r="A560" s="178" t="s">
        <v>1756</v>
      </c>
      <c r="B560" s="178" t="s">
        <v>1757</v>
      </c>
      <c r="C560" s="178" t="s">
        <v>37</v>
      </c>
      <c r="D560" s="178" t="s">
        <v>38</v>
      </c>
      <c r="E560" s="179" t="s">
        <v>252</v>
      </c>
      <c r="F560" s="60">
        <v>250000</v>
      </c>
      <c r="G560" s="178" t="s">
        <v>253</v>
      </c>
      <c r="H560" s="178" t="s">
        <v>47</v>
      </c>
      <c r="I560" s="180">
        <v>44778</v>
      </c>
      <c r="J560" s="180">
        <v>44778</v>
      </c>
      <c r="K560" s="180">
        <v>45231</v>
      </c>
      <c r="L560" s="181">
        <v>0</v>
      </c>
      <c r="M560" s="181">
        <v>0</v>
      </c>
      <c r="N560" s="181">
        <v>0</v>
      </c>
      <c r="O560" s="181">
        <v>0</v>
      </c>
      <c r="P560" s="181">
        <v>0</v>
      </c>
      <c r="Q560" s="181">
        <v>0</v>
      </c>
      <c r="R560" s="181">
        <v>0</v>
      </c>
      <c r="S560" s="181">
        <v>0</v>
      </c>
      <c r="T560" s="181">
        <v>0</v>
      </c>
      <c r="U560" s="181">
        <v>0</v>
      </c>
      <c r="V560" s="181">
        <v>0</v>
      </c>
      <c r="W560" s="181">
        <v>0</v>
      </c>
      <c r="X560" s="181">
        <v>4</v>
      </c>
      <c r="Y560" s="181">
        <v>0</v>
      </c>
      <c r="Z560" s="181">
        <v>0</v>
      </c>
      <c r="AA560" s="181">
        <v>58</v>
      </c>
      <c r="AB560" s="181">
        <v>0</v>
      </c>
      <c r="AC560" s="181">
        <v>0</v>
      </c>
      <c r="AD560" s="181">
        <v>0</v>
      </c>
      <c r="AE560" s="181">
        <v>0</v>
      </c>
      <c r="AF560" s="181">
        <v>0</v>
      </c>
      <c r="AG560" s="181">
        <v>0</v>
      </c>
      <c r="AH560" s="181">
        <f t="shared" si="17"/>
        <v>62</v>
      </c>
      <c r="AI560" s="201">
        <v>0</v>
      </c>
      <c r="AJ560" s="201">
        <v>0</v>
      </c>
      <c r="AK560" s="201">
        <v>0</v>
      </c>
      <c r="AL560" s="201">
        <v>0</v>
      </c>
      <c r="AM560" s="201">
        <v>0</v>
      </c>
      <c r="AN560" s="201">
        <v>0</v>
      </c>
      <c r="AO560" s="201">
        <v>0</v>
      </c>
      <c r="AP560" s="201">
        <v>0</v>
      </c>
      <c r="AQ560" s="201">
        <v>0</v>
      </c>
      <c r="AR560" s="201">
        <v>0</v>
      </c>
      <c r="AS560" s="201">
        <v>0</v>
      </c>
      <c r="AT560" s="201">
        <v>0</v>
      </c>
      <c r="AU560" s="201">
        <v>4</v>
      </c>
      <c r="AV560" s="201">
        <v>0</v>
      </c>
      <c r="AW560" s="201">
        <v>0</v>
      </c>
      <c r="AX560" s="201">
        <v>58</v>
      </c>
      <c r="AY560" s="33">
        <v>0</v>
      </c>
      <c r="AZ560" s="201">
        <v>0</v>
      </c>
      <c r="BA560" s="201">
        <v>0</v>
      </c>
      <c r="BB560" s="201">
        <v>0</v>
      </c>
      <c r="BC560" s="201">
        <v>0</v>
      </c>
      <c r="BD560" s="201">
        <v>0</v>
      </c>
      <c r="BE560" s="33">
        <f t="shared" si="16"/>
        <v>62</v>
      </c>
    </row>
    <row r="561" spans="1:58" s="9" customFormat="1" ht="13.5" thickBot="1" x14ac:dyDescent="0.25">
      <c r="A561" s="183" t="s">
        <v>1758</v>
      </c>
      <c r="B561" s="183" t="s">
        <v>1759</v>
      </c>
      <c r="C561" s="183" t="s">
        <v>37</v>
      </c>
      <c r="D561" s="183" t="s">
        <v>38</v>
      </c>
      <c r="E561" s="184" t="s">
        <v>98</v>
      </c>
      <c r="F561" s="185">
        <v>10000</v>
      </c>
      <c r="G561" s="183" t="s">
        <v>99</v>
      </c>
      <c r="H561" s="183" t="s">
        <v>47</v>
      </c>
      <c r="I561" s="186">
        <v>44603</v>
      </c>
      <c r="J561" s="186">
        <v>44603</v>
      </c>
      <c r="K561" s="186">
        <v>45054</v>
      </c>
      <c r="L561" s="187" t="s">
        <v>66</v>
      </c>
      <c r="M561" s="187" t="s">
        <v>66</v>
      </c>
      <c r="N561" s="187" t="s">
        <v>66</v>
      </c>
      <c r="O561" s="187" t="s">
        <v>66</v>
      </c>
      <c r="P561" s="187" t="s">
        <v>66</v>
      </c>
      <c r="Q561" s="187" t="s">
        <v>66</v>
      </c>
      <c r="R561" s="187" t="s">
        <v>66</v>
      </c>
      <c r="S561" s="187" t="s">
        <v>66</v>
      </c>
      <c r="T561" s="187" t="s">
        <v>66</v>
      </c>
      <c r="U561" s="187">
        <v>0</v>
      </c>
      <c r="V561" s="187">
        <v>0</v>
      </c>
      <c r="W561" s="187">
        <v>0</v>
      </c>
      <c r="X561" s="187">
        <v>0</v>
      </c>
      <c r="Y561" s="187">
        <v>0</v>
      </c>
      <c r="Z561" s="187">
        <v>0</v>
      </c>
      <c r="AA561" s="187">
        <v>10</v>
      </c>
      <c r="AB561" s="187" t="s">
        <v>66</v>
      </c>
      <c r="AC561" s="187" t="s">
        <v>66</v>
      </c>
      <c r="AD561" s="187" t="s">
        <v>66</v>
      </c>
      <c r="AE561" s="187" t="s">
        <v>66</v>
      </c>
      <c r="AF561" s="187" t="s">
        <v>66</v>
      </c>
      <c r="AG561" s="187" t="s">
        <v>66</v>
      </c>
      <c r="AH561" s="187">
        <f t="shared" si="17"/>
        <v>10</v>
      </c>
      <c r="AI561" s="202">
        <v>0</v>
      </c>
      <c r="AJ561" s="202">
        <v>0</v>
      </c>
      <c r="AK561" s="202">
        <v>0</v>
      </c>
      <c r="AL561" s="202">
        <v>0</v>
      </c>
      <c r="AM561" s="202">
        <v>0</v>
      </c>
      <c r="AN561" s="202">
        <v>0</v>
      </c>
      <c r="AO561" s="202">
        <v>0</v>
      </c>
      <c r="AP561" s="202">
        <v>0</v>
      </c>
      <c r="AQ561" s="202">
        <v>0</v>
      </c>
      <c r="AR561" s="202">
        <v>0</v>
      </c>
      <c r="AS561" s="202">
        <v>0</v>
      </c>
      <c r="AT561" s="202">
        <v>0</v>
      </c>
      <c r="AU561" s="202">
        <v>0</v>
      </c>
      <c r="AV561" s="202">
        <v>0</v>
      </c>
      <c r="AW561" s="202">
        <v>0</v>
      </c>
      <c r="AX561" s="202">
        <v>10</v>
      </c>
      <c r="AY561" s="33">
        <v>0</v>
      </c>
      <c r="AZ561" s="202">
        <v>0</v>
      </c>
      <c r="BA561" s="202">
        <v>0</v>
      </c>
      <c r="BB561" s="202">
        <v>0</v>
      </c>
      <c r="BC561" s="202">
        <v>0</v>
      </c>
      <c r="BD561" s="202">
        <v>0</v>
      </c>
      <c r="BE561" s="33">
        <f t="shared" si="16"/>
        <v>10</v>
      </c>
    </row>
    <row r="562" spans="1:58" x14ac:dyDescent="0.2">
      <c r="A562" s="178" t="s">
        <v>1760</v>
      </c>
      <c r="B562" s="178" t="s">
        <v>1761</v>
      </c>
      <c r="C562" s="178" t="s">
        <v>37</v>
      </c>
      <c r="D562" s="178" t="s">
        <v>38</v>
      </c>
      <c r="E562" s="179" t="s">
        <v>305</v>
      </c>
      <c r="F562" s="60">
        <v>26000</v>
      </c>
      <c r="G562" s="178" t="s">
        <v>412</v>
      </c>
      <c r="H562" s="178" t="s">
        <v>47</v>
      </c>
      <c r="I562" s="180">
        <v>45231</v>
      </c>
      <c r="J562" s="180">
        <v>45231</v>
      </c>
      <c r="K562" s="180">
        <v>45992</v>
      </c>
      <c r="L562" s="181">
        <v>10</v>
      </c>
      <c r="M562" s="181">
        <v>0</v>
      </c>
      <c r="N562" s="181">
        <v>0</v>
      </c>
      <c r="O562" s="181">
        <v>0</v>
      </c>
      <c r="P562" s="181">
        <v>0</v>
      </c>
      <c r="Q562" s="181">
        <v>0</v>
      </c>
      <c r="R562" s="181">
        <v>0</v>
      </c>
      <c r="S562" s="181">
        <v>0</v>
      </c>
      <c r="T562" s="181">
        <v>0</v>
      </c>
      <c r="U562" s="181">
        <v>2</v>
      </c>
      <c r="V562" s="181">
        <v>0</v>
      </c>
      <c r="W562" s="181">
        <v>6</v>
      </c>
      <c r="X562" s="181">
        <v>0</v>
      </c>
      <c r="Y562" s="181">
        <v>0</v>
      </c>
      <c r="Z562" s="181">
        <v>0</v>
      </c>
      <c r="AA562" s="181">
        <v>0</v>
      </c>
      <c r="AB562" s="181">
        <v>0</v>
      </c>
      <c r="AC562" s="181">
        <v>0</v>
      </c>
      <c r="AD562" s="181">
        <v>0</v>
      </c>
      <c r="AE562" s="181">
        <v>0</v>
      </c>
      <c r="AF562" s="181">
        <v>0</v>
      </c>
      <c r="AG562" s="181">
        <v>0</v>
      </c>
      <c r="AH562" s="181">
        <f t="shared" si="17"/>
        <v>18</v>
      </c>
      <c r="AI562" s="201">
        <v>10</v>
      </c>
      <c r="AJ562" s="201">
        <v>0</v>
      </c>
      <c r="AK562" s="201">
        <v>0</v>
      </c>
      <c r="AL562" s="201">
        <v>0</v>
      </c>
      <c r="AM562" s="201">
        <v>0</v>
      </c>
      <c r="AN562" s="201">
        <v>0</v>
      </c>
      <c r="AO562" s="201">
        <v>0</v>
      </c>
      <c r="AP562" s="201">
        <v>0</v>
      </c>
      <c r="AQ562" s="201">
        <v>0</v>
      </c>
      <c r="AR562" s="201">
        <v>2</v>
      </c>
      <c r="AS562" s="201">
        <v>0</v>
      </c>
      <c r="AT562" s="201">
        <v>6</v>
      </c>
      <c r="AU562" s="201">
        <v>0</v>
      </c>
      <c r="AV562" s="201">
        <v>0</v>
      </c>
      <c r="AW562" s="201">
        <v>0</v>
      </c>
      <c r="AX562" s="201">
        <v>0</v>
      </c>
      <c r="AY562" s="33">
        <v>0</v>
      </c>
      <c r="AZ562" s="201">
        <v>0</v>
      </c>
      <c r="BA562" s="201">
        <v>0</v>
      </c>
      <c r="BB562" s="201">
        <v>0</v>
      </c>
      <c r="BC562" s="201">
        <v>0</v>
      </c>
      <c r="BD562" s="201">
        <v>0</v>
      </c>
      <c r="BE562" s="33">
        <f t="shared" si="16"/>
        <v>18</v>
      </c>
    </row>
    <row r="563" spans="1:58" x14ac:dyDescent="0.2">
      <c r="A563" s="178" t="s">
        <v>1762</v>
      </c>
      <c r="B563" s="178" t="s">
        <v>1763</v>
      </c>
      <c r="C563" s="178" t="s">
        <v>37</v>
      </c>
      <c r="D563" s="178" t="s">
        <v>38</v>
      </c>
      <c r="E563" s="179" t="s">
        <v>305</v>
      </c>
      <c r="F563" s="60">
        <v>56000</v>
      </c>
      <c r="G563" s="178" t="s">
        <v>412</v>
      </c>
      <c r="H563" s="178" t="s">
        <v>47</v>
      </c>
      <c r="I563" s="180">
        <v>45204</v>
      </c>
      <c r="J563" s="180">
        <v>45205</v>
      </c>
      <c r="K563" s="180">
        <v>45665</v>
      </c>
      <c r="L563" s="181">
        <v>12</v>
      </c>
      <c r="M563" s="181" t="s">
        <v>66</v>
      </c>
      <c r="N563" s="181" t="s">
        <v>66</v>
      </c>
      <c r="O563" s="181" t="s">
        <v>66</v>
      </c>
      <c r="P563" s="181" t="s">
        <v>66</v>
      </c>
      <c r="Q563" s="181" t="s">
        <v>66</v>
      </c>
      <c r="R563" s="181" t="s">
        <v>66</v>
      </c>
      <c r="S563" s="181" t="s">
        <v>66</v>
      </c>
      <c r="T563" s="181" t="s">
        <v>66</v>
      </c>
      <c r="U563" s="181">
        <v>2</v>
      </c>
      <c r="V563" s="181">
        <v>0</v>
      </c>
      <c r="W563" s="181">
        <v>0</v>
      </c>
      <c r="X563" s="181">
        <v>0</v>
      </c>
      <c r="Y563" s="181">
        <v>0</v>
      </c>
      <c r="Z563" s="181">
        <v>0</v>
      </c>
      <c r="AA563" s="181" t="s">
        <v>66</v>
      </c>
      <c r="AB563" s="181" t="s">
        <v>66</v>
      </c>
      <c r="AC563" s="181" t="s">
        <v>66</v>
      </c>
      <c r="AD563" s="181" t="s">
        <v>66</v>
      </c>
      <c r="AE563" s="181" t="s">
        <v>66</v>
      </c>
      <c r="AF563" s="181" t="s">
        <v>66</v>
      </c>
      <c r="AG563" s="181" t="s">
        <v>66</v>
      </c>
      <c r="AH563" s="181">
        <f t="shared" si="17"/>
        <v>14</v>
      </c>
      <c r="AI563" s="201">
        <v>12</v>
      </c>
      <c r="AJ563" s="201">
        <v>0</v>
      </c>
      <c r="AK563" s="201">
        <v>0</v>
      </c>
      <c r="AL563" s="201">
        <v>0</v>
      </c>
      <c r="AM563" s="201">
        <v>0</v>
      </c>
      <c r="AN563" s="201">
        <v>0</v>
      </c>
      <c r="AO563" s="201">
        <v>0</v>
      </c>
      <c r="AP563" s="201">
        <v>0</v>
      </c>
      <c r="AQ563" s="201">
        <v>0</v>
      </c>
      <c r="AR563" s="201">
        <v>2</v>
      </c>
      <c r="AS563" s="201">
        <v>0</v>
      </c>
      <c r="AT563" s="201">
        <v>0</v>
      </c>
      <c r="AU563" s="201">
        <v>0</v>
      </c>
      <c r="AV563" s="201">
        <v>0</v>
      </c>
      <c r="AW563" s="201">
        <v>0</v>
      </c>
      <c r="AX563" s="201">
        <v>0</v>
      </c>
      <c r="AY563" s="33">
        <v>0</v>
      </c>
      <c r="AZ563" s="201">
        <v>0</v>
      </c>
      <c r="BA563" s="201">
        <v>0</v>
      </c>
      <c r="BB563" s="201">
        <v>0</v>
      </c>
      <c r="BC563" s="201">
        <v>0</v>
      </c>
      <c r="BD563" s="201">
        <v>0</v>
      </c>
      <c r="BE563" s="33">
        <f t="shared" si="16"/>
        <v>14</v>
      </c>
    </row>
    <row r="564" spans="1:58" s="9" customFormat="1" ht="13.5" thickBot="1" x14ac:dyDescent="0.25">
      <c r="A564" s="183" t="s">
        <v>1764</v>
      </c>
      <c r="B564" s="183" t="s">
        <v>1765</v>
      </c>
      <c r="C564" s="183" t="s">
        <v>37</v>
      </c>
      <c r="D564" s="183" t="s">
        <v>38</v>
      </c>
      <c r="E564" s="184" t="s">
        <v>106</v>
      </c>
      <c r="F564" s="185">
        <v>140000</v>
      </c>
      <c r="G564" s="183" t="s">
        <v>107</v>
      </c>
      <c r="H564" s="183" t="s">
        <v>75</v>
      </c>
      <c r="I564" s="186">
        <v>44585</v>
      </c>
      <c r="J564" s="186">
        <v>44575</v>
      </c>
      <c r="K564" s="186">
        <v>45061</v>
      </c>
      <c r="L564" s="187">
        <v>0</v>
      </c>
      <c r="M564" s="187">
        <v>0</v>
      </c>
      <c r="N564" s="187">
        <v>0</v>
      </c>
      <c r="O564" s="187">
        <v>0</v>
      </c>
      <c r="P564" s="187">
        <v>0</v>
      </c>
      <c r="Q564" s="187">
        <v>0</v>
      </c>
      <c r="R564" s="187">
        <v>0</v>
      </c>
      <c r="S564" s="187">
        <v>0</v>
      </c>
      <c r="T564" s="187">
        <v>0</v>
      </c>
      <c r="U564" s="187">
        <v>0</v>
      </c>
      <c r="V564" s="187">
        <v>0</v>
      </c>
      <c r="W564" s="187">
        <v>0</v>
      </c>
      <c r="X564" s="187">
        <v>0</v>
      </c>
      <c r="Y564" s="187">
        <v>0</v>
      </c>
      <c r="Z564" s="187">
        <v>0</v>
      </c>
      <c r="AA564" s="187">
        <v>0</v>
      </c>
      <c r="AB564" s="187">
        <v>0</v>
      </c>
      <c r="AC564" s="187">
        <v>19</v>
      </c>
      <c r="AD564" s="187">
        <v>0</v>
      </c>
      <c r="AE564" s="187">
        <v>0</v>
      </c>
      <c r="AF564" s="187">
        <v>0</v>
      </c>
      <c r="AG564" s="187">
        <v>0</v>
      </c>
      <c r="AH564" s="187">
        <f t="shared" si="17"/>
        <v>19</v>
      </c>
      <c r="AI564" s="202">
        <v>0</v>
      </c>
      <c r="AJ564" s="202">
        <v>0</v>
      </c>
      <c r="AK564" s="202">
        <v>0</v>
      </c>
      <c r="AL564" s="202">
        <v>0</v>
      </c>
      <c r="AM564" s="202">
        <v>0</v>
      </c>
      <c r="AN564" s="202">
        <v>0</v>
      </c>
      <c r="AO564" s="202">
        <v>0</v>
      </c>
      <c r="AP564" s="202">
        <v>0</v>
      </c>
      <c r="AQ564" s="202">
        <v>0</v>
      </c>
      <c r="AR564" s="202">
        <v>0</v>
      </c>
      <c r="AS564" s="202">
        <v>0</v>
      </c>
      <c r="AT564" s="202">
        <v>0</v>
      </c>
      <c r="AU564" s="202">
        <v>0</v>
      </c>
      <c r="AV564" s="202">
        <v>0</v>
      </c>
      <c r="AW564" s="202">
        <v>0</v>
      </c>
      <c r="AX564" s="202">
        <v>0</v>
      </c>
      <c r="AY564" s="33">
        <v>0</v>
      </c>
      <c r="AZ564" s="202">
        <v>19</v>
      </c>
      <c r="BA564" s="202">
        <v>0</v>
      </c>
      <c r="BB564" s="202">
        <v>0</v>
      </c>
      <c r="BC564" s="202">
        <v>0</v>
      </c>
      <c r="BD564" s="202">
        <v>0</v>
      </c>
      <c r="BE564" s="33">
        <f t="shared" si="16"/>
        <v>19</v>
      </c>
    </row>
    <row r="565" spans="1:58" x14ac:dyDescent="0.2">
      <c r="A565" s="178" t="s">
        <v>1766</v>
      </c>
      <c r="B565" s="178" t="s">
        <v>1767</v>
      </c>
      <c r="C565" s="178" t="s">
        <v>37</v>
      </c>
      <c r="D565" s="178" t="s">
        <v>38</v>
      </c>
      <c r="E565" s="179" t="s">
        <v>252</v>
      </c>
      <c r="F565" s="60">
        <v>233000</v>
      </c>
      <c r="G565" s="178" t="s">
        <v>253</v>
      </c>
      <c r="H565" s="178" t="s">
        <v>75</v>
      </c>
      <c r="I565" s="180">
        <v>44734</v>
      </c>
      <c r="J565" s="180" t="s">
        <v>66</v>
      </c>
      <c r="K565" s="180">
        <v>44967</v>
      </c>
      <c r="L565" s="181">
        <v>0</v>
      </c>
      <c r="M565" s="181">
        <v>0</v>
      </c>
      <c r="N565" s="181">
        <v>0</v>
      </c>
      <c r="O565" s="181">
        <v>0</v>
      </c>
      <c r="P565" s="181">
        <v>0</v>
      </c>
      <c r="Q565" s="181">
        <v>0</v>
      </c>
      <c r="R565" s="181">
        <v>0</v>
      </c>
      <c r="S565" s="181">
        <v>0</v>
      </c>
      <c r="T565" s="181">
        <v>0</v>
      </c>
      <c r="U565" s="181">
        <v>0</v>
      </c>
      <c r="V565" s="181">
        <v>0</v>
      </c>
      <c r="W565" s="181">
        <v>0</v>
      </c>
      <c r="X565" s="181">
        <v>3</v>
      </c>
      <c r="Y565" s="181">
        <v>0</v>
      </c>
      <c r="Z565" s="181">
        <v>0</v>
      </c>
      <c r="AA565" s="181">
        <v>0</v>
      </c>
      <c r="AB565" s="181">
        <v>0</v>
      </c>
      <c r="AC565" s="181">
        <v>8</v>
      </c>
      <c r="AD565" s="181">
        <v>0</v>
      </c>
      <c r="AE565" s="181">
        <v>0</v>
      </c>
      <c r="AF565" s="181">
        <v>0</v>
      </c>
      <c r="AG565" s="181">
        <v>0</v>
      </c>
      <c r="AH565" s="181">
        <f t="shared" si="17"/>
        <v>11</v>
      </c>
      <c r="AI565" s="201">
        <v>0</v>
      </c>
      <c r="AJ565" s="201">
        <v>0</v>
      </c>
      <c r="AK565" s="201">
        <v>0</v>
      </c>
      <c r="AL565" s="201">
        <v>0</v>
      </c>
      <c r="AM565" s="201">
        <v>0</v>
      </c>
      <c r="AN565" s="201">
        <v>0</v>
      </c>
      <c r="AO565" s="201">
        <v>0</v>
      </c>
      <c r="AP565" s="201">
        <v>0</v>
      </c>
      <c r="AQ565" s="201">
        <v>0</v>
      </c>
      <c r="AR565" s="201">
        <v>0</v>
      </c>
      <c r="AS565" s="201">
        <v>0</v>
      </c>
      <c r="AT565" s="201">
        <v>0</v>
      </c>
      <c r="AU565" s="201">
        <v>3</v>
      </c>
      <c r="AV565" s="201">
        <v>0</v>
      </c>
      <c r="AW565" s="201">
        <v>0</v>
      </c>
      <c r="AX565" s="201">
        <v>0</v>
      </c>
      <c r="AY565" s="33">
        <v>0</v>
      </c>
      <c r="AZ565" s="201">
        <v>8</v>
      </c>
      <c r="BA565" s="201">
        <v>0</v>
      </c>
      <c r="BB565" s="201">
        <v>0</v>
      </c>
      <c r="BC565" s="201">
        <v>0</v>
      </c>
      <c r="BD565" s="201">
        <v>0</v>
      </c>
      <c r="BE565" s="33">
        <f t="shared" si="16"/>
        <v>11</v>
      </c>
    </row>
    <row r="566" spans="1:58" x14ac:dyDescent="0.2">
      <c r="A566" s="178" t="s">
        <v>1768</v>
      </c>
      <c r="B566" s="178" t="s">
        <v>1769</v>
      </c>
      <c r="C566" s="178" t="s">
        <v>37</v>
      </c>
      <c r="D566" s="178" t="s">
        <v>38</v>
      </c>
      <c r="E566" s="179" t="s">
        <v>135</v>
      </c>
      <c r="F566" s="60">
        <v>364000</v>
      </c>
      <c r="G566" s="178" t="s">
        <v>111</v>
      </c>
      <c r="H566" s="178" t="s">
        <v>75</v>
      </c>
      <c r="I566" s="180">
        <v>44686</v>
      </c>
      <c r="J566" s="180">
        <v>44916</v>
      </c>
      <c r="K566" s="180">
        <v>45384</v>
      </c>
      <c r="L566" s="181">
        <v>34</v>
      </c>
      <c r="M566" s="181">
        <v>0</v>
      </c>
      <c r="N566" s="181">
        <v>0</v>
      </c>
      <c r="O566" s="181">
        <v>0</v>
      </c>
      <c r="P566" s="181">
        <v>0</v>
      </c>
      <c r="Q566" s="181">
        <v>0</v>
      </c>
      <c r="R566" s="181">
        <v>43</v>
      </c>
      <c r="S566" s="181">
        <v>0</v>
      </c>
      <c r="T566" s="181">
        <v>0</v>
      </c>
      <c r="U566" s="181">
        <v>0</v>
      </c>
      <c r="V566" s="181">
        <v>0</v>
      </c>
      <c r="W566" s="181">
        <v>0</v>
      </c>
      <c r="X566" s="181">
        <v>0</v>
      </c>
      <c r="Y566" s="181">
        <v>0</v>
      </c>
      <c r="Z566" s="181">
        <v>0</v>
      </c>
      <c r="AA566" s="181">
        <v>0</v>
      </c>
      <c r="AB566" s="181">
        <v>0</v>
      </c>
      <c r="AC566" s="181">
        <v>3</v>
      </c>
      <c r="AD566" s="181">
        <v>0</v>
      </c>
      <c r="AE566" s="181">
        <v>0</v>
      </c>
      <c r="AF566" s="181">
        <v>0</v>
      </c>
      <c r="AG566" s="181">
        <v>0</v>
      </c>
      <c r="AH566" s="181">
        <f t="shared" si="17"/>
        <v>80</v>
      </c>
      <c r="AI566" s="201">
        <v>34</v>
      </c>
      <c r="AJ566" s="201">
        <v>0</v>
      </c>
      <c r="AK566" s="201">
        <v>0</v>
      </c>
      <c r="AL566" s="201">
        <v>0</v>
      </c>
      <c r="AM566" s="201">
        <v>0</v>
      </c>
      <c r="AN566" s="201">
        <v>0</v>
      </c>
      <c r="AO566" s="201">
        <v>43</v>
      </c>
      <c r="AP566" s="201">
        <v>0</v>
      </c>
      <c r="AQ566" s="201">
        <v>0</v>
      </c>
      <c r="AR566" s="201">
        <v>0</v>
      </c>
      <c r="AS566" s="201">
        <v>0</v>
      </c>
      <c r="AT566" s="201">
        <v>0</v>
      </c>
      <c r="AU566" s="201">
        <v>0</v>
      </c>
      <c r="AV566" s="201">
        <v>0</v>
      </c>
      <c r="AW566" s="201">
        <v>0</v>
      </c>
      <c r="AX566" s="201">
        <v>0</v>
      </c>
      <c r="AY566" s="33">
        <v>0</v>
      </c>
      <c r="AZ566" s="201">
        <v>3</v>
      </c>
      <c r="BA566" s="201">
        <v>0</v>
      </c>
      <c r="BB566" s="201">
        <v>0</v>
      </c>
      <c r="BC566" s="201">
        <v>0</v>
      </c>
      <c r="BD566" s="201">
        <v>0</v>
      </c>
      <c r="BE566" s="33">
        <f t="shared" si="16"/>
        <v>80</v>
      </c>
    </row>
    <row r="567" spans="1:58" s="9" customFormat="1" ht="13.5" thickBot="1" x14ac:dyDescent="0.25">
      <c r="A567" s="183" t="s">
        <v>1770</v>
      </c>
      <c r="B567" s="183" t="s">
        <v>1771</v>
      </c>
      <c r="C567" s="183" t="s">
        <v>37</v>
      </c>
      <c r="D567" s="183" t="s">
        <v>38</v>
      </c>
      <c r="E567" s="184" t="s">
        <v>135</v>
      </c>
      <c r="F567" s="185">
        <v>90000</v>
      </c>
      <c r="G567" s="183" t="s">
        <v>111</v>
      </c>
      <c r="H567" s="183" t="s">
        <v>75</v>
      </c>
      <c r="I567" s="186">
        <v>44592</v>
      </c>
      <c r="J567" s="186">
        <v>44596</v>
      </c>
      <c r="K567" s="186">
        <v>45170</v>
      </c>
      <c r="L567" s="187">
        <v>14</v>
      </c>
      <c r="M567" s="187">
        <v>0</v>
      </c>
      <c r="N567" s="187">
        <v>0</v>
      </c>
      <c r="O567" s="187">
        <v>0</v>
      </c>
      <c r="P567" s="187">
        <v>0</v>
      </c>
      <c r="Q567" s="187">
        <v>0</v>
      </c>
      <c r="R567" s="187" t="s">
        <v>66</v>
      </c>
      <c r="S567" s="187">
        <v>0</v>
      </c>
      <c r="T567" s="187">
        <v>0</v>
      </c>
      <c r="U567" s="187">
        <v>0</v>
      </c>
      <c r="V567" s="187">
        <v>0</v>
      </c>
      <c r="W567" s="187">
        <v>0</v>
      </c>
      <c r="X567" s="187">
        <v>0</v>
      </c>
      <c r="Y567" s="187">
        <v>0</v>
      </c>
      <c r="Z567" s="187">
        <v>0</v>
      </c>
      <c r="AA567" s="187">
        <v>20</v>
      </c>
      <c r="AB567" s="187">
        <v>0</v>
      </c>
      <c r="AC567" s="187">
        <v>0</v>
      </c>
      <c r="AD567" s="187">
        <v>0</v>
      </c>
      <c r="AE567" s="187">
        <v>0</v>
      </c>
      <c r="AF567" s="187">
        <v>0</v>
      </c>
      <c r="AG567" s="187">
        <v>0</v>
      </c>
      <c r="AH567" s="187">
        <f t="shared" si="17"/>
        <v>34</v>
      </c>
      <c r="AI567" s="202">
        <v>14</v>
      </c>
      <c r="AJ567" s="202">
        <v>0</v>
      </c>
      <c r="AK567" s="202">
        <v>0</v>
      </c>
      <c r="AL567" s="202">
        <v>0</v>
      </c>
      <c r="AM567" s="202">
        <v>0</v>
      </c>
      <c r="AN567" s="202">
        <v>0</v>
      </c>
      <c r="AO567" s="202">
        <v>0</v>
      </c>
      <c r="AP567" s="202">
        <v>0</v>
      </c>
      <c r="AQ567" s="202">
        <v>0</v>
      </c>
      <c r="AR567" s="202">
        <v>0</v>
      </c>
      <c r="AS567" s="202">
        <v>0</v>
      </c>
      <c r="AT567" s="202">
        <v>0</v>
      </c>
      <c r="AU567" s="202">
        <v>0</v>
      </c>
      <c r="AV567" s="202">
        <v>0</v>
      </c>
      <c r="AW567" s="202">
        <v>0</v>
      </c>
      <c r="AX567" s="202">
        <v>20</v>
      </c>
      <c r="AY567" s="33">
        <v>0</v>
      </c>
      <c r="AZ567" s="202">
        <v>0</v>
      </c>
      <c r="BA567" s="202">
        <v>0</v>
      </c>
      <c r="BB567" s="202">
        <v>0</v>
      </c>
      <c r="BC567" s="202">
        <v>0</v>
      </c>
      <c r="BD567" s="202">
        <v>0</v>
      </c>
      <c r="BE567" s="33">
        <f t="shared" si="16"/>
        <v>34</v>
      </c>
    </row>
    <row r="568" spans="1:58" x14ac:dyDescent="0.2">
      <c r="A568" s="178" t="s">
        <v>1774</v>
      </c>
      <c r="B568" s="178" t="s">
        <v>1775</v>
      </c>
      <c r="C568" s="178" t="s">
        <v>37</v>
      </c>
      <c r="D568" s="178" t="s">
        <v>38</v>
      </c>
      <c r="E568" s="179" t="s">
        <v>54</v>
      </c>
      <c r="F568" s="60">
        <v>70000</v>
      </c>
      <c r="G568" s="178" t="s">
        <v>55</v>
      </c>
      <c r="H568" s="178" t="s">
        <v>47</v>
      </c>
      <c r="I568" s="180">
        <v>45078</v>
      </c>
      <c r="J568" s="180">
        <v>45106</v>
      </c>
      <c r="K568" s="180">
        <v>45413</v>
      </c>
      <c r="L568" s="181">
        <v>0</v>
      </c>
      <c r="M568" s="181">
        <v>0</v>
      </c>
      <c r="N568" s="181">
        <v>0</v>
      </c>
      <c r="O568" s="181">
        <v>0</v>
      </c>
      <c r="P568" s="181">
        <v>0</v>
      </c>
      <c r="Q568" s="181">
        <v>0</v>
      </c>
      <c r="R568" s="181">
        <v>0</v>
      </c>
      <c r="S568" s="181">
        <v>0</v>
      </c>
      <c r="T568" s="181">
        <v>0</v>
      </c>
      <c r="U568" s="181">
        <v>0</v>
      </c>
      <c r="V568" s="181">
        <v>0</v>
      </c>
      <c r="W568" s="181">
        <v>0</v>
      </c>
      <c r="X568" s="181">
        <v>10</v>
      </c>
      <c r="Y568" s="181">
        <v>0</v>
      </c>
      <c r="Z568" s="181">
        <v>0</v>
      </c>
      <c r="AA568" s="181">
        <v>28</v>
      </c>
      <c r="AB568" s="181">
        <v>0</v>
      </c>
      <c r="AC568" s="181">
        <v>0</v>
      </c>
      <c r="AD568" s="181">
        <v>0</v>
      </c>
      <c r="AE568" s="181">
        <v>0</v>
      </c>
      <c r="AF568" s="181">
        <v>0</v>
      </c>
      <c r="AG568" s="181">
        <v>0</v>
      </c>
      <c r="AH568" s="181">
        <f t="shared" si="17"/>
        <v>38</v>
      </c>
      <c r="AI568" s="201">
        <v>0</v>
      </c>
      <c r="AJ568" s="201">
        <v>0</v>
      </c>
      <c r="AK568" s="201">
        <v>0</v>
      </c>
      <c r="AL568" s="201">
        <v>0</v>
      </c>
      <c r="AM568" s="201">
        <v>0</v>
      </c>
      <c r="AN568" s="201">
        <v>0</v>
      </c>
      <c r="AO568" s="201">
        <v>0</v>
      </c>
      <c r="AP568" s="201">
        <v>0</v>
      </c>
      <c r="AQ568" s="201">
        <v>0</v>
      </c>
      <c r="AR568" s="201">
        <v>0</v>
      </c>
      <c r="AS568" s="201">
        <v>0</v>
      </c>
      <c r="AT568" s="201">
        <v>0</v>
      </c>
      <c r="AU568" s="201">
        <v>10</v>
      </c>
      <c r="AV568" s="201">
        <v>0</v>
      </c>
      <c r="AW568" s="201">
        <v>0</v>
      </c>
      <c r="AX568" s="201">
        <v>28</v>
      </c>
      <c r="AY568" s="33">
        <v>0</v>
      </c>
      <c r="AZ568" s="201">
        <v>0</v>
      </c>
      <c r="BA568" s="201">
        <v>0</v>
      </c>
      <c r="BB568" s="201">
        <v>0</v>
      </c>
      <c r="BC568" s="201">
        <v>0</v>
      </c>
      <c r="BD568" s="201">
        <v>0</v>
      </c>
      <c r="BE568" s="33">
        <f t="shared" si="16"/>
        <v>38</v>
      </c>
    </row>
    <row r="569" spans="1:58" s="9" customFormat="1" ht="13.5" thickBot="1" x14ac:dyDescent="0.25">
      <c r="A569" s="183" t="s">
        <v>1776</v>
      </c>
      <c r="B569" s="183" t="s">
        <v>1777</v>
      </c>
      <c r="C569" s="183" t="s">
        <v>37</v>
      </c>
      <c r="D569" s="183" t="s">
        <v>38</v>
      </c>
      <c r="E569" s="184" t="s">
        <v>1310</v>
      </c>
      <c r="F569" s="185">
        <v>22000</v>
      </c>
      <c r="G569" s="183" t="s">
        <v>294</v>
      </c>
      <c r="H569" s="183" t="s">
        <v>75</v>
      </c>
      <c r="I569" s="186">
        <v>44553</v>
      </c>
      <c r="J569" s="186">
        <v>44553</v>
      </c>
      <c r="K569" s="186">
        <v>44972</v>
      </c>
      <c r="L569" s="187">
        <v>0</v>
      </c>
      <c r="M569" s="187">
        <v>0</v>
      </c>
      <c r="N569" s="187">
        <v>0</v>
      </c>
      <c r="O569" s="187">
        <v>0</v>
      </c>
      <c r="P569" s="187">
        <v>0</v>
      </c>
      <c r="Q569" s="187">
        <v>0</v>
      </c>
      <c r="R569" s="187">
        <v>0</v>
      </c>
      <c r="S569" s="187">
        <v>0</v>
      </c>
      <c r="T569" s="187">
        <v>0</v>
      </c>
      <c r="U569" s="187">
        <v>0</v>
      </c>
      <c r="V569" s="187">
        <v>0</v>
      </c>
      <c r="W569" s="187">
        <v>0</v>
      </c>
      <c r="X569" s="187">
        <v>0</v>
      </c>
      <c r="Y569" s="187">
        <v>0</v>
      </c>
      <c r="Z569" s="187">
        <v>0</v>
      </c>
      <c r="AA569" s="187">
        <v>10</v>
      </c>
      <c r="AB569" s="187">
        <v>0</v>
      </c>
      <c r="AC569" s="187">
        <v>0</v>
      </c>
      <c r="AD569" s="187">
        <v>0</v>
      </c>
      <c r="AE569" s="187">
        <v>0</v>
      </c>
      <c r="AF569" s="187">
        <v>0</v>
      </c>
      <c r="AG569" s="187">
        <v>0</v>
      </c>
      <c r="AH569" s="187">
        <f t="shared" si="17"/>
        <v>10</v>
      </c>
      <c r="AI569" s="202">
        <v>0</v>
      </c>
      <c r="AJ569" s="202">
        <v>0</v>
      </c>
      <c r="AK569" s="202">
        <v>0</v>
      </c>
      <c r="AL569" s="202">
        <v>0</v>
      </c>
      <c r="AM569" s="202">
        <v>0</v>
      </c>
      <c r="AN569" s="202">
        <v>0</v>
      </c>
      <c r="AO569" s="202">
        <v>0</v>
      </c>
      <c r="AP569" s="202">
        <v>0</v>
      </c>
      <c r="AQ569" s="202">
        <v>0</v>
      </c>
      <c r="AR569" s="202">
        <v>0</v>
      </c>
      <c r="AS569" s="202">
        <v>0</v>
      </c>
      <c r="AT569" s="202">
        <v>0</v>
      </c>
      <c r="AU569" s="202">
        <v>0</v>
      </c>
      <c r="AV569" s="202">
        <v>0</v>
      </c>
      <c r="AW569" s="202">
        <v>0</v>
      </c>
      <c r="AX569" s="202">
        <v>10</v>
      </c>
      <c r="AY569" s="33">
        <v>0</v>
      </c>
      <c r="AZ569" s="202">
        <v>0</v>
      </c>
      <c r="BA569" s="202">
        <v>0</v>
      </c>
      <c r="BB569" s="202">
        <v>0</v>
      </c>
      <c r="BC569" s="202">
        <v>0</v>
      </c>
      <c r="BD569" s="202">
        <v>0</v>
      </c>
      <c r="BE569" s="33">
        <f t="shared" si="16"/>
        <v>10</v>
      </c>
    </row>
    <row r="570" spans="1:58" x14ac:dyDescent="0.2">
      <c r="A570" s="178" t="s">
        <v>1778</v>
      </c>
      <c r="B570" s="178" t="s">
        <v>1779</v>
      </c>
      <c r="C570" s="178" t="s">
        <v>37</v>
      </c>
      <c r="D570" s="178" t="s">
        <v>38</v>
      </c>
      <c r="E570" s="179" t="s">
        <v>82</v>
      </c>
      <c r="F570" s="60">
        <v>3287000</v>
      </c>
      <c r="G570" s="178" t="s">
        <v>83</v>
      </c>
      <c r="H570" s="178" t="s">
        <v>47</v>
      </c>
      <c r="I570" s="180">
        <v>44925</v>
      </c>
      <c r="J570" s="180">
        <v>44925</v>
      </c>
      <c r="K570" s="180">
        <v>45385</v>
      </c>
      <c r="L570" s="181">
        <v>301</v>
      </c>
      <c r="M570" s="181">
        <v>0</v>
      </c>
      <c r="N570" s="181">
        <v>0</v>
      </c>
      <c r="O570" s="181">
        <v>0</v>
      </c>
      <c r="P570" s="181">
        <v>0</v>
      </c>
      <c r="Q570" s="181">
        <v>0</v>
      </c>
      <c r="R570" s="181">
        <v>0</v>
      </c>
      <c r="S570" s="181">
        <v>0</v>
      </c>
      <c r="T570" s="181">
        <v>0</v>
      </c>
      <c r="U570" s="181">
        <v>3</v>
      </c>
      <c r="V570" s="181">
        <v>0</v>
      </c>
      <c r="W570" s="181">
        <v>0</v>
      </c>
      <c r="X570" s="181">
        <v>344</v>
      </c>
      <c r="Y570" s="181">
        <v>0</v>
      </c>
      <c r="Z570" s="181">
        <v>5</v>
      </c>
      <c r="AA570" s="181">
        <v>0</v>
      </c>
      <c r="AB570" s="181">
        <v>0</v>
      </c>
      <c r="AC570" s="181">
        <v>54</v>
      </c>
      <c r="AD570" s="181">
        <v>0</v>
      </c>
      <c r="AE570" s="181">
        <v>0</v>
      </c>
      <c r="AF570" s="181">
        <v>0</v>
      </c>
      <c r="AG570" s="181">
        <v>0</v>
      </c>
      <c r="AH570" s="181">
        <f t="shared" si="17"/>
        <v>707</v>
      </c>
      <c r="AI570" s="201">
        <v>301</v>
      </c>
      <c r="AJ570" s="201">
        <v>0</v>
      </c>
      <c r="AK570" s="201">
        <v>0</v>
      </c>
      <c r="AL570" s="201">
        <v>0</v>
      </c>
      <c r="AM570" s="201">
        <v>0</v>
      </c>
      <c r="AN570" s="201">
        <v>0</v>
      </c>
      <c r="AO570" s="201">
        <v>0</v>
      </c>
      <c r="AP570" s="201">
        <v>0</v>
      </c>
      <c r="AQ570" s="201">
        <v>0</v>
      </c>
      <c r="AR570" s="201">
        <v>3</v>
      </c>
      <c r="AS570" s="201">
        <v>0</v>
      </c>
      <c r="AT570" s="201">
        <v>0</v>
      </c>
      <c r="AU570" s="201">
        <v>344</v>
      </c>
      <c r="AV570" s="201">
        <v>0</v>
      </c>
      <c r="AW570" s="201">
        <v>5</v>
      </c>
      <c r="AX570" s="201">
        <v>0</v>
      </c>
      <c r="AY570" s="33">
        <v>0</v>
      </c>
      <c r="AZ570" s="201">
        <v>54</v>
      </c>
      <c r="BA570" s="201">
        <v>0</v>
      </c>
      <c r="BB570" s="201">
        <v>0</v>
      </c>
      <c r="BC570" s="201">
        <v>0</v>
      </c>
      <c r="BD570" s="201">
        <v>0</v>
      </c>
      <c r="BE570" s="33">
        <f t="shared" si="16"/>
        <v>707</v>
      </c>
    </row>
    <row r="571" spans="1:58" x14ac:dyDescent="0.2">
      <c r="A571" s="178" t="s">
        <v>1794</v>
      </c>
      <c r="B571" s="178" t="s">
        <v>1795</v>
      </c>
      <c r="C571" s="178" t="s">
        <v>37</v>
      </c>
      <c r="D571" s="178" t="s">
        <v>38</v>
      </c>
      <c r="E571" s="179" t="s">
        <v>135</v>
      </c>
      <c r="F571" s="60">
        <v>652000</v>
      </c>
      <c r="G571" s="178" t="s">
        <v>111</v>
      </c>
      <c r="H571" s="178" t="s">
        <v>47</v>
      </c>
      <c r="I571" s="180">
        <v>45295</v>
      </c>
      <c r="J571" s="180">
        <v>45295</v>
      </c>
      <c r="K571" s="180">
        <v>46027</v>
      </c>
      <c r="L571" s="181">
        <v>0</v>
      </c>
      <c r="M571" s="181">
        <v>0</v>
      </c>
      <c r="N571" s="181">
        <v>0</v>
      </c>
      <c r="O571" s="181">
        <v>0</v>
      </c>
      <c r="P571" s="181">
        <v>0</v>
      </c>
      <c r="Q571" s="181">
        <v>0</v>
      </c>
      <c r="R571" s="181">
        <v>0</v>
      </c>
      <c r="S571" s="181">
        <v>0</v>
      </c>
      <c r="T571" s="181">
        <v>0</v>
      </c>
      <c r="U571" s="181">
        <v>30</v>
      </c>
      <c r="V571" s="181">
        <v>0</v>
      </c>
      <c r="W571" s="181">
        <v>0</v>
      </c>
      <c r="X571" s="181">
        <v>16</v>
      </c>
      <c r="Y571" s="181">
        <v>0</v>
      </c>
      <c r="Z571" s="181">
        <v>0</v>
      </c>
      <c r="AA571" s="181">
        <v>0</v>
      </c>
      <c r="AB571" s="181">
        <v>0</v>
      </c>
      <c r="AC571" s="181">
        <v>0</v>
      </c>
      <c r="AD571" s="181">
        <v>0</v>
      </c>
      <c r="AE571" s="181">
        <v>0</v>
      </c>
      <c r="AF571" s="181">
        <v>0</v>
      </c>
      <c r="AG571" s="181">
        <v>0</v>
      </c>
      <c r="AH571" s="181">
        <f t="shared" si="17"/>
        <v>46</v>
      </c>
      <c r="AI571" s="201">
        <v>0</v>
      </c>
      <c r="AJ571" s="201">
        <v>0</v>
      </c>
      <c r="AK571" s="201">
        <v>0</v>
      </c>
      <c r="AL571" s="201">
        <v>0</v>
      </c>
      <c r="AM571" s="201">
        <v>0</v>
      </c>
      <c r="AN571" s="201">
        <v>0</v>
      </c>
      <c r="AO571" s="201">
        <v>0</v>
      </c>
      <c r="AP571" s="201">
        <v>0</v>
      </c>
      <c r="AQ571" s="201">
        <v>0</v>
      </c>
      <c r="AR571" s="201">
        <v>30</v>
      </c>
      <c r="AS571" s="201">
        <v>0</v>
      </c>
      <c r="AT571" s="201">
        <v>0</v>
      </c>
      <c r="AU571" s="201">
        <v>0</v>
      </c>
      <c r="AV571" s="201">
        <v>0</v>
      </c>
      <c r="AW571" s="201">
        <v>0</v>
      </c>
      <c r="AX571" s="201">
        <v>0</v>
      </c>
      <c r="AY571" s="33">
        <v>0</v>
      </c>
      <c r="AZ571" s="201">
        <v>0</v>
      </c>
      <c r="BA571" s="201">
        <v>0</v>
      </c>
      <c r="BB571" s="201">
        <v>0</v>
      </c>
      <c r="BC571" s="201">
        <v>0</v>
      </c>
      <c r="BD571" s="201">
        <v>0</v>
      </c>
      <c r="BE571" s="33">
        <f t="shared" si="16"/>
        <v>30</v>
      </c>
      <c r="BF571" t="s">
        <v>3898</v>
      </c>
    </row>
    <row r="572" spans="1:58" s="9" customFormat="1" ht="13.5" thickBot="1" x14ac:dyDescent="0.25">
      <c r="A572" s="183" t="s">
        <v>1798</v>
      </c>
      <c r="B572" s="183" t="s">
        <v>1799</v>
      </c>
      <c r="C572" s="183" t="s">
        <v>37</v>
      </c>
      <c r="D572" s="183" t="s">
        <v>38</v>
      </c>
      <c r="E572" s="184" t="s">
        <v>135</v>
      </c>
      <c r="F572" s="185">
        <v>46000</v>
      </c>
      <c r="G572" s="183" t="s">
        <v>412</v>
      </c>
      <c r="H572" s="183" t="s">
        <v>47</v>
      </c>
      <c r="I572" s="186">
        <v>45170</v>
      </c>
      <c r="J572" s="186">
        <v>45154</v>
      </c>
      <c r="K572" s="186">
        <v>45660</v>
      </c>
      <c r="L572" s="187">
        <v>5</v>
      </c>
      <c r="M572" s="187">
        <v>0</v>
      </c>
      <c r="N572" s="187">
        <v>0</v>
      </c>
      <c r="O572" s="187">
        <v>0</v>
      </c>
      <c r="P572" s="187">
        <v>0</v>
      </c>
      <c r="Q572" s="187">
        <v>0</v>
      </c>
      <c r="R572" s="187">
        <v>3</v>
      </c>
      <c r="S572" s="187">
        <v>0</v>
      </c>
      <c r="T572" s="187">
        <v>0</v>
      </c>
      <c r="U572" s="187">
        <v>1</v>
      </c>
      <c r="V572" s="187">
        <v>10</v>
      </c>
      <c r="W572" s="187">
        <v>0</v>
      </c>
      <c r="X572" s="187">
        <v>7</v>
      </c>
      <c r="Y572" s="187">
        <v>0</v>
      </c>
      <c r="Z572" s="187">
        <v>0</v>
      </c>
      <c r="AA572" s="187">
        <v>0</v>
      </c>
      <c r="AB572" s="187">
        <v>0</v>
      </c>
      <c r="AC572" s="187">
        <v>20</v>
      </c>
      <c r="AD572" s="187">
        <v>0</v>
      </c>
      <c r="AE572" s="187">
        <v>0</v>
      </c>
      <c r="AF572" s="187">
        <v>0</v>
      </c>
      <c r="AG572" s="187">
        <v>0</v>
      </c>
      <c r="AH572" s="187">
        <f t="shared" si="17"/>
        <v>46</v>
      </c>
      <c r="AI572" s="202">
        <v>5</v>
      </c>
      <c r="AJ572" s="202">
        <v>0</v>
      </c>
      <c r="AK572" s="202">
        <v>0</v>
      </c>
      <c r="AL572" s="202">
        <v>0</v>
      </c>
      <c r="AM572" s="202">
        <v>0</v>
      </c>
      <c r="AN572" s="202">
        <v>0</v>
      </c>
      <c r="AO572" s="202">
        <v>3</v>
      </c>
      <c r="AP572" s="202">
        <v>0</v>
      </c>
      <c r="AQ572" s="202">
        <v>0</v>
      </c>
      <c r="AR572" s="202">
        <v>1</v>
      </c>
      <c r="AS572" s="202">
        <v>10</v>
      </c>
      <c r="AT572" s="202">
        <v>0</v>
      </c>
      <c r="AU572" s="202">
        <v>0</v>
      </c>
      <c r="AV572" s="202">
        <v>0</v>
      </c>
      <c r="AW572" s="202">
        <v>0</v>
      </c>
      <c r="AX572" s="202">
        <v>0</v>
      </c>
      <c r="AY572" s="33">
        <v>0</v>
      </c>
      <c r="AZ572" s="202">
        <v>20</v>
      </c>
      <c r="BA572" s="202">
        <v>0</v>
      </c>
      <c r="BB572" s="202">
        <v>0</v>
      </c>
      <c r="BC572" s="202">
        <v>0</v>
      </c>
      <c r="BD572" s="202">
        <v>0</v>
      </c>
      <c r="BE572" s="33">
        <f t="shared" si="16"/>
        <v>39</v>
      </c>
      <c r="BF572" t="s">
        <v>3898</v>
      </c>
    </row>
    <row r="573" spans="1:58" x14ac:dyDescent="0.2">
      <c r="A573" s="178" t="s">
        <v>1800</v>
      </c>
      <c r="B573" s="178" t="s">
        <v>1801</v>
      </c>
      <c r="C573" s="178" t="s">
        <v>37</v>
      </c>
      <c r="D573" s="178" t="s">
        <v>38</v>
      </c>
      <c r="E573" s="179" t="s">
        <v>135</v>
      </c>
      <c r="F573" s="60">
        <v>5617000</v>
      </c>
      <c r="G573" s="178" t="s">
        <v>111</v>
      </c>
      <c r="H573" s="178" t="s">
        <v>47</v>
      </c>
      <c r="I573" s="180">
        <v>45386</v>
      </c>
      <c r="J573" s="180">
        <v>45386</v>
      </c>
      <c r="K573" s="180">
        <v>46115</v>
      </c>
      <c r="L573" s="181">
        <v>0</v>
      </c>
      <c r="M573" s="181">
        <v>0</v>
      </c>
      <c r="N573" s="181">
        <v>0</v>
      </c>
      <c r="O573" s="181">
        <v>0</v>
      </c>
      <c r="P573" s="181">
        <v>0</v>
      </c>
      <c r="Q573" s="181">
        <v>0</v>
      </c>
      <c r="R573" s="181">
        <v>0</v>
      </c>
      <c r="S573" s="181">
        <v>0</v>
      </c>
      <c r="T573" s="181">
        <v>0</v>
      </c>
      <c r="U573" s="181">
        <v>80</v>
      </c>
      <c r="V573" s="181">
        <v>0</v>
      </c>
      <c r="W573" s="181">
        <v>0</v>
      </c>
      <c r="X573" s="181">
        <v>0</v>
      </c>
      <c r="Y573" s="181">
        <v>0</v>
      </c>
      <c r="Z573" s="181">
        <v>0</v>
      </c>
      <c r="AA573" s="181" t="s">
        <v>66</v>
      </c>
      <c r="AB573" s="181">
        <v>0</v>
      </c>
      <c r="AC573" s="181">
        <v>0</v>
      </c>
      <c r="AD573" s="181">
        <v>0</v>
      </c>
      <c r="AE573" s="181">
        <v>0</v>
      </c>
      <c r="AF573" s="181">
        <v>0</v>
      </c>
      <c r="AG573" s="181">
        <v>0</v>
      </c>
      <c r="AH573" s="181">
        <f t="shared" si="17"/>
        <v>80</v>
      </c>
      <c r="AI573" s="201">
        <v>0</v>
      </c>
      <c r="AJ573" s="201">
        <v>0</v>
      </c>
      <c r="AK573" s="201">
        <v>0</v>
      </c>
      <c r="AL573" s="201">
        <v>0</v>
      </c>
      <c r="AM573" s="201">
        <v>0</v>
      </c>
      <c r="AN573" s="201">
        <v>0</v>
      </c>
      <c r="AO573" s="201">
        <v>0</v>
      </c>
      <c r="AP573" s="201">
        <v>0</v>
      </c>
      <c r="AQ573" s="201">
        <v>0</v>
      </c>
      <c r="AR573" s="201">
        <v>80</v>
      </c>
      <c r="AS573" s="201">
        <v>0</v>
      </c>
      <c r="AT573" s="201">
        <v>0</v>
      </c>
      <c r="AU573" s="201">
        <v>0</v>
      </c>
      <c r="AV573" s="201">
        <v>0</v>
      </c>
      <c r="AW573" s="201">
        <v>0</v>
      </c>
      <c r="AX573" s="201">
        <v>0</v>
      </c>
      <c r="AY573" s="33">
        <v>0</v>
      </c>
      <c r="AZ573" s="201">
        <v>0</v>
      </c>
      <c r="BA573" s="201">
        <v>0</v>
      </c>
      <c r="BB573" s="201">
        <v>0</v>
      </c>
      <c r="BC573" s="201">
        <v>0</v>
      </c>
      <c r="BD573" s="201">
        <v>0</v>
      </c>
      <c r="BE573" s="33">
        <f t="shared" si="16"/>
        <v>80</v>
      </c>
    </row>
    <row r="574" spans="1:58" s="9" customFormat="1" ht="13.5" thickBot="1" x14ac:dyDescent="0.25">
      <c r="A574" s="183" t="s">
        <v>1806</v>
      </c>
      <c r="B574" s="183" t="s">
        <v>1807</v>
      </c>
      <c r="C574" s="183" t="s">
        <v>37</v>
      </c>
      <c r="D574" s="183" t="s">
        <v>38</v>
      </c>
      <c r="E574" s="184" t="s">
        <v>762</v>
      </c>
      <c r="F574" s="185">
        <v>22000</v>
      </c>
      <c r="G574" s="183" t="s">
        <v>763</v>
      </c>
      <c r="H574" s="183" t="s">
        <v>47</v>
      </c>
      <c r="I574" s="186">
        <v>44588</v>
      </c>
      <c r="J574" s="186">
        <v>44588</v>
      </c>
      <c r="K574" s="186">
        <v>44862</v>
      </c>
      <c r="L574" s="187" t="s">
        <v>66</v>
      </c>
      <c r="M574" s="187">
        <v>0</v>
      </c>
      <c r="N574" s="187">
        <v>0</v>
      </c>
      <c r="O574" s="187">
        <v>0</v>
      </c>
      <c r="P574" s="187">
        <v>0</v>
      </c>
      <c r="Q574" s="187">
        <v>0</v>
      </c>
      <c r="R574" s="187">
        <v>0</v>
      </c>
      <c r="S574" s="187">
        <v>0</v>
      </c>
      <c r="T574" s="187">
        <v>0</v>
      </c>
      <c r="U574" s="187">
        <v>0</v>
      </c>
      <c r="V574" s="187">
        <v>0</v>
      </c>
      <c r="W574" s="187">
        <v>0</v>
      </c>
      <c r="X574" s="187">
        <v>0</v>
      </c>
      <c r="Y574" s="187">
        <v>0</v>
      </c>
      <c r="Z574" s="187">
        <v>0</v>
      </c>
      <c r="AA574" s="187">
        <v>0</v>
      </c>
      <c r="AB574" s="187">
        <v>0</v>
      </c>
      <c r="AC574" s="187">
        <v>20</v>
      </c>
      <c r="AD574" s="187">
        <v>0</v>
      </c>
      <c r="AE574" s="187">
        <v>0</v>
      </c>
      <c r="AF574" s="187">
        <v>0</v>
      </c>
      <c r="AG574" s="187">
        <v>0</v>
      </c>
      <c r="AH574" s="187">
        <f t="shared" si="17"/>
        <v>20</v>
      </c>
      <c r="AI574" s="202">
        <v>0</v>
      </c>
      <c r="AJ574" s="202">
        <v>0</v>
      </c>
      <c r="AK574" s="202">
        <v>0</v>
      </c>
      <c r="AL574" s="202">
        <v>0</v>
      </c>
      <c r="AM574" s="202">
        <v>0</v>
      </c>
      <c r="AN574" s="202">
        <v>0</v>
      </c>
      <c r="AO574" s="202">
        <v>0</v>
      </c>
      <c r="AP574" s="202">
        <v>0</v>
      </c>
      <c r="AQ574" s="202">
        <v>0</v>
      </c>
      <c r="AR574" s="202">
        <v>0</v>
      </c>
      <c r="AS574" s="202">
        <v>0</v>
      </c>
      <c r="AT574" s="202">
        <v>0</v>
      </c>
      <c r="AU574" s="202">
        <v>0</v>
      </c>
      <c r="AV574" s="202">
        <v>0</v>
      </c>
      <c r="AW574" s="202">
        <v>0</v>
      </c>
      <c r="AX574" s="202">
        <v>0</v>
      </c>
      <c r="AY574" s="33">
        <v>0</v>
      </c>
      <c r="AZ574" s="202">
        <v>20</v>
      </c>
      <c r="BA574" s="202">
        <v>0</v>
      </c>
      <c r="BB574" s="202">
        <v>0</v>
      </c>
      <c r="BC574" s="202">
        <v>0</v>
      </c>
      <c r="BD574" s="202">
        <v>0</v>
      </c>
      <c r="BE574" s="33">
        <f t="shared" si="16"/>
        <v>20</v>
      </c>
    </row>
    <row r="575" spans="1:58" x14ac:dyDescent="0.2">
      <c r="A575" s="178" t="s">
        <v>1810</v>
      </c>
      <c r="B575" s="178" t="s">
        <v>1811</v>
      </c>
      <c r="C575" s="178" t="s">
        <v>37</v>
      </c>
      <c r="D575" s="178" t="s">
        <v>38</v>
      </c>
      <c r="E575" s="179" t="s">
        <v>571</v>
      </c>
      <c r="F575" s="60">
        <v>45000</v>
      </c>
      <c r="G575" s="178" t="s">
        <v>196</v>
      </c>
      <c r="H575" s="178" t="s">
        <v>47</v>
      </c>
      <c r="I575" s="180">
        <v>45296</v>
      </c>
      <c r="J575" s="180" t="s">
        <v>66</v>
      </c>
      <c r="K575" s="180">
        <v>45660</v>
      </c>
      <c r="L575" s="181">
        <v>0</v>
      </c>
      <c r="M575" s="181">
        <v>0</v>
      </c>
      <c r="N575" s="181">
        <v>0</v>
      </c>
      <c r="O575" s="181">
        <v>0</v>
      </c>
      <c r="P575" s="181">
        <v>0</v>
      </c>
      <c r="Q575" s="181">
        <v>0</v>
      </c>
      <c r="R575" s="181">
        <v>0</v>
      </c>
      <c r="S575" s="181">
        <v>0</v>
      </c>
      <c r="T575" s="181">
        <v>0</v>
      </c>
      <c r="U575" s="181">
        <v>0</v>
      </c>
      <c r="V575" s="181">
        <v>0</v>
      </c>
      <c r="W575" s="181">
        <v>0</v>
      </c>
      <c r="X575" s="181">
        <v>0</v>
      </c>
      <c r="Y575" s="181">
        <v>0</v>
      </c>
      <c r="Z575" s="181">
        <v>0</v>
      </c>
      <c r="AA575" s="181">
        <v>0</v>
      </c>
      <c r="AB575" s="181">
        <v>0</v>
      </c>
      <c r="AC575" s="181">
        <v>5</v>
      </c>
      <c r="AD575" s="181">
        <v>0</v>
      </c>
      <c r="AE575" s="181">
        <v>0</v>
      </c>
      <c r="AF575" s="181">
        <v>0</v>
      </c>
      <c r="AG575" s="181">
        <v>0</v>
      </c>
      <c r="AH575" s="181">
        <f t="shared" si="17"/>
        <v>5</v>
      </c>
      <c r="AI575" s="201">
        <v>0</v>
      </c>
      <c r="AJ575" s="201">
        <v>0</v>
      </c>
      <c r="AK575" s="201">
        <v>0</v>
      </c>
      <c r="AL575" s="201">
        <v>0</v>
      </c>
      <c r="AM575" s="201">
        <v>0</v>
      </c>
      <c r="AN575" s="201">
        <v>0</v>
      </c>
      <c r="AO575" s="201">
        <v>0</v>
      </c>
      <c r="AP575" s="201">
        <v>0</v>
      </c>
      <c r="AQ575" s="201">
        <v>0</v>
      </c>
      <c r="AR575" s="201">
        <v>0</v>
      </c>
      <c r="AS575" s="201">
        <v>0</v>
      </c>
      <c r="AT575" s="201">
        <v>0</v>
      </c>
      <c r="AU575" s="201">
        <v>0</v>
      </c>
      <c r="AV575" s="201">
        <v>0</v>
      </c>
      <c r="AW575" s="201">
        <v>0</v>
      </c>
      <c r="AX575" s="201">
        <v>0</v>
      </c>
      <c r="AY575" s="33">
        <v>0</v>
      </c>
      <c r="AZ575" s="201">
        <v>5</v>
      </c>
      <c r="BA575" s="201">
        <v>0</v>
      </c>
      <c r="BB575" s="201">
        <v>0</v>
      </c>
      <c r="BC575" s="201">
        <v>0</v>
      </c>
      <c r="BD575" s="201">
        <v>0</v>
      </c>
      <c r="BE575" s="33">
        <f t="shared" si="16"/>
        <v>5</v>
      </c>
    </row>
    <row r="576" spans="1:58" x14ac:dyDescent="0.2">
      <c r="A576" s="178" t="s">
        <v>1814</v>
      </c>
      <c r="B576" s="178" t="s">
        <v>1815</v>
      </c>
      <c r="C576" s="178" t="s">
        <v>37</v>
      </c>
      <c r="D576" s="178" t="s">
        <v>38</v>
      </c>
      <c r="E576" s="179" t="s">
        <v>252</v>
      </c>
      <c r="F576" s="60">
        <v>501000</v>
      </c>
      <c r="G576" s="178" t="s">
        <v>253</v>
      </c>
      <c r="H576" s="178" t="s">
        <v>47</v>
      </c>
      <c r="I576" s="180">
        <v>45505</v>
      </c>
      <c r="J576" s="180" t="s">
        <v>66</v>
      </c>
      <c r="K576" s="180">
        <v>45992</v>
      </c>
      <c r="L576" s="181">
        <v>0</v>
      </c>
      <c r="M576" s="181">
        <v>0</v>
      </c>
      <c r="N576" s="181">
        <v>0</v>
      </c>
      <c r="O576" s="181">
        <v>0</v>
      </c>
      <c r="P576" s="181">
        <v>0</v>
      </c>
      <c r="Q576" s="181">
        <v>0</v>
      </c>
      <c r="R576" s="181">
        <v>0</v>
      </c>
      <c r="S576" s="181">
        <v>0</v>
      </c>
      <c r="T576" s="181">
        <v>0</v>
      </c>
      <c r="U576" s="181">
        <v>0</v>
      </c>
      <c r="V576" s="181">
        <v>0</v>
      </c>
      <c r="W576" s="181">
        <v>0</v>
      </c>
      <c r="X576" s="181">
        <v>5</v>
      </c>
      <c r="Y576" s="181">
        <v>0</v>
      </c>
      <c r="Z576" s="181">
        <v>0</v>
      </c>
      <c r="AA576" s="181">
        <v>0</v>
      </c>
      <c r="AB576" s="181">
        <v>0</v>
      </c>
      <c r="AC576" s="181">
        <v>0</v>
      </c>
      <c r="AD576" s="181">
        <v>0</v>
      </c>
      <c r="AE576" s="181">
        <v>0</v>
      </c>
      <c r="AF576" s="181">
        <v>0</v>
      </c>
      <c r="AG576" s="181">
        <v>0</v>
      </c>
      <c r="AH576" s="181">
        <f t="shared" si="17"/>
        <v>5</v>
      </c>
      <c r="AI576" s="201">
        <v>0</v>
      </c>
      <c r="AJ576" s="201">
        <v>0</v>
      </c>
      <c r="AK576" s="201">
        <v>0</v>
      </c>
      <c r="AL576" s="201">
        <v>0</v>
      </c>
      <c r="AM576" s="201">
        <v>0</v>
      </c>
      <c r="AN576" s="201">
        <v>0</v>
      </c>
      <c r="AO576" s="201">
        <v>0</v>
      </c>
      <c r="AP576" s="201">
        <v>0</v>
      </c>
      <c r="AQ576" s="201">
        <v>0</v>
      </c>
      <c r="AR576" s="201">
        <v>0</v>
      </c>
      <c r="AS576" s="201">
        <v>0</v>
      </c>
      <c r="AT576" s="201">
        <v>0</v>
      </c>
      <c r="AU576" s="201">
        <v>0</v>
      </c>
      <c r="AV576" s="201">
        <v>0</v>
      </c>
      <c r="AW576" s="201">
        <v>0</v>
      </c>
      <c r="AX576" s="201">
        <v>0</v>
      </c>
      <c r="AY576" s="33">
        <v>0</v>
      </c>
      <c r="AZ576" s="201">
        <v>0</v>
      </c>
      <c r="BA576" s="201">
        <v>0</v>
      </c>
      <c r="BB576" s="201">
        <v>0</v>
      </c>
      <c r="BC576" s="201">
        <v>0</v>
      </c>
      <c r="BD576" s="201">
        <v>0</v>
      </c>
      <c r="BE576" s="33">
        <f t="shared" si="16"/>
        <v>0</v>
      </c>
      <c r="BF576" t="s">
        <v>3898</v>
      </c>
    </row>
    <row r="577" spans="1:58" x14ac:dyDescent="0.2">
      <c r="A577" s="178" t="s">
        <v>1816</v>
      </c>
      <c r="B577" s="178" t="s">
        <v>1817</v>
      </c>
      <c r="C577" s="178" t="s">
        <v>37</v>
      </c>
      <c r="D577" s="178" t="s">
        <v>38</v>
      </c>
      <c r="E577" s="179" t="s">
        <v>252</v>
      </c>
      <c r="F577" s="60">
        <v>565000</v>
      </c>
      <c r="G577" s="178" t="s">
        <v>253</v>
      </c>
      <c r="H577" s="178" t="s">
        <v>47</v>
      </c>
      <c r="I577" s="180">
        <v>45413</v>
      </c>
      <c r="J577" s="180" t="s">
        <v>66</v>
      </c>
      <c r="K577" s="180">
        <v>45992</v>
      </c>
      <c r="L577" s="181">
        <v>0</v>
      </c>
      <c r="M577" s="181">
        <v>0</v>
      </c>
      <c r="N577" s="181">
        <v>0</v>
      </c>
      <c r="O577" s="181">
        <v>0</v>
      </c>
      <c r="P577" s="181">
        <v>0</v>
      </c>
      <c r="Q577" s="181">
        <v>0</v>
      </c>
      <c r="R577" s="181">
        <v>0</v>
      </c>
      <c r="S577" s="181">
        <v>0</v>
      </c>
      <c r="T577" s="181">
        <v>0</v>
      </c>
      <c r="U577" s="181">
        <v>0</v>
      </c>
      <c r="V577" s="181">
        <v>0</v>
      </c>
      <c r="W577" s="181">
        <v>0</v>
      </c>
      <c r="X577" s="181">
        <v>3</v>
      </c>
      <c r="Y577" s="181">
        <v>0</v>
      </c>
      <c r="Z577" s="181">
        <v>0</v>
      </c>
      <c r="AA577" s="181">
        <v>0</v>
      </c>
      <c r="AB577" s="181">
        <v>0</v>
      </c>
      <c r="AC577" s="181">
        <v>202</v>
      </c>
      <c r="AD577" s="181">
        <v>0</v>
      </c>
      <c r="AE577" s="181">
        <v>0</v>
      </c>
      <c r="AF577" s="181">
        <v>0</v>
      </c>
      <c r="AG577" s="181">
        <v>0</v>
      </c>
      <c r="AH577" s="181">
        <f t="shared" si="17"/>
        <v>205</v>
      </c>
      <c r="AI577" s="201">
        <v>0</v>
      </c>
      <c r="AJ577" s="201">
        <v>0</v>
      </c>
      <c r="AK577" s="201">
        <v>0</v>
      </c>
      <c r="AL577" s="201">
        <v>0</v>
      </c>
      <c r="AM577" s="201">
        <v>0</v>
      </c>
      <c r="AN577" s="201">
        <v>0</v>
      </c>
      <c r="AO577" s="201">
        <v>0</v>
      </c>
      <c r="AP577" s="201">
        <v>0</v>
      </c>
      <c r="AQ577" s="201">
        <v>0</v>
      </c>
      <c r="AR577" s="201">
        <v>0</v>
      </c>
      <c r="AS577" s="201">
        <v>0</v>
      </c>
      <c r="AT577" s="201">
        <v>0</v>
      </c>
      <c r="AU577" s="201">
        <v>0</v>
      </c>
      <c r="AV577" s="201">
        <v>0</v>
      </c>
      <c r="AW577" s="201">
        <v>0</v>
      </c>
      <c r="AX577" s="201">
        <v>0</v>
      </c>
      <c r="AY577" s="33">
        <v>0</v>
      </c>
      <c r="AZ577" s="201">
        <v>202</v>
      </c>
      <c r="BA577" s="201">
        <v>0</v>
      </c>
      <c r="BB577" s="201">
        <v>0</v>
      </c>
      <c r="BC577" s="201">
        <v>0</v>
      </c>
      <c r="BD577" s="201">
        <v>0</v>
      </c>
      <c r="BE577" s="33">
        <f t="shared" si="16"/>
        <v>202</v>
      </c>
      <c r="BF577" t="s">
        <v>3898</v>
      </c>
    </row>
    <row r="578" spans="1:58" x14ac:dyDescent="0.2">
      <c r="A578" s="178" t="s">
        <v>1818</v>
      </c>
      <c r="B578" s="178" t="s">
        <v>1819</v>
      </c>
      <c r="C578" s="178" t="s">
        <v>37</v>
      </c>
      <c r="D578" s="178" t="s">
        <v>38</v>
      </c>
      <c r="E578" s="179" t="s">
        <v>69</v>
      </c>
      <c r="F578" s="60">
        <v>25000</v>
      </c>
      <c r="G578" s="178" t="s">
        <v>70</v>
      </c>
      <c r="H578" s="178" t="s">
        <v>47</v>
      </c>
      <c r="I578" s="180">
        <v>45231</v>
      </c>
      <c r="J578" s="180">
        <v>45231</v>
      </c>
      <c r="K578" s="180">
        <v>45629</v>
      </c>
      <c r="L578" s="181">
        <v>0</v>
      </c>
      <c r="M578" s="181">
        <v>0</v>
      </c>
      <c r="N578" s="181">
        <v>0</v>
      </c>
      <c r="O578" s="181">
        <v>0</v>
      </c>
      <c r="P578" s="181">
        <v>0</v>
      </c>
      <c r="Q578" s="181">
        <v>0</v>
      </c>
      <c r="R578" s="181">
        <v>0</v>
      </c>
      <c r="S578" s="181">
        <v>0</v>
      </c>
      <c r="T578" s="181">
        <v>0</v>
      </c>
      <c r="U578" s="181">
        <v>5</v>
      </c>
      <c r="V578" s="181">
        <v>0</v>
      </c>
      <c r="W578" s="181">
        <v>0</v>
      </c>
      <c r="X578" s="181">
        <v>12</v>
      </c>
      <c r="Y578" s="181">
        <v>0</v>
      </c>
      <c r="Z578" s="181">
        <v>0</v>
      </c>
      <c r="AA578" s="181">
        <v>0</v>
      </c>
      <c r="AB578" s="181">
        <v>0</v>
      </c>
      <c r="AC578" s="181">
        <v>0</v>
      </c>
      <c r="AD578" s="181">
        <v>0</v>
      </c>
      <c r="AE578" s="181">
        <v>0</v>
      </c>
      <c r="AF578" s="181">
        <v>0</v>
      </c>
      <c r="AG578" s="181">
        <v>0</v>
      </c>
      <c r="AH578" s="181">
        <f t="shared" si="17"/>
        <v>17</v>
      </c>
      <c r="AI578" s="201">
        <v>0</v>
      </c>
      <c r="AJ578" s="201">
        <v>0</v>
      </c>
      <c r="AK578" s="201">
        <v>0</v>
      </c>
      <c r="AL578" s="201">
        <v>0</v>
      </c>
      <c r="AM578" s="201">
        <v>0</v>
      </c>
      <c r="AN578" s="201">
        <v>0</v>
      </c>
      <c r="AO578" s="201">
        <v>0</v>
      </c>
      <c r="AP578" s="201">
        <v>0</v>
      </c>
      <c r="AQ578" s="201">
        <v>0</v>
      </c>
      <c r="AR578" s="201">
        <v>5</v>
      </c>
      <c r="AS578" s="201">
        <v>0</v>
      </c>
      <c r="AT578" s="201">
        <v>0</v>
      </c>
      <c r="AU578" s="201">
        <v>0</v>
      </c>
      <c r="AV578" s="201">
        <v>0</v>
      </c>
      <c r="AW578" s="201">
        <v>0</v>
      </c>
      <c r="AX578" s="201">
        <v>0</v>
      </c>
      <c r="AY578" s="33">
        <v>0</v>
      </c>
      <c r="AZ578" s="201">
        <v>0</v>
      </c>
      <c r="BA578" s="201">
        <v>0</v>
      </c>
      <c r="BB578" s="201">
        <v>0</v>
      </c>
      <c r="BC578" s="201">
        <v>0</v>
      </c>
      <c r="BD578" s="201">
        <v>0</v>
      </c>
      <c r="BE578" s="33">
        <f t="shared" ref="BE578:BE641" si="18">SUM(AI578:BD578)</f>
        <v>5</v>
      </c>
      <c r="BF578" t="s">
        <v>3898</v>
      </c>
    </row>
    <row r="579" spans="1:58" x14ac:dyDescent="0.2">
      <c r="A579" s="178" t="s">
        <v>1824</v>
      </c>
      <c r="B579" s="178" t="s">
        <v>1825</v>
      </c>
      <c r="C579" s="178" t="s">
        <v>37</v>
      </c>
      <c r="D579" s="178" t="s">
        <v>38</v>
      </c>
      <c r="E579" s="179" t="s">
        <v>82</v>
      </c>
      <c r="F579" s="60">
        <v>1664000</v>
      </c>
      <c r="G579" s="178" t="s">
        <v>83</v>
      </c>
      <c r="H579" s="178" t="s">
        <v>47</v>
      </c>
      <c r="I579" s="180">
        <v>45078</v>
      </c>
      <c r="J579" s="180">
        <v>45047</v>
      </c>
      <c r="K579" s="180">
        <v>45538</v>
      </c>
      <c r="L579" s="181">
        <v>345</v>
      </c>
      <c r="M579" s="181">
        <v>0</v>
      </c>
      <c r="N579" s="181">
        <v>0</v>
      </c>
      <c r="O579" s="181">
        <v>0</v>
      </c>
      <c r="P579" s="181">
        <v>0</v>
      </c>
      <c r="Q579" s="181">
        <v>0</v>
      </c>
      <c r="R579" s="181">
        <v>3</v>
      </c>
      <c r="S579" s="181">
        <v>0</v>
      </c>
      <c r="T579" s="181">
        <v>0</v>
      </c>
      <c r="U579" s="181">
        <v>3</v>
      </c>
      <c r="V579" s="181">
        <v>0</v>
      </c>
      <c r="W579" s="181">
        <v>18</v>
      </c>
      <c r="X579" s="181">
        <v>554</v>
      </c>
      <c r="Y579" s="181">
        <v>0</v>
      </c>
      <c r="Z579" s="181">
        <v>0</v>
      </c>
      <c r="AA579" s="181">
        <v>0</v>
      </c>
      <c r="AB579" s="181">
        <v>0</v>
      </c>
      <c r="AC579" s="181" t="s">
        <v>66</v>
      </c>
      <c r="AD579" s="181">
        <v>0</v>
      </c>
      <c r="AE579" s="181">
        <v>0</v>
      </c>
      <c r="AF579" s="181">
        <v>0</v>
      </c>
      <c r="AG579" s="181">
        <v>0</v>
      </c>
      <c r="AH579" s="181">
        <f t="shared" ref="AH579:AH642" si="19">SUM(L579:AG579)</f>
        <v>923</v>
      </c>
      <c r="AI579" s="201">
        <v>345</v>
      </c>
      <c r="AJ579" s="201">
        <v>0</v>
      </c>
      <c r="AK579" s="201">
        <v>0</v>
      </c>
      <c r="AL579" s="201">
        <v>0</v>
      </c>
      <c r="AM579" s="201">
        <v>0</v>
      </c>
      <c r="AN579" s="201">
        <v>0</v>
      </c>
      <c r="AO579" s="201">
        <v>3</v>
      </c>
      <c r="AP579" s="201">
        <v>0</v>
      </c>
      <c r="AQ579" s="201">
        <v>0</v>
      </c>
      <c r="AR579" s="201">
        <v>3</v>
      </c>
      <c r="AS579" s="201">
        <v>0</v>
      </c>
      <c r="AT579" s="201">
        <v>18</v>
      </c>
      <c r="AU579" s="201">
        <v>0</v>
      </c>
      <c r="AV579" s="201">
        <v>0</v>
      </c>
      <c r="AW579" s="201">
        <v>0</v>
      </c>
      <c r="AX579" s="201">
        <v>0</v>
      </c>
      <c r="AY579" s="33">
        <v>0</v>
      </c>
      <c r="AZ579" s="201">
        <v>0</v>
      </c>
      <c r="BA579" s="201">
        <v>0</v>
      </c>
      <c r="BB579" s="201">
        <v>0</v>
      </c>
      <c r="BC579" s="201">
        <v>0</v>
      </c>
      <c r="BD579" s="201">
        <v>0</v>
      </c>
      <c r="BE579" s="33">
        <f t="shared" si="18"/>
        <v>369</v>
      </c>
      <c r="BF579" t="s">
        <v>3898</v>
      </c>
    </row>
    <row r="580" spans="1:58" x14ac:dyDescent="0.2">
      <c r="A580" s="178" t="s">
        <v>1845</v>
      </c>
      <c r="B580" s="178" t="s">
        <v>1846</v>
      </c>
      <c r="C580" s="178" t="s">
        <v>37</v>
      </c>
      <c r="D580" s="178" t="s">
        <v>38</v>
      </c>
      <c r="E580" s="179" t="s">
        <v>82</v>
      </c>
      <c r="F580" s="60">
        <v>171000</v>
      </c>
      <c r="G580" s="178" t="s">
        <v>83</v>
      </c>
      <c r="H580" s="178" t="s">
        <v>47</v>
      </c>
      <c r="I580" s="180">
        <v>45170</v>
      </c>
      <c r="J580" s="180" t="s">
        <v>66</v>
      </c>
      <c r="K580" s="180">
        <v>45754</v>
      </c>
      <c r="L580" s="181">
        <v>7</v>
      </c>
      <c r="M580" s="181">
        <v>0</v>
      </c>
      <c r="N580" s="181">
        <v>0</v>
      </c>
      <c r="O580" s="181">
        <v>0</v>
      </c>
      <c r="P580" s="181">
        <v>0</v>
      </c>
      <c r="Q580" s="181">
        <v>0</v>
      </c>
      <c r="R580" s="181">
        <v>0</v>
      </c>
      <c r="S580" s="181">
        <v>0</v>
      </c>
      <c r="T580" s="181">
        <v>0</v>
      </c>
      <c r="U580" s="181">
        <v>1</v>
      </c>
      <c r="V580" s="181">
        <v>0</v>
      </c>
      <c r="W580" s="181">
        <v>0</v>
      </c>
      <c r="X580" s="181">
        <v>39</v>
      </c>
      <c r="Y580" s="181">
        <v>0</v>
      </c>
      <c r="Z580" s="181">
        <v>0</v>
      </c>
      <c r="AA580" s="181">
        <v>0</v>
      </c>
      <c r="AB580" s="181">
        <v>0</v>
      </c>
      <c r="AC580" s="181">
        <v>10</v>
      </c>
      <c r="AD580" s="181">
        <v>0</v>
      </c>
      <c r="AE580" s="181">
        <v>0</v>
      </c>
      <c r="AF580" s="181">
        <v>0</v>
      </c>
      <c r="AG580" s="181">
        <v>0</v>
      </c>
      <c r="AH580" s="181">
        <f t="shared" si="19"/>
        <v>57</v>
      </c>
      <c r="AI580" s="201">
        <v>7</v>
      </c>
      <c r="AJ580" s="201">
        <v>0</v>
      </c>
      <c r="AK580" s="201">
        <v>0</v>
      </c>
      <c r="AL580" s="201">
        <v>0</v>
      </c>
      <c r="AM580" s="201">
        <v>0</v>
      </c>
      <c r="AN580" s="201">
        <v>0</v>
      </c>
      <c r="AO580" s="201">
        <v>0</v>
      </c>
      <c r="AP580" s="201">
        <v>0</v>
      </c>
      <c r="AQ580" s="201">
        <v>0</v>
      </c>
      <c r="AR580" s="201">
        <v>1</v>
      </c>
      <c r="AS580" s="201">
        <v>0</v>
      </c>
      <c r="AT580" s="201">
        <v>0</v>
      </c>
      <c r="AU580" s="201">
        <v>0</v>
      </c>
      <c r="AV580" s="201">
        <v>0</v>
      </c>
      <c r="AW580" s="201">
        <v>0</v>
      </c>
      <c r="AX580" s="201">
        <v>0</v>
      </c>
      <c r="AY580" s="33">
        <v>0</v>
      </c>
      <c r="AZ580" s="201">
        <v>10</v>
      </c>
      <c r="BA580" s="201">
        <v>0</v>
      </c>
      <c r="BB580" s="201">
        <v>0</v>
      </c>
      <c r="BC580" s="201">
        <v>0</v>
      </c>
      <c r="BD580" s="201">
        <v>0</v>
      </c>
      <c r="BE580" s="33">
        <f t="shared" si="18"/>
        <v>18</v>
      </c>
      <c r="BF580" t="s">
        <v>3898</v>
      </c>
    </row>
    <row r="581" spans="1:58" x14ac:dyDescent="0.2">
      <c r="A581" s="178" t="s">
        <v>1847</v>
      </c>
      <c r="B581" s="178" t="s">
        <v>1848</v>
      </c>
      <c r="C581" s="178" t="s">
        <v>37</v>
      </c>
      <c r="D581" s="178" t="s">
        <v>38</v>
      </c>
      <c r="E581" s="179" t="s">
        <v>82</v>
      </c>
      <c r="F581" s="60">
        <v>20000</v>
      </c>
      <c r="G581" s="178" t="s">
        <v>83</v>
      </c>
      <c r="H581" s="178" t="s">
        <v>47</v>
      </c>
      <c r="I581" s="180">
        <v>45184</v>
      </c>
      <c r="J581" s="180">
        <v>45184</v>
      </c>
      <c r="K581" s="180">
        <v>45505</v>
      </c>
      <c r="L581" s="181">
        <v>0</v>
      </c>
      <c r="M581" s="181">
        <v>0</v>
      </c>
      <c r="N581" s="181">
        <v>0</v>
      </c>
      <c r="O581" s="181">
        <v>0</v>
      </c>
      <c r="P581" s="181">
        <v>0</v>
      </c>
      <c r="Q581" s="181">
        <v>0</v>
      </c>
      <c r="R581" s="181">
        <v>0</v>
      </c>
      <c r="S581" s="181">
        <v>0</v>
      </c>
      <c r="T581" s="181">
        <v>0</v>
      </c>
      <c r="U581" s="181">
        <v>0</v>
      </c>
      <c r="V581" s="181">
        <v>0</v>
      </c>
      <c r="W581" s="181">
        <v>0</v>
      </c>
      <c r="X581" s="181">
        <v>0</v>
      </c>
      <c r="Y581" s="181">
        <v>0</v>
      </c>
      <c r="Z581" s="181">
        <v>0</v>
      </c>
      <c r="AA581" s="181">
        <v>0</v>
      </c>
      <c r="AB581" s="181">
        <v>0</v>
      </c>
      <c r="AC581" s="181">
        <v>10</v>
      </c>
      <c r="AD581" s="181">
        <v>0</v>
      </c>
      <c r="AE581" s="181">
        <v>0</v>
      </c>
      <c r="AF581" s="181">
        <v>0</v>
      </c>
      <c r="AG581" s="181">
        <v>0</v>
      </c>
      <c r="AH581" s="181">
        <f t="shared" si="19"/>
        <v>10</v>
      </c>
      <c r="AI581" s="201">
        <v>0</v>
      </c>
      <c r="AJ581" s="201">
        <v>0</v>
      </c>
      <c r="AK581" s="201">
        <v>0</v>
      </c>
      <c r="AL581" s="201">
        <v>0</v>
      </c>
      <c r="AM581" s="201">
        <v>0</v>
      </c>
      <c r="AN581" s="201">
        <v>0</v>
      </c>
      <c r="AO581" s="201">
        <v>0</v>
      </c>
      <c r="AP581" s="201">
        <v>0</v>
      </c>
      <c r="AQ581" s="201">
        <v>0</v>
      </c>
      <c r="AR581" s="201">
        <v>0</v>
      </c>
      <c r="AS581" s="201">
        <v>0</v>
      </c>
      <c r="AT581" s="201">
        <v>0</v>
      </c>
      <c r="AU581" s="201">
        <v>0</v>
      </c>
      <c r="AV581" s="201">
        <v>0</v>
      </c>
      <c r="AW581" s="201">
        <v>0</v>
      </c>
      <c r="AX581" s="201">
        <v>0</v>
      </c>
      <c r="AY581" s="33">
        <v>0</v>
      </c>
      <c r="AZ581" s="201">
        <v>10</v>
      </c>
      <c r="BA581" s="201">
        <v>0</v>
      </c>
      <c r="BB581" s="201">
        <v>0</v>
      </c>
      <c r="BC581" s="201">
        <v>0</v>
      </c>
      <c r="BD581" s="201">
        <v>0</v>
      </c>
      <c r="BE581" s="33">
        <f t="shared" si="18"/>
        <v>10</v>
      </c>
    </row>
    <row r="582" spans="1:58" s="9" customFormat="1" ht="13.5" thickBot="1" x14ac:dyDescent="0.25">
      <c r="A582" s="183" t="s">
        <v>1851</v>
      </c>
      <c r="B582" s="183" t="s">
        <v>1852</v>
      </c>
      <c r="C582" s="183" t="s">
        <v>37</v>
      </c>
      <c r="D582" s="183" t="s">
        <v>38</v>
      </c>
      <c r="E582" s="184" t="s">
        <v>69</v>
      </c>
      <c r="F582" s="185">
        <v>10000</v>
      </c>
      <c r="G582" s="183" t="s">
        <v>70</v>
      </c>
      <c r="H582" s="183" t="s">
        <v>75</v>
      </c>
      <c r="I582" s="186">
        <v>44657</v>
      </c>
      <c r="J582" s="186">
        <v>44657</v>
      </c>
      <c r="K582" s="186">
        <v>44971</v>
      </c>
      <c r="L582" s="187">
        <v>0</v>
      </c>
      <c r="M582" s="187">
        <v>0</v>
      </c>
      <c r="N582" s="187">
        <v>0</v>
      </c>
      <c r="O582" s="187">
        <v>0</v>
      </c>
      <c r="P582" s="187">
        <v>0</v>
      </c>
      <c r="Q582" s="187">
        <v>0</v>
      </c>
      <c r="R582" s="187">
        <v>0</v>
      </c>
      <c r="S582" s="187">
        <v>0</v>
      </c>
      <c r="T582" s="187">
        <v>0</v>
      </c>
      <c r="U582" s="187">
        <v>0</v>
      </c>
      <c r="V582" s="187">
        <v>0</v>
      </c>
      <c r="W582" s="187">
        <v>2</v>
      </c>
      <c r="X582" s="187">
        <v>0</v>
      </c>
      <c r="Y582" s="187">
        <v>0</v>
      </c>
      <c r="Z582" s="187">
        <v>0</v>
      </c>
      <c r="AA582" s="187">
        <v>0</v>
      </c>
      <c r="AB582" s="187">
        <v>0</v>
      </c>
      <c r="AC582" s="187">
        <v>8</v>
      </c>
      <c r="AD582" s="187">
        <v>0</v>
      </c>
      <c r="AE582" s="187">
        <v>0</v>
      </c>
      <c r="AF582" s="187">
        <v>0</v>
      </c>
      <c r="AG582" s="187">
        <v>0</v>
      </c>
      <c r="AH582" s="187">
        <f t="shared" si="19"/>
        <v>10</v>
      </c>
      <c r="AI582" s="202">
        <v>0</v>
      </c>
      <c r="AJ582" s="202">
        <v>0</v>
      </c>
      <c r="AK582" s="202">
        <v>0</v>
      </c>
      <c r="AL582" s="202">
        <v>0</v>
      </c>
      <c r="AM582" s="202">
        <v>0</v>
      </c>
      <c r="AN582" s="202">
        <v>0</v>
      </c>
      <c r="AO582" s="202">
        <v>0</v>
      </c>
      <c r="AP582" s="202">
        <v>0</v>
      </c>
      <c r="AQ582" s="202">
        <v>0</v>
      </c>
      <c r="AR582" s="202">
        <v>0</v>
      </c>
      <c r="AS582" s="202">
        <v>0</v>
      </c>
      <c r="AT582" s="202">
        <v>2</v>
      </c>
      <c r="AU582" s="202">
        <v>0</v>
      </c>
      <c r="AV582" s="202">
        <v>0</v>
      </c>
      <c r="AW582" s="202">
        <v>0</v>
      </c>
      <c r="AX582" s="202">
        <v>0</v>
      </c>
      <c r="AY582" s="33">
        <v>0</v>
      </c>
      <c r="AZ582" s="202">
        <v>8</v>
      </c>
      <c r="BA582" s="202">
        <v>0</v>
      </c>
      <c r="BB582" s="202">
        <v>0</v>
      </c>
      <c r="BC582" s="202">
        <v>0</v>
      </c>
      <c r="BD582" s="202">
        <v>0</v>
      </c>
      <c r="BE582" s="33">
        <f t="shared" si="18"/>
        <v>10</v>
      </c>
    </row>
    <row r="583" spans="1:58" s="9" customFormat="1" ht="13.5" thickBot="1" x14ac:dyDescent="0.25">
      <c r="A583" s="183" t="s">
        <v>1853</v>
      </c>
      <c r="B583" s="183" t="s">
        <v>1854</v>
      </c>
      <c r="C583" s="183" t="s">
        <v>37</v>
      </c>
      <c r="D583" s="183" t="s">
        <v>38</v>
      </c>
      <c r="E583" s="184" t="s">
        <v>69</v>
      </c>
      <c r="F583" s="185">
        <v>10000</v>
      </c>
      <c r="G583" s="183" t="s">
        <v>70</v>
      </c>
      <c r="H583" s="183" t="s">
        <v>75</v>
      </c>
      <c r="I583" s="186">
        <v>44657</v>
      </c>
      <c r="J583" s="186">
        <v>44657</v>
      </c>
      <c r="K583" s="186">
        <v>44972</v>
      </c>
      <c r="L583" s="187">
        <v>0</v>
      </c>
      <c r="M583" s="187">
        <v>0</v>
      </c>
      <c r="N583" s="187">
        <v>0</v>
      </c>
      <c r="O583" s="187">
        <v>0</v>
      </c>
      <c r="P583" s="187">
        <v>0</v>
      </c>
      <c r="Q583" s="187">
        <v>0</v>
      </c>
      <c r="R583" s="187">
        <v>0</v>
      </c>
      <c r="S583" s="187">
        <v>0</v>
      </c>
      <c r="T583" s="187">
        <v>0</v>
      </c>
      <c r="U583" s="187">
        <v>0</v>
      </c>
      <c r="V583" s="187">
        <v>0</v>
      </c>
      <c r="W583" s="187">
        <v>2</v>
      </c>
      <c r="X583" s="187">
        <v>0</v>
      </c>
      <c r="Y583" s="187">
        <v>0</v>
      </c>
      <c r="Z583" s="187">
        <v>0</v>
      </c>
      <c r="AA583" s="187">
        <v>0</v>
      </c>
      <c r="AB583" s="187">
        <v>0</v>
      </c>
      <c r="AC583" s="187">
        <v>8</v>
      </c>
      <c r="AD583" s="187">
        <v>0</v>
      </c>
      <c r="AE583" s="187">
        <v>0</v>
      </c>
      <c r="AF583" s="187">
        <v>0</v>
      </c>
      <c r="AG583" s="187">
        <v>0</v>
      </c>
      <c r="AH583" s="187">
        <f t="shared" si="19"/>
        <v>10</v>
      </c>
      <c r="AI583" s="202">
        <v>0</v>
      </c>
      <c r="AJ583" s="202">
        <v>0</v>
      </c>
      <c r="AK583" s="202">
        <v>0</v>
      </c>
      <c r="AL583" s="202">
        <v>0</v>
      </c>
      <c r="AM583" s="202">
        <v>0</v>
      </c>
      <c r="AN583" s="202">
        <v>0</v>
      </c>
      <c r="AO583" s="202">
        <v>0</v>
      </c>
      <c r="AP583" s="202">
        <v>0</v>
      </c>
      <c r="AQ583" s="202">
        <v>0</v>
      </c>
      <c r="AR583" s="202">
        <v>0</v>
      </c>
      <c r="AS583" s="202">
        <v>0</v>
      </c>
      <c r="AT583" s="202">
        <v>2</v>
      </c>
      <c r="AU583" s="202">
        <v>0</v>
      </c>
      <c r="AV583" s="202">
        <v>0</v>
      </c>
      <c r="AW583" s="202">
        <v>0</v>
      </c>
      <c r="AX583" s="202">
        <v>0</v>
      </c>
      <c r="AY583" s="33">
        <v>0</v>
      </c>
      <c r="AZ583" s="202">
        <v>8</v>
      </c>
      <c r="BA583" s="202">
        <v>0</v>
      </c>
      <c r="BB583" s="202">
        <v>0</v>
      </c>
      <c r="BC583" s="202">
        <v>0</v>
      </c>
      <c r="BD583" s="202">
        <v>0</v>
      </c>
      <c r="BE583" s="33">
        <f t="shared" si="18"/>
        <v>10</v>
      </c>
    </row>
    <row r="584" spans="1:58" s="9" customFormat="1" ht="26.25" thickBot="1" x14ac:dyDescent="0.25">
      <c r="A584" s="183" t="s">
        <v>1857</v>
      </c>
      <c r="B584" s="183" t="s">
        <v>1858</v>
      </c>
      <c r="C584" s="183" t="s">
        <v>37</v>
      </c>
      <c r="D584" s="183" t="s">
        <v>38</v>
      </c>
      <c r="E584" s="184" t="s">
        <v>60</v>
      </c>
      <c r="F584" s="185">
        <v>21726000</v>
      </c>
      <c r="G584" s="183" t="s">
        <v>61</v>
      </c>
      <c r="H584" s="183" t="s">
        <v>47</v>
      </c>
      <c r="I584" s="186">
        <v>42913</v>
      </c>
      <c r="J584" s="186">
        <v>43300</v>
      </c>
      <c r="K584" s="186">
        <v>44012</v>
      </c>
      <c r="L584" s="187">
        <v>0</v>
      </c>
      <c r="M584" s="187">
        <v>0</v>
      </c>
      <c r="N584" s="187">
        <v>0</v>
      </c>
      <c r="O584" s="187">
        <v>0</v>
      </c>
      <c r="P584" s="187">
        <v>0</v>
      </c>
      <c r="Q584" s="187">
        <v>0</v>
      </c>
      <c r="R584" s="187">
        <v>0</v>
      </c>
      <c r="S584" s="187">
        <v>0</v>
      </c>
      <c r="T584" s="187">
        <v>0</v>
      </c>
      <c r="U584" s="187">
        <v>0</v>
      </c>
      <c r="V584" s="187">
        <v>0</v>
      </c>
      <c r="W584" s="187">
        <v>0</v>
      </c>
      <c r="X584" s="187">
        <v>0</v>
      </c>
      <c r="Y584" s="187">
        <v>0</v>
      </c>
      <c r="Z584" s="187">
        <v>0</v>
      </c>
      <c r="AA584" s="187">
        <v>0</v>
      </c>
      <c r="AB584" s="187">
        <v>3604</v>
      </c>
      <c r="AC584" s="187">
        <v>0</v>
      </c>
      <c r="AD584" s="187">
        <v>0</v>
      </c>
      <c r="AE584" s="187">
        <v>0</v>
      </c>
      <c r="AF584" s="187">
        <v>0</v>
      </c>
      <c r="AG584" s="187">
        <v>0</v>
      </c>
      <c r="AH584" s="187">
        <f t="shared" si="19"/>
        <v>3604</v>
      </c>
      <c r="AI584" s="202">
        <v>0</v>
      </c>
      <c r="AJ584" s="202">
        <v>0</v>
      </c>
      <c r="AK584" s="202">
        <v>0</v>
      </c>
      <c r="AL584" s="202">
        <v>0</v>
      </c>
      <c r="AM584" s="202">
        <v>0</v>
      </c>
      <c r="AN584" s="202">
        <v>0</v>
      </c>
      <c r="AO584" s="202">
        <v>0</v>
      </c>
      <c r="AP584" s="202">
        <v>0</v>
      </c>
      <c r="AQ584" s="202">
        <v>0</v>
      </c>
      <c r="AR584" s="202">
        <v>0</v>
      </c>
      <c r="AS584" s="202">
        <v>0</v>
      </c>
      <c r="AT584" s="202">
        <v>0</v>
      </c>
      <c r="AU584" s="202">
        <v>0</v>
      </c>
      <c r="AV584" s="202">
        <v>0</v>
      </c>
      <c r="AW584" s="202">
        <v>0</v>
      </c>
      <c r="AX584" s="202">
        <v>0</v>
      </c>
      <c r="AY584" s="33">
        <v>1441.6000000000001</v>
      </c>
      <c r="AZ584" s="202">
        <v>0</v>
      </c>
      <c r="BA584" s="202">
        <v>0</v>
      </c>
      <c r="BB584" s="202">
        <v>0</v>
      </c>
      <c r="BC584" s="202">
        <v>0</v>
      </c>
      <c r="BD584" s="202">
        <v>0</v>
      </c>
      <c r="BE584" s="33">
        <f t="shared" si="18"/>
        <v>1441.6000000000001</v>
      </c>
      <c r="BF584" s="9" t="s">
        <v>3901</v>
      </c>
    </row>
    <row r="585" spans="1:58" s="9" customFormat="1" ht="13.5" thickBot="1" x14ac:dyDescent="0.25">
      <c r="A585" s="183" t="s">
        <v>1859</v>
      </c>
      <c r="B585" s="183" t="s">
        <v>1860</v>
      </c>
      <c r="C585" s="183" t="s">
        <v>37</v>
      </c>
      <c r="D585" s="183" t="s">
        <v>38</v>
      </c>
      <c r="E585" s="184" t="s">
        <v>69</v>
      </c>
      <c r="F585" s="185">
        <v>506000</v>
      </c>
      <c r="G585" s="183" t="s">
        <v>70</v>
      </c>
      <c r="H585" s="183" t="s">
        <v>47</v>
      </c>
      <c r="I585" s="186">
        <v>43952</v>
      </c>
      <c r="J585" s="186" t="s">
        <v>66</v>
      </c>
      <c r="K585" s="186">
        <v>44729</v>
      </c>
      <c r="L585" s="187">
        <v>0</v>
      </c>
      <c r="M585" s="187">
        <v>0</v>
      </c>
      <c r="N585" s="187">
        <v>0</v>
      </c>
      <c r="O585" s="187">
        <v>0</v>
      </c>
      <c r="P585" s="187">
        <v>0</v>
      </c>
      <c r="Q585" s="187">
        <v>0</v>
      </c>
      <c r="R585" s="187">
        <v>0</v>
      </c>
      <c r="S585" s="187">
        <v>0</v>
      </c>
      <c r="T585" s="187">
        <v>0</v>
      </c>
      <c r="U585" s="187">
        <v>0</v>
      </c>
      <c r="V585" s="187">
        <v>0</v>
      </c>
      <c r="W585" s="187">
        <v>0</v>
      </c>
      <c r="X585" s="187">
        <v>0</v>
      </c>
      <c r="Y585" s="187">
        <v>0</v>
      </c>
      <c r="Z585" s="187">
        <v>0</v>
      </c>
      <c r="AA585" s="187">
        <v>0</v>
      </c>
      <c r="AB585" s="187">
        <v>0</v>
      </c>
      <c r="AC585" s="187">
        <v>15</v>
      </c>
      <c r="AD585" s="187">
        <v>0</v>
      </c>
      <c r="AE585" s="187">
        <v>0</v>
      </c>
      <c r="AF585" s="187">
        <v>0</v>
      </c>
      <c r="AG585" s="187">
        <v>0</v>
      </c>
      <c r="AH585" s="187">
        <f t="shared" si="19"/>
        <v>15</v>
      </c>
      <c r="AI585" s="202">
        <v>0</v>
      </c>
      <c r="AJ585" s="202">
        <v>0</v>
      </c>
      <c r="AK585" s="202">
        <v>0</v>
      </c>
      <c r="AL585" s="202">
        <v>0</v>
      </c>
      <c r="AM585" s="202">
        <v>0</v>
      </c>
      <c r="AN585" s="202">
        <v>0</v>
      </c>
      <c r="AO585" s="202">
        <v>0</v>
      </c>
      <c r="AP585" s="202">
        <v>0</v>
      </c>
      <c r="AQ585" s="202">
        <v>0</v>
      </c>
      <c r="AR585" s="202">
        <v>0</v>
      </c>
      <c r="AS585" s="202">
        <v>0</v>
      </c>
      <c r="AT585" s="202">
        <v>0</v>
      </c>
      <c r="AU585" s="202">
        <v>0</v>
      </c>
      <c r="AV585" s="202">
        <v>0</v>
      </c>
      <c r="AW585" s="202">
        <v>0</v>
      </c>
      <c r="AX585" s="202">
        <v>0</v>
      </c>
      <c r="AY585" s="33">
        <v>0</v>
      </c>
      <c r="AZ585" s="202">
        <v>15</v>
      </c>
      <c r="BA585" s="202">
        <v>0</v>
      </c>
      <c r="BB585" s="202">
        <v>0</v>
      </c>
      <c r="BC585" s="202">
        <v>0</v>
      </c>
      <c r="BD585" s="202">
        <v>0</v>
      </c>
      <c r="BE585" s="33">
        <f t="shared" si="18"/>
        <v>15</v>
      </c>
    </row>
    <row r="586" spans="1:58" s="9" customFormat="1" ht="13.5" thickBot="1" x14ac:dyDescent="0.25">
      <c r="A586" s="183" t="s">
        <v>1861</v>
      </c>
      <c r="B586" s="183" t="s">
        <v>1862</v>
      </c>
      <c r="C586" s="183" t="s">
        <v>37</v>
      </c>
      <c r="D586" s="183" t="s">
        <v>38</v>
      </c>
      <c r="E586" s="184" t="s">
        <v>245</v>
      </c>
      <c r="F586" s="185">
        <v>3050000</v>
      </c>
      <c r="G586" s="183" t="s">
        <v>184</v>
      </c>
      <c r="H586" s="183" t="s">
        <v>47</v>
      </c>
      <c r="I586" s="186">
        <v>43503</v>
      </c>
      <c r="J586" s="186" t="s">
        <v>66</v>
      </c>
      <c r="K586" s="186" t="s">
        <v>66</v>
      </c>
      <c r="L586" s="187">
        <v>0</v>
      </c>
      <c r="M586" s="187">
        <v>0</v>
      </c>
      <c r="N586" s="187">
        <v>0</v>
      </c>
      <c r="O586" s="187">
        <v>0</v>
      </c>
      <c r="P586" s="187">
        <v>0</v>
      </c>
      <c r="Q586" s="187">
        <v>0</v>
      </c>
      <c r="R586" s="187">
        <v>0</v>
      </c>
      <c r="S586" s="187">
        <v>0</v>
      </c>
      <c r="T586" s="187">
        <v>0</v>
      </c>
      <c r="U586" s="187">
        <v>0</v>
      </c>
      <c r="V586" s="187">
        <v>0</v>
      </c>
      <c r="W586" s="187">
        <v>0</v>
      </c>
      <c r="X586" s="187">
        <v>0</v>
      </c>
      <c r="Y586" s="187">
        <v>0</v>
      </c>
      <c r="Z586" s="187">
        <v>0</v>
      </c>
      <c r="AA586" s="187">
        <v>0</v>
      </c>
      <c r="AB586" s="187">
        <v>1262</v>
      </c>
      <c r="AC586" s="187">
        <v>0</v>
      </c>
      <c r="AD586" s="187">
        <v>0</v>
      </c>
      <c r="AE586" s="187">
        <v>0</v>
      </c>
      <c r="AF586" s="187">
        <v>0</v>
      </c>
      <c r="AG586" s="187">
        <v>0</v>
      </c>
      <c r="AH586" s="187">
        <f t="shared" si="19"/>
        <v>1262</v>
      </c>
      <c r="AI586" s="202">
        <v>0</v>
      </c>
      <c r="AJ586" s="202">
        <v>0</v>
      </c>
      <c r="AK586" s="202">
        <v>0</v>
      </c>
      <c r="AL586" s="202">
        <v>0</v>
      </c>
      <c r="AM586" s="202">
        <v>0</v>
      </c>
      <c r="AN586" s="202">
        <v>0</v>
      </c>
      <c r="AO586" s="202">
        <v>0</v>
      </c>
      <c r="AP586" s="202">
        <v>0</v>
      </c>
      <c r="AQ586" s="202">
        <v>0</v>
      </c>
      <c r="AR586" s="202">
        <v>0</v>
      </c>
      <c r="AS586" s="202">
        <v>0</v>
      </c>
      <c r="AT586" s="202">
        <v>0</v>
      </c>
      <c r="AU586" s="202">
        <v>0</v>
      </c>
      <c r="AV586" s="202">
        <v>0</v>
      </c>
      <c r="AW586" s="202">
        <v>0</v>
      </c>
      <c r="AX586" s="202">
        <v>0</v>
      </c>
      <c r="AY586" s="33">
        <v>504.8</v>
      </c>
      <c r="AZ586" s="202">
        <v>0</v>
      </c>
      <c r="BA586" s="202">
        <v>0</v>
      </c>
      <c r="BB586" s="202">
        <v>0</v>
      </c>
      <c r="BC586" s="202">
        <v>0</v>
      </c>
      <c r="BD586" s="202">
        <v>0</v>
      </c>
      <c r="BE586" s="33">
        <f t="shared" si="18"/>
        <v>504.8</v>
      </c>
      <c r="BF586" s="9" t="s">
        <v>3901</v>
      </c>
    </row>
    <row r="587" spans="1:58" s="9" customFormat="1" ht="13.5" thickBot="1" x14ac:dyDescent="0.25">
      <c r="A587" s="183" t="s">
        <v>1863</v>
      </c>
      <c r="B587" s="183" t="s">
        <v>1864</v>
      </c>
      <c r="C587" s="183" t="s">
        <v>37</v>
      </c>
      <c r="D587" s="183" t="s">
        <v>38</v>
      </c>
      <c r="E587" s="184" t="s">
        <v>69</v>
      </c>
      <c r="F587" s="185">
        <v>933000</v>
      </c>
      <c r="G587" s="183" t="s">
        <v>83</v>
      </c>
      <c r="H587" s="183" t="s">
        <v>47</v>
      </c>
      <c r="I587" s="186">
        <v>43549</v>
      </c>
      <c r="J587" s="186">
        <v>43913</v>
      </c>
      <c r="K587" s="186">
        <v>44392</v>
      </c>
      <c r="L587" s="187">
        <v>0</v>
      </c>
      <c r="M587" s="187">
        <v>0</v>
      </c>
      <c r="N587" s="187">
        <v>0</v>
      </c>
      <c r="O587" s="187">
        <v>0</v>
      </c>
      <c r="P587" s="187">
        <v>0</v>
      </c>
      <c r="Q587" s="187">
        <v>0</v>
      </c>
      <c r="R587" s="187">
        <v>0</v>
      </c>
      <c r="S587" s="187">
        <v>0</v>
      </c>
      <c r="T587" s="187">
        <v>0</v>
      </c>
      <c r="U587" s="187">
        <v>0</v>
      </c>
      <c r="V587" s="187">
        <v>0</v>
      </c>
      <c r="W587" s="187">
        <v>0</v>
      </c>
      <c r="X587" s="187">
        <v>500</v>
      </c>
      <c r="Y587" s="187">
        <v>0</v>
      </c>
      <c r="Z587" s="187">
        <v>0</v>
      </c>
      <c r="AA587" s="187">
        <v>0</v>
      </c>
      <c r="AB587" s="187">
        <v>0</v>
      </c>
      <c r="AC587" s="187">
        <v>0</v>
      </c>
      <c r="AD587" s="187">
        <v>0</v>
      </c>
      <c r="AE587" s="187">
        <v>0</v>
      </c>
      <c r="AF587" s="187">
        <v>0</v>
      </c>
      <c r="AG587" s="187">
        <v>0</v>
      </c>
      <c r="AH587" s="187">
        <f t="shared" si="19"/>
        <v>500</v>
      </c>
      <c r="AI587" s="202">
        <v>0</v>
      </c>
      <c r="AJ587" s="202">
        <v>0</v>
      </c>
      <c r="AK587" s="202">
        <v>0</v>
      </c>
      <c r="AL587" s="202">
        <v>0</v>
      </c>
      <c r="AM587" s="202">
        <v>0</v>
      </c>
      <c r="AN587" s="202">
        <v>0</v>
      </c>
      <c r="AO587" s="202">
        <v>0</v>
      </c>
      <c r="AP587" s="202">
        <v>0</v>
      </c>
      <c r="AQ587" s="202">
        <v>0</v>
      </c>
      <c r="AR587" s="202">
        <v>0</v>
      </c>
      <c r="AS587" s="202">
        <v>0</v>
      </c>
      <c r="AT587" s="202">
        <v>0</v>
      </c>
      <c r="AU587" s="202">
        <v>500</v>
      </c>
      <c r="AV587" s="202">
        <v>0</v>
      </c>
      <c r="AW587" s="202">
        <v>0</v>
      </c>
      <c r="AX587" s="202">
        <v>0</v>
      </c>
      <c r="AY587" s="33">
        <v>0</v>
      </c>
      <c r="AZ587" s="202">
        <v>0</v>
      </c>
      <c r="BA587" s="202">
        <v>0</v>
      </c>
      <c r="BB587" s="202">
        <v>0</v>
      </c>
      <c r="BC587" s="202">
        <v>0</v>
      </c>
      <c r="BD587" s="202">
        <v>0</v>
      </c>
      <c r="BE587" s="33">
        <f t="shared" si="18"/>
        <v>500</v>
      </c>
    </row>
    <row r="588" spans="1:58" x14ac:dyDescent="0.2">
      <c r="A588" s="178" t="s">
        <v>1865</v>
      </c>
      <c r="B588" s="178" t="s">
        <v>1866</v>
      </c>
      <c r="C588" s="178" t="s">
        <v>37</v>
      </c>
      <c r="D588" s="178" t="s">
        <v>38</v>
      </c>
      <c r="E588" s="179" t="s">
        <v>106</v>
      </c>
      <c r="F588" s="60">
        <v>6378000</v>
      </c>
      <c r="G588" s="178" t="s">
        <v>107</v>
      </c>
      <c r="H588" s="178" t="s">
        <v>47</v>
      </c>
      <c r="I588" s="180">
        <v>44176</v>
      </c>
      <c r="J588" s="180">
        <v>44475</v>
      </c>
      <c r="K588" s="180">
        <v>45201</v>
      </c>
      <c r="L588" s="181">
        <v>1677</v>
      </c>
      <c r="M588" s="181">
        <v>0</v>
      </c>
      <c r="N588" s="181">
        <v>0</v>
      </c>
      <c r="O588" s="181">
        <v>0</v>
      </c>
      <c r="P588" s="181">
        <v>0</v>
      </c>
      <c r="Q588" s="181">
        <v>0</v>
      </c>
      <c r="R588" s="181">
        <v>0</v>
      </c>
      <c r="S588" s="181">
        <v>0</v>
      </c>
      <c r="T588" s="181">
        <v>0</v>
      </c>
      <c r="U588" s="181">
        <v>25</v>
      </c>
      <c r="V588" s="181">
        <v>0</v>
      </c>
      <c r="W588" s="181">
        <v>0</v>
      </c>
      <c r="X588" s="181">
        <v>161</v>
      </c>
      <c r="Y588" s="181">
        <v>0</v>
      </c>
      <c r="Z588" s="181">
        <v>0</v>
      </c>
      <c r="AA588" s="181">
        <v>16</v>
      </c>
      <c r="AB588" s="181">
        <v>0</v>
      </c>
      <c r="AC588" s="181">
        <v>0</v>
      </c>
      <c r="AD588" s="181">
        <v>0</v>
      </c>
      <c r="AE588" s="181">
        <v>0</v>
      </c>
      <c r="AF588" s="181">
        <v>0</v>
      </c>
      <c r="AG588" s="181">
        <v>0</v>
      </c>
      <c r="AH588" s="181">
        <f t="shared" si="19"/>
        <v>1879</v>
      </c>
      <c r="AI588" s="201">
        <v>1677</v>
      </c>
      <c r="AJ588" s="201">
        <v>0</v>
      </c>
      <c r="AK588" s="201">
        <v>0</v>
      </c>
      <c r="AL588" s="201">
        <v>0</v>
      </c>
      <c r="AM588" s="201">
        <v>0</v>
      </c>
      <c r="AN588" s="201">
        <v>0</v>
      </c>
      <c r="AO588" s="201">
        <v>0</v>
      </c>
      <c r="AP588" s="201">
        <v>0</v>
      </c>
      <c r="AQ588" s="201">
        <v>0</v>
      </c>
      <c r="AR588" s="201">
        <v>25</v>
      </c>
      <c r="AS588" s="201">
        <v>0</v>
      </c>
      <c r="AT588" s="201">
        <v>0</v>
      </c>
      <c r="AU588" s="201">
        <v>161</v>
      </c>
      <c r="AV588" s="201">
        <v>0</v>
      </c>
      <c r="AW588" s="201">
        <v>0</v>
      </c>
      <c r="AX588" s="201">
        <v>16</v>
      </c>
      <c r="AY588" s="33">
        <v>0</v>
      </c>
      <c r="AZ588" s="201">
        <v>0</v>
      </c>
      <c r="BA588" s="201">
        <v>0</v>
      </c>
      <c r="BB588" s="201">
        <v>0</v>
      </c>
      <c r="BC588" s="201">
        <v>0</v>
      </c>
      <c r="BD588" s="201">
        <v>0</v>
      </c>
      <c r="BE588" s="33">
        <f t="shared" si="18"/>
        <v>1879</v>
      </c>
    </row>
    <row r="589" spans="1:58" s="9" customFormat="1" ht="13.5" thickBot="1" x14ac:dyDescent="0.25">
      <c r="A589" s="183" t="s">
        <v>1867</v>
      </c>
      <c r="B589" s="183" t="s">
        <v>1868</v>
      </c>
      <c r="C589" s="183" t="s">
        <v>37</v>
      </c>
      <c r="D589" s="183" t="s">
        <v>38</v>
      </c>
      <c r="E589" s="184" t="s">
        <v>69</v>
      </c>
      <c r="F589" s="185">
        <v>1366000</v>
      </c>
      <c r="G589" s="183" t="s">
        <v>70</v>
      </c>
      <c r="H589" s="183" t="s">
        <v>47</v>
      </c>
      <c r="I589" s="186">
        <v>44348</v>
      </c>
      <c r="J589" s="186">
        <v>44550</v>
      </c>
      <c r="K589" s="186">
        <v>45085</v>
      </c>
      <c r="L589" s="187">
        <v>0</v>
      </c>
      <c r="M589" s="187">
        <v>0</v>
      </c>
      <c r="N589" s="187">
        <v>0</v>
      </c>
      <c r="O589" s="187">
        <v>0</v>
      </c>
      <c r="P589" s="187">
        <v>0</v>
      </c>
      <c r="Q589" s="187">
        <v>0</v>
      </c>
      <c r="R589" s="187">
        <v>0</v>
      </c>
      <c r="S589" s="187">
        <v>0</v>
      </c>
      <c r="T589" s="187">
        <v>0</v>
      </c>
      <c r="U589" s="187">
        <v>0</v>
      </c>
      <c r="V589" s="187">
        <v>0</v>
      </c>
      <c r="W589" s="187">
        <v>0</v>
      </c>
      <c r="X589" s="187">
        <v>0</v>
      </c>
      <c r="Y589" s="187">
        <v>0</v>
      </c>
      <c r="Z589" s="187">
        <v>0</v>
      </c>
      <c r="AA589" s="187">
        <v>0</v>
      </c>
      <c r="AB589" s="187">
        <v>1798</v>
      </c>
      <c r="AC589" s="187">
        <v>0</v>
      </c>
      <c r="AD589" s="187">
        <v>0</v>
      </c>
      <c r="AE589" s="187">
        <v>0</v>
      </c>
      <c r="AF589" s="187">
        <v>0</v>
      </c>
      <c r="AG589" s="187">
        <v>0</v>
      </c>
      <c r="AH589" s="187">
        <f t="shared" si="19"/>
        <v>1798</v>
      </c>
      <c r="AI589" s="202">
        <v>0</v>
      </c>
      <c r="AJ589" s="202">
        <v>0</v>
      </c>
      <c r="AK589" s="202">
        <v>0</v>
      </c>
      <c r="AL589" s="202">
        <v>0</v>
      </c>
      <c r="AM589" s="202">
        <v>0</v>
      </c>
      <c r="AN589" s="202">
        <v>0</v>
      </c>
      <c r="AO589" s="202">
        <v>0</v>
      </c>
      <c r="AP589" s="202">
        <v>0</v>
      </c>
      <c r="AQ589" s="202">
        <v>0</v>
      </c>
      <c r="AR589" s="202">
        <v>0</v>
      </c>
      <c r="AS589" s="202">
        <v>0</v>
      </c>
      <c r="AT589" s="202">
        <v>0</v>
      </c>
      <c r="AU589" s="202">
        <v>0</v>
      </c>
      <c r="AV589" s="202">
        <v>0</v>
      </c>
      <c r="AW589" s="202">
        <v>0</v>
      </c>
      <c r="AX589" s="202">
        <v>0</v>
      </c>
      <c r="AY589" s="33">
        <v>719.2</v>
      </c>
      <c r="AZ589" s="202">
        <v>0</v>
      </c>
      <c r="BA589" s="202">
        <v>0</v>
      </c>
      <c r="BB589" s="202">
        <v>0</v>
      </c>
      <c r="BC589" s="202">
        <v>0</v>
      </c>
      <c r="BD589" s="202">
        <v>0</v>
      </c>
      <c r="BE589" s="33">
        <f t="shared" si="18"/>
        <v>719.2</v>
      </c>
      <c r="BF589" s="9" t="s">
        <v>3901</v>
      </c>
    </row>
    <row r="590" spans="1:58" x14ac:dyDescent="0.2">
      <c r="A590" s="178" t="s">
        <v>1869</v>
      </c>
      <c r="B590" s="178" t="s">
        <v>1870</v>
      </c>
      <c r="C590" s="178" t="s">
        <v>37</v>
      </c>
      <c r="D590" s="178" t="s">
        <v>38</v>
      </c>
      <c r="E590" s="179" t="s">
        <v>106</v>
      </c>
      <c r="F590" s="60">
        <v>234000</v>
      </c>
      <c r="G590" s="178" t="s">
        <v>107</v>
      </c>
      <c r="H590" s="178" t="s">
        <v>47</v>
      </c>
      <c r="I590" s="180">
        <v>44658</v>
      </c>
      <c r="J590" s="180">
        <v>44852</v>
      </c>
      <c r="K590" s="180">
        <v>45460</v>
      </c>
      <c r="L590" s="181">
        <v>125</v>
      </c>
      <c r="M590" s="181">
        <v>0</v>
      </c>
      <c r="N590" s="181">
        <v>0</v>
      </c>
      <c r="O590" s="181">
        <v>0</v>
      </c>
      <c r="P590" s="181">
        <v>0</v>
      </c>
      <c r="Q590" s="181">
        <v>0</v>
      </c>
      <c r="R590" s="181">
        <v>0</v>
      </c>
      <c r="S590" s="181">
        <v>0</v>
      </c>
      <c r="T590" s="181">
        <v>0</v>
      </c>
      <c r="U590" s="181">
        <v>0</v>
      </c>
      <c r="V590" s="181">
        <v>0</v>
      </c>
      <c r="W590" s="181">
        <v>0</v>
      </c>
      <c r="X590" s="181">
        <v>0</v>
      </c>
      <c r="Y590" s="181">
        <v>0</v>
      </c>
      <c r="Z590" s="181">
        <v>0</v>
      </c>
      <c r="AA590" s="181">
        <v>0</v>
      </c>
      <c r="AB590" s="181">
        <v>0</v>
      </c>
      <c r="AC590" s="181">
        <v>0</v>
      </c>
      <c r="AD590" s="181">
        <v>0</v>
      </c>
      <c r="AE590" s="181">
        <v>0</v>
      </c>
      <c r="AF590" s="181">
        <v>0</v>
      </c>
      <c r="AG590" s="181">
        <v>0</v>
      </c>
      <c r="AH590" s="181">
        <f t="shared" si="19"/>
        <v>125</v>
      </c>
      <c r="AI590" s="201">
        <v>125</v>
      </c>
      <c r="AJ590" s="201">
        <v>0</v>
      </c>
      <c r="AK590" s="201">
        <v>0</v>
      </c>
      <c r="AL590" s="201">
        <v>0</v>
      </c>
      <c r="AM590" s="201">
        <v>0</v>
      </c>
      <c r="AN590" s="201">
        <v>0</v>
      </c>
      <c r="AO590" s="201">
        <v>0</v>
      </c>
      <c r="AP590" s="201">
        <v>0</v>
      </c>
      <c r="AQ590" s="201">
        <v>0</v>
      </c>
      <c r="AR590" s="201">
        <v>0</v>
      </c>
      <c r="AS590" s="201">
        <v>0</v>
      </c>
      <c r="AT590" s="201">
        <v>0</v>
      </c>
      <c r="AU590" s="201">
        <v>0</v>
      </c>
      <c r="AV590" s="201">
        <v>0</v>
      </c>
      <c r="AW590" s="201">
        <v>0</v>
      </c>
      <c r="AX590" s="201">
        <v>0</v>
      </c>
      <c r="AY590" s="33">
        <v>0</v>
      </c>
      <c r="AZ590" s="201">
        <v>0</v>
      </c>
      <c r="BA590" s="201">
        <v>0</v>
      </c>
      <c r="BB590" s="201">
        <v>0</v>
      </c>
      <c r="BC590" s="201">
        <v>0</v>
      </c>
      <c r="BD590" s="201">
        <v>0</v>
      </c>
      <c r="BE590" s="33">
        <f t="shared" si="18"/>
        <v>125</v>
      </c>
    </row>
    <row r="591" spans="1:58" s="9" customFormat="1" ht="13.5" thickBot="1" x14ac:dyDescent="0.25">
      <c r="A591" s="183" t="s">
        <v>1871</v>
      </c>
      <c r="B591" s="183" t="s">
        <v>1872</v>
      </c>
      <c r="C591" s="183" t="s">
        <v>37</v>
      </c>
      <c r="D591" s="183" t="s">
        <v>38</v>
      </c>
      <c r="E591" s="184" t="s">
        <v>106</v>
      </c>
      <c r="F591" s="185">
        <v>324000</v>
      </c>
      <c r="G591" s="183" t="s">
        <v>107</v>
      </c>
      <c r="H591" s="183" t="s">
        <v>47</v>
      </c>
      <c r="I591" s="186">
        <v>44539</v>
      </c>
      <c r="J591" s="186">
        <v>44875</v>
      </c>
      <c r="K591" s="186">
        <v>45201</v>
      </c>
      <c r="L591" s="187">
        <v>77</v>
      </c>
      <c r="M591" s="187">
        <v>0</v>
      </c>
      <c r="N591" s="187">
        <v>0</v>
      </c>
      <c r="O591" s="187">
        <v>0</v>
      </c>
      <c r="P591" s="187">
        <v>0</v>
      </c>
      <c r="Q591" s="187">
        <v>0</v>
      </c>
      <c r="R591" s="187">
        <v>0</v>
      </c>
      <c r="S591" s="187">
        <v>0</v>
      </c>
      <c r="T591" s="187">
        <v>0</v>
      </c>
      <c r="U591" s="187">
        <v>0</v>
      </c>
      <c r="V591" s="187">
        <v>0</v>
      </c>
      <c r="W591" s="187">
        <v>0</v>
      </c>
      <c r="X591" s="187">
        <v>20</v>
      </c>
      <c r="Y591" s="187">
        <v>0</v>
      </c>
      <c r="Z591" s="187">
        <v>0</v>
      </c>
      <c r="AA591" s="187">
        <v>0</v>
      </c>
      <c r="AB591" s="187">
        <v>0</v>
      </c>
      <c r="AC591" s="187">
        <v>0</v>
      </c>
      <c r="AD591" s="187">
        <v>0</v>
      </c>
      <c r="AE591" s="187">
        <v>0</v>
      </c>
      <c r="AF591" s="187">
        <v>0</v>
      </c>
      <c r="AG591" s="187">
        <v>0</v>
      </c>
      <c r="AH591" s="187">
        <f t="shared" si="19"/>
        <v>97</v>
      </c>
      <c r="AI591" s="202">
        <v>77</v>
      </c>
      <c r="AJ591" s="202">
        <v>0</v>
      </c>
      <c r="AK591" s="202">
        <v>0</v>
      </c>
      <c r="AL591" s="202">
        <v>0</v>
      </c>
      <c r="AM591" s="202">
        <v>0</v>
      </c>
      <c r="AN591" s="202">
        <v>0</v>
      </c>
      <c r="AO591" s="202">
        <v>0</v>
      </c>
      <c r="AP591" s="202">
        <v>0</v>
      </c>
      <c r="AQ591" s="202">
        <v>0</v>
      </c>
      <c r="AR591" s="202">
        <v>0</v>
      </c>
      <c r="AS591" s="202">
        <v>0</v>
      </c>
      <c r="AT591" s="202">
        <v>0</v>
      </c>
      <c r="AU591" s="202">
        <v>20</v>
      </c>
      <c r="AV591" s="202">
        <v>0</v>
      </c>
      <c r="AW591" s="202">
        <v>0</v>
      </c>
      <c r="AX591" s="202">
        <v>0</v>
      </c>
      <c r="AY591" s="33">
        <v>0</v>
      </c>
      <c r="AZ591" s="202">
        <v>0</v>
      </c>
      <c r="BA591" s="202">
        <v>0</v>
      </c>
      <c r="BB591" s="202">
        <v>0</v>
      </c>
      <c r="BC591" s="202">
        <v>0</v>
      </c>
      <c r="BD591" s="202">
        <v>0</v>
      </c>
      <c r="BE591" s="33">
        <f t="shared" si="18"/>
        <v>97</v>
      </c>
    </row>
    <row r="592" spans="1:58" x14ac:dyDescent="0.2">
      <c r="A592" s="178" t="s">
        <v>1873</v>
      </c>
      <c r="B592" s="178" t="s">
        <v>1874</v>
      </c>
      <c r="C592" s="178" t="s">
        <v>37</v>
      </c>
      <c r="D592" s="178" t="s">
        <v>38</v>
      </c>
      <c r="E592" s="179" t="s">
        <v>110</v>
      </c>
      <c r="F592" s="60">
        <v>75000</v>
      </c>
      <c r="G592" s="178" t="s">
        <v>242</v>
      </c>
      <c r="H592" s="178" t="s">
        <v>47</v>
      </c>
      <c r="I592" s="180">
        <v>45078</v>
      </c>
      <c r="J592" s="180">
        <v>45444</v>
      </c>
      <c r="K592" s="180">
        <v>45901</v>
      </c>
      <c r="L592" s="181">
        <v>0</v>
      </c>
      <c r="M592" s="181">
        <v>0</v>
      </c>
      <c r="N592" s="181">
        <v>0</v>
      </c>
      <c r="O592" s="181">
        <v>0</v>
      </c>
      <c r="P592" s="181">
        <v>0</v>
      </c>
      <c r="Q592" s="181">
        <v>0</v>
      </c>
      <c r="R592" s="181">
        <v>0</v>
      </c>
      <c r="S592" s="181">
        <v>0</v>
      </c>
      <c r="T592" s="181">
        <v>0</v>
      </c>
      <c r="U592" s="181">
        <v>0</v>
      </c>
      <c r="V592" s="181">
        <v>0</v>
      </c>
      <c r="W592" s="181">
        <v>0</v>
      </c>
      <c r="X592" s="181">
        <v>0</v>
      </c>
      <c r="Y592" s="181">
        <v>0</v>
      </c>
      <c r="Z592" s="181">
        <v>0</v>
      </c>
      <c r="AA592" s="181">
        <v>0</v>
      </c>
      <c r="AB592" s="181">
        <v>0</v>
      </c>
      <c r="AC592" s="181">
        <v>6</v>
      </c>
      <c r="AD592" s="181">
        <v>0</v>
      </c>
      <c r="AE592" s="181">
        <v>0</v>
      </c>
      <c r="AF592" s="181">
        <v>0</v>
      </c>
      <c r="AG592" s="181">
        <v>0</v>
      </c>
      <c r="AH592" s="181">
        <f t="shared" si="19"/>
        <v>6</v>
      </c>
      <c r="AI592" s="201">
        <v>0</v>
      </c>
      <c r="AJ592" s="201">
        <v>0</v>
      </c>
      <c r="AK592" s="201">
        <v>0</v>
      </c>
      <c r="AL592" s="201">
        <v>0</v>
      </c>
      <c r="AM592" s="201">
        <v>0</v>
      </c>
      <c r="AN592" s="201">
        <v>0</v>
      </c>
      <c r="AO592" s="201">
        <v>0</v>
      </c>
      <c r="AP592" s="201">
        <v>0</v>
      </c>
      <c r="AQ592" s="201">
        <v>0</v>
      </c>
      <c r="AR592" s="201">
        <v>0</v>
      </c>
      <c r="AS592" s="201">
        <v>0</v>
      </c>
      <c r="AT592" s="201">
        <v>0</v>
      </c>
      <c r="AU592" s="201">
        <v>0</v>
      </c>
      <c r="AV592" s="201">
        <v>0</v>
      </c>
      <c r="AW592" s="201">
        <v>0</v>
      </c>
      <c r="AX592" s="201">
        <v>0</v>
      </c>
      <c r="AY592" s="33">
        <v>0</v>
      </c>
      <c r="AZ592" s="201">
        <v>6</v>
      </c>
      <c r="BA592" s="201">
        <v>0</v>
      </c>
      <c r="BB592" s="201">
        <v>0</v>
      </c>
      <c r="BC592" s="201">
        <v>0</v>
      </c>
      <c r="BD592" s="201">
        <v>0</v>
      </c>
      <c r="BE592" s="33">
        <f t="shared" si="18"/>
        <v>6</v>
      </c>
    </row>
    <row r="593" spans="1:58" s="9" customFormat="1" ht="13.5" thickBot="1" x14ac:dyDescent="0.25">
      <c r="A593" s="183" t="s">
        <v>1875</v>
      </c>
      <c r="B593" s="183" t="s">
        <v>1876</v>
      </c>
      <c r="C593" s="183" t="s">
        <v>37</v>
      </c>
      <c r="D593" s="183" t="s">
        <v>38</v>
      </c>
      <c r="E593" s="184" t="s">
        <v>305</v>
      </c>
      <c r="F593" s="185">
        <v>4142000</v>
      </c>
      <c r="G593" s="183" t="s">
        <v>242</v>
      </c>
      <c r="H593" s="183" t="s">
        <v>47</v>
      </c>
      <c r="I593" s="186">
        <v>44424</v>
      </c>
      <c r="J593" s="186">
        <v>44497</v>
      </c>
      <c r="K593" s="186">
        <v>45219</v>
      </c>
      <c r="L593" s="187">
        <v>788</v>
      </c>
      <c r="M593" s="187">
        <v>0</v>
      </c>
      <c r="N593" s="187">
        <v>0</v>
      </c>
      <c r="O593" s="187">
        <v>0</v>
      </c>
      <c r="P593" s="187">
        <v>0</v>
      </c>
      <c r="Q593" s="187">
        <v>0</v>
      </c>
      <c r="R593" s="187">
        <v>0</v>
      </c>
      <c r="S593" s="187">
        <v>0</v>
      </c>
      <c r="T593" s="187">
        <v>0</v>
      </c>
      <c r="U593" s="187">
        <v>0</v>
      </c>
      <c r="V593" s="187">
        <v>0</v>
      </c>
      <c r="W593" s="187">
        <v>0</v>
      </c>
      <c r="X593" s="187">
        <v>255</v>
      </c>
      <c r="Y593" s="187">
        <v>0</v>
      </c>
      <c r="Z593" s="187">
        <v>0</v>
      </c>
      <c r="AA593" s="187">
        <v>0</v>
      </c>
      <c r="AB593" s="187">
        <v>61</v>
      </c>
      <c r="AC593" s="187">
        <v>0</v>
      </c>
      <c r="AD593" s="187">
        <v>0</v>
      </c>
      <c r="AE593" s="187">
        <v>0</v>
      </c>
      <c r="AF593" s="187">
        <v>0</v>
      </c>
      <c r="AG593" s="187">
        <v>0</v>
      </c>
      <c r="AH593" s="187">
        <f t="shared" si="19"/>
        <v>1104</v>
      </c>
      <c r="AI593" s="202">
        <v>788</v>
      </c>
      <c r="AJ593" s="202">
        <v>0</v>
      </c>
      <c r="AK593" s="202">
        <v>0</v>
      </c>
      <c r="AL593" s="202">
        <v>0</v>
      </c>
      <c r="AM593" s="202">
        <v>0</v>
      </c>
      <c r="AN593" s="202">
        <v>0</v>
      </c>
      <c r="AO593" s="202">
        <v>0</v>
      </c>
      <c r="AP593" s="202">
        <v>0</v>
      </c>
      <c r="AQ593" s="202">
        <v>0</v>
      </c>
      <c r="AR593" s="202">
        <v>0</v>
      </c>
      <c r="AS593" s="202">
        <v>0</v>
      </c>
      <c r="AT593" s="202">
        <v>0</v>
      </c>
      <c r="AU593" s="202">
        <v>255</v>
      </c>
      <c r="AV593" s="202">
        <v>0</v>
      </c>
      <c r="AW593" s="202">
        <v>0</v>
      </c>
      <c r="AX593" s="202">
        <v>0</v>
      </c>
      <c r="AY593" s="33">
        <v>24.400000000000002</v>
      </c>
      <c r="AZ593" s="202">
        <v>0</v>
      </c>
      <c r="BA593" s="202">
        <v>0</v>
      </c>
      <c r="BB593" s="202">
        <v>0</v>
      </c>
      <c r="BC593" s="202">
        <v>0</v>
      </c>
      <c r="BD593" s="202">
        <v>0</v>
      </c>
      <c r="BE593" s="33">
        <f t="shared" si="18"/>
        <v>1067.4000000000001</v>
      </c>
      <c r="BF593" s="9" t="s">
        <v>3901</v>
      </c>
    </row>
    <row r="594" spans="1:58" s="9" customFormat="1" ht="13.5" thickBot="1" x14ac:dyDescent="0.25">
      <c r="A594" s="183" t="s">
        <v>1877</v>
      </c>
      <c r="B594" s="183" t="s">
        <v>1878</v>
      </c>
      <c r="C594" s="183" t="s">
        <v>37</v>
      </c>
      <c r="D594" s="183" t="s">
        <v>38</v>
      </c>
      <c r="E594" s="184" t="s">
        <v>770</v>
      </c>
      <c r="F594" s="185">
        <v>895000</v>
      </c>
      <c r="G594" s="183" t="s">
        <v>771</v>
      </c>
      <c r="H594" s="183" t="s">
        <v>47</v>
      </c>
      <c r="I594" s="186">
        <v>44593</v>
      </c>
      <c r="J594" s="186">
        <v>45084</v>
      </c>
      <c r="K594" s="186">
        <v>45566</v>
      </c>
      <c r="L594" s="187">
        <v>428</v>
      </c>
      <c r="M594" s="187">
        <v>0</v>
      </c>
      <c r="N594" s="187">
        <v>0</v>
      </c>
      <c r="O594" s="187">
        <v>0</v>
      </c>
      <c r="P594" s="187">
        <v>0</v>
      </c>
      <c r="Q594" s="187">
        <v>0</v>
      </c>
      <c r="R594" s="187">
        <v>0</v>
      </c>
      <c r="S594" s="187">
        <v>0</v>
      </c>
      <c r="T594" s="187">
        <v>0</v>
      </c>
      <c r="U594" s="187">
        <v>0</v>
      </c>
      <c r="V594" s="187">
        <v>0</v>
      </c>
      <c r="W594" s="187">
        <v>0</v>
      </c>
      <c r="X594" s="187">
        <v>0</v>
      </c>
      <c r="Y594" s="187">
        <v>0</v>
      </c>
      <c r="Z594" s="187">
        <v>0</v>
      </c>
      <c r="AA594" s="187">
        <v>0</v>
      </c>
      <c r="AB594" s="187">
        <v>0</v>
      </c>
      <c r="AC594" s="187">
        <v>0</v>
      </c>
      <c r="AD594" s="187">
        <v>0</v>
      </c>
      <c r="AE594" s="187">
        <v>0</v>
      </c>
      <c r="AF594" s="187">
        <v>0</v>
      </c>
      <c r="AG594" s="187">
        <v>0</v>
      </c>
      <c r="AH594" s="187">
        <f t="shared" si="19"/>
        <v>428</v>
      </c>
      <c r="AI594" s="202">
        <v>428</v>
      </c>
      <c r="AJ594" s="202">
        <v>0</v>
      </c>
      <c r="AK594" s="202">
        <v>0</v>
      </c>
      <c r="AL594" s="202">
        <v>0</v>
      </c>
      <c r="AM594" s="202">
        <v>0</v>
      </c>
      <c r="AN594" s="202">
        <v>0</v>
      </c>
      <c r="AO594" s="202">
        <v>0</v>
      </c>
      <c r="AP594" s="202">
        <v>0</v>
      </c>
      <c r="AQ594" s="202">
        <v>0</v>
      </c>
      <c r="AR594" s="202">
        <v>0</v>
      </c>
      <c r="AS594" s="202">
        <v>0</v>
      </c>
      <c r="AT594" s="202">
        <v>0</v>
      </c>
      <c r="AU594" s="202">
        <v>0</v>
      </c>
      <c r="AV594" s="202">
        <v>0</v>
      </c>
      <c r="AW594" s="202">
        <v>0</v>
      </c>
      <c r="AX594" s="202">
        <v>0</v>
      </c>
      <c r="AY594" s="33">
        <v>0</v>
      </c>
      <c r="AZ594" s="202">
        <v>0</v>
      </c>
      <c r="BA594" s="202">
        <v>0</v>
      </c>
      <c r="BB594" s="202">
        <v>0</v>
      </c>
      <c r="BC594" s="202">
        <v>0</v>
      </c>
      <c r="BD594" s="202">
        <v>0</v>
      </c>
      <c r="BE594" s="33">
        <f t="shared" si="18"/>
        <v>428</v>
      </c>
    </row>
    <row r="595" spans="1:58" x14ac:dyDescent="0.2">
      <c r="A595" s="178" t="s">
        <v>1879</v>
      </c>
      <c r="B595" s="178" t="s">
        <v>1880</v>
      </c>
      <c r="C595" s="178" t="s">
        <v>37</v>
      </c>
      <c r="D595" s="178" t="s">
        <v>38</v>
      </c>
      <c r="E595" s="179" t="s">
        <v>39</v>
      </c>
      <c r="F595" s="60">
        <v>915000</v>
      </c>
      <c r="G595" s="178" t="s">
        <v>242</v>
      </c>
      <c r="H595" s="178" t="s">
        <v>47</v>
      </c>
      <c r="I595" s="180">
        <v>45093</v>
      </c>
      <c r="J595" s="180" t="s">
        <v>66</v>
      </c>
      <c r="K595" s="180">
        <v>46336</v>
      </c>
      <c r="L595" s="181">
        <v>78</v>
      </c>
      <c r="M595" s="181">
        <v>0</v>
      </c>
      <c r="N595" s="181">
        <v>0</v>
      </c>
      <c r="O595" s="181">
        <v>0</v>
      </c>
      <c r="P595" s="181">
        <v>0</v>
      </c>
      <c r="Q595" s="181">
        <v>0</v>
      </c>
      <c r="R595" s="181">
        <v>0</v>
      </c>
      <c r="S595" s="181">
        <v>0</v>
      </c>
      <c r="T595" s="181">
        <v>0</v>
      </c>
      <c r="U595" s="181">
        <v>0</v>
      </c>
      <c r="V595" s="181">
        <v>0</v>
      </c>
      <c r="W595" s="181">
        <v>0</v>
      </c>
      <c r="X595" s="181">
        <v>0</v>
      </c>
      <c r="Y595" s="181">
        <v>0</v>
      </c>
      <c r="Z595" s="181">
        <v>0</v>
      </c>
      <c r="AA595" s="181">
        <v>5</v>
      </c>
      <c r="AB595" s="181">
        <v>0</v>
      </c>
      <c r="AC595" s="181">
        <v>0</v>
      </c>
      <c r="AD595" s="181">
        <v>0</v>
      </c>
      <c r="AE595" s="181">
        <v>0</v>
      </c>
      <c r="AF595" s="181">
        <v>0</v>
      </c>
      <c r="AG595" s="181">
        <v>0</v>
      </c>
      <c r="AH595" s="181">
        <f t="shared" si="19"/>
        <v>83</v>
      </c>
      <c r="AI595" s="201">
        <v>78</v>
      </c>
      <c r="AJ595" s="201">
        <v>0</v>
      </c>
      <c r="AK595" s="201">
        <v>0</v>
      </c>
      <c r="AL595" s="201">
        <v>0</v>
      </c>
      <c r="AM595" s="201">
        <v>0</v>
      </c>
      <c r="AN595" s="201">
        <v>0</v>
      </c>
      <c r="AO595" s="201">
        <v>0</v>
      </c>
      <c r="AP595" s="201">
        <v>0</v>
      </c>
      <c r="AQ595" s="201">
        <v>0</v>
      </c>
      <c r="AR595" s="201">
        <v>0</v>
      </c>
      <c r="AS595" s="201">
        <v>0</v>
      </c>
      <c r="AT595" s="201">
        <v>0</v>
      </c>
      <c r="AU595" s="201">
        <v>0</v>
      </c>
      <c r="AV595" s="201">
        <v>0</v>
      </c>
      <c r="AW595" s="201">
        <v>0</v>
      </c>
      <c r="AX595" s="201">
        <v>5</v>
      </c>
      <c r="AY595" s="33">
        <v>0</v>
      </c>
      <c r="AZ595" s="201">
        <v>0</v>
      </c>
      <c r="BA595" s="201">
        <v>0</v>
      </c>
      <c r="BB595" s="201">
        <v>0</v>
      </c>
      <c r="BC595" s="201">
        <v>0</v>
      </c>
      <c r="BD595" s="201">
        <v>0</v>
      </c>
      <c r="BE595" s="33">
        <f t="shared" si="18"/>
        <v>83</v>
      </c>
    </row>
    <row r="596" spans="1:58" s="9" customFormat="1" ht="13.5" thickBot="1" x14ac:dyDescent="0.25">
      <c r="A596" s="183" t="s">
        <v>1881</v>
      </c>
      <c r="B596" s="183" t="s">
        <v>1882</v>
      </c>
      <c r="C596" s="183" t="s">
        <v>37</v>
      </c>
      <c r="D596" s="183" t="s">
        <v>38</v>
      </c>
      <c r="E596" s="184" t="s">
        <v>110</v>
      </c>
      <c r="F596" s="185">
        <v>34000</v>
      </c>
      <c r="G596" s="183" t="s">
        <v>1560</v>
      </c>
      <c r="H596" s="183" t="s">
        <v>47</v>
      </c>
      <c r="I596" s="186">
        <v>44582</v>
      </c>
      <c r="J596" s="186">
        <v>44783</v>
      </c>
      <c r="K596" s="186">
        <v>45125</v>
      </c>
      <c r="L596" s="187">
        <v>6</v>
      </c>
      <c r="M596" s="187">
        <v>0</v>
      </c>
      <c r="N596" s="187">
        <v>0</v>
      </c>
      <c r="O596" s="187">
        <v>0</v>
      </c>
      <c r="P596" s="187">
        <v>0</v>
      </c>
      <c r="Q596" s="187">
        <v>0</v>
      </c>
      <c r="R596" s="187">
        <v>0</v>
      </c>
      <c r="S596" s="187">
        <v>0</v>
      </c>
      <c r="T596" s="187">
        <v>0</v>
      </c>
      <c r="U596" s="187">
        <v>0</v>
      </c>
      <c r="V596" s="187">
        <v>0</v>
      </c>
      <c r="W596" s="187">
        <v>0</v>
      </c>
      <c r="X596" s="187">
        <v>0</v>
      </c>
      <c r="Y596" s="187">
        <v>0</v>
      </c>
      <c r="Z596" s="187">
        <v>0</v>
      </c>
      <c r="AA596" s="187">
        <v>0</v>
      </c>
      <c r="AB596" s="187">
        <v>9</v>
      </c>
      <c r="AC596" s="187">
        <v>0</v>
      </c>
      <c r="AD596" s="187">
        <v>0</v>
      </c>
      <c r="AE596" s="187">
        <v>0</v>
      </c>
      <c r="AF596" s="187">
        <v>0</v>
      </c>
      <c r="AG596" s="187">
        <v>0</v>
      </c>
      <c r="AH596" s="187">
        <f t="shared" si="19"/>
        <v>15</v>
      </c>
      <c r="AI596" s="202">
        <v>6</v>
      </c>
      <c r="AJ596" s="202">
        <v>0</v>
      </c>
      <c r="AK596" s="202">
        <v>0</v>
      </c>
      <c r="AL596" s="202">
        <v>0</v>
      </c>
      <c r="AM596" s="202">
        <v>0</v>
      </c>
      <c r="AN596" s="202">
        <v>0</v>
      </c>
      <c r="AO596" s="202">
        <v>0</v>
      </c>
      <c r="AP596" s="202">
        <v>0</v>
      </c>
      <c r="AQ596" s="202">
        <v>0</v>
      </c>
      <c r="AR596" s="202">
        <v>0</v>
      </c>
      <c r="AS596" s="202">
        <v>0</v>
      </c>
      <c r="AT596" s="202">
        <v>0</v>
      </c>
      <c r="AU596" s="202">
        <v>0</v>
      </c>
      <c r="AV596" s="202">
        <v>0</v>
      </c>
      <c r="AW596" s="202">
        <v>0</v>
      </c>
      <c r="AX596" s="202">
        <v>0</v>
      </c>
      <c r="AY596" s="33">
        <v>3.6</v>
      </c>
      <c r="AZ596" s="202">
        <v>0</v>
      </c>
      <c r="BA596" s="202">
        <v>0</v>
      </c>
      <c r="BB596" s="202">
        <v>0</v>
      </c>
      <c r="BC596" s="202">
        <v>0</v>
      </c>
      <c r="BD596" s="202">
        <v>0</v>
      </c>
      <c r="BE596" s="33">
        <f t="shared" si="18"/>
        <v>9.6</v>
      </c>
      <c r="BF596" s="9" t="s">
        <v>3901</v>
      </c>
    </row>
    <row r="597" spans="1:58" s="9" customFormat="1" ht="13.5" thickBot="1" x14ac:dyDescent="0.25">
      <c r="A597" s="183" t="s">
        <v>1883</v>
      </c>
      <c r="B597" s="183" t="s">
        <v>1884</v>
      </c>
      <c r="C597" s="183" t="s">
        <v>37</v>
      </c>
      <c r="D597" s="183" t="s">
        <v>38</v>
      </c>
      <c r="E597" s="184" t="s">
        <v>110</v>
      </c>
      <c r="F597" s="185">
        <v>137000</v>
      </c>
      <c r="G597" s="183" t="s">
        <v>242</v>
      </c>
      <c r="H597" s="183" t="s">
        <v>41</v>
      </c>
      <c r="I597" s="186">
        <v>44559</v>
      </c>
      <c r="J597" s="186">
        <v>44950</v>
      </c>
      <c r="K597" s="186">
        <v>45231</v>
      </c>
      <c r="L597" s="187">
        <v>18</v>
      </c>
      <c r="M597" s="187">
        <v>0</v>
      </c>
      <c r="N597" s="187">
        <v>0</v>
      </c>
      <c r="O597" s="187">
        <v>0</v>
      </c>
      <c r="P597" s="187">
        <v>0</v>
      </c>
      <c r="Q597" s="187">
        <v>0</v>
      </c>
      <c r="R597" s="187">
        <v>0</v>
      </c>
      <c r="S597" s="187">
        <v>0</v>
      </c>
      <c r="T597" s="187">
        <v>0</v>
      </c>
      <c r="U597" s="187">
        <v>4</v>
      </c>
      <c r="V597" s="187">
        <v>0</v>
      </c>
      <c r="W597" s="187">
        <v>0</v>
      </c>
      <c r="X597" s="187">
        <v>7</v>
      </c>
      <c r="Y597" s="187">
        <v>0</v>
      </c>
      <c r="Z597" s="187">
        <v>0</v>
      </c>
      <c r="AA597" s="187">
        <v>0</v>
      </c>
      <c r="AB597" s="187">
        <v>0</v>
      </c>
      <c r="AC597" s="187">
        <v>0</v>
      </c>
      <c r="AD597" s="187">
        <v>0</v>
      </c>
      <c r="AE597" s="187">
        <v>0</v>
      </c>
      <c r="AF597" s="187">
        <v>0</v>
      </c>
      <c r="AG597" s="187">
        <v>0</v>
      </c>
      <c r="AH597" s="187">
        <f t="shared" si="19"/>
        <v>29</v>
      </c>
      <c r="AI597" s="202">
        <v>18</v>
      </c>
      <c r="AJ597" s="202">
        <v>0</v>
      </c>
      <c r="AK597" s="202">
        <v>0</v>
      </c>
      <c r="AL597" s="202">
        <v>0</v>
      </c>
      <c r="AM597" s="202">
        <v>0</v>
      </c>
      <c r="AN597" s="202">
        <v>0</v>
      </c>
      <c r="AO597" s="202">
        <v>0</v>
      </c>
      <c r="AP597" s="202">
        <v>0</v>
      </c>
      <c r="AQ597" s="202">
        <v>0</v>
      </c>
      <c r="AR597" s="202">
        <v>4</v>
      </c>
      <c r="AS597" s="202">
        <v>0</v>
      </c>
      <c r="AT597" s="202">
        <v>0</v>
      </c>
      <c r="AU597" s="202">
        <v>7</v>
      </c>
      <c r="AV597" s="202">
        <v>0</v>
      </c>
      <c r="AW597" s="202">
        <v>0</v>
      </c>
      <c r="AX597" s="202">
        <v>0</v>
      </c>
      <c r="AY597" s="33">
        <v>0</v>
      </c>
      <c r="AZ597" s="202">
        <v>0</v>
      </c>
      <c r="BA597" s="202">
        <v>0</v>
      </c>
      <c r="BB597" s="202">
        <v>0</v>
      </c>
      <c r="BC597" s="202">
        <v>0</v>
      </c>
      <c r="BD597" s="202">
        <v>0</v>
      </c>
      <c r="BE597" s="33">
        <f t="shared" si="18"/>
        <v>29</v>
      </c>
    </row>
    <row r="598" spans="1:58" s="9" customFormat="1" ht="13.5" thickBot="1" x14ac:dyDescent="0.25">
      <c r="A598" s="183" t="s">
        <v>1885</v>
      </c>
      <c r="B598" s="183" t="s">
        <v>1886</v>
      </c>
      <c r="C598" s="183" t="s">
        <v>37</v>
      </c>
      <c r="D598" s="183" t="s">
        <v>38</v>
      </c>
      <c r="E598" s="184" t="s">
        <v>135</v>
      </c>
      <c r="F598" s="185">
        <v>96000</v>
      </c>
      <c r="G598" s="183" t="s">
        <v>609</v>
      </c>
      <c r="H598" s="183" t="s">
        <v>47</v>
      </c>
      <c r="I598" s="186">
        <v>44741</v>
      </c>
      <c r="J598" s="186">
        <v>45061</v>
      </c>
      <c r="K598" s="186">
        <v>45427</v>
      </c>
      <c r="L598" s="187">
        <v>20</v>
      </c>
      <c r="M598" s="187">
        <v>0</v>
      </c>
      <c r="N598" s="187">
        <v>0</v>
      </c>
      <c r="O598" s="187">
        <v>0</v>
      </c>
      <c r="P598" s="187">
        <v>0</v>
      </c>
      <c r="Q598" s="187">
        <v>0</v>
      </c>
      <c r="R598" s="187">
        <v>0</v>
      </c>
      <c r="S598" s="187">
        <v>0</v>
      </c>
      <c r="T598" s="187">
        <v>0</v>
      </c>
      <c r="U598" s="187">
        <v>0</v>
      </c>
      <c r="V598" s="187">
        <v>0</v>
      </c>
      <c r="W598" s="187">
        <v>0</v>
      </c>
      <c r="X598" s="187">
        <v>0</v>
      </c>
      <c r="Y598" s="187">
        <v>0</v>
      </c>
      <c r="Z598" s="187">
        <v>0</v>
      </c>
      <c r="AA598" s="187">
        <v>0</v>
      </c>
      <c r="AB598" s="187">
        <v>0</v>
      </c>
      <c r="AC598" s="187">
        <v>0</v>
      </c>
      <c r="AD598" s="187">
        <v>0</v>
      </c>
      <c r="AE598" s="187">
        <v>0</v>
      </c>
      <c r="AF598" s="187">
        <v>0</v>
      </c>
      <c r="AG598" s="187">
        <v>0</v>
      </c>
      <c r="AH598" s="187">
        <f t="shared" si="19"/>
        <v>20</v>
      </c>
      <c r="AI598" s="202">
        <v>20</v>
      </c>
      <c r="AJ598" s="202">
        <v>0</v>
      </c>
      <c r="AK598" s="202">
        <v>0</v>
      </c>
      <c r="AL598" s="202">
        <v>0</v>
      </c>
      <c r="AM598" s="202">
        <v>0</v>
      </c>
      <c r="AN598" s="202">
        <v>0</v>
      </c>
      <c r="AO598" s="202">
        <v>0</v>
      </c>
      <c r="AP598" s="202">
        <v>0</v>
      </c>
      <c r="AQ598" s="202">
        <v>0</v>
      </c>
      <c r="AR598" s="202">
        <v>0</v>
      </c>
      <c r="AS598" s="202">
        <v>0</v>
      </c>
      <c r="AT598" s="202">
        <v>0</v>
      </c>
      <c r="AU598" s="202">
        <v>0</v>
      </c>
      <c r="AV598" s="202">
        <v>0</v>
      </c>
      <c r="AW598" s="202">
        <v>0</v>
      </c>
      <c r="AX598" s="202">
        <v>0</v>
      </c>
      <c r="AY598" s="33">
        <v>0</v>
      </c>
      <c r="AZ598" s="202">
        <v>0</v>
      </c>
      <c r="BA598" s="202">
        <v>0</v>
      </c>
      <c r="BB598" s="202">
        <v>0</v>
      </c>
      <c r="BC598" s="202">
        <v>0</v>
      </c>
      <c r="BD598" s="202">
        <v>0</v>
      </c>
      <c r="BE598" s="33">
        <f t="shared" si="18"/>
        <v>20</v>
      </c>
    </row>
    <row r="599" spans="1:58" x14ac:dyDescent="0.2">
      <c r="A599" s="178" t="s">
        <v>1887</v>
      </c>
      <c r="B599" s="178" t="s">
        <v>1888</v>
      </c>
      <c r="C599" s="178" t="s">
        <v>37</v>
      </c>
      <c r="D599" s="178" t="s">
        <v>38</v>
      </c>
      <c r="E599" s="179" t="s">
        <v>305</v>
      </c>
      <c r="F599" s="60">
        <v>2112000</v>
      </c>
      <c r="G599" s="178" t="s">
        <v>256</v>
      </c>
      <c r="H599" s="178" t="s">
        <v>47</v>
      </c>
      <c r="I599" s="180">
        <v>44740</v>
      </c>
      <c r="J599" s="180">
        <v>45022</v>
      </c>
      <c r="K599" s="180">
        <v>45569</v>
      </c>
      <c r="L599" s="181">
        <v>28</v>
      </c>
      <c r="M599" s="181">
        <v>0</v>
      </c>
      <c r="N599" s="181">
        <v>0</v>
      </c>
      <c r="O599" s="181">
        <v>0</v>
      </c>
      <c r="P599" s="181">
        <v>0</v>
      </c>
      <c r="Q599" s="181">
        <v>0</v>
      </c>
      <c r="R599" s="181">
        <v>0</v>
      </c>
      <c r="S599" s="181">
        <v>0</v>
      </c>
      <c r="T599" s="181">
        <v>0</v>
      </c>
      <c r="U599" s="181">
        <v>5</v>
      </c>
      <c r="V599" s="181">
        <v>0</v>
      </c>
      <c r="W599" s="181">
        <v>0</v>
      </c>
      <c r="X599" s="181">
        <v>55</v>
      </c>
      <c r="Y599" s="181">
        <v>0</v>
      </c>
      <c r="Z599" s="181">
        <v>0</v>
      </c>
      <c r="AA599" s="181">
        <v>0</v>
      </c>
      <c r="AB599" s="181">
        <v>0</v>
      </c>
      <c r="AC599" s="181">
        <v>25</v>
      </c>
      <c r="AD599" s="181">
        <v>0</v>
      </c>
      <c r="AE599" s="181">
        <v>0</v>
      </c>
      <c r="AF599" s="181">
        <v>0</v>
      </c>
      <c r="AG599" s="181">
        <v>0</v>
      </c>
      <c r="AH599" s="181">
        <f t="shared" si="19"/>
        <v>113</v>
      </c>
      <c r="AI599" s="201">
        <v>28</v>
      </c>
      <c r="AJ599" s="201">
        <v>0</v>
      </c>
      <c r="AK599" s="201">
        <v>0</v>
      </c>
      <c r="AL599" s="201">
        <v>0</v>
      </c>
      <c r="AM599" s="201">
        <v>0</v>
      </c>
      <c r="AN599" s="201">
        <v>0</v>
      </c>
      <c r="AO599" s="201">
        <v>0</v>
      </c>
      <c r="AP599" s="201">
        <v>0</v>
      </c>
      <c r="AQ599" s="201">
        <v>0</v>
      </c>
      <c r="AR599" s="201">
        <v>5</v>
      </c>
      <c r="AS599" s="201">
        <v>0</v>
      </c>
      <c r="AT599" s="201">
        <v>0</v>
      </c>
      <c r="AU599" s="201">
        <v>0</v>
      </c>
      <c r="AV599" s="201">
        <v>0</v>
      </c>
      <c r="AW599" s="201">
        <v>0</v>
      </c>
      <c r="AX599" s="201">
        <v>0</v>
      </c>
      <c r="AY599" s="33">
        <v>0</v>
      </c>
      <c r="AZ599" s="201">
        <v>25</v>
      </c>
      <c r="BA599" s="201">
        <v>0</v>
      </c>
      <c r="BB599" s="201">
        <v>0</v>
      </c>
      <c r="BC599" s="201">
        <v>0</v>
      </c>
      <c r="BD599" s="201">
        <v>0</v>
      </c>
      <c r="BE599" s="33">
        <f t="shared" si="18"/>
        <v>58</v>
      </c>
      <c r="BF599" t="s">
        <v>3898</v>
      </c>
    </row>
    <row r="600" spans="1:58" x14ac:dyDescent="0.2">
      <c r="A600" s="178" t="s">
        <v>1895</v>
      </c>
      <c r="B600" s="178" t="s">
        <v>1896</v>
      </c>
      <c r="C600" s="178" t="s">
        <v>37</v>
      </c>
      <c r="D600" s="178" t="s">
        <v>38</v>
      </c>
      <c r="E600" s="179" t="s">
        <v>110</v>
      </c>
      <c r="F600" s="60">
        <v>394000</v>
      </c>
      <c r="G600" s="178" t="s">
        <v>1897</v>
      </c>
      <c r="H600" s="178" t="s">
        <v>41</v>
      </c>
      <c r="I600" s="180">
        <v>45337</v>
      </c>
      <c r="J600" s="180">
        <v>45703</v>
      </c>
      <c r="K600" s="180">
        <v>46082</v>
      </c>
      <c r="L600" s="181">
        <v>37</v>
      </c>
      <c r="M600" s="181">
        <v>0</v>
      </c>
      <c r="N600" s="181">
        <v>0</v>
      </c>
      <c r="O600" s="181">
        <v>0</v>
      </c>
      <c r="P600" s="181">
        <v>0</v>
      </c>
      <c r="Q600" s="181">
        <v>0</v>
      </c>
      <c r="R600" s="181">
        <v>0</v>
      </c>
      <c r="S600" s="181">
        <v>0</v>
      </c>
      <c r="T600" s="181">
        <v>0</v>
      </c>
      <c r="U600" s="181">
        <v>3</v>
      </c>
      <c r="V600" s="181">
        <v>0</v>
      </c>
      <c r="W600" s="181">
        <v>0</v>
      </c>
      <c r="X600" s="181">
        <v>0</v>
      </c>
      <c r="Y600" s="181">
        <v>0</v>
      </c>
      <c r="Z600" s="181">
        <v>0</v>
      </c>
      <c r="AA600" s="181">
        <v>0</v>
      </c>
      <c r="AB600" s="181">
        <v>47</v>
      </c>
      <c r="AC600" s="181">
        <v>35</v>
      </c>
      <c r="AD600" s="181">
        <v>0</v>
      </c>
      <c r="AE600" s="181">
        <v>0</v>
      </c>
      <c r="AF600" s="181">
        <v>0</v>
      </c>
      <c r="AG600" s="181">
        <v>0</v>
      </c>
      <c r="AH600" s="181">
        <f t="shared" si="19"/>
        <v>122</v>
      </c>
      <c r="AI600" s="201">
        <v>37</v>
      </c>
      <c r="AJ600" s="201">
        <v>0</v>
      </c>
      <c r="AK600" s="201">
        <v>0</v>
      </c>
      <c r="AL600" s="201">
        <v>0</v>
      </c>
      <c r="AM600" s="201">
        <v>0</v>
      </c>
      <c r="AN600" s="201">
        <v>0</v>
      </c>
      <c r="AO600" s="201">
        <v>0</v>
      </c>
      <c r="AP600" s="201">
        <v>0</v>
      </c>
      <c r="AQ600" s="201">
        <v>0</v>
      </c>
      <c r="AR600" s="201">
        <v>3</v>
      </c>
      <c r="AS600" s="201">
        <v>0</v>
      </c>
      <c r="AT600" s="201">
        <v>0</v>
      </c>
      <c r="AU600" s="201">
        <v>0</v>
      </c>
      <c r="AV600" s="201">
        <v>0</v>
      </c>
      <c r="AW600" s="201">
        <v>0</v>
      </c>
      <c r="AX600" s="201">
        <v>0</v>
      </c>
      <c r="AY600" s="33">
        <v>0</v>
      </c>
      <c r="AZ600" s="201">
        <v>35</v>
      </c>
      <c r="BA600" s="201">
        <v>0</v>
      </c>
      <c r="BB600" s="201">
        <v>0</v>
      </c>
      <c r="BC600" s="201">
        <v>0</v>
      </c>
      <c r="BD600" s="201">
        <v>0</v>
      </c>
      <c r="BE600" s="33">
        <f t="shared" si="18"/>
        <v>75</v>
      </c>
      <c r="BF600" t="s">
        <v>3899</v>
      </c>
    </row>
    <row r="601" spans="1:58" s="9" customFormat="1" ht="13.5" thickBot="1" x14ac:dyDescent="0.25">
      <c r="A601" s="183" t="s">
        <v>1907</v>
      </c>
      <c r="B601" s="183" t="s">
        <v>1908</v>
      </c>
      <c r="C601" s="183" t="s">
        <v>37</v>
      </c>
      <c r="D601" s="183" t="s">
        <v>38</v>
      </c>
      <c r="E601" s="184" t="s">
        <v>524</v>
      </c>
      <c r="F601" s="185">
        <v>23900000</v>
      </c>
      <c r="G601" s="183" t="s">
        <v>61</v>
      </c>
      <c r="H601" s="183" t="s">
        <v>47</v>
      </c>
      <c r="I601" s="186">
        <v>38898</v>
      </c>
      <c r="J601" s="186">
        <v>39356</v>
      </c>
      <c r="K601" s="186">
        <v>40678</v>
      </c>
      <c r="L601" s="187">
        <v>0</v>
      </c>
      <c r="M601" s="187">
        <v>0</v>
      </c>
      <c r="N601" s="187">
        <v>0</v>
      </c>
      <c r="O601" s="187">
        <v>0</v>
      </c>
      <c r="P601" s="187">
        <v>0</v>
      </c>
      <c r="Q601" s="187">
        <v>0</v>
      </c>
      <c r="R601" s="187">
        <v>0</v>
      </c>
      <c r="S601" s="187">
        <v>0</v>
      </c>
      <c r="T601" s="187">
        <v>0</v>
      </c>
      <c r="U601" s="187">
        <v>0</v>
      </c>
      <c r="V601" s="187">
        <v>0</v>
      </c>
      <c r="W601" s="187">
        <v>0</v>
      </c>
      <c r="X601" s="187">
        <v>0</v>
      </c>
      <c r="Y601" s="187">
        <v>0</v>
      </c>
      <c r="Z601" s="187">
        <v>0</v>
      </c>
      <c r="AA601" s="187">
        <v>0</v>
      </c>
      <c r="AB601" s="187">
        <v>1621</v>
      </c>
      <c r="AC601" s="187">
        <v>0</v>
      </c>
      <c r="AD601" s="187">
        <v>0</v>
      </c>
      <c r="AE601" s="187">
        <v>0</v>
      </c>
      <c r="AF601" s="187">
        <v>0</v>
      </c>
      <c r="AG601" s="187">
        <v>0</v>
      </c>
      <c r="AH601" s="187">
        <f t="shared" si="19"/>
        <v>1621</v>
      </c>
      <c r="AI601" s="202">
        <v>0</v>
      </c>
      <c r="AJ601" s="202">
        <v>0</v>
      </c>
      <c r="AK601" s="202">
        <v>0</v>
      </c>
      <c r="AL601" s="202">
        <v>0</v>
      </c>
      <c r="AM601" s="202">
        <v>0</v>
      </c>
      <c r="AN601" s="202">
        <v>0</v>
      </c>
      <c r="AO601" s="202">
        <v>0</v>
      </c>
      <c r="AP601" s="202">
        <v>0</v>
      </c>
      <c r="AQ601" s="202">
        <v>0</v>
      </c>
      <c r="AR601" s="202">
        <v>0</v>
      </c>
      <c r="AS601" s="202">
        <v>0</v>
      </c>
      <c r="AT601" s="202">
        <v>0</v>
      </c>
      <c r="AU601" s="202">
        <v>0</v>
      </c>
      <c r="AV601" s="202">
        <v>0</v>
      </c>
      <c r="AW601" s="202">
        <v>0</v>
      </c>
      <c r="AX601" s="202">
        <v>0</v>
      </c>
      <c r="AY601" s="33">
        <v>648.40000000000009</v>
      </c>
      <c r="AZ601" s="202">
        <v>0</v>
      </c>
      <c r="BA601" s="202">
        <v>0</v>
      </c>
      <c r="BB601" s="202">
        <v>0</v>
      </c>
      <c r="BC601" s="202">
        <v>0</v>
      </c>
      <c r="BD601" s="202">
        <v>0</v>
      </c>
      <c r="BE601" s="33">
        <f t="shared" si="18"/>
        <v>648.40000000000009</v>
      </c>
      <c r="BF601" s="9" t="s">
        <v>3901</v>
      </c>
    </row>
    <row r="602" spans="1:58" s="9" customFormat="1" ht="13.5" thickBot="1" x14ac:dyDescent="0.25">
      <c r="A602" s="183" t="s">
        <v>1909</v>
      </c>
      <c r="B602" s="183" t="s">
        <v>1910</v>
      </c>
      <c r="C602" s="183" t="s">
        <v>37</v>
      </c>
      <c r="D602" s="183" t="s">
        <v>38</v>
      </c>
      <c r="E602" s="184" t="s">
        <v>135</v>
      </c>
      <c r="F602" s="185">
        <v>1165000</v>
      </c>
      <c r="G602" s="183" t="s">
        <v>111</v>
      </c>
      <c r="H602" s="183" t="s">
        <v>47</v>
      </c>
      <c r="I602" s="186">
        <v>44700</v>
      </c>
      <c r="J602" s="186">
        <v>44902</v>
      </c>
      <c r="K602" s="186">
        <v>45056</v>
      </c>
      <c r="L602" s="187">
        <v>0</v>
      </c>
      <c r="M602" s="187">
        <v>0</v>
      </c>
      <c r="N602" s="187">
        <v>0</v>
      </c>
      <c r="O602" s="187">
        <v>0</v>
      </c>
      <c r="P602" s="187">
        <v>0</v>
      </c>
      <c r="Q602" s="187">
        <v>0</v>
      </c>
      <c r="R602" s="187">
        <v>0</v>
      </c>
      <c r="S602" s="187">
        <v>0</v>
      </c>
      <c r="T602" s="187">
        <v>0</v>
      </c>
      <c r="U602" s="187">
        <v>0</v>
      </c>
      <c r="V602" s="187">
        <v>0</v>
      </c>
      <c r="W602" s="187">
        <v>0</v>
      </c>
      <c r="X602" s="187">
        <v>5</v>
      </c>
      <c r="Y602" s="187">
        <v>0</v>
      </c>
      <c r="Z602" s="187">
        <v>0</v>
      </c>
      <c r="AA602" s="187">
        <v>0</v>
      </c>
      <c r="AB602" s="187">
        <v>0</v>
      </c>
      <c r="AC602" s="187">
        <v>0</v>
      </c>
      <c r="AD602" s="187">
        <v>0</v>
      </c>
      <c r="AE602" s="187">
        <v>0</v>
      </c>
      <c r="AF602" s="187">
        <v>0</v>
      </c>
      <c r="AG602" s="187">
        <v>0</v>
      </c>
      <c r="AH602" s="187">
        <f t="shared" si="19"/>
        <v>5</v>
      </c>
      <c r="AI602" s="202">
        <v>0</v>
      </c>
      <c r="AJ602" s="202">
        <v>0</v>
      </c>
      <c r="AK602" s="202">
        <v>0</v>
      </c>
      <c r="AL602" s="202">
        <v>0</v>
      </c>
      <c r="AM602" s="202">
        <v>0</v>
      </c>
      <c r="AN602" s="202">
        <v>0</v>
      </c>
      <c r="AO602" s="202">
        <v>0</v>
      </c>
      <c r="AP602" s="202">
        <v>0</v>
      </c>
      <c r="AQ602" s="202">
        <v>0</v>
      </c>
      <c r="AR602" s="202">
        <v>0</v>
      </c>
      <c r="AS602" s="202">
        <v>0</v>
      </c>
      <c r="AT602" s="202">
        <v>0</v>
      </c>
      <c r="AU602" s="202">
        <v>5</v>
      </c>
      <c r="AV602" s="202">
        <v>0</v>
      </c>
      <c r="AW602" s="202">
        <v>0</v>
      </c>
      <c r="AX602" s="202">
        <v>0</v>
      </c>
      <c r="AY602" s="33">
        <v>0</v>
      </c>
      <c r="AZ602" s="202">
        <v>0</v>
      </c>
      <c r="BA602" s="202">
        <v>0</v>
      </c>
      <c r="BB602" s="202">
        <v>0</v>
      </c>
      <c r="BC602" s="202">
        <v>0</v>
      </c>
      <c r="BD602" s="202">
        <v>0</v>
      </c>
      <c r="BE602" s="33">
        <f t="shared" si="18"/>
        <v>5</v>
      </c>
    </row>
    <row r="603" spans="1:58" x14ac:dyDescent="0.2">
      <c r="A603" s="178" t="s">
        <v>1911</v>
      </c>
      <c r="B603" s="178" t="s">
        <v>1912</v>
      </c>
      <c r="C603" s="178" t="s">
        <v>37</v>
      </c>
      <c r="D603" s="178" t="s">
        <v>38</v>
      </c>
      <c r="E603" s="179" t="s">
        <v>51</v>
      </c>
      <c r="F603" s="60">
        <v>0</v>
      </c>
      <c r="G603" s="178" t="s">
        <v>40</v>
      </c>
      <c r="H603" s="178" t="s">
        <v>75</v>
      </c>
      <c r="I603" s="180">
        <v>44377</v>
      </c>
      <c r="J603" s="180">
        <v>45363</v>
      </c>
      <c r="K603" s="180">
        <v>45744</v>
      </c>
      <c r="L603" s="181">
        <v>5266</v>
      </c>
      <c r="M603" s="181">
        <v>0</v>
      </c>
      <c r="N603" s="181">
        <v>0</v>
      </c>
      <c r="O603" s="181">
        <v>0</v>
      </c>
      <c r="P603" s="181">
        <v>0</v>
      </c>
      <c r="Q603" s="181">
        <v>0</v>
      </c>
      <c r="R603" s="181">
        <v>0</v>
      </c>
      <c r="S603" s="181">
        <v>0</v>
      </c>
      <c r="T603" s="181">
        <v>228</v>
      </c>
      <c r="U603" s="181">
        <v>24</v>
      </c>
      <c r="V603" s="181">
        <v>0</v>
      </c>
      <c r="W603" s="181">
        <v>0</v>
      </c>
      <c r="X603" s="181">
        <v>2712</v>
      </c>
      <c r="Y603" s="181">
        <v>129</v>
      </c>
      <c r="Z603" s="181">
        <v>420</v>
      </c>
      <c r="AA603" s="181">
        <v>123</v>
      </c>
      <c r="AB603" s="181">
        <v>0</v>
      </c>
      <c r="AC603" s="181">
        <v>0</v>
      </c>
      <c r="AD603" s="181">
        <v>0</v>
      </c>
      <c r="AE603" s="181">
        <v>0</v>
      </c>
      <c r="AF603" s="181">
        <v>0</v>
      </c>
      <c r="AG603" s="181">
        <v>0</v>
      </c>
      <c r="AH603" s="181">
        <f t="shared" si="19"/>
        <v>8902</v>
      </c>
      <c r="AI603" s="201">
        <v>5266</v>
      </c>
      <c r="AJ603" s="201">
        <v>0</v>
      </c>
      <c r="AK603" s="201">
        <v>0</v>
      </c>
      <c r="AL603" s="201">
        <v>0</v>
      </c>
      <c r="AM603" s="201">
        <v>0</v>
      </c>
      <c r="AN603" s="201">
        <v>0</v>
      </c>
      <c r="AO603" s="201">
        <v>0</v>
      </c>
      <c r="AP603" s="201">
        <v>0</v>
      </c>
      <c r="AQ603" s="201">
        <v>228</v>
      </c>
      <c r="AR603" s="201">
        <v>24</v>
      </c>
      <c r="AS603" s="201">
        <v>0</v>
      </c>
      <c r="AT603" s="201">
        <v>0</v>
      </c>
      <c r="AU603" s="201">
        <v>0</v>
      </c>
      <c r="AV603" s="201">
        <v>129</v>
      </c>
      <c r="AW603" s="201">
        <v>420</v>
      </c>
      <c r="AX603" s="201">
        <v>123</v>
      </c>
      <c r="AY603" s="33">
        <v>0</v>
      </c>
      <c r="AZ603" s="201">
        <v>0</v>
      </c>
      <c r="BA603" s="201">
        <v>0</v>
      </c>
      <c r="BB603" s="201">
        <v>0</v>
      </c>
      <c r="BC603" s="201">
        <v>0</v>
      </c>
      <c r="BD603" s="201">
        <v>0</v>
      </c>
      <c r="BE603" s="33">
        <f t="shared" si="18"/>
        <v>6190</v>
      </c>
      <c r="BF603" t="s">
        <v>3898</v>
      </c>
    </row>
    <row r="604" spans="1:58" s="9" customFormat="1" ht="13.5" thickBot="1" x14ac:dyDescent="0.25">
      <c r="A604" s="183" t="s">
        <v>1913</v>
      </c>
      <c r="B604" s="183" t="s">
        <v>1914</v>
      </c>
      <c r="C604" s="183" t="s">
        <v>37</v>
      </c>
      <c r="D604" s="183" t="s">
        <v>38</v>
      </c>
      <c r="E604" s="184" t="s">
        <v>98</v>
      </c>
      <c r="F604" s="185">
        <v>1700000</v>
      </c>
      <c r="G604" s="183" t="s">
        <v>167</v>
      </c>
      <c r="H604" s="183" t="s">
        <v>47</v>
      </c>
      <c r="I604" s="186">
        <v>43937</v>
      </c>
      <c r="J604" s="186">
        <v>44103</v>
      </c>
      <c r="K604" s="186">
        <v>44867</v>
      </c>
      <c r="L604" s="187">
        <v>5</v>
      </c>
      <c r="M604" s="187">
        <v>0</v>
      </c>
      <c r="N604" s="187">
        <v>0</v>
      </c>
      <c r="O604" s="187">
        <v>0</v>
      </c>
      <c r="P604" s="187">
        <v>0</v>
      </c>
      <c r="Q604" s="187">
        <v>0</v>
      </c>
      <c r="R604" s="187">
        <v>0</v>
      </c>
      <c r="S604" s="187">
        <v>0</v>
      </c>
      <c r="T604" s="187">
        <v>0</v>
      </c>
      <c r="U604" s="187">
        <v>0</v>
      </c>
      <c r="V604" s="187">
        <v>0</v>
      </c>
      <c r="W604" s="187">
        <v>0</v>
      </c>
      <c r="X604" s="187">
        <v>0</v>
      </c>
      <c r="Y604" s="187">
        <v>0</v>
      </c>
      <c r="Z604" s="187">
        <v>0</v>
      </c>
      <c r="AA604" s="187">
        <v>244</v>
      </c>
      <c r="AB604" s="187">
        <v>0</v>
      </c>
      <c r="AC604" s="187">
        <v>0</v>
      </c>
      <c r="AD604" s="187">
        <v>0</v>
      </c>
      <c r="AE604" s="187">
        <v>0</v>
      </c>
      <c r="AF604" s="187">
        <v>0</v>
      </c>
      <c r="AG604" s="187">
        <v>0</v>
      </c>
      <c r="AH604" s="187">
        <f t="shared" si="19"/>
        <v>249</v>
      </c>
      <c r="AI604" s="202">
        <v>5</v>
      </c>
      <c r="AJ604" s="202">
        <v>0</v>
      </c>
      <c r="AK604" s="202">
        <v>0</v>
      </c>
      <c r="AL604" s="202">
        <v>0</v>
      </c>
      <c r="AM604" s="202">
        <v>0</v>
      </c>
      <c r="AN604" s="202">
        <v>0</v>
      </c>
      <c r="AO604" s="202">
        <v>0</v>
      </c>
      <c r="AP604" s="202">
        <v>0</v>
      </c>
      <c r="AQ604" s="202">
        <v>0</v>
      </c>
      <c r="AR604" s="202">
        <v>0</v>
      </c>
      <c r="AS604" s="202">
        <v>0</v>
      </c>
      <c r="AT604" s="202">
        <v>0</v>
      </c>
      <c r="AU604" s="202">
        <v>0</v>
      </c>
      <c r="AV604" s="202">
        <v>0</v>
      </c>
      <c r="AW604" s="202">
        <v>0</v>
      </c>
      <c r="AX604" s="202">
        <v>244</v>
      </c>
      <c r="AY604" s="33">
        <v>0</v>
      </c>
      <c r="AZ604" s="202">
        <v>0</v>
      </c>
      <c r="BA604" s="202">
        <v>0</v>
      </c>
      <c r="BB604" s="202">
        <v>0</v>
      </c>
      <c r="BC604" s="202">
        <v>0</v>
      </c>
      <c r="BD604" s="202">
        <v>0</v>
      </c>
      <c r="BE604" s="33">
        <f t="shared" si="18"/>
        <v>249</v>
      </c>
    </row>
    <row r="605" spans="1:58" x14ac:dyDescent="0.2">
      <c r="A605" s="178" t="s">
        <v>1915</v>
      </c>
      <c r="B605" s="178" t="s">
        <v>1916</v>
      </c>
      <c r="C605" s="178" t="s">
        <v>37</v>
      </c>
      <c r="D605" s="178" t="s">
        <v>38</v>
      </c>
      <c r="E605" s="179" t="s">
        <v>51</v>
      </c>
      <c r="F605" s="60">
        <v>145000</v>
      </c>
      <c r="G605" s="178" t="s">
        <v>40</v>
      </c>
      <c r="H605" s="178" t="s">
        <v>75</v>
      </c>
      <c r="I605" s="180">
        <v>44699</v>
      </c>
      <c r="J605" s="180">
        <v>44839</v>
      </c>
      <c r="K605" s="180">
        <v>45384</v>
      </c>
      <c r="L605" s="181">
        <v>217</v>
      </c>
      <c r="M605" s="181">
        <v>0</v>
      </c>
      <c r="N605" s="181">
        <v>0</v>
      </c>
      <c r="O605" s="181">
        <v>0</v>
      </c>
      <c r="P605" s="181">
        <v>0</v>
      </c>
      <c r="Q605" s="181">
        <v>0</v>
      </c>
      <c r="R605" s="181">
        <v>0</v>
      </c>
      <c r="S605" s="181">
        <v>0</v>
      </c>
      <c r="T605" s="181">
        <v>0</v>
      </c>
      <c r="U605" s="181">
        <v>3</v>
      </c>
      <c r="V605" s="181">
        <v>0</v>
      </c>
      <c r="W605" s="181">
        <v>0</v>
      </c>
      <c r="X605" s="181">
        <v>125</v>
      </c>
      <c r="Y605" s="181">
        <v>0</v>
      </c>
      <c r="Z605" s="181">
        <v>0</v>
      </c>
      <c r="AA605" s="181">
        <v>46</v>
      </c>
      <c r="AB605" s="181">
        <v>0</v>
      </c>
      <c r="AC605" s="181">
        <v>0</v>
      </c>
      <c r="AD605" s="181">
        <v>0</v>
      </c>
      <c r="AE605" s="181">
        <v>0</v>
      </c>
      <c r="AF605" s="181">
        <v>0</v>
      </c>
      <c r="AG605" s="181">
        <v>0</v>
      </c>
      <c r="AH605" s="181">
        <f t="shared" si="19"/>
        <v>391</v>
      </c>
      <c r="AI605" s="201">
        <v>217</v>
      </c>
      <c r="AJ605" s="201">
        <v>0</v>
      </c>
      <c r="AK605" s="201">
        <v>0</v>
      </c>
      <c r="AL605" s="201">
        <v>0</v>
      </c>
      <c r="AM605" s="201">
        <v>0</v>
      </c>
      <c r="AN605" s="201">
        <v>0</v>
      </c>
      <c r="AO605" s="201">
        <v>0</v>
      </c>
      <c r="AP605" s="201">
        <v>0</v>
      </c>
      <c r="AQ605" s="201">
        <v>0</v>
      </c>
      <c r="AR605" s="201">
        <v>3</v>
      </c>
      <c r="AS605" s="201">
        <v>0</v>
      </c>
      <c r="AT605" s="201">
        <v>0</v>
      </c>
      <c r="AU605" s="201">
        <v>125</v>
      </c>
      <c r="AV605" s="201">
        <v>0</v>
      </c>
      <c r="AW605" s="201">
        <v>0</v>
      </c>
      <c r="AX605" s="201">
        <v>46</v>
      </c>
      <c r="AY605" s="33">
        <v>0</v>
      </c>
      <c r="AZ605" s="201">
        <v>0</v>
      </c>
      <c r="BA605" s="201">
        <v>0</v>
      </c>
      <c r="BB605" s="201">
        <v>0</v>
      </c>
      <c r="BC605" s="201">
        <v>0</v>
      </c>
      <c r="BD605" s="201">
        <v>0</v>
      </c>
      <c r="BE605" s="33">
        <f t="shared" si="18"/>
        <v>391</v>
      </c>
    </row>
    <row r="606" spans="1:58" x14ac:dyDescent="0.2">
      <c r="A606" s="178" t="s">
        <v>1917</v>
      </c>
      <c r="B606" s="178" t="s">
        <v>1918</v>
      </c>
      <c r="C606" s="178" t="s">
        <v>37</v>
      </c>
      <c r="D606" s="178" t="s">
        <v>38</v>
      </c>
      <c r="E606" s="179" t="s">
        <v>51</v>
      </c>
      <c r="F606" s="60">
        <v>220000</v>
      </c>
      <c r="G606" s="178" t="s">
        <v>167</v>
      </c>
      <c r="H606" s="178" t="s">
        <v>47</v>
      </c>
      <c r="I606" s="180">
        <v>45293</v>
      </c>
      <c r="J606" s="180">
        <v>45463</v>
      </c>
      <c r="K606" s="180">
        <v>46195</v>
      </c>
      <c r="L606" s="181">
        <v>27</v>
      </c>
      <c r="M606" s="181">
        <v>0</v>
      </c>
      <c r="N606" s="181">
        <v>0</v>
      </c>
      <c r="O606" s="181">
        <v>0</v>
      </c>
      <c r="P606" s="181">
        <v>0</v>
      </c>
      <c r="Q606" s="181">
        <v>0</v>
      </c>
      <c r="R606" s="181">
        <v>0</v>
      </c>
      <c r="S606" s="181">
        <v>0</v>
      </c>
      <c r="T606" s="181">
        <v>0</v>
      </c>
      <c r="U606" s="181">
        <v>4</v>
      </c>
      <c r="V606" s="181">
        <v>0</v>
      </c>
      <c r="W606" s="181">
        <v>0</v>
      </c>
      <c r="X606" s="181">
        <v>0</v>
      </c>
      <c r="Y606" s="181">
        <v>0</v>
      </c>
      <c r="Z606" s="181">
        <v>0</v>
      </c>
      <c r="AA606" s="181">
        <v>4</v>
      </c>
      <c r="AB606" s="181">
        <v>0</v>
      </c>
      <c r="AC606" s="181">
        <v>22</v>
      </c>
      <c r="AD606" s="181">
        <v>0</v>
      </c>
      <c r="AE606" s="181">
        <v>0</v>
      </c>
      <c r="AF606" s="181">
        <v>0</v>
      </c>
      <c r="AG606" s="181">
        <v>0</v>
      </c>
      <c r="AH606" s="181">
        <f t="shared" si="19"/>
        <v>57</v>
      </c>
      <c r="AI606" s="201">
        <v>27</v>
      </c>
      <c r="AJ606" s="201">
        <v>0</v>
      </c>
      <c r="AK606" s="201">
        <v>0</v>
      </c>
      <c r="AL606" s="201">
        <v>0</v>
      </c>
      <c r="AM606" s="201">
        <v>0</v>
      </c>
      <c r="AN606" s="201">
        <v>0</v>
      </c>
      <c r="AO606" s="201">
        <v>0</v>
      </c>
      <c r="AP606" s="201">
        <v>0</v>
      </c>
      <c r="AQ606" s="201">
        <v>0</v>
      </c>
      <c r="AR606" s="201">
        <v>4</v>
      </c>
      <c r="AS606" s="201">
        <v>0</v>
      </c>
      <c r="AT606" s="201">
        <v>0</v>
      </c>
      <c r="AU606" s="201">
        <v>0</v>
      </c>
      <c r="AV606" s="201">
        <v>0</v>
      </c>
      <c r="AW606" s="201">
        <v>0</v>
      </c>
      <c r="AX606" s="201">
        <v>4</v>
      </c>
      <c r="AY606" s="33">
        <v>0</v>
      </c>
      <c r="AZ606" s="201">
        <v>22</v>
      </c>
      <c r="BA606" s="201">
        <v>0</v>
      </c>
      <c r="BB606" s="201">
        <v>0</v>
      </c>
      <c r="BC606" s="201">
        <v>0</v>
      </c>
      <c r="BD606" s="201">
        <v>0</v>
      </c>
      <c r="BE606" s="33">
        <f t="shared" si="18"/>
        <v>57</v>
      </c>
    </row>
    <row r="607" spans="1:58" s="9" customFormat="1" ht="13.5" thickBot="1" x14ac:dyDescent="0.25">
      <c r="A607" s="183" t="s">
        <v>1919</v>
      </c>
      <c r="B607" s="183" t="s">
        <v>1920</v>
      </c>
      <c r="C607" s="183" t="s">
        <v>37</v>
      </c>
      <c r="D607" s="183" t="s">
        <v>38</v>
      </c>
      <c r="E607" s="184" t="s">
        <v>69</v>
      </c>
      <c r="F607" s="185">
        <v>1416000</v>
      </c>
      <c r="G607" s="183" t="s">
        <v>70</v>
      </c>
      <c r="H607" s="183" t="s">
        <v>47</v>
      </c>
      <c r="I607" s="186">
        <v>43969</v>
      </c>
      <c r="J607" s="186">
        <v>43972</v>
      </c>
      <c r="K607" s="186">
        <v>44937</v>
      </c>
      <c r="L607" s="187">
        <v>0</v>
      </c>
      <c r="M607" s="187">
        <v>0</v>
      </c>
      <c r="N607" s="187">
        <v>0</v>
      </c>
      <c r="O607" s="187">
        <v>0</v>
      </c>
      <c r="P607" s="187">
        <v>0</v>
      </c>
      <c r="Q607" s="187">
        <v>0</v>
      </c>
      <c r="R607" s="187">
        <v>0</v>
      </c>
      <c r="S607" s="187">
        <v>0</v>
      </c>
      <c r="T607" s="187">
        <v>0</v>
      </c>
      <c r="U607" s="187">
        <v>1</v>
      </c>
      <c r="V607" s="187">
        <v>0</v>
      </c>
      <c r="W607" s="187">
        <v>0</v>
      </c>
      <c r="X607" s="187">
        <v>2</v>
      </c>
      <c r="Y607" s="187">
        <v>0</v>
      </c>
      <c r="Z607" s="187">
        <v>0</v>
      </c>
      <c r="AA607" s="187">
        <v>0</v>
      </c>
      <c r="AB607" s="187">
        <v>0</v>
      </c>
      <c r="AC607" s="187">
        <v>0</v>
      </c>
      <c r="AD607" s="187">
        <v>0</v>
      </c>
      <c r="AE607" s="187">
        <v>0</v>
      </c>
      <c r="AF607" s="187">
        <v>0</v>
      </c>
      <c r="AG607" s="187">
        <v>0</v>
      </c>
      <c r="AH607" s="187">
        <f t="shared" si="19"/>
        <v>3</v>
      </c>
      <c r="AI607" s="202">
        <v>0</v>
      </c>
      <c r="AJ607" s="202">
        <v>0</v>
      </c>
      <c r="AK607" s="202">
        <v>0</v>
      </c>
      <c r="AL607" s="202">
        <v>0</v>
      </c>
      <c r="AM607" s="202">
        <v>0</v>
      </c>
      <c r="AN607" s="202">
        <v>0</v>
      </c>
      <c r="AO607" s="202">
        <v>0</v>
      </c>
      <c r="AP607" s="202">
        <v>0</v>
      </c>
      <c r="AQ607" s="202">
        <v>0</v>
      </c>
      <c r="AR607" s="202">
        <v>1</v>
      </c>
      <c r="AS607" s="202">
        <v>0</v>
      </c>
      <c r="AT607" s="202">
        <v>0</v>
      </c>
      <c r="AU607" s="202">
        <v>2</v>
      </c>
      <c r="AV607" s="202">
        <v>0</v>
      </c>
      <c r="AW607" s="202">
        <v>0</v>
      </c>
      <c r="AX607" s="202">
        <v>0</v>
      </c>
      <c r="AY607" s="33">
        <v>0</v>
      </c>
      <c r="AZ607" s="202">
        <v>0</v>
      </c>
      <c r="BA607" s="202">
        <v>0</v>
      </c>
      <c r="BB607" s="202">
        <v>0</v>
      </c>
      <c r="BC607" s="202">
        <v>0</v>
      </c>
      <c r="BD607" s="202">
        <v>0</v>
      </c>
      <c r="BE607" s="33">
        <f t="shared" si="18"/>
        <v>3</v>
      </c>
    </row>
    <row r="608" spans="1:58" x14ac:dyDescent="0.2">
      <c r="A608" s="178" t="s">
        <v>1921</v>
      </c>
      <c r="B608" s="178" t="s">
        <v>1922</v>
      </c>
      <c r="C608" s="178" t="s">
        <v>37</v>
      </c>
      <c r="D608" s="178" t="s">
        <v>38</v>
      </c>
      <c r="E608" s="179" t="s">
        <v>92</v>
      </c>
      <c r="F608" s="60">
        <v>1355000</v>
      </c>
      <c r="G608" s="178" t="s">
        <v>93</v>
      </c>
      <c r="H608" s="178" t="s">
        <v>47</v>
      </c>
      <c r="I608" s="180">
        <v>44236</v>
      </c>
      <c r="J608" s="180">
        <v>44278</v>
      </c>
      <c r="K608" s="180">
        <v>45307</v>
      </c>
      <c r="L608" s="181">
        <v>0</v>
      </c>
      <c r="M608" s="181">
        <v>0</v>
      </c>
      <c r="N608" s="181">
        <v>0</v>
      </c>
      <c r="O608" s="181">
        <v>0</v>
      </c>
      <c r="P608" s="181">
        <v>0</v>
      </c>
      <c r="Q608" s="181">
        <v>0</v>
      </c>
      <c r="R608" s="181">
        <v>0</v>
      </c>
      <c r="S608" s="181">
        <v>0</v>
      </c>
      <c r="T608" s="181">
        <v>0</v>
      </c>
      <c r="U608" s="181">
        <v>0</v>
      </c>
      <c r="V608" s="181">
        <v>0</v>
      </c>
      <c r="W608" s="181">
        <v>0</v>
      </c>
      <c r="X608" s="181">
        <v>0</v>
      </c>
      <c r="Y608" s="181">
        <v>0</v>
      </c>
      <c r="Z608" s="181">
        <v>0</v>
      </c>
      <c r="AA608" s="181">
        <v>900</v>
      </c>
      <c r="AB608" s="181">
        <v>0</v>
      </c>
      <c r="AC608" s="181">
        <v>0</v>
      </c>
      <c r="AD608" s="181">
        <v>0</v>
      </c>
      <c r="AE608" s="181">
        <v>0</v>
      </c>
      <c r="AF608" s="181">
        <v>0</v>
      </c>
      <c r="AG608" s="181">
        <v>0</v>
      </c>
      <c r="AH608" s="181">
        <f t="shared" si="19"/>
        <v>900</v>
      </c>
      <c r="AI608" s="201">
        <v>0</v>
      </c>
      <c r="AJ608" s="201">
        <v>0</v>
      </c>
      <c r="AK608" s="201">
        <v>0</v>
      </c>
      <c r="AL608" s="201">
        <v>0</v>
      </c>
      <c r="AM608" s="201">
        <v>0</v>
      </c>
      <c r="AN608" s="201">
        <v>0</v>
      </c>
      <c r="AO608" s="201">
        <v>0</v>
      </c>
      <c r="AP608" s="201">
        <v>0</v>
      </c>
      <c r="AQ608" s="201">
        <v>0</v>
      </c>
      <c r="AR608" s="201">
        <v>0</v>
      </c>
      <c r="AS608" s="201">
        <v>0</v>
      </c>
      <c r="AT608" s="201">
        <v>0</v>
      </c>
      <c r="AU608" s="201">
        <v>0</v>
      </c>
      <c r="AV608" s="201">
        <v>0</v>
      </c>
      <c r="AW608" s="201">
        <v>0</v>
      </c>
      <c r="AX608" s="201">
        <v>900</v>
      </c>
      <c r="AY608" s="33">
        <v>0</v>
      </c>
      <c r="AZ608" s="201">
        <v>0</v>
      </c>
      <c r="BA608" s="201">
        <v>0</v>
      </c>
      <c r="BB608" s="201">
        <v>0</v>
      </c>
      <c r="BC608" s="201">
        <v>0</v>
      </c>
      <c r="BD608" s="201">
        <v>0</v>
      </c>
      <c r="BE608" s="33">
        <f t="shared" si="18"/>
        <v>900</v>
      </c>
    </row>
    <row r="609" spans="1:58" s="9" customFormat="1" ht="13.5" thickBot="1" x14ac:dyDescent="0.25">
      <c r="A609" s="183" t="s">
        <v>1923</v>
      </c>
      <c r="B609" s="183" t="s">
        <v>1924</v>
      </c>
      <c r="C609" s="183" t="s">
        <v>37</v>
      </c>
      <c r="D609" s="183" t="s">
        <v>38</v>
      </c>
      <c r="E609" s="184" t="s">
        <v>54</v>
      </c>
      <c r="F609" s="185">
        <v>389000</v>
      </c>
      <c r="G609" s="183" t="s">
        <v>55</v>
      </c>
      <c r="H609" s="183" t="s">
        <v>75</v>
      </c>
      <c r="I609" s="186">
        <v>43304</v>
      </c>
      <c r="J609" s="186">
        <v>43368</v>
      </c>
      <c r="K609" s="186">
        <v>43948</v>
      </c>
      <c r="L609" s="187">
        <v>0</v>
      </c>
      <c r="M609" s="187">
        <v>0</v>
      </c>
      <c r="N609" s="187">
        <v>0</v>
      </c>
      <c r="O609" s="187">
        <v>0</v>
      </c>
      <c r="P609" s="187">
        <v>0</v>
      </c>
      <c r="Q609" s="187">
        <v>0</v>
      </c>
      <c r="R609" s="187">
        <v>0</v>
      </c>
      <c r="S609" s="187">
        <v>0</v>
      </c>
      <c r="T609" s="187">
        <v>0</v>
      </c>
      <c r="U609" s="187">
        <v>0</v>
      </c>
      <c r="V609" s="187">
        <v>0</v>
      </c>
      <c r="W609" s="187">
        <v>0</v>
      </c>
      <c r="X609" s="187">
        <v>448</v>
      </c>
      <c r="Y609" s="187">
        <v>0</v>
      </c>
      <c r="Z609" s="187">
        <v>0</v>
      </c>
      <c r="AA609" s="187">
        <v>0</v>
      </c>
      <c r="AB609" s="187">
        <v>0</v>
      </c>
      <c r="AC609" s="187">
        <v>0</v>
      </c>
      <c r="AD609" s="187">
        <v>0</v>
      </c>
      <c r="AE609" s="187">
        <v>0</v>
      </c>
      <c r="AF609" s="187">
        <v>0</v>
      </c>
      <c r="AG609" s="187">
        <v>0</v>
      </c>
      <c r="AH609" s="187">
        <f t="shared" si="19"/>
        <v>448</v>
      </c>
      <c r="AI609" s="202">
        <v>0</v>
      </c>
      <c r="AJ609" s="202">
        <v>0</v>
      </c>
      <c r="AK609" s="202">
        <v>0</v>
      </c>
      <c r="AL609" s="202">
        <v>0</v>
      </c>
      <c r="AM609" s="202">
        <v>0</v>
      </c>
      <c r="AN609" s="202">
        <v>0</v>
      </c>
      <c r="AO609" s="202">
        <v>0</v>
      </c>
      <c r="AP609" s="202">
        <v>0</v>
      </c>
      <c r="AQ609" s="202">
        <v>0</v>
      </c>
      <c r="AR609" s="202">
        <v>0</v>
      </c>
      <c r="AS609" s="202">
        <v>0</v>
      </c>
      <c r="AT609" s="202">
        <v>0</v>
      </c>
      <c r="AU609" s="202">
        <v>448</v>
      </c>
      <c r="AV609" s="202">
        <v>0</v>
      </c>
      <c r="AW609" s="202">
        <v>0</v>
      </c>
      <c r="AX609" s="202">
        <v>0</v>
      </c>
      <c r="AY609" s="33">
        <v>0</v>
      </c>
      <c r="AZ609" s="202">
        <v>0</v>
      </c>
      <c r="BA609" s="202">
        <v>0</v>
      </c>
      <c r="BB609" s="202">
        <v>0</v>
      </c>
      <c r="BC609" s="202">
        <v>0</v>
      </c>
      <c r="BD609" s="202">
        <v>0</v>
      </c>
      <c r="BE609" s="33">
        <f t="shared" si="18"/>
        <v>448</v>
      </c>
    </row>
    <row r="610" spans="1:58" ht="13.5" thickBot="1" x14ac:dyDescent="0.25">
      <c r="A610" s="178" t="s">
        <v>1925</v>
      </c>
      <c r="B610" s="178" t="s">
        <v>1926</v>
      </c>
      <c r="C610" s="178" t="s">
        <v>37</v>
      </c>
      <c r="D610" s="178" t="s">
        <v>38</v>
      </c>
      <c r="E610" s="179" t="s">
        <v>1927</v>
      </c>
      <c r="F610" s="60">
        <v>1500000</v>
      </c>
      <c r="G610" s="178" t="s">
        <v>93</v>
      </c>
      <c r="H610" s="178" t="s">
        <v>75</v>
      </c>
      <c r="I610" s="180" t="s">
        <v>66</v>
      </c>
      <c r="J610" s="180" t="s">
        <v>66</v>
      </c>
      <c r="K610" s="180">
        <v>45077</v>
      </c>
      <c r="L610" s="181">
        <v>0</v>
      </c>
      <c r="M610" s="181">
        <v>0</v>
      </c>
      <c r="N610" s="181">
        <v>0</v>
      </c>
      <c r="O610" s="181">
        <v>0</v>
      </c>
      <c r="P610" s="181">
        <v>0</v>
      </c>
      <c r="Q610" s="181">
        <v>0</v>
      </c>
      <c r="R610" s="181">
        <v>0</v>
      </c>
      <c r="S610" s="181">
        <v>0</v>
      </c>
      <c r="T610" s="181">
        <v>0</v>
      </c>
      <c r="U610" s="181">
        <v>0</v>
      </c>
      <c r="V610" s="181">
        <v>0</v>
      </c>
      <c r="W610" s="181">
        <v>0</v>
      </c>
      <c r="X610" s="181">
        <v>0</v>
      </c>
      <c r="Y610" s="181">
        <v>0</v>
      </c>
      <c r="Z610" s="181">
        <v>0</v>
      </c>
      <c r="AA610" s="181">
        <v>0</v>
      </c>
      <c r="AB610" s="181">
        <v>2000</v>
      </c>
      <c r="AC610" s="181">
        <v>0</v>
      </c>
      <c r="AD610" s="181">
        <v>0</v>
      </c>
      <c r="AE610" s="181">
        <v>0</v>
      </c>
      <c r="AF610" s="181">
        <v>0</v>
      </c>
      <c r="AG610" s="181">
        <v>0</v>
      </c>
      <c r="AH610" s="181">
        <f t="shared" si="19"/>
        <v>2000</v>
      </c>
      <c r="AI610" s="201">
        <v>0</v>
      </c>
      <c r="AJ610" s="201">
        <v>0</v>
      </c>
      <c r="AK610" s="201">
        <v>0</v>
      </c>
      <c r="AL610" s="201">
        <v>0</v>
      </c>
      <c r="AM610" s="201">
        <v>0</v>
      </c>
      <c r="AN610" s="201">
        <v>0</v>
      </c>
      <c r="AO610" s="201">
        <v>0</v>
      </c>
      <c r="AP610" s="201">
        <v>0</v>
      </c>
      <c r="AQ610" s="201">
        <v>0</v>
      </c>
      <c r="AR610" s="201">
        <v>0</v>
      </c>
      <c r="AS610" s="201">
        <v>0</v>
      </c>
      <c r="AT610" s="201">
        <v>0</v>
      </c>
      <c r="AU610" s="201">
        <v>0</v>
      </c>
      <c r="AV610" s="201">
        <v>0</v>
      </c>
      <c r="AW610" s="201">
        <v>0</v>
      </c>
      <c r="AX610" s="201">
        <v>0</v>
      </c>
      <c r="AY610" s="33">
        <v>800</v>
      </c>
      <c r="AZ610" s="201">
        <v>0</v>
      </c>
      <c r="BA610" s="201">
        <v>0</v>
      </c>
      <c r="BB610" s="201">
        <v>0</v>
      </c>
      <c r="BC610" s="201">
        <v>0</v>
      </c>
      <c r="BD610" s="201">
        <v>0</v>
      </c>
      <c r="BE610" s="33">
        <f t="shared" si="18"/>
        <v>800</v>
      </c>
      <c r="BF610" s="9" t="s">
        <v>3901</v>
      </c>
    </row>
    <row r="611" spans="1:58" ht="13.5" thickBot="1" x14ac:dyDescent="0.25">
      <c r="A611" s="34" t="s">
        <v>1925</v>
      </c>
      <c r="B611" s="34" t="s">
        <v>1926</v>
      </c>
      <c r="C611" s="34" t="s">
        <v>37</v>
      </c>
      <c r="D611" s="34" t="s">
        <v>38</v>
      </c>
      <c r="E611" s="167" t="s">
        <v>1927</v>
      </c>
      <c r="F611" s="35">
        <v>1500000</v>
      </c>
      <c r="G611" s="34" t="s">
        <v>93</v>
      </c>
      <c r="H611" s="34" t="s">
        <v>47</v>
      </c>
      <c r="I611" s="36" t="s">
        <v>66</v>
      </c>
      <c r="J611" s="36" t="s">
        <v>66</v>
      </c>
      <c r="K611" s="36">
        <v>45077</v>
      </c>
      <c r="L611" s="174">
        <v>0</v>
      </c>
      <c r="M611" s="174">
        <v>0</v>
      </c>
      <c r="N611" s="174">
        <v>0</v>
      </c>
      <c r="O611" s="174">
        <v>0</v>
      </c>
      <c r="P611" s="174">
        <v>0</v>
      </c>
      <c r="Q611" s="174">
        <v>0</v>
      </c>
      <c r="R611" s="174">
        <v>0</v>
      </c>
      <c r="S611" s="174">
        <v>0</v>
      </c>
      <c r="T611" s="174">
        <v>0</v>
      </c>
      <c r="U611" s="174">
        <v>0</v>
      </c>
      <c r="V611" s="174">
        <v>0</v>
      </c>
      <c r="W611" s="174">
        <v>0</v>
      </c>
      <c r="X611" s="174">
        <v>0</v>
      </c>
      <c r="Y611" s="174">
        <v>0</v>
      </c>
      <c r="Z611" s="174">
        <v>0</v>
      </c>
      <c r="AA611" s="174">
        <v>0</v>
      </c>
      <c r="AB611" s="174">
        <v>600</v>
      </c>
      <c r="AC611" s="174">
        <v>1</v>
      </c>
      <c r="AD611" s="174">
        <v>0</v>
      </c>
      <c r="AE611" s="174">
        <v>0</v>
      </c>
      <c r="AF611" s="174">
        <v>0</v>
      </c>
      <c r="AG611" s="174">
        <v>0</v>
      </c>
      <c r="AH611" s="174">
        <f t="shared" si="19"/>
        <v>601</v>
      </c>
      <c r="AI611" s="33">
        <v>0</v>
      </c>
      <c r="AJ611" s="33">
        <v>0</v>
      </c>
      <c r="AK611" s="33">
        <v>0</v>
      </c>
      <c r="AL611" s="33">
        <v>0</v>
      </c>
      <c r="AM611" s="33">
        <v>0</v>
      </c>
      <c r="AN611" s="33">
        <v>0</v>
      </c>
      <c r="AO611" s="33">
        <v>0</v>
      </c>
      <c r="AP611" s="33">
        <v>0</v>
      </c>
      <c r="AQ611" s="33">
        <v>0</v>
      </c>
      <c r="AR611" s="33">
        <v>0</v>
      </c>
      <c r="AS611" s="33">
        <v>0</v>
      </c>
      <c r="AT611" s="33">
        <v>0</v>
      </c>
      <c r="AU611" s="33">
        <v>0</v>
      </c>
      <c r="AV611" s="33">
        <v>0</v>
      </c>
      <c r="AW611" s="33">
        <v>0</v>
      </c>
      <c r="AX611" s="33">
        <v>0</v>
      </c>
      <c r="AY611" s="33">
        <v>240</v>
      </c>
      <c r="AZ611" s="33">
        <v>1</v>
      </c>
      <c r="BA611" s="33">
        <v>0</v>
      </c>
      <c r="BB611" s="33">
        <v>0</v>
      </c>
      <c r="BC611" s="33">
        <v>0</v>
      </c>
      <c r="BD611" s="33">
        <v>0</v>
      </c>
      <c r="BE611" s="33">
        <f t="shared" si="18"/>
        <v>241</v>
      </c>
      <c r="BF611" s="9" t="s">
        <v>3901</v>
      </c>
    </row>
    <row r="612" spans="1:58" s="9" customFormat="1" ht="13.5" thickBot="1" x14ac:dyDescent="0.25">
      <c r="A612" s="183" t="s">
        <v>1928</v>
      </c>
      <c r="B612" s="183" t="s">
        <v>1929</v>
      </c>
      <c r="C612" s="183" t="s">
        <v>37</v>
      </c>
      <c r="D612" s="183" t="s">
        <v>38</v>
      </c>
      <c r="E612" s="184" t="s">
        <v>524</v>
      </c>
      <c r="F612" s="185">
        <v>200000</v>
      </c>
      <c r="G612" s="183" t="s">
        <v>61</v>
      </c>
      <c r="H612" s="183" t="s">
        <v>47</v>
      </c>
      <c r="I612" s="186">
        <v>41792</v>
      </c>
      <c r="J612" s="186" t="s">
        <v>66</v>
      </c>
      <c r="K612" s="186">
        <v>44392</v>
      </c>
      <c r="L612" s="187">
        <v>0</v>
      </c>
      <c r="M612" s="187">
        <v>0</v>
      </c>
      <c r="N612" s="187">
        <v>0</v>
      </c>
      <c r="O612" s="187">
        <v>0</v>
      </c>
      <c r="P612" s="187">
        <v>0</v>
      </c>
      <c r="Q612" s="187">
        <v>0</v>
      </c>
      <c r="R612" s="187">
        <v>0</v>
      </c>
      <c r="S612" s="187">
        <v>0</v>
      </c>
      <c r="T612" s="187">
        <v>0</v>
      </c>
      <c r="U612" s="187">
        <v>0</v>
      </c>
      <c r="V612" s="187">
        <v>0</v>
      </c>
      <c r="W612" s="187">
        <v>0</v>
      </c>
      <c r="X612" s="187">
        <v>0</v>
      </c>
      <c r="Y612" s="187">
        <v>0</v>
      </c>
      <c r="Z612" s="187">
        <v>0</v>
      </c>
      <c r="AA612" s="187">
        <v>6</v>
      </c>
      <c r="AB612" s="187">
        <v>0</v>
      </c>
      <c r="AC612" s="187">
        <v>0</v>
      </c>
      <c r="AD612" s="187">
        <v>0</v>
      </c>
      <c r="AE612" s="187">
        <v>0</v>
      </c>
      <c r="AF612" s="187">
        <v>0</v>
      </c>
      <c r="AG612" s="187">
        <v>0</v>
      </c>
      <c r="AH612" s="187">
        <f t="shared" si="19"/>
        <v>6</v>
      </c>
      <c r="AI612" s="202">
        <v>0</v>
      </c>
      <c r="AJ612" s="202">
        <v>0</v>
      </c>
      <c r="AK612" s="202">
        <v>0</v>
      </c>
      <c r="AL612" s="202">
        <v>0</v>
      </c>
      <c r="AM612" s="202">
        <v>0</v>
      </c>
      <c r="AN612" s="202">
        <v>0</v>
      </c>
      <c r="AO612" s="202">
        <v>0</v>
      </c>
      <c r="AP612" s="202">
        <v>0</v>
      </c>
      <c r="AQ612" s="202">
        <v>0</v>
      </c>
      <c r="AR612" s="202">
        <v>0</v>
      </c>
      <c r="AS612" s="202">
        <v>0</v>
      </c>
      <c r="AT612" s="202">
        <v>0</v>
      </c>
      <c r="AU612" s="202">
        <v>0</v>
      </c>
      <c r="AV612" s="202">
        <v>0</v>
      </c>
      <c r="AW612" s="202">
        <v>0</v>
      </c>
      <c r="AX612" s="202">
        <v>6</v>
      </c>
      <c r="AY612" s="33">
        <v>0</v>
      </c>
      <c r="AZ612" s="202">
        <v>0</v>
      </c>
      <c r="BA612" s="202">
        <v>0</v>
      </c>
      <c r="BB612" s="202">
        <v>0</v>
      </c>
      <c r="BC612" s="202">
        <v>0</v>
      </c>
      <c r="BD612" s="202">
        <v>0</v>
      </c>
      <c r="BE612" s="33">
        <f t="shared" si="18"/>
        <v>6</v>
      </c>
    </row>
    <row r="613" spans="1:58" s="9" customFormat="1" ht="13.5" thickBot="1" x14ac:dyDescent="0.25">
      <c r="A613" s="183" t="s">
        <v>1930</v>
      </c>
      <c r="B613" s="183" t="s">
        <v>1931</v>
      </c>
      <c r="C613" s="183" t="s">
        <v>37</v>
      </c>
      <c r="D613" s="183" t="s">
        <v>38</v>
      </c>
      <c r="E613" s="184" t="s">
        <v>78</v>
      </c>
      <c r="F613" s="185">
        <v>685000</v>
      </c>
      <c r="G613" s="183" t="s">
        <v>79</v>
      </c>
      <c r="H613" s="183" t="s">
        <v>47</v>
      </c>
      <c r="I613" s="186">
        <v>44119</v>
      </c>
      <c r="J613" s="186">
        <v>44138</v>
      </c>
      <c r="K613" s="186">
        <v>44684</v>
      </c>
      <c r="L613" s="187">
        <v>0</v>
      </c>
      <c r="M613" s="187">
        <v>0</v>
      </c>
      <c r="N613" s="187">
        <v>0</v>
      </c>
      <c r="O613" s="187">
        <v>0</v>
      </c>
      <c r="P613" s="187">
        <v>0</v>
      </c>
      <c r="Q613" s="187">
        <v>0</v>
      </c>
      <c r="R613" s="187">
        <v>0</v>
      </c>
      <c r="S613" s="187">
        <v>0</v>
      </c>
      <c r="T613" s="187">
        <v>0</v>
      </c>
      <c r="U613" s="187">
        <v>0</v>
      </c>
      <c r="V613" s="187">
        <v>0</v>
      </c>
      <c r="W613" s="187">
        <v>0</v>
      </c>
      <c r="X613" s="187">
        <v>0</v>
      </c>
      <c r="Y613" s="187">
        <v>0</v>
      </c>
      <c r="Z613" s="187">
        <v>0</v>
      </c>
      <c r="AA613" s="187">
        <v>144</v>
      </c>
      <c r="AB613" s="187">
        <v>383</v>
      </c>
      <c r="AC613" s="187">
        <v>0</v>
      </c>
      <c r="AD613" s="187">
        <v>0</v>
      </c>
      <c r="AE613" s="187">
        <v>0</v>
      </c>
      <c r="AF613" s="187">
        <v>0</v>
      </c>
      <c r="AG613" s="187">
        <v>0</v>
      </c>
      <c r="AH613" s="187">
        <f t="shared" si="19"/>
        <v>527</v>
      </c>
      <c r="AI613" s="202">
        <v>0</v>
      </c>
      <c r="AJ613" s="202">
        <v>0</v>
      </c>
      <c r="AK613" s="202">
        <v>0</v>
      </c>
      <c r="AL613" s="202">
        <v>0</v>
      </c>
      <c r="AM613" s="202">
        <v>0</v>
      </c>
      <c r="AN613" s="202">
        <v>0</v>
      </c>
      <c r="AO613" s="202">
        <v>0</v>
      </c>
      <c r="AP613" s="202">
        <v>0</v>
      </c>
      <c r="AQ613" s="202">
        <v>0</v>
      </c>
      <c r="AR613" s="202">
        <v>0</v>
      </c>
      <c r="AS613" s="202">
        <v>0</v>
      </c>
      <c r="AT613" s="202">
        <v>0</v>
      </c>
      <c r="AU613" s="202">
        <v>0</v>
      </c>
      <c r="AV613" s="202">
        <v>0</v>
      </c>
      <c r="AW613" s="202">
        <v>0</v>
      </c>
      <c r="AX613" s="202">
        <v>144</v>
      </c>
      <c r="AY613" s="33">
        <v>153.20000000000002</v>
      </c>
      <c r="AZ613" s="202">
        <v>0</v>
      </c>
      <c r="BA613" s="202">
        <v>0</v>
      </c>
      <c r="BB613" s="202">
        <v>0</v>
      </c>
      <c r="BC613" s="202">
        <v>0</v>
      </c>
      <c r="BD613" s="202">
        <v>0</v>
      </c>
      <c r="BE613" s="33">
        <f t="shared" si="18"/>
        <v>297.20000000000005</v>
      </c>
      <c r="BF613" s="9" t="s">
        <v>3901</v>
      </c>
    </row>
    <row r="614" spans="1:58" x14ac:dyDescent="0.2">
      <c r="A614" s="178" t="s">
        <v>1932</v>
      </c>
      <c r="B614" s="178" t="s">
        <v>1933</v>
      </c>
      <c r="C614" s="178" t="s">
        <v>37</v>
      </c>
      <c r="D614" s="178" t="s">
        <v>38</v>
      </c>
      <c r="E614" s="179" t="s">
        <v>135</v>
      </c>
      <c r="F614" s="60">
        <v>156000</v>
      </c>
      <c r="G614" s="178" t="s">
        <v>474</v>
      </c>
      <c r="H614" s="178" t="s">
        <v>75</v>
      </c>
      <c r="I614" s="180">
        <v>45387</v>
      </c>
      <c r="J614" s="180">
        <v>45566</v>
      </c>
      <c r="K614" s="180">
        <v>45915</v>
      </c>
      <c r="L614" s="181">
        <v>0</v>
      </c>
      <c r="M614" s="181">
        <v>0</v>
      </c>
      <c r="N614" s="181">
        <v>0</v>
      </c>
      <c r="O614" s="181">
        <v>0</v>
      </c>
      <c r="P614" s="181">
        <v>0</v>
      </c>
      <c r="Q614" s="181">
        <v>0</v>
      </c>
      <c r="R614" s="181">
        <v>0</v>
      </c>
      <c r="S614" s="181">
        <v>0</v>
      </c>
      <c r="T614" s="181">
        <v>0</v>
      </c>
      <c r="U614" s="181">
        <v>0</v>
      </c>
      <c r="V614" s="181">
        <v>0</v>
      </c>
      <c r="W614" s="181">
        <v>0</v>
      </c>
      <c r="X614" s="181">
        <v>46</v>
      </c>
      <c r="Y614" s="181">
        <v>0</v>
      </c>
      <c r="Z614" s="181">
        <v>0</v>
      </c>
      <c r="AA614" s="181">
        <v>26</v>
      </c>
      <c r="AB614" s="181">
        <v>0</v>
      </c>
      <c r="AC614" s="181">
        <v>0</v>
      </c>
      <c r="AD614" s="181">
        <v>0</v>
      </c>
      <c r="AE614" s="181">
        <v>0</v>
      </c>
      <c r="AF614" s="181">
        <v>0</v>
      </c>
      <c r="AG614" s="181">
        <v>0</v>
      </c>
      <c r="AH614" s="181">
        <f t="shared" si="19"/>
        <v>72</v>
      </c>
      <c r="AI614" s="201">
        <v>0</v>
      </c>
      <c r="AJ614" s="201">
        <v>0</v>
      </c>
      <c r="AK614" s="201">
        <v>0</v>
      </c>
      <c r="AL614" s="201">
        <v>0</v>
      </c>
      <c r="AM614" s="201">
        <v>0</v>
      </c>
      <c r="AN614" s="201">
        <v>0</v>
      </c>
      <c r="AO614" s="201">
        <v>0</v>
      </c>
      <c r="AP614" s="201">
        <v>0</v>
      </c>
      <c r="AQ614" s="201">
        <v>0</v>
      </c>
      <c r="AR614" s="201">
        <v>0</v>
      </c>
      <c r="AS614" s="201">
        <v>0</v>
      </c>
      <c r="AT614" s="201">
        <v>0</v>
      </c>
      <c r="AU614" s="201">
        <v>0</v>
      </c>
      <c r="AV614" s="201">
        <v>0</v>
      </c>
      <c r="AW614" s="201">
        <v>0</v>
      </c>
      <c r="AX614" s="201">
        <v>26</v>
      </c>
      <c r="AY614" s="33">
        <v>0</v>
      </c>
      <c r="AZ614" s="201">
        <v>0</v>
      </c>
      <c r="BA614" s="201">
        <v>0</v>
      </c>
      <c r="BB614" s="201">
        <v>0</v>
      </c>
      <c r="BC614" s="201">
        <v>0</v>
      </c>
      <c r="BD614" s="201">
        <v>0</v>
      </c>
      <c r="BE614" s="33">
        <f t="shared" si="18"/>
        <v>26</v>
      </c>
      <c r="BF614" t="s">
        <v>3898</v>
      </c>
    </row>
    <row r="615" spans="1:58" s="9" customFormat="1" ht="13.5" thickBot="1" x14ac:dyDescent="0.25">
      <c r="A615" s="183" t="s">
        <v>1934</v>
      </c>
      <c r="B615" s="183" t="s">
        <v>1935</v>
      </c>
      <c r="C615" s="183" t="s">
        <v>37</v>
      </c>
      <c r="D615" s="183" t="s">
        <v>38</v>
      </c>
      <c r="E615" s="184" t="s">
        <v>106</v>
      </c>
      <c r="F615" s="185">
        <v>84000</v>
      </c>
      <c r="G615" s="183" t="s">
        <v>107</v>
      </c>
      <c r="H615" s="183" t="s">
        <v>75</v>
      </c>
      <c r="I615" s="186">
        <v>43637</v>
      </c>
      <c r="J615" s="186">
        <v>43941</v>
      </c>
      <c r="K615" s="186">
        <v>44819</v>
      </c>
      <c r="L615" s="187">
        <v>277</v>
      </c>
      <c r="M615" s="187">
        <v>0</v>
      </c>
      <c r="N615" s="187">
        <v>0</v>
      </c>
      <c r="O615" s="187">
        <v>0</v>
      </c>
      <c r="P615" s="187">
        <v>0</v>
      </c>
      <c r="Q615" s="187">
        <v>0</v>
      </c>
      <c r="R615" s="187">
        <v>0</v>
      </c>
      <c r="S615" s="187">
        <v>0</v>
      </c>
      <c r="T615" s="187">
        <v>0</v>
      </c>
      <c r="U615" s="187">
        <v>11</v>
      </c>
      <c r="V615" s="187">
        <v>0</v>
      </c>
      <c r="W615" s="187">
        <v>0</v>
      </c>
      <c r="X615" s="187">
        <v>0</v>
      </c>
      <c r="Y615" s="187">
        <v>0</v>
      </c>
      <c r="Z615" s="187">
        <v>0</v>
      </c>
      <c r="AA615" s="187">
        <v>0</v>
      </c>
      <c r="AB615" s="187">
        <v>0</v>
      </c>
      <c r="AC615" s="187">
        <v>0</v>
      </c>
      <c r="AD615" s="187">
        <v>0</v>
      </c>
      <c r="AE615" s="187">
        <v>0</v>
      </c>
      <c r="AF615" s="187">
        <v>0</v>
      </c>
      <c r="AG615" s="187">
        <v>0</v>
      </c>
      <c r="AH615" s="187">
        <f t="shared" si="19"/>
        <v>288</v>
      </c>
      <c r="AI615" s="202">
        <v>277</v>
      </c>
      <c r="AJ615" s="202">
        <v>0</v>
      </c>
      <c r="AK615" s="202">
        <v>0</v>
      </c>
      <c r="AL615" s="202">
        <v>0</v>
      </c>
      <c r="AM615" s="202">
        <v>0</v>
      </c>
      <c r="AN615" s="202">
        <v>0</v>
      </c>
      <c r="AO615" s="202">
        <v>0</v>
      </c>
      <c r="AP615" s="202">
        <v>0</v>
      </c>
      <c r="AQ615" s="202">
        <v>0</v>
      </c>
      <c r="AR615" s="202">
        <v>11</v>
      </c>
      <c r="AS615" s="202">
        <v>0</v>
      </c>
      <c r="AT615" s="202">
        <v>0</v>
      </c>
      <c r="AU615" s="202">
        <v>0</v>
      </c>
      <c r="AV615" s="202">
        <v>0</v>
      </c>
      <c r="AW615" s="202">
        <v>0</v>
      </c>
      <c r="AX615" s="202">
        <v>0</v>
      </c>
      <c r="AY615" s="33">
        <v>0</v>
      </c>
      <c r="AZ615" s="202">
        <v>0</v>
      </c>
      <c r="BA615" s="202">
        <v>0</v>
      </c>
      <c r="BB615" s="202">
        <v>0</v>
      </c>
      <c r="BC615" s="202">
        <v>0</v>
      </c>
      <c r="BD615" s="202">
        <v>0</v>
      </c>
      <c r="BE615" s="33">
        <f t="shared" si="18"/>
        <v>288</v>
      </c>
    </row>
    <row r="616" spans="1:58" x14ac:dyDescent="0.2">
      <c r="A616" s="178" t="s">
        <v>1936</v>
      </c>
      <c r="B616" s="178" t="s">
        <v>1937</v>
      </c>
      <c r="C616" s="178" t="s">
        <v>37</v>
      </c>
      <c r="D616" s="178" t="s">
        <v>38</v>
      </c>
      <c r="E616" s="179" t="s">
        <v>54</v>
      </c>
      <c r="F616" s="60">
        <v>3201000</v>
      </c>
      <c r="G616" s="178" t="s">
        <v>167</v>
      </c>
      <c r="H616" s="178" t="s">
        <v>75</v>
      </c>
      <c r="I616" s="180">
        <v>45037</v>
      </c>
      <c r="J616" s="180">
        <v>45145</v>
      </c>
      <c r="K616" s="180">
        <v>46058</v>
      </c>
      <c r="L616" s="181">
        <v>1196</v>
      </c>
      <c r="M616" s="181">
        <v>0</v>
      </c>
      <c r="N616" s="181">
        <v>0</v>
      </c>
      <c r="O616" s="181">
        <v>0</v>
      </c>
      <c r="P616" s="181">
        <v>0</v>
      </c>
      <c r="Q616" s="181">
        <v>0</v>
      </c>
      <c r="R616" s="181">
        <v>0</v>
      </c>
      <c r="S616" s="181">
        <v>0</v>
      </c>
      <c r="T616" s="181">
        <v>0</v>
      </c>
      <c r="U616" s="181">
        <v>50</v>
      </c>
      <c r="V616" s="181">
        <v>0</v>
      </c>
      <c r="W616" s="181">
        <v>0</v>
      </c>
      <c r="X616" s="181">
        <v>170</v>
      </c>
      <c r="Y616" s="181">
        <v>200</v>
      </c>
      <c r="Z616" s="181">
        <v>35</v>
      </c>
      <c r="AA616" s="181">
        <v>5</v>
      </c>
      <c r="AB616" s="181">
        <v>27</v>
      </c>
      <c r="AC616" s="181">
        <v>0</v>
      </c>
      <c r="AD616" s="181">
        <v>0</v>
      </c>
      <c r="AE616" s="181">
        <v>0</v>
      </c>
      <c r="AF616" s="181">
        <v>0</v>
      </c>
      <c r="AG616" s="181">
        <v>0</v>
      </c>
      <c r="AH616" s="181">
        <f t="shared" si="19"/>
        <v>1683</v>
      </c>
      <c r="AI616" s="201">
        <v>1196</v>
      </c>
      <c r="AJ616" s="201">
        <v>0</v>
      </c>
      <c r="AK616" s="201">
        <v>0</v>
      </c>
      <c r="AL616" s="201">
        <v>0</v>
      </c>
      <c r="AM616" s="201">
        <v>0</v>
      </c>
      <c r="AN616" s="201">
        <v>0</v>
      </c>
      <c r="AO616" s="201">
        <v>0</v>
      </c>
      <c r="AP616" s="201">
        <v>0</v>
      </c>
      <c r="AQ616" s="201">
        <v>0</v>
      </c>
      <c r="AR616" s="201">
        <v>50</v>
      </c>
      <c r="AS616" s="201">
        <v>0</v>
      </c>
      <c r="AT616" s="201">
        <v>0</v>
      </c>
      <c r="AU616" s="201">
        <v>0</v>
      </c>
      <c r="AV616" s="201">
        <v>200</v>
      </c>
      <c r="AW616" s="201">
        <v>35</v>
      </c>
      <c r="AX616" s="201">
        <v>5</v>
      </c>
      <c r="AY616" s="33">
        <v>0</v>
      </c>
      <c r="AZ616" s="201">
        <v>0</v>
      </c>
      <c r="BA616" s="201">
        <v>0</v>
      </c>
      <c r="BB616" s="201">
        <v>0</v>
      </c>
      <c r="BC616" s="201">
        <v>0</v>
      </c>
      <c r="BD616" s="201">
        <v>0</v>
      </c>
      <c r="BE616" s="33">
        <f t="shared" si="18"/>
        <v>1486</v>
      </c>
      <c r="BF616" t="s">
        <v>3900</v>
      </c>
    </row>
    <row r="617" spans="1:58" s="9" customFormat="1" ht="13.5" thickBot="1" x14ac:dyDescent="0.25">
      <c r="A617" s="183" t="s">
        <v>1938</v>
      </c>
      <c r="B617" s="183" t="s">
        <v>1939</v>
      </c>
      <c r="C617" s="183" t="s">
        <v>37</v>
      </c>
      <c r="D617" s="183" t="s">
        <v>38</v>
      </c>
      <c r="E617" s="184" t="s">
        <v>135</v>
      </c>
      <c r="F617" s="185">
        <v>126000</v>
      </c>
      <c r="G617" s="183" t="s">
        <v>111</v>
      </c>
      <c r="H617" s="183" t="s">
        <v>47</v>
      </c>
      <c r="I617" s="186">
        <v>44637</v>
      </c>
      <c r="J617" s="186">
        <v>44719</v>
      </c>
      <c r="K617" s="186">
        <v>45422</v>
      </c>
      <c r="L617" s="187">
        <v>0</v>
      </c>
      <c r="M617" s="187">
        <v>0</v>
      </c>
      <c r="N617" s="187">
        <v>0</v>
      </c>
      <c r="O617" s="187">
        <v>0</v>
      </c>
      <c r="P617" s="187">
        <v>0</v>
      </c>
      <c r="Q617" s="187">
        <v>0</v>
      </c>
      <c r="R617" s="187">
        <v>0</v>
      </c>
      <c r="S617" s="187">
        <v>0</v>
      </c>
      <c r="T617" s="187">
        <v>0</v>
      </c>
      <c r="U617" s="187">
        <v>0</v>
      </c>
      <c r="V617" s="187">
        <v>0</v>
      </c>
      <c r="W617" s="187">
        <v>0</v>
      </c>
      <c r="X617" s="187">
        <v>0</v>
      </c>
      <c r="Y617" s="187">
        <v>0</v>
      </c>
      <c r="Z617" s="187">
        <v>0</v>
      </c>
      <c r="AA617" s="187">
        <v>0</v>
      </c>
      <c r="AB617" s="187">
        <v>25</v>
      </c>
      <c r="AC617" s="187">
        <v>0</v>
      </c>
      <c r="AD617" s="187">
        <v>0</v>
      </c>
      <c r="AE617" s="187">
        <v>0</v>
      </c>
      <c r="AF617" s="187">
        <v>0</v>
      </c>
      <c r="AG617" s="187">
        <v>0</v>
      </c>
      <c r="AH617" s="187">
        <f t="shared" si="19"/>
        <v>25</v>
      </c>
      <c r="AI617" s="202">
        <v>0</v>
      </c>
      <c r="AJ617" s="202">
        <v>0</v>
      </c>
      <c r="AK617" s="202">
        <v>0</v>
      </c>
      <c r="AL617" s="202">
        <v>0</v>
      </c>
      <c r="AM617" s="202">
        <v>0</v>
      </c>
      <c r="AN617" s="202">
        <v>0</v>
      </c>
      <c r="AO617" s="202">
        <v>0</v>
      </c>
      <c r="AP617" s="202">
        <v>0</v>
      </c>
      <c r="AQ617" s="202">
        <v>0</v>
      </c>
      <c r="AR617" s="202">
        <v>0</v>
      </c>
      <c r="AS617" s="202">
        <v>0</v>
      </c>
      <c r="AT617" s="202">
        <v>0</v>
      </c>
      <c r="AU617" s="202">
        <v>0</v>
      </c>
      <c r="AV617" s="202">
        <v>0</v>
      </c>
      <c r="AW617" s="202">
        <v>0</v>
      </c>
      <c r="AX617" s="202">
        <v>0</v>
      </c>
      <c r="AY617" s="33">
        <v>10</v>
      </c>
      <c r="AZ617" s="202">
        <v>0</v>
      </c>
      <c r="BA617" s="202">
        <v>0</v>
      </c>
      <c r="BB617" s="202">
        <v>0</v>
      </c>
      <c r="BC617" s="202">
        <v>0</v>
      </c>
      <c r="BD617" s="202">
        <v>0</v>
      </c>
      <c r="BE617" s="33">
        <f t="shared" si="18"/>
        <v>10</v>
      </c>
      <c r="BF617" s="9" t="s">
        <v>3901</v>
      </c>
    </row>
    <row r="618" spans="1:58" x14ac:dyDescent="0.2">
      <c r="A618" s="178" t="s">
        <v>1940</v>
      </c>
      <c r="B618" s="178" t="s">
        <v>1941</v>
      </c>
      <c r="C618" s="178" t="s">
        <v>37</v>
      </c>
      <c r="D618" s="178" t="s">
        <v>38</v>
      </c>
      <c r="E618" s="179" t="s">
        <v>54</v>
      </c>
      <c r="F618" s="60">
        <v>255000</v>
      </c>
      <c r="G618" s="178" t="s">
        <v>55</v>
      </c>
      <c r="H618" s="178" t="s">
        <v>75</v>
      </c>
      <c r="I618" s="180">
        <v>44728</v>
      </c>
      <c r="J618" s="180">
        <v>44853</v>
      </c>
      <c r="K618" s="180">
        <v>45425</v>
      </c>
      <c r="L618" s="181">
        <v>14</v>
      </c>
      <c r="M618" s="181">
        <v>0</v>
      </c>
      <c r="N618" s="181">
        <v>0</v>
      </c>
      <c r="O618" s="181">
        <v>0</v>
      </c>
      <c r="P618" s="181">
        <v>0</v>
      </c>
      <c r="Q618" s="181">
        <v>0</v>
      </c>
      <c r="R618" s="181">
        <v>0</v>
      </c>
      <c r="S618" s="181">
        <v>0</v>
      </c>
      <c r="T618" s="181">
        <v>0</v>
      </c>
      <c r="U618" s="181">
        <v>0</v>
      </c>
      <c r="V618" s="181">
        <v>0</v>
      </c>
      <c r="W618" s="181">
        <v>0</v>
      </c>
      <c r="X618" s="181">
        <v>871</v>
      </c>
      <c r="Y618" s="181">
        <v>0</v>
      </c>
      <c r="Z618" s="181">
        <v>0</v>
      </c>
      <c r="AA618" s="181">
        <v>0</v>
      </c>
      <c r="AB618" s="181">
        <v>0</v>
      </c>
      <c r="AC618" s="181">
        <v>0</v>
      </c>
      <c r="AD618" s="181">
        <v>0</v>
      </c>
      <c r="AE618" s="181">
        <v>0</v>
      </c>
      <c r="AF618" s="181">
        <v>0</v>
      </c>
      <c r="AG618" s="181">
        <v>0</v>
      </c>
      <c r="AH618" s="181">
        <f t="shared" si="19"/>
        <v>885</v>
      </c>
      <c r="AI618" s="201">
        <v>14</v>
      </c>
      <c r="AJ618" s="201">
        <v>0</v>
      </c>
      <c r="AK618" s="201">
        <v>0</v>
      </c>
      <c r="AL618" s="201">
        <v>0</v>
      </c>
      <c r="AM618" s="201">
        <v>0</v>
      </c>
      <c r="AN618" s="201">
        <v>0</v>
      </c>
      <c r="AO618" s="201">
        <v>0</v>
      </c>
      <c r="AP618" s="201">
        <v>0</v>
      </c>
      <c r="AQ618" s="201">
        <v>0</v>
      </c>
      <c r="AR618" s="201">
        <v>0</v>
      </c>
      <c r="AS618" s="201">
        <v>0</v>
      </c>
      <c r="AT618" s="201">
        <v>0</v>
      </c>
      <c r="AU618" s="201">
        <v>871</v>
      </c>
      <c r="AV618" s="201">
        <v>0</v>
      </c>
      <c r="AW618" s="201">
        <v>0</v>
      </c>
      <c r="AX618" s="201">
        <v>0</v>
      </c>
      <c r="AY618" s="33">
        <v>0</v>
      </c>
      <c r="AZ618" s="201">
        <v>0</v>
      </c>
      <c r="BA618" s="201">
        <v>0</v>
      </c>
      <c r="BB618" s="201">
        <v>0</v>
      </c>
      <c r="BC618" s="201">
        <v>0</v>
      </c>
      <c r="BD618" s="201">
        <v>0</v>
      </c>
      <c r="BE618" s="33">
        <f t="shared" si="18"/>
        <v>885</v>
      </c>
    </row>
    <row r="619" spans="1:58" x14ac:dyDescent="0.2">
      <c r="A619" s="34" t="s">
        <v>1940</v>
      </c>
      <c r="B619" s="34" t="s">
        <v>1941</v>
      </c>
      <c r="C619" s="34" t="s">
        <v>37</v>
      </c>
      <c r="D619" s="34" t="s">
        <v>38</v>
      </c>
      <c r="E619" s="167" t="s">
        <v>54</v>
      </c>
      <c r="F619" s="35">
        <v>255000</v>
      </c>
      <c r="G619" s="34" t="s">
        <v>55</v>
      </c>
      <c r="H619" s="34" t="s">
        <v>47</v>
      </c>
      <c r="I619" s="36">
        <v>44728</v>
      </c>
      <c r="J619" s="36">
        <v>44853</v>
      </c>
      <c r="K619" s="36">
        <v>45425</v>
      </c>
      <c r="L619" s="174">
        <v>99</v>
      </c>
      <c r="M619" s="174">
        <v>0</v>
      </c>
      <c r="N619" s="174">
        <v>0</v>
      </c>
      <c r="O619" s="174">
        <v>0</v>
      </c>
      <c r="P619" s="174">
        <v>0</v>
      </c>
      <c r="Q619" s="174">
        <v>0</v>
      </c>
      <c r="R619" s="174">
        <v>0</v>
      </c>
      <c r="S619" s="174">
        <v>0</v>
      </c>
      <c r="T619" s="174">
        <v>0</v>
      </c>
      <c r="U619" s="174">
        <v>2</v>
      </c>
      <c r="V619" s="174">
        <v>0</v>
      </c>
      <c r="W619" s="174">
        <v>0</v>
      </c>
      <c r="X619" s="174">
        <v>0</v>
      </c>
      <c r="Y619" s="174">
        <v>0</v>
      </c>
      <c r="Z619" s="174">
        <v>0</v>
      </c>
      <c r="AA619" s="174">
        <v>0</v>
      </c>
      <c r="AB619" s="174">
        <v>0</v>
      </c>
      <c r="AC619" s="174">
        <v>0</v>
      </c>
      <c r="AD619" s="174">
        <v>0</v>
      </c>
      <c r="AE619" s="174">
        <v>0</v>
      </c>
      <c r="AF619" s="174">
        <v>0</v>
      </c>
      <c r="AG619" s="174">
        <v>0</v>
      </c>
      <c r="AH619" s="174">
        <f t="shared" si="19"/>
        <v>101</v>
      </c>
      <c r="AI619" s="33">
        <v>99</v>
      </c>
      <c r="AJ619" s="33">
        <v>0</v>
      </c>
      <c r="AK619" s="33">
        <v>0</v>
      </c>
      <c r="AL619" s="33">
        <v>0</v>
      </c>
      <c r="AM619" s="33">
        <v>0</v>
      </c>
      <c r="AN619" s="33">
        <v>0</v>
      </c>
      <c r="AO619" s="33">
        <v>0</v>
      </c>
      <c r="AP619" s="33">
        <v>0</v>
      </c>
      <c r="AQ619" s="33">
        <v>0</v>
      </c>
      <c r="AR619" s="33">
        <v>2</v>
      </c>
      <c r="AS619" s="33">
        <v>0</v>
      </c>
      <c r="AT619" s="33">
        <v>0</v>
      </c>
      <c r="AU619" s="33">
        <v>0</v>
      </c>
      <c r="AV619" s="33">
        <v>0</v>
      </c>
      <c r="AW619" s="33">
        <v>0</v>
      </c>
      <c r="AX619" s="33">
        <v>0</v>
      </c>
      <c r="AY619" s="33">
        <v>0</v>
      </c>
      <c r="AZ619" s="33">
        <v>0</v>
      </c>
      <c r="BA619" s="33">
        <v>0</v>
      </c>
      <c r="BB619" s="33">
        <v>0</v>
      </c>
      <c r="BC619" s="33">
        <v>0</v>
      </c>
      <c r="BD619" s="33">
        <v>0</v>
      </c>
      <c r="BE619" s="33">
        <f t="shared" si="18"/>
        <v>101</v>
      </c>
    </row>
    <row r="620" spans="1:58" x14ac:dyDescent="0.2">
      <c r="A620" s="178" t="s">
        <v>1942</v>
      </c>
      <c r="B620" s="178" t="s">
        <v>1943</v>
      </c>
      <c r="C620" s="178" t="s">
        <v>37</v>
      </c>
      <c r="D620" s="178" t="s">
        <v>38</v>
      </c>
      <c r="E620" s="179" t="s">
        <v>54</v>
      </c>
      <c r="F620" s="60">
        <v>683000</v>
      </c>
      <c r="G620" s="178" t="s">
        <v>55</v>
      </c>
      <c r="H620" s="178" t="s">
        <v>47</v>
      </c>
      <c r="I620" s="180">
        <v>44473</v>
      </c>
      <c r="J620" s="180">
        <v>44621</v>
      </c>
      <c r="K620" s="180">
        <v>45296</v>
      </c>
      <c r="L620" s="181">
        <v>30</v>
      </c>
      <c r="M620" s="181">
        <v>0</v>
      </c>
      <c r="N620" s="181">
        <v>0</v>
      </c>
      <c r="O620" s="181">
        <v>0</v>
      </c>
      <c r="P620" s="181">
        <v>0</v>
      </c>
      <c r="Q620" s="181">
        <v>0</v>
      </c>
      <c r="R620" s="181">
        <v>0</v>
      </c>
      <c r="S620" s="181">
        <v>0</v>
      </c>
      <c r="T620" s="181">
        <v>0</v>
      </c>
      <c r="U620" s="181">
        <v>4</v>
      </c>
      <c r="V620" s="181">
        <v>20</v>
      </c>
      <c r="W620" s="181">
        <v>0</v>
      </c>
      <c r="X620" s="181">
        <v>300</v>
      </c>
      <c r="Y620" s="181">
        <v>0</v>
      </c>
      <c r="Z620" s="181">
        <v>0</v>
      </c>
      <c r="AA620" s="181">
        <v>0</v>
      </c>
      <c r="AB620" s="181">
        <v>0</v>
      </c>
      <c r="AC620" s="181">
        <v>0</v>
      </c>
      <c r="AD620" s="181">
        <v>0</v>
      </c>
      <c r="AE620" s="181">
        <v>0</v>
      </c>
      <c r="AF620" s="181">
        <v>0</v>
      </c>
      <c r="AG620" s="181">
        <v>0</v>
      </c>
      <c r="AH620" s="181">
        <f t="shared" si="19"/>
        <v>354</v>
      </c>
      <c r="AI620" s="201">
        <v>30</v>
      </c>
      <c r="AJ620" s="201">
        <v>0</v>
      </c>
      <c r="AK620" s="201">
        <v>0</v>
      </c>
      <c r="AL620" s="201">
        <v>0</v>
      </c>
      <c r="AM620" s="201">
        <v>0</v>
      </c>
      <c r="AN620" s="201">
        <v>0</v>
      </c>
      <c r="AO620" s="201">
        <v>0</v>
      </c>
      <c r="AP620" s="201">
        <v>0</v>
      </c>
      <c r="AQ620" s="201">
        <v>0</v>
      </c>
      <c r="AR620" s="201">
        <v>4</v>
      </c>
      <c r="AS620" s="201">
        <v>20</v>
      </c>
      <c r="AT620" s="201">
        <v>0</v>
      </c>
      <c r="AU620" s="201">
        <v>300</v>
      </c>
      <c r="AV620" s="201">
        <v>0</v>
      </c>
      <c r="AW620" s="201">
        <v>0</v>
      </c>
      <c r="AX620" s="201">
        <v>0</v>
      </c>
      <c r="AY620" s="33">
        <v>0</v>
      </c>
      <c r="AZ620" s="201">
        <v>0</v>
      </c>
      <c r="BA620" s="201">
        <v>0</v>
      </c>
      <c r="BB620" s="201">
        <v>0</v>
      </c>
      <c r="BC620" s="201">
        <v>0</v>
      </c>
      <c r="BD620" s="201">
        <v>0</v>
      </c>
      <c r="BE620" s="33">
        <f t="shared" si="18"/>
        <v>354</v>
      </c>
    </row>
    <row r="621" spans="1:58" ht="13.5" thickBot="1" x14ac:dyDescent="0.25">
      <c r="A621" s="178" t="s">
        <v>1944</v>
      </c>
      <c r="B621" s="178" t="s">
        <v>1945</v>
      </c>
      <c r="C621" s="178" t="s">
        <v>37</v>
      </c>
      <c r="D621" s="178" t="s">
        <v>38</v>
      </c>
      <c r="E621" s="179" t="s">
        <v>135</v>
      </c>
      <c r="F621" s="60">
        <v>379000</v>
      </c>
      <c r="G621" s="178" t="s">
        <v>111</v>
      </c>
      <c r="H621" s="178" t="s">
        <v>75</v>
      </c>
      <c r="I621" s="180">
        <v>44998</v>
      </c>
      <c r="J621" s="180">
        <v>45031</v>
      </c>
      <c r="K621" s="180">
        <v>45443</v>
      </c>
      <c r="L621" s="181">
        <v>14</v>
      </c>
      <c r="M621" s="181">
        <v>0</v>
      </c>
      <c r="N621" s="181">
        <v>0</v>
      </c>
      <c r="O621" s="181">
        <v>0</v>
      </c>
      <c r="P621" s="181">
        <v>0</v>
      </c>
      <c r="Q621" s="181">
        <v>0</v>
      </c>
      <c r="R621" s="181">
        <v>0</v>
      </c>
      <c r="S621" s="181">
        <v>0</v>
      </c>
      <c r="T621" s="181">
        <v>0</v>
      </c>
      <c r="U621" s="181">
        <v>0</v>
      </c>
      <c r="V621" s="181">
        <v>0</v>
      </c>
      <c r="W621" s="181">
        <v>0</v>
      </c>
      <c r="X621" s="181">
        <v>0</v>
      </c>
      <c r="Y621" s="181">
        <v>0</v>
      </c>
      <c r="Z621" s="181">
        <v>0</v>
      </c>
      <c r="AA621" s="181">
        <v>0</v>
      </c>
      <c r="AB621" s="181">
        <v>14</v>
      </c>
      <c r="AC621" s="181">
        <v>0</v>
      </c>
      <c r="AD621" s="181">
        <v>0</v>
      </c>
      <c r="AE621" s="181">
        <v>0</v>
      </c>
      <c r="AF621" s="181">
        <v>0</v>
      </c>
      <c r="AG621" s="181">
        <v>0</v>
      </c>
      <c r="AH621" s="181">
        <f t="shared" si="19"/>
        <v>28</v>
      </c>
      <c r="AI621" s="201">
        <v>14</v>
      </c>
      <c r="AJ621" s="201">
        <v>0</v>
      </c>
      <c r="AK621" s="201">
        <v>0</v>
      </c>
      <c r="AL621" s="201">
        <v>0</v>
      </c>
      <c r="AM621" s="201">
        <v>0</v>
      </c>
      <c r="AN621" s="201">
        <v>0</v>
      </c>
      <c r="AO621" s="201">
        <v>0</v>
      </c>
      <c r="AP621" s="201">
        <v>0</v>
      </c>
      <c r="AQ621" s="201">
        <v>0</v>
      </c>
      <c r="AR621" s="201">
        <v>0</v>
      </c>
      <c r="AS621" s="201">
        <v>0</v>
      </c>
      <c r="AT621" s="201">
        <v>0</v>
      </c>
      <c r="AU621" s="201">
        <v>0</v>
      </c>
      <c r="AV621" s="201">
        <v>0</v>
      </c>
      <c r="AW621" s="201">
        <v>0</v>
      </c>
      <c r="AX621" s="201">
        <v>0</v>
      </c>
      <c r="AY621" s="33">
        <v>5.6000000000000005</v>
      </c>
      <c r="AZ621" s="201">
        <v>0</v>
      </c>
      <c r="BA621" s="201">
        <v>0</v>
      </c>
      <c r="BB621" s="201">
        <v>0</v>
      </c>
      <c r="BC621" s="201">
        <v>0</v>
      </c>
      <c r="BD621" s="201">
        <v>0</v>
      </c>
      <c r="BE621" s="33">
        <f t="shared" si="18"/>
        <v>19.600000000000001</v>
      </c>
      <c r="BF621" s="9" t="s">
        <v>3901</v>
      </c>
    </row>
    <row r="622" spans="1:58" ht="13.5" thickBot="1" x14ac:dyDescent="0.25">
      <c r="A622" s="34" t="s">
        <v>1944</v>
      </c>
      <c r="B622" s="34" t="s">
        <v>1945</v>
      </c>
      <c r="C622" s="34" t="s">
        <v>37</v>
      </c>
      <c r="D622" s="34" t="s">
        <v>38</v>
      </c>
      <c r="E622" s="167" t="s">
        <v>135</v>
      </c>
      <c r="F622" s="35">
        <v>379000</v>
      </c>
      <c r="G622" s="34" t="s">
        <v>111</v>
      </c>
      <c r="H622" s="34" t="s">
        <v>47</v>
      </c>
      <c r="I622" s="36">
        <v>44998</v>
      </c>
      <c r="J622" s="36">
        <v>45031</v>
      </c>
      <c r="K622" s="36">
        <v>45443</v>
      </c>
      <c r="L622" s="174">
        <v>51</v>
      </c>
      <c r="M622" s="174">
        <v>0</v>
      </c>
      <c r="N622" s="174">
        <v>0</v>
      </c>
      <c r="O622" s="174">
        <v>0</v>
      </c>
      <c r="P622" s="174">
        <v>0</v>
      </c>
      <c r="Q622" s="174">
        <v>0</v>
      </c>
      <c r="R622" s="174">
        <v>0</v>
      </c>
      <c r="S622" s="174">
        <v>0</v>
      </c>
      <c r="T622" s="174">
        <v>0</v>
      </c>
      <c r="U622" s="174">
        <v>9</v>
      </c>
      <c r="V622" s="174">
        <v>0</v>
      </c>
      <c r="W622" s="174">
        <v>0</v>
      </c>
      <c r="X622" s="174">
        <v>4</v>
      </c>
      <c r="Y622" s="174">
        <v>0</v>
      </c>
      <c r="Z622" s="174">
        <v>0</v>
      </c>
      <c r="AA622" s="174">
        <v>24</v>
      </c>
      <c r="AB622" s="174">
        <v>81</v>
      </c>
      <c r="AC622" s="174">
        <v>0</v>
      </c>
      <c r="AD622" s="174">
        <v>0</v>
      </c>
      <c r="AE622" s="174">
        <v>0</v>
      </c>
      <c r="AF622" s="174">
        <v>0</v>
      </c>
      <c r="AG622" s="174">
        <v>0</v>
      </c>
      <c r="AH622" s="174">
        <f t="shared" si="19"/>
        <v>169</v>
      </c>
      <c r="AI622" s="33">
        <v>51</v>
      </c>
      <c r="AJ622" s="33">
        <v>0</v>
      </c>
      <c r="AK622" s="33">
        <v>0</v>
      </c>
      <c r="AL622" s="33">
        <v>0</v>
      </c>
      <c r="AM622" s="33">
        <v>0</v>
      </c>
      <c r="AN622" s="33">
        <v>0</v>
      </c>
      <c r="AO622" s="33">
        <v>0</v>
      </c>
      <c r="AP622" s="33">
        <v>0</v>
      </c>
      <c r="AQ622" s="33">
        <v>0</v>
      </c>
      <c r="AR622" s="33">
        <v>9</v>
      </c>
      <c r="AS622" s="33">
        <v>0</v>
      </c>
      <c r="AT622" s="33">
        <v>0</v>
      </c>
      <c r="AU622" s="33">
        <v>4</v>
      </c>
      <c r="AV622" s="33">
        <v>0</v>
      </c>
      <c r="AW622" s="33">
        <v>0</v>
      </c>
      <c r="AX622" s="33">
        <v>24</v>
      </c>
      <c r="AY622" s="33">
        <v>32.4</v>
      </c>
      <c r="AZ622" s="33">
        <v>0</v>
      </c>
      <c r="BA622" s="33">
        <v>0</v>
      </c>
      <c r="BB622" s="33">
        <v>0</v>
      </c>
      <c r="BC622" s="33">
        <v>0</v>
      </c>
      <c r="BD622" s="33">
        <v>0</v>
      </c>
      <c r="BE622" s="33">
        <f t="shared" si="18"/>
        <v>120.4</v>
      </c>
      <c r="BF622" s="9" t="s">
        <v>3901</v>
      </c>
    </row>
    <row r="623" spans="1:58" ht="13.5" thickBot="1" x14ac:dyDescent="0.25">
      <c r="A623" s="178" t="s">
        <v>1946</v>
      </c>
      <c r="B623" s="178" t="s">
        <v>1947</v>
      </c>
      <c r="C623" s="178" t="s">
        <v>37</v>
      </c>
      <c r="D623" s="178" t="s">
        <v>38</v>
      </c>
      <c r="E623" s="179" t="s">
        <v>73</v>
      </c>
      <c r="F623" s="60">
        <v>247000</v>
      </c>
      <c r="G623" s="178" t="s">
        <v>74</v>
      </c>
      <c r="H623" s="178" t="s">
        <v>75</v>
      </c>
      <c r="I623" s="180">
        <v>44845</v>
      </c>
      <c r="J623" s="180">
        <v>44967</v>
      </c>
      <c r="K623" s="180">
        <v>45358</v>
      </c>
      <c r="L623" s="181">
        <v>0</v>
      </c>
      <c r="M623" s="181" t="s">
        <v>66</v>
      </c>
      <c r="N623" s="181" t="s">
        <v>66</v>
      </c>
      <c r="O623" s="181" t="s">
        <v>66</v>
      </c>
      <c r="P623" s="181" t="s">
        <v>66</v>
      </c>
      <c r="Q623" s="181" t="s">
        <v>66</v>
      </c>
      <c r="R623" s="181" t="s">
        <v>66</v>
      </c>
      <c r="S623" s="181" t="s">
        <v>66</v>
      </c>
      <c r="T623" s="181" t="s">
        <v>66</v>
      </c>
      <c r="U623" s="181">
        <v>0</v>
      </c>
      <c r="V623" s="181">
        <v>0</v>
      </c>
      <c r="W623" s="181">
        <v>0</v>
      </c>
      <c r="X623" s="181">
        <v>0</v>
      </c>
      <c r="Y623" s="181">
        <v>0</v>
      </c>
      <c r="Z623" s="181">
        <v>0</v>
      </c>
      <c r="AA623" s="181">
        <v>39</v>
      </c>
      <c r="AB623" s="181">
        <v>50</v>
      </c>
      <c r="AC623" s="181" t="s">
        <v>66</v>
      </c>
      <c r="AD623" s="181" t="s">
        <v>66</v>
      </c>
      <c r="AE623" s="181" t="s">
        <v>66</v>
      </c>
      <c r="AF623" s="181" t="s">
        <v>66</v>
      </c>
      <c r="AG623" s="181" t="s">
        <v>66</v>
      </c>
      <c r="AH623" s="181">
        <f t="shared" si="19"/>
        <v>89</v>
      </c>
      <c r="AI623" s="201">
        <v>0</v>
      </c>
      <c r="AJ623" s="201">
        <v>0</v>
      </c>
      <c r="AK623" s="201">
        <v>0</v>
      </c>
      <c r="AL623" s="201">
        <v>0</v>
      </c>
      <c r="AM623" s="201">
        <v>0</v>
      </c>
      <c r="AN623" s="201">
        <v>0</v>
      </c>
      <c r="AO623" s="201">
        <v>0</v>
      </c>
      <c r="AP623" s="201">
        <v>0</v>
      </c>
      <c r="AQ623" s="201">
        <v>0</v>
      </c>
      <c r="AR623" s="201">
        <v>0</v>
      </c>
      <c r="AS623" s="201">
        <v>0</v>
      </c>
      <c r="AT623" s="201">
        <v>0</v>
      </c>
      <c r="AU623" s="201">
        <v>0</v>
      </c>
      <c r="AV623" s="201">
        <v>0</v>
      </c>
      <c r="AW623" s="201">
        <v>0</v>
      </c>
      <c r="AX623" s="201">
        <v>39</v>
      </c>
      <c r="AY623" s="33">
        <v>20</v>
      </c>
      <c r="AZ623" s="201">
        <v>0</v>
      </c>
      <c r="BA623" s="201">
        <v>0</v>
      </c>
      <c r="BB623" s="201">
        <v>0</v>
      </c>
      <c r="BC623" s="201">
        <v>0</v>
      </c>
      <c r="BD623" s="201">
        <v>0</v>
      </c>
      <c r="BE623" s="33">
        <f t="shared" si="18"/>
        <v>59</v>
      </c>
      <c r="BF623" s="9" t="s">
        <v>3901</v>
      </c>
    </row>
    <row r="624" spans="1:58" x14ac:dyDescent="0.2">
      <c r="A624" s="34" t="s">
        <v>1946</v>
      </c>
      <c r="B624" s="34" t="s">
        <v>1947</v>
      </c>
      <c r="C624" s="34" t="s">
        <v>37</v>
      </c>
      <c r="D624" s="34" t="s">
        <v>38</v>
      </c>
      <c r="E624" s="167" t="s">
        <v>73</v>
      </c>
      <c r="F624" s="35">
        <v>247000</v>
      </c>
      <c r="G624" s="34" t="s">
        <v>74</v>
      </c>
      <c r="H624" s="34" t="s">
        <v>47</v>
      </c>
      <c r="I624" s="36">
        <v>44845</v>
      </c>
      <c r="J624" s="36">
        <v>44967</v>
      </c>
      <c r="K624" s="36">
        <v>45358</v>
      </c>
      <c r="L624" s="174">
        <v>16</v>
      </c>
      <c r="M624" s="174">
        <v>0</v>
      </c>
      <c r="N624" s="174">
        <v>0</v>
      </c>
      <c r="O624" s="174">
        <v>0</v>
      </c>
      <c r="P624" s="174">
        <v>0</v>
      </c>
      <c r="Q624" s="174">
        <v>0</v>
      </c>
      <c r="R624" s="174">
        <v>0</v>
      </c>
      <c r="S624" s="174">
        <v>0</v>
      </c>
      <c r="T624" s="174">
        <v>0</v>
      </c>
      <c r="U624" s="174">
        <v>7</v>
      </c>
      <c r="V624" s="174">
        <v>31</v>
      </c>
      <c r="W624" s="174">
        <v>0</v>
      </c>
      <c r="X624" s="174">
        <v>27</v>
      </c>
      <c r="Y624" s="174">
        <v>0</v>
      </c>
      <c r="Z624" s="174">
        <v>0</v>
      </c>
      <c r="AA624" s="174">
        <v>21</v>
      </c>
      <c r="AB624" s="174">
        <v>0</v>
      </c>
      <c r="AC624" s="174">
        <v>0</v>
      </c>
      <c r="AD624" s="174">
        <v>0</v>
      </c>
      <c r="AE624" s="174">
        <v>0</v>
      </c>
      <c r="AF624" s="174">
        <v>0</v>
      </c>
      <c r="AG624" s="174">
        <v>0</v>
      </c>
      <c r="AH624" s="174">
        <f t="shared" si="19"/>
        <v>102</v>
      </c>
      <c r="AI624" s="33">
        <v>16</v>
      </c>
      <c r="AJ624" s="33">
        <v>0</v>
      </c>
      <c r="AK624" s="33">
        <v>0</v>
      </c>
      <c r="AL624" s="33">
        <v>0</v>
      </c>
      <c r="AM624" s="33">
        <v>0</v>
      </c>
      <c r="AN624" s="33">
        <v>0</v>
      </c>
      <c r="AO624" s="33">
        <v>0</v>
      </c>
      <c r="AP624" s="33">
        <v>0</v>
      </c>
      <c r="AQ624" s="33">
        <v>0</v>
      </c>
      <c r="AR624" s="33">
        <v>7</v>
      </c>
      <c r="AS624" s="33">
        <v>31</v>
      </c>
      <c r="AT624" s="33">
        <v>0</v>
      </c>
      <c r="AU624" s="33">
        <v>27</v>
      </c>
      <c r="AV624" s="33">
        <v>0</v>
      </c>
      <c r="AW624" s="33">
        <v>0</v>
      </c>
      <c r="AX624" s="33">
        <v>21</v>
      </c>
      <c r="AY624" s="33">
        <v>0</v>
      </c>
      <c r="AZ624" s="33">
        <v>0</v>
      </c>
      <c r="BA624" s="33">
        <v>0</v>
      </c>
      <c r="BB624" s="33">
        <v>0</v>
      </c>
      <c r="BC624" s="33">
        <v>0</v>
      </c>
      <c r="BD624" s="33">
        <v>0</v>
      </c>
      <c r="BE624" s="33">
        <f t="shared" si="18"/>
        <v>102</v>
      </c>
    </row>
    <row r="625" spans="1:58" x14ac:dyDescent="0.2">
      <c r="A625" s="178" t="s">
        <v>1948</v>
      </c>
      <c r="B625" s="178" t="s">
        <v>1949</v>
      </c>
      <c r="C625" s="178" t="s">
        <v>37</v>
      </c>
      <c r="D625" s="178" t="s">
        <v>38</v>
      </c>
      <c r="E625" s="179" t="s">
        <v>73</v>
      </c>
      <c r="F625" s="60">
        <v>395000</v>
      </c>
      <c r="G625" s="178" t="s">
        <v>74</v>
      </c>
      <c r="H625" s="178" t="s">
        <v>47</v>
      </c>
      <c r="I625" s="180">
        <v>44860</v>
      </c>
      <c r="J625" s="180">
        <v>45116</v>
      </c>
      <c r="K625" s="180">
        <v>45678</v>
      </c>
      <c r="L625" s="181">
        <v>17</v>
      </c>
      <c r="M625" s="181">
        <v>0</v>
      </c>
      <c r="N625" s="181">
        <v>0</v>
      </c>
      <c r="O625" s="181">
        <v>0</v>
      </c>
      <c r="P625" s="181">
        <v>0</v>
      </c>
      <c r="Q625" s="181">
        <v>0</v>
      </c>
      <c r="R625" s="181">
        <v>0</v>
      </c>
      <c r="S625" s="181">
        <v>0</v>
      </c>
      <c r="T625" s="181">
        <v>0</v>
      </c>
      <c r="U625" s="181">
        <v>6</v>
      </c>
      <c r="V625" s="181">
        <v>0</v>
      </c>
      <c r="W625" s="181">
        <v>0</v>
      </c>
      <c r="X625" s="181">
        <v>0</v>
      </c>
      <c r="Y625" s="181">
        <v>0</v>
      </c>
      <c r="Z625" s="181">
        <v>0</v>
      </c>
      <c r="AA625" s="181">
        <v>43</v>
      </c>
      <c r="AB625" s="181">
        <v>30</v>
      </c>
      <c r="AC625" s="181" t="s">
        <v>66</v>
      </c>
      <c r="AD625" s="181">
        <v>0</v>
      </c>
      <c r="AE625" s="181">
        <v>0</v>
      </c>
      <c r="AF625" s="181">
        <v>0</v>
      </c>
      <c r="AG625" s="181">
        <v>0</v>
      </c>
      <c r="AH625" s="181">
        <f t="shared" si="19"/>
        <v>96</v>
      </c>
      <c r="AI625" s="201">
        <v>17</v>
      </c>
      <c r="AJ625" s="201">
        <v>0</v>
      </c>
      <c r="AK625" s="201">
        <v>0</v>
      </c>
      <c r="AL625" s="201">
        <v>0</v>
      </c>
      <c r="AM625" s="201">
        <v>0</v>
      </c>
      <c r="AN625" s="201">
        <v>0</v>
      </c>
      <c r="AO625" s="201">
        <v>0</v>
      </c>
      <c r="AP625" s="201">
        <v>0</v>
      </c>
      <c r="AQ625" s="201">
        <v>0</v>
      </c>
      <c r="AR625" s="201">
        <v>6</v>
      </c>
      <c r="AS625" s="201">
        <v>0</v>
      </c>
      <c r="AT625" s="201">
        <v>0</v>
      </c>
      <c r="AU625" s="201">
        <v>0</v>
      </c>
      <c r="AV625" s="201">
        <v>0</v>
      </c>
      <c r="AW625" s="201">
        <v>0</v>
      </c>
      <c r="AX625" s="201">
        <v>43</v>
      </c>
      <c r="AY625" s="33">
        <v>0</v>
      </c>
      <c r="AZ625" s="201">
        <v>0</v>
      </c>
      <c r="BA625" s="201">
        <v>0</v>
      </c>
      <c r="BB625" s="201">
        <v>0</v>
      </c>
      <c r="BC625" s="201">
        <v>0</v>
      </c>
      <c r="BD625" s="201">
        <v>0</v>
      </c>
      <c r="BE625" s="33">
        <f t="shared" si="18"/>
        <v>66</v>
      </c>
      <c r="BF625" t="s">
        <v>3899</v>
      </c>
    </row>
    <row r="626" spans="1:58" x14ac:dyDescent="0.2">
      <c r="A626" s="178" t="s">
        <v>1950</v>
      </c>
      <c r="B626" s="178" t="s">
        <v>1951</v>
      </c>
      <c r="C626" s="178" t="s">
        <v>37</v>
      </c>
      <c r="D626" s="178" t="s">
        <v>38</v>
      </c>
      <c r="E626" s="179" t="s">
        <v>73</v>
      </c>
      <c r="F626" s="60">
        <v>418000</v>
      </c>
      <c r="G626" s="178" t="s">
        <v>74</v>
      </c>
      <c r="H626" s="178" t="s">
        <v>47</v>
      </c>
      <c r="I626" s="180">
        <v>44991</v>
      </c>
      <c r="J626" s="180">
        <v>45072</v>
      </c>
      <c r="K626" s="180">
        <v>45439</v>
      </c>
      <c r="L626" s="181">
        <v>10</v>
      </c>
      <c r="M626" s="181">
        <v>0</v>
      </c>
      <c r="N626" s="181">
        <v>0</v>
      </c>
      <c r="O626" s="181">
        <v>0</v>
      </c>
      <c r="P626" s="181">
        <v>0</v>
      </c>
      <c r="Q626" s="181">
        <v>0</v>
      </c>
      <c r="R626" s="181">
        <v>0</v>
      </c>
      <c r="S626" s="181">
        <v>0</v>
      </c>
      <c r="T626" s="181">
        <v>0</v>
      </c>
      <c r="U626" s="181">
        <v>0</v>
      </c>
      <c r="V626" s="181">
        <v>0</v>
      </c>
      <c r="W626" s="181">
        <v>0</v>
      </c>
      <c r="X626" s="181">
        <v>10</v>
      </c>
      <c r="Y626" s="181">
        <v>0</v>
      </c>
      <c r="Z626" s="181">
        <v>5</v>
      </c>
      <c r="AA626" s="181">
        <v>0</v>
      </c>
      <c r="AB626" s="181">
        <v>0</v>
      </c>
      <c r="AC626" s="181">
        <v>0</v>
      </c>
      <c r="AD626" s="181">
        <v>0</v>
      </c>
      <c r="AE626" s="181">
        <v>0</v>
      </c>
      <c r="AF626" s="181">
        <v>0</v>
      </c>
      <c r="AG626" s="181">
        <v>0</v>
      </c>
      <c r="AH626" s="181">
        <f t="shared" si="19"/>
        <v>25</v>
      </c>
      <c r="AI626" s="201">
        <v>10</v>
      </c>
      <c r="AJ626" s="201">
        <v>0</v>
      </c>
      <c r="AK626" s="201">
        <v>0</v>
      </c>
      <c r="AL626" s="201">
        <v>0</v>
      </c>
      <c r="AM626" s="201">
        <v>0</v>
      </c>
      <c r="AN626" s="201">
        <v>0</v>
      </c>
      <c r="AO626" s="201">
        <v>0</v>
      </c>
      <c r="AP626" s="201">
        <v>0</v>
      </c>
      <c r="AQ626" s="201">
        <v>0</v>
      </c>
      <c r="AR626" s="201">
        <v>0</v>
      </c>
      <c r="AS626" s="201">
        <v>0</v>
      </c>
      <c r="AT626" s="201">
        <v>0</v>
      </c>
      <c r="AU626" s="201">
        <v>10</v>
      </c>
      <c r="AV626" s="201">
        <v>0</v>
      </c>
      <c r="AW626" s="201">
        <v>5</v>
      </c>
      <c r="AX626" s="201">
        <v>0</v>
      </c>
      <c r="AY626" s="33">
        <v>0</v>
      </c>
      <c r="AZ626" s="201">
        <v>0</v>
      </c>
      <c r="BA626" s="201">
        <v>0</v>
      </c>
      <c r="BB626" s="201">
        <v>0</v>
      </c>
      <c r="BC626" s="201">
        <v>0</v>
      </c>
      <c r="BD626" s="201">
        <v>0</v>
      </c>
      <c r="BE626" s="33">
        <f t="shared" si="18"/>
        <v>25</v>
      </c>
    </row>
    <row r="627" spans="1:58" s="9" customFormat="1" ht="13.5" thickBot="1" x14ac:dyDescent="0.25">
      <c r="A627" s="183" t="s">
        <v>1952</v>
      </c>
      <c r="B627" s="183" t="s">
        <v>1953</v>
      </c>
      <c r="C627" s="183" t="s">
        <v>37</v>
      </c>
      <c r="D627" s="183" t="s">
        <v>38</v>
      </c>
      <c r="E627" s="184" t="s">
        <v>571</v>
      </c>
      <c r="F627" s="185">
        <v>495000</v>
      </c>
      <c r="G627" s="183" t="s">
        <v>196</v>
      </c>
      <c r="H627" s="183" t="s">
        <v>47</v>
      </c>
      <c r="I627" s="186">
        <v>44998</v>
      </c>
      <c r="J627" s="186">
        <v>45002</v>
      </c>
      <c r="K627" s="186">
        <v>45383</v>
      </c>
      <c r="L627" s="187">
        <v>4</v>
      </c>
      <c r="M627" s="187">
        <v>0</v>
      </c>
      <c r="N627" s="187">
        <v>0</v>
      </c>
      <c r="O627" s="187">
        <v>0</v>
      </c>
      <c r="P627" s="187">
        <v>0</v>
      </c>
      <c r="Q627" s="187">
        <v>0</v>
      </c>
      <c r="R627" s="187">
        <v>0</v>
      </c>
      <c r="S627" s="187">
        <v>0</v>
      </c>
      <c r="T627" s="187">
        <v>0</v>
      </c>
      <c r="U627" s="187">
        <v>1</v>
      </c>
      <c r="V627" s="187">
        <v>0</v>
      </c>
      <c r="W627" s="187">
        <v>0</v>
      </c>
      <c r="X627" s="187">
        <v>0</v>
      </c>
      <c r="Y627" s="187">
        <v>0</v>
      </c>
      <c r="Z627" s="187">
        <v>0</v>
      </c>
      <c r="AA627" s="187">
        <v>473</v>
      </c>
      <c r="AB627" s="187" t="s">
        <v>66</v>
      </c>
      <c r="AC627" s="187">
        <v>0</v>
      </c>
      <c r="AD627" s="187">
        <v>0</v>
      </c>
      <c r="AE627" s="187">
        <v>0</v>
      </c>
      <c r="AF627" s="187">
        <v>0</v>
      </c>
      <c r="AG627" s="187">
        <v>0</v>
      </c>
      <c r="AH627" s="187">
        <f t="shared" si="19"/>
        <v>478</v>
      </c>
      <c r="AI627" s="202">
        <v>4</v>
      </c>
      <c r="AJ627" s="202">
        <v>0</v>
      </c>
      <c r="AK627" s="202">
        <v>0</v>
      </c>
      <c r="AL627" s="202">
        <v>0</v>
      </c>
      <c r="AM627" s="202">
        <v>0</v>
      </c>
      <c r="AN627" s="202">
        <v>0</v>
      </c>
      <c r="AO627" s="202">
        <v>0</v>
      </c>
      <c r="AP627" s="202">
        <v>0</v>
      </c>
      <c r="AQ627" s="202">
        <v>0</v>
      </c>
      <c r="AR627" s="202">
        <v>1</v>
      </c>
      <c r="AS627" s="202">
        <v>0</v>
      </c>
      <c r="AT627" s="202">
        <v>0</v>
      </c>
      <c r="AU627" s="202">
        <v>0</v>
      </c>
      <c r="AV627" s="202">
        <v>0</v>
      </c>
      <c r="AW627" s="202">
        <v>0</v>
      </c>
      <c r="AX627" s="202">
        <v>473</v>
      </c>
      <c r="AY627" s="33">
        <v>0</v>
      </c>
      <c r="AZ627" s="202">
        <v>0</v>
      </c>
      <c r="BA627" s="202">
        <v>0</v>
      </c>
      <c r="BB627" s="202">
        <v>0</v>
      </c>
      <c r="BC627" s="202">
        <v>0</v>
      </c>
      <c r="BD627" s="202">
        <v>0</v>
      </c>
      <c r="BE627" s="33">
        <f t="shared" si="18"/>
        <v>478</v>
      </c>
    </row>
    <row r="628" spans="1:58" s="9" customFormat="1" ht="13.5" thickBot="1" x14ac:dyDescent="0.25">
      <c r="A628" s="183" t="s">
        <v>1954</v>
      </c>
      <c r="B628" s="183" t="s">
        <v>1955</v>
      </c>
      <c r="C628" s="183" t="s">
        <v>37</v>
      </c>
      <c r="D628" s="183" t="s">
        <v>38</v>
      </c>
      <c r="E628" s="184" t="s">
        <v>51</v>
      </c>
      <c r="F628" s="185">
        <v>22000</v>
      </c>
      <c r="G628" s="183" t="s">
        <v>40</v>
      </c>
      <c r="H628" s="183" t="s">
        <v>75</v>
      </c>
      <c r="I628" s="186">
        <v>44454</v>
      </c>
      <c r="J628" s="186" t="s">
        <v>66</v>
      </c>
      <c r="K628" s="186">
        <v>45013</v>
      </c>
      <c r="L628" s="187">
        <v>0</v>
      </c>
      <c r="M628" s="187">
        <v>0</v>
      </c>
      <c r="N628" s="187">
        <v>0</v>
      </c>
      <c r="O628" s="187">
        <v>0</v>
      </c>
      <c r="P628" s="187">
        <v>0</v>
      </c>
      <c r="Q628" s="187">
        <v>0</v>
      </c>
      <c r="R628" s="187">
        <v>0</v>
      </c>
      <c r="S628" s="187">
        <v>0</v>
      </c>
      <c r="T628" s="187">
        <v>0</v>
      </c>
      <c r="U628" s="187">
        <v>0</v>
      </c>
      <c r="V628" s="187">
        <v>0</v>
      </c>
      <c r="W628" s="187">
        <v>0</v>
      </c>
      <c r="X628" s="187">
        <v>4</v>
      </c>
      <c r="Y628" s="187">
        <v>0</v>
      </c>
      <c r="Z628" s="187">
        <v>0</v>
      </c>
      <c r="AA628" s="187">
        <v>0</v>
      </c>
      <c r="AB628" s="187">
        <v>0</v>
      </c>
      <c r="AC628" s="187">
        <v>0</v>
      </c>
      <c r="AD628" s="187">
        <v>0</v>
      </c>
      <c r="AE628" s="187">
        <v>0</v>
      </c>
      <c r="AF628" s="187">
        <v>0</v>
      </c>
      <c r="AG628" s="187">
        <v>0</v>
      </c>
      <c r="AH628" s="187">
        <f t="shared" si="19"/>
        <v>4</v>
      </c>
      <c r="AI628" s="202">
        <v>0</v>
      </c>
      <c r="AJ628" s="202">
        <v>0</v>
      </c>
      <c r="AK628" s="202">
        <v>0</v>
      </c>
      <c r="AL628" s="202">
        <v>0</v>
      </c>
      <c r="AM628" s="202">
        <v>0</v>
      </c>
      <c r="AN628" s="202">
        <v>0</v>
      </c>
      <c r="AO628" s="202">
        <v>0</v>
      </c>
      <c r="AP628" s="202">
        <v>0</v>
      </c>
      <c r="AQ628" s="202">
        <v>0</v>
      </c>
      <c r="AR628" s="202">
        <v>0</v>
      </c>
      <c r="AS628" s="202">
        <v>0</v>
      </c>
      <c r="AT628" s="202">
        <v>0</v>
      </c>
      <c r="AU628" s="202">
        <v>4</v>
      </c>
      <c r="AV628" s="202">
        <v>0</v>
      </c>
      <c r="AW628" s="202">
        <v>0</v>
      </c>
      <c r="AX628" s="202">
        <v>0</v>
      </c>
      <c r="AY628" s="33">
        <v>0</v>
      </c>
      <c r="AZ628" s="202">
        <v>0</v>
      </c>
      <c r="BA628" s="202">
        <v>0</v>
      </c>
      <c r="BB628" s="202">
        <v>0</v>
      </c>
      <c r="BC628" s="202">
        <v>0</v>
      </c>
      <c r="BD628" s="202">
        <v>0</v>
      </c>
      <c r="BE628" s="33">
        <f t="shared" si="18"/>
        <v>4</v>
      </c>
    </row>
    <row r="629" spans="1:58" x14ac:dyDescent="0.2">
      <c r="A629" s="178" t="s">
        <v>1956</v>
      </c>
      <c r="B629" s="196" t="s">
        <v>1957</v>
      </c>
      <c r="C629" s="178" t="s">
        <v>37</v>
      </c>
      <c r="D629" s="178" t="s">
        <v>38</v>
      </c>
      <c r="E629" s="179" t="s">
        <v>608</v>
      </c>
      <c r="F629" s="60">
        <v>25000</v>
      </c>
      <c r="G629" s="197" t="s">
        <v>1958</v>
      </c>
      <c r="H629" s="178" t="s">
        <v>75</v>
      </c>
      <c r="I629" s="180">
        <v>44959</v>
      </c>
      <c r="J629" s="180" t="s">
        <v>66</v>
      </c>
      <c r="K629" s="180">
        <v>45355</v>
      </c>
      <c r="L629" s="181">
        <v>0</v>
      </c>
      <c r="M629" s="181">
        <v>0</v>
      </c>
      <c r="N629" s="181">
        <v>0</v>
      </c>
      <c r="O629" s="181">
        <v>0</v>
      </c>
      <c r="P629" s="181">
        <v>0</v>
      </c>
      <c r="Q629" s="181">
        <v>0</v>
      </c>
      <c r="R629" s="181">
        <v>0</v>
      </c>
      <c r="S629" s="181">
        <v>0</v>
      </c>
      <c r="T629" s="181">
        <v>0</v>
      </c>
      <c r="U629" s="181">
        <v>0</v>
      </c>
      <c r="V629" s="181">
        <v>0</v>
      </c>
      <c r="W629" s="181">
        <v>0</v>
      </c>
      <c r="X629" s="181">
        <v>0</v>
      </c>
      <c r="Y629" s="181">
        <v>0</v>
      </c>
      <c r="Z629" s="181">
        <v>0</v>
      </c>
      <c r="AA629" s="181">
        <v>4</v>
      </c>
      <c r="AB629" s="181">
        <v>0</v>
      </c>
      <c r="AC629" s="181">
        <v>0</v>
      </c>
      <c r="AD629" s="181">
        <v>0</v>
      </c>
      <c r="AE629" s="181">
        <v>0</v>
      </c>
      <c r="AF629" s="181">
        <v>0</v>
      </c>
      <c r="AG629" s="181">
        <v>0</v>
      </c>
      <c r="AH629" s="181">
        <f t="shared" si="19"/>
        <v>4</v>
      </c>
      <c r="AI629" s="201">
        <v>0</v>
      </c>
      <c r="AJ629" s="201">
        <v>0</v>
      </c>
      <c r="AK629" s="201">
        <v>0</v>
      </c>
      <c r="AL629" s="201">
        <v>0</v>
      </c>
      <c r="AM629" s="201">
        <v>0</v>
      </c>
      <c r="AN629" s="201">
        <v>0</v>
      </c>
      <c r="AO629" s="201">
        <v>0</v>
      </c>
      <c r="AP629" s="201">
        <v>0</v>
      </c>
      <c r="AQ629" s="201">
        <v>0</v>
      </c>
      <c r="AR629" s="201">
        <v>0</v>
      </c>
      <c r="AS629" s="201">
        <v>0</v>
      </c>
      <c r="AT629" s="201">
        <v>0</v>
      </c>
      <c r="AU629" s="201">
        <v>0</v>
      </c>
      <c r="AV629" s="201">
        <v>0</v>
      </c>
      <c r="AW629" s="201">
        <v>0</v>
      </c>
      <c r="AX629" s="201">
        <v>4</v>
      </c>
      <c r="AY629" s="33">
        <v>0</v>
      </c>
      <c r="AZ629" s="201">
        <v>0</v>
      </c>
      <c r="BA629" s="201">
        <v>0</v>
      </c>
      <c r="BB629" s="201">
        <v>0</v>
      </c>
      <c r="BC629" s="201">
        <v>0</v>
      </c>
      <c r="BD629" s="201">
        <v>0</v>
      </c>
      <c r="BE629" s="33">
        <f t="shared" si="18"/>
        <v>4</v>
      </c>
    </row>
    <row r="630" spans="1:58" x14ac:dyDescent="0.2">
      <c r="A630" s="178" t="s">
        <v>1959</v>
      </c>
      <c r="B630" s="178" t="s">
        <v>1960</v>
      </c>
      <c r="C630" s="178" t="s">
        <v>37</v>
      </c>
      <c r="D630" s="178" t="s">
        <v>38</v>
      </c>
      <c r="E630" s="179" t="s">
        <v>106</v>
      </c>
      <c r="F630" s="60">
        <v>448000</v>
      </c>
      <c r="G630" s="178" t="s">
        <v>107</v>
      </c>
      <c r="H630" s="178" t="s">
        <v>75</v>
      </c>
      <c r="I630" s="180">
        <v>44784</v>
      </c>
      <c r="J630" s="180">
        <v>44957</v>
      </c>
      <c r="K630" s="180">
        <v>45436</v>
      </c>
      <c r="L630" s="181">
        <v>260</v>
      </c>
      <c r="M630" s="181">
        <v>0</v>
      </c>
      <c r="N630" s="181">
        <v>0</v>
      </c>
      <c r="O630" s="181">
        <v>0</v>
      </c>
      <c r="P630" s="181">
        <v>0</v>
      </c>
      <c r="Q630" s="181">
        <v>0</v>
      </c>
      <c r="R630" s="181">
        <v>0</v>
      </c>
      <c r="S630" s="181">
        <v>0</v>
      </c>
      <c r="T630" s="181">
        <v>0</v>
      </c>
      <c r="U630" s="181">
        <v>0</v>
      </c>
      <c r="V630" s="181">
        <v>0</v>
      </c>
      <c r="W630" s="181">
        <v>0</v>
      </c>
      <c r="X630" s="181">
        <v>176</v>
      </c>
      <c r="Y630" s="181">
        <v>0</v>
      </c>
      <c r="Z630" s="181">
        <v>0</v>
      </c>
      <c r="AA630" s="181">
        <v>0</v>
      </c>
      <c r="AB630" s="181">
        <v>0</v>
      </c>
      <c r="AC630" s="181">
        <v>0</v>
      </c>
      <c r="AD630" s="181">
        <v>0</v>
      </c>
      <c r="AE630" s="181">
        <v>0</v>
      </c>
      <c r="AF630" s="181">
        <v>0</v>
      </c>
      <c r="AG630" s="181">
        <v>0</v>
      </c>
      <c r="AH630" s="181">
        <f t="shared" si="19"/>
        <v>436</v>
      </c>
      <c r="AI630" s="201">
        <v>260</v>
      </c>
      <c r="AJ630" s="201">
        <v>0</v>
      </c>
      <c r="AK630" s="201">
        <v>0</v>
      </c>
      <c r="AL630" s="201">
        <v>0</v>
      </c>
      <c r="AM630" s="201">
        <v>0</v>
      </c>
      <c r="AN630" s="201">
        <v>0</v>
      </c>
      <c r="AO630" s="201">
        <v>0</v>
      </c>
      <c r="AP630" s="201">
        <v>0</v>
      </c>
      <c r="AQ630" s="201">
        <v>0</v>
      </c>
      <c r="AR630" s="201">
        <v>0</v>
      </c>
      <c r="AS630" s="201">
        <v>0</v>
      </c>
      <c r="AT630" s="201">
        <v>0</v>
      </c>
      <c r="AU630" s="201">
        <v>176</v>
      </c>
      <c r="AV630" s="201">
        <v>0</v>
      </c>
      <c r="AW630" s="201">
        <v>0</v>
      </c>
      <c r="AX630" s="201">
        <v>0</v>
      </c>
      <c r="AY630" s="33">
        <v>0</v>
      </c>
      <c r="AZ630" s="201">
        <v>0</v>
      </c>
      <c r="BA630" s="201">
        <v>0</v>
      </c>
      <c r="BB630" s="201">
        <v>0</v>
      </c>
      <c r="BC630" s="201">
        <v>0</v>
      </c>
      <c r="BD630" s="201">
        <v>0</v>
      </c>
      <c r="BE630" s="33">
        <f t="shared" si="18"/>
        <v>436</v>
      </c>
    </row>
    <row r="631" spans="1:58" s="9" customFormat="1" ht="13.5" thickBot="1" x14ac:dyDescent="0.25">
      <c r="A631" s="81" t="s">
        <v>1959</v>
      </c>
      <c r="B631" s="81" t="s">
        <v>1960</v>
      </c>
      <c r="C631" s="81" t="s">
        <v>37</v>
      </c>
      <c r="D631" s="81" t="s">
        <v>38</v>
      </c>
      <c r="E631" s="175" t="s">
        <v>106</v>
      </c>
      <c r="F631" s="80">
        <v>448000</v>
      </c>
      <c r="G631" s="81" t="s">
        <v>107</v>
      </c>
      <c r="H631" s="81" t="s">
        <v>47</v>
      </c>
      <c r="I631" s="72">
        <v>44784</v>
      </c>
      <c r="J631" s="72">
        <v>44957</v>
      </c>
      <c r="K631" s="72">
        <v>45436</v>
      </c>
      <c r="L631" s="176">
        <v>0</v>
      </c>
      <c r="M631" s="176">
        <v>0</v>
      </c>
      <c r="N631" s="176">
        <v>0</v>
      </c>
      <c r="O631" s="176">
        <v>0</v>
      </c>
      <c r="P631" s="176">
        <v>0</v>
      </c>
      <c r="Q631" s="176">
        <v>0</v>
      </c>
      <c r="R631" s="176">
        <v>0</v>
      </c>
      <c r="S631" s="176">
        <v>0</v>
      </c>
      <c r="T631" s="176">
        <v>0</v>
      </c>
      <c r="U631" s="176">
        <v>9</v>
      </c>
      <c r="V631" s="176">
        <v>0</v>
      </c>
      <c r="W631" s="176">
        <v>0</v>
      </c>
      <c r="X631" s="176">
        <v>48</v>
      </c>
      <c r="Y631" s="176">
        <v>0</v>
      </c>
      <c r="Z631" s="176">
        <v>0</v>
      </c>
      <c r="AA631" s="176">
        <v>0</v>
      </c>
      <c r="AB631" s="176">
        <v>0</v>
      </c>
      <c r="AC631" s="176">
        <v>0</v>
      </c>
      <c r="AD631" s="176">
        <v>0</v>
      </c>
      <c r="AE631" s="176">
        <v>0</v>
      </c>
      <c r="AF631" s="176">
        <v>0</v>
      </c>
      <c r="AG631" s="176">
        <v>0</v>
      </c>
      <c r="AH631" s="176">
        <f t="shared" si="19"/>
        <v>57</v>
      </c>
      <c r="AI631" s="203">
        <v>0</v>
      </c>
      <c r="AJ631" s="203">
        <v>0</v>
      </c>
      <c r="AK631" s="203">
        <v>0</v>
      </c>
      <c r="AL631" s="203">
        <v>0</v>
      </c>
      <c r="AM631" s="203">
        <v>0</v>
      </c>
      <c r="AN631" s="203">
        <v>0</v>
      </c>
      <c r="AO631" s="203">
        <v>0</v>
      </c>
      <c r="AP631" s="203">
        <v>0</v>
      </c>
      <c r="AQ631" s="203">
        <v>0</v>
      </c>
      <c r="AR631" s="203">
        <v>9</v>
      </c>
      <c r="AS631" s="203">
        <v>0</v>
      </c>
      <c r="AT631" s="203">
        <v>0</v>
      </c>
      <c r="AU631" s="203">
        <v>48</v>
      </c>
      <c r="AV631" s="203">
        <v>0</v>
      </c>
      <c r="AW631" s="203">
        <v>0</v>
      </c>
      <c r="AX631" s="203">
        <v>0</v>
      </c>
      <c r="AY631" s="33">
        <v>0</v>
      </c>
      <c r="AZ631" s="203">
        <v>0</v>
      </c>
      <c r="BA631" s="203">
        <v>0</v>
      </c>
      <c r="BB631" s="203">
        <v>0</v>
      </c>
      <c r="BC631" s="203">
        <v>0</v>
      </c>
      <c r="BD631" s="203">
        <v>0</v>
      </c>
      <c r="BE631" s="33">
        <f t="shared" si="18"/>
        <v>57</v>
      </c>
    </row>
    <row r="632" spans="1:58" x14ac:dyDescent="0.2">
      <c r="A632" s="178" t="s">
        <v>1961</v>
      </c>
      <c r="B632" s="178" t="s">
        <v>1962</v>
      </c>
      <c r="C632" s="178" t="s">
        <v>37</v>
      </c>
      <c r="D632" s="178" t="s">
        <v>38</v>
      </c>
      <c r="E632" s="179" t="s">
        <v>135</v>
      </c>
      <c r="F632" s="60">
        <v>575000</v>
      </c>
      <c r="G632" s="178" t="s">
        <v>111</v>
      </c>
      <c r="H632" s="178" t="s">
        <v>47</v>
      </c>
      <c r="I632" s="180">
        <v>44816</v>
      </c>
      <c r="J632" s="180">
        <v>44900</v>
      </c>
      <c r="K632" s="180">
        <v>45457</v>
      </c>
      <c r="L632" s="181">
        <v>51</v>
      </c>
      <c r="M632" s="181">
        <v>0</v>
      </c>
      <c r="N632" s="181">
        <v>0</v>
      </c>
      <c r="O632" s="181">
        <v>0</v>
      </c>
      <c r="P632" s="181">
        <v>0</v>
      </c>
      <c r="Q632" s="181">
        <v>0</v>
      </c>
      <c r="R632" s="181">
        <v>0</v>
      </c>
      <c r="S632" s="181">
        <v>0</v>
      </c>
      <c r="T632" s="181">
        <v>0</v>
      </c>
      <c r="U632" s="181">
        <v>23</v>
      </c>
      <c r="V632" s="181">
        <v>0</v>
      </c>
      <c r="W632" s="181">
        <v>0</v>
      </c>
      <c r="X632" s="181">
        <v>48</v>
      </c>
      <c r="Y632" s="181">
        <v>0</v>
      </c>
      <c r="Z632" s="181">
        <v>0</v>
      </c>
      <c r="AA632" s="181">
        <v>0</v>
      </c>
      <c r="AB632" s="181">
        <v>0</v>
      </c>
      <c r="AC632" s="181">
        <v>1</v>
      </c>
      <c r="AD632" s="181">
        <v>0</v>
      </c>
      <c r="AE632" s="181">
        <v>0</v>
      </c>
      <c r="AF632" s="181">
        <v>0</v>
      </c>
      <c r="AG632" s="181">
        <v>0</v>
      </c>
      <c r="AH632" s="181">
        <f t="shared" si="19"/>
        <v>123</v>
      </c>
      <c r="AI632" s="201">
        <v>51</v>
      </c>
      <c r="AJ632" s="201">
        <v>0</v>
      </c>
      <c r="AK632" s="201">
        <v>0</v>
      </c>
      <c r="AL632" s="201">
        <v>0</v>
      </c>
      <c r="AM632" s="201">
        <v>0</v>
      </c>
      <c r="AN632" s="201">
        <v>0</v>
      </c>
      <c r="AO632" s="201">
        <v>0</v>
      </c>
      <c r="AP632" s="201">
        <v>0</v>
      </c>
      <c r="AQ632" s="201">
        <v>0</v>
      </c>
      <c r="AR632" s="201">
        <v>23</v>
      </c>
      <c r="AS632" s="201">
        <v>0</v>
      </c>
      <c r="AT632" s="201">
        <v>0</v>
      </c>
      <c r="AU632" s="201">
        <v>48</v>
      </c>
      <c r="AV632" s="201">
        <v>0</v>
      </c>
      <c r="AW632" s="201">
        <v>0</v>
      </c>
      <c r="AX632" s="201">
        <v>0</v>
      </c>
      <c r="AY632" s="33">
        <v>0</v>
      </c>
      <c r="AZ632" s="201">
        <v>1</v>
      </c>
      <c r="BA632" s="201">
        <v>0</v>
      </c>
      <c r="BB632" s="201">
        <v>0</v>
      </c>
      <c r="BC632" s="201">
        <v>0</v>
      </c>
      <c r="BD632" s="201">
        <v>0</v>
      </c>
      <c r="BE632" s="33">
        <f t="shared" si="18"/>
        <v>123</v>
      </c>
    </row>
    <row r="633" spans="1:58" x14ac:dyDescent="0.2">
      <c r="A633" s="178" t="s">
        <v>1963</v>
      </c>
      <c r="B633" s="178" t="s">
        <v>1964</v>
      </c>
      <c r="C633" s="178" t="s">
        <v>37</v>
      </c>
      <c r="D633" s="178" t="s">
        <v>38</v>
      </c>
      <c r="E633" s="179" t="s">
        <v>135</v>
      </c>
      <c r="F633" s="60">
        <v>239000</v>
      </c>
      <c r="G633" s="178" t="s">
        <v>474</v>
      </c>
      <c r="H633" s="178" t="s">
        <v>75</v>
      </c>
      <c r="I633" s="180">
        <v>45170</v>
      </c>
      <c r="J633" s="180">
        <v>45352</v>
      </c>
      <c r="K633" s="180">
        <v>45901</v>
      </c>
      <c r="L633" s="181">
        <v>10</v>
      </c>
      <c r="M633" s="181">
        <v>0</v>
      </c>
      <c r="N633" s="181">
        <v>0</v>
      </c>
      <c r="O633" s="181">
        <v>0</v>
      </c>
      <c r="P633" s="181">
        <v>0</v>
      </c>
      <c r="Q633" s="181">
        <v>0</v>
      </c>
      <c r="R633" s="181">
        <v>0</v>
      </c>
      <c r="S633" s="181">
        <v>0</v>
      </c>
      <c r="T633" s="181">
        <v>0</v>
      </c>
      <c r="U633" s="181">
        <v>15</v>
      </c>
      <c r="V633" s="181">
        <v>0</v>
      </c>
      <c r="W633" s="181">
        <v>0</v>
      </c>
      <c r="X633" s="181">
        <v>50</v>
      </c>
      <c r="Y633" s="181">
        <v>0</v>
      </c>
      <c r="Z633" s="181">
        <v>0</v>
      </c>
      <c r="AA633" s="181">
        <v>4</v>
      </c>
      <c r="AB633" s="181">
        <v>0</v>
      </c>
      <c r="AC633" s="181">
        <v>0</v>
      </c>
      <c r="AD633" s="181">
        <v>0</v>
      </c>
      <c r="AE633" s="181">
        <v>0</v>
      </c>
      <c r="AF633" s="181">
        <v>0</v>
      </c>
      <c r="AG633" s="181">
        <v>0</v>
      </c>
      <c r="AH633" s="181">
        <f t="shared" si="19"/>
        <v>79</v>
      </c>
      <c r="AI633" s="201">
        <v>10</v>
      </c>
      <c r="AJ633" s="201">
        <v>0</v>
      </c>
      <c r="AK633" s="201">
        <v>0</v>
      </c>
      <c r="AL633" s="201">
        <v>0</v>
      </c>
      <c r="AM633" s="201">
        <v>0</v>
      </c>
      <c r="AN633" s="201">
        <v>0</v>
      </c>
      <c r="AO633" s="201">
        <v>0</v>
      </c>
      <c r="AP633" s="201">
        <v>0</v>
      </c>
      <c r="AQ633" s="201">
        <v>0</v>
      </c>
      <c r="AR633" s="201">
        <v>15</v>
      </c>
      <c r="AS633" s="201">
        <v>0</v>
      </c>
      <c r="AT633" s="201">
        <v>0</v>
      </c>
      <c r="AU633" s="201">
        <v>0</v>
      </c>
      <c r="AV633" s="201">
        <v>0</v>
      </c>
      <c r="AW633" s="201">
        <v>0</v>
      </c>
      <c r="AX633" s="201">
        <v>4</v>
      </c>
      <c r="AY633" s="33">
        <v>0</v>
      </c>
      <c r="AZ633" s="201">
        <v>0</v>
      </c>
      <c r="BA633" s="201">
        <v>0</v>
      </c>
      <c r="BB633" s="201">
        <v>0</v>
      </c>
      <c r="BC633" s="201">
        <v>0</v>
      </c>
      <c r="BD633" s="201">
        <v>0</v>
      </c>
      <c r="BE633" s="33">
        <f t="shared" si="18"/>
        <v>29</v>
      </c>
      <c r="BF633" t="s">
        <v>3898</v>
      </c>
    </row>
    <row r="634" spans="1:58" s="9" customFormat="1" ht="13.5" thickBot="1" x14ac:dyDescent="0.25">
      <c r="A634" s="183" t="s">
        <v>1965</v>
      </c>
      <c r="B634" s="183" t="s">
        <v>1966</v>
      </c>
      <c r="C634" s="183" t="s">
        <v>37</v>
      </c>
      <c r="D634" s="183" t="s">
        <v>38</v>
      </c>
      <c r="E634" s="184" t="s">
        <v>608</v>
      </c>
      <c r="F634" s="185">
        <v>820000</v>
      </c>
      <c r="G634" s="183" t="s">
        <v>609</v>
      </c>
      <c r="H634" s="183" t="s">
        <v>47</v>
      </c>
      <c r="I634" s="186">
        <v>45208</v>
      </c>
      <c r="J634" s="186">
        <v>45240</v>
      </c>
      <c r="K634" s="186">
        <v>45741</v>
      </c>
      <c r="L634" s="187">
        <v>4</v>
      </c>
      <c r="M634" s="187">
        <v>0</v>
      </c>
      <c r="N634" s="187">
        <v>0</v>
      </c>
      <c r="O634" s="187">
        <v>0</v>
      </c>
      <c r="P634" s="187">
        <v>0</v>
      </c>
      <c r="Q634" s="187">
        <v>0</v>
      </c>
      <c r="R634" s="187">
        <v>0</v>
      </c>
      <c r="S634" s="187">
        <v>0</v>
      </c>
      <c r="T634" s="187">
        <v>0</v>
      </c>
      <c r="U634" s="187">
        <v>1</v>
      </c>
      <c r="V634" s="187">
        <v>0</v>
      </c>
      <c r="W634" s="187">
        <v>0</v>
      </c>
      <c r="X634" s="187">
        <v>5</v>
      </c>
      <c r="Y634" s="187">
        <v>0</v>
      </c>
      <c r="Z634" s="187">
        <v>0</v>
      </c>
      <c r="AA634" s="187">
        <v>0</v>
      </c>
      <c r="AB634" s="187">
        <v>0</v>
      </c>
      <c r="AC634" s="187">
        <v>0</v>
      </c>
      <c r="AD634" s="187">
        <v>0</v>
      </c>
      <c r="AE634" s="187">
        <v>0</v>
      </c>
      <c r="AF634" s="187">
        <v>0</v>
      </c>
      <c r="AG634" s="187">
        <v>0</v>
      </c>
      <c r="AH634" s="187">
        <f t="shared" si="19"/>
        <v>10</v>
      </c>
      <c r="AI634" s="202">
        <v>4</v>
      </c>
      <c r="AJ634" s="202">
        <v>0</v>
      </c>
      <c r="AK634" s="202">
        <v>0</v>
      </c>
      <c r="AL634" s="202">
        <v>0</v>
      </c>
      <c r="AM634" s="202">
        <v>0</v>
      </c>
      <c r="AN634" s="202">
        <v>0</v>
      </c>
      <c r="AO634" s="202">
        <v>0</v>
      </c>
      <c r="AP634" s="202">
        <v>0</v>
      </c>
      <c r="AQ634" s="202">
        <v>0</v>
      </c>
      <c r="AR634" s="202">
        <v>1</v>
      </c>
      <c r="AS634" s="202">
        <v>0</v>
      </c>
      <c r="AT634" s="202">
        <v>0</v>
      </c>
      <c r="AU634" s="202">
        <v>0</v>
      </c>
      <c r="AV634" s="202">
        <v>0</v>
      </c>
      <c r="AW634" s="202">
        <v>0</v>
      </c>
      <c r="AX634" s="202">
        <v>0</v>
      </c>
      <c r="AY634" s="33">
        <v>0</v>
      </c>
      <c r="AZ634" s="202">
        <v>0</v>
      </c>
      <c r="BA634" s="202">
        <v>0</v>
      </c>
      <c r="BB634" s="202">
        <v>0</v>
      </c>
      <c r="BC634" s="202">
        <v>0</v>
      </c>
      <c r="BD634" s="202">
        <v>0</v>
      </c>
      <c r="BE634" s="33">
        <f t="shared" si="18"/>
        <v>5</v>
      </c>
      <c r="BF634" t="s">
        <v>3898</v>
      </c>
    </row>
    <row r="635" spans="1:58" x14ac:dyDescent="0.2">
      <c r="A635" s="178" t="s">
        <v>1967</v>
      </c>
      <c r="B635" s="178" t="s">
        <v>1968</v>
      </c>
      <c r="C635" s="178" t="s">
        <v>37</v>
      </c>
      <c r="D635" s="178" t="s">
        <v>38</v>
      </c>
      <c r="E635" s="179" t="s">
        <v>106</v>
      </c>
      <c r="F635" s="60">
        <v>471000</v>
      </c>
      <c r="G635" s="178" t="s">
        <v>107</v>
      </c>
      <c r="H635" s="178" t="s">
        <v>47</v>
      </c>
      <c r="I635" s="180">
        <v>44523</v>
      </c>
      <c r="J635" s="180">
        <v>44671</v>
      </c>
      <c r="K635" s="180">
        <v>45352</v>
      </c>
      <c r="L635" s="181">
        <v>72</v>
      </c>
      <c r="M635" s="181">
        <v>0</v>
      </c>
      <c r="N635" s="181">
        <v>0</v>
      </c>
      <c r="O635" s="181">
        <v>0</v>
      </c>
      <c r="P635" s="181">
        <v>0</v>
      </c>
      <c r="Q635" s="181">
        <v>0</v>
      </c>
      <c r="R635" s="181">
        <v>0</v>
      </c>
      <c r="S635" s="181">
        <v>0</v>
      </c>
      <c r="T635" s="181">
        <v>0</v>
      </c>
      <c r="U635" s="181">
        <v>15</v>
      </c>
      <c r="V635" s="181">
        <v>0</v>
      </c>
      <c r="W635" s="181">
        <v>0</v>
      </c>
      <c r="X635" s="181">
        <v>34</v>
      </c>
      <c r="Y635" s="181">
        <v>0</v>
      </c>
      <c r="Z635" s="181">
        <v>0</v>
      </c>
      <c r="AA635" s="181">
        <v>0</v>
      </c>
      <c r="AB635" s="181">
        <v>0</v>
      </c>
      <c r="AC635" s="181">
        <v>0</v>
      </c>
      <c r="AD635" s="181">
        <v>0</v>
      </c>
      <c r="AE635" s="181">
        <v>0</v>
      </c>
      <c r="AF635" s="181">
        <v>0</v>
      </c>
      <c r="AG635" s="181">
        <v>0</v>
      </c>
      <c r="AH635" s="181">
        <f t="shared" si="19"/>
        <v>121</v>
      </c>
      <c r="AI635" s="201">
        <v>72</v>
      </c>
      <c r="AJ635" s="201">
        <v>0</v>
      </c>
      <c r="AK635" s="201">
        <v>0</v>
      </c>
      <c r="AL635" s="201">
        <v>0</v>
      </c>
      <c r="AM635" s="201">
        <v>0</v>
      </c>
      <c r="AN635" s="201">
        <v>0</v>
      </c>
      <c r="AO635" s="201">
        <v>0</v>
      </c>
      <c r="AP635" s="201">
        <v>0</v>
      </c>
      <c r="AQ635" s="201">
        <v>0</v>
      </c>
      <c r="AR635" s="201">
        <v>15</v>
      </c>
      <c r="AS635" s="201">
        <v>0</v>
      </c>
      <c r="AT635" s="201">
        <v>0</v>
      </c>
      <c r="AU635" s="201">
        <v>34</v>
      </c>
      <c r="AV635" s="201">
        <v>0</v>
      </c>
      <c r="AW635" s="201">
        <v>0</v>
      </c>
      <c r="AX635" s="201">
        <v>0</v>
      </c>
      <c r="AY635" s="33">
        <v>0</v>
      </c>
      <c r="AZ635" s="201">
        <v>0</v>
      </c>
      <c r="BA635" s="201">
        <v>0</v>
      </c>
      <c r="BB635" s="201">
        <v>0</v>
      </c>
      <c r="BC635" s="201">
        <v>0</v>
      </c>
      <c r="BD635" s="201">
        <v>0</v>
      </c>
      <c r="BE635" s="33">
        <f t="shared" si="18"/>
        <v>121</v>
      </c>
    </row>
    <row r="636" spans="1:58" s="9" customFormat="1" ht="13.5" thickBot="1" x14ac:dyDescent="0.25">
      <c r="A636" s="81" t="s">
        <v>1967</v>
      </c>
      <c r="B636" s="81" t="s">
        <v>1968</v>
      </c>
      <c r="C636" s="81" t="s">
        <v>37</v>
      </c>
      <c r="D636" s="81" t="s">
        <v>38</v>
      </c>
      <c r="E636" s="175" t="s">
        <v>106</v>
      </c>
      <c r="F636" s="80">
        <v>471000</v>
      </c>
      <c r="G636" s="81" t="s">
        <v>107</v>
      </c>
      <c r="H636" s="81" t="s">
        <v>75</v>
      </c>
      <c r="I636" s="72">
        <v>44523</v>
      </c>
      <c r="J636" s="72">
        <v>44671</v>
      </c>
      <c r="K636" s="72">
        <v>45352</v>
      </c>
      <c r="L636" s="176">
        <v>61</v>
      </c>
      <c r="M636" s="176">
        <v>0</v>
      </c>
      <c r="N636" s="176">
        <v>0</v>
      </c>
      <c r="O636" s="176">
        <v>0</v>
      </c>
      <c r="P636" s="176">
        <v>0</v>
      </c>
      <c r="Q636" s="176">
        <v>0</v>
      </c>
      <c r="R636" s="176">
        <v>0</v>
      </c>
      <c r="S636" s="176">
        <v>0</v>
      </c>
      <c r="T636" s="176">
        <v>0</v>
      </c>
      <c r="U636" s="176">
        <v>0</v>
      </c>
      <c r="V636" s="176">
        <v>0</v>
      </c>
      <c r="W636" s="176">
        <v>0</v>
      </c>
      <c r="X636" s="176">
        <v>0</v>
      </c>
      <c r="Y636" s="176">
        <v>0</v>
      </c>
      <c r="Z636" s="176">
        <v>0</v>
      </c>
      <c r="AA636" s="176">
        <v>0</v>
      </c>
      <c r="AB636" s="176">
        <v>0</v>
      </c>
      <c r="AC636" s="176">
        <v>0</v>
      </c>
      <c r="AD636" s="176">
        <v>0</v>
      </c>
      <c r="AE636" s="176">
        <v>0</v>
      </c>
      <c r="AF636" s="176">
        <v>0</v>
      </c>
      <c r="AG636" s="176">
        <v>0</v>
      </c>
      <c r="AH636" s="176">
        <f t="shared" si="19"/>
        <v>61</v>
      </c>
      <c r="AI636" s="203">
        <v>61</v>
      </c>
      <c r="AJ636" s="203">
        <v>0</v>
      </c>
      <c r="AK636" s="203">
        <v>0</v>
      </c>
      <c r="AL636" s="203">
        <v>0</v>
      </c>
      <c r="AM636" s="203">
        <v>0</v>
      </c>
      <c r="AN636" s="203">
        <v>0</v>
      </c>
      <c r="AO636" s="203">
        <v>0</v>
      </c>
      <c r="AP636" s="203">
        <v>0</v>
      </c>
      <c r="AQ636" s="203">
        <v>0</v>
      </c>
      <c r="AR636" s="203">
        <v>0</v>
      </c>
      <c r="AS636" s="203">
        <v>0</v>
      </c>
      <c r="AT636" s="203">
        <v>0</v>
      </c>
      <c r="AU636" s="203">
        <v>0</v>
      </c>
      <c r="AV636" s="203">
        <v>0</v>
      </c>
      <c r="AW636" s="203">
        <v>0</v>
      </c>
      <c r="AX636" s="203">
        <v>0</v>
      </c>
      <c r="AY636" s="33">
        <v>0</v>
      </c>
      <c r="AZ636" s="203">
        <v>0</v>
      </c>
      <c r="BA636" s="203">
        <v>0</v>
      </c>
      <c r="BB636" s="203">
        <v>0</v>
      </c>
      <c r="BC636" s="203">
        <v>0</v>
      </c>
      <c r="BD636" s="203">
        <v>0</v>
      </c>
      <c r="BE636" s="33">
        <f t="shared" si="18"/>
        <v>61</v>
      </c>
    </row>
    <row r="637" spans="1:58" x14ac:dyDescent="0.2">
      <c r="A637" s="178" t="s">
        <v>1969</v>
      </c>
      <c r="B637" s="178" t="s">
        <v>1970</v>
      </c>
      <c r="C637" s="178" t="s">
        <v>37</v>
      </c>
      <c r="D637" s="178" t="s">
        <v>38</v>
      </c>
      <c r="E637" s="179" t="s">
        <v>135</v>
      </c>
      <c r="F637" s="60">
        <v>908000</v>
      </c>
      <c r="G637" s="178" t="s">
        <v>111</v>
      </c>
      <c r="H637" s="178" t="s">
        <v>47</v>
      </c>
      <c r="I637" s="180">
        <v>44704</v>
      </c>
      <c r="J637" s="180">
        <v>44795</v>
      </c>
      <c r="K637" s="180">
        <v>45418</v>
      </c>
      <c r="L637" s="181">
        <v>40</v>
      </c>
      <c r="M637" s="181">
        <v>0</v>
      </c>
      <c r="N637" s="181">
        <v>0</v>
      </c>
      <c r="O637" s="181">
        <v>0</v>
      </c>
      <c r="P637" s="181">
        <v>0</v>
      </c>
      <c r="Q637" s="181">
        <v>0</v>
      </c>
      <c r="R637" s="181">
        <v>0</v>
      </c>
      <c r="S637" s="181">
        <v>0</v>
      </c>
      <c r="T637" s="181">
        <v>0</v>
      </c>
      <c r="U637" s="181">
        <v>1</v>
      </c>
      <c r="V637" s="181">
        <v>0</v>
      </c>
      <c r="W637" s="181">
        <v>0</v>
      </c>
      <c r="X637" s="181">
        <v>60</v>
      </c>
      <c r="Y637" s="181">
        <v>0</v>
      </c>
      <c r="Z637" s="181">
        <v>0</v>
      </c>
      <c r="AA637" s="181">
        <v>0</v>
      </c>
      <c r="AB637" s="181">
        <v>0</v>
      </c>
      <c r="AC637" s="181">
        <v>0</v>
      </c>
      <c r="AD637" s="181">
        <v>0</v>
      </c>
      <c r="AE637" s="181">
        <v>0</v>
      </c>
      <c r="AF637" s="181">
        <v>0</v>
      </c>
      <c r="AG637" s="181">
        <v>0</v>
      </c>
      <c r="AH637" s="181">
        <f t="shared" si="19"/>
        <v>101</v>
      </c>
      <c r="AI637" s="201">
        <v>40</v>
      </c>
      <c r="AJ637" s="201">
        <v>0</v>
      </c>
      <c r="AK637" s="201">
        <v>0</v>
      </c>
      <c r="AL637" s="201">
        <v>0</v>
      </c>
      <c r="AM637" s="201">
        <v>0</v>
      </c>
      <c r="AN637" s="201">
        <v>0</v>
      </c>
      <c r="AO637" s="201">
        <v>0</v>
      </c>
      <c r="AP637" s="201">
        <v>0</v>
      </c>
      <c r="AQ637" s="201">
        <v>0</v>
      </c>
      <c r="AR637" s="201">
        <v>1</v>
      </c>
      <c r="AS637" s="201">
        <v>0</v>
      </c>
      <c r="AT637" s="201">
        <v>0</v>
      </c>
      <c r="AU637" s="201">
        <v>60</v>
      </c>
      <c r="AV637" s="201">
        <v>0</v>
      </c>
      <c r="AW637" s="201">
        <v>0</v>
      </c>
      <c r="AX637" s="201">
        <v>0</v>
      </c>
      <c r="AY637" s="33">
        <v>0</v>
      </c>
      <c r="AZ637" s="201">
        <v>0</v>
      </c>
      <c r="BA637" s="201">
        <v>0</v>
      </c>
      <c r="BB637" s="201">
        <v>0</v>
      </c>
      <c r="BC637" s="201">
        <v>0</v>
      </c>
      <c r="BD637" s="201">
        <v>0</v>
      </c>
      <c r="BE637" s="33">
        <f t="shared" si="18"/>
        <v>101</v>
      </c>
    </row>
    <row r="638" spans="1:58" x14ac:dyDescent="0.2">
      <c r="A638" s="178" t="s">
        <v>1971</v>
      </c>
      <c r="B638" s="178" t="s">
        <v>1972</v>
      </c>
      <c r="C638" s="178" t="s">
        <v>37</v>
      </c>
      <c r="D638" s="178" t="s">
        <v>38</v>
      </c>
      <c r="E638" s="179" t="s">
        <v>82</v>
      </c>
      <c r="F638" s="60">
        <v>1764000</v>
      </c>
      <c r="G638" s="178" t="s">
        <v>83</v>
      </c>
      <c r="H638" s="178" t="s">
        <v>47</v>
      </c>
      <c r="I638" s="180">
        <v>44837</v>
      </c>
      <c r="J638" s="180">
        <v>44971</v>
      </c>
      <c r="K638" s="180">
        <v>45422</v>
      </c>
      <c r="L638" s="181">
        <v>628</v>
      </c>
      <c r="M638" s="181">
        <v>0</v>
      </c>
      <c r="N638" s="181">
        <v>0</v>
      </c>
      <c r="O638" s="181">
        <v>0</v>
      </c>
      <c r="P638" s="181">
        <v>0</v>
      </c>
      <c r="Q638" s="181">
        <v>0</v>
      </c>
      <c r="R638" s="181">
        <v>0</v>
      </c>
      <c r="S638" s="181">
        <v>0</v>
      </c>
      <c r="T638" s="181">
        <v>0</v>
      </c>
      <c r="U638" s="181">
        <v>12</v>
      </c>
      <c r="V638" s="181">
        <v>0</v>
      </c>
      <c r="W638" s="181">
        <v>0</v>
      </c>
      <c r="X638" s="181">
        <v>182</v>
      </c>
      <c r="Y638" s="181">
        <v>0</v>
      </c>
      <c r="Z638" s="181">
        <v>0</v>
      </c>
      <c r="AA638" s="181">
        <v>39</v>
      </c>
      <c r="AB638" s="181">
        <v>0</v>
      </c>
      <c r="AC638" s="181">
        <v>0</v>
      </c>
      <c r="AD638" s="181">
        <v>0</v>
      </c>
      <c r="AE638" s="181">
        <v>0</v>
      </c>
      <c r="AF638" s="181">
        <v>0</v>
      </c>
      <c r="AG638" s="181">
        <v>0</v>
      </c>
      <c r="AH638" s="181">
        <f t="shared" si="19"/>
        <v>861</v>
      </c>
      <c r="AI638" s="201">
        <v>628</v>
      </c>
      <c r="AJ638" s="201">
        <v>0</v>
      </c>
      <c r="AK638" s="201">
        <v>0</v>
      </c>
      <c r="AL638" s="201">
        <v>0</v>
      </c>
      <c r="AM638" s="201">
        <v>0</v>
      </c>
      <c r="AN638" s="201">
        <v>0</v>
      </c>
      <c r="AO638" s="201">
        <v>0</v>
      </c>
      <c r="AP638" s="201">
        <v>0</v>
      </c>
      <c r="AQ638" s="201">
        <v>0</v>
      </c>
      <c r="AR638" s="201">
        <v>12</v>
      </c>
      <c r="AS638" s="201">
        <v>0</v>
      </c>
      <c r="AT638" s="201">
        <v>0</v>
      </c>
      <c r="AU638" s="201">
        <v>182</v>
      </c>
      <c r="AV638" s="201">
        <v>0</v>
      </c>
      <c r="AW638" s="201">
        <v>0</v>
      </c>
      <c r="AX638" s="201">
        <v>39</v>
      </c>
      <c r="AY638" s="33">
        <v>0</v>
      </c>
      <c r="AZ638" s="201">
        <v>0</v>
      </c>
      <c r="BA638" s="201">
        <v>0</v>
      </c>
      <c r="BB638" s="201">
        <v>0</v>
      </c>
      <c r="BC638" s="201">
        <v>0</v>
      </c>
      <c r="BD638" s="201">
        <v>0</v>
      </c>
      <c r="BE638" s="33">
        <f t="shared" si="18"/>
        <v>861</v>
      </c>
    </row>
    <row r="639" spans="1:58" x14ac:dyDescent="0.2">
      <c r="A639" s="178" t="s">
        <v>1973</v>
      </c>
      <c r="B639" s="178" t="s">
        <v>1974</v>
      </c>
      <c r="C639" s="178" t="s">
        <v>37</v>
      </c>
      <c r="D639" s="178" t="s">
        <v>38</v>
      </c>
      <c r="E639" s="179" t="s">
        <v>82</v>
      </c>
      <c r="F639" s="60">
        <v>1343000</v>
      </c>
      <c r="G639" s="178" t="s">
        <v>83</v>
      </c>
      <c r="H639" s="178" t="s">
        <v>75</v>
      </c>
      <c r="I639" s="180">
        <v>44844</v>
      </c>
      <c r="J639" s="180">
        <v>44880</v>
      </c>
      <c r="K639" s="180">
        <v>45427</v>
      </c>
      <c r="L639" s="181">
        <v>266</v>
      </c>
      <c r="M639" s="181">
        <v>0</v>
      </c>
      <c r="N639" s="181">
        <v>0</v>
      </c>
      <c r="O639" s="181">
        <v>0</v>
      </c>
      <c r="P639" s="181">
        <v>0</v>
      </c>
      <c r="Q639" s="181">
        <v>0</v>
      </c>
      <c r="R639" s="181">
        <v>0</v>
      </c>
      <c r="S639" s="181">
        <v>0</v>
      </c>
      <c r="T639" s="181">
        <v>0</v>
      </c>
      <c r="U639" s="181">
        <v>0</v>
      </c>
      <c r="V639" s="181">
        <v>0</v>
      </c>
      <c r="W639" s="181">
        <v>0</v>
      </c>
      <c r="X639" s="181">
        <v>140</v>
      </c>
      <c r="Y639" s="181">
        <v>0</v>
      </c>
      <c r="Z639" s="181">
        <v>0</v>
      </c>
      <c r="AA639" s="181">
        <v>0</v>
      </c>
      <c r="AB639" s="181">
        <v>0</v>
      </c>
      <c r="AC639" s="181">
        <v>0</v>
      </c>
      <c r="AD639" s="181">
        <v>0</v>
      </c>
      <c r="AE639" s="181">
        <v>0</v>
      </c>
      <c r="AF639" s="181">
        <v>0</v>
      </c>
      <c r="AG639" s="181">
        <v>0</v>
      </c>
      <c r="AH639" s="181">
        <f t="shared" si="19"/>
        <v>406</v>
      </c>
      <c r="AI639" s="201">
        <v>266</v>
      </c>
      <c r="AJ639" s="201">
        <v>0</v>
      </c>
      <c r="AK639" s="201">
        <v>0</v>
      </c>
      <c r="AL639" s="201">
        <v>0</v>
      </c>
      <c r="AM639" s="201">
        <v>0</v>
      </c>
      <c r="AN639" s="201">
        <v>0</v>
      </c>
      <c r="AO639" s="201">
        <v>0</v>
      </c>
      <c r="AP639" s="201">
        <v>0</v>
      </c>
      <c r="AQ639" s="201">
        <v>0</v>
      </c>
      <c r="AR639" s="201">
        <v>0</v>
      </c>
      <c r="AS639" s="201">
        <v>0</v>
      </c>
      <c r="AT639" s="201">
        <v>0</v>
      </c>
      <c r="AU639" s="201">
        <v>140</v>
      </c>
      <c r="AV639" s="201">
        <v>0</v>
      </c>
      <c r="AW639" s="201">
        <v>0</v>
      </c>
      <c r="AX639" s="201">
        <v>0</v>
      </c>
      <c r="AY639" s="33">
        <v>0</v>
      </c>
      <c r="AZ639" s="201">
        <v>0</v>
      </c>
      <c r="BA639" s="201">
        <v>0</v>
      </c>
      <c r="BB639" s="201">
        <v>0</v>
      </c>
      <c r="BC639" s="201">
        <v>0</v>
      </c>
      <c r="BD639" s="201">
        <v>0</v>
      </c>
      <c r="BE639" s="33">
        <f t="shared" si="18"/>
        <v>406</v>
      </c>
    </row>
    <row r="640" spans="1:58" s="9" customFormat="1" ht="13.5" thickBot="1" x14ac:dyDescent="0.25">
      <c r="A640" s="81" t="s">
        <v>1973</v>
      </c>
      <c r="B640" s="81" t="s">
        <v>1974</v>
      </c>
      <c r="C640" s="81" t="s">
        <v>37</v>
      </c>
      <c r="D640" s="81" t="s">
        <v>38</v>
      </c>
      <c r="E640" s="175" t="s">
        <v>82</v>
      </c>
      <c r="F640" s="80">
        <v>1343000</v>
      </c>
      <c r="G640" s="81" t="s">
        <v>83</v>
      </c>
      <c r="H640" s="81" t="s">
        <v>47</v>
      </c>
      <c r="I640" s="72">
        <v>44844</v>
      </c>
      <c r="J640" s="72">
        <v>44880</v>
      </c>
      <c r="K640" s="72">
        <v>45427</v>
      </c>
      <c r="L640" s="176">
        <v>595</v>
      </c>
      <c r="M640" s="176">
        <v>0</v>
      </c>
      <c r="N640" s="176">
        <v>0</v>
      </c>
      <c r="O640" s="176">
        <v>0</v>
      </c>
      <c r="P640" s="176">
        <v>0</v>
      </c>
      <c r="Q640" s="176">
        <v>0</v>
      </c>
      <c r="R640" s="176">
        <v>0</v>
      </c>
      <c r="S640" s="176">
        <v>0</v>
      </c>
      <c r="T640" s="176">
        <v>0</v>
      </c>
      <c r="U640" s="176">
        <v>6</v>
      </c>
      <c r="V640" s="176">
        <v>0</v>
      </c>
      <c r="W640" s="176">
        <v>0</v>
      </c>
      <c r="X640" s="176">
        <v>444</v>
      </c>
      <c r="Y640" s="176">
        <v>0</v>
      </c>
      <c r="Z640" s="176">
        <v>0</v>
      </c>
      <c r="AA640" s="176">
        <v>0</v>
      </c>
      <c r="AB640" s="176">
        <v>0</v>
      </c>
      <c r="AC640" s="176">
        <v>0</v>
      </c>
      <c r="AD640" s="176">
        <v>0</v>
      </c>
      <c r="AE640" s="176">
        <v>0</v>
      </c>
      <c r="AF640" s="176">
        <v>0</v>
      </c>
      <c r="AG640" s="176">
        <v>0</v>
      </c>
      <c r="AH640" s="176">
        <f t="shared" si="19"/>
        <v>1045</v>
      </c>
      <c r="AI640" s="203">
        <v>595</v>
      </c>
      <c r="AJ640" s="203">
        <v>0</v>
      </c>
      <c r="AK640" s="203">
        <v>0</v>
      </c>
      <c r="AL640" s="203">
        <v>0</v>
      </c>
      <c r="AM640" s="203">
        <v>0</v>
      </c>
      <c r="AN640" s="203">
        <v>0</v>
      </c>
      <c r="AO640" s="203">
        <v>0</v>
      </c>
      <c r="AP640" s="203">
        <v>0</v>
      </c>
      <c r="AQ640" s="203">
        <v>0</v>
      </c>
      <c r="AR640" s="203">
        <v>6</v>
      </c>
      <c r="AS640" s="203">
        <v>0</v>
      </c>
      <c r="AT640" s="203">
        <v>0</v>
      </c>
      <c r="AU640" s="203">
        <v>444</v>
      </c>
      <c r="AV640" s="203">
        <v>0</v>
      </c>
      <c r="AW640" s="203">
        <v>0</v>
      </c>
      <c r="AX640" s="203">
        <v>0</v>
      </c>
      <c r="AY640" s="33">
        <v>0</v>
      </c>
      <c r="AZ640" s="203">
        <v>0</v>
      </c>
      <c r="BA640" s="203">
        <v>0</v>
      </c>
      <c r="BB640" s="203">
        <v>0</v>
      </c>
      <c r="BC640" s="203">
        <v>0</v>
      </c>
      <c r="BD640" s="203">
        <v>0</v>
      </c>
      <c r="BE640" s="33">
        <f t="shared" si="18"/>
        <v>1045</v>
      </c>
    </row>
    <row r="641" spans="1:58" s="9" customFormat="1" ht="13.5" thickBot="1" x14ac:dyDescent="0.25">
      <c r="A641" s="183" t="s">
        <v>1975</v>
      </c>
      <c r="B641" s="183" t="s">
        <v>1976</v>
      </c>
      <c r="C641" s="183" t="s">
        <v>37</v>
      </c>
      <c r="D641" s="183" t="s">
        <v>38</v>
      </c>
      <c r="E641" s="184" t="s">
        <v>82</v>
      </c>
      <c r="F641" s="185">
        <v>700000</v>
      </c>
      <c r="G641" s="183" t="s">
        <v>83</v>
      </c>
      <c r="H641" s="183" t="s">
        <v>47</v>
      </c>
      <c r="I641" s="186">
        <v>44482</v>
      </c>
      <c r="J641" s="186">
        <v>44571</v>
      </c>
      <c r="K641" s="186">
        <v>45175</v>
      </c>
      <c r="L641" s="187">
        <v>6</v>
      </c>
      <c r="M641" s="187">
        <v>0</v>
      </c>
      <c r="N641" s="187">
        <v>0</v>
      </c>
      <c r="O641" s="187">
        <v>0</v>
      </c>
      <c r="P641" s="187">
        <v>0</v>
      </c>
      <c r="Q641" s="187">
        <v>0</v>
      </c>
      <c r="R641" s="187">
        <v>0</v>
      </c>
      <c r="S641" s="187">
        <v>0</v>
      </c>
      <c r="T641" s="187">
        <v>0</v>
      </c>
      <c r="U641" s="187">
        <v>0</v>
      </c>
      <c r="V641" s="187">
        <v>0</v>
      </c>
      <c r="W641" s="187">
        <v>0</v>
      </c>
      <c r="X641" s="187">
        <v>330</v>
      </c>
      <c r="Y641" s="187">
        <v>0</v>
      </c>
      <c r="Z641" s="187">
        <v>0</v>
      </c>
      <c r="AA641" s="187">
        <v>0</v>
      </c>
      <c r="AB641" s="187">
        <v>0</v>
      </c>
      <c r="AC641" s="187">
        <v>0</v>
      </c>
      <c r="AD641" s="187">
        <v>0</v>
      </c>
      <c r="AE641" s="187">
        <v>0</v>
      </c>
      <c r="AF641" s="187">
        <v>0</v>
      </c>
      <c r="AG641" s="187">
        <v>0</v>
      </c>
      <c r="AH641" s="187">
        <f t="shared" si="19"/>
        <v>336</v>
      </c>
      <c r="AI641" s="202">
        <v>6</v>
      </c>
      <c r="AJ641" s="202">
        <v>0</v>
      </c>
      <c r="AK641" s="202">
        <v>0</v>
      </c>
      <c r="AL641" s="202">
        <v>0</v>
      </c>
      <c r="AM641" s="202">
        <v>0</v>
      </c>
      <c r="AN641" s="202">
        <v>0</v>
      </c>
      <c r="AO641" s="202">
        <v>0</v>
      </c>
      <c r="AP641" s="202">
        <v>0</v>
      </c>
      <c r="AQ641" s="202">
        <v>0</v>
      </c>
      <c r="AR641" s="202">
        <v>0</v>
      </c>
      <c r="AS641" s="202">
        <v>0</v>
      </c>
      <c r="AT641" s="202">
        <v>0</v>
      </c>
      <c r="AU641" s="202">
        <v>330</v>
      </c>
      <c r="AV641" s="202">
        <v>0</v>
      </c>
      <c r="AW641" s="202">
        <v>0</v>
      </c>
      <c r="AX641" s="202">
        <v>0</v>
      </c>
      <c r="AY641" s="33">
        <v>0</v>
      </c>
      <c r="AZ641" s="202">
        <v>0</v>
      </c>
      <c r="BA641" s="202">
        <v>0</v>
      </c>
      <c r="BB641" s="202">
        <v>0</v>
      </c>
      <c r="BC641" s="202">
        <v>0</v>
      </c>
      <c r="BD641" s="202">
        <v>0</v>
      </c>
      <c r="BE641" s="33">
        <f t="shared" si="18"/>
        <v>336</v>
      </c>
    </row>
    <row r="642" spans="1:58" s="9" customFormat="1" ht="13.5" thickBot="1" x14ac:dyDescent="0.25">
      <c r="A642" s="183" t="s">
        <v>1977</v>
      </c>
      <c r="B642" s="183" t="s">
        <v>1978</v>
      </c>
      <c r="C642" s="183" t="s">
        <v>37</v>
      </c>
      <c r="D642" s="183" t="s">
        <v>38</v>
      </c>
      <c r="E642" s="184" t="s">
        <v>82</v>
      </c>
      <c r="F642" s="185">
        <v>6258000</v>
      </c>
      <c r="G642" s="183" t="s">
        <v>83</v>
      </c>
      <c r="H642" s="183" t="s">
        <v>47</v>
      </c>
      <c r="I642" s="186">
        <v>44799</v>
      </c>
      <c r="J642" s="186">
        <v>44900</v>
      </c>
      <c r="K642" s="186">
        <v>45427</v>
      </c>
      <c r="L642" s="187">
        <v>300</v>
      </c>
      <c r="M642" s="187">
        <v>0</v>
      </c>
      <c r="N642" s="187">
        <v>0</v>
      </c>
      <c r="O642" s="187">
        <v>0</v>
      </c>
      <c r="P642" s="187">
        <v>0</v>
      </c>
      <c r="Q642" s="187">
        <v>0</v>
      </c>
      <c r="R642" s="187">
        <v>0</v>
      </c>
      <c r="S642" s="187">
        <v>0</v>
      </c>
      <c r="T642" s="187">
        <v>0</v>
      </c>
      <c r="U642" s="187">
        <v>10</v>
      </c>
      <c r="V642" s="187">
        <v>0</v>
      </c>
      <c r="W642" s="187">
        <v>0</v>
      </c>
      <c r="X642" s="187">
        <v>100</v>
      </c>
      <c r="Y642" s="187">
        <v>69</v>
      </c>
      <c r="Z642" s="187">
        <v>4</v>
      </c>
      <c r="AA642" s="187">
        <v>3</v>
      </c>
      <c r="AB642" s="187">
        <v>3</v>
      </c>
      <c r="AC642" s="187">
        <v>0</v>
      </c>
      <c r="AD642" s="187">
        <v>48</v>
      </c>
      <c r="AE642" s="187">
        <v>0</v>
      </c>
      <c r="AF642" s="187">
        <v>0</v>
      </c>
      <c r="AG642" s="187">
        <v>0</v>
      </c>
      <c r="AH642" s="187">
        <f t="shared" si="19"/>
        <v>537</v>
      </c>
      <c r="AI642" s="202">
        <v>300</v>
      </c>
      <c r="AJ642" s="202">
        <v>0</v>
      </c>
      <c r="AK642" s="202">
        <v>0</v>
      </c>
      <c r="AL642" s="202">
        <v>0</v>
      </c>
      <c r="AM642" s="202">
        <v>0</v>
      </c>
      <c r="AN642" s="202">
        <v>0</v>
      </c>
      <c r="AO642" s="202">
        <v>0</v>
      </c>
      <c r="AP642" s="202">
        <v>0</v>
      </c>
      <c r="AQ642" s="202">
        <v>0</v>
      </c>
      <c r="AR642" s="202">
        <v>10</v>
      </c>
      <c r="AS642" s="202">
        <v>0</v>
      </c>
      <c r="AT642" s="202">
        <v>0</v>
      </c>
      <c r="AU642" s="202">
        <v>100</v>
      </c>
      <c r="AV642" s="202">
        <v>69</v>
      </c>
      <c r="AW642" s="202">
        <v>4</v>
      </c>
      <c r="AX642" s="202">
        <v>3</v>
      </c>
      <c r="AY642" s="33">
        <v>1.2000000000000002</v>
      </c>
      <c r="AZ642" s="202">
        <v>0</v>
      </c>
      <c r="BA642" s="202">
        <v>48</v>
      </c>
      <c r="BB642" s="202">
        <v>0</v>
      </c>
      <c r="BC642" s="202">
        <v>0</v>
      </c>
      <c r="BD642" s="202">
        <v>0</v>
      </c>
      <c r="BE642" s="33">
        <f t="shared" ref="BE642:BE705" si="20">SUM(AI642:BD642)</f>
        <v>535.20000000000005</v>
      </c>
      <c r="BF642" s="9" t="s">
        <v>3901</v>
      </c>
    </row>
    <row r="643" spans="1:58" s="9" customFormat="1" ht="13.5" thickBot="1" x14ac:dyDescent="0.25">
      <c r="A643" s="183" t="s">
        <v>1979</v>
      </c>
      <c r="B643" s="183" t="s">
        <v>1980</v>
      </c>
      <c r="C643" s="183" t="s">
        <v>37</v>
      </c>
      <c r="D643" s="183" t="s">
        <v>38</v>
      </c>
      <c r="E643" s="184" t="s">
        <v>82</v>
      </c>
      <c r="F643" s="185">
        <v>801000</v>
      </c>
      <c r="G643" s="183" t="s">
        <v>83</v>
      </c>
      <c r="H643" s="183" t="s">
        <v>47</v>
      </c>
      <c r="I643" s="186">
        <v>44805</v>
      </c>
      <c r="J643" s="186">
        <v>44882</v>
      </c>
      <c r="K643" s="186">
        <v>45443</v>
      </c>
      <c r="L643" s="187">
        <v>436</v>
      </c>
      <c r="M643" s="187">
        <v>0</v>
      </c>
      <c r="N643" s="187">
        <v>0</v>
      </c>
      <c r="O643" s="187">
        <v>0</v>
      </c>
      <c r="P643" s="187">
        <v>0</v>
      </c>
      <c r="Q643" s="187">
        <v>0</v>
      </c>
      <c r="R643" s="187">
        <v>0</v>
      </c>
      <c r="S643" s="187">
        <v>0</v>
      </c>
      <c r="T643" s="187">
        <v>0</v>
      </c>
      <c r="U643" s="187">
        <v>6</v>
      </c>
      <c r="V643" s="187">
        <v>0</v>
      </c>
      <c r="W643" s="187">
        <v>0</v>
      </c>
      <c r="X643" s="187">
        <v>35</v>
      </c>
      <c r="Y643" s="187">
        <v>0</v>
      </c>
      <c r="Z643" s="187">
        <v>0</v>
      </c>
      <c r="AA643" s="187">
        <v>11</v>
      </c>
      <c r="AB643" s="187">
        <v>8</v>
      </c>
      <c r="AC643" s="187">
        <v>0</v>
      </c>
      <c r="AD643" s="187">
        <v>0</v>
      </c>
      <c r="AE643" s="187">
        <v>0</v>
      </c>
      <c r="AF643" s="187">
        <v>0</v>
      </c>
      <c r="AG643" s="187">
        <v>0</v>
      </c>
      <c r="AH643" s="187">
        <f t="shared" ref="AH643:AH706" si="21">SUM(L643:AG643)</f>
        <v>496</v>
      </c>
      <c r="AI643" s="202">
        <v>436</v>
      </c>
      <c r="AJ643" s="202">
        <v>0</v>
      </c>
      <c r="AK643" s="202">
        <v>0</v>
      </c>
      <c r="AL643" s="202">
        <v>0</v>
      </c>
      <c r="AM643" s="202">
        <v>0</v>
      </c>
      <c r="AN643" s="202">
        <v>0</v>
      </c>
      <c r="AO643" s="202">
        <v>0</v>
      </c>
      <c r="AP643" s="202">
        <v>0</v>
      </c>
      <c r="AQ643" s="202">
        <v>0</v>
      </c>
      <c r="AR643" s="202">
        <v>6</v>
      </c>
      <c r="AS643" s="202">
        <v>0</v>
      </c>
      <c r="AT643" s="202">
        <v>0</v>
      </c>
      <c r="AU643" s="202">
        <v>35</v>
      </c>
      <c r="AV643" s="202">
        <v>0</v>
      </c>
      <c r="AW643" s="202">
        <v>0</v>
      </c>
      <c r="AX643" s="202">
        <v>11</v>
      </c>
      <c r="AY643" s="33">
        <v>3.2</v>
      </c>
      <c r="AZ643" s="202">
        <v>0</v>
      </c>
      <c r="BA643" s="202">
        <v>0</v>
      </c>
      <c r="BB643" s="202">
        <v>0</v>
      </c>
      <c r="BC643" s="202">
        <v>0</v>
      </c>
      <c r="BD643" s="202">
        <v>0</v>
      </c>
      <c r="BE643" s="33">
        <f t="shared" si="20"/>
        <v>491.2</v>
      </c>
      <c r="BF643" s="9" t="s">
        <v>3901</v>
      </c>
    </row>
    <row r="644" spans="1:58" s="9" customFormat="1" ht="13.5" thickBot="1" x14ac:dyDescent="0.25">
      <c r="A644" s="183" t="s">
        <v>1984</v>
      </c>
      <c r="B644" s="183" t="s">
        <v>1985</v>
      </c>
      <c r="C644" s="183" t="s">
        <v>37</v>
      </c>
      <c r="D644" s="183" t="s">
        <v>38</v>
      </c>
      <c r="E644" s="184" t="s">
        <v>82</v>
      </c>
      <c r="F644" s="185">
        <v>2787000</v>
      </c>
      <c r="G644" s="183" t="s">
        <v>83</v>
      </c>
      <c r="H644" s="183" t="s">
        <v>47</v>
      </c>
      <c r="I644" s="186">
        <v>45005</v>
      </c>
      <c r="J644" s="186">
        <v>44987</v>
      </c>
      <c r="K644" s="186">
        <v>45455</v>
      </c>
      <c r="L644" s="187">
        <v>407</v>
      </c>
      <c r="M644" s="187">
        <v>0</v>
      </c>
      <c r="N644" s="187">
        <v>0</v>
      </c>
      <c r="O644" s="187">
        <v>0</v>
      </c>
      <c r="P644" s="187">
        <v>0</v>
      </c>
      <c r="Q644" s="187">
        <v>0</v>
      </c>
      <c r="R644" s="187">
        <v>0</v>
      </c>
      <c r="S644" s="187">
        <v>0</v>
      </c>
      <c r="T644" s="187">
        <v>0</v>
      </c>
      <c r="U644" s="187">
        <v>4</v>
      </c>
      <c r="V644" s="187">
        <v>0</v>
      </c>
      <c r="W644" s="187">
        <v>0</v>
      </c>
      <c r="X644" s="187">
        <v>523</v>
      </c>
      <c r="Y644" s="187">
        <v>89</v>
      </c>
      <c r="Z644" s="187">
        <v>19</v>
      </c>
      <c r="AA644" s="187">
        <v>0</v>
      </c>
      <c r="AB644" s="187">
        <v>0</v>
      </c>
      <c r="AC644" s="187">
        <v>0</v>
      </c>
      <c r="AD644" s="187">
        <v>69</v>
      </c>
      <c r="AE644" s="187">
        <v>0</v>
      </c>
      <c r="AF644" s="187">
        <v>0</v>
      </c>
      <c r="AG644" s="187">
        <v>0</v>
      </c>
      <c r="AH644" s="187">
        <f t="shared" si="21"/>
        <v>1111</v>
      </c>
      <c r="AI644" s="202">
        <v>407</v>
      </c>
      <c r="AJ644" s="202">
        <v>0</v>
      </c>
      <c r="AK644" s="202">
        <v>0</v>
      </c>
      <c r="AL644" s="202">
        <v>0</v>
      </c>
      <c r="AM644" s="202">
        <v>0</v>
      </c>
      <c r="AN644" s="202">
        <v>0</v>
      </c>
      <c r="AO644" s="202">
        <v>0</v>
      </c>
      <c r="AP644" s="202">
        <v>0</v>
      </c>
      <c r="AQ644" s="202">
        <v>0</v>
      </c>
      <c r="AR644" s="202">
        <v>4</v>
      </c>
      <c r="AS644" s="202">
        <v>0</v>
      </c>
      <c r="AT644" s="202">
        <v>0</v>
      </c>
      <c r="AU644" s="202">
        <v>523</v>
      </c>
      <c r="AV644" s="202">
        <v>89</v>
      </c>
      <c r="AW644" s="202">
        <v>19</v>
      </c>
      <c r="AX644" s="202">
        <v>0</v>
      </c>
      <c r="AY644" s="33">
        <v>0</v>
      </c>
      <c r="AZ644" s="202">
        <v>0</v>
      </c>
      <c r="BA644" s="202">
        <v>69</v>
      </c>
      <c r="BB644" s="202">
        <v>0</v>
      </c>
      <c r="BC644" s="202">
        <v>0</v>
      </c>
      <c r="BD644" s="202">
        <v>0</v>
      </c>
      <c r="BE644" s="33">
        <f t="shared" si="20"/>
        <v>1111</v>
      </c>
    </row>
    <row r="645" spans="1:58" x14ac:dyDescent="0.2">
      <c r="A645" s="178" t="s">
        <v>1986</v>
      </c>
      <c r="B645" s="178" t="s">
        <v>1987</v>
      </c>
      <c r="C645" s="178" t="s">
        <v>37</v>
      </c>
      <c r="D645" s="178" t="s">
        <v>38</v>
      </c>
      <c r="E645" s="179" t="s">
        <v>82</v>
      </c>
      <c r="F645" s="60">
        <v>261000</v>
      </c>
      <c r="G645" s="178" t="s">
        <v>83</v>
      </c>
      <c r="H645" s="178" t="s">
        <v>47</v>
      </c>
      <c r="I645" s="180">
        <v>44743</v>
      </c>
      <c r="J645" s="180">
        <v>44827</v>
      </c>
      <c r="K645" s="180">
        <v>45429</v>
      </c>
      <c r="L645" s="181">
        <v>98</v>
      </c>
      <c r="M645" s="181">
        <v>0</v>
      </c>
      <c r="N645" s="181">
        <v>0</v>
      </c>
      <c r="O645" s="181">
        <v>0</v>
      </c>
      <c r="P645" s="181">
        <v>0</v>
      </c>
      <c r="Q645" s="181">
        <v>0</v>
      </c>
      <c r="R645" s="181">
        <v>0</v>
      </c>
      <c r="S645" s="181">
        <v>0</v>
      </c>
      <c r="T645" s="181">
        <v>0</v>
      </c>
      <c r="U645" s="181">
        <v>2</v>
      </c>
      <c r="V645" s="181">
        <v>0</v>
      </c>
      <c r="W645" s="181">
        <v>0</v>
      </c>
      <c r="X645" s="181">
        <v>45</v>
      </c>
      <c r="Y645" s="181">
        <v>0</v>
      </c>
      <c r="Z645" s="181">
        <v>0</v>
      </c>
      <c r="AA645" s="181">
        <v>0</v>
      </c>
      <c r="AB645" s="181">
        <v>0</v>
      </c>
      <c r="AC645" s="181">
        <v>0</v>
      </c>
      <c r="AD645" s="181">
        <v>0</v>
      </c>
      <c r="AE645" s="181">
        <v>0</v>
      </c>
      <c r="AF645" s="181">
        <v>0</v>
      </c>
      <c r="AG645" s="181">
        <v>0</v>
      </c>
      <c r="AH645" s="181">
        <f t="shared" si="21"/>
        <v>145</v>
      </c>
      <c r="AI645" s="201">
        <v>98</v>
      </c>
      <c r="AJ645" s="201">
        <v>0</v>
      </c>
      <c r="AK645" s="201">
        <v>0</v>
      </c>
      <c r="AL645" s="201">
        <v>0</v>
      </c>
      <c r="AM645" s="201">
        <v>0</v>
      </c>
      <c r="AN645" s="201">
        <v>0</v>
      </c>
      <c r="AO645" s="201">
        <v>0</v>
      </c>
      <c r="AP645" s="201">
        <v>0</v>
      </c>
      <c r="AQ645" s="201">
        <v>0</v>
      </c>
      <c r="AR645" s="201">
        <v>2</v>
      </c>
      <c r="AS645" s="201">
        <v>0</v>
      </c>
      <c r="AT645" s="201">
        <v>0</v>
      </c>
      <c r="AU645" s="201">
        <v>45</v>
      </c>
      <c r="AV645" s="201">
        <v>0</v>
      </c>
      <c r="AW645" s="201">
        <v>0</v>
      </c>
      <c r="AX645" s="201">
        <v>0</v>
      </c>
      <c r="AY645" s="33">
        <v>0</v>
      </c>
      <c r="AZ645" s="201">
        <v>0</v>
      </c>
      <c r="BA645" s="201">
        <v>0</v>
      </c>
      <c r="BB645" s="201">
        <v>0</v>
      </c>
      <c r="BC645" s="201">
        <v>0</v>
      </c>
      <c r="BD645" s="201">
        <v>0</v>
      </c>
      <c r="BE645" s="33">
        <f t="shared" si="20"/>
        <v>145</v>
      </c>
    </row>
    <row r="646" spans="1:58" s="9" customFormat="1" ht="13.5" thickBot="1" x14ac:dyDescent="0.25">
      <c r="A646" s="81" t="s">
        <v>1986</v>
      </c>
      <c r="B646" s="81" t="s">
        <v>1987</v>
      </c>
      <c r="C646" s="81" t="s">
        <v>37</v>
      </c>
      <c r="D646" s="81" t="s">
        <v>38</v>
      </c>
      <c r="E646" s="175" t="s">
        <v>82</v>
      </c>
      <c r="F646" s="80">
        <v>261000</v>
      </c>
      <c r="G646" s="81" t="s">
        <v>83</v>
      </c>
      <c r="H646" s="81" t="s">
        <v>75</v>
      </c>
      <c r="I646" s="72">
        <v>44743</v>
      </c>
      <c r="J646" s="72">
        <v>44827</v>
      </c>
      <c r="K646" s="72">
        <v>45429</v>
      </c>
      <c r="L646" s="176">
        <v>0</v>
      </c>
      <c r="M646" s="176">
        <v>0</v>
      </c>
      <c r="N646" s="176">
        <v>0</v>
      </c>
      <c r="O646" s="176">
        <v>0</v>
      </c>
      <c r="P646" s="176">
        <v>0</v>
      </c>
      <c r="Q646" s="176">
        <v>0</v>
      </c>
      <c r="R646" s="176">
        <v>0</v>
      </c>
      <c r="S646" s="176">
        <v>0</v>
      </c>
      <c r="T646" s="176">
        <v>0</v>
      </c>
      <c r="U646" s="176">
        <v>0</v>
      </c>
      <c r="V646" s="176">
        <v>0</v>
      </c>
      <c r="W646" s="176">
        <v>0</v>
      </c>
      <c r="X646" s="176">
        <v>232</v>
      </c>
      <c r="Y646" s="176">
        <v>0</v>
      </c>
      <c r="Z646" s="176">
        <v>0</v>
      </c>
      <c r="AA646" s="176">
        <v>0</v>
      </c>
      <c r="AB646" s="176">
        <v>0</v>
      </c>
      <c r="AC646" s="176">
        <v>0</v>
      </c>
      <c r="AD646" s="176">
        <v>0</v>
      </c>
      <c r="AE646" s="176">
        <v>0</v>
      </c>
      <c r="AF646" s="176">
        <v>0</v>
      </c>
      <c r="AG646" s="176">
        <v>0</v>
      </c>
      <c r="AH646" s="176">
        <f t="shared" si="21"/>
        <v>232</v>
      </c>
      <c r="AI646" s="203">
        <v>0</v>
      </c>
      <c r="AJ646" s="203">
        <v>0</v>
      </c>
      <c r="AK646" s="203">
        <v>0</v>
      </c>
      <c r="AL646" s="203">
        <v>0</v>
      </c>
      <c r="AM646" s="203">
        <v>0</v>
      </c>
      <c r="AN646" s="203">
        <v>0</v>
      </c>
      <c r="AO646" s="203">
        <v>0</v>
      </c>
      <c r="AP646" s="203">
        <v>0</v>
      </c>
      <c r="AQ646" s="203">
        <v>0</v>
      </c>
      <c r="AR646" s="203">
        <v>0</v>
      </c>
      <c r="AS646" s="203">
        <v>0</v>
      </c>
      <c r="AT646" s="203">
        <v>0</v>
      </c>
      <c r="AU646" s="203">
        <v>232</v>
      </c>
      <c r="AV646" s="203">
        <v>0</v>
      </c>
      <c r="AW646" s="203">
        <v>0</v>
      </c>
      <c r="AX646" s="203">
        <v>0</v>
      </c>
      <c r="AY646" s="33">
        <v>0</v>
      </c>
      <c r="AZ646" s="203">
        <v>0</v>
      </c>
      <c r="BA646" s="203">
        <v>0</v>
      </c>
      <c r="BB646" s="203">
        <v>0</v>
      </c>
      <c r="BC646" s="203">
        <v>0</v>
      </c>
      <c r="BD646" s="203">
        <v>0</v>
      </c>
      <c r="BE646" s="33">
        <f t="shared" si="20"/>
        <v>232</v>
      </c>
    </row>
    <row r="647" spans="1:58" x14ac:dyDescent="0.2">
      <c r="A647" s="178" t="s">
        <v>1988</v>
      </c>
      <c r="B647" s="178" t="s">
        <v>1989</v>
      </c>
      <c r="C647" s="178" t="s">
        <v>37</v>
      </c>
      <c r="D647" s="178" t="s">
        <v>38</v>
      </c>
      <c r="E647" s="179" t="s">
        <v>73</v>
      </c>
      <c r="F647" s="60">
        <v>3259000</v>
      </c>
      <c r="G647" s="178" t="s">
        <v>474</v>
      </c>
      <c r="H647" s="178" t="s">
        <v>75</v>
      </c>
      <c r="I647" s="180">
        <v>45537</v>
      </c>
      <c r="J647" s="180">
        <v>45660</v>
      </c>
      <c r="K647" s="180">
        <v>46143</v>
      </c>
      <c r="L647" s="181">
        <v>0</v>
      </c>
      <c r="M647" s="181">
        <v>0</v>
      </c>
      <c r="N647" s="181">
        <v>0</v>
      </c>
      <c r="O647" s="181">
        <v>0</v>
      </c>
      <c r="P647" s="181">
        <v>0</v>
      </c>
      <c r="Q647" s="181">
        <v>0</v>
      </c>
      <c r="R647" s="181">
        <v>0</v>
      </c>
      <c r="S647" s="181">
        <v>0</v>
      </c>
      <c r="T647" s="181">
        <v>0</v>
      </c>
      <c r="U647" s="181">
        <v>0</v>
      </c>
      <c r="V647" s="181">
        <v>0</v>
      </c>
      <c r="W647" s="181">
        <v>0</v>
      </c>
      <c r="X647" s="181">
        <v>0</v>
      </c>
      <c r="Y647" s="181">
        <v>0</v>
      </c>
      <c r="Z647" s="181">
        <v>0</v>
      </c>
      <c r="AA647" s="181">
        <v>0</v>
      </c>
      <c r="AB647" s="181">
        <v>0</v>
      </c>
      <c r="AC647" s="181">
        <v>3</v>
      </c>
      <c r="AD647" s="181">
        <v>0</v>
      </c>
      <c r="AE647" s="181">
        <v>0</v>
      </c>
      <c r="AF647" s="181">
        <v>0</v>
      </c>
      <c r="AG647" s="181">
        <v>0</v>
      </c>
      <c r="AH647" s="181">
        <f t="shared" si="21"/>
        <v>3</v>
      </c>
      <c r="AI647" s="201">
        <v>0</v>
      </c>
      <c r="AJ647" s="201">
        <v>0</v>
      </c>
      <c r="AK647" s="201">
        <v>0</v>
      </c>
      <c r="AL647" s="201">
        <v>0</v>
      </c>
      <c r="AM647" s="201">
        <v>0</v>
      </c>
      <c r="AN647" s="201">
        <v>0</v>
      </c>
      <c r="AO647" s="201">
        <v>0</v>
      </c>
      <c r="AP647" s="201">
        <v>0</v>
      </c>
      <c r="AQ647" s="201">
        <v>0</v>
      </c>
      <c r="AR647" s="201">
        <v>0</v>
      </c>
      <c r="AS647" s="201">
        <v>0</v>
      </c>
      <c r="AT647" s="201">
        <v>0</v>
      </c>
      <c r="AU647" s="201">
        <v>0</v>
      </c>
      <c r="AV647" s="201">
        <v>0</v>
      </c>
      <c r="AW647" s="201">
        <v>0</v>
      </c>
      <c r="AX647" s="201">
        <v>0</v>
      </c>
      <c r="AY647" s="33">
        <v>0</v>
      </c>
      <c r="AZ647" s="201">
        <v>3</v>
      </c>
      <c r="BA647" s="201">
        <v>0</v>
      </c>
      <c r="BB647" s="201">
        <v>0</v>
      </c>
      <c r="BC647" s="201">
        <v>0</v>
      </c>
      <c r="BD647" s="201">
        <v>0</v>
      </c>
      <c r="BE647" s="33">
        <f t="shared" si="20"/>
        <v>3</v>
      </c>
    </row>
    <row r="648" spans="1:58" x14ac:dyDescent="0.2">
      <c r="A648" s="178" t="s">
        <v>1990</v>
      </c>
      <c r="B648" s="178" t="s">
        <v>1991</v>
      </c>
      <c r="C648" s="178" t="s">
        <v>37</v>
      </c>
      <c r="D648" s="178" t="s">
        <v>38</v>
      </c>
      <c r="E648" s="179" t="s">
        <v>135</v>
      </c>
      <c r="F648" s="60">
        <v>10000</v>
      </c>
      <c r="G648" s="178" t="s">
        <v>474</v>
      </c>
      <c r="H648" s="178" t="s">
        <v>75</v>
      </c>
      <c r="I648" s="180">
        <v>45691</v>
      </c>
      <c r="J648" s="180" t="s">
        <v>66</v>
      </c>
      <c r="K648" s="180">
        <v>46098</v>
      </c>
      <c r="L648" s="181">
        <v>0</v>
      </c>
      <c r="M648" s="181">
        <v>0</v>
      </c>
      <c r="N648" s="181">
        <v>0</v>
      </c>
      <c r="O648" s="181">
        <v>0</v>
      </c>
      <c r="P648" s="181">
        <v>0</v>
      </c>
      <c r="Q648" s="181">
        <v>0</v>
      </c>
      <c r="R648" s="181">
        <v>0</v>
      </c>
      <c r="S648" s="181">
        <v>0</v>
      </c>
      <c r="T648" s="181">
        <v>0</v>
      </c>
      <c r="U648" s="181">
        <v>0</v>
      </c>
      <c r="V648" s="181">
        <v>0</v>
      </c>
      <c r="W648" s="181">
        <v>0</v>
      </c>
      <c r="X648" s="181">
        <v>0</v>
      </c>
      <c r="Y648" s="181">
        <v>0</v>
      </c>
      <c r="Z648" s="181">
        <v>0</v>
      </c>
      <c r="AA648" s="181">
        <v>4</v>
      </c>
      <c r="AB648" s="181">
        <v>0</v>
      </c>
      <c r="AC648" s="181">
        <v>0</v>
      </c>
      <c r="AD648" s="181">
        <v>0</v>
      </c>
      <c r="AE648" s="181">
        <v>0</v>
      </c>
      <c r="AF648" s="181">
        <v>0</v>
      </c>
      <c r="AG648" s="181">
        <v>0</v>
      </c>
      <c r="AH648" s="181">
        <f t="shared" si="21"/>
        <v>4</v>
      </c>
      <c r="AI648" s="201">
        <v>0</v>
      </c>
      <c r="AJ648" s="201">
        <v>0</v>
      </c>
      <c r="AK648" s="201">
        <v>0</v>
      </c>
      <c r="AL648" s="201">
        <v>0</v>
      </c>
      <c r="AM648" s="201">
        <v>0</v>
      </c>
      <c r="AN648" s="201">
        <v>0</v>
      </c>
      <c r="AO648" s="201">
        <v>0</v>
      </c>
      <c r="AP648" s="201">
        <v>0</v>
      </c>
      <c r="AQ648" s="201">
        <v>0</v>
      </c>
      <c r="AR648" s="201">
        <v>0</v>
      </c>
      <c r="AS648" s="201">
        <v>0</v>
      </c>
      <c r="AT648" s="201">
        <v>0</v>
      </c>
      <c r="AU648" s="201">
        <v>0</v>
      </c>
      <c r="AV648" s="201">
        <v>0</v>
      </c>
      <c r="AW648" s="201">
        <v>0</v>
      </c>
      <c r="AX648" s="201">
        <v>0</v>
      </c>
      <c r="AY648" s="33">
        <v>0</v>
      </c>
      <c r="AZ648" s="201">
        <v>0</v>
      </c>
      <c r="BA648" s="201">
        <v>0</v>
      </c>
      <c r="BB648" s="201">
        <v>0</v>
      </c>
      <c r="BC648" s="201">
        <v>0</v>
      </c>
      <c r="BD648" s="201">
        <v>0</v>
      </c>
      <c r="BE648" s="33">
        <f t="shared" si="20"/>
        <v>0</v>
      </c>
      <c r="BF648" s="4" t="s">
        <v>3897</v>
      </c>
    </row>
    <row r="649" spans="1:58" x14ac:dyDescent="0.2">
      <c r="A649" s="178" t="s">
        <v>1992</v>
      </c>
      <c r="B649" s="178" t="s">
        <v>1993</v>
      </c>
      <c r="C649" s="178" t="s">
        <v>37</v>
      </c>
      <c r="D649" s="178" t="s">
        <v>38</v>
      </c>
      <c r="E649" s="179" t="s">
        <v>135</v>
      </c>
      <c r="F649" s="60">
        <v>868000</v>
      </c>
      <c r="G649" s="178" t="s">
        <v>167</v>
      </c>
      <c r="H649" s="178" t="s">
        <v>75</v>
      </c>
      <c r="I649" s="180">
        <v>45321</v>
      </c>
      <c r="J649" s="180">
        <v>45420</v>
      </c>
      <c r="K649" s="180">
        <v>46008</v>
      </c>
      <c r="L649" s="181">
        <v>154</v>
      </c>
      <c r="M649" s="181">
        <v>0</v>
      </c>
      <c r="N649" s="181">
        <v>0</v>
      </c>
      <c r="O649" s="181">
        <v>0</v>
      </c>
      <c r="P649" s="181">
        <v>0</v>
      </c>
      <c r="Q649" s="181">
        <v>0</v>
      </c>
      <c r="R649" s="181">
        <v>0</v>
      </c>
      <c r="S649" s="181">
        <v>0</v>
      </c>
      <c r="T649" s="181">
        <v>17</v>
      </c>
      <c r="U649" s="181">
        <v>72</v>
      </c>
      <c r="V649" s="181">
        <v>11</v>
      </c>
      <c r="W649" s="181">
        <v>0</v>
      </c>
      <c r="X649" s="181">
        <v>0</v>
      </c>
      <c r="Y649" s="181">
        <v>0</v>
      </c>
      <c r="Z649" s="181">
        <v>0</v>
      </c>
      <c r="AA649" s="181">
        <v>0</v>
      </c>
      <c r="AB649" s="181">
        <v>0</v>
      </c>
      <c r="AC649" s="181">
        <v>3</v>
      </c>
      <c r="AD649" s="181">
        <v>0</v>
      </c>
      <c r="AE649" s="181">
        <v>0</v>
      </c>
      <c r="AF649" s="181">
        <v>0</v>
      </c>
      <c r="AG649" s="181">
        <v>0</v>
      </c>
      <c r="AH649" s="181">
        <f t="shared" si="21"/>
        <v>257</v>
      </c>
      <c r="AI649" s="201">
        <v>154</v>
      </c>
      <c r="AJ649" s="201">
        <v>0</v>
      </c>
      <c r="AK649" s="201">
        <v>0</v>
      </c>
      <c r="AL649" s="201">
        <v>0</v>
      </c>
      <c r="AM649" s="201">
        <v>0</v>
      </c>
      <c r="AN649" s="201">
        <v>0</v>
      </c>
      <c r="AO649" s="201">
        <v>0</v>
      </c>
      <c r="AP649" s="201">
        <v>0</v>
      </c>
      <c r="AQ649" s="201">
        <v>17</v>
      </c>
      <c r="AR649" s="201">
        <v>72</v>
      </c>
      <c r="AS649" s="201">
        <v>11</v>
      </c>
      <c r="AT649" s="201">
        <v>0</v>
      </c>
      <c r="AU649" s="201">
        <v>0</v>
      </c>
      <c r="AV649" s="201">
        <v>0</v>
      </c>
      <c r="AW649" s="201">
        <v>0</v>
      </c>
      <c r="AX649" s="201">
        <v>0</v>
      </c>
      <c r="AY649" s="33">
        <v>0</v>
      </c>
      <c r="AZ649" s="201">
        <v>3</v>
      </c>
      <c r="BA649" s="201">
        <v>0</v>
      </c>
      <c r="BB649" s="201">
        <v>0</v>
      </c>
      <c r="BC649" s="201">
        <v>0</v>
      </c>
      <c r="BD649" s="201">
        <v>0</v>
      </c>
      <c r="BE649" s="33">
        <f t="shared" si="20"/>
        <v>257</v>
      </c>
    </row>
    <row r="650" spans="1:58" x14ac:dyDescent="0.2">
      <c r="A650" s="178" t="s">
        <v>1994</v>
      </c>
      <c r="B650" s="178" t="s">
        <v>1995</v>
      </c>
      <c r="C650" s="178" t="s">
        <v>37</v>
      </c>
      <c r="D650" s="178" t="s">
        <v>38</v>
      </c>
      <c r="E650" s="179" t="s">
        <v>252</v>
      </c>
      <c r="F650" s="60">
        <v>1980000</v>
      </c>
      <c r="G650" s="178" t="s">
        <v>474</v>
      </c>
      <c r="H650" s="178" t="s">
        <v>75</v>
      </c>
      <c r="I650" s="180">
        <v>45603</v>
      </c>
      <c r="J650" s="180">
        <v>45717</v>
      </c>
      <c r="K650" s="180">
        <v>46113</v>
      </c>
      <c r="L650" s="181">
        <v>0</v>
      </c>
      <c r="M650" s="181">
        <v>0</v>
      </c>
      <c r="N650" s="181">
        <v>0</v>
      </c>
      <c r="O650" s="181">
        <v>0</v>
      </c>
      <c r="P650" s="181">
        <v>0</v>
      </c>
      <c r="Q650" s="181">
        <v>0</v>
      </c>
      <c r="R650" s="181">
        <v>0</v>
      </c>
      <c r="S650" s="181">
        <v>0</v>
      </c>
      <c r="T650" s="181">
        <v>0</v>
      </c>
      <c r="U650" s="181">
        <v>0</v>
      </c>
      <c r="V650" s="181">
        <v>0</v>
      </c>
      <c r="W650" s="181">
        <v>0</v>
      </c>
      <c r="X650" s="181">
        <v>0</v>
      </c>
      <c r="Y650" s="181">
        <v>0</v>
      </c>
      <c r="Z650" s="181">
        <v>0</v>
      </c>
      <c r="AA650" s="181">
        <v>3</v>
      </c>
      <c r="AB650" s="181">
        <v>0</v>
      </c>
      <c r="AC650" s="181">
        <v>0</v>
      </c>
      <c r="AD650" s="181">
        <v>0</v>
      </c>
      <c r="AE650" s="181">
        <v>0</v>
      </c>
      <c r="AF650" s="181">
        <v>0</v>
      </c>
      <c r="AG650" s="181">
        <v>0</v>
      </c>
      <c r="AH650" s="181">
        <f t="shared" si="21"/>
        <v>3</v>
      </c>
      <c r="AI650" s="201">
        <v>0</v>
      </c>
      <c r="AJ650" s="201">
        <v>0</v>
      </c>
      <c r="AK650" s="201">
        <v>0</v>
      </c>
      <c r="AL650" s="201">
        <v>0</v>
      </c>
      <c r="AM650" s="201">
        <v>0</v>
      </c>
      <c r="AN650" s="201">
        <v>0</v>
      </c>
      <c r="AO650" s="201">
        <v>0</v>
      </c>
      <c r="AP650" s="201">
        <v>0</v>
      </c>
      <c r="AQ650" s="201">
        <v>0</v>
      </c>
      <c r="AR650" s="201">
        <v>0</v>
      </c>
      <c r="AS650" s="201">
        <v>0</v>
      </c>
      <c r="AT650" s="201">
        <v>0</v>
      </c>
      <c r="AU650" s="201">
        <v>0</v>
      </c>
      <c r="AV650" s="201">
        <v>0</v>
      </c>
      <c r="AW650" s="201">
        <v>0</v>
      </c>
      <c r="AX650" s="201">
        <v>3</v>
      </c>
      <c r="AY650" s="33">
        <v>0</v>
      </c>
      <c r="AZ650" s="201">
        <v>0</v>
      </c>
      <c r="BA650" s="201">
        <v>0</v>
      </c>
      <c r="BB650" s="201">
        <v>0</v>
      </c>
      <c r="BC650" s="201">
        <v>0</v>
      </c>
      <c r="BD650" s="201">
        <v>0</v>
      </c>
      <c r="BE650" s="33">
        <f t="shared" si="20"/>
        <v>3</v>
      </c>
    </row>
    <row r="651" spans="1:58" x14ac:dyDescent="0.2">
      <c r="A651" s="178" t="s">
        <v>1996</v>
      </c>
      <c r="B651" s="178" t="s">
        <v>1997</v>
      </c>
      <c r="C651" s="178" t="s">
        <v>37</v>
      </c>
      <c r="D651" s="178" t="s">
        <v>38</v>
      </c>
      <c r="E651" s="179" t="s">
        <v>152</v>
      </c>
      <c r="F651" s="60">
        <v>281000</v>
      </c>
      <c r="G651" s="178" t="s">
        <v>474</v>
      </c>
      <c r="H651" s="178" t="s">
        <v>75</v>
      </c>
      <c r="I651" s="180">
        <v>45352</v>
      </c>
      <c r="J651" s="180">
        <v>45427</v>
      </c>
      <c r="K651" s="180">
        <v>46105</v>
      </c>
      <c r="L651" s="181">
        <v>31</v>
      </c>
      <c r="M651" s="181">
        <v>0</v>
      </c>
      <c r="N651" s="181">
        <v>0</v>
      </c>
      <c r="O651" s="181">
        <v>0</v>
      </c>
      <c r="P651" s="181">
        <v>0</v>
      </c>
      <c r="Q651" s="181">
        <v>0</v>
      </c>
      <c r="R651" s="181">
        <v>0</v>
      </c>
      <c r="S651" s="181">
        <v>0</v>
      </c>
      <c r="T651" s="181">
        <v>0</v>
      </c>
      <c r="U651" s="181">
        <v>4</v>
      </c>
      <c r="V651" s="181">
        <v>0</v>
      </c>
      <c r="W651" s="181">
        <v>0</v>
      </c>
      <c r="X651" s="181">
        <v>34</v>
      </c>
      <c r="Y651" s="181">
        <v>8</v>
      </c>
      <c r="Z651" s="181">
        <v>0</v>
      </c>
      <c r="AA651" s="181">
        <v>0</v>
      </c>
      <c r="AB651" s="181">
        <v>0</v>
      </c>
      <c r="AC651" s="181">
        <v>4</v>
      </c>
      <c r="AD651" s="181">
        <v>0</v>
      </c>
      <c r="AE651" s="181">
        <v>0</v>
      </c>
      <c r="AF651" s="181">
        <v>0</v>
      </c>
      <c r="AG651" s="181">
        <v>0</v>
      </c>
      <c r="AH651" s="181">
        <f t="shared" si="21"/>
        <v>81</v>
      </c>
      <c r="AI651" s="201">
        <v>31</v>
      </c>
      <c r="AJ651" s="201">
        <v>0</v>
      </c>
      <c r="AK651" s="201">
        <v>0</v>
      </c>
      <c r="AL651" s="201">
        <v>0</v>
      </c>
      <c r="AM651" s="201">
        <v>0</v>
      </c>
      <c r="AN651" s="201">
        <v>0</v>
      </c>
      <c r="AO651" s="201">
        <v>0</v>
      </c>
      <c r="AP651" s="201">
        <v>0</v>
      </c>
      <c r="AQ651" s="201">
        <v>0</v>
      </c>
      <c r="AR651" s="201">
        <v>4</v>
      </c>
      <c r="AS651" s="201">
        <v>0</v>
      </c>
      <c r="AT651" s="201">
        <v>0</v>
      </c>
      <c r="AU651" s="201">
        <v>0</v>
      </c>
      <c r="AV651" s="201">
        <v>8</v>
      </c>
      <c r="AW651" s="201">
        <v>0</v>
      </c>
      <c r="AX651" s="201">
        <v>0</v>
      </c>
      <c r="AY651" s="33">
        <v>0</v>
      </c>
      <c r="AZ651" s="201">
        <v>4</v>
      </c>
      <c r="BA651" s="201">
        <v>0</v>
      </c>
      <c r="BB651" s="201">
        <v>0</v>
      </c>
      <c r="BC651" s="201">
        <v>0</v>
      </c>
      <c r="BD651" s="201">
        <v>0</v>
      </c>
      <c r="BE651" s="33">
        <f t="shared" si="20"/>
        <v>47</v>
      </c>
      <c r="BF651" t="s">
        <v>3898</v>
      </c>
    </row>
    <row r="652" spans="1:58" s="9" customFormat="1" ht="13.5" thickBot="1" x14ac:dyDescent="0.25">
      <c r="A652" s="183" t="s">
        <v>1998</v>
      </c>
      <c r="B652" s="183" t="s">
        <v>1999</v>
      </c>
      <c r="C652" s="183" t="s">
        <v>37</v>
      </c>
      <c r="D652" s="183" t="s">
        <v>38</v>
      </c>
      <c r="E652" s="184" t="s">
        <v>82</v>
      </c>
      <c r="F652" s="185">
        <v>2760000</v>
      </c>
      <c r="G652" s="183" t="s">
        <v>83</v>
      </c>
      <c r="H652" s="183" t="s">
        <v>47</v>
      </c>
      <c r="I652" s="186">
        <v>44958</v>
      </c>
      <c r="J652" s="186">
        <v>44979</v>
      </c>
      <c r="K652" s="186">
        <v>45447</v>
      </c>
      <c r="L652" s="187">
        <v>416</v>
      </c>
      <c r="M652" s="187">
        <v>0</v>
      </c>
      <c r="N652" s="187">
        <v>0</v>
      </c>
      <c r="O652" s="187">
        <v>0</v>
      </c>
      <c r="P652" s="187">
        <v>0</v>
      </c>
      <c r="Q652" s="187">
        <v>0</v>
      </c>
      <c r="R652" s="187">
        <v>0</v>
      </c>
      <c r="S652" s="187">
        <v>0</v>
      </c>
      <c r="T652" s="187">
        <v>48</v>
      </c>
      <c r="U652" s="187">
        <v>5</v>
      </c>
      <c r="V652" s="187">
        <v>0</v>
      </c>
      <c r="W652" s="187">
        <v>0</v>
      </c>
      <c r="X652" s="187">
        <v>1544</v>
      </c>
      <c r="Y652" s="187">
        <v>69</v>
      </c>
      <c r="Z652" s="187">
        <v>7</v>
      </c>
      <c r="AA652" s="187">
        <v>0</v>
      </c>
      <c r="AB652" s="187">
        <v>0</v>
      </c>
      <c r="AC652" s="187">
        <v>0</v>
      </c>
      <c r="AD652" s="187">
        <v>0</v>
      </c>
      <c r="AE652" s="187">
        <v>0</v>
      </c>
      <c r="AF652" s="187">
        <v>0</v>
      </c>
      <c r="AG652" s="187">
        <v>0</v>
      </c>
      <c r="AH652" s="187">
        <f t="shared" si="21"/>
        <v>2089</v>
      </c>
      <c r="AI652" s="202">
        <v>416</v>
      </c>
      <c r="AJ652" s="202">
        <v>0</v>
      </c>
      <c r="AK652" s="202">
        <v>0</v>
      </c>
      <c r="AL652" s="202">
        <v>0</v>
      </c>
      <c r="AM652" s="202">
        <v>0</v>
      </c>
      <c r="AN652" s="202">
        <v>0</v>
      </c>
      <c r="AO652" s="202">
        <v>0</v>
      </c>
      <c r="AP652" s="202">
        <v>0</v>
      </c>
      <c r="AQ652" s="202">
        <v>48</v>
      </c>
      <c r="AR652" s="202">
        <v>5</v>
      </c>
      <c r="AS652" s="202">
        <v>0</v>
      </c>
      <c r="AT652" s="202">
        <v>0</v>
      </c>
      <c r="AU652" s="202">
        <v>1544</v>
      </c>
      <c r="AV652" s="202">
        <v>69</v>
      </c>
      <c r="AW652" s="202">
        <v>7</v>
      </c>
      <c r="AX652" s="202">
        <v>0</v>
      </c>
      <c r="AY652" s="33">
        <v>0</v>
      </c>
      <c r="AZ652" s="202">
        <v>0</v>
      </c>
      <c r="BA652" s="202">
        <v>0</v>
      </c>
      <c r="BB652" s="202">
        <v>0</v>
      </c>
      <c r="BC652" s="202">
        <v>0</v>
      </c>
      <c r="BD652" s="202">
        <v>0</v>
      </c>
      <c r="BE652" s="33">
        <f t="shared" si="20"/>
        <v>2089</v>
      </c>
    </row>
    <row r="653" spans="1:58" s="9" customFormat="1" ht="13.5" thickBot="1" x14ac:dyDescent="0.25">
      <c r="A653" s="183" t="s">
        <v>2000</v>
      </c>
      <c r="B653" s="183" t="s">
        <v>2001</v>
      </c>
      <c r="C653" s="183" t="s">
        <v>37</v>
      </c>
      <c r="D653" s="183" t="s">
        <v>38</v>
      </c>
      <c r="E653" s="184" t="s">
        <v>622</v>
      </c>
      <c r="F653" s="185">
        <v>12000</v>
      </c>
      <c r="G653" s="183" t="s">
        <v>474</v>
      </c>
      <c r="H653" s="183" t="s">
        <v>75</v>
      </c>
      <c r="I653" s="186">
        <v>45112</v>
      </c>
      <c r="J653" s="186" t="s">
        <v>66</v>
      </c>
      <c r="K653" s="186">
        <v>45497</v>
      </c>
      <c r="L653" s="187">
        <v>0</v>
      </c>
      <c r="M653" s="187">
        <v>0</v>
      </c>
      <c r="N653" s="187">
        <v>0</v>
      </c>
      <c r="O653" s="187">
        <v>0</v>
      </c>
      <c r="P653" s="187">
        <v>0</v>
      </c>
      <c r="Q653" s="187">
        <v>0</v>
      </c>
      <c r="R653" s="187">
        <v>0</v>
      </c>
      <c r="S653" s="187">
        <v>0</v>
      </c>
      <c r="T653" s="187">
        <v>0</v>
      </c>
      <c r="U653" s="187">
        <v>0</v>
      </c>
      <c r="V653" s="187">
        <v>0</v>
      </c>
      <c r="W653" s="187">
        <v>0</v>
      </c>
      <c r="X653" s="187">
        <v>12</v>
      </c>
      <c r="Y653" s="187">
        <v>0</v>
      </c>
      <c r="Z653" s="187">
        <v>0</v>
      </c>
      <c r="AA653" s="187">
        <v>0</v>
      </c>
      <c r="AB653" s="187">
        <v>0</v>
      </c>
      <c r="AC653" s="187">
        <v>0</v>
      </c>
      <c r="AD653" s="187">
        <v>0</v>
      </c>
      <c r="AE653" s="187">
        <v>0</v>
      </c>
      <c r="AF653" s="187">
        <v>0</v>
      </c>
      <c r="AG653" s="187">
        <v>0</v>
      </c>
      <c r="AH653" s="187">
        <f t="shared" si="21"/>
        <v>12</v>
      </c>
      <c r="AI653" s="202">
        <v>0</v>
      </c>
      <c r="AJ653" s="202">
        <v>0</v>
      </c>
      <c r="AK653" s="202">
        <v>0</v>
      </c>
      <c r="AL653" s="202">
        <v>0</v>
      </c>
      <c r="AM653" s="202">
        <v>0</v>
      </c>
      <c r="AN653" s="202">
        <v>0</v>
      </c>
      <c r="AO653" s="202">
        <v>0</v>
      </c>
      <c r="AP653" s="202">
        <v>0</v>
      </c>
      <c r="AQ653" s="202">
        <v>0</v>
      </c>
      <c r="AR653" s="202">
        <v>0</v>
      </c>
      <c r="AS653" s="202">
        <v>0</v>
      </c>
      <c r="AT653" s="202">
        <v>0</v>
      </c>
      <c r="AU653" s="202">
        <v>0</v>
      </c>
      <c r="AV653" s="202">
        <v>0</v>
      </c>
      <c r="AW653" s="202">
        <v>0</v>
      </c>
      <c r="AX653" s="202">
        <v>0</v>
      </c>
      <c r="AY653" s="33">
        <v>0</v>
      </c>
      <c r="AZ653" s="202">
        <v>0</v>
      </c>
      <c r="BA653" s="202">
        <v>0</v>
      </c>
      <c r="BB653" s="202">
        <v>0</v>
      </c>
      <c r="BC653" s="202">
        <v>0</v>
      </c>
      <c r="BD653" s="202">
        <v>0</v>
      </c>
      <c r="BE653" s="33">
        <f t="shared" si="20"/>
        <v>0</v>
      </c>
      <c r="BF653" t="s">
        <v>3898</v>
      </c>
    </row>
    <row r="654" spans="1:58" s="9" customFormat="1" ht="13.5" thickBot="1" x14ac:dyDescent="0.25">
      <c r="A654" s="183" t="s">
        <v>2002</v>
      </c>
      <c r="B654" s="183" t="s">
        <v>2003</v>
      </c>
      <c r="C654" s="183" t="s">
        <v>37</v>
      </c>
      <c r="D654" s="183" t="s">
        <v>38</v>
      </c>
      <c r="E654" s="184" t="s">
        <v>622</v>
      </c>
      <c r="F654" s="185">
        <v>20000</v>
      </c>
      <c r="G654" s="183" t="s">
        <v>474</v>
      </c>
      <c r="H654" s="183" t="s">
        <v>75</v>
      </c>
      <c r="I654" s="186">
        <v>45121</v>
      </c>
      <c r="J654" s="186" t="s">
        <v>66</v>
      </c>
      <c r="K654" s="186">
        <v>45659</v>
      </c>
      <c r="L654" s="187">
        <v>0</v>
      </c>
      <c r="M654" s="187">
        <v>0</v>
      </c>
      <c r="N654" s="187">
        <v>0</v>
      </c>
      <c r="O654" s="187">
        <v>0</v>
      </c>
      <c r="P654" s="187">
        <v>0</v>
      </c>
      <c r="Q654" s="187">
        <v>0</v>
      </c>
      <c r="R654" s="187">
        <v>0</v>
      </c>
      <c r="S654" s="187">
        <v>0</v>
      </c>
      <c r="T654" s="187">
        <v>0</v>
      </c>
      <c r="U654" s="187">
        <v>0</v>
      </c>
      <c r="V654" s="187">
        <v>0</v>
      </c>
      <c r="W654" s="187">
        <v>0</v>
      </c>
      <c r="X654" s="187">
        <v>15</v>
      </c>
      <c r="Y654" s="187">
        <v>0</v>
      </c>
      <c r="Z654" s="187">
        <v>0</v>
      </c>
      <c r="AA654" s="187">
        <v>0</v>
      </c>
      <c r="AB654" s="187">
        <v>0</v>
      </c>
      <c r="AC654" s="187">
        <v>0</v>
      </c>
      <c r="AD654" s="187">
        <v>0</v>
      </c>
      <c r="AE654" s="187">
        <v>0</v>
      </c>
      <c r="AF654" s="187">
        <v>0</v>
      </c>
      <c r="AG654" s="187">
        <v>0</v>
      </c>
      <c r="AH654" s="187">
        <f t="shared" si="21"/>
        <v>15</v>
      </c>
      <c r="AI654" s="202">
        <v>0</v>
      </c>
      <c r="AJ654" s="202">
        <v>0</v>
      </c>
      <c r="AK654" s="202">
        <v>0</v>
      </c>
      <c r="AL654" s="202">
        <v>0</v>
      </c>
      <c r="AM654" s="202">
        <v>0</v>
      </c>
      <c r="AN654" s="202">
        <v>0</v>
      </c>
      <c r="AO654" s="202">
        <v>0</v>
      </c>
      <c r="AP654" s="202">
        <v>0</v>
      </c>
      <c r="AQ654" s="202">
        <v>0</v>
      </c>
      <c r="AR654" s="202">
        <v>0</v>
      </c>
      <c r="AS654" s="202">
        <v>0</v>
      </c>
      <c r="AT654" s="202">
        <v>0</v>
      </c>
      <c r="AU654" s="202">
        <v>0</v>
      </c>
      <c r="AV654" s="202">
        <v>0</v>
      </c>
      <c r="AW654" s="202">
        <v>0</v>
      </c>
      <c r="AX654" s="202">
        <v>0</v>
      </c>
      <c r="AY654" s="33">
        <v>0</v>
      </c>
      <c r="AZ654" s="202">
        <v>0</v>
      </c>
      <c r="BA654" s="202">
        <v>0</v>
      </c>
      <c r="BB654" s="202">
        <v>0</v>
      </c>
      <c r="BC654" s="202">
        <v>0</v>
      </c>
      <c r="BD654" s="202">
        <v>0</v>
      </c>
      <c r="BE654" s="33">
        <f t="shared" si="20"/>
        <v>0</v>
      </c>
      <c r="BF654" t="s">
        <v>3898</v>
      </c>
    </row>
    <row r="655" spans="1:58" x14ac:dyDescent="0.2">
      <c r="A655" s="178" t="s">
        <v>2004</v>
      </c>
      <c r="B655" s="178" t="s">
        <v>2005</v>
      </c>
      <c r="C655" s="178" t="s">
        <v>37</v>
      </c>
      <c r="D655" s="178" t="s">
        <v>38</v>
      </c>
      <c r="E655" s="179" t="s">
        <v>608</v>
      </c>
      <c r="F655" s="60">
        <v>114000</v>
      </c>
      <c r="G655" s="178" t="s">
        <v>474</v>
      </c>
      <c r="H655" s="178" t="s">
        <v>75</v>
      </c>
      <c r="I655" s="180">
        <v>45247</v>
      </c>
      <c r="J655" s="180">
        <v>45398</v>
      </c>
      <c r="K655" s="180">
        <v>45732</v>
      </c>
      <c r="L655" s="181">
        <v>10</v>
      </c>
      <c r="M655" s="181">
        <v>0</v>
      </c>
      <c r="N655" s="181">
        <v>0</v>
      </c>
      <c r="O655" s="181">
        <v>0</v>
      </c>
      <c r="P655" s="181">
        <v>0</v>
      </c>
      <c r="Q655" s="181">
        <v>0</v>
      </c>
      <c r="R655" s="181">
        <v>0</v>
      </c>
      <c r="S655" s="181">
        <v>0</v>
      </c>
      <c r="T655" s="181">
        <v>0</v>
      </c>
      <c r="U655" s="181">
        <v>6</v>
      </c>
      <c r="V655" s="181">
        <v>0</v>
      </c>
      <c r="W655" s="181">
        <v>0</v>
      </c>
      <c r="X655" s="181">
        <v>50</v>
      </c>
      <c r="Y655" s="181">
        <v>0</v>
      </c>
      <c r="Z655" s="181">
        <v>0</v>
      </c>
      <c r="AA655" s="181">
        <v>0</v>
      </c>
      <c r="AB655" s="181">
        <v>0</v>
      </c>
      <c r="AC655" s="181">
        <v>0</v>
      </c>
      <c r="AD655" s="181">
        <v>0</v>
      </c>
      <c r="AE655" s="181">
        <v>0</v>
      </c>
      <c r="AF655" s="181">
        <v>0</v>
      </c>
      <c r="AG655" s="181">
        <v>0</v>
      </c>
      <c r="AH655" s="181">
        <f t="shared" si="21"/>
        <v>66</v>
      </c>
      <c r="AI655" s="201">
        <v>10</v>
      </c>
      <c r="AJ655" s="201">
        <v>0</v>
      </c>
      <c r="AK655" s="201">
        <v>0</v>
      </c>
      <c r="AL655" s="201">
        <v>0</v>
      </c>
      <c r="AM655" s="201">
        <v>0</v>
      </c>
      <c r="AN655" s="201">
        <v>0</v>
      </c>
      <c r="AO655" s="201">
        <v>0</v>
      </c>
      <c r="AP655" s="201">
        <v>0</v>
      </c>
      <c r="AQ655" s="201">
        <v>0</v>
      </c>
      <c r="AR655" s="201">
        <v>6</v>
      </c>
      <c r="AS655" s="201">
        <v>0</v>
      </c>
      <c r="AT655" s="201">
        <v>0</v>
      </c>
      <c r="AU655" s="201">
        <v>0</v>
      </c>
      <c r="AV655" s="201">
        <v>0</v>
      </c>
      <c r="AW655" s="201">
        <v>0</v>
      </c>
      <c r="AX655" s="201">
        <v>0</v>
      </c>
      <c r="AY655" s="33">
        <v>0</v>
      </c>
      <c r="AZ655" s="201">
        <v>0</v>
      </c>
      <c r="BA655" s="201">
        <v>0</v>
      </c>
      <c r="BB655" s="201">
        <v>0</v>
      </c>
      <c r="BC655" s="201">
        <v>0</v>
      </c>
      <c r="BD655" s="201">
        <v>0</v>
      </c>
      <c r="BE655" s="33">
        <f t="shared" si="20"/>
        <v>16</v>
      </c>
      <c r="BF655" t="s">
        <v>3898</v>
      </c>
    </row>
    <row r="656" spans="1:58" x14ac:dyDescent="0.2">
      <c r="A656" s="178" t="s">
        <v>2006</v>
      </c>
      <c r="B656" s="178" t="s">
        <v>2007</v>
      </c>
      <c r="C656" s="178" t="s">
        <v>37</v>
      </c>
      <c r="D656" s="178" t="s">
        <v>38</v>
      </c>
      <c r="E656" s="179" t="s">
        <v>135</v>
      </c>
      <c r="F656" s="60">
        <v>1336000</v>
      </c>
      <c r="G656" s="178" t="s">
        <v>111</v>
      </c>
      <c r="H656" s="178" t="s">
        <v>75</v>
      </c>
      <c r="I656" s="180">
        <v>44874</v>
      </c>
      <c r="J656" s="180">
        <v>45002</v>
      </c>
      <c r="K656" s="180">
        <v>45450</v>
      </c>
      <c r="L656" s="181">
        <v>2750</v>
      </c>
      <c r="M656" s="181">
        <v>0</v>
      </c>
      <c r="N656" s="181">
        <v>0</v>
      </c>
      <c r="O656" s="181">
        <v>0</v>
      </c>
      <c r="P656" s="181">
        <v>0</v>
      </c>
      <c r="Q656" s="181">
        <v>0</v>
      </c>
      <c r="R656" s="181">
        <v>0</v>
      </c>
      <c r="S656" s="181">
        <v>0</v>
      </c>
      <c r="T656" s="181">
        <v>0</v>
      </c>
      <c r="U656" s="181">
        <v>25</v>
      </c>
      <c r="V656" s="181">
        <v>0</v>
      </c>
      <c r="W656" s="181">
        <v>0</v>
      </c>
      <c r="X656" s="181">
        <v>80</v>
      </c>
      <c r="Y656" s="181">
        <v>0</v>
      </c>
      <c r="Z656" s="181">
        <v>0</v>
      </c>
      <c r="AA656" s="181">
        <v>0</v>
      </c>
      <c r="AB656" s="181">
        <v>0</v>
      </c>
      <c r="AC656" s="181">
        <v>0</v>
      </c>
      <c r="AD656" s="181">
        <v>0</v>
      </c>
      <c r="AE656" s="181">
        <v>0</v>
      </c>
      <c r="AF656" s="181">
        <v>0</v>
      </c>
      <c r="AG656" s="181">
        <v>0</v>
      </c>
      <c r="AH656" s="181">
        <f t="shared" si="21"/>
        <v>2855</v>
      </c>
      <c r="AI656" s="201">
        <v>2750</v>
      </c>
      <c r="AJ656" s="201">
        <v>0</v>
      </c>
      <c r="AK656" s="201">
        <v>0</v>
      </c>
      <c r="AL656" s="201">
        <v>0</v>
      </c>
      <c r="AM656" s="201">
        <v>0</v>
      </c>
      <c r="AN656" s="201">
        <v>0</v>
      </c>
      <c r="AO656" s="201">
        <v>0</v>
      </c>
      <c r="AP656" s="201">
        <v>0</v>
      </c>
      <c r="AQ656" s="201">
        <v>0</v>
      </c>
      <c r="AR656" s="201">
        <v>25</v>
      </c>
      <c r="AS656" s="201">
        <v>0</v>
      </c>
      <c r="AT656" s="201">
        <v>0</v>
      </c>
      <c r="AU656" s="201">
        <v>80</v>
      </c>
      <c r="AV656" s="201">
        <v>0</v>
      </c>
      <c r="AW656" s="201">
        <v>0</v>
      </c>
      <c r="AX656" s="201">
        <v>0</v>
      </c>
      <c r="AY656" s="33">
        <v>0</v>
      </c>
      <c r="AZ656" s="201">
        <v>0</v>
      </c>
      <c r="BA656" s="201">
        <v>0</v>
      </c>
      <c r="BB656" s="201">
        <v>0</v>
      </c>
      <c r="BC656" s="201">
        <v>0</v>
      </c>
      <c r="BD656" s="201">
        <v>0</v>
      </c>
      <c r="BE656" s="33">
        <f t="shared" si="20"/>
        <v>2855</v>
      </c>
    </row>
    <row r="657" spans="1:58" s="9" customFormat="1" ht="13.5" thickBot="1" x14ac:dyDescent="0.25">
      <c r="A657" s="81" t="s">
        <v>2006</v>
      </c>
      <c r="B657" s="81" t="s">
        <v>2007</v>
      </c>
      <c r="C657" s="81" t="s">
        <v>37</v>
      </c>
      <c r="D657" s="81" t="s">
        <v>38</v>
      </c>
      <c r="E657" s="175" t="s">
        <v>135</v>
      </c>
      <c r="F657" s="80">
        <v>1336000</v>
      </c>
      <c r="G657" s="81" t="s">
        <v>111</v>
      </c>
      <c r="H657" s="81" t="s">
        <v>47</v>
      </c>
      <c r="I657" s="72">
        <v>44874</v>
      </c>
      <c r="J657" s="72">
        <v>45002</v>
      </c>
      <c r="K657" s="72">
        <v>45450</v>
      </c>
      <c r="L657" s="176">
        <v>1220</v>
      </c>
      <c r="M657" s="176">
        <v>0</v>
      </c>
      <c r="N657" s="176">
        <v>0</v>
      </c>
      <c r="O657" s="176">
        <v>0</v>
      </c>
      <c r="P657" s="176">
        <v>0</v>
      </c>
      <c r="Q657" s="176">
        <v>0</v>
      </c>
      <c r="R657" s="176">
        <v>0</v>
      </c>
      <c r="S657" s="176">
        <v>0</v>
      </c>
      <c r="T657" s="176">
        <v>0</v>
      </c>
      <c r="U657" s="176">
        <v>0</v>
      </c>
      <c r="V657" s="176">
        <v>0</v>
      </c>
      <c r="W657" s="176">
        <v>0</v>
      </c>
      <c r="X657" s="176">
        <v>0</v>
      </c>
      <c r="Y657" s="176">
        <v>0</v>
      </c>
      <c r="Z657" s="176">
        <v>0</v>
      </c>
      <c r="AA657" s="176">
        <v>0</v>
      </c>
      <c r="AB657" s="176">
        <v>0</v>
      </c>
      <c r="AC657" s="176">
        <v>0</v>
      </c>
      <c r="AD657" s="176">
        <v>0</v>
      </c>
      <c r="AE657" s="176">
        <v>0</v>
      </c>
      <c r="AF657" s="176">
        <v>0</v>
      </c>
      <c r="AG657" s="176">
        <v>0</v>
      </c>
      <c r="AH657" s="176">
        <f t="shared" si="21"/>
        <v>1220</v>
      </c>
      <c r="AI657" s="203">
        <v>1220</v>
      </c>
      <c r="AJ657" s="203">
        <v>0</v>
      </c>
      <c r="AK657" s="203">
        <v>0</v>
      </c>
      <c r="AL657" s="203">
        <v>0</v>
      </c>
      <c r="AM657" s="203">
        <v>0</v>
      </c>
      <c r="AN657" s="203">
        <v>0</v>
      </c>
      <c r="AO657" s="203">
        <v>0</v>
      </c>
      <c r="AP657" s="203">
        <v>0</v>
      </c>
      <c r="AQ657" s="203">
        <v>0</v>
      </c>
      <c r="AR657" s="203">
        <v>0</v>
      </c>
      <c r="AS657" s="203">
        <v>0</v>
      </c>
      <c r="AT657" s="203">
        <v>0</v>
      </c>
      <c r="AU657" s="203">
        <v>0</v>
      </c>
      <c r="AV657" s="203">
        <v>0</v>
      </c>
      <c r="AW657" s="203">
        <v>0</v>
      </c>
      <c r="AX657" s="203">
        <v>0</v>
      </c>
      <c r="AY657" s="33">
        <v>0</v>
      </c>
      <c r="AZ657" s="203">
        <v>0</v>
      </c>
      <c r="BA657" s="203">
        <v>0</v>
      </c>
      <c r="BB657" s="203">
        <v>0</v>
      </c>
      <c r="BC657" s="203">
        <v>0</v>
      </c>
      <c r="BD657" s="203">
        <v>0</v>
      </c>
      <c r="BE657" s="33">
        <f t="shared" si="20"/>
        <v>1220</v>
      </c>
    </row>
    <row r="658" spans="1:58" x14ac:dyDescent="0.2">
      <c r="A658" s="178" t="s">
        <v>2008</v>
      </c>
      <c r="B658" s="178" t="s">
        <v>2009</v>
      </c>
      <c r="C658" s="178" t="s">
        <v>37</v>
      </c>
      <c r="D658" s="178" t="s">
        <v>38</v>
      </c>
      <c r="E658" s="179" t="s">
        <v>82</v>
      </c>
      <c r="F658" s="60">
        <v>509000</v>
      </c>
      <c r="G658" s="178" t="s">
        <v>2010</v>
      </c>
      <c r="H658" s="178" t="s">
        <v>47</v>
      </c>
      <c r="I658" s="180">
        <v>45537</v>
      </c>
      <c r="J658" s="180">
        <v>45628</v>
      </c>
      <c r="K658" s="180">
        <v>46174</v>
      </c>
      <c r="L658" s="181">
        <v>0</v>
      </c>
      <c r="M658" s="181">
        <v>0</v>
      </c>
      <c r="N658" s="181">
        <v>0</v>
      </c>
      <c r="O658" s="181">
        <v>0</v>
      </c>
      <c r="P658" s="181">
        <v>0</v>
      </c>
      <c r="Q658" s="181">
        <v>0</v>
      </c>
      <c r="R658" s="181">
        <v>0</v>
      </c>
      <c r="S658" s="181">
        <v>0</v>
      </c>
      <c r="T658" s="181">
        <v>0</v>
      </c>
      <c r="U658" s="181">
        <v>0</v>
      </c>
      <c r="V658" s="181">
        <v>0</v>
      </c>
      <c r="W658" s="181">
        <v>0</v>
      </c>
      <c r="X658" s="181">
        <v>0</v>
      </c>
      <c r="Y658" s="181">
        <v>0</v>
      </c>
      <c r="Z658" s="181">
        <v>0</v>
      </c>
      <c r="AA658" s="181">
        <v>0</v>
      </c>
      <c r="AB658" s="181">
        <v>110</v>
      </c>
      <c r="AC658" s="181">
        <v>12</v>
      </c>
      <c r="AD658" s="181">
        <v>0</v>
      </c>
      <c r="AE658" s="181">
        <v>0</v>
      </c>
      <c r="AF658" s="181">
        <v>0</v>
      </c>
      <c r="AG658" s="181">
        <v>0</v>
      </c>
      <c r="AH658" s="181">
        <f t="shared" si="21"/>
        <v>122</v>
      </c>
      <c r="AI658" s="201">
        <v>0</v>
      </c>
      <c r="AJ658" s="201">
        <v>0</v>
      </c>
      <c r="AK658" s="201">
        <v>0</v>
      </c>
      <c r="AL658" s="201">
        <v>0</v>
      </c>
      <c r="AM658" s="201">
        <v>0</v>
      </c>
      <c r="AN658" s="201">
        <v>0</v>
      </c>
      <c r="AO658" s="201">
        <v>0</v>
      </c>
      <c r="AP658" s="201">
        <v>0</v>
      </c>
      <c r="AQ658" s="201">
        <v>0</v>
      </c>
      <c r="AR658" s="201">
        <v>0</v>
      </c>
      <c r="AS658" s="201">
        <v>0</v>
      </c>
      <c r="AT658" s="201">
        <v>0</v>
      </c>
      <c r="AU658" s="201">
        <v>0</v>
      </c>
      <c r="AV658" s="201">
        <v>0</v>
      </c>
      <c r="AW658" s="201">
        <v>0</v>
      </c>
      <c r="AX658" s="201">
        <v>0</v>
      </c>
      <c r="AY658" s="33">
        <v>0</v>
      </c>
      <c r="AZ658" s="201">
        <v>12</v>
      </c>
      <c r="BA658" s="201">
        <v>0</v>
      </c>
      <c r="BB658" s="201">
        <v>0</v>
      </c>
      <c r="BC658" s="201">
        <v>0</v>
      </c>
      <c r="BD658" s="201">
        <v>0</v>
      </c>
      <c r="BE658" s="33">
        <f t="shared" si="20"/>
        <v>12</v>
      </c>
      <c r="BF658" t="s">
        <v>3899</v>
      </c>
    </row>
    <row r="659" spans="1:58" x14ac:dyDescent="0.2">
      <c r="A659" s="178" t="s">
        <v>2011</v>
      </c>
      <c r="B659" s="178" t="s">
        <v>2012</v>
      </c>
      <c r="C659" s="178" t="s">
        <v>37</v>
      </c>
      <c r="D659" s="178" t="s">
        <v>38</v>
      </c>
      <c r="E659" s="179" t="s">
        <v>82</v>
      </c>
      <c r="F659" s="60">
        <v>762000</v>
      </c>
      <c r="G659" s="178" t="s">
        <v>83</v>
      </c>
      <c r="H659" s="178" t="s">
        <v>47</v>
      </c>
      <c r="I659" s="180">
        <v>45642</v>
      </c>
      <c r="J659" s="180">
        <v>45629</v>
      </c>
      <c r="K659" s="180">
        <v>46146</v>
      </c>
      <c r="L659" s="181">
        <v>126</v>
      </c>
      <c r="M659" s="181">
        <v>0</v>
      </c>
      <c r="N659" s="181">
        <v>0</v>
      </c>
      <c r="O659" s="181">
        <v>0</v>
      </c>
      <c r="P659" s="181">
        <v>0</v>
      </c>
      <c r="Q659" s="181">
        <v>0</v>
      </c>
      <c r="R659" s="181">
        <v>0</v>
      </c>
      <c r="S659" s="181">
        <v>0</v>
      </c>
      <c r="T659" s="181">
        <v>0</v>
      </c>
      <c r="U659" s="181">
        <v>8</v>
      </c>
      <c r="V659" s="181">
        <v>63</v>
      </c>
      <c r="W659" s="181">
        <v>0</v>
      </c>
      <c r="X659" s="181">
        <v>4</v>
      </c>
      <c r="Y659" s="181">
        <v>0</v>
      </c>
      <c r="Z659" s="181">
        <v>0</v>
      </c>
      <c r="AA659" s="181">
        <v>0</v>
      </c>
      <c r="AB659" s="181">
        <v>0</v>
      </c>
      <c r="AC659" s="181">
        <v>4</v>
      </c>
      <c r="AD659" s="181">
        <v>0</v>
      </c>
      <c r="AE659" s="181">
        <v>0</v>
      </c>
      <c r="AF659" s="181">
        <v>0</v>
      </c>
      <c r="AG659" s="181">
        <v>0</v>
      </c>
      <c r="AH659" s="181">
        <f t="shared" si="21"/>
        <v>205</v>
      </c>
      <c r="AI659" s="201">
        <v>126</v>
      </c>
      <c r="AJ659" s="201">
        <v>0</v>
      </c>
      <c r="AK659" s="201">
        <v>0</v>
      </c>
      <c r="AL659" s="201">
        <v>0</v>
      </c>
      <c r="AM659" s="201">
        <v>0</v>
      </c>
      <c r="AN659" s="201">
        <v>0</v>
      </c>
      <c r="AO659" s="201">
        <v>0</v>
      </c>
      <c r="AP659" s="201">
        <v>0</v>
      </c>
      <c r="AQ659" s="201">
        <v>0</v>
      </c>
      <c r="AR659" s="201">
        <v>8</v>
      </c>
      <c r="AS659" s="201">
        <v>63</v>
      </c>
      <c r="AT659" s="201">
        <v>0</v>
      </c>
      <c r="AU659" s="201">
        <v>0</v>
      </c>
      <c r="AV659" s="201">
        <v>0</v>
      </c>
      <c r="AW659" s="201">
        <v>0</v>
      </c>
      <c r="AX659" s="201">
        <v>0</v>
      </c>
      <c r="AY659" s="33">
        <v>0</v>
      </c>
      <c r="AZ659" s="201">
        <v>4</v>
      </c>
      <c r="BA659" s="201">
        <v>0</v>
      </c>
      <c r="BB659" s="201">
        <v>0</v>
      </c>
      <c r="BC659" s="201">
        <v>0</v>
      </c>
      <c r="BD659" s="201">
        <v>0</v>
      </c>
      <c r="BE659" s="33">
        <f t="shared" si="20"/>
        <v>201</v>
      </c>
      <c r="BF659" t="s">
        <v>3898</v>
      </c>
    </row>
    <row r="660" spans="1:58" s="9" customFormat="1" ht="13.5" thickBot="1" x14ac:dyDescent="0.25">
      <c r="A660" s="183" t="s">
        <v>2025</v>
      </c>
      <c r="B660" s="183" t="s">
        <v>2026</v>
      </c>
      <c r="C660" s="183" t="s">
        <v>37</v>
      </c>
      <c r="D660" s="183" t="s">
        <v>38</v>
      </c>
      <c r="E660" s="184" t="s">
        <v>187</v>
      </c>
      <c r="F660" s="185">
        <v>0</v>
      </c>
      <c r="G660" s="183" t="s">
        <v>83</v>
      </c>
      <c r="H660" s="183" t="s">
        <v>47</v>
      </c>
      <c r="I660" s="186" t="s">
        <v>66</v>
      </c>
      <c r="J660" s="186" t="s">
        <v>66</v>
      </c>
      <c r="K660" s="186" t="s">
        <v>66</v>
      </c>
      <c r="L660" s="187">
        <v>358</v>
      </c>
      <c r="M660" s="187">
        <v>0</v>
      </c>
      <c r="N660" s="187">
        <v>0</v>
      </c>
      <c r="O660" s="187">
        <v>0</v>
      </c>
      <c r="P660" s="187">
        <v>0</v>
      </c>
      <c r="Q660" s="187">
        <v>0</v>
      </c>
      <c r="R660" s="187">
        <v>0</v>
      </c>
      <c r="S660" s="187">
        <v>0</v>
      </c>
      <c r="T660" s="187">
        <v>0</v>
      </c>
      <c r="U660" s="187">
        <v>7</v>
      </c>
      <c r="V660" s="187">
        <v>0</v>
      </c>
      <c r="W660" s="187">
        <v>0</v>
      </c>
      <c r="X660" s="187">
        <v>181</v>
      </c>
      <c r="Y660" s="187">
        <v>34</v>
      </c>
      <c r="Z660" s="187">
        <v>3</v>
      </c>
      <c r="AA660" s="187">
        <v>0</v>
      </c>
      <c r="AB660" s="187">
        <v>0</v>
      </c>
      <c r="AC660" s="187">
        <v>0</v>
      </c>
      <c r="AD660" s="187">
        <v>0</v>
      </c>
      <c r="AE660" s="187">
        <v>0</v>
      </c>
      <c r="AF660" s="187">
        <v>0</v>
      </c>
      <c r="AG660" s="187">
        <v>0</v>
      </c>
      <c r="AH660" s="187">
        <f t="shared" si="21"/>
        <v>583</v>
      </c>
      <c r="AI660" s="202">
        <v>358</v>
      </c>
      <c r="AJ660" s="202">
        <v>0</v>
      </c>
      <c r="AK660" s="202">
        <v>0</v>
      </c>
      <c r="AL660" s="202">
        <v>0</v>
      </c>
      <c r="AM660" s="202">
        <v>0</v>
      </c>
      <c r="AN660" s="202">
        <v>0</v>
      </c>
      <c r="AO660" s="202">
        <v>0</v>
      </c>
      <c r="AP660" s="202">
        <v>0</v>
      </c>
      <c r="AQ660" s="202">
        <v>0</v>
      </c>
      <c r="AR660" s="202">
        <v>7</v>
      </c>
      <c r="AS660" s="202">
        <v>0</v>
      </c>
      <c r="AT660" s="202">
        <v>0</v>
      </c>
      <c r="AU660" s="202">
        <v>181</v>
      </c>
      <c r="AV660" s="202">
        <v>34</v>
      </c>
      <c r="AW660" s="202">
        <v>3</v>
      </c>
      <c r="AX660" s="202">
        <v>0</v>
      </c>
      <c r="AY660" s="33">
        <v>0</v>
      </c>
      <c r="AZ660" s="202">
        <v>0</v>
      </c>
      <c r="BA660" s="202">
        <v>0</v>
      </c>
      <c r="BB660" s="202">
        <v>0</v>
      </c>
      <c r="BC660" s="202">
        <v>0</v>
      </c>
      <c r="BD660" s="202">
        <v>0</v>
      </c>
      <c r="BE660" s="33">
        <f t="shared" si="20"/>
        <v>583</v>
      </c>
    </row>
    <row r="661" spans="1:58" x14ac:dyDescent="0.2">
      <c r="A661" s="178" t="s">
        <v>2027</v>
      </c>
      <c r="B661" s="178" t="s">
        <v>2028</v>
      </c>
      <c r="C661" s="178" t="s">
        <v>37</v>
      </c>
      <c r="D661" s="178" t="s">
        <v>38</v>
      </c>
      <c r="E661" s="179" t="s">
        <v>1143</v>
      </c>
      <c r="F661" s="60">
        <v>0</v>
      </c>
      <c r="G661" s="178" t="s">
        <v>107</v>
      </c>
      <c r="H661" s="178" t="s">
        <v>47</v>
      </c>
      <c r="I661" s="180">
        <v>46241</v>
      </c>
      <c r="J661" s="180" t="s">
        <v>66</v>
      </c>
      <c r="K661" s="180">
        <v>46847</v>
      </c>
      <c r="L661" s="181">
        <v>100</v>
      </c>
      <c r="M661" s="181">
        <v>0</v>
      </c>
      <c r="N661" s="181">
        <v>0</v>
      </c>
      <c r="O661" s="181">
        <v>0</v>
      </c>
      <c r="P661" s="181">
        <v>0</v>
      </c>
      <c r="Q661" s="181">
        <v>0</v>
      </c>
      <c r="R661" s="181">
        <v>0</v>
      </c>
      <c r="S661" s="181">
        <v>0</v>
      </c>
      <c r="T661" s="181">
        <v>0</v>
      </c>
      <c r="U661" s="181">
        <v>0</v>
      </c>
      <c r="V661" s="181">
        <v>0</v>
      </c>
      <c r="W661" s="181">
        <v>6</v>
      </c>
      <c r="X661" s="181">
        <v>0</v>
      </c>
      <c r="Y661" s="181">
        <v>0</v>
      </c>
      <c r="Z661" s="181">
        <v>0</v>
      </c>
      <c r="AA661" s="181">
        <v>3</v>
      </c>
      <c r="AB661" s="181">
        <v>0</v>
      </c>
      <c r="AC661" s="181">
        <v>0</v>
      </c>
      <c r="AD661" s="181">
        <v>0</v>
      </c>
      <c r="AE661" s="181">
        <v>0</v>
      </c>
      <c r="AF661" s="181">
        <v>0</v>
      </c>
      <c r="AG661" s="181">
        <v>0</v>
      </c>
      <c r="AH661" s="181">
        <f t="shared" si="21"/>
        <v>109</v>
      </c>
      <c r="AI661" s="201">
        <v>0</v>
      </c>
      <c r="AJ661" s="201">
        <v>0</v>
      </c>
      <c r="AK661" s="201">
        <v>0</v>
      </c>
      <c r="AL661" s="201">
        <v>0</v>
      </c>
      <c r="AM661" s="201">
        <v>0</v>
      </c>
      <c r="AN661" s="201">
        <v>0</v>
      </c>
      <c r="AO661" s="201">
        <v>0</v>
      </c>
      <c r="AP661" s="201">
        <v>0</v>
      </c>
      <c r="AQ661" s="201">
        <v>0</v>
      </c>
      <c r="AR661" s="201">
        <v>0</v>
      </c>
      <c r="AS661" s="201">
        <v>0</v>
      </c>
      <c r="AT661" s="201">
        <v>0</v>
      </c>
      <c r="AU661" s="201">
        <v>0</v>
      </c>
      <c r="AV661" s="201">
        <v>0</v>
      </c>
      <c r="AW661" s="201">
        <v>0</v>
      </c>
      <c r="AX661" s="201">
        <v>0</v>
      </c>
      <c r="AY661" s="33">
        <v>0</v>
      </c>
      <c r="AZ661" s="201">
        <v>0</v>
      </c>
      <c r="BA661" s="201">
        <v>0</v>
      </c>
      <c r="BB661" s="201">
        <v>0</v>
      </c>
      <c r="BC661" s="201">
        <v>0</v>
      </c>
      <c r="BD661" s="201">
        <v>0</v>
      </c>
      <c r="BE661" s="33">
        <f t="shared" si="20"/>
        <v>0</v>
      </c>
      <c r="BF661" s="4" t="s">
        <v>3897</v>
      </c>
    </row>
    <row r="662" spans="1:58" x14ac:dyDescent="0.2">
      <c r="A662" s="178" t="s">
        <v>2032</v>
      </c>
      <c r="B662" s="178" t="s">
        <v>2033</v>
      </c>
      <c r="C662" s="178" t="s">
        <v>37</v>
      </c>
      <c r="D662" s="178" t="s">
        <v>38</v>
      </c>
      <c r="E662" s="179" t="s">
        <v>39</v>
      </c>
      <c r="F662" s="60">
        <v>303000</v>
      </c>
      <c r="G662" s="178" t="s">
        <v>378</v>
      </c>
      <c r="H662" s="178" t="s">
        <v>47</v>
      </c>
      <c r="I662" s="180">
        <v>45079</v>
      </c>
      <c r="J662" s="180">
        <v>45286</v>
      </c>
      <c r="K662" s="180">
        <v>46136</v>
      </c>
      <c r="L662" s="181">
        <v>64</v>
      </c>
      <c r="M662" s="181">
        <v>0</v>
      </c>
      <c r="N662" s="181">
        <v>0</v>
      </c>
      <c r="O662" s="181">
        <v>0</v>
      </c>
      <c r="P662" s="181">
        <v>0</v>
      </c>
      <c r="Q662" s="181">
        <v>0</v>
      </c>
      <c r="R662" s="181">
        <v>0</v>
      </c>
      <c r="S662" s="181">
        <v>0</v>
      </c>
      <c r="T662" s="181">
        <v>0</v>
      </c>
      <c r="U662" s="181">
        <v>0</v>
      </c>
      <c r="V662" s="181">
        <v>0</v>
      </c>
      <c r="W662" s="181">
        <v>0</v>
      </c>
      <c r="X662" s="181">
        <v>0</v>
      </c>
      <c r="Y662" s="181">
        <v>0</v>
      </c>
      <c r="Z662" s="181">
        <v>0</v>
      </c>
      <c r="AA662" s="181">
        <v>60</v>
      </c>
      <c r="AB662" s="181">
        <v>0</v>
      </c>
      <c r="AC662" s="181">
        <v>0</v>
      </c>
      <c r="AD662" s="181">
        <v>0</v>
      </c>
      <c r="AE662" s="181">
        <v>0</v>
      </c>
      <c r="AF662" s="181">
        <v>0</v>
      </c>
      <c r="AG662" s="181">
        <v>0</v>
      </c>
      <c r="AH662" s="181">
        <f t="shared" si="21"/>
        <v>124</v>
      </c>
      <c r="AI662" s="201">
        <v>64</v>
      </c>
      <c r="AJ662" s="201">
        <v>0</v>
      </c>
      <c r="AK662" s="201">
        <v>0</v>
      </c>
      <c r="AL662" s="201">
        <v>0</v>
      </c>
      <c r="AM662" s="201">
        <v>0</v>
      </c>
      <c r="AN662" s="201">
        <v>0</v>
      </c>
      <c r="AO662" s="201">
        <v>0</v>
      </c>
      <c r="AP662" s="201">
        <v>0</v>
      </c>
      <c r="AQ662" s="201">
        <v>0</v>
      </c>
      <c r="AR662" s="201">
        <v>0</v>
      </c>
      <c r="AS662" s="201">
        <v>0</v>
      </c>
      <c r="AT662" s="201">
        <v>0</v>
      </c>
      <c r="AU662" s="201">
        <v>0</v>
      </c>
      <c r="AV662" s="201">
        <v>0</v>
      </c>
      <c r="AW662" s="201">
        <v>0</v>
      </c>
      <c r="AX662" s="201">
        <v>60</v>
      </c>
      <c r="AY662" s="33">
        <v>0</v>
      </c>
      <c r="AZ662" s="201">
        <v>0</v>
      </c>
      <c r="BA662" s="201">
        <v>0</v>
      </c>
      <c r="BB662" s="201">
        <v>0</v>
      </c>
      <c r="BC662" s="201">
        <v>0</v>
      </c>
      <c r="BD662" s="201">
        <v>0</v>
      </c>
      <c r="BE662" s="33">
        <f t="shared" si="20"/>
        <v>124</v>
      </c>
    </row>
    <row r="663" spans="1:58" s="9" customFormat="1" ht="13.5" thickBot="1" x14ac:dyDescent="0.25">
      <c r="A663" s="183" t="s">
        <v>2034</v>
      </c>
      <c r="B663" s="183" t="s">
        <v>2035</v>
      </c>
      <c r="C663" s="183" t="s">
        <v>37</v>
      </c>
      <c r="D663" s="183" t="s">
        <v>38</v>
      </c>
      <c r="E663" s="184" t="s">
        <v>73</v>
      </c>
      <c r="F663" s="185">
        <v>204000</v>
      </c>
      <c r="G663" s="183" t="s">
        <v>74</v>
      </c>
      <c r="H663" s="183" t="s">
        <v>47</v>
      </c>
      <c r="I663" s="186">
        <v>43917</v>
      </c>
      <c r="J663" s="186" t="s">
        <v>66</v>
      </c>
      <c r="K663" s="186">
        <v>44551</v>
      </c>
      <c r="L663" s="187">
        <v>166</v>
      </c>
      <c r="M663" s="187">
        <v>0</v>
      </c>
      <c r="N663" s="187">
        <v>0</v>
      </c>
      <c r="O663" s="187">
        <v>0</v>
      </c>
      <c r="P663" s="187">
        <v>0</v>
      </c>
      <c r="Q663" s="187">
        <v>0</v>
      </c>
      <c r="R663" s="187">
        <v>0</v>
      </c>
      <c r="S663" s="187">
        <v>0</v>
      </c>
      <c r="T663" s="187">
        <v>0</v>
      </c>
      <c r="U663" s="187">
        <v>0</v>
      </c>
      <c r="V663" s="187">
        <v>0</v>
      </c>
      <c r="W663" s="187">
        <v>0</v>
      </c>
      <c r="X663" s="187">
        <v>0</v>
      </c>
      <c r="Y663" s="187">
        <v>0</v>
      </c>
      <c r="Z663" s="187">
        <v>0</v>
      </c>
      <c r="AA663" s="187">
        <v>0</v>
      </c>
      <c r="AB663" s="187">
        <v>0</v>
      </c>
      <c r="AC663" s="187">
        <v>0</v>
      </c>
      <c r="AD663" s="187">
        <v>0</v>
      </c>
      <c r="AE663" s="187">
        <v>0</v>
      </c>
      <c r="AF663" s="187">
        <v>0</v>
      </c>
      <c r="AG663" s="187">
        <v>0</v>
      </c>
      <c r="AH663" s="187">
        <f t="shared" si="21"/>
        <v>166</v>
      </c>
      <c r="AI663" s="202">
        <v>166</v>
      </c>
      <c r="AJ663" s="202">
        <v>0</v>
      </c>
      <c r="AK663" s="202">
        <v>0</v>
      </c>
      <c r="AL663" s="202">
        <v>0</v>
      </c>
      <c r="AM663" s="202">
        <v>0</v>
      </c>
      <c r="AN663" s="202">
        <v>0</v>
      </c>
      <c r="AO663" s="202">
        <v>0</v>
      </c>
      <c r="AP663" s="202">
        <v>0</v>
      </c>
      <c r="AQ663" s="202">
        <v>0</v>
      </c>
      <c r="AR663" s="202">
        <v>0</v>
      </c>
      <c r="AS663" s="202">
        <v>0</v>
      </c>
      <c r="AT663" s="202">
        <v>0</v>
      </c>
      <c r="AU663" s="202">
        <v>0</v>
      </c>
      <c r="AV663" s="202">
        <v>0</v>
      </c>
      <c r="AW663" s="202">
        <v>0</v>
      </c>
      <c r="AX663" s="202">
        <v>0</v>
      </c>
      <c r="AY663" s="33">
        <v>0</v>
      </c>
      <c r="AZ663" s="202">
        <v>0</v>
      </c>
      <c r="BA663" s="202">
        <v>0</v>
      </c>
      <c r="BB663" s="202">
        <v>0</v>
      </c>
      <c r="BC663" s="202">
        <v>0</v>
      </c>
      <c r="BD663" s="202">
        <v>0</v>
      </c>
      <c r="BE663" s="33">
        <f t="shared" si="20"/>
        <v>166</v>
      </c>
    </row>
    <row r="664" spans="1:58" s="9" customFormat="1" ht="13.5" thickBot="1" x14ac:dyDescent="0.25">
      <c r="A664" s="183" t="s">
        <v>2036</v>
      </c>
      <c r="B664" s="183" t="s">
        <v>2037</v>
      </c>
      <c r="C664" s="183" t="s">
        <v>37</v>
      </c>
      <c r="D664" s="183" t="s">
        <v>38</v>
      </c>
      <c r="E664" s="184" t="s">
        <v>106</v>
      </c>
      <c r="F664" s="185">
        <v>50000</v>
      </c>
      <c r="G664" s="183" t="s">
        <v>107</v>
      </c>
      <c r="H664" s="183" t="s">
        <v>47</v>
      </c>
      <c r="I664" s="186">
        <v>44245</v>
      </c>
      <c r="J664" s="186" t="s">
        <v>66</v>
      </c>
      <c r="K664" s="186">
        <v>44575</v>
      </c>
      <c r="L664" s="187">
        <v>0</v>
      </c>
      <c r="M664" s="187">
        <v>0</v>
      </c>
      <c r="N664" s="187">
        <v>0</v>
      </c>
      <c r="O664" s="187">
        <v>0</v>
      </c>
      <c r="P664" s="187">
        <v>0</v>
      </c>
      <c r="Q664" s="187">
        <v>0</v>
      </c>
      <c r="R664" s="187">
        <v>0</v>
      </c>
      <c r="S664" s="187">
        <v>0</v>
      </c>
      <c r="T664" s="187">
        <v>0</v>
      </c>
      <c r="U664" s="187">
        <v>0</v>
      </c>
      <c r="V664" s="187">
        <v>0</v>
      </c>
      <c r="W664" s="187">
        <v>0</v>
      </c>
      <c r="X664" s="187">
        <v>50</v>
      </c>
      <c r="Y664" s="187">
        <v>0</v>
      </c>
      <c r="Z664" s="187">
        <v>0</v>
      </c>
      <c r="AA664" s="187">
        <v>0</v>
      </c>
      <c r="AB664" s="187">
        <v>0</v>
      </c>
      <c r="AC664" s="187">
        <v>0</v>
      </c>
      <c r="AD664" s="187">
        <v>0</v>
      </c>
      <c r="AE664" s="187">
        <v>0</v>
      </c>
      <c r="AF664" s="187">
        <v>0</v>
      </c>
      <c r="AG664" s="187">
        <v>0</v>
      </c>
      <c r="AH664" s="187">
        <f t="shared" si="21"/>
        <v>50</v>
      </c>
      <c r="AI664" s="202">
        <v>0</v>
      </c>
      <c r="AJ664" s="202">
        <v>0</v>
      </c>
      <c r="AK664" s="202">
        <v>0</v>
      </c>
      <c r="AL664" s="202">
        <v>0</v>
      </c>
      <c r="AM664" s="202">
        <v>0</v>
      </c>
      <c r="AN664" s="202">
        <v>0</v>
      </c>
      <c r="AO664" s="202">
        <v>0</v>
      </c>
      <c r="AP664" s="202">
        <v>0</v>
      </c>
      <c r="AQ664" s="202">
        <v>0</v>
      </c>
      <c r="AR664" s="202">
        <v>0</v>
      </c>
      <c r="AS664" s="202">
        <v>0</v>
      </c>
      <c r="AT664" s="202">
        <v>0</v>
      </c>
      <c r="AU664" s="202">
        <v>50</v>
      </c>
      <c r="AV664" s="202">
        <v>0</v>
      </c>
      <c r="AW664" s="202">
        <v>0</v>
      </c>
      <c r="AX664" s="202">
        <v>0</v>
      </c>
      <c r="AY664" s="33">
        <v>0</v>
      </c>
      <c r="AZ664" s="202">
        <v>0</v>
      </c>
      <c r="BA664" s="202">
        <v>0</v>
      </c>
      <c r="BB664" s="202">
        <v>0</v>
      </c>
      <c r="BC664" s="202">
        <v>0</v>
      </c>
      <c r="BD664" s="202">
        <v>0</v>
      </c>
      <c r="BE664" s="33">
        <f t="shared" si="20"/>
        <v>50</v>
      </c>
    </row>
    <row r="665" spans="1:58" x14ac:dyDescent="0.2">
      <c r="A665" s="178" t="s">
        <v>2038</v>
      </c>
      <c r="B665" s="178" t="s">
        <v>2039</v>
      </c>
      <c r="C665" s="178" t="s">
        <v>37</v>
      </c>
      <c r="D665" s="178" t="s">
        <v>38</v>
      </c>
      <c r="E665" s="179" t="s">
        <v>78</v>
      </c>
      <c r="F665" s="60">
        <v>256000</v>
      </c>
      <c r="G665" s="178" t="s">
        <v>79</v>
      </c>
      <c r="H665" s="178" t="s">
        <v>47</v>
      </c>
      <c r="I665" s="180">
        <v>45031</v>
      </c>
      <c r="J665" s="180" t="s">
        <v>66</v>
      </c>
      <c r="K665" s="180">
        <v>45706</v>
      </c>
      <c r="L665" s="181">
        <v>46</v>
      </c>
      <c r="M665" s="181" t="s">
        <v>66</v>
      </c>
      <c r="N665" s="181" t="s">
        <v>66</v>
      </c>
      <c r="O665" s="181" t="s">
        <v>66</v>
      </c>
      <c r="P665" s="181" t="s">
        <v>66</v>
      </c>
      <c r="Q665" s="181" t="s">
        <v>66</v>
      </c>
      <c r="R665" s="181" t="s">
        <v>66</v>
      </c>
      <c r="S665" s="181" t="s">
        <v>66</v>
      </c>
      <c r="T665" s="181" t="s">
        <v>66</v>
      </c>
      <c r="U665" s="181">
        <v>2</v>
      </c>
      <c r="V665" s="181">
        <v>0</v>
      </c>
      <c r="W665" s="181">
        <v>0</v>
      </c>
      <c r="X665" s="181">
        <v>0</v>
      </c>
      <c r="Y665" s="181">
        <v>0</v>
      </c>
      <c r="Z665" s="181">
        <v>0</v>
      </c>
      <c r="AA665" s="181">
        <v>0</v>
      </c>
      <c r="AB665" s="181" t="s">
        <v>66</v>
      </c>
      <c r="AC665" s="181" t="s">
        <v>66</v>
      </c>
      <c r="AD665" s="181" t="s">
        <v>66</v>
      </c>
      <c r="AE665" s="181" t="s">
        <v>66</v>
      </c>
      <c r="AF665" s="181" t="s">
        <v>66</v>
      </c>
      <c r="AG665" s="181" t="s">
        <v>66</v>
      </c>
      <c r="AH665" s="181">
        <f t="shared" si="21"/>
        <v>48</v>
      </c>
      <c r="AI665" s="201">
        <v>46</v>
      </c>
      <c r="AJ665" s="201">
        <v>0</v>
      </c>
      <c r="AK665" s="201">
        <v>0</v>
      </c>
      <c r="AL665" s="201">
        <v>0</v>
      </c>
      <c r="AM665" s="201">
        <v>0</v>
      </c>
      <c r="AN665" s="201">
        <v>0</v>
      </c>
      <c r="AO665" s="201">
        <v>0</v>
      </c>
      <c r="AP665" s="201">
        <v>0</v>
      </c>
      <c r="AQ665" s="201">
        <v>0</v>
      </c>
      <c r="AR665" s="201">
        <v>2</v>
      </c>
      <c r="AS665" s="201">
        <v>0</v>
      </c>
      <c r="AT665" s="201">
        <v>0</v>
      </c>
      <c r="AU665" s="201">
        <v>0</v>
      </c>
      <c r="AV665" s="201">
        <v>0</v>
      </c>
      <c r="AW665" s="201">
        <v>0</v>
      </c>
      <c r="AX665" s="201">
        <v>0</v>
      </c>
      <c r="AY665" s="33">
        <v>0</v>
      </c>
      <c r="AZ665" s="201">
        <v>0</v>
      </c>
      <c r="BA665" s="201">
        <v>0</v>
      </c>
      <c r="BB665" s="201">
        <v>0</v>
      </c>
      <c r="BC665" s="201">
        <v>0</v>
      </c>
      <c r="BD665" s="201">
        <v>0</v>
      </c>
      <c r="BE665" s="33">
        <f t="shared" si="20"/>
        <v>48</v>
      </c>
    </row>
    <row r="666" spans="1:58" s="9" customFormat="1" ht="13.5" thickBot="1" x14ac:dyDescent="0.25">
      <c r="A666" s="183" t="s">
        <v>2040</v>
      </c>
      <c r="B666" s="183" t="s">
        <v>2041</v>
      </c>
      <c r="C666" s="183" t="s">
        <v>37</v>
      </c>
      <c r="D666" s="183" t="s">
        <v>38</v>
      </c>
      <c r="E666" s="184" t="s">
        <v>73</v>
      </c>
      <c r="F666" s="185">
        <v>366000</v>
      </c>
      <c r="G666" s="183" t="s">
        <v>74</v>
      </c>
      <c r="H666" s="183" t="s">
        <v>47</v>
      </c>
      <c r="I666" s="186">
        <v>45002</v>
      </c>
      <c r="J666" s="186" t="s">
        <v>66</v>
      </c>
      <c r="K666" s="186">
        <v>45443</v>
      </c>
      <c r="L666" s="187">
        <v>0</v>
      </c>
      <c r="M666" s="187">
        <v>0</v>
      </c>
      <c r="N666" s="187">
        <v>0</v>
      </c>
      <c r="O666" s="187">
        <v>0</v>
      </c>
      <c r="P666" s="187">
        <v>0</v>
      </c>
      <c r="Q666" s="187">
        <v>0</v>
      </c>
      <c r="R666" s="187">
        <v>0</v>
      </c>
      <c r="S666" s="187">
        <v>0</v>
      </c>
      <c r="T666" s="187">
        <v>0</v>
      </c>
      <c r="U666" s="187">
        <v>0</v>
      </c>
      <c r="V666" s="187">
        <v>0</v>
      </c>
      <c r="W666" s="187">
        <v>0</v>
      </c>
      <c r="X666" s="187">
        <v>250</v>
      </c>
      <c r="Y666" s="187">
        <v>0</v>
      </c>
      <c r="Z666" s="187">
        <v>0</v>
      </c>
      <c r="AA666" s="187">
        <v>0</v>
      </c>
      <c r="AB666" s="187">
        <v>0</v>
      </c>
      <c r="AC666" s="187">
        <v>0</v>
      </c>
      <c r="AD666" s="187">
        <v>0</v>
      </c>
      <c r="AE666" s="187">
        <v>0</v>
      </c>
      <c r="AF666" s="187">
        <v>0</v>
      </c>
      <c r="AG666" s="187">
        <v>0</v>
      </c>
      <c r="AH666" s="187">
        <f t="shared" si="21"/>
        <v>250</v>
      </c>
      <c r="AI666" s="202">
        <v>0</v>
      </c>
      <c r="AJ666" s="202">
        <v>0</v>
      </c>
      <c r="AK666" s="202">
        <v>0</v>
      </c>
      <c r="AL666" s="202">
        <v>0</v>
      </c>
      <c r="AM666" s="202">
        <v>0</v>
      </c>
      <c r="AN666" s="202">
        <v>0</v>
      </c>
      <c r="AO666" s="202">
        <v>0</v>
      </c>
      <c r="AP666" s="202">
        <v>0</v>
      </c>
      <c r="AQ666" s="202">
        <v>0</v>
      </c>
      <c r="AR666" s="202">
        <v>0</v>
      </c>
      <c r="AS666" s="202">
        <v>0</v>
      </c>
      <c r="AT666" s="202">
        <v>0</v>
      </c>
      <c r="AU666" s="202">
        <v>250</v>
      </c>
      <c r="AV666" s="202">
        <v>0</v>
      </c>
      <c r="AW666" s="202">
        <v>0</v>
      </c>
      <c r="AX666" s="202">
        <v>0</v>
      </c>
      <c r="AY666" s="33">
        <v>0</v>
      </c>
      <c r="AZ666" s="202">
        <v>0</v>
      </c>
      <c r="BA666" s="202">
        <v>0</v>
      </c>
      <c r="BB666" s="202">
        <v>0</v>
      </c>
      <c r="BC666" s="202">
        <v>0</v>
      </c>
      <c r="BD666" s="202">
        <v>0</v>
      </c>
      <c r="BE666" s="33">
        <f t="shared" si="20"/>
        <v>250</v>
      </c>
    </row>
    <row r="667" spans="1:58" s="9" customFormat="1" ht="13.5" thickBot="1" x14ac:dyDescent="0.25">
      <c r="A667" s="183" t="s">
        <v>2042</v>
      </c>
      <c r="B667" s="183" t="s">
        <v>2043</v>
      </c>
      <c r="C667" s="183" t="s">
        <v>37</v>
      </c>
      <c r="D667" s="183" t="s">
        <v>38</v>
      </c>
      <c r="E667" s="184" t="s">
        <v>305</v>
      </c>
      <c r="F667" s="185">
        <v>1305000</v>
      </c>
      <c r="G667" s="183" t="s">
        <v>412</v>
      </c>
      <c r="H667" s="183" t="s">
        <v>47</v>
      </c>
      <c r="I667" s="186">
        <v>45008</v>
      </c>
      <c r="J667" s="186" t="s">
        <v>66</v>
      </c>
      <c r="K667" s="186">
        <v>45412</v>
      </c>
      <c r="L667" s="187">
        <v>41</v>
      </c>
      <c r="M667" s="187">
        <v>0</v>
      </c>
      <c r="N667" s="187">
        <v>0</v>
      </c>
      <c r="O667" s="187">
        <v>0</v>
      </c>
      <c r="P667" s="187">
        <v>0</v>
      </c>
      <c r="Q667" s="187">
        <v>0</v>
      </c>
      <c r="R667" s="187">
        <v>0</v>
      </c>
      <c r="S667" s="187">
        <v>0</v>
      </c>
      <c r="T667" s="187">
        <v>0</v>
      </c>
      <c r="U667" s="187">
        <v>7</v>
      </c>
      <c r="V667" s="187">
        <v>15</v>
      </c>
      <c r="W667" s="187">
        <v>0</v>
      </c>
      <c r="X667" s="187">
        <v>785</v>
      </c>
      <c r="Y667" s="187">
        <v>0</v>
      </c>
      <c r="Z667" s="187">
        <v>0</v>
      </c>
      <c r="AA667" s="187">
        <v>0</v>
      </c>
      <c r="AB667" s="187">
        <v>0</v>
      </c>
      <c r="AC667" s="187">
        <v>0</v>
      </c>
      <c r="AD667" s="187">
        <v>0</v>
      </c>
      <c r="AE667" s="187">
        <v>0</v>
      </c>
      <c r="AF667" s="187">
        <v>0</v>
      </c>
      <c r="AG667" s="187">
        <v>0</v>
      </c>
      <c r="AH667" s="187">
        <f t="shared" si="21"/>
        <v>848</v>
      </c>
      <c r="AI667" s="202">
        <v>41</v>
      </c>
      <c r="AJ667" s="202">
        <v>0</v>
      </c>
      <c r="AK667" s="202">
        <v>0</v>
      </c>
      <c r="AL667" s="202">
        <v>0</v>
      </c>
      <c r="AM667" s="202">
        <v>0</v>
      </c>
      <c r="AN667" s="202">
        <v>0</v>
      </c>
      <c r="AO667" s="202">
        <v>0</v>
      </c>
      <c r="AP667" s="202">
        <v>0</v>
      </c>
      <c r="AQ667" s="202">
        <v>0</v>
      </c>
      <c r="AR667" s="202">
        <v>7</v>
      </c>
      <c r="AS667" s="202">
        <v>15</v>
      </c>
      <c r="AT667" s="202">
        <v>0</v>
      </c>
      <c r="AU667" s="202">
        <v>785</v>
      </c>
      <c r="AV667" s="202">
        <v>0</v>
      </c>
      <c r="AW667" s="202">
        <v>0</v>
      </c>
      <c r="AX667" s="202">
        <v>0</v>
      </c>
      <c r="AY667" s="33">
        <v>0</v>
      </c>
      <c r="AZ667" s="202">
        <v>0</v>
      </c>
      <c r="BA667" s="202">
        <v>0</v>
      </c>
      <c r="BB667" s="202">
        <v>0</v>
      </c>
      <c r="BC667" s="202">
        <v>0</v>
      </c>
      <c r="BD667" s="202">
        <v>0</v>
      </c>
      <c r="BE667" s="33">
        <f t="shared" si="20"/>
        <v>848</v>
      </c>
    </row>
    <row r="668" spans="1:58" s="9" customFormat="1" ht="13.5" thickBot="1" x14ac:dyDescent="0.25">
      <c r="A668" s="183" t="s">
        <v>2044</v>
      </c>
      <c r="B668" s="183" t="s">
        <v>2045</v>
      </c>
      <c r="C668" s="183" t="s">
        <v>37</v>
      </c>
      <c r="D668" s="183" t="s">
        <v>38</v>
      </c>
      <c r="E668" s="184" t="s">
        <v>73</v>
      </c>
      <c r="F668" s="185">
        <v>1420000</v>
      </c>
      <c r="G668" s="183" t="s">
        <v>74</v>
      </c>
      <c r="H668" s="183" t="s">
        <v>47</v>
      </c>
      <c r="I668" s="186">
        <v>45096</v>
      </c>
      <c r="J668" s="186">
        <v>45320</v>
      </c>
      <c r="K668" s="186">
        <v>45294</v>
      </c>
      <c r="L668" s="187">
        <v>212</v>
      </c>
      <c r="M668" s="187">
        <v>0</v>
      </c>
      <c r="N668" s="187">
        <v>0</v>
      </c>
      <c r="O668" s="187">
        <v>0</v>
      </c>
      <c r="P668" s="187">
        <v>0</v>
      </c>
      <c r="Q668" s="187">
        <v>0</v>
      </c>
      <c r="R668" s="187">
        <v>0</v>
      </c>
      <c r="S668" s="187">
        <v>0</v>
      </c>
      <c r="T668" s="187">
        <v>0</v>
      </c>
      <c r="U668" s="187">
        <v>34</v>
      </c>
      <c r="V668" s="187">
        <v>0</v>
      </c>
      <c r="W668" s="187">
        <v>0</v>
      </c>
      <c r="X668" s="187">
        <v>240</v>
      </c>
      <c r="Y668" s="187">
        <v>0</v>
      </c>
      <c r="Z668" s="187">
        <v>0</v>
      </c>
      <c r="AA668" s="187">
        <v>0</v>
      </c>
      <c r="AB668" s="187">
        <v>0</v>
      </c>
      <c r="AC668" s="187">
        <v>0</v>
      </c>
      <c r="AD668" s="187">
        <v>0</v>
      </c>
      <c r="AE668" s="187">
        <v>0</v>
      </c>
      <c r="AF668" s="187">
        <v>0</v>
      </c>
      <c r="AG668" s="187">
        <v>0</v>
      </c>
      <c r="AH668" s="187">
        <f t="shared" si="21"/>
        <v>486</v>
      </c>
      <c r="AI668" s="202">
        <v>212</v>
      </c>
      <c r="AJ668" s="202">
        <v>0</v>
      </c>
      <c r="AK668" s="202">
        <v>0</v>
      </c>
      <c r="AL668" s="202">
        <v>0</v>
      </c>
      <c r="AM668" s="202">
        <v>0</v>
      </c>
      <c r="AN668" s="202">
        <v>0</v>
      </c>
      <c r="AO668" s="202">
        <v>0</v>
      </c>
      <c r="AP668" s="202">
        <v>0</v>
      </c>
      <c r="AQ668" s="202">
        <v>0</v>
      </c>
      <c r="AR668" s="202">
        <v>34</v>
      </c>
      <c r="AS668" s="202">
        <v>0</v>
      </c>
      <c r="AT668" s="202">
        <v>0</v>
      </c>
      <c r="AU668" s="202">
        <v>240</v>
      </c>
      <c r="AV668" s="202">
        <v>0</v>
      </c>
      <c r="AW668" s="202">
        <v>0</v>
      </c>
      <c r="AX668" s="202">
        <v>0</v>
      </c>
      <c r="AY668" s="33">
        <v>0</v>
      </c>
      <c r="AZ668" s="202">
        <v>0</v>
      </c>
      <c r="BA668" s="202">
        <v>0</v>
      </c>
      <c r="BB668" s="202">
        <v>0</v>
      </c>
      <c r="BC668" s="202">
        <v>0</v>
      </c>
      <c r="BD668" s="202">
        <v>0</v>
      </c>
      <c r="BE668" s="33">
        <f t="shared" si="20"/>
        <v>486</v>
      </c>
    </row>
    <row r="669" spans="1:58" x14ac:dyDescent="0.2">
      <c r="A669" s="178" t="s">
        <v>2046</v>
      </c>
      <c r="B669" s="178" t="s">
        <v>2047</v>
      </c>
      <c r="C669" s="178" t="s">
        <v>37</v>
      </c>
      <c r="D669" s="178" t="s">
        <v>38</v>
      </c>
      <c r="E669" s="179" t="s">
        <v>73</v>
      </c>
      <c r="F669" s="60">
        <v>500000</v>
      </c>
      <c r="G669" s="178" t="s">
        <v>70</v>
      </c>
      <c r="H669" s="178" t="s">
        <v>47</v>
      </c>
      <c r="I669" s="180">
        <v>45100</v>
      </c>
      <c r="J669" s="180">
        <v>45117</v>
      </c>
      <c r="K669" s="180">
        <v>45720</v>
      </c>
      <c r="L669" s="181">
        <v>300</v>
      </c>
      <c r="M669" s="181">
        <v>0</v>
      </c>
      <c r="N669" s="181">
        <v>0</v>
      </c>
      <c r="O669" s="181">
        <v>0</v>
      </c>
      <c r="P669" s="181">
        <v>0</v>
      </c>
      <c r="Q669" s="181">
        <v>0</v>
      </c>
      <c r="R669" s="181">
        <v>0</v>
      </c>
      <c r="S669" s="181">
        <v>0</v>
      </c>
      <c r="T669" s="181">
        <v>0</v>
      </c>
      <c r="U669" s="181">
        <v>45</v>
      </c>
      <c r="V669" s="181">
        <v>0</v>
      </c>
      <c r="W669" s="181">
        <v>0</v>
      </c>
      <c r="X669" s="181">
        <v>0</v>
      </c>
      <c r="Y669" s="181">
        <v>0</v>
      </c>
      <c r="Z669" s="181">
        <v>0</v>
      </c>
      <c r="AA669" s="181">
        <v>0</v>
      </c>
      <c r="AB669" s="181">
        <v>0</v>
      </c>
      <c r="AC669" s="181">
        <v>0</v>
      </c>
      <c r="AD669" s="181">
        <v>0</v>
      </c>
      <c r="AE669" s="181">
        <v>0</v>
      </c>
      <c r="AF669" s="181">
        <v>0</v>
      </c>
      <c r="AG669" s="181">
        <v>0</v>
      </c>
      <c r="AH669" s="181">
        <f t="shared" si="21"/>
        <v>345</v>
      </c>
      <c r="AI669" s="201">
        <v>300</v>
      </c>
      <c r="AJ669" s="201">
        <v>0</v>
      </c>
      <c r="AK669" s="201">
        <v>0</v>
      </c>
      <c r="AL669" s="201">
        <v>0</v>
      </c>
      <c r="AM669" s="201">
        <v>0</v>
      </c>
      <c r="AN669" s="201">
        <v>0</v>
      </c>
      <c r="AO669" s="201">
        <v>0</v>
      </c>
      <c r="AP669" s="201">
        <v>0</v>
      </c>
      <c r="AQ669" s="201">
        <v>0</v>
      </c>
      <c r="AR669" s="201">
        <v>45</v>
      </c>
      <c r="AS669" s="201">
        <v>0</v>
      </c>
      <c r="AT669" s="201">
        <v>0</v>
      </c>
      <c r="AU669" s="201">
        <v>0</v>
      </c>
      <c r="AV669" s="201">
        <v>0</v>
      </c>
      <c r="AW669" s="201">
        <v>0</v>
      </c>
      <c r="AX669" s="201">
        <v>0</v>
      </c>
      <c r="AY669" s="33">
        <v>0</v>
      </c>
      <c r="AZ669" s="201">
        <v>0</v>
      </c>
      <c r="BA669" s="201">
        <v>0</v>
      </c>
      <c r="BB669" s="201">
        <v>0</v>
      </c>
      <c r="BC669" s="201">
        <v>0</v>
      </c>
      <c r="BD669" s="201">
        <v>0</v>
      </c>
      <c r="BE669" s="33">
        <f t="shared" si="20"/>
        <v>345</v>
      </c>
    </row>
    <row r="670" spans="1:58" s="9" customFormat="1" ht="13.5" thickBot="1" x14ac:dyDescent="0.25">
      <c r="A670" s="183" t="s">
        <v>2048</v>
      </c>
      <c r="B670" s="183" t="s">
        <v>2049</v>
      </c>
      <c r="C670" s="183" t="s">
        <v>37</v>
      </c>
      <c r="D670" s="183" t="s">
        <v>38</v>
      </c>
      <c r="E670" s="184" t="s">
        <v>73</v>
      </c>
      <c r="F670" s="185">
        <v>350000</v>
      </c>
      <c r="G670" s="183" t="s">
        <v>74</v>
      </c>
      <c r="H670" s="183" t="s">
        <v>47</v>
      </c>
      <c r="I670" s="186">
        <v>45015</v>
      </c>
      <c r="J670" s="186" t="s">
        <v>66</v>
      </c>
      <c r="K670" s="186">
        <v>45303</v>
      </c>
      <c r="L670" s="187">
        <v>50</v>
      </c>
      <c r="M670" s="187">
        <v>0</v>
      </c>
      <c r="N670" s="187">
        <v>0</v>
      </c>
      <c r="O670" s="187">
        <v>0</v>
      </c>
      <c r="P670" s="187">
        <v>0</v>
      </c>
      <c r="Q670" s="187">
        <v>0</v>
      </c>
      <c r="R670" s="187">
        <v>0</v>
      </c>
      <c r="S670" s="187">
        <v>0</v>
      </c>
      <c r="T670" s="187">
        <v>0</v>
      </c>
      <c r="U670" s="187">
        <v>4</v>
      </c>
      <c r="V670" s="187">
        <v>0</v>
      </c>
      <c r="W670" s="187">
        <v>0</v>
      </c>
      <c r="X670" s="187">
        <v>473</v>
      </c>
      <c r="Y670" s="187">
        <v>0</v>
      </c>
      <c r="Z670" s="187">
        <v>0</v>
      </c>
      <c r="AA670" s="187">
        <v>0</v>
      </c>
      <c r="AB670" s="187">
        <v>0</v>
      </c>
      <c r="AC670" s="187">
        <v>0</v>
      </c>
      <c r="AD670" s="187">
        <v>0</v>
      </c>
      <c r="AE670" s="187">
        <v>0</v>
      </c>
      <c r="AF670" s="187">
        <v>0</v>
      </c>
      <c r="AG670" s="187">
        <v>0</v>
      </c>
      <c r="AH670" s="187">
        <f t="shared" si="21"/>
        <v>527</v>
      </c>
      <c r="AI670" s="202">
        <v>50</v>
      </c>
      <c r="AJ670" s="202">
        <v>0</v>
      </c>
      <c r="AK670" s="202">
        <v>0</v>
      </c>
      <c r="AL670" s="202">
        <v>0</v>
      </c>
      <c r="AM670" s="202">
        <v>0</v>
      </c>
      <c r="AN670" s="202">
        <v>0</v>
      </c>
      <c r="AO670" s="202">
        <v>0</v>
      </c>
      <c r="AP670" s="202">
        <v>0</v>
      </c>
      <c r="AQ670" s="202">
        <v>0</v>
      </c>
      <c r="AR670" s="202">
        <v>4</v>
      </c>
      <c r="AS670" s="202">
        <v>0</v>
      </c>
      <c r="AT670" s="202">
        <v>0</v>
      </c>
      <c r="AU670" s="202">
        <v>473</v>
      </c>
      <c r="AV670" s="202">
        <v>0</v>
      </c>
      <c r="AW670" s="202">
        <v>0</v>
      </c>
      <c r="AX670" s="202">
        <v>0</v>
      </c>
      <c r="AY670" s="33">
        <v>0</v>
      </c>
      <c r="AZ670" s="202">
        <v>0</v>
      </c>
      <c r="BA670" s="202">
        <v>0</v>
      </c>
      <c r="BB670" s="202">
        <v>0</v>
      </c>
      <c r="BC670" s="202">
        <v>0</v>
      </c>
      <c r="BD670" s="202">
        <v>0</v>
      </c>
      <c r="BE670" s="33">
        <f t="shared" si="20"/>
        <v>527</v>
      </c>
    </row>
    <row r="671" spans="1:58" s="9" customFormat="1" ht="13.5" thickBot="1" x14ac:dyDescent="0.25">
      <c r="A671" s="183" t="s">
        <v>2050</v>
      </c>
      <c r="B671" s="183" t="s">
        <v>2051</v>
      </c>
      <c r="C671" s="183" t="s">
        <v>37</v>
      </c>
      <c r="D671" s="183" t="s">
        <v>38</v>
      </c>
      <c r="E671" s="184" t="s">
        <v>69</v>
      </c>
      <c r="F671" s="185">
        <v>510000</v>
      </c>
      <c r="G671" s="183" t="s">
        <v>70</v>
      </c>
      <c r="H671" s="183" t="s">
        <v>47</v>
      </c>
      <c r="I671" s="186">
        <v>44377</v>
      </c>
      <c r="J671" s="186" t="s">
        <v>66</v>
      </c>
      <c r="K671" s="186">
        <v>45009</v>
      </c>
      <c r="L671" s="187">
        <v>100</v>
      </c>
      <c r="M671" s="187">
        <v>0</v>
      </c>
      <c r="N671" s="187">
        <v>0</v>
      </c>
      <c r="O671" s="187">
        <v>0</v>
      </c>
      <c r="P671" s="187">
        <v>0</v>
      </c>
      <c r="Q671" s="187">
        <v>0</v>
      </c>
      <c r="R671" s="187">
        <v>0</v>
      </c>
      <c r="S671" s="187">
        <v>0</v>
      </c>
      <c r="T671" s="187">
        <v>0</v>
      </c>
      <c r="U671" s="187">
        <v>0</v>
      </c>
      <c r="V671" s="187">
        <v>0</v>
      </c>
      <c r="W671" s="187">
        <v>0</v>
      </c>
      <c r="X671" s="187">
        <v>0</v>
      </c>
      <c r="Y671" s="187">
        <v>0</v>
      </c>
      <c r="Z671" s="187">
        <v>0</v>
      </c>
      <c r="AA671" s="187">
        <v>0</v>
      </c>
      <c r="AB671" s="187">
        <v>0</v>
      </c>
      <c r="AC671" s="187">
        <v>0</v>
      </c>
      <c r="AD671" s="187">
        <v>0</v>
      </c>
      <c r="AE671" s="187">
        <v>0</v>
      </c>
      <c r="AF671" s="187">
        <v>0</v>
      </c>
      <c r="AG671" s="187">
        <v>0</v>
      </c>
      <c r="AH671" s="187">
        <f t="shared" si="21"/>
        <v>100</v>
      </c>
      <c r="AI671" s="202">
        <v>100</v>
      </c>
      <c r="AJ671" s="202">
        <v>0</v>
      </c>
      <c r="AK671" s="202">
        <v>0</v>
      </c>
      <c r="AL671" s="202">
        <v>0</v>
      </c>
      <c r="AM671" s="202">
        <v>0</v>
      </c>
      <c r="AN671" s="202">
        <v>0</v>
      </c>
      <c r="AO671" s="202">
        <v>0</v>
      </c>
      <c r="AP671" s="202">
        <v>0</v>
      </c>
      <c r="AQ671" s="202">
        <v>0</v>
      </c>
      <c r="AR671" s="202">
        <v>0</v>
      </c>
      <c r="AS671" s="202">
        <v>0</v>
      </c>
      <c r="AT671" s="202">
        <v>0</v>
      </c>
      <c r="AU671" s="202">
        <v>0</v>
      </c>
      <c r="AV671" s="202">
        <v>0</v>
      </c>
      <c r="AW671" s="202">
        <v>0</v>
      </c>
      <c r="AX671" s="202">
        <v>0</v>
      </c>
      <c r="AY671" s="33">
        <v>0</v>
      </c>
      <c r="AZ671" s="202">
        <v>0</v>
      </c>
      <c r="BA671" s="202">
        <v>0</v>
      </c>
      <c r="BB671" s="202">
        <v>0</v>
      </c>
      <c r="BC671" s="202">
        <v>0</v>
      </c>
      <c r="BD671" s="202">
        <v>0</v>
      </c>
      <c r="BE671" s="33">
        <f t="shared" si="20"/>
        <v>100</v>
      </c>
    </row>
    <row r="672" spans="1:58" s="9" customFormat="1" ht="13.5" thickBot="1" x14ac:dyDescent="0.25">
      <c r="A672" s="183" t="s">
        <v>2052</v>
      </c>
      <c r="B672" s="183" t="s">
        <v>2053</v>
      </c>
      <c r="C672" s="183" t="s">
        <v>37</v>
      </c>
      <c r="D672" s="183" t="s">
        <v>38</v>
      </c>
      <c r="E672" s="184" t="s">
        <v>73</v>
      </c>
      <c r="F672" s="185">
        <v>489000</v>
      </c>
      <c r="G672" s="183" t="s">
        <v>74</v>
      </c>
      <c r="H672" s="183" t="s">
        <v>47</v>
      </c>
      <c r="I672" s="186">
        <v>44757</v>
      </c>
      <c r="J672" s="186">
        <v>44970</v>
      </c>
      <c r="K672" s="186">
        <v>45357</v>
      </c>
      <c r="L672" s="187">
        <v>0</v>
      </c>
      <c r="M672" s="187">
        <v>0</v>
      </c>
      <c r="N672" s="187">
        <v>0</v>
      </c>
      <c r="O672" s="187">
        <v>0</v>
      </c>
      <c r="P672" s="187">
        <v>0</v>
      </c>
      <c r="Q672" s="187">
        <v>0</v>
      </c>
      <c r="R672" s="187">
        <v>0</v>
      </c>
      <c r="S672" s="187">
        <v>0</v>
      </c>
      <c r="T672" s="187">
        <v>0</v>
      </c>
      <c r="U672" s="187">
        <v>0</v>
      </c>
      <c r="V672" s="187">
        <v>0</v>
      </c>
      <c r="W672" s="187">
        <v>0</v>
      </c>
      <c r="X672" s="187">
        <v>470</v>
      </c>
      <c r="Y672" s="187">
        <v>0</v>
      </c>
      <c r="Z672" s="187">
        <v>0</v>
      </c>
      <c r="AA672" s="187">
        <v>0</v>
      </c>
      <c r="AB672" s="187">
        <v>0</v>
      </c>
      <c r="AC672" s="187">
        <v>0</v>
      </c>
      <c r="AD672" s="187">
        <v>0</v>
      </c>
      <c r="AE672" s="187">
        <v>0</v>
      </c>
      <c r="AF672" s="187">
        <v>0</v>
      </c>
      <c r="AG672" s="187">
        <v>0</v>
      </c>
      <c r="AH672" s="187">
        <f t="shared" si="21"/>
        <v>470</v>
      </c>
      <c r="AI672" s="202">
        <v>0</v>
      </c>
      <c r="AJ672" s="202">
        <v>0</v>
      </c>
      <c r="AK672" s="202">
        <v>0</v>
      </c>
      <c r="AL672" s="202">
        <v>0</v>
      </c>
      <c r="AM672" s="202">
        <v>0</v>
      </c>
      <c r="AN672" s="202">
        <v>0</v>
      </c>
      <c r="AO672" s="202">
        <v>0</v>
      </c>
      <c r="AP672" s="202">
        <v>0</v>
      </c>
      <c r="AQ672" s="202">
        <v>0</v>
      </c>
      <c r="AR672" s="202">
        <v>0</v>
      </c>
      <c r="AS672" s="202">
        <v>0</v>
      </c>
      <c r="AT672" s="202">
        <v>0</v>
      </c>
      <c r="AU672" s="202">
        <v>470</v>
      </c>
      <c r="AV672" s="202">
        <v>0</v>
      </c>
      <c r="AW672" s="202">
        <v>0</v>
      </c>
      <c r="AX672" s="202">
        <v>0</v>
      </c>
      <c r="AY672" s="33">
        <v>0</v>
      </c>
      <c r="AZ672" s="202">
        <v>0</v>
      </c>
      <c r="BA672" s="202">
        <v>0</v>
      </c>
      <c r="BB672" s="202">
        <v>0</v>
      </c>
      <c r="BC672" s="202">
        <v>0</v>
      </c>
      <c r="BD672" s="202">
        <v>0</v>
      </c>
      <c r="BE672" s="33">
        <f t="shared" si="20"/>
        <v>470</v>
      </c>
    </row>
    <row r="673" spans="1:58" s="9" customFormat="1" ht="13.5" thickBot="1" x14ac:dyDescent="0.25">
      <c r="A673" s="183" t="s">
        <v>2054</v>
      </c>
      <c r="B673" s="183" t="s">
        <v>2055</v>
      </c>
      <c r="C673" s="183" t="s">
        <v>37</v>
      </c>
      <c r="D673" s="183" t="s">
        <v>38</v>
      </c>
      <c r="E673" s="184" t="s">
        <v>73</v>
      </c>
      <c r="F673" s="185">
        <v>1000000</v>
      </c>
      <c r="G673" s="183" t="s">
        <v>74</v>
      </c>
      <c r="H673" s="183" t="s">
        <v>47</v>
      </c>
      <c r="I673" s="186">
        <v>44693</v>
      </c>
      <c r="J673" s="186" t="s">
        <v>66</v>
      </c>
      <c r="K673" s="186">
        <v>45293</v>
      </c>
      <c r="L673" s="187">
        <v>0</v>
      </c>
      <c r="M673" s="187">
        <v>0</v>
      </c>
      <c r="N673" s="187">
        <v>0</v>
      </c>
      <c r="O673" s="187">
        <v>0</v>
      </c>
      <c r="P673" s="187">
        <v>0</v>
      </c>
      <c r="Q673" s="187">
        <v>0</v>
      </c>
      <c r="R673" s="187">
        <v>0</v>
      </c>
      <c r="S673" s="187">
        <v>0</v>
      </c>
      <c r="T673" s="187">
        <v>0</v>
      </c>
      <c r="U673" s="187">
        <v>0</v>
      </c>
      <c r="V673" s="187">
        <v>0</v>
      </c>
      <c r="W673" s="187">
        <v>0</v>
      </c>
      <c r="X673" s="187">
        <v>185</v>
      </c>
      <c r="Y673" s="187">
        <v>0</v>
      </c>
      <c r="Z673" s="187">
        <v>0</v>
      </c>
      <c r="AA673" s="187">
        <v>0</v>
      </c>
      <c r="AB673" s="187">
        <v>0</v>
      </c>
      <c r="AC673" s="187">
        <v>0</v>
      </c>
      <c r="AD673" s="187">
        <v>0</v>
      </c>
      <c r="AE673" s="187">
        <v>0</v>
      </c>
      <c r="AF673" s="187">
        <v>0</v>
      </c>
      <c r="AG673" s="187">
        <v>0</v>
      </c>
      <c r="AH673" s="187">
        <f t="shared" si="21"/>
        <v>185</v>
      </c>
      <c r="AI673" s="202">
        <v>0</v>
      </c>
      <c r="AJ673" s="202">
        <v>0</v>
      </c>
      <c r="AK673" s="202">
        <v>0</v>
      </c>
      <c r="AL673" s="202">
        <v>0</v>
      </c>
      <c r="AM673" s="202">
        <v>0</v>
      </c>
      <c r="AN673" s="202">
        <v>0</v>
      </c>
      <c r="AO673" s="202">
        <v>0</v>
      </c>
      <c r="AP673" s="202">
        <v>0</v>
      </c>
      <c r="AQ673" s="202">
        <v>0</v>
      </c>
      <c r="AR673" s="202">
        <v>0</v>
      </c>
      <c r="AS673" s="202">
        <v>0</v>
      </c>
      <c r="AT673" s="202">
        <v>0</v>
      </c>
      <c r="AU673" s="202">
        <v>185</v>
      </c>
      <c r="AV673" s="202">
        <v>0</v>
      </c>
      <c r="AW673" s="202">
        <v>0</v>
      </c>
      <c r="AX673" s="202">
        <v>0</v>
      </c>
      <c r="AY673" s="33">
        <v>0</v>
      </c>
      <c r="AZ673" s="202">
        <v>0</v>
      </c>
      <c r="BA673" s="202">
        <v>0</v>
      </c>
      <c r="BB673" s="202">
        <v>0</v>
      </c>
      <c r="BC673" s="202">
        <v>0</v>
      </c>
      <c r="BD673" s="202">
        <v>0</v>
      </c>
      <c r="BE673" s="33">
        <f t="shared" si="20"/>
        <v>185</v>
      </c>
    </row>
    <row r="674" spans="1:58" x14ac:dyDescent="0.2">
      <c r="A674" s="178" t="s">
        <v>2056</v>
      </c>
      <c r="B674" s="178" t="s">
        <v>2057</v>
      </c>
      <c r="C674" s="178" t="s">
        <v>37</v>
      </c>
      <c r="D674" s="178" t="s">
        <v>38</v>
      </c>
      <c r="E674" s="179" t="s">
        <v>51</v>
      </c>
      <c r="F674" s="60">
        <v>331000</v>
      </c>
      <c r="G674" s="178" t="s">
        <v>40</v>
      </c>
      <c r="H674" s="178" t="s">
        <v>47</v>
      </c>
      <c r="I674" s="180">
        <v>44735</v>
      </c>
      <c r="J674" s="180" t="s">
        <v>66</v>
      </c>
      <c r="K674" s="180">
        <v>46042</v>
      </c>
      <c r="L674" s="181">
        <v>0</v>
      </c>
      <c r="M674" s="181">
        <v>0</v>
      </c>
      <c r="N674" s="181">
        <v>0</v>
      </c>
      <c r="O674" s="181">
        <v>0</v>
      </c>
      <c r="P674" s="181">
        <v>0</v>
      </c>
      <c r="Q674" s="181">
        <v>0</v>
      </c>
      <c r="R674" s="181">
        <v>0</v>
      </c>
      <c r="S674" s="181">
        <v>0</v>
      </c>
      <c r="T674" s="181">
        <v>0</v>
      </c>
      <c r="U674" s="181">
        <v>0</v>
      </c>
      <c r="V674" s="181">
        <v>63</v>
      </c>
      <c r="W674" s="181">
        <v>0</v>
      </c>
      <c r="X674" s="181">
        <v>0</v>
      </c>
      <c r="Y674" s="181">
        <v>15</v>
      </c>
      <c r="Z674" s="181">
        <v>0</v>
      </c>
      <c r="AA674" s="181">
        <v>0</v>
      </c>
      <c r="AB674" s="181">
        <v>0</v>
      </c>
      <c r="AC674" s="181">
        <v>0</v>
      </c>
      <c r="AD674" s="181">
        <v>0</v>
      </c>
      <c r="AE674" s="181">
        <v>0</v>
      </c>
      <c r="AF674" s="181">
        <v>0</v>
      </c>
      <c r="AG674" s="181">
        <v>0</v>
      </c>
      <c r="AH674" s="181">
        <f t="shared" si="21"/>
        <v>78</v>
      </c>
      <c r="AI674" s="201">
        <v>0</v>
      </c>
      <c r="AJ674" s="201">
        <v>0</v>
      </c>
      <c r="AK674" s="201">
        <v>0</v>
      </c>
      <c r="AL674" s="201">
        <v>0</v>
      </c>
      <c r="AM674" s="201">
        <v>0</v>
      </c>
      <c r="AN674" s="201">
        <v>0</v>
      </c>
      <c r="AO674" s="201">
        <v>0</v>
      </c>
      <c r="AP674" s="201">
        <v>0</v>
      </c>
      <c r="AQ674" s="201">
        <v>0</v>
      </c>
      <c r="AR674" s="201">
        <v>0</v>
      </c>
      <c r="AS674" s="201">
        <v>63</v>
      </c>
      <c r="AT674" s="201">
        <v>0</v>
      </c>
      <c r="AU674" s="201">
        <v>0</v>
      </c>
      <c r="AV674" s="201">
        <v>15</v>
      </c>
      <c r="AW674" s="201">
        <v>0</v>
      </c>
      <c r="AX674" s="201">
        <v>0</v>
      </c>
      <c r="AY674" s="33">
        <v>0</v>
      </c>
      <c r="AZ674" s="201">
        <v>0</v>
      </c>
      <c r="BA674" s="201">
        <v>0</v>
      </c>
      <c r="BB674" s="201">
        <v>0</v>
      </c>
      <c r="BC674" s="201">
        <v>0</v>
      </c>
      <c r="BD674" s="201">
        <v>0</v>
      </c>
      <c r="BE674" s="33">
        <f t="shared" si="20"/>
        <v>78</v>
      </c>
    </row>
    <row r="675" spans="1:58" x14ac:dyDescent="0.2">
      <c r="A675" s="178" t="s">
        <v>2060</v>
      </c>
      <c r="B675" s="178" t="s">
        <v>2061</v>
      </c>
      <c r="C675" s="178" t="s">
        <v>37</v>
      </c>
      <c r="D675" s="178" t="s">
        <v>38</v>
      </c>
      <c r="E675" s="179" t="s">
        <v>1236</v>
      </c>
      <c r="F675" s="60">
        <v>0</v>
      </c>
      <c r="G675" s="178" t="s">
        <v>167</v>
      </c>
      <c r="H675" s="178" t="s">
        <v>47</v>
      </c>
      <c r="I675" s="180">
        <v>45289</v>
      </c>
      <c r="J675" s="180">
        <v>45099</v>
      </c>
      <c r="K675" s="180">
        <v>45797</v>
      </c>
      <c r="L675" s="181">
        <v>10</v>
      </c>
      <c r="M675" s="181">
        <v>0</v>
      </c>
      <c r="N675" s="181">
        <v>0</v>
      </c>
      <c r="O675" s="181">
        <v>0</v>
      </c>
      <c r="P675" s="181">
        <v>0</v>
      </c>
      <c r="Q675" s="181">
        <v>0</v>
      </c>
      <c r="R675" s="181">
        <v>0</v>
      </c>
      <c r="S675" s="181">
        <v>0</v>
      </c>
      <c r="T675" s="181">
        <v>0</v>
      </c>
      <c r="U675" s="181">
        <v>2</v>
      </c>
      <c r="V675" s="181">
        <v>0</v>
      </c>
      <c r="W675" s="181">
        <v>0</v>
      </c>
      <c r="X675" s="181">
        <v>0</v>
      </c>
      <c r="Y675" s="181">
        <v>0</v>
      </c>
      <c r="Z675" s="181">
        <v>0</v>
      </c>
      <c r="AA675" s="181">
        <v>0</v>
      </c>
      <c r="AB675" s="181">
        <v>0</v>
      </c>
      <c r="AC675" s="181">
        <v>0</v>
      </c>
      <c r="AD675" s="181">
        <v>0</v>
      </c>
      <c r="AE675" s="181">
        <v>0</v>
      </c>
      <c r="AF675" s="181">
        <v>0</v>
      </c>
      <c r="AG675" s="181">
        <v>0</v>
      </c>
      <c r="AH675" s="181">
        <f t="shared" si="21"/>
        <v>12</v>
      </c>
      <c r="AI675" s="201">
        <v>10</v>
      </c>
      <c r="AJ675" s="201">
        <v>0</v>
      </c>
      <c r="AK675" s="201">
        <v>0</v>
      </c>
      <c r="AL675" s="201">
        <v>0</v>
      </c>
      <c r="AM675" s="201">
        <v>0</v>
      </c>
      <c r="AN675" s="201">
        <v>0</v>
      </c>
      <c r="AO675" s="201">
        <v>0</v>
      </c>
      <c r="AP675" s="201">
        <v>0</v>
      </c>
      <c r="AQ675" s="201">
        <v>0</v>
      </c>
      <c r="AR675" s="201">
        <v>2</v>
      </c>
      <c r="AS675" s="201">
        <v>0</v>
      </c>
      <c r="AT675" s="201">
        <v>0</v>
      </c>
      <c r="AU675" s="201">
        <v>0</v>
      </c>
      <c r="AV675" s="201">
        <v>0</v>
      </c>
      <c r="AW675" s="201">
        <v>0</v>
      </c>
      <c r="AX675" s="201">
        <v>0</v>
      </c>
      <c r="AY675" s="33">
        <v>0</v>
      </c>
      <c r="AZ675" s="201">
        <v>0</v>
      </c>
      <c r="BA675" s="201">
        <v>0</v>
      </c>
      <c r="BB675" s="201">
        <v>0</v>
      </c>
      <c r="BC675" s="201">
        <v>0</v>
      </c>
      <c r="BD675" s="201">
        <v>0</v>
      </c>
      <c r="BE675" s="33">
        <f t="shared" si="20"/>
        <v>12</v>
      </c>
    </row>
    <row r="676" spans="1:58" s="9" customFormat="1" ht="13.5" thickBot="1" x14ac:dyDescent="0.25">
      <c r="A676" s="183" t="s">
        <v>2062</v>
      </c>
      <c r="B676" s="183" t="s">
        <v>2063</v>
      </c>
      <c r="C676" s="183" t="s">
        <v>37</v>
      </c>
      <c r="D676" s="183" t="s">
        <v>38</v>
      </c>
      <c r="E676" s="184" t="s">
        <v>786</v>
      </c>
      <c r="F676" s="185">
        <v>100000</v>
      </c>
      <c r="G676" s="183" t="s">
        <v>1035</v>
      </c>
      <c r="H676" s="183" t="s">
        <v>47</v>
      </c>
      <c r="I676" s="186" t="s">
        <v>66</v>
      </c>
      <c r="J676" s="186" t="s">
        <v>66</v>
      </c>
      <c r="K676" s="186" t="s">
        <v>66</v>
      </c>
      <c r="L676" s="187">
        <v>75</v>
      </c>
      <c r="M676" s="187">
        <v>0</v>
      </c>
      <c r="N676" s="187">
        <v>0</v>
      </c>
      <c r="O676" s="187">
        <v>0</v>
      </c>
      <c r="P676" s="187">
        <v>0</v>
      </c>
      <c r="Q676" s="187">
        <v>0</v>
      </c>
      <c r="R676" s="187">
        <v>0</v>
      </c>
      <c r="S676" s="187">
        <v>0</v>
      </c>
      <c r="T676" s="187">
        <v>0</v>
      </c>
      <c r="U676" s="187">
        <v>0</v>
      </c>
      <c r="V676" s="187">
        <v>0</v>
      </c>
      <c r="W676" s="187">
        <v>0</v>
      </c>
      <c r="X676" s="187">
        <v>0</v>
      </c>
      <c r="Y676" s="187">
        <v>0</v>
      </c>
      <c r="Z676" s="187">
        <v>0</v>
      </c>
      <c r="AA676" s="187">
        <v>0</v>
      </c>
      <c r="AB676" s="187">
        <v>0</v>
      </c>
      <c r="AC676" s="187">
        <v>0</v>
      </c>
      <c r="AD676" s="187">
        <v>0</v>
      </c>
      <c r="AE676" s="187">
        <v>0</v>
      </c>
      <c r="AF676" s="187">
        <v>0</v>
      </c>
      <c r="AG676" s="187">
        <v>0</v>
      </c>
      <c r="AH676" s="187">
        <f t="shared" si="21"/>
        <v>75</v>
      </c>
      <c r="AI676" s="202">
        <v>75</v>
      </c>
      <c r="AJ676" s="202">
        <v>0</v>
      </c>
      <c r="AK676" s="202">
        <v>0</v>
      </c>
      <c r="AL676" s="202">
        <v>0</v>
      </c>
      <c r="AM676" s="202">
        <v>0</v>
      </c>
      <c r="AN676" s="202">
        <v>0</v>
      </c>
      <c r="AO676" s="202">
        <v>0</v>
      </c>
      <c r="AP676" s="202">
        <v>0</v>
      </c>
      <c r="AQ676" s="202">
        <v>0</v>
      </c>
      <c r="AR676" s="202">
        <v>0</v>
      </c>
      <c r="AS676" s="202">
        <v>0</v>
      </c>
      <c r="AT676" s="202">
        <v>0</v>
      </c>
      <c r="AU676" s="202">
        <v>0</v>
      </c>
      <c r="AV676" s="202">
        <v>0</v>
      </c>
      <c r="AW676" s="202">
        <v>0</v>
      </c>
      <c r="AX676" s="202">
        <v>0</v>
      </c>
      <c r="AY676" s="33">
        <v>0</v>
      </c>
      <c r="AZ676" s="202">
        <v>0</v>
      </c>
      <c r="BA676" s="202">
        <v>0</v>
      </c>
      <c r="BB676" s="202">
        <v>0</v>
      </c>
      <c r="BC676" s="202">
        <v>0</v>
      </c>
      <c r="BD676" s="202">
        <v>0</v>
      </c>
      <c r="BE676" s="33">
        <f t="shared" si="20"/>
        <v>75</v>
      </c>
    </row>
    <row r="677" spans="1:58" s="9" customFormat="1" ht="13.5" thickBot="1" x14ac:dyDescent="0.25">
      <c r="A677" s="183" t="s">
        <v>2066</v>
      </c>
      <c r="B677" s="183" t="s">
        <v>2067</v>
      </c>
      <c r="C677" s="183" t="s">
        <v>37</v>
      </c>
      <c r="D677" s="183" t="s">
        <v>38</v>
      </c>
      <c r="E677" s="184" t="s">
        <v>135</v>
      </c>
      <c r="F677" s="185">
        <v>145000</v>
      </c>
      <c r="G677" s="183" t="s">
        <v>111</v>
      </c>
      <c r="H677" s="183" t="s">
        <v>47</v>
      </c>
      <c r="I677" s="186">
        <v>44742</v>
      </c>
      <c r="J677" s="186">
        <v>45047</v>
      </c>
      <c r="K677" s="186">
        <v>45397</v>
      </c>
      <c r="L677" s="187">
        <v>24</v>
      </c>
      <c r="M677" s="187">
        <v>0</v>
      </c>
      <c r="N677" s="187">
        <v>0</v>
      </c>
      <c r="O677" s="187">
        <v>0</v>
      </c>
      <c r="P677" s="187">
        <v>0</v>
      </c>
      <c r="Q677" s="187">
        <v>0</v>
      </c>
      <c r="R677" s="187">
        <v>0</v>
      </c>
      <c r="S677" s="187">
        <v>0</v>
      </c>
      <c r="T677" s="187">
        <v>0</v>
      </c>
      <c r="U677" s="187">
        <v>5</v>
      </c>
      <c r="V677" s="187">
        <v>8</v>
      </c>
      <c r="W677" s="187">
        <v>0</v>
      </c>
      <c r="X677" s="187">
        <v>22</v>
      </c>
      <c r="Y677" s="187">
        <v>0</v>
      </c>
      <c r="Z677" s="187">
        <v>0</v>
      </c>
      <c r="AA677" s="187">
        <v>0</v>
      </c>
      <c r="AB677" s="187">
        <v>0</v>
      </c>
      <c r="AC677" s="187">
        <v>0</v>
      </c>
      <c r="AD677" s="187">
        <v>0</v>
      </c>
      <c r="AE677" s="187">
        <v>0</v>
      </c>
      <c r="AF677" s="187">
        <v>0</v>
      </c>
      <c r="AG677" s="187">
        <v>0</v>
      </c>
      <c r="AH677" s="187">
        <f t="shared" si="21"/>
        <v>59</v>
      </c>
      <c r="AI677" s="202">
        <v>24</v>
      </c>
      <c r="AJ677" s="202">
        <v>0</v>
      </c>
      <c r="AK677" s="202">
        <v>0</v>
      </c>
      <c r="AL677" s="202">
        <v>0</v>
      </c>
      <c r="AM677" s="202">
        <v>0</v>
      </c>
      <c r="AN677" s="202">
        <v>0</v>
      </c>
      <c r="AO677" s="202">
        <v>0</v>
      </c>
      <c r="AP677" s="202">
        <v>0</v>
      </c>
      <c r="AQ677" s="202">
        <v>0</v>
      </c>
      <c r="AR677" s="202">
        <v>5</v>
      </c>
      <c r="AS677" s="202">
        <v>8</v>
      </c>
      <c r="AT677" s="202">
        <v>0</v>
      </c>
      <c r="AU677" s="202">
        <v>22</v>
      </c>
      <c r="AV677" s="202">
        <v>0</v>
      </c>
      <c r="AW677" s="202">
        <v>0</v>
      </c>
      <c r="AX677" s="202">
        <v>0</v>
      </c>
      <c r="AY677" s="33">
        <v>0</v>
      </c>
      <c r="AZ677" s="202">
        <v>0</v>
      </c>
      <c r="BA677" s="202">
        <v>0</v>
      </c>
      <c r="BB677" s="202">
        <v>0</v>
      </c>
      <c r="BC677" s="202">
        <v>0</v>
      </c>
      <c r="BD677" s="202">
        <v>0</v>
      </c>
      <c r="BE677" s="33">
        <f t="shared" si="20"/>
        <v>59</v>
      </c>
    </row>
    <row r="678" spans="1:58" x14ac:dyDescent="0.2">
      <c r="A678" s="178" t="s">
        <v>2068</v>
      </c>
      <c r="B678" s="178" t="s">
        <v>2069</v>
      </c>
      <c r="C678" s="178" t="s">
        <v>37</v>
      </c>
      <c r="D678" s="178" t="s">
        <v>38</v>
      </c>
      <c r="E678" s="179" t="s">
        <v>65</v>
      </c>
      <c r="F678" s="60">
        <v>10500000</v>
      </c>
      <c r="G678" s="178" t="s">
        <v>62</v>
      </c>
      <c r="H678" s="178" t="s">
        <v>41</v>
      </c>
      <c r="I678" s="180">
        <v>43959</v>
      </c>
      <c r="J678" s="180">
        <v>45243</v>
      </c>
      <c r="K678" s="180">
        <v>46139</v>
      </c>
      <c r="L678" s="181" t="s">
        <v>66</v>
      </c>
      <c r="M678" s="181" t="s">
        <v>66</v>
      </c>
      <c r="N678" s="181" t="s">
        <v>66</v>
      </c>
      <c r="O678" s="181" t="s">
        <v>66</v>
      </c>
      <c r="P678" s="181" t="s">
        <v>66</v>
      </c>
      <c r="Q678" s="181" t="s">
        <v>66</v>
      </c>
      <c r="R678" s="181" t="s">
        <v>66</v>
      </c>
      <c r="S678" s="181" t="s">
        <v>66</v>
      </c>
      <c r="T678" s="181" t="s">
        <v>66</v>
      </c>
      <c r="U678" s="181">
        <v>5</v>
      </c>
      <c r="V678" s="181" t="s">
        <v>66</v>
      </c>
      <c r="W678" s="181" t="s">
        <v>66</v>
      </c>
      <c r="X678" s="181" t="s">
        <v>66</v>
      </c>
      <c r="Y678" s="181" t="s">
        <v>66</v>
      </c>
      <c r="Z678" s="181" t="s">
        <v>66</v>
      </c>
      <c r="AA678" s="181" t="s">
        <v>66</v>
      </c>
      <c r="AB678" s="181" t="s">
        <v>66</v>
      </c>
      <c r="AC678" s="181" t="s">
        <v>66</v>
      </c>
      <c r="AD678" s="181" t="s">
        <v>66</v>
      </c>
      <c r="AE678" s="181" t="s">
        <v>66</v>
      </c>
      <c r="AF678" s="181" t="s">
        <v>66</v>
      </c>
      <c r="AG678" s="181" t="s">
        <v>66</v>
      </c>
      <c r="AH678" s="181">
        <f t="shared" si="21"/>
        <v>5</v>
      </c>
      <c r="AI678" s="201">
        <v>0</v>
      </c>
      <c r="AJ678" s="201">
        <v>0</v>
      </c>
      <c r="AK678" s="201">
        <v>0</v>
      </c>
      <c r="AL678" s="201">
        <v>0</v>
      </c>
      <c r="AM678" s="201">
        <v>0</v>
      </c>
      <c r="AN678" s="201">
        <v>0</v>
      </c>
      <c r="AO678" s="201">
        <v>0</v>
      </c>
      <c r="AP678" s="201">
        <v>0</v>
      </c>
      <c r="AQ678" s="201">
        <v>0</v>
      </c>
      <c r="AR678" s="201">
        <v>5</v>
      </c>
      <c r="AS678" s="201">
        <v>0</v>
      </c>
      <c r="AT678" s="201">
        <v>0</v>
      </c>
      <c r="AU678" s="201">
        <v>0</v>
      </c>
      <c r="AV678" s="201">
        <v>0</v>
      </c>
      <c r="AW678" s="201">
        <v>0</v>
      </c>
      <c r="AX678" s="201">
        <v>0</v>
      </c>
      <c r="AY678" s="33">
        <v>0</v>
      </c>
      <c r="AZ678" s="201">
        <v>0</v>
      </c>
      <c r="BA678" s="201">
        <v>0</v>
      </c>
      <c r="BB678" s="201">
        <v>0</v>
      </c>
      <c r="BC678" s="201">
        <v>0</v>
      </c>
      <c r="BD678" s="201">
        <v>0</v>
      </c>
      <c r="BE678" s="33">
        <f t="shared" si="20"/>
        <v>5</v>
      </c>
    </row>
    <row r="679" spans="1:58" x14ac:dyDescent="0.2">
      <c r="A679" s="178" t="s">
        <v>2072</v>
      </c>
      <c r="B679" s="178" t="s">
        <v>2073</v>
      </c>
      <c r="C679" s="178" t="s">
        <v>37</v>
      </c>
      <c r="D679" s="178" t="s">
        <v>38</v>
      </c>
      <c r="E679" s="179" t="s">
        <v>248</v>
      </c>
      <c r="F679" s="60">
        <v>3100000</v>
      </c>
      <c r="G679" s="178" t="s">
        <v>249</v>
      </c>
      <c r="H679" s="178" t="s">
        <v>47</v>
      </c>
      <c r="I679" s="180">
        <v>43118</v>
      </c>
      <c r="J679" s="180">
        <v>43707</v>
      </c>
      <c r="K679" s="180">
        <v>43983</v>
      </c>
      <c r="L679" s="181">
        <v>433</v>
      </c>
      <c r="M679" s="181">
        <v>0</v>
      </c>
      <c r="N679" s="181">
        <v>0</v>
      </c>
      <c r="O679" s="181">
        <v>0</v>
      </c>
      <c r="P679" s="181">
        <v>0</v>
      </c>
      <c r="Q679" s="181">
        <v>0</v>
      </c>
      <c r="R679" s="181" t="s">
        <v>66</v>
      </c>
      <c r="S679" s="181" t="s">
        <v>66</v>
      </c>
      <c r="T679" s="181" t="s">
        <v>66</v>
      </c>
      <c r="U679" s="181">
        <v>43</v>
      </c>
      <c r="V679" s="181" t="s">
        <v>66</v>
      </c>
      <c r="W679" s="181" t="s">
        <v>66</v>
      </c>
      <c r="X679" s="181">
        <v>275</v>
      </c>
      <c r="Y679" s="181" t="s">
        <v>66</v>
      </c>
      <c r="Z679" s="181" t="s">
        <v>66</v>
      </c>
      <c r="AA679" s="181" t="s">
        <v>66</v>
      </c>
      <c r="AB679" s="181" t="s">
        <v>66</v>
      </c>
      <c r="AC679" s="181" t="s">
        <v>66</v>
      </c>
      <c r="AD679" s="181" t="s">
        <v>66</v>
      </c>
      <c r="AE679" s="181" t="s">
        <v>66</v>
      </c>
      <c r="AF679" s="181" t="s">
        <v>66</v>
      </c>
      <c r="AG679" s="181">
        <v>0</v>
      </c>
      <c r="AH679" s="181">
        <f t="shared" si="21"/>
        <v>751</v>
      </c>
      <c r="AI679" s="201">
        <v>433</v>
      </c>
      <c r="AJ679" s="201">
        <v>0</v>
      </c>
      <c r="AK679" s="201">
        <v>0</v>
      </c>
      <c r="AL679" s="201">
        <v>0</v>
      </c>
      <c r="AM679" s="201">
        <v>0</v>
      </c>
      <c r="AN679" s="201">
        <v>0</v>
      </c>
      <c r="AO679" s="201">
        <v>0</v>
      </c>
      <c r="AP679" s="201">
        <v>0</v>
      </c>
      <c r="AQ679" s="201">
        <v>0</v>
      </c>
      <c r="AR679" s="201">
        <v>43</v>
      </c>
      <c r="AS679" s="201">
        <v>0</v>
      </c>
      <c r="AT679" s="201">
        <v>0</v>
      </c>
      <c r="AU679" s="201">
        <v>275</v>
      </c>
      <c r="AV679" s="201">
        <v>0</v>
      </c>
      <c r="AW679" s="201">
        <v>0</v>
      </c>
      <c r="AX679" s="201">
        <v>0</v>
      </c>
      <c r="AY679" s="33">
        <v>0</v>
      </c>
      <c r="AZ679" s="201">
        <v>0</v>
      </c>
      <c r="BA679" s="201">
        <v>0</v>
      </c>
      <c r="BB679" s="201">
        <v>0</v>
      </c>
      <c r="BC679" s="201">
        <v>0</v>
      </c>
      <c r="BD679" s="201">
        <v>0</v>
      </c>
      <c r="BE679" s="33">
        <f t="shared" si="20"/>
        <v>751</v>
      </c>
    </row>
    <row r="680" spans="1:58" s="9" customFormat="1" ht="13.5" thickBot="1" x14ac:dyDescent="0.25">
      <c r="A680" s="183" t="s">
        <v>2074</v>
      </c>
      <c r="B680" s="183" t="s">
        <v>2075</v>
      </c>
      <c r="C680" s="183" t="s">
        <v>37</v>
      </c>
      <c r="D680" s="183" t="s">
        <v>38</v>
      </c>
      <c r="E680" s="184" t="s">
        <v>82</v>
      </c>
      <c r="F680" s="185">
        <v>172000</v>
      </c>
      <c r="G680" s="183" t="s">
        <v>70</v>
      </c>
      <c r="H680" s="183" t="s">
        <v>47</v>
      </c>
      <c r="I680" s="186">
        <v>43130</v>
      </c>
      <c r="J680" s="186">
        <v>43303</v>
      </c>
      <c r="K680" s="186">
        <v>43615</v>
      </c>
      <c r="L680" s="187">
        <v>16</v>
      </c>
      <c r="M680" s="187">
        <v>0</v>
      </c>
      <c r="N680" s="187">
        <v>0</v>
      </c>
      <c r="O680" s="187">
        <v>0</v>
      </c>
      <c r="P680" s="187">
        <v>0</v>
      </c>
      <c r="Q680" s="187">
        <v>0</v>
      </c>
      <c r="R680" s="187" t="s">
        <v>66</v>
      </c>
      <c r="S680" s="187" t="s">
        <v>66</v>
      </c>
      <c r="T680" s="187" t="s">
        <v>66</v>
      </c>
      <c r="U680" s="187" t="s">
        <v>66</v>
      </c>
      <c r="V680" s="187" t="s">
        <v>66</v>
      </c>
      <c r="W680" s="187" t="s">
        <v>66</v>
      </c>
      <c r="X680" s="187">
        <v>10</v>
      </c>
      <c r="Y680" s="187" t="s">
        <v>66</v>
      </c>
      <c r="Z680" s="187" t="s">
        <v>66</v>
      </c>
      <c r="AA680" s="187" t="s">
        <v>66</v>
      </c>
      <c r="AB680" s="187" t="s">
        <v>66</v>
      </c>
      <c r="AC680" s="187" t="s">
        <v>66</v>
      </c>
      <c r="AD680" s="187" t="s">
        <v>66</v>
      </c>
      <c r="AE680" s="187" t="s">
        <v>66</v>
      </c>
      <c r="AF680" s="187" t="s">
        <v>66</v>
      </c>
      <c r="AG680" s="187">
        <v>0</v>
      </c>
      <c r="AH680" s="187">
        <f t="shared" si="21"/>
        <v>26</v>
      </c>
      <c r="AI680" s="202">
        <v>16</v>
      </c>
      <c r="AJ680" s="202">
        <v>0</v>
      </c>
      <c r="AK680" s="202">
        <v>0</v>
      </c>
      <c r="AL680" s="202">
        <v>0</v>
      </c>
      <c r="AM680" s="202">
        <v>0</v>
      </c>
      <c r="AN680" s="202">
        <v>0</v>
      </c>
      <c r="AO680" s="202">
        <v>0</v>
      </c>
      <c r="AP680" s="202">
        <v>0</v>
      </c>
      <c r="AQ680" s="202">
        <v>0</v>
      </c>
      <c r="AR680" s="202">
        <v>0</v>
      </c>
      <c r="AS680" s="202">
        <v>0</v>
      </c>
      <c r="AT680" s="202">
        <v>0</v>
      </c>
      <c r="AU680" s="202">
        <v>10</v>
      </c>
      <c r="AV680" s="202">
        <v>0</v>
      </c>
      <c r="AW680" s="202">
        <v>0</v>
      </c>
      <c r="AX680" s="202">
        <v>0</v>
      </c>
      <c r="AY680" s="33">
        <v>0</v>
      </c>
      <c r="AZ680" s="202">
        <v>0</v>
      </c>
      <c r="BA680" s="202">
        <v>0</v>
      </c>
      <c r="BB680" s="202">
        <v>0</v>
      </c>
      <c r="BC680" s="202">
        <v>0</v>
      </c>
      <c r="BD680" s="202">
        <v>0</v>
      </c>
      <c r="BE680" s="33">
        <f t="shared" si="20"/>
        <v>26</v>
      </c>
    </row>
    <row r="681" spans="1:58" s="9" customFormat="1" ht="13.5" thickBot="1" x14ac:dyDescent="0.25">
      <c r="A681" s="183" t="s">
        <v>2078</v>
      </c>
      <c r="B681" s="183" t="s">
        <v>2079</v>
      </c>
      <c r="C681" s="183" t="s">
        <v>37</v>
      </c>
      <c r="D681" s="183" t="s">
        <v>38</v>
      </c>
      <c r="E681" s="184" t="s">
        <v>54</v>
      </c>
      <c r="F681" s="185">
        <v>253000</v>
      </c>
      <c r="G681" s="183" t="s">
        <v>55</v>
      </c>
      <c r="H681" s="183" t="s">
        <v>47</v>
      </c>
      <c r="I681" s="186">
        <v>43915</v>
      </c>
      <c r="J681" s="186">
        <v>44040</v>
      </c>
      <c r="K681" s="186">
        <v>44986</v>
      </c>
      <c r="L681" s="187">
        <v>35</v>
      </c>
      <c r="M681" s="187">
        <v>0</v>
      </c>
      <c r="N681" s="187">
        <v>0</v>
      </c>
      <c r="O681" s="187">
        <v>0</v>
      </c>
      <c r="P681" s="187">
        <v>0</v>
      </c>
      <c r="Q681" s="187">
        <v>0</v>
      </c>
      <c r="R681" s="187" t="s">
        <v>66</v>
      </c>
      <c r="S681" s="187" t="s">
        <v>66</v>
      </c>
      <c r="T681" s="187" t="s">
        <v>66</v>
      </c>
      <c r="U681" s="187" t="s">
        <v>66</v>
      </c>
      <c r="V681" s="187" t="s">
        <v>66</v>
      </c>
      <c r="W681" s="187" t="s">
        <v>66</v>
      </c>
      <c r="X681" s="187">
        <v>21</v>
      </c>
      <c r="Y681" s="187" t="s">
        <v>66</v>
      </c>
      <c r="Z681" s="187" t="s">
        <v>66</v>
      </c>
      <c r="AA681" s="187">
        <v>9</v>
      </c>
      <c r="AB681" s="187">
        <v>100</v>
      </c>
      <c r="AC681" s="187" t="s">
        <v>66</v>
      </c>
      <c r="AD681" s="187" t="s">
        <v>66</v>
      </c>
      <c r="AE681" s="187" t="s">
        <v>66</v>
      </c>
      <c r="AF681" s="187" t="s">
        <v>66</v>
      </c>
      <c r="AG681" s="187">
        <v>0</v>
      </c>
      <c r="AH681" s="187">
        <f t="shared" si="21"/>
        <v>165</v>
      </c>
      <c r="AI681" s="202">
        <v>35</v>
      </c>
      <c r="AJ681" s="202">
        <v>0</v>
      </c>
      <c r="AK681" s="202">
        <v>0</v>
      </c>
      <c r="AL681" s="202">
        <v>0</v>
      </c>
      <c r="AM681" s="202">
        <v>0</v>
      </c>
      <c r="AN681" s="202">
        <v>0</v>
      </c>
      <c r="AO681" s="202">
        <v>0</v>
      </c>
      <c r="AP681" s="202">
        <v>0</v>
      </c>
      <c r="AQ681" s="202">
        <v>0</v>
      </c>
      <c r="AR681" s="202">
        <v>0</v>
      </c>
      <c r="AS681" s="202">
        <v>0</v>
      </c>
      <c r="AT681" s="202">
        <v>0</v>
      </c>
      <c r="AU681" s="202">
        <v>21</v>
      </c>
      <c r="AV681" s="202">
        <v>0</v>
      </c>
      <c r="AW681" s="202">
        <v>0</v>
      </c>
      <c r="AX681" s="202">
        <v>9</v>
      </c>
      <c r="AY681" s="33">
        <v>40</v>
      </c>
      <c r="AZ681" s="202">
        <v>0</v>
      </c>
      <c r="BA681" s="202">
        <v>0</v>
      </c>
      <c r="BB681" s="202">
        <v>0</v>
      </c>
      <c r="BC681" s="202">
        <v>0</v>
      </c>
      <c r="BD681" s="202">
        <v>0</v>
      </c>
      <c r="BE681" s="33">
        <f t="shared" si="20"/>
        <v>105</v>
      </c>
      <c r="BF681" s="9" t="s">
        <v>3901</v>
      </c>
    </row>
    <row r="682" spans="1:58" s="9" customFormat="1" ht="13.5" thickBot="1" x14ac:dyDescent="0.25">
      <c r="A682" s="183" t="s">
        <v>2080</v>
      </c>
      <c r="B682" s="183" t="s">
        <v>2081</v>
      </c>
      <c r="C682" s="183" t="s">
        <v>37</v>
      </c>
      <c r="D682" s="183" t="s">
        <v>38</v>
      </c>
      <c r="E682" s="184" t="s">
        <v>73</v>
      </c>
      <c r="F682" s="185">
        <v>326000</v>
      </c>
      <c r="G682" s="183" t="s">
        <v>74</v>
      </c>
      <c r="H682" s="183" t="s">
        <v>47</v>
      </c>
      <c r="I682" s="186">
        <v>42948</v>
      </c>
      <c r="J682" s="186" t="s">
        <v>66</v>
      </c>
      <c r="K682" s="186">
        <v>43552</v>
      </c>
      <c r="L682" s="187" t="s">
        <v>66</v>
      </c>
      <c r="M682" s="187">
        <v>0</v>
      </c>
      <c r="N682" s="187">
        <v>0</v>
      </c>
      <c r="O682" s="187">
        <v>0</v>
      </c>
      <c r="P682" s="187">
        <v>0</v>
      </c>
      <c r="Q682" s="187">
        <v>0</v>
      </c>
      <c r="R682" s="187" t="s">
        <v>66</v>
      </c>
      <c r="S682" s="187" t="s">
        <v>66</v>
      </c>
      <c r="T682" s="187" t="s">
        <v>66</v>
      </c>
      <c r="U682" s="187" t="s">
        <v>66</v>
      </c>
      <c r="V682" s="187" t="s">
        <v>66</v>
      </c>
      <c r="W682" s="187" t="s">
        <v>66</v>
      </c>
      <c r="X682" s="187">
        <v>51</v>
      </c>
      <c r="Y682" s="187" t="s">
        <v>66</v>
      </c>
      <c r="Z682" s="187" t="s">
        <v>66</v>
      </c>
      <c r="AA682" s="187" t="s">
        <v>66</v>
      </c>
      <c r="AB682" s="187" t="s">
        <v>66</v>
      </c>
      <c r="AC682" s="187" t="s">
        <v>66</v>
      </c>
      <c r="AD682" s="187" t="s">
        <v>66</v>
      </c>
      <c r="AE682" s="187" t="s">
        <v>66</v>
      </c>
      <c r="AF682" s="187" t="s">
        <v>66</v>
      </c>
      <c r="AG682" s="187">
        <v>0</v>
      </c>
      <c r="AH682" s="187">
        <f t="shared" si="21"/>
        <v>51</v>
      </c>
      <c r="AI682" s="202">
        <v>0</v>
      </c>
      <c r="AJ682" s="202">
        <v>0</v>
      </c>
      <c r="AK682" s="202">
        <v>0</v>
      </c>
      <c r="AL682" s="202">
        <v>0</v>
      </c>
      <c r="AM682" s="202">
        <v>0</v>
      </c>
      <c r="AN682" s="202">
        <v>0</v>
      </c>
      <c r="AO682" s="202">
        <v>0</v>
      </c>
      <c r="AP682" s="202">
        <v>0</v>
      </c>
      <c r="AQ682" s="202">
        <v>0</v>
      </c>
      <c r="AR682" s="202">
        <v>0</v>
      </c>
      <c r="AS682" s="202">
        <v>0</v>
      </c>
      <c r="AT682" s="202">
        <v>0</v>
      </c>
      <c r="AU682" s="202">
        <v>51</v>
      </c>
      <c r="AV682" s="202">
        <v>0</v>
      </c>
      <c r="AW682" s="202">
        <v>0</v>
      </c>
      <c r="AX682" s="202">
        <v>0</v>
      </c>
      <c r="AY682" s="33">
        <v>0</v>
      </c>
      <c r="AZ682" s="202">
        <v>0</v>
      </c>
      <c r="BA682" s="202">
        <v>0</v>
      </c>
      <c r="BB682" s="202">
        <v>0</v>
      </c>
      <c r="BC682" s="202">
        <v>0</v>
      </c>
      <c r="BD682" s="202">
        <v>0</v>
      </c>
      <c r="BE682" s="33">
        <f t="shared" si="20"/>
        <v>51</v>
      </c>
    </row>
    <row r="683" spans="1:58" x14ac:dyDescent="0.2">
      <c r="A683" s="178" t="s">
        <v>2082</v>
      </c>
      <c r="B683" s="178" t="s">
        <v>2083</v>
      </c>
      <c r="C683" s="178" t="s">
        <v>37</v>
      </c>
      <c r="D683" s="178" t="s">
        <v>38</v>
      </c>
      <c r="E683" s="179" t="s">
        <v>82</v>
      </c>
      <c r="F683" s="60">
        <v>1240000</v>
      </c>
      <c r="G683" s="178" t="s">
        <v>83</v>
      </c>
      <c r="H683" s="178" t="s">
        <v>47</v>
      </c>
      <c r="I683" s="180">
        <v>43465</v>
      </c>
      <c r="J683" s="180" t="s">
        <v>66</v>
      </c>
      <c r="K683" s="180">
        <v>43990</v>
      </c>
      <c r="L683" s="181">
        <v>18</v>
      </c>
      <c r="M683" s="181">
        <v>0</v>
      </c>
      <c r="N683" s="181">
        <v>0</v>
      </c>
      <c r="O683" s="181">
        <v>0</v>
      </c>
      <c r="P683" s="181">
        <v>0</v>
      </c>
      <c r="Q683" s="181">
        <v>0</v>
      </c>
      <c r="R683" s="181">
        <v>0</v>
      </c>
      <c r="S683" s="181" t="s">
        <v>66</v>
      </c>
      <c r="T683" s="181" t="s">
        <v>66</v>
      </c>
      <c r="U683" s="181">
        <v>2</v>
      </c>
      <c r="V683" s="181" t="s">
        <v>66</v>
      </c>
      <c r="W683" s="181" t="s">
        <v>66</v>
      </c>
      <c r="X683" s="181">
        <v>155</v>
      </c>
      <c r="Y683" s="181" t="s">
        <v>66</v>
      </c>
      <c r="Z683" s="181" t="s">
        <v>66</v>
      </c>
      <c r="AA683" s="181" t="s">
        <v>66</v>
      </c>
      <c r="AB683" s="181" t="s">
        <v>66</v>
      </c>
      <c r="AC683" s="181" t="s">
        <v>66</v>
      </c>
      <c r="AD683" s="181" t="s">
        <v>66</v>
      </c>
      <c r="AE683" s="181" t="s">
        <v>66</v>
      </c>
      <c r="AF683" s="181" t="s">
        <v>66</v>
      </c>
      <c r="AG683" s="181">
        <v>0</v>
      </c>
      <c r="AH683" s="181">
        <f t="shared" si="21"/>
        <v>175</v>
      </c>
      <c r="AI683" s="201">
        <v>18</v>
      </c>
      <c r="AJ683" s="201">
        <v>0</v>
      </c>
      <c r="AK683" s="201">
        <v>0</v>
      </c>
      <c r="AL683" s="201">
        <v>0</v>
      </c>
      <c r="AM683" s="201">
        <v>0</v>
      </c>
      <c r="AN683" s="201">
        <v>0</v>
      </c>
      <c r="AO683" s="201">
        <v>0</v>
      </c>
      <c r="AP683" s="201">
        <v>0</v>
      </c>
      <c r="AQ683" s="201">
        <v>0</v>
      </c>
      <c r="AR683" s="201">
        <v>2</v>
      </c>
      <c r="AS683" s="201">
        <v>0</v>
      </c>
      <c r="AT683" s="201">
        <v>0</v>
      </c>
      <c r="AU683" s="201">
        <v>155</v>
      </c>
      <c r="AV683" s="201">
        <v>0</v>
      </c>
      <c r="AW683" s="201">
        <v>0</v>
      </c>
      <c r="AX683" s="201">
        <v>0</v>
      </c>
      <c r="AY683" s="33">
        <v>0</v>
      </c>
      <c r="AZ683" s="201">
        <v>0</v>
      </c>
      <c r="BA683" s="201">
        <v>0</v>
      </c>
      <c r="BB683" s="201">
        <v>0</v>
      </c>
      <c r="BC683" s="201">
        <v>0</v>
      </c>
      <c r="BD683" s="201">
        <v>0</v>
      </c>
      <c r="BE683" s="33">
        <f t="shared" si="20"/>
        <v>175</v>
      </c>
    </row>
    <row r="684" spans="1:58" x14ac:dyDescent="0.2">
      <c r="A684" s="178" t="s">
        <v>2084</v>
      </c>
      <c r="B684" s="178" t="s">
        <v>2085</v>
      </c>
      <c r="C684" s="178" t="s">
        <v>37</v>
      </c>
      <c r="D684" s="178" t="s">
        <v>38</v>
      </c>
      <c r="E684" s="179" t="s">
        <v>135</v>
      </c>
      <c r="F684" s="60">
        <v>503000</v>
      </c>
      <c r="G684" s="178" t="s">
        <v>111</v>
      </c>
      <c r="H684" s="178" t="s">
        <v>47</v>
      </c>
      <c r="I684" s="180">
        <v>43497</v>
      </c>
      <c r="J684" s="180">
        <v>44013</v>
      </c>
      <c r="K684" s="180">
        <v>44588</v>
      </c>
      <c r="L684" s="181">
        <v>31</v>
      </c>
      <c r="M684" s="181">
        <v>0</v>
      </c>
      <c r="N684" s="181">
        <v>0</v>
      </c>
      <c r="O684" s="181">
        <v>0</v>
      </c>
      <c r="P684" s="181">
        <v>0</v>
      </c>
      <c r="Q684" s="181">
        <v>0</v>
      </c>
      <c r="R684" s="181" t="s">
        <v>66</v>
      </c>
      <c r="S684" s="181" t="s">
        <v>66</v>
      </c>
      <c r="T684" s="181" t="s">
        <v>66</v>
      </c>
      <c r="U684" s="181">
        <v>10</v>
      </c>
      <c r="V684" s="181" t="s">
        <v>66</v>
      </c>
      <c r="W684" s="181" t="s">
        <v>66</v>
      </c>
      <c r="X684" s="181">
        <v>100</v>
      </c>
      <c r="Y684" s="181" t="s">
        <v>66</v>
      </c>
      <c r="Z684" s="181" t="s">
        <v>66</v>
      </c>
      <c r="AA684" s="181" t="s">
        <v>66</v>
      </c>
      <c r="AB684" s="181" t="s">
        <v>66</v>
      </c>
      <c r="AC684" s="181" t="s">
        <v>66</v>
      </c>
      <c r="AD684" s="181" t="s">
        <v>66</v>
      </c>
      <c r="AE684" s="181" t="s">
        <v>66</v>
      </c>
      <c r="AF684" s="181" t="s">
        <v>66</v>
      </c>
      <c r="AG684" s="181">
        <v>0</v>
      </c>
      <c r="AH684" s="181">
        <f t="shared" si="21"/>
        <v>141</v>
      </c>
      <c r="AI684" s="201">
        <v>31</v>
      </c>
      <c r="AJ684" s="201">
        <v>0</v>
      </c>
      <c r="AK684" s="201">
        <v>0</v>
      </c>
      <c r="AL684" s="201">
        <v>0</v>
      </c>
      <c r="AM684" s="201">
        <v>0</v>
      </c>
      <c r="AN684" s="201">
        <v>0</v>
      </c>
      <c r="AO684" s="201">
        <v>0</v>
      </c>
      <c r="AP684" s="201">
        <v>0</v>
      </c>
      <c r="AQ684" s="201">
        <v>0</v>
      </c>
      <c r="AR684" s="201">
        <v>10</v>
      </c>
      <c r="AS684" s="201">
        <v>0</v>
      </c>
      <c r="AT684" s="201">
        <v>0</v>
      </c>
      <c r="AU684" s="201">
        <v>100</v>
      </c>
      <c r="AV684" s="201">
        <v>0</v>
      </c>
      <c r="AW684" s="201">
        <v>0</v>
      </c>
      <c r="AX684" s="201">
        <v>0</v>
      </c>
      <c r="AY684" s="33">
        <v>0</v>
      </c>
      <c r="AZ684" s="201">
        <v>0</v>
      </c>
      <c r="BA684" s="201">
        <v>0</v>
      </c>
      <c r="BB684" s="201">
        <v>0</v>
      </c>
      <c r="BC684" s="201">
        <v>0</v>
      </c>
      <c r="BD684" s="201">
        <v>0</v>
      </c>
      <c r="BE684" s="33">
        <f t="shared" si="20"/>
        <v>141</v>
      </c>
    </row>
    <row r="685" spans="1:58" s="9" customFormat="1" ht="13.5" thickBot="1" x14ac:dyDescent="0.25">
      <c r="A685" s="183" t="s">
        <v>2086</v>
      </c>
      <c r="B685" s="183" t="s">
        <v>2087</v>
      </c>
      <c r="C685" s="183" t="s">
        <v>37</v>
      </c>
      <c r="D685" s="183" t="s">
        <v>38</v>
      </c>
      <c r="E685" s="184" t="s">
        <v>608</v>
      </c>
      <c r="F685" s="185">
        <v>745000</v>
      </c>
      <c r="G685" s="183" t="s">
        <v>609</v>
      </c>
      <c r="H685" s="183" t="s">
        <v>47</v>
      </c>
      <c r="I685" s="186">
        <v>43497</v>
      </c>
      <c r="J685" s="186">
        <v>44018</v>
      </c>
      <c r="K685" s="186">
        <v>44588</v>
      </c>
      <c r="L685" s="187">
        <v>29</v>
      </c>
      <c r="M685" s="187">
        <v>0</v>
      </c>
      <c r="N685" s="187">
        <v>0</v>
      </c>
      <c r="O685" s="187">
        <v>0</v>
      </c>
      <c r="P685" s="187">
        <v>0</v>
      </c>
      <c r="Q685" s="187">
        <v>0</v>
      </c>
      <c r="R685" s="187" t="s">
        <v>66</v>
      </c>
      <c r="S685" s="187" t="s">
        <v>66</v>
      </c>
      <c r="T685" s="187" t="s">
        <v>66</v>
      </c>
      <c r="U685" s="187" t="s">
        <v>66</v>
      </c>
      <c r="V685" s="187" t="s">
        <v>66</v>
      </c>
      <c r="W685" s="187" t="s">
        <v>66</v>
      </c>
      <c r="X685" s="187">
        <v>184</v>
      </c>
      <c r="Y685" s="187" t="s">
        <v>66</v>
      </c>
      <c r="Z685" s="187" t="s">
        <v>66</v>
      </c>
      <c r="AA685" s="187" t="s">
        <v>66</v>
      </c>
      <c r="AB685" s="187" t="s">
        <v>66</v>
      </c>
      <c r="AC685" s="187" t="s">
        <v>66</v>
      </c>
      <c r="AD685" s="187" t="s">
        <v>66</v>
      </c>
      <c r="AE685" s="187" t="s">
        <v>66</v>
      </c>
      <c r="AF685" s="187" t="s">
        <v>66</v>
      </c>
      <c r="AG685" s="187">
        <v>0</v>
      </c>
      <c r="AH685" s="187">
        <f t="shared" si="21"/>
        <v>213</v>
      </c>
      <c r="AI685" s="202">
        <v>29</v>
      </c>
      <c r="AJ685" s="202">
        <v>0</v>
      </c>
      <c r="AK685" s="202">
        <v>0</v>
      </c>
      <c r="AL685" s="202">
        <v>0</v>
      </c>
      <c r="AM685" s="202">
        <v>0</v>
      </c>
      <c r="AN685" s="202">
        <v>0</v>
      </c>
      <c r="AO685" s="202">
        <v>0</v>
      </c>
      <c r="AP685" s="202">
        <v>0</v>
      </c>
      <c r="AQ685" s="202">
        <v>0</v>
      </c>
      <c r="AR685" s="202">
        <v>0</v>
      </c>
      <c r="AS685" s="202">
        <v>0</v>
      </c>
      <c r="AT685" s="202">
        <v>0</v>
      </c>
      <c r="AU685" s="202">
        <v>184</v>
      </c>
      <c r="AV685" s="202">
        <v>0</v>
      </c>
      <c r="AW685" s="202">
        <v>0</v>
      </c>
      <c r="AX685" s="202">
        <v>0</v>
      </c>
      <c r="AY685" s="33">
        <v>0</v>
      </c>
      <c r="AZ685" s="202">
        <v>0</v>
      </c>
      <c r="BA685" s="202">
        <v>0</v>
      </c>
      <c r="BB685" s="202">
        <v>0</v>
      </c>
      <c r="BC685" s="202">
        <v>0</v>
      </c>
      <c r="BD685" s="202">
        <v>0</v>
      </c>
      <c r="BE685" s="33">
        <f t="shared" si="20"/>
        <v>213</v>
      </c>
    </row>
    <row r="686" spans="1:58" x14ac:dyDescent="0.2">
      <c r="A686" s="178" t="s">
        <v>2088</v>
      </c>
      <c r="B686" s="178" t="s">
        <v>2089</v>
      </c>
      <c r="C686" s="178" t="s">
        <v>37</v>
      </c>
      <c r="D686" s="178" t="s">
        <v>38</v>
      </c>
      <c r="E686" s="179" t="s">
        <v>106</v>
      </c>
      <c r="F686" s="60">
        <v>3121000</v>
      </c>
      <c r="G686" s="178" t="s">
        <v>107</v>
      </c>
      <c r="H686" s="178" t="s">
        <v>47</v>
      </c>
      <c r="I686" s="180">
        <v>43544</v>
      </c>
      <c r="J686" s="180">
        <v>43874</v>
      </c>
      <c r="K686" s="180">
        <v>44545</v>
      </c>
      <c r="L686" s="181">
        <v>300</v>
      </c>
      <c r="M686" s="181">
        <v>0</v>
      </c>
      <c r="N686" s="181">
        <v>0</v>
      </c>
      <c r="O686" s="181">
        <v>0</v>
      </c>
      <c r="P686" s="181">
        <v>0</v>
      </c>
      <c r="Q686" s="181">
        <v>0</v>
      </c>
      <c r="R686" s="181" t="s">
        <v>66</v>
      </c>
      <c r="S686" s="181" t="s">
        <v>66</v>
      </c>
      <c r="T686" s="181" t="s">
        <v>66</v>
      </c>
      <c r="U686" s="181">
        <v>11</v>
      </c>
      <c r="V686" s="181" t="s">
        <v>66</v>
      </c>
      <c r="W686" s="181" t="s">
        <v>66</v>
      </c>
      <c r="X686" s="181">
        <v>66</v>
      </c>
      <c r="Y686" s="181" t="s">
        <v>66</v>
      </c>
      <c r="Z686" s="181" t="s">
        <v>66</v>
      </c>
      <c r="AA686" s="181" t="s">
        <v>66</v>
      </c>
      <c r="AB686" s="181" t="s">
        <v>66</v>
      </c>
      <c r="AC686" s="181" t="s">
        <v>66</v>
      </c>
      <c r="AD686" s="181" t="s">
        <v>66</v>
      </c>
      <c r="AE686" s="181" t="s">
        <v>66</v>
      </c>
      <c r="AF686" s="181" t="s">
        <v>66</v>
      </c>
      <c r="AG686" s="181">
        <v>0</v>
      </c>
      <c r="AH686" s="181">
        <f t="shared" si="21"/>
        <v>377</v>
      </c>
      <c r="AI686" s="201">
        <v>300</v>
      </c>
      <c r="AJ686" s="201">
        <v>0</v>
      </c>
      <c r="AK686" s="201">
        <v>0</v>
      </c>
      <c r="AL686" s="201">
        <v>0</v>
      </c>
      <c r="AM686" s="201">
        <v>0</v>
      </c>
      <c r="AN686" s="201">
        <v>0</v>
      </c>
      <c r="AO686" s="201">
        <v>0</v>
      </c>
      <c r="AP686" s="201">
        <v>0</v>
      </c>
      <c r="AQ686" s="201">
        <v>0</v>
      </c>
      <c r="AR686" s="201">
        <v>11</v>
      </c>
      <c r="AS686" s="201">
        <v>0</v>
      </c>
      <c r="AT686" s="201">
        <v>0</v>
      </c>
      <c r="AU686" s="201">
        <v>66</v>
      </c>
      <c r="AV686" s="201">
        <v>0</v>
      </c>
      <c r="AW686" s="201">
        <v>0</v>
      </c>
      <c r="AX686" s="201">
        <v>0</v>
      </c>
      <c r="AY686" s="33">
        <v>0</v>
      </c>
      <c r="AZ686" s="201">
        <v>0</v>
      </c>
      <c r="BA686" s="201">
        <v>0</v>
      </c>
      <c r="BB686" s="201">
        <v>0</v>
      </c>
      <c r="BC686" s="201">
        <v>0</v>
      </c>
      <c r="BD686" s="201">
        <v>0</v>
      </c>
      <c r="BE686" s="33">
        <f t="shared" si="20"/>
        <v>377</v>
      </c>
    </row>
    <row r="687" spans="1:58" s="9" customFormat="1" ht="13.5" thickBot="1" x14ac:dyDescent="0.25">
      <c r="A687" s="183" t="s">
        <v>2090</v>
      </c>
      <c r="B687" s="183" t="s">
        <v>2091</v>
      </c>
      <c r="C687" s="183" t="s">
        <v>37</v>
      </c>
      <c r="D687" s="183" t="s">
        <v>38</v>
      </c>
      <c r="E687" s="184" t="s">
        <v>73</v>
      </c>
      <c r="F687" s="185">
        <v>125000</v>
      </c>
      <c r="G687" s="183" t="s">
        <v>74</v>
      </c>
      <c r="H687" s="183" t="s">
        <v>47</v>
      </c>
      <c r="I687" s="186">
        <v>43525</v>
      </c>
      <c r="J687" s="186" t="s">
        <v>66</v>
      </c>
      <c r="K687" s="186">
        <v>43977</v>
      </c>
      <c r="L687" s="187" t="s">
        <v>66</v>
      </c>
      <c r="M687" s="187">
        <v>0</v>
      </c>
      <c r="N687" s="187">
        <v>0</v>
      </c>
      <c r="O687" s="187">
        <v>0</v>
      </c>
      <c r="P687" s="187">
        <v>0</v>
      </c>
      <c r="Q687" s="187">
        <v>0</v>
      </c>
      <c r="R687" s="187">
        <v>0</v>
      </c>
      <c r="S687" s="187" t="s">
        <v>66</v>
      </c>
      <c r="T687" s="187" t="s">
        <v>66</v>
      </c>
      <c r="U687" s="187" t="s">
        <v>66</v>
      </c>
      <c r="V687" s="187" t="s">
        <v>66</v>
      </c>
      <c r="W687" s="187" t="s">
        <v>66</v>
      </c>
      <c r="X687" s="187">
        <v>107</v>
      </c>
      <c r="Y687" s="187" t="s">
        <v>66</v>
      </c>
      <c r="Z687" s="187" t="s">
        <v>66</v>
      </c>
      <c r="AA687" s="187" t="s">
        <v>66</v>
      </c>
      <c r="AB687" s="187" t="s">
        <v>66</v>
      </c>
      <c r="AC687" s="187" t="s">
        <v>66</v>
      </c>
      <c r="AD687" s="187" t="s">
        <v>66</v>
      </c>
      <c r="AE687" s="187" t="s">
        <v>66</v>
      </c>
      <c r="AF687" s="187" t="s">
        <v>66</v>
      </c>
      <c r="AG687" s="187">
        <v>0</v>
      </c>
      <c r="AH687" s="187">
        <f t="shared" si="21"/>
        <v>107</v>
      </c>
      <c r="AI687" s="202">
        <v>0</v>
      </c>
      <c r="AJ687" s="202">
        <v>0</v>
      </c>
      <c r="AK687" s="202">
        <v>0</v>
      </c>
      <c r="AL687" s="202">
        <v>0</v>
      </c>
      <c r="AM687" s="202">
        <v>0</v>
      </c>
      <c r="AN687" s="202">
        <v>0</v>
      </c>
      <c r="AO687" s="202">
        <v>0</v>
      </c>
      <c r="AP687" s="202">
        <v>0</v>
      </c>
      <c r="AQ687" s="202">
        <v>0</v>
      </c>
      <c r="AR687" s="202">
        <v>0</v>
      </c>
      <c r="AS687" s="202">
        <v>0</v>
      </c>
      <c r="AT687" s="202">
        <v>0</v>
      </c>
      <c r="AU687" s="202">
        <v>107</v>
      </c>
      <c r="AV687" s="202">
        <v>0</v>
      </c>
      <c r="AW687" s="202">
        <v>0</v>
      </c>
      <c r="AX687" s="202">
        <v>0</v>
      </c>
      <c r="AY687" s="33">
        <v>0</v>
      </c>
      <c r="AZ687" s="202">
        <v>0</v>
      </c>
      <c r="BA687" s="202">
        <v>0</v>
      </c>
      <c r="BB687" s="202">
        <v>0</v>
      </c>
      <c r="BC687" s="202">
        <v>0</v>
      </c>
      <c r="BD687" s="202">
        <v>0</v>
      </c>
      <c r="BE687" s="33">
        <f t="shared" si="20"/>
        <v>107</v>
      </c>
    </row>
    <row r="688" spans="1:58" s="9" customFormat="1" ht="13.5" thickBot="1" x14ac:dyDescent="0.25">
      <c r="A688" s="183" t="s">
        <v>2095</v>
      </c>
      <c r="B688" s="183" t="s">
        <v>2096</v>
      </c>
      <c r="C688" s="183" t="s">
        <v>37</v>
      </c>
      <c r="D688" s="183" t="s">
        <v>38</v>
      </c>
      <c r="E688" s="184" t="s">
        <v>135</v>
      </c>
      <c r="F688" s="185">
        <v>0</v>
      </c>
      <c r="G688" s="183" t="s">
        <v>111</v>
      </c>
      <c r="H688" s="183" t="s">
        <v>47</v>
      </c>
      <c r="I688" s="186">
        <v>38594</v>
      </c>
      <c r="J688" s="186" t="s">
        <v>66</v>
      </c>
      <c r="K688" s="186">
        <v>43889</v>
      </c>
      <c r="L688" s="187" t="s">
        <v>66</v>
      </c>
      <c r="M688" s="187" t="s">
        <v>66</v>
      </c>
      <c r="N688" s="187" t="s">
        <v>66</v>
      </c>
      <c r="O688" s="187" t="s">
        <v>66</v>
      </c>
      <c r="P688" s="187">
        <v>0</v>
      </c>
      <c r="Q688" s="187">
        <v>0</v>
      </c>
      <c r="R688" s="187">
        <v>0</v>
      </c>
      <c r="S688" s="187">
        <v>0</v>
      </c>
      <c r="T688" s="187" t="s">
        <v>66</v>
      </c>
      <c r="U688" s="187" t="s">
        <v>66</v>
      </c>
      <c r="V688" s="187" t="s">
        <v>66</v>
      </c>
      <c r="W688" s="187">
        <v>0</v>
      </c>
      <c r="X688" s="187">
        <v>43</v>
      </c>
      <c r="Y688" s="187" t="s">
        <v>66</v>
      </c>
      <c r="Z688" s="187" t="s">
        <v>66</v>
      </c>
      <c r="AA688" s="187" t="s">
        <v>66</v>
      </c>
      <c r="AB688" s="187" t="s">
        <v>66</v>
      </c>
      <c r="AC688" s="187" t="s">
        <v>66</v>
      </c>
      <c r="AD688" s="187" t="s">
        <v>66</v>
      </c>
      <c r="AE688" s="187" t="s">
        <v>66</v>
      </c>
      <c r="AF688" s="187" t="s">
        <v>66</v>
      </c>
      <c r="AG688" s="187" t="s">
        <v>66</v>
      </c>
      <c r="AH688" s="187">
        <f t="shared" si="21"/>
        <v>43</v>
      </c>
      <c r="AI688" s="202">
        <v>0</v>
      </c>
      <c r="AJ688" s="202">
        <v>0</v>
      </c>
      <c r="AK688" s="202">
        <v>0</v>
      </c>
      <c r="AL688" s="202">
        <v>0</v>
      </c>
      <c r="AM688" s="202">
        <v>0</v>
      </c>
      <c r="AN688" s="202">
        <v>0</v>
      </c>
      <c r="AO688" s="202">
        <v>0</v>
      </c>
      <c r="AP688" s="202">
        <v>0</v>
      </c>
      <c r="AQ688" s="202">
        <v>0</v>
      </c>
      <c r="AR688" s="202">
        <v>0</v>
      </c>
      <c r="AS688" s="202">
        <v>0</v>
      </c>
      <c r="AT688" s="202">
        <v>0</v>
      </c>
      <c r="AU688" s="202">
        <v>43</v>
      </c>
      <c r="AV688" s="202">
        <v>0</v>
      </c>
      <c r="AW688" s="202">
        <v>0</v>
      </c>
      <c r="AX688" s="202">
        <v>0</v>
      </c>
      <c r="AY688" s="33">
        <v>0</v>
      </c>
      <c r="AZ688" s="202">
        <v>0</v>
      </c>
      <c r="BA688" s="202">
        <v>0</v>
      </c>
      <c r="BB688" s="202">
        <v>0</v>
      </c>
      <c r="BC688" s="202">
        <v>0</v>
      </c>
      <c r="BD688" s="202">
        <v>0</v>
      </c>
      <c r="BE688" s="33">
        <f t="shared" si="20"/>
        <v>43</v>
      </c>
    </row>
    <row r="689" spans="1:58" s="9" customFormat="1" ht="13.5" thickBot="1" x14ac:dyDescent="0.25">
      <c r="A689" s="183" t="s">
        <v>2097</v>
      </c>
      <c r="B689" s="183" t="s">
        <v>2098</v>
      </c>
      <c r="C689" s="183" t="s">
        <v>37</v>
      </c>
      <c r="D689" s="183" t="s">
        <v>38</v>
      </c>
      <c r="E689" s="184" t="s">
        <v>73</v>
      </c>
      <c r="F689" s="185">
        <v>1467000</v>
      </c>
      <c r="G689" s="183" t="s">
        <v>74</v>
      </c>
      <c r="H689" s="183" t="s">
        <v>47</v>
      </c>
      <c r="I689" s="186">
        <v>43375</v>
      </c>
      <c r="J689" s="186">
        <v>43697</v>
      </c>
      <c r="K689" s="186">
        <v>43950</v>
      </c>
      <c r="L689" s="187" t="s">
        <v>66</v>
      </c>
      <c r="M689" s="187">
        <v>0</v>
      </c>
      <c r="N689" s="187">
        <v>0</v>
      </c>
      <c r="O689" s="187">
        <v>0</v>
      </c>
      <c r="P689" s="187">
        <v>0</v>
      </c>
      <c r="Q689" s="187">
        <v>0</v>
      </c>
      <c r="R689" s="187" t="s">
        <v>66</v>
      </c>
      <c r="S689" s="187" t="s">
        <v>66</v>
      </c>
      <c r="T689" s="187" t="s">
        <v>66</v>
      </c>
      <c r="U689" s="187" t="s">
        <v>66</v>
      </c>
      <c r="V689" s="187" t="s">
        <v>66</v>
      </c>
      <c r="W689" s="187" t="s">
        <v>66</v>
      </c>
      <c r="X689" s="187" t="s">
        <v>66</v>
      </c>
      <c r="Y689" s="187" t="s">
        <v>66</v>
      </c>
      <c r="Z689" s="187" t="s">
        <v>66</v>
      </c>
      <c r="AA689" s="187" t="s">
        <v>66</v>
      </c>
      <c r="AB689" s="187">
        <v>99</v>
      </c>
      <c r="AC689" s="187" t="s">
        <v>66</v>
      </c>
      <c r="AD689" s="187" t="s">
        <v>66</v>
      </c>
      <c r="AE689" s="187" t="s">
        <v>66</v>
      </c>
      <c r="AF689" s="187" t="s">
        <v>66</v>
      </c>
      <c r="AG689" s="187">
        <v>0</v>
      </c>
      <c r="AH689" s="187">
        <f t="shared" si="21"/>
        <v>99</v>
      </c>
      <c r="AI689" s="202">
        <v>0</v>
      </c>
      <c r="AJ689" s="202">
        <v>0</v>
      </c>
      <c r="AK689" s="202">
        <v>0</v>
      </c>
      <c r="AL689" s="202">
        <v>0</v>
      </c>
      <c r="AM689" s="202">
        <v>0</v>
      </c>
      <c r="AN689" s="202">
        <v>0</v>
      </c>
      <c r="AO689" s="202">
        <v>0</v>
      </c>
      <c r="AP689" s="202">
        <v>0</v>
      </c>
      <c r="AQ689" s="202">
        <v>0</v>
      </c>
      <c r="AR689" s="202">
        <v>0</v>
      </c>
      <c r="AS689" s="202">
        <v>0</v>
      </c>
      <c r="AT689" s="202">
        <v>0</v>
      </c>
      <c r="AU689" s="202">
        <v>0</v>
      </c>
      <c r="AV689" s="202">
        <v>0</v>
      </c>
      <c r="AW689" s="202">
        <v>0</v>
      </c>
      <c r="AX689" s="202">
        <v>0</v>
      </c>
      <c r="AY689" s="33">
        <v>39.6</v>
      </c>
      <c r="AZ689" s="202">
        <v>0</v>
      </c>
      <c r="BA689" s="202">
        <v>0</v>
      </c>
      <c r="BB689" s="202">
        <v>0</v>
      </c>
      <c r="BC689" s="202">
        <v>0</v>
      </c>
      <c r="BD689" s="202">
        <v>0</v>
      </c>
      <c r="BE689" s="33">
        <f t="shared" si="20"/>
        <v>39.6</v>
      </c>
      <c r="BF689" s="9" t="s">
        <v>3901</v>
      </c>
    </row>
    <row r="690" spans="1:58" s="9" customFormat="1" ht="13.5" thickBot="1" x14ac:dyDescent="0.25">
      <c r="A690" s="183" t="s">
        <v>2099</v>
      </c>
      <c r="B690" s="183" t="s">
        <v>2100</v>
      </c>
      <c r="C690" s="183" t="s">
        <v>37</v>
      </c>
      <c r="D690" s="183" t="s">
        <v>38</v>
      </c>
      <c r="E690" s="184" t="s">
        <v>82</v>
      </c>
      <c r="F690" s="185">
        <v>63000</v>
      </c>
      <c r="G690" s="183" t="s">
        <v>83</v>
      </c>
      <c r="H690" s="183" t="s">
        <v>47</v>
      </c>
      <c r="I690" s="186">
        <v>43608</v>
      </c>
      <c r="J690" s="186" t="s">
        <v>66</v>
      </c>
      <c r="K690" s="186">
        <v>44127</v>
      </c>
      <c r="L690" s="187">
        <v>15</v>
      </c>
      <c r="M690" s="187">
        <v>0</v>
      </c>
      <c r="N690" s="187">
        <v>0</v>
      </c>
      <c r="O690" s="187">
        <v>0</v>
      </c>
      <c r="P690" s="187">
        <v>0</v>
      </c>
      <c r="Q690" s="187">
        <v>0</v>
      </c>
      <c r="R690" s="187" t="s">
        <v>66</v>
      </c>
      <c r="S690" s="187" t="s">
        <v>66</v>
      </c>
      <c r="T690" s="187" t="s">
        <v>66</v>
      </c>
      <c r="U690" s="187">
        <v>2</v>
      </c>
      <c r="V690" s="187" t="s">
        <v>66</v>
      </c>
      <c r="W690" s="187" t="s">
        <v>66</v>
      </c>
      <c r="X690" s="187">
        <v>2</v>
      </c>
      <c r="Y690" s="187" t="s">
        <v>66</v>
      </c>
      <c r="Z690" s="187" t="s">
        <v>66</v>
      </c>
      <c r="AA690" s="187" t="s">
        <v>66</v>
      </c>
      <c r="AB690" s="187" t="s">
        <v>66</v>
      </c>
      <c r="AC690" s="187" t="s">
        <v>66</v>
      </c>
      <c r="AD690" s="187" t="s">
        <v>66</v>
      </c>
      <c r="AE690" s="187" t="s">
        <v>66</v>
      </c>
      <c r="AF690" s="187" t="s">
        <v>66</v>
      </c>
      <c r="AG690" s="187">
        <v>0</v>
      </c>
      <c r="AH690" s="187">
        <f t="shared" si="21"/>
        <v>19</v>
      </c>
      <c r="AI690" s="202">
        <v>15</v>
      </c>
      <c r="AJ690" s="202">
        <v>0</v>
      </c>
      <c r="AK690" s="202">
        <v>0</v>
      </c>
      <c r="AL690" s="202">
        <v>0</v>
      </c>
      <c r="AM690" s="202">
        <v>0</v>
      </c>
      <c r="AN690" s="202">
        <v>0</v>
      </c>
      <c r="AO690" s="202">
        <v>0</v>
      </c>
      <c r="AP690" s="202">
        <v>0</v>
      </c>
      <c r="AQ690" s="202">
        <v>0</v>
      </c>
      <c r="AR690" s="202">
        <v>2</v>
      </c>
      <c r="AS690" s="202">
        <v>0</v>
      </c>
      <c r="AT690" s="202">
        <v>0</v>
      </c>
      <c r="AU690" s="202">
        <v>2</v>
      </c>
      <c r="AV690" s="202">
        <v>0</v>
      </c>
      <c r="AW690" s="202">
        <v>0</v>
      </c>
      <c r="AX690" s="202">
        <v>0</v>
      </c>
      <c r="AY690" s="33">
        <v>0</v>
      </c>
      <c r="AZ690" s="202">
        <v>0</v>
      </c>
      <c r="BA690" s="202">
        <v>0</v>
      </c>
      <c r="BB690" s="202">
        <v>0</v>
      </c>
      <c r="BC690" s="202">
        <v>0</v>
      </c>
      <c r="BD690" s="202">
        <v>0</v>
      </c>
      <c r="BE690" s="33">
        <f t="shared" si="20"/>
        <v>19</v>
      </c>
    </row>
    <row r="691" spans="1:58" s="9" customFormat="1" ht="13.5" thickBot="1" x14ac:dyDescent="0.25">
      <c r="A691" s="183" t="s">
        <v>2101</v>
      </c>
      <c r="B691" s="183" t="s">
        <v>2102</v>
      </c>
      <c r="C691" s="183" t="s">
        <v>37</v>
      </c>
      <c r="D691" s="183" t="s">
        <v>38</v>
      </c>
      <c r="E691" s="184" t="s">
        <v>82</v>
      </c>
      <c r="F691" s="185">
        <v>7000</v>
      </c>
      <c r="G691" s="183" t="s">
        <v>83</v>
      </c>
      <c r="H691" s="183" t="s">
        <v>47</v>
      </c>
      <c r="I691" s="186">
        <v>43770</v>
      </c>
      <c r="J691" s="186" t="s">
        <v>66</v>
      </c>
      <c r="K691" s="186">
        <v>44147</v>
      </c>
      <c r="L691" s="187" t="s">
        <v>66</v>
      </c>
      <c r="M691" s="187">
        <v>0</v>
      </c>
      <c r="N691" s="187">
        <v>0</v>
      </c>
      <c r="O691" s="187">
        <v>0</v>
      </c>
      <c r="P691" s="187">
        <v>0</v>
      </c>
      <c r="Q691" s="187">
        <v>0</v>
      </c>
      <c r="R691" s="187" t="s">
        <v>66</v>
      </c>
      <c r="S691" s="187" t="s">
        <v>66</v>
      </c>
      <c r="T691" s="187" t="s">
        <v>66</v>
      </c>
      <c r="U691" s="187" t="s">
        <v>66</v>
      </c>
      <c r="V691" s="187" t="s">
        <v>66</v>
      </c>
      <c r="W691" s="187" t="s">
        <v>66</v>
      </c>
      <c r="X691" s="187">
        <v>7</v>
      </c>
      <c r="Y691" s="187" t="s">
        <v>66</v>
      </c>
      <c r="Z691" s="187" t="s">
        <v>66</v>
      </c>
      <c r="AA691" s="187" t="s">
        <v>66</v>
      </c>
      <c r="AB691" s="187" t="s">
        <v>66</v>
      </c>
      <c r="AC691" s="187" t="s">
        <v>66</v>
      </c>
      <c r="AD691" s="187" t="s">
        <v>66</v>
      </c>
      <c r="AE691" s="187" t="s">
        <v>66</v>
      </c>
      <c r="AF691" s="187" t="s">
        <v>66</v>
      </c>
      <c r="AG691" s="187">
        <v>0</v>
      </c>
      <c r="AH691" s="187">
        <f t="shared" si="21"/>
        <v>7</v>
      </c>
      <c r="AI691" s="202">
        <v>0</v>
      </c>
      <c r="AJ691" s="202">
        <v>0</v>
      </c>
      <c r="AK691" s="202">
        <v>0</v>
      </c>
      <c r="AL691" s="202">
        <v>0</v>
      </c>
      <c r="AM691" s="202">
        <v>0</v>
      </c>
      <c r="AN691" s="202">
        <v>0</v>
      </c>
      <c r="AO691" s="202">
        <v>0</v>
      </c>
      <c r="AP691" s="202">
        <v>0</v>
      </c>
      <c r="AQ691" s="202">
        <v>0</v>
      </c>
      <c r="AR691" s="202">
        <v>0</v>
      </c>
      <c r="AS691" s="202">
        <v>0</v>
      </c>
      <c r="AT691" s="202">
        <v>0</v>
      </c>
      <c r="AU691" s="202">
        <v>7</v>
      </c>
      <c r="AV691" s="202">
        <v>0</v>
      </c>
      <c r="AW691" s="202">
        <v>0</v>
      </c>
      <c r="AX691" s="202">
        <v>0</v>
      </c>
      <c r="AY691" s="33">
        <v>0</v>
      </c>
      <c r="AZ691" s="202">
        <v>0</v>
      </c>
      <c r="BA691" s="202">
        <v>0</v>
      </c>
      <c r="BB691" s="202">
        <v>0</v>
      </c>
      <c r="BC691" s="202">
        <v>0</v>
      </c>
      <c r="BD691" s="202">
        <v>0</v>
      </c>
      <c r="BE691" s="33">
        <f t="shared" si="20"/>
        <v>7</v>
      </c>
    </row>
    <row r="692" spans="1:58" s="9" customFormat="1" ht="13.5" thickBot="1" x14ac:dyDescent="0.25">
      <c r="A692" s="183" t="s">
        <v>2105</v>
      </c>
      <c r="B692" s="183" t="s">
        <v>2106</v>
      </c>
      <c r="C692" s="183" t="s">
        <v>37</v>
      </c>
      <c r="D692" s="183" t="s">
        <v>38</v>
      </c>
      <c r="E692" s="184" t="s">
        <v>135</v>
      </c>
      <c r="F692" s="185">
        <v>634000</v>
      </c>
      <c r="G692" s="183" t="s">
        <v>111</v>
      </c>
      <c r="H692" s="183" t="s">
        <v>47</v>
      </c>
      <c r="I692" s="186">
        <v>44490</v>
      </c>
      <c r="J692" s="186">
        <v>44784</v>
      </c>
      <c r="K692" s="186">
        <v>44763</v>
      </c>
      <c r="L692" s="187">
        <v>59</v>
      </c>
      <c r="M692" s="187" t="s">
        <v>66</v>
      </c>
      <c r="N692" s="187" t="s">
        <v>66</v>
      </c>
      <c r="O692" s="187" t="s">
        <v>66</v>
      </c>
      <c r="P692" s="187">
        <v>0</v>
      </c>
      <c r="Q692" s="187">
        <v>0</v>
      </c>
      <c r="R692" s="187">
        <v>0</v>
      </c>
      <c r="S692" s="187" t="s">
        <v>66</v>
      </c>
      <c r="T692" s="187" t="s">
        <v>66</v>
      </c>
      <c r="U692" s="187" t="s">
        <v>66</v>
      </c>
      <c r="V692" s="187" t="s">
        <v>66</v>
      </c>
      <c r="W692" s="187" t="s">
        <v>66</v>
      </c>
      <c r="X692" s="187">
        <v>85</v>
      </c>
      <c r="Y692" s="187" t="s">
        <v>66</v>
      </c>
      <c r="Z692" s="187" t="s">
        <v>66</v>
      </c>
      <c r="AA692" s="187">
        <v>189</v>
      </c>
      <c r="AB692" s="187" t="s">
        <v>66</v>
      </c>
      <c r="AC692" s="187" t="s">
        <v>66</v>
      </c>
      <c r="AD692" s="187" t="s">
        <v>66</v>
      </c>
      <c r="AE692" s="187" t="s">
        <v>66</v>
      </c>
      <c r="AF692" s="187" t="s">
        <v>66</v>
      </c>
      <c r="AG692" s="187" t="s">
        <v>66</v>
      </c>
      <c r="AH692" s="187">
        <f t="shared" si="21"/>
        <v>333</v>
      </c>
      <c r="AI692" s="202">
        <v>59</v>
      </c>
      <c r="AJ692" s="202">
        <v>0</v>
      </c>
      <c r="AK692" s="202">
        <v>0</v>
      </c>
      <c r="AL692" s="202">
        <v>0</v>
      </c>
      <c r="AM692" s="202">
        <v>0</v>
      </c>
      <c r="AN692" s="202">
        <v>0</v>
      </c>
      <c r="AO692" s="202">
        <v>0</v>
      </c>
      <c r="AP692" s="202">
        <v>0</v>
      </c>
      <c r="AQ692" s="202">
        <v>0</v>
      </c>
      <c r="AR692" s="202">
        <v>0</v>
      </c>
      <c r="AS692" s="202">
        <v>0</v>
      </c>
      <c r="AT692" s="202">
        <v>0</v>
      </c>
      <c r="AU692" s="202">
        <v>85</v>
      </c>
      <c r="AV692" s="202">
        <v>0</v>
      </c>
      <c r="AW692" s="202">
        <v>0</v>
      </c>
      <c r="AX692" s="202">
        <v>189</v>
      </c>
      <c r="AY692" s="33">
        <v>0</v>
      </c>
      <c r="AZ692" s="202">
        <v>0</v>
      </c>
      <c r="BA692" s="202">
        <v>0</v>
      </c>
      <c r="BB692" s="202">
        <v>0</v>
      </c>
      <c r="BC692" s="202">
        <v>0</v>
      </c>
      <c r="BD692" s="202">
        <v>0</v>
      </c>
      <c r="BE692" s="33">
        <f t="shared" si="20"/>
        <v>333</v>
      </c>
    </row>
    <row r="693" spans="1:58" x14ac:dyDescent="0.2">
      <c r="A693" s="178" t="s">
        <v>2107</v>
      </c>
      <c r="B693" s="178" t="s">
        <v>2108</v>
      </c>
      <c r="C693" s="178" t="s">
        <v>37</v>
      </c>
      <c r="D693" s="178" t="s">
        <v>38</v>
      </c>
      <c r="E693" s="179" t="s">
        <v>2109</v>
      </c>
      <c r="F693" s="60">
        <v>0</v>
      </c>
      <c r="G693" s="178" t="s">
        <v>2110</v>
      </c>
      <c r="H693" s="178" t="s">
        <v>75</v>
      </c>
      <c r="I693" s="180" t="s">
        <v>66</v>
      </c>
      <c r="J693" s="180" t="s">
        <v>66</v>
      </c>
      <c r="K693" s="180">
        <v>45449</v>
      </c>
      <c r="L693" s="181" t="s">
        <v>66</v>
      </c>
      <c r="M693" s="181">
        <v>0</v>
      </c>
      <c r="N693" s="181">
        <v>0</v>
      </c>
      <c r="O693" s="181">
        <v>0</v>
      </c>
      <c r="P693" s="181">
        <v>0</v>
      </c>
      <c r="Q693" s="181">
        <v>0</v>
      </c>
      <c r="R693" s="181" t="s">
        <v>66</v>
      </c>
      <c r="S693" s="181" t="s">
        <v>66</v>
      </c>
      <c r="T693" s="181" t="s">
        <v>66</v>
      </c>
      <c r="U693" s="181" t="s">
        <v>66</v>
      </c>
      <c r="V693" s="181" t="s">
        <v>66</v>
      </c>
      <c r="W693" s="181" t="s">
        <v>66</v>
      </c>
      <c r="X693" s="181" t="s">
        <v>66</v>
      </c>
      <c r="Y693" s="181" t="s">
        <v>66</v>
      </c>
      <c r="Z693" s="181" t="s">
        <v>66</v>
      </c>
      <c r="AA693" s="181" t="s">
        <v>66</v>
      </c>
      <c r="AB693" s="181" t="s">
        <v>66</v>
      </c>
      <c r="AC693" s="181" t="s">
        <v>66</v>
      </c>
      <c r="AD693" s="181">
        <v>128</v>
      </c>
      <c r="AE693" s="181" t="s">
        <v>66</v>
      </c>
      <c r="AF693" s="181" t="s">
        <v>66</v>
      </c>
      <c r="AG693" s="181">
        <v>0</v>
      </c>
      <c r="AH693" s="181">
        <f t="shared" si="21"/>
        <v>128</v>
      </c>
      <c r="AI693" s="201">
        <v>0</v>
      </c>
      <c r="AJ693" s="201">
        <v>0</v>
      </c>
      <c r="AK693" s="201">
        <v>0</v>
      </c>
      <c r="AL693" s="201">
        <v>0</v>
      </c>
      <c r="AM693" s="201">
        <v>0</v>
      </c>
      <c r="AN693" s="201">
        <v>0</v>
      </c>
      <c r="AO693" s="201">
        <v>0</v>
      </c>
      <c r="AP693" s="201">
        <v>0</v>
      </c>
      <c r="AQ693" s="201">
        <v>0</v>
      </c>
      <c r="AR693" s="201">
        <v>0</v>
      </c>
      <c r="AS693" s="201">
        <v>0</v>
      </c>
      <c r="AT693" s="201">
        <v>0</v>
      </c>
      <c r="AU693" s="201">
        <v>0</v>
      </c>
      <c r="AV693" s="201">
        <v>0</v>
      </c>
      <c r="AW693" s="201">
        <v>0</v>
      </c>
      <c r="AX693" s="201">
        <v>0</v>
      </c>
      <c r="AY693" s="33">
        <v>0</v>
      </c>
      <c r="AZ693" s="201">
        <v>0</v>
      </c>
      <c r="BA693" s="201">
        <v>128</v>
      </c>
      <c r="BB693" s="201">
        <v>0</v>
      </c>
      <c r="BC693" s="201">
        <v>0</v>
      </c>
      <c r="BD693" s="201">
        <v>0</v>
      </c>
      <c r="BE693" s="33">
        <f t="shared" si="20"/>
        <v>128</v>
      </c>
    </row>
    <row r="694" spans="1:58" x14ac:dyDescent="0.2">
      <c r="A694" s="34" t="s">
        <v>2107</v>
      </c>
      <c r="B694" s="34" t="s">
        <v>2108</v>
      </c>
      <c r="C694" s="34" t="s">
        <v>37</v>
      </c>
      <c r="D694" s="34" t="s">
        <v>38</v>
      </c>
      <c r="E694" s="167" t="s">
        <v>2109</v>
      </c>
      <c r="F694" s="35">
        <v>0</v>
      </c>
      <c r="G694" s="34" t="s">
        <v>2110</v>
      </c>
      <c r="H694" s="34" t="s">
        <v>47</v>
      </c>
      <c r="I694" s="36" t="s">
        <v>66</v>
      </c>
      <c r="J694" s="36" t="s">
        <v>66</v>
      </c>
      <c r="K694" s="36">
        <v>45449</v>
      </c>
      <c r="L694" s="174" t="s">
        <v>66</v>
      </c>
      <c r="M694" s="174">
        <v>0</v>
      </c>
      <c r="N694" s="174">
        <v>0</v>
      </c>
      <c r="O694" s="174">
        <v>0</v>
      </c>
      <c r="P694" s="174">
        <v>0</v>
      </c>
      <c r="Q694" s="174">
        <v>0</v>
      </c>
      <c r="R694" s="174" t="s">
        <v>66</v>
      </c>
      <c r="S694" s="174" t="s">
        <v>66</v>
      </c>
      <c r="T694" s="174" t="s">
        <v>66</v>
      </c>
      <c r="U694" s="174" t="s">
        <v>66</v>
      </c>
      <c r="V694" s="174" t="s">
        <v>66</v>
      </c>
      <c r="W694" s="174" t="s">
        <v>66</v>
      </c>
      <c r="X694" s="174" t="s">
        <v>66</v>
      </c>
      <c r="Y694" s="174" t="s">
        <v>66</v>
      </c>
      <c r="Z694" s="174" t="s">
        <v>66</v>
      </c>
      <c r="AA694" s="174" t="s">
        <v>66</v>
      </c>
      <c r="AB694" s="174" t="s">
        <v>66</v>
      </c>
      <c r="AC694" s="174" t="s">
        <v>66</v>
      </c>
      <c r="AD694" s="174" t="s">
        <v>66</v>
      </c>
      <c r="AE694" s="174">
        <v>249</v>
      </c>
      <c r="AF694" s="174" t="s">
        <v>66</v>
      </c>
      <c r="AG694" s="174">
        <v>0</v>
      </c>
      <c r="AH694" s="174">
        <f t="shared" si="21"/>
        <v>249</v>
      </c>
      <c r="AI694" s="33">
        <v>0</v>
      </c>
      <c r="AJ694" s="33">
        <v>0</v>
      </c>
      <c r="AK694" s="33">
        <v>0</v>
      </c>
      <c r="AL694" s="33">
        <v>0</v>
      </c>
      <c r="AM694" s="33">
        <v>0</v>
      </c>
      <c r="AN694" s="33">
        <v>0</v>
      </c>
      <c r="AO694" s="33">
        <v>0</v>
      </c>
      <c r="AP694" s="33">
        <v>0</v>
      </c>
      <c r="AQ694" s="33">
        <v>0</v>
      </c>
      <c r="AR694" s="33">
        <v>0</v>
      </c>
      <c r="AS694" s="33">
        <v>0</v>
      </c>
      <c r="AT694" s="33">
        <v>0</v>
      </c>
      <c r="AU694" s="33">
        <v>0</v>
      </c>
      <c r="AV694" s="33">
        <v>0</v>
      </c>
      <c r="AW694" s="33">
        <v>0</v>
      </c>
      <c r="AX694" s="33">
        <v>0</v>
      </c>
      <c r="AY694" s="33">
        <v>0</v>
      </c>
      <c r="AZ694" s="33">
        <v>0</v>
      </c>
      <c r="BA694" s="33">
        <v>0</v>
      </c>
      <c r="BB694" s="33">
        <v>249</v>
      </c>
      <c r="BC694" s="33">
        <v>0</v>
      </c>
      <c r="BD694" s="33">
        <v>0</v>
      </c>
      <c r="BE694" s="33">
        <f t="shared" si="20"/>
        <v>249</v>
      </c>
    </row>
    <row r="695" spans="1:58" s="9" customFormat="1" ht="13.5" thickBot="1" x14ac:dyDescent="0.25">
      <c r="A695" s="81" t="s">
        <v>2107</v>
      </c>
      <c r="B695" s="81" t="s">
        <v>2108</v>
      </c>
      <c r="C695" s="81" t="s">
        <v>37</v>
      </c>
      <c r="D695" s="81" t="s">
        <v>38</v>
      </c>
      <c r="E695" s="175" t="s">
        <v>2109</v>
      </c>
      <c r="F695" s="80">
        <v>0</v>
      </c>
      <c r="G695" s="81" t="s">
        <v>2110</v>
      </c>
      <c r="H695" s="81" t="s">
        <v>47</v>
      </c>
      <c r="I695" s="72" t="s">
        <v>66</v>
      </c>
      <c r="J695" s="72" t="s">
        <v>66</v>
      </c>
      <c r="K695" s="72">
        <v>45449</v>
      </c>
      <c r="L695" s="176" t="s">
        <v>66</v>
      </c>
      <c r="M695" s="176">
        <v>0</v>
      </c>
      <c r="N695" s="176">
        <v>0</v>
      </c>
      <c r="O695" s="176">
        <v>0</v>
      </c>
      <c r="P695" s="176">
        <v>0</v>
      </c>
      <c r="Q695" s="176">
        <v>0</v>
      </c>
      <c r="R695" s="176" t="s">
        <v>66</v>
      </c>
      <c r="S695" s="176" t="s">
        <v>66</v>
      </c>
      <c r="T695" s="176" t="s">
        <v>66</v>
      </c>
      <c r="U695" s="176" t="s">
        <v>66</v>
      </c>
      <c r="V695" s="176" t="s">
        <v>66</v>
      </c>
      <c r="W695" s="176" t="s">
        <v>66</v>
      </c>
      <c r="X695" s="176" t="s">
        <v>66</v>
      </c>
      <c r="Y695" s="176" t="s">
        <v>66</v>
      </c>
      <c r="Z695" s="176" t="s">
        <v>66</v>
      </c>
      <c r="AA695" s="176" t="s">
        <v>66</v>
      </c>
      <c r="AB695" s="176" t="s">
        <v>66</v>
      </c>
      <c r="AC695" s="176" t="s">
        <v>66</v>
      </c>
      <c r="AD695" s="176" t="s">
        <v>66</v>
      </c>
      <c r="AE695" s="176">
        <v>498</v>
      </c>
      <c r="AF695" s="176" t="s">
        <v>66</v>
      </c>
      <c r="AG695" s="176">
        <v>0</v>
      </c>
      <c r="AH695" s="176">
        <f t="shared" si="21"/>
        <v>498</v>
      </c>
      <c r="AI695" s="203">
        <v>0</v>
      </c>
      <c r="AJ695" s="203">
        <v>0</v>
      </c>
      <c r="AK695" s="203">
        <v>0</v>
      </c>
      <c r="AL695" s="203">
        <v>0</v>
      </c>
      <c r="AM695" s="203">
        <v>0</v>
      </c>
      <c r="AN695" s="203">
        <v>0</v>
      </c>
      <c r="AO695" s="203">
        <v>0</v>
      </c>
      <c r="AP695" s="203">
        <v>0</v>
      </c>
      <c r="AQ695" s="203">
        <v>0</v>
      </c>
      <c r="AR695" s="203">
        <v>0</v>
      </c>
      <c r="AS695" s="203">
        <v>0</v>
      </c>
      <c r="AT695" s="203">
        <v>0</v>
      </c>
      <c r="AU695" s="203">
        <v>0</v>
      </c>
      <c r="AV695" s="203">
        <v>0</v>
      </c>
      <c r="AW695" s="203">
        <v>0</v>
      </c>
      <c r="AX695" s="203">
        <v>0</v>
      </c>
      <c r="AY695" s="33">
        <v>0</v>
      </c>
      <c r="AZ695" s="203">
        <v>0</v>
      </c>
      <c r="BA695" s="203">
        <v>0</v>
      </c>
      <c r="BB695" s="203">
        <v>498</v>
      </c>
      <c r="BC695" s="203">
        <v>0</v>
      </c>
      <c r="BD695" s="203">
        <v>0</v>
      </c>
      <c r="BE695" s="33">
        <f t="shared" si="20"/>
        <v>498</v>
      </c>
    </row>
    <row r="696" spans="1:58" s="9" customFormat="1" ht="13.5" thickBot="1" x14ac:dyDescent="0.25">
      <c r="A696" s="183" t="s">
        <v>2111</v>
      </c>
      <c r="B696" s="183" t="s">
        <v>2112</v>
      </c>
      <c r="C696" s="183" t="s">
        <v>37</v>
      </c>
      <c r="D696" s="183" t="s">
        <v>38</v>
      </c>
      <c r="E696" s="184" t="s">
        <v>82</v>
      </c>
      <c r="F696" s="185">
        <v>115000</v>
      </c>
      <c r="G696" s="183" t="s">
        <v>83</v>
      </c>
      <c r="H696" s="183" t="s">
        <v>47</v>
      </c>
      <c r="I696" s="186">
        <v>44284</v>
      </c>
      <c r="J696" s="186" t="s">
        <v>66</v>
      </c>
      <c r="K696" s="186">
        <v>45019</v>
      </c>
      <c r="L696" s="187" t="s">
        <v>66</v>
      </c>
      <c r="M696" s="187">
        <v>0</v>
      </c>
      <c r="N696" s="187">
        <v>0</v>
      </c>
      <c r="O696" s="187">
        <v>0</v>
      </c>
      <c r="P696" s="187">
        <v>0</v>
      </c>
      <c r="Q696" s="187">
        <v>0</v>
      </c>
      <c r="R696" s="187" t="s">
        <v>66</v>
      </c>
      <c r="S696" s="187" t="s">
        <v>66</v>
      </c>
      <c r="T696" s="187" t="s">
        <v>66</v>
      </c>
      <c r="U696" s="187" t="s">
        <v>66</v>
      </c>
      <c r="V696" s="187" t="s">
        <v>66</v>
      </c>
      <c r="W696" s="187">
        <v>29</v>
      </c>
      <c r="X696" s="187" t="s">
        <v>66</v>
      </c>
      <c r="Y696" s="187" t="s">
        <v>66</v>
      </c>
      <c r="Z696" s="187" t="s">
        <v>66</v>
      </c>
      <c r="AA696" s="187" t="s">
        <v>66</v>
      </c>
      <c r="AB696" s="187" t="s">
        <v>66</v>
      </c>
      <c r="AC696" s="187" t="s">
        <v>66</v>
      </c>
      <c r="AD696" s="187" t="s">
        <v>66</v>
      </c>
      <c r="AE696" s="187" t="s">
        <v>66</v>
      </c>
      <c r="AF696" s="187" t="s">
        <v>66</v>
      </c>
      <c r="AG696" s="187">
        <v>0</v>
      </c>
      <c r="AH696" s="187">
        <f t="shared" si="21"/>
        <v>29</v>
      </c>
      <c r="AI696" s="202">
        <v>0</v>
      </c>
      <c r="AJ696" s="202">
        <v>0</v>
      </c>
      <c r="AK696" s="202">
        <v>0</v>
      </c>
      <c r="AL696" s="202">
        <v>0</v>
      </c>
      <c r="AM696" s="202">
        <v>0</v>
      </c>
      <c r="AN696" s="202">
        <v>0</v>
      </c>
      <c r="AO696" s="202">
        <v>0</v>
      </c>
      <c r="AP696" s="202">
        <v>0</v>
      </c>
      <c r="AQ696" s="202">
        <v>0</v>
      </c>
      <c r="AR696" s="202">
        <v>0</v>
      </c>
      <c r="AS696" s="202">
        <v>0</v>
      </c>
      <c r="AT696" s="202">
        <v>29</v>
      </c>
      <c r="AU696" s="202">
        <v>0</v>
      </c>
      <c r="AV696" s="202">
        <v>0</v>
      </c>
      <c r="AW696" s="202">
        <v>0</v>
      </c>
      <c r="AX696" s="202">
        <v>0</v>
      </c>
      <c r="AY696" s="33">
        <v>0</v>
      </c>
      <c r="AZ696" s="202">
        <v>0</v>
      </c>
      <c r="BA696" s="202">
        <v>0</v>
      </c>
      <c r="BB696" s="202">
        <v>0</v>
      </c>
      <c r="BC696" s="202">
        <v>0</v>
      </c>
      <c r="BD696" s="202">
        <v>0</v>
      </c>
      <c r="BE696" s="33">
        <f t="shared" si="20"/>
        <v>29</v>
      </c>
    </row>
    <row r="697" spans="1:58" s="9" customFormat="1" ht="13.5" thickBot="1" x14ac:dyDescent="0.25">
      <c r="A697" s="183" t="s">
        <v>2113</v>
      </c>
      <c r="B697" s="183" t="s">
        <v>2114</v>
      </c>
      <c r="C697" s="183" t="s">
        <v>37</v>
      </c>
      <c r="D697" s="183" t="s">
        <v>38</v>
      </c>
      <c r="E697" s="184" t="s">
        <v>82</v>
      </c>
      <c r="F697" s="185">
        <v>424000</v>
      </c>
      <c r="G697" s="183" t="s">
        <v>83</v>
      </c>
      <c r="H697" s="183" t="s">
        <v>47</v>
      </c>
      <c r="I697" s="186">
        <v>44133</v>
      </c>
      <c r="J697" s="186" t="s">
        <v>66</v>
      </c>
      <c r="K697" s="186">
        <v>44664</v>
      </c>
      <c r="L697" s="187" t="s">
        <v>66</v>
      </c>
      <c r="M697" s="187">
        <v>0</v>
      </c>
      <c r="N697" s="187">
        <v>0</v>
      </c>
      <c r="O697" s="187">
        <v>0</v>
      </c>
      <c r="P697" s="187">
        <v>0</v>
      </c>
      <c r="Q697" s="187">
        <v>0</v>
      </c>
      <c r="R697" s="187">
        <v>0</v>
      </c>
      <c r="S697" s="187" t="s">
        <v>66</v>
      </c>
      <c r="T697" s="187" t="s">
        <v>66</v>
      </c>
      <c r="U697" s="187" t="s">
        <v>66</v>
      </c>
      <c r="V697" s="187" t="s">
        <v>66</v>
      </c>
      <c r="W697" s="187">
        <v>4</v>
      </c>
      <c r="X697" s="187" t="s">
        <v>66</v>
      </c>
      <c r="Y697" s="187" t="s">
        <v>66</v>
      </c>
      <c r="Z697" s="187" t="s">
        <v>66</v>
      </c>
      <c r="AA697" s="187" t="s">
        <v>66</v>
      </c>
      <c r="AB697" s="187" t="s">
        <v>66</v>
      </c>
      <c r="AC697" s="187" t="s">
        <v>66</v>
      </c>
      <c r="AD697" s="187" t="s">
        <v>66</v>
      </c>
      <c r="AE697" s="187" t="s">
        <v>66</v>
      </c>
      <c r="AF697" s="187" t="s">
        <v>66</v>
      </c>
      <c r="AG697" s="187">
        <v>0</v>
      </c>
      <c r="AH697" s="187">
        <f t="shared" si="21"/>
        <v>4</v>
      </c>
      <c r="AI697" s="202">
        <v>0</v>
      </c>
      <c r="AJ697" s="202">
        <v>0</v>
      </c>
      <c r="AK697" s="202">
        <v>0</v>
      </c>
      <c r="AL697" s="202">
        <v>0</v>
      </c>
      <c r="AM697" s="202">
        <v>0</v>
      </c>
      <c r="AN697" s="202">
        <v>0</v>
      </c>
      <c r="AO697" s="202">
        <v>0</v>
      </c>
      <c r="AP697" s="202">
        <v>0</v>
      </c>
      <c r="AQ697" s="202">
        <v>0</v>
      </c>
      <c r="AR697" s="202">
        <v>0</v>
      </c>
      <c r="AS697" s="202">
        <v>0</v>
      </c>
      <c r="AT697" s="202">
        <v>4</v>
      </c>
      <c r="AU697" s="202">
        <v>0</v>
      </c>
      <c r="AV697" s="202">
        <v>0</v>
      </c>
      <c r="AW697" s="202">
        <v>0</v>
      </c>
      <c r="AX697" s="202">
        <v>0</v>
      </c>
      <c r="AY697" s="33">
        <v>0</v>
      </c>
      <c r="AZ697" s="202">
        <v>0</v>
      </c>
      <c r="BA697" s="202">
        <v>0</v>
      </c>
      <c r="BB697" s="202">
        <v>0</v>
      </c>
      <c r="BC697" s="202">
        <v>0</v>
      </c>
      <c r="BD697" s="202">
        <v>0</v>
      </c>
      <c r="BE697" s="33">
        <f t="shared" si="20"/>
        <v>4</v>
      </c>
    </row>
    <row r="698" spans="1:58" s="9" customFormat="1" ht="13.9" customHeight="1" thickBot="1" x14ac:dyDescent="0.25">
      <c r="A698" s="183" t="s">
        <v>2115</v>
      </c>
      <c r="B698" s="183" t="s">
        <v>2116</v>
      </c>
      <c r="C698" s="183" t="s">
        <v>37</v>
      </c>
      <c r="D698" s="183" t="s">
        <v>38</v>
      </c>
      <c r="E698" s="184" t="s">
        <v>82</v>
      </c>
      <c r="F698" s="185">
        <v>54000</v>
      </c>
      <c r="G698" s="183" t="s">
        <v>474</v>
      </c>
      <c r="H698" s="183" t="s">
        <v>47</v>
      </c>
      <c r="I698" s="186">
        <v>44328</v>
      </c>
      <c r="J698" s="186" t="s">
        <v>66</v>
      </c>
      <c r="K698" s="186">
        <v>44697</v>
      </c>
      <c r="L698" s="187">
        <v>12</v>
      </c>
      <c r="M698" s="187">
        <v>0</v>
      </c>
      <c r="N698" s="187">
        <v>0</v>
      </c>
      <c r="O698" s="187">
        <v>0</v>
      </c>
      <c r="P698" s="187">
        <v>0</v>
      </c>
      <c r="Q698" s="187">
        <v>0</v>
      </c>
      <c r="R698" s="187">
        <v>0</v>
      </c>
      <c r="S698" s="187" t="s">
        <v>66</v>
      </c>
      <c r="T698" s="187" t="s">
        <v>66</v>
      </c>
      <c r="U698" s="187">
        <v>3</v>
      </c>
      <c r="V698" s="187" t="s">
        <v>66</v>
      </c>
      <c r="W698" s="187">
        <v>1</v>
      </c>
      <c r="X698" s="187" t="s">
        <v>66</v>
      </c>
      <c r="Y698" s="187" t="s">
        <v>66</v>
      </c>
      <c r="Z698" s="187" t="s">
        <v>66</v>
      </c>
      <c r="AA698" s="187" t="s">
        <v>66</v>
      </c>
      <c r="AB698" s="187" t="s">
        <v>66</v>
      </c>
      <c r="AC698" s="187" t="s">
        <v>66</v>
      </c>
      <c r="AD698" s="187" t="s">
        <v>66</v>
      </c>
      <c r="AE698" s="187" t="s">
        <v>66</v>
      </c>
      <c r="AF698" s="187" t="s">
        <v>66</v>
      </c>
      <c r="AG698" s="187">
        <v>0</v>
      </c>
      <c r="AH698" s="187">
        <f t="shared" si="21"/>
        <v>16</v>
      </c>
      <c r="AI698" s="202">
        <v>12</v>
      </c>
      <c r="AJ698" s="202">
        <v>0</v>
      </c>
      <c r="AK698" s="202">
        <v>0</v>
      </c>
      <c r="AL698" s="202">
        <v>0</v>
      </c>
      <c r="AM698" s="202">
        <v>0</v>
      </c>
      <c r="AN698" s="202">
        <v>0</v>
      </c>
      <c r="AO698" s="202">
        <v>0</v>
      </c>
      <c r="AP698" s="202">
        <v>0</v>
      </c>
      <c r="AQ698" s="202">
        <v>0</v>
      </c>
      <c r="AR698" s="202">
        <v>3</v>
      </c>
      <c r="AS698" s="202">
        <v>0</v>
      </c>
      <c r="AT698" s="202">
        <v>1</v>
      </c>
      <c r="AU698" s="202">
        <v>0</v>
      </c>
      <c r="AV698" s="202">
        <v>0</v>
      </c>
      <c r="AW698" s="202">
        <v>0</v>
      </c>
      <c r="AX698" s="202">
        <v>0</v>
      </c>
      <c r="AY698" s="33">
        <v>0</v>
      </c>
      <c r="AZ698" s="202">
        <v>0</v>
      </c>
      <c r="BA698" s="202">
        <v>0</v>
      </c>
      <c r="BB698" s="202">
        <v>0</v>
      </c>
      <c r="BC698" s="202">
        <v>0</v>
      </c>
      <c r="BD698" s="202">
        <v>0</v>
      </c>
      <c r="BE698" s="33">
        <f t="shared" si="20"/>
        <v>16</v>
      </c>
    </row>
    <row r="699" spans="1:58" s="9" customFormat="1" ht="13.5" thickBot="1" x14ac:dyDescent="0.25">
      <c r="A699" s="183" t="s">
        <v>2117</v>
      </c>
      <c r="B699" s="183" t="s">
        <v>2118</v>
      </c>
      <c r="C699" s="183" t="s">
        <v>37</v>
      </c>
      <c r="D699" s="183" t="s">
        <v>38</v>
      </c>
      <c r="E699" s="184" t="s">
        <v>135</v>
      </c>
      <c r="F699" s="185">
        <v>36000</v>
      </c>
      <c r="G699" s="183" t="s">
        <v>83</v>
      </c>
      <c r="H699" s="183" t="s">
        <v>47</v>
      </c>
      <c r="I699" s="186">
        <v>44742</v>
      </c>
      <c r="J699" s="186" t="s">
        <v>66</v>
      </c>
      <c r="K699" s="186">
        <v>45383</v>
      </c>
      <c r="L699" s="187" t="s">
        <v>66</v>
      </c>
      <c r="M699" s="187" t="s">
        <v>66</v>
      </c>
      <c r="N699" s="187" t="s">
        <v>66</v>
      </c>
      <c r="O699" s="187" t="s">
        <v>66</v>
      </c>
      <c r="P699" s="187">
        <v>0</v>
      </c>
      <c r="Q699" s="187">
        <v>0</v>
      </c>
      <c r="R699" s="187" t="s">
        <v>66</v>
      </c>
      <c r="S699" s="187" t="s">
        <v>66</v>
      </c>
      <c r="T699" s="187" t="s">
        <v>66</v>
      </c>
      <c r="U699" s="187" t="s">
        <v>66</v>
      </c>
      <c r="V699" s="187" t="s">
        <v>66</v>
      </c>
      <c r="W699" s="187">
        <v>15</v>
      </c>
      <c r="X699" s="187" t="s">
        <v>66</v>
      </c>
      <c r="Y699" s="187" t="s">
        <v>66</v>
      </c>
      <c r="Z699" s="187" t="s">
        <v>66</v>
      </c>
      <c r="AA699" s="187" t="s">
        <v>66</v>
      </c>
      <c r="AB699" s="187" t="s">
        <v>66</v>
      </c>
      <c r="AC699" s="187" t="s">
        <v>66</v>
      </c>
      <c r="AD699" s="187" t="s">
        <v>66</v>
      </c>
      <c r="AE699" s="187" t="s">
        <v>66</v>
      </c>
      <c r="AF699" s="187" t="s">
        <v>66</v>
      </c>
      <c r="AG699" s="187" t="s">
        <v>66</v>
      </c>
      <c r="AH699" s="187">
        <f t="shared" si="21"/>
        <v>15</v>
      </c>
      <c r="AI699" s="202">
        <v>0</v>
      </c>
      <c r="AJ699" s="202">
        <v>0</v>
      </c>
      <c r="AK699" s="202">
        <v>0</v>
      </c>
      <c r="AL699" s="202">
        <v>0</v>
      </c>
      <c r="AM699" s="202">
        <v>0</v>
      </c>
      <c r="AN699" s="202">
        <v>0</v>
      </c>
      <c r="AO699" s="202">
        <v>0</v>
      </c>
      <c r="AP699" s="202">
        <v>0</v>
      </c>
      <c r="AQ699" s="202">
        <v>0</v>
      </c>
      <c r="AR699" s="202">
        <v>0</v>
      </c>
      <c r="AS699" s="202">
        <v>0</v>
      </c>
      <c r="AT699" s="202">
        <v>15</v>
      </c>
      <c r="AU699" s="202">
        <v>0</v>
      </c>
      <c r="AV699" s="202">
        <v>0</v>
      </c>
      <c r="AW699" s="202">
        <v>0</v>
      </c>
      <c r="AX699" s="202">
        <v>0</v>
      </c>
      <c r="AY699" s="33">
        <v>0</v>
      </c>
      <c r="AZ699" s="202">
        <v>0</v>
      </c>
      <c r="BA699" s="202">
        <v>0</v>
      </c>
      <c r="BB699" s="202">
        <v>0</v>
      </c>
      <c r="BC699" s="202">
        <v>0</v>
      </c>
      <c r="BD699" s="202">
        <v>0</v>
      </c>
      <c r="BE699" s="33">
        <f t="shared" si="20"/>
        <v>15</v>
      </c>
    </row>
    <row r="700" spans="1:58" s="9" customFormat="1" ht="13.5" thickBot="1" x14ac:dyDescent="0.25">
      <c r="A700" s="183" t="s">
        <v>2119</v>
      </c>
      <c r="B700" s="183" t="s">
        <v>2120</v>
      </c>
      <c r="C700" s="183" t="s">
        <v>37</v>
      </c>
      <c r="D700" s="183" t="s">
        <v>38</v>
      </c>
      <c r="E700" s="184" t="s">
        <v>135</v>
      </c>
      <c r="F700" s="185">
        <v>132000</v>
      </c>
      <c r="G700" s="183" t="s">
        <v>111</v>
      </c>
      <c r="H700" s="183" t="s">
        <v>47</v>
      </c>
      <c r="I700" s="186">
        <v>43769</v>
      </c>
      <c r="J700" s="186">
        <v>43796</v>
      </c>
      <c r="K700" s="186">
        <v>44671</v>
      </c>
      <c r="L700" s="187">
        <v>39</v>
      </c>
      <c r="M700" s="187">
        <v>0</v>
      </c>
      <c r="N700" s="187">
        <v>0</v>
      </c>
      <c r="O700" s="187">
        <v>0</v>
      </c>
      <c r="P700" s="187">
        <v>0</v>
      </c>
      <c r="Q700" s="187">
        <v>0</v>
      </c>
      <c r="R700" s="187" t="s">
        <v>66</v>
      </c>
      <c r="S700" s="187" t="s">
        <v>66</v>
      </c>
      <c r="T700" s="187" t="s">
        <v>66</v>
      </c>
      <c r="U700" s="187">
        <v>1</v>
      </c>
      <c r="V700" s="187" t="s">
        <v>66</v>
      </c>
      <c r="W700" s="187" t="s">
        <v>66</v>
      </c>
      <c r="X700" s="187">
        <v>35</v>
      </c>
      <c r="Y700" s="187" t="s">
        <v>66</v>
      </c>
      <c r="Z700" s="187" t="s">
        <v>66</v>
      </c>
      <c r="AA700" s="187" t="s">
        <v>66</v>
      </c>
      <c r="AB700" s="187" t="s">
        <v>66</v>
      </c>
      <c r="AC700" s="187" t="s">
        <v>66</v>
      </c>
      <c r="AD700" s="187" t="s">
        <v>66</v>
      </c>
      <c r="AE700" s="187" t="s">
        <v>66</v>
      </c>
      <c r="AF700" s="187" t="s">
        <v>66</v>
      </c>
      <c r="AG700" s="187">
        <v>0</v>
      </c>
      <c r="AH700" s="187">
        <f t="shared" si="21"/>
        <v>75</v>
      </c>
      <c r="AI700" s="202">
        <v>39</v>
      </c>
      <c r="AJ700" s="202">
        <v>0</v>
      </c>
      <c r="AK700" s="202">
        <v>0</v>
      </c>
      <c r="AL700" s="202">
        <v>0</v>
      </c>
      <c r="AM700" s="202">
        <v>0</v>
      </c>
      <c r="AN700" s="202">
        <v>0</v>
      </c>
      <c r="AO700" s="202">
        <v>0</v>
      </c>
      <c r="AP700" s="202">
        <v>0</v>
      </c>
      <c r="AQ700" s="202">
        <v>0</v>
      </c>
      <c r="AR700" s="202">
        <v>1</v>
      </c>
      <c r="AS700" s="202">
        <v>0</v>
      </c>
      <c r="AT700" s="202">
        <v>0</v>
      </c>
      <c r="AU700" s="202">
        <v>35</v>
      </c>
      <c r="AV700" s="202">
        <v>0</v>
      </c>
      <c r="AW700" s="202">
        <v>0</v>
      </c>
      <c r="AX700" s="202">
        <v>0</v>
      </c>
      <c r="AY700" s="33">
        <v>0</v>
      </c>
      <c r="AZ700" s="202">
        <v>0</v>
      </c>
      <c r="BA700" s="202">
        <v>0</v>
      </c>
      <c r="BB700" s="202">
        <v>0</v>
      </c>
      <c r="BC700" s="202">
        <v>0</v>
      </c>
      <c r="BD700" s="202">
        <v>0</v>
      </c>
      <c r="BE700" s="33">
        <f t="shared" si="20"/>
        <v>75</v>
      </c>
    </row>
    <row r="701" spans="1:58" s="9" customFormat="1" ht="13.5" thickBot="1" x14ac:dyDescent="0.25">
      <c r="A701" s="183" t="s">
        <v>2123</v>
      </c>
      <c r="B701" s="183" t="s">
        <v>2124</v>
      </c>
      <c r="C701" s="183" t="s">
        <v>37</v>
      </c>
      <c r="D701" s="183" t="s">
        <v>38</v>
      </c>
      <c r="E701" s="184" t="s">
        <v>82</v>
      </c>
      <c r="F701" s="185">
        <v>4000</v>
      </c>
      <c r="G701" s="183" t="s">
        <v>474</v>
      </c>
      <c r="H701" s="183" t="s">
        <v>47</v>
      </c>
      <c r="I701" s="186">
        <v>44678</v>
      </c>
      <c r="J701" s="186" t="s">
        <v>66</v>
      </c>
      <c r="K701" s="186">
        <v>45187</v>
      </c>
      <c r="L701" s="187" t="s">
        <v>66</v>
      </c>
      <c r="M701" s="187" t="s">
        <v>66</v>
      </c>
      <c r="N701" s="187" t="s">
        <v>66</v>
      </c>
      <c r="O701" s="187" t="s">
        <v>66</v>
      </c>
      <c r="P701" s="187" t="s">
        <v>66</v>
      </c>
      <c r="Q701" s="187" t="s">
        <v>66</v>
      </c>
      <c r="R701" s="187" t="s">
        <v>66</v>
      </c>
      <c r="S701" s="187" t="s">
        <v>66</v>
      </c>
      <c r="T701" s="187" t="s">
        <v>66</v>
      </c>
      <c r="U701" s="187" t="s">
        <v>66</v>
      </c>
      <c r="V701" s="187" t="s">
        <v>66</v>
      </c>
      <c r="W701" s="187">
        <v>4</v>
      </c>
      <c r="X701" s="187" t="s">
        <v>66</v>
      </c>
      <c r="Y701" s="187" t="s">
        <v>66</v>
      </c>
      <c r="Z701" s="187" t="s">
        <v>66</v>
      </c>
      <c r="AA701" s="187" t="s">
        <v>66</v>
      </c>
      <c r="AB701" s="187" t="s">
        <v>66</v>
      </c>
      <c r="AC701" s="187" t="s">
        <v>66</v>
      </c>
      <c r="AD701" s="187" t="s">
        <v>66</v>
      </c>
      <c r="AE701" s="187" t="s">
        <v>66</v>
      </c>
      <c r="AF701" s="187" t="s">
        <v>66</v>
      </c>
      <c r="AG701" s="187" t="s">
        <v>66</v>
      </c>
      <c r="AH701" s="187">
        <f t="shared" si="21"/>
        <v>4</v>
      </c>
      <c r="AI701" s="202">
        <v>0</v>
      </c>
      <c r="AJ701" s="202">
        <v>0</v>
      </c>
      <c r="AK701" s="202">
        <v>0</v>
      </c>
      <c r="AL701" s="202">
        <v>0</v>
      </c>
      <c r="AM701" s="202">
        <v>0</v>
      </c>
      <c r="AN701" s="202">
        <v>0</v>
      </c>
      <c r="AO701" s="202">
        <v>0</v>
      </c>
      <c r="AP701" s="202">
        <v>0</v>
      </c>
      <c r="AQ701" s="202">
        <v>0</v>
      </c>
      <c r="AR701" s="202">
        <v>0</v>
      </c>
      <c r="AS701" s="202">
        <v>0</v>
      </c>
      <c r="AT701" s="202">
        <v>4</v>
      </c>
      <c r="AU701" s="202">
        <v>0</v>
      </c>
      <c r="AV701" s="202">
        <v>0</v>
      </c>
      <c r="AW701" s="202">
        <v>0</v>
      </c>
      <c r="AX701" s="202">
        <v>0</v>
      </c>
      <c r="AY701" s="33">
        <v>0</v>
      </c>
      <c r="AZ701" s="202">
        <v>0</v>
      </c>
      <c r="BA701" s="202">
        <v>0</v>
      </c>
      <c r="BB701" s="202">
        <v>0</v>
      </c>
      <c r="BC701" s="202">
        <v>0</v>
      </c>
      <c r="BD701" s="202">
        <v>0</v>
      </c>
      <c r="BE701" s="33">
        <f t="shared" si="20"/>
        <v>4</v>
      </c>
    </row>
    <row r="702" spans="1:58" s="9" customFormat="1" ht="13.5" thickBot="1" x14ac:dyDescent="0.25">
      <c r="A702" s="183" t="s">
        <v>2125</v>
      </c>
      <c r="B702" s="183" t="s">
        <v>2126</v>
      </c>
      <c r="C702" s="183" t="s">
        <v>37</v>
      </c>
      <c r="D702" s="183" t="s">
        <v>38</v>
      </c>
      <c r="E702" s="184" t="s">
        <v>82</v>
      </c>
      <c r="F702" s="185">
        <v>10000</v>
      </c>
      <c r="G702" s="183" t="s">
        <v>83</v>
      </c>
      <c r="H702" s="183" t="s">
        <v>47</v>
      </c>
      <c r="I702" s="186">
        <v>44522</v>
      </c>
      <c r="J702" s="186">
        <v>44501</v>
      </c>
      <c r="K702" s="186">
        <v>44713</v>
      </c>
      <c r="L702" s="187" t="s">
        <v>66</v>
      </c>
      <c r="M702" s="187">
        <v>0</v>
      </c>
      <c r="N702" s="187">
        <v>0</v>
      </c>
      <c r="O702" s="187">
        <v>0</v>
      </c>
      <c r="P702" s="187">
        <v>0</v>
      </c>
      <c r="Q702" s="187">
        <v>0</v>
      </c>
      <c r="R702" s="187">
        <v>0</v>
      </c>
      <c r="S702" s="187">
        <v>0</v>
      </c>
      <c r="T702" s="187">
        <v>0</v>
      </c>
      <c r="U702" s="187" t="s">
        <v>66</v>
      </c>
      <c r="V702" s="187" t="s">
        <v>66</v>
      </c>
      <c r="W702" s="187">
        <v>0</v>
      </c>
      <c r="X702" s="187">
        <v>5</v>
      </c>
      <c r="Y702" s="187" t="s">
        <v>66</v>
      </c>
      <c r="Z702" s="187" t="s">
        <v>66</v>
      </c>
      <c r="AA702" s="187" t="s">
        <v>66</v>
      </c>
      <c r="AB702" s="187" t="s">
        <v>66</v>
      </c>
      <c r="AC702" s="187" t="s">
        <v>66</v>
      </c>
      <c r="AD702" s="187" t="s">
        <v>66</v>
      </c>
      <c r="AE702" s="187">
        <v>0</v>
      </c>
      <c r="AF702" s="187">
        <v>0</v>
      </c>
      <c r="AG702" s="187">
        <v>0</v>
      </c>
      <c r="AH702" s="187">
        <f t="shared" si="21"/>
        <v>5</v>
      </c>
      <c r="AI702" s="202">
        <v>0</v>
      </c>
      <c r="AJ702" s="202">
        <v>0</v>
      </c>
      <c r="AK702" s="202">
        <v>0</v>
      </c>
      <c r="AL702" s="202">
        <v>0</v>
      </c>
      <c r="AM702" s="202">
        <v>0</v>
      </c>
      <c r="AN702" s="202">
        <v>0</v>
      </c>
      <c r="AO702" s="202">
        <v>0</v>
      </c>
      <c r="AP702" s="202">
        <v>0</v>
      </c>
      <c r="AQ702" s="202">
        <v>0</v>
      </c>
      <c r="AR702" s="202">
        <v>0</v>
      </c>
      <c r="AS702" s="202">
        <v>0</v>
      </c>
      <c r="AT702" s="202">
        <v>0</v>
      </c>
      <c r="AU702" s="202">
        <v>5</v>
      </c>
      <c r="AV702" s="202">
        <v>0</v>
      </c>
      <c r="AW702" s="202">
        <v>0</v>
      </c>
      <c r="AX702" s="202">
        <v>0</v>
      </c>
      <c r="AY702" s="33">
        <v>0</v>
      </c>
      <c r="AZ702" s="202">
        <v>0</v>
      </c>
      <c r="BA702" s="202">
        <v>0</v>
      </c>
      <c r="BB702" s="202">
        <v>0</v>
      </c>
      <c r="BC702" s="202">
        <v>0</v>
      </c>
      <c r="BD702" s="202">
        <v>0</v>
      </c>
      <c r="BE702" s="33">
        <f t="shared" si="20"/>
        <v>5</v>
      </c>
    </row>
    <row r="703" spans="1:58" s="9" customFormat="1" ht="13.5" thickBot="1" x14ac:dyDescent="0.25">
      <c r="A703" s="183" t="s">
        <v>2127</v>
      </c>
      <c r="B703" s="183" t="s">
        <v>2128</v>
      </c>
      <c r="C703" s="183" t="s">
        <v>37</v>
      </c>
      <c r="D703" s="183" t="s">
        <v>38</v>
      </c>
      <c r="E703" s="184" t="s">
        <v>82</v>
      </c>
      <c r="F703" s="185">
        <v>10000</v>
      </c>
      <c r="G703" s="183" t="s">
        <v>83</v>
      </c>
      <c r="H703" s="183" t="s">
        <v>47</v>
      </c>
      <c r="I703" s="186">
        <v>44426</v>
      </c>
      <c r="J703" s="186" t="s">
        <v>66</v>
      </c>
      <c r="K703" s="186">
        <v>44783</v>
      </c>
      <c r="L703" s="187" t="s">
        <v>66</v>
      </c>
      <c r="M703" s="187" t="s">
        <v>66</v>
      </c>
      <c r="N703" s="187" t="s">
        <v>66</v>
      </c>
      <c r="O703" s="187" t="s">
        <v>66</v>
      </c>
      <c r="P703" s="187">
        <v>0</v>
      </c>
      <c r="Q703" s="187">
        <v>0</v>
      </c>
      <c r="R703" s="187" t="s">
        <v>66</v>
      </c>
      <c r="S703" s="187" t="s">
        <v>66</v>
      </c>
      <c r="T703" s="187" t="s">
        <v>66</v>
      </c>
      <c r="U703" s="187" t="s">
        <v>66</v>
      </c>
      <c r="V703" s="187" t="s">
        <v>66</v>
      </c>
      <c r="W703" s="187">
        <v>4</v>
      </c>
      <c r="X703" s="187" t="s">
        <v>66</v>
      </c>
      <c r="Y703" s="187" t="s">
        <v>66</v>
      </c>
      <c r="Z703" s="187" t="s">
        <v>66</v>
      </c>
      <c r="AA703" s="187" t="s">
        <v>66</v>
      </c>
      <c r="AB703" s="187" t="s">
        <v>66</v>
      </c>
      <c r="AC703" s="187" t="s">
        <v>66</v>
      </c>
      <c r="AD703" s="187" t="s">
        <v>66</v>
      </c>
      <c r="AE703" s="187" t="s">
        <v>66</v>
      </c>
      <c r="AF703" s="187" t="s">
        <v>66</v>
      </c>
      <c r="AG703" s="187" t="s">
        <v>66</v>
      </c>
      <c r="AH703" s="187">
        <f t="shared" si="21"/>
        <v>4</v>
      </c>
      <c r="AI703" s="202">
        <v>0</v>
      </c>
      <c r="AJ703" s="202">
        <v>0</v>
      </c>
      <c r="AK703" s="202">
        <v>0</v>
      </c>
      <c r="AL703" s="202">
        <v>0</v>
      </c>
      <c r="AM703" s="202">
        <v>0</v>
      </c>
      <c r="AN703" s="202">
        <v>0</v>
      </c>
      <c r="AO703" s="202">
        <v>0</v>
      </c>
      <c r="AP703" s="202">
        <v>0</v>
      </c>
      <c r="AQ703" s="202">
        <v>0</v>
      </c>
      <c r="AR703" s="202">
        <v>0</v>
      </c>
      <c r="AS703" s="202">
        <v>0</v>
      </c>
      <c r="AT703" s="202">
        <v>4</v>
      </c>
      <c r="AU703" s="202">
        <v>0</v>
      </c>
      <c r="AV703" s="202">
        <v>0</v>
      </c>
      <c r="AW703" s="202">
        <v>0</v>
      </c>
      <c r="AX703" s="202">
        <v>0</v>
      </c>
      <c r="AY703" s="33">
        <v>0</v>
      </c>
      <c r="AZ703" s="202">
        <v>0</v>
      </c>
      <c r="BA703" s="202">
        <v>0</v>
      </c>
      <c r="BB703" s="202">
        <v>0</v>
      </c>
      <c r="BC703" s="202">
        <v>0</v>
      </c>
      <c r="BD703" s="202">
        <v>0</v>
      </c>
      <c r="BE703" s="33">
        <f t="shared" si="20"/>
        <v>4</v>
      </c>
    </row>
    <row r="704" spans="1:58" s="9" customFormat="1" ht="13.5" thickBot="1" x14ac:dyDescent="0.25">
      <c r="A704" s="183" t="s">
        <v>2133</v>
      </c>
      <c r="B704" s="183" t="s">
        <v>2134</v>
      </c>
      <c r="C704" s="183" t="s">
        <v>37</v>
      </c>
      <c r="D704" s="183" t="s">
        <v>38</v>
      </c>
      <c r="E704" s="184" t="s">
        <v>82</v>
      </c>
      <c r="F704" s="185">
        <v>700000</v>
      </c>
      <c r="G704" s="183" t="s">
        <v>83</v>
      </c>
      <c r="H704" s="183" t="s">
        <v>47</v>
      </c>
      <c r="I704" s="186">
        <v>44645</v>
      </c>
      <c r="J704" s="186">
        <v>44795</v>
      </c>
      <c r="K704" s="186">
        <v>45384</v>
      </c>
      <c r="L704" s="187">
        <v>30</v>
      </c>
      <c r="M704" s="187" t="s">
        <v>66</v>
      </c>
      <c r="N704" s="187" t="s">
        <v>66</v>
      </c>
      <c r="O704" s="187" t="s">
        <v>66</v>
      </c>
      <c r="P704" s="187">
        <v>0</v>
      </c>
      <c r="Q704" s="187">
        <v>0</v>
      </c>
      <c r="R704" s="187" t="s">
        <v>66</v>
      </c>
      <c r="S704" s="187" t="s">
        <v>66</v>
      </c>
      <c r="T704" s="187" t="s">
        <v>66</v>
      </c>
      <c r="U704" s="187">
        <v>4</v>
      </c>
      <c r="V704" s="187" t="s">
        <v>66</v>
      </c>
      <c r="W704" s="187">
        <v>1</v>
      </c>
      <c r="X704" s="187" t="s">
        <v>66</v>
      </c>
      <c r="Y704" s="187" t="s">
        <v>66</v>
      </c>
      <c r="Z704" s="187" t="s">
        <v>66</v>
      </c>
      <c r="AA704" s="187" t="s">
        <v>66</v>
      </c>
      <c r="AB704" s="187">
        <v>955</v>
      </c>
      <c r="AC704" s="187" t="s">
        <v>66</v>
      </c>
      <c r="AD704" s="187" t="s">
        <v>66</v>
      </c>
      <c r="AE704" s="187" t="s">
        <v>66</v>
      </c>
      <c r="AF704" s="187" t="s">
        <v>66</v>
      </c>
      <c r="AG704" s="187" t="s">
        <v>66</v>
      </c>
      <c r="AH704" s="187">
        <f t="shared" si="21"/>
        <v>990</v>
      </c>
      <c r="AI704" s="202">
        <v>30</v>
      </c>
      <c r="AJ704" s="202">
        <v>0</v>
      </c>
      <c r="AK704" s="202">
        <v>0</v>
      </c>
      <c r="AL704" s="202">
        <v>0</v>
      </c>
      <c r="AM704" s="202">
        <v>0</v>
      </c>
      <c r="AN704" s="202">
        <v>0</v>
      </c>
      <c r="AO704" s="202">
        <v>0</v>
      </c>
      <c r="AP704" s="202">
        <v>0</v>
      </c>
      <c r="AQ704" s="202">
        <v>0</v>
      </c>
      <c r="AR704" s="202">
        <v>4</v>
      </c>
      <c r="AS704" s="202">
        <v>0</v>
      </c>
      <c r="AT704" s="202">
        <v>1</v>
      </c>
      <c r="AU704" s="202">
        <v>0</v>
      </c>
      <c r="AV704" s="202">
        <v>0</v>
      </c>
      <c r="AW704" s="202">
        <v>0</v>
      </c>
      <c r="AX704" s="202">
        <v>0</v>
      </c>
      <c r="AY704" s="33">
        <v>382</v>
      </c>
      <c r="AZ704" s="202">
        <v>0</v>
      </c>
      <c r="BA704" s="202">
        <v>0</v>
      </c>
      <c r="BB704" s="202">
        <v>0</v>
      </c>
      <c r="BC704" s="202">
        <v>0</v>
      </c>
      <c r="BD704" s="202">
        <v>0</v>
      </c>
      <c r="BE704" s="33">
        <f t="shared" si="20"/>
        <v>417</v>
      </c>
      <c r="BF704" s="9" t="s">
        <v>3901</v>
      </c>
    </row>
    <row r="705" spans="1:58" s="9" customFormat="1" ht="13.5" thickBot="1" x14ac:dyDescent="0.25">
      <c r="A705" s="183" t="s">
        <v>2137</v>
      </c>
      <c r="B705" s="183" t="s">
        <v>2138</v>
      </c>
      <c r="C705" s="183" t="s">
        <v>37</v>
      </c>
      <c r="D705" s="183" t="s">
        <v>38</v>
      </c>
      <c r="E705" s="184" t="s">
        <v>135</v>
      </c>
      <c r="F705" s="185">
        <v>264000</v>
      </c>
      <c r="G705" s="183" t="s">
        <v>474</v>
      </c>
      <c r="H705" s="183" t="s">
        <v>47</v>
      </c>
      <c r="I705" s="186">
        <v>44498</v>
      </c>
      <c r="J705" s="186">
        <v>45019</v>
      </c>
      <c r="K705" s="186">
        <v>45352</v>
      </c>
      <c r="L705" s="187">
        <v>196</v>
      </c>
      <c r="M705" s="187">
        <v>0</v>
      </c>
      <c r="N705" s="187">
        <v>0</v>
      </c>
      <c r="O705" s="187">
        <v>0</v>
      </c>
      <c r="P705" s="187">
        <v>0</v>
      </c>
      <c r="Q705" s="187">
        <v>0</v>
      </c>
      <c r="R705" s="187" t="s">
        <v>66</v>
      </c>
      <c r="S705" s="187" t="s">
        <v>66</v>
      </c>
      <c r="T705" s="187" t="s">
        <v>66</v>
      </c>
      <c r="U705" s="187">
        <v>2</v>
      </c>
      <c r="V705" s="187" t="s">
        <v>66</v>
      </c>
      <c r="W705" s="187">
        <v>14</v>
      </c>
      <c r="X705" s="187" t="s">
        <v>66</v>
      </c>
      <c r="Y705" s="187" t="s">
        <v>66</v>
      </c>
      <c r="Z705" s="187" t="s">
        <v>66</v>
      </c>
      <c r="AA705" s="187" t="s">
        <v>66</v>
      </c>
      <c r="AB705" s="187" t="s">
        <v>66</v>
      </c>
      <c r="AC705" s="187" t="s">
        <v>66</v>
      </c>
      <c r="AD705" s="187" t="s">
        <v>66</v>
      </c>
      <c r="AE705" s="187" t="s">
        <v>66</v>
      </c>
      <c r="AF705" s="187" t="s">
        <v>66</v>
      </c>
      <c r="AG705" s="187">
        <v>0</v>
      </c>
      <c r="AH705" s="187">
        <f t="shared" si="21"/>
        <v>212</v>
      </c>
      <c r="AI705" s="202">
        <v>196</v>
      </c>
      <c r="AJ705" s="202">
        <v>0</v>
      </c>
      <c r="AK705" s="202">
        <v>0</v>
      </c>
      <c r="AL705" s="202">
        <v>0</v>
      </c>
      <c r="AM705" s="202">
        <v>0</v>
      </c>
      <c r="AN705" s="202">
        <v>0</v>
      </c>
      <c r="AO705" s="202">
        <v>0</v>
      </c>
      <c r="AP705" s="202">
        <v>0</v>
      </c>
      <c r="AQ705" s="202">
        <v>0</v>
      </c>
      <c r="AR705" s="202">
        <v>2</v>
      </c>
      <c r="AS705" s="202">
        <v>0</v>
      </c>
      <c r="AT705" s="202">
        <v>14</v>
      </c>
      <c r="AU705" s="202">
        <v>0</v>
      </c>
      <c r="AV705" s="202">
        <v>0</v>
      </c>
      <c r="AW705" s="202">
        <v>0</v>
      </c>
      <c r="AX705" s="202">
        <v>0</v>
      </c>
      <c r="AY705" s="33">
        <v>0</v>
      </c>
      <c r="AZ705" s="202">
        <v>0</v>
      </c>
      <c r="BA705" s="202">
        <v>0</v>
      </c>
      <c r="BB705" s="202">
        <v>0</v>
      </c>
      <c r="BC705" s="202">
        <v>0</v>
      </c>
      <c r="BD705" s="202">
        <v>0</v>
      </c>
      <c r="BE705" s="33">
        <f t="shared" si="20"/>
        <v>212</v>
      </c>
    </row>
    <row r="706" spans="1:58" s="9" customFormat="1" ht="13.5" thickBot="1" x14ac:dyDescent="0.25">
      <c r="A706" s="183" t="s">
        <v>2139</v>
      </c>
      <c r="B706" s="183" t="s">
        <v>2140</v>
      </c>
      <c r="C706" s="183" t="s">
        <v>37</v>
      </c>
      <c r="D706" s="183" t="s">
        <v>38</v>
      </c>
      <c r="E706" s="184" t="s">
        <v>135</v>
      </c>
      <c r="F706" s="185">
        <v>0</v>
      </c>
      <c r="G706" s="183" t="s">
        <v>111</v>
      </c>
      <c r="H706" s="183" t="s">
        <v>75</v>
      </c>
      <c r="I706" s="186">
        <v>44377</v>
      </c>
      <c r="J706" s="186">
        <v>44480</v>
      </c>
      <c r="K706" s="186">
        <v>45260</v>
      </c>
      <c r="L706" s="187" t="s">
        <v>66</v>
      </c>
      <c r="M706" s="187">
        <v>0</v>
      </c>
      <c r="N706" s="187">
        <v>0</v>
      </c>
      <c r="O706" s="187">
        <v>0</v>
      </c>
      <c r="P706" s="187">
        <v>0</v>
      </c>
      <c r="Q706" s="187">
        <v>0</v>
      </c>
      <c r="R706" s="187" t="s">
        <v>66</v>
      </c>
      <c r="S706" s="187" t="s">
        <v>66</v>
      </c>
      <c r="T706" s="187" t="s">
        <v>66</v>
      </c>
      <c r="U706" s="187" t="s">
        <v>66</v>
      </c>
      <c r="V706" s="187" t="s">
        <v>66</v>
      </c>
      <c r="W706" s="187" t="s">
        <v>66</v>
      </c>
      <c r="X706" s="187">
        <v>1</v>
      </c>
      <c r="Y706" s="187" t="s">
        <v>66</v>
      </c>
      <c r="Z706" s="187" t="s">
        <v>66</v>
      </c>
      <c r="AA706" s="187" t="s">
        <v>66</v>
      </c>
      <c r="AB706" s="187" t="s">
        <v>66</v>
      </c>
      <c r="AC706" s="187" t="s">
        <v>66</v>
      </c>
      <c r="AD706" s="187" t="s">
        <v>66</v>
      </c>
      <c r="AE706" s="187" t="s">
        <v>66</v>
      </c>
      <c r="AF706" s="187" t="s">
        <v>66</v>
      </c>
      <c r="AG706" s="187">
        <v>0</v>
      </c>
      <c r="AH706" s="187">
        <f t="shared" si="21"/>
        <v>1</v>
      </c>
      <c r="AI706" s="202">
        <v>0</v>
      </c>
      <c r="AJ706" s="202">
        <v>0</v>
      </c>
      <c r="AK706" s="202">
        <v>0</v>
      </c>
      <c r="AL706" s="202">
        <v>0</v>
      </c>
      <c r="AM706" s="202">
        <v>0</v>
      </c>
      <c r="AN706" s="202">
        <v>0</v>
      </c>
      <c r="AO706" s="202">
        <v>0</v>
      </c>
      <c r="AP706" s="202">
        <v>0</v>
      </c>
      <c r="AQ706" s="202">
        <v>0</v>
      </c>
      <c r="AR706" s="202">
        <v>0</v>
      </c>
      <c r="AS706" s="202">
        <v>0</v>
      </c>
      <c r="AT706" s="202">
        <v>0</v>
      </c>
      <c r="AU706" s="202">
        <v>1</v>
      </c>
      <c r="AV706" s="202">
        <v>0</v>
      </c>
      <c r="AW706" s="202">
        <v>0</v>
      </c>
      <c r="AX706" s="202">
        <v>0</v>
      </c>
      <c r="AY706" s="33">
        <v>0</v>
      </c>
      <c r="AZ706" s="202">
        <v>0</v>
      </c>
      <c r="BA706" s="202">
        <v>0</v>
      </c>
      <c r="BB706" s="202">
        <v>0</v>
      </c>
      <c r="BC706" s="202">
        <v>0</v>
      </c>
      <c r="BD706" s="202">
        <v>0</v>
      </c>
      <c r="BE706" s="33">
        <f t="shared" ref="BE706:BE712" si="22">SUM(AI706:BD706)</f>
        <v>1</v>
      </c>
    </row>
    <row r="707" spans="1:58" s="9" customFormat="1" ht="13.5" thickBot="1" x14ac:dyDescent="0.25">
      <c r="A707" s="183" t="s">
        <v>2141</v>
      </c>
      <c r="B707" s="183" t="s">
        <v>2142</v>
      </c>
      <c r="C707" s="183" t="s">
        <v>37</v>
      </c>
      <c r="D707" s="183" t="s">
        <v>38</v>
      </c>
      <c r="E707" s="184" t="s">
        <v>135</v>
      </c>
      <c r="F707" s="185">
        <v>9000</v>
      </c>
      <c r="G707" s="183" t="s">
        <v>111</v>
      </c>
      <c r="H707" s="183" t="s">
        <v>47</v>
      </c>
      <c r="I707" s="186">
        <v>44377</v>
      </c>
      <c r="J707" s="186">
        <v>44480</v>
      </c>
      <c r="K707" s="186">
        <v>45289</v>
      </c>
      <c r="L707" s="187" t="s">
        <v>66</v>
      </c>
      <c r="M707" s="187">
        <v>0</v>
      </c>
      <c r="N707" s="187">
        <v>0</v>
      </c>
      <c r="O707" s="187">
        <v>0</v>
      </c>
      <c r="P707" s="187">
        <v>0</v>
      </c>
      <c r="Q707" s="187">
        <v>0</v>
      </c>
      <c r="R707" s="187">
        <v>0</v>
      </c>
      <c r="S707" s="187">
        <v>0</v>
      </c>
      <c r="T707" s="187">
        <v>0</v>
      </c>
      <c r="U707" s="187" t="s">
        <v>66</v>
      </c>
      <c r="V707" s="187" t="s">
        <v>66</v>
      </c>
      <c r="W707" s="187">
        <v>0</v>
      </c>
      <c r="X707" s="187">
        <v>9</v>
      </c>
      <c r="Y707" s="187" t="s">
        <v>66</v>
      </c>
      <c r="Z707" s="187" t="s">
        <v>66</v>
      </c>
      <c r="AA707" s="187" t="s">
        <v>66</v>
      </c>
      <c r="AB707" s="187" t="s">
        <v>66</v>
      </c>
      <c r="AC707" s="187" t="s">
        <v>66</v>
      </c>
      <c r="AD707" s="187" t="s">
        <v>66</v>
      </c>
      <c r="AE707" s="187">
        <v>0</v>
      </c>
      <c r="AF707" s="187">
        <v>0</v>
      </c>
      <c r="AG707" s="187">
        <v>0</v>
      </c>
      <c r="AH707" s="187">
        <f t="shared" ref="AH707:AH712" si="23">SUM(L707:AG707)</f>
        <v>9</v>
      </c>
      <c r="AI707" s="202">
        <v>0</v>
      </c>
      <c r="AJ707" s="202">
        <v>0</v>
      </c>
      <c r="AK707" s="202">
        <v>0</v>
      </c>
      <c r="AL707" s="202">
        <v>0</v>
      </c>
      <c r="AM707" s="202">
        <v>0</v>
      </c>
      <c r="AN707" s="202">
        <v>0</v>
      </c>
      <c r="AO707" s="202">
        <v>0</v>
      </c>
      <c r="AP707" s="202">
        <v>0</v>
      </c>
      <c r="AQ707" s="202">
        <v>0</v>
      </c>
      <c r="AR707" s="202">
        <v>0</v>
      </c>
      <c r="AS707" s="202">
        <v>0</v>
      </c>
      <c r="AT707" s="202">
        <v>0</v>
      </c>
      <c r="AU707" s="202">
        <v>9</v>
      </c>
      <c r="AV707" s="202">
        <v>0</v>
      </c>
      <c r="AW707" s="202">
        <v>0</v>
      </c>
      <c r="AX707" s="202">
        <v>0</v>
      </c>
      <c r="AY707" s="33">
        <v>0</v>
      </c>
      <c r="AZ707" s="202">
        <v>0</v>
      </c>
      <c r="BA707" s="202">
        <v>0</v>
      </c>
      <c r="BB707" s="202">
        <v>0</v>
      </c>
      <c r="BC707" s="202">
        <v>0</v>
      </c>
      <c r="BD707" s="202">
        <v>0</v>
      </c>
      <c r="BE707" s="33">
        <f t="shared" si="22"/>
        <v>9</v>
      </c>
    </row>
    <row r="708" spans="1:58" s="9" customFormat="1" ht="13.5" thickBot="1" x14ac:dyDescent="0.25">
      <c r="A708" s="183" t="s">
        <v>2143</v>
      </c>
      <c r="B708" s="183" t="s">
        <v>2144</v>
      </c>
      <c r="C708" s="183" t="s">
        <v>37</v>
      </c>
      <c r="D708" s="183" t="s">
        <v>38</v>
      </c>
      <c r="E708" s="184" t="s">
        <v>608</v>
      </c>
      <c r="F708" s="185">
        <v>4000</v>
      </c>
      <c r="G708" s="183" t="s">
        <v>609</v>
      </c>
      <c r="H708" s="183" t="s">
        <v>47</v>
      </c>
      <c r="I708" s="186">
        <v>44377</v>
      </c>
      <c r="J708" s="186">
        <v>44480</v>
      </c>
      <c r="K708" s="186">
        <v>45057</v>
      </c>
      <c r="L708" s="187" t="s">
        <v>66</v>
      </c>
      <c r="M708" s="187">
        <v>0</v>
      </c>
      <c r="N708" s="187">
        <v>0</v>
      </c>
      <c r="O708" s="187">
        <v>0</v>
      </c>
      <c r="P708" s="187">
        <v>0</v>
      </c>
      <c r="Q708" s="187">
        <v>0</v>
      </c>
      <c r="R708" s="187" t="s">
        <v>66</v>
      </c>
      <c r="S708" s="187" t="s">
        <v>66</v>
      </c>
      <c r="T708" s="187" t="s">
        <v>66</v>
      </c>
      <c r="U708" s="187" t="s">
        <v>66</v>
      </c>
      <c r="V708" s="187" t="s">
        <v>66</v>
      </c>
      <c r="W708" s="187">
        <v>1</v>
      </c>
      <c r="X708" s="187" t="s">
        <v>66</v>
      </c>
      <c r="Y708" s="187" t="s">
        <v>66</v>
      </c>
      <c r="Z708" s="187" t="s">
        <v>66</v>
      </c>
      <c r="AA708" s="187" t="s">
        <v>66</v>
      </c>
      <c r="AB708" s="187" t="s">
        <v>66</v>
      </c>
      <c r="AC708" s="187" t="s">
        <v>66</v>
      </c>
      <c r="AD708" s="187" t="s">
        <v>66</v>
      </c>
      <c r="AE708" s="187" t="s">
        <v>66</v>
      </c>
      <c r="AF708" s="187" t="s">
        <v>66</v>
      </c>
      <c r="AG708" s="187">
        <v>0</v>
      </c>
      <c r="AH708" s="187">
        <f t="shared" si="23"/>
        <v>1</v>
      </c>
      <c r="AI708" s="202">
        <v>0</v>
      </c>
      <c r="AJ708" s="202">
        <v>0</v>
      </c>
      <c r="AK708" s="202">
        <v>0</v>
      </c>
      <c r="AL708" s="202">
        <v>0</v>
      </c>
      <c r="AM708" s="202">
        <v>0</v>
      </c>
      <c r="AN708" s="202">
        <v>0</v>
      </c>
      <c r="AO708" s="202">
        <v>0</v>
      </c>
      <c r="AP708" s="202">
        <v>0</v>
      </c>
      <c r="AQ708" s="202">
        <v>0</v>
      </c>
      <c r="AR708" s="202">
        <v>0</v>
      </c>
      <c r="AS708" s="202">
        <v>0</v>
      </c>
      <c r="AT708" s="202">
        <v>1</v>
      </c>
      <c r="AU708" s="202">
        <v>0</v>
      </c>
      <c r="AV708" s="202">
        <v>0</v>
      </c>
      <c r="AW708" s="202">
        <v>0</v>
      </c>
      <c r="AX708" s="202">
        <v>0</v>
      </c>
      <c r="AY708" s="33">
        <v>0</v>
      </c>
      <c r="AZ708" s="202">
        <v>0</v>
      </c>
      <c r="BA708" s="202">
        <v>0</v>
      </c>
      <c r="BB708" s="202">
        <v>0</v>
      </c>
      <c r="BC708" s="202">
        <v>0</v>
      </c>
      <c r="BD708" s="202">
        <v>0</v>
      </c>
      <c r="BE708" s="33">
        <f t="shared" si="22"/>
        <v>1</v>
      </c>
    </row>
    <row r="709" spans="1:58" s="9" customFormat="1" ht="13.5" thickBot="1" x14ac:dyDescent="0.25">
      <c r="A709" s="183" t="s">
        <v>2145</v>
      </c>
      <c r="B709" s="183" t="s">
        <v>2146</v>
      </c>
      <c r="C709" s="183" t="s">
        <v>37</v>
      </c>
      <c r="D709" s="183" t="s">
        <v>38</v>
      </c>
      <c r="E709" s="184" t="s">
        <v>608</v>
      </c>
      <c r="F709" s="185">
        <v>668000</v>
      </c>
      <c r="G709" s="183" t="s">
        <v>609</v>
      </c>
      <c r="H709" s="183" t="s">
        <v>47</v>
      </c>
      <c r="I709" s="186">
        <v>44498</v>
      </c>
      <c r="J709" s="186">
        <v>45017</v>
      </c>
      <c r="K709" s="186">
        <v>45352</v>
      </c>
      <c r="L709" s="187" t="s">
        <v>66</v>
      </c>
      <c r="M709" s="187">
        <v>0</v>
      </c>
      <c r="N709" s="187">
        <v>0</v>
      </c>
      <c r="O709" s="187">
        <v>0</v>
      </c>
      <c r="P709" s="187">
        <v>0</v>
      </c>
      <c r="Q709" s="187">
        <v>0</v>
      </c>
      <c r="R709" s="187" t="s">
        <v>66</v>
      </c>
      <c r="S709" s="187" t="s">
        <v>66</v>
      </c>
      <c r="T709" s="187" t="s">
        <v>66</v>
      </c>
      <c r="U709" s="187" t="s">
        <v>66</v>
      </c>
      <c r="V709" s="187" t="s">
        <v>66</v>
      </c>
      <c r="W709" s="187">
        <v>7</v>
      </c>
      <c r="X709" s="187" t="s">
        <v>66</v>
      </c>
      <c r="Y709" s="187" t="s">
        <v>66</v>
      </c>
      <c r="Z709" s="187" t="s">
        <v>66</v>
      </c>
      <c r="AA709" s="187">
        <v>29</v>
      </c>
      <c r="AB709" s="187">
        <v>632</v>
      </c>
      <c r="AC709" s="187" t="s">
        <v>66</v>
      </c>
      <c r="AD709" s="187" t="s">
        <v>66</v>
      </c>
      <c r="AE709" s="187" t="s">
        <v>66</v>
      </c>
      <c r="AF709" s="187" t="s">
        <v>66</v>
      </c>
      <c r="AG709" s="187">
        <v>0</v>
      </c>
      <c r="AH709" s="187">
        <f t="shared" si="23"/>
        <v>668</v>
      </c>
      <c r="AI709" s="202">
        <v>0</v>
      </c>
      <c r="AJ709" s="202">
        <v>0</v>
      </c>
      <c r="AK709" s="202">
        <v>0</v>
      </c>
      <c r="AL709" s="202">
        <v>0</v>
      </c>
      <c r="AM709" s="202">
        <v>0</v>
      </c>
      <c r="AN709" s="202">
        <v>0</v>
      </c>
      <c r="AO709" s="202">
        <v>0</v>
      </c>
      <c r="AP709" s="202">
        <v>0</v>
      </c>
      <c r="AQ709" s="202">
        <v>0</v>
      </c>
      <c r="AR709" s="202">
        <v>0</v>
      </c>
      <c r="AS709" s="202">
        <v>0</v>
      </c>
      <c r="AT709" s="202">
        <v>7</v>
      </c>
      <c r="AU709" s="202">
        <v>0</v>
      </c>
      <c r="AV709" s="202">
        <v>0</v>
      </c>
      <c r="AW709" s="202">
        <v>0</v>
      </c>
      <c r="AX709" s="202">
        <v>29</v>
      </c>
      <c r="AY709" s="33">
        <v>252.8</v>
      </c>
      <c r="AZ709" s="202">
        <v>0</v>
      </c>
      <c r="BA709" s="202">
        <v>0</v>
      </c>
      <c r="BB709" s="202">
        <v>0</v>
      </c>
      <c r="BC709" s="202">
        <v>0</v>
      </c>
      <c r="BD709" s="202">
        <v>0</v>
      </c>
      <c r="BE709" s="33">
        <f t="shared" si="22"/>
        <v>288.8</v>
      </c>
      <c r="BF709" s="9" t="s">
        <v>3901</v>
      </c>
    </row>
    <row r="710" spans="1:58" s="9" customFormat="1" ht="13.5" thickBot="1" x14ac:dyDescent="0.25">
      <c r="A710" s="183" t="s">
        <v>2147</v>
      </c>
      <c r="B710" s="183" t="s">
        <v>2148</v>
      </c>
      <c r="C710" s="183" t="s">
        <v>37</v>
      </c>
      <c r="D710" s="183" t="s">
        <v>38</v>
      </c>
      <c r="E710" s="184" t="s">
        <v>82</v>
      </c>
      <c r="F710" s="185">
        <v>4000</v>
      </c>
      <c r="G710" s="183" t="s">
        <v>83</v>
      </c>
      <c r="H710" s="183" t="s">
        <v>47</v>
      </c>
      <c r="I710" s="186">
        <v>44438</v>
      </c>
      <c r="J710" s="186" t="s">
        <v>66</v>
      </c>
      <c r="K710" s="186">
        <v>45170</v>
      </c>
      <c r="L710" s="187" t="s">
        <v>66</v>
      </c>
      <c r="M710" s="187">
        <v>0</v>
      </c>
      <c r="N710" s="187">
        <v>0</v>
      </c>
      <c r="O710" s="187">
        <v>0</v>
      </c>
      <c r="P710" s="187">
        <v>0</v>
      </c>
      <c r="Q710" s="187">
        <v>0</v>
      </c>
      <c r="R710" s="187">
        <v>0</v>
      </c>
      <c r="S710" s="187">
        <v>0</v>
      </c>
      <c r="T710" s="187">
        <v>0</v>
      </c>
      <c r="U710" s="187" t="s">
        <v>66</v>
      </c>
      <c r="V710" s="187" t="s">
        <v>66</v>
      </c>
      <c r="W710" s="187">
        <v>4</v>
      </c>
      <c r="X710" s="187" t="s">
        <v>66</v>
      </c>
      <c r="Y710" s="187" t="s">
        <v>66</v>
      </c>
      <c r="Z710" s="187" t="s">
        <v>66</v>
      </c>
      <c r="AA710" s="187" t="s">
        <v>66</v>
      </c>
      <c r="AB710" s="187" t="s">
        <v>66</v>
      </c>
      <c r="AC710" s="187" t="s">
        <v>66</v>
      </c>
      <c r="AD710" s="187" t="s">
        <v>66</v>
      </c>
      <c r="AE710" s="187">
        <v>0</v>
      </c>
      <c r="AF710" s="187">
        <v>0</v>
      </c>
      <c r="AG710" s="187">
        <v>0</v>
      </c>
      <c r="AH710" s="187">
        <f t="shared" si="23"/>
        <v>4</v>
      </c>
      <c r="AI710" s="202">
        <v>0</v>
      </c>
      <c r="AJ710" s="202">
        <v>0</v>
      </c>
      <c r="AK710" s="202">
        <v>0</v>
      </c>
      <c r="AL710" s="202">
        <v>0</v>
      </c>
      <c r="AM710" s="202">
        <v>0</v>
      </c>
      <c r="AN710" s="202">
        <v>0</v>
      </c>
      <c r="AO710" s="202">
        <v>0</v>
      </c>
      <c r="AP710" s="202">
        <v>0</v>
      </c>
      <c r="AQ710" s="202">
        <v>0</v>
      </c>
      <c r="AR710" s="202">
        <v>0</v>
      </c>
      <c r="AS710" s="202">
        <v>0</v>
      </c>
      <c r="AT710" s="202">
        <v>4</v>
      </c>
      <c r="AU710" s="202">
        <v>0</v>
      </c>
      <c r="AV710" s="202">
        <v>0</v>
      </c>
      <c r="AW710" s="202">
        <v>0</v>
      </c>
      <c r="AX710" s="202">
        <v>0</v>
      </c>
      <c r="AY710" s="33">
        <v>0</v>
      </c>
      <c r="AZ710" s="202">
        <v>0</v>
      </c>
      <c r="BA710" s="202">
        <v>0</v>
      </c>
      <c r="BB710" s="202">
        <v>0</v>
      </c>
      <c r="BC710" s="202">
        <v>0</v>
      </c>
      <c r="BD710" s="202">
        <v>0</v>
      </c>
      <c r="BE710" s="33">
        <f t="shared" si="22"/>
        <v>4</v>
      </c>
    </row>
    <row r="711" spans="1:58" s="9" customFormat="1" ht="13.5" thickBot="1" x14ac:dyDescent="0.25">
      <c r="A711" s="183" t="s">
        <v>2153</v>
      </c>
      <c r="B711" s="183" t="s">
        <v>2154</v>
      </c>
      <c r="C711" s="183" t="s">
        <v>37</v>
      </c>
      <c r="D711" s="183" t="s">
        <v>38</v>
      </c>
      <c r="E711" s="184" t="s">
        <v>106</v>
      </c>
      <c r="F711" s="185">
        <v>39000</v>
      </c>
      <c r="G711" s="183" t="s">
        <v>107</v>
      </c>
      <c r="H711" s="183" t="s">
        <v>47</v>
      </c>
      <c r="I711" s="186">
        <v>44718</v>
      </c>
      <c r="J711" s="186" t="s">
        <v>66</v>
      </c>
      <c r="K711" s="186">
        <v>45124</v>
      </c>
      <c r="L711" s="187" t="s">
        <v>66</v>
      </c>
      <c r="M711" s="187">
        <v>0</v>
      </c>
      <c r="N711" s="187">
        <v>0</v>
      </c>
      <c r="O711" s="187">
        <v>0</v>
      </c>
      <c r="P711" s="187">
        <v>0</v>
      </c>
      <c r="Q711" s="187">
        <v>0</v>
      </c>
      <c r="R711" s="187">
        <v>0</v>
      </c>
      <c r="S711" s="187" t="s">
        <v>66</v>
      </c>
      <c r="T711" s="187" t="s">
        <v>66</v>
      </c>
      <c r="U711" s="187" t="s">
        <v>66</v>
      </c>
      <c r="V711" s="187">
        <v>25</v>
      </c>
      <c r="W711" s="187">
        <v>0</v>
      </c>
      <c r="X711" s="187" t="s">
        <v>66</v>
      </c>
      <c r="Y711" s="187" t="s">
        <v>66</v>
      </c>
      <c r="Z711" s="187" t="s">
        <v>66</v>
      </c>
      <c r="AA711" s="187" t="s">
        <v>66</v>
      </c>
      <c r="AB711" s="187" t="s">
        <v>66</v>
      </c>
      <c r="AC711" s="187" t="s">
        <v>66</v>
      </c>
      <c r="AD711" s="187" t="s">
        <v>66</v>
      </c>
      <c r="AE711" s="187" t="s">
        <v>66</v>
      </c>
      <c r="AF711" s="187" t="s">
        <v>66</v>
      </c>
      <c r="AG711" s="187">
        <v>0</v>
      </c>
      <c r="AH711" s="187">
        <f t="shared" si="23"/>
        <v>25</v>
      </c>
      <c r="AI711" s="202">
        <v>0</v>
      </c>
      <c r="AJ711" s="202">
        <v>0</v>
      </c>
      <c r="AK711" s="202">
        <v>0</v>
      </c>
      <c r="AL711" s="202">
        <v>0</v>
      </c>
      <c r="AM711" s="202">
        <v>0</v>
      </c>
      <c r="AN711" s="202">
        <v>0</v>
      </c>
      <c r="AO711" s="202">
        <v>0</v>
      </c>
      <c r="AP711" s="202">
        <v>0</v>
      </c>
      <c r="AQ711" s="202">
        <v>0</v>
      </c>
      <c r="AR711" s="202">
        <v>0</v>
      </c>
      <c r="AS711" s="202">
        <v>25</v>
      </c>
      <c r="AT711" s="202">
        <v>0</v>
      </c>
      <c r="AU711" s="202">
        <v>0</v>
      </c>
      <c r="AV711" s="202">
        <v>0</v>
      </c>
      <c r="AW711" s="202">
        <v>0</v>
      </c>
      <c r="AX711" s="202">
        <v>0</v>
      </c>
      <c r="AY711" s="33">
        <v>0</v>
      </c>
      <c r="AZ711" s="202">
        <v>0</v>
      </c>
      <c r="BA711" s="202">
        <v>0</v>
      </c>
      <c r="BB711" s="202">
        <v>0</v>
      </c>
      <c r="BC711" s="202">
        <v>0</v>
      </c>
      <c r="BD711" s="202">
        <v>0</v>
      </c>
      <c r="BE711" s="33">
        <f t="shared" si="22"/>
        <v>25</v>
      </c>
    </row>
    <row r="712" spans="1:58" s="9" customFormat="1" ht="13.5" thickBot="1" x14ac:dyDescent="0.25">
      <c r="A712" s="183" t="s">
        <v>2157</v>
      </c>
      <c r="B712" s="183" t="s">
        <v>2158</v>
      </c>
      <c r="C712" s="183" t="s">
        <v>37</v>
      </c>
      <c r="D712" s="183" t="s">
        <v>38</v>
      </c>
      <c r="E712" s="184" t="s">
        <v>2159</v>
      </c>
      <c r="F712" s="185">
        <v>0</v>
      </c>
      <c r="G712" s="183" t="s">
        <v>318</v>
      </c>
      <c r="H712" s="183" t="s">
        <v>41</v>
      </c>
      <c r="I712" s="186">
        <v>45336</v>
      </c>
      <c r="J712" s="186" t="s">
        <v>66</v>
      </c>
      <c r="K712" s="186">
        <v>45570</v>
      </c>
      <c r="L712" s="187" t="s">
        <v>66</v>
      </c>
      <c r="M712" s="187">
        <v>0</v>
      </c>
      <c r="N712" s="187">
        <v>0</v>
      </c>
      <c r="O712" s="187">
        <v>0</v>
      </c>
      <c r="P712" s="187">
        <v>0</v>
      </c>
      <c r="Q712" s="187">
        <v>0</v>
      </c>
      <c r="R712" s="187">
        <v>0</v>
      </c>
      <c r="S712" s="187" t="s">
        <v>66</v>
      </c>
      <c r="T712" s="187" t="s">
        <v>66</v>
      </c>
      <c r="U712" s="187" t="s">
        <v>66</v>
      </c>
      <c r="V712" s="187" t="s">
        <v>66</v>
      </c>
      <c r="W712" s="187">
        <v>0</v>
      </c>
      <c r="X712" s="187">
        <v>4</v>
      </c>
      <c r="Y712" s="187" t="s">
        <v>66</v>
      </c>
      <c r="Z712" s="187" t="s">
        <v>66</v>
      </c>
      <c r="AA712" s="187" t="s">
        <v>66</v>
      </c>
      <c r="AB712" s="187" t="s">
        <v>66</v>
      </c>
      <c r="AC712" s="187" t="s">
        <v>66</v>
      </c>
      <c r="AD712" s="187" t="s">
        <v>66</v>
      </c>
      <c r="AE712" s="187">
        <v>0</v>
      </c>
      <c r="AF712" s="187">
        <v>0</v>
      </c>
      <c r="AG712" s="187">
        <v>0</v>
      </c>
      <c r="AH712" s="187">
        <f t="shared" si="23"/>
        <v>4</v>
      </c>
      <c r="AI712" s="202">
        <v>0</v>
      </c>
      <c r="AJ712" s="202">
        <v>0</v>
      </c>
      <c r="AK712" s="202">
        <v>0</v>
      </c>
      <c r="AL712" s="202">
        <v>0</v>
      </c>
      <c r="AM712" s="202">
        <v>0</v>
      </c>
      <c r="AN712" s="202">
        <v>0</v>
      </c>
      <c r="AO712" s="202">
        <v>0</v>
      </c>
      <c r="AP712" s="202">
        <v>0</v>
      </c>
      <c r="AQ712" s="202">
        <v>0</v>
      </c>
      <c r="AR712" s="202">
        <v>0</v>
      </c>
      <c r="AS712" s="202">
        <v>0</v>
      </c>
      <c r="AT712" s="202">
        <v>0</v>
      </c>
      <c r="AU712" s="202">
        <v>0</v>
      </c>
      <c r="AV712" s="202">
        <v>0</v>
      </c>
      <c r="AW712" s="202">
        <v>0</v>
      </c>
      <c r="AX712" s="202">
        <v>0</v>
      </c>
      <c r="AY712" s="33">
        <v>0</v>
      </c>
      <c r="AZ712" s="202">
        <v>0</v>
      </c>
      <c r="BA712" s="202">
        <v>0</v>
      </c>
      <c r="BB712" s="202">
        <v>0</v>
      </c>
      <c r="BC712" s="202">
        <v>0</v>
      </c>
      <c r="BD712" s="202">
        <v>0</v>
      </c>
      <c r="BE712" s="33">
        <f t="shared" si="22"/>
        <v>0</v>
      </c>
      <c r="BF712" s="9" t="s">
        <v>3898</v>
      </c>
    </row>
    <row r="713" spans="1:58" x14ac:dyDescent="0.2">
      <c r="F713" s="60"/>
      <c r="L713" s="1">
        <f t="shared" ref="L713:BE713" si="24">SUBTOTAL(9,L2:L712)</f>
        <v>83499</v>
      </c>
      <c r="M713" s="1">
        <f t="shared" si="24"/>
        <v>0</v>
      </c>
      <c r="N713" s="1">
        <f t="shared" si="24"/>
        <v>0</v>
      </c>
      <c r="O713" s="1">
        <f t="shared" si="24"/>
        <v>0</v>
      </c>
      <c r="P713" s="1">
        <f t="shared" si="24"/>
        <v>0</v>
      </c>
      <c r="Q713" s="1">
        <f t="shared" si="24"/>
        <v>0</v>
      </c>
      <c r="R713" s="1">
        <f t="shared" si="24"/>
        <v>859</v>
      </c>
      <c r="S713" s="1">
        <f t="shared" si="24"/>
        <v>0</v>
      </c>
      <c r="T713" s="1">
        <f t="shared" si="24"/>
        <v>449</v>
      </c>
      <c r="U713" s="1">
        <f t="shared" si="24"/>
        <v>2575</v>
      </c>
      <c r="V713" s="1">
        <f t="shared" si="24"/>
        <v>2407</v>
      </c>
      <c r="W713" s="1">
        <f t="shared" si="24"/>
        <v>2421</v>
      </c>
      <c r="X713" s="1">
        <f t="shared" si="24"/>
        <v>76322</v>
      </c>
      <c r="Y713" s="1">
        <f t="shared" si="24"/>
        <v>2296</v>
      </c>
      <c r="Z713" s="1">
        <f t="shared" si="24"/>
        <v>2550</v>
      </c>
      <c r="AA713" s="1">
        <f t="shared" si="24"/>
        <v>7764</v>
      </c>
      <c r="AB713" s="1">
        <f t="shared" si="24"/>
        <v>68962</v>
      </c>
      <c r="AC713" s="1">
        <f t="shared" si="24"/>
        <v>2963</v>
      </c>
      <c r="AD713" s="1">
        <f t="shared" si="24"/>
        <v>245</v>
      </c>
      <c r="AE713" s="1">
        <f t="shared" si="24"/>
        <v>747</v>
      </c>
      <c r="AF713" s="1">
        <f t="shared" si="24"/>
        <v>5</v>
      </c>
      <c r="AG713" s="1">
        <f t="shared" si="24"/>
        <v>0</v>
      </c>
      <c r="AH713" s="1">
        <f t="shared" si="24"/>
        <v>254064</v>
      </c>
      <c r="AI713" s="30">
        <f t="shared" si="24"/>
        <v>83034</v>
      </c>
      <c r="AJ713" s="30">
        <f t="shared" si="24"/>
        <v>0</v>
      </c>
      <c r="AK713" s="30">
        <f t="shared" si="24"/>
        <v>0</v>
      </c>
      <c r="AL713" s="30">
        <f t="shared" si="24"/>
        <v>0</v>
      </c>
      <c r="AM713" s="30">
        <f t="shared" si="24"/>
        <v>0</v>
      </c>
      <c r="AN713" s="30">
        <f t="shared" si="24"/>
        <v>0</v>
      </c>
      <c r="AO713" s="30">
        <f t="shared" si="24"/>
        <v>859</v>
      </c>
      <c r="AP713" s="30">
        <f t="shared" si="24"/>
        <v>0</v>
      </c>
      <c r="AQ713" s="30">
        <f t="shared" si="24"/>
        <v>449</v>
      </c>
      <c r="AR713" s="30">
        <f t="shared" si="24"/>
        <v>2552</v>
      </c>
      <c r="AS713" s="30">
        <f t="shared" si="24"/>
        <v>2407</v>
      </c>
      <c r="AT713" s="30">
        <f t="shared" si="24"/>
        <v>2415</v>
      </c>
      <c r="AU713" s="30">
        <f t="shared" si="24"/>
        <v>60358</v>
      </c>
      <c r="AV713" s="30">
        <f t="shared" si="24"/>
        <v>2296</v>
      </c>
      <c r="AW713" s="30">
        <f t="shared" si="24"/>
        <v>2550</v>
      </c>
      <c r="AX713" s="30">
        <f t="shared" si="24"/>
        <v>7627</v>
      </c>
      <c r="AY713" s="30">
        <f t="shared" si="24"/>
        <v>26786.400000000001</v>
      </c>
      <c r="AZ713" s="30">
        <f t="shared" si="24"/>
        <v>2757</v>
      </c>
      <c r="BA713" s="30">
        <f t="shared" si="24"/>
        <v>245</v>
      </c>
      <c r="BB713" s="30">
        <f t="shared" si="24"/>
        <v>747</v>
      </c>
      <c r="BC713" s="30">
        <f t="shared" si="24"/>
        <v>5</v>
      </c>
      <c r="BD713" s="30">
        <f t="shared" si="24"/>
        <v>0</v>
      </c>
      <c r="BE713" s="30">
        <f t="shared" si="24"/>
        <v>195087.40000000002</v>
      </c>
    </row>
  </sheetData>
  <autoFilter ref="A1:BF712" xr:uid="{024D5801-285E-4F0B-9D4D-04A5C4CCBC27}"/>
  <pageMargins left="0.75" right="0.75" top="1" bottom="1" header="0.5" footer="0.5"/>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CC1F1-62E8-4511-AFB6-A7D8F912AC11}">
  <dimension ref="A1:BF713"/>
  <sheetViews>
    <sheetView zoomScale="85" zoomScaleNormal="85" workbookViewId="0">
      <pane ySplit="1" topLeftCell="A406" activePane="bottomLeft" state="frozen"/>
      <selection pane="bottomLeft" activeCell="B409" sqref="B409"/>
    </sheetView>
  </sheetViews>
  <sheetFormatPr defaultRowHeight="12.75" x14ac:dyDescent="0.2"/>
  <cols>
    <col min="1" max="1" width="12.7109375" customWidth="1"/>
    <col min="2" max="2" width="10" customWidth="1"/>
    <col min="5" max="6" width="14.42578125" style="2" customWidth="1"/>
    <col min="7" max="7" width="12.7109375" customWidth="1"/>
    <col min="9" max="11" width="9.7109375" style="3" bestFit="1" customWidth="1"/>
    <col min="12" max="32" width="8.7109375" bestFit="1" customWidth="1"/>
    <col min="33" max="34" width="8.7109375" customWidth="1"/>
    <col min="35" max="46" width="8.7109375" style="31" bestFit="1" customWidth="1"/>
    <col min="47" max="47" width="8.7109375" style="31" customWidth="1"/>
    <col min="48" max="50" width="8.7109375" style="31" bestFit="1" customWidth="1"/>
    <col min="51" max="51" width="8.7109375" style="31" customWidth="1"/>
    <col min="52" max="55" width="8.7109375" style="31" bestFit="1" customWidth="1"/>
    <col min="56" max="57" width="8.7109375" style="31" customWidth="1"/>
    <col min="58" max="58" width="42.28515625" customWidth="1"/>
  </cols>
  <sheetData>
    <row r="1" spans="1:58" ht="102" x14ac:dyDescent="0.2">
      <c r="A1" s="165" t="s">
        <v>0</v>
      </c>
      <c r="B1" s="165" t="s">
        <v>1</v>
      </c>
      <c r="C1" s="5" t="s">
        <v>2</v>
      </c>
      <c r="D1" s="5" t="s">
        <v>3</v>
      </c>
      <c r="E1" s="5" t="s">
        <v>4</v>
      </c>
      <c r="F1" s="5" t="s">
        <v>5</v>
      </c>
      <c r="G1" s="5" t="s">
        <v>6</v>
      </c>
      <c r="H1" s="5" t="s">
        <v>7</v>
      </c>
      <c r="I1" s="166" t="s">
        <v>8</v>
      </c>
      <c r="J1" s="166" t="s">
        <v>9</v>
      </c>
      <c r="K1" s="166" t="s">
        <v>10</v>
      </c>
      <c r="L1" s="173" t="s">
        <v>11</v>
      </c>
      <c r="M1" s="173" t="s">
        <v>12</v>
      </c>
      <c r="N1" s="173" t="s">
        <v>13</v>
      </c>
      <c r="O1" s="173" t="s">
        <v>14</v>
      </c>
      <c r="P1" s="173" t="s">
        <v>15</v>
      </c>
      <c r="Q1" s="173" t="s">
        <v>16</v>
      </c>
      <c r="R1" s="173" t="s">
        <v>17</v>
      </c>
      <c r="S1" s="173" t="s">
        <v>18</v>
      </c>
      <c r="T1" s="173" t="s">
        <v>19</v>
      </c>
      <c r="U1" s="173" t="s">
        <v>20</v>
      </c>
      <c r="V1" s="173" t="s">
        <v>21</v>
      </c>
      <c r="W1" s="173" t="s">
        <v>22</v>
      </c>
      <c r="X1" s="173" t="s">
        <v>23</v>
      </c>
      <c r="Y1" s="173" t="s">
        <v>24</v>
      </c>
      <c r="Z1" s="173" t="s">
        <v>25</v>
      </c>
      <c r="AA1" s="173" t="s">
        <v>26</v>
      </c>
      <c r="AB1" s="173" t="s">
        <v>27</v>
      </c>
      <c r="AC1" s="173" t="s">
        <v>28</v>
      </c>
      <c r="AD1" s="173" t="s">
        <v>29</v>
      </c>
      <c r="AE1" s="173" t="s">
        <v>30</v>
      </c>
      <c r="AF1" s="173" t="s">
        <v>31</v>
      </c>
      <c r="AG1" s="173" t="s">
        <v>32</v>
      </c>
      <c r="AH1" s="173" t="s">
        <v>33</v>
      </c>
      <c r="AI1" s="200" t="s">
        <v>11</v>
      </c>
      <c r="AJ1" s="200" t="s">
        <v>12</v>
      </c>
      <c r="AK1" s="200" t="s">
        <v>13</v>
      </c>
      <c r="AL1" s="200" t="s">
        <v>14</v>
      </c>
      <c r="AM1" s="200" t="s">
        <v>15</v>
      </c>
      <c r="AN1" s="200" t="s">
        <v>16</v>
      </c>
      <c r="AO1" s="200" t="s">
        <v>17</v>
      </c>
      <c r="AP1" s="200" t="s">
        <v>18</v>
      </c>
      <c r="AQ1" s="200" t="s">
        <v>19</v>
      </c>
      <c r="AR1" s="200" t="s">
        <v>20</v>
      </c>
      <c r="AS1" s="200" t="s">
        <v>21</v>
      </c>
      <c r="AT1" s="200" t="s">
        <v>22</v>
      </c>
      <c r="AU1" s="200" t="s">
        <v>23</v>
      </c>
      <c r="AV1" s="200" t="s">
        <v>24</v>
      </c>
      <c r="AW1" s="200" t="s">
        <v>25</v>
      </c>
      <c r="AX1" s="200" t="s">
        <v>26</v>
      </c>
      <c r="AY1" s="200" t="s">
        <v>27</v>
      </c>
      <c r="AZ1" s="200" t="s">
        <v>28</v>
      </c>
      <c r="BA1" s="200" t="s">
        <v>29</v>
      </c>
      <c r="BB1" s="200" t="s">
        <v>30</v>
      </c>
      <c r="BC1" s="200" t="s">
        <v>31</v>
      </c>
      <c r="BD1" s="200" t="s">
        <v>32</v>
      </c>
      <c r="BE1" s="200" t="s">
        <v>33</v>
      </c>
      <c r="BF1" s="32" t="s">
        <v>2164</v>
      </c>
    </row>
    <row r="2" spans="1:58" x14ac:dyDescent="0.2">
      <c r="A2" s="34" t="s">
        <v>35</v>
      </c>
      <c r="B2" s="34" t="s">
        <v>36</v>
      </c>
      <c r="C2" s="34" t="s">
        <v>37</v>
      </c>
      <c r="D2" s="34" t="s">
        <v>38</v>
      </c>
      <c r="E2" s="167" t="s">
        <v>39</v>
      </c>
      <c r="F2" s="35">
        <v>8465000</v>
      </c>
      <c r="G2" s="34" t="s">
        <v>40</v>
      </c>
      <c r="H2" s="34" t="s">
        <v>41</v>
      </c>
      <c r="I2" s="36">
        <v>45512</v>
      </c>
      <c r="J2" s="36">
        <v>45512</v>
      </c>
      <c r="K2" s="36">
        <v>46239</v>
      </c>
      <c r="L2" s="174">
        <v>0</v>
      </c>
      <c r="M2" s="174">
        <v>0</v>
      </c>
      <c r="N2" s="174">
        <v>0</v>
      </c>
      <c r="O2" s="174">
        <v>0</v>
      </c>
      <c r="P2" s="174">
        <v>0</v>
      </c>
      <c r="Q2" s="174">
        <v>0</v>
      </c>
      <c r="R2" s="174">
        <v>0</v>
      </c>
      <c r="S2" s="174">
        <v>0</v>
      </c>
      <c r="T2" s="174">
        <v>0</v>
      </c>
      <c r="U2" s="174">
        <v>0</v>
      </c>
      <c r="V2" s="174">
        <v>0</v>
      </c>
      <c r="W2" s="174">
        <v>0</v>
      </c>
      <c r="X2" s="174">
        <v>66</v>
      </c>
      <c r="Y2" s="174">
        <v>0</v>
      </c>
      <c r="Z2" s="174">
        <v>0</v>
      </c>
      <c r="AA2" s="174">
        <v>0</v>
      </c>
      <c r="AB2" s="174">
        <v>0</v>
      </c>
      <c r="AC2" s="174">
        <v>0</v>
      </c>
      <c r="AD2" s="174">
        <v>0</v>
      </c>
      <c r="AE2" s="174">
        <v>0</v>
      </c>
      <c r="AF2" s="174">
        <v>0</v>
      </c>
      <c r="AG2" s="174">
        <v>0</v>
      </c>
      <c r="AH2" s="174">
        <f>SUM(L2:AG2)</f>
        <v>66</v>
      </c>
      <c r="AI2" s="33">
        <v>0</v>
      </c>
      <c r="AJ2" s="33">
        <v>0</v>
      </c>
      <c r="AK2" s="33">
        <v>0</v>
      </c>
      <c r="AL2" s="33">
        <v>0</v>
      </c>
      <c r="AM2" s="33">
        <v>0</v>
      </c>
      <c r="AN2" s="33">
        <v>0</v>
      </c>
      <c r="AO2" s="33">
        <v>0</v>
      </c>
      <c r="AP2" s="33">
        <v>0</v>
      </c>
      <c r="AQ2" s="33">
        <v>0</v>
      </c>
      <c r="AR2" s="33">
        <v>0</v>
      </c>
      <c r="AS2" s="33">
        <v>0</v>
      </c>
      <c r="AT2" s="33">
        <v>0</v>
      </c>
      <c r="AU2" s="33">
        <v>0</v>
      </c>
      <c r="AV2" s="33">
        <v>0</v>
      </c>
      <c r="AW2" s="33">
        <v>0</v>
      </c>
      <c r="AX2" s="33">
        <v>0</v>
      </c>
      <c r="AY2" s="33">
        <v>0</v>
      </c>
      <c r="AZ2" s="33">
        <v>0</v>
      </c>
      <c r="BA2" s="33">
        <v>0</v>
      </c>
      <c r="BB2" s="33">
        <v>0</v>
      </c>
      <c r="BC2" s="33">
        <v>0</v>
      </c>
      <c r="BD2" s="33">
        <v>0</v>
      </c>
      <c r="BE2" s="33">
        <f t="shared" ref="BE2:BE65" si="0">SUM(AI2:BD2)</f>
        <v>0</v>
      </c>
      <c r="BF2" t="s">
        <v>3898</v>
      </c>
    </row>
    <row r="3" spans="1:58" x14ac:dyDescent="0.2">
      <c r="A3" s="178" t="s">
        <v>45</v>
      </c>
      <c r="B3" s="178" t="s">
        <v>46</v>
      </c>
      <c r="C3" s="178" t="s">
        <v>37</v>
      </c>
      <c r="D3" s="178" t="s">
        <v>38</v>
      </c>
      <c r="E3" s="179" t="s">
        <v>39</v>
      </c>
      <c r="F3" s="60">
        <v>6324000</v>
      </c>
      <c r="G3" s="178" t="s">
        <v>40</v>
      </c>
      <c r="H3" s="178" t="s">
        <v>47</v>
      </c>
      <c r="I3" s="180">
        <v>46583</v>
      </c>
      <c r="J3" s="180">
        <v>46639</v>
      </c>
      <c r="K3" s="180">
        <v>47007</v>
      </c>
      <c r="L3" s="181">
        <v>354</v>
      </c>
      <c r="M3" s="181">
        <v>0</v>
      </c>
      <c r="N3" s="181">
        <v>0</v>
      </c>
      <c r="O3" s="181">
        <v>0</v>
      </c>
      <c r="P3" s="181">
        <v>0</v>
      </c>
      <c r="Q3" s="181">
        <v>0</v>
      </c>
      <c r="R3" s="181">
        <v>0</v>
      </c>
      <c r="S3" s="181">
        <v>0</v>
      </c>
      <c r="T3" s="181">
        <v>0</v>
      </c>
      <c r="U3" s="181">
        <v>3</v>
      </c>
      <c r="V3" s="181">
        <v>0</v>
      </c>
      <c r="W3" s="181">
        <v>0</v>
      </c>
      <c r="X3" s="181">
        <v>15</v>
      </c>
      <c r="Y3" s="181">
        <v>0</v>
      </c>
      <c r="Z3" s="181">
        <v>0</v>
      </c>
      <c r="AA3" s="181">
        <v>0</v>
      </c>
      <c r="AB3" s="181">
        <v>0</v>
      </c>
      <c r="AC3" s="181">
        <v>14</v>
      </c>
      <c r="AD3" s="181">
        <v>0</v>
      </c>
      <c r="AE3" s="181">
        <v>0</v>
      </c>
      <c r="AF3" s="181">
        <v>0</v>
      </c>
      <c r="AG3" s="181">
        <v>0</v>
      </c>
      <c r="AH3" s="181">
        <f t="shared" ref="AH3:AH66" si="1">SUM(L3:AG3)</f>
        <v>386</v>
      </c>
      <c r="AI3" s="201">
        <v>0</v>
      </c>
      <c r="AJ3" s="201">
        <v>0</v>
      </c>
      <c r="AK3" s="201">
        <v>0</v>
      </c>
      <c r="AL3" s="201">
        <v>0</v>
      </c>
      <c r="AM3" s="201">
        <v>0</v>
      </c>
      <c r="AN3" s="201">
        <v>0</v>
      </c>
      <c r="AO3" s="201">
        <v>0</v>
      </c>
      <c r="AP3" s="201">
        <v>0</v>
      </c>
      <c r="AQ3" s="201">
        <v>0</v>
      </c>
      <c r="AR3" s="201">
        <v>0</v>
      </c>
      <c r="AS3" s="201">
        <v>0</v>
      </c>
      <c r="AT3" s="201">
        <v>0</v>
      </c>
      <c r="AU3" s="33">
        <v>0</v>
      </c>
      <c r="AV3" s="201">
        <v>0</v>
      </c>
      <c r="AW3" s="201">
        <v>0</v>
      </c>
      <c r="AX3" s="201">
        <v>0</v>
      </c>
      <c r="AY3" s="33">
        <v>0</v>
      </c>
      <c r="AZ3" s="201">
        <v>0</v>
      </c>
      <c r="BA3" s="201">
        <v>0</v>
      </c>
      <c r="BB3" s="201">
        <v>0</v>
      </c>
      <c r="BC3" s="201">
        <v>0</v>
      </c>
      <c r="BD3" s="201">
        <v>0</v>
      </c>
      <c r="BE3" s="33">
        <f t="shared" si="0"/>
        <v>0</v>
      </c>
      <c r="BF3" s="4" t="s">
        <v>3897</v>
      </c>
    </row>
    <row r="4" spans="1:58" s="9" customFormat="1" ht="13.5" thickBot="1" x14ac:dyDescent="0.25">
      <c r="A4" s="183" t="s">
        <v>49</v>
      </c>
      <c r="B4" s="183" t="s">
        <v>50</v>
      </c>
      <c r="C4" s="183" t="s">
        <v>37</v>
      </c>
      <c r="D4" s="183" t="s">
        <v>38</v>
      </c>
      <c r="E4" s="184" t="s">
        <v>51</v>
      </c>
      <c r="F4" s="185">
        <v>6499000</v>
      </c>
      <c r="G4" s="183" t="s">
        <v>40</v>
      </c>
      <c r="H4" s="183" t="s">
        <v>47</v>
      </c>
      <c r="I4" s="186">
        <v>43909</v>
      </c>
      <c r="J4" s="186">
        <v>43945</v>
      </c>
      <c r="K4" s="186">
        <v>44301</v>
      </c>
      <c r="L4" s="187">
        <v>0</v>
      </c>
      <c r="M4" s="187">
        <v>0</v>
      </c>
      <c r="N4" s="187">
        <v>0</v>
      </c>
      <c r="O4" s="187">
        <v>0</v>
      </c>
      <c r="P4" s="187">
        <v>0</v>
      </c>
      <c r="Q4" s="187">
        <v>0</v>
      </c>
      <c r="R4" s="187">
        <v>0</v>
      </c>
      <c r="S4" s="187">
        <v>0</v>
      </c>
      <c r="T4" s="187">
        <v>0</v>
      </c>
      <c r="U4" s="187">
        <v>0</v>
      </c>
      <c r="V4" s="187">
        <v>0</v>
      </c>
      <c r="W4" s="187">
        <v>0</v>
      </c>
      <c r="X4" s="187">
        <v>0</v>
      </c>
      <c r="Y4" s="187">
        <v>0</v>
      </c>
      <c r="Z4" s="187">
        <v>0</v>
      </c>
      <c r="AA4" s="187">
        <v>0</v>
      </c>
      <c r="AB4" s="187">
        <v>3726</v>
      </c>
      <c r="AC4" s="187">
        <v>0</v>
      </c>
      <c r="AD4" s="187">
        <v>0</v>
      </c>
      <c r="AE4" s="187">
        <v>0</v>
      </c>
      <c r="AF4" s="187">
        <v>0</v>
      </c>
      <c r="AG4" s="187">
        <v>0</v>
      </c>
      <c r="AH4" s="187">
        <f t="shared" si="1"/>
        <v>3726</v>
      </c>
      <c r="AI4" s="202">
        <v>0</v>
      </c>
      <c r="AJ4" s="202">
        <v>0</v>
      </c>
      <c r="AK4" s="202">
        <v>0</v>
      </c>
      <c r="AL4" s="202">
        <v>0</v>
      </c>
      <c r="AM4" s="202">
        <v>0</v>
      </c>
      <c r="AN4" s="202">
        <v>0</v>
      </c>
      <c r="AO4" s="202">
        <v>0</v>
      </c>
      <c r="AP4" s="202">
        <v>0</v>
      </c>
      <c r="AQ4" s="202">
        <v>0</v>
      </c>
      <c r="AR4" s="202">
        <v>0</v>
      </c>
      <c r="AS4" s="202">
        <v>0</v>
      </c>
      <c r="AT4" s="202">
        <v>0</v>
      </c>
      <c r="AU4" s="33">
        <v>0</v>
      </c>
      <c r="AV4" s="202">
        <v>0</v>
      </c>
      <c r="AW4" s="202">
        <v>0</v>
      </c>
      <c r="AX4" s="202">
        <v>0</v>
      </c>
      <c r="AY4" s="33">
        <v>1490.4</v>
      </c>
      <c r="AZ4" s="202">
        <v>0</v>
      </c>
      <c r="BA4" s="202">
        <v>0</v>
      </c>
      <c r="BB4" s="202">
        <v>0</v>
      </c>
      <c r="BC4" s="202">
        <v>0</v>
      </c>
      <c r="BD4" s="202">
        <v>0</v>
      </c>
      <c r="BE4" s="33">
        <f t="shared" si="0"/>
        <v>1490.4</v>
      </c>
      <c r="BF4" s="9" t="s">
        <v>3901</v>
      </c>
    </row>
    <row r="5" spans="1:58" s="9" customFormat="1" ht="13.5" thickBot="1" x14ac:dyDescent="0.25">
      <c r="A5" s="183" t="s">
        <v>52</v>
      </c>
      <c r="B5" s="183" t="s">
        <v>53</v>
      </c>
      <c r="C5" s="183" t="s">
        <v>37</v>
      </c>
      <c r="D5" s="183" t="s">
        <v>38</v>
      </c>
      <c r="E5" s="184" t="s">
        <v>54</v>
      </c>
      <c r="F5" s="185">
        <v>72000</v>
      </c>
      <c r="G5" s="183" t="s">
        <v>55</v>
      </c>
      <c r="H5" s="183" t="s">
        <v>47</v>
      </c>
      <c r="I5" s="186">
        <v>44956</v>
      </c>
      <c r="J5" s="186">
        <v>45078</v>
      </c>
      <c r="K5" s="186">
        <v>45413</v>
      </c>
      <c r="L5" s="187">
        <v>0</v>
      </c>
      <c r="M5" s="187">
        <v>0</v>
      </c>
      <c r="N5" s="187">
        <v>0</v>
      </c>
      <c r="O5" s="187">
        <v>0</v>
      </c>
      <c r="P5" s="187">
        <v>0</v>
      </c>
      <c r="Q5" s="187">
        <v>0</v>
      </c>
      <c r="R5" s="187">
        <v>0</v>
      </c>
      <c r="S5" s="187">
        <v>0</v>
      </c>
      <c r="T5" s="187">
        <v>0</v>
      </c>
      <c r="U5" s="187">
        <v>0</v>
      </c>
      <c r="V5" s="187">
        <v>0</v>
      </c>
      <c r="W5" s="187">
        <v>0</v>
      </c>
      <c r="X5" s="187">
        <v>0</v>
      </c>
      <c r="Y5" s="187">
        <v>0</v>
      </c>
      <c r="Z5" s="187">
        <v>0</v>
      </c>
      <c r="AA5" s="187">
        <v>23</v>
      </c>
      <c r="AB5" s="187">
        <v>0</v>
      </c>
      <c r="AC5" s="187">
        <v>0</v>
      </c>
      <c r="AD5" s="187">
        <v>0</v>
      </c>
      <c r="AE5" s="187">
        <v>0</v>
      </c>
      <c r="AF5" s="187">
        <v>0</v>
      </c>
      <c r="AG5" s="187">
        <v>0</v>
      </c>
      <c r="AH5" s="187">
        <f t="shared" si="1"/>
        <v>23</v>
      </c>
      <c r="AI5" s="202">
        <v>0</v>
      </c>
      <c r="AJ5" s="202">
        <v>0</v>
      </c>
      <c r="AK5" s="202">
        <v>0</v>
      </c>
      <c r="AL5" s="202">
        <v>0</v>
      </c>
      <c r="AM5" s="202">
        <v>0</v>
      </c>
      <c r="AN5" s="202">
        <v>0</v>
      </c>
      <c r="AO5" s="202">
        <v>0</v>
      </c>
      <c r="AP5" s="202">
        <v>0</v>
      </c>
      <c r="AQ5" s="202">
        <v>0</v>
      </c>
      <c r="AR5" s="202">
        <v>0</v>
      </c>
      <c r="AS5" s="202">
        <v>0</v>
      </c>
      <c r="AT5" s="202">
        <v>0</v>
      </c>
      <c r="AU5" s="33">
        <v>0</v>
      </c>
      <c r="AV5" s="202">
        <v>0</v>
      </c>
      <c r="AW5" s="202">
        <v>0</v>
      </c>
      <c r="AX5" s="202">
        <v>23</v>
      </c>
      <c r="AY5" s="33">
        <v>0</v>
      </c>
      <c r="AZ5" s="202">
        <v>0</v>
      </c>
      <c r="BA5" s="202">
        <v>0</v>
      </c>
      <c r="BB5" s="202">
        <v>0</v>
      </c>
      <c r="BC5" s="202">
        <v>0</v>
      </c>
      <c r="BD5" s="202">
        <v>0</v>
      </c>
      <c r="BE5" s="33">
        <f t="shared" si="0"/>
        <v>23</v>
      </c>
    </row>
    <row r="6" spans="1:58" x14ac:dyDescent="0.2">
      <c r="A6" s="178" t="s">
        <v>63</v>
      </c>
      <c r="B6" s="178" t="s">
        <v>64</v>
      </c>
      <c r="C6" s="178" t="s">
        <v>37</v>
      </c>
      <c r="D6" s="178" t="s">
        <v>38</v>
      </c>
      <c r="E6" s="179" t="s">
        <v>65</v>
      </c>
      <c r="F6" s="60">
        <v>390000</v>
      </c>
      <c r="G6" s="178" t="s">
        <v>61</v>
      </c>
      <c r="H6" s="178" t="s">
        <v>47</v>
      </c>
      <c r="I6" s="180">
        <v>45120</v>
      </c>
      <c r="J6" s="180">
        <v>45120</v>
      </c>
      <c r="K6" s="180">
        <v>45715</v>
      </c>
      <c r="L6" s="181">
        <v>158</v>
      </c>
      <c r="M6" s="181" t="s">
        <v>66</v>
      </c>
      <c r="N6" s="181" t="s">
        <v>66</v>
      </c>
      <c r="O6" s="181" t="s">
        <v>66</v>
      </c>
      <c r="P6" s="181" t="s">
        <v>66</v>
      </c>
      <c r="Q6" s="181" t="s">
        <v>66</v>
      </c>
      <c r="R6" s="181" t="s">
        <v>66</v>
      </c>
      <c r="S6" s="181" t="s">
        <v>66</v>
      </c>
      <c r="T6" s="181" t="s">
        <v>66</v>
      </c>
      <c r="U6" s="181">
        <v>15</v>
      </c>
      <c r="V6" s="181">
        <v>0</v>
      </c>
      <c r="W6" s="181">
        <v>0</v>
      </c>
      <c r="X6" s="181">
        <v>88</v>
      </c>
      <c r="Y6" s="181">
        <v>0</v>
      </c>
      <c r="Z6" s="181">
        <v>0</v>
      </c>
      <c r="AA6" s="181">
        <v>0</v>
      </c>
      <c r="AB6" s="181" t="s">
        <v>66</v>
      </c>
      <c r="AC6" s="181">
        <v>16</v>
      </c>
      <c r="AD6" s="181" t="s">
        <v>66</v>
      </c>
      <c r="AE6" s="181" t="s">
        <v>66</v>
      </c>
      <c r="AF6" s="181" t="s">
        <v>66</v>
      </c>
      <c r="AG6" s="181" t="s">
        <v>66</v>
      </c>
      <c r="AH6" s="181">
        <f t="shared" si="1"/>
        <v>277</v>
      </c>
      <c r="AI6" s="201">
        <v>158</v>
      </c>
      <c r="AJ6" s="201">
        <v>0</v>
      </c>
      <c r="AK6" s="201">
        <v>0</v>
      </c>
      <c r="AL6" s="201">
        <v>0</v>
      </c>
      <c r="AM6" s="201">
        <v>0</v>
      </c>
      <c r="AN6" s="201">
        <v>0</v>
      </c>
      <c r="AO6" s="201">
        <v>0</v>
      </c>
      <c r="AP6" s="201">
        <v>0</v>
      </c>
      <c r="AQ6" s="201">
        <v>0</v>
      </c>
      <c r="AR6" s="201">
        <v>15</v>
      </c>
      <c r="AS6" s="201">
        <v>0</v>
      </c>
      <c r="AT6" s="201">
        <v>0</v>
      </c>
      <c r="AU6" s="33">
        <v>0</v>
      </c>
      <c r="AV6" s="201">
        <v>0</v>
      </c>
      <c r="AW6" s="201">
        <v>0</v>
      </c>
      <c r="AX6" s="201">
        <v>0</v>
      </c>
      <c r="AY6" s="33">
        <v>0</v>
      </c>
      <c r="AZ6" s="201">
        <v>16</v>
      </c>
      <c r="BA6" s="201">
        <v>0</v>
      </c>
      <c r="BB6" s="201">
        <v>0</v>
      </c>
      <c r="BC6" s="201">
        <v>0</v>
      </c>
      <c r="BD6" s="201">
        <v>0</v>
      </c>
      <c r="BE6" s="33">
        <f t="shared" si="0"/>
        <v>189</v>
      </c>
      <c r="BF6" t="s">
        <v>3898</v>
      </c>
    </row>
    <row r="7" spans="1:58" ht="13.5" thickBot="1" x14ac:dyDescent="0.25">
      <c r="A7" s="178" t="s">
        <v>67</v>
      </c>
      <c r="B7" s="178" t="s">
        <v>68</v>
      </c>
      <c r="C7" s="178" t="s">
        <v>37</v>
      </c>
      <c r="D7" s="178" t="s">
        <v>38</v>
      </c>
      <c r="E7" s="179" t="s">
        <v>69</v>
      </c>
      <c r="F7" s="60">
        <v>3427000</v>
      </c>
      <c r="G7" s="178" t="s">
        <v>70</v>
      </c>
      <c r="H7" s="178" t="s">
        <v>47</v>
      </c>
      <c r="I7" s="180">
        <v>44078</v>
      </c>
      <c r="J7" s="180">
        <v>44263</v>
      </c>
      <c r="K7" s="180">
        <v>44673</v>
      </c>
      <c r="L7" s="181">
        <v>146</v>
      </c>
      <c r="M7" s="181">
        <v>0</v>
      </c>
      <c r="N7" s="181">
        <v>0</v>
      </c>
      <c r="O7" s="181">
        <v>0</v>
      </c>
      <c r="P7" s="181">
        <v>0</v>
      </c>
      <c r="Q7" s="181">
        <v>0</v>
      </c>
      <c r="R7" s="181">
        <v>0</v>
      </c>
      <c r="S7" s="181">
        <v>0</v>
      </c>
      <c r="T7" s="181">
        <v>0</v>
      </c>
      <c r="U7" s="181">
        <v>0</v>
      </c>
      <c r="V7" s="181">
        <v>0</v>
      </c>
      <c r="W7" s="181">
        <v>0</v>
      </c>
      <c r="X7" s="181">
        <v>89</v>
      </c>
      <c r="Y7" s="181">
        <v>0</v>
      </c>
      <c r="Z7" s="181">
        <v>53</v>
      </c>
      <c r="AA7" s="181">
        <v>12</v>
      </c>
      <c r="AB7" s="181">
        <v>22</v>
      </c>
      <c r="AC7" s="181">
        <v>0</v>
      </c>
      <c r="AD7" s="181">
        <v>0</v>
      </c>
      <c r="AE7" s="181">
        <v>0</v>
      </c>
      <c r="AF7" s="181">
        <v>0</v>
      </c>
      <c r="AG7" s="181">
        <v>0</v>
      </c>
      <c r="AH7" s="181">
        <f t="shared" si="1"/>
        <v>322</v>
      </c>
      <c r="AI7" s="201">
        <v>146</v>
      </c>
      <c r="AJ7" s="201">
        <v>0</v>
      </c>
      <c r="AK7" s="201">
        <v>0</v>
      </c>
      <c r="AL7" s="201">
        <v>0</v>
      </c>
      <c r="AM7" s="201">
        <v>0</v>
      </c>
      <c r="AN7" s="201">
        <v>0</v>
      </c>
      <c r="AO7" s="201">
        <v>0</v>
      </c>
      <c r="AP7" s="201">
        <v>0</v>
      </c>
      <c r="AQ7" s="201">
        <v>0</v>
      </c>
      <c r="AR7" s="201">
        <v>0</v>
      </c>
      <c r="AS7" s="201">
        <v>0</v>
      </c>
      <c r="AT7" s="201">
        <v>0</v>
      </c>
      <c r="AU7" s="33">
        <v>35.6</v>
      </c>
      <c r="AV7" s="201">
        <v>0</v>
      </c>
      <c r="AW7" s="201">
        <v>53</v>
      </c>
      <c r="AX7" s="201">
        <v>12</v>
      </c>
      <c r="AY7" s="33">
        <v>8.8000000000000007</v>
      </c>
      <c r="AZ7" s="201">
        <v>0</v>
      </c>
      <c r="BA7" s="201">
        <v>0</v>
      </c>
      <c r="BB7" s="201">
        <v>0</v>
      </c>
      <c r="BC7" s="201">
        <v>0</v>
      </c>
      <c r="BD7" s="201">
        <v>0</v>
      </c>
      <c r="BE7" s="33">
        <f t="shared" si="0"/>
        <v>255.4</v>
      </c>
      <c r="BF7" s="9" t="s">
        <v>3902</v>
      </c>
    </row>
    <row r="8" spans="1:58" s="9" customFormat="1" ht="13.5" thickBot="1" x14ac:dyDescent="0.25">
      <c r="A8" s="183" t="s">
        <v>71</v>
      </c>
      <c r="B8" s="183" t="s">
        <v>72</v>
      </c>
      <c r="C8" s="183" t="s">
        <v>37</v>
      </c>
      <c r="D8" s="183" t="s">
        <v>38</v>
      </c>
      <c r="E8" s="184" t="s">
        <v>73</v>
      </c>
      <c r="F8" s="185">
        <v>103000</v>
      </c>
      <c r="G8" s="183" t="s">
        <v>74</v>
      </c>
      <c r="H8" s="183" t="s">
        <v>75</v>
      </c>
      <c r="I8" s="186">
        <v>44484</v>
      </c>
      <c r="J8" s="186">
        <v>44460</v>
      </c>
      <c r="K8" s="186">
        <v>44728</v>
      </c>
      <c r="L8" s="187">
        <v>0</v>
      </c>
      <c r="M8" s="187">
        <v>0</v>
      </c>
      <c r="N8" s="187">
        <v>0</v>
      </c>
      <c r="O8" s="187">
        <v>0</v>
      </c>
      <c r="P8" s="187">
        <v>0</v>
      </c>
      <c r="Q8" s="187">
        <v>0</v>
      </c>
      <c r="R8" s="187">
        <v>0</v>
      </c>
      <c r="S8" s="187">
        <v>0</v>
      </c>
      <c r="T8" s="187">
        <v>0</v>
      </c>
      <c r="U8" s="187">
        <v>0</v>
      </c>
      <c r="V8" s="187">
        <v>0</v>
      </c>
      <c r="W8" s="187">
        <v>0</v>
      </c>
      <c r="X8" s="187">
        <v>0</v>
      </c>
      <c r="Y8" s="187">
        <v>0</v>
      </c>
      <c r="Z8" s="187">
        <v>0</v>
      </c>
      <c r="AA8" s="187">
        <v>3</v>
      </c>
      <c r="AB8" s="187">
        <v>0</v>
      </c>
      <c r="AC8" s="187">
        <v>0</v>
      </c>
      <c r="AD8" s="187">
        <v>0</v>
      </c>
      <c r="AE8" s="187">
        <v>0</v>
      </c>
      <c r="AF8" s="187">
        <v>0</v>
      </c>
      <c r="AG8" s="187">
        <v>0</v>
      </c>
      <c r="AH8" s="187">
        <f t="shared" si="1"/>
        <v>3</v>
      </c>
      <c r="AI8" s="202">
        <v>0</v>
      </c>
      <c r="AJ8" s="202">
        <v>0</v>
      </c>
      <c r="AK8" s="202">
        <v>0</v>
      </c>
      <c r="AL8" s="202">
        <v>0</v>
      </c>
      <c r="AM8" s="202">
        <v>0</v>
      </c>
      <c r="AN8" s="202">
        <v>0</v>
      </c>
      <c r="AO8" s="202">
        <v>0</v>
      </c>
      <c r="AP8" s="202">
        <v>0</v>
      </c>
      <c r="AQ8" s="202">
        <v>0</v>
      </c>
      <c r="AR8" s="202">
        <v>0</v>
      </c>
      <c r="AS8" s="202">
        <v>0</v>
      </c>
      <c r="AT8" s="202">
        <v>0</v>
      </c>
      <c r="AU8" s="33">
        <v>0</v>
      </c>
      <c r="AV8" s="202">
        <v>0</v>
      </c>
      <c r="AW8" s="202">
        <v>0</v>
      </c>
      <c r="AX8" s="202">
        <v>3</v>
      </c>
      <c r="AY8" s="33">
        <v>0</v>
      </c>
      <c r="AZ8" s="202">
        <v>0</v>
      </c>
      <c r="BA8" s="202">
        <v>0</v>
      </c>
      <c r="BB8" s="202">
        <v>0</v>
      </c>
      <c r="BC8" s="202">
        <v>0</v>
      </c>
      <c r="BD8" s="202">
        <v>0</v>
      </c>
      <c r="BE8" s="33">
        <f t="shared" si="0"/>
        <v>3</v>
      </c>
    </row>
    <row r="9" spans="1:58" s="9" customFormat="1" ht="13.5" thickBot="1" x14ac:dyDescent="0.25">
      <c r="A9" s="183" t="s">
        <v>76</v>
      </c>
      <c r="B9" s="183" t="s">
        <v>77</v>
      </c>
      <c r="C9" s="183" t="s">
        <v>37</v>
      </c>
      <c r="D9" s="183" t="s">
        <v>38</v>
      </c>
      <c r="E9" s="184" t="s">
        <v>78</v>
      </c>
      <c r="F9" s="185">
        <v>400000</v>
      </c>
      <c r="G9" s="183" t="s">
        <v>79</v>
      </c>
      <c r="H9" s="183" t="s">
        <v>47</v>
      </c>
      <c r="I9" s="186">
        <v>44554</v>
      </c>
      <c r="J9" s="186">
        <v>44517</v>
      </c>
      <c r="K9" s="186">
        <v>44783</v>
      </c>
      <c r="L9" s="187">
        <v>0</v>
      </c>
      <c r="M9" s="187">
        <v>0</v>
      </c>
      <c r="N9" s="187">
        <v>0</v>
      </c>
      <c r="O9" s="187">
        <v>0</v>
      </c>
      <c r="P9" s="187">
        <v>0</v>
      </c>
      <c r="Q9" s="187">
        <v>0</v>
      </c>
      <c r="R9" s="187">
        <v>0</v>
      </c>
      <c r="S9" s="187">
        <v>0</v>
      </c>
      <c r="T9" s="187">
        <v>0</v>
      </c>
      <c r="U9" s="187">
        <v>0</v>
      </c>
      <c r="V9" s="187">
        <v>0</v>
      </c>
      <c r="W9" s="187">
        <v>0</v>
      </c>
      <c r="X9" s="187">
        <v>0</v>
      </c>
      <c r="Y9" s="187">
        <v>0</v>
      </c>
      <c r="Z9" s="187">
        <v>0</v>
      </c>
      <c r="AA9" s="187">
        <v>0</v>
      </c>
      <c r="AB9" s="187">
        <v>912</v>
      </c>
      <c r="AC9" s="187">
        <v>0</v>
      </c>
      <c r="AD9" s="187">
        <v>0</v>
      </c>
      <c r="AE9" s="187">
        <v>0</v>
      </c>
      <c r="AF9" s="187">
        <v>0</v>
      </c>
      <c r="AG9" s="187">
        <v>0</v>
      </c>
      <c r="AH9" s="187">
        <f t="shared" si="1"/>
        <v>912</v>
      </c>
      <c r="AI9" s="202">
        <v>0</v>
      </c>
      <c r="AJ9" s="202">
        <v>0</v>
      </c>
      <c r="AK9" s="202">
        <v>0</v>
      </c>
      <c r="AL9" s="202">
        <v>0</v>
      </c>
      <c r="AM9" s="202">
        <v>0</v>
      </c>
      <c r="AN9" s="202">
        <v>0</v>
      </c>
      <c r="AO9" s="202">
        <v>0</v>
      </c>
      <c r="AP9" s="202">
        <v>0</v>
      </c>
      <c r="AQ9" s="202">
        <v>0</v>
      </c>
      <c r="AR9" s="202">
        <v>0</v>
      </c>
      <c r="AS9" s="202">
        <v>0</v>
      </c>
      <c r="AT9" s="202">
        <v>0</v>
      </c>
      <c r="AU9" s="33">
        <v>0</v>
      </c>
      <c r="AV9" s="202">
        <v>0</v>
      </c>
      <c r="AW9" s="202">
        <v>0</v>
      </c>
      <c r="AX9" s="202">
        <v>0</v>
      </c>
      <c r="AY9" s="33">
        <v>364.8</v>
      </c>
      <c r="AZ9" s="202">
        <v>0</v>
      </c>
      <c r="BA9" s="202">
        <v>0</v>
      </c>
      <c r="BB9" s="202">
        <v>0</v>
      </c>
      <c r="BC9" s="202">
        <v>0</v>
      </c>
      <c r="BD9" s="202">
        <v>0</v>
      </c>
      <c r="BE9" s="33">
        <f t="shared" si="0"/>
        <v>364.8</v>
      </c>
      <c r="BF9" s="9" t="s">
        <v>3901</v>
      </c>
    </row>
    <row r="10" spans="1:58" ht="13.5" thickBot="1" x14ac:dyDescent="0.25">
      <c r="A10" s="178" t="s">
        <v>80</v>
      </c>
      <c r="B10" s="178" t="s">
        <v>81</v>
      </c>
      <c r="C10" s="178" t="s">
        <v>37</v>
      </c>
      <c r="D10" s="178" t="s">
        <v>38</v>
      </c>
      <c r="E10" s="179" t="s">
        <v>82</v>
      </c>
      <c r="F10" s="60">
        <v>9777000</v>
      </c>
      <c r="G10" s="178" t="s">
        <v>83</v>
      </c>
      <c r="H10" s="178" t="s">
        <v>75</v>
      </c>
      <c r="I10" s="180">
        <v>42704</v>
      </c>
      <c r="J10" s="180">
        <v>42993</v>
      </c>
      <c r="K10" s="180">
        <v>43590</v>
      </c>
      <c r="L10" s="181">
        <v>0</v>
      </c>
      <c r="M10" s="181">
        <v>0</v>
      </c>
      <c r="N10" s="181">
        <v>0</v>
      </c>
      <c r="O10" s="181">
        <v>0</v>
      </c>
      <c r="P10" s="181">
        <v>0</v>
      </c>
      <c r="Q10" s="181">
        <v>0</v>
      </c>
      <c r="R10" s="181">
        <v>0</v>
      </c>
      <c r="S10" s="181">
        <v>0</v>
      </c>
      <c r="T10" s="181">
        <v>0</v>
      </c>
      <c r="U10" s="181">
        <v>0</v>
      </c>
      <c r="V10" s="181">
        <v>0</v>
      </c>
      <c r="W10" s="181">
        <v>0</v>
      </c>
      <c r="X10" s="181">
        <v>0</v>
      </c>
      <c r="Y10" s="181">
        <v>0</v>
      </c>
      <c r="Z10" s="181">
        <v>0</v>
      </c>
      <c r="AA10" s="181">
        <v>0</v>
      </c>
      <c r="AB10" s="181">
        <v>1138</v>
      </c>
      <c r="AC10" s="181">
        <v>0</v>
      </c>
      <c r="AD10" s="181">
        <v>0</v>
      </c>
      <c r="AE10" s="181">
        <v>0</v>
      </c>
      <c r="AF10" s="181">
        <v>0</v>
      </c>
      <c r="AG10" s="181">
        <v>0</v>
      </c>
      <c r="AH10" s="181">
        <f t="shared" si="1"/>
        <v>1138</v>
      </c>
      <c r="AI10" s="201">
        <v>0</v>
      </c>
      <c r="AJ10" s="201">
        <v>0</v>
      </c>
      <c r="AK10" s="201">
        <v>0</v>
      </c>
      <c r="AL10" s="201">
        <v>0</v>
      </c>
      <c r="AM10" s="201">
        <v>0</v>
      </c>
      <c r="AN10" s="201">
        <v>0</v>
      </c>
      <c r="AO10" s="201">
        <v>0</v>
      </c>
      <c r="AP10" s="201">
        <v>0</v>
      </c>
      <c r="AQ10" s="201">
        <v>0</v>
      </c>
      <c r="AR10" s="201">
        <v>0</v>
      </c>
      <c r="AS10" s="201">
        <v>0</v>
      </c>
      <c r="AT10" s="201">
        <v>0</v>
      </c>
      <c r="AU10" s="33">
        <v>0</v>
      </c>
      <c r="AV10" s="201">
        <v>0</v>
      </c>
      <c r="AW10" s="201">
        <v>0</v>
      </c>
      <c r="AX10" s="201">
        <v>0</v>
      </c>
      <c r="AY10" s="33">
        <v>455.20000000000005</v>
      </c>
      <c r="AZ10" s="201">
        <v>0</v>
      </c>
      <c r="BA10" s="201">
        <v>0</v>
      </c>
      <c r="BB10" s="201">
        <v>0</v>
      </c>
      <c r="BC10" s="201">
        <v>0</v>
      </c>
      <c r="BD10" s="201">
        <v>0</v>
      </c>
      <c r="BE10" s="33">
        <f t="shared" si="0"/>
        <v>455.20000000000005</v>
      </c>
      <c r="BF10" s="9" t="s">
        <v>3901</v>
      </c>
    </row>
    <row r="11" spans="1:58" s="9" customFormat="1" ht="13.5" thickBot="1" x14ac:dyDescent="0.25">
      <c r="A11" s="81" t="s">
        <v>80</v>
      </c>
      <c r="B11" s="81" t="s">
        <v>81</v>
      </c>
      <c r="C11" s="81" t="s">
        <v>37</v>
      </c>
      <c r="D11" s="81" t="s">
        <v>38</v>
      </c>
      <c r="E11" s="175" t="s">
        <v>82</v>
      </c>
      <c r="F11" s="80">
        <v>9777000</v>
      </c>
      <c r="G11" s="81" t="s">
        <v>83</v>
      </c>
      <c r="H11" s="81" t="s">
        <v>75</v>
      </c>
      <c r="I11" s="72">
        <v>42704</v>
      </c>
      <c r="J11" s="72">
        <v>42993</v>
      </c>
      <c r="K11" s="72">
        <v>43590</v>
      </c>
      <c r="L11" s="176">
        <v>198</v>
      </c>
      <c r="M11" s="176">
        <v>0</v>
      </c>
      <c r="N11" s="176">
        <v>0</v>
      </c>
      <c r="O11" s="176">
        <v>0</v>
      </c>
      <c r="P11" s="176">
        <v>0</v>
      </c>
      <c r="Q11" s="176">
        <v>0</v>
      </c>
      <c r="R11" s="176">
        <v>0</v>
      </c>
      <c r="S11" s="176">
        <v>0</v>
      </c>
      <c r="T11" s="176">
        <v>36</v>
      </c>
      <c r="U11" s="176">
        <v>0</v>
      </c>
      <c r="V11" s="176">
        <v>0</v>
      </c>
      <c r="W11" s="176">
        <v>0</v>
      </c>
      <c r="X11" s="176">
        <v>0</v>
      </c>
      <c r="Y11" s="176">
        <v>0</v>
      </c>
      <c r="Z11" s="176">
        <v>0</v>
      </c>
      <c r="AA11" s="176">
        <v>0</v>
      </c>
      <c r="AB11" s="176">
        <v>0</v>
      </c>
      <c r="AC11" s="176">
        <v>0</v>
      </c>
      <c r="AD11" s="176">
        <v>0</v>
      </c>
      <c r="AE11" s="176">
        <v>0</v>
      </c>
      <c r="AF11" s="176">
        <v>0</v>
      </c>
      <c r="AG11" s="176">
        <v>0</v>
      </c>
      <c r="AH11" s="176">
        <f t="shared" si="1"/>
        <v>234</v>
      </c>
      <c r="AI11" s="203">
        <v>198</v>
      </c>
      <c r="AJ11" s="203">
        <v>0</v>
      </c>
      <c r="AK11" s="203">
        <v>0</v>
      </c>
      <c r="AL11" s="203">
        <v>0</v>
      </c>
      <c r="AM11" s="203">
        <v>0</v>
      </c>
      <c r="AN11" s="203">
        <v>0</v>
      </c>
      <c r="AO11" s="203">
        <v>0</v>
      </c>
      <c r="AP11" s="203">
        <v>0</v>
      </c>
      <c r="AQ11" s="203">
        <v>36</v>
      </c>
      <c r="AR11" s="203">
        <v>0</v>
      </c>
      <c r="AS11" s="203">
        <v>0</v>
      </c>
      <c r="AT11" s="203">
        <v>0</v>
      </c>
      <c r="AU11" s="33">
        <v>0</v>
      </c>
      <c r="AV11" s="203">
        <v>0</v>
      </c>
      <c r="AW11" s="203">
        <v>0</v>
      </c>
      <c r="AX11" s="203">
        <v>0</v>
      </c>
      <c r="AY11" s="33">
        <v>0</v>
      </c>
      <c r="AZ11" s="203">
        <v>0</v>
      </c>
      <c r="BA11" s="203">
        <v>0</v>
      </c>
      <c r="BB11" s="203">
        <v>0</v>
      </c>
      <c r="BC11" s="203">
        <v>0</v>
      </c>
      <c r="BD11" s="203">
        <v>0</v>
      </c>
      <c r="BE11" s="33">
        <f t="shared" si="0"/>
        <v>234</v>
      </c>
    </row>
    <row r="12" spans="1:58" ht="13.5" thickBot="1" x14ac:dyDescent="0.25">
      <c r="A12" s="178" t="s">
        <v>84</v>
      </c>
      <c r="B12" s="178" t="s">
        <v>85</v>
      </c>
      <c r="C12" s="178" t="s">
        <v>37</v>
      </c>
      <c r="D12" s="178" t="s">
        <v>38</v>
      </c>
      <c r="E12" s="179" t="s">
        <v>82</v>
      </c>
      <c r="F12" s="60">
        <v>945000</v>
      </c>
      <c r="G12" s="178" t="s">
        <v>83</v>
      </c>
      <c r="H12" s="178" t="s">
        <v>47</v>
      </c>
      <c r="I12" s="180">
        <v>43496</v>
      </c>
      <c r="J12" s="180">
        <v>43501</v>
      </c>
      <c r="K12" s="180">
        <v>43854</v>
      </c>
      <c r="L12" s="181">
        <v>0</v>
      </c>
      <c r="M12" s="181">
        <v>0</v>
      </c>
      <c r="N12" s="181">
        <v>0</v>
      </c>
      <c r="O12" s="181">
        <v>0</v>
      </c>
      <c r="P12" s="181">
        <v>0</v>
      </c>
      <c r="Q12" s="181">
        <v>0</v>
      </c>
      <c r="R12" s="181">
        <v>0</v>
      </c>
      <c r="S12" s="181">
        <v>0</v>
      </c>
      <c r="T12" s="181">
        <v>0</v>
      </c>
      <c r="U12" s="181">
        <v>0</v>
      </c>
      <c r="V12" s="181">
        <v>0</v>
      </c>
      <c r="W12" s="181">
        <v>0</v>
      </c>
      <c r="X12" s="181">
        <v>0</v>
      </c>
      <c r="Y12" s="181">
        <v>0</v>
      </c>
      <c r="Z12" s="181">
        <v>0</v>
      </c>
      <c r="AA12" s="181">
        <v>0</v>
      </c>
      <c r="AB12" s="181">
        <v>658</v>
      </c>
      <c r="AC12" s="181">
        <v>0</v>
      </c>
      <c r="AD12" s="181">
        <v>0</v>
      </c>
      <c r="AE12" s="181">
        <v>0</v>
      </c>
      <c r="AF12" s="181">
        <v>0</v>
      </c>
      <c r="AG12" s="181">
        <v>0</v>
      </c>
      <c r="AH12" s="181">
        <f t="shared" si="1"/>
        <v>658</v>
      </c>
      <c r="AI12" s="201">
        <v>0</v>
      </c>
      <c r="AJ12" s="201">
        <v>0</v>
      </c>
      <c r="AK12" s="201">
        <v>0</v>
      </c>
      <c r="AL12" s="201">
        <v>0</v>
      </c>
      <c r="AM12" s="201">
        <v>0</v>
      </c>
      <c r="AN12" s="201">
        <v>0</v>
      </c>
      <c r="AO12" s="201">
        <v>0</v>
      </c>
      <c r="AP12" s="201">
        <v>0</v>
      </c>
      <c r="AQ12" s="201">
        <v>0</v>
      </c>
      <c r="AR12" s="201">
        <v>0</v>
      </c>
      <c r="AS12" s="201">
        <v>0</v>
      </c>
      <c r="AT12" s="201">
        <v>0</v>
      </c>
      <c r="AU12" s="33">
        <v>0</v>
      </c>
      <c r="AV12" s="201">
        <v>0</v>
      </c>
      <c r="AW12" s="201">
        <v>0</v>
      </c>
      <c r="AX12" s="201">
        <v>0</v>
      </c>
      <c r="AY12" s="33">
        <v>263.2</v>
      </c>
      <c r="AZ12" s="201">
        <v>0</v>
      </c>
      <c r="BA12" s="201">
        <v>0</v>
      </c>
      <c r="BB12" s="201">
        <v>0</v>
      </c>
      <c r="BC12" s="201">
        <v>0</v>
      </c>
      <c r="BD12" s="201">
        <v>0</v>
      </c>
      <c r="BE12" s="33">
        <f t="shared" si="0"/>
        <v>263.2</v>
      </c>
      <c r="BF12" s="9" t="s">
        <v>3901</v>
      </c>
    </row>
    <row r="13" spans="1:58" s="9" customFormat="1" ht="13.5" thickBot="1" x14ac:dyDescent="0.25">
      <c r="A13" s="183" t="s">
        <v>86</v>
      </c>
      <c r="B13" s="183" t="s">
        <v>87</v>
      </c>
      <c r="C13" s="183" t="s">
        <v>37</v>
      </c>
      <c r="D13" s="183" t="s">
        <v>38</v>
      </c>
      <c r="E13" s="184" t="s">
        <v>82</v>
      </c>
      <c r="F13" s="185">
        <v>339000</v>
      </c>
      <c r="G13" s="183" t="s">
        <v>83</v>
      </c>
      <c r="H13" s="183" t="s">
        <v>47</v>
      </c>
      <c r="I13" s="186">
        <v>43357</v>
      </c>
      <c r="J13" s="186">
        <v>43332</v>
      </c>
      <c r="K13" s="186">
        <v>43706</v>
      </c>
      <c r="L13" s="187">
        <v>0</v>
      </c>
      <c r="M13" s="187">
        <v>0</v>
      </c>
      <c r="N13" s="187">
        <v>0</v>
      </c>
      <c r="O13" s="187">
        <v>0</v>
      </c>
      <c r="P13" s="187">
        <v>0</v>
      </c>
      <c r="Q13" s="187">
        <v>0</v>
      </c>
      <c r="R13" s="187">
        <v>0</v>
      </c>
      <c r="S13" s="187">
        <v>0</v>
      </c>
      <c r="T13" s="187">
        <v>0</v>
      </c>
      <c r="U13" s="187">
        <v>0</v>
      </c>
      <c r="V13" s="187">
        <v>0</v>
      </c>
      <c r="W13" s="187">
        <v>0</v>
      </c>
      <c r="X13" s="187">
        <v>0</v>
      </c>
      <c r="Y13" s="187">
        <v>0</v>
      </c>
      <c r="Z13" s="187">
        <v>0</v>
      </c>
      <c r="AA13" s="187">
        <v>0</v>
      </c>
      <c r="AB13" s="187">
        <v>159</v>
      </c>
      <c r="AC13" s="187">
        <v>0</v>
      </c>
      <c r="AD13" s="187">
        <v>0</v>
      </c>
      <c r="AE13" s="187">
        <v>0</v>
      </c>
      <c r="AF13" s="187">
        <v>0</v>
      </c>
      <c r="AG13" s="187">
        <v>0</v>
      </c>
      <c r="AH13" s="187">
        <f t="shared" si="1"/>
        <v>159</v>
      </c>
      <c r="AI13" s="202">
        <v>0</v>
      </c>
      <c r="AJ13" s="202">
        <v>0</v>
      </c>
      <c r="AK13" s="202">
        <v>0</v>
      </c>
      <c r="AL13" s="202">
        <v>0</v>
      </c>
      <c r="AM13" s="202">
        <v>0</v>
      </c>
      <c r="AN13" s="202">
        <v>0</v>
      </c>
      <c r="AO13" s="202">
        <v>0</v>
      </c>
      <c r="AP13" s="202">
        <v>0</v>
      </c>
      <c r="AQ13" s="202">
        <v>0</v>
      </c>
      <c r="AR13" s="202">
        <v>0</v>
      </c>
      <c r="AS13" s="202">
        <v>0</v>
      </c>
      <c r="AT13" s="202">
        <v>0</v>
      </c>
      <c r="AU13" s="33">
        <v>0</v>
      </c>
      <c r="AV13" s="202">
        <v>0</v>
      </c>
      <c r="AW13" s="202">
        <v>0</v>
      </c>
      <c r="AX13" s="202">
        <v>0</v>
      </c>
      <c r="AY13" s="33">
        <v>63.6</v>
      </c>
      <c r="AZ13" s="202">
        <v>0</v>
      </c>
      <c r="BA13" s="202">
        <v>0</v>
      </c>
      <c r="BB13" s="202">
        <v>0</v>
      </c>
      <c r="BC13" s="202">
        <v>0</v>
      </c>
      <c r="BD13" s="202">
        <v>0</v>
      </c>
      <c r="BE13" s="33">
        <f t="shared" si="0"/>
        <v>63.6</v>
      </c>
      <c r="BF13" s="9" t="s">
        <v>3901</v>
      </c>
    </row>
    <row r="14" spans="1:58" x14ac:dyDescent="0.2">
      <c r="A14" s="178" t="s">
        <v>88</v>
      </c>
      <c r="B14" s="178" t="s">
        <v>89</v>
      </c>
      <c r="C14" s="178" t="s">
        <v>37</v>
      </c>
      <c r="D14" s="178" t="s">
        <v>38</v>
      </c>
      <c r="E14" s="179" t="s">
        <v>82</v>
      </c>
      <c r="F14" s="60">
        <v>312000</v>
      </c>
      <c r="G14" s="178" t="s">
        <v>83</v>
      </c>
      <c r="H14" s="178" t="s">
        <v>47</v>
      </c>
      <c r="I14" s="180">
        <v>44060</v>
      </c>
      <c r="J14" s="180">
        <v>44060</v>
      </c>
      <c r="K14" s="180">
        <v>44252</v>
      </c>
      <c r="L14" s="181">
        <v>0</v>
      </c>
      <c r="M14" s="181">
        <v>0</v>
      </c>
      <c r="N14" s="181">
        <v>0</v>
      </c>
      <c r="O14" s="181">
        <v>0</v>
      </c>
      <c r="P14" s="181">
        <v>0</v>
      </c>
      <c r="Q14" s="181">
        <v>0</v>
      </c>
      <c r="R14" s="181">
        <v>0</v>
      </c>
      <c r="S14" s="181">
        <v>0</v>
      </c>
      <c r="T14" s="181">
        <v>0</v>
      </c>
      <c r="U14" s="181">
        <v>0</v>
      </c>
      <c r="V14" s="181">
        <v>0</v>
      </c>
      <c r="W14" s="181">
        <v>0</v>
      </c>
      <c r="X14" s="181">
        <v>0</v>
      </c>
      <c r="Y14" s="181">
        <v>0</v>
      </c>
      <c r="Z14" s="181">
        <v>0</v>
      </c>
      <c r="AA14" s="181">
        <v>3</v>
      </c>
      <c r="AB14" s="181">
        <v>0</v>
      </c>
      <c r="AC14" s="181">
        <v>0</v>
      </c>
      <c r="AD14" s="181">
        <v>0</v>
      </c>
      <c r="AE14" s="181">
        <v>0</v>
      </c>
      <c r="AF14" s="181">
        <v>0</v>
      </c>
      <c r="AG14" s="181">
        <v>0</v>
      </c>
      <c r="AH14" s="181">
        <f t="shared" si="1"/>
        <v>3</v>
      </c>
      <c r="AI14" s="201">
        <v>0</v>
      </c>
      <c r="AJ14" s="201">
        <v>0</v>
      </c>
      <c r="AK14" s="201">
        <v>0</v>
      </c>
      <c r="AL14" s="201">
        <v>0</v>
      </c>
      <c r="AM14" s="201">
        <v>0</v>
      </c>
      <c r="AN14" s="201">
        <v>0</v>
      </c>
      <c r="AO14" s="201">
        <v>0</v>
      </c>
      <c r="AP14" s="201">
        <v>0</v>
      </c>
      <c r="AQ14" s="201">
        <v>0</v>
      </c>
      <c r="AR14" s="201">
        <v>0</v>
      </c>
      <c r="AS14" s="201">
        <v>0</v>
      </c>
      <c r="AT14" s="201">
        <v>0</v>
      </c>
      <c r="AU14" s="33">
        <v>0</v>
      </c>
      <c r="AV14" s="201">
        <v>0</v>
      </c>
      <c r="AW14" s="201">
        <v>0</v>
      </c>
      <c r="AX14" s="201">
        <v>3</v>
      </c>
      <c r="AY14" s="33">
        <v>0</v>
      </c>
      <c r="AZ14" s="201">
        <v>0</v>
      </c>
      <c r="BA14" s="201">
        <v>0</v>
      </c>
      <c r="BB14" s="201">
        <v>0</v>
      </c>
      <c r="BC14" s="201">
        <v>0</v>
      </c>
      <c r="BD14" s="201">
        <v>0</v>
      </c>
      <c r="BE14" s="33">
        <f t="shared" si="0"/>
        <v>3</v>
      </c>
    </row>
    <row r="15" spans="1:58" ht="13.5" thickBot="1" x14ac:dyDescent="0.25">
      <c r="A15" s="178" t="s">
        <v>94</v>
      </c>
      <c r="B15" s="178" t="s">
        <v>95</v>
      </c>
      <c r="C15" s="178" t="s">
        <v>37</v>
      </c>
      <c r="D15" s="178" t="s">
        <v>38</v>
      </c>
      <c r="E15" s="179" t="s">
        <v>82</v>
      </c>
      <c r="F15" s="60">
        <v>1933000</v>
      </c>
      <c r="G15" s="178" t="s">
        <v>83</v>
      </c>
      <c r="H15" s="178" t="s">
        <v>47</v>
      </c>
      <c r="I15" s="180">
        <v>44491</v>
      </c>
      <c r="J15" s="180">
        <v>44791</v>
      </c>
      <c r="K15" s="180">
        <v>45184</v>
      </c>
      <c r="L15" s="181">
        <v>204</v>
      </c>
      <c r="M15" s="181">
        <v>0</v>
      </c>
      <c r="N15" s="181">
        <v>0</v>
      </c>
      <c r="O15" s="181">
        <v>0</v>
      </c>
      <c r="P15" s="181">
        <v>0</v>
      </c>
      <c r="Q15" s="181">
        <v>0</v>
      </c>
      <c r="R15" s="181">
        <v>0</v>
      </c>
      <c r="S15" s="181">
        <v>0</v>
      </c>
      <c r="T15" s="181">
        <v>0</v>
      </c>
      <c r="U15" s="181">
        <v>0</v>
      </c>
      <c r="V15" s="181">
        <v>0</v>
      </c>
      <c r="W15" s="181">
        <v>0</v>
      </c>
      <c r="X15" s="181">
        <v>266</v>
      </c>
      <c r="Y15" s="181">
        <v>0</v>
      </c>
      <c r="Z15" s="181">
        <v>0</v>
      </c>
      <c r="AA15" s="181">
        <v>0</v>
      </c>
      <c r="AB15" s="181">
        <v>1207</v>
      </c>
      <c r="AC15" s="181">
        <v>0</v>
      </c>
      <c r="AD15" s="181">
        <v>0</v>
      </c>
      <c r="AE15" s="181">
        <v>0</v>
      </c>
      <c r="AF15" s="181">
        <v>0</v>
      </c>
      <c r="AG15" s="181">
        <v>0</v>
      </c>
      <c r="AH15" s="181">
        <f t="shared" si="1"/>
        <v>1677</v>
      </c>
      <c r="AI15" s="201">
        <v>204</v>
      </c>
      <c r="AJ15" s="201">
        <v>0</v>
      </c>
      <c r="AK15" s="201">
        <v>0</v>
      </c>
      <c r="AL15" s="201">
        <v>0</v>
      </c>
      <c r="AM15" s="201">
        <v>0</v>
      </c>
      <c r="AN15" s="201">
        <v>0</v>
      </c>
      <c r="AO15" s="201">
        <v>0</v>
      </c>
      <c r="AP15" s="201">
        <v>0</v>
      </c>
      <c r="AQ15" s="201">
        <v>0</v>
      </c>
      <c r="AR15" s="201">
        <v>0</v>
      </c>
      <c r="AS15" s="201">
        <v>0</v>
      </c>
      <c r="AT15" s="201">
        <v>0</v>
      </c>
      <c r="AU15" s="33">
        <v>106.4</v>
      </c>
      <c r="AV15" s="201">
        <v>0</v>
      </c>
      <c r="AW15" s="201">
        <v>0</v>
      </c>
      <c r="AX15" s="201">
        <v>0</v>
      </c>
      <c r="AY15" s="33">
        <v>482.8</v>
      </c>
      <c r="AZ15" s="201">
        <v>0</v>
      </c>
      <c r="BA15" s="201">
        <v>0</v>
      </c>
      <c r="BB15" s="201">
        <v>0</v>
      </c>
      <c r="BC15" s="201">
        <v>0</v>
      </c>
      <c r="BD15" s="201">
        <v>0</v>
      </c>
      <c r="BE15" s="33">
        <f t="shared" si="0"/>
        <v>793.2</v>
      </c>
      <c r="BF15" s="9" t="s">
        <v>3902</v>
      </c>
    </row>
    <row r="16" spans="1:58" s="9" customFormat="1" ht="13.5" thickBot="1" x14ac:dyDescent="0.25">
      <c r="A16" s="81" t="s">
        <v>94</v>
      </c>
      <c r="B16" s="81" t="s">
        <v>95</v>
      </c>
      <c r="C16" s="81" t="s">
        <v>37</v>
      </c>
      <c r="D16" s="81" t="s">
        <v>38</v>
      </c>
      <c r="E16" s="175" t="s">
        <v>82</v>
      </c>
      <c r="F16" s="80">
        <v>1933000</v>
      </c>
      <c r="G16" s="81" t="s">
        <v>83</v>
      </c>
      <c r="H16" s="81" t="s">
        <v>75</v>
      </c>
      <c r="I16" s="72">
        <v>44491</v>
      </c>
      <c r="J16" s="72">
        <v>44791</v>
      </c>
      <c r="K16" s="72">
        <v>45184</v>
      </c>
      <c r="L16" s="176">
        <v>0</v>
      </c>
      <c r="M16" s="176">
        <v>0</v>
      </c>
      <c r="N16" s="176">
        <v>0</v>
      </c>
      <c r="O16" s="176">
        <v>0</v>
      </c>
      <c r="P16" s="176">
        <v>0</v>
      </c>
      <c r="Q16" s="176">
        <v>0</v>
      </c>
      <c r="R16" s="176">
        <v>0</v>
      </c>
      <c r="S16" s="176">
        <v>0</v>
      </c>
      <c r="T16" s="176">
        <v>0</v>
      </c>
      <c r="U16" s="176">
        <v>0</v>
      </c>
      <c r="V16" s="176">
        <v>0</v>
      </c>
      <c r="W16" s="176">
        <v>0</v>
      </c>
      <c r="X16" s="176">
        <v>0</v>
      </c>
      <c r="Y16" s="176">
        <v>0</v>
      </c>
      <c r="Z16" s="176">
        <v>0</v>
      </c>
      <c r="AA16" s="176">
        <v>0</v>
      </c>
      <c r="AB16" s="176">
        <v>285</v>
      </c>
      <c r="AC16" s="176">
        <v>0</v>
      </c>
      <c r="AD16" s="176">
        <v>0</v>
      </c>
      <c r="AE16" s="176">
        <v>0</v>
      </c>
      <c r="AF16" s="176">
        <v>0</v>
      </c>
      <c r="AG16" s="176">
        <v>0</v>
      </c>
      <c r="AH16" s="176">
        <f t="shared" si="1"/>
        <v>285</v>
      </c>
      <c r="AI16" s="203">
        <v>0</v>
      </c>
      <c r="AJ16" s="203">
        <v>0</v>
      </c>
      <c r="AK16" s="203">
        <v>0</v>
      </c>
      <c r="AL16" s="203">
        <v>0</v>
      </c>
      <c r="AM16" s="203">
        <v>0</v>
      </c>
      <c r="AN16" s="203">
        <v>0</v>
      </c>
      <c r="AO16" s="203">
        <v>0</v>
      </c>
      <c r="AP16" s="203">
        <v>0</v>
      </c>
      <c r="AQ16" s="203">
        <v>0</v>
      </c>
      <c r="AR16" s="203">
        <v>0</v>
      </c>
      <c r="AS16" s="203">
        <v>0</v>
      </c>
      <c r="AT16" s="203">
        <v>0</v>
      </c>
      <c r="AU16" s="33">
        <v>0</v>
      </c>
      <c r="AV16" s="203">
        <v>0</v>
      </c>
      <c r="AW16" s="203">
        <v>0</v>
      </c>
      <c r="AX16" s="203">
        <v>0</v>
      </c>
      <c r="AY16" s="33">
        <v>114</v>
      </c>
      <c r="AZ16" s="203">
        <v>0</v>
      </c>
      <c r="BA16" s="203">
        <v>0</v>
      </c>
      <c r="BB16" s="203">
        <v>0</v>
      </c>
      <c r="BC16" s="203">
        <v>0</v>
      </c>
      <c r="BD16" s="203">
        <v>0</v>
      </c>
      <c r="BE16" s="33">
        <f t="shared" si="0"/>
        <v>114</v>
      </c>
      <c r="BF16" s="9" t="s">
        <v>3901</v>
      </c>
    </row>
    <row r="17" spans="1:58" x14ac:dyDescent="0.2">
      <c r="A17" s="178" t="s">
        <v>96</v>
      </c>
      <c r="B17" s="178" t="s">
        <v>97</v>
      </c>
      <c r="C17" s="178" t="s">
        <v>37</v>
      </c>
      <c r="D17" s="178" t="s">
        <v>38</v>
      </c>
      <c r="E17" s="179" t="s">
        <v>98</v>
      </c>
      <c r="F17" s="60">
        <v>44000</v>
      </c>
      <c r="G17" s="178" t="s">
        <v>99</v>
      </c>
      <c r="H17" s="178" t="s">
        <v>75</v>
      </c>
      <c r="I17" s="180">
        <v>45065</v>
      </c>
      <c r="J17" s="180">
        <v>45047</v>
      </c>
      <c r="K17" s="180">
        <v>45793</v>
      </c>
      <c r="L17" s="181">
        <v>16</v>
      </c>
      <c r="M17" s="181">
        <v>0</v>
      </c>
      <c r="N17" s="181">
        <v>0</v>
      </c>
      <c r="O17" s="181">
        <v>0</v>
      </c>
      <c r="P17" s="181">
        <v>0</v>
      </c>
      <c r="Q17" s="181">
        <v>0</v>
      </c>
      <c r="R17" s="181">
        <v>0</v>
      </c>
      <c r="S17" s="181">
        <v>0</v>
      </c>
      <c r="T17" s="181">
        <v>0</v>
      </c>
      <c r="U17" s="181">
        <v>0</v>
      </c>
      <c r="V17" s="181">
        <v>0</v>
      </c>
      <c r="W17" s="181">
        <v>0</v>
      </c>
      <c r="X17" s="181">
        <v>0</v>
      </c>
      <c r="Y17" s="181">
        <v>0</v>
      </c>
      <c r="Z17" s="181">
        <v>0</v>
      </c>
      <c r="AA17" s="181">
        <v>0</v>
      </c>
      <c r="AB17" s="181">
        <v>0</v>
      </c>
      <c r="AC17" s="181">
        <v>63</v>
      </c>
      <c r="AD17" s="181">
        <v>0</v>
      </c>
      <c r="AE17" s="181">
        <v>0</v>
      </c>
      <c r="AF17" s="181">
        <v>0</v>
      </c>
      <c r="AG17" s="181">
        <v>0</v>
      </c>
      <c r="AH17" s="181">
        <f t="shared" si="1"/>
        <v>79</v>
      </c>
      <c r="AI17" s="201">
        <v>16</v>
      </c>
      <c r="AJ17" s="201">
        <v>0</v>
      </c>
      <c r="AK17" s="201">
        <v>0</v>
      </c>
      <c r="AL17" s="201">
        <v>0</v>
      </c>
      <c r="AM17" s="201">
        <v>0</v>
      </c>
      <c r="AN17" s="201">
        <v>0</v>
      </c>
      <c r="AO17" s="201">
        <v>0</v>
      </c>
      <c r="AP17" s="201">
        <v>0</v>
      </c>
      <c r="AQ17" s="201">
        <v>0</v>
      </c>
      <c r="AR17" s="201">
        <v>0</v>
      </c>
      <c r="AS17" s="201">
        <v>0</v>
      </c>
      <c r="AT17" s="201">
        <v>0</v>
      </c>
      <c r="AU17" s="33">
        <v>0</v>
      </c>
      <c r="AV17" s="201">
        <v>0</v>
      </c>
      <c r="AW17" s="201">
        <v>0</v>
      </c>
      <c r="AX17" s="201">
        <v>0</v>
      </c>
      <c r="AY17" s="33">
        <v>0</v>
      </c>
      <c r="AZ17" s="201">
        <v>63</v>
      </c>
      <c r="BA17" s="201">
        <v>0</v>
      </c>
      <c r="BB17" s="201">
        <v>0</v>
      </c>
      <c r="BC17" s="201">
        <v>0</v>
      </c>
      <c r="BD17" s="201">
        <v>0</v>
      </c>
      <c r="BE17" s="33">
        <f t="shared" si="0"/>
        <v>79</v>
      </c>
    </row>
    <row r="18" spans="1:58" s="9" customFormat="1" ht="13.5" thickBot="1" x14ac:dyDescent="0.25">
      <c r="A18" s="183" t="s">
        <v>100</v>
      </c>
      <c r="B18" s="183" t="s">
        <v>101</v>
      </c>
      <c r="C18" s="183" t="s">
        <v>37</v>
      </c>
      <c r="D18" s="183" t="s">
        <v>38</v>
      </c>
      <c r="E18" s="184" t="s">
        <v>82</v>
      </c>
      <c r="F18" s="185">
        <v>832000</v>
      </c>
      <c r="G18" s="183" t="s">
        <v>83</v>
      </c>
      <c r="H18" s="183" t="s">
        <v>47</v>
      </c>
      <c r="I18" s="186">
        <v>43558</v>
      </c>
      <c r="J18" s="186">
        <v>43559</v>
      </c>
      <c r="K18" s="186">
        <v>43903</v>
      </c>
      <c r="L18" s="187">
        <v>0</v>
      </c>
      <c r="M18" s="187">
        <v>0</v>
      </c>
      <c r="N18" s="187">
        <v>0</v>
      </c>
      <c r="O18" s="187">
        <v>0</v>
      </c>
      <c r="P18" s="187">
        <v>0</v>
      </c>
      <c r="Q18" s="187">
        <v>0</v>
      </c>
      <c r="R18" s="187">
        <v>0</v>
      </c>
      <c r="S18" s="187">
        <v>0</v>
      </c>
      <c r="T18" s="187">
        <v>0</v>
      </c>
      <c r="U18" s="187">
        <v>0</v>
      </c>
      <c r="V18" s="187">
        <v>0</v>
      </c>
      <c r="W18" s="187">
        <v>0</v>
      </c>
      <c r="X18" s="187">
        <v>0</v>
      </c>
      <c r="Y18" s="187">
        <v>0</v>
      </c>
      <c r="Z18" s="187">
        <v>0</v>
      </c>
      <c r="AA18" s="187">
        <v>0</v>
      </c>
      <c r="AB18" s="187">
        <v>137</v>
      </c>
      <c r="AC18" s="187">
        <v>0</v>
      </c>
      <c r="AD18" s="187">
        <v>0</v>
      </c>
      <c r="AE18" s="187">
        <v>0</v>
      </c>
      <c r="AF18" s="187">
        <v>0</v>
      </c>
      <c r="AG18" s="187">
        <v>0</v>
      </c>
      <c r="AH18" s="187">
        <f t="shared" si="1"/>
        <v>137</v>
      </c>
      <c r="AI18" s="202">
        <v>0</v>
      </c>
      <c r="AJ18" s="202">
        <v>0</v>
      </c>
      <c r="AK18" s="202">
        <v>0</v>
      </c>
      <c r="AL18" s="202">
        <v>0</v>
      </c>
      <c r="AM18" s="202">
        <v>0</v>
      </c>
      <c r="AN18" s="202">
        <v>0</v>
      </c>
      <c r="AO18" s="202">
        <v>0</v>
      </c>
      <c r="AP18" s="202">
        <v>0</v>
      </c>
      <c r="AQ18" s="202">
        <v>0</v>
      </c>
      <c r="AR18" s="202">
        <v>0</v>
      </c>
      <c r="AS18" s="202">
        <v>0</v>
      </c>
      <c r="AT18" s="202">
        <v>0</v>
      </c>
      <c r="AU18" s="33">
        <v>0</v>
      </c>
      <c r="AV18" s="202">
        <v>0</v>
      </c>
      <c r="AW18" s="202">
        <v>0</v>
      </c>
      <c r="AX18" s="202">
        <v>0</v>
      </c>
      <c r="AY18" s="33">
        <v>54.800000000000004</v>
      </c>
      <c r="AZ18" s="202">
        <v>0</v>
      </c>
      <c r="BA18" s="202">
        <v>0</v>
      </c>
      <c r="BB18" s="202">
        <v>0</v>
      </c>
      <c r="BC18" s="202">
        <v>0</v>
      </c>
      <c r="BD18" s="202">
        <v>0</v>
      </c>
      <c r="BE18" s="33">
        <f t="shared" si="0"/>
        <v>54.800000000000004</v>
      </c>
      <c r="BF18" s="9" t="s">
        <v>3901</v>
      </c>
    </row>
    <row r="19" spans="1:58" s="9" customFormat="1" ht="13.5" thickBot="1" x14ac:dyDescent="0.25">
      <c r="A19" s="183" t="s">
        <v>102</v>
      </c>
      <c r="B19" s="183" t="s">
        <v>103</v>
      </c>
      <c r="C19" s="183" t="s">
        <v>37</v>
      </c>
      <c r="D19" s="183" t="s">
        <v>38</v>
      </c>
      <c r="E19" s="184" t="s">
        <v>82</v>
      </c>
      <c r="F19" s="185">
        <v>285000</v>
      </c>
      <c r="G19" s="183" t="s">
        <v>83</v>
      </c>
      <c r="H19" s="183" t="s">
        <v>47</v>
      </c>
      <c r="I19" s="186">
        <v>44195</v>
      </c>
      <c r="J19" s="186">
        <v>44174</v>
      </c>
      <c r="K19" s="186">
        <v>44551</v>
      </c>
      <c r="L19" s="187">
        <v>0</v>
      </c>
      <c r="M19" s="187">
        <v>0</v>
      </c>
      <c r="N19" s="187">
        <v>0</v>
      </c>
      <c r="O19" s="187">
        <v>0</v>
      </c>
      <c r="P19" s="187">
        <v>0</v>
      </c>
      <c r="Q19" s="187">
        <v>0</v>
      </c>
      <c r="R19" s="187">
        <v>0</v>
      </c>
      <c r="S19" s="187">
        <v>0</v>
      </c>
      <c r="T19" s="187">
        <v>0</v>
      </c>
      <c r="U19" s="187">
        <v>0</v>
      </c>
      <c r="V19" s="187">
        <v>0</v>
      </c>
      <c r="W19" s="187">
        <v>0</v>
      </c>
      <c r="X19" s="187">
        <v>0</v>
      </c>
      <c r="Y19" s="187">
        <v>0</v>
      </c>
      <c r="Z19" s="187">
        <v>0</v>
      </c>
      <c r="AA19" s="187">
        <v>0</v>
      </c>
      <c r="AB19" s="187">
        <v>60</v>
      </c>
      <c r="AC19" s="187">
        <v>0</v>
      </c>
      <c r="AD19" s="187">
        <v>0</v>
      </c>
      <c r="AE19" s="187">
        <v>0</v>
      </c>
      <c r="AF19" s="187">
        <v>0</v>
      </c>
      <c r="AG19" s="187">
        <v>0</v>
      </c>
      <c r="AH19" s="187">
        <f t="shared" si="1"/>
        <v>60</v>
      </c>
      <c r="AI19" s="202">
        <v>0</v>
      </c>
      <c r="AJ19" s="202">
        <v>0</v>
      </c>
      <c r="AK19" s="202">
        <v>0</v>
      </c>
      <c r="AL19" s="202">
        <v>0</v>
      </c>
      <c r="AM19" s="202">
        <v>0</v>
      </c>
      <c r="AN19" s="202">
        <v>0</v>
      </c>
      <c r="AO19" s="202">
        <v>0</v>
      </c>
      <c r="AP19" s="202">
        <v>0</v>
      </c>
      <c r="AQ19" s="202">
        <v>0</v>
      </c>
      <c r="AR19" s="202">
        <v>0</v>
      </c>
      <c r="AS19" s="202">
        <v>0</v>
      </c>
      <c r="AT19" s="202">
        <v>0</v>
      </c>
      <c r="AU19" s="33">
        <v>0</v>
      </c>
      <c r="AV19" s="202">
        <v>0</v>
      </c>
      <c r="AW19" s="202">
        <v>0</v>
      </c>
      <c r="AX19" s="202">
        <v>0</v>
      </c>
      <c r="AY19" s="33">
        <v>24</v>
      </c>
      <c r="AZ19" s="202">
        <v>0</v>
      </c>
      <c r="BA19" s="202">
        <v>0</v>
      </c>
      <c r="BB19" s="202">
        <v>0</v>
      </c>
      <c r="BC19" s="202">
        <v>0</v>
      </c>
      <c r="BD19" s="202">
        <v>0</v>
      </c>
      <c r="BE19" s="33">
        <f t="shared" si="0"/>
        <v>24</v>
      </c>
      <c r="BF19" s="9" t="s">
        <v>3901</v>
      </c>
    </row>
    <row r="20" spans="1:58" x14ac:dyDescent="0.2">
      <c r="A20" s="178" t="s">
        <v>104</v>
      </c>
      <c r="B20" s="178" t="s">
        <v>105</v>
      </c>
      <c r="C20" s="178" t="s">
        <v>37</v>
      </c>
      <c r="D20" s="178" t="s">
        <v>38</v>
      </c>
      <c r="E20" s="179" t="s">
        <v>106</v>
      </c>
      <c r="F20" s="60">
        <v>804000</v>
      </c>
      <c r="G20" s="178" t="s">
        <v>107</v>
      </c>
      <c r="H20" s="178" t="s">
        <v>75</v>
      </c>
      <c r="I20" s="180">
        <v>44732</v>
      </c>
      <c r="J20" s="180">
        <v>44939</v>
      </c>
      <c r="K20" s="180">
        <v>45474</v>
      </c>
      <c r="L20" s="181">
        <v>345</v>
      </c>
      <c r="M20" s="181">
        <v>0</v>
      </c>
      <c r="N20" s="181">
        <v>0</v>
      </c>
      <c r="O20" s="181">
        <v>0</v>
      </c>
      <c r="P20" s="181">
        <v>0</v>
      </c>
      <c r="Q20" s="181">
        <v>0</v>
      </c>
      <c r="R20" s="181">
        <v>0</v>
      </c>
      <c r="S20" s="181">
        <v>0</v>
      </c>
      <c r="T20" s="181">
        <v>0</v>
      </c>
      <c r="U20" s="181">
        <v>0</v>
      </c>
      <c r="V20" s="181">
        <v>0</v>
      </c>
      <c r="W20" s="181">
        <v>0</v>
      </c>
      <c r="X20" s="181">
        <v>0</v>
      </c>
      <c r="Y20" s="181">
        <v>0</v>
      </c>
      <c r="Z20" s="181">
        <v>0</v>
      </c>
      <c r="AA20" s="181">
        <v>0</v>
      </c>
      <c r="AB20" s="181">
        <v>0</v>
      </c>
      <c r="AC20" s="181">
        <v>0</v>
      </c>
      <c r="AD20" s="181">
        <v>0</v>
      </c>
      <c r="AE20" s="181">
        <v>0</v>
      </c>
      <c r="AF20" s="181">
        <v>0</v>
      </c>
      <c r="AG20" s="181">
        <v>0</v>
      </c>
      <c r="AH20" s="181">
        <f t="shared" si="1"/>
        <v>345</v>
      </c>
      <c r="AI20" s="201">
        <v>345</v>
      </c>
      <c r="AJ20" s="201">
        <v>0</v>
      </c>
      <c r="AK20" s="201">
        <v>0</v>
      </c>
      <c r="AL20" s="201">
        <v>0</v>
      </c>
      <c r="AM20" s="201">
        <v>0</v>
      </c>
      <c r="AN20" s="201">
        <v>0</v>
      </c>
      <c r="AO20" s="201">
        <v>0</v>
      </c>
      <c r="AP20" s="201">
        <v>0</v>
      </c>
      <c r="AQ20" s="201">
        <v>0</v>
      </c>
      <c r="AR20" s="201">
        <v>0</v>
      </c>
      <c r="AS20" s="201">
        <v>0</v>
      </c>
      <c r="AT20" s="201">
        <v>0</v>
      </c>
      <c r="AU20" s="33">
        <v>0</v>
      </c>
      <c r="AV20" s="201">
        <v>0</v>
      </c>
      <c r="AW20" s="201">
        <v>0</v>
      </c>
      <c r="AX20" s="201">
        <v>0</v>
      </c>
      <c r="AY20" s="33">
        <v>0</v>
      </c>
      <c r="AZ20" s="201">
        <v>0</v>
      </c>
      <c r="BA20" s="201">
        <v>0</v>
      </c>
      <c r="BB20" s="201">
        <v>0</v>
      </c>
      <c r="BC20" s="201">
        <v>0</v>
      </c>
      <c r="BD20" s="201">
        <v>0</v>
      </c>
      <c r="BE20" s="33">
        <f t="shared" si="0"/>
        <v>345</v>
      </c>
    </row>
    <row r="21" spans="1:58" s="9" customFormat="1" ht="13.5" thickBot="1" x14ac:dyDescent="0.25">
      <c r="A21" s="183" t="s">
        <v>108</v>
      </c>
      <c r="B21" s="183" t="s">
        <v>109</v>
      </c>
      <c r="C21" s="183" t="s">
        <v>37</v>
      </c>
      <c r="D21" s="183" t="s">
        <v>38</v>
      </c>
      <c r="E21" s="184" t="s">
        <v>110</v>
      </c>
      <c r="F21" s="185">
        <v>109000</v>
      </c>
      <c r="G21" s="183" t="s">
        <v>111</v>
      </c>
      <c r="H21" s="183" t="s">
        <v>47</v>
      </c>
      <c r="I21" s="186">
        <v>44722</v>
      </c>
      <c r="J21" s="186">
        <v>44783</v>
      </c>
      <c r="K21" s="186">
        <v>45200</v>
      </c>
      <c r="L21" s="187">
        <v>23</v>
      </c>
      <c r="M21" s="187" t="s">
        <v>66</v>
      </c>
      <c r="N21" s="187" t="s">
        <v>66</v>
      </c>
      <c r="O21" s="187" t="s">
        <v>66</v>
      </c>
      <c r="P21" s="187" t="s">
        <v>66</v>
      </c>
      <c r="Q21" s="187" t="s">
        <v>66</v>
      </c>
      <c r="R21" s="187" t="s">
        <v>66</v>
      </c>
      <c r="S21" s="187" t="s">
        <v>66</v>
      </c>
      <c r="T21" s="187" t="s">
        <v>66</v>
      </c>
      <c r="U21" s="187">
        <v>0</v>
      </c>
      <c r="V21" s="187">
        <v>0</v>
      </c>
      <c r="W21" s="187">
        <v>0</v>
      </c>
      <c r="X21" s="187">
        <v>0</v>
      </c>
      <c r="Y21" s="187">
        <v>0</v>
      </c>
      <c r="Z21" s="187">
        <v>0</v>
      </c>
      <c r="AA21" s="187">
        <v>0</v>
      </c>
      <c r="AB21" s="187">
        <v>0</v>
      </c>
      <c r="AC21" s="187" t="s">
        <v>66</v>
      </c>
      <c r="AD21" s="187" t="s">
        <v>66</v>
      </c>
      <c r="AE21" s="187" t="s">
        <v>66</v>
      </c>
      <c r="AF21" s="187" t="s">
        <v>66</v>
      </c>
      <c r="AG21" s="187" t="s">
        <v>66</v>
      </c>
      <c r="AH21" s="187">
        <f t="shared" si="1"/>
        <v>23</v>
      </c>
      <c r="AI21" s="202">
        <v>23</v>
      </c>
      <c r="AJ21" s="202">
        <v>0</v>
      </c>
      <c r="AK21" s="202">
        <v>0</v>
      </c>
      <c r="AL21" s="202">
        <v>0</v>
      </c>
      <c r="AM21" s="202">
        <v>0</v>
      </c>
      <c r="AN21" s="202">
        <v>0</v>
      </c>
      <c r="AO21" s="202">
        <v>0</v>
      </c>
      <c r="AP21" s="202">
        <v>0</v>
      </c>
      <c r="AQ21" s="202">
        <v>0</v>
      </c>
      <c r="AR21" s="202">
        <v>0</v>
      </c>
      <c r="AS21" s="202">
        <v>0</v>
      </c>
      <c r="AT21" s="202">
        <v>0</v>
      </c>
      <c r="AU21" s="33">
        <v>0</v>
      </c>
      <c r="AV21" s="202">
        <v>0</v>
      </c>
      <c r="AW21" s="202">
        <v>0</v>
      </c>
      <c r="AX21" s="202">
        <v>0</v>
      </c>
      <c r="AY21" s="33">
        <v>0</v>
      </c>
      <c r="AZ21" s="202">
        <v>0</v>
      </c>
      <c r="BA21" s="202">
        <v>0</v>
      </c>
      <c r="BB21" s="202">
        <v>0</v>
      </c>
      <c r="BC21" s="202">
        <v>0</v>
      </c>
      <c r="BD21" s="202">
        <v>0</v>
      </c>
      <c r="BE21" s="33">
        <f t="shared" si="0"/>
        <v>23</v>
      </c>
    </row>
    <row r="22" spans="1:58" ht="13.5" thickBot="1" x14ac:dyDescent="0.25">
      <c r="A22" s="178" t="s">
        <v>112</v>
      </c>
      <c r="B22" s="178" t="s">
        <v>113</v>
      </c>
      <c r="C22" s="178" t="s">
        <v>37</v>
      </c>
      <c r="D22" s="178" t="s">
        <v>38</v>
      </c>
      <c r="E22" s="179" t="s">
        <v>78</v>
      </c>
      <c r="F22" s="60">
        <v>385000</v>
      </c>
      <c r="G22" s="178" t="s">
        <v>79</v>
      </c>
      <c r="H22" s="178" t="s">
        <v>47</v>
      </c>
      <c r="I22" s="180">
        <v>44617</v>
      </c>
      <c r="J22" s="180">
        <v>44536</v>
      </c>
      <c r="K22" s="180">
        <v>44937</v>
      </c>
      <c r="L22" s="181" t="s">
        <v>66</v>
      </c>
      <c r="M22" s="181">
        <v>0</v>
      </c>
      <c r="N22" s="181">
        <v>0</v>
      </c>
      <c r="O22" s="181">
        <v>0</v>
      </c>
      <c r="P22" s="181">
        <v>0</v>
      </c>
      <c r="Q22" s="181">
        <v>0</v>
      </c>
      <c r="R22" s="181">
        <v>0</v>
      </c>
      <c r="S22" s="181">
        <v>0</v>
      </c>
      <c r="T22" s="181">
        <v>0</v>
      </c>
      <c r="U22" s="181">
        <v>0</v>
      </c>
      <c r="V22" s="181">
        <v>0</v>
      </c>
      <c r="W22" s="181">
        <v>0</v>
      </c>
      <c r="X22" s="181">
        <v>0</v>
      </c>
      <c r="Y22" s="181">
        <v>0</v>
      </c>
      <c r="Z22" s="181">
        <v>0</v>
      </c>
      <c r="AA22" s="181">
        <v>0</v>
      </c>
      <c r="AB22" s="181">
        <v>98</v>
      </c>
      <c r="AC22" s="181">
        <v>0</v>
      </c>
      <c r="AD22" s="181">
        <v>0</v>
      </c>
      <c r="AE22" s="181">
        <v>0</v>
      </c>
      <c r="AF22" s="181">
        <v>0</v>
      </c>
      <c r="AG22" s="181">
        <v>0</v>
      </c>
      <c r="AH22" s="181">
        <f t="shared" si="1"/>
        <v>98</v>
      </c>
      <c r="AI22" s="201">
        <v>0</v>
      </c>
      <c r="AJ22" s="201">
        <v>0</v>
      </c>
      <c r="AK22" s="201">
        <v>0</v>
      </c>
      <c r="AL22" s="201">
        <v>0</v>
      </c>
      <c r="AM22" s="201">
        <v>0</v>
      </c>
      <c r="AN22" s="201">
        <v>0</v>
      </c>
      <c r="AO22" s="201">
        <v>0</v>
      </c>
      <c r="AP22" s="201">
        <v>0</v>
      </c>
      <c r="AQ22" s="201">
        <v>0</v>
      </c>
      <c r="AR22" s="201">
        <v>0</v>
      </c>
      <c r="AS22" s="201">
        <v>0</v>
      </c>
      <c r="AT22" s="201">
        <v>0</v>
      </c>
      <c r="AU22" s="33">
        <v>0</v>
      </c>
      <c r="AV22" s="201">
        <v>0</v>
      </c>
      <c r="AW22" s="201">
        <v>0</v>
      </c>
      <c r="AX22" s="201">
        <v>0</v>
      </c>
      <c r="AY22" s="33">
        <v>39.200000000000003</v>
      </c>
      <c r="AZ22" s="201">
        <v>0</v>
      </c>
      <c r="BA22" s="201">
        <v>0</v>
      </c>
      <c r="BB22" s="201">
        <v>0</v>
      </c>
      <c r="BC22" s="201">
        <v>0</v>
      </c>
      <c r="BD22" s="201">
        <v>0</v>
      </c>
      <c r="BE22" s="33">
        <f t="shared" si="0"/>
        <v>39.200000000000003</v>
      </c>
      <c r="BF22" s="9" t="s">
        <v>3901</v>
      </c>
    </row>
    <row r="23" spans="1:58" x14ac:dyDescent="0.2">
      <c r="A23" s="178" t="s">
        <v>114</v>
      </c>
      <c r="B23" s="178" t="s">
        <v>115</v>
      </c>
      <c r="C23" s="178" t="s">
        <v>37</v>
      </c>
      <c r="D23" s="178" t="s">
        <v>38</v>
      </c>
      <c r="E23" s="179" t="s">
        <v>73</v>
      </c>
      <c r="F23" s="60">
        <v>700000</v>
      </c>
      <c r="G23" s="178" t="s">
        <v>74</v>
      </c>
      <c r="H23" s="178" t="s">
        <v>47</v>
      </c>
      <c r="I23" s="180">
        <v>45352</v>
      </c>
      <c r="J23" s="180">
        <v>45352</v>
      </c>
      <c r="K23" s="180">
        <v>46157</v>
      </c>
      <c r="L23" s="181">
        <v>0</v>
      </c>
      <c r="M23" s="181">
        <v>0</v>
      </c>
      <c r="N23" s="181">
        <v>0</v>
      </c>
      <c r="O23" s="181">
        <v>0</v>
      </c>
      <c r="P23" s="181">
        <v>0</v>
      </c>
      <c r="Q23" s="181">
        <v>0</v>
      </c>
      <c r="R23" s="181">
        <v>0</v>
      </c>
      <c r="S23" s="181">
        <v>0</v>
      </c>
      <c r="T23" s="181">
        <v>0</v>
      </c>
      <c r="U23" s="181">
        <v>0</v>
      </c>
      <c r="V23" s="181">
        <v>0</v>
      </c>
      <c r="W23" s="181">
        <v>0</v>
      </c>
      <c r="X23" s="181">
        <v>18</v>
      </c>
      <c r="Y23" s="181">
        <v>0</v>
      </c>
      <c r="Z23" s="181">
        <v>0</v>
      </c>
      <c r="AA23" s="181">
        <v>0</v>
      </c>
      <c r="AB23" s="181">
        <v>0</v>
      </c>
      <c r="AC23" s="181">
        <v>0</v>
      </c>
      <c r="AD23" s="181">
        <v>0</v>
      </c>
      <c r="AE23" s="181">
        <v>0</v>
      </c>
      <c r="AF23" s="181">
        <v>0</v>
      </c>
      <c r="AG23" s="181">
        <v>0</v>
      </c>
      <c r="AH23" s="181">
        <f t="shared" si="1"/>
        <v>18</v>
      </c>
      <c r="AI23" s="201">
        <v>0</v>
      </c>
      <c r="AJ23" s="201">
        <v>0</v>
      </c>
      <c r="AK23" s="201">
        <v>0</v>
      </c>
      <c r="AL23" s="201">
        <v>0</v>
      </c>
      <c r="AM23" s="201">
        <v>0</v>
      </c>
      <c r="AN23" s="201">
        <v>0</v>
      </c>
      <c r="AO23" s="201">
        <v>0</v>
      </c>
      <c r="AP23" s="201">
        <v>0</v>
      </c>
      <c r="AQ23" s="201">
        <v>0</v>
      </c>
      <c r="AR23" s="201">
        <v>0</v>
      </c>
      <c r="AS23" s="201">
        <v>0</v>
      </c>
      <c r="AT23" s="201">
        <v>0</v>
      </c>
      <c r="AU23" s="33">
        <v>0</v>
      </c>
      <c r="AV23" s="201">
        <v>0</v>
      </c>
      <c r="AW23" s="201">
        <v>0</v>
      </c>
      <c r="AX23" s="201">
        <v>0</v>
      </c>
      <c r="AY23" s="33">
        <v>0</v>
      </c>
      <c r="AZ23" s="201">
        <v>0</v>
      </c>
      <c r="BA23" s="201">
        <v>0</v>
      </c>
      <c r="BB23" s="201">
        <v>0</v>
      </c>
      <c r="BC23" s="201">
        <v>0</v>
      </c>
      <c r="BD23" s="201">
        <v>0</v>
      </c>
      <c r="BE23" s="33">
        <f t="shared" si="0"/>
        <v>0</v>
      </c>
      <c r="BF23" t="s">
        <v>3898</v>
      </c>
    </row>
    <row r="24" spans="1:58" x14ac:dyDescent="0.2">
      <c r="A24" s="178" t="s">
        <v>116</v>
      </c>
      <c r="B24" s="178" t="s">
        <v>117</v>
      </c>
      <c r="C24" s="178" t="s">
        <v>37</v>
      </c>
      <c r="D24" s="178" t="s">
        <v>38</v>
      </c>
      <c r="E24" s="179" t="s">
        <v>73</v>
      </c>
      <c r="F24" s="60">
        <v>474000</v>
      </c>
      <c r="G24" s="178" t="s">
        <v>74</v>
      </c>
      <c r="H24" s="178" t="s">
        <v>47</v>
      </c>
      <c r="I24" s="180">
        <v>44733</v>
      </c>
      <c r="J24" s="180" t="s">
        <v>66</v>
      </c>
      <c r="K24" s="180">
        <v>45266</v>
      </c>
      <c r="L24" s="181">
        <v>0</v>
      </c>
      <c r="M24" s="181">
        <v>0</v>
      </c>
      <c r="N24" s="181">
        <v>0</v>
      </c>
      <c r="O24" s="181">
        <v>0</v>
      </c>
      <c r="P24" s="181">
        <v>0</v>
      </c>
      <c r="Q24" s="181">
        <v>0</v>
      </c>
      <c r="R24" s="181">
        <v>0</v>
      </c>
      <c r="S24" s="181">
        <v>0</v>
      </c>
      <c r="T24" s="181">
        <v>0</v>
      </c>
      <c r="U24" s="181">
        <v>0</v>
      </c>
      <c r="V24" s="181">
        <v>0</v>
      </c>
      <c r="W24" s="181">
        <v>0</v>
      </c>
      <c r="X24" s="181">
        <v>0</v>
      </c>
      <c r="Y24" s="181">
        <v>0</v>
      </c>
      <c r="Z24" s="181">
        <v>0</v>
      </c>
      <c r="AA24" s="181">
        <v>356</v>
      </c>
      <c r="AB24" s="181">
        <v>0</v>
      </c>
      <c r="AC24" s="181">
        <v>0</v>
      </c>
      <c r="AD24" s="181">
        <v>0</v>
      </c>
      <c r="AE24" s="181">
        <v>0</v>
      </c>
      <c r="AF24" s="181">
        <v>0</v>
      </c>
      <c r="AG24" s="181">
        <v>0</v>
      </c>
      <c r="AH24" s="181">
        <f t="shared" si="1"/>
        <v>356</v>
      </c>
      <c r="AI24" s="201">
        <v>0</v>
      </c>
      <c r="AJ24" s="201">
        <v>0</v>
      </c>
      <c r="AK24" s="201">
        <v>0</v>
      </c>
      <c r="AL24" s="201">
        <v>0</v>
      </c>
      <c r="AM24" s="201">
        <v>0</v>
      </c>
      <c r="AN24" s="201">
        <v>0</v>
      </c>
      <c r="AO24" s="201">
        <v>0</v>
      </c>
      <c r="AP24" s="201">
        <v>0</v>
      </c>
      <c r="AQ24" s="201">
        <v>0</v>
      </c>
      <c r="AR24" s="201">
        <v>0</v>
      </c>
      <c r="AS24" s="201">
        <v>0</v>
      </c>
      <c r="AT24" s="201">
        <v>0</v>
      </c>
      <c r="AU24" s="33">
        <v>0</v>
      </c>
      <c r="AV24" s="201">
        <v>0</v>
      </c>
      <c r="AW24" s="201">
        <v>0</v>
      </c>
      <c r="AX24" s="201">
        <v>356</v>
      </c>
      <c r="AY24" s="33">
        <v>0</v>
      </c>
      <c r="AZ24" s="201">
        <v>0</v>
      </c>
      <c r="BA24" s="201">
        <v>0</v>
      </c>
      <c r="BB24" s="201">
        <v>0</v>
      </c>
      <c r="BC24" s="201">
        <v>0</v>
      </c>
      <c r="BD24" s="201">
        <v>0</v>
      </c>
      <c r="BE24" s="33">
        <f t="shared" si="0"/>
        <v>356</v>
      </c>
    </row>
    <row r="25" spans="1:58" s="9" customFormat="1" ht="13.5" thickBot="1" x14ac:dyDescent="0.25">
      <c r="A25" s="183" t="s">
        <v>118</v>
      </c>
      <c r="B25" s="183" t="s">
        <v>119</v>
      </c>
      <c r="C25" s="183" t="s">
        <v>37</v>
      </c>
      <c r="D25" s="183" t="s">
        <v>38</v>
      </c>
      <c r="E25" s="184" t="s">
        <v>98</v>
      </c>
      <c r="F25" s="185">
        <v>251000</v>
      </c>
      <c r="G25" s="183" t="s">
        <v>99</v>
      </c>
      <c r="H25" s="183" t="s">
        <v>75</v>
      </c>
      <c r="I25" s="186">
        <v>44180</v>
      </c>
      <c r="J25" s="186">
        <v>44195</v>
      </c>
      <c r="K25" s="186">
        <v>44792</v>
      </c>
      <c r="L25" s="187">
        <v>0</v>
      </c>
      <c r="M25" s="187">
        <v>0</v>
      </c>
      <c r="N25" s="187">
        <v>0</v>
      </c>
      <c r="O25" s="187">
        <v>0</v>
      </c>
      <c r="P25" s="187">
        <v>0</v>
      </c>
      <c r="Q25" s="187">
        <v>0</v>
      </c>
      <c r="R25" s="187">
        <v>0</v>
      </c>
      <c r="S25" s="187">
        <v>0</v>
      </c>
      <c r="T25" s="187">
        <v>0</v>
      </c>
      <c r="U25" s="187">
        <v>0</v>
      </c>
      <c r="V25" s="187">
        <v>0</v>
      </c>
      <c r="W25" s="187">
        <v>0</v>
      </c>
      <c r="X25" s="187">
        <v>0</v>
      </c>
      <c r="Y25" s="187">
        <v>0</v>
      </c>
      <c r="Z25" s="187">
        <v>0</v>
      </c>
      <c r="AA25" s="187">
        <v>24</v>
      </c>
      <c r="AB25" s="187">
        <v>0</v>
      </c>
      <c r="AC25" s="187">
        <v>0</v>
      </c>
      <c r="AD25" s="187">
        <v>0</v>
      </c>
      <c r="AE25" s="187">
        <v>0</v>
      </c>
      <c r="AF25" s="187">
        <v>0</v>
      </c>
      <c r="AG25" s="187">
        <v>0</v>
      </c>
      <c r="AH25" s="187">
        <f t="shared" si="1"/>
        <v>24</v>
      </c>
      <c r="AI25" s="202">
        <v>0</v>
      </c>
      <c r="AJ25" s="202">
        <v>0</v>
      </c>
      <c r="AK25" s="202">
        <v>0</v>
      </c>
      <c r="AL25" s="202">
        <v>0</v>
      </c>
      <c r="AM25" s="202">
        <v>0</v>
      </c>
      <c r="AN25" s="202">
        <v>0</v>
      </c>
      <c r="AO25" s="202">
        <v>0</v>
      </c>
      <c r="AP25" s="202">
        <v>0</v>
      </c>
      <c r="AQ25" s="202">
        <v>0</v>
      </c>
      <c r="AR25" s="202">
        <v>0</v>
      </c>
      <c r="AS25" s="202">
        <v>0</v>
      </c>
      <c r="AT25" s="202">
        <v>0</v>
      </c>
      <c r="AU25" s="33">
        <v>0</v>
      </c>
      <c r="AV25" s="202">
        <v>0</v>
      </c>
      <c r="AW25" s="202">
        <v>0</v>
      </c>
      <c r="AX25" s="202">
        <v>24</v>
      </c>
      <c r="AY25" s="33">
        <v>0</v>
      </c>
      <c r="AZ25" s="202">
        <v>0</v>
      </c>
      <c r="BA25" s="202">
        <v>0</v>
      </c>
      <c r="BB25" s="202">
        <v>0</v>
      </c>
      <c r="BC25" s="202">
        <v>0</v>
      </c>
      <c r="BD25" s="202">
        <v>0</v>
      </c>
      <c r="BE25" s="33">
        <f t="shared" si="0"/>
        <v>24</v>
      </c>
    </row>
    <row r="26" spans="1:58" ht="13.5" thickBot="1" x14ac:dyDescent="0.25">
      <c r="A26" s="178" t="s">
        <v>120</v>
      </c>
      <c r="B26" s="178" t="s">
        <v>121</v>
      </c>
      <c r="C26" s="178" t="s">
        <v>37</v>
      </c>
      <c r="D26" s="178" t="s">
        <v>38</v>
      </c>
      <c r="E26" s="179" t="s">
        <v>73</v>
      </c>
      <c r="F26" s="60">
        <v>1775000</v>
      </c>
      <c r="G26" s="178" t="s">
        <v>74</v>
      </c>
      <c r="H26" s="178" t="s">
        <v>47</v>
      </c>
      <c r="I26" s="180">
        <v>45061</v>
      </c>
      <c r="J26" s="180">
        <v>45061</v>
      </c>
      <c r="K26" s="180">
        <v>45383</v>
      </c>
      <c r="L26" s="181">
        <v>26</v>
      </c>
      <c r="M26" s="181" t="s">
        <v>66</v>
      </c>
      <c r="N26" s="181" t="s">
        <v>66</v>
      </c>
      <c r="O26" s="181" t="s">
        <v>66</v>
      </c>
      <c r="P26" s="181" t="s">
        <v>66</v>
      </c>
      <c r="Q26" s="181" t="s">
        <v>66</v>
      </c>
      <c r="R26" s="181" t="s">
        <v>66</v>
      </c>
      <c r="S26" s="181" t="s">
        <v>66</v>
      </c>
      <c r="T26" s="181" t="s">
        <v>66</v>
      </c>
      <c r="U26" s="181">
        <v>19</v>
      </c>
      <c r="V26" s="181">
        <v>0</v>
      </c>
      <c r="W26" s="181">
        <v>0</v>
      </c>
      <c r="X26" s="181">
        <v>0</v>
      </c>
      <c r="Y26" s="181">
        <v>0</v>
      </c>
      <c r="Z26" s="181">
        <v>0</v>
      </c>
      <c r="AA26" s="181" t="s">
        <v>66</v>
      </c>
      <c r="AB26" s="181">
        <v>823</v>
      </c>
      <c r="AC26" s="181">
        <v>24</v>
      </c>
      <c r="AD26" s="181" t="s">
        <v>66</v>
      </c>
      <c r="AE26" s="181" t="s">
        <v>66</v>
      </c>
      <c r="AF26" s="181" t="s">
        <v>66</v>
      </c>
      <c r="AG26" s="181" t="s">
        <v>66</v>
      </c>
      <c r="AH26" s="181">
        <f t="shared" si="1"/>
        <v>892</v>
      </c>
      <c r="AI26" s="201">
        <v>26</v>
      </c>
      <c r="AJ26" s="201">
        <v>0</v>
      </c>
      <c r="AK26" s="201">
        <v>0</v>
      </c>
      <c r="AL26" s="201">
        <v>0</v>
      </c>
      <c r="AM26" s="201">
        <v>0</v>
      </c>
      <c r="AN26" s="201">
        <v>0</v>
      </c>
      <c r="AO26" s="201">
        <v>0</v>
      </c>
      <c r="AP26" s="201">
        <v>0</v>
      </c>
      <c r="AQ26" s="201">
        <v>0</v>
      </c>
      <c r="AR26" s="201">
        <v>19</v>
      </c>
      <c r="AS26" s="201">
        <v>0</v>
      </c>
      <c r="AT26" s="201">
        <v>0</v>
      </c>
      <c r="AU26" s="33">
        <v>0</v>
      </c>
      <c r="AV26" s="201">
        <v>0</v>
      </c>
      <c r="AW26" s="201">
        <v>0</v>
      </c>
      <c r="AX26" s="201">
        <v>0</v>
      </c>
      <c r="AY26" s="33">
        <v>329.20000000000005</v>
      </c>
      <c r="AZ26" s="201">
        <v>24</v>
      </c>
      <c r="BA26" s="201">
        <v>0</v>
      </c>
      <c r="BB26" s="201">
        <v>0</v>
      </c>
      <c r="BC26" s="201">
        <v>0</v>
      </c>
      <c r="BD26" s="201">
        <v>0</v>
      </c>
      <c r="BE26" s="33">
        <f t="shared" si="0"/>
        <v>398.20000000000005</v>
      </c>
      <c r="BF26" s="9" t="s">
        <v>3901</v>
      </c>
    </row>
    <row r="27" spans="1:58" x14ac:dyDescent="0.2">
      <c r="A27" s="178" t="s">
        <v>122</v>
      </c>
      <c r="B27" s="178" t="s">
        <v>123</v>
      </c>
      <c r="C27" s="178" t="s">
        <v>37</v>
      </c>
      <c r="D27" s="178" t="s">
        <v>38</v>
      </c>
      <c r="E27" s="179" t="s">
        <v>73</v>
      </c>
      <c r="F27" s="60">
        <v>1175000</v>
      </c>
      <c r="G27" s="178" t="s">
        <v>74</v>
      </c>
      <c r="H27" s="178" t="s">
        <v>47</v>
      </c>
      <c r="I27" s="180">
        <v>45065</v>
      </c>
      <c r="J27" s="180">
        <v>45065</v>
      </c>
      <c r="K27" s="180">
        <v>45519</v>
      </c>
      <c r="L27" s="181">
        <v>165</v>
      </c>
      <c r="M27" s="181" t="s">
        <v>66</v>
      </c>
      <c r="N27" s="181" t="s">
        <v>66</v>
      </c>
      <c r="O27" s="181" t="s">
        <v>66</v>
      </c>
      <c r="P27" s="181" t="s">
        <v>66</v>
      </c>
      <c r="Q27" s="181" t="s">
        <v>66</v>
      </c>
      <c r="R27" s="181" t="s">
        <v>66</v>
      </c>
      <c r="S27" s="181" t="s">
        <v>66</v>
      </c>
      <c r="T27" s="181" t="s">
        <v>66</v>
      </c>
      <c r="U27" s="181">
        <v>16</v>
      </c>
      <c r="V27" s="181">
        <v>0</v>
      </c>
      <c r="W27" s="181">
        <v>0</v>
      </c>
      <c r="X27" s="181">
        <v>0</v>
      </c>
      <c r="Y27" s="181">
        <v>0</v>
      </c>
      <c r="Z27" s="181">
        <v>0</v>
      </c>
      <c r="AA27" s="181">
        <v>51</v>
      </c>
      <c r="AB27" s="181" t="s">
        <v>66</v>
      </c>
      <c r="AC27" s="181">
        <v>52</v>
      </c>
      <c r="AD27" s="181" t="s">
        <v>66</v>
      </c>
      <c r="AE27" s="181" t="s">
        <v>66</v>
      </c>
      <c r="AF27" s="181" t="s">
        <v>66</v>
      </c>
      <c r="AG27" s="181" t="s">
        <v>66</v>
      </c>
      <c r="AH27" s="181">
        <f t="shared" si="1"/>
        <v>284</v>
      </c>
      <c r="AI27" s="201">
        <v>165</v>
      </c>
      <c r="AJ27" s="201">
        <v>0</v>
      </c>
      <c r="AK27" s="201">
        <v>0</v>
      </c>
      <c r="AL27" s="201">
        <v>0</v>
      </c>
      <c r="AM27" s="201">
        <v>0</v>
      </c>
      <c r="AN27" s="201">
        <v>0</v>
      </c>
      <c r="AO27" s="201">
        <v>0</v>
      </c>
      <c r="AP27" s="201">
        <v>0</v>
      </c>
      <c r="AQ27" s="201">
        <v>0</v>
      </c>
      <c r="AR27" s="201">
        <v>16</v>
      </c>
      <c r="AS27" s="201">
        <v>0</v>
      </c>
      <c r="AT27" s="201">
        <v>0</v>
      </c>
      <c r="AU27" s="33">
        <v>0</v>
      </c>
      <c r="AV27" s="201">
        <v>0</v>
      </c>
      <c r="AW27" s="201">
        <v>0</v>
      </c>
      <c r="AX27" s="201">
        <v>51</v>
      </c>
      <c r="AY27" s="33">
        <v>0</v>
      </c>
      <c r="AZ27" s="201">
        <v>52</v>
      </c>
      <c r="BA27" s="201">
        <v>0</v>
      </c>
      <c r="BB27" s="201">
        <v>0</v>
      </c>
      <c r="BC27" s="201">
        <v>0</v>
      </c>
      <c r="BD27" s="201">
        <v>0</v>
      </c>
      <c r="BE27" s="33">
        <f t="shared" si="0"/>
        <v>284</v>
      </c>
    </row>
    <row r="28" spans="1:58" ht="25.5" x14ac:dyDescent="0.2">
      <c r="A28" s="178" t="s">
        <v>124</v>
      </c>
      <c r="B28" s="178" t="s">
        <v>125</v>
      </c>
      <c r="C28" s="178" t="s">
        <v>37</v>
      </c>
      <c r="D28" s="178" t="s">
        <v>38</v>
      </c>
      <c r="E28" s="179" t="s">
        <v>126</v>
      </c>
      <c r="F28" s="60">
        <v>0</v>
      </c>
      <c r="G28" s="178" t="s">
        <v>61</v>
      </c>
      <c r="H28" s="178" t="s">
        <v>41</v>
      </c>
      <c r="I28" s="180">
        <v>42704</v>
      </c>
      <c r="J28" s="180">
        <v>45672</v>
      </c>
      <c r="K28" s="180">
        <v>46357</v>
      </c>
      <c r="L28" s="181">
        <v>0</v>
      </c>
      <c r="M28" s="181">
        <v>0</v>
      </c>
      <c r="N28" s="181">
        <v>0</v>
      </c>
      <c r="O28" s="181">
        <v>0</v>
      </c>
      <c r="P28" s="181">
        <v>0</v>
      </c>
      <c r="Q28" s="181">
        <v>0</v>
      </c>
      <c r="R28" s="181">
        <v>0</v>
      </c>
      <c r="S28" s="181">
        <v>0</v>
      </c>
      <c r="T28" s="181">
        <v>0</v>
      </c>
      <c r="U28" s="181">
        <v>5</v>
      </c>
      <c r="V28" s="181">
        <v>0</v>
      </c>
      <c r="W28" s="181">
        <v>0</v>
      </c>
      <c r="X28" s="181">
        <v>176</v>
      </c>
      <c r="Y28" s="181">
        <v>0</v>
      </c>
      <c r="Z28" s="181">
        <v>0</v>
      </c>
      <c r="AA28" s="181">
        <v>182</v>
      </c>
      <c r="AB28" s="181">
        <v>0</v>
      </c>
      <c r="AC28" s="181">
        <v>0</v>
      </c>
      <c r="AD28" s="181">
        <v>0</v>
      </c>
      <c r="AE28" s="181">
        <v>0</v>
      </c>
      <c r="AF28" s="181">
        <v>0</v>
      </c>
      <c r="AG28" s="181">
        <v>0</v>
      </c>
      <c r="AH28" s="181">
        <f t="shared" si="1"/>
        <v>363</v>
      </c>
      <c r="AI28" s="201">
        <v>0</v>
      </c>
      <c r="AJ28" s="201">
        <v>0</v>
      </c>
      <c r="AK28" s="201">
        <v>0</v>
      </c>
      <c r="AL28" s="201">
        <v>0</v>
      </c>
      <c r="AM28" s="201">
        <v>0</v>
      </c>
      <c r="AN28" s="201">
        <v>0</v>
      </c>
      <c r="AO28" s="201">
        <v>0</v>
      </c>
      <c r="AP28" s="201">
        <v>0</v>
      </c>
      <c r="AQ28" s="201">
        <v>0</v>
      </c>
      <c r="AR28" s="201">
        <v>5</v>
      </c>
      <c r="AS28" s="201">
        <v>0</v>
      </c>
      <c r="AT28" s="201">
        <v>0</v>
      </c>
      <c r="AU28" s="33">
        <v>0</v>
      </c>
      <c r="AV28" s="201">
        <v>0</v>
      </c>
      <c r="AW28" s="201">
        <v>0</v>
      </c>
      <c r="AX28" s="201">
        <v>182</v>
      </c>
      <c r="AY28" s="33">
        <v>0</v>
      </c>
      <c r="AZ28" s="201">
        <v>0</v>
      </c>
      <c r="BA28" s="201">
        <v>0</v>
      </c>
      <c r="BB28" s="201">
        <v>0</v>
      </c>
      <c r="BC28" s="201">
        <v>0</v>
      </c>
      <c r="BD28" s="201">
        <v>0</v>
      </c>
      <c r="BE28" s="33">
        <f t="shared" si="0"/>
        <v>187</v>
      </c>
      <c r="BF28" t="s">
        <v>3898</v>
      </c>
    </row>
    <row r="29" spans="1:58" ht="25.5" x14ac:dyDescent="0.2">
      <c r="A29" s="178" t="s">
        <v>127</v>
      </c>
      <c r="B29" s="178" t="s">
        <v>128</v>
      </c>
      <c r="C29" s="178" t="s">
        <v>37</v>
      </c>
      <c r="D29" s="178" t="s">
        <v>38</v>
      </c>
      <c r="E29" s="179" t="s">
        <v>126</v>
      </c>
      <c r="F29" s="60">
        <v>0</v>
      </c>
      <c r="G29" s="178" t="s">
        <v>61</v>
      </c>
      <c r="H29" s="178" t="s">
        <v>41</v>
      </c>
      <c r="I29" s="180">
        <v>42704</v>
      </c>
      <c r="J29" s="180">
        <v>45672</v>
      </c>
      <c r="K29" s="180">
        <v>46357</v>
      </c>
      <c r="L29" s="181">
        <v>0</v>
      </c>
      <c r="M29" s="181">
        <v>0</v>
      </c>
      <c r="N29" s="181">
        <v>0</v>
      </c>
      <c r="O29" s="181">
        <v>0</v>
      </c>
      <c r="P29" s="181">
        <v>0</v>
      </c>
      <c r="Q29" s="181">
        <v>0</v>
      </c>
      <c r="R29" s="181">
        <v>0</v>
      </c>
      <c r="S29" s="181">
        <v>0</v>
      </c>
      <c r="T29" s="181">
        <v>0</v>
      </c>
      <c r="U29" s="181">
        <v>13</v>
      </c>
      <c r="V29" s="181">
        <v>0</v>
      </c>
      <c r="W29" s="181">
        <v>0</v>
      </c>
      <c r="X29" s="181">
        <v>126</v>
      </c>
      <c r="Y29" s="181">
        <v>0</v>
      </c>
      <c r="Z29" s="181">
        <v>0</v>
      </c>
      <c r="AA29" s="181">
        <v>332</v>
      </c>
      <c r="AB29" s="181">
        <v>0</v>
      </c>
      <c r="AC29" s="181">
        <v>0</v>
      </c>
      <c r="AD29" s="181">
        <v>0</v>
      </c>
      <c r="AE29" s="181">
        <v>0</v>
      </c>
      <c r="AF29" s="181">
        <v>0</v>
      </c>
      <c r="AG29" s="181">
        <v>0</v>
      </c>
      <c r="AH29" s="181">
        <f t="shared" si="1"/>
        <v>471</v>
      </c>
      <c r="AI29" s="201">
        <v>0</v>
      </c>
      <c r="AJ29" s="201">
        <v>0</v>
      </c>
      <c r="AK29" s="201">
        <v>0</v>
      </c>
      <c r="AL29" s="201">
        <v>0</v>
      </c>
      <c r="AM29" s="201">
        <v>0</v>
      </c>
      <c r="AN29" s="201">
        <v>0</v>
      </c>
      <c r="AO29" s="201">
        <v>0</v>
      </c>
      <c r="AP29" s="201">
        <v>0</v>
      </c>
      <c r="AQ29" s="201">
        <v>0</v>
      </c>
      <c r="AR29" s="201">
        <v>13</v>
      </c>
      <c r="AS29" s="201">
        <v>0</v>
      </c>
      <c r="AT29" s="201">
        <v>0</v>
      </c>
      <c r="AU29" s="33">
        <v>0</v>
      </c>
      <c r="AV29" s="201">
        <v>0</v>
      </c>
      <c r="AW29" s="201">
        <v>0</v>
      </c>
      <c r="AX29" s="201">
        <v>332</v>
      </c>
      <c r="AY29" s="33">
        <v>0</v>
      </c>
      <c r="AZ29" s="201">
        <v>0</v>
      </c>
      <c r="BA29" s="201">
        <v>0</v>
      </c>
      <c r="BB29" s="201">
        <v>0</v>
      </c>
      <c r="BC29" s="201">
        <v>0</v>
      </c>
      <c r="BD29" s="201">
        <v>0</v>
      </c>
      <c r="BE29" s="33">
        <f t="shared" si="0"/>
        <v>345</v>
      </c>
      <c r="BF29" t="s">
        <v>3898</v>
      </c>
    </row>
    <row r="30" spans="1:58" s="9" customFormat="1" ht="13.5" thickBot="1" x14ac:dyDescent="0.25">
      <c r="A30" s="183" t="s">
        <v>131</v>
      </c>
      <c r="B30" s="183" t="s">
        <v>132</v>
      </c>
      <c r="C30" s="183" t="s">
        <v>37</v>
      </c>
      <c r="D30" s="183" t="s">
        <v>38</v>
      </c>
      <c r="E30" s="184" t="s">
        <v>82</v>
      </c>
      <c r="F30" s="185">
        <v>560000</v>
      </c>
      <c r="G30" s="183" t="s">
        <v>83</v>
      </c>
      <c r="H30" s="183" t="s">
        <v>75</v>
      </c>
      <c r="I30" s="186">
        <v>44096</v>
      </c>
      <c r="J30" s="186">
        <v>44074</v>
      </c>
      <c r="K30" s="186">
        <v>44872</v>
      </c>
      <c r="L30" s="187">
        <v>0</v>
      </c>
      <c r="M30" s="187">
        <v>0</v>
      </c>
      <c r="N30" s="187">
        <v>0</v>
      </c>
      <c r="O30" s="187">
        <v>0</v>
      </c>
      <c r="P30" s="187">
        <v>0</v>
      </c>
      <c r="Q30" s="187">
        <v>0</v>
      </c>
      <c r="R30" s="187">
        <v>0</v>
      </c>
      <c r="S30" s="187">
        <v>0</v>
      </c>
      <c r="T30" s="187">
        <v>0</v>
      </c>
      <c r="U30" s="187">
        <v>0</v>
      </c>
      <c r="V30" s="187">
        <v>0</v>
      </c>
      <c r="W30" s="187">
        <v>0</v>
      </c>
      <c r="X30" s="187">
        <v>0</v>
      </c>
      <c r="Y30" s="187">
        <v>0</v>
      </c>
      <c r="Z30" s="187">
        <v>98</v>
      </c>
      <c r="AA30" s="187">
        <v>3</v>
      </c>
      <c r="AB30" s="187">
        <v>68</v>
      </c>
      <c r="AC30" s="187">
        <v>0</v>
      </c>
      <c r="AD30" s="187">
        <v>0</v>
      </c>
      <c r="AE30" s="187">
        <v>0</v>
      </c>
      <c r="AF30" s="187">
        <v>0</v>
      </c>
      <c r="AG30" s="187">
        <v>0</v>
      </c>
      <c r="AH30" s="187">
        <f t="shared" si="1"/>
        <v>169</v>
      </c>
      <c r="AI30" s="202">
        <v>0</v>
      </c>
      <c r="AJ30" s="202">
        <v>0</v>
      </c>
      <c r="AK30" s="202">
        <v>0</v>
      </c>
      <c r="AL30" s="202">
        <v>0</v>
      </c>
      <c r="AM30" s="202">
        <v>0</v>
      </c>
      <c r="AN30" s="202">
        <v>0</v>
      </c>
      <c r="AO30" s="202">
        <v>0</v>
      </c>
      <c r="AP30" s="202">
        <v>0</v>
      </c>
      <c r="AQ30" s="202">
        <v>0</v>
      </c>
      <c r="AR30" s="202">
        <v>0</v>
      </c>
      <c r="AS30" s="202">
        <v>0</v>
      </c>
      <c r="AT30" s="202">
        <v>0</v>
      </c>
      <c r="AU30" s="33">
        <v>0</v>
      </c>
      <c r="AV30" s="202">
        <v>0</v>
      </c>
      <c r="AW30" s="202">
        <v>98</v>
      </c>
      <c r="AX30" s="202">
        <v>3</v>
      </c>
      <c r="AY30" s="33">
        <v>27.200000000000003</v>
      </c>
      <c r="AZ30" s="202">
        <v>0</v>
      </c>
      <c r="BA30" s="202">
        <v>0</v>
      </c>
      <c r="BB30" s="202">
        <v>0</v>
      </c>
      <c r="BC30" s="202">
        <v>0</v>
      </c>
      <c r="BD30" s="202">
        <v>0</v>
      </c>
      <c r="BE30" s="33">
        <f t="shared" si="0"/>
        <v>128.19999999999999</v>
      </c>
      <c r="BF30" s="9" t="s">
        <v>3901</v>
      </c>
    </row>
    <row r="31" spans="1:58" x14ac:dyDescent="0.2">
      <c r="A31" s="178" t="s">
        <v>133</v>
      </c>
      <c r="B31" s="178" t="s">
        <v>134</v>
      </c>
      <c r="C31" s="178" t="s">
        <v>37</v>
      </c>
      <c r="D31" s="178" t="s">
        <v>38</v>
      </c>
      <c r="E31" s="179" t="s">
        <v>135</v>
      </c>
      <c r="F31" s="60">
        <v>52000</v>
      </c>
      <c r="G31" s="178" t="s">
        <v>111</v>
      </c>
      <c r="H31" s="178" t="s">
        <v>47</v>
      </c>
      <c r="I31" s="180">
        <v>45008</v>
      </c>
      <c r="J31" s="180">
        <v>44919</v>
      </c>
      <c r="K31" s="180">
        <v>45474</v>
      </c>
      <c r="L31" s="181">
        <v>0</v>
      </c>
      <c r="M31" s="181">
        <v>0</v>
      </c>
      <c r="N31" s="181">
        <v>0</v>
      </c>
      <c r="O31" s="181">
        <v>0</v>
      </c>
      <c r="P31" s="181">
        <v>0</v>
      </c>
      <c r="Q31" s="181">
        <v>0</v>
      </c>
      <c r="R31" s="181">
        <v>0</v>
      </c>
      <c r="S31" s="181">
        <v>0</v>
      </c>
      <c r="T31" s="181">
        <v>0</v>
      </c>
      <c r="U31" s="181">
        <v>0</v>
      </c>
      <c r="V31" s="181">
        <v>0</v>
      </c>
      <c r="W31" s="181">
        <v>0</v>
      </c>
      <c r="X31" s="181">
        <v>0</v>
      </c>
      <c r="Y31" s="181">
        <v>0</v>
      </c>
      <c r="Z31" s="181">
        <v>0</v>
      </c>
      <c r="AA31" s="181">
        <v>0</v>
      </c>
      <c r="AB31" s="181">
        <v>0</v>
      </c>
      <c r="AC31" s="181">
        <v>9</v>
      </c>
      <c r="AD31" s="181">
        <v>0</v>
      </c>
      <c r="AE31" s="181">
        <v>0</v>
      </c>
      <c r="AF31" s="181">
        <v>0</v>
      </c>
      <c r="AG31" s="181">
        <v>0</v>
      </c>
      <c r="AH31" s="181">
        <f t="shared" si="1"/>
        <v>9</v>
      </c>
      <c r="AI31" s="201">
        <v>0</v>
      </c>
      <c r="AJ31" s="201">
        <v>0</v>
      </c>
      <c r="AK31" s="201">
        <v>0</v>
      </c>
      <c r="AL31" s="201">
        <v>0</v>
      </c>
      <c r="AM31" s="201">
        <v>0</v>
      </c>
      <c r="AN31" s="201">
        <v>0</v>
      </c>
      <c r="AO31" s="201">
        <v>0</v>
      </c>
      <c r="AP31" s="201">
        <v>0</v>
      </c>
      <c r="AQ31" s="201">
        <v>0</v>
      </c>
      <c r="AR31" s="201">
        <v>0</v>
      </c>
      <c r="AS31" s="201">
        <v>0</v>
      </c>
      <c r="AT31" s="201">
        <v>0</v>
      </c>
      <c r="AU31" s="33">
        <v>0</v>
      </c>
      <c r="AV31" s="201">
        <v>0</v>
      </c>
      <c r="AW31" s="201">
        <v>0</v>
      </c>
      <c r="AX31" s="201">
        <v>0</v>
      </c>
      <c r="AY31" s="33">
        <v>0</v>
      </c>
      <c r="AZ31" s="201">
        <v>9</v>
      </c>
      <c r="BA31" s="201">
        <v>0</v>
      </c>
      <c r="BB31" s="201">
        <v>0</v>
      </c>
      <c r="BC31" s="201">
        <v>0</v>
      </c>
      <c r="BD31" s="201">
        <v>0</v>
      </c>
      <c r="BE31" s="33">
        <f t="shared" si="0"/>
        <v>9</v>
      </c>
    </row>
    <row r="32" spans="1:58" x14ac:dyDescent="0.2">
      <c r="A32" s="178" t="s">
        <v>136</v>
      </c>
      <c r="B32" s="178" t="s">
        <v>137</v>
      </c>
      <c r="C32" s="178" t="s">
        <v>37</v>
      </c>
      <c r="D32" s="178" t="s">
        <v>38</v>
      </c>
      <c r="E32" s="179" t="s">
        <v>82</v>
      </c>
      <c r="F32" s="60">
        <v>89000</v>
      </c>
      <c r="G32" s="178" t="s">
        <v>83</v>
      </c>
      <c r="H32" s="178" t="s">
        <v>47</v>
      </c>
      <c r="I32" s="180">
        <v>44302</v>
      </c>
      <c r="J32" s="180" t="s">
        <v>66</v>
      </c>
      <c r="K32" s="180">
        <v>44616</v>
      </c>
      <c r="L32" s="181">
        <v>0</v>
      </c>
      <c r="M32" s="181">
        <v>0</v>
      </c>
      <c r="N32" s="181">
        <v>0</v>
      </c>
      <c r="O32" s="181">
        <v>0</v>
      </c>
      <c r="P32" s="181">
        <v>0</v>
      </c>
      <c r="Q32" s="181">
        <v>0</v>
      </c>
      <c r="R32" s="181">
        <v>0</v>
      </c>
      <c r="S32" s="181">
        <v>0</v>
      </c>
      <c r="T32" s="181">
        <v>0</v>
      </c>
      <c r="U32" s="181">
        <v>0</v>
      </c>
      <c r="V32" s="181">
        <v>0</v>
      </c>
      <c r="W32" s="181">
        <v>0</v>
      </c>
      <c r="X32" s="181">
        <v>0</v>
      </c>
      <c r="Y32" s="181">
        <v>0</v>
      </c>
      <c r="Z32" s="181">
        <v>0</v>
      </c>
      <c r="AA32" s="181">
        <v>3</v>
      </c>
      <c r="AB32" s="181">
        <v>0</v>
      </c>
      <c r="AC32" s="181">
        <v>0</v>
      </c>
      <c r="AD32" s="181">
        <v>0</v>
      </c>
      <c r="AE32" s="181">
        <v>0</v>
      </c>
      <c r="AF32" s="181">
        <v>0</v>
      </c>
      <c r="AG32" s="181">
        <v>0</v>
      </c>
      <c r="AH32" s="181">
        <f t="shared" si="1"/>
        <v>3</v>
      </c>
      <c r="AI32" s="201">
        <v>0</v>
      </c>
      <c r="AJ32" s="201">
        <v>0</v>
      </c>
      <c r="AK32" s="201">
        <v>0</v>
      </c>
      <c r="AL32" s="201">
        <v>0</v>
      </c>
      <c r="AM32" s="201">
        <v>0</v>
      </c>
      <c r="AN32" s="201">
        <v>0</v>
      </c>
      <c r="AO32" s="201">
        <v>0</v>
      </c>
      <c r="AP32" s="201">
        <v>0</v>
      </c>
      <c r="AQ32" s="201">
        <v>0</v>
      </c>
      <c r="AR32" s="201">
        <v>0</v>
      </c>
      <c r="AS32" s="201">
        <v>0</v>
      </c>
      <c r="AT32" s="201">
        <v>0</v>
      </c>
      <c r="AU32" s="33">
        <v>0</v>
      </c>
      <c r="AV32" s="201">
        <v>0</v>
      </c>
      <c r="AW32" s="201">
        <v>0</v>
      </c>
      <c r="AX32" s="201">
        <v>3</v>
      </c>
      <c r="AY32" s="33">
        <v>0</v>
      </c>
      <c r="AZ32" s="201">
        <v>0</v>
      </c>
      <c r="BA32" s="201">
        <v>0</v>
      </c>
      <c r="BB32" s="201">
        <v>0</v>
      </c>
      <c r="BC32" s="201">
        <v>0</v>
      </c>
      <c r="BD32" s="201">
        <v>0</v>
      </c>
      <c r="BE32" s="33">
        <f t="shared" si="0"/>
        <v>3</v>
      </c>
    </row>
    <row r="33" spans="1:58" x14ac:dyDescent="0.2">
      <c r="A33" s="178" t="s">
        <v>138</v>
      </c>
      <c r="B33" s="178" t="s">
        <v>139</v>
      </c>
      <c r="C33" s="178" t="s">
        <v>37</v>
      </c>
      <c r="D33" s="178" t="s">
        <v>38</v>
      </c>
      <c r="E33" s="179" t="s">
        <v>82</v>
      </c>
      <c r="F33" s="60">
        <v>1024000</v>
      </c>
      <c r="G33" s="178" t="s">
        <v>83</v>
      </c>
      <c r="H33" s="178" t="s">
        <v>47</v>
      </c>
      <c r="I33" s="180">
        <v>45023</v>
      </c>
      <c r="J33" s="180">
        <v>45023</v>
      </c>
      <c r="K33" s="180">
        <v>45372</v>
      </c>
      <c r="L33" s="181">
        <v>296</v>
      </c>
      <c r="M33" s="181">
        <v>0</v>
      </c>
      <c r="N33" s="181">
        <v>0</v>
      </c>
      <c r="O33" s="181">
        <v>0</v>
      </c>
      <c r="P33" s="181">
        <v>0</v>
      </c>
      <c r="Q33" s="181">
        <v>0</v>
      </c>
      <c r="R33" s="181">
        <v>0</v>
      </c>
      <c r="S33" s="181">
        <v>0</v>
      </c>
      <c r="T33" s="181">
        <v>0</v>
      </c>
      <c r="U33" s="181">
        <v>5</v>
      </c>
      <c r="V33" s="181">
        <v>0</v>
      </c>
      <c r="W33" s="181">
        <v>0</v>
      </c>
      <c r="X33" s="181">
        <v>246</v>
      </c>
      <c r="Y33" s="181">
        <v>0</v>
      </c>
      <c r="Z33" s="181">
        <v>0</v>
      </c>
      <c r="AA33" s="181">
        <v>0</v>
      </c>
      <c r="AB33" s="181">
        <v>0</v>
      </c>
      <c r="AC33" s="181">
        <v>25</v>
      </c>
      <c r="AD33" s="181">
        <v>0</v>
      </c>
      <c r="AE33" s="181">
        <v>0</v>
      </c>
      <c r="AF33" s="181">
        <v>0</v>
      </c>
      <c r="AG33" s="181">
        <v>0</v>
      </c>
      <c r="AH33" s="181">
        <f t="shared" si="1"/>
        <v>572</v>
      </c>
      <c r="AI33" s="201">
        <v>296</v>
      </c>
      <c r="AJ33" s="201">
        <v>0</v>
      </c>
      <c r="AK33" s="201">
        <v>0</v>
      </c>
      <c r="AL33" s="201">
        <v>0</v>
      </c>
      <c r="AM33" s="201">
        <v>0</v>
      </c>
      <c r="AN33" s="201">
        <v>0</v>
      </c>
      <c r="AO33" s="201">
        <v>0</v>
      </c>
      <c r="AP33" s="201">
        <v>0</v>
      </c>
      <c r="AQ33" s="201">
        <v>0</v>
      </c>
      <c r="AR33" s="201">
        <v>5</v>
      </c>
      <c r="AS33" s="201">
        <v>0</v>
      </c>
      <c r="AT33" s="201">
        <v>0</v>
      </c>
      <c r="AU33" s="33">
        <v>98.4</v>
      </c>
      <c r="AV33" s="201">
        <v>0</v>
      </c>
      <c r="AW33" s="201">
        <v>0</v>
      </c>
      <c r="AX33" s="201">
        <v>0</v>
      </c>
      <c r="AY33" s="33">
        <v>0</v>
      </c>
      <c r="AZ33" s="201">
        <v>25</v>
      </c>
      <c r="BA33" s="201">
        <v>0</v>
      </c>
      <c r="BB33" s="201">
        <v>0</v>
      </c>
      <c r="BC33" s="201">
        <v>0</v>
      </c>
      <c r="BD33" s="201">
        <v>0</v>
      </c>
      <c r="BE33" s="33">
        <f t="shared" si="0"/>
        <v>424.4</v>
      </c>
      <c r="BF33" t="s">
        <v>3903</v>
      </c>
    </row>
    <row r="34" spans="1:58" x14ac:dyDescent="0.2">
      <c r="A34" s="178" t="s">
        <v>140</v>
      </c>
      <c r="B34" s="178" t="s">
        <v>141</v>
      </c>
      <c r="C34" s="178" t="s">
        <v>37</v>
      </c>
      <c r="D34" s="178" t="s">
        <v>38</v>
      </c>
      <c r="E34" s="179" t="s">
        <v>135</v>
      </c>
      <c r="F34" s="60">
        <v>505000</v>
      </c>
      <c r="G34" s="178" t="s">
        <v>111</v>
      </c>
      <c r="H34" s="178" t="s">
        <v>41</v>
      </c>
      <c r="I34" s="180">
        <v>45474</v>
      </c>
      <c r="J34" s="180">
        <v>45341</v>
      </c>
      <c r="K34" s="180">
        <v>45964</v>
      </c>
      <c r="L34" s="181">
        <v>0</v>
      </c>
      <c r="M34" s="181">
        <v>0</v>
      </c>
      <c r="N34" s="181">
        <v>0</v>
      </c>
      <c r="O34" s="181">
        <v>0</v>
      </c>
      <c r="P34" s="181">
        <v>0</v>
      </c>
      <c r="Q34" s="181">
        <v>0</v>
      </c>
      <c r="R34" s="181">
        <v>0</v>
      </c>
      <c r="S34" s="181">
        <v>0</v>
      </c>
      <c r="T34" s="181">
        <v>0</v>
      </c>
      <c r="U34" s="181">
        <v>0</v>
      </c>
      <c r="V34" s="181">
        <v>0</v>
      </c>
      <c r="W34" s="181">
        <v>0</v>
      </c>
      <c r="X34" s="181">
        <v>0</v>
      </c>
      <c r="Y34" s="181">
        <v>0</v>
      </c>
      <c r="Z34" s="181">
        <v>0</v>
      </c>
      <c r="AA34" s="181">
        <v>0</v>
      </c>
      <c r="AB34" s="181">
        <v>0</v>
      </c>
      <c r="AC34" s="181">
        <v>18</v>
      </c>
      <c r="AD34" s="181">
        <v>0</v>
      </c>
      <c r="AE34" s="181">
        <v>0</v>
      </c>
      <c r="AF34" s="181">
        <v>0</v>
      </c>
      <c r="AG34" s="181">
        <v>0</v>
      </c>
      <c r="AH34" s="181">
        <f t="shared" si="1"/>
        <v>18</v>
      </c>
      <c r="AI34" s="201">
        <v>0</v>
      </c>
      <c r="AJ34" s="201">
        <v>0</v>
      </c>
      <c r="AK34" s="201">
        <v>0</v>
      </c>
      <c r="AL34" s="201">
        <v>0</v>
      </c>
      <c r="AM34" s="201">
        <v>0</v>
      </c>
      <c r="AN34" s="201">
        <v>0</v>
      </c>
      <c r="AO34" s="201">
        <v>0</v>
      </c>
      <c r="AP34" s="201">
        <v>0</v>
      </c>
      <c r="AQ34" s="201">
        <v>0</v>
      </c>
      <c r="AR34" s="201">
        <v>0</v>
      </c>
      <c r="AS34" s="201">
        <v>0</v>
      </c>
      <c r="AT34" s="201">
        <v>0</v>
      </c>
      <c r="AU34" s="33">
        <v>0</v>
      </c>
      <c r="AV34" s="201">
        <v>0</v>
      </c>
      <c r="AW34" s="201">
        <v>0</v>
      </c>
      <c r="AX34" s="201">
        <v>0</v>
      </c>
      <c r="AY34" s="33">
        <v>0</v>
      </c>
      <c r="AZ34" s="201">
        <v>18</v>
      </c>
      <c r="BA34" s="201">
        <v>0</v>
      </c>
      <c r="BB34" s="201">
        <v>0</v>
      </c>
      <c r="BC34" s="201">
        <v>0</v>
      </c>
      <c r="BD34" s="201">
        <v>0</v>
      </c>
      <c r="BE34" s="33">
        <f t="shared" si="0"/>
        <v>18</v>
      </c>
    </row>
    <row r="35" spans="1:58" x14ac:dyDescent="0.2">
      <c r="A35" s="178" t="s">
        <v>142</v>
      </c>
      <c r="B35" s="178" t="s">
        <v>143</v>
      </c>
      <c r="C35" s="178" t="s">
        <v>37</v>
      </c>
      <c r="D35" s="178" t="s">
        <v>38</v>
      </c>
      <c r="E35" s="179" t="s">
        <v>135</v>
      </c>
      <c r="F35" s="60">
        <v>193000</v>
      </c>
      <c r="G35" s="178" t="s">
        <v>111</v>
      </c>
      <c r="H35" s="178" t="s">
        <v>41</v>
      </c>
      <c r="I35" s="180">
        <v>45266</v>
      </c>
      <c r="J35" s="180">
        <v>45266</v>
      </c>
      <c r="K35" s="180">
        <v>45852</v>
      </c>
      <c r="L35" s="181">
        <v>0</v>
      </c>
      <c r="M35" s="181">
        <v>0</v>
      </c>
      <c r="N35" s="181">
        <v>0</v>
      </c>
      <c r="O35" s="181">
        <v>0</v>
      </c>
      <c r="P35" s="181">
        <v>0</v>
      </c>
      <c r="Q35" s="181">
        <v>0</v>
      </c>
      <c r="R35" s="181">
        <v>0</v>
      </c>
      <c r="S35" s="181">
        <v>0</v>
      </c>
      <c r="T35" s="181">
        <v>0</v>
      </c>
      <c r="U35" s="181">
        <v>0</v>
      </c>
      <c r="V35" s="181">
        <v>0</v>
      </c>
      <c r="W35" s="181">
        <v>0</v>
      </c>
      <c r="X35" s="181">
        <v>0</v>
      </c>
      <c r="Y35" s="181">
        <v>0</v>
      </c>
      <c r="Z35" s="181">
        <v>0</v>
      </c>
      <c r="AA35" s="181">
        <v>0</v>
      </c>
      <c r="AB35" s="181">
        <v>0</v>
      </c>
      <c r="AC35" s="181">
        <v>25</v>
      </c>
      <c r="AD35" s="181">
        <v>0</v>
      </c>
      <c r="AE35" s="181">
        <v>0</v>
      </c>
      <c r="AF35" s="181">
        <v>0</v>
      </c>
      <c r="AG35" s="181">
        <v>0</v>
      </c>
      <c r="AH35" s="181">
        <f t="shared" si="1"/>
        <v>25</v>
      </c>
      <c r="AI35" s="201">
        <v>0</v>
      </c>
      <c r="AJ35" s="201">
        <v>0</v>
      </c>
      <c r="AK35" s="201">
        <v>0</v>
      </c>
      <c r="AL35" s="201">
        <v>0</v>
      </c>
      <c r="AM35" s="201">
        <v>0</v>
      </c>
      <c r="AN35" s="201">
        <v>0</v>
      </c>
      <c r="AO35" s="201">
        <v>0</v>
      </c>
      <c r="AP35" s="201">
        <v>0</v>
      </c>
      <c r="AQ35" s="201">
        <v>0</v>
      </c>
      <c r="AR35" s="201">
        <v>0</v>
      </c>
      <c r="AS35" s="201">
        <v>0</v>
      </c>
      <c r="AT35" s="201">
        <v>0</v>
      </c>
      <c r="AU35" s="33">
        <v>0</v>
      </c>
      <c r="AV35" s="201">
        <v>0</v>
      </c>
      <c r="AW35" s="201">
        <v>0</v>
      </c>
      <c r="AX35" s="201">
        <v>0</v>
      </c>
      <c r="AY35" s="33">
        <v>0</v>
      </c>
      <c r="AZ35" s="201">
        <v>25</v>
      </c>
      <c r="BA35" s="201">
        <v>0</v>
      </c>
      <c r="BB35" s="201">
        <v>0</v>
      </c>
      <c r="BC35" s="201">
        <v>0</v>
      </c>
      <c r="BD35" s="201">
        <v>0</v>
      </c>
      <c r="BE35" s="33">
        <f t="shared" si="0"/>
        <v>25</v>
      </c>
    </row>
    <row r="36" spans="1:58" s="9" customFormat="1" ht="13.5" thickBot="1" x14ac:dyDescent="0.25">
      <c r="A36" s="183" t="s">
        <v>146</v>
      </c>
      <c r="B36" s="183" t="s">
        <v>147</v>
      </c>
      <c r="C36" s="183" t="s">
        <v>37</v>
      </c>
      <c r="D36" s="183" t="s">
        <v>38</v>
      </c>
      <c r="E36" s="184" t="s">
        <v>135</v>
      </c>
      <c r="F36" s="185">
        <v>21000</v>
      </c>
      <c r="G36" s="183" t="s">
        <v>74</v>
      </c>
      <c r="H36" s="183" t="s">
        <v>47</v>
      </c>
      <c r="I36" s="186">
        <v>45280</v>
      </c>
      <c r="J36" s="186">
        <v>45250</v>
      </c>
      <c r="K36" s="186">
        <v>45931</v>
      </c>
      <c r="L36" s="187">
        <v>0</v>
      </c>
      <c r="M36" s="187">
        <v>0</v>
      </c>
      <c r="N36" s="187">
        <v>0</v>
      </c>
      <c r="O36" s="187">
        <v>0</v>
      </c>
      <c r="P36" s="187">
        <v>0</v>
      </c>
      <c r="Q36" s="187">
        <v>0</v>
      </c>
      <c r="R36" s="187">
        <v>0</v>
      </c>
      <c r="S36" s="187">
        <v>0</v>
      </c>
      <c r="T36" s="187">
        <v>0</v>
      </c>
      <c r="U36" s="187">
        <v>0</v>
      </c>
      <c r="V36" s="187">
        <v>0</v>
      </c>
      <c r="W36" s="187">
        <v>0</v>
      </c>
      <c r="X36" s="187">
        <v>0</v>
      </c>
      <c r="Y36" s="187">
        <v>0</v>
      </c>
      <c r="Z36" s="187">
        <v>0</v>
      </c>
      <c r="AA36" s="187">
        <v>0</v>
      </c>
      <c r="AB36" s="187">
        <v>0</v>
      </c>
      <c r="AC36" s="187">
        <v>21</v>
      </c>
      <c r="AD36" s="187">
        <v>0</v>
      </c>
      <c r="AE36" s="187">
        <v>0</v>
      </c>
      <c r="AF36" s="187">
        <v>0</v>
      </c>
      <c r="AG36" s="187">
        <v>0</v>
      </c>
      <c r="AH36" s="187">
        <f t="shared" si="1"/>
        <v>21</v>
      </c>
      <c r="AI36" s="202">
        <v>0</v>
      </c>
      <c r="AJ36" s="202">
        <v>0</v>
      </c>
      <c r="AK36" s="202">
        <v>0</v>
      </c>
      <c r="AL36" s="202">
        <v>0</v>
      </c>
      <c r="AM36" s="202">
        <v>0</v>
      </c>
      <c r="AN36" s="202">
        <v>0</v>
      </c>
      <c r="AO36" s="202">
        <v>0</v>
      </c>
      <c r="AP36" s="202">
        <v>0</v>
      </c>
      <c r="AQ36" s="202">
        <v>0</v>
      </c>
      <c r="AR36" s="202">
        <v>0</v>
      </c>
      <c r="AS36" s="202">
        <v>0</v>
      </c>
      <c r="AT36" s="202">
        <v>0</v>
      </c>
      <c r="AU36" s="33">
        <v>0</v>
      </c>
      <c r="AV36" s="202">
        <v>0</v>
      </c>
      <c r="AW36" s="202">
        <v>0</v>
      </c>
      <c r="AX36" s="202">
        <v>0</v>
      </c>
      <c r="AY36" s="33">
        <v>0</v>
      </c>
      <c r="AZ36" s="202">
        <v>21</v>
      </c>
      <c r="BA36" s="202">
        <v>0</v>
      </c>
      <c r="BB36" s="202">
        <v>0</v>
      </c>
      <c r="BC36" s="202">
        <v>0</v>
      </c>
      <c r="BD36" s="202">
        <v>0</v>
      </c>
      <c r="BE36" s="33">
        <f t="shared" si="0"/>
        <v>21</v>
      </c>
    </row>
    <row r="37" spans="1:58" x14ac:dyDescent="0.2">
      <c r="A37" s="178" t="s">
        <v>148</v>
      </c>
      <c r="B37" s="178" t="s">
        <v>149</v>
      </c>
      <c r="C37" s="178" t="s">
        <v>37</v>
      </c>
      <c r="D37" s="178" t="s">
        <v>38</v>
      </c>
      <c r="E37" s="179" t="s">
        <v>135</v>
      </c>
      <c r="F37" s="60">
        <v>106000</v>
      </c>
      <c r="G37" s="178" t="s">
        <v>111</v>
      </c>
      <c r="H37" s="178" t="s">
        <v>41</v>
      </c>
      <c r="I37" s="180">
        <v>45327</v>
      </c>
      <c r="J37" s="180">
        <v>45327</v>
      </c>
      <c r="K37" s="180">
        <v>45839</v>
      </c>
      <c r="L37" s="181">
        <v>0</v>
      </c>
      <c r="M37" s="181">
        <v>0</v>
      </c>
      <c r="N37" s="181">
        <v>0</v>
      </c>
      <c r="O37" s="181">
        <v>0</v>
      </c>
      <c r="P37" s="181">
        <v>0</v>
      </c>
      <c r="Q37" s="181">
        <v>0</v>
      </c>
      <c r="R37" s="181">
        <v>0</v>
      </c>
      <c r="S37" s="181">
        <v>0</v>
      </c>
      <c r="T37" s="181">
        <v>0</v>
      </c>
      <c r="U37" s="181">
        <v>0</v>
      </c>
      <c r="V37" s="181">
        <v>0</v>
      </c>
      <c r="W37" s="181">
        <v>0</v>
      </c>
      <c r="X37" s="181">
        <v>13</v>
      </c>
      <c r="Y37" s="181">
        <v>0</v>
      </c>
      <c r="Z37" s="181">
        <v>0</v>
      </c>
      <c r="AA37" s="181">
        <v>0</v>
      </c>
      <c r="AB37" s="181">
        <v>0</v>
      </c>
      <c r="AC37" s="181">
        <v>0</v>
      </c>
      <c r="AD37" s="181">
        <v>0</v>
      </c>
      <c r="AE37" s="181">
        <v>0</v>
      </c>
      <c r="AF37" s="181">
        <v>0</v>
      </c>
      <c r="AG37" s="181">
        <v>0</v>
      </c>
      <c r="AH37" s="181">
        <f t="shared" si="1"/>
        <v>13</v>
      </c>
      <c r="AI37" s="201">
        <v>0</v>
      </c>
      <c r="AJ37" s="201">
        <v>0</v>
      </c>
      <c r="AK37" s="201">
        <v>0</v>
      </c>
      <c r="AL37" s="201">
        <v>0</v>
      </c>
      <c r="AM37" s="201">
        <v>0</v>
      </c>
      <c r="AN37" s="201">
        <v>0</v>
      </c>
      <c r="AO37" s="201">
        <v>0</v>
      </c>
      <c r="AP37" s="201">
        <v>0</v>
      </c>
      <c r="AQ37" s="201">
        <v>0</v>
      </c>
      <c r="AR37" s="201">
        <v>0</v>
      </c>
      <c r="AS37" s="201">
        <v>0</v>
      </c>
      <c r="AT37" s="201">
        <v>0</v>
      </c>
      <c r="AU37" s="33">
        <v>0</v>
      </c>
      <c r="AV37" s="201">
        <v>0</v>
      </c>
      <c r="AW37" s="201">
        <v>0</v>
      </c>
      <c r="AX37" s="201">
        <v>0</v>
      </c>
      <c r="AY37" s="33">
        <v>0</v>
      </c>
      <c r="AZ37" s="201">
        <v>0</v>
      </c>
      <c r="BA37" s="201">
        <v>0</v>
      </c>
      <c r="BB37" s="201">
        <v>0</v>
      </c>
      <c r="BC37" s="201">
        <v>0</v>
      </c>
      <c r="BD37" s="201">
        <v>0</v>
      </c>
      <c r="BE37" s="33">
        <f t="shared" si="0"/>
        <v>0</v>
      </c>
      <c r="BF37" t="s">
        <v>3898</v>
      </c>
    </row>
    <row r="38" spans="1:58" x14ac:dyDescent="0.2">
      <c r="A38" s="178" t="s">
        <v>150</v>
      </c>
      <c r="B38" s="178" t="s">
        <v>151</v>
      </c>
      <c r="C38" s="178" t="s">
        <v>37</v>
      </c>
      <c r="D38" s="178" t="s">
        <v>38</v>
      </c>
      <c r="E38" s="179" t="s">
        <v>152</v>
      </c>
      <c r="F38" s="60">
        <v>29000</v>
      </c>
      <c r="G38" s="178" t="s">
        <v>153</v>
      </c>
      <c r="H38" s="178" t="s">
        <v>41</v>
      </c>
      <c r="I38" s="180">
        <v>45448</v>
      </c>
      <c r="J38" s="180">
        <v>45448</v>
      </c>
      <c r="K38" s="180">
        <v>46150</v>
      </c>
      <c r="L38" s="181">
        <v>0</v>
      </c>
      <c r="M38" s="181">
        <v>0</v>
      </c>
      <c r="N38" s="181">
        <v>0</v>
      </c>
      <c r="O38" s="181">
        <v>0</v>
      </c>
      <c r="P38" s="181">
        <v>0</v>
      </c>
      <c r="Q38" s="181">
        <v>0</v>
      </c>
      <c r="R38" s="181">
        <v>0</v>
      </c>
      <c r="S38" s="181">
        <v>0</v>
      </c>
      <c r="T38" s="181">
        <v>0</v>
      </c>
      <c r="U38" s="181">
        <v>0</v>
      </c>
      <c r="V38" s="181">
        <v>0</v>
      </c>
      <c r="W38" s="181">
        <v>0</v>
      </c>
      <c r="X38" s="181">
        <v>0</v>
      </c>
      <c r="Y38" s="181">
        <v>0</v>
      </c>
      <c r="Z38" s="181">
        <v>0</v>
      </c>
      <c r="AA38" s="181">
        <v>0</v>
      </c>
      <c r="AB38" s="181">
        <v>0</v>
      </c>
      <c r="AC38" s="181">
        <v>4</v>
      </c>
      <c r="AD38" s="181">
        <v>0</v>
      </c>
      <c r="AE38" s="181">
        <v>0</v>
      </c>
      <c r="AF38" s="181">
        <v>0</v>
      </c>
      <c r="AG38" s="181">
        <v>0</v>
      </c>
      <c r="AH38" s="181">
        <f t="shared" si="1"/>
        <v>4</v>
      </c>
      <c r="AI38" s="201">
        <v>0</v>
      </c>
      <c r="AJ38" s="201">
        <v>0</v>
      </c>
      <c r="AK38" s="201">
        <v>0</v>
      </c>
      <c r="AL38" s="201">
        <v>0</v>
      </c>
      <c r="AM38" s="201">
        <v>0</v>
      </c>
      <c r="AN38" s="201">
        <v>0</v>
      </c>
      <c r="AO38" s="201">
        <v>0</v>
      </c>
      <c r="AP38" s="201">
        <v>0</v>
      </c>
      <c r="AQ38" s="201">
        <v>0</v>
      </c>
      <c r="AR38" s="201">
        <v>0</v>
      </c>
      <c r="AS38" s="201">
        <v>0</v>
      </c>
      <c r="AT38" s="201">
        <v>0</v>
      </c>
      <c r="AU38" s="33">
        <v>0</v>
      </c>
      <c r="AV38" s="201">
        <v>0</v>
      </c>
      <c r="AW38" s="201">
        <v>0</v>
      </c>
      <c r="AX38" s="201">
        <v>0</v>
      </c>
      <c r="AY38" s="33">
        <v>0</v>
      </c>
      <c r="AZ38" s="201">
        <v>4</v>
      </c>
      <c r="BA38" s="201">
        <v>0</v>
      </c>
      <c r="BB38" s="201">
        <v>0</v>
      </c>
      <c r="BC38" s="201">
        <v>0</v>
      </c>
      <c r="BD38" s="201">
        <v>0</v>
      </c>
      <c r="BE38" s="33">
        <f t="shared" si="0"/>
        <v>4</v>
      </c>
    </row>
    <row r="39" spans="1:58" x14ac:dyDescent="0.2">
      <c r="A39" s="178" t="s">
        <v>154</v>
      </c>
      <c r="B39" s="178" t="s">
        <v>155</v>
      </c>
      <c r="C39" s="178" t="s">
        <v>37</v>
      </c>
      <c r="D39" s="178" t="s">
        <v>38</v>
      </c>
      <c r="E39" s="179" t="s">
        <v>92</v>
      </c>
      <c r="F39" s="60">
        <v>993000</v>
      </c>
      <c r="G39" s="178" t="s">
        <v>93</v>
      </c>
      <c r="H39" s="178" t="s">
        <v>47</v>
      </c>
      <c r="I39" s="180">
        <v>45078</v>
      </c>
      <c r="J39" s="180">
        <v>45048</v>
      </c>
      <c r="K39" s="180">
        <v>45597</v>
      </c>
      <c r="L39" s="181">
        <v>27</v>
      </c>
      <c r="M39" s="181">
        <v>0</v>
      </c>
      <c r="N39" s="181">
        <v>0</v>
      </c>
      <c r="O39" s="181">
        <v>0</v>
      </c>
      <c r="P39" s="181">
        <v>0</v>
      </c>
      <c r="Q39" s="181">
        <v>0</v>
      </c>
      <c r="R39" s="181">
        <v>0</v>
      </c>
      <c r="S39" s="181">
        <v>0</v>
      </c>
      <c r="T39" s="181">
        <v>0</v>
      </c>
      <c r="U39" s="181">
        <v>0</v>
      </c>
      <c r="V39" s="181">
        <v>0</v>
      </c>
      <c r="W39" s="181">
        <v>0</v>
      </c>
      <c r="X39" s="181">
        <v>0</v>
      </c>
      <c r="Y39" s="181">
        <v>0</v>
      </c>
      <c r="Z39" s="181">
        <v>932</v>
      </c>
      <c r="AA39" s="181">
        <v>0</v>
      </c>
      <c r="AB39" s="181">
        <v>0</v>
      </c>
      <c r="AC39" s="181">
        <v>0</v>
      </c>
      <c r="AD39" s="181">
        <v>0</v>
      </c>
      <c r="AE39" s="181">
        <v>0</v>
      </c>
      <c r="AF39" s="181">
        <v>0</v>
      </c>
      <c r="AG39" s="181">
        <v>0</v>
      </c>
      <c r="AH39" s="181">
        <f t="shared" si="1"/>
        <v>959</v>
      </c>
      <c r="AI39" s="201">
        <v>27</v>
      </c>
      <c r="AJ39" s="201">
        <v>0</v>
      </c>
      <c r="AK39" s="201">
        <v>0</v>
      </c>
      <c r="AL39" s="201">
        <v>0</v>
      </c>
      <c r="AM39" s="201">
        <v>0</v>
      </c>
      <c r="AN39" s="201">
        <v>0</v>
      </c>
      <c r="AO39" s="201">
        <v>0</v>
      </c>
      <c r="AP39" s="201">
        <v>0</v>
      </c>
      <c r="AQ39" s="201">
        <v>0</v>
      </c>
      <c r="AR39" s="201">
        <v>0</v>
      </c>
      <c r="AS39" s="201">
        <v>0</v>
      </c>
      <c r="AT39" s="201">
        <v>0</v>
      </c>
      <c r="AU39" s="33">
        <v>0</v>
      </c>
      <c r="AV39" s="201">
        <v>0</v>
      </c>
      <c r="AW39" s="201">
        <v>932</v>
      </c>
      <c r="AX39" s="201">
        <v>0</v>
      </c>
      <c r="AY39" s="33">
        <v>0</v>
      </c>
      <c r="AZ39" s="201">
        <v>0</v>
      </c>
      <c r="BA39" s="201">
        <v>0</v>
      </c>
      <c r="BB39" s="201">
        <v>0</v>
      </c>
      <c r="BC39" s="201">
        <v>0</v>
      </c>
      <c r="BD39" s="201">
        <v>0</v>
      </c>
      <c r="BE39" s="33">
        <f t="shared" si="0"/>
        <v>959</v>
      </c>
    </row>
    <row r="40" spans="1:58" x14ac:dyDescent="0.2">
      <c r="A40" s="34" t="s">
        <v>154</v>
      </c>
      <c r="B40" s="34" t="s">
        <v>155</v>
      </c>
      <c r="C40" s="34" t="s">
        <v>37</v>
      </c>
      <c r="D40" s="34" t="s">
        <v>38</v>
      </c>
      <c r="E40" s="167" t="s">
        <v>92</v>
      </c>
      <c r="F40" s="35">
        <v>993000</v>
      </c>
      <c r="G40" s="34" t="s">
        <v>93</v>
      </c>
      <c r="H40" s="34" t="s">
        <v>75</v>
      </c>
      <c r="I40" s="36">
        <v>45078</v>
      </c>
      <c r="J40" s="36">
        <v>45048</v>
      </c>
      <c r="K40" s="36">
        <v>45597</v>
      </c>
      <c r="L40" s="174">
        <v>0</v>
      </c>
      <c r="M40" s="174">
        <v>0</v>
      </c>
      <c r="N40" s="174">
        <v>0</v>
      </c>
      <c r="O40" s="174">
        <v>0</v>
      </c>
      <c r="P40" s="174">
        <v>0</v>
      </c>
      <c r="Q40" s="174">
        <v>0</v>
      </c>
      <c r="R40" s="174">
        <v>0</v>
      </c>
      <c r="S40" s="174">
        <v>0</v>
      </c>
      <c r="T40" s="174">
        <v>0</v>
      </c>
      <c r="U40" s="174">
        <v>0</v>
      </c>
      <c r="V40" s="174">
        <v>0</v>
      </c>
      <c r="W40" s="174">
        <v>0</v>
      </c>
      <c r="X40" s="174">
        <v>0</v>
      </c>
      <c r="Y40" s="174">
        <v>0</v>
      </c>
      <c r="Z40" s="174">
        <v>157</v>
      </c>
      <c r="AA40" s="174">
        <v>0</v>
      </c>
      <c r="AB40" s="174">
        <v>0</v>
      </c>
      <c r="AC40" s="174">
        <v>0</v>
      </c>
      <c r="AD40" s="174">
        <v>0</v>
      </c>
      <c r="AE40" s="174">
        <v>0</v>
      </c>
      <c r="AF40" s="174">
        <v>0</v>
      </c>
      <c r="AG40" s="174">
        <v>0</v>
      </c>
      <c r="AH40" s="174">
        <f t="shared" si="1"/>
        <v>157</v>
      </c>
      <c r="AI40" s="33">
        <v>0</v>
      </c>
      <c r="AJ40" s="33">
        <v>0</v>
      </c>
      <c r="AK40" s="33">
        <v>0</v>
      </c>
      <c r="AL40" s="33">
        <v>0</v>
      </c>
      <c r="AM40" s="33">
        <v>0</v>
      </c>
      <c r="AN40" s="33">
        <v>0</v>
      </c>
      <c r="AO40" s="33">
        <v>0</v>
      </c>
      <c r="AP40" s="33">
        <v>0</v>
      </c>
      <c r="AQ40" s="33">
        <v>0</v>
      </c>
      <c r="AR40" s="33">
        <v>0</v>
      </c>
      <c r="AS40" s="33">
        <v>0</v>
      </c>
      <c r="AT40" s="33">
        <v>0</v>
      </c>
      <c r="AU40" s="33">
        <v>0</v>
      </c>
      <c r="AV40" s="33">
        <v>0</v>
      </c>
      <c r="AW40" s="33">
        <v>157</v>
      </c>
      <c r="AX40" s="33">
        <v>0</v>
      </c>
      <c r="AY40" s="33">
        <v>0</v>
      </c>
      <c r="AZ40" s="33">
        <v>0</v>
      </c>
      <c r="BA40" s="33">
        <v>0</v>
      </c>
      <c r="BB40" s="33">
        <v>0</v>
      </c>
      <c r="BC40" s="33">
        <v>0</v>
      </c>
      <c r="BD40" s="33">
        <v>0</v>
      </c>
      <c r="BE40" s="33">
        <f t="shared" si="0"/>
        <v>157</v>
      </c>
    </row>
    <row r="41" spans="1:58" x14ac:dyDescent="0.2">
      <c r="A41" s="178" t="s">
        <v>156</v>
      </c>
      <c r="B41" s="178" t="s">
        <v>157</v>
      </c>
      <c r="C41" s="178" t="s">
        <v>37</v>
      </c>
      <c r="D41" s="178" t="s">
        <v>38</v>
      </c>
      <c r="E41" s="179" t="s">
        <v>39</v>
      </c>
      <c r="F41" s="60">
        <v>762000</v>
      </c>
      <c r="G41" s="178" t="s">
        <v>93</v>
      </c>
      <c r="H41" s="178" t="s">
        <v>47</v>
      </c>
      <c r="I41" s="180">
        <v>45523</v>
      </c>
      <c r="J41" s="180">
        <v>45495</v>
      </c>
      <c r="K41" s="180">
        <v>46222</v>
      </c>
      <c r="L41" s="181">
        <v>0</v>
      </c>
      <c r="M41" s="181">
        <v>0</v>
      </c>
      <c r="N41" s="181">
        <v>0</v>
      </c>
      <c r="O41" s="181">
        <v>0</v>
      </c>
      <c r="P41" s="181">
        <v>0</v>
      </c>
      <c r="Q41" s="181">
        <v>0</v>
      </c>
      <c r="R41" s="181">
        <v>0</v>
      </c>
      <c r="S41" s="181">
        <v>0</v>
      </c>
      <c r="T41" s="181">
        <v>0</v>
      </c>
      <c r="U41" s="181">
        <v>0</v>
      </c>
      <c r="V41" s="181">
        <v>0</v>
      </c>
      <c r="W41" s="181">
        <v>0</v>
      </c>
      <c r="X41" s="181">
        <v>0</v>
      </c>
      <c r="Y41" s="181">
        <v>0</v>
      </c>
      <c r="Z41" s="181">
        <v>0</v>
      </c>
      <c r="AA41" s="181">
        <v>0</v>
      </c>
      <c r="AB41" s="181">
        <v>0</v>
      </c>
      <c r="AC41" s="181">
        <v>24</v>
      </c>
      <c r="AD41" s="181">
        <v>0</v>
      </c>
      <c r="AE41" s="181">
        <v>0</v>
      </c>
      <c r="AF41" s="181">
        <v>0</v>
      </c>
      <c r="AG41" s="181">
        <v>0</v>
      </c>
      <c r="AH41" s="181">
        <f t="shared" si="1"/>
        <v>24</v>
      </c>
      <c r="AI41" s="201">
        <v>0</v>
      </c>
      <c r="AJ41" s="201">
        <v>0</v>
      </c>
      <c r="AK41" s="201">
        <v>0</v>
      </c>
      <c r="AL41" s="201">
        <v>0</v>
      </c>
      <c r="AM41" s="201">
        <v>0</v>
      </c>
      <c r="AN41" s="201">
        <v>0</v>
      </c>
      <c r="AO41" s="201">
        <v>0</v>
      </c>
      <c r="AP41" s="201">
        <v>0</v>
      </c>
      <c r="AQ41" s="201">
        <v>0</v>
      </c>
      <c r="AR41" s="201">
        <v>0</v>
      </c>
      <c r="AS41" s="201">
        <v>0</v>
      </c>
      <c r="AT41" s="201">
        <v>0</v>
      </c>
      <c r="AU41" s="33">
        <v>0</v>
      </c>
      <c r="AV41" s="201">
        <v>0</v>
      </c>
      <c r="AW41" s="201">
        <v>0</v>
      </c>
      <c r="AX41" s="201">
        <v>0</v>
      </c>
      <c r="AY41" s="33">
        <v>0</v>
      </c>
      <c r="AZ41" s="201">
        <v>24</v>
      </c>
      <c r="BA41" s="201">
        <v>0</v>
      </c>
      <c r="BB41" s="201">
        <v>0</v>
      </c>
      <c r="BC41" s="201">
        <v>0</v>
      </c>
      <c r="BD41" s="201">
        <v>0</v>
      </c>
      <c r="BE41" s="33">
        <f t="shared" si="0"/>
        <v>24</v>
      </c>
    </row>
    <row r="42" spans="1:58" x14ac:dyDescent="0.2">
      <c r="A42" s="178" t="s">
        <v>158</v>
      </c>
      <c r="B42" s="178" t="s">
        <v>159</v>
      </c>
      <c r="C42" s="178" t="s">
        <v>37</v>
      </c>
      <c r="D42" s="178" t="s">
        <v>38</v>
      </c>
      <c r="E42" s="179" t="s">
        <v>82</v>
      </c>
      <c r="F42" s="60">
        <v>1035000</v>
      </c>
      <c r="G42" s="178" t="s">
        <v>83</v>
      </c>
      <c r="H42" s="178" t="s">
        <v>47</v>
      </c>
      <c r="I42" s="180">
        <v>45323</v>
      </c>
      <c r="J42" s="180">
        <v>45324</v>
      </c>
      <c r="K42" s="180">
        <v>45659</v>
      </c>
      <c r="L42" s="181">
        <v>10</v>
      </c>
      <c r="M42" s="181">
        <v>0</v>
      </c>
      <c r="N42" s="181">
        <v>0</v>
      </c>
      <c r="O42" s="181">
        <v>0</v>
      </c>
      <c r="P42" s="181">
        <v>0</v>
      </c>
      <c r="Q42" s="181">
        <v>0</v>
      </c>
      <c r="R42" s="181">
        <v>0</v>
      </c>
      <c r="S42" s="181">
        <v>0</v>
      </c>
      <c r="T42" s="181">
        <v>0</v>
      </c>
      <c r="U42" s="181">
        <v>1</v>
      </c>
      <c r="V42" s="181">
        <v>0</v>
      </c>
      <c r="W42" s="181">
        <v>0</v>
      </c>
      <c r="X42" s="181">
        <v>0</v>
      </c>
      <c r="Y42" s="181">
        <v>0</v>
      </c>
      <c r="Z42" s="181">
        <v>0</v>
      </c>
      <c r="AA42" s="181">
        <v>0</v>
      </c>
      <c r="AB42" s="181">
        <v>857</v>
      </c>
      <c r="AC42" s="181">
        <v>42</v>
      </c>
      <c r="AD42" s="181">
        <v>0</v>
      </c>
      <c r="AE42" s="181">
        <v>0</v>
      </c>
      <c r="AF42" s="181">
        <v>0</v>
      </c>
      <c r="AG42" s="181">
        <v>0</v>
      </c>
      <c r="AH42" s="181">
        <f t="shared" si="1"/>
        <v>910</v>
      </c>
      <c r="AI42" s="201">
        <v>10</v>
      </c>
      <c r="AJ42" s="201">
        <v>0</v>
      </c>
      <c r="AK42" s="201">
        <v>0</v>
      </c>
      <c r="AL42" s="201">
        <v>0</v>
      </c>
      <c r="AM42" s="201">
        <v>0</v>
      </c>
      <c r="AN42" s="201">
        <v>0</v>
      </c>
      <c r="AO42" s="201">
        <v>0</v>
      </c>
      <c r="AP42" s="201">
        <v>0</v>
      </c>
      <c r="AQ42" s="201">
        <v>0</v>
      </c>
      <c r="AR42" s="201">
        <v>1</v>
      </c>
      <c r="AS42" s="201">
        <v>0</v>
      </c>
      <c r="AT42" s="201">
        <v>0</v>
      </c>
      <c r="AU42" s="33">
        <v>0</v>
      </c>
      <c r="AV42" s="201">
        <v>0</v>
      </c>
      <c r="AW42" s="201">
        <v>0</v>
      </c>
      <c r="AX42" s="201">
        <v>0</v>
      </c>
      <c r="AY42" s="33">
        <v>0</v>
      </c>
      <c r="AZ42" s="201">
        <v>42</v>
      </c>
      <c r="BA42" s="201">
        <v>0</v>
      </c>
      <c r="BB42" s="201">
        <v>0</v>
      </c>
      <c r="BC42" s="201">
        <v>0</v>
      </c>
      <c r="BD42" s="201">
        <v>0</v>
      </c>
      <c r="BE42" s="33">
        <f t="shared" si="0"/>
        <v>53</v>
      </c>
      <c r="BF42" t="s">
        <v>3899</v>
      </c>
    </row>
    <row r="43" spans="1:58" x14ac:dyDescent="0.2">
      <c r="A43" s="178" t="s">
        <v>162</v>
      </c>
      <c r="B43" s="178" t="s">
        <v>163</v>
      </c>
      <c r="C43" s="178" t="s">
        <v>37</v>
      </c>
      <c r="D43" s="178" t="s">
        <v>38</v>
      </c>
      <c r="E43" s="179" t="s">
        <v>51</v>
      </c>
      <c r="F43" s="60">
        <v>5250000</v>
      </c>
      <c r="G43" s="178" t="s">
        <v>40</v>
      </c>
      <c r="H43" s="178" t="s">
        <v>47</v>
      </c>
      <c r="I43" s="180">
        <v>45366</v>
      </c>
      <c r="J43" s="180">
        <v>45366</v>
      </c>
      <c r="K43" s="180">
        <v>45967</v>
      </c>
      <c r="L43" s="181">
        <v>719</v>
      </c>
      <c r="M43" s="181">
        <v>0</v>
      </c>
      <c r="N43" s="181">
        <v>0</v>
      </c>
      <c r="O43" s="181">
        <v>0</v>
      </c>
      <c r="P43" s="181">
        <v>0</v>
      </c>
      <c r="Q43" s="181">
        <v>0</v>
      </c>
      <c r="R43" s="181">
        <v>0</v>
      </c>
      <c r="S43" s="181">
        <v>0</v>
      </c>
      <c r="T43" s="181">
        <v>0</v>
      </c>
      <c r="U43" s="181">
        <v>19</v>
      </c>
      <c r="V43" s="181">
        <v>0</v>
      </c>
      <c r="W43" s="181">
        <v>0</v>
      </c>
      <c r="X43" s="181">
        <v>0</v>
      </c>
      <c r="Y43" s="181">
        <v>0</v>
      </c>
      <c r="Z43" s="181">
        <v>0</v>
      </c>
      <c r="AA43" s="181">
        <v>86</v>
      </c>
      <c r="AB43" s="181">
        <v>0</v>
      </c>
      <c r="AC43" s="181">
        <v>0</v>
      </c>
      <c r="AD43" s="181">
        <v>0</v>
      </c>
      <c r="AE43" s="181">
        <v>0</v>
      </c>
      <c r="AF43" s="181">
        <v>0</v>
      </c>
      <c r="AG43" s="181">
        <v>0</v>
      </c>
      <c r="AH43" s="181">
        <f t="shared" si="1"/>
        <v>824</v>
      </c>
      <c r="AI43" s="201">
        <v>719</v>
      </c>
      <c r="AJ43" s="201">
        <v>0</v>
      </c>
      <c r="AK43" s="201">
        <v>0</v>
      </c>
      <c r="AL43" s="201">
        <v>0</v>
      </c>
      <c r="AM43" s="201">
        <v>0</v>
      </c>
      <c r="AN43" s="201">
        <v>0</v>
      </c>
      <c r="AO43" s="201">
        <v>0</v>
      </c>
      <c r="AP43" s="201">
        <v>0</v>
      </c>
      <c r="AQ43" s="201">
        <v>0</v>
      </c>
      <c r="AR43" s="201">
        <v>19</v>
      </c>
      <c r="AS43" s="201">
        <v>0</v>
      </c>
      <c r="AT43" s="201">
        <v>0</v>
      </c>
      <c r="AU43" s="33">
        <v>0</v>
      </c>
      <c r="AV43" s="201">
        <v>0</v>
      </c>
      <c r="AW43" s="201">
        <v>0</v>
      </c>
      <c r="AX43" s="201">
        <v>86</v>
      </c>
      <c r="AY43" s="33">
        <v>0</v>
      </c>
      <c r="AZ43" s="201">
        <v>0</v>
      </c>
      <c r="BA43" s="201">
        <v>0</v>
      </c>
      <c r="BB43" s="201">
        <v>0</v>
      </c>
      <c r="BC43" s="201">
        <v>0</v>
      </c>
      <c r="BD43" s="201">
        <v>0</v>
      </c>
      <c r="BE43" s="33">
        <f t="shared" si="0"/>
        <v>824</v>
      </c>
    </row>
    <row r="44" spans="1:58" ht="13.5" thickBot="1" x14ac:dyDescent="0.25">
      <c r="A44" s="178" t="s">
        <v>173</v>
      </c>
      <c r="B44" s="178" t="s">
        <v>174</v>
      </c>
      <c r="C44" s="178" t="s">
        <v>37</v>
      </c>
      <c r="D44" s="178" t="s">
        <v>38</v>
      </c>
      <c r="E44" s="184" t="s">
        <v>82</v>
      </c>
      <c r="F44" s="60">
        <v>22000</v>
      </c>
      <c r="G44" s="178" t="s">
        <v>83</v>
      </c>
      <c r="H44" s="178" t="s">
        <v>47</v>
      </c>
      <c r="I44" s="180">
        <v>45231</v>
      </c>
      <c r="J44" s="180">
        <v>45231</v>
      </c>
      <c r="K44" s="180">
        <v>45597</v>
      </c>
      <c r="L44" s="181">
        <v>0</v>
      </c>
      <c r="M44" s="181">
        <v>0</v>
      </c>
      <c r="N44" s="181">
        <v>0</v>
      </c>
      <c r="O44" s="181">
        <v>0</v>
      </c>
      <c r="P44" s="181">
        <v>0</v>
      </c>
      <c r="Q44" s="181">
        <v>0</v>
      </c>
      <c r="R44" s="181">
        <v>0</v>
      </c>
      <c r="S44" s="181">
        <v>0</v>
      </c>
      <c r="T44" s="181">
        <v>0</v>
      </c>
      <c r="U44" s="181">
        <v>0</v>
      </c>
      <c r="V44" s="181">
        <v>0</v>
      </c>
      <c r="W44" s="181">
        <v>0</v>
      </c>
      <c r="X44" s="181">
        <v>22</v>
      </c>
      <c r="Y44" s="181">
        <v>0</v>
      </c>
      <c r="Z44" s="181">
        <v>0</v>
      </c>
      <c r="AA44" s="181">
        <v>0</v>
      </c>
      <c r="AB44" s="181">
        <v>0</v>
      </c>
      <c r="AC44" s="181">
        <v>0</v>
      </c>
      <c r="AD44" s="181">
        <v>0</v>
      </c>
      <c r="AE44" s="181">
        <v>0</v>
      </c>
      <c r="AF44" s="181">
        <v>0</v>
      </c>
      <c r="AG44" s="181">
        <v>0</v>
      </c>
      <c r="AH44" s="181">
        <f t="shared" si="1"/>
        <v>22</v>
      </c>
      <c r="AI44" s="201">
        <v>0</v>
      </c>
      <c r="AJ44" s="201">
        <v>0</v>
      </c>
      <c r="AK44" s="201">
        <v>0</v>
      </c>
      <c r="AL44" s="201">
        <v>0</v>
      </c>
      <c r="AM44" s="201">
        <v>0</v>
      </c>
      <c r="AN44" s="201">
        <v>0</v>
      </c>
      <c r="AO44" s="201">
        <v>0</v>
      </c>
      <c r="AP44" s="201">
        <v>0</v>
      </c>
      <c r="AQ44" s="201">
        <v>0</v>
      </c>
      <c r="AR44" s="201">
        <v>0</v>
      </c>
      <c r="AS44" s="201">
        <v>0</v>
      </c>
      <c r="AT44" s="201">
        <v>0</v>
      </c>
      <c r="AU44" s="33">
        <v>0</v>
      </c>
      <c r="AV44" s="201">
        <v>0</v>
      </c>
      <c r="AW44" s="201">
        <v>0</v>
      </c>
      <c r="AX44" s="201">
        <v>0</v>
      </c>
      <c r="AY44" s="33">
        <v>0</v>
      </c>
      <c r="AZ44" s="201">
        <v>0</v>
      </c>
      <c r="BA44" s="201">
        <v>0</v>
      </c>
      <c r="BB44" s="201">
        <v>0</v>
      </c>
      <c r="BC44" s="201">
        <v>0</v>
      </c>
      <c r="BD44" s="201">
        <v>0</v>
      </c>
      <c r="BE44" s="33">
        <f t="shared" si="0"/>
        <v>0</v>
      </c>
      <c r="BF44" t="s">
        <v>3898</v>
      </c>
    </row>
    <row r="45" spans="1:58" s="9" customFormat="1" ht="13.5" thickBot="1" x14ac:dyDescent="0.25">
      <c r="A45" s="81" t="s">
        <v>173</v>
      </c>
      <c r="B45" s="81" t="s">
        <v>174</v>
      </c>
      <c r="C45" s="81" t="s">
        <v>37</v>
      </c>
      <c r="D45" s="81" t="s">
        <v>38</v>
      </c>
      <c r="E45" s="184" t="s">
        <v>82</v>
      </c>
      <c r="F45" s="80">
        <v>22000</v>
      </c>
      <c r="G45" s="81" t="s">
        <v>83</v>
      </c>
      <c r="H45" s="81" t="s">
        <v>75</v>
      </c>
      <c r="I45" s="72">
        <v>45231</v>
      </c>
      <c r="J45" s="72">
        <v>45231</v>
      </c>
      <c r="K45" s="72">
        <v>45597</v>
      </c>
      <c r="L45" s="176">
        <v>0</v>
      </c>
      <c r="M45" s="176">
        <v>0</v>
      </c>
      <c r="N45" s="176">
        <v>0</v>
      </c>
      <c r="O45" s="176">
        <v>0</v>
      </c>
      <c r="P45" s="176">
        <v>0</v>
      </c>
      <c r="Q45" s="176">
        <v>0</v>
      </c>
      <c r="R45" s="176">
        <v>0</v>
      </c>
      <c r="S45" s="176">
        <v>0</v>
      </c>
      <c r="T45" s="176">
        <v>0</v>
      </c>
      <c r="U45" s="176">
        <v>0</v>
      </c>
      <c r="V45" s="176">
        <v>0</v>
      </c>
      <c r="W45" s="176">
        <v>0</v>
      </c>
      <c r="X45" s="176">
        <v>2</v>
      </c>
      <c r="Y45" s="176">
        <v>0</v>
      </c>
      <c r="Z45" s="176">
        <v>0</v>
      </c>
      <c r="AA45" s="176">
        <v>0</v>
      </c>
      <c r="AB45" s="176">
        <v>0</v>
      </c>
      <c r="AC45" s="176">
        <v>0</v>
      </c>
      <c r="AD45" s="176">
        <v>0</v>
      </c>
      <c r="AE45" s="176">
        <v>0</v>
      </c>
      <c r="AF45" s="176">
        <v>0</v>
      </c>
      <c r="AG45" s="176">
        <v>0</v>
      </c>
      <c r="AH45" s="176">
        <f t="shared" si="1"/>
        <v>2</v>
      </c>
      <c r="AI45" s="203">
        <v>0</v>
      </c>
      <c r="AJ45" s="203">
        <v>0</v>
      </c>
      <c r="AK45" s="203">
        <v>0</v>
      </c>
      <c r="AL45" s="203">
        <v>0</v>
      </c>
      <c r="AM45" s="203">
        <v>0</v>
      </c>
      <c r="AN45" s="203">
        <v>0</v>
      </c>
      <c r="AO45" s="203">
        <v>0</v>
      </c>
      <c r="AP45" s="203">
        <v>0</v>
      </c>
      <c r="AQ45" s="203">
        <v>0</v>
      </c>
      <c r="AR45" s="203">
        <v>0</v>
      </c>
      <c r="AS45" s="203">
        <v>0</v>
      </c>
      <c r="AT45" s="203">
        <v>0</v>
      </c>
      <c r="AU45" s="33">
        <v>0</v>
      </c>
      <c r="AV45" s="203">
        <v>0</v>
      </c>
      <c r="AW45" s="203">
        <v>0</v>
      </c>
      <c r="AX45" s="203">
        <v>0</v>
      </c>
      <c r="AY45" s="33">
        <v>0</v>
      </c>
      <c r="AZ45" s="203">
        <v>0</v>
      </c>
      <c r="BA45" s="203">
        <v>0</v>
      </c>
      <c r="BB45" s="203">
        <v>0</v>
      </c>
      <c r="BC45" s="203">
        <v>0</v>
      </c>
      <c r="BD45" s="203">
        <v>0</v>
      </c>
      <c r="BE45" s="33">
        <f t="shared" si="0"/>
        <v>0</v>
      </c>
      <c r="BF45" t="s">
        <v>3898</v>
      </c>
    </row>
    <row r="46" spans="1:58" s="9" customFormat="1" ht="13.5" thickBot="1" x14ac:dyDescent="0.25">
      <c r="A46" s="183" t="s">
        <v>175</v>
      </c>
      <c r="B46" s="183" t="s">
        <v>176</v>
      </c>
      <c r="C46" s="183" t="s">
        <v>37</v>
      </c>
      <c r="D46" s="183" t="s">
        <v>38</v>
      </c>
      <c r="E46" s="184" t="s">
        <v>177</v>
      </c>
      <c r="F46" s="185">
        <v>634000</v>
      </c>
      <c r="G46" s="183" t="s">
        <v>178</v>
      </c>
      <c r="H46" s="183" t="s">
        <v>41</v>
      </c>
      <c r="I46" s="186">
        <v>45098</v>
      </c>
      <c r="J46" s="186">
        <v>45098</v>
      </c>
      <c r="K46" s="186">
        <v>45404</v>
      </c>
      <c r="L46" s="187">
        <v>141</v>
      </c>
      <c r="M46" s="187">
        <v>0</v>
      </c>
      <c r="N46" s="187">
        <v>0</v>
      </c>
      <c r="O46" s="187">
        <v>0</v>
      </c>
      <c r="P46" s="187">
        <v>0</v>
      </c>
      <c r="Q46" s="187">
        <v>0</v>
      </c>
      <c r="R46" s="187">
        <v>0</v>
      </c>
      <c r="S46" s="187">
        <v>0</v>
      </c>
      <c r="T46" s="187">
        <v>0</v>
      </c>
      <c r="U46" s="187">
        <v>8</v>
      </c>
      <c r="V46" s="187">
        <v>0</v>
      </c>
      <c r="W46" s="187">
        <v>0</v>
      </c>
      <c r="X46" s="187">
        <v>55</v>
      </c>
      <c r="Y46" s="187">
        <v>0</v>
      </c>
      <c r="Z46" s="187">
        <v>0</v>
      </c>
      <c r="AA46" s="187">
        <v>0</v>
      </c>
      <c r="AB46" s="187">
        <v>0</v>
      </c>
      <c r="AC46" s="187">
        <v>5</v>
      </c>
      <c r="AD46" s="187">
        <v>0</v>
      </c>
      <c r="AE46" s="187">
        <v>0</v>
      </c>
      <c r="AF46" s="187">
        <v>0</v>
      </c>
      <c r="AG46" s="187">
        <v>0</v>
      </c>
      <c r="AH46" s="187">
        <f t="shared" si="1"/>
        <v>209</v>
      </c>
      <c r="AI46" s="202">
        <v>141</v>
      </c>
      <c r="AJ46" s="202">
        <v>0</v>
      </c>
      <c r="AK46" s="202">
        <v>0</v>
      </c>
      <c r="AL46" s="202">
        <v>0</v>
      </c>
      <c r="AM46" s="202">
        <v>0</v>
      </c>
      <c r="AN46" s="202">
        <v>0</v>
      </c>
      <c r="AO46" s="202">
        <v>0</v>
      </c>
      <c r="AP46" s="202">
        <v>0</v>
      </c>
      <c r="AQ46" s="202">
        <v>0</v>
      </c>
      <c r="AR46" s="202">
        <v>8</v>
      </c>
      <c r="AS46" s="202">
        <v>0</v>
      </c>
      <c r="AT46" s="202">
        <v>0</v>
      </c>
      <c r="AU46" s="33">
        <v>22</v>
      </c>
      <c r="AV46" s="202">
        <v>0</v>
      </c>
      <c r="AW46" s="202">
        <v>0</v>
      </c>
      <c r="AX46" s="202">
        <v>0</v>
      </c>
      <c r="AY46" s="33">
        <v>0</v>
      </c>
      <c r="AZ46" s="202">
        <v>5</v>
      </c>
      <c r="BA46" s="202">
        <v>0</v>
      </c>
      <c r="BB46" s="202">
        <v>0</v>
      </c>
      <c r="BC46" s="202">
        <v>0</v>
      </c>
      <c r="BD46" s="202">
        <v>0</v>
      </c>
      <c r="BE46" s="33">
        <f t="shared" si="0"/>
        <v>176</v>
      </c>
      <c r="BF46" t="s">
        <v>3903</v>
      </c>
    </row>
    <row r="47" spans="1:58" s="9" customFormat="1" ht="13.5" thickBot="1" x14ac:dyDescent="0.25">
      <c r="A47" s="183" t="s">
        <v>179</v>
      </c>
      <c r="B47" s="183" t="s">
        <v>180</v>
      </c>
      <c r="C47" s="183" t="s">
        <v>37</v>
      </c>
      <c r="D47" s="183" t="s">
        <v>38</v>
      </c>
      <c r="E47" s="184" t="s">
        <v>82</v>
      </c>
      <c r="F47" s="185">
        <v>37000</v>
      </c>
      <c r="G47" s="183" t="s">
        <v>83</v>
      </c>
      <c r="H47" s="183" t="s">
        <v>41</v>
      </c>
      <c r="I47" s="186">
        <v>45351</v>
      </c>
      <c r="J47" s="186">
        <v>45351</v>
      </c>
      <c r="K47" s="186">
        <v>45716</v>
      </c>
      <c r="L47" s="187">
        <v>2</v>
      </c>
      <c r="M47" s="187">
        <v>0</v>
      </c>
      <c r="N47" s="187">
        <v>0</v>
      </c>
      <c r="O47" s="187">
        <v>0</v>
      </c>
      <c r="P47" s="187">
        <v>0</v>
      </c>
      <c r="Q47" s="187">
        <v>0</v>
      </c>
      <c r="R47" s="187">
        <v>0</v>
      </c>
      <c r="S47" s="187">
        <v>0</v>
      </c>
      <c r="T47" s="187">
        <v>0</v>
      </c>
      <c r="U47" s="187">
        <v>0</v>
      </c>
      <c r="V47" s="187">
        <v>0</v>
      </c>
      <c r="W47" s="187">
        <v>0</v>
      </c>
      <c r="X47" s="187">
        <v>0</v>
      </c>
      <c r="Y47" s="187">
        <v>0</v>
      </c>
      <c r="Z47" s="187">
        <v>0</v>
      </c>
      <c r="AA47" s="187">
        <v>0</v>
      </c>
      <c r="AB47" s="187">
        <v>0</v>
      </c>
      <c r="AC47" s="187">
        <v>35</v>
      </c>
      <c r="AD47" s="187">
        <v>0</v>
      </c>
      <c r="AE47" s="187">
        <v>0</v>
      </c>
      <c r="AF47" s="187">
        <v>0</v>
      </c>
      <c r="AG47" s="187">
        <v>0</v>
      </c>
      <c r="AH47" s="187">
        <f t="shared" si="1"/>
        <v>37</v>
      </c>
      <c r="AI47" s="202">
        <v>2</v>
      </c>
      <c r="AJ47" s="202">
        <v>0</v>
      </c>
      <c r="AK47" s="202">
        <v>0</v>
      </c>
      <c r="AL47" s="202">
        <v>0</v>
      </c>
      <c r="AM47" s="202">
        <v>0</v>
      </c>
      <c r="AN47" s="202">
        <v>0</v>
      </c>
      <c r="AO47" s="202">
        <v>0</v>
      </c>
      <c r="AP47" s="202">
        <v>0</v>
      </c>
      <c r="AQ47" s="202">
        <v>0</v>
      </c>
      <c r="AR47" s="202">
        <v>0</v>
      </c>
      <c r="AS47" s="202">
        <v>0</v>
      </c>
      <c r="AT47" s="202">
        <v>0</v>
      </c>
      <c r="AU47" s="33">
        <v>0</v>
      </c>
      <c r="AV47" s="202">
        <v>0</v>
      </c>
      <c r="AW47" s="202">
        <v>0</v>
      </c>
      <c r="AX47" s="202">
        <v>0</v>
      </c>
      <c r="AY47" s="33">
        <v>0</v>
      </c>
      <c r="AZ47" s="202">
        <v>35</v>
      </c>
      <c r="BA47" s="202">
        <v>0</v>
      </c>
      <c r="BB47" s="202">
        <v>0</v>
      </c>
      <c r="BC47" s="202">
        <v>0</v>
      </c>
      <c r="BD47" s="202">
        <v>0</v>
      </c>
      <c r="BE47" s="33">
        <f t="shared" si="0"/>
        <v>37</v>
      </c>
    </row>
    <row r="48" spans="1:58" x14ac:dyDescent="0.2">
      <c r="A48" s="178" t="s">
        <v>185</v>
      </c>
      <c r="B48" s="178" t="s">
        <v>186</v>
      </c>
      <c r="C48" s="178" t="s">
        <v>37</v>
      </c>
      <c r="D48" s="178" t="s">
        <v>38</v>
      </c>
      <c r="E48" s="179" t="s">
        <v>187</v>
      </c>
      <c r="F48" s="60">
        <v>3197000</v>
      </c>
      <c r="G48" s="178" t="s">
        <v>83</v>
      </c>
      <c r="H48" s="178" t="s">
        <v>41</v>
      </c>
      <c r="I48" s="180">
        <v>45566</v>
      </c>
      <c r="J48" s="180">
        <v>45566</v>
      </c>
      <c r="K48" s="180">
        <v>46035</v>
      </c>
      <c r="L48" s="181">
        <v>0</v>
      </c>
      <c r="M48" s="181">
        <v>0</v>
      </c>
      <c r="N48" s="181">
        <v>0</v>
      </c>
      <c r="O48" s="181">
        <v>0</v>
      </c>
      <c r="P48" s="181">
        <v>0</v>
      </c>
      <c r="Q48" s="181">
        <v>0</v>
      </c>
      <c r="R48" s="181">
        <v>0</v>
      </c>
      <c r="S48" s="181">
        <v>0</v>
      </c>
      <c r="T48" s="181">
        <v>0</v>
      </c>
      <c r="U48" s="181">
        <v>2</v>
      </c>
      <c r="V48" s="181">
        <v>0</v>
      </c>
      <c r="W48" s="181">
        <v>0</v>
      </c>
      <c r="X48" s="181">
        <v>27</v>
      </c>
      <c r="Y48" s="181">
        <v>0</v>
      </c>
      <c r="Z48" s="181">
        <v>0</v>
      </c>
      <c r="AA48" s="181">
        <v>0</v>
      </c>
      <c r="AB48" s="181">
        <v>0</v>
      </c>
      <c r="AC48" s="181">
        <v>58</v>
      </c>
      <c r="AD48" s="181">
        <v>0</v>
      </c>
      <c r="AE48" s="181">
        <v>0</v>
      </c>
      <c r="AF48" s="181">
        <v>0</v>
      </c>
      <c r="AG48" s="181">
        <v>0</v>
      </c>
      <c r="AH48" s="181">
        <f t="shared" si="1"/>
        <v>87</v>
      </c>
      <c r="AI48" s="201">
        <v>0</v>
      </c>
      <c r="AJ48" s="201">
        <v>0</v>
      </c>
      <c r="AK48" s="201">
        <v>0</v>
      </c>
      <c r="AL48" s="201">
        <v>0</v>
      </c>
      <c r="AM48" s="201">
        <v>0</v>
      </c>
      <c r="AN48" s="201">
        <v>0</v>
      </c>
      <c r="AO48" s="201">
        <v>0</v>
      </c>
      <c r="AP48" s="201">
        <v>0</v>
      </c>
      <c r="AQ48" s="201">
        <v>0</v>
      </c>
      <c r="AR48" s="201">
        <v>2</v>
      </c>
      <c r="AS48" s="201">
        <v>0</v>
      </c>
      <c r="AT48" s="201">
        <v>0</v>
      </c>
      <c r="AU48" s="33">
        <v>0</v>
      </c>
      <c r="AV48" s="201">
        <v>0</v>
      </c>
      <c r="AW48" s="201">
        <v>0</v>
      </c>
      <c r="AX48" s="201">
        <v>0</v>
      </c>
      <c r="AY48" s="33">
        <v>0</v>
      </c>
      <c r="AZ48" s="201">
        <v>58</v>
      </c>
      <c r="BA48" s="201">
        <v>0</v>
      </c>
      <c r="BB48" s="201">
        <v>0</v>
      </c>
      <c r="BC48" s="201">
        <v>0</v>
      </c>
      <c r="BD48" s="201">
        <v>0</v>
      </c>
      <c r="BE48" s="33">
        <f t="shared" si="0"/>
        <v>60</v>
      </c>
      <c r="BF48" t="s">
        <v>3898</v>
      </c>
    </row>
    <row r="49" spans="1:58" s="9" customFormat="1" ht="13.5" thickBot="1" x14ac:dyDescent="0.25">
      <c r="A49" s="183" t="s">
        <v>188</v>
      </c>
      <c r="B49" s="183" t="s">
        <v>189</v>
      </c>
      <c r="C49" s="183" t="s">
        <v>37</v>
      </c>
      <c r="D49" s="183" t="s">
        <v>38</v>
      </c>
      <c r="E49" s="184" t="s">
        <v>187</v>
      </c>
      <c r="F49" s="185">
        <v>30000</v>
      </c>
      <c r="G49" s="183" t="s">
        <v>83</v>
      </c>
      <c r="H49" s="183" t="s">
        <v>41</v>
      </c>
      <c r="I49" s="186">
        <v>45603</v>
      </c>
      <c r="J49" s="186">
        <v>45603</v>
      </c>
      <c r="K49" s="186">
        <v>45845</v>
      </c>
      <c r="L49" s="187">
        <v>0</v>
      </c>
      <c r="M49" s="187">
        <v>0</v>
      </c>
      <c r="N49" s="187">
        <v>0</v>
      </c>
      <c r="O49" s="187">
        <v>0</v>
      </c>
      <c r="P49" s="187">
        <v>0</v>
      </c>
      <c r="Q49" s="187">
        <v>0</v>
      </c>
      <c r="R49" s="187">
        <v>0</v>
      </c>
      <c r="S49" s="187">
        <v>0</v>
      </c>
      <c r="T49" s="187">
        <v>0</v>
      </c>
      <c r="U49" s="187">
        <v>0</v>
      </c>
      <c r="V49" s="187">
        <v>0</v>
      </c>
      <c r="W49" s="187">
        <v>0</v>
      </c>
      <c r="X49" s="187">
        <v>9</v>
      </c>
      <c r="Y49" s="187">
        <v>0</v>
      </c>
      <c r="Z49" s="187">
        <v>0</v>
      </c>
      <c r="AA49" s="187">
        <v>0</v>
      </c>
      <c r="AB49" s="187">
        <v>0</v>
      </c>
      <c r="AC49" s="187">
        <v>21</v>
      </c>
      <c r="AD49" s="187">
        <v>0</v>
      </c>
      <c r="AE49" s="187">
        <v>0</v>
      </c>
      <c r="AF49" s="187">
        <v>0</v>
      </c>
      <c r="AG49" s="187">
        <v>0</v>
      </c>
      <c r="AH49" s="187">
        <f t="shared" si="1"/>
        <v>30</v>
      </c>
      <c r="AI49" s="202">
        <v>0</v>
      </c>
      <c r="AJ49" s="202">
        <v>0</v>
      </c>
      <c r="AK49" s="202">
        <v>0</v>
      </c>
      <c r="AL49" s="202">
        <v>0</v>
      </c>
      <c r="AM49" s="202">
        <v>0</v>
      </c>
      <c r="AN49" s="202">
        <v>0</v>
      </c>
      <c r="AO49" s="202">
        <v>0</v>
      </c>
      <c r="AP49" s="202">
        <v>0</v>
      </c>
      <c r="AQ49" s="202">
        <v>0</v>
      </c>
      <c r="AR49" s="202">
        <v>0</v>
      </c>
      <c r="AS49" s="202">
        <v>0</v>
      </c>
      <c r="AT49" s="202">
        <v>0</v>
      </c>
      <c r="AU49" s="33">
        <v>0</v>
      </c>
      <c r="AV49" s="202">
        <v>0</v>
      </c>
      <c r="AW49" s="202">
        <v>0</v>
      </c>
      <c r="AX49" s="202">
        <v>0</v>
      </c>
      <c r="AY49" s="33">
        <v>0</v>
      </c>
      <c r="AZ49" s="202">
        <v>21</v>
      </c>
      <c r="BA49" s="202">
        <v>0</v>
      </c>
      <c r="BB49" s="202">
        <v>0</v>
      </c>
      <c r="BC49" s="202">
        <v>0</v>
      </c>
      <c r="BD49" s="202">
        <v>0</v>
      </c>
      <c r="BE49" s="33">
        <f t="shared" si="0"/>
        <v>21</v>
      </c>
      <c r="BF49" t="s">
        <v>3898</v>
      </c>
    </row>
    <row r="50" spans="1:58" x14ac:dyDescent="0.2">
      <c r="A50" s="178" t="s">
        <v>201</v>
      </c>
      <c r="B50" s="178" t="s">
        <v>202</v>
      </c>
      <c r="C50" s="178" t="s">
        <v>37</v>
      </c>
      <c r="D50" s="178" t="s">
        <v>38</v>
      </c>
      <c r="E50" s="179" t="s">
        <v>82</v>
      </c>
      <c r="F50" s="60">
        <v>1011000</v>
      </c>
      <c r="G50" s="178" t="s">
        <v>83</v>
      </c>
      <c r="H50" s="178" t="s">
        <v>41</v>
      </c>
      <c r="I50" s="180">
        <v>45427</v>
      </c>
      <c r="J50" s="180">
        <v>45427</v>
      </c>
      <c r="K50" s="180">
        <v>46082</v>
      </c>
      <c r="L50" s="181">
        <v>15</v>
      </c>
      <c r="M50" s="181">
        <v>0</v>
      </c>
      <c r="N50" s="181">
        <v>0</v>
      </c>
      <c r="O50" s="181">
        <v>0</v>
      </c>
      <c r="P50" s="181">
        <v>0</v>
      </c>
      <c r="Q50" s="181">
        <v>0</v>
      </c>
      <c r="R50" s="181">
        <v>0</v>
      </c>
      <c r="S50" s="181">
        <v>0</v>
      </c>
      <c r="T50" s="181">
        <v>0</v>
      </c>
      <c r="U50" s="181">
        <v>1</v>
      </c>
      <c r="V50" s="181">
        <v>0</v>
      </c>
      <c r="W50" s="181">
        <v>0</v>
      </c>
      <c r="X50" s="181">
        <v>0</v>
      </c>
      <c r="Y50" s="181">
        <v>0</v>
      </c>
      <c r="Z50" s="181">
        <v>0</v>
      </c>
      <c r="AA50" s="181">
        <v>0</v>
      </c>
      <c r="AB50" s="181">
        <v>0</v>
      </c>
      <c r="AC50" s="181">
        <v>42</v>
      </c>
      <c r="AD50" s="181">
        <v>0</v>
      </c>
      <c r="AE50" s="181">
        <v>0</v>
      </c>
      <c r="AF50" s="181">
        <v>0</v>
      </c>
      <c r="AG50" s="181">
        <v>0</v>
      </c>
      <c r="AH50" s="181">
        <f t="shared" si="1"/>
        <v>58</v>
      </c>
      <c r="AI50" s="201">
        <v>15</v>
      </c>
      <c r="AJ50" s="201">
        <v>0</v>
      </c>
      <c r="AK50" s="201">
        <v>0</v>
      </c>
      <c r="AL50" s="201">
        <v>0</v>
      </c>
      <c r="AM50" s="201">
        <v>0</v>
      </c>
      <c r="AN50" s="201">
        <v>0</v>
      </c>
      <c r="AO50" s="201">
        <v>0</v>
      </c>
      <c r="AP50" s="201">
        <v>0</v>
      </c>
      <c r="AQ50" s="201">
        <v>0</v>
      </c>
      <c r="AR50" s="201">
        <v>1</v>
      </c>
      <c r="AS50" s="201">
        <v>0</v>
      </c>
      <c r="AT50" s="201">
        <v>0</v>
      </c>
      <c r="AU50" s="33">
        <v>0</v>
      </c>
      <c r="AV50" s="201">
        <v>0</v>
      </c>
      <c r="AW50" s="201">
        <v>0</v>
      </c>
      <c r="AX50" s="201">
        <v>0</v>
      </c>
      <c r="AY50" s="33">
        <v>0</v>
      </c>
      <c r="AZ50" s="201">
        <v>42</v>
      </c>
      <c r="BA50" s="201">
        <v>0</v>
      </c>
      <c r="BB50" s="201">
        <v>0</v>
      </c>
      <c r="BC50" s="201">
        <v>0</v>
      </c>
      <c r="BD50" s="201">
        <v>0</v>
      </c>
      <c r="BE50" s="33">
        <f t="shared" si="0"/>
        <v>58</v>
      </c>
    </row>
    <row r="51" spans="1:58" x14ac:dyDescent="0.2">
      <c r="A51" s="178" t="s">
        <v>203</v>
      </c>
      <c r="B51" s="178" t="s">
        <v>204</v>
      </c>
      <c r="C51" s="178" t="s">
        <v>37</v>
      </c>
      <c r="D51" s="178" t="s">
        <v>38</v>
      </c>
      <c r="E51" s="179" t="s">
        <v>82</v>
      </c>
      <c r="F51" s="60">
        <v>110000</v>
      </c>
      <c r="G51" s="178" t="s">
        <v>83</v>
      </c>
      <c r="H51" s="178" t="s">
        <v>41</v>
      </c>
      <c r="I51" s="180">
        <v>45554</v>
      </c>
      <c r="J51" s="180">
        <v>45554</v>
      </c>
      <c r="K51" s="180">
        <v>45991</v>
      </c>
      <c r="L51" s="181">
        <v>0</v>
      </c>
      <c r="M51" s="181">
        <v>0</v>
      </c>
      <c r="N51" s="181">
        <v>0</v>
      </c>
      <c r="O51" s="181">
        <v>0</v>
      </c>
      <c r="P51" s="181">
        <v>0</v>
      </c>
      <c r="Q51" s="181">
        <v>0</v>
      </c>
      <c r="R51" s="181">
        <v>0</v>
      </c>
      <c r="S51" s="181">
        <v>0</v>
      </c>
      <c r="T51" s="181">
        <v>0</v>
      </c>
      <c r="U51" s="181">
        <v>0</v>
      </c>
      <c r="V51" s="181">
        <v>0</v>
      </c>
      <c r="W51" s="181">
        <v>0</v>
      </c>
      <c r="X51" s="181">
        <v>18</v>
      </c>
      <c r="Y51" s="181">
        <v>0</v>
      </c>
      <c r="Z51" s="181">
        <v>0</v>
      </c>
      <c r="AA51" s="181">
        <v>0</v>
      </c>
      <c r="AB51" s="181">
        <v>0</v>
      </c>
      <c r="AC51" s="181">
        <v>0</v>
      </c>
      <c r="AD51" s="181">
        <v>0</v>
      </c>
      <c r="AE51" s="181">
        <v>0</v>
      </c>
      <c r="AF51" s="181">
        <v>0</v>
      </c>
      <c r="AG51" s="181">
        <v>0</v>
      </c>
      <c r="AH51" s="181">
        <f t="shared" si="1"/>
        <v>18</v>
      </c>
      <c r="AI51" s="201">
        <v>0</v>
      </c>
      <c r="AJ51" s="201">
        <v>0</v>
      </c>
      <c r="AK51" s="201">
        <v>0</v>
      </c>
      <c r="AL51" s="201">
        <v>0</v>
      </c>
      <c r="AM51" s="201">
        <v>0</v>
      </c>
      <c r="AN51" s="201">
        <v>0</v>
      </c>
      <c r="AO51" s="201">
        <v>0</v>
      </c>
      <c r="AP51" s="201">
        <v>0</v>
      </c>
      <c r="AQ51" s="201">
        <v>0</v>
      </c>
      <c r="AR51" s="201">
        <v>0</v>
      </c>
      <c r="AS51" s="201">
        <v>0</v>
      </c>
      <c r="AT51" s="201">
        <v>0</v>
      </c>
      <c r="AU51" s="33">
        <v>0</v>
      </c>
      <c r="AV51" s="201">
        <v>0</v>
      </c>
      <c r="AW51" s="201">
        <v>0</v>
      </c>
      <c r="AX51" s="201">
        <v>0</v>
      </c>
      <c r="AY51" s="33">
        <v>0</v>
      </c>
      <c r="AZ51" s="201">
        <v>0</v>
      </c>
      <c r="BA51" s="201">
        <v>0</v>
      </c>
      <c r="BB51" s="201">
        <v>0</v>
      </c>
      <c r="BC51" s="201">
        <v>0</v>
      </c>
      <c r="BD51" s="201">
        <v>0</v>
      </c>
      <c r="BE51" s="33">
        <f t="shared" si="0"/>
        <v>0</v>
      </c>
      <c r="BF51" t="s">
        <v>3898</v>
      </c>
    </row>
    <row r="52" spans="1:58" x14ac:dyDescent="0.2">
      <c r="A52" s="178" t="s">
        <v>205</v>
      </c>
      <c r="B52" s="178" t="s">
        <v>206</v>
      </c>
      <c r="C52" s="178" t="s">
        <v>37</v>
      </c>
      <c r="D52" s="178" t="s">
        <v>38</v>
      </c>
      <c r="E52" s="179" t="s">
        <v>187</v>
      </c>
      <c r="F52" s="60">
        <v>0</v>
      </c>
      <c r="G52" s="178" t="s">
        <v>83</v>
      </c>
      <c r="H52" s="178" t="s">
        <v>41</v>
      </c>
      <c r="I52" s="180">
        <v>45839</v>
      </c>
      <c r="J52" s="180">
        <v>45839</v>
      </c>
      <c r="K52" s="180">
        <v>46388</v>
      </c>
      <c r="L52" s="181">
        <v>0</v>
      </c>
      <c r="M52" s="181">
        <v>0</v>
      </c>
      <c r="N52" s="181">
        <v>0</v>
      </c>
      <c r="O52" s="181">
        <v>0</v>
      </c>
      <c r="P52" s="181">
        <v>0</v>
      </c>
      <c r="Q52" s="181">
        <v>0</v>
      </c>
      <c r="R52" s="181">
        <v>0</v>
      </c>
      <c r="S52" s="181">
        <v>0</v>
      </c>
      <c r="T52" s="181">
        <v>0</v>
      </c>
      <c r="U52" s="181">
        <v>19</v>
      </c>
      <c r="V52" s="181">
        <v>0</v>
      </c>
      <c r="W52" s="181">
        <v>0</v>
      </c>
      <c r="X52" s="181">
        <v>0</v>
      </c>
      <c r="Y52" s="181">
        <v>0</v>
      </c>
      <c r="Z52" s="181">
        <v>0</v>
      </c>
      <c r="AA52" s="181">
        <v>20</v>
      </c>
      <c r="AB52" s="181">
        <v>0</v>
      </c>
      <c r="AC52" s="181">
        <v>30</v>
      </c>
      <c r="AD52" s="181">
        <v>0</v>
      </c>
      <c r="AE52" s="181">
        <v>0</v>
      </c>
      <c r="AF52" s="181">
        <v>0</v>
      </c>
      <c r="AG52" s="181">
        <v>0</v>
      </c>
      <c r="AH52" s="181">
        <f t="shared" si="1"/>
        <v>69</v>
      </c>
      <c r="AI52" s="201">
        <v>0</v>
      </c>
      <c r="AJ52" s="201">
        <v>0</v>
      </c>
      <c r="AK52" s="201">
        <v>0</v>
      </c>
      <c r="AL52" s="201">
        <v>0</v>
      </c>
      <c r="AM52" s="201">
        <v>0</v>
      </c>
      <c r="AN52" s="201">
        <v>0</v>
      </c>
      <c r="AO52" s="201">
        <v>0</v>
      </c>
      <c r="AP52" s="201">
        <v>0</v>
      </c>
      <c r="AQ52" s="201">
        <v>0</v>
      </c>
      <c r="AR52" s="201">
        <v>0</v>
      </c>
      <c r="AS52" s="201">
        <v>0</v>
      </c>
      <c r="AT52" s="201">
        <v>0</v>
      </c>
      <c r="AU52" s="33">
        <v>0</v>
      </c>
      <c r="AV52" s="201">
        <v>0</v>
      </c>
      <c r="AW52" s="201">
        <v>0</v>
      </c>
      <c r="AX52" s="201">
        <v>0</v>
      </c>
      <c r="AY52" s="33">
        <v>0</v>
      </c>
      <c r="AZ52" s="201">
        <v>0</v>
      </c>
      <c r="BA52" s="201">
        <v>0</v>
      </c>
      <c r="BB52" s="201">
        <v>0</v>
      </c>
      <c r="BC52" s="201">
        <v>0</v>
      </c>
      <c r="BD52" s="201">
        <v>0</v>
      </c>
      <c r="BE52" s="33">
        <f t="shared" si="0"/>
        <v>0</v>
      </c>
      <c r="BF52" s="4" t="s">
        <v>3897</v>
      </c>
    </row>
    <row r="53" spans="1:58" x14ac:dyDescent="0.2">
      <c r="A53" s="178" t="s">
        <v>207</v>
      </c>
      <c r="B53" s="178" t="s">
        <v>208</v>
      </c>
      <c r="C53" s="178" t="s">
        <v>37</v>
      </c>
      <c r="D53" s="178" t="s">
        <v>38</v>
      </c>
      <c r="E53" s="179" t="s">
        <v>209</v>
      </c>
      <c r="F53" s="60">
        <v>0</v>
      </c>
      <c r="G53" s="178" t="s">
        <v>153</v>
      </c>
      <c r="H53" s="178" t="s">
        <v>41</v>
      </c>
      <c r="I53" s="180">
        <v>46090</v>
      </c>
      <c r="J53" s="180">
        <v>46090</v>
      </c>
      <c r="K53" s="180">
        <v>46547</v>
      </c>
      <c r="L53" s="181">
        <v>0</v>
      </c>
      <c r="M53" s="181">
        <v>0</v>
      </c>
      <c r="N53" s="181">
        <v>0</v>
      </c>
      <c r="O53" s="181">
        <v>0</v>
      </c>
      <c r="P53" s="181">
        <v>0</v>
      </c>
      <c r="Q53" s="181">
        <v>0</v>
      </c>
      <c r="R53" s="181">
        <v>0</v>
      </c>
      <c r="S53" s="181">
        <v>0</v>
      </c>
      <c r="T53" s="181">
        <v>0</v>
      </c>
      <c r="U53" s="181">
        <v>0</v>
      </c>
      <c r="V53" s="181">
        <v>0</v>
      </c>
      <c r="W53" s="181">
        <v>0</v>
      </c>
      <c r="X53" s="181">
        <v>24</v>
      </c>
      <c r="Y53" s="181">
        <v>0</v>
      </c>
      <c r="Z53" s="181">
        <v>0</v>
      </c>
      <c r="AA53" s="181">
        <v>0</v>
      </c>
      <c r="AB53" s="181">
        <v>0</v>
      </c>
      <c r="AC53" s="181">
        <v>0</v>
      </c>
      <c r="AD53" s="181">
        <v>0</v>
      </c>
      <c r="AE53" s="181">
        <v>0</v>
      </c>
      <c r="AF53" s="181">
        <v>0</v>
      </c>
      <c r="AG53" s="181">
        <v>0</v>
      </c>
      <c r="AH53" s="181">
        <f t="shared" si="1"/>
        <v>24</v>
      </c>
      <c r="AI53" s="201">
        <v>0</v>
      </c>
      <c r="AJ53" s="201">
        <v>0</v>
      </c>
      <c r="AK53" s="201">
        <v>0</v>
      </c>
      <c r="AL53" s="201">
        <v>0</v>
      </c>
      <c r="AM53" s="201">
        <v>0</v>
      </c>
      <c r="AN53" s="201">
        <v>0</v>
      </c>
      <c r="AO53" s="201">
        <v>0</v>
      </c>
      <c r="AP53" s="201">
        <v>0</v>
      </c>
      <c r="AQ53" s="201">
        <v>0</v>
      </c>
      <c r="AR53" s="201">
        <v>0</v>
      </c>
      <c r="AS53" s="201">
        <v>0</v>
      </c>
      <c r="AT53" s="201">
        <v>0</v>
      </c>
      <c r="AU53" s="33">
        <v>0</v>
      </c>
      <c r="AV53" s="201">
        <v>0</v>
      </c>
      <c r="AW53" s="201">
        <v>0</v>
      </c>
      <c r="AX53" s="201">
        <v>0</v>
      </c>
      <c r="AY53" s="33">
        <v>0</v>
      </c>
      <c r="AZ53" s="201">
        <v>0</v>
      </c>
      <c r="BA53" s="201">
        <v>0</v>
      </c>
      <c r="BB53" s="201">
        <v>0</v>
      </c>
      <c r="BC53" s="201">
        <v>0</v>
      </c>
      <c r="BD53" s="201">
        <v>0</v>
      </c>
      <c r="BE53" s="33">
        <f t="shared" si="0"/>
        <v>0</v>
      </c>
      <c r="BF53" s="4" t="s">
        <v>3897</v>
      </c>
    </row>
    <row r="54" spans="1:58" x14ac:dyDescent="0.2">
      <c r="A54" s="178" t="s">
        <v>217</v>
      </c>
      <c r="B54" s="178" t="s">
        <v>218</v>
      </c>
      <c r="C54" s="178" t="s">
        <v>37</v>
      </c>
      <c r="D54" s="178" t="s">
        <v>38</v>
      </c>
      <c r="E54" s="179" t="s">
        <v>219</v>
      </c>
      <c r="F54" s="60">
        <v>0</v>
      </c>
      <c r="G54" s="178" t="s">
        <v>93</v>
      </c>
      <c r="H54" s="178" t="s">
        <v>41</v>
      </c>
      <c r="I54" s="180">
        <v>46605</v>
      </c>
      <c r="J54" s="180">
        <v>46615</v>
      </c>
      <c r="K54" s="180">
        <v>48030</v>
      </c>
      <c r="L54" s="181">
        <v>0</v>
      </c>
      <c r="M54" s="181">
        <v>0</v>
      </c>
      <c r="N54" s="181">
        <v>0</v>
      </c>
      <c r="O54" s="181">
        <v>0</v>
      </c>
      <c r="P54" s="181">
        <v>0</v>
      </c>
      <c r="Q54" s="181">
        <v>0</v>
      </c>
      <c r="R54" s="181">
        <v>0</v>
      </c>
      <c r="S54" s="181">
        <v>0</v>
      </c>
      <c r="T54" s="181">
        <v>0</v>
      </c>
      <c r="U54" s="181">
        <v>1</v>
      </c>
      <c r="V54" s="181">
        <v>0</v>
      </c>
      <c r="W54" s="181">
        <v>0</v>
      </c>
      <c r="X54" s="181">
        <v>0</v>
      </c>
      <c r="Y54" s="181">
        <v>0</v>
      </c>
      <c r="Z54" s="181">
        <v>0</v>
      </c>
      <c r="AA54" s="181">
        <v>0</v>
      </c>
      <c r="AB54" s="181">
        <v>0</v>
      </c>
      <c r="AC54" s="181">
        <v>21</v>
      </c>
      <c r="AD54" s="181">
        <v>0</v>
      </c>
      <c r="AE54" s="181">
        <v>0</v>
      </c>
      <c r="AF54" s="181">
        <v>0</v>
      </c>
      <c r="AG54" s="181">
        <v>0</v>
      </c>
      <c r="AH54" s="181">
        <f t="shared" si="1"/>
        <v>22</v>
      </c>
      <c r="AI54" s="201">
        <v>0</v>
      </c>
      <c r="AJ54" s="201">
        <v>0</v>
      </c>
      <c r="AK54" s="201">
        <v>0</v>
      </c>
      <c r="AL54" s="201">
        <v>0</v>
      </c>
      <c r="AM54" s="201">
        <v>0</v>
      </c>
      <c r="AN54" s="201">
        <v>0</v>
      </c>
      <c r="AO54" s="201">
        <v>0</v>
      </c>
      <c r="AP54" s="201">
        <v>0</v>
      </c>
      <c r="AQ54" s="201">
        <v>0</v>
      </c>
      <c r="AR54" s="201">
        <v>0</v>
      </c>
      <c r="AS54" s="201">
        <v>0</v>
      </c>
      <c r="AT54" s="201">
        <v>0</v>
      </c>
      <c r="AU54" s="33">
        <v>0</v>
      </c>
      <c r="AV54" s="201">
        <v>0</v>
      </c>
      <c r="AW54" s="201">
        <v>0</v>
      </c>
      <c r="AX54" s="201">
        <v>0</v>
      </c>
      <c r="AY54" s="33">
        <v>0</v>
      </c>
      <c r="AZ54" s="201">
        <v>0</v>
      </c>
      <c r="BA54" s="201">
        <v>0</v>
      </c>
      <c r="BB54" s="201">
        <v>0</v>
      </c>
      <c r="BC54" s="201">
        <v>0</v>
      </c>
      <c r="BD54" s="201">
        <v>0</v>
      </c>
      <c r="BE54" s="33">
        <f t="shared" si="0"/>
        <v>0</v>
      </c>
      <c r="BF54" s="4" t="s">
        <v>3897</v>
      </c>
    </row>
    <row r="55" spans="1:58" s="9" customFormat="1" ht="13.5" thickBot="1" x14ac:dyDescent="0.25">
      <c r="A55" s="183" t="s">
        <v>222</v>
      </c>
      <c r="B55" s="183" t="s">
        <v>223</v>
      </c>
      <c r="C55" s="183" t="s">
        <v>37</v>
      </c>
      <c r="D55" s="183" t="s">
        <v>38</v>
      </c>
      <c r="E55" s="183" t="s">
        <v>73</v>
      </c>
      <c r="F55" s="185">
        <v>0</v>
      </c>
      <c r="G55" s="183" t="s">
        <v>74</v>
      </c>
      <c r="H55" s="183" t="s">
        <v>41</v>
      </c>
      <c r="I55" s="186">
        <v>45200</v>
      </c>
      <c r="J55" s="186">
        <v>45200</v>
      </c>
      <c r="K55" s="186">
        <v>45689</v>
      </c>
      <c r="L55" s="187">
        <v>23</v>
      </c>
      <c r="M55" s="187">
        <v>0</v>
      </c>
      <c r="N55" s="187">
        <v>0</v>
      </c>
      <c r="O55" s="187">
        <v>0</v>
      </c>
      <c r="P55" s="187">
        <v>0</v>
      </c>
      <c r="Q55" s="187">
        <v>0</v>
      </c>
      <c r="R55" s="187">
        <v>0</v>
      </c>
      <c r="S55" s="187">
        <v>0</v>
      </c>
      <c r="T55" s="187">
        <v>0</v>
      </c>
      <c r="U55" s="187">
        <v>3</v>
      </c>
      <c r="V55" s="187">
        <v>0</v>
      </c>
      <c r="W55" s="187">
        <v>0</v>
      </c>
      <c r="X55" s="187">
        <v>0</v>
      </c>
      <c r="Y55" s="187">
        <v>0</v>
      </c>
      <c r="Z55" s="187">
        <v>0</v>
      </c>
      <c r="AA55" s="187">
        <v>0</v>
      </c>
      <c r="AB55" s="187">
        <v>0</v>
      </c>
      <c r="AC55" s="187">
        <v>25</v>
      </c>
      <c r="AD55" s="187">
        <v>0</v>
      </c>
      <c r="AE55" s="187">
        <v>0</v>
      </c>
      <c r="AF55" s="187">
        <v>0</v>
      </c>
      <c r="AG55" s="187">
        <v>0</v>
      </c>
      <c r="AH55" s="187">
        <f t="shared" si="1"/>
        <v>51</v>
      </c>
      <c r="AI55" s="202">
        <v>23</v>
      </c>
      <c r="AJ55" s="202">
        <v>0</v>
      </c>
      <c r="AK55" s="202">
        <v>0</v>
      </c>
      <c r="AL55" s="202">
        <v>0</v>
      </c>
      <c r="AM55" s="202">
        <v>0</v>
      </c>
      <c r="AN55" s="202">
        <v>0</v>
      </c>
      <c r="AO55" s="202">
        <v>0</v>
      </c>
      <c r="AP55" s="202">
        <v>0</v>
      </c>
      <c r="AQ55" s="202">
        <v>0</v>
      </c>
      <c r="AR55" s="202">
        <v>3</v>
      </c>
      <c r="AS55" s="202">
        <v>0</v>
      </c>
      <c r="AT55" s="202">
        <v>0</v>
      </c>
      <c r="AU55" s="33">
        <v>0</v>
      </c>
      <c r="AV55" s="202">
        <v>0</v>
      </c>
      <c r="AW55" s="202">
        <v>0</v>
      </c>
      <c r="AX55" s="202">
        <v>0</v>
      </c>
      <c r="AY55" s="33">
        <v>0</v>
      </c>
      <c r="AZ55" s="202">
        <v>25</v>
      </c>
      <c r="BA55" s="202">
        <v>0</v>
      </c>
      <c r="BB55" s="202">
        <v>0</v>
      </c>
      <c r="BC55" s="202">
        <v>0</v>
      </c>
      <c r="BD55" s="202">
        <v>0</v>
      </c>
      <c r="BE55" s="33">
        <f t="shared" si="0"/>
        <v>51</v>
      </c>
    </row>
    <row r="56" spans="1:58" s="9" customFormat="1" ht="13.5" thickBot="1" x14ac:dyDescent="0.25">
      <c r="A56" s="183" t="s">
        <v>227</v>
      </c>
      <c r="B56" s="183" t="s">
        <v>228</v>
      </c>
      <c r="C56" s="183" t="s">
        <v>37</v>
      </c>
      <c r="D56" s="183" t="s">
        <v>38</v>
      </c>
      <c r="E56" s="184" t="s">
        <v>51</v>
      </c>
      <c r="F56" s="185">
        <v>81000</v>
      </c>
      <c r="G56" s="183" t="s">
        <v>40</v>
      </c>
      <c r="H56" s="183" t="s">
        <v>47</v>
      </c>
      <c r="I56" s="186">
        <v>42475</v>
      </c>
      <c r="J56" s="186">
        <v>42438</v>
      </c>
      <c r="K56" s="186">
        <v>42908</v>
      </c>
      <c r="L56" s="187">
        <v>0</v>
      </c>
      <c r="M56" s="187">
        <v>0</v>
      </c>
      <c r="N56" s="187">
        <v>0</v>
      </c>
      <c r="O56" s="187">
        <v>0</v>
      </c>
      <c r="P56" s="187">
        <v>0</v>
      </c>
      <c r="Q56" s="187">
        <v>0</v>
      </c>
      <c r="R56" s="187">
        <v>0</v>
      </c>
      <c r="S56" s="187">
        <v>0</v>
      </c>
      <c r="T56" s="187">
        <v>0</v>
      </c>
      <c r="U56" s="187">
        <v>0</v>
      </c>
      <c r="V56" s="187">
        <v>0</v>
      </c>
      <c r="W56" s="187">
        <v>0</v>
      </c>
      <c r="X56" s="187">
        <v>0</v>
      </c>
      <c r="Y56" s="187">
        <v>0</v>
      </c>
      <c r="Z56" s="187">
        <v>0</v>
      </c>
      <c r="AA56" s="187">
        <v>0</v>
      </c>
      <c r="AB56" s="187">
        <v>20</v>
      </c>
      <c r="AC56" s="187">
        <v>0</v>
      </c>
      <c r="AD56" s="187">
        <v>0</v>
      </c>
      <c r="AE56" s="187">
        <v>0</v>
      </c>
      <c r="AF56" s="187">
        <v>0</v>
      </c>
      <c r="AG56" s="187">
        <v>0</v>
      </c>
      <c r="AH56" s="187">
        <f t="shared" si="1"/>
        <v>20</v>
      </c>
      <c r="AI56" s="202">
        <v>0</v>
      </c>
      <c r="AJ56" s="202">
        <v>0</v>
      </c>
      <c r="AK56" s="202">
        <v>0</v>
      </c>
      <c r="AL56" s="202">
        <v>0</v>
      </c>
      <c r="AM56" s="202">
        <v>0</v>
      </c>
      <c r="AN56" s="202">
        <v>0</v>
      </c>
      <c r="AO56" s="202">
        <v>0</v>
      </c>
      <c r="AP56" s="202">
        <v>0</v>
      </c>
      <c r="AQ56" s="202">
        <v>0</v>
      </c>
      <c r="AR56" s="202">
        <v>0</v>
      </c>
      <c r="AS56" s="202">
        <v>0</v>
      </c>
      <c r="AT56" s="202">
        <v>0</v>
      </c>
      <c r="AU56" s="33">
        <v>0</v>
      </c>
      <c r="AV56" s="202">
        <v>0</v>
      </c>
      <c r="AW56" s="202">
        <v>0</v>
      </c>
      <c r="AX56" s="202">
        <v>0</v>
      </c>
      <c r="AY56" s="33">
        <v>8</v>
      </c>
      <c r="AZ56" s="202">
        <v>0</v>
      </c>
      <c r="BA56" s="202">
        <v>0</v>
      </c>
      <c r="BB56" s="202">
        <v>0</v>
      </c>
      <c r="BC56" s="202">
        <v>0</v>
      </c>
      <c r="BD56" s="202">
        <v>0</v>
      </c>
      <c r="BE56" s="33">
        <f t="shared" si="0"/>
        <v>8</v>
      </c>
      <c r="BF56" s="9" t="s">
        <v>3901</v>
      </c>
    </row>
    <row r="57" spans="1:58" s="9" customFormat="1" ht="13.5" thickBot="1" x14ac:dyDescent="0.25">
      <c r="A57" s="183" t="s">
        <v>229</v>
      </c>
      <c r="B57" s="183" t="s">
        <v>230</v>
      </c>
      <c r="C57" s="183" t="s">
        <v>37</v>
      </c>
      <c r="D57" s="183" t="s">
        <v>38</v>
      </c>
      <c r="E57" s="184" t="s">
        <v>51</v>
      </c>
      <c r="F57" s="185">
        <v>237000</v>
      </c>
      <c r="G57" s="183" t="s">
        <v>40</v>
      </c>
      <c r="H57" s="183" t="s">
        <v>47</v>
      </c>
      <c r="I57" s="186">
        <v>43706</v>
      </c>
      <c r="J57" s="186">
        <v>43615</v>
      </c>
      <c r="K57" s="186">
        <v>43913</v>
      </c>
      <c r="L57" s="187">
        <v>0</v>
      </c>
      <c r="M57" s="187">
        <v>0</v>
      </c>
      <c r="N57" s="187">
        <v>0</v>
      </c>
      <c r="O57" s="187">
        <v>0</v>
      </c>
      <c r="P57" s="187">
        <v>0</v>
      </c>
      <c r="Q57" s="187">
        <v>0</v>
      </c>
      <c r="R57" s="187">
        <v>0</v>
      </c>
      <c r="S57" s="187">
        <v>0</v>
      </c>
      <c r="T57" s="187">
        <v>0</v>
      </c>
      <c r="U57" s="187">
        <v>0</v>
      </c>
      <c r="V57" s="187">
        <v>0</v>
      </c>
      <c r="W57" s="187">
        <v>0</v>
      </c>
      <c r="X57" s="187">
        <v>0</v>
      </c>
      <c r="Y57" s="187">
        <v>0</v>
      </c>
      <c r="Z57" s="187">
        <v>0</v>
      </c>
      <c r="AA57" s="187">
        <v>0</v>
      </c>
      <c r="AB57" s="187">
        <v>16</v>
      </c>
      <c r="AC57" s="187">
        <v>0</v>
      </c>
      <c r="AD57" s="187">
        <v>0</v>
      </c>
      <c r="AE57" s="187">
        <v>0</v>
      </c>
      <c r="AF57" s="187">
        <v>0</v>
      </c>
      <c r="AG57" s="187">
        <v>0</v>
      </c>
      <c r="AH57" s="187">
        <f t="shared" si="1"/>
        <v>16</v>
      </c>
      <c r="AI57" s="202">
        <v>0</v>
      </c>
      <c r="AJ57" s="202">
        <v>0</v>
      </c>
      <c r="AK57" s="202">
        <v>0</v>
      </c>
      <c r="AL57" s="202">
        <v>0</v>
      </c>
      <c r="AM57" s="202">
        <v>0</v>
      </c>
      <c r="AN57" s="202">
        <v>0</v>
      </c>
      <c r="AO57" s="202">
        <v>0</v>
      </c>
      <c r="AP57" s="202">
        <v>0</v>
      </c>
      <c r="AQ57" s="202">
        <v>0</v>
      </c>
      <c r="AR57" s="202">
        <v>0</v>
      </c>
      <c r="AS57" s="202">
        <v>0</v>
      </c>
      <c r="AT57" s="202">
        <v>0</v>
      </c>
      <c r="AU57" s="33">
        <v>0</v>
      </c>
      <c r="AV57" s="202">
        <v>0</v>
      </c>
      <c r="AW57" s="202">
        <v>0</v>
      </c>
      <c r="AX57" s="202">
        <v>0</v>
      </c>
      <c r="AY57" s="33">
        <v>6.4</v>
      </c>
      <c r="AZ57" s="202">
        <v>0</v>
      </c>
      <c r="BA57" s="202">
        <v>0</v>
      </c>
      <c r="BB57" s="202">
        <v>0</v>
      </c>
      <c r="BC57" s="202">
        <v>0</v>
      </c>
      <c r="BD57" s="202">
        <v>0</v>
      </c>
      <c r="BE57" s="33">
        <f t="shared" si="0"/>
        <v>6.4</v>
      </c>
      <c r="BF57" s="9" t="s">
        <v>3901</v>
      </c>
    </row>
    <row r="58" spans="1:58" s="9" customFormat="1" ht="13.5" thickBot="1" x14ac:dyDescent="0.25">
      <c r="A58" s="183" t="s">
        <v>235</v>
      </c>
      <c r="B58" s="183" t="s">
        <v>236</v>
      </c>
      <c r="C58" s="183" t="s">
        <v>37</v>
      </c>
      <c r="D58" s="183" t="s">
        <v>38</v>
      </c>
      <c r="E58" s="184" t="s">
        <v>73</v>
      </c>
      <c r="F58" s="185">
        <v>114000</v>
      </c>
      <c r="G58" s="183" t="s">
        <v>74</v>
      </c>
      <c r="H58" s="183" t="s">
        <v>47</v>
      </c>
      <c r="I58" s="186">
        <v>43343</v>
      </c>
      <c r="J58" s="186">
        <v>43385</v>
      </c>
      <c r="K58" s="186">
        <v>43840</v>
      </c>
      <c r="L58" s="187">
        <v>0</v>
      </c>
      <c r="M58" s="187">
        <v>0</v>
      </c>
      <c r="N58" s="187">
        <v>0</v>
      </c>
      <c r="O58" s="187">
        <v>0</v>
      </c>
      <c r="P58" s="187">
        <v>0</v>
      </c>
      <c r="Q58" s="187">
        <v>0</v>
      </c>
      <c r="R58" s="187">
        <v>0</v>
      </c>
      <c r="S58" s="187">
        <v>0</v>
      </c>
      <c r="T58" s="187">
        <v>0</v>
      </c>
      <c r="U58" s="187">
        <v>0</v>
      </c>
      <c r="V58" s="187">
        <v>0</v>
      </c>
      <c r="W58" s="187">
        <v>0</v>
      </c>
      <c r="X58" s="187">
        <v>0</v>
      </c>
      <c r="Y58" s="187">
        <v>0</v>
      </c>
      <c r="Z58" s="187">
        <v>0</v>
      </c>
      <c r="AA58" s="187">
        <v>0</v>
      </c>
      <c r="AB58" s="187">
        <v>4</v>
      </c>
      <c r="AC58" s="187">
        <v>0</v>
      </c>
      <c r="AD58" s="187">
        <v>0</v>
      </c>
      <c r="AE58" s="187">
        <v>0</v>
      </c>
      <c r="AF58" s="187">
        <v>0</v>
      </c>
      <c r="AG58" s="187">
        <v>0</v>
      </c>
      <c r="AH58" s="187">
        <f t="shared" si="1"/>
        <v>4</v>
      </c>
      <c r="AI58" s="202">
        <v>0</v>
      </c>
      <c r="AJ58" s="202">
        <v>0</v>
      </c>
      <c r="AK58" s="202">
        <v>0</v>
      </c>
      <c r="AL58" s="202">
        <v>0</v>
      </c>
      <c r="AM58" s="202">
        <v>0</v>
      </c>
      <c r="AN58" s="202">
        <v>0</v>
      </c>
      <c r="AO58" s="202">
        <v>0</v>
      </c>
      <c r="AP58" s="202">
        <v>0</v>
      </c>
      <c r="AQ58" s="202">
        <v>0</v>
      </c>
      <c r="AR58" s="202">
        <v>0</v>
      </c>
      <c r="AS58" s="202">
        <v>0</v>
      </c>
      <c r="AT58" s="202">
        <v>0</v>
      </c>
      <c r="AU58" s="33">
        <v>0</v>
      </c>
      <c r="AV58" s="202">
        <v>0</v>
      </c>
      <c r="AW58" s="202">
        <v>0</v>
      </c>
      <c r="AX58" s="202">
        <v>0</v>
      </c>
      <c r="AY58" s="33">
        <v>1.6</v>
      </c>
      <c r="AZ58" s="202">
        <v>0</v>
      </c>
      <c r="BA58" s="202">
        <v>0</v>
      </c>
      <c r="BB58" s="202">
        <v>0</v>
      </c>
      <c r="BC58" s="202">
        <v>0</v>
      </c>
      <c r="BD58" s="202">
        <v>0</v>
      </c>
      <c r="BE58" s="33">
        <f t="shared" si="0"/>
        <v>1.6</v>
      </c>
      <c r="BF58" s="9" t="s">
        <v>3901</v>
      </c>
    </row>
    <row r="59" spans="1:58" x14ac:dyDescent="0.2">
      <c r="A59" s="178" t="s">
        <v>237</v>
      </c>
      <c r="B59" s="178" t="s">
        <v>238</v>
      </c>
      <c r="C59" s="178" t="s">
        <v>37</v>
      </c>
      <c r="D59" s="178" t="s">
        <v>38</v>
      </c>
      <c r="E59" s="179" t="s">
        <v>65</v>
      </c>
      <c r="F59" s="60">
        <v>631000</v>
      </c>
      <c r="G59" s="178" t="s">
        <v>239</v>
      </c>
      <c r="H59" s="178" t="s">
        <v>47</v>
      </c>
      <c r="I59" s="180">
        <v>44047</v>
      </c>
      <c r="J59" s="180">
        <v>44776</v>
      </c>
      <c r="K59" s="180">
        <v>45512</v>
      </c>
      <c r="L59" s="181">
        <v>0</v>
      </c>
      <c r="M59" s="181" t="s">
        <v>66</v>
      </c>
      <c r="N59" s="181" t="s">
        <v>66</v>
      </c>
      <c r="O59" s="181" t="s">
        <v>66</v>
      </c>
      <c r="P59" s="181" t="s">
        <v>66</v>
      </c>
      <c r="Q59" s="181" t="s">
        <v>66</v>
      </c>
      <c r="R59" s="181" t="s">
        <v>66</v>
      </c>
      <c r="S59" s="181" t="s">
        <v>66</v>
      </c>
      <c r="T59" s="181" t="s">
        <v>66</v>
      </c>
      <c r="U59" s="181">
        <v>0</v>
      </c>
      <c r="V59" s="181">
        <v>0</v>
      </c>
      <c r="W59" s="181">
        <v>0</v>
      </c>
      <c r="X59" s="181">
        <v>0</v>
      </c>
      <c r="Y59" s="181">
        <v>0</v>
      </c>
      <c r="Z59" s="181">
        <v>0</v>
      </c>
      <c r="AA59" s="181">
        <v>74</v>
      </c>
      <c r="AB59" s="181">
        <v>0</v>
      </c>
      <c r="AC59" s="181" t="s">
        <v>66</v>
      </c>
      <c r="AD59" s="181" t="s">
        <v>66</v>
      </c>
      <c r="AE59" s="181" t="s">
        <v>66</v>
      </c>
      <c r="AF59" s="181" t="s">
        <v>66</v>
      </c>
      <c r="AG59" s="181" t="s">
        <v>66</v>
      </c>
      <c r="AH59" s="181">
        <f t="shared" si="1"/>
        <v>74</v>
      </c>
      <c r="AI59" s="201">
        <v>0</v>
      </c>
      <c r="AJ59" s="201">
        <v>0</v>
      </c>
      <c r="AK59" s="201">
        <v>0</v>
      </c>
      <c r="AL59" s="201">
        <v>0</v>
      </c>
      <c r="AM59" s="201">
        <v>0</v>
      </c>
      <c r="AN59" s="201">
        <v>0</v>
      </c>
      <c r="AO59" s="201">
        <v>0</v>
      </c>
      <c r="AP59" s="201">
        <v>0</v>
      </c>
      <c r="AQ59" s="201">
        <v>0</v>
      </c>
      <c r="AR59" s="201">
        <v>0</v>
      </c>
      <c r="AS59" s="201">
        <v>0</v>
      </c>
      <c r="AT59" s="201">
        <v>0</v>
      </c>
      <c r="AU59" s="33">
        <v>0</v>
      </c>
      <c r="AV59" s="201">
        <v>0</v>
      </c>
      <c r="AW59" s="201">
        <v>0</v>
      </c>
      <c r="AX59" s="201">
        <v>74</v>
      </c>
      <c r="AY59" s="33">
        <v>0</v>
      </c>
      <c r="AZ59" s="201">
        <v>0</v>
      </c>
      <c r="BA59" s="201">
        <v>0</v>
      </c>
      <c r="BB59" s="201">
        <v>0</v>
      </c>
      <c r="BC59" s="201">
        <v>0</v>
      </c>
      <c r="BD59" s="201">
        <v>0</v>
      </c>
      <c r="BE59" s="33">
        <f t="shared" si="0"/>
        <v>74</v>
      </c>
    </row>
    <row r="60" spans="1:58" s="9" customFormat="1" ht="13.5" thickBot="1" x14ac:dyDescent="0.25">
      <c r="A60" s="183" t="s">
        <v>240</v>
      </c>
      <c r="B60" s="183" t="s">
        <v>241</v>
      </c>
      <c r="C60" s="183" t="s">
        <v>37</v>
      </c>
      <c r="D60" s="183" t="s">
        <v>38</v>
      </c>
      <c r="E60" s="184" t="s">
        <v>110</v>
      </c>
      <c r="F60" s="185">
        <v>911000</v>
      </c>
      <c r="G60" s="183" t="s">
        <v>242</v>
      </c>
      <c r="H60" s="183" t="s">
        <v>47</v>
      </c>
      <c r="I60" s="186">
        <v>44440</v>
      </c>
      <c r="J60" s="186">
        <v>44183</v>
      </c>
      <c r="K60" s="186">
        <v>44861</v>
      </c>
      <c r="L60" s="187">
        <v>0</v>
      </c>
      <c r="M60" s="187">
        <v>0</v>
      </c>
      <c r="N60" s="187">
        <v>0</v>
      </c>
      <c r="O60" s="187">
        <v>0</v>
      </c>
      <c r="P60" s="187">
        <v>0</v>
      </c>
      <c r="Q60" s="187">
        <v>0</v>
      </c>
      <c r="R60" s="187">
        <v>0</v>
      </c>
      <c r="S60" s="187">
        <v>0</v>
      </c>
      <c r="T60" s="187">
        <v>0</v>
      </c>
      <c r="U60" s="187">
        <v>0</v>
      </c>
      <c r="V60" s="187">
        <v>0</v>
      </c>
      <c r="W60" s="187">
        <v>0</v>
      </c>
      <c r="X60" s="187">
        <v>0</v>
      </c>
      <c r="Y60" s="187">
        <v>0</v>
      </c>
      <c r="Z60" s="187">
        <v>0</v>
      </c>
      <c r="AA60" s="187">
        <v>0</v>
      </c>
      <c r="AB60" s="187">
        <v>210</v>
      </c>
      <c r="AC60" s="187">
        <v>0</v>
      </c>
      <c r="AD60" s="187">
        <v>0</v>
      </c>
      <c r="AE60" s="187">
        <v>0</v>
      </c>
      <c r="AF60" s="187">
        <v>0</v>
      </c>
      <c r="AG60" s="187">
        <v>0</v>
      </c>
      <c r="AH60" s="187">
        <f t="shared" si="1"/>
        <v>210</v>
      </c>
      <c r="AI60" s="202">
        <v>0</v>
      </c>
      <c r="AJ60" s="202">
        <v>0</v>
      </c>
      <c r="AK60" s="202">
        <v>0</v>
      </c>
      <c r="AL60" s="202">
        <v>0</v>
      </c>
      <c r="AM60" s="202">
        <v>0</v>
      </c>
      <c r="AN60" s="202">
        <v>0</v>
      </c>
      <c r="AO60" s="202">
        <v>0</v>
      </c>
      <c r="AP60" s="202">
        <v>0</v>
      </c>
      <c r="AQ60" s="202">
        <v>0</v>
      </c>
      <c r="AR60" s="202">
        <v>0</v>
      </c>
      <c r="AS60" s="202">
        <v>0</v>
      </c>
      <c r="AT60" s="202">
        <v>0</v>
      </c>
      <c r="AU60" s="33">
        <v>0</v>
      </c>
      <c r="AV60" s="202">
        <v>0</v>
      </c>
      <c r="AW60" s="202">
        <v>0</v>
      </c>
      <c r="AX60" s="202">
        <v>0</v>
      </c>
      <c r="AY60" s="33">
        <v>84</v>
      </c>
      <c r="AZ60" s="202">
        <v>0</v>
      </c>
      <c r="BA60" s="202">
        <v>0</v>
      </c>
      <c r="BB60" s="202">
        <v>0</v>
      </c>
      <c r="BC60" s="202">
        <v>0</v>
      </c>
      <c r="BD60" s="202">
        <v>0</v>
      </c>
      <c r="BE60" s="33">
        <f t="shared" si="0"/>
        <v>84</v>
      </c>
      <c r="BF60" s="9" t="s">
        <v>3901</v>
      </c>
    </row>
    <row r="61" spans="1:58" s="9" customFormat="1" ht="13.5" thickBot="1" x14ac:dyDescent="0.25">
      <c r="A61" s="183" t="s">
        <v>243</v>
      </c>
      <c r="B61" s="183" t="s">
        <v>244</v>
      </c>
      <c r="C61" s="183" t="s">
        <v>37</v>
      </c>
      <c r="D61" s="183" t="s">
        <v>38</v>
      </c>
      <c r="E61" s="184" t="s">
        <v>245</v>
      </c>
      <c r="F61" s="185">
        <v>1357000</v>
      </c>
      <c r="G61" s="183" t="s">
        <v>184</v>
      </c>
      <c r="H61" s="183" t="s">
        <v>41</v>
      </c>
      <c r="I61" s="186">
        <v>43355</v>
      </c>
      <c r="J61" s="186" t="s">
        <v>66</v>
      </c>
      <c r="K61" s="186">
        <v>43439</v>
      </c>
      <c r="L61" s="187">
        <v>0</v>
      </c>
      <c r="M61" s="187">
        <v>0</v>
      </c>
      <c r="N61" s="187">
        <v>0</v>
      </c>
      <c r="O61" s="187">
        <v>0</v>
      </c>
      <c r="P61" s="187">
        <v>0</v>
      </c>
      <c r="Q61" s="187">
        <v>0</v>
      </c>
      <c r="R61" s="187">
        <v>0</v>
      </c>
      <c r="S61" s="187">
        <v>0</v>
      </c>
      <c r="T61" s="187">
        <v>0</v>
      </c>
      <c r="U61" s="187">
        <v>0</v>
      </c>
      <c r="V61" s="187">
        <v>0</v>
      </c>
      <c r="W61" s="187">
        <v>0</v>
      </c>
      <c r="X61" s="187">
        <v>0</v>
      </c>
      <c r="Y61" s="187">
        <v>0</v>
      </c>
      <c r="Z61" s="187">
        <v>0</v>
      </c>
      <c r="AA61" s="187">
        <v>0</v>
      </c>
      <c r="AB61" s="187">
        <v>186</v>
      </c>
      <c r="AC61" s="187">
        <v>0</v>
      </c>
      <c r="AD61" s="187">
        <v>0</v>
      </c>
      <c r="AE61" s="187">
        <v>0</v>
      </c>
      <c r="AF61" s="187">
        <v>0</v>
      </c>
      <c r="AG61" s="187">
        <v>0</v>
      </c>
      <c r="AH61" s="187">
        <f t="shared" si="1"/>
        <v>186</v>
      </c>
      <c r="AI61" s="202">
        <v>0</v>
      </c>
      <c r="AJ61" s="202">
        <v>0</v>
      </c>
      <c r="AK61" s="202">
        <v>0</v>
      </c>
      <c r="AL61" s="202">
        <v>0</v>
      </c>
      <c r="AM61" s="202">
        <v>0</v>
      </c>
      <c r="AN61" s="202">
        <v>0</v>
      </c>
      <c r="AO61" s="202">
        <v>0</v>
      </c>
      <c r="AP61" s="202">
        <v>0</v>
      </c>
      <c r="AQ61" s="202">
        <v>0</v>
      </c>
      <c r="AR61" s="202">
        <v>0</v>
      </c>
      <c r="AS61" s="202">
        <v>0</v>
      </c>
      <c r="AT61" s="202">
        <v>0</v>
      </c>
      <c r="AU61" s="33">
        <v>0</v>
      </c>
      <c r="AV61" s="202">
        <v>0</v>
      </c>
      <c r="AW61" s="202">
        <v>0</v>
      </c>
      <c r="AX61" s="202">
        <v>0</v>
      </c>
      <c r="AY61" s="33">
        <v>74.400000000000006</v>
      </c>
      <c r="AZ61" s="202">
        <v>0</v>
      </c>
      <c r="BA61" s="202">
        <v>0</v>
      </c>
      <c r="BB61" s="202">
        <v>0</v>
      </c>
      <c r="BC61" s="202">
        <v>0</v>
      </c>
      <c r="BD61" s="202">
        <v>0</v>
      </c>
      <c r="BE61" s="33">
        <f t="shared" si="0"/>
        <v>74.400000000000006</v>
      </c>
      <c r="BF61" s="9" t="s">
        <v>3901</v>
      </c>
    </row>
    <row r="62" spans="1:58" s="9" customFormat="1" ht="13.5" thickBot="1" x14ac:dyDescent="0.25">
      <c r="A62" s="183" t="s">
        <v>246</v>
      </c>
      <c r="B62" s="183" t="s">
        <v>247</v>
      </c>
      <c r="C62" s="183" t="s">
        <v>37</v>
      </c>
      <c r="D62" s="183" t="s">
        <v>38</v>
      </c>
      <c r="E62" s="184" t="s">
        <v>248</v>
      </c>
      <c r="F62" s="185">
        <v>402000</v>
      </c>
      <c r="G62" s="183" t="s">
        <v>249</v>
      </c>
      <c r="H62" s="183" t="s">
        <v>47</v>
      </c>
      <c r="I62" s="186">
        <v>42643</v>
      </c>
      <c r="J62" s="186">
        <v>43818</v>
      </c>
      <c r="K62" s="186">
        <v>44453</v>
      </c>
      <c r="L62" s="187">
        <v>0</v>
      </c>
      <c r="M62" s="187">
        <v>0</v>
      </c>
      <c r="N62" s="187">
        <v>0</v>
      </c>
      <c r="O62" s="187">
        <v>0</v>
      </c>
      <c r="P62" s="187">
        <v>0</v>
      </c>
      <c r="Q62" s="187">
        <v>0</v>
      </c>
      <c r="R62" s="187">
        <v>0</v>
      </c>
      <c r="S62" s="187">
        <v>0</v>
      </c>
      <c r="T62" s="187">
        <v>0</v>
      </c>
      <c r="U62" s="187">
        <v>0</v>
      </c>
      <c r="V62" s="187">
        <v>0</v>
      </c>
      <c r="W62" s="187">
        <v>0</v>
      </c>
      <c r="X62" s="187">
        <v>0</v>
      </c>
      <c r="Y62" s="187">
        <v>0</v>
      </c>
      <c r="Z62" s="187">
        <v>0</v>
      </c>
      <c r="AA62" s="187">
        <v>13</v>
      </c>
      <c r="AB62" s="187">
        <v>57</v>
      </c>
      <c r="AC62" s="187">
        <v>0</v>
      </c>
      <c r="AD62" s="187">
        <v>0</v>
      </c>
      <c r="AE62" s="187">
        <v>0</v>
      </c>
      <c r="AF62" s="187">
        <v>0</v>
      </c>
      <c r="AG62" s="187">
        <v>0</v>
      </c>
      <c r="AH62" s="187">
        <f t="shared" si="1"/>
        <v>70</v>
      </c>
      <c r="AI62" s="202">
        <v>0</v>
      </c>
      <c r="AJ62" s="202">
        <v>0</v>
      </c>
      <c r="AK62" s="202">
        <v>0</v>
      </c>
      <c r="AL62" s="202">
        <v>0</v>
      </c>
      <c r="AM62" s="202">
        <v>0</v>
      </c>
      <c r="AN62" s="202">
        <v>0</v>
      </c>
      <c r="AO62" s="202">
        <v>0</v>
      </c>
      <c r="AP62" s="202">
        <v>0</v>
      </c>
      <c r="AQ62" s="202">
        <v>0</v>
      </c>
      <c r="AR62" s="202">
        <v>0</v>
      </c>
      <c r="AS62" s="202">
        <v>0</v>
      </c>
      <c r="AT62" s="202">
        <v>0</v>
      </c>
      <c r="AU62" s="33">
        <v>0</v>
      </c>
      <c r="AV62" s="202">
        <v>0</v>
      </c>
      <c r="AW62" s="202">
        <v>0</v>
      </c>
      <c r="AX62" s="202">
        <v>13</v>
      </c>
      <c r="AY62" s="33">
        <v>22.8</v>
      </c>
      <c r="AZ62" s="202">
        <v>0</v>
      </c>
      <c r="BA62" s="202">
        <v>0</v>
      </c>
      <c r="BB62" s="202">
        <v>0</v>
      </c>
      <c r="BC62" s="202">
        <v>0</v>
      </c>
      <c r="BD62" s="202">
        <v>0</v>
      </c>
      <c r="BE62" s="33">
        <f t="shared" si="0"/>
        <v>35.799999999999997</v>
      </c>
      <c r="BF62" s="9" t="s">
        <v>3901</v>
      </c>
    </row>
    <row r="63" spans="1:58" s="9" customFormat="1" ht="13.5" thickBot="1" x14ac:dyDescent="0.25">
      <c r="A63" s="183" t="s">
        <v>250</v>
      </c>
      <c r="B63" s="183" t="s">
        <v>251</v>
      </c>
      <c r="C63" s="183" t="s">
        <v>37</v>
      </c>
      <c r="D63" s="183" t="s">
        <v>38</v>
      </c>
      <c r="E63" s="184" t="s">
        <v>252</v>
      </c>
      <c r="F63" s="185">
        <v>993000</v>
      </c>
      <c r="G63" s="183" t="s">
        <v>253</v>
      </c>
      <c r="H63" s="183" t="s">
        <v>47</v>
      </c>
      <c r="I63" s="186">
        <v>44593</v>
      </c>
      <c r="J63" s="186">
        <v>44517</v>
      </c>
      <c r="K63" s="186">
        <v>45107</v>
      </c>
      <c r="L63" s="187">
        <v>0</v>
      </c>
      <c r="M63" s="187">
        <v>0</v>
      </c>
      <c r="N63" s="187">
        <v>0</v>
      </c>
      <c r="O63" s="187">
        <v>0</v>
      </c>
      <c r="P63" s="187">
        <v>0</v>
      </c>
      <c r="Q63" s="187">
        <v>0</v>
      </c>
      <c r="R63" s="187">
        <v>0</v>
      </c>
      <c r="S63" s="187">
        <v>0</v>
      </c>
      <c r="T63" s="187">
        <v>0</v>
      </c>
      <c r="U63" s="187">
        <v>0</v>
      </c>
      <c r="V63" s="187">
        <v>0</v>
      </c>
      <c r="W63" s="187">
        <v>0</v>
      </c>
      <c r="X63" s="187">
        <v>0</v>
      </c>
      <c r="Y63" s="187">
        <v>0</v>
      </c>
      <c r="Z63" s="187">
        <v>0</v>
      </c>
      <c r="AA63" s="187">
        <v>0</v>
      </c>
      <c r="AB63" s="187">
        <v>133</v>
      </c>
      <c r="AC63" s="187">
        <v>0</v>
      </c>
      <c r="AD63" s="187">
        <v>0</v>
      </c>
      <c r="AE63" s="187">
        <v>0</v>
      </c>
      <c r="AF63" s="187">
        <v>0</v>
      </c>
      <c r="AG63" s="187">
        <v>0</v>
      </c>
      <c r="AH63" s="187">
        <f t="shared" si="1"/>
        <v>133</v>
      </c>
      <c r="AI63" s="202">
        <v>0</v>
      </c>
      <c r="AJ63" s="202">
        <v>0</v>
      </c>
      <c r="AK63" s="202">
        <v>0</v>
      </c>
      <c r="AL63" s="202">
        <v>0</v>
      </c>
      <c r="AM63" s="202">
        <v>0</v>
      </c>
      <c r="AN63" s="202">
        <v>0</v>
      </c>
      <c r="AO63" s="202">
        <v>0</v>
      </c>
      <c r="AP63" s="202">
        <v>0</v>
      </c>
      <c r="AQ63" s="202">
        <v>0</v>
      </c>
      <c r="AR63" s="202">
        <v>0</v>
      </c>
      <c r="AS63" s="202">
        <v>0</v>
      </c>
      <c r="AT63" s="202">
        <v>0</v>
      </c>
      <c r="AU63" s="33">
        <v>0</v>
      </c>
      <c r="AV63" s="202">
        <v>0</v>
      </c>
      <c r="AW63" s="202">
        <v>0</v>
      </c>
      <c r="AX63" s="202">
        <v>0</v>
      </c>
      <c r="AY63" s="33">
        <v>53.2</v>
      </c>
      <c r="AZ63" s="202">
        <v>0</v>
      </c>
      <c r="BA63" s="202">
        <v>0</v>
      </c>
      <c r="BB63" s="202">
        <v>0</v>
      </c>
      <c r="BC63" s="202">
        <v>0</v>
      </c>
      <c r="BD63" s="202">
        <v>0</v>
      </c>
      <c r="BE63" s="33">
        <f t="shared" si="0"/>
        <v>53.2</v>
      </c>
      <c r="BF63" s="9" t="s">
        <v>3901</v>
      </c>
    </row>
    <row r="64" spans="1:58" s="9" customFormat="1" ht="13.5" thickBot="1" x14ac:dyDescent="0.25">
      <c r="A64" s="183" t="s">
        <v>257</v>
      </c>
      <c r="B64" s="183" t="s">
        <v>258</v>
      </c>
      <c r="C64" s="183" t="s">
        <v>37</v>
      </c>
      <c r="D64" s="183" t="s">
        <v>38</v>
      </c>
      <c r="E64" s="184" t="s">
        <v>110</v>
      </c>
      <c r="F64" s="185">
        <v>752000</v>
      </c>
      <c r="G64" s="183" t="s">
        <v>242</v>
      </c>
      <c r="H64" s="183" t="s">
        <v>47</v>
      </c>
      <c r="I64" s="186">
        <v>44742</v>
      </c>
      <c r="J64" s="186">
        <v>44606</v>
      </c>
      <c r="K64" s="186">
        <v>45346</v>
      </c>
      <c r="L64" s="187">
        <v>66</v>
      </c>
      <c r="M64" s="187">
        <v>0</v>
      </c>
      <c r="N64" s="187">
        <v>0</v>
      </c>
      <c r="O64" s="187">
        <v>0</v>
      </c>
      <c r="P64" s="187">
        <v>0</v>
      </c>
      <c r="Q64" s="187">
        <v>0</v>
      </c>
      <c r="R64" s="187">
        <v>0</v>
      </c>
      <c r="S64" s="187">
        <v>0</v>
      </c>
      <c r="T64" s="187">
        <v>0</v>
      </c>
      <c r="U64" s="187">
        <v>0</v>
      </c>
      <c r="V64" s="187">
        <v>0</v>
      </c>
      <c r="W64" s="187">
        <v>0</v>
      </c>
      <c r="X64" s="187">
        <v>0</v>
      </c>
      <c r="Y64" s="187">
        <v>0</v>
      </c>
      <c r="Z64" s="187">
        <v>0</v>
      </c>
      <c r="AA64" s="187">
        <v>0</v>
      </c>
      <c r="AB64" s="187">
        <v>0</v>
      </c>
      <c r="AC64" s="187">
        <v>0</v>
      </c>
      <c r="AD64" s="187">
        <v>0</v>
      </c>
      <c r="AE64" s="187">
        <v>0</v>
      </c>
      <c r="AF64" s="187">
        <v>0</v>
      </c>
      <c r="AG64" s="187">
        <v>0</v>
      </c>
      <c r="AH64" s="187">
        <f t="shared" si="1"/>
        <v>66</v>
      </c>
      <c r="AI64" s="202">
        <v>66</v>
      </c>
      <c r="AJ64" s="202">
        <v>0</v>
      </c>
      <c r="AK64" s="202">
        <v>0</v>
      </c>
      <c r="AL64" s="202">
        <v>0</v>
      </c>
      <c r="AM64" s="202">
        <v>0</v>
      </c>
      <c r="AN64" s="202">
        <v>0</v>
      </c>
      <c r="AO64" s="202">
        <v>0</v>
      </c>
      <c r="AP64" s="202">
        <v>0</v>
      </c>
      <c r="AQ64" s="202">
        <v>0</v>
      </c>
      <c r="AR64" s="202">
        <v>0</v>
      </c>
      <c r="AS64" s="202">
        <v>0</v>
      </c>
      <c r="AT64" s="202">
        <v>0</v>
      </c>
      <c r="AU64" s="33">
        <v>0</v>
      </c>
      <c r="AV64" s="202">
        <v>0</v>
      </c>
      <c r="AW64" s="202">
        <v>0</v>
      </c>
      <c r="AX64" s="202">
        <v>0</v>
      </c>
      <c r="AY64" s="33">
        <v>0</v>
      </c>
      <c r="AZ64" s="202">
        <v>0</v>
      </c>
      <c r="BA64" s="202">
        <v>0</v>
      </c>
      <c r="BB64" s="202">
        <v>0</v>
      </c>
      <c r="BC64" s="202">
        <v>0</v>
      </c>
      <c r="BD64" s="202">
        <v>0</v>
      </c>
      <c r="BE64" s="33">
        <f t="shared" si="0"/>
        <v>66</v>
      </c>
    </row>
    <row r="65" spans="1:58" s="9" customFormat="1" ht="13.5" thickBot="1" x14ac:dyDescent="0.25">
      <c r="A65" s="183" t="s">
        <v>259</v>
      </c>
      <c r="B65" s="183" t="s">
        <v>260</v>
      </c>
      <c r="C65" s="183" t="s">
        <v>37</v>
      </c>
      <c r="D65" s="183" t="s">
        <v>38</v>
      </c>
      <c r="E65" s="184" t="s">
        <v>135</v>
      </c>
      <c r="F65" s="185">
        <v>78000</v>
      </c>
      <c r="G65" s="183" t="s">
        <v>111</v>
      </c>
      <c r="H65" s="183" t="s">
        <v>47</v>
      </c>
      <c r="I65" s="186">
        <v>44742</v>
      </c>
      <c r="J65" s="186">
        <v>44663</v>
      </c>
      <c r="K65" s="186">
        <v>45139</v>
      </c>
      <c r="L65" s="187">
        <v>4</v>
      </c>
      <c r="M65" s="187">
        <v>0</v>
      </c>
      <c r="N65" s="187">
        <v>0</v>
      </c>
      <c r="O65" s="187">
        <v>0</v>
      </c>
      <c r="P65" s="187">
        <v>0</v>
      </c>
      <c r="Q65" s="187">
        <v>0</v>
      </c>
      <c r="R65" s="187">
        <v>0</v>
      </c>
      <c r="S65" s="187">
        <v>0</v>
      </c>
      <c r="T65" s="187">
        <v>0</v>
      </c>
      <c r="U65" s="187">
        <v>0</v>
      </c>
      <c r="V65" s="187">
        <v>0</v>
      </c>
      <c r="W65" s="187">
        <v>0</v>
      </c>
      <c r="X65" s="187">
        <v>0</v>
      </c>
      <c r="Y65" s="187">
        <v>0</v>
      </c>
      <c r="Z65" s="187">
        <v>0</v>
      </c>
      <c r="AA65" s="187">
        <v>0</v>
      </c>
      <c r="AB65" s="187">
        <v>43</v>
      </c>
      <c r="AC65" s="187">
        <v>0</v>
      </c>
      <c r="AD65" s="187">
        <v>0</v>
      </c>
      <c r="AE65" s="187">
        <v>0</v>
      </c>
      <c r="AF65" s="187">
        <v>0</v>
      </c>
      <c r="AG65" s="187">
        <v>0</v>
      </c>
      <c r="AH65" s="187">
        <f t="shared" si="1"/>
        <v>47</v>
      </c>
      <c r="AI65" s="202">
        <v>4</v>
      </c>
      <c r="AJ65" s="202">
        <v>0</v>
      </c>
      <c r="AK65" s="202">
        <v>0</v>
      </c>
      <c r="AL65" s="202">
        <v>0</v>
      </c>
      <c r="AM65" s="202">
        <v>0</v>
      </c>
      <c r="AN65" s="202">
        <v>0</v>
      </c>
      <c r="AO65" s="202">
        <v>0</v>
      </c>
      <c r="AP65" s="202">
        <v>0</v>
      </c>
      <c r="AQ65" s="202">
        <v>0</v>
      </c>
      <c r="AR65" s="202">
        <v>0</v>
      </c>
      <c r="AS65" s="202">
        <v>0</v>
      </c>
      <c r="AT65" s="202">
        <v>0</v>
      </c>
      <c r="AU65" s="33">
        <v>0</v>
      </c>
      <c r="AV65" s="202">
        <v>0</v>
      </c>
      <c r="AW65" s="202">
        <v>0</v>
      </c>
      <c r="AX65" s="202">
        <v>0</v>
      </c>
      <c r="AY65" s="33">
        <v>17.2</v>
      </c>
      <c r="AZ65" s="202">
        <v>0</v>
      </c>
      <c r="BA65" s="202">
        <v>0</v>
      </c>
      <c r="BB65" s="202">
        <v>0</v>
      </c>
      <c r="BC65" s="202">
        <v>0</v>
      </c>
      <c r="BD65" s="202">
        <v>0</v>
      </c>
      <c r="BE65" s="33">
        <f t="shared" si="0"/>
        <v>21.2</v>
      </c>
      <c r="BF65" s="9" t="s">
        <v>3901</v>
      </c>
    </row>
    <row r="66" spans="1:58" s="9" customFormat="1" ht="13.5" thickBot="1" x14ac:dyDescent="0.25">
      <c r="A66" s="183" t="s">
        <v>261</v>
      </c>
      <c r="B66" s="189" t="s">
        <v>262</v>
      </c>
      <c r="C66" s="183" t="s">
        <v>37</v>
      </c>
      <c r="D66" s="183" t="s">
        <v>38</v>
      </c>
      <c r="E66" s="184" t="s">
        <v>110</v>
      </c>
      <c r="F66" s="185">
        <v>1221000</v>
      </c>
      <c r="G66" s="183" t="s">
        <v>242</v>
      </c>
      <c r="H66" s="183" t="s">
        <v>47</v>
      </c>
      <c r="I66" s="186">
        <v>42958</v>
      </c>
      <c r="J66" s="186">
        <v>43052</v>
      </c>
      <c r="K66" s="186">
        <v>43221</v>
      </c>
      <c r="L66" s="187">
        <v>0</v>
      </c>
      <c r="M66" s="187">
        <v>0</v>
      </c>
      <c r="N66" s="187">
        <v>0</v>
      </c>
      <c r="O66" s="187">
        <v>0</v>
      </c>
      <c r="P66" s="187">
        <v>0</v>
      </c>
      <c r="Q66" s="187">
        <v>0</v>
      </c>
      <c r="R66" s="187">
        <v>0</v>
      </c>
      <c r="S66" s="187">
        <v>0</v>
      </c>
      <c r="T66" s="187">
        <v>0</v>
      </c>
      <c r="U66" s="187">
        <v>0</v>
      </c>
      <c r="V66" s="187">
        <v>0</v>
      </c>
      <c r="W66" s="187">
        <v>0</v>
      </c>
      <c r="X66" s="187">
        <v>0</v>
      </c>
      <c r="Y66" s="187">
        <v>0</v>
      </c>
      <c r="Z66" s="187">
        <v>0</v>
      </c>
      <c r="AA66" s="187">
        <v>0</v>
      </c>
      <c r="AB66" s="187">
        <v>90</v>
      </c>
      <c r="AC66" s="187">
        <v>0</v>
      </c>
      <c r="AD66" s="187">
        <v>0</v>
      </c>
      <c r="AE66" s="187">
        <v>0</v>
      </c>
      <c r="AF66" s="187">
        <v>0</v>
      </c>
      <c r="AG66" s="187">
        <v>0</v>
      </c>
      <c r="AH66" s="187">
        <f t="shared" si="1"/>
        <v>90</v>
      </c>
      <c r="AI66" s="202">
        <v>0</v>
      </c>
      <c r="AJ66" s="202">
        <v>0</v>
      </c>
      <c r="AK66" s="202">
        <v>0</v>
      </c>
      <c r="AL66" s="202">
        <v>0</v>
      </c>
      <c r="AM66" s="202">
        <v>0</v>
      </c>
      <c r="AN66" s="202">
        <v>0</v>
      </c>
      <c r="AO66" s="202">
        <v>0</v>
      </c>
      <c r="AP66" s="202">
        <v>0</v>
      </c>
      <c r="AQ66" s="202">
        <v>0</v>
      </c>
      <c r="AR66" s="202">
        <v>0</v>
      </c>
      <c r="AS66" s="202">
        <v>0</v>
      </c>
      <c r="AT66" s="202">
        <v>0</v>
      </c>
      <c r="AU66" s="33">
        <v>0</v>
      </c>
      <c r="AV66" s="202">
        <v>0</v>
      </c>
      <c r="AW66" s="202">
        <v>0</v>
      </c>
      <c r="AX66" s="202">
        <v>0</v>
      </c>
      <c r="AY66" s="33">
        <v>36</v>
      </c>
      <c r="AZ66" s="202">
        <v>0</v>
      </c>
      <c r="BA66" s="202">
        <v>0</v>
      </c>
      <c r="BB66" s="202">
        <v>0</v>
      </c>
      <c r="BC66" s="202">
        <v>0</v>
      </c>
      <c r="BD66" s="202">
        <v>0</v>
      </c>
      <c r="BE66" s="33">
        <f t="shared" ref="BE66:BE129" si="2">SUM(AI66:BD66)</f>
        <v>36</v>
      </c>
      <c r="BF66" s="9" t="s">
        <v>3901</v>
      </c>
    </row>
    <row r="67" spans="1:58" s="9" customFormat="1" ht="13.5" thickBot="1" x14ac:dyDescent="0.25">
      <c r="A67" s="183" t="s">
        <v>264</v>
      </c>
      <c r="B67" s="183" t="s">
        <v>265</v>
      </c>
      <c r="C67" s="183" t="s">
        <v>37</v>
      </c>
      <c r="D67" s="183" t="s">
        <v>38</v>
      </c>
      <c r="E67" s="184" t="s">
        <v>135</v>
      </c>
      <c r="F67" s="185">
        <v>116000</v>
      </c>
      <c r="G67" s="183" t="s">
        <v>111</v>
      </c>
      <c r="H67" s="183" t="s">
        <v>47</v>
      </c>
      <c r="I67" s="186">
        <v>44621</v>
      </c>
      <c r="J67" s="186">
        <v>44564</v>
      </c>
      <c r="K67" s="186">
        <v>45047</v>
      </c>
      <c r="L67" s="187">
        <v>0</v>
      </c>
      <c r="M67" s="187">
        <v>0</v>
      </c>
      <c r="N67" s="187">
        <v>0</v>
      </c>
      <c r="O67" s="187">
        <v>0</v>
      </c>
      <c r="P67" s="187">
        <v>0</v>
      </c>
      <c r="Q67" s="187">
        <v>0</v>
      </c>
      <c r="R67" s="187">
        <v>0</v>
      </c>
      <c r="S67" s="187">
        <v>0</v>
      </c>
      <c r="T67" s="187">
        <v>0</v>
      </c>
      <c r="U67" s="187">
        <v>0</v>
      </c>
      <c r="V67" s="187">
        <v>0</v>
      </c>
      <c r="W67" s="187">
        <v>0</v>
      </c>
      <c r="X67" s="187">
        <v>0</v>
      </c>
      <c r="Y67" s="187">
        <v>0</v>
      </c>
      <c r="Z67" s="187">
        <v>0</v>
      </c>
      <c r="AA67" s="187">
        <v>0</v>
      </c>
      <c r="AB67" s="187">
        <v>45</v>
      </c>
      <c r="AC67" s="187">
        <v>0</v>
      </c>
      <c r="AD67" s="187">
        <v>0</v>
      </c>
      <c r="AE67" s="187">
        <v>0</v>
      </c>
      <c r="AF67" s="187">
        <v>0</v>
      </c>
      <c r="AG67" s="187">
        <v>0</v>
      </c>
      <c r="AH67" s="187">
        <f t="shared" ref="AH67:AH130" si="3">SUM(L67:AG67)</f>
        <v>45</v>
      </c>
      <c r="AI67" s="202">
        <v>0</v>
      </c>
      <c r="AJ67" s="202">
        <v>0</v>
      </c>
      <c r="AK67" s="202">
        <v>0</v>
      </c>
      <c r="AL67" s="202">
        <v>0</v>
      </c>
      <c r="AM67" s="202">
        <v>0</v>
      </c>
      <c r="AN67" s="202">
        <v>0</v>
      </c>
      <c r="AO67" s="202">
        <v>0</v>
      </c>
      <c r="AP67" s="202">
        <v>0</v>
      </c>
      <c r="AQ67" s="202">
        <v>0</v>
      </c>
      <c r="AR67" s="202">
        <v>0</v>
      </c>
      <c r="AS67" s="202">
        <v>0</v>
      </c>
      <c r="AT67" s="202">
        <v>0</v>
      </c>
      <c r="AU67" s="33">
        <v>0</v>
      </c>
      <c r="AV67" s="202">
        <v>0</v>
      </c>
      <c r="AW67" s="202">
        <v>0</v>
      </c>
      <c r="AX67" s="202">
        <v>0</v>
      </c>
      <c r="AY67" s="33">
        <v>18</v>
      </c>
      <c r="AZ67" s="202">
        <v>0</v>
      </c>
      <c r="BA67" s="202">
        <v>0</v>
      </c>
      <c r="BB67" s="202">
        <v>0</v>
      </c>
      <c r="BC67" s="202">
        <v>0</v>
      </c>
      <c r="BD67" s="202">
        <v>0</v>
      </c>
      <c r="BE67" s="33">
        <f t="shared" si="2"/>
        <v>18</v>
      </c>
      <c r="BF67" s="9" t="s">
        <v>3901</v>
      </c>
    </row>
    <row r="68" spans="1:58" s="9" customFormat="1" ht="13.5" thickBot="1" x14ac:dyDescent="0.25">
      <c r="A68" s="183" t="s">
        <v>266</v>
      </c>
      <c r="B68" s="183" t="s">
        <v>267</v>
      </c>
      <c r="C68" s="183" t="s">
        <v>37</v>
      </c>
      <c r="D68" s="183" t="s">
        <v>38</v>
      </c>
      <c r="E68" s="184" t="s">
        <v>135</v>
      </c>
      <c r="F68" s="185">
        <v>744000</v>
      </c>
      <c r="G68" s="183" t="s">
        <v>111</v>
      </c>
      <c r="H68" s="183" t="s">
        <v>47</v>
      </c>
      <c r="I68" s="186">
        <v>45078</v>
      </c>
      <c r="J68" s="186">
        <v>45002</v>
      </c>
      <c r="K68" s="186">
        <v>45446</v>
      </c>
      <c r="L68" s="187">
        <v>117</v>
      </c>
      <c r="M68" s="187">
        <v>0</v>
      </c>
      <c r="N68" s="187">
        <v>0</v>
      </c>
      <c r="O68" s="187">
        <v>0</v>
      </c>
      <c r="P68" s="187">
        <v>0</v>
      </c>
      <c r="Q68" s="187">
        <v>0</v>
      </c>
      <c r="R68" s="187">
        <v>0</v>
      </c>
      <c r="S68" s="187">
        <v>0</v>
      </c>
      <c r="T68" s="187">
        <v>0</v>
      </c>
      <c r="U68" s="187">
        <v>3</v>
      </c>
      <c r="V68" s="187">
        <v>0</v>
      </c>
      <c r="W68" s="187">
        <v>0</v>
      </c>
      <c r="X68" s="187">
        <v>540</v>
      </c>
      <c r="Y68" s="187">
        <v>0</v>
      </c>
      <c r="Z68" s="187">
        <v>0</v>
      </c>
      <c r="AA68" s="187">
        <v>0</v>
      </c>
      <c r="AB68" s="187" t="s">
        <v>66</v>
      </c>
      <c r="AC68" s="187">
        <v>4</v>
      </c>
      <c r="AD68" s="187">
        <v>0</v>
      </c>
      <c r="AE68" s="187">
        <v>0</v>
      </c>
      <c r="AF68" s="187">
        <v>0</v>
      </c>
      <c r="AG68" s="187">
        <v>0</v>
      </c>
      <c r="AH68" s="187">
        <f t="shared" si="3"/>
        <v>664</v>
      </c>
      <c r="AI68" s="202">
        <v>117</v>
      </c>
      <c r="AJ68" s="202">
        <v>0</v>
      </c>
      <c r="AK68" s="202">
        <v>0</v>
      </c>
      <c r="AL68" s="202">
        <v>0</v>
      </c>
      <c r="AM68" s="202">
        <v>0</v>
      </c>
      <c r="AN68" s="202">
        <v>0</v>
      </c>
      <c r="AO68" s="202">
        <v>0</v>
      </c>
      <c r="AP68" s="202">
        <v>0</v>
      </c>
      <c r="AQ68" s="202">
        <v>0</v>
      </c>
      <c r="AR68" s="202">
        <v>3</v>
      </c>
      <c r="AS68" s="202">
        <v>0</v>
      </c>
      <c r="AT68" s="202">
        <v>0</v>
      </c>
      <c r="AU68" s="33">
        <v>216</v>
      </c>
      <c r="AV68" s="202">
        <v>0</v>
      </c>
      <c r="AW68" s="202">
        <v>0</v>
      </c>
      <c r="AX68" s="202">
        <v>0</v>
      </c>
      <c r="AY68" s="33">
        <v>0</v>
      </c>
      <c r="AZ68" s="202">
        <v>4</v>
      </c>
      <c r="BA68" s="202">
        <v>0</v>
      </c>
      <c r="BB68" s="202">
        <v>0</v>
      </c>
      <c r="BC68" s="202">
        <v>0</v>
      </c>
      <c r="BD68" s="202">
        <v>0</v>
      </c>
      <c r="BE68" s="33">
        <f t="shared" si="2"/>
        <v>340</v>
      </c>
      <c r="BF68" t="s">
        <v>3903</v>
      </c>
    </row>
    <row r="69" spans="1:58" x14ac:dyDescent="0.2">
      <c r="A69" s="178" t="s">
        <v>268</v>
      </c>
      <c r="B69" s="178" t="s">
        <v>269</v>
      </c>
      <c r="C69" s="178" t="s">
        <v>37</v>
      </c>
      <c r="D69" s="178" t="s">
        <v>38</v>
      </c>
      <c r="E69" s="179" t="s">
        <v>135</v>
      </c>
      <c r="F69" s="60">
        <v>591000</v>
      </c>
      <c r="G69" s="178" t="s">
        <v>242</v>
      </c>
      <c r="H69" s="178" t="s">
        <v>41</v>
      </c>
      <c r="I69" s="180">
        <v>45510</v>
      </c>
      <c r="J69" s="180">
        <v>45481</v>
      </c>
      <c r="K69" s="180">
        <v>46028</v>
      </c>
      <c r="L69" s="181">
        <v>0</v>
      </c>
      <c r="M69" s="181">
        <v>0</v>
      </c>
      <c r="N69" s="181">
        <v>0</v>
      </c>
      <c r="O69" s="181">
        <v>0</v>
      </c>
      <c r="P69" s="181">
        <v>0</v>
      </c>
      <c r="Q69" s="181">
        <v>0</v>
      </c>
      <c r="R69" s="181">
        <v>0</v>
      </c>
      <c r="S69" s="181">
        <v>0</v>
      </c>
      <c r="T69" s="181">
        <v>0</v>
      </c>
      <c r="U69" s="181">
        <v>8</v>
      </c>
      <c r="V69" s="181">
        <v>26</v>
      </c>
      <c r="W69" s="181">
        <v>0</v>
      </c>
      <c r="X69" s="181">
        <v>10</v>
      </c>
      <c r="Y69" s="181">
        <v>0</v>
      </c>
      <c r="Z69" s="181">
        <v>0</v>
      </c>
      <c r="AA69" s="181">
        <v>0</v>
      </c>
      <c r="AB69" s="181">
        <v>0</v>
      </c>
      <c r="AC69" s="181">
        <v>0</v>
      </c>
      <c r="AD69" s="181">
        <v>0</v>
      </c>
      <c r="AE69" s="181">
        <v>0</v>
      </c>
      <c r="AF69" s="181">
        <v>0</v>
      </c>
      <c r="AG69" s="181">
        <v>0</v>
      </c>
      <c r="AH69" s="181">
        <f t="shared" si="3"/>
        <v>44</v>
      </c>
      <c r="AI69" s="201">
        <v>0</v>
      </c>
      <c r="AJ69" s="201">
        <v>0</v>
      </c>
      <c r="AK69" s="201">
        <v>0</v>
      </c>
      <c r="AL69" s="201">
        <v>0</v>
      </c>
      <c r="AM69" s="201">
        <v>0</v>
      </c>
      <c r="AN69" s="201">
        <v>0</v>
      </c>
      <c r="AO69" s="201">
        <v>0</v>
      </c>
      <c r="AP69" s="201">
        <v>0</v>
      </c>
      <c r="AQ69" s="201">
        <v>0</v>
      </c>
      <c r="AR69" s="201">
        <v>8</v>
      </c>
      <c r="AS69" s="201">
        <v>26</v>
      </c>
      <c r="AT69" s="201">
        <v>0</v>
      </c>
      <c r="AU69" s="33">
        <v>0</v>
      </c>
      <c r="AV69" s="201">
        <v>0</v>
      </c>
      <c r="AW69" s="201">
        <v>0</v>
      </c>
      <c r="AX69" s="201">
        <v>0</v>
      </c>
      <c r="AY69" s="33">
        <v>0</v>
      </c>
      <c r="AZ69" s="201">
        <v>0</v>
      </c>
      <c r="BA69" s="201">
        <v>0</v>
      </c>
      <c r="BB69" s="201">
        <v>0</v>
      </c>
      <c r="BC69" s="201">
        <v>0</v>
      </c>
      <c r="BD69" s="201">
        <v>0</v>
      </c>
      <c r="BE69" s="33">
        <f t="shared" si="2"/>
        <v>34</v>
      </c>
      <c r="BF69" t="s">
        <v>3898</v>
      </c>
    </row>
    <row r="70" spans="1:58" s="9" customFormat="1" ht="13.5" thickBot="1" x14ac:dyDescent="0.25">
      <c r="A70" s="183" t="s">
        <v>270</v>
      </c>
      <c r="B70" s="183" t="s">
        <v>271</v>
      </c>
      <c r="C70" s="183" t="s">
        <v>37</v>
      </c>
      <c r="D70" s="183" t="s">
        <v>38</v>
      </c>
      <c r="E70" s="184" t="s">
        <v>135</v>
      </c>
      <c r="F70" s="185">
        <v>59000</v>
      </c>
      <c r="G70" s="183" t="s">
        <v>111</v>
      </c>
      <c r="H70" s="183" t="s">
        <v>47</v>
      </c>
      <c r="I70" s="186">
        <v>44781</v>
      </c>
      <c r="J70" s="186">
        <v>44489</v>
      </c>
      <c r="K70" s="186">
        <v>45236</v>
      </c>
      <c r="L70" s="187">
        <v>5</v>
      </c>
      <c r="M70" s="187">
        <v>0</v>
      </c>
      <c r="N70" s="187">
        <v>0</v>
      </c>
      <c r="O70" s="187">
        <v>0</v>
      </c>
      <c r="P70" s="187">
        <v>0</v>
      </c>
      <c r="Q70" s="187">
        <v>0</v>
      </c>
      <c r="R70" s="187">
        <v>0</v>
      </c>
      <c r="S70" s="187">
        <v>0</v>
      </c>
      <c r="T70" s="187">
        <v>0</v>
      </c>
      <c r="U70" s="187">
        <v>0</v>
      </c>
      <c r="V70" s="187">
        <v>0</v>
      </c>
      <c r="W70" s="187">
        <v>0</v>
      </c>
      <c r="X70" s="187">
        <v>0</v>
      </c>
      <c r="Y70" s="187">
        <v>0</v>
      </c>
      <c r="Z70" s="187">
        <v>0</v>
      </c>
      <c r="AA70" s="187">
        <v>0</v>
      </c>
      <c r="AB70" s="187">
        <v>20</v>
      </c>
      <c r="AC70" s="187">
        <v>0</v>
      </c>
      <c r="AD70" s="187">
        <v>0</v>
      </c>
      <c r="AE70" s="187">
        <v>0</v>
      </c>
      <c r="AF70" s="187">
        <v>0</v>
      </c>
      <c r="AG70" s="187">
        <v>0</v>
      </c>
      <c r="AH70" s="187">
        <f t="shared" si="3"/>
        <v>25</v>
      </c>
      <c r="AI70" s="202">
        <v>5</v>
      </c>
      <c r="AJ70" s="202">
        <v>0</v>
      </c>
      <c r="AK70" s="202">
        <v>0</v>
      </c>
      <c r="AL70" s="202">
        <v>0</v>
      </c>
      <c r="AM70" s="202">
        <v>0</v>
      </c>
      <c r="AN70" s="202">
        <v>0</v>
      </c>
      <c r="AO70" s="202">
        <v>0</v>
      </c>
      <c r="AP70" s="202">
        <v>0</v>
      </c>
      <c r="AQ70" s="202">
        <v>0</v>
      </c>
      <c r="AR70" s="202">
        <v>0</v>
      </c>
      <c r="AS70" s="202">
        <v>0</v>
      </c>
      <c r="AT70" s="202">
        <v>0</v>
      </c>
      <c r="AU70" s="33">
        <v>0</v>
      </c>
      <c r="AV70" s="202">
        <v>0</v>
      </c>
      <c r="AW70" s="202">
        <v>0</v>
      </c>
      <c r="AX70" s="202">
        <v>0</v>
      </c>
      <c r="AY70" s="33">
        <v>8</v>
      </c>
      <c r="AZ70" s="202">
        <v>0</v>
      </c>
      <c r="BA70" s="202">
        <v>0</v>
      </c>
      <c r="BB70" s="202">
        <v>0</v>
      </c>
      <c r="BC70" s="202">
        <v>0</v>
      </c>
      <c r="BD70" s="202">
        <v>0</v>
      </c>
      <c r="BE70" s="33">
        <f t="shared" si="2"/>
        <v>13</v>
      </c>
      <c r="BF70" s="9" t="s">
        <v>3901</v>
      </c>
    </row>
    <row r="71" spans="1:58" s="9" customFormat="1" ht="13.5" thickBot="1" x14ac:dyDescent="0.25">
      <c r="A71" s="183" t="s">
        <v>272</v>
      </c>
      <c r="B71" s="183" t="s">
        <v>273</v>
      </c>
      <c r="C71" s="183" t="s">
        <v>37</v>
      </c>
      <c r="D71" s="183" t="s">
        <v>38</v>
      </c>
      <c r="E71" s="184" t="s">
        <v>135</v>
      </c>
      <c r="F71" s="185">
        <v>164000</v>
      </c>
      <c r="G71" s="183" t="s">
        <v>111</v>
      </c>
      <c r="H71" s="183" t="s">
        <v>47</v>
      </c>
      <c r="I71" s="186">
        <v>44722</v>
      </c>
      <c r="J71" s="186">
        <v>44704</v>
      </c>
      <c r="K71" s="186">
        <v>45056</v>
      </c>
      <c r="L71" s="187">
        <v>0</v>
      </c>
      <c r="M71" s="187">
        <v>0</v>
      </c>
      <c r="N71" s="187">
        <v>0</v>
      </c>
      <c r="O71" s="187">
        <v>0</v>
      </c>
      <c r="P71" s="187">
        <v>0</v>
      </c>
      <c r="Q71" s="187">
        <v>0</v>
      </c>
      <c r="R71" s="187">
        <v>0</v>
      </c>
      <c r="S71" s="187">
        <v>0</v>
      </c>
      <c r="T71" s="187">
        <v>0</v>
      </c>
      <c r="U71" s="187">
        <v>0</v>
      </c>
      <c r="V71" s="187">
        <v>0</v>
      </c>
      <c r="W71" s="187">
        <v>0</v>
      </c>
      <c r="X71" s="187">
        <v>0</v>
      </c>
      <c r="Y71" s="187">
        <v>0</v>
      </c>
      <c r="Z71" s="187">
        <v>0</v>
      </c>
      <c r="AA71" s="187">
        <v>0</v>
      </c>
      <c r="AB71" s="187">
        <v>20</v>
      </c>
      <c r="AC71" s="187">
        <v>0</v>
      </c>
      <c r="AD71" s="187">
        <v>0</v>
      </c>
      <c r="AE71" s="187">
        <v>0</v>
      </c>
      <c r="AF71" s="187">
        <v>0</v>
      </c>
      <c r="AG71" s="187">
        <v>0</v>
      </c>
      <c r="AH71" s="187">
        <f t="shared" si="3"/>
        <v>20</v>
      </c>
      <c r="AI71" s="202">
        <v>0</v>
      </c>
      <c r="AJ71" s="202">
        <v>0</v>
      </c>
      <c r="AK71" s="202">
        <v>0</v>
      </c>
      <c r="AL71" s="202">
        <v>0</v>
      </c>
      <c r="AM71" s="202">
        <v>0</v>
      </c>
      <c r="AN71" s="202">
        <v>0</v>
      </c>
      <c r="AO71" s="202">
        <v>0</v>
      </c>
      <c r="AP71" s="202">
        <v>0</v>
      </c>
      <c r="AQ71" s="202">
        <v>0</v>
      </c>
      <c r="AR71" s="202">
        <v>0</v>
      </c>
      <c r="AS71" s="202">
        <v>0</v>
      </c>
      <c r="AT71" s="202">
        <v>0</v>
      </c>
      <c r="AU71" s="33">
        <v>0</v>
      </c>
      <c r="AV71" s="202">
        <v>0</v>
      </c>
      <c r="AW71" s="202">
        <v>0</v>
      </c>
      <c r="AX71" s="202">
        <v>0</v>
      </c>
      <c r="AY71" s="33">
        <v>8</v>
      </c>
      <c r="AZ71" s="202">
        <v>0</v>
      </c>
      <c r="BA71" s="202">
        <v>0</v>
      </c>
      <c r="BB71" s="202">
        <v>0</v>
      </c>
      <c r="BC71" s="202">
        <v>0</v>
      </c>
      <c r="BD71" s="202">
        <v>0</v>
      </c>
      <c r="BE71" s="33">
        <f t="shared" si="2"/>
        <v>8</v>
      </c>
      <c r="BF71" s="9" t="s">
        <v>3901</v>
      </c>
    </row>
    <row r="72" spans="1:58" s="9" customFormat="1" ht="13.5" thickBot="1" x14ac:dyDescent="0.25">
      <c r="A72" s="183" t="s">
        <v>274</v>
      </c>
      <c r="B72" s="183" t="s">
        <v>275</v>
      </c>
      <c r="C72" s="183" t="s">
        <v>37</v>
      </c>
      <c r="D72" s="183" t="s">
        <v>38</v>
      </c>
      <c r="E72" s="184" t="s">
        <v>135</v>
      </c>
      <c r="F72" s="185">
        <v>343000</v>
      </c>
      <c r="G72" s="183" t="s">
        <v>111</v>
      </c>
      <c r="H72" s="183" t="s">
        <v>47</v>
      </c>
      <c r="I72" s="186">
        <v>44901</v>
      </c>
      <c r="J72" s="186">
        <v>44754</v>
      </c>
      <c r="K72" s="186">
        <v>45307</v>
      </c>
      <c r="L72" s="187">
        <v>60</v>
      </c>
      <c r="M72" s="187">
        <v>0</v>
      </c>
      <c r="N72" s="187">
        <v>0</v>
      </c>
      <c r="O72" s="187">
        <v>0</v>
      </c>
      <c r="P72" s="187">
        <v>0</v>
      </c>
      <c r="Q72" s="187">
        <v>0</v>
      </c>
      <c r="R72" s="187">
        <v>0</v>
      </c>
      <c r="S72" s="187">
        <v>0</v>
      </c>
      <c r="T72" s="187">
        <v>0</v>
      </c>
      <c r="U72" s="187">
        <v>3</v>
      </c>
      <c r="V72" s="187">
        <v>0</v>
      </c>
      <c r="W72" s="187">
        <v>0</v>
      </c>
      <c r="X72" s="187">
        <v>0</v>
      </c>
      <c r="Y72" s="187">
        <v>0</v>
      </c>
      <c r="Z72" s="187">
        <v>0</v>
      </c>
      <c r="AA72" s="187">
        <v>0</v>
      </c>
      <c r="AB72" s="187">
        <v>67</v>
      </c>
      <c r="AC72" s="187">
        <v>9</v>
      </c>
      <c r="AD72" s="187">
        <v>0</v>
      </c>
      <c r="AE72" s="187">
        <v>0</v>
      </c>
      <c r="AF72" s="187">
        <v>0</v>
      </c>
      <c r="AG72" s="187">
        <v>0</v>
      </c>
      <c r="AH72" s="187">
        <f t="shared" si="3"/>
        <v>139</v>
      </c>
      <c r="AI72" s="202">
        <v>60</v>
      </c>
      <c r="AJ72" s="202">
        <v>0</v>
      </c>
      <c r="AK72" s="202">
        <v>0</v>
      </c>
      <c r="AL72" s="202">
        <v>0</v>
      </c>
      <c r="AM72" s="202">
        <v>0</v>
      </c>
      <c r="AN72" s="202">
        <v>0</v>
      </c>
      <c r="AO72" s="202">
        <v>0</v>
      </c>
      <c r="AP72" s="202">
        <v>0</v>
      </c>
      <c r="AQ72" s="202">
        <v>0</v>
      </c>
      <c r="AR72" s="202">
        <v>3</v>
      </c>
      <c r="AS72" s="202">
        <v>0</v>
      </c>
      <c r="AT72" s="202">
        <v>0</v>
      </c>
      <c r="AU72" s="33">
        <v>0</v>
      </c>
      <c r="AV72" s="202">
        <v>0</v>
      </c>
      <c r="AW72" s="202">
        <v>0</v>
      </c>
      <c r="AX72" s="202">
        <v>0</v>
      </c>
      <c r="AY72" s="33">
        <v>26.8</v>
      </c>
      <c r="AZ72" s="202">
        <v>9</v>
      </c>
      <c r="BA72" s="202">
        <v>0</v>
      </c>
      <c r="BB72" s="202">
        <v>0</v>
      </c>
      <c r="BC72" s="202">
        <v>0</v>
      </c>
      <c r="BD72" s="202">
        <v>0</v>
      </c>
      <c r="BE72" s="33">
        <f t="shared" si="2"/>
        <v>98.8</v>
      </c>
      <c r="BF72" s="9" t="s">
        <v>3901</v>
      </c>
    </row>
    <row r="73" spans="1:58" s="9" customFormat="1" ht="13.5" thickBot="1" x14ac:dyDescent="0.25">
      <c r="A73" s="183" t="s">
        <v>276</v>
      </c>
      <c r="B73" s="183" t="s">
        <v>277</v>
      </c>
      <c r="C73" s="183" t="s">
        <v>37</v>
      </c>
      <c r="D73" s="183" t="s">
        <v>38</v>
      </c>
      <c r="E73" s="184" t="s">
        <v>135</v>
      </c>
      <c r="F73" s="185">
        <v>483000</v>
      </c>
      <c r="G73" s="183" t="s">
        <v>242</v>
      </c>
      <c r="H73" s="183" t="s">
        <v>47</v>
      </c>
      <c r="I73" s="186">
        <v>44981</v>
      </c>
      <c r="J73" s="186">
        <v>44868</v>
      </c>
      <c r="K73" s="186">
        <v>45371</v>
      </c>
      <c r="L73" s="187">
        <v>85</v>
      </c>
      <c r="M73" s="187">
        <v>0</v>
      </c>
      <c r="N73" s="187">
        <v>0</v>
      </c>
      <c r="O73" s="187">
        <v>0</v>
      </c>
      <c r="P73" s="187">
        <v>0</v>
      </c>
      <c r="Q73" s="187">
        <v>0</v>
      </c>
      <c r="R73" s="187">
        <v>0</v>
      </c>
      <c r="S73" s="187">
        <v>0</v>
      </c>
      <c r="T73" s="187">
        <v>0</v>
      </c>
      <c r="U73" s="187">
        <v>0</v>
      </c>
      <c r="V73" s="187">
        <v>0</v>
      </c>
      <c r="W73" s="187">
        <v>0</v>
      </c>
      <c r="X73" s="187">
        <v>0</v>
      </c>
      <c r="Y73" s="187">
        <v>0</v>
      </c>
      <c r="Z73" s="187">
        <v>0</v>
      </c>
      <c r="AA73" s="187">
        <v>0</v>
      </c>
      <c r="AB73" s="187">
        <v>22</v>
      </c>
      <c r="AC73" s="187">
        <v>0</v>
      </c>
      <c r="AD73" s="187">
        <v>0</v>
      </c>
      <c r="AE73" s="187">
        <v>0</v>
      </c>
      <c r="AF73" s="187">
        <v>0</v>
      </c>
      <c r="AG73" s="187">
        <v>0</v>
      </c>
      <c r="AH73" s="187">
        <f t="shared" si="3"/>
        <v>107</v>
      </c>
      <c r="AI73" s="202">
        <v>85</v>
      </c>
      <c r="AJ73" s="202">
        <v>0</v>
      </c>
      <c r="AK73" s="202">
        <v>0</v>
      </c>
      <c r="AL73" s="202">
        <v>0</v>
      </c>
      <c r="AM73" s="202">
        <v>0</v>
      </c>
      <c r="AN73" s="202">
        <v>0</v>
      </c>
      <c r="AO73" s="202">
        <v>0</v>
      </c>
      <c r="AP73" s="202">
        <v>0</v>
      </c>
      <c r="AQ73" s="202">
        <v>0</v>
      </c>
      <c r="AR73" s="202">
        <v>0</v>
      </c>
      <c r="AS73" s="202">
        <v>0</v>
      </c>
      <c r="AT73" s="202">
        <v>0</v>
      </c>
      <c r="AU73" s="33">
        <v>0</v>
      </c>
      <c r="AV73" s="202">
        <v>0</v>
      </c>
      <c r="AW73" s="202">
        <v>0</v>
      </c>
      <c r="AX73" s="202">
        <v>0</v>
      </c>
      <c r="AY73" s="33">
        <v>8.8000000000000007</v>
      </c>
      <c r="AZ73" s="202">
        <v>0</v>
      </c>
      <c r="BA73" s="202">
        <v>0</v>
      </c>
      <c r="BB73" s="202">
        <v>0</v>
      </c>
      <c r="BC73" s="202">
        <v>0</v>
      </c>
      <c r="BD73" s="202">
        <v>0</v>
      </c>
      <c r="BE73" s="33">
        <f t="shared" si="2"/>
        <v>93.8</v>
      </c>
      <c r="BF73" s="9" t="s">
        <v>3901</v>
      </c>
    </row>
    <row r="74" spans="1:58" s="9" customFormat="1" ht="13.5" thickBot="1" x14ac:dyDescent="0.25">
      <c r="A74" s="183" t="s">
        <v>278</v>
      </c>
      <c r="B74" s="183" t="s">
        <v>279</v>
      </c>
      <c r="C74" s="183" t="s">
        <v>37</v>
      </c>
      <c r="D74" s="183" t="s">
        <v>38</v>
      </c>
      <c r="E74" s="184" t="s">
        <v>135</v>
      </c>
      <c r="F74" s="185">
        <v>129000</v>
      </c>
      <c r="G74" s="183" t="s">
        <v>111</v>
      </c>
      <c r="H74" s="183" t="s">
        <v>47</v>
      </c>
      <c r="I74" s="186">
        <v>44903</v>
      </c>
      <c r="J74" s="186">
        <v>44851</v>
      </c>
      <c r="K74" s="186">
        <v>45345</v>
      </c>
      <c r="L74" s="187">
        <v>32</v>
      </c>
      <c r="M74" s="187">
        <v>0</v>
      </c>
      <c r="N74" s="187">
        <v>0</v>
      </c>
      <c r="O74" s="187">
        <v>0</v>
      </c>
      <c r="P74" s="187">
        <v>0</v>
      </c>
      <c r="Q74" s="187">
        <v>0</v>
      </c>
      <c r="R74" s="187">
        <v>0</v>
      </c>
      <c r="S74" s="187">
        <v>0</v>
      </c>
      <c r="T74" s="187">
        <v>0</v>
      </c>
      <c r="U74" s="187">
        <v>0</v>
      </c>
      <c r="V74" s="187">
        <v>0</v>
      </c>
      <c r="W74" s="187">
        <v>0</v>
      </c>
      <c r="X74" s="187">
        <v>2</v>
      </c>
      <c r="Y74" s="187">
        <v>0</v>
      </c>
      <c r="Z74" s="187">
        <v>0</v>
      </c>
      <c r="AA74" s="187">
        <v>0</v>
      </c>
      <c r="AB74" s="187">
        <v>0</v>
      </c>
      <c r="AC74" s="187" t="s">
        <v>66</v>
      </c>
      <c r="AD74" s="187">
        <v>0</v>
      </c>
      <c r="AE74" s="187">
        <v>0</v>
      </c>
      <c r="AF74" s="187">
        <v>0</v>
      </c>
      <c r="AG74" s="187">
        <v>0</v>
      </c>
      <c r="AH74" s="187">
        <f t="shared" si="3"/>
        <v>34</v>
      </c>
      <c r="AI74" s="202">
        <v>32</v>
      </c>
      <c r="AJ74" s="202">
        <v>0</v>
      </c>
      <c r="AK74" s="202">
        <v>0</v>
      </c>
      <c r="AL74" s="202">
        <v>0</v>
      </c>
      <c r="AM74" s="202">
        <v>0</v>
      </c>
      <c r="AN74" s="202">
        <v>0</v>
      </c>
      <c r="AO74" s="202">
        <v>0</v>
      </c>
      <c r="AP74" s="202">
        <v>0</v>
      </c>
      <c r="AQ74" s="202">
        <v>0</v>
      </c>
      <c r="AR74" s="202">
        <v>0</v>
      </c>
      <c r="AS74" s="202">
        <v>0</v>
      </c>
      <c r="AT74" s="202">
        <v>0</v>
      </c>
      <c r="AU74" s="33">
        <v>0.8</v>
      </c>
      <c r="AV74" s="202">
        <v>0</v>
      </c>
      <c r="AW74" s="202">
        <v>0</v>
      </c>
      <c r="AX74" s="202">
        <v>0</v>
      </c>
      <c r="AY74" s="33">
        <v>0</v>
      </c>
      <c r="AZ74" s="202">
        <v>0</v>
      </c>
      <c r="BA74" s="202">
        <v>0</v>
      </c>
      <c r="BB74" s="202">
        <v>0</v>
      </c>
      <c r="BC74" s="202">
        <v>0</v>
      </c>
      <c r="BD74" s="202">
        <v>0</v>
      </c>
      <c r="BE74" s="33">
        <f t="shared" si="2"/>
        <v>32.799999999999997</v>
      </c>
      <c r="BF74" t="s">
        <v>3903</v>
      </c>
    </row>
    <row r="75" spans="1:58" s="9" customFormat="1" ht="13.5" thickBot="1" x14ac:dyDescent="0.25">
      <c r="A75" s="183" t="s">
        <v>282</v>
      </c>
      <c r="B75" s="183" t="s">
        <v>283</v>
      </c>
      <c r="C75" s="183" t="s">
        <v>37</v>
      </c>
      <c r="D75" s="183" t="s">
        <v>38</v>
      </c>
      <c r="E75" s="184" t="s">
        <v>135</v>
      </c>
      <c r="F75" s="185">
        <v>468000</v>
      </c>
      <c r="G75" s="183" t="s">
        <v>111</v>
      </c>
      <c r="H75" s="183" t="s">
        <v>47</v>
      </c>
      <c r="I75" s="186">
        <v>44663</v>
      </c>
      <c r="J75" s="186">
        <v>44798</v>
      </c>
      <c r="K75" s="186">
        <v>45051</v>
      </c>
      <c r="L75" s="187">
        <v>0</v>
      </c>
      <c r="M75" s="187">
        <v>0</v>
      </c>
      <c r="N75" s="187">
        <v>0</v>
      </c>
      <c r="O75" s="187">
        <v>0</v>
      </c>
      <c r="P75" s="187">
        <v>0</v>
      </c>
      <c r="Q75" s="187">
        <v>0</v>
      </c>
      <c r="R75" s="187">
        <v>0</v>
      </c>
      <c r="S75" s="187">
        <v>0</v>
      </c>
      <c r="T75" s="187">
        <v>0</v>
      </c>
      <c r="U75" s="187">
        <v>0</v>
      </c>
      <c r="V75" s="187">
        <v>0</v>
      </c>
      <c r="W75" s="187">
        <v>0</v>
      </c>
      <c r="X75" s="187">
        <v>0</v>
      </c>
      <c r="Y75" s="187">
        <v>0</v>
      </c>
      <c r="Z75" s="187">
        <v>0</v>
      </c>
      <c r="AA75" s="187">
        <v>0</v>
      </c>
      <c r="AB75" s="187">
        <v>29</v>
      </c>
      <c r="AC75" s="187">
        <v>0</v>
      </c>
      <c r="AD75" s="187">
        <v>0</v>
      </c>
      <c r="AE75" s="187">
        <v>0</v>
      </c>
      <c r="AF75" s="187">
        <v>0</v>
      </c>
      <c r="AG75" s="187">
        <v>0</v>
      </c>
      <c r="AH75" s="187">
        <f t="shared" si="3"/>
        <v>29</v>
      </c>
      <c r="AI75" s="202">
        <v>0</v>
      </c>
      <c r="AJ75" s="202">
        <v>0</v>
      </c>
      <c r="AK75" s="202">
        <v>0</v>
      </c>
      <c r="AL75" s="202">
        <v>0</v>
      </c>
      <c r="AM75" s="202">
        <v>0</v>
      </c>
      <c r="AN75" s="202">
        <v>0</v>
      </c>
      <c r="AO75" s="202">
        <v>0</v>
      </c>
      <c r="AP75" s="202">
        <v>0</v>
      </c>
      <c r="AQ75" s="202">
        <v>0</v>
      </c>
      <c r="AR75" s="202">
        <v>0</v>
      </c>
      <c r="AS75" s="202">
        <v>0</v>
      </c>
      <c r="AT75" s="202">
        <v>0</v>
      </c>
      <c r="AU75" s="33">
        <v>0</v>
      </c>
      <c r="AV75" s="202">
        <v>0</v>
      </c>
      <c r="AW75" s="202">
        <v>0</v>
      </c>
      <c r="AX75" s="202">
        <v>0</v>
      </c>
      <c r="AY75" s="33">
        <v>11.600000000000001</v>
      </c>
      <c r="AZ75" s="202">
        <v>0</v>
      </c>
      <c r="BA75" s="202">
        <v>0</v>
      </c>
      <c r="BB75" s="202">
        <v>0</v>
      </c>
      <c r="BC75" s="202">
        <v>0</v>
      </c>
      <c r="BD75" s="202">
        <v>0</v>
      </c>
      <c r="BE75" s="33">
        <f t="shared" si="2"/>
        <v>11.600000000000001</v>
      </c>
      <c r="BF75" s="9" t="s">
        <v>3901</v>
      </c>
    </row>
    <row r="76" spans="1:58" s="9" customFormat="1" ht="13.5" thickBot="1" x14ac:dyDescent="0.25">
      <c r="A76" s="183" t="s">
        <v>284</v>
      </c>
      <c r="B76" s="183" t="s">
        <v>285</v>
      </c>
      <c r="C76" s="183" t="s">
        <v>37</v>
      </c>
      <c r="D76" s="183" t="s">
        <v>38</v>
      </c>
      <c r="E76" s="184" t="s">
        <v>92</v>
      </c>
      <c r="F76" s="185">
        <v>347000</v>
      </c>
      <c r="G76" s="183" t="s">
        <v>93</v>
      </c>
      <c r="H76" s="183" t="s">
        <v>47</v>
      </c>
      <c r="I76" s="186">
        <v>44008</v>
      </c>
      <c r="J76" s="186">
        <v>43776</v>
      </c>
      <c r="K76" s="186">
        <v>44231</v>
      </c>
      <c r="L76" s="187">
        <v>0</v>
      </c>
      <c r="M76" s="187">
        <v>0</v>
      </c>
      <c r="N76" s="187">
        <v>0</v>
      </c>
      <c r="O76" s="187">
        <v>0</v>
      </c>
      <c r="P76" s="187">
        <v>0</v>
      </c>
      <c r="Q76" s="187">
        <v>0</v>
      </c>
      <c r="R76" s="187">
        <v>0</v>
      </c>
      <c r="S76" s="187">
        <v>0</v>
      </c>
      <c r="T76" s="187">
        <v>0</v>
      </c>
      <c r="U76" s="187">
        <v>0</v>
      </c>
      <c r="V76" s="187">
        <v>0</v>
      </c>
      <c r="W76" s="187">
        <v>0</v>
      </c>
      <c r="X76" s="187">
        <v>0</v>
      </c>
      <c r="Y76" s="187">
        <v>0</v>
      </c>
      <c r="Z76" s="187">
        <v>0</v>
      </c>
      <c r="AA76" s="187">
        <v>0</v>
      </c>
      <c r="AB76" s="187">
        <v>158</v>
      </c>
      <c r="AC76" s="187">
        <v>0</v>
      </c>
      <c r="AD76" s="187">
        <v>0</v>
      </c>
      <c r="AE76" s="187">
        <v>0</v>
      </c>
      <c r="AF76" s="187">
        <v>0</v>
      </c>
      <c r="AG76" s="187">
        <v>0</v>
      </c>
      <c r="AH76" s="187">
        <f t="shared" si="3"/>
        <v>158</v>
      </c>
      <c r="AI76" s="202">
        <v>0</v>
      </c>
      <c r="AJ76" s="202">
        <v>0</v>
      </c>
      <c r="AK76" s="202">
        <v>0</v>
      </c>
      <c r="AL76" s="202">
        <v>0</v>
      </c>
      <c r="AM76" s="202">
        <v>0</v>
      </c>
      <c r="AN76" s="202">
        <v>0</v>
      </c>
      <c r="AO76" s="202">
        <v>0</v>
      </c>
      <c r="AP76" s="202">
        <v>0</v>
      </c>
      <c r="AQ76" s="202">
        <v>0</v>
      </c>
      <c r="AR76" s="202">
        <v>0</v>
      </c>
      <c r="AS76" s="202">
        <v>0</v>
      </c>
      <c r="AT76" s="202">
        <v>0</v>
      </c>
      <c r="AU76" s="33">
        <v>0</v>
      </c>
      <c r="AV76" s="202">
        <v>0</v>
      </c>
      <c r="AW76" s="202">
        <v>0</v>
      </c>
      <c r="AX76" s="202">
        <v>0</v>
      </c>
      <c r="AY76" s="33">
        <v>63.2</v>
      </c>
      <c r="AZ76" s="202">
        <v>0</v>
      </c>
      <c r="BA76" s="202">
        <v>0</v>
      </c>
      <c r="BB76" s="202">
        <v>0</v>
      </c>
      <c r="BC76" s="202">
        <v>0</v>
      </c>
      <c r="BD76" s="202">
        <v>0</v>
      </c>
      <c r="BE76" s="33">
        <f t="shared" si="2"/>
        <v>63.2</v>
      </c>
      <c r="BF76" s="9" t="s">
        <v>3901</v>
      </c>
    </row>
    <row r="77" spans="1:58" s="9" customFormat="1" ht="13.5" thickBot="1" x14ac:dyDescent="0.25">
      <c r="A77" s="183" t="s">
        <v>286</v>
      </c>
      <c r="B77" s="183" t="s">
        <v>287</v>
      </c>
      <c r="C77" s="183" t="s">
        <v>37</v>
      </c>
      <c r="D77" s="183" t="s">
        <v>38</v>
      </c>
      <c r="E77" s="184" t="s">
        <v>288</v>
      </c>
      <c r="F77" s="185">
        <v>132000</v>
      </c>
      <c r="G77" s="183" t="s">
        <v>256</v>
      </c>
      <c r="H77" s="183" t="s">
        <v>47</v>
      </c>
      <c r="I77" s="186">
        <v>44683</v>
      </c>
      <c r="J77" s="186">
        <v>44620</v>
      </c>
      <c r="K77" s="186">
        <v>45019</v>
      </c>
      <c r="L77" s="187">
        <v>29</v>
      </c>
      <c r="M77" s="187">
        <v>0</v>
      </c>
      <c r="N77" s="187">
        <v>0</v>
      </c>
      <c r="O77" s="187">
        <v>0</v>
      </c>
      <c r="P77" s="187">
        <v>0</v>
      </c>
      <c r="Q77" s="187">
        <v>0</v>
      </c>
      <c r="R77" s="187">
        <v>0</v>
      </c>
      <c r="S77" s="187">
        <v>0</v>
      </c>
      <c r="T77" s="187">
        <v>0</v>
      </c>
      <c r="U77" s="187">
        <v>12</v>
      </c>
      <c r="V77" s="187">
        <v>0</v>
      </c>
      <c r="W77" s="187">
        <v>0</v>
      </c>
      <c r="X77" s="187">
        <v>0</v>
      </c>
      <c r="Y77" s="187">
        <v>0</v>
      </c>
      <c r="Z77" s="187">
        <v>0</v>
      </c>
      <c r="AA77" s="187">
        <v>0</v>
      </c>
      <c r="AB77" s="187">
        <v>25</v>
      </c>
      <c r="AC77" s="187">
        <v>0</v>
      </c>
      <c r="AD77" s="187">
        <v>0</v>
      </c>
      <c r="AE77" s="187">
        <v>0</v>
      </c>
      <c r="AF77" s="187">
        <v>0</v>
      </c>
      <c r="AG77" s="187">
        <v>0</v>
      </c>
      <c r="AH77" s="187">
        <f t="shared" si="3"/>
        <v>66</v>
      </c>
      <c r="AI77" s="202">
        <v>29</v>
      </c>
      <c r="AJ77" s="202">
        <v>0</v>
      </c>
      <c r="AK77" s="202">
        <v>0</v>
      </c>
      <c r="AL77" s="202">
        <v>0</v>
      </c>
      <c r="AM77" s="202">
        <v>0</v>
      </c>
      <c r="AN77" s="202">
        <v>0</v>
      </c>
      <c r="AO77" s="202">
        <v>0</v>
      </c>
      <c r="AP77" s="202">
        <v>0</v>
      </c>
      <c r="AQ77" s="202">
        <v>0</v>
      </c>
      <c r="AR77" s="202">
        <v>12</v>
      </c>
      <c r="AS77" s="202">
        <v>0</v>
      </c>
      <c r="AT77" s="202">
        <v>0</v>
      </c>
      <c r="AU77" s="33">
        <v>0</v>
      </c>
      <c r="AV77" s="202">
        <v>0</v>
      </c>
      <c r="AW77" s="202">
        <v>0</v>
      </c>
      <c r="AX77" s="202">
        <v>0</v>
      </c>
      <c r="AY77" s="33">
        <v>10</v>
      </c>
      <c r="AZ77" s="202">
        <v>0</v>
      </c>
      <c r="BA77" s="202">
        <v>0</v>
      </c>
      <c r="BB77" s="202">
        <v>0</v>
      </c>
      <c r="BC77" s="202">
        <v>0</v>
      </c>
      <c r="BD77" s="202">
        <v>0</v>
      </c>
      <c r="BE77" s="33">
        <f t="shared" si="2"/>
        <v>51</v>
      </c>
      <c r="BF77" s="9" t="s">
        <v>3901</v>
      </c>
    </row>
    <row r="78" spans="1:58" s="9" customFormat="1" ht="13.5" thickBot="1" x14ac:dyDescent="0.25">
      <c r="A78" s="183" t="s">
        <v>289</v>
      </c>
      <c r="B78" s="183" t="s">
        <v>290</v>
      </c>
      <c r="C78" s="183" t="s">
        <v>37</v>
      </c>
      <c r="D78" s="183" t="s">
        <v>38</v>
      </c>
      <c r="E78" s="184" t="s">
        <v>98</v>
      </c>
      <c r="F78" s="185">
        <v>309000</v>
      </c>
      <c r="G78" s="183" t="s">
        <v>99</v>
      </c>
      <c r="H78" s="183" t="s">
        <v>47</v>
      </c>
      <c r="I78" s="186">
        <v>45015</v>
      </c>
      <c r="J78" s="186">
        <v>44917</v>
      </c>
      <c r="K78" s="186">
        <v>45399</v>
      </c>
      <c r="L78" s="187">
        <v>0</v>
      </c>
      <c r="M78" s="187" t="s">
        <v>66</v>
      </c>
      <c r="N78" s="187" t="s">
        <v>66</v>
      </c>
      <c r="O78" s="187" t="s">
        <v>66</v>
      </c>
      <c r="P78" s="187" t="s">
        <v>66</v>
      </c>
      <c r="Q78" s="187" t="s">
        <v>66</v>
      </c>
      <c r="R78" s="187" t="s">
        <v>66</v>
      </c>
      <c r="S78" s="187" t="s">
        <v>66</v>
      </c>
      <c r="T78" s="187" t="s">
        <v>66</v>
      </c>
      <c r="U78" s="187">
        <v>2</v>
      </c>
      <c r="V78" s="187">
        <v>0</v>
      </c>
      <c r="W78" s="187">
        <v>0</v>
      </c>
      <c r="X78" s="187">
        <v>0</v>
      </c>
      <c r="Y78" s="187">
        <v>0</v>
      </c>
      <c r="Z78" s="187">
        <v>0</v>
      </c>
      <c r="AA78" s="187">
        <v>0</v>
      </c>
      <c r="AB78" s="187">
        <v>0</v>
      </c>
      <c r="AC78" s="187">
        <v>33</v>
      </c>
      <c r="AD78" s="187">
        <v>0</v>
      </c>
      <c r="AE78" s="187" t="s">
        <v>66</v>
      </c>
      <c r="AF78" s="187" t="s">
        <v>66</v>
      </c>
      <c r="AG78" s="187" t="s">
        <v>66</v>
      </c>
      <c r="AH78" s="187">
        <f t="shared" si="3"/>
        <v>35</v>
      </c>
      <c r="AI78" s="202">
        <v>0</v>
      </c>
      <c r="AJ78" s="202">
        <v>0</v>
      </c>
      <c r="AK78" s="202">
        <v>0</v>
      </c>
      <c r="AL78" s="202">
        <v>0</v>
      </c>
      <c r="AM78" s="202">
        <v>0</v>
      </c>
      <c r="AN78" s="202">
        <v>0</v>
      </c>
      <c r="AO78" s="202">
        <v>0</v>
      </c>
      <c r="AP78" s="202">
        <v>0</v>
      </c>
      <c r="AQ78" s="202">
        <v>0</v>
      </c>
      <c r="AR78" s="202">
        <v>2</v>
      </c>
      <c r="AS78" s="202">
        <v>0</v>
      </c>
      <c r="AT78" s="202">
        <v>0</v>
      </c>
      <c r="AU78" s="33">
        <v>0</v>
      </c>
      <c r="AV78" s="202">
        <v>0</v>
      </c>
      <c r="AW78" s="202">
        <v>0</v>
      </c>
      <c r="AX78" s="202">
        <v>0</v>
      </c>
      <c r="AY78" s="33">
        <v>0</v>
      </c>
      <c r="AZ78" s="202">
        <v>33</v>
      </c>
      <c r="BA78" s="202">
        <v>0</v>
      </c>
      <c r="BB78" s="202">
        <v>0</v>
      </c>
      <c r="BC78" s="202">
        <v>0</v>
      </c>
      <c r="BD78" s="202">
        <v>0</v>
      </c>
      <c r="BE78" s="33">
        <f t="shared" si="2"/>
        <v>35</v>
      </c>
    </row>
    <row r="79" spans="1:58" ht="13.5" thickBot="1" x14ac:dyDescent="0.25">
      <c r="A79" s="178" t="s">
        <v>295</v>
      </c>
      <c r="B79" s="178" t="s">
        <v>296</v>
      </c>
      <c r="C79" s="178" t="s">
        <v>37</v>
      </c>
      <c r="D79" s="178" t="s">
        <v>38</v>
      </c>
      <c r="E79" s="179" t="s">
        <v>82</v>
      </c>
      <c r="F79" s="60">
        <v>2147000</v>
      </c>
      <c r="G79" s="178" t="s">
        <v>83</v>
      </c>
      <c r="H79" s="178" t="s">
        <v>47</v>
      </c>
      <c r="I79" s="180">
        <v>44685</v>
      </c>
      <c r="J79" s="180">
        <v>44650</v>
      </c>
      <c r="K79" s="180">
        <v>45174</v>
      </c>
      <c r="L79" s="181">
        <v>46</v>
      </c>
      <c r="M79" s="181">
        <v>0</v>
      </c>
      <c r="N79" s="181">
        <v>0</v>
      </c>
      <c r="O79" s="181">
        <v>0</v>
      </c>
      <c r="P79" s="181">
        <v>0</v>
      </c>
      <c r="Q79" s="181">
        <v>0</v>
      </c>
      <c r="R79" s="181">
        <v>0</v>
      </c>
      <c r="S79" s="181">
        <v>0</v>
      </c>
      <c r="T79" s="181">
        <v>0</v>
      </c>
      <c r="U79" s="181">
        <v>1</v>
      </c>
      <c r="V79" s="181">
        <v>0</v>
      </c>
      <c r="W79" s="181">
        <v>0</v>
      </c>
      <c r="X79" s="181">
        <v>0</v>
      </c>
      <c r="Y79" s="181">
        <v>0</v>
      </c>
      <c r="Z79" s="181">
        <v>0</v>
      </c>
      <c r="AA79" s="181">
        <v>0</v>
      </c>
      <c r="AB79" s="181">
        <v>48</v>
      </c>
      <c r="AC79" s="181">
        <v>6</v>
      </c>
      <c r="AD79" s="181">
        <v>0</v>
      </c>
      <c r="AE79" s="181">
        <v>0</v>
      </c>
      <c r="AF79" s="181">
        <v>0</v>
      </c>
      <c r="AG79" s="181">
        <v>0</v>
      </c>
      <c r="AH79" s="181">
        <f t="shared" si="3"/>
        <v>101</v>
      </c>
      <c r="AI79" s="201">
        <v>46</v>
      </c>
      <c r="AJ79" s="201">
        <v>0</v>
      </c>
      <c r="AK79" s="201">
        <v>0</v>
      </c>
      <c r="AL79" s="201">
        <v>0</v>
      </c>
      <c r="AM79" s="201">
        <v>0</v>
      </c>
      <c r="AN79" s="201">
        <v>0</v>
      </c>
      <c r="AO79" s="201">
        <v>0</v>
      </c>
      <c r="AP79" s="201">
        <v>0</v>
      </c>
      <c r="AQ79" s="201">
        <v>0</v>
      </c>
      <c r="AR79" s="201">
        <v>1</v>
      </c>
      <c r="AS79" s="201">
        <v>0</v>
      </c>
      <c r="AT79" s="201">
        <v>0</v>
      </c>
      <c r="AU79" s="33">
        <v>0</v>
      </c>
      <c r="AV79" s="201">
        <v>0</v>
      </c>
      <c r="AW79" s="201">
        <v>0</v>
      </c>
      <c r="AX79" s="201">
        <v>0</v>
      </c>
      <c r="AY79" s="33">
        <v>19.200000000000003</v>
      </c>
      <c r="AZ79" s="201">
        <v>6</v>
      </c>
      <c r="BA79" s="201">
        <v>0</v>
      </c>
      <c r="BB79" s="201">
        <v>0</v>
      </c>
      <c r="BC79" s="201">
        <v>0</v>
      </c>
      <c r="BD79" s="201">
        <v>0</v>
      </c>
      <c r="BE79" s="33">
        <f t="shared" si="2"/>
        <v>72.2</v>
      </c>
      <c r="BF79" s="9" t="s">
        <v>3901</v>
      </c>
    </row>
    <row r="80" spans="1:58" x14ac:dyDescent="0.2">
      <c r="A80" s="178" t="s">
        <v>299</v>
      </c>
      <c r="B80" s="178" t="s">
        <v>300</v>
      </c>
      <c r="C80" s="178" t="s">
        <v>37</v>
      </c>
      <c r="D80" s="178" t="s">
        <v>38</v>
      </c>
      <c r="E80" s="179" t="s">
        <v>135</v>
      </c>
      <c r="F80" s="60">
        <v>95000</v>
      </c>
      <c r="G80" s="178" t="s">
        <v>111</v>
      </c>
      <c r="H80" s="178" t="s">
        <v>41</v>
      </c>
      <c r="I80" s="180">
        <v>45569</v>
      </c>
      <c r="J80" s="180">
        <v>45539</v>
      </c>
      <c r="K80" s="180">
        <v>46027</v>
      </c>
      <c r="L80" s="181">
        <v>0</v>
      </c>
      <c r="M80" s="181">
        <v>0</v>
      </c>
      <c r="N80" s="181">
        <v>0</v>
      </c>
      <c r="O80" s="181">
        <v>0</v>
      </c>
      <c r="P80" s="181">
        <v>0</v>
      </c>
      <c r="Q80" s="181">
        <v>0</v>
      </c>
      <c r="R80" s="181">
        <v>0</v>
      </c>
      <c r="S80" s="181">
        <v>0</v>
      </c>
      <c r="T80" s="181">
        <v>0</v>
      </c>
      <c r="U80" s="181">
        <v>2</v>
      </c>
      <c r="V80" s="181">
        <v>0</v>
      </c>
      <c r="W80" s="181">
        <v>0</v>
      </c>
      <c r="X80" s="181">
        <v>0</v>
      </c>
      <c r="Y80" s="181">
        <v>0</v>
      </c>
      <c r="Z80" s="181">
        <v>0</v>
      </c>
      <c r="AA80" s="181">
        <v>0</v>
      </c>
      <c r="AB80" s="181">
        <v>0</v>
      </c>
      <c r="AC80" s="181">
        <v>30</v>
      </c>
      <c r="AD80" s="181">
        <v>0</v>
      </c>
      <c r="AE80" s="181">
        <v>0</v>
      </c>
      <c r="AF80" s="181">
        <v>0</v>
      </c>
      <c r="AG80" s="181">
        <v>0</v>
      </c>
      <c r="AH80" s="181">
        <f t="shared" si="3"/>
        <v>32</v>
      </c>
      <c r="AI80" s="201">
        <v>0</v>
      </c>
      <c r="AJ80" s="201">
        <v>0</v>
      </c>
      <c r="AK80" s="201">
        <v>0</v>
      </c>
      <c r="AL80" s="201">
        <v>0</v>
      </c>
      <c r="AM80" s="201">
        <v>0</v>
      </c>
      <c r="AN80" s="201">
        <v>0</v>
      </c>
      <c r="AO80" s="201">
        <v>0</v>
      </c>
      <c r="AP80" s="201">
        <v>0</v>
      </c>
      <c r="AQ80" s="201">
        <v>0</v>
      </c>
      <c r="AR80" s="201">
        <v>2</v>
      </c>
      <c r="AS80" s="201">
        <v>0</v>
      </c>
      <c r="AT80" s="201">
        <v>0</v>
      </c>
      <c r="AU80" s="33">
        <v>0</v>
      </c>
      <c r="AV80" s="201">
        <v>0</v>
      </c>
      <c r="AW80" s="201">
        <v>0</v>
      </c>
      <c r="AX80" s="201">
        <v>0</v>
      </c>
      <c r="AY80" s="33">
        <v>0</v>
      </c>
      <c r="AZ80" s="201">
        <v>30</v>
      </c>
      <c r="BA80" s="201">
        <v>0</v>
      </c>
      <c r="BB80" s="201">
        <v>0</v>
      </c>
      <c r="BC80" s="201">
        <v>0</v>
      </c>
      <c r="BD80" s="201">
        <v>0</v>
      </c>
      <c r="BE80" s="33">
        <f t="shared" si="2"/>
        <v>32</v>
      </c>
    </row>
    <row r="81" spans="1:58" x14ac:dyDescent="0.2">
      <c r="A81" s="178" t="s">
        <v>301</v>
      </c>
      <c r="B81" s="178" t="s">
        <v>302</v>
      </c>
      <c r="C81" s="178" t="s">
        <v>37</v>
      </c>
      <c r="D81" s="178" t="s">
        <v>38</v>
      </c>
      <c r="E81" s="179" t="s">
        <v>135</v>
      </c>
      <c r="F81" s="60">
        <v>148000</v>
      </c>
      <c r="G81" s="178" t="s">
        <v>83</v>
      </c>
      <c r="H81" s="178" t="s">
        <v>41</v>
      </c>
      <c r="I81" s="180">
        <v>45427</v>
      </c>
      <c r="J81" s="180">
        <v>45474</v>
      </c>
      <c r="K81" s="180">
        <v>45992</v>
      </c>
      <c r="L81" s="181">
        <v>27</v>
      </c>
      <c r="M81" s="181">
        <v>0</v>
      </c>
      <c r="N81" s="181">
        <v>0</v>
      </c>
      <c r="O81" s="181">
        <v>0</v>
      </c>
      <c r="P81" s="181">
        <v>0</v>
      </c>
      <c r="Q81" s="181">
        <v>0</v>
      </c>
      <c r="R81" s="181">
        <v>0</v>
      </c>
      <c r="S81" s="181">
        <v>0</v>
      </c>
      <c r="T81" s="181">
        <v>0</v>
      </c>
      <c r="U81" s="181">
        <v>9</v>
      </c>
      <c r="V81" s="181">
        <v>55</v>
      </c>
      <c r="W81" s="181">
        <v>0</v>
      </c>
      <c r="X81" s="181">
        <v>13</v>
      </c>
      <c r="Y81" s="181">
        <v>0</v>
      </c>
      <c r="Z81" s="181">
        <v>0</v>
      </c>
      <c r="AA81" s="181">
        <v>10</v>
      </c>
      <c r="AB81" s="181">
        <v>0</v>
      </c>
      <c r="AC81" s="181">
        <v>0</v>
      </c>
      <c r="AD81" s="181">
        <v>0</v>
      </c>
      <c r="AE81" s="181">
        <v>0</v>
      </c>
      <c r="AF81" s="181">
        <v>0</v>
      </c>
      <c r="AG81" s="181">
        <v>0</v>
      </c>
      <c r="AH81" s="181">
        <f t="shared" si="3"/>
        <v>114</v>
      </c>
      <c r="AI81" s="201">
        <v>27</v>
      </c>
      <c r="AJ81" s="201">
        <v>0</v>
      </c>
      <c r="AK81" s="201">
        <v>0</v>
      </c>
      <c r="AL81" s="201">
        <v>0</v>
      </c>
      <c r="AM81" s="201">
        <v>0</v>
      </c>
      <c r="AN81" s="201">
        <v>0</v>
      </c>
      <c r="AO81" s="201">
        <v>0</v>
      </c>
      <c r="AP81" s="201">
        <v>0</v>
      </c>
      <c r="AQ81" s="201">
        <v>0</v>
      </c>
      <c r="AR81" s="201">
        <v>9</v>
      </c>
      <c r="AS81" s="201">
        <v>55</v>
      </c>
      <c r="AT81" s="201">
        <v>0</v>
      </c>
      <c r="AU81" s="33">
        <v>0</v>
      </c>
      <c r="AV81" s="201">
        <v>0</v>
      </c>
      <c r="AW81" s="201">
        <v>0</v>
      </c>
      <c r="AX81" s="201">
        <v>10</v>
      </c>
      <c r="AY81" s="33">
        <v>0</v>
      </c>
      <c r="AZ81" s="201">
        <v>0</v>
      </c>
      <c r="BA81" s="201">
        <v>0</v>
      </c>
      <c r="BB81" s="201">
        <v>0</v>
      </c>
      <c r="BC81" s="201">
        <v>0</v>
      </c>
      <c r="BD81" s="201">
        <v>0</v>
      </c>
      <c r="BE81" s="33">
        <f t="shared" si="2"/>
        <v>101</v>
      </c>
      <c r="BF81" t="s">
        <v>3898</v>
      </c>
    </row>
    <row r="82" spans="1:58" s="9" customFormat="1" ht="13.5" thickBot="1" x14ac:dyDescent="0.25">
      <c r="A82" s="183" t="s">
        <v>303</v>
      </c>
      <c r="B82" s="183" t="s">
        <v>304</v>
      </c>
      <c r="C82" s="183" t="s">
        <v>37</v>
      </c>
      <c r="D82" s="183" t="s">
        <v>38</v>
      </c>
      <c r="E82" s="184" t="s">
        <v>305</v>
      </c>
      <c r="F82" s="185">
        <v>15000</v>
      </c>
      <c r="G82" s="183" t="s">
        <v>111</v>
      </c>
      <c r="H82" s="183" t="s">
        <v>41</v>
      </c>
      <c r="I82" s="186">
        <v>45327</v>
      </c>
      <c r="J82" s="186">
        <v>45296</v>
      </c>
      <c r="K82" s="186">
        <v>45541</v>
      </c>
      <c r="L82" s="187" t="s">
        <v>66</v>
      </c>
      <c r="M82" s="187" t="s">
        <v>66</v>
      </c>
      <c r="N82" s="187" t="s">
        <v>66</v>
      </c>
      <c r="O82" s="187" t="s">
        <v>66</v>
      </c>
      <c r="P82" s="187" t="s">
        <v>66</v>
      </c>
      <c r="Q82" s="187" t="s">
        <v>66</v>
      </c>
      <c r="R82" s="187" t="s">
        <v>66</v>
      </c>
      <c r="S82" s="187" t="s">
        <v>66</v>
      </c>
      <c r="T82" s="187" t="s">
        <v>66</v>
      </c>
      <c r="U82" s="187">
        <v>0</v>
      </c>
      <c r="V82" s="187">
        <v>0</v>
      </c>
      <c r="W82" s="187">
        <v>0</v>
      </c>
      <c r="X82" s="187">
        <v>15</v>
      </c>
      <c r="Y82" s="187">
        <v>0</v>
      </c>
      <c r="Z82" s="187">
        <v>0</v>
      </c>
      <c r="AA82" s="187">
        <v>0</v>
      </c>
      <c r="AB82" s="187" t="s">
        <v>66</v>
      </c>
      <c r="AC82" s="187" t="s">
        <v>66</v>
      </c>
      <c r="AD82" s="187" t="s">
        <v>66</v>
      </c>
      <c r="AE82" s="187" t="s">
        <v>66</v>
      </c>
      <c r="AF82" s="187" t="s">
        <v>66</v>
      </c>
      <c r="AG82" s="187" t="s">
        <v>66</v>
      </c>
      <c r="AH82" s="187">
        <f t="shared" si="3"/>
        <v>15</v>
      </c>
      <c r="AI82" s="202">
        <v>0</v>
      </c>
      <c r="AJ82" s="202">
        <v>0</v>
      </c>
      <c r="AK82" s="202">
        <v>0</v>
      </c>
      <c r="AL82" s="202">
        <v>0</v>
      </c>
      <c r="AM82" s="202">
        <v>0</v>
      </c>
      <c r="AN82" s="202">
        <v>0</v>
      </c>
      <c r="AO82" s="202">
        <v>0</v>
      </c>
      <c r="AP82" s="202">
        <v>0</v>
      </c>
      <c r="AQ82" s="202">
        <v>0</v>
      </c>
      <c r="AR82" s="202">
        <v>0</v>
      </c>
      <c r="AS82" s="202">
        <v>0</v>
      </c>
      <c r="AT82" s="202">
        <v>0</v>
      </c>
      <c r="AU82" s="33">
        <v>0</v>
      </c>
      <c r="AV82" s="202">
        <v>0</v>
      </c>
      <c r="AW82" s="202">
        <v>0</v>
      </c>
      <c r="AX82" s="202">
        <v>0</v>
      </c>
      <c r="AY82" s="33">
        <v>0</v>
      </c>
      <c r="AZ82" s="202">
        <v>0</v>
      </c>
      <c r="BA82" s="202">
        <v>0</v>
      </c>
      <c r="BB82" s="202">
        <v>0</v>
      </c>
      <c r="BC82" s="202">
        <v>0</v>
      </c>
      <c r="BD82" s="202">
        <v>0</v>
      </c>
      <c r="BE82" s="33">
        <f t="shared" si="2"/>
        <v>0</v>
      </c>
      <c r="BF82" t="s">
        <v>3898</v>
      </c>
    </row>
    <row r="83" spans="1:58" x14ac:dyDescent="0.2">
      <c r="A83" s="178" t="s">
        <v>306</v>
      </c>
      <c r="B83" s="178" t="s">
        <v>307</v>
      </c>
      <c r="C83" s="178" t="s">
        <v>37</v>
      </c>
      <c r="D83" s="178" t="s">
        <v>38</v>
      </c>
      <c r="E83" s="179" t="s">
        <v>135</v>
      </c>
      <c r="F83" s="60">
        <v>203000</v>
      </c>
      <c r="G83" s="178" t="s">
        <v>111</v>
      </c>
      <c r="H83" s="178" t="s">
        <v>41</v>
      </c>
      <c r="I83" s="180">
        <v>45388</v>
      </c>
      <c r="J83" s="180">
        <v>45357</v>
      </c>
      <c r="K83" s="180">
        <v>45936</v>
      </c>
      <c r="L83" s="181">
        <v>0</v>
      </c>
      <c r="M83" s="181">
        <v>0</v>
      </c>
      <c r="N83" s="181">
        <v>0</v>
      </c>
      <c r="O83" s="181">
        <v>0</v>
      </c>
      <c r="P83" s="181">
        <v>0</v>
      </c>
      <c r="Q83" s="181">
        <v>0</v>
      </c>
      <c r="R83" s="181">
        <v>0</v>
      </c>
      <c r="S83" s="181">
        <v>0</v>
      </c>
      <c r="T83" s="181">
        <v>0</v>
      </c>
      <c r="U83" s="181">
        <v>0</v>
      </c>
      <c r="V83" s="181">
        <v>0</v>
      </c>
      <c r="W83" s="181">
        <v>0</v>
      </c>
      <c r="X83" s="181">
        <v>20</v>
      </c>
      <c r="Y83" s="181">
        <v>0</v>
      </c>
      <c r="Z83" s="181">
        <v>0</v>
      </c>
      <c r="AA83" s="181">
        <v>0</v>
      </c>
      <c r="AB83" s="181">
        <v>0</v>
      </c>
      <c r="AC83" s="181">
        <v>2</v>
      </c>
      <c r="AD83" s="181">
        <v>0</v>
      </c>
      <c r="AE83" s="181">
        <v>0</v>
      </c>
      <c r="AF83" s="181">
        <v>0</v>
      </c>
      <c r="AG83" s="181">
        <v>0</v>
      </c>
      <c r="AH83" s="181">
        <f t="shared" si="3"/>
        <v>22</v>
      </c>
      <c r="AI83" s="201">
        <v>0</v>
      </c>
      <c r="AJ83" s="201">
        <v>0</v>
      </c>
      <c r="AK83" s="201">
        <v>0</v>
      </c>
      <c r="AL83" s="201">
        <v>0</v>
      </c>
      <c r="AM83" s="201">
        <v>0</v>
      </c>
      <c r="AN83" s="201">
        <v>0</v>
      </c>
      <c r="AO83" s="201">
        <v>0</v>
      </c>
      <c r="AP83" s="201">
        <v>0</v>
      </c>
      <c r="AQ83" s="201">
        <v>0</v>
      </c>
      <c r="AR83" s="201">
        <v>0</v>
      </c>
      <c r="AS83" s="201">
        <v>0</v>
      </c>
      <c r="AT83" s="201">
        <v>0</v>
      </c>
      <c r="AU83" s="33">
        <v>0</v>
      </c>
      <c r="AV83" s="201">
        <v>0</v>
      </c>
      <c r="AW83" s="201">
        <v>0</v>
      </c>
      <c r="AX83" s="201">
        <v>0</v>
      </c>
      <c r="AY83" s="33">
        <v>0</v>
      </c>
      <c r="AZ83" s="201">
        <v>2</v>
      </c>
      <c r="BA83" s="201">
        <v>0</v>
      </c>
      <c r="BB83" s="201">
        <v>0</v>
      </c>
      <c r="BC83" s="201">
        <v>0</v>
      </c>
      <c r="BD83" s="201">
        <v>0</v>
      </c>
      <c r="BE83" s="33">
        <f t="shared" si="2"/>
        <v>2</v>
      </c>
      <c r="BF83" t="s">
        <v>3898</v>
      </c>
    </row>
    <row r="84" spans="1:58" x14ac:dyDescent="0.2">
      <c r="A84" s="178" t="s">
        <v>308</v>
      </c>
      <c r="B84" s="178" t="s">
        <v>309</v>
      </c>
      <c r="C84" s="178" t="s">
        <v>37</v>
      </c>
      <c r="D84" s="178" t="s">
        <v>38</v>
      </c>
      <c r="E84" s="179" t="s">
        <v>82</v>
      </c>
      <c r="F84" s="60">
        <v>701000</v>
      </c>
      <c r="G84" s="178" t="s">
        <v>83</v>
      </c>
      <c r="H84" s="178" t="s">
        <v>47</v>
      </c>
      <c r="I84" s="180">
        <v>45404</v>
      </c>
      <c r="J84" s="180">
        <v>45373</v>
      </c>
      <c r="K84" s="180">
        <v>45952</v>
      </c>
      <c r="L84" s="181">
        <v>0</v>
      </c>
      <c r="M84" s="181">
        <v>0</v>
      </c>
      <c r="N84" s="181">
        <v>0</v>
      </c>
      <c r="O84" s="181">
        <v>0</v>
      </c>
      <c r="P84" s="181">
        <v>0</v>
      </c>
      <c r="Q84" s="181">
        <v>0</v>
      </c>
      <c r="R84" s="181">
        <v>0</v>
      </c>
      <c r="S84" s="181">
        <v>0</v>
      </c>
      <c r="T84" s="181">
        <v>0</v>
      </c>
      <c r="U84" s="181">
        <v>0</v>
      </c>
      <c r="V84" s="181">
        <v>0</v>
      </c>
      <c r="W84" s="181">
        <v>0</v>
      </c>
      <c r="X84" s="181">
        <v>7</v>
      </c>
      <c r="Y84" s="181">
        <v>0</v>
      </c>
      <c r="Z84" s="181">
        <v>0</v>
      </c>
      <c r="AA84" s="181">
        <v>0</v>
      </c>
      <c r="AB84" s="181">
        <v>0</v>
      </c>
      <c r="AC84" s="181" t="s">
        <v>66</v>
      </c>
      <c r="AD84" s="181">
        <v>0</v>
      </c>
      <c r="AE84" s="181">
        <v>0</v>
      </c>
      <c r="AF84" s="181">
        <v>0</v>
      </c>
      <c r="AG84" s="181">
        <v>0</v>
      </c>
      <c r="AH84" s="181">
        <f t="shared" si="3"/>
        <v>7</v>
      </c>
      <c r="AI84" s="201">
        <v>0</v>
      </c>
      <c r="AJ84" s="201">
        <v>0</v>
      </c>
      <c r="AK84" s="201">
        <v>0</v>
      </c>
      <c r="AL84" s="201">
        <v>0</v>
      </c>
      <c r="AM84" s="201">
        <v>0</v>
      </c>
      <c r="AN84" s="201">
        <v>0</v>
      </c>
      <c r="AO84" s="201">
        <v>0</v>
      </c>
      <c r="AP84" s="201">
        <v>0</v>
      </c>
      <c r="AQ84" s="201">
        <v>0</v>
      </c>
      <c r="AR84" s="201">
        <v>0</v>
      </c>
      <c r="AS84" s="201">
        <v>0</v>
      </c>
      <c r="AT84" s="201">
        <v>0</v>
      </c>
      <c r="AU84" s="33">
        <v>0</v>
      </c>
      <c r="AV84" s="201">
        <v>0</v>
      </c>
      <c r="AW84" s="201">
        <v>0</v>
      </c>
      <c r="AX84" s="201">
        <v>0</v>
      </c>
      <c r="AY84" s="33">
        <v>0</v>
      </c>
      <c r="AZ84" s="201">
        <v>0</v>
      </c>
      <c r="BA84" s="201">
        <v>0</v>
      </c>
      <c r="BB84" s="201">
        <v>0</v>
      </c>
      <c r="BC84" s="201">
        <v>0</v>
      </c>
      <c r="BD84" s="201">
        <v>0</v>
      </c>
      <c r="BE84" s="33">
        <f t="shared" si="2"/>
        <v>0</v>
      </c>
      <c r="BF84" t="s">
        <v>3898</v>
      </c>
    </row>
    <row r="85" spans="1:58" x14ac:dyDescent="0.2">
      <c r="A85" s="178" t="s">
        <v>310</v>
      </c>
      <c r="B85" s="178" t="s">
        <v>311</v>
      </c>
      <c r="C85" s="178" t="s">
        <v>37</v>
      </c>
      <c r="D85" s="178" t="s">
        <v>38</v>
      </c>
      <c r="E85" s="179" t="s">
        <v>135</v>
      </c>
      <c r="F85" s="60">
        <v>218000</v>
      </c>
      <c r="G85" s="178" t="s">
        <v>111</v>
      </c>
      <c r="H85" s="178" t="s">
        <v>47</v>
      </c>
      <c r="I85" s="180">
        <v>45387</v>
      </c>
      <c r="J85" s="180">
        <v>45356</v>
      </c>
      <c r="K85" s="180">
        <v>45967</v>
      </c>
      <c r="L85" s="181">
        <v>0</v>
      </c>
      <c r="M85" s="181">
        <v>0</v>
      </c>
      <c r="N85" s="181">
        <v>0</v>
      </c>
      <c r="O85" s="181">
        <v>0</v>
      </c>
      <c r="P85" s="181">
        <v>0</v>
      </c>
      <c r="Q85" s="181">
        <v>0</v>
      </c>
      <c r="R85" s="181">
        <v>0</v>
      </c>
      <c r="S85" s="181">
        <v>0</v>
      </c>
      <c r="T85" s="181">
        <v>0</v>
      </c>
      <c r="U85" s="181">
        <v>0</v>
      </c>
      <c r="V85" s="181">
        <v>0</v>
      </c>
      <c r="W85" s="181">
        <v>0</v>
      </c>
      <c r="X85" s="181">
        <v>25</v>
      </c>
      <c r="Y85" s="181">
        <v>0</v>
      </c>
      <c r="Z85" s="181">
        <v>0</v>
      </c>
      <c r="AA85" s="181">
        <v>0</v>
      </c>
      <c r="AB85" s="181">
        <v>0</v>
      </c>
      <c r="AC85" s="181">
        <v>11</v>
      </c>
      <c r="AD85" s="181">
        <v>0</v>
      </c>
      <c r="AE85" s="181">
        <v>0</v>
      </c>
      <c r="AF85" s="181">
        <v>0</v>
      </c>
      <c r="AG85" s="181">
        <v>0</v>
      </c>
      <c r="AH85" s="181">
        <f t="shared" si="3"/>
        <v>36</v>
      </c>
      <c r="AI85" s="201">
        <v>0</v>
      </c>
      <c r="AJ85" s="201">
        <v>0</v>
      </c>
      <c r="AK85" s="201">
        <v>0</v>
      </c>
      <c r="AL85" s="201">
        <v>0</v>
      </c>
      <c r="AM85" s="201">
        <v>0</v>
      </c>
      <c r="AN85" s="201">
        <v>0</v>
      </c>
      <c r="AO85" s="201">
        <v>0</v>
      </c>
      <c r="AP85" s="201">
        <v>0</v>
      </c>
      <c r="AQ85" s="201">
        <v>0</v>
      </c>
      <c r="AR85" s="201">
        <v>0</v>
      </c>
      <c r="AS85" s="201">
        <v>0</v>
      </c>
      <c r="AT85" s="201">
        <v>0</v>
      </c>
      <c r="AU85" s="33">
        <v>0</v>
      </c>
      <c r="AV85" s="201">
        <v>0</v>
      </c>
      <c r="AW85" s="201">
        <v>0</v>
      </c>
      <c r="AX85" s="201">
        <v>0</v>
      </c>
      <c r="AY85" s="33">
        <v>0</v>
      </c>
      <c r="AZ85" s="201">
        <v>11</v>
      </c>
      <c r="BA85" s="201">
        <v>0</v>
      </c>
      <c r="BB85" s="201">
        <v>0</v>
      </c>
      <c r="BC85" s="201">
        <v>0</v>
      </c>
      <c r="BD85" s="201">
        <v>0</v>
      </c>
      <c r="BE85" s="33">
        <f t="shared" si="2"/>
        <v>11</v>
      </c>
      <c r="BF85" t="s">
        <v>3898</v>
      </c>
    </row>
    <row r="86" spans="1:58" x14ac:dyDescent="0.2">
      <c r="A86" s="178" t="s">
        <v>312</v>
      </c>
      <c r="B86" s="178" t="s">
        <v>313</v>
      </c>
      <c r="C86" s="178" t="s">
        <v>37</v>
      </c>
      <c r="D86" s="178" t="s">
        <v>38</v>
      </c>
      <c r="E86" s="179" t="s">
        <v>135</v>
      </c>
      <c r="F86" s="60">
        <v>657000</v>
      </c>
      <c r="G86" s="178" t="s">
        <v>111</v>
      </c>
      <c r="H86" s="178" t="s">
        <v>41</v>
      </c>
      <c r="I86" s="180">
        <v>45323</v>
      </c>
      <c r="J86" s="180">
        <v>45293</v>
      </c>
      <c r="K86" s="180">
        <v>45762</v>
      </c>
      <c r="L86" s="181">
        <v>56</v>
      </c>
      <c r="M86" s="181">
        <v>0</v>
      </c>
      <c r="N86" s="181">
        <v>0</v>
      </c>
      <c r="O86" s="181">
        <v>0</v>
      </c>
      <c r="P86" s="181">
        <v>0</v>
      </c>
      <c r="Q86" s="181">
        <v>0</v>
      </c>
      <c r="R86" s="181">
        <v>0</v>
      </c>
      <c r="S86" s="181">
        <v>0</v>
      </c>
      <c r="T86" s="181">
        <v>0</v>
      </c>
      <c r="U86" s="181">
        <v>3</v>
      </c>
      <c r="V86" s="181">
        <v>0</v>
      </c>
      <c r="W86" s="181">
        <v>0</v>
      </c>
      <c r="X86" s="181">
        <v>55</v>
      </c>
      <c r="Y86" s="181">
        <v>0</v>
      </c>
      <c r="Z86" s="181">
        <v>0</v>
      </c>
      <c r="AA86" s="181">
        <v>0</v>
      </c>
      <c r="AB86" s="181">
        <v>0</v>
      </c>
      <c r="AC86" s="181">
        <v>0</v>
      </c>
      <c r="AD86" s="181">
        <v>0</v>
      </c>
      <c r="AE86" s="181">
        <v>0</v>
      </c>
      <c r="AF86" s="181">
        <v>0</v>
      </c>
      <c r="AG86" s="181">
        <v>0</v>
      </c>
      <c r="AH86" s="181">
        <f t="shared" si="3"/>
        <v>114</v>
      </c>
      <c r="AI86" s="201">
        <v>56</v>
      </c>
      <c r="AJ86" s="201">
        <v>0</v>
      </c>
      <c r="AK86" s="201">
        <v>0</v>
      </c>
      <c r="AL86" s="201">
        <v>0</v>
      </c>
      <c r="AM86" s="201">
        <v>0</v>
      </c>
      <c r="AN86" s="201">
        <v>0</v>
      </c>
      <c r="AO86" s="201">
        <v>0</v>
      </c>
      <c r="AP86" s="201">
        <v>0</v>
      </c>
      <c r="AQ86" s="201">
        <v>0</v>
      </c>
      <c r="AR86" s="201">
        <v>3</v>
      </c>
      <c r="AS86" s="201">
        <v>0</v>
      </c>
      <c r="AT86" s="201">
        <v>0</v>
      </c>
      <c r="AU86" s="33">
        <v>0</v>
      </c>
      <c r="AV86" s="201">
        <v>0</v>
      </c>
      <c r="AW86" s="201">
        <v>0</v>
      </c>
      <c r="AX86" s="201">
        <v>0</v>
      </c>
      <c r="AY86" s="33">
        <v>0</v>
      </c>
      <c r="AZ86" s="201">
        <v>0</v>
      </c>
      <c r="BA86" s="201">
        <v>0</v>
      </c>
      <c r="BB86" s="201">
        <v>0</v>
      </c>
      <c r="BC86" s="201">
        <v>0</v>
      </c>
      <c r="BD86" s="201">
        <v>0</v>
      </c>
      <c r="BE86" s="33">
        <f t="shared" si="2"/>
        <v>59</v>
      </c>
      <c r="BF86" t="s">
        <v>3898</v>
      </c>
    </row>
    <row r="87" spans="1:58" s="9" customFormat="1" ht="13.5" thickBot="1" x14ac:dyDescent="0.25">
      <c r="A87" s="183" t="s">
        <v>314</v>
      </c>
      <c r="B87" s="183" t="s">
        <v>315</v>
      </c>
      <c r="C87" s="183" t="s">
        <v>37</v>
      </c>
      <c r="D87" s="183" t="s">
        <v>38</v>
      </c>
      <c r="E87" s="184" t="s">
        <v>65</v>
      </c>
      <c r="F87" s="185">
        <v>45000</v>
      </c>
      <c r="G87" s="183" t="s">
        <v>62</v>
      </c>
      <c r="H87" s="183" t="s">
        <v>47</v>
      </c>
      <c r="I87" s="186">
        <v>44742</v>
      </c>
      <c r="J87" s="186">
        <v>44663</v>
      </c>
      <c r="K87" s="186">
        <v>45139</v>
      </c>
      <c r="L87" s="187">
        <v>10</v>
      </c>
      <c r="M87" s="187">
        <v>0</v>
      </c>
      <c r="N87" s="187">
        <v>0</v>
      </c>
      <c r="O87" s="187">
        <v>0</v>
      </c>
      <c r="P87" s="187">
        <v>0</v>
      </c>
      <c r="Q87" s="187">
        <v>0</v>
      </c>
      <c r="R87" s="187">
        <v>0</v>
      </c>
      <c r="S87" s="187">
        <v>0</v>
      </c>
      <c r="T87" s="187">
        <v>0</v>
      </c>
      <c r="U87" s="187">
        <v>0</v>
      </c>
      <c r="V87" s="187">
        <v>0</v>
      </c>
      <c r="W87" s="187">
        <v>0</v>
      </c>
      <c r="X87" s="187">
        <v>0</v>
      </c>
      <c r="Y87" s="187">
        <v>0</v>
      </c>
      <c r="Z87" s="187">
        <v>0</v>
      </c>
      <c r="AA87" s="187">
        <v>0</v>
      </c>
      <c r="AB87" s="187">
        <v>0</v>
      </c>
      <c r="AC87" s="187">
        <v>0</v>
      </c>
      <c r="AD87" s="187">
        <v>0</v>
      </c>
      <c r="AE87" s="187">
        <v>0</v>
      </c>
      <c r="AF87" s="187">
        <v>0</v>
      </c>
      <c r="AG87" s="187">
        <v>0</v>
      </c>
      <c r="AH87" s="187">
        <f t="shared" si="3"/>
        <v>10</v>
      </c>
      <c r="AI87" s="202">
        <v>10</v>
      </c>
      <c r="AJ87" s="202">
        <v>0</v>
      </c>
      <c r="AK87" s="202">
        <v>0</v>
      </c>
      <c r="AL87" s="202">
        <v>0</v>
      </c>
      <c r="AM87" s="202">
        <v>0</v>
      </c>
      <c r="AN87" s="202">
        <v>0</v>
      </c>
      <c r="AO87" s="202">
        <v>0</v>
      </c>
      <c r="AP87" s="202">
        <v>0</v>
      </c>
      <c r="AQ87" s="202">
        <v>0</v>
      </c>
      <c r="AR87" s="202">
        <v>0</v>
      </c>
      <c r="AS87" s="202">
        <v>0</v>
      </c>
      <c r="AT87" s="202">
        <v>0</v>
      </c>
      <c r="AU87" s="33">
        <v>0</v>
      </c>
      <c r="AV87" s="202">
        <v>0</v>
      </c>
      <c r="AW87" s="202">
        <v>0</v>
      </c>
      <c r="AX87" s="202">
        <v>0</v>
      </c>
      <c r="AY87" s="33">
        <v>0</v>
      </c>
      <c r="AZ87" s="202">
        <v>0</v>
      </c>
      <c r="BA87" s="202">
        <v>0</v>
      </c>
      <c r="BB87" s="202">
        <v>0</v>
      </c>
      <c r="BC87" s="202">
        <v>0</v>
      </c>
      <c r="BD87" s="202">
        <v>0</v>
      </c>
      <c r="BE87" s="33">
        <f t="shared" si="2"/>
        <v>10</v>
      </c>
    </row>
    <row r="88" spans="1:58" s="9" customFormat="1" ht="13.5" thickBot="1" x14ac:dyDescent="0.25">
      <c r="A88" s="183" t="s">
        <v>316</v>
      </c>
      <c r="B88" s="183" t="s">
        <v>317</v>
      </c>
      <c r="C88" s="183" t="s">
        <v>37</v>
      </c>
      <c r="D88" s="183" t="s">
        <v>38</v>
      </c>
      <c r="E88" s="184" t="s">
        <v>65</v>
      </c>
      <c r="F88" s="185">
        <v>78000</v>
      </c>
      <c r="G88" s="183" t="s">
        <v>318</v>
      </c>
      <c r="H88" s="183" t="s">
        <v>41</v>
      </c>
      <c r="I88" s="186" t="s">
        <v>66</v>
      </c>
      <c r="J88" s="186" t="s">
        <v>66</v>
      </c>
      <c r="K88" s="186" t="s">
        <v>66</v>
      </c>
      <c r="L88" s="187">
        <v>38</v>
      </c>
      <c r="M88" s="187">
        <v>0</v>
      </c>
      <c r="N88" s="187">
        <v>0</v>
      </c>
      <c r="O88" s="187">
        <v>0</v>
      </c>
      <c r="P88" s="187">
        <v>0</v>
      </c>
      <c r="Q88" s="187">
        <v>0</v>
      </c>
      <c r="R88" s="187">
        <v>0</v>
      </c>
      <c r="S88" s="187">
        <v>0</v>
      </c>
      <c r="T88" s="187">
        <v>0</v>
      </c>
      <c r="U88" s="187">
        <v>13</v>
      </c>
      <c r="V88" s="187">
        <v>0</v>
      </c>
      <c r="W88" s="187">
        <v>0</v>
      </c>
      <c r="X88" s="187">
        <v>12</v>
      </c>
      <c r="Y88" s="187">
        <v>0</v>
      </c>
      <c r="Z88" s="187">
        <v>0</v>
      </c>
      <c r="AA88" s="187">
        <v>0</v>
      </c>
      <c r="AB88" s="187">
        <v>0</v>
      </c>
      <c r="AC88" s="187">
        <v>14</v>
      </c>
      <c r="AD88" s="187">
        <v>0</v>
      </c>
      <c r="AE88" s="187">
        <v>0</v>
      </c>
      <c r="AF88" s="187">
        <v>0</v>
      </c>
      <c r="AG88" s="187">
        <v>0</v>
      </c>
      <c r="AH88" s="187">
        <f t="shared" si="3"/>
        <v>77</v>
      </c>
      <c r="AI88" s="202">
        <v>38</v>
      </c>
      <c r="AJ88" s="202">
        <v>0</v>
      </c>
      <c r="AK88" s="202">
        <v>0</v>
      </c>
      <c r="AL88" s="202">
        <v>0</v>
      </c>
      <c r="AM88" s="202">
        <v>0</v>
      </c>
      <c r="AN88" s="202">
        <v>0</v>
      </c>
      <c r="AO88" s="202">
        <v>0</v>
      </c>
      <c r="AP88" s="202">
        <v>0</v>
      </c>
      <c r="AQ88" s="202">
        <v>0</v>
      </c>
      <c r="AR88" s="202">
        <v>13</v>
      </c>
      <c r="AS88" s="202">
        <v>0</v>
      </c>
      <c r="AT88" s="202">
        <v>0</v>
      </c>
      <c r="AU88" s="33">
        <v>4.8000000000000007</v>
      </c>
      <c r="AV88" s="202">
        <v>0</v>
      </c>
      <c r="AW88" s="202">
        <v>0</v>
      </c>
      <c r="AX88" s="202">
        <v>0</v>
      </c>
      <c r="AY88" s="33">
        <v>0</v>
      </c>
      <c r="AZ88" s="202">
        <v>14</v>
      </c>
      <c r="BA88" s="202">
        <v>0</v>
      </c>
      <c r="BB88" s="202">
        <v>0</v>
      </c>
      <c r="BC88" s="202">
        <v>0</v>
      </c>
      <c r="BD88" s="202">
        <v>0</v>
      </c>
      <c r="BE88" s="33">
        <f t="shared" si="2"/>
        <v>69.8</v>
      </c>
      <c r="BF88" t="s">
        <v>3903</v>
      </c>
    </row>
    <row r="89" spans="1:58" x14ac:dyDescent="0.2">
      <c r="A89" s="178" t="s">
        <v>323</v>
      </c>
      <c r="B89" s="178" t="s">
        <v>324</v>
      </c>
      <c r="C89" s="178" t="s">
        <v>37</v>
      </c>
      <c r="D89" s="178" t="s">
        <v>38</v>
      </c>
      <c r="E89" s="179" t="s">
        <v>135</v>
      </c>
      <c r="F89" s="60">
        <v>108000</v>
      </c>
      <c r="G89" s="178" t="s">
        <v>111</v>
      </c>
      <c r="H89" s="178" t="s">
        <v>41</v>
      </c>
      <c r="I89" s="180">
        <v>45307</v>
      </c>
      <c r="J89" s="180">
        <v>45278</v>
      </c>
      <c r="K89" s="180">
        <v>45673</v>
      </c>
      <c r="L89" s="181">
        <v>0</v>
      </c>
      <c r="M89" s="181">
        <v>0</v>
      </c>
      <c r="N89" s="181">
        <v>0</v>
      </c>
      <c r="O89" s="181">
        <v>0</v>
      </c>
      <c r="P89" s="181">
        <v>0</v>
      </c>
      <c r="Q89" s="181">
        <v>0</v>
      </c>
      <c r="R89" s="181">
        <v>0</v>
      </c>
      <c r="S89" s="181">
        <v>0</v>
      </c>
      <c r="T89" s="181">
        <v>0</v>
      </c>
      <c r="U89" s="181">
        <v>3</v>
      </c>
      <c r="V89" s="181">
        <v>0</v>
      </c>
      <c r="W89" s="181">
        <v>0</v>
      </c>
      <c r="X89" s="181">
        <v>12</v>
      </c>
      <c r="Y89" s="181">
        <v>0</v>
      </c>
      <c r="Z89" s="181">
        <v>0</v>
      </c>
      <c r="AA89" s="181">
        <v>0</v>
      </c>
      <c r="AB89" s="181">
        <v>0</v>
      </c>
      <c r="AC89" s="181">
        <v>14</v>
      </c>
      <c r="AD89" s="181">
        <v>0</v>
      </c>
      <c r="AE89" s="181">
        <v>0</v>
      </c>
      <c r="AF89" s="181">
        <v>0</v>
      </c>
      <c r="AG89" s="181">
        <v>0</v>
      </c>
      <c r="AH89" s="181">
        <f t="shared" si="3"/>
        <v>29</v>
      </c>
      <c r="AI89" s="201">
        <v>0</v>
      </c>
      <c r="AJ89" s="201">
        <v>0</v>
      </c>
      <c r="AK89" s="201">
        <v>0</v>
      </c>
      <c r="AL89" s="201">
        <v>0</v>
      </c>
      <c r="AM89" s="201">
        <v>0</v>
      </c>
      <c r="AN89" s="201">
        <v>0</v>
      </c>
      <c r="AO89" s="201">
        <v>0</v>
      </c>
      <c r="AP89" s="201">
        <v>0</v>
      </c>
      <c r="AQ89" s="201">
        <v>0</v>
      </c>
      <c r="AR89" s="201">
        <v>3</v>
      </c>
      <c r="AS89" s="201">
        <v>0</v>
      </c>
      <c r="AT89" s="201">
        <v>0</v>
      </c>
      <c r="AU89" s="33">
        <v>0</v>
      </c>
      <c r="AV89" s="201">
        <v>0</v>
      </c>
      <c r="AW89" s="201">
        <v>0</v>
      </c>
      <c r="AX89" s="201">
        <v>0</v>
      </c>
      <c r="AY89" s="33">
        <v>0</v>
      </c>
      <c r="AZ89" s="201">
        <v>14</v>
      </c>
      <c r="BA89" s="201">
        <v>0</v>
      </c>
      <c r="BB89" s="201">
        <v>0</v>
      </c>
      <c r="BC89" s="201">
        <v>0</v>
      </c>
      <c r="BD89" s="201">
        <v>0</v>
      </c>
      <c r="BE89" s="33">
        <f t="shared" si="2"/>
        <v>17</v>
      </c>
      <c r="BF89" t="s">
        <v>3898</v>
      </c>
    </row>
    <row r="90" spans="1:58" x14ac:dyDescent="0.2">
      <c r="A90" s="178" t="s">
        <v>328</v>
      </c>
      <c r="B90" s="178" t="s">
        <v>329</v>
      </c>
      <c r="C90" s="178" t="s">
        <v>37</v>
      </c>
      <c r="D90" s="178" t="s">
        <v>38</v>
      </c>
      <c r="E90" s="179" t="s">
        <v>330</v>
      </c>
      <c r="F90" s="60">
        <v>26000</v>
      </c>
      <c r="G90" s="178" t="s">
        <v>331</v>
      </c>
      <c r="H90" s="178" t="s">
        <v>41</v>
      </c>
      <c r="I90" s="180">
        <v>45327</v>
      </c>
      <c r="J90" s="180">
        <v>45296</v>
      </c>
      <c r="K90" s="180">
        <v>45693</v>
      </c>
      <c r="L90" s="181">
        <v>12</v>
      </c>
      <c r="M90" s="181">
        <v>0</v>
      </c>
      <c r="N90" s="181">
        <v>0</v>
      </c>
      <c r="O90" s="181">
        <v>0</v>
      </c>
      <c r="P90" s="181">
        <v>0</v>
      </c>
      <c r="Q90" s="181">
        <v>0</v>
      </c>
      <c r="R90" s="181">
        <v>0</v>
      </c>
      <c r="S90" s="181">
        <v>0</v>
      </c>
      <c r="T90" s="181">
        <v>0</v>
      </c>
      <c r="U90" s="181">
        <v>2</v>
      </c>
      <c r="V90" s="181">
        <v>0</v>
      </c>
      <c r="W90" s="181">
        <v>0</v>
      </c>
      <c r="X90" s="181">
        <v>0</v>
      </c>
      <c r="Y90" s="181">
        <v>0</v>
      </c>
      <c r="Z90" s="181">
        <v>0</v>
      </c>
      <c r="AA90" s="181">
        <v>0</v>
      </c>
      <c r="AB90" s="181">
        <v>0</v>
      </c>
      <c r="AC90" s="181">
        <v>0</v>
      </c>
      <c r="AD90" s="181">
        <v>0</v>
      </c>
      <c r="AE90" s="181">
        <v>0</v>
      </c>
      <c r="AF90" s="181">
        <v>0</v>
      </c>
      <c r="AG90" s="181">
        <v>0</v>
      </c>
      <c r="AH90" s="181">
        <f t="shared" si="3"/>
        <v>14</v>
      </c>
      <c r="AI90" s="201">
        <v>12</v>
      </c>
      <c r="AJ90" s="201">
        <v>0</v>
      </c>
      <c r="AK90" s="201">
        <v>0</v>
      </c>
      <c r="AL90" s="201">
        <v>0</v>
      </c>
      <c r="AM90" s="201">
        <v>0</v>
      </c>
      <c r="AN90" s="201">
        <v>0</v>
      </c>
      <c r="AO90" s="201">
        <v>0</v>
      </c>
      <c r="AP90" s="201">
        <v>0</v>
      </c>
      <c r="AQ90" s="201">
        <v>0</v>
      </c>
      <c r="AR90" s="201">
        <v>2</v>
      </c>
      <c r="AS90" s="201">
        <v>0</v>
      </c>
      <c r="AT90" s="201">
        <v>0</v>
      </c>
      <c r="AU90" s="33">
        <v>0</v>
      </c>
      <c r="AV90" s="201">
        <v>0</v>
      </c>
      <c r="AW90" s="201">
        <v>0</v>
      </c>
      <c r="AX90" s="201">
        <v>0</v>
      </c>
      <c r="AY90" s="33">
        <v>0</v>
      </c>
      <c r="AZ90" s="201">
        <v>0</v>
      </c>
      <c r="BA90" s="201">
        <v>0</v>
      </c>
      <c r="BB90" s="201">
        <v>0</v>
      </c>
      <c r="BC90" s="201">
        <v>0</v>
      </c>
      <c r="BD90" s="201">
        <v>0</v>
      </c>
      <c r="BE90" s="33">
        <f t="shared" si="2"/>
        <v>14</v>
      </c>
    </row>
    <row r="91" spans="1:58" s="9" customFormat="1" ht="13.5" thickBot="1" x14ac:dyDescent="0.25">
      <c r="A91" s="183" t="s">
        <v>334</v>
      </c>
      <c r="B91" s="183" t="s">
        <v>335</v>
      </c>
      <c r="C91" s="183" t="s">
        <v>37</v>
      </c>
      <c r="D91" s="183" t="s">
        <v>38</v>
      </c>
      <c r="E91" s="184" t="s">
        <v>98</v>
      </c>
      <c r="F91" s="185">
        <v>23000</v>
      </c>
      <c r="G91" s="183" t="s">
        <v>99</v>
      </c>
      <c r="H91" s="183" t="s">
        <v>41</v>
      </c>
      <c r="I91" s="186">
        <v>45259</v>
      </c>
      <c r="J91" s="186">
        <v>45228</v>
      </c>
      <c r="K91" s="186">
        <v>45656</v>
      </c>
      <c r="L91" s="187">
        <v>1</v>
      </c>
      <c r="M91" s="187">
        <v>0</v>
      </c>
      <c r="N91" s="187">
        <v>0</v>
      </c>
      <c r="O91" s="187">
        <v>0</v>
      </c>
      <c r="P91" s="187">
        <v>0</v>
      </c>
      <c r="Q91" s="187">
        <v>0</v>
      </c>
      <c r="R91" s="187">
        <v>0</v>
      </c>
      <c r="S91" s="187">
        <v>0</v>
      </c>
      <c r="T91" s="187">
        <v>0</v>
      </c>
      <c r="U91" s="187">
        <v>1</v>
      </c>
      <c r="V91" s="187">
        <v>0</v>
      </c>
      <c r="W91" s="187">
        <v>0</v>
      </c>
      <c r="X91" s="187">
        <v>0</v>
      </c>
      <c r="Y91" s="187">
        <v>0</v>
      </c>
      <c r="Z91" s="187">
        <v>0</v>
      </c>
      <c r="AA91" s="187">
        <v>0</v>
      </c>
      <c r="AB91" s="187">
        <v>0</v>
      </c>
      <c r="AC91" s="187">
        <v>21</v>
      </c>
      <c r="AD91" s="187">
        <v>0</v>
      </c>
      <c r="AE91" s="187">
        <v>0</v>
      </c>
      <c r="AF91" s="187">
        <v>0</v>
      </c>
      <c r="AG91" s="187">
        <v>0</v>
      </c>
      <c r="AH91" s="187">
        <f t="shared" si="3"/>
        <v>23</v>
      </c>
      <c r="AI91" s="202">
        <v>1</v>
      </c>
      <c r="AJ91" s="202">
        <v>0</v>
      </c>
      <c r="AK91" s="202">
        <v>0</v>
      </c>
      <c r="AL91" s="202">
        <v>0</v>
      </c>
      <c r="AM91" s="202">
        <v>0</v>
      </c>
      <c r="AN91" s="202">
        <v>0</v>
      </c>
      <c r="AO91" s="202">
        <v>0</v>
      </c>
      <c r="AP91" s="202">
        <v>0</v>
      </c>
      <c r="AQ91" s="202">
        <v>0</v>
      </c>
      <c r="AR91" s="202">
        <v>1</v>
      </c>
      <c r="AS91" s="202">
        <v>0</v>
      </c>
      <c r="AT91" s="202">
        <v>0</v>
      </c>
      <c r="AU91" s="33">
        <v>0</v>
      </c>
      <c r="AV91" s="202">
        <v>0</v>
      </c>
      <c r="AW91" s="202">
        <v>0</v>
      </c>
      <c r="AX91" s="202">
        <v>0</v>
      </c>
      <c r="AY91" s="33">
        <v>0</v>
      </c>
      <c r="AZ91" s="202">
        <v>21</v>
      </c>
      <c r="BA91" s="202">
        <v>0</v>
      </c>
      <c r="BB91" s="202">
        <v>0</v>
      </c>
      <c r="BC91" s="202">
        <v>0</v>
      </c>
      <c r="BD91" s="202">
        <v>0</v>
      </c>
      <c r="BE91" s="33">
        <f t="shared" si="2"/>
        <v>23</v>
      </c>
    </row>
    <row r="92" spans="1:58" x14ac:dyDescent="0.2">
      <c r="A92" s="178" t="s">
        <v>338</v>
      </c>
      <c r="B92" s="178" t="s">
        <v>339</v>
      </c>
      <c r="C92" s="178" t="s">
        <v>37</v>
      </c>
      <c r="D92" s="178" t="s">
        <v>38</v>
      </c>
      <c r="E92" s="179" t="s">
        <v>73</v>
      </c>
      <c r="F92" s="60">
        <v>496000</v>
      </c>
      <c r="G92" s="178" t="s">
        <v>74</v>
      </c>
      <c r="H92" s="178" t="s">
        <v>41</v>
      </c>
      <c r="I92" s="180">
        <v>45551</v>
      </c>
      <c r="J92" s="180">
        <v>45520</v>
      </c>
      <c r="K92" s="180">
        <v>45945</v>
      </c>
      <c r="L92" s="181">
        <v>26</v>
      </c>
      <c r="M92" s="181">
        <v>0</v>
      </c>
      <c r="N92" s="181">
        <v>0</v>
      </c>
      <c r="O92" s="181">
        <v>0</v>
      </c>
      <c r="P92" s="181">
        <v>0</v>
      </c>
      <c r="Q92" s="181">
        <v>0</v>
      </c>
      <c r="R92" s="181">
        <v>0</v>
      </c>
      <c r="S92" s="181">
        <v>0</v>
      </c>
      <c r="T92" s="181">
        <v>0</v>
      </c>
      <c r="U92" s="181">
        <v>0</v>
      </c>
      <c r="V92" s="181">
        <v>0</v>
      </c>
      <c r="W92" s="181">
        <v>0</v>
      </c>
      <c r="X92" s="181">
        <v>25</v>
      </c>
      <c r="Y92" s="181">
        <v>0</v>
      </c>
      <c r="Z92" s="181">
        <v>0</v>
      </c>
      <c r="AA92" s="181">
        <v>0</v>
      </c>
      <c r="AB92" s="181">
        <v>0</v>
      </c>
      <c r="AC92" s="181">
        <v>0</v>
      </c>
      <c r="AD92" s="181">
        <v>0</v>
      </c>
      <c r="AE92" s="181">
        <v>0</v>
      </c>
      <c r="AF92" s="181">
        <v>0</v>
      </c>
      <c r="AG92" s="181">
        <v>0</v>
      </c>
      <c r="AH92" s="181">
        <f t="shared" si="3"/>
        <v>51</v>
      </c>
      <c r="AI92" s="201">
        <v>26</v>
      </c>
      <c r="AJ92" s="201">
        <v>0</v>
      </c>
      <c r="AK92" s="201">
        <v>0</v>
      </c>
      <c r="AL92" s="201">
        <v>0</v>
      </c>
      <c r="AM92" s="201">
        <v>0</v>
      </c>
      <c r="AN92" s="201">
        <v>0</v>
      </c>
      <c r="AO92" s="201">
        <v>0</v>
      </c>
      <c r="AP92" s="201">
        <v>0</v>
      </c>
      <c r="AQ92" s="201">
        <v>0</v>
      </c>
      <c r="AR92" s="201">
        <v>0</v>
      </c>
      <c r="AS92" s="201">
        <v>0</v>
      </c>
      <c r="AT92" s="201">
        <v>0</v>
      </c>
      <c r="AU92" s="33">
        <v>0</v>
      </c>
      <c r="AV92" s="201">
        <v>0</v>
      </c>
      <c r="AW92" s="201">
        <v>0</v>
      </c>
      <c r="AX92" s="201">
        <v>0</v>
      </c>
      <c r="AY92" s="33">
        <v>0</v>
      </c>
      <c r="AZ92" s="201">
        <v>0</v>
      </c>
      <c r="BA92" s="201">
        <v>0</v>
      </c>
      <c r="BB92" s="201">
        <v>0</v>
      </c>
      <c r="BC92" s="201">
        <v>0</v>
      </c>
      <c r="BD92" s="201">
        <v>0</v>
      </c>
      <c r="BE92" s="33">
        <f t="shared" si="2"/>
        <v>26</v>
      </c>
      <c r="BF92" t="s">
        <v>3898</v>
      </c>
    </row>
    <row r="93" spans="1:58" s="9" customFormat="1" ht="13.5" thickBot="1" x14ac:dyDescent="0.25">
      <c r="A93" s="183" t="s">
        <v>343</v>
      </c>
      <c r="B93" s="183" t="s">
        <v>344</v>
      </c>
      <c r="C93" s="183" t="s">
        <v>37</v>
      </c>
      <c r="D93" s="183" t="s">
        <v>38</v>
      </c>
      <c r="E93" s="184" t="s">
        <v>69</v>
      </c>
      <c r="F93" s="185">
        <v>42000</v>
      </c>
      <c r="G93" s="183" t="s">
        <v>111</v>
      </c>
      <c r="H93" s="183" t="s">
        <v>41</v>
      </c>
      <c r="I93" s="186">
        <v>45156</v>
      </c>
      <c r="J93" s="186">
        <v>45007</v>
      </c>
      <c r="K93" s="186">
        <v>45512</v>
      </c>
      <c r="L93" s="187">
        <v>21</v>
      </c>
      <c r="M93" s="187">
        <v>0</v>
      </c>
      <c r="N93" s="187">
        <v>0</v>
      </c>
      <c r="O93" s="187">
        <v>0</v>
      </c>
      <c r="P93" s="187">
        <v>0</v>
      </c>
      <c r="Q93" s="187">
        <v>0</v>
      </c>
      <c r="R93" s="187">
        <v>0</v>
      </c>
      <c r="S93" s="187">
        <v>0</v>
      </c>
      <c r="T93" s="187">
        <v>0</v>
      </c>
      <c r="U93" s="187">
        <v>3</v>
      </c>
      <c r="V93" s="187">
        <v>0</v>
      </c>
      <c r="W93" s="187">
        <v>0</v>
      </c>
      <c r="X93" s="187">
        <v>18</v>
      </c>
      <c r="Y93" s="187">
        <v>0</v>
      </c>
      <c r="Z93" s="187">
        <v>0</v>
      </c>
      <c r="AA93" s="187">
        <v>0</v>
      </c>
      <c r="AB93" s="187">
        <v>0</v>
      </c>
      <c r="AC93" s="187">
        <v>0</v>
      </c>
      <c r="AD93" s="187">
        <v>0</v>
      </c>
      <c r="AE93" s="187">
        <v>0</v>
      </c>
      <c r="AF93" s="187">
        <v>0</v>
      </c>
      <c r="AG93" s="187">
        <v>0</v>
      </c>
      <c r="AH93" s="187">
        <f t="shared" si="3"/>
        <v>42</v>
      </c>
      <c r="AI93" s="202">
        <v>21</v>
      </c>
      <c r="AJ93" s="202">
        <v>0</v>
      </c>
      <c r="AK93" s="202">
        <v>0</v>
      </c>
      <c r="AL93" s="202">
        <v>0</v>
      </c>
      <c r="AM93" s="202">
        <v>0</v>
      </c>
      <c r="AN93" s="202">
        <v>0</v>
      </c>
      <c r="AO93" s="202">
        <v>0</v>
      </c>
      <c r="AP93" s="202">
        <v>0</v>
      </c>
      <c r="AQ93" s="202">
        <v>0</v>
      </c>
      <c r="AR93" s="202">
        <v>3</v>
      </c>
      <c r="AS93" s="202">
        <v>0</v>
      </c>
      <c r="AT93" s="202">
        <v>0</v>
      </c>
      <c r="AU93" s="33">
        <v>0</v>
      </c>
      <c r="AV93" s="202">
        <v>0</v>
      </c>
      <c r="AW93" s="202">
        <v>0</v>
      </c>
      <c r="AX93" s="202">
        <v>0</v>
      </c>
      <c r="AY93" s="33">
        <v>0</v>
      </c>
      <c r="AZ93" s="202">
        <v>0</v>
      </c>
      <c r="BA93" s="202">
        <v>0</v>
      </c>
      <c r="BB93" s="202">
        <v>0</v>
      </c>
      <c r="BC93" s="202">
        <v>0</v>
      </c>
      <c r="BD93" s="202">
        <v>0</v>
      </c>
      <c r="BE93" s="33">
        <f t="shared" si="2"/>
        <v>24</v>
      </c>
      <c r="BF93" t="s">
        <v>3898</v>
      </c>
    </row>
    <row r="94" spans="1:58" x14ac:dyDescent="0.2">
      <c r="A94" s="178" t="s">
        <v>345</v>
      </c>
      <c r="B94" s="178" t="s">
        <v>346</v>
      </c>
      <c r="C94" s="178" t="s">
        <v>37</v>
      </c>
      <c r="D94" s="178" t="s">
        <v>38</v>
      </c>
      <c r="E94" s="179" t="s">
        <v>73</v>
      </c>
      <c r="F94" s="60">
        <v>644000</v>
      </c>
      <c r="G94" s="178" t="s">
        <v>74</v>
      </c>
      <c r="H94" s="178" t="s">
        <v>41</v>
      </c>
      <c r="I94" s="180">
        <v>45509</v>
      </c>
      <c r="J94" s="180">
        <v>45478</v>
      </c>
      <c r="K94" s="180">
        <v>46020</v>
      </c>
      <c r="L94" s="181">
        <v>45</v>
      </c>
      <c r="M94" s="181">
        <v>0</v>
      </c>
      <c r="N94" s="181">
        <v>0</v>
      </c>
      <c r="O94" s="181">
        <v>0</v>
      </c>
      <c r="P94" s="181">
        <v>0</v>
      </c>
      <c r="Q94" s="181">
        <v>0</v>
      </c>
      <c r="R94" s="181">
        <v>0</v>
      </c>
      <c r="S94" s="181">
        <v>0</v>
      </c>
      <c r="T94" s="181">
        <v>0</v>
      </c>
      <c r="U94" s="181">
        <v>5</v>
      </c>
      <c r="V94" s="181">
        <v>0</v>
      </c>
      <c r="W94" s="181">
        <v>0</v>
      </c>
      <c r="X94" s="181">
        <v>50</v>
      </c>
      <c r="Y94" s="181">
        <v>0</v>
      </c>
      <c r="Z94" s="181">
        <v>0</v>
      </c>
      <c r="AA94" s="181">
        <v>0</v>
      </c>
      <c r="AB94" s="181">
        <v>0</v>
      </c>
      <c r="AC94" s="181">
        <v>0</v>
      </c>
      <c r="AD94" s="181">
        <v>0</v>
      </c>
      <c r="AE94" s="181">
        <v>0</v>
      </c>
      <c r="AF94" s="181">
        <v>0</v>
      </c>
      <c r="AG94" s="181">
        <v>0</v>
      </c>
      <c r="AH94" s="181">
        <f t="shared" si="3"/>
        <v>100</v>
      </c>
      <c r="AI94" s="201">
        <v>45</v>
      </c>
      <c r="AJ94" s="201">
        <v>0</v>
      </c>
      <c r="AK94" s="201">
        <v>0</v>
      </c>
      <c r="AL94" s="201">
        <v>0</v>
      </c>
      <c r="AM94" s="201">
        <v>0</v>
      </c>
      <c r="AN94" s="201">
        <v>0</v>
      </c>
      <c r="AO94" s="201">
        <v>0</v>
      </c>
      <c r="AP94" s="201">
        <v>0</v>
      </c>
      <c r="AQ94" s="201">
        <v>0</v>
      </c>
      <c r="AR94" s="201">
        <v>5</v>
      </c>
      <c r="AS94" s="201">
        <v>0</v>
      </c>
      <c r="AT94" s="201">
        <v>0</v>
      </c>
      <c r="AU94" s="33">
        <v>0</v>
      </c>
      <c r="AV94" s="201">
        <v>0</v>
      </c>
      <c r="AW94" s="201">
        <v>0</v>
      </c>
      <c r="AX94" s="201">
        <v>0</v>
      </c>
      <c r="AY94" s="33">
        <v>0</v>
      </c>
      <c r="AZ94" s="201">
        <v>0</v>
      </c>
      <c r="BA94" s="201">
        <v>0</v>
      </c>
      <c r="BB94" s="201">
        <v>0</v>
      </c>
      <c r="BC94" s="201">
        <v>0</v>
      </c>
      <c r="BD94" s="201">
        <v>0</v>
      </c>
      <c r="BE94" s="33">
        <f t="shared" si="2"/>
        <v>50</v>
      </c>
      <c r="BF94" t="s">
        <v>3898</v>
      </c>
    </row>
    <row r="95" spans="1:58" ht="13.5" thickBot="1" x14ac:dyDescent="0.25">
      <c r="A95" s="178" t="s">
        <v>347</v>
      </c>
      <c r="B95" s="178" t="s">
        <v>348</v>
      </c>
      <c r="C95" s="178" t="s">
        <v>37</v>
      </c>
      <c r="D95" s="178" t="s">
        <v>38</v>
      </c>
      <c r="E95" s="179" t="s">
        <v>82</v>
      </c>
      <c r="F95" s="60">
        <v>206000</v>
      </c>
      <c r="G95" s="178" t="s">
        <v>83</v>
      </c>
      <c r="H95" s="178" t="s">
        <v>41</v>
      </c>
      <c r="I95" s="180">
        <v>45092</v>
      </c>
      <c r="J95" s="180">
        <v>45061</v>
      </c>
      <c r="K95" s="180">
        <v>45380</v>
      </c>
      <c r="L95" s="181">
        <v>29</v>
      </c>
      <c r="M95" s="181">
        <v>0</v>
      </c>
      <c r="N95" s="181">
        <v>0</v>
      </c>
      <c r="O95" s="181">
        <v>0</v>
      </c>
      <c r="P95" s="181">
        <v>0</v>
      </c>
      <c r="Q95" s="181">
        <v>0</v>
      </c>
      <c r="R95" s="181">
        <v>0</v>
      </c>
      <c r="S95" s="181">
        <v>0</v>
      </c>
      <c r="T95" s="181">
        <v>0</v>
      </c>
      <c r="U95" s="181">
        <v>0</v>
      </c>
      <c r="V95" s="181">
        <v>0</v>
      </c>
      <c r="W95" s="181">
        <v>0</v>
      </c>
      <c r="X95" s="181">
        <v>0</v>
      </c>
      <c r="Y95" s="181">
        <v>0</v>
      </c>
      <c r="Z95" s="181">
        <v>0</v>
      </c>
      <c r="AA95" s="181">
        <v>0</v>
      </c>
      <c r="AB95" s="181">
        <v>150</v>
      </c>
      <c r="AC95" s="181">
        <v>0</v>
      </c>
      <c r="AD95" s="181">
        <v>0</v>
      </c>
      <c r="AE95" s="181">
        <v>0</v>
      </c>
      <c r="AF95" s="181">
        <v>0</v>
      </c>
      <c r="AG95" s="181">
        <v>0</v>
      </c>
      <c r="AH95" s="181">
        <f t="shared" si="3"/>
        <v>179</v>
      </c>
      <c r="AI95" s="201">
        <v>29</v>
      </c>
      <c r="AJ95" s="201">
        <v>0</v>
      </c>
      <c r="AK95" s="201">
        <v>0</v>
      </c>
      <c r="AL95" s="201">
        <v>0</v>
      </c>
      <c r="AM95" s="201">
        <v>0</v>
      </c>
      <c r="AN95" s="201">
        <v>0</v>
      </c>
      <c r="AO95" s="201">
        <v>0</v>
      </c>
      <c r="AP95" s="201">
        <v>0</v>
      </c>
      <c r="AQ95" s="201">
        <v>0</v>
      </c>
      <c r="AR95" s="201">
        <v>0</v>
      </c>
      <c r="AS95" s="201">
        <v>0</v>
      </c>
      <c r="AT95" s="201">
        <v>0</v>
      </c>
      <c r="AU95" s="33">
        <v>0</v>
      </c>
      <c r="AV95" s="201">
        <v>0</v>
      </c>
      <c r="AW95" s="201">
        <v>0</v>
      </c>
      <c r="AX95" s="201">
        <v>0</v>
      </c>
      <c r="AY95" s="33">
        <v>60</v>
      </c>
      <c r="AZ95" s="201">
        <v>0</v>
      </c>
      <c r="BA95" s="201">
        <v>0</v>
      </c>
      <c r="BB95" s="201">
        <v>0</v>
      </c>
      <c r="BC95" s="201">
        <v>0</v>
      </c>
      <c r="BD95" s="201">
        <v>0</v>
      </c>
      <c r="BE95" s="33">
        <f t="shared" si="2"/>
        <v>89</v>
      </c>
      <c r="BF95" s="9" t="s">
        <v>3901</v>
      </c>
    </row>
    <row r="96" spans="1:58" x14ac:dyDescent="0.2">
      <c r="A96" s="178" t="s">
        <v>349</v>
      </c>
      <c r="B96" s="178" t="s">
        <v>350</v>
      </c>
      <c r="C96" s="178" t="s">
        <v>37</v>
      </c>
      <c r="D96" s="178" t="s">
        <v>38</v>
      </c>
      <c r="E96" s="179" t="s">
        <v>152</v>
      </c>
      <c r="F96" s="60">
        <v>32000</v>
      </c>
      <c r="G96" s="178" t="s">
        <v>153</v>
      </c>
      <c r="H96" s="178" t="s">
        <v>47</v>
      </c>
      <c r="I96" s="180">
        <v>45352</v>
      </c>
      <c r="J96" s="180">
        <v>45323</v>
      </c>
      <c r="K96" s="180">
        <v>45703</v>
      </c>
      <c r="L96" s="181">
        <v>0</v>
      </c>
      <c r="M96" s="181">
        <v>0</v>
      </c>
      <c r="N96" s="181">
        <v>0</v>
      </c>
      <c r="O96" s="181">
        <v>0</v>
      </c>
      <c r="P96" s="181">
        <v>0</v>
      </c>
      <c r="Q96" s="181">
        <v>0</v>
      </c>
      <c r="R96" s="181">
        <v>0</v>
      </c>
      <c r="S96" s="181">
        <v>0</v>
      </c>
      <c r="T96" s="181">
        <v>0</v>
      </c>
      <c r="U96" s="181">
        <v>0</v>
      </c>
      <c r="V96" s="181">
        <v>0</v>
      </c>
      <c r="W96" s="181">
        <v>0</v>
      </c>
      <c r="X96" s="181">
        <v>15</v>
      </c>
      <c r="Y96" s="181">
        <v>0</v>
      </c>
      <c r="Z96" s="181">
        <v>0</v>
      </c>
      <c r="AA96" s="181">
        <v>0</v>
      </c>
      <c r="AB96" s="181">
        <v>0</v>
      </c>
      <c r="AC96" s="181">
        <v>2</v>
      </c>
      <c r="AD96" s="181">
        <v>0</v>
      </c>
      <c r="AE96" s="181">
        <v>0</v>
      </c>
      <c r="AF96" s="181">
        <v>0</v>
      </c>
      <c r="AG96" s="181">
        <v>0</v>
      </c>
      <c r="AH96" s="181">
        <f t="shared" si="3"/>
        <v>17</v>
      </c>
      <c r="AI96" s="201">
        <v>0</v>
      </c>
      <c r="AJ96" s="201">
        <v>0</v>
      </c>
      <c r="AK96" s="201">
        <v>0</v>
      </c>
      <c r="AL96" s="201">
        <v>0</v>
      </c>
      <c r="AM96" s="201">
        <v>0</v>
      </c>
      <c r="AN96" s="201">
        <v>0</v>
      </c>
      <c r="AO96" s="201">
        <v>0</v>
      </c>
      <c r="AP96" s="201">
        <v>0</v>
      </c>
      <c r="AQ96" s="201">
        <v>0</v>
      </c>
      <c r="AR96" s="201">
        <v>0</v>
      </c>
      <c r="AS96" s="201">
        <v>0</v>
      </c>
      <c r="AT96" s="201">
        <v>0</v>
      </c>
      <c r="AU96" s="33">
        <v>0</v>
      </c>
      <c r="AV96" s="201">
        <v>0</v>
      </c>
      <c r="AW96" s="201">
        <v>0</v>
      </c>
      <c r="AX96" s="201">
        <v>0</v>
      </c>
      <c r="AY96" s="33">
        <v>0</v>
      </c>
      <c r="AZ96" s="201">
        <v>2</v>
      </c>
      <c r="BA96" s="201">
        <v>0</v>
      </c>
      <c r="BB96" s="201">
        <v>0</v>
      </c>
      <c r="BC96" s="201">
        <v>0</v>
      </c>
      <c r="BD96" s="201">
        <v>0</v>
      </c>
      <c r="BE96" s="33">
        <f t="shared" si="2"/>
        <v>2</v>
      </c>
      <c r="BF96" t="s">
        <v>3898</v>
      </c>
    </row>
    <row r="97" spans="1:58" s="9" customFormat="1" ht="13.5" thickBot="1" x14ac:dyDescent="0.25">
      <c r="A97" s="183" t="s">
        <v>353</v>
      </c>
      <c r="B97" s="183" t="s">
        <v>354</v>
      </c>
      <c r="C97" s="183" t="s">
        <v>37</v>
      </c>
      <c r="D97" s="183" t="s">
        <v>38</v>
      </c>
      <c r="E97" s="184" t="s">
        <v>69</v>
      </c>
      <c r="F97" s="185">
        <v>5000</v>
      </c>
      <c r="G97" s="183" t="s">
        <v>70</v>
      </c>
      <c r="H97" s="183" t="s">
        <v>41</v>
      </c>
      <c r="I97" s="186">
        <v>45204</v>
      </c>
      <c r="J97" s="186">
        <v>45174</v>
      </c>
      <c r="K97" s="186">
        <v>45540</v>
      </c>
      <c r="L97" s="187">
        <v>5</v>
      </c>
      <c r="M97" s="187">
        <v>0</v>
      </c>
      <c r="N97" s="187">
        <v>0</v>
      </c>
      <c r="O97" s="187">
        <v>0</v>
      </c>
      <c r="P97" s="187">
        <v>0</v>
      </c>
      <c r="Q97" s="187">
        <v>0</v>
      </c>
      <c r="R97" s="187">
        <v>0</v>
      </c>
      <c r="S97" s="187">
        <v>0</v>
      </c>
      <c r="T97" s="187">
        <v>0</v>
      </c>
      <c r="U97" s="187">
        <v>0</v>
      </c>
      <c r="V97" s="187">
        <v>0</v>
      </c>
      <c r="W97" s="187">
        <v>0</v>
      </c>
      <c r="X97" s="187">
        <v>0</v>
      </c>
      <c r="Y97" s="187">
        <v>0</v>
      </c>
      <c r="Z97" s="187">
        <v>0</v>
      </c>
      <c r="AA97" s="187">
        <v>0</v>
      </c>
      <c r="AB97" s="187">
        <v>0</v>
      </c>
      <c r="AC97" s="187">
        <v>0</v>
      </c>
      <c r="AD97" s="187">
        <v>0</v>
      </c>
      <c r="AE97" s="187">
        <v>0</v>
      </c>
      <c r="AF97" s="187">
        <v>0</v>
      </c>
      <c r="AG97" s="187">
        <v>0</v>
      </c>
      <c r="AH97" s="187">
        <f t="shared" si="3"/>
        <v>5</v>
      </c>
      <c r="AI97" s="202">
        <v>5</v>
      </c>
      <c r="AJ97" s="202">
        <v>0</v>
      </c>
      <c r="AK97" s="202">
        <v>0</v>
      </c>
      <c r="AL97" s="202">
        <v>0</v>
      </c>
      <c r="AM97" s="202">
        <v>0</v>
      </c>
      <c r="AN97" s="202">
        <v>0</v>
      </c>
      <c r="AO97" s="202">
        <v>0</v>
      </c>
      <c r="AP97" s="202">
        <v>0</v>
      </c>
      <c r="AQ97" s="202">
        <v>0</v>
      </c>
      <c r="AR97" s="202">
        <v>0</v>
      </c>
      <c r="AS97" s="202">
        <v>0</v>
      </c>
      <c r="AT97" s="202">
        <v>0</v>
      </c>
      <c r="AU97" s="33">
        <v>0</v>
      </c>
      <c r="AV97" s="202">
        <v>0</v>
      </c>
      <c r="AW97" s="202">
        <v>0</v>
      </c>
      <c r="AX97" s="202">
        <v>0</v>
      </c>
      <c r="AY97" s="33">
        <v>0</v>
      </c>
      <c r="AZ97" s="202">
        <v>0</v>
      </c>
      <c r="BA97" s="202">
        <v>0</v>
      </c>
      <c r="BB97" s="202">
        <v>0</v>
      </c>
      <c r="BC97" s="202">
        <v>0</v>
      </c>
      <c r="BD97" s="202">
        <v>0</v>
      </c>
      <c r="BE97" s="33">
        <f t="shared" si="2"/>
        <v>5</v>
      </c>
    </row>
    <row r="98" spans="1:58" x14ac:dyDescent="0.2">
      <c r="A98" s="178" t="s">
        <v>355</v>
      </c>
      <c r="B98" s="178" t="s">
        <v>356</v>
      </c>
      <c r="C98" s="178" t="s">
        <v>37</v>
      </c>
      <c r="D98" s="178" t="s">
        <v>38</v>
      </c>
      <c r="E98" s="178" t="s">
        <v>327</v>
      </c>
      <c r="F98" s="60">
        <v>0</v>
      </c>
      <c r="G98" s="178" t="s">
        <v>357</v>
      </c>
      <c r="H98" s="178" t="s">
        <v>41</v>
      </c>
      <c r="I98" s="180">
        <v>46280</v>
      </c>
      <c r="J98" s="180">
        <v>46251</v>
      </c>
      <c r="K98" s="180">
        <v>46769</v>
      </c>
      <c r="L98" s="181">
        <v>0</v>
      </c>
      <c r="M98" s="181">
        <v>0</v>
      </c>
      <c r="N98" s="181">
        <v>0</v>
      </c>
      <c r="O98" s="181">
        <v>0</v>
      </c>
      <c r="P98" s="181">
        <v>0</v>
      </c>
      <c r="Q98" s="181">
        <v>0</v>
      </c>
      <c r="R98" s="181">
        <v>0</v>
      </c>
      <c r="S98" s="181">
        <v>0</v>
      </c>
      <c r="T98" s="181">
        <v>0</v>
      </c>
      <c r="U98" s="181">
        <v>0</v>
      </c>
      <c r="V98" s="181">
        <v>0</v>
      </c>
      <c r="W98" s="181">
        <v>0</v>
      </c>
      <c r="X98" s="181">
        <v>53</v>
      </c>
      <c r="Y98" s="181">
        <v>0</v>
      </c>
      <c r="Z98" s="181">
        <v>0</v>
      </c>
      <c r="AA98" s="181">
        <v>0</v>
      </c>
      <c r="AB98" s="181">
        <v>0</v>
      </c>
      <c r="AC98" s="181">
        <v>0</v>
      </c>
      <c r="AD98" s="181">
        <v>0</v>
      </c>
      <c r="AE98" s="181">
        <v>0</v>
      </c>
      <c r="AF98" s="181">
        <v>0</v>
      </c>
      <c r="AG98" s="181">
        <v>0</v>
      </c>
      <c r="AH98" s="181">
        <f t="shared" si="3"/>
        <v>53</v>
      </c>
      <c r="AI98" s="201">
        <v>0</v>
      </c>
      <c r="AJ98" s="201">
        <v>0</v>
      </c>
      <c r="AK98" s="201">
        <v>0</v>
      </c>
      <c r="AL98" s="201">
        <v>0</v>
      </c>
      <c r="AM98" s="201">
        <v>0</v>
      </c>
      <c r="AN98" s="201">
        <v>0</v>
      </c>
      <c r="AO98" s="201">
        <v>0</v>
      </c>
      <c r="AP98" s="201">
        <v>0</v>
      </c>
      <c r="AQ98" s="201">
        <v>0</v>
      </c>
      <c r="AR98" s="201">
        <v>0</v>
      </c>
      <c r="AS98" s="201">
        <v>0</v>
      </c>
      <c r="AT98" s="201">
        <v>0</v>
      </c>
      <c r="AU98" s="33">
        <v>0</v>
      </c>
      <c r="AV98" s="201">
        <v>0</v>
      </c>
      <c r="AW98" s="201">
        <v>0</v>
      </c>
      <c r="AX98" s="201">
        <v>0</v>
      </c>
      <c r="AY98" s="33">
        <v>0</v>
      </c>
      <c r="AZ98" s="201">
        <v>0</v>
      </c>
      <c r="BA98" s="201">
        <v>0</v>
      </c>
      <c r="BB98" s="201">
        <v>0</v>
      </c>
      <c r="BC98" s="201">
        <v>0</v>
      </c>
      <c r="BD98" s="201">
        <v>0</v>
      </c>
      <c r="BE98" s="33">
        <f t="shared" si="2"/>
        <v>0</v>
      </c>
      <c r="BF98" s="4" t="s">
        <v>3897</v>
      </c>
    </row>
    <row r="99" spans="1:58" x14ac:dyDescent="0.2">
      <c r="A99" s="178" t="s">
        <v>360</v>
      </c>
      <c r="B99" s="178" t="s">
        <v>361</v>
      </c>
      <c r="C99" s="178" t="s">
        <v>37</v>
      </c>
      <c r="D99" s="178" t="s">
        <v>38</v>
      </c>
      <c r="E99" s="178" t="s">
        <v>327</v>
      </c>
      <c r="F99" s="60">
        <v>0</v>
      </c>
      <c r="G99" s="178" t="s">
        <v>357</v>
      </c>
      <c r="H99" s="178" t="s">
        <v>41</v>
      </c>
      <c r="I99" s="180">
        <v>46083</v>
      </c>
      <c r="J99" s="180">
        <v>46055</v>
      </c>
      <c r="K99" s="180">
        <v>46602</v>
      </c>
      <c r="L99" s="181" t="s">
        <v>66</v>
      </c>
      <c r="M99" s="181">
        <v>0</v>
      </c>
      <c r="N99" s="181">
        <v>0</v>
      </c>
      <c r="O99" s="181">
        <v>0</v>
      </c>
      <c r="P99" s="181">
        <v>0</v>
      </c>
      <c r="Q99" s="181">
        <v>0</v>
      </c>
      <c r="R99" s="181">
        <v>0</v>
      </c>
      <c r="S99" s="181">
        <v>0</v>
      </c>
      <c r="T99" s="181">
        <v>0</v>
      </c>
      <c r="U99" s="181" t="s">
        <v>66</v>
      </c>
      <c r="V99" s="181">
        <v>0</v>
      </c>
      <c r="W99" s="181">
        <v>0</v>
      </c>
      <c r="X99" s="181">
        <v>99</v>
      </c>
      <c r="Y99" s="181">
        <v>0</v>
      </c>
      <c r="Z99" s="181">
        <v>0</v>
      </c>
      <c r="AA99" s="181">
        <v>0</v>
      </c>
      <c r="AB99" s="181">
        <v>0</v>
      </c>
      <c r="AC99" s="181" t="s">
        <v>66</v>
      </c>
      <c r="AD99" s="181">
        <v>0</v>
      </c>
      <c r="AE99" s="181">
        <v>0</v>
      </c>
      <c r="AF99" s="181">
        <v>0</v>
      </c>
      <c r="AG99" s="181">
        <v>0</v>
      </c>
      <c r="AH99" s="181">
        <f t="shared" si="3"/>
        <v>99</v>
      </c>
      <c r="AI99" s="201">
        <v>0</v>
      </c>
      <c r="AJ99" s="201">
        <v>0</v>
      </c>
      <c r="AK99" s="201">
        <v>0</v>
      </c>
      <c r="AL99" s="201">
        <v>0</v>
      </c>
      <c r="AM99" s="201">
        <v>0</v>
      </c>
      <c r="AN99" s="201">
        <v>0</v>
      </c>
      <c r="AO99" s="201">
        <v>0</v>
      </c>
      <c r="AP99" s="201">
        <v>0</v>
      </c>
      <c r="AQ99" s="201">
        <v>0</v>
      </c>
      <c r="AR99" s="201">
        <v>0</v>
      </c>
      <c r="AS99" s="201">
        <v>0</v>
      </c>
      <c r="AT99" s="201">
        <v>0</v>
      </c>
      <c r="AU99" s="33">
        <v>0</v>
      </c>
      <c r="AV99" s="201">
        <v>0</v>
      </c>
      <c r="AW99" s="201">
        <v>0</v>
      </c>
      <c r="AX99" s="201">
        <v>0</v>
      </c>
      <c r="AY99" s="33">
        <v>0</v>
      </c>
      <c r="AZ99" s="201">
        <v>0</v>
      </c>
      <c r="BA99" s="201">
        <v>0</v>
      </c>
      <c r="BB99" s="201">
        <v>0</v>
      </c>
      <c r="BC99" s="201">
        <v>0</v>
      </c>
      <c r="BD99" s="201">
        <v>0</v>
      </c>
      <c r="BE99" s="33">
        <f t="shared" si="2"/>
        <v>0</v>
      </c>
      <c r="BF99" s="4" t="s">
        <v>3897</v>
      </c>
    </row>
    <row r="100" spans="1:58" x14ac:dyDescent="0.2">
      <c r="A100" s="178" t="s">
        <v>365</v>
      </c>
      <c r="B100" s="178" t="s">
        <v>366</v>
      </c>
      <c r="C100" s="178" t="s">
        <v>37</v>
      </c>
      <c r="D100" s="178" t="s">
        <v>38</v>
      </c>
      <c r="E100" s="179" t="s">
        <v>51</v>
      </c>
      <c r="F100" s="60">
        <v>44000</v>
      </c>
      <c r="G100" s="178" t="s">
        <v>40</v>
      </c>
      <c r="H100" s="178" t="s">
        <v>41</v>
      </c>
      <c r="I100" s="180">
        <v>45204</v>
      </c>
      <c r="J100" s="180">
        <v>45174</v>
      </c>
      <c r="K100" s="180">
        <v>45608</v>
      </c>
      <c r="L100" s="181">
        <v>27</v>
      </c>
      <c r="M100" s="181">
        <v>0</v>
      </c>
      <c r="N100" s="181">
        <v>0</v>
      </c>
      <c r="O100" s="181">
        <v>0</v>
      </c>
      <c r="P100" s="181">
        <v>0</v>
      </c>
      <c r="Q100" s="181">
        <v>0</v>
      </c>
      <c r="R100" s="181">
        <v>0</v>
      </c>
      <c r="S100" s="181">
        <v>0</v>
      </c>
      <c r="T100" s="181">
        <v>0</v>
      </c>
      <c r="U100" s="181">
        <v>2</v>
      </c>
      <c r="V100" s="181">
        <v>0</v>
      </c>
      <c r="W100" s="181">
        <v>0</v>
      </c>
      <c r="X100" s="181">
        <v>12</v>
      </c>
      <c r="Y100" s="181">
        <v>0</v>
      </c>
      <c r="Z100" s="181">
        <v>0</v>
      </c>
      <c r="AA100" s="181">
        <v>0</v>
      </c>
      <c r="AB100" s="181">
        <v>0</v>
      </c>
      <c r="AC100" s="181">
        <v>0</v>
      </c>
      <c r="AD100" s="181">
        <v>0</v>
      </c>
      <c r="AE100" s="181">
        <v>0</v>
      </c>
      <c r="AF100" s="181">
        <v>0</v>
      </c>
      <c r="AG100" s="181">
        <v>0</v>
      </c>
      <c r="AH100" s="181">
        <f t="shared" si="3"/>
        <v>41</v>
      </c>
      <c r="AI100" s="201">
        <v>27</v>
      </c>
      <c r="AJ100" s="201">
        <v>0</v>
      </c>
      <c r="AK100" s="201">
        <v>0</v>
      </c>
      <c r="AL100" s="201">
        <v>0</v>
      </c>
      <c r="AM100" s="201">
        <v>0</v>
      </c>
      <c r="AN100" s="201">
        <v>0</v>
      </c>
      <c r="AO100" s="201">
        <v>0</v>
      </c>
      <c r="AP100" s="201">
        <v>0</v>
      </c>
      <c r="AQ100" s="201">
        <v>0</v>
      </c>
      <c r="AR100" s="201">
        <v>2</v>
      </c>
      <c r="AS100" s="201">
        <v>0</v>
      </c>
      <c r="AT100" s="201">
        <v>0</v>
      </c>
      <c r="AU100" s="33">
        <v>0</v>
      </c>
      <c r="AV100" s="201">
        <v>0</v>
      </c>
      <c r="AW100" s="201">
        <v>0</v>
      </c>
      <c r="AX100" s="201">
        <v>0</v>
      </c>
      <c r="AY100" s="33">
        <v>0</v>
      </c>
      <c r="AZ100" s="201">
        <v>0</v>
      </c>
      <c r="BA100" s="201">
        <v>0</v>
      </c>
      <c r="BB100" s="201">
        <v>0</v>
      </c>
      <c r="BC100" s="201">
        <v>0</v>
      </c>
      <c r="BD100" s="201">
        <v>0</v>
      </c>
      <c r="BE100" s="33">
        <f t="shared" si="2"/>
        <v>29</v>
      </c>
      <c r="BF100" t="s">
        <v>3898</v>
      </c>
    </row>
    <row r="101" spans="1:58" x14ac:dyDescent="0.2">
      <c r="A101" s="178" t="s">
        <v>375</v>
      </c>
      <c r="B101" s="178" t="s">
        <v>376</v>
      </c>
      <c r="C101" s="178" t="s">
        <v>37</v>
      </c>
      <c r="D101" s="178" t="s">
        <v>38</v>
      </c>
      <c r="E101" s="179" t="s">
        <v>377</v>
      </c>
      <c r="F101" s="60">
        <v>1620000</v>
      </c>
      <c r="G101" s="178" t="s">
        <v>378</v>
      </c>
      <c r="H101" s="178" t="s">
        <v>47</v>
      </c>
      <c r="I101" s="180">
        <v>41481</v>
      </c>
      <c r="J101" s="180">
        <v>41487</v>
      </c>
      <c r="K101" s="180">
        <v>41787</v>
      </c>
      <c r="L101" s="181">
        <v>100</v>
      </c>
      <c r="M101" s="181">
        <v>0</v>
      </c>
      <c r="N101" s="181">
        <v>0</v>
      </c>
      <c r="O101" s="181">
        <v>0</v>
      </c>
      <c r="P101" s="181">
        <v>0</v>
      </c>
      <c r="Q101" s="181">
        <v>0</v>
      </c>
      <c r="R101" s="181">
        <v>0</v>
      </c>
      <c r="S101" s="181">
        <v>0</v>
      </c>
      <c r="T101" s="181">
        <v>0</v>
      </c>
      <c r="U101" s="181">
        <v>0</v>
      </c>
      <c r="V101" s="181">
        <v>0</v>
      </c>
      <c r="W101" s="181">
        <v>0</v>
      </c>
      <c r="X101" s="181">
        <v>0</v>
      </c>
      <c r="Y101" s="181">
        <v>0</v>
      </c>
      <c r="Z101" s="181">
        <v>0</v>
      </c>
      <c r="AA101" s="181">
        <v>0</v>
      </c>
      <c r="AB101" s="181">
        <v>0</v>
      </c>
      <c r="AC101" s="181">
        <v>0</v>
      </c>
      <c r="AD101" s="181">
        <v>0</v>
      </c>
      <c r="AE101" s="181">
        <v>0</v>
      </c>
      <c r="AF101" s="181">
        <v>0</v>
      </c>
      <c r="AG101" s="181">
        <v>0</v>
      </c>
      <c r="AH101" s="181">
        <f t="shared" si="3"/>
        <v>100</v>
      </c>
      <c r="AI101" s="201">
        <v>100</v>
      </c>
      <c r="AJ101" s="201">
        <v>0</v>
      </c>
      <c r="AK101" s="201">
        <v>0</v>
      </c>
      <c r="AL101" s="201">
        <v>0</v>
      </c>
      <c r="AM101" s="201">
        <v>0</v>
      </c>
      <c r="AN101" s="201">
        <v>0</v>
      </c>
      <c r="AO101" s="201">
        <v>0</v>
      </c>
      <c r="AP101" s="201">
        <v>0</v>
      </c>
      <c r="AQ101" s="201">
        <v>0</v>
      </c>
      <c r="AR101" s="201">
        <v>0</v>
      </c>
      <c r="AS101" s="201">
        <v>0</v>
      </c>
      <c r="AT101" s="201">
        <v>0</v>
      </c>
      <c r="AU101" s="33">
        <v>0</v>
      </c>
      <c r="AV101" s="201">
        <v>0</v>
      </c>
      <c r="AW101" s="201">
        <v>0</v>
      </c>
      <c r="AX101" s="201">
        <v>0</v>
      </c>
      <c r="AY101" s="33">
        <v>0</v>
      </c>
      <c r="AZ101" s="201">
        <v>0</v>
      </c>
      <c r="BA101" s="201">
        <v>0</v>
      </c>
      <c r="BB101" s="201">
        <v>0</v>
      </c>
      <c r="BC101" s="201">
        <v>0</v>
      </c>
      <c r="BD101" s="201">
        <v>0</v>
      </c>
      <c r="BE101" s="33">
        <f t="shared" si="2"/>
        <v>100</v>
      </c>
    </row>
    <row r="102" spans="1:58" s="9" customFormat="1" ht="13.5" thickBot="1" x14ac:dyDescent="0.25">
      <c r="A102" s="183" t="s">
        <v>379</v>
      </c>
      <c r="B102" s="183" t="s">
        <v>380</v>
      </c>
      <c r="C102" s="183" t="s">
        <v>37</v>
      </c>
      <c r="D102" s="183" t="s">
        <v>38</v>
      </c>
      <c r="E102" s="184" t="s">
        <v>377</v>
      </c>
      <c r="F102" s="185">
        <v>2123000</v>
      </c>
      <c r="G102" s="183" t="s">
        <v>378</v>
      </c>
      <c r="H102" s="183" t="s">
        <v>47</v>
      </c>
      <c r="I102" s="186">
        <v>39988</v>
      </c>
      <c r="J102" s="186">
        <v>39961</v>
      </c>
      <c r="K102" s="186">
        <v>41262</v>
      </c>
      <c r="L102" s="187">
        <v>6</v>
      </c>
      <c r="M102" s="187">
        <v>0</v>
      </c>
      <c r="N102" s="187">
        <v>0</v>
      </c>
      <c r="O102" s="187">
        <v>0</v>
      </c>
      <c r="P102" s="187">
        <v>0</v>
      </c>
      <c r="Q102" s="187">
        <v>0</v>
      </c>
      <c r="R102" s="187">
        <v>0</v>
      </c>
      <c r="S102" s="187">
        <v>0</v>
      </c>
      <c r="T102" s="187">
        <v>0</v>
      </c>
      <c r="U102" s="187">
        <v>0</v>
      </c>
      <c r="V102" s="187">
        <v>0</v>
      </c>
      <c r="W102" s="187">
        <v>0</v>
      </c>
      <c r="X102" s="187">
        <v>0</v>
      </c>
      <c r="Y102" s="187">
        <v>0</v>
      </c>
      <c r="Z102" s="187">
        <v>0</v>
      </c>
      <c r="AA102" s="187">
        <v>0</v>
      </c>
      <c r="AB102" s="187">
        <v>0</v>
      </c>
      <c r="AC102" s="187">
        <v>0</v>
      </c>
      <c r="AD102" s="187">
        <v>0</v>
      </c>
      <c r="AE102" s="187">
        <v>0</v>
      </c>
      <c r="AF102" s="187">
        <v>0</v>
      </c>
      <c r="AG102" s="187">
        <v>0</v>
      </c>
      <c r="AH102" s="187">
        <f t="shared" si="3"/>
        <v>6</v>
      </c>
      <c r="AI102" s="202">
        <v>6</v>
      </c>
      <c r="AJ102" s="202">
        <v>0</v>
      </c>
      <c r="AK102" s="202">
        <v>0</v>
      </c>
      <c r="AL102" s="202">
        <v>0</v>
      </c>
      <c r="AM102" s="202">
        <v>0</v>
      </c>
      <c r="AN102" s="202">
        <v>0</v>
      </c>
      <c r="AO102" s="202">
        <v>0</v>
      </c>
      <c r="AP102" s="202">
        <v>0</v>
      </c>
      <c r="AQ102" s="202">
        <v>0</v>
      </c>
      <c r="AR102" s="202">
        <v>0</v>
      </c>
      <c r="AS102" s="202">
        <v>0</v>
      </c>
      <c r="AT102" s="202">
        <v>0</v>
      </c>
      <c r="AU102" s="33">
        <v>0</v>
      </c>
      <c r="AV102" s="202">
        <v>0</v>
      </c>
      <c r="AW102" s="202">
        <v>0</v>
      </c>
      <c r="AX102" s="202">
        <v>0</v>
      </c>
      <c r="AY102" s="33">
        <v>0</v>
      </c>
      <c r="AZ102" s="202">
        <v>0</v>
      </c>
      <c r="BA102" s="202">
        <v>0</v>
      </c>
      <c r="BB102" s="202">
        <v>0</v>
      </c>
      <c r="BC102" s="202">
        <v>0</v>
      </c>
      <c r="BD102" s="202">
        <v>0</v>
      </c>
      <c r="BE102" s="33">
        <f t="shared" si="2"/>
        <v>6</v>
      </c>
    </row>
    <row r="103" spans="1:58" s="9" customFormat="1" ht="13.5" thickBot="1" x14ac:dyDescent="0.25">
      <c r="A103" s="183" t="s">
        <v>381</v>
      </c>
      <c r="B103" s="183" t="s">
        <v>382</v>
      </c>
      <c r="C103" s="183" t="s">
        <v>37</v>
      </c>
      <c r="D103" s="183" t="s">
        <v>38</v>
      </c>
      <c r="E103" s="184" t="s">
        <v>82</v>
      </c>
      <c r="F103" s="185">
        <v>3963000</v>
      </c>
      <c r="G103" s="183" t="s">
        <v>83</v>
      </c>
      <c r="H103" s="183" t="s">
        <v>47</v>
      </c>
      <c r="I103" s="186">
        <v>41388</v>
      </c>
      <c r="J103" s="186">
        <v>41518</v>
      </c>
      <c r="K103" s="186">
        <v>42076</v>
      </c>
      <c r="L103" s="187">
        <v>0</v>
      </c>
      <c r="M103" s="187">
        <v>0</v>
      </c>
      <c r="N103" s="187">
        <v>0</v>
      </c>
      <c r="O103" s="187">
        <v>0</v>
      </c>
      <c r="P103" s="187">
        <v>0</v>
      </c>
      <c r="Q103" s="187">
        <v>0</v>
      </c>
      <c r="R103" s="187">
        <v>0</v>
      </c>
      <c r="S103" s="187">
        <v>0</v>
      </c>
      <c r="T103" s="187">
        <v>0</v>
      </c>
      <c r="U103" s="187">
        <v>0</v>
      </c>
      <c r="V103" s="187">
        <v>0</v>
      </c>
      <c r="W103" s="187">
        <v>0</v>
      </c>
      <c r="X103" s="187">
        <v>0</v>
      </c>
      <c r="Y103" s="187">
        <v>0</v>
      </c>
      <c r="Z103" s="187">
        <v>0</v>
      </c>
      <c r="AA103" s="187">
        <v>0</v>
      </c>
      <c r="AB103" s="187">
        <v>330</v>
      </c>
      <c r="AC103" s="187">
        <v>0</v>
      </c>
      <c r="AD103" s="187">
        <v>0</v>
      </c>
      <c r="AE103" s="187">
        <v>0</v>
      </c>
      <c r="AF103" s="187">
        <v>0</v>
      </c>
      <c r="AG103" s="187">
        <v>0</v>
      </c>
      <c r="AH103" s="187">
        <f t="shared" si="3"/>
        <v>330</v>
      </c>
      <c r="AI103" s="202">
        <v>0</v>
      </c>
      <c r="AJ103" s="202">
        <v>0</v>
      </c>
      <c r="AK103" s="202">
        <v>0</v>
      </c>
      <c r="AL103" s="202">
        <v>0</v>
      </c>
      <c r="AM103" s="202">
        <v>0</v>
      </c>
      <c r="AN103" s="202">
        <v>0</v>
      </c>
      <c r="AO103" s="202">
        <v>0</v>
      </c>
      <c r="AP103" s="202">
        <v>0</v>
      </c>
      <c r="AQ103" s="202">
        <v>0</v>
      </c>
      <c r="AR103" s="202">
        <v>0</v>
      </c>
      <c r="AS103" s="202">
        <v>0</v>
      </c>
      <c r="AT103" s="202">
        <v>0</v>
      </c>
      <c r="AU103" s="33">
        <v>0</v>
      </c>
      <c r="AV103" s="202">
        <v>0</v>
      </c>
      <c r="AW103" s="202">
        <v>0</v>
      </c>
      <c r="AX103" s="202">
        <v>0</v>
      </c>
      <c r="AY103" s="33">
        <v>132</v>
      </c>
      <c r="AZ103" s="202">
        <v>0</v>
      </c>
      <c r="BA103" s="202">
        <v>0</v>
      </c>
      <c r="BB103" s="202">
        <v>0</v>
      </c>
      <c r="BC103" s="202">
        <v>0</v>
      </c>
      <c r="BD103" s="202">
        <v>0</v>
      </c>
      <c r="BE103" s="33">
        <f t="shared" si="2"/>
        <v>132</v>
      </c>
      <c r="BF103" s="9" t="s">
        <v>3901</v>
      </c>
    </row>
    <row r="104" spans="1:58" s="9" customFormat="1" ht="13.5" thickBot="1" x14ac:dyDescent="0.25">
      <c r="A104" s="183" t="s">
        <v>383</v>
      </c>
      <c r="B104" s="183" t="s">
        <v>384</v>
      </c>
      <c r="C104" s="183" t="s">
        <v>37</v>
      </c>
      <c r="D104" s="183" t="s">
        <v>38</v>
      </c>
      <c r="E104" s="184" t="s">
        <v>110</v>
      </c>
      <c r="F104" s="185">
        <v>9400000</v>
      </c>
      <c r="G104" s="183" t="s">
        <v>242</v>
      </c>
      <c r="H104" s="183" t="s">
        <v>47</v>
      </c>
      <c r="I104" s="186">
        <v>42948</v>
      </c>
      <c r="J104" s="186">
        <v>42901</v>
      </c>
      <c r="K104" s="186">
        <v>43633</v>
      </c>
      <c r="L104" s="187">
        <v>0</v>
      </c>
      <c r="M104" s="187">
        <v>0</v>
      </c>
      <c r="N104" s="187">
        <v>0</v>
      </c>
      <c r="O104" s="187">
        <v>0</v>
      </c>
      <c r="P104" s="187">
        <v>0</v>
      </c>
      <c r="Q104" s="187">
        <v>0</v>
      </c>
      <c r="R104" s="187">
        <v>0</v>
      </c>
      <c r="S104" s="187">
        <v>0</v>
      </c>
      <c r="T104" s="187">
        <v>0</v>
      </c>
      <c r="U104" s="187">
        <v>0</v>
      </c>
      <c r="V104" s="187">
        <v>0</v>
      </c>
      <c r="W104" s="187">
        <v>0</v>
      </c>
      <c r="X104" s="187">
        <v>0</v>
      </c>
      <c r="Y104" s="187">
        <v>0</v>
      </c>
      <c r="Z104" s="187">
        <v>0</v>
      </c>
      <c r="AA104" s="187">
        <v>0</v>
      </c>
      <c r="AB104" s="187">
        <v>200</v>
      </c>
      <c r="AC104" s="187">
        <v>0</v>
      </c>
      <c r="AD104" s="187">
        <v>0</v>
      </c>
      <c r="AE104" s="187">
        <v>0</v>
      </c>
      <c r="AF104" s="187">
        <v>0</v>
      </c>
      <c r="AG104" s="187">
        <v>0</v>
      </c>
      <c r="AH104" s="187">
        <f t="shared" si="3"/>
        <v>200</v>
      </c>
      <c r="AI104" s="202">
        <v>0</v>
      </c>
      <c r="AJ104" s="202">
        <v>0</v>
      </c>
      <c r="AK104" s="202">
        <v>0</v>
      </c>
      <c r="AL104" s="202">
        <v>0</v>
      </c>
      <c r="AM104" s="202">
        <v>0</v>
      </c>
      <c r="AN104" s="202">
        <v>0</v>
      </c>
      <c r="AO104" s="202">
        <v>0</v>
      </c>
      <c r="AP104" s="202">
        <v>0</v>
      </c>
      <c r="AQ104" s="202">
        <v>0</v>
      </c>
      <c r="AR104" s="202">
        <v>0</v>
      </c>
      <c r="AS104" s="202">
        <v>0</v>
      </c>
      <c r="AT104" s="202">
        <v>0</v>
      </c>
      <c r="AU104" s="33">
        <v>0</v>
      </c>
      <c r="AV104" s="202">
        <v>0</v>
      </c>
      <c r="AW104" s="202">
        <v>0</v>
      </c>
      <c r="AX104" s="202">
        <v>0</v>
      </c>
      <c r="AY104" s="33">
        <v>80</v>
      </c>
      <c r="AZ104" s="202">
        <v>0</v>
      </c>
      <c r="BA104" s="202">
        <v>0</v>
      </c>
      <c r="BB104" s="202">
        <v>0</v>
      </c>
      <c r="BC104" s="202">
        <v>0</v>
      </c>
      <c r="BD104" s="202">
        <v>0</v>
      </c>
      <c r="BE104" s="33">
        <f t="shared" si="2"/>
        <v>80</v>
      </c>
      <c r="BF104" s="9" t="s">
        <v>3901</v>
      </c>
    </row>
    <row r="105" spans="1:58" ht="13.5" thickBot="1" x14ac:dyDescent="0.25">
      <c r="A105" s="178" t="s">
        <v>385</v>
      </c>
      <c r="B105" s="178" t="s">
        <v>386</v>
      </c>
      <c r="C105" s="178" t="s">
        <v>37</v>
      </c>
      <c r="D105" s="178" t="s">
        <v>38</v>
      </c>
      <c r="E105" s="179" t="s">
        <v>51</v>
      </c>
      <c r="F105" s="60">
        <v>7634000</v>
      </c>
      <c r="G105" s="178" t="s">
        <v>40</v>
      </c>
      <c r="H105" s="178" t="s">
        <v>47</v>
      </c>
      <c r="I105" s="180">
        <v>44244</v>
      </c>
      <c r="J105" s="180">
        <v>44250</v>
      </c>
      <c r="K105" s="180">
        <v>45047</v>
      </c>
      <c r="L105" s="181">
        <v>0</v>
      </c>
      <c r="M105" s="181">
        <v>0</v>
      </c>
      <c r="N105" s="181">
        <v>0</v>
      </c>
      <c r="O105" s="181">
        <v>0</v>
      </c>
      <c r="P105" s="181">
        <v>0</v>
      </c>
      <c r="Q105" s="181">
        <v>0</v>
      </c>
      <c r="R105" s="181">
        <v>0</v>
      </c>
      <c r="S105" s="181">
        <v>0</v>
      </c>
      <c r="T105" s="181">
        <v>0</v>
      </c>
      <c r="U105" s="181">
        <v>0</v>
      </c>
      <c r="V105" s="181">
        <v>0</v>
      </c>
      <c r="W105" s="181">
        <v>0</v>
      </c>
      <c r="X105" s="181">
        <v>345</v>
      </c>
      <c r="Y105" s="181">
        <v>0</v>
      </c>
      <c r="Z105" s="181">
        <v>0</v>
      </c>
      <c r="AA105" s="181">
        <v>0</v>
      </c>
      <c r="AB105" s="181">
        <v>1510</v>
      </c>
      <c r="AC105" s="181">
        <v>0</v>
      </c>
      <c r="AD105" s="181">
        <v>0</v>
      </c>
      <c r="AE105" s="181">
        <v>0</v>
      </c>
      <c r="AF105" s="181">
        <v>0</v>
      </c>
      <c r="AG105" s="181">
        <v>0</v>
      </c>
      <c r="AH105" s="181">
        <f t="shared" si="3"/>
        <v>1855</v>
      </c>
      <c r="AI105" s="201">
        <v>0</v>
      </c>
      <c r="AJ105" s="201">
        <v>0</v>
      </c>
      <c r="AK105" s="201">
        <v>0</v>
      </c>
      <c r="AL105" s="201">
        <v>0</v>
      </c>
      <c r="AM105" s="201">
        <v>0</v>
      </c>
      <c r="AN105" s="201">
        <v>0</v>
      </c>
      <c r="AO105" s="201">
        <v>0</v>
      </c>
      <c r="AP105" s="201">
        <v>0</v>
      </c>
      <c r="AQ105" s="201">
        <v>0</v>
      </c>
      <c r="AR105" s="201">
        <v>0</v>
      </c>
      <c r="AS105" s="201">
        <v>0</v>
      </c>
      <c r="AT105" s="201">
        <v>0</v>
      </c>
      <c r="AU105" s="33">
        <v>138</v>
      </c>
      <c r="AV105" s="201">
        <v>0</v>
      </c>
      <c r="AW105" s="201">
        <v>0</v>
      </c>
      <c r="AX105" s="201">
        <v>0</v>
      </c>
      <c r="AY105" s="33">
        <v>604</v>
      </c>
      <c r="AZ105" s="201">
        <v>0</v>
      </c>
      <c r="BA105" s="201">
        <v>0</v>
      </c>
      <c r="BB105" s="201">
        <v>0</v>
      </c>
      <c r="BC105" s="201">
        <v>0</v>
      </c>
      <c r="BD105" s="201">
        <v>0</v>
      </c>
      <c r="BE105" s="33">
        <f t="shared" si="2"/>
        <v>742</v>
      </c>
      <c r="BF105" s="9" t="s">
        <v>3902</v>
      </c>
    </row>
    <row r="106" spans="1:58" s="9" customFormat="1" ht="13.5" thickBot="1" x14ac:dyDescent="0.25">
      <c r="A106" s="183" t="s">
        <v>390</v>
      </c>
      <c r="B106" s="183" t="s">
        <v>391</v>
      </c>
      <c r="C106" s="183" t="s">
        <v>37</v>
      </c>
      <c r="D106" s="183" t="s">
        <v>38</v>
      </c>
      <c r="E106" s="184" t="s">
        <v>82</v>
      </c>
      <c r="F106" s="185">
        <v>3000000</v>
      </c>
      <c r="G106" s="183" t="s">
        <v>83</v>
      </c>
      <c r="H106" s="183" t="s">
        <v>47</v>
      </c>
      <c r="I106" s="186">
        <v>43280</v>
      </c>
      <c r="J106" s="186">
        <v>43494</v>
      </c>
      <c r="K106" s="186">
        <v>43746</v>
      </c>
      <c r="L106" s="187">
        <v>0</v>
      </c>
      <c r="M106" s="187">
        <v>0</v>
      </c>
      <c r="N106" s="187">
        <v>0</v>
      </c>
      <c r="O106" s="187">
        <v>0</v>
      </c>
      <c r="P106" s="187">
        <v>0</v>
      </c>
      <c r="Q106" s="187">
        <v>0</v>
      </c>
      <c r="R106" s="187">
        <v>0</v>
      </c>
      <c r="S106" s="187">
        <v>0</v>
      </c>
      <c r="T106" s="187">
        <v>0</v>
      </c>
      <c r="U106" s="187">
        <v>0</v>
      </c>
      <c r="V106" s="187">
        <v>0</v>
      </c>
      <c r="W106" s="187">
        <v>0</v>
      </c>
      <c r="X106" s="187">
        <v>0</v>
      </c>
      <c r="Y106" s="187">
        <v>0</v>
      </c>
      <c r="Z106" s="187">
        <v>0</v>
      </c>
      <c r="AA106" s="187">
        <v>0</v>
      </c>
      <c r="AB106" s="187">
        <v>99</v>
      </c>
      <c r="AC106" s="187">
        <v>0</v>
      </c>
      <c r="AD106" s="187">
        <v>0</v>
      </c>
      <c r="AE106" s="187">
        <v>0</v>
      </c>
      <c r="AF106" s="187">
        <v>0</v>
      </c>
      <c r="AG106" s="187">
        <v>0</v>
      </c>
      <c r="AH106" s="187">
        <f t="shared" si="3"/>
        <v>99</v>
      </c>
      <c r="AI106" s="202">
        <v>0</v>
      </c>
      <c r="AJ106" s="202">
        <v>0</v>
      </c>
      <c r="AK106" s="202">
        <v>0</v>
      </c>
      <c r="AL106" s="202">
        <v>0</v>
      </c>
      <c r="AM106" s="202">
        <v>0</v>
      </c>
      <c r="AN106" s="202">
        <v>0</v>
      </c>
      <c r="AO106" s="202">
        <v>0</v>
      </c>
      <c r="AP106" s="202">
        <v>0</v>
      </c>
      <c r="AQ106" s="202">
        <v>0</v>
      </c>
      <c r="AR106" s="202">
        <v>0</v>
      </c>
      <c r="AS106" s="202">
        <v>0</v>
      </c>
      <c r="AT106" s="202">
        <v>0</v>
      </c>
      <c r="AU106" s="33">
        <v>0</v>
      </c>
      <c r="AV106" s="202">
        <v>0</v>
      </c>
      <c r="AW106" s="202">
        <v>0</v>
      </c>
      <c r="AX106" s="202">
        <v>0</v>
      </c>
      <c r="AY106" s="33">
        <v>39.6</v>
      </c>
      <c r="AZ106" s="202">
        <v>0</v>
      </c>
      <c r="BA106" s="202">
        <v>0</v>
      </c>
      <c r="BB106" s="202">
        <v>0</v>
      </c>
      <c r="BC106" s="202">
        <v>0</v>
      </c>
      <c r="BD106" s="202">
        <v>0</v>
      </c>
      <c r="BE106" s="33">
        <f t="shared" si="2"/>
        <v>39.6</v>
      </c>
      <c r="BF106" s="9" t="s">
        <v>3901</v>
      </c>
    </row>
    <row r="107" spans="1:58" ht="25.5" x14ac:dyDescent="0.2">
      <c r="A107" s="178" t="s">
        <v>392</v>
      </c>
      <c r="B107" s="178" t="s">
        <v>393</v>
      </c>
      <c r="C107" s="178" t="s">
        <v>37</v>
      </c>
      <c r="D107" s="178" t="s">
        <v>38</v>
      </c>
      <c r="E107" s="179" t="s">
        <v>60</v>
      </c>
      <c r="F107" s="60">
        <v>6000000</v>
      </c>
      <c r="G107" s="178" t="s">
        <v>62</v>
      </c>
      <c r="H107" s="178" t="s">
        <v>226</v>
      </c>
      <c r="I107" s="180">
        <v>44512</v>
      </c>
      <c r="J107" s="180">
        <v>45030</v>
      </c>
      <c r="K107" s="180">
        <v>45764</v>
      </c>
      <c r="L107" s="181">
        <v>3000</v>
      </c>
      <c r="M107" s="181">
        <v>0</v>
      </c>
      <c r="N107" s="181">
        <v>0</v>
      </c>
      <c r="O107" s="181">
        <v>0</v>
      </c>
      <c r="P107" s="181">
        <v>0</v>
      </c>
      <c r="Q107" s="181">
        <v>0</v>
      </c>
      <c r="R107" s="181">
        <v>0</v>
      </c>
      <c r="S107" s="181">
        <v>0</v>
      </c>
      <c r="T107" s="181">
        <v>0</v>
      </c>
      <c r="U107" s="181">
        <v>0</v>
      </c>
      <c r="V107" s="181">
        <v>0</v>
      </c>
      <c r="W107" s="181">
        <v>0</v>
      </c>
      <c r="X107" s="181">
        <v>0</v>
      </c>
      <c r="Y107" s="181">
        <v>0</v>
      </c>
      <c r="Z107" s="181">
        <v>0</v>
      </c>
      <c r="AA107" s="181">
        <v>0</v>
      </c>
      <c r="AB107" s="181">
        <v>0</v>
      </c>
      <c r="AC107" s="181">
        <v>0</v>
      </c>
      <c r="AD107" s="181">
        <v>0</v>
      </c>
      <c r="AE107" s="181">
        <v>0</v>
      </c>
      <c r="AF107" s="181">
        <v>0</v>
      </c>
      <c r="AG107" s="181">
        <v>0</v>
      </c>
      <c r="AH107" s="181">
        <f t="shared" si="3"/>
        <v>3000</v>
      </c>
      <c r="AI107" s="201">
        <v>3000</v>
      </c>
      <c r="AJ107" s="201">
        <v>0</v>
      </c>
      <c r="AK107" s="201">
        <v>0</v>
      </c>
      <c r="AL107" s="201">
        <v>0</v>
      </c>
      <c r="AM107" s="201">
        <v>0</v>
      </c>
      <c r="AN107" s="201">
        <v>0</v>
      </c>
      <c r="AO107" s="201">
        <v>0</v>
      </c>
      <c r="AP107" s="201">
        <v>0</v>
      </c>
      <c r="AQ107" s="201">
        <v>0</v>
      </c>
      <c r="AR107" s="201">
        <v>0</v>
      </c>
      <c r="AS107" s="201">
        <v>0</v>
      </c>
      <c r="AT107" s="201">
        <v>0</v>
      </c>
      <c r="AU107" s="33">
        <v>0</v>
      </c>
      <c r="AV107" s="201">
        <v>0</v>
      </c>
      <c r="AW107" s="201">
        <v>0</v>
      </c>
      <c r="AX107" s="201">
        <v>0</v>
      </c>
      <c r="AY107" s="33">
        <v>0</v>
      </c>
      <c r="AZ107" s="201">
        <v>0</v>
      </c>
      <c r="BA107" s="201">
        <v>0</v>
      </c>
      <c r="BB107" s="201">
        <v>0</v>
      </c>
      <c r="BC107" s="201">
        <v>0</v>
      </c>
      <c r="BD107" s="201">
        <v>0</v>
      </c>
      <c r="BE107" s="33">
        <f t="shared" si="2"/>
        <v>3000</v>
      </c>
    </row>
    <row r="108" spans="1:58" x14ac:dyDescent="0.2">
      <c r="A108" s="178" t="s">
        <v>394</v>
      </c>
      <c r="B108" s="178" t="s">
        <v>395</v>
      </c>
      <c r="C108" s="178" t="s">
        <v>37</v>
      </c>
      <c r="D108" s="178" t="s">
        <v>38</v>
      </c>
      <c r="E108" s="179" t="s">
        <v>135</v>
      </c>
      <c r="F108" s="60">
        <v>600000</v>
      </c>
      <c r="G108" s="178" t="s">
        <v>111</v>
      </c>
      <c r="H108" s="178" t="s">
        <v>47</v>
      </c>
      <c r="I108" s="180">
        <v>44739</v>
      </c>
      <c r="J108" s="180">
        <v>44761</v>
      </c>
      <c r="K108" s="180">
        <v>45275</v>
      </c>
      <c r="L108" s="181">
        <v>100</v>
      </c>
      <c r="M108" s="181">
        <v>0</v>
      </c>
      <c r="N108" s="181">
        <v>0</v>
      </c>
      <c r="O108" s="181">
        <v>0</v>
      </c>
      <c r="P108" s="181">
        <v>0</v>
      </c>
      <c r="Q108" s="181">
        <v>0</v>
      </c>
      <c r="R108" s="181">
        <v>0</v>
      </c>
      <c r="S108" s="181">
        <v>0</v>
      </c>
      <c r="T108" s="181">
        <v>0</v>
      </c>
      <c r="U108" s="181">
        <v>11</v>
      </c>
      <c r="V108" s="181">
        <v>0</v>
      </c>
      <c r="W108" s="181">
        <v>0</v>
      </c>
      <c r="X108" s="181">
        <v>504</v>
      </c>
      <c r="Y108" s="181">
        <v>0</v>
      </c>
      <c r="Z108" s="181">
        <v>0</v>
      </c>
      <c r="AA108" s="181">
        <v>0</v>
      </c>
      <c r="AB108" s="181">
        <v>0</v>
      </c>
      <c r="AC108" s="181">
        <v>8</v>
      </c>
      <c r="AD108" s="181">
        <v>0</v>
      </c>
      <c r="AE108" s="181">
        <v>0</v>
      </c>
      <c r="AF108" s="181">
        <v>0</v>
      </c>
      <c r="AG108" s="181">
        <v>0</v>
      </c>
      <c r="AH108" s="181">
        <f t="shared" si="3"/>
        <v>623</v>
      </c>
      <c r="AI108" s="201">
        <v>100</v>
      </c>
      <c r="AJ108" s="201">
        <v>0</v>
      </c>
      <c r="AK108" s="201">
        <v>0</v>
      </c>
      <c r="AL108" s="201">
        <v>0</v>
      </c>
      <c r="AM108" s="201">
        <v>0</v>
      </c>
      <c r="AN108" s="201">
        <v>0</v>
      </c>
      <c r="AO108" s="201">
        <v>0</v>
      </c>
      <c r="AP108" s="201">
        <v>0</v>
      </c>
      <c r="AQ108" s="201">
        <v>0</v>
      </c>
      <c r="AR108" s="201">
        <v>11</v>
      </c>
      <c r="AS108" s="201">
        <v>0</v>
      </c>
      <c r="AT108" s="201">
        <v>0</v>
      </c>
      <c r="AU108" s="33">
        <v>201.60000000000002</v>
      </c>
      <c r="AV108" s="201">
        <v>0</v>
      </c>
      <c r="AW108" s="201">
        <v>0</v>
      </c>
      <c r="AX108" s="201">
        <v>0</v>
      </c>
      <c r="AY108" s="33">
        <v>0</v>
      </c>
      <c r="AZ108" s="201">
        <v>8</v>
      </c>
      <c r="BA108" s="201">
        <v>0</v>
      </c>
      <c r="BB108" s="201">
        <v>0</v>
      </c>
      <c r="BC108" s="201">
        <v>0</v>
      </c>
      <c r="BD108" s="201">
        <v>0</v>
      </c>
      <c r="BE108" s="33">
        <f t="shared" si="2"/>
        <v>320.60000000000002</v>
      </c>
      <c r="BF108" t="s">
        <v>3903</v>
      </c>
    </row>
    <row r="109" spans="1:58" x14ac:dyDescent="0.2">
      <c r="A109" s="178" t="s">
        <v>396</v>
      </c>
      <c r="B109" s="178" t="s">
        <v>397</v>
      </c>
      <c r="C109" s="178" t="s">
        <v>37</v>
      </c>
      <c r="D109" s="178" t="s">
        <v>38</v>
      </c>
      <c r="E109" s="179" t="s">
        <v>135</v>
      </c>
      <c r="F109" s="60">
        <v>1340000</v>
      </c>
      <c r="G109" s="178" t="s">
        <v>111</v>
      </c>
      <c r="H109" s="178" t="s">
        <v>47</v>
      </c>
      <c r="I109" s="180">
        <v>45230</v>
      </c>
      <c r="J109" s="180">
        <v>45322</v>
      </c>
      <c r="K109" s="180">
        <v>45832</v>
      </c>
      <c r="L109" s="181">
        <v>11</v>
      </c>
      <c r="M109" s="181">
        <v>0</v>
      </c>
      <c r="N109" s="181">
        <v>0</v>
      </c>
      <c r="O109" s="181">
        <v>0</v>
      </c>
      <c r="P109" s="181">
        <v>0</v>
      </c>
      <c r="Q109" s="181">
        <v>0</v>
      </c>
      <c r="R109" s="181">
        <v>0</v>
      </c>
      <c r="S109" s="181">
        <v>0</v>
      </c>
      <c r="T109" s="181">
        <v>0</v>
      </c>
      <c r="U109" s="181">
        <v>0</v>
      </c>
      <c r="V109" s="181">
        <v>0</v>
      </c>
      <c r="W109" s="181">
        <v>0</v>
      </c>
      <c r="X109" s="181">
        <v>0</v>
      </c>
      <c r="Y109" s="181">
        <v>0</v>
      </c>
      <c r="Z109" s="181">
        <v>0</v>
      </c>
      <c r="AA109" s="181">
        <v>0</v>
      </c>
      <c r="AB109" s="181">
        <v>0</v>
      </c>
      <c r="AC109" s="181">
        <v>0</v>
      </c>
      <c r="AD109" s="181">
        <v>0</v>
      </c>
      <c r="AE109" s="181">
        <v>0</v>
      </c>
      <c r="AF109" s="181">
        <v>0</v>
      </c>
      <c r="AG109" s="181">
        <v>0</v>
      </c>
      <c r="AH109" s="181">
        <f t="shared" si="3"/>
        <v>11</v>
      </c>
      <c r="AI109" s="201">
        <v>11</v>
      </c>
      <c r="AJ109" s="201">
        <v>0</v>
      </c>
      <c r="AK109" s="201">
        <v>0</v>
      </c>
      <c r="AL109" s="201">
        <v>0</v>
      </c>
      <c r="AM109" s="201">
        <v>0</v>
      </c>
      <c r="AN109" s="201">
        <v>0</v>
      </c>
      <c r="AO109" s="201">
        <v>0</v>
      </c>
      <c r="AP109" s="201">
        <v>0</v>
      </c>
      <c r="AQ109" s="201">
        <v>0</v>
      </c>
      <c r="AR109" s="201">
        <v>0</v>
      </c>
      <c r="AS109" s="201">
        <v>0</v>
      </c>
      <c r="AT109" s="201">
        <v>0</v>
      </c>
      <c r="AU109" s="33">
        <v>0</v>
      </c>
      <c r="AV109" s="201">
        <v>0</v>
      </c>
      <c r="AW109" s="201">
        <v>0</v>
      </c>
      <c r="AX109" s="201">
        <v>0</v>
      </c>
      <c r="AY109" s="33">
        <v>0</v>
      </c>
      <c r="AZ109" s="201">
        <v>0</v>
      </c>
      <c r="BA109" s="201">
        <v>0</v>
      </c>
      <c r="BB109" s="201">
        <v>0</v>
      </c>
      <c r="BC109" s="201">
        <v>0</v>
      </c>
      <c r="BD109" s="201">
        <v>0</v>
      </c>
      <c r="BE109" s="33">
        <f t="shared" si="2"/>
        <v>11</v>
      </c>
    </row>
    <row r="110" spans="1:58" x14ac:dyDescent="0.2">
      <c r="A110" s="178" t="s">
        <v>402</v>
      </c>
      <c r="B110" s="178" t="s">
        <v>403</v>
      </c>
      <c r="C110" s="178" t="s">
        <v>37</v>
      </c>
      <c r="D110" s="178" t="s">
        <v>38</v>
      </c>
      <c r="E110" s="179" t="s">
        <v>69</v>
      </c>
      <c r="F110" s="60">
        <v>9200000</v>
      </c>
      <c r="G110" s="178" t="s">
        <v>167</v>
      </c>
      <c r="H110" s="178" t="s">
        <v>41</v>
      </c>
      <c r="I110" s="180">
        <v>45026</v>
      </c>
      <c r="J110" s="180">
        <v>45030</v>
      </c>
      <c r="K110" s="180">
        <v>45764</v>
      </c>
      <c r="L110" s="181">
        <v>2500</v>
      </c>
      <c r="M110" s="181">
        <v>0</v>
      </c>
      <c r="N110" s="181">
        <v>0</v>
      </c>
      <c r="O110" s="181">
        <v>0</v>
      </c>
      <c r="P110" s="181">
        <v>0</v>
      </c>
      <c r="Q110" s="181">
        <v>0</v>
      </c>
      <c r="R110" s="181" t="s">
        <v>66</v>
      </c>
      <c r="S110" s="181">
        <v>0</v>
      </c>
      <c r="T110" s="181">
        <v>0</v>
      </c>
      <c r="U110" s="181">
        <v>75</v>
      </c>
      <c r="V110" s="181">
        <v>0</v>
      </c>
      <c r="W110" s="181">
        <v>0</v>
      </c>
      <c r="X110" s="181">
        <v>0</v>
      </c>
      <c r="Y110" s="181">
        <v>400</v>
      </c>
      <c r="Z110" s="181">
        <v>200</v>
      </c>
      <c r="AA110" s="181">
        <v>0</v>
      </c>
      <c r="AB110" s="181">
        <v>0</v>
      </c>
      <c r="AC110" s="181">
        <v>0</v>
      </c>
      <c r="AD110" s="181">
        <v>0</v>
      </c>
      <c r="AE110" s="181">
        <v>0</v>
      </c>
      <c r="AF110" s="181">
        <v>0</v>
      </c>
      <c r="AG110" s="181">
        <v>0</v>
      </c>
      <c r="AH110" s="181">
        <f t="shared" si="3"/>
        <v>3175</v>
      </c>
      <c r="AI110" s="201">
        <v>2500</v>
      </c>
      <c r="AJ110" s="201">
        <v>0</v>
      </c>
      <c r="AK110" s="201">
        <v>0</v>
      </c>
      <c r="AL110" s="201">
        <v>0</v>
      </c>
      <c r="AM110" s="201">
        <v>0</v>
      </c>
      <c r="AN110" s="201">
        <v>0</v>
      </c>
      <c r="AO110" s="201">
        <v>0</v>
      </c>
      <c r="AP110" s="201">
        <v>0</v>
      </c>
      <c r="AQ110" s="201">
        <v>0</v>
      </c>
      <c r="AR110" s="201">
        <v>75</v>
      </c>
      <c r="AS110" s="201">
        <v>0</v>
      </c>
      <c r="AT110" s="201">
        <v>0</v>
      </c>
      <c r="AU110" s="33">
        <v>0</v>
      </c>
      <c r="AV110" s="201">
        <v>400</v>
      </c>
      <c r="AW110" s="201">
        <v>200</v>
      </c>
      <c r="AX110" s="201">
        <v>0</v>
      </c>
      <c r="AY110" s="33">
        <v>0</v>
      </c>
      <c r="AZ110" s="201">
        <v>0</v>
      </c>
      <c r="BA110" s="201">
        <v>0</v>
      </c>
      <c r="BB110" s="201">
        <v>0</v>
      </c>
      <c r="BC110" s="201">
        <v>0</v>
      </c>
      <c r="BD110" s="201">
        <v>0</v>
      </c>
      <c r="BE110" s="33">
        <f t="shared" si="2"/>
        <v>3175</v>
      </c>
    </row>
    <row r="111" spans="1:58" s="9" customFormat="1" ht="13.5" thickBot="1" x14ac:dyDescent="0.25">
      <c r="A111" s="183" t="s">
        <v>404</v>
      </c>
      <c r="B111" s="183" t="s">
        <v>405</v>
      </c>
      <c r="C111" s="183" t="s">
        <v>37</v>
      </c>
      <c r="D111" s="183" t="s">
        <v>38</v>
      </c>
      <c r="E111" s="184" t="s">
        <v>92</v>
      </c>
      <c r="F111" s="185">
        <v>1371000</v>
      </c>
      <c r="G111" s="183" t="s">
        <v>93</v>
      </c>
      <c r="H111" s="183" t="s">
        <v>47</v>
      </c>
      <c r="I111" s="186">
        <v>44172</v>
      </c>
      <c r="J111" s="186" t="s">
        <v>66</v>
      </c>
      <c r="K111" s="186">
        <v>44678</v>
      </c>
      <c r="L111" s="187">
        <v>0</v>
      </c>
      <c r="M111" s="187">
        <v>0</v>
      </c>
      <c r="N111" s="187">
        <v>0</v>
      </c>
      <c r="O111" s="187">
        <v>0</v>
      </c>
      <c r="P111" s="187">
        <v>0</v>
      </c>
      <c r="Q111" s="187">
        <v>0</v>
      </c>
      <c r="R111" s="187">
        <v>0</v>
      </c>
      <c r="S111" s="187">
        <v>0</v>
      </c>
      <c r="T111" s="187">
        <v>0</v>
      </c>
      <c r="U111" s="187">
        <v>0</v>
      </c>
      <c r="V111" s="187">
        <v>0</v>
      </c>
      <c r="W111" s="187">
        <v>0</v>
      </c>
      <c r="X111" s="187">
        <v>0</v>
      </c>
      <c r="Y111" s="187">
        <v>0</v>
      </c>
      <c r="Z111" s="187">
        <v>0</v>
      </c>
      <c r="AA111" s="187">
        <v>0</v>
      </c>
      <c r="AB111" s="187">
        <v>602</v>
      </c>
      <c r="AC111" s="187">
        <v>0</v>
      </c>
      <c r="AD111" s="187">
        <v>0</v>
      </c>
      <c r="AE111" s="187">
        <v>0</v>
      </c>
      <c r="AF111" s="187">
        <v>0</v>
      </c>
      <c r="AG111" s="187">
        <v>0</v>
      </c>
      <c r="AH111" s="187">
        <f t="shared" si="3"/>
        <v>602</v>
      </c>
      <c r="AI111" s="202">
        <v>0</v>
      </c>
      <c r="AJ111" s="202">
        <v>0</v>
      </c>
      <c r="AK111" s="202">
        <v>0</v>
      </c>
      <c r="AL111" s="202">
        <v>0</v>
      </c>
      <c r="AM111" s="202">
        <v>0</v>
      </c>
      <c r="AN111" s="202">
        <v>0</v>
      </c>
      <c r="AO111" s="202">
        <v>0</v>
      </c>
      <c r="AP111" s="202">
        <v>0</v>
      </c>
      <c r="AQ111" s="202">
        <v>0</v>
      </c>
      <c r="AR111" s="202">
        <v>0</v>
      </c>
      <c r="AS111" s="202">
        <v>0</v>
      </c>
      <c r="AT111" s="202">
        <v>0</v>
      </c>
      <c r="AU111" s="33">
        <v>0</v>
      </c>
      <c r="AV111" s="202">
        <v>0</v>
      </c>
      <c r="AW111" s="202">
        <v>0</v>
      </c>
      <c r="AX111" s="202">
        <v>0</v>
      </c>
      <c r="AY111" s="33">
        <v>240.8</v>
      </c>
      <c r="AZ111" s="202">
        <v>0</v>
      </c>
      <c r="BA111" s="202">
        <v>0</v>
      </c>
      <c r="BB111" s="202">
        <v>0</v>
      </c>
      <c r="BC111" s="202">
        <v>0</v>
      </c>
      <c r="BD111" s="202">
        <v>0</v>
      </c>
      <c r="BE111" s="33">
        <f t="shared" si="2"/>
        <v>240.8</v>
      </c>
      <c r="BF111" s="9" t="s">
        <v>3901</v>
      </c>
    </row>
    <row r="112" spans="1:58" s="9" customFormat="1" ht="13.5" thickBot="1" x14ac:dyDescent="0.25">
      <c r="A112" s="183" t="s">
        <v>406</v>
      </c>
      <c r="B112" s="183" t="s">
        <v>407</v>
      </c>
      <c r="C112" s="183" t="s">
        <v>37</v>
      </c>
      <c r="D112" s="183" t="s">
        <v>38</v>
      </c>
      <c r="E112" s="184" t="s">
        <v>51</v>
      </c>
      <c r="F112" s="185">
        <v>836000</v>
      </c>
      <c r="G112" s="183" t="s">
        <v>40</v>
      </c>
      <c r="H112" s="183" t="s">
        <v>47</v>
      </c>
      <c r="I112" s="186">
        <v>44712</v>
      </c>
      <c r="J112" s="186">
        <v>44694</v>
      </c>
      <c r="K112" s="186">
        <v>45037</v>
      </c>
      <c r="L112" s="187">
        <v>53</v>
      </c>
      <c r="M112" s="187">
        <v>0</v>
      </c>
      <c r="N112" s="187">
        <v>0</v>
      </c>
      <c r="O112" s="187">
        <v>0</v>
      </c>
      <c r="P112" s="187">
        <v>0</v>
      </c>
      <c r="Q112" s="187">
        <v>0</v>
      </c>
      <c r="R112" s="187">
        <v>0</v>
      </c>
      <c r="S112" s="187">
        <v>0</v>
      </c>
      <c r="T112" s="187">
        <v>0</v>
      </c>
      <c r="U112" s="187">
        <v>3</v>
      </c>
      <c r="V112" s="187">
        <v>0</v>
      </c>
      <c r="W112" s="187">
        <v>0</v>
      </c>
      <c r="X112" s="187">
        <v>195</v>
      </c>
      <c r="Y112" s="187">
        <v>0</v>
      </c>
      <c r="Z112" s="187">
        <v>0</v>
      </c>
      <c r="AA112" s="187">
        <v>0</v>
      </c>
      <c r="AB112" s="187">
        <v>124</v>
      </c>
      <c r="AC112" s="187">
        <v>0</v>
      </c>
      <c r="AD112" s="187">
        <v>0</v>
      </c>
      <c r="AE112" s="187">
        <v>0</v>
      </c>
      <c r="AF112" s="187">
        <v>0</v>
      </c>
      <c r="AG112" s="187">
        <v>0</v>
      </c>
      <c r="AH112" s="187">
        <f t="shared" si="3"/>
        <v>375</v>
      </c>
      <c r="AI112" s="202">
        <v>53</v>
      </c>
      <c r="AJ112" s="202">
        <v>0</v>
      </c>
      <c r="AK112" s="202">
        <v>0</v>
      </c>
      <c r="AL112" s="202">
        <v>0</v>
      </c>
      <c r="AM112" s="202">
        <v>0</v>
      </c>
      <c r="AN112" s="202">
        <v>0</v>
      </c>
      <c r="AO112" s="202">
        <v>0</v>
      </c>
      <c r="AP112" s="202">
        <v>0</v>
      </c>
      <c r="AQ112" s="202">
        <v>0</v>
      </c>
      <c r="AR112" s="202">
        <v>3</v>
      </c>
      <c r="AS112" s="202">
        <v>0</v>
      </c>
      <c r="AT112" s="202">
        <v>0</v>
      </c>
      <c r="AU112" s="33">
        <v>78</v>
      </c>
      <c r="AV112" s="202">
        <v>0</v>
      </c>
      <c r="AW112" s="202">
        <v>0</v>
      </c>
      <c r="AX112" s="202">
        <v>0</v>
      </c>
      <c r="AY112" s="33">
        <v>49.6</v>
      </c>
      <c r="AZ112" s="202">
        <v>0</v>
      </c>
      <c r="BA112" s="202">
        <v>0</v>
      </c>
      <c r="BB112" s="202">
        <v>0</v>
      </c>
      <c r="BC112" s="202">
        <v>0</v>
      </c>
      <c r="BD112" s="202">
        <v>0</v>
      </c>
      <c r="BE112" s="33">
        <f t="shared" si="2"/>
        <v>183.6</v>
      </c>
      <c r="BF112" s="9" t="s">
        <v>3902</v>
      </c>
    </row>
    <row r="113" spans="1:58" ht="13.5" thickBot="1" x14ac:dyDescent="0.25">
      <c r="A113" s="178" t="s">
        <v>410</v>
      </c>
      <c r="B113" s="178" t="s">
        <v>411</v>
      </c>
      <c r="C113" s="178" t="s">
        <v>37</v>
      </c>
      <c r="D113" s="178" t="s">
        <v>38</v>
      </c>
      <c r="E113" s="179" t="s">
        <v>305</v>
      </c>
      <c r="F113" s="60">
        <v>2972000</v>
      </c>
      <c r="G113" s="178" t="s">
        <v>412</v>
      </c>
      <c r="H113" s="178" t="s">
        <v>47</v>
      </c>
      <c r="I113" s="180">
        <v>45005</v>
      </c>
      <c r="J113" s="180">
        <v>45156</v>
      </c>
      <c r="K113" s="180">
        <v>45457</v>
      </c>
      <c r="L113" s="181">
        <v>1648</v>
      </c>
      <c r="M113" s="181">
        <v>0</v>
      </c>
      <c r="N113" s="181">
        <v>0</v>
      </c>
      <c r="O113" s="181">
        <v>0</v>
      </c>
      <c r="P113" s="181">
        <v>0</v>
      </c>
      <c r="Q113" s="181">
        <v>0</v>
      </c>
      <c r="R113" s="181">
        <v>0</v>
      </c>
      <c r="S113" s="181">
        <v>0</v>
      </c>
      <c r="T113" s="181">
        <v>0</v>
      </c>
      <c r="U113" s="181">
        <v>60</v>
      </c>
      <c r="V113" s="181">
        <v>0</v>
      </c>
      <c r="W113" s="181">
        <v>25</v>
      </c>
      <c r="X113" s="181">
        <v>215</v>
      </c>
      <c r="Y113" s="181">
        <v>160</v>
      </c>
      <c r="Z113" s="181">
        <v>106</v>
      </c>
      <c r="AA113" s="181">
        <v>0</v>
      </c>
      <c r="AB113" s="181">
        <v>559</v>
      </c>
      <c r="AC113" s="181">
        <v>0</v>
      </c>
      <c r="AD113" s="181">
        <v>0</v>
      </c>
      <c r="AE113" s="181">
        <v>0</v>
      </c>
      <c r="AF113" s="181">
        <v>0</v>
      </c>
      <c r="AG113" s="181">
        <v>0</v>
      </c>
      <c r="AH113" s="181">
        <f t="shared" si="3"/>
        <v>2773</v>
      </c>
      <c r="AI113" s="201">
        <v>1648</v>
      </c>
      <c r="AJ113" s="201">
        <v>0</v>
      </c>
      <c r="AK113" s="201">
        <v>0</v>
      </c>
      <c r="AL113" s="201">
        <v>0</v>
      </c>
      <c r="AM113" s="201">
        <v>0</v>
      </c>
      <c r="AN113" s="201">
        <v>0</v>
      </c>
      <c r="AO113" s="201">
        <v>0</v>
      </c>
      <c r="AP113" s="201">
        <v>0</v>
      </c>
      <c r="AQ113" s="201">
        <v>0</v>
      </c>
      <c r="AR113" s="201">
        <v>60</v>
      </c>
      <c r="AS113" s="201">
        <v>0</v>
      </c>
      <c r="AT113" s="201">
        <v>25</v>
      </c>
      <c r="AU113" s="33">
        <v>86</v>
      </c>
      <c r="AV113" s="201">
        <v>160</v>
      </c>
      <c r="AW113" s="201">
        <v>106</v>
      </c>
      <c r="AX113" s="201">
        <v>0</v>
      </c>
      <c r="AY113" s="33">
        <v>223.60000000000002</v>
      </c>
      <c r="AZ113" s="201">
        <v>0</v>
      </c>
      <c r="BA113" s="201">
        <v>0</v>
      </c>
      <c r="BB113" s="201">
        <v>0</v>
      </c>
      <c r="BC113" s="201">
        <v>0</v>
      </c>
      <c r="BD113" s="201">
        <v>0</v>
      </c>
      <c r="BE113" s="33">
        <f t="shared" si="2"/>
        <v>2308.6</v>
      </c>
      <c r="BF113" s="9" t="s">
        <v>3902</v>
      </c>
    </row>
    <row r="114" spans="1:58" s="9" customFormat="1" ht="13.5" thickBot="1" x14ac:dyDescent="0.25">
      <c r="A114" s="183" t="s">
        <v>413</v>
      </c>
      <c r="B114" s="183" t="s">
        <v>414</v>
      </c>
      <c r="C114" s="183" t="s">
        <v>37</v>
      </c>
      <c r="D114" s="183" t="s">
        <v>38</v>
      </c>
      <c r="E114" s="184" t="s">
        <v>305</v>
      </c>
      <c r="F114" s="185">
        <v>2165000</v>
      </c>
      <c r="G114" s="183" t="s">
        <v>412</v>
      </c>
      <c r="H114" s="183" t="s">
        <v>47</v>
      </c>
      <c r="I114" s="186">
        <v>44785</v>
      </c>
      <c r="J114" s="186">
        <v>44819</v>
      </c>
      <c r="K114" s="186">
        <v>45040</v>
      </c>
      <c r="L114" s="187">
        <v>0</v>
      </c>
      <c r="M114" s="187">
        <v>0</v>
      </c>
      <c r="N114" s="187">
        <v>0</v>
      </c>
      <c r="O114" s="187">
        <v>0</v>
      </c>
      <c r="P114" s="187">
        <v>0</v>
      </c>
      <c r="Q114" s="187">
        <v>0</v>
      </c>
      <c r="R114" s="187">
        <v>0</v>
      </c>
      <c r="S114" s="187">
        <v>0</v>
      </c>
      <c r="T114" s="187">
        <v>0</v>
      </c>
      <c r="U114" s="187">
        <v>0</v>
      </c>
      <c r="V114" s="187">
        <v>0</v>
      </c>
      <c r="W114" s="187">
        <v>0</v>
      </c>
      <c r="X114" s="187">
        <v>524</v>
      </c>
      <c r="Y114" s="187">
        <v>0</v>
      </c>
      <c r="Z114" s="187">
        <v>0</v>
      </c>
      <c r="AA114" s="187">
        <v>0</v>
      </c>
      <c r="AB114" s="187">
        <v>484</v>
      </c>
      <c r="AC114" s="187">
        <v>0</v>
      </c>
      <c r="AD114" s="187">
        <v>0</v>
      </c>
      <c r="AE114" s="187">
        <v>0</v>
      </c>
      <c r="AF114" s="187">
        <v>0</v>
      </c>
      <c r="AG114" s="187">
        <v>0</v>
      </c>
      <c r="AH114" s="187">
        <f t="shared" si="3"/>
        <v>1008</v>
      </c>
      <c r="AI114" s="202">
        <v>0</v>
      </c>
      <c r="AJ114" s="202">
        <v>0</v>
      </c>
      <c r="AK114" s="202">
        <v>0</v>
      </c>
      <c r="AL114" s="202">
        <v>0</v>
      </c>
      <c r="AM114" s="202">
        <v>0</v>
      </c>
      <c r="AN114" s="202">
        <v>0</v>
      </c>
      <c r="AO114" s="202">
        <v>0</v>
      </c>
      <c r="AP114" s="202">
        <v>0</v>
      </c>
      <c r="AQ114" s="202">
        <v>0</v>
      </c>
      <c r="AR114" s="202">
        <v>0</v>
      </c>
      <c r="AS114" s="202">
        <v>0</v>
      </c>
      <c r="AT114" s="202">
        <v>0</v>
      </c>
      <c r="AU114" s="33">
        <v>209.60000000000002</v>
      </c>
      <c r="AV114" s="202">
        <v>0</v>
      </c>
      <c r="AW114" s="202">
        <v>0</v>
      </c>
      <c r="AX114" s="202">
        <v>0</v>
      </c>
      <c r="AY114" s="33">
        <v>193.60000000000002</v>
      </c>
      <c r="AZ114" s="202">
        <v>0</v>
      </c>
      <c r="BA114" s="202">
        <v>0</v>
      </c>
      <c r="BB114" s="202">
        <v>0</v>
      </c>
      <c r="BC114" s="202">
        <v>0</v>
      </c>
      <c r="BD114" s="202">
        <v>0</v>
      </c>
      <c r="BE114" s="33">
        <f t="shared" si="2"/>
        <v>403.20000000000005</v>
      </c>
      <c r="BF114" s="9" t="s">
        <v>3902</v>
      </c>
    </row>
    <row r="115" spans="1:58" s="9" customFormat="1" ht="13.5" thickBot="1" x14ac:dyDescent="0.25">
      <c r="A115" s="183" t="s">
        <v>415</v>
      </c>
      <c r="B115" s="183" t="s">
        <v>416</v>
      </c>
      <c r="C115" s="183" t="s">
        <v>37</v>
      </c>
      <c r="D115" s="183" t="s">
        <v>38</v>
      </c>
      <c r="E115" s="184" t="s">
        <v>82</v>
      </c>
      <c r="F115" s="185">
        <v>3218000</v>
      </c>
      <c r="G115" s="183" t="s">
        <v>83</v>
      </c>
      <c r="H115" s="183" t="s">
        <v>47</v>
      </c>
      <c r="I115" s="186">
        <v>43868</v>
      </c>
      <c r="J115" s="186">
        <v>43739</v>
      </c>
      <c r="K115" s="186">
        <v>44280</v>
      </c>
      <c r="L115" s="187">
        <v>0</v>
      </c>
      <c r="M115" s="187">
        <v>0</v>
      </c>
      <c r="N115" s="187">
        <v>0</v>
      </c>
      <c r="O115" s="187">
        <v>0</v>
      </c>
      <c r="P115" s="187">
        <v>0</v>
      </c>
      <c r="Q115" s="187">
        <v>0</v>
      </c>
      <c r="R115" s="187">
        <v>0</v>
      </c>
      <c r="S115" s="187">
        <v>0</v>
      </c>
      <c r="T115" s="187">
        <v>0</v>
      </c>
      <c r="U115" s="187">
        <v>0</v>
      </c>
      <c r="V115" s="187">
        <v>0</v>
      </c>
      <c r="W115" s="187">
        <v>0</v>
      </c>
      <c r="X115" s="187">
        <v>0</v>
      </c>
      <c r="Y115" s="187">
        <v>0</v>
      </c>
      <c r="Z115" s="187">
        <v>0</v>
      </c>
      <c r="AA115" s="187">
        <v>0</v>
      </c>
      <c r="AB115" s="187">
        <v>28</v>
      </c>
      <c r="AC115" s="187">
        <v>0</v>
      </c>
      <c r="AD115" s="187">
        <v>0</v>
      </c>
      <c r="AE115" s="187">
        <v>0</v>
      </c>
      <c r="AF115" s="187">
        <v>0</v>
      </c>
      <c r="AG115" s="187">
        <v>0</v>
      </c>
      <c r="AH115" s="187">
        <f t="shared" si="3"/>
        <v>28</v>
      </c>
      <c r="AI115" s="202">
        <v>0</v>
      </c>
      <c r="AJ115" s="202">
        <v>0</v>
      </c>
      <c r="AK115" s="202">
        <v>0</v>
      </c>
      <c r="AL115" s="202">
        <v>0</v>
      </c>
      <c r="AM115" s="202">
        <v>0</v>
      </c>
      <c r="AN115" s="202">
        <v>0</v>
      </c>
      <c r="AO115" s="202">
        <v>0</v>
      </c>
      <c r="AP115" s="202">
        <v>0</v>
      </c>
      <c r="AQ115" s="202">
        <v>0</v>
      </c>
      <c r="AR115" s="202">
        <v>0</v>
      </c>
      <c r="AS115" s="202">
        <v>0</v>
      </c>
      <c r="AT115" s="202">
        <v>0</v>
      </c>
      <c r="AU115" s="33">
        <v>0</v>
      </c>
      <c r="AV115" s="202">
        <v>0</v>
      </c>
      <c r="AW115" s="202">
        <v>0</v>
      </c>
      <c r="AX115" s="202">
        <v>0</v>
      </c>
      <c r="AY115" s="33">
        <v>11.200000000000001</v>
      </c>
      <c r="AZ115" s="202">
        <v>0</v>
      </c>
      <c r="BA115" s="202">
        <v>0</v>
      </c>
      <c r="BB115" s="202">
        <v>0</v>
      </c>
      <c r="BC115" s="202">
        <v>0</v>
      </c>
      <c r="BD115" s="202">
        <v>0</v>
      </c>
      <c r="BE115" s="33">
        <f t="shared" si="2"/>
        <v>11.200000000000001</v>
      </c>
      <c r="BF115" s="9" t="s">
        <v>3901</v>
      </c>
    </row>
    <row r="116" spans="1:58" s="9" customFormat="1" ht="13.5" thickBot="1" x14ac:dyDescent="0.25">
      <c r="A116" s="183" t="s">
        <v>417</v>
      </c>
      <c r="B116" s="183" t="s">
        <v>418</v>
      </c>
      <c r="C116" s="183" t="s">
        <v>37</v>
      </c>
      <c r="D116" s="183" t="s">
        <v>38</v>
      </c>
      <c r="E116" s="184" t="s">
        <v>82</v>
      </c>
      <c r="F116" s="185">
        <v>2820000</v>
      </c>
      <c r="G116" s="183" t="s">
        <v>40</v>
      </c>
      <c r="H116" s="183" t="s">
        <v>47</v>
      </c>
      <c r="I116" s="186">
        <v>44414</v>
      </c>
      <c r="J116" s="186">
        <v>44413</v>
      </c>
      <c r="K116" s="186">
        <v>45125</v>
      </c>
      <c r="L116" s="187">
        <v>111</v>
      </c>
      <c r="M116" s="187">
        <v>0</v>
      </c>
      <c r="N116" s="187">
        <v>0</v>
      </c>
      <c r="O116" s="187">
        <v>0</v>
      </c>
      <c r="P116" s="187">
        <v>0</v>
      </c>
      <c r="Q116" s="187">
        <v>0</v>
      </c>
      <c r="R116" s="187">
        <v>0</v>
      </c>
      <c r="S116" s="187">
        <v>0</v>
      </c>
      <c r="T116" s="187">
        <v>0</v>
      </c>
      <c r="U116" s="187">
        <v>0</v>
      </c>
      <c r="V116" s="187">
        <v>0</v>
      </c>
      <c r="W116" s="187">
        <v>0</v>
      </c>
      <c r="X116" s="187">
        <v>0</v>
      </c>
      <c r="Y116" s="187">
        <v>0</v>
      </c>
      <c r="Z116" s="187">
        <v>0</v>
      </c>
      <c r="AA116" s="187">
        <v>0</v>
      </c>
      <c r="AB116" s="187">
        <v>129</v>
      </c>
      <c r="AC116" s="187">
        <v>0</v>
      </c>
      <c r="AD116" s="187">
        <v>0</v>
      </c>
      <c r="AE116" s="187">
        <v>0</v>
      </c>
      <c r="AF116" s="187">
        <v>0</v>
      </c>
      <c r="AG116" s="187">
        <v>0</v>
      </c>
      <c r="AH116" s="187">
        <f t="shared" si="3"/>
        <v>240</v>
      </c>
      <c r="AI116" s="202">
        <v>111</v>
      </c>
      <c r="AJ116" s="202">
        <v>0</v>
      </c>
      <c r="AK116" s="202">
        <v>0</v>
      </c>
      <c r="AL116" s="202">
        <v>0</v>
      </c>
      <c r="AM116" s="202">
        <v>0</v>
      </c>
      <c r="AN116" s="202">
        <v>0</v>
      </c>
      <c r="AO116" s="202">
        <v>0</v>
      </c>
      <c r="AP116" s="202">
        <v>0</v>
      </c>
      <c r="AQ116" s="202">
        <v>0</v>
      </c>
      <c r="AR116" s="202">
        <v>0</v>
      </c>
      <c r="AS116" s="202">
        <v>0</v>
      </c>
      <c r="AT116" s="202">
        <v>0</v>
      </c>
      <c r="AU116" s="33">
        <v>0</v>
      </c>
      <c r="AV116" s="202">
        <v>0</v>
      </c>
      <c r="AW116" s="202">
        <v>0</v>
      </c>
      <c r="AX116" s="202">
        <v>0</v>
      </c>
      <c r="AY116" s="33">
        <v>51.6</v>
      </c>
      <c r="AZ116" s="202">
        <v>0</v>
      </c>
      <c r="BA116" s="202">
        <v>0</v>
      </c>
      <c r="BB116" s="202">
        <v>0</v>
      </c>
      <c r="BC116" s="202">
        <v>0</v>
      </c>
      <c r="BD116" s="202">
        <v>0</v>
      </c>
      <c r="BE116" s="33">
        <f t="shared" si="2"/>
        <v>162.6</v>
      </c>
      <c r="BF116" s="9" t="s">
        <v>3901</v>
      </c>
    </row>
    <row r="117" spans="1:58" ht="13.5" thickBot="1" x14ac:dyDescent="0.25">
      <c r="A117" s="178" t="s">
        <v>424</v>
      </c>
      <c r="B117" s="178" t="s">
        <v>425</v>
      </c>
      <c r="C117" s="178" t="s">
        <v>37</v>
      </c>
      <c r="D117" s="178" t="s">
        <v>38</v>
      </c>
      <c r="E117" s="179" t="s">
        <v>82</v>
      </c>
      <c r="F117" s="60">
        <v>985000</v>
      </c>
      <c r="G117" s="178" t="s">
        <v>83</v>
      </c>
      <c r="H117" s="178" t="s">
        <v>47</v>
      </c>
      <c r="I117" s="180">
        <v>44371</v>
      </c>
      <c r="J117" s="180">
        <v>44344</v>
      </c>
      <c r="K117" s="180">
        <v>44988</v>
      </c>
      <c r="L117" s="181">
        <v>0</v>
      </c>
      <c r="M117" s="181">
        <v>0</v>
      </c>
      <c r="N117" s="181">
        <v>0</v>
      </c>
      <c r="O117" s="181">
        <v>0</v>
      </c>
      <c r="P117" s="181">
        <v>0</v>
      </c>
      <c r="Q117" s="181">
        <v>0</v>
      </c>
      <c r="R117" s="181">
        <v>0</v>
      </c>
      <c r="S117" s="181">
        <v>0</v>
      </c>
      <c r="T117" s="181">
        <v>0</v>
      </c>
      <c r="U117" s="181">
        <v>0</v>
      </c>
      <c r="V117" s="181">
        <v>0</v>
      </c>
      <c r="W117" s="181">
        <v>0</v>
      </c>
      <c r="X117" s="181">
        <v>0</v>
      </c>
      <c r="Y117" s="181">
        <v>0</v>
      </c>
      <c r="Z117" s="181">
        <v>0</v>
      </c>
      <c r="AA117" s="181">
        <v>0</v>
      </c>
      <c r="AB117" s="181">
        <v>74</v>
      </c>
      <c r="AC117" s="181">
        <v>13</v>
      </c>
      <c r="AD117" s="181">
        <v>0</v>
      </c>
      <c r="AE117" s="181">
        <v>0</v>
      </c>
      <c r="AF117" s="181">
        <v>0</v>
      </c>
      <c r="AG117" s="181">
        <v>0</v>
      </c>
      <c r="AH117" s="181">
        <f t="shared" si="3"/>
        <v>87</v>
      </c>
      <c r="AI117" s="201">
        <v>0</v>
      </c>
      <c r="AJ117" s="201">
        <v>0</v>
      </c>
      <c r="AK117" s="201">
        <v>0</v>
      </c>
      <c r="AL117" s="201">
        <v>0</v>
      </c>
      <c r="AM117" s="201">
        <v>0</v>
      </c>
      <c r="AN117" s="201">
        <v>0</v>
      </c>
      <c r="AO117" s="201">
        <v>0</v>
      </c>
      <c r="AP117" s="201">
        <v>0</v>
      </c>
      <c r="AQ117" s="201">
        <v>0</v>
      </c>
      <c r="AR117" s="201">
        <v>0</v>
      </c>
      <c r="AS117" s="201">
        <v>0</v>
      </c>
      <c r="AT117" s="201">
        <v>0</v>
      </c>
      <c r="AU117" s="33">
        <v>0</v>
      </c>
      <c r="AV117" s="201">
        <v>0</v>
      </c>
      <c r="AW117" s="201">
        <v>0</v>
      </c>
      <c r="AX117" s="201">
        <v>0</v>
      </c>
      <c r="AY117" s="33">
        <v>29.6</v>
      </c>
      <c r="AZ117" s="201">
        <v>13</v>
      </c>
      <c r="BA117" s="201">
        <v>0</v>
      </c>
      <c r="BB117" s="201">
        <v>0</v>
      </c>
      <c r="BC117" s="201">
        <v>0</v>
      </c>
      <c r="BD117" s="201">
        <v>0</v>
      </c>
      <c r="BE117" s="33">
        <f t="shared" si="2"/>
        <v>42.6</v>
      </c>
      <c r="BF117" s="9" t="s">
        <v>3901</v>
      </c>
    </row>
    <row r="118" spans="1:58" s="9" customFormat="1" ht="13.5" thickBot="1" x14ac:dyDescent="0.25">
      <c r="A118" s="183" t="s">
        <v>426</v>
      </c>
      <c r="B118" s="183" t="s">
        <v>427</v>
      </c>
      <c r="C118" s="183" t="s">
        <v>37</v>
      </c>
      <c r="D118" s="183" t="s">
        <v>38</v>
      </c>
      <c r="E118" s="184" t="s">
        <v>135</v>
      </c>
      <c r="F118" s="185">
        <v>2077000</v>
      </c>
      <c r="G118" s="183" t="s">
        <v>111</v>
      </c>
      <c r="H118" s="183" t="s">
        <v>47</v>
      </c>
      <c r="I118" s="186">
        <v>44536</v>
      </c>
      <c r="J118" s="186">
        <v>44603</v>
      </c>
      <c r="K118" s="186">
        <v>45261</v>
      </c>
      <c r="L118" s="187">
        <v>350</v>
      </c>
      <c r="M118" s="187">
        <v>0</v>
      </c>
      <c r="N118" s="187">
        <v>0</v>
      </c>
      <c r="O118" s="187">
        <v>0</v>
      </c>
      <c r="P118" s="187">
        <v>0</v>
      </c>
      <c r="Q118" s="187">
        <v>0</v>
      </c>
      <c r="R118" s="187">
        <v>0</v>
      </c>
      <c r="S118" s="187">
        <v>0</v>
      </c>
      <c r="T118" s="187">
        <v>0</v>
      </c>
      <c r="U118" s="187">
        <v>0</v>
      </c>
      <c r="V118" s="187">
        <v>0</v>
      </c>
      <c r="W118" s="187">
        <v>0</v>
      </c>
      <c r="X118" s="187">
        <v>0</v>
      </c>
      <c r="Y118" s="187">
        <v>0</v>
      </c>
      <c r="Z118" s="187">
        <v>0</v>
      </c>
      <c r="AA118" s="187">
        <v>0</v>
      </c>
      <c r="AB118" s="187">
        <v>0</v>
      </c>
      <c r="AC118" s="187">
        <v>0</v>
      </c>
      <c r="AD118" s="187">
        <v>0</v>
      </c>
      <c r="AE118" s="187">
        <v>0</v>
      </c>
      <c r="AF118" s="187">
        <v>0</v>
      </c>
      <c r="AG118" s="187">
        <v>0</v>
      </c>
      <c r="AH118" s="187">
        <f t="shared" si="3"/>
        <v>350</v>
      </c>
      <c r="AI118" s="202">
        <v>350</v>
      </c>
      <c r="AJ118" s="202">
        <v>0</v>
      </c>
      <c r="AK118" s="202">
        <v>0</v>
      </c>
      <c r="AL118" s="202">
        <v>0</v>
      </c>
      <c r="AM118" s="202">
        <v>0</v>
      </c>
      <c r="AN118" s="202">
        <v>0</v>
      </c>
      <c r="AO118" s="202">
        <v>0</v>
      </c>
      <c r="AP118" s="202">
        <v>0</v>
      </c>
      <c r="AQ118" s="202">
        <v>0</v>
      </c>
      <c r="AR118" s="202">
        <v>0</v>
      </c>
      <c r="AS118" s="202">
        <v>0</v>
      </c>
      <c r="AT118" s="202">
        <v>0</v>
      </c>
      <c r="AU118" s="33">
        <v>0</v>
      </c>
      <c r="AV118" s="202">
        <v>0</v>
      </c>
      <c r="AW118" s="202">
        <v>0</v>
      </c>
      <c r="AX118" s="202">
        <v>0</v>
      </c>
      <c r="AY118" s="33">
        <v>0</v>
      </c>
      <c r="AZ118" s="202">
        <v>0</v>
      </c>
      <c r="BA118" s="202">
        <v>0</v>
      </c>
      <c r="BB118" s="202">
        <v>0</v>
      </c>
      <c r="BC118" s="202">
        <v>0</v>
      </c>
      <c r="BD118" s="202">
        <v>0</v>
      </c>
      <c r="BE118" s="33">
        <f t="shared" si="2"/>
        <v>350</v>
      </c>
    </row>
    <row r="119" spans="1:58" s="9" customFormat="1" ht="13.5" thickBot="1" x14ac:dyDescent="0.25">
      <c r="A119" s="183" t="s">
        <v>428</v>
      </c>
      <c r="B119" s="183" t="s">
        <v>429</v>
      </c>
      <c r="C119" s="183" t="s">
        <v>37</v>
      </c>
      <c r="D119" s="183" t="s">
        <v>38</v>
      </c>
      <c r="E119" s="184" t="s">
        <v>135</v>
      </c>
      <c r="F119" s="185">
        <v>30000</v>
      </c>
      <c r="G119" s="183" t="s">
        <v>111</v>
      </c>
      <c r="H119" s="183" t="s">
        <v>41</v>
      </c>
      <c r="I119" s="186">
        <v>45108</v>
      </c>
      <c r="J119" s="186">
        <v>45231</v>
      </c>
      <c r="K119" s="186">
        <v>45901</v>
      </c>
      <c r="L119" s="187">
        <v>0</v>
      </c>
      <c r="M119" s="187">
        <v>0</v>
      </c>
      <c r="N119" s="187">
        <v>0</v>
      </c>
      <c r="O119" s="187">
        <v>0</v>
      </c>
      <c r="P119" s="187">
        <v>0</v>
      </c>
      <c r="Q119" s="187">
        <v>0</v>
      </c>
      <c r="R119" s="187">
        <v>0</v>
      </c>
      <c r="S119" s="187">
        <v>0</v>
      </c>
      <c r="T119" s="187">
        <v>0</v>
      </c>
      <c r="U119" s="187">
        <v>0</v>
      </c>
      <c r="V119" s="187">
        <v>0</v>
      </c>
      <c r="W119" s="187">
        <v>0</v>
      </c>
      <c r="X119" s="187">
        <v>20</v>
      </c>
      <c r="Y119" s="187">
        <v>0</v>
      </c>
      <c r="Z119" s="187">
        <v>0</v>
      </c>
      <c r="AA119" s="187">
        <v>7</v>
      </c>
      <c r="AB119" s="187">
        <v>0</v>
      </c>
      <c r="AC119" s="187">
        <v>0</v>
      </c>
      <c r="AD119" s="187">
        <v>0</v>
      </c>
      <c r="AE119" s="187">
        <v>0</v>
      </c>
      <c r="AF119" s="187">
        <v>0</v>
      </c>
      <c r="AG119" s="187">
        <v>0</v>
      </c>
      <c r="AH119" s="187">
        <f t="shared" si="3"/>
        <v>27</v>
      </c>
      <c r="AI119" s="202">
        <v>0</v>
      </c>
      <c r="AJ119" s="202">
        <v>0</v>
      </c>
      <c r="AK119" s="202">
        <v>0</v>
      </c>
      <c r="AL119" s="202">
        <v>0</v>
      </c>
      <c r="AM119" s="202">
        <v>0</v>
      </c>
      <c r="AN119" s="202">
        <v>0</v>
      </c>
      <c r="AO119" s="202">
        <v>0</v>
      </c>
      <c r="AP119" s="202">
        <v>0</v>
      </c>
      <c r="AQ119" s="202">
        <v>0</v>
      </c>
      <c r="AR119" s="202">
        <v>0</v>
      </c>
      <c r="AS119" s="202">
        <v>0</v>
      </c>
      <c r="AT119" s="202">
        <v>0</v>
      </c>
      <c r="AU119" s="33">
        <v>0</v>
      </c>
      <c r="AV119" s="202">
        <v>0</v>
      </c>
      <c r="AW119" s="202">
        <v>0</v>
      </c>
      <c r="AX119" s="202">
        <v>7</v>
      </c>
      <c r="AY119" s="33">
        <v>0</v>
      </c>
      <c r="AZ119" s="202">
        <v>0</v>
      </c>
      <c r="BA119" s="202">
        <v>0</v>
      </c>
      <c r="BB119" s="202">
        <v>0</v>
      </c>
      <c r="BC119" s="202">
        <v>0</v>
      </c>
      <c r="BD119" s="202">
        <v>0</v>
      </c>
      <c r="BE119" s="33">
        <f t="shared" si="2"/>
        <v>7</v>
      </c>
      <c r="BF119" t="s">
        <v>3898</v>
      </c>
    </row>
    <row r="120" spans="1:58" x14ac:dyDescent="0.2">
      <c r="A120" s="178" t="s">
        <v>430</v>
      </c>
      <c r="B120" s="178" t="s">
        <v>431</v>
      </c>
      <c r="C120" s="178" t="s">
        <v>37</v>
      </c>
      <c r="D120" s="178" t="s">
        <v>38</v>
      </c>
      <c r="E120" s="179" t="s">
        <v>135</v>
      </c>
      <c r="F120" s="60">
        <v>610000</v>
      </c>
      <c r="G120" s="178" t="s">
        <v>111</v>
      </c>
      <c r="H120" s="178" t="s">
        <v>47</v>
      </c>
      <c r="I120" s="180">
        <v>45323</v>
      </c>
      <c r="J120" s="180">
        <v>45323</v>
      </c>
      <c r="K120" s="180">
        <v>45792</v>
      </c>
      <c r="L120" s="181">
        <v>0</v>
      </c>
      <c r="M120" s="181">
        <v>0</v>
      </c>
      <c r="N120" s="181">
        <v>0</v>
      </c>
      <c r="O120" s="181">
        <v>0</v>
      </c>
      <c r="P120" s="181">
        <v>0</v>
      </c>
      <c r="Q120" s="181">
        <v>0</v>
      </c>
      <c r="R120" s="181">
        <v>0</v>
      </c>
      <c r="S120" s="181">
        <v>0</v>
      </c>
      <c r="T120" s="181">
        <v>0</v>
      </c>
      <c r="U120" s="181">
        <v>8</v>
      </c>
      <c r="V120" s="181">
        <v>0</v>
      </c>
      <c r="W120" s="181">
        <v>0</v>
      </c>
      <c r="X120" s="181">
        <v>19</v>
      </c>
      <c r="Y120" s="181">
        <v>0</v>
      </c>
      <c r="Z120" s="181">
        <v>0</v>
      </c>
      <c r="AA120" s="181">
        <v>0</v>
      </c>
      <c r="AB120" s="181">
        <v>0</v>
      </c>
      <c r="AC120" s="181">
        <v>0</v>
      </c>
      <c r="AD120" s="181">
        <v>0</v>
      </c>
      <c r="AE120" s="181">
        <v>0</v>
      </c>
      <c r="AF120" s="181">
        <v>0</v>
      </c>
      <c r="AG120" s="181">
        <v>0</v>
      </c>
      <c r="AH120" s="181">
        <f t="shared" si="3"/>
        <v>27</v>
      </c>
      <c r="AI120" s="201">
        <v>0</v>
      </c>
      <c r="AJ120" s="201">
        <v>0</v>
      </c>
      <c r="AK120" s="201">
        <v>0</v>
      </c>
      <c r="AL120" s="201">
        <v>0</v>
      </c>
      <c r="AM120" s="201">
        <v>0</v>
      </c>
      <c r="AN120" s="201">
        <v>0</v>
      </c>
      <c r="AO120" s="201">
        <v>0</v>
      </c>
      <c r="AP120" s="201">
        <v>0</v>
      </c>
      <c r="AQ120" s="201">
        <v>0</v>
      </c>
      <c r="AR120" s="201">
        <v>8</v>
      </c>
      <c r="AS120" s="201">
        <v>0</v>
      </c>
      <c r="AT120" s="201">
        <v>0</v>
      </c>
      <c r="AU120" s="33">
        <v>0</v>
      </c>
      <c r="AV120" s="201">
        <v>0</v>
      </c>
      <c r="AW120" s="201">
        <v>0</v>
      </c>
      <c r="AX120" s="201">
        <v>0</v>
      </c>
      <c r="AY120" s="33">
        <v>0</v>
      </c>
      <c r="AZ120" s="201">
        <v>0</v>
      </c>
      <c r="BA120" s="201">
        <v>0</v>
      </c>
      <c r="BB120" s="201">
        <v>0</v>
      </c>
      <c r="BC120" s="201">
        <v>0</v>
      </c>
      <c r="BD120" s="201">
        <v>0</v>
      </c>
      <c r="BE120" s="33">
        <f t="shared" si="2"/>
        <v>8</v>
      </c>
      <c r="BF120" t="s">
        <v>3898</v>
      </c>
    </row>
    <row r="121" spans="1:58" x14ac:dyDescent="0.2">
      <c r="A121" s="178" t="s">
        <v>432</v>
      </c>
      <c r="B121" s="178" t="s">
        <v>433</v>
      </c>
      <c r="C121" s="178" t="s">
        <v>37</v>
      </c>
      <c r="D121" s="178" t="s">
        <v>38</v>
      </c>
      <c r="E121" s="179" t="s">
        <v>135</v>
      </c>
      <c r="F121" s="60">
        <v>830000</v>
      </c>
      <c r="G121" s="178" t="s">
        <v>111</v>
      </c>
      <c r="H121" s="178" t="s">
        <v>47</v>
      </c>
      <c r="I121" s="180">
        <v>45261</v>
      </c>
      <c r="J121" s="180">
        <v>45268</v>
      </c>
      <c r="K121" s="180">
        <v>45670</v>
      </c>
      <c r="L121" s="181">
        <v>52</v>
      </c>
      <c r="M121" s="181">
        <v>0</v>
      </c>
      <c r="N121" s="181">
        <v>0</v>
      </c>
      <c r="O121" s="181">
        <v>0</v>
      </c>
      <c r="P121" s="181">
        <v>0</v>
      </c>
      <c r="Q121" s="181">
        <v>0</v>
      </c>
      <c r="R121" s="181">
        <v>0</v>
      </c>
      <c r="S121" s="181">
        <v>0</v>
      </c>
      <c r="T121" s="181">
        <v>0</v>
      </c>
      <c r="U121" s="181">
        <v>5</v>
      </c>
      <c r="V121" s="181">
        <v>0</v>
      </c>
      <c r="W121" s="181">
        <v>0</v>
      </c>
      <c r="X121" s="181">
        <v>0</v>
      </c>
      <c r="Y121" s="181">
        <v>0</v>
      </c>
      <c r="Z121" s="181">
        <v>0</v>
      </c>
      <c r="AA121" s="181">
        <v>0</v>
      </c>
      <c r="AB121" s="181">
        <v>0</v>
      </c>
      <c r="AC121" s="181">
        <v>251</v>
      </c>
      <c r="AD121" s="181">
        <v>0</v>
      </c>
      <c r="AE121" s="181">
        <v>0</v>
      </c>
      <c r="AF121" s="181">
        <v>0</v>
      </c>
      <c r="AG121" s="181">
        <v>0</v>
      </c>
      <c r="AH121" s="181">
        <f t="shared" si="3"/>
        <v>308</v>
      </c>
      <c r="AI121" s="201">
        <v>52</v>
      </c>
      <c r="AJ121" s="201">
        <v>0</v>
      </c>
      <c r="AK121" s="201">
        <v>0</v>
      </c>
      <c r="AL121" s="201">
        <v>0</v>
      </c>
      <c r="AM121" s="201">
        <v>0</v>
      </c>
      <c r="AN121" s="201">
        <v>0</v>
      </c>
      <c r="AO121" s="201">
        <v>0</v>
      </c>
      <c r="AP121" s="201">
        <v>0</v>
      </c>
      <c r="AQ121" s="201">
        <v>0</v>
      </c>
      <c r="AR121" s="201">
        <v>5</v>
      </c>
      <c r="AS121" s="201">
        <v>0</v>
      </c>
      <c r="AT121" s="201">
        <v>0</v>
      </c>
      <c r="AU121" s="33">
        <v>0</v>
      </c>
      <c r="AV121" s="201">
        <v>0</v>
      </c>
      <c r="AW121" s="201">
        <v>0</v>
      </c>
      <c r="AX121" s="201">
        <v>0</v>
      </c>
      <c r="AY121" s="33">
        <v>0</v>
      </c>
      <c r="AZ121" s="201">
        <v>251</v>
      </c>
      <c r="BA121" s="201">
        <v>0</v>
      </c>
      <c r="BB121" s="201">
        <v>0</v>
      </c>
      <c r="BC121" s="201">
        <v>0</v>
      </c>
      <c r="BD121" s="201">
        <v>0</v>
      </c>
      <c r="BE121" s="33">
        <f t="shared" si="2"/>
        <v>308</v>
      </c>
    </row>
    <row r="122" spans="1:58" x14ac:dyDescent="0.2">
      <c r="A122" s="178" t="s">
        <v>434</v>
      </c>
      <c r="B122" s="178" t="s">
        <v>435</v>
      </c>
      <c r="C122" s="178" t="s">
        <v>37</v>
      </c>
      <c r="D122" s="178" t="s">
        <v>38</v>
      </c>
      <c r="E122" s="179" t="s">
        <v>135</v>
      </c>
      <c r="F122" s="60">
        <v>620000</v>
      </c>
      <c r="G122" s="178" t="s">
        <v>74</v>
      </c>
      <c r="H122" s="178" t="s">
        <v>47</v>
      </c>
      <c r="I122" s="180">
        <v>45153</v>
      </c>
      <c r="J122" s="180">
        <v>45337</v>
      </c>
      <c r="K122" s="180">
        <v>45975</v>
      </c>
      <c r="L122" s="181">
        <v>200</v>
      </c>
      <c r="M122" s="181">
        <v>0</v>
      </c>
      <c r="N122" s="181">
        <v>0</v>
      </c>
      <c r="O122" s="181">
        <v>0</v>
      </c>
      <c r="P122" s="181">
        <v>0</v>
      </c>
      <c r="Q122" s="181">
        <v>0</v>
      </c>
      <c r="R122" s="181">
        <v>0</v>
      </c>
      <c r="S122" s="181">
        <v>0</v>
      </c>
      <c r="T122" s="181">
        <v>0</v>
      </c>
      <c r="U122" s="181">
        <v>16</v>
      </c>
      <c r="V122" s="181">
        <v>0</v>
      </c>
      <c r="W122" s="181">
        <v>0</v>
      </c>
      <c r="X122" s="181">
        <v>11</v>
      </c>
      <c r="Y122" s="181">
        <v>0</v>
      </c>
      <c r="Z122" s="181">
        <v>0</v>
      </c>
      <c r="AA122" s="181">
        <v>0</v>
      </c>
      <c r="AB122" s="181">
        <v>0</v>
      </c>
      <c r="AC122" s="181">
        <v>0</v>
      </c>
      <c r="AD122" s="181">
        <v>0</v>
      </c>
      <c r="AE122" s="181">
        <v>0</v>
      </c>
      <c r="AF122" s="181">
        <v>0</v>
      </c>
      <c r="AG122" s="181">
        <v>0</v>
      </c>
      <c r="AH122" s="181">
        <f t="shared" si="3"/>
        <v>227</v>
      </c>
      <c r="AI122" s="201">
        <v>200</v>
      </c>
      <c r="AJ122" s="201">
        <v>0</v>
      </c>
      <c r="AK122" s="201">
        <v>0</v>
      </c>
      <c r="AL122" s="201">
        <v>0</v>
      </c>
      <c r="AM122" s="201">
        <v>0</v>
      </c>
      <c r="AN122" s="201">
        <v>0</v>
      </c>
      <c r="AO122" s="201">
        <v>0</v>
      </c>
      <c r="AP122" s="201">
        <v>0</v>
      </c>
      <c r="AQ122" s="201">
        <v>0</v>
      </c>
      <c r="AR122" s="201">
        <v>16</v>
      </c>
      <c r="AS122" s="201">
        <v>0</v>
      </c>
      <c r="AT122" s="201">
        <v>0</v>
      </c>
      <c r="AU122" s="33">
        <v>0</v>
      </c>
      <c r="AV122" s="201">
        <v>0</v>
      </c>
      <c r="AW122" s="201">
        <v>0</v>
      </c>
      <c r="AX122" s="201">
        <v>0</v>
      </c>
      <c r="AY122" s="33">
        <v>0</v>
      </c>
      <c r="AZ122" s="201">
        <v>0</v>
      </c>
      <c r="BA122" s="201">
        <v>0</v>
      </c>
      <c r="BB122" s="201">
        <v>0</v>
      </c>
      <c r="BC122" s="201">
        <v>0</v>
      </c>
      <c r="BD122" s="201">
        <v>0</v>
      </c>
      <c r="BE122" s="33">
        <f t="shared" si="2"/>
        <v>216</v>
      </c>
      <c r="BF122" t="s">
        <v>3898</v>
      </c>
    </row>
    <row r="123" spans="1:58" x14ac:dyDescent="0.2">
      <c r="A123" s="178" t="s">
        <v>436</v>
      </c>
      <c r="B123" s="178" t="s">
        <v>437</v>
      </c>
      <c r="C123" s="178" t="s">
        <v>37</v>
      </c>
      <c r="D123" s="178" t="s">
        <v>38</v>
      </c>
      <c r="E123" s="179" t="s">
        <v>135</v>
      </c>
      <c r="F123" s="60">
        <v>880000</v>
      </c>
      <c r="G123" s="178" t="s">
        <v>111</v>
      </c>
      <c r="H123" s="178" t="s">
        <v>47</v>
      </c>
      <c r="I123" s="180">
        <v>45261</v>
      </c>
      <c r="J123" s="180">
        <v>45314</v>
      </c>
      <c r="K123" s="180">
        <v>45910</v>
      </c>
      <c r="L123" s="181">
        <v>20</v>
      </c>
      <c r="M123" s="181">
        <v>0</v>
      </c>
      <c r="N123" s="181">
        <v>0</v>
      </c>
      <c r="O123" s="181">
        <v>0</v>
      </c>
      <c r="P123" s="181">
        <v>0</v>
      </c>
      <c r="Q123" s="181">
        <v>0</v>
      </c>
      <c r="R123" s="181">
        <v>0</v>
      </c>
      <c r="S123" s="181">
        <v>0</v>
      </c>
      <c r="T123" s="181">
        <v>0</v>
      </c>
      <c r="U123" s="181">
        <v>0</v>
      </c>
      <c r="V123" s="181">
        <v>0</v>
      </c>
      <c r="W123" s="181">
        <v>0</v>
      </c>
      <c r="X123" s="181">
        <v>17</v>
      </c>
      <c r="Y123" s="181">
        <v>0</v>
      </c>
      <c r="Z123" s="181">
        <v>0</v>
      </c>
      <c r="AA123" s="181">
        <v>0</v>
      </c>
      <c r="AB123" s="181">
        <v>0</v>
      </c>
      <c r="AC123" s="181">
        <v>114</v>
      </c>
      <c r="AD123" s="181">
        <v>0</v>
      </c>
      <c r="AE123" s="181">
        <v>0</v>
      </c>
      <c r="AF123" s="181">
        <v>0</v>
      </c>
      <c r="AG123" s="181">
        <v>0</v>
      </c>
      <c r="AH123" s="181">
        <f t="shared" si="3"/>
        <v>151</v>
      </c>
      <c r="AI123" s="201">
        <v>20</v>
      </c>
      <c r="AJ123" s="201">
        <v>0</v>
      </c>
      <c r="AK123" s="201">
        <v>0</v>
      </c>
      <c r="AL123" s="201">
        <v>0</v>
      </c>
      <c r="AM123" s="201">
        <v>0</v>
      </c>
      <c r="AN123" s="201">
        <v>0</v>
      </c>
      <c r="AO123" s="201">
        <v>0</v>
      </c>
      <c r="AP123" s="201">
        <v>0</v>
      </c>
      <c r="AQ123" s="201">
        <v>0</v>
      </c>
      <c r="AR123" s="201">
        <v>0</v>
      </c>
      <c r="AS123" s="201">
        <v>0</v>
      </c>
      <c r="AT123" s="201">
        <v>0</v>
      </c>
      <c r="AU123" s="33">
        <v>0</v>
      </c>
      <c r="AV123" s="201">
        <v>0</v>
      </c>
      <c r="AW123" s="201">
        <v>0</v>
      </c>
      <c r="AX123" s="201">
        <v>0</v>
      </c>
      <c r="AY123" s="33">
        <v>0</v>
      </c>
      <c r="AZ123" s="201">
        <v>114</v>
      </c>
      <c r="BA123" s="201">
        <v>0</v>
      </c>
      <c r="BB123" s="201">
        <v>0</v>
      </c>
      <c r="BC123" s="201">
        <v>0</v>
      </c>
      <c r="BD123" s="201">
        <v>0</v>
      </c>
      <c r="BE123" s="33">
        <f t="shared" si="2"/>
        <v>134</v>
      </c>
      <c r="BF123" t="s">
        <v>3898</v>
      </c>
    </row>
    <row r="124" spans="1:58" x14ac:dyDescent="0.2">
      <c r="A124" s="178" t="s">
        <v>438</v>
      </c>
      <c r="B124" s="178" t="s">
        <v>439</v>
      </c>
      <c r="C124" s="178" t="s">
        <v>37</v>
      </c>
      <c r="D124" s="178" t="s">
        <v>38</v>
      </c>
      <c r="E124" s="179" t="s">
        <v>135</v>
      </c>
      <c r="F124" s="60">
        <v>250000</v>
      </c>
      <c r="G124" s="178" t="s">
        <v>111</v>
      </c>
      <c r="H124" s="178" t="s">
        <v>41</v>
      </c>
      <c r="I124" s="180">
        <v>45160</v>
      </c>
      <c r="J124" s="180">
        <v>45160</v>
      </c>
      <c r="K124" s="180">
        <v>45614</v>
      </c>
      <c r="L124" s="181">
        <v>100</v>
      </c>
      <c r="M124" s="181">
        <v>0</v>
      </c>
      <c r="N124" s="181">
        <v>0</v>
      </c>
      <c r="O124" s="181">
        <v>0</v>
      </c>
      <c r="P124" s="181">
        <v>0</v>
      </c>
      <c r="Q124" s="181">
        <v>0</v>
      </c>
      <c r="R124" s="181">
        <v>0</v>
      </c>
      <c r="S124" s="181">
        <v>0</v>
      </c>
      <c r="T124" s="181">
        <v>0</v>
      </c>
      <c r="U124" s="181">
        <v>0</v>
      </c>
      <c r="V124" s="181">
        <v>0</v>
      </c>
      <c r="W124" s="181">
        <v>0</v>
      </c>
      <c r="X124" s="181">
        <v>0</v>
      </c>
      <c r="Y124" s="181">
        <v>0</v>
      </c>
      <c r="Z124" s="181">
        <v>0</v>
      </c>
      <c r="AA124" s="181">
        <v>0</v>
      </c>
      <c r="AB124" s="181">
        <v>0</v>
      </c>
      <c r="AC124" s="181">
        <v>0</v>
      </c>
      <c r="AD124" s="181">
        <v>0</v>
      </c>
      <c r="AE124" s="181">
        <v>0</v>
      </c>
      <c r="AF124" s="181">
        <v>0</v>
      </c>
      <c r="AG124" s="181">
        <v>0</v>
      </c>
      <c r="AH124" s="181">
        <f t="shared" si="3"/>
        <v>100</v>
      </c>
      <c r="AI124" s="201">
        <v>100</v>
      </c>
      <c r="AJ124" s="201">
        <v>0</v>
      </c>
      <c r="AK124" s="201">
        <v>0</v>
      </c>
      <c r="AL124" s="201">
        <v>0</v>
      </c>
      <c r="AM124" s="201">
        <v>0</v>
      </c>
      <c r="AN124" s="201">
        <v>0</v>
      </c>
      <c r="AO124" s="201">
        <v>0</v>
      </c>
      <c r="AP124" s="201">
        <v>0</v>
      </c>
      <c r="AQ124" s="201">
        <v>0</v>
      </c>
      <c r="AR124" s="201">
        <v>0</v>
      </c>
      <c r="AS124" s="201">
        <v>0</v>
      </c>
      <c r="AT124" s="201">
        <v>0</v>
      </c>
      <c r="AU124" s="33">
        <v>0</v>
      </c>
      <c r="AV124" s="201">
        <v>0</v>
      </c>
      <c r="AW124" s="201">
        <v>0</v>
      </c>
      <c r="AX124" s="201">
        <v>0</v>
      </c>
      <c r="AY124" s="33">
        <v>0</v>
      </c>
      <c r="AZ124" s="201">
        <v>0</v>
      </c>
      <c r="BA124" s="201">
        <v>0</v>
      </c>
      <c r="BB124" s="201">
        <v>0</v>
      </c>
      <c r="BC124" s="201">
        <v>0</v>
      </c>
      <c r="BD124" s="201">
        <v>0</v>
      </c>
      <c r="BE124" s="33">
        <f t="shared" si="2"/>
        <v>100</v>
      </c>
    </row>
    <row r="125" spans="1:58" x14ac:dyDescent="0.2">
      <c r="A125" s="178" t="s">
        <v>440</v>
      </c>
      <c r="B125" s="178" t="s">
        <v>441</v>
      </c>
      <c r="C125" s="178" t="s">
        <v>37</v>
      </c>
      <c r="D125" s="178" t="s">
        <v>38</v>
      </c>
      <c r="E125" s="179" t="s">
        <v>135</v>
      </c>
      <c r="F125" s="60">
        <v>1520000</v>
      </c>
      <c r="G125" s="178" t="s">
        <v>111</v>
      </c>
      <c r="H125" s="178" t="s">
        <v>47</v>
      </c>
      <c r="I125" s="180">
        <v>45323</v>
      </c>
      <c r="J125" s="180">
        <v>45352</v>
      </c>
      <c r="K125" s="180">
        <v>46113</v>
      </c>
      <c r="L125" s="181">
        <v>200</v>
      </c>
      <c r="M125" s="181">
        <v>0</v>
      </c>
      <c r="N125" s="181">
        <v>0</v>
      </c>
      <c r="O125" s="181">
        <v>0</v>
      </c>
      <c r="P125" s="181">
        <v>0</v>
      </c>
      <c r="Q125" s="181">
        <v>0</v>
      </c>
      <c r="R125" s="181">
        <v>0</v>
      </c>
      <c r="S125" s="181">
        <v>0</v>
      </c>
      <c r="T125" s="181">
        <v>0</v>
      </c>
      <c r="U125" s="181">
        <v>18</v>
      </c>
      <c r="V125" s="181">
        <v>0</v>
      </c>
      <c r="W125" s="181">
        <v>0</v>
      </c>
      <c r="X125" s="181">
        <v>19</v>
      </c>
      <c r="Y125" s="181">
        <v>0</v>
      </c>
      <c r="Z125" s="181">
        <v>0</v>
      </c>
      <c r="AA125" s="181">
        <v>0</v>
      </c>
      <c r="AB125" s="181">
        <v>0</v>
      </c>
      <c r="AC125" s="181">
        <v>29</v>
      </c>
      <c r="AD125" s="181">
        <v>0</v>
      </c>
      <c r="AE125" s="181">
        <v>0</v>
      </c>
      <c r="AF125" s="181">
        <v>0</v>
      </c>
      <c r="AG125" s="181">
        <v>0</v>
      </c>
      <c r="AH125" s="181">
        <f t="shared" si="3"/>
        <v>266</v>
      </c>
      <c r="AI125" s="201">
        <v>200</v>
      </c>
      <c r="AJ125" s="201">
        <v>0</v>
      </c>
      <c r="AK125" s="201">
        <v>0</v>
      </c>
      <c r="AL125" s="201">
        <v>0</v>
      </c>
      <c r="AM125" s="201">
        <v>0</v>
      </c>
      <c r="AN125" s="201">
        <v>0</v>
      </c>
      <c r="AO125" s="201">
        <v>0</v>
      </c>
      <c r="AP125" s="201">
        <v>0</v>
      </c>
      <c r="AQ125" s="201">
        <v>0</v>
      </c>
      <c r="AR125" s="201">
        <v>18</v>
      </c>
      <c r="AS125" s="201">
        <v>0</v>
      </c>
      <c r="AT125" s="201">
        <v>0</v>
      </c>
      <c r="AU125" s="33">
        <v>0</v>
      </c>
      <c r="AV125" s="201">
        <v>0</v>
      </c>
      <c r="AW125" s="201">
        <v>0</v>
      </c>
      <c r="AX125" s="201">
        <v>0</v>
      </c>
      <c r="AY125" s="33">
        <v>0</v>
      </c>
      <c r="AZ125" s="201">
        <v>29</v>
      </c>
      <c r="BA125" s="201">
        <v>0</v>
      </c>
      <c r="BB125" s="201">
        <v>0</v>
      </c>
      <c r="BC125" s="201">
        <v>0</v>
      </c>
      <c r="BD125" s="201">
        <v>0</v>
      </c>
      <c r="BE125" s="33">
        <f t="shared" si="2"/>
        <v>247</v>
      </c>
      <c r="BF125" t="s">
        <v>3898</v>
      </c>
    </row>
    <row r="126" spans="1:58" x14ac:dyDescent="0.2">
      <c r="A126" s="178" t="s">
        <v>442</v>
      </c>
      <c r="B126" s="178" t="s">
        <v>443</v>
      </c>
      <c r="C126" s="178" t="s">
        <v>37</v>
      </c>
      <c r="D126" s="178" t="s">
        <v>38</v>
      </c>
      <c r="E126" s="179" t="s">
        <v>135</v>
      </c>
      <c r="F126" s="60">
        <v>410000</v>
      </c>
      <c r="G126" s="178" t="s">
        <v>111</v>
      </c>
      <c r="H126" s="178" t="s">
        <v>47</v>
      </c>
      <c r="I126" s="180">
        <v>45108</v>
      </c>
      <c r="J126" s="180">
        <v>45261</v>
      </c>
      <c r="K126" s="180">
        <v>45778</v>
      </c>
      <c r="L126" s="181">
        <v>343</v>
      </c>
      <c r="M126" s="181">
        <v>0</v>
      </c>
      <c r="N126" s="181">
        <v>0</v>
      </c>
      <c r="O126" s="181">
        <v>0</v>
      </c>
      <c r="P126" s="181">
        <v>0</v>
      </c>
      <c r="Q126" s="181">
        <v>0</v>
      </c>
      <c r="R126" s="181">
        <v>0</v>
      </c>
      <c r="S126" s="181">
        <v>0</v>
      </c>
      <c r="T126" s="181">
        <v>0</v>
      </c>
      <c r="U126" s="181">
        <v>0</v>
      </c>
      <c r="V126" s="181">
        <v>0</v>
      </c>
      <c r="W126" s="181">
        <v>0</v>
      </c>
      <c r="X126" s="181">
        <v>0</v>
      </c>
      <c r="Y126" s="181">
        <v>0</v>
      </c>
      <c r="Z126" s="181">
        <v>0</v>
      </c>
      <c r="AA126" s="181">
        <v>0</v>
      </c>
      <c r="AB126" s="181">
        <v>0</v>
      </c>
      <c r="AC126" s="181">
        <v>0</v>
      </c>
      <c r="AD126" s="181">
        <v>0</v>
      </c>
      <c r="AE126" s="181">
        <v>0</v>
      </c>
      <c r="AF126" s="181">
        <v>0</v>
      </c>
      <c r="AG126" s="181">
        <v>0</v>
      </c>
      <c r="AH126" s="181">
        <f t="shared" si="3"/>
        <v>343</v>
      </c>
      <c r="AI126" s="201">
        <v>343</v>
      </c>
      <c r="AJ126" s="201">
        <v>0</v>
      </c>
      <c r="AK126" s="201">
        <v>0</v>
      </c>
      <c r="AL126" s="201">
        <v>0</v>
      </c>
      <c r="AM126" s="201">
        <v>0</v>
      </c>
      <c r="AN126" s="201">
        <v>0</v>
      </c>
      <c r="AO126" s="201">
        <v>0</v>
      </c>
      <c r="AP126" s="201">
        <v>0</v>
      </c>
      <c r="AQ126" s="201">
        <v>0</v>
      </c>
      <c r="AR126" s="201">
        <v>0</v>
      </c>
      <c r="AS126" s="201">
        <v>0</v>
      </c>
      <c r="AT126" s="201">
        <v>0</v>
      </c>
      <c r="AU126" s="33">
        <v>0</v>
      </c>
      <c r="AV126" s="201">
        <v>0</v>
      </c>
      <c r="AW126" s="201">
        <v>0</v>
      </c>
      <c r="AX126" s="201">
        <v>0</v>
      </c>
      <c r="AY126" s="33">
        <v>0</v>
      </c>
      <c r="AZ126" s="201">
        <v>0</v>
      </c>
      <c r="BA126" s="201">
        <v>0</v>
      </c>
      <c r="BB126" s="201">
        <v>0</v>
      </c>
      <c r="BC126" s="201">
        <v>0</v>
      </c>
      <c r="BD126" s="201">
        <v>0</v>
      </c>
      <c r="BE126" s="33">
        <f t="shared" si="2"/>
        <v>343</v>
      </c>
    </row>
    <row r="127" spans="1:58" x14ac:dyDescent="0.2">
      <c r="A127" s="178" t="s">
        <v>444</v>
      </c>
      <c r="B127" s="178" t="s">
        <v>445</v>
      </c>
      <c r="C127" s="178" t="s">
        <v>37</v>
      </c>
      <c r="D127" s="178" t="s">
        <v>38</v>
      </c>
      <c r="E127" s="179" t="s">
        <v>135</v>
      </c>
      <c r="F127" s="60">
        <v>530000</v>
      </c>
      <c r="G127" s="178" t="s">
        <v>111</v>
      </c>
      <c r="H127" s="178" t="s">
        <v>47</v>
      </c>
      <c r="I127" s="180">
        <v>45108</v>
      </c>
      <c r="J127" s="180">
        <v>45170</v>
      </c>
      <c r="K127" s="180">
        <v>45667</v>
      </c>
      <c r="L127" s="181">
        <v>217</v>
      </c>
      <c r="M127" s="181">
        <v>0</v>
      </c>
      <c r="N127" s="181">
        <v>0</v>
      </c>
      <c r="O127" s="181">
        <v>0</v>
      </c>
      <c r="P127" s="181">
        <v>0</v>
      </c>
      <c r="Q127" s="181">
        <v>0</v>
      </c>
      <c r="R127" s="181">
        <v>0</v>
      </c>
      <c r="S127" s="181">
        <v>0</v>
      </c>
      <c r="T127" s="181">
        <v>0</v>
      </c>
      <c r="U127" s="181">
        <v>0</v>
      </c>
      <c r="V127" s="181">
        <v>0</v>
      </c>
      <c r="W127" s="181">
        <v>0</v>
      </c>
      <c r="X127" s="181">
        <v>0</v>
      </c>
      <c r="Y127" s="181">
        <v>0</v>
      </c>
      <c r="Z127" s="181">
        <v>0</v>
      </c>
      <c r="AA127" s="181">
        <v>0</v>
      </c>
      <c r="AB127" s="181">
        <v>0</v>
      </c>
      <c r="AC127" s="181">
        <v>0</v>
      </c>
      <c r="AD127" s="181">
        <v>0</v>
      </c>
      <c r="AE127" s="181">
        <v>0</v>
      </c>
      <c r="AF127" s="181">
        <v>0</v>
      </c>
      <c r="AG127" s="181">
        <v>0</v>
      </c>
      <c r="AH127" s="181">
        <f t="shared" si="3"/>
        <v>217</v>
      </c>
      <c r="AI127" s="201">
        <v>217</v>
      </c>
      <c r="AJ127" s="201">
        <v>0</v>
      </c>
      <c r="AK127" s="201">
        <v>0</v>
      </c>
      <c r="AL127" s="201">
        <v>0</v>
      </c>
      <c r="AM127" s="201">
        <v>0</v>
      </c>
      <c r="AN127" s="201">
        <v>0</v>
      </c>
      <c r="AO127" s="201">
        <v>0</v>
      </c>
      <c r="AP127" s="201">
        <v>0</v>
      </c>
      <c r="AQ127" s="201">
        <v>0</v>
      </c>
      <c r="AR127" s="201">
        <v>0</v>
      </c>
      <c r="AS127" s="201">
        <v>0</v>
      </c>
      <c r="AT127" s="201">
        <v>0</v>
      </c>
      <c r="AU127" s="33">
        <v>0</v>
      </c>
      <c r="AV127" s="201">
        <v>0</v>
      </c>
      <c r="AW127" s="201">
        <v>0</v>
      </c>
      <c r="AX127" s="201">
        <v>0</v>
      </c>
      <c r="AY127" s="33">
        <v>0</v>
      </c>
      <c r="AZ127" s="201">
        <v>0</v>
      </c>
      <c r="BA127" s="201">
        <v>0</v>
      </c>
      <c r="BB127" s="201">
        <v>0</v>
      </c>
      <c r="BC127" s="201">
        <v>0</v>
      </c>
      <c r="BD127" s="201">
        <v>0</v>
      </c>
      <c r="BE127" s="33">
        <f t="shared" si="2"/>
        <v>217</v>
      </c>
    </row>
    <row r="128" spans="1:58" x14ac:dyDescent="0.2">
      <c r="A128" s="178" t="s">
        <v>446</v>
      </c>
      <c r="B128" s="178" t="s">
        <v>447</v>
      </c>
      <c r="C128" s="178" t="s">
        <v>37</v>
      </c>
      <c r="D128" s="178" t="s">
        <v>38</v>
      </c>
      <c r="E128" s="179" t="s">
        <v>135</v>
      </c>
      <c r="F128" s="60">
        <v>420000</v>
      </c>
      <c r="G128" s="178" t="s">
        <v>111</v>
      </c>
      <c r="H128" s="178" t="s">
        <v>47</v>
      </c>
      <c r="I128" s="180">
        <v>45450</v>
      </c>
      <c r="J128" s="180">
        <v>45389</v>
      </c>
      <c r="K128" s="180">
        <v>45777</v>
      </c>
      <c r="L128" s="181">
        <v>35</v>
      </c>
      <c r="M128" s="181">
        <v>0</v>
      </c>
      <c r="N128" s="181">
        <v>0</v>
      </c>
      <c r="O128" s="181">
        <v>0</v>
      </c>
      <c r="P128" s="181">
        <v>0</v>
      </c>
      <c r="Q128" s="181">
        <v>0</v>
      </c>
      <c r="R128" s="181">
        <v>0</v>
      </c>
      <c r="S128" s="181">
        <v>0</v>
      </c>
      <c r="T128" s="181">
        <v>0</v>
      </c>
      <c r="U128" s="181">
        <v>0</v>
      </c>
      <c r="V128" s="181">
        <v>0</v>
      </c>
      <c r="W128" s="181">
        <v>0</v>
      </c>
      <c r="X128" s="181">
        <v>0</v>
      </c>
      <c r="Y128" s="181">
        <v>0</v>
      </c>
      <c r="Z128" s="181">
        <v>0</v>
      </c>
      <c r="AA128" s="181">
        <v>0</v>
      </c>
      <c r="AB128" s="181">
        <v>0</v>
      </c>
      <c r="AC128" s="181">
        <v>159</v>
      </c>
      <c r="AD128" s="181">
        <v>0</v>
      </c>
      <c r="AE128" s="181">
        <v>0</v>
      </c>
      <c r="AF128" s="181">
        <v>0</v>
      </c>
      <c r="AG128" s="181">
        <v>0</v>
      </c>
      <c r="AH128" s="181">
        <f t="shared" si="3"/>
        <v>194</v>
      </c>
      <c r="AI128" s="201">
        <v>35</v>
      </c>
      <c r="AJ128" s="201">
        <v>0</v>
      </c>
      <c r="AK128" s="201">
        <v>0</v>
      </c>
      <c r="AL128" s="201">
        <v>0</v>
      </c>
      <c r="AM128" s="201">
        <v>0</v>
      </c>
      <c r="AN128" s="201">
        <v>0</v>
      </c>
      <c r="AO128" s="201">
        <v>0</v>
      </c>
      <c r="AP128" s="201">
        <v>0</v>
      </c>
      <c r="AQ128" s="201">
        <v>0</v>
      </c>
      <c r="AR128" s="201">
        <v>0</v>
      </c>
      <c r="AS128" s="201">
        <v>0</v>
      </c>
      <c r="AT128" s="201">
        <v>0</v>
      </c>
      <c r="AU128" s="33">
        <v>0</v>
      </c>
      <c r="AV128" s="201">
        <v>0</v>
      </c>
      <c r="AW128" s="201">
        <v>0</v>
      </c>
      <c r="AX128" s="201">
        <v>0</v>
      </c>
      <c r="AY128" s="33">
        <v>0</v>
      </c>
      <c r="AZ128" s="201">
        <v>159</v>
      </c>
      <c r="BA128" s="201">
        <v>0</v>
      </c>
      <c r="BB128" s="201">
        <v>0</v>
      </c>
      <c r="BC128" s="201">
        <v>0</v>
      </c>
      <c r="BD128" s="201">
        <v>0</v>
      </c>
      <c r="BE128" s="33">
        <f t="shared" si="2"/>
        <v>194</v>
      </c>
    </row>
    <row r="129" spans="1:58" s="9" customFormat="1" ht="13.5" thickBot="1" x14ac:dyDescent="0.25">
      <c r="A129" s="183" t="s">
        <v>448</v>
      </c>
      <c r="B129" s="183" t="s">
        <v>449</v>
      </c>
      <c r="C129" s="183" t="s">
        <v>37</v>
      </c>
      <c r="D129" s="183" t="s">
        <v>38</v>
      </c>
      <c r="E129" s="184" t="s">
        <v>152</v>
      </c>
      <c r="F129" s="185">
        <v>10000</v>
      </c>
      <c r="G129" s="183" t="s">
        <v>153</v>
      </c>
      <c r="H129" s="183" t="s">
        <v>47</v>
      </c>
      <c r="I129" s="186">
        <v>45159</v>
      </c>
      <c r="J129" s="186">
        <v>45139</v>
      </c>
      <c r="K129" s="186">
        <v>45580</v>
      </c>
      <c r="L129" s="187">
        <v>0</v>
      </c>
      <c r="M129" s="187">
        <v>0</v>
      </c>
      <c r="N129" s="187">
        <v>0</v>
      </c>
      <c r="O129" s="187">
        <v>0</v>
      </c>
      <c r="P129" s="187">
        <v>0</v>
      </c>
      <c r="Q129" s="187">
        <v>0</v>
      </c>
      <c r="R129" s="187">
        <v>0</v>
      </c>
      <c r="S129" s="187">
        <v>0</v>
      </c>
      <c r="T129" s="187">
        <v>0</v>
      </c>
      <c r="U129" s="187">
        <v>0</v>
      </c>
      <c r="V129" s="187">
        <v>0</v>
      </c>
      <c r="W129" s="187">
        <v>0</v>
      </c>
      <c r="X129" s="187">
        <v>0</v>
      </c>
      <c r="Y129" s="187">
        <v>0</v>
      </c>
      <c r="Z129" s="187">
        <v>0</v>
      </c>
      <c r="AA129" s="187">
        <v>0</v>
      </c>
      <c r="AB129" s="187">
        <v>0</v>
      </c>
      <c r="AC129" s="187">
        <v>1</v>
      </c>
      <c r="AD129" s="187">
        <v>0</v>
      </c>
      <c r="AE129" s="187">
        <v>0</v>
      </c>
      <c r="AF129" s="187">
        <v>0</v>
      </c>
      <c r="AG129" s="187">
        <v>0</v>
      </c>
      <c r="AH129" s="187">
        <f t="shared" si="3"/>
        <v>1</v>
      </c>
      <c r="AI129" s="202">
        <v>0</v>
      </c>
      <c r="AJ129" s="202">
        <v>0</v>
      </c>
      <c r="AK129" s="202">
        <v>0</v>
      </c>
      <c r="AL129" s="202">
        <v>0</v>
      </c>
      <c r="AM129" s="202">
        <v>0</v>
      </c>
      <c r="AN129" s="202">
        <v>0</v>
      </c>
      <c r="AO129" s="202">
        <v>0</v>
      </c>
      <c r="AP129" s="202">
        <v>0</v>
      </c>
      <c r="AQ129" s="202">
        <v>0</v>
      </c>
      <c r="AR129" s="202">
        <v>0</v>
      </c>
      <c r="AS129" s="202">
        <v>0</v>
      </c>
      <c r="AT129" s="202">
        <v>0</v>
      </c>
      <c r="AU129" s="33">
        <v>0</v>
      </c>
      <c r="AV129" s="202">
        <v>0</v>
      </c>
      <c r="AW129" s="202">
        <v>0</v>
      </c>
      <c r="AX129" s="202">
        <v>0</v>
      </c>
      <c r="AY129" s="33">
        <v>0</v>
      </c>
      <c r="AZ129" s="202">
        <v>1</v>
      </c>
      <c r="BA129" s="202">
        <v>0</v>
      </c>
      <c r="BB129" s="202">
        <v>0</v>
      </c>
      <c r="BC129" s="202">
        <v>0</v>
      </c>
      <c r="BD129" s="202">
        <v>0</v>
      </c>
      <c r="BE129" s="33">
        <f t="shared" si="2"/>
        <v>1</v>
      </c>
    </row>
    <row r="130" spans="1:58" x14ac:dyDescent="0.2">
      <c r="A130" s="178" t="s">
        <v>450</v>
      </c>
      <c r="B130" s="178" t="s">
        <v>451</v>
      </c>
      <c r="C130" s="178" t="s">
        <v>37</v>
      </c>
      <c r="D130" s="178" t="s">
        <v>38</v>
      </c>
      <c r="E130" s="179" t="s">
        <v>73</v>
      </c>
      <c r="F130" s="60">
        <v>170000</v>
      </c>
      <c r="G130" s="178" t="s">
        <v>74</v>
      </c>
      <c r="H130" s="178" t="s">
        <v>47</v>
      </c>
      <c r="I130" s="180">
        <v>45096</v>
      </c>
      <c r="J130" s="180">
        <v>45142</v>
      </c>
      <c r="K130" s="180">
        <v>45611</v>
      </c>
      <c r="L130" s="181">
        <v>15</v>
      </c>
      <c r="M130" s="181">
        <v>0</v>
      </c>
      <c r="N130" s="181">
        <v>0</v>
      </c>
      <c r="O130" s="181">
        <v>0</v>
      </c>
      <c r="P130" s="181">
        <v>0</v>
      </c>
      <c r="Q130" s="181">
        <v>0</v>
      </c>
      <c r="R130" s="181">
        <v>0</v>
      </c>
      <c r="S130" s="181">
        <v>0</v>
      </c>
      <c r="T130" s="181">
        <v>0</v>
      </c>
      <c r="U130" s="181">
        <v>0</v>
      </c>
      <c r="V130" s="181">
        <v>0</v>
      </c>
      <c r="W130" s="181">
        <v>33</v>
      </c>
      <c r="X130" s="181">
        <v>0</v>
      </c>
      <c r="Y130" s="181">
        <v>0</v>
      </c>
      <c r="Z130" s="181">
        <v>0</v>
      </c>
      <c r="AA130" s="181">
        <v>0</v>
      </c>
      <c r="AB130" s="181">
        <v>0</v>
      </c>
      <c r="AC130" s="181">
        <v>23</v>
      </c>
      <c r="AD130" s="181">
        <v>0</v>
      </c>
      <c r="AE130" s="181">
        <v>0</v>
      </c>
      <c r="AF130" s="181">
        <v>0</v>
      </c>
      <c r="AG130" s="181">
        <v>0</v>
      </c>
      <c r="AH130" s="181">
        <f t="shared" si="3"/>
        <v>71</v>
      </c>
      <c r="AI130" s="201">
        <v>15</v>
      </c>
      <c r="AJ130" s="201">
        <v>0</v>
      </c>
      <c r="AK130" s="201">
        <v>0</v>
      </c>
      <c r="AL130" s="201">
        <v>0</v>
      </c>
      <c r="AM130" s="201">
        <v>0</v>
      </c>
      <c r="AN130" s="201">
        <v>0</v>
      </c>
      <c r="AO130" s="201">
        <v>0</v>
      </c>
      <c r="AP130" s="201">
        <v>0</v>
      </c>
      <c r="AQ130" s="201">
        <v>0</v>
      </c>
      <c r="AR130" s="201">
        <v>0</v>
      </c>
      <c r="AS130" s="201">
        <v>0</v>
      </c>
      <c r="AT130" s="201">
        <v>33</v>
      </c>
      <c r="AU130" s="33">
        <v>0</v>
      </c>
      <c r="AV130" s="201">
        <v>0</v>
      </c>
      <c r="AW130" s="201">
        <v>0</v>
      </c>
      <c r="AX130" s="201">
        <v>0</v>
      </c>
      <c r="AY130" s="33">
        <v>0</v>
      </c>
      <c r="AZ130" s="201">
        <v>23</v>
      </c>
      <c r="BA130" s="201">
        <v>0</v>
      </c>
      <c r="BB130" s="201">
        <v>0</v>
      </c>
      <c r="BC130" s="201">
        <v>0</v>
      </c>
      <c r="BD130" s="201">
        <v>0</v>
      </c>
      <c r="BE130" s="33">
        <f t="shared" ref="BE130:BE193" si="4">SUM(AI130:BD130)</f>
        <v>71</v>
      </c>
    </row>
    <row r="131" spans="1:58" s="9" customFormat="1" ht="13.5" thickBot="1" x14ac:dyDescent="0.25">
      <c r="A131" s="183" t="s">
        <v>452</v>
      </c>
      <c r="B131" s="183" t="s">
        <v>453</v>
      </c>
      <c r="C131" s="183" t="s">
        <v>37</v>
      </c>
      <c r="D131" s="183" t="s">
        <v>38</v>
      </c>
      <c r="E131" s="184" t="s">
        <v>73</v>
      </c>
      <c r="F131" s="185">
        <v>0</v>
      </c>
      <c r="G131" s="183" t="s">
        <v>167</v>
      </c>
      <c r="H131" s="183" t="s">
        <v>75</v>
      </c>
      <c r="I131" s="186">
        <v>45202</v>
      </c>
      <c r="J131" s="186" t="s">
        <v>66</v>
      </c>
      <c r="K131" s="186">
        <v>45812</v>
      </c>
      <c r="L131" s="187">
        <v>0</v>
      </c>
      <c r="M131" s="187">
        <v>0</v>
      </c>
      <c r="N131" s="187">
        <v>0</v>
      </c>
      <c r="O131" s="187">
        <v>0</v>
      </c>
      <c r="P131" s="187">
        <v>0</v>
      </c>
      <c r="Q131" s="187">
        <v>0</v>
      </c>
      <c r="R131" s="187">
        <v>0</v>
      </c>
      <c r="S131" s="187">
        <v>0</v>
      </c>
      <c r="T131" s="187">
        <v>0</v>
      </c>
      <c r="U131" s="187">
        <v>0</v>
      </c>
      <c r="V131" s="187">
        <v>0</v>
      </c>
      <c r="W131" s="187">
        <v>11</v>
      </c>
      <c r="X131" s="187">
        <v>0</v>
      </c>
      <c r="Y131" s="187">
        <v>0</v>
      </c>
      <c r="Z131" s="187">
        <v>0</v>
      </c>
      <c r="AA131" s="187">
        <v>0</v>
      </c>
      <c r="AB131" s="187">
        <v>0</v>
      </c>
      <c r="AC131" s="187">
        <v>0</v>
      </c>
      <c r="AD131" s="187">
        <v>0</v>
      </c>
      <c r="AE131" s="187">
        <v>0</v>
      </c>
      <c r="AF131" s="187">
        <v>0</v>
      </c>
      <c r="AG131" s="187">
        <v>0</v>
      </c>
      <c r="AH131" s="187">
        <f t="shared" ref="AH131:AH194" si="5">SUM(L131:AG131)</f>
        <v>11</v>
      </c>
      <c r="AI131" s="202">
        <v>0</v>
      </c>
      <c r="AJ131" s="202">
        <v>0</v>
      </c>
      <c r="AK131" s="202">
        <v>0</v>
      </c>
      <c r="AL131" s="202">
        <v>0</v>
      </c>
      <c r="AM131" s="202">
        <v>0</v>
      </c>
      <c r="AN131" s="202">
        <v>0</v>
      </c>
      <c r="AO131" s="202">
        <v>0</v>
      </c>
      <c r="AP131" s="202">
        <v>0</v>
      </c>
      <c r="AQ131" s="202">
        <v>0</v>
      </c>
      <c r="AR131" s="202">
        <v>0</v>
      </c>
      <c r="AS131" s="202">
        <v>0</v>
      </c>
      <c r="AT131" s="202">
        <v>11</v>
      </c>
      <c r="AU131" s="33">
        <v>0</v>
      </c>
      <c r="AV131" s="202">
        <v>0</v>
      </c>
      <c r="AW131" s="202">
        <v>0</v>
      </c>
      <c r="AX131" s="202">
        <v>0</v>
      </c>
      <c r="AY131" s="33">
        <v>0</v>
      </c>
      <c r="AZ131" s="202">
        <v>0</v>
      </c>
      <c r="BA131" s="202">
        <v>0</v>
      </c>
      <c r="BB131" s="202">
        <v>0</v>
      </c>
      <c r="BC131" s="202">
        <v>0</v>
      </c>
      <c r="BD131" s="202">
        <v>0</v>
      </c>
      <c r="BE131" s="33">
        <f t="shared" si="4"/>
        <v>11</v>
      </c>
    </row>
    <row r="132" spans="1:58" x14ac:dyDescent="0.2">
      <c r="A132" s="178" t="s">
        <v>454</v>
      </c>
      <c r="B132" s="178" t="s">
        <v>455</v>
      </c>
      <c r="C132" s="178" t="s">
        <v>37</v>
      </c>
      <c r="D132" s="178" t="s">
        <v>38</v>
      </c>
      <c r="E132" s="179" t="s">
        <v>252</v>
      </c>
      <c r="F132" s="60">
        <v>3310000</v>
      </c>
      <c r="G132" s="178" t="s">
        <v>253</v>
      </c>
      <c r="H132" s="178" t="s">
        <v>47</v>
      </c>
      <c r="I132" s="180">
        <v>45488</v>
      </c>
      <c r="J132" s="180">
        <v>45506</v>
      </c>
      <c r="K132" s="180">
        <v>46090</v>
      </c>
      <c r="L132" s="181">
        <v>0</v>
      </c>
      <c r="M132" s="181">
        <v>0</v>
      </c>
      <c r="N132" s="181">
        <v>0</v>
      </c>
      <c r="O132" s="181">
        <v>0</v>
      </c>
      <c r="P132" s="181">
        <v>0</v>
      </c>
      <c r="Q132" s="181">
        <v>0</v>
      </c>
      <c r="R132" s="181">
        <v>0</v>
      </c>
      <c r="S132" s="181">
        <v>0</v>
      </c>
      <c r="T132" s="181">
        <v>0</v>
      </c>
      <c r="U132" s="181">
        <v>0</v>
      </c>
      <c r="V132" s="181">
        <v>0</v>
      </c>
      <c r="W132" s="181">
        <v>20</v>
      </c>
      <c r="X132" s="181">
        <v>0</v>
      </c>
      <c r="Y132" s="181">
        <v>0</v>
      </c>
      <c r="Z132" s="181">
        <v>0</v>
      </c>
      <c r="AA132" s="181">
        <v>0</v>
      </c>
      <c r="AB132" s="181">
        <v>0</v>
      </c>
      <c r="AC132" s="181">
        <v>0</v>
      </c>
      <c r="AD132" s="181">
        <v>0</v>
      </c>
      <c r="AE132" s="181">
        <v>0</v>
      </c>
      <c r="AF132" s="181">
        <v>0</v>
      </c>
      <c r="AG132" s="181">
        <v>0</v>
      </c>
      <c r="AH132" s="181">
        <f t="shared" si="5"/>
        <v>20</v>
      </c>
      <c r="AI132" s="201">
        <v>0</v>
      </c>
      <c r="AJ132" s="201">
        <v>0</v>
      </c>
      <c r="AK132" s="201">
        <v>0</v>
      </c>
      <c r="AL132" s="201">
        <v>0</v>
      </c>
      <c r="AM132" s="201">
        <v>0</v>
      </c>
      <c r="AN132" s="201">
        <v>0</v>
      </c>
      <c r="AO132" s="201">
        <v>0</v>
      </c>
      <c r="AP132" s="201">
        <v>0</v>
      </c>
      <c r="AQ132" s="201">
        <v>0</v>
      </c>
      <c r="AR132" s="201">
        <v>0</v>
      </c>
      <c r="AS132" s="201">
        <v>0</v>
      </c>
      <c r="AT132" s="201">
        <v>20</v>
      </c>
      <c r="AU132" s="33">
        <v>0</v>
      </c>
      <c r="AV132" s="201">
        <v>0</v>
      </c>
      <c r="AW132" s="201">
        <v>0</v>
      </c>
      <c r="AX132" s="201">
        <v>0</v>
      </c>
      <c r="AY132" s="33">
        <v>0</v>
      </c>
      <c r="AZ132" s="201">
        <v>0</v>
      </c>
      <c r="BA132" s="201">
        <v>0</v>
      </c>
      <c r="BB132" s="201">
        <v>0</v>
      </c>
      <c r="BC132" s="201">
        <v>0</v>
      </c>
      <c r="BD132" s="201">
        <v>0</v>
      </c>
      <c r="BE132" s="33">
        <f t="shared" si="4"/>
        <v>20</v>
      </c>
    </row>
    <row r="133" spans="1:58" x14ac:dyDescent="0.2">
      <c r="A133" s="178" t="s">
        <v>456</v>
      </c>
      <c r="B133" s="178" t="s">
        <v>457</v>
      </c>
      <c r="C133" s="178" t="s">
        <v>37</v>
      </c>
      <c r="D133" s="178" t="s">
        <v>38</v>
      </c>
      <c r="E133" s="179" t="s">
        <v>135</v>
      </c>
      <c r="F133" s="60">
        <v>790000</v>
      </c>
      <c r="G133" s="178" t="s">
        <v>111</v>
      </c>
      <c r="H133" s="178" t="s">
        <v>47</v>
      </c>
      <c r="I133" s="180">
        <v>45245</v>
      </c>
      <c r="J133" s="180">
        <v>45294</v>
      </c>
      <c r="K133" s="180">
        <v>45757</v>
      </c>
      <c r="L133" s="181">
        <v>8</v>
      </c>
      <c r="M133" s="181">
        <v>0</v>
      </c>
      <c r="N133" s="181">
        <v>0</v>
      </c>
      <c r="O133" s="181">
        <v>0</v>
      </c>
      <c r="P133" s="181">
        <v>0</v>
      </c>
      <c r="Q133" s="181">
        <v>0</v>
      </c>
      <c r="R133" s="181">
        <v>0</v>
      </c>
      <c r="S133" s="181">
        <v>0</v>
      </c>
      <c r="T133" s="181">
        <v>0</v>
      </c>
      <c r="U133" s="181">
        <v>0</v>
      </c>
      <c r="V133" s="181">
        <v>0</v>
      </c>
      <c r="W133" s="181">
        <v>22</v>
      </c>
      <c r="X133" s="181">
        <v>0</v>
      </c>
      <c r="Y133" s="181">
        <v>0</v>
      </c>
      <c r="Z133" s="181">
        <v>0</v>
      </c>
      <c r="AA133" s="181">
        <v>0</v>
      </c>
      <c r="AB133" s="181">
        <v>0</v>
      </c>
      <c r="AC133" s="181">
        <v>0</v>
      </c>
      <c r="AD133" s="181">
        <v>0</v>
      </c>
      <c r="AE133" s="181">
        <v>0</v>
      </c>
      <c r="AF133" s="181">
        <v>0</v>
      </c>
      <c r="AG133" s="181">
        <v>0</v>
      </c>
      <c r="AH133" s="181">
        <f t="shared" si="5"/>
        <v>30</v>
      </c>
      <c r="AI133" s="201">
        <v>8</v>
      </c>
      <c r="AJ133" s="201">
        <v>0</v>
      </c>
      <c r="AK133" s="201">
        <v>0</v>
      </c>
      <c r="AL133" s="201">
        <v>0</v>
      </c>
      <c r="AM133" s="201">
        <v>0</v>
      </c>
      <c r="AN133" s="201">
        <v>0</v>
      </c>
      <c r="AO133" s="201">
        <v>0</v>
      </c>
      <c r="AP133" s="201">
        <v>0</v>
      </c>
      <c r="AQ133" s="201">
        <v>0</v>
      </c>
      <c r="AR133" s="201">
        <v>0</v>
      </c>
      <c r="AS133" s="201">
        <v>0</v>
      </c>
      <c r="AT133" s="201">
        <v>22</v>
      </c>
      <c r="AU133" s="33">
        <v>0</v>
      </c>
      <c r="AV133" s="201">
        <v>0</v>
      </c>
      <c r="AW133" s="201">
        <v>0</v>
      </c>
      <c r="AX133" s="201">
        <v>0</v>
      </c>
      <c r="AY133" s="33">
        <v>0</v>
      </c>
      <c r="AZ133" s="201">
        <v>0</v>
      </c>
      <c r="BA133" s="201">
        <v>0</v>
      </c>
      <c r="BB133" s="201">
        <v>0</v>
      </c>
      <c r="BC133" s="201">
        <v>0</v>
      </c>
      <c r="BD133" s="201">
        <v>0</v>
      </c>
      <c r="BE133" s="33">
        <f t="shared" si="4"/>
        <v>30</v>
      </c>
    </row>
    <row r="134" spans="1:58" s="9" customFormat="1" ht="13.5" thickBot="1" x14ac:dyDescent="0.25">
      <c r="A134" s="183" t="s">
        <v>458</v>
      </c>
      <c r="B134" s="183" t="s">
        <v>459</v>
      </c>
      <c r="C134" s="183" t="s">
        <v>37</v>
      </c>
      <c r="D134" s="183" t="s">
        <v>38</v>
      </c>
      <c r="E134" s="184" t="s">
        <v>82</v>
      </c>
      <c r="F134" s="185">
        <v>1059000</v>
      </c>
      <c r="G134" s="183" t="s">
        <v>83</v>
      </c>
      <c r="H134" s="183" t="s">
        <v>47</v>
      </c>
      <c r="I134" s="186">
        <v>44778</v>
      </c>
      <c r="J134" s="186">
        <v>44802</v>
      </c>
      <c r="K134" s="186">
        <v>45352</v>
      </c>
      <c r="L134" s="187">
        <v>25</v>
      </c>
      <c r="M134" s="187">
        <v>0</v>
      </c>
      <c r="N134" s="187">
        <v>0</v>
      </c>
      <c r="O134" s="187">
        <v>0</v>
      </c>
      <c r="P134" s="187">
        <v>0</v>
      </c>
      <c r="Q134" s="187">
        <v>0</v>
      </c>
      <c r="R134" s="187">
        <v>0</v>
      </c>
      <c r="S134" s="187">
        <v>0</v>
      </c>
      <c r="T134" s="187">
        <v>0</v>
      </c>
      <c r="U134" s="187">
        <v>0</v>
      </c>
      <c r="V134" s="187">
        <v>249</v>
      </c>
      <c r="W134" s="187">
        <v>0</v>
      </c>
      <c r="X134" s="187">
        <v>0</v>
      </c>
      <c r="Y134" s="187">
        <v>0</v>
      </c>
      <c r="Z134" s="187">
        <v>0</v>
      </c>
      <c r="AA134" s="187">
        <v>0</v>
      </c>
      <c r="AB134" s="187">
        <v>0</v>
      </c>
      <c r="AC134" s="187">
        <v>0</v>
      </c>
      <c r="AD134" s="187">
        <v>0</v>
      </c>
      <c r="AE134" s="187">
        <v>0</v>
      </c>
      <c r="AF134" s="187">
        <v>0</v>
      </c>
      <c r="AG134" s="187">
        <v>0</v>
      </c>
      <c r="AH134" s="187">
        <f t="shared" si="5"/>
        <v>274</v>
      </c>
      <c r="AI134" s="202">
        <v>25</v>
      </c>
      <c r="AJ134" s="202">
        <v>0</v>
      </c>
      <c r="AK134" s="202">
        <v>0</v>
      </c>
      <c r="AL134" s="202">
        <v>0</v>
      </c>
      <c r="AM134" s="202">
        <v>0</v>
      </c>
      <c r="AN134" s="202">
        <v>0</v>
      </c>
      <c r="AO134" s="202">
        <v>0</v>
      </c>
      <c r="AP134" s="202">
        <v>0</v>
      </c>
      <c r="AQ134" s="202">
        <v>0</v>
      </c>
      <c r="AR134" s="202">
        <v>0</v>
      </c>
      <c r="AS134" s="202">
        <v>249</v>
      </c>
      <c r="AT134" s="202">
        <v>0</v>
      </c>
      <c r="AU134" s="33">
        <v>0</v>
      </c>
      <c r="AV134" s="202">
        <v>0</v>
      </c>
      <c r="AW134" s="202">
        <v>0</v>
      </c>
      <c r="AX134" s="202">
        <v>0</v>
      </c>
      <c r="AY134" s="33">
        <v>0</v>
      </c>
      <c r="AZ134" s="202">
        <v>0</v>
      </c>
      <c r="BA134" s="202">
        <v>0</v>
      </c>
      <c r="BB134" s="202">
        <v>0</v>
      </c>
      <c r="BC134" s="202">
        <v>0</v>
      </c>
      <c r="BD134" s="202">
        <v>0</v>
      </c>
      <c r="BE134" s="33">
        <f t="shared" si="4"/>
        <v>274</v>
      </c>
    </row>
    <row r="135" spans="1:58" x14ac:dyDescent="0.2">
      <c r="A135" s="178" t="s">
        <v>460</v>
      </c>
      <c r="B135" s="178" t="s">
        <v>461</v>
      </c>
      <c r="C135" s="178" t="s">
        <v>37</v>
      </c>
      <c r="D135" s="178" t="s">
        <v>38</v>
      </c>
      <c r="E135" s="179" t="s">
        <v>135</v>
      </c>
      <c r="F135" s="60">
        <v>1240000</v>
      </c>
      <c r="G135" s="178" t="s">
        <v>111</v>
      </c>
      <c r="H135" s="178" t="s">
        <v>41</v>
      </c>
      <c r="I135" s="180">
        <v>45306</v>
      </c>
      <c r="J135" s="180">
        <v>45397</v>
      </c>
      <c r="K135" s="180">
        <v>45763</v>
      </c>
      <c r="L135" s="181">
        <v>0</v>
      </c>
      <c r="M135" s="181">
        <v>0</v>
      </c>
      <c r="N135" s="181">
        <v>0</v>
      </c>
      <c r="O135" s="181">
        <v>0</v>
      </c>
      <c r="P135" s="181">
        <v>0</v>
      </c>
      <c r="Q135" s="181">
        <v>0</v>
      </c>
      <c r="R135" s="181">
        <v>0</v>
      </c>
      <c r="S135" s="181">
        <v>0</v>
      </c>
      <c r="T135" s="181">
        <v>0</v>
      </c>
      <c r="U135" s="181">
        <v>0</v>
      </c>
      <c r="V135" s="181">
        <v>0</v>
      </c>
      <c r="W135" s="181">
        <v>0</v>
      </c>
      <c r="X135" s="181">
        <v>20</v>
      </c>
      <c r="Y135" s="181">
        <v>0</v>
      </c>
      <c r="Z135" s="181">
        <v>0</v>
      </c>
      <c r="AA135" s="181">
        <v>0</v>
      </c>
      <c r="AB135" s="181">
        <v>0</v>
      </c>
      <c r="AC135" s="181">
        <v>216</v>
      </c>
      <c r="AD135" s="181">
        <v>0</v>
      </c>
      <c r="AE135" s="181">
        <v>0</v>
      </c>
      <c r="AF135" s="181">
        <v>0</v>
      </c>
      <c r="AG135" s="181">
        <v>0</v>
      </c>
      <c r="AH135" s="181">
        <f t="shared" si="5"/>
        <v>236</v>
      </c>
      <c r="AI135" s="201">
        <v>0</v>
      </c>
      <c r="AJ135" s="201">
        <v>0</v>
      </c>
      <c r="AK135" s="201">
        <v>0</v>
      </c>
      <c r="AL135" s="201">
        <v>0</v>
      </c>
      <c r="AM135" s="201">
        <v>0</v>
      </c>
      <c r="AN135" s="201">
        <v>0</v>
      </c>
      <c r="AO135" s="201">
        <v>0</v>
      </c>
      <c r="AP135" s="201">
        <v>0</v>
      </c>
      <c r="AQ135" s="201">
        <v>0</v>
      </c>
      <c r="AR135" s="201">
        <v>0</v>
      </c>
      <c r="AS135" s="201">
        <v>0</v>
      </c>
      <c r="AT135" s="201">
        <v>0</v>
      </c>
      <c r="AU135" s="33">
        <v>0</v>
      </c>
      <c r="AV135" s="201">
        <v>0</v>
      </c>
      <c r="AW135" s="201">
        <v>0</v>
      </c>
      <c r="AX135" s="201">
        <v>0</v>
      </c>
      <c r="AY135" s="33">
        <v>0</v>
      </c>
      <c r="AZ135" s="201">
        <v>216</v>
      </c>
      <c r="BA135" s="201">
        <v>0</v>
      </c>
      <c r="BB135" s="201">
        <v>0</v>
      </c>
      <c r="BC135" s="201">
        <v>0</v>
      </c>
      <c r="BD135" s="201">
        <v>0</v>
      </c>
      <c r="BE135" s="33">
        <f t="shared" si="4"/>
        <v>216</v>
      </c>
      <c r="BF135" t="s">
        <v>3898</v>
      </c>
    </row>
    <row r="136" spans="1:58" s="9" customFormat="1" ht="13.5" thickBot="1" x14ac:dyDescent="0.25">
      <c r="A136" s="183" t="s">
        <v>462</v>
      </c>
      <c r="B136" s="183" t="s">
        <v>463</v>
      </c>
      <c r="C136" s="183" t="s">
        <v>37</v>
      </c>
      <c r="D136" s="183" t="s">
        <v>38</v>
      </c>
      <c r="E136" s="184" t="s">
        <v>135</v>
      </c>
      <c r="F136" s="185">
        <v>30000</v>
      </c>
      <c r="G136" s="183" t="s">
        <v>111</v>
      </c>
      <c r="H136" s="183" t="s">
        <v>41</v>
      </c>
      <c r="I136" s="186">
        <v>45474</v>
      </c>
      <c r="J136" s="186" t="s">
        <v>66</v>
      </c>
      <c r="K136" s="186">
        <v>45771</v>
      </c>
      <c r="L136" s="187">
        <v>0</v>
      </c>
      <c r="M136" s="187">
        <v>0</v>
      </c>
      <c r="N136" s="187">
        <v>0</v>
      </c>
      <c r="O136" s="187">
        <v>0</v>
      </c>
      <c r="P136" s="187">
        <v>0</v>
      </c>
      <c r="Q136" s="187">
        <v>0</v>
      </c>
      <c r="R136" s="187">
        <v>0</v>
      </c>
      <c r="S136" s="187">
        <v>0</v>
      </c>
      <c r="T136" s="187">
        <v>0</v>
      </c>
      <c r="U136" s="187">
        <v>0</v>
      </c>
      <c r="V136" s="187">
        <v>0</v>
      </c>
      <c r="W136" s="187">
        <v>0</v>
      </c>
      <c r="X136" s="187">
        <v>18</v>
      </c>
      <c r="Y136" s="187">
        <v>0</v>
      </c>
      <c r="Z136" s="187">
        <v>0</v>
      </c>
      <c r="AA136" s="187">
        <v>0</v>
      </c>
      <c r="AB136" s="187">
        <v>0</v>
      </c>
      <c r="AC136" s="187">
        <v>5</v>
      </c>
      <c r="AD136" s="187">
        <v>0</v>
      </c>
      <c r="AE136" s="187">
        <v>0</v>
      </c>
      <c r="AF136" s="187">
        <v>0</v>
      </c>
      <c r="AG136" s="187">
        <v>0</v>
      </c>
      <c r="AH136" s="187">
        <f t="shared" si="5"/>
        <v>23</v>
      </c>
      <c r="AI136" s="202">
        <v>0</v>
      </c>
      <c r="AJ136" s="202">
        <v>0</v>
      </c>
      <c r="AK136" s="202">
        <v>0</v>
      </c>
      <c r="AL136" s="202">
        <v>0</v>
      </c>
      <c r="AM136" s="202">
        <v>0</v>
      </c>
      <c r="AN136" s="202">
        <v>0</v>
      </c>
      <c r="AO136" s="202">
        <v>0</v>
      </c>
      <c r="AP136" s="202">
        <v>0</v>
      </c>
      <c r="AQ136" s="202">
        <v>0</v>
      </c>
      <c r="AR136" s="202">
        <v>0</v>
      </c>
      <c r="AS136" s="202">
        <v>0</v>
      </c>
      <c r="AT136" s="202">
        <v>0</v>
      </c>
      <c r="AU136" s="33">
        <v>0</v>
      </c>
      <c r="AV136" s="202">
        <v>0</v>
      </c>
      <c r="AW136" s="202">
        <v>0</v>
      </c>
      <c r="AX136" s="202">
        <v>0</v>
      </c>
      <c r="AY136" s="33">
        <v>0</v>
      </c>
      <c r="AZ136" s="202">
        <v>5</v>
      </c>
      <c r="BA136" s="202">
        <v>0</v>
      </c>
      <c r="BB136" s="202">
        <v>0</v>
      </c>
      <c r="BC136" s="202">
        <v>0</v>
      </c>
      <c r="BD136" s="202">
        <v>0</v>
      </c>
      <c r="BE136" s="33">
        <f t="shared" si="4"/>
        <v>5</v>
      </c>
      <c r="BF136" t="s">
        <v>3898</v>
      </c>
    </row>
    <row r="137" spans="1:58" x14ac:dyDescent="0.2">
      <c r="A137" s="178" t="s">
        <v>464</v>
      </c>
      <c r="B137" s="178" t="s">
        <v>465</v>
      </c>
      <c r="C137" s="178" t="s">
        <v>37</v>
      </c>
      <c r="D137" s="178" t="s">
        <v>38</v>
      </c>
      <c r="E137" s="179" t="s">
        <v>51</v>
      </c>
      <c r="F137" s="60">
        <v>970000</v>
      </c>
      <c r="G137" s="178" t="s">
        <v>40</v>
      </c>
      <c r="H137" s="178" t="s">
        <v>47</v>
      </c>
      <c r="I137" s="180">
        <v>45243</v>
      </c>
      <c r="J137" s="180">
        <v>45364</v>
      </c>
      <c r="K137" s="180">
        <v>45764</v>
      </c>
      <c r="L137" s="181">
        <v>15</v>
      </c>
      <c r="M137" s="181">
        <v>0</v>
      </c>
      <c r="N137" s="181">
        <v>0</v>
      </c>
      <c r="O137" s="181">
        <v>0</v>
      </c>
      <c r="P137" s="181">
        <v>0</v>
      </c>
      <c r="Q137" s="181">
        <v>0</v>
      </c>
      <c r="R137" s="181">
        <v>0</v>
      </c>
      <c r="S137" s="181">
        <v>0</v>
      </c>
      <c r="T137" s="181">
        <v>0</v>
      </c>
      <c r="U137" s="181">
        <v>0</v>
      </c>
      <c r="V137" s="181">
        <v>0</v>
      </c>
      <c r="W137" s="181">
        <v>0</v>
      </c>
      <c r="X137" s="181">
        <v>56</v>
      </c>
      <c r="Y137" s="181">
        <v>0</v>
      </c>
      <c r="Z137" s="181">
        <v>0</v>
      </c>
      <c r="AA137" s="181">
        <v>0</v>
      </c>
      <c r="AB137" s="181">
        <v>0</v>
      </c>
      <c r="AC137" s="181">
        <v>59</v>
      </c>
      <c r="AD137" s="181">
        <v>0</v>
      </c>
      <c r="AE137" s="181">
        <v>0</v>
      </c>
      <c r="AF137" s="181">
        <v>0</v>
      </c>
      <c r="AG137" s="181">
        <v>0</v>
      </c>
      <c r="AH137" s="181">
        <f t="shared" si="5"/>
        <v>130</v>
      </c>
      <c r="AI137" s="201">
        <v>15</v>
      </c>
      <c r="AJ137" s="201">
        <v>0</v>
      </c>
      <c r="AK137" s="201">
        <v>0</v>
      </c>
      <c r="AL137" s="201">
        <v>0</v>
      </c>
      <c r="AM137" s="201">
        <v>0</v>
      </c>
      <c r="AN137" s="201">
        <v>0</v>
      </c>
      <c r="AO137" s="201">
        <v>0</v>
      </c>
      <c r="AP137" s="201">
        <v>0</v>
      </c>
      <c r="AQ137" s="201">
        <v>0</v>
      </c>
      <c r="AR137" s="201">
        <v>0</v>
      </c>
      <c r="AS137" s="201">
        <v>0</v>
      </c>
      <c r="AT137" s="201">
        <v>0</v>
      </c>
      <c r="AU137" s="33">
        <v>0</v>
      </c>
      <c r="AV137" s="201">
        <v>0</v>
      </c>
      <c r="AW137" s="201">
        <v>0</v>
      </c>
      <c r="AX137" s="201">
        <v>0</v>
      </c>
      <c r="AY137" s="33">
        <v>0</v>
      </c>
      <c r="AZ137" s="201">
        <v>59</v>
      </c>
      <c r="BA137" s="201">
        <v>0</v>
      </c>
      <c r="BB137" s="201">
        <v>0</v>
      </c>
      <c r="BC137" s="201">
        <v>0</v>
      </c>
      <c r="BD137" s="201">
        <v>0</v>
      </c>
      <c r="BE137" s="33">
        <f t="shared" si="4"/>
        <v>74</v>
      </c>
      <c r="BF137" t="s">
        <v>3898</v>
      </c>
    </row>
    <row r="138" spans="1:58" s="9" customFormat="1" ht="13.5" thickBot="1" x14ac:dyDescent="0.25">
      <c r="A138" s="183" t="s">
        <v>466</v>
      </c>
      <c r="B138" s="183" t="s">
        <v>467</v>
      </c>
      <c r="C138" s="183" t="s">
        <v>37</v>
      </c>
      <c r="D138" s="183" t="s">
        <v>38</v>
      </c>
      <c r="E138" s="184" t="s">
        <v>82</v>
      </c>
      <c r="F138" s="185">
        <v>269000</v>
      </c>
      <c r="G138" s="183" t="s">
        <v>167</v>
      </c>
      <c r="H138" s="183" t="s">
        <v>47</v>
      </c>
      <c r="I138" s="186">
        <v>44900</v>
      </c>
      <c r="J138" s="186">
        <v>44771</v>
      </c>
      <c r="K138" s="186">
        <v>45078</v>
      </c>
      <c r="L138" s="187">
        <v>0</v>
      </c>
      <c r="M138" s="187">
        <v>0</v>
      </c>
      <c r="N138" s="187">
        <v>0</v>
      </c>
      <c r="O138" s="187">
        <v>0</v>
      </c>
      <c r="P138" s="187">
        <v>0</v>
      </c>
      <c r="Q138" s="187">
        <v>0</v>
      </c>
      <c r="R138" s="187">
        <v>0</v>
      </c>
      <c r="S138" s="187">
        <v>0</v>
      </c>
      <c r="T138" s="187">
        <v>0</v>
      </c>
      <c r="U138" s="187">
        <v>0</v>
      </c>
      <c r="V138" s="187">
        <v>0</v>
      </c>
      <c r="W138" s="187">
        <v>0</v>
      </c>
      <c r="X138" s="187">
        <v>270</v>
      </c>
      <c r="Y138" s="187">
        <v>0</v>
      </c>
      <c r="Z138" s="187">
        <v>0</v>
      </c>
      <c r="AA138" s="187">
        <v>0</v>
      </c>
      <c r="AB138" s="187">
        <v>0</v>
      </c>
      <c r="AC138" s="187">
        <v>0</v>
      </c>
      <c r="AD138" s="187">
        <v>0</v>
      </c>
      <c r="AE138" s="187">
        <v>0</v>
      </c>
      <c r="AF138" s="187">
        <v>0</v>
      </c>
      <c r="AG138" s="187">
        <v>0</v>
      </c>
      <c r="AH138" s="187">
        <f t="shared" si="5"/>
        <v>270</v>
      </c>
      <c r="AI138" s="202">
        <v>0</v>
      </c>
      <c r="AJ138" s="202">
        <v>0</v>
      </c>
      <c r="AK138" s="202">
        <v>0</v>
      </c>
      <c r="AL138" s="202">
        <v>0</v>
      </c>
      <c r="AM138" s="202">
        <v>0</v>
      </c>
      <c r="AN138" s="202">
        <v>0</v>
      </c>
      <c r="AO138" s="202">
        <v>0</v>
      </c>
      <c r="AP138" s="202">
        <v>0</v>
      </c>
      <c r="AQ138" s="202">
        <v>0</v>
      </c>
      <c r="AR138" s="202">
        <v>0</v>
      </c>
      <c r="AS138" s="202">
        <v>0</v>
      </c>
      <c r="AT138" s="202">
        <v>0</v>
      </c>
      <c r="AU138" s="33">
        <v>108</v>
      </c>
      <c r="AV138" s="202">
        <v>0</v>
      </c>
      <c r="AW138" s="202">
        <v>0</v>
      </c>
      <c r="AX138" s="202">
        <v>0</v>
      </c>
      <c r="AY138" s="33">
        <v>0</v>
      </c>
      <c r="AZ138" s="202">
        <v>0</v>
      </c>
      <c r="BA138" s="202">
        <v>0</v>
      </c>
      <c r="BB138" s="202">
        <v>0</v>
      </c>
      <c r="BC138" s="202">
        <v>0</v>
      </c>
      <c r="BD138" s="202">
        <v>0</v>
      </c>
      <c r="BE138" s="33">
        <f t="shared" si="4"/>
        <v>108</v>
      </c>
      <c r="BF138" t="s">
        <v>3903</v>
      </c>
    </row>
    <row r="139" spans="1:58" s="9" customFormat="1" ht="13.5" thickBot="1" x14ac:dyDescent="0.25">
      <c r="A139" s="183" t="s">
        <v>494</v>
      </c>
      <c r="B139" s="183" t="s">
        <v>495</v>
      </c>
      <c r="C139" s="183" t="s">
        <v>37</v>
      </c>
      <c r="D139" s="183" t="s">
        <v>38</v>
      </c>
      <c r="E139" s="184" t="s">
        <v>82</v>
      </c>
      <c r="F139" s="185">
        <v>11000</v>
      </c>
      <c r="G139" s="183" t="s">
        <v>167</v>
      </c>
      <c r="H139" s="183" t="s">
        <v>41</v>
      </c>
      <c r="I139" s="186">
        <v>44952</v>
      </c>
      <c r="J139" s="186">
        <v>45009</v>
      </c>
      <c r="K139" s="186">
        <v>45177</v>
      </c>
      <c r="L139" s="187">
        <v>0</v>
      </c>
      <c r="M139" s="187">
        <v>0</v>
      </c>
      <c r="N139" s="187">
        <v>0</v>
      </c>
      <c r="O139" s="187">
        <v>0</v>
      </c>
      <c r="P139" s="187">
        <v>0</v>
      </c>
      <c r="Q139" s="187">
        <v>0</v>
      </c>
      <c r="R139" s="187">
        <v>0</v>
      </c>
      <c r="S139" s="187">
        <v>0</v>
      </c>
      <c r="T139" s="187">
        <v>0</v>
      </c>
      <c r="U139" s="187">
        <v>0</v>
      </c>
      <c r="V139" s="187">
        <v>0</v>
      </c>
      <c r="W139" s="187">
        <v>0</v>
      </c>
      <c r="X139" s="187">
        <v>42</v>
      </c>
      <c r="Y139" s="187">
        <v>0</v>
      </c>
      <c r="Z139" s="187">
        <v>0</v>
      </c>
      <c r="AA139" s="187">
        <v>0</v>
      </c>
      <c r="AB139" s="187">
        <v>0</v>
      </c>
      <c r="AC139" s="187">
        <v>0</v>
      </c>
      <c r="AD139" s="187">
        <v>0</v>
      </c>
      <c r="AE139" s="187">
        <v>0</v>
      </c>
      <c r="AF139" s="187">
        <v>0</v>
      </c>
      <c r="AG139" s="187">
        <v>0</v>
      </c>
      <c r="AH139" s="187">
        <f t="shared" si="5"/>
        <v>42</v>
      </c>
      <c r="AI139" s="202">
        <v>0</v>
      </c>
      <c r="AJ139" s="202">
        <v>0</v>
      </c>
      <c r="AK139" s="202">
        <v>0</v>
      </c>
      <c r="AL139" s="202">
        <v>0</v>
      </c>
      <c r="AM139" s="202">
        <v>0</v>
      </c>
      <c r="AN139" s="202">
        <v>0</v>
      </c>
      <c r="AO139" s="202">
        <v>0</v>
      </c>
      <c r="AP139" s="202">
        <v>0</v>
      </c>
      <c r="AQ139" s="202">
        <v>0</v>
      </c>
      <c r="AR139" s="202">
        <v>0</v>
      </c>
      <c r="AS139" s="202">
        <v>0</v>
      </c>
      <c r="AT139" s="202">
        <v>0</v>
      </c>
      <c r="AU139" s="33">
        <v>16.8</v>
      </c>
      <c r="AV139" s="202">
        <v>0</v>
      </c>
      <c r="AW139" s="202">
        <v>0</v>
      </c>
      <c r="AX139" s="202">
        <v>0</v>
      </c>
      <c r="AY139" s="33">
        <v>0</v>
      </c>
      <c r="AZ139" s="202">
        <v>0</v>
      </c>
      <c r="BA139" s="202">
        <v>0</v>
      </c>
      <c r="BB139" s="202">
        <v>0</v>
      </c>
      <c r="BC139" s="202">
        <v>0</v>
      </c>
      <c r="BD139" s="202">
        <v>0</v>
      </c>
      <c r="BE139" s="33">
        <f t="shared" si="4"/>
        <v>16.8</v>
      </c>
      <c r="BF139" t="s">
        <v>3903</v>
      </c>
    </row>
    <row r="140" spans="1:58" s="9" customFormat="1" ht="13.5" thickBot="1" x14ac:dyDescent="0.25">
      <c r="A140" s="183" t="s">
        <v>496</v>
      </c>
      <c r="B140" s="183" t="s">
        <v>497</v>
      </c>
      <c r="C140" s="183" t="s">
        <v>37</v>
      </c>
      <c r="D140" s="183" t="s">
        <v>38</v>
      </c>
      <c r="E140" s="184" t="s">
        <v>293</v>
      </c>
      <c r="F140" s="185">
        <v>0</v>
      </c>
      <c r="G140" s="183" t="s">
        <v>474</v>
      </c>
      <c r="H140" s="183" t="s">
        <v>41</v>
      </c>
      <c r="I140" s="186">
        <v>45870</v>
      </c>
      <c r="J140" s="186">
        <v>45960</v>
      </c>
      <c r="K140" s="186">
        <v>46554</v>
      </c>
      <c r="L140" s="187">
        <v>0</v>
      </c>
      <c r="M140" s="187">
        <v>0</v>
      </c>
      <c r="N140" s="187">
        <v>0</v>
      </c>
      <c r="O140" s="187">
        <v>0</v>
      </c>
      <c r="P140" s="187">
        <v>0</v>
      </c>
      <c r="Q140" s="187">
        <v>0</v>
      </c>
      <c r="R140" s="187">
        <v>0</v>
      </c>
      <c r="S140" s="187">
        <v>0</v>
      </c>
      <c r="T140" s="187">
        <v>0</v>
      </c>
      <c r="U140" s="187">
        <v>0</v>
      </c>
      <c r="V140" s="187">
        <v>0</v>
      </c>
      <c r="W140" s="187">
        <v>0</v>
      </c>
      <c r="X140" s="187">
        <v>19</v>
      </c>
      <c r="Y140" s="187">
        <v>0</v>
      </c>
      <c r="Z140" s="187">
        <v>0</v>
      </c>
      <c r="AA140" s="187">
        <v>0</v>
      </c>
      <c r="AB140" s="187">
        <v>0</v>
      </c>
      <c r="AC140" s="187">
        <v>1</v>
      </c>
      <c r="AD140" s="187">
        <v>0</v>
      </c>
      <c r="AE140" s="187">
        <v>0</v>
      </c>
      <c r="AF140" s="187">
        <v>0</v>
      </c>
      <c r="AG140" s="187">
        <v>0</v>
      </c>
      <c r="AH140" s="187">
        <f t="shared" si="5"/>
        <v>20</v>
      </c>
      <c r="AI140" s="201">
        <v>0</v>
      </c>
      <c r="AJ140" s="201">
        <v>0</v>
      </c>
      <c r="AK140" s="201">
        <v>0</v>
      </c>
      <c r="AL140" s="201">
        <v>0</v>
      </c>
      <c r="AM140" s="201">
        <v>0</v>
      </c>
      <c r="AN140" s="201">
        <v>0</v>
      </c>
      <c r="AO140" s="201">
        <v>0</v>
      </c>
      <c r="AP140" s="201">
        <v>0</v>
      </c>
      <c r="AQ140" s="201">
        <v>0</v>
      </c>
      <c r="AR140" s="201">
        <v>0</v>
      </c>
      <c r="AS140" s="201">
        <v>0</v>
      </c>
      <c r="AT140" s="201">
        <v>0</v>
      </c>
      <c r="AU140" s="33">
        <v>0</v>
      </c>
      <c r="AV140" s="201">
        <v>0</v>
      </c>
      <c r="AW140" s="201">
        <v>0</v>
      </c>
      <c r="AX140" s="201">
        <v>0</v>
      </c>
      <c r="AY140" s="33">
        <v>0</v>
      </c>
      <c r="AZ140" s="201">
        <v>0</v>
      </c>
      <c r="BA140" s="201">
        <v>0</v>
      </c>
      <c r="BB140" s="201">
        <v>0</v>
      </c>
      <c r="BC140" s="201">
        <v>0</v>
      </c>
      <c r="BD140" s="201">
        <v>0</v>
      </c>
      <c r="BE140" s="33">
        <f t="shared" si="4"/>
        <v>0</v>
      </c>
      <c r="BF140" s="4" t="s">
        <v>3897</v>
      </c>
    </row>
    <row r="141" spans="1:58" s="9" customFormat="1" ht="13.5" thickBot="1" x14ac:dyDescent="0.25">
      <c r="A141" s="183" t="s">
        <v>498</v>
      </c>
      <c r="B141" s="183" t="s">
        <v>499</v>
      </c>
      <c r="C141" s="183" t="s">
        <v>37</v>
      </c>
      <c r="D141" s="183" t="s">
        <v>38</v>
      </c>
      <c r="E141" s="184" t="s">
        <v>82</v>
      </c>
      <c r="F141" s="185">
        <v>30000</v>
      </c>
      <c r="G141" s="183" t="s">
        <v>167</v>
      </c>
      <c r="H141" s="183" t="s">
        <v>41</v>
      </c>
      <c r="I141" s="186">
        <v>45108</v>
      </c>
      <c r="J141" s="186">
        <v>45047</v>
      </c>
      <c r="K141" s="186">
        <v>45413</v>
      </c>
      <c r="L141" s="187">
        <v>24</v>
      </c>
      <c r="M141" s="187">
        <v>0</v>
      </c>
      <c r="N141" s="187">
        <v>0</v>
      </c>
      <c r="O141" s="187">
        <v>0</v>
      </c>
      <c r="P141" s="187">
        <v>0</v>
      </c>
      <c r="Q141" s="187">
        <v>0</v>
      </c>
      <c r="R141" s="187">
        <v>0</v>
      </c>
      <c r="S141" s="187">
        <v>0</v>
      </c>
      <c r="T141" s="187">
        <v>0</v>
      </c>
      <c r="U141" s="187">
        <v>9</v>
      </c>
      <c r="V141" s="187">
        <v>0</v>
      </c>
      <c r="W141" s="187">
        <v>0</v>
      </c>
      <c r="X141" s="187">
        <v>53</v>
      </c>
      <c r="Y141" s="187">
        <v>0</v>
      </c>
      <c r="Z141" s="187">
        <v>0</v>
      </c>
      <c r="AA141" s="187">
        <v>0</v>
      </c>
      <c r="AB141" s="187">
        <v>0</v>
      </c>
      <c r="AC141" s="187">
        <v>1</v>
      </c>
      <c r="AD141" s="187">
        <v>0</v>
      </c>
      <c r="AE141" s="187">
        <v>0</v>
      </c>
      <c r="AF141" s="187">
        <v>0</v>
      </c>
      <c r="AG141" s="187">
        <v>0</v>
      </c>
      <c r="AH141" s="187">
        <f t="shared" si="5"/>
        <v>87</v>
      </c>
      <c r="AI141" s="202">
        <v>24</v>
      </c>
      <c r="AJ141" s="202">
        <v>0</v>
      </c>
      <c r="AK141" s="202">
        <v>0</v>
      </c>
      <c r="AL141" s="202">
        <v>0</v>
      </c>
      <c r="AM141" s="202">
        <v>0</v>
      </c>
      <c r="AN141" s="202">
        <v>0</v>
      </c>
      <c r="AO141" s="202">
        <v>0</v>
      </c>
      <c r="AP141" s="202">
        <v>0</v>
      </c>
      <c r="AQ141" s="202">
        <v>0</v>
      </c>
      <c r="AR141" s="202">
        <v>9</v>
      </c>
      <c r="AS141" s="202">
        <v>0</v>
      </c>
      <c r="AT141" s="202">
        <v>0</v>
      </c>
      <c r="AU141" s="33">
        <v>21.200000000000003</v>
      </c>
      <c r="AV141" s="202">
        <v>0</v>
      </c>
      <c r="AW141" s="202">
        <v>0</v>
      </c>
      <c r="AX141" s="202">
        <v>0</v>
      </c>
      <c r="AY141" s="33">
        <v>0</v>
      </c>
      <c r="AZ141" s="202">
        <v>1</v>
      </c>
      <c r="BA141" s="202">
        <v>0</v>
      </c>
      <c r="BB141" s="202">
        <v>0</v>
      </c>
      <c r="BC141" s="202">
        <v>0</v>
      </c>
      <c r="BD141" s="202">
        <v>0</v>
      </c>
      <c r="BE141" s="33">
        <f t="shared" si="4"/>
        <v>55.2</v>
      </c>
      <c r="BF141" t="s">
        <v>3903</v>
      </c>
    </row>
    <row r="142" spans="1:58" x14ac:dyDescent="0.2">
      <c r="A142" s="178" t="s">
        <v>500</v>
      </c>
      <c r="B142" s="178" t="s">
        <v>501</v>
      </c>
      <c r="C142" s="178" t="s">
        <v>37</v>
      </c>
      <c r="D142" s="178" t="s">
        <v>38</v>
      </c>
      <c r="E142" s="179" t="s">
        <v>82</v>
      </c>
      <c r="F142" s="60">
        <v>890000</v>
      </c>
      <c r="G142" s="178" t="s">
        <v>167</v>
      </c>
      <c r="H142" s="178" t="s">
        <v>47</v>
      </c>
      <c r="I142" s="180">
        <v>45306</v>
      </c>
      <c r="J142" s="180">
        <v>45366</v>
      </c>
      <c r="K142" s="180">
        <v>46006</v>
      </c>
      <c r="L142" s="181">
        <v>48</v>
      </c>
      <c r="M142" s="181">
        <v>0</v>
      </c>
      <c r="N142" s="181">
        <v>0</v>
      </c>
      <c r="O142" s="181">
        <v>0</v>
      </c>
      <c r="P142" s="181">
        <v>0</v>
      </c>
      <c r="Q142" s="181">
        <v>0</v>
      </c>
      <c r="R142" s="181">
        <v>0</v>
      </c>
      <c r="S142" s="181">
        <v>0</v>
      </c>
      <c r="T142" s="181">
        <v>0</v>
      </c>
      <c r="U142" s="181">
        <v>6</v>
      </c>
      <c r="V142" s="181">
        <v>0</v>
      </c>
      <c r="W142" s="181">
        <v>0</v>
      </c>
      <c r="X142" s="181">
        <v>23</v>
      </c>
      <c r="Y142" s="181">
        <v>0</v>
      </c>
      <c r="Z142" s="181">
        <v>0</v>
      </c>
      <c r="AA142" s="181">
        <v>0</v>
      </c>
      <c r="AB142" s="181">
        <v>0</v>
      </c>
      <c r="AC142" s="181">
        <v>0</v>
      </c>
      <c r="AD142" s="181">
        <v>0</v>
      </c>
      <c r="AE142" s="181">
        <v>0</v>
      </c>
      <c r="AF142" s="181">
        <v>0</v>
      </c>
      <c r="AG142" s="181">
        <v>0</v>
      </c>
      <c r="AH142" s="181">
        <f t="shared" si="5"/>
        <v>77</v>
      </c>
      <c r="AI142" s="201">
        <v>48</v>
      </c>
      <c r="AJ142" s="201">
        <v>0</v>
      </c>
      <c r="AK142" s="201">
        <v>0</v>
      </c>
      <c r="AL142" s="201">
        <v>0</v>
      </c>
      <c r="AM142" s="201">
        <v>0</v>
      </c>
      <c r="AN142" s="201">
        <v>0</v>
      </c>
      <c r="AO142" s="201">
        <v>0</v>
      </c>
      <c r="AP142" s="201">
        <v>0</v>
      </c>
      <c r="AQ142" s="201">
        <v>0</v>
      </c>
      <c r="AR142" s="201">
        <v>6</v>
      </c>
      <c r="AS142" s="201">
        <v>0</v>
      </c>
      <c r="AT142" s="201">
        <v>0</v>
      </c>
      <c r="AU142" s="33">
        <v>0</v>
      </c>
      <c r="AV142" s="201">
        <v>0</v>
      </c>
      <c r="AW142" s="201">
        <v>0</v>
      </c>
      <c r="AX142" s="201">
        <v>0</v>
      </c>
      <c r="AY142" s="33">
        <v>0</v>
      </c>
      <c r="AZ142" s="201">
        <v>0</v>
      </c>
      <c r="BA142" s="201">
        <v>0</v>
      </c>
      <c r="BB142" s="201">
        <v>0</v>
      </c>
      <c r="BC142" s="201">
        <v>0</v>
      </c>
      <c r="BD142" s="201">
        <v>0</v>
      </c>
      <c r="BE142" s="33">
        <f t="shared" si="4"/>
        <v>54</v>
      </c>
      <c r="BF142" t="s">
        <v>3898</v>
      </c>
    </row>
    <row r="143" spans="1:58" s="9" customFormat="1" ht="13.5" thickBot="1" x14ac:dyDescent="0.25">
      <c r="A143" s="183" t="s">
        <v>505</v>
      </c>
      <c r="B143" s="183" t="s">
        <v>506</v>
      </c>
      <c r="C143" s="183" t="s">
        <v>37</v>
      </c>
      <c r="D143" s="183" t="s">
        <v>38</v>
      </c>
      <c r="E143" s="184" t="s">
        <v>82</v>
      </c>
      <c r="F143" s="185">
        <v>33000</v>
      </c>
      <c r="G143" s="183" t="s">
        <v>167</v>
      </c>
      <c r="H143" s="183" t="s">
        <v>41</v>
      </c>
      <c r="I143" s="186">
        <v>45219</v>
      </c>
      <c r="J143" s="186">
        <v>45177</v>
      </c>
      <c r="K143" s="186">
        <v>45415</v>
      </c>
      <c r="L143" s="187">
        <v>0</v>
      </c>
      <c r="M143" s="187">
        <v>0</v>
      </c>
      <c r="N143" s="187">
        <v>0</v>
      </c>
      <c r="O143" s="187">
        <v>0</v>
      </c>
      <c r="P143" s="187">
        <v>0</v>
      </c>
      <c r="Q143" s="187">
        <v>0</v>
      </c>
      <c r="R143" s="187">
        <v>0</v>
      </c>
      <c r="S143" s="187">
        <v>0</v>
      </c>
      <c r="T143" s="187">
        <v>0</v>
      </c>
      <c r="U143" s="187">
        <v>0</v>
      </c>
      <c r="V143" s="187">
        <v>0</v>
      </c>
      <c r="W143" s="187">
        <v>0</v>
      </c>
      <c r="X143" s="187">
        <v>32</v>
      </c>
      <c r="Y143" s="187">
        <v>0</v>
      </c>
      <c r="Z143" s="187">
        <v>0</v>
      </c>
      <c r="AA143" s="187">
        <v>0</v>
      </c>
      <c r="AB143" s="187">
        <v>0</v>
      </c>
      <c r="AC143" s="187">
        <v>1</v>
      </c>
      <c r="AD143" s="187">
        <v>0</v>
      </c>
      <c r="AE143" s="187">
        <v>0</v>
      </c>
      <c r="AF143" s="187">
        <v>0</v>
      </c>
      <c r="AG143" s="187">
        <v>0</v>
      </c>
      <c r="AH143" s="187">
        <f t="shared" si="5"/>
        <v>33</v>
      </c>
      <c r="AI143" s="202">
        <v>0</v>
      </c>
      <c r="AJ143" s="202">
        <v>0</v>
      </c>
      <c r="AK143" s="202">
        <v>0</v>
      </c>
      <c r="AL143" s="202">
        <v>0</v>
      </c>
      <c r="AM143" s="202">
        <v>0</v>
      </c>
      <c r="AN143" s="202">
        <v>0</v>
      </c>
      <c r="AO143" s="202">
        <v>0</v>
      </c>
      <c r="AP143" s="202">
        <v>0</v>
      </c>
      <c r="AQ143" s="202">
        <v>0</v>
      </c>
      <c r="AR143" s="202">
        <v>0</v>
      </c>
      <c r="AS143" s="202">
        <v>0</v>
      </c>
      <c r="AT143" s="202">
        <v>0</v>
      </c>
      <c r="AU143" s="33">
        <v>12.8</v>
      </c>
      <c r="AV143" s="202">
        <v>0</v>
      </c>
      <c r="AW143" s="202">
        <v>0</v>
      </c>
      <c r="AX143" s="202">
        <v>0</v>
      </c>
      <c r="AY143" s="33">
        <v>0</v>
      </c>
      <c r="AZ143" s="202">
        <v>1</v>
      </c>
      <c r="BA143" s="202">
        <v>0</v>
      </c>
      <c r="BB143" s="202">
        <v>0</v>
      </c>
      <c r="BC143" s="202">
        <v>0</v>
      </c>
      <c r="BD143" s="202">
        <v>0</v>
      </c>
      <c r="BE143" s="33">
        <f t="shared" si="4"/>
        <v>13.8</v>
      </c>
      <c r="BF143" t="s">
        <v>3903</v>
      </c>
    </row>
    <row r="144" spans="1:58" s="9" customFormat="1" ht="13.5" thickBot="1" x14ac:dyDescent="0.25">
      <c r="A144" s="183" t="s">
        <v>507</v>
      </c>
      <c r="B144" s="183" t="s">
        <v>508</v>
      </c>
      <c r="C144" s="183" t="s">
        <v>37</v>
      </c>
      <c r="D144" s="183" t="s">
        <v>38</v>
      </c>
      <c r="E144" s="184" t="s">
        <v>187</v>
      </c>
      <c r="F144" s="185">
        <v>0</v>
      </c>
      <c r="G144" s="183" t="s">
        <v>167</v>
      </c>
      <c r="H144" s="183" t="s">
        <v>41</v>
      </c>
      <c r="I144" s="186">
        <v>45366</v>
      </c>
      <c r="J144" s="186">
        <v>45488</v>
      </c>
      <c r="K144" s="186">
        <v>45551</v>
      </c>
      <c r="L144" s="187">
        <v>8</v>
      </c>
      <c r="M144" s="187">
        <v>0</v>
      </c>
      <c r="N144" s="187">
        <v>0</v>
      </c>
      <c r="O144" s="187">
        <v>0</v>
      </c>
      <c r="P144" s="187">
        <v>0</v>
      </c>
      <c r="Q144" s="187">
        <v>0</v>
      </c>
      <c r="R144" s="187">
        <v>0</v>
      </c>
      <c r="S144" s="187">
        <v>0</v>
      </c>
      <c r="T144" s="187">
        <v>0</v>
      </c>
      <c r="U144" s="187">
        <v>0</v>
      </c>
      <c r="V144" s="187">
        <v>0</v>
      </c>
      <c r="W144" s="187">
        <v>0</v>
      </c>
      <c r="X144" s="187">
        <v>34</v>
      </c>
      <c r="Y144" s="187">
        <v>0</v>
      </c>
      <c r="Z144" s="187">
        <v>0</v>
      </c>
      <c r="AA144" s="187">
        <v>0</v>
      </c>
      <c r="AB144" s="187">
        <v>0</v>
      </c>
      <c r="AC144" s="187">
        <v>0</v>
      </c>
      <c r="AD144" s="187">
        <v>0</v>
      </c>
      <c r="AE144" s="187">
        <v>0</v>
      </c>
      <c r="AF144" s="187">
        <v>0</v>
      </c>
      <c r="AG144" s="187">
        <v>0</v>
      </c>
      <c r="AH144" s="187">
        <f t="shared" si="5"/>
        <v>42</v>
      </c>
      <c r="AI144" s="202">
        <v>8</v>
      </c>
      <c r="AJ144" s="202">
        <v>0</v>
      </c>
      <c r="AK144" s="202">
        <v>0</v>
      </c>
      <c r="AL144" s="202">
        <v>0</v>
      </c>
      <c r="AM144" s="202">
        <v>0</v>
      </c>
      <c r="AN144" s="202">
        <v>0</v>
      </c>
      <c r="AO144" s="202">
        <v>0</v>
      </c>
      <c r="AP144" s="202">
        <v>0</v>
      </c>
      <c r="AQ144" s="202">
        <v>0</v>
      </c>
      <c r="AR144" s="202">
        <v>0</v>
      </c>
      <c r="AS144" s="202">
        <v>0</v>
      </c>
      <c r="AT144" s="202">
        <v>0</v>
      </c>
      <c r="AU144" s="33">
        <v>0</v>
      </c>
      <c r="AV144" s="202">
        <v>0</v>
      </c>
      <c r="AW144" s="202">
        <v>0</v>
      </c>
      <c r="AX144" s="202">
        <v>0</v>
      </c>
      <c r="AY144" s="33">
        <v>0</v>
      </c>
      <c r="AZ144" s="202">
        <v>0</v>
      </c>
      <c r="BA144" s="202">
        <v>0</v>
      </c>
      <c r="BB144" s="202">
        <v>0</v>
      </c>
      <c r="BC144" s="202">
        <v>0</v>
      </c>
      <c r="BD144" s="202">
        <v>0</v>
      </c>
      <c r="BE144" s="33">
        <f t="shared" si="4"/>
        <v>8</v>
      </c>
      <c r="BF144" t="s">
        <v>3898</v>
      </c>
    </row>
    <row r="145" spans="1:58" s="9" customFormat="1" ht="13.5" thickBot="1" x14ac:dyDescent="0.25">
      <c r="A145" s="183" t="s">
        <v>511</v>
      </c>
      <c r="B145" s="183" t="s">
        <v>512</v>
      </c>
      <c r="C145" s="183" t="s">
        <v>37</v>
      </c>
      <c r="D145" s="183" t="s">
        <v>38</v>
      </c>
      <c r="E145" s="184" t="s">
        <v>187</v>
      </c>
      <c r="F145" s="185">
        <v>0</v>
      </c>
      <c r="G145" s="183" t="s">
        <v>167</v>
      </c>
      <c r="H145" s="183" t="s">
        <v>41</v>
      </c>
      <c r="I145" s="186">
        <v>45289</v>
      </c>
      <c r="J145" s="186">
        <v>45349</v>
      </c>
      <c r="K145" s="186">
        <v>45551</v>
      </c>
      <c r="L145" s="187">
        <v>0</v>
      </c>
      <c r="M145" s="187">
        <v>0</v>
      </c>
      <c r="N145" s="187">
        <v>0</v>
      </c>
      <c r="O145" s="187">
        <v>0</v>
      </c>
      <c r="P145" s="187">
        <v>0</v>
      </c>
      <c r="Q145" s="187">
        <v>0</v>
      </c>
      <c r="R145" s="187">
        <v>0</v>
      </c>
      <c r="S145" s="187">
        <v>0</v>
      </c>
      <c r="T145" s="187">
        <v>0</v>
      </c>
      <c r="U145" s="187">
        <v>0</v>
      </c>
      <c r="V145" s="187">
        <v>0</v>
      </c>
      <c r="W145" s="187">
        <v>11</v>
      </c>
      <c r="X145" s="187">
        <v>0</v>
      </c>
      <c r="Y145" s="187">
        <v>0</v>
      </c>
      <c r="Z145" s="187">
        <v>0</v>
      </c>
      <c r="AA145" s="187">
        <v>0</v>
      </c>
      <c r="AB145" s="187">
        <v>0</v>
      </c>
      <c r="AC145" s="187">
        <v>0</v>
      </c>
      <c r="AD145" s="187">
        <v>0</v>
      </c>
      <c r="AE145" s="187">
        <v>0</v>
      </c>
      <c r="AF145" s="187">
        <v>0</v>
      </c>
      <c r="AG145" s="187">
        <v>0</v>
      </c>
      <c r="AH145" s="187">
        <f t="shared" si="5"/>
        <v>11</v>
      </c>
      <c r="AI145" s="202">
        <v>0</v>
      </c>
      <c r="AJ145" s="202">
        <v>0</v>
      </c>
      <c r="AK145" s="202">
        <v>0</v>
      </c>
      <c r="AL145" s="202">
        <v>0</v>
      </c>
      <c r="AM145" s="202">
        <v>0</v>
      </c>
      <c r="AN145" s="202">
        <v>0</v>
      </c>
      <c r="AO145" s="202">
        <v>0</v>
      </c>
      <c r="AP145" s="202">
        <v>0</v>
      </c>
      <c r="AQ145" s="202">
        <v>0</v>
      </c>
      <c r="AR145" s="202">
        <v>0</v>
      </c>
      <c r="AS145" s="202">
        <v>0</v>
      </c>
      <c r="AT145" s="202">
        <v>11</v>
      </c>
      <c r="AU145" s="33">
        <v>0</v>
      </c>
      <c r="AV145" s="202">
        <v>0</v>
      </c>
      <c r="AW145" s="202">
        <v>0</v>
      </c>
      <c r="AX145" s="202">
        <v>0</v>
      </c>
      <c r="AY145" s="33">
        <v>0</v>
      </c>
      <c r="AZ145" s="202">
        <v>0</v>
      </c>
      <c r="BA145" s="202">
        <v>0</v>
      </c>
      <c r="BB145" s="202">
        <v>0</v>
      </c>
      <c r="BC145" s="202">
        <v>0</v>
      </c>
      <c r="BD145" s="202">
        <v>0</v>
      </c>
      <c r="BE145" s="33">
        <f t="shared" si="4"/>
        <v>11</v>
      </c>
    </row>
    <row r="146" spans="1:58" s="9" customFormat="1" ht="13.5" thickBot="1" x14ac:dyDescent="0.25">
      <c r="A146" s="183" t="s">
        <v>513</v>
      </c>
      <c r="B146" s="183" t="s">
        <v>514</v>
      </c>
      <c r="C146" s="183" t="s">
        <v>37</v>
      </c>
      <c r="D146" s="183" t="s">
        <v>38</v>
      </c>
      <c r="E146" s="184" t="s">
        <v>187</v>
      </c>
      <c r="F146" s="185">
        <v>0</v>
      </c>
      <c r="G146" s="183" t="s">
        <v>167</v>
      </c>
      <c r="H146" s="183" t="s">
        <v>41</v>
      </c>
      <c r="I146" s="186">
        <v>45306</v>
      </c>
      <c r="J146" s="186">
        <v>45366</v>
      </c>
      <c r="K146" s="186">
        <v>45551</v>
      </c>
      <c r="L146" s="187">
        <v>0</v>
      </c>
      <c r="M146" s="187">
        <v>0</v>
      </c>
      <c r="N146" s="187">
        <v>0</v>
      </c>
      <c r="O146" s="187">
        <v>0</v>
      </c>
      <c r="P146" s="187">
        <v>0</v>
      </c>
      <c r="Q146" s="187">
        <v>0</v>
      </c>
      <c r="R146" s="187">
        <v>0</v>
      </c>
      <c r="S146" s="187">
        <v>0</v>
      </c>
      <c r="T146" s="187">
        <v>0</v>
      </c>
      <c r="U146" s="187">
        <v>0</v>
      </c>
      <c r="V146" s="187">
        <v>0</v>
      </c>
      <c r="W146" s="187">
        <v>0</v>
      </c>
      <c r="X146" s="187">
        <v>32</v>
      </c>
      <c r="Y146" s="187">
        <v>0</v>
      </c>
      <c r="Z146" s="187">
        <v>0</v>
      </c>
      <c r="AA146" s="187">
        <v>0</v>
      </c>
      <c r="AB146" s="187">
        <v>0</v>
      </c>
      <c r="AC146" s="187">
        <v>0</v>
      </c>
      <c r="AD146" s="187">
        <v>0</v>
      </c>
      <c r="AE146" s="187">
        <v>0</v>
      </c>
      <c r="AF146" s="187">
        <v>0</v>
      </c>
      <c r="AG146" s="187">
        <v>0</v>
      </c>
      <c r="AH146" s="187">
        <f t="shared" si="5"/>
        <v>32</v>
      </c>
      <c r="AI146" s="202">
        <v>0</v>
      </c>
      <c r="AJ146" s="202">
        <v>0</v>
      </c>
      <c r="AK146" s="202">
        <v>0</v>
      </c>
      <c r="AL146" s="202">
        <v>0</v>
      </c>
      <c r="AM146" s="202">
        <v>0</v>
      </c>
      <c r="AN146" s="202">
        <v>0</v>
      </c>
      <c r="AO146" s="202">
        <v>0</v>
      </c>
      <c r="AP146" s="202">
        <v>0</v>
      </c>
      <c r="AQ146" s="202">
        <v>0</v>
      </c>
      <c r="AR146" s="202">
        <v>0</v>
      </c>
      <c r="AS146" s="202">
        <v>0</v>
      </c>
      <c r="AT146" s="202">
        <v>0</v>
      </c>
      <c r="AU146" s="33">
        <v>0</v>
      </c>
      <c r="AV146" s="202">
        <v>0</v>
      </c>
      <c r="AW146" s="202">
        <v>0</v>
      </c>
      <c r="AX146" s="202">
        <v>0</v>
      </c>
      <c r="AY146" s="33">
        <v>0</v>
      </c>
      <c r="AZ146" s="202">
        <v>0</v>
      </c>
      <c r="BA146" s="202">
        <v>0</v>
      </c>
      <c r="BB146" s="202">
        <v>0</v>
      </c>
      <c r="BC146" s="202">
        <v>0</v>
      </c>
      <c r="BD146" s="202">
        <v>0</v>
      </c>
      <c r="BE146" s="33">
        <f t="shared" si="4"/>
        <v>0</v>
      </c>
      <c r="BF146" t="s">
        <v>3898</v>
      </c>
    </row>
    <row r="147" spans="1:58" x14ac:dyDescent="0.2">
      <c r="A147" s="178" t="s">
        <v>515</v>
      </c>
      <c r="B147" s="178" t="s">
        <v>516</v>
      </c>
      <c r="C147" s="178" t="s">
        <v>37</v>
      </c>
      <c r="D147" s="178" t="s">
        <v>38</v>
      </c>
      <c r="E147" s="179" t="s">
        <v>187</v>
      </c>
      <c r="F147" s="60">
        <v>0</v>
      </c>
      <c r="G147" s="178" t="s">
        <v>167</v>
      </c>
      <c r="H147" s="178" t="s">
        <v>41</v>
      </c>
      <c r="I147" s="180">
        <v>45366</v>
      </c>
      <c r="J147" s="180">
        <v>45458</v>
      </c>
      <c r="K147" s="180">
        <v>45644</v>
      </c>
      <c r="L147" s="181">
        <v>75</v>
      </c>
      <c r="M147" s="181">
        <v>0</v>
      </c>
      <c r="N147" s="181">
        <v>0</v>
      </c>
      <c r="O147" s="181">
        <v>0</v>
      </c>
      <c r="P147" s="181">
        <v>0</v>
      </c>
      <c r="Q147" s="181">
        <v>0</v>
      </c>
      <c r="R147" s="181">
        <v>0</v>
      </c>
      <c r="S147" s="181">
        <v>0</v>
      </c>
      <c r="T147" s="181">
        <v>0</v>
      </c>
      <c r="U147" s="181">
        <v>9</v>
      </c>
      <c r="V147" s="181">
        <v>0</v>
      </c>
      <c r="W147" s="181">
        <v>33</v>
      </c>
      <c r="X147" s="181" t="s">
        <v>66</v>
      </c>
      <c r="Y147" s="181">
        <v>0</v>
      </c>
      <c r="Z147" s="181">
        <v>0</v>
      </c>
      <c r="AA147" s="181">
        <v>0</v>
      </c>
      <c r="AB147" s="181">
        <v>0</v>
      </c>
      <c r="AC147" s="181">
        <v>15</v>
      </c>
      <c r="AD147" s="181">
        <v>0</v>
      </c>
      <c r="AE147" s="181">
        <v>0</v>
      </c>
      <c r="AF147" s="181">
        <v>0</v>
      </c>
      <c r="AG147" s="181">
        <v>0</v>
      </c>
      <c r="AH147" s="181">
        <f t="shared" si="5"/>
        <v>132</v>
      </c>
      <c r="AI147" s="201">
        <v>75</v>
      </c>
      <c r="AJ147" s="201">
        <v>0</v>
      </c>
      <c r="AK147" s="201">
        <v>0</v>
      </c>
      <c r="AL147" s="201">
        <v>0</v>
      </c>
      <c r="AM147" s="201">
        <v>0</v>
      </c>
      <c r="AN147" s="201">
        <v>0</v>
      </c>
      <c r="AO147" s="201">
        <v>0</v>
      </c>
      <c r="AP147" s="201">
        <v>0</v>
      </c>
      <c r="AQ147" s="201">
        <v>0</v>
      </c>
      <c r="AR147" s="201">
        <v>9</v>
      </c>
      <c r="AS147" s="201">
        <v>0</v>
      </c>
      <c r="AT147" s="201">
        <v>33</v>
      </c>
      <c r="AU147" s="33">
        <v>0</v>
      </c>
      <c r="AV147" s="201">
        <v>0</v>
      </c>
      <c r="AW147" s="201">
        <v>0</v>
      </c>
      <c r="AX147" s="201">
        <v>0</v>
      </c>
      <c r="AY147" s="33">
        <v>0</v>
      </c>
      <c r="AZ147" s="201">
        <v>15</v>
      </c>
      <c r="BA147" s="201">
        <v>0</v>
      </c>
      <c r="BB147" s="201">
        <v>0</v>
      </c>
      <c r="BC147" s="201">
        <v>0</v>
      </c>
      <c r="BD147" s="201">
        <v>0</v>
      </c>
      <c r="BE147" s="33">
        <f t="shared" si="4"/>
        <v>132</v>
      </c>
    </row>
    <row r="148" spans="1:58" x14ac:dyDescent="0.2">
      <c r="A148" s="178" t="s">
        <v>517</v>
      </c>
      <c r="B148" s="178" t="s">
        <v>518</v>
      </c>
      <c r="C148" s="178" t="s">
        <v>37</v>
      </c>
      <c r="D148" s="178" t="s">
        <v>38</v>
      </c>
      <c r="E148" s="179" t="s">
        <v>519</v>
      </c>
      <c r="F148" s="60">
        <v>0</v>
      </c>
      <c r="G148" s="178" t="s">
        <v>167</v>
      </c>
      <c r="H148" s="178" t="s">
        <v>41</v>
      </c>
      <c r="I148" s="180">
        <v>45499</v>
      </c>
      <c r="J148" s="180">
        <v>45438</v>
      </c>
      <c r="K148" s="180">
        <v>46157</v>
      </c>
      <c r="L148" s="181">
        <v>0</v>
      </c>
      <c r="M148" s="181">
        <v>0</v>
      </c>
      <c r="N148" s="181">
        <v>0</v>
      </c>
      <c r="O148" s="181">
        <v>0</v>
      </c>
      <c r="P148" s="181">
        <v>0</v>
      </c>
      <c r="Q148" s="181">
        <v>0</v>
      </c>
      <c r="R148" s="181">
        <v>0</v>
      </c>
      <c r="S148" s="181">
        <v>0</v>
      </c>
      <c r="T148" s="181">
        <v>0</v>
      </c>
      <c r="U148" s="181">
        <v>36</v>
      </c>
      <c r="V148" s="181">
        <v>0</v>
      </c>
      <c r="W148" s="181">
        <v>50</v>
      </c>
      <c r="X148" s="181">
        <v>0</v>
      </c>
      <c r="Y148" s="181">
        <v>0</v>
      </c>
      <c r="Z148" s="181">
        <v>0</v>
      </c>
      <c r="AA148" s="181">
        <v>0</v>
      </c>
      <c r="AB148" s="181">
        <v>0</v>
      </c>
      <c r="AC148" s="181">
        <v>146</v>
      </c>
      <c r="AD148" s="181">
        <v>0</v>
      </c>
      <c r="AE148" s="181">
        <v>0</v>
      </c>
      <c r="AF148" s="181">
        <v>0</v>
      </c>
      <c r="AG148" s="181">
        <v>0</v>
      </c>
      <c r="AH148" s="181">
        <f t="shared" si="5"/>
        <v>232</v>
      </c>
      <c r="AI148" s="201">
        <v>0</v>
      </c>
      <c r="AJ148" s="201">
        <v>0</v>
      </c>
      <c r="AK148" s="201">
        <v>0</v>
      </c>
      <c r="AL148" s="201">
        <v>0</v>
      </c>
      <c r="AM148" s="201">
        <v>0</v>
      </c>
      <c r="AN148" s="201">
        <v>0</v>
      </c>
      <c r="AO148" s="201">
        <v>0</v>
      </c>
      <c r="AP148" s="201">
        <v>0</v>
      </c>
      <c r="AQ148" s="201">
        <v>0</v>
      </c>
      <c r="AR148" s="201">
        <v>36</v>
      </c>
      <c r="AS148" s="201">
        <v>0</v>
      </c>
      <c r="AT148" s="201">
        <v>50</v>
      </c>
      <c r="AU148" s="33">
        <v>0</v>
      </c>
      <c r="AV148" s="201">
        <v>0</v>
      </c>
      <c r="AW148" s="201">
        <v>0</v>
      </c>
      <c r="AX148" s="201">
        <v>0</v>
      </c>
      <c r="AY148" s="33">
        <v>0</v>
      </c>
      <c r="AZ148" s="201">
        <v>146</v>
      </c>
      <c r="BA148" s="201">
        <v>0</v>
      </c>
      <c r="BB148" s="201">
        <v>0</v>
      </c>
      <c r="BC148" s="201">
        <v>0</v>
      </c>
      <c r="BD148" s="201">
        <v>0</v>
      </c>
      <c r="BE148" s="33">
        <f t="shared" si="4"/>
        <v>232</v>
      </c>
    </row>
    <row r="149" spans="1:58" x14ac:dyDescent="0.2">
      <c r="A149" s="178" t="s">
        <v>520</v>
      </c>
      <c r="B149" s="178" t="s">
        <v>521</v>
      </c>
      <c r="C149" s="178" t="s">
        <v>37</v>
      </c>
      <c r="D149" s="178" t="s">
        <v>38</v>
      </c>
      <c r="E149" s="179" t="s">
        <v>51</v>
      </c>
      <c r="F149" s="60">
        <v>2800000</v>
      </c>
      <c r="G149" s="178" t="s">
        <v>40</v>
      </c>
      <c r="H149" s="178" t="s">
        <v>47</v>
      </c>
      <c r="I149" s="180">
        <v>43007</v>
      </c>
      <c r="J149" s="180" t="s">
        <v>66</v>
      </c>
      <c r="K149" s="180">
        <v>45962</v>
      </c>
      <c r="L149" s="181" t="s">
        <v>66</v>
      </c>
      <c r="M149" s="181">
        <v>0</v>
      </c>
      <c r="N149" s="181">
        <v>0</v>
      </c>
      <c r="O149" s="181">
        <v>0</v>
      </c>
      <c r="P149" s="181">
        <v>0</v>
      </c>
      <c r="Q149" s="181">
        <v>0</v>
      </c>
      <c r="R149" s="181">
        <v>0</v>
      </c>
      <c r="S149" s="181">
        <v>0</v>
      </c>
      <c r="T149" s="181">
        <v>0</v>
      </c>
      <c r="U149" s="181" t="s">
        <v>66</v>
      </c>
      <c r="V149" s="181">
        <v>0</v>
      </c>
      <c r="W149" s="181">
        <v>15</v>
      </c>
      <c r="X149" s="181" t="s">
        <v>66</v>
      </c>
      <c r="Y149" s="181">
        <v>0</v>
      </c>
      <c r="Z149" s="181">
        <v>0</v>
      </c>
      <c r="AA149" s="181">
        <v>0</v>
      </c>
      <c r="AB149" s="181" t="s">
        <v>66</v>
      </c>
      <c r="AC149" s="181">
        <v>0</v>
      </c>
      <c r="AD149" s="181">
        <v>0</v>
      </c>
      <c r="AE149" s="181">
        <v>0</v>
      </c>
      <c r="AF149" s="181">
        <v>0</v>
      </c>
      <c r="AG149" s="181">
        <v>0</v>
      </c>
      <c r="AH149" s="181">
        <f t="shared" si="5"/>
        <v>15</v>
      </c>
      <c r="AI149" s="201">
        <v>0</v>
      </c>
      <c r="AJ149" s="201">
        <v>0</v>
      </c>
      <c r="AK149" s="201">
        <v>0</v>
      </c>
      <c r="AL149" s="201">
        <v>0</v>
      </c>
      <c r="AM149" s="201">
        <v>0</v>
      </c>
      <c r="AN149" s="201">
        <v>0</v>
      </c>
      <c r="AO149" s="201">
        <v>0</v>
      </c>
      <c r="AP149" s="201">
        <v>0</v>
      </c>
      <c r="AQ149" s="201">
        <v>0</v>
      </c>
      <c r="AR149" s="201">
        <v>0</v>
      </c>
      <c r="AS149" s="201">
        <v>0</v>
      </c>
      <c r="AT149" s="201">
        <v>15</v>
      </c>
      <c r="AU149" s="33">
        <v>0</v>
      </c>
      <c r="AV149" s="201">
        <v>0</v>
      </c>
      <c r="AW149" s="201">
        <v>0</v>
      </c>
      <c r="AX149" s="201">
        <v>0</v>
      </c>
      <c r="AY149" s="33">
        <v>0</v>
      </c>
      <c r="AZ149" s="201">
        <v>0</v>
      </c>
      <c r="BA149" s="201">
        <v>0</v>
      </c>
      <c r="BB149" s="201">
        <v>0</v>
      </c>
      <c r="BC149" s="201">
        <v>0</v>
      </c>
      <c r="BD149" s="201">
        <v>0</v>
      </c>
      <c r="BE149" s="33">
        <f t="shared" si="4"/>
        <v>15</v>
      </c>
    </row>
    <row r="150" spans="1:58" s="9" customFormat="1" ht="13.5" thickBot="1" x14ac:dyDescent="0.25">
      <c r="A150" s="183" t="s">
        <v>527</v>
      </c>
      <c r="B150" s="183" t="s">
        <v>528</v>
      </c>
      <c r="C150" s="183" t="s">
        <v>37</v>
      </c>
      <c r="D150" s="183" t="s">
        <v>38</v>
      </c>
      <c r="E150" s="184" t="s">
        <v>92</v>
      </c>
      <c r="F150" s="185">
        <v>21000</v>
      </c>
      <c r="G150" s="183" t="s">
        <v>239</v>
      </c>
      <c r="H150" s="183" t="s">
        <v>66</v>
      </c>
      <c r="I150" s="186">
        <v>39093</v>
      </c>
      <c r="J150" s="186" t="s">
        <v>66</v>
      </c>
      <c r="K150" s="186">
        <v>40360</v>
      </c>
      <c r="L150" s="187">
        <v>1</v>
      </c>
      <c r="M150" s="187" t="s">
        <v>66</v>
      </c>
      <c r="N150" s="187" t="s">
        <v>66</v>
      </c>
      <c r="O150" s="187" t="s">
        <v>66</v>
      </c>
      <c r="P150" s="187" t="s">
        <v>66</v>
      </c>
      <c r="Q150" s="187" t="s">
        <v>66</v>
      </c>
      <c r="R150" s="187" t="s">
        <v>66</v>
      </c>
      <c r="S150" s="187" t="s">
        <v>66</v>
      </c>
      <c r="T150" s="187" t="s">
        <v>66</v>
      </c>
      <c r="U150" s="187">
        <v>0</v>
      </c>
      <c r="V150" s="187">
        <v>0</v>
      </c>
      <c r="W150" s="187">
        <v>0</v>
      </c>
      <c r="X150" s="187">
        <v>0</v>
      </c>
      <c r="Y150" s="187">
        <v>0</v>
      </c>
      <c r="Z150" s="187">
        <v>0</v>
      </c>
      <c r="AA150" s="187">
        <v>0</v>
      </c>
      <c r="AB150" s="187" t="s">
        <v>66</v>
      </c>
      <c r="AC150" s="187" t="s">
        <v>66</v>
      </c>
      <c r="AD150" s="187" t="s">
        <v>66</v>
      </c>
      <c r="AE150" s="187" t="s">
        <v>66</v>
      </c>
      <c r="AF150" s="187" t="s">
        <v>66</v>
      </c>
      <c r="AG150" s="187" t="s">
        <v>66</v>
      </c>
      <c r="AH150" s="187">
        <f t="shared" si="5"/>
        <v>1</v>
      </c>
      <c r="AI150" s="202">
        <v>1</v>
      </c>
      <c r="AJ150" s="202">
        <v>0</v>
      </c>
      <c r="AK150" s="202">
        <v>0</v>
      </c>
      <c r="AL150" s="202">
        <v>0</v>
      </c>
      <c r="AM150" s="202">
        <v>0</v>
      </c>
      <c r="AN150" s="202">
        <v>0</v>
      </c>
      <c r="AO150" s="202">
        <v>0</v>
      </c>
      <c r="AP150" s="202">
        <v>0</v>
      </c>
      <c r="AQ150" s="202">
        <v>0</v>
      </c>
      <c r="AR150" s="202">
        <v>0</v>
      </c>
      <c r="AS150" s="202">
        <v>0</v>
      </c>
      <c r="AT150" s="202">
        <v>0</v>
      </c>
      <c r="AU150" s="33">
        <v>0</v>
      </c>
      <c r="AV150" s="202">
        <v>0</v>
      </c>
      <c r="AW150" s="202">
        <v>0</v>
      </c>
      <c r="AX150" s="202">
        <v>0</v>
      </c>
      <c r="AY150" s="33">
        <v>0</v>
      </c>
      <c r="AZ150" s="202">
        <v>0</v>
      </c>
      <c r="BA150" s="202">
        <v>0</v>
      </c>
      <c r="BB150" s="202">
        <v>0</v>
      </c>
      <c r="BC150" s="202">
        <v>0</v>
      </c>
      <c r="BD150" s="202">
        <v>0</v>
      </c>
      <c r="BE150" s="33">
        <f t="shared" si="4"/>
        <v>1</v>
      </c>
    </row>
    <row r="151" spans="1:58" s="9" customFormat="1" ht="13.5" thickBot="1" x14ac:dyDescent="0.25">
      <c r="A151" s="183" t="s">
        <v>531</v>
      </c>
      <c r="B151" s="183" t="s">
        <v>532</v>
      </c>
      <c r="C151" s="183" t="s">
        <v>37</v>
      </c>
      <c r="D151" s="183" t="s">
        <v>38</v>
      </c>
      <c r="E151" s="184" t="s">
        <v>51</v>
      </c>
      <c r="F151" s="185">
        <v>7500000</v>
      </c>
      <c r="G151" s="183" t="s">
        <v>40</v>
      </c>
      <c r="H151" s="183" t="s">
        <v>47</v>
      </c>
      <c r="I151" s="186">
        <v>42135</v>
      </c>
      <c r="J151" s="186" t="s">
        <v>66</v>
      </c>
      <c r="K151" s="186">
        <v>44392</v>
      </c>
      <c r="L151" s="187">
        <v>10</v>
      </c>
      <c r="M151" s="187">
        <v>0</v>
      </c>
      <c r="N151" s="187">
        <v>0</v>
      </c>
      <c r="O151" s="187">
        <v>0</v>
      </c>
      <c r="P151" s="187">
        <v>0</v>
      </c>
      <c r="Q151" s="187">
        <v>0</v>
      </c>
      <c r="R151" s="187">
        <v>0</v>
      </c>
      <c r="S151" s="187">
        <v>0</v>
      </c>
      <c r="T151" s="187">
        <v>0</v>
      </c>
      <c r="U151" s="187">
        <v>0</v>
      </c>
      <c r="V151" s="187">
        <v>0</v>
      </c>
      <c r="W151" s="187">
        <v>0</v>
      </c>
      <c r="X151" s="187" t="s">
        <v>66</v>
      </c>
      <c r="Y151" s="187">
        <v>0</v>
      </c>
      <c r="Z151" s="187">
        <v>0</v>
      </c>
      <c r="AA151" s="187">
        <v>0</v>
      </c>
      <c r="AB151" s="187">
        <v>0</v>
      </c>
      <c r="AC151" s="187">
        <v>0</v>
      </c>
      <c r="AD151" s="187">
        <v>0</v>
      </c>
      <c r="AE151" s="187">
        <v>0</v>
      </c>
      <c r="AF151" s="187">
        <v>0</v>
      </c>
      <c r="AG151" s="187">
        <v>0</v>
      </c>
      <c r="AH151" s="187">
        <f t="shared" si="5"/>
        <v>10</v>
      </c>
      <c r="AI151" s="202">
        <v>10</v>
      </c>
      <c r="AJ151" s="202">
        <v>0</v>
      </c>
      <c r="AK151" s="202">
        <v>0</v>
      </c>
      <c r="AL151" s="202">
        <v>0</v>
      </c>
      <c r="AM151" s="202">
        <v>0</v>
      </c>
      <c r="AN151" s="202">
        <v>0</v>
      </c>
      <c r="AO151" s="202">
        <v>0</v>
      </c>
      <c r="AP151" s="202">
        <v>0</v>
      </c>
      <c r="AQ151" s="202">
        <v>0</v>
      </c>
      <c r="AR151" s="202">
        <v>0</v>
      </c>
      <c r="AS151" s="202">
        <v>0</v>
      </c>
      <c r="AT151" s="202">
        <v>0</v>
      </c>
      <c r="AU151" s="33">
        <v>0</v>
      </c>
      <c r="AV151" s="202">
        <v>0</v>
      </c>
      <c r="AW151" s="202">
        <v>0</v>
      </c>
      <c r="AX151" s="202">
        <v>0</v>
      </c>
      <c r="AY151" s="33">
        <v>0</v>
      </c>
      <c r="AZ151" s="202">
        <v>0</v>
      </c>
      <c r="BA151" s="202">
        <v>0</v>
      </c>
      <c r="BB151" s="202">
        <v>0</v>
      </c>
      <c r="BC151" s="202">
        <v>0</v>
      </c>
      <c r="BD151" s="202">
        <v>0</v>
      </c>
      <c r="BE151" s="33">
        <f t="shared" si="4"/>
        <v>10</v>
      </c>
    </row>
    <row r="152" spans="1:58" s="9" customFormat="1" ht="13.5" thickBot="1" x14ac:dyDescent="0.25">
      <c r="A152" s="183" t="s">
        <v>533</v>
      </c>
      <c r="B152" s="183" t="s">
        <v>534</v>
      </c>
      <c r="C152" s="183" t="s">
        <v>37</v>
      </c>
      <c r="D152" s="183" t="s">
        <v>38</v>
      </c>
      <c r="E152" s="184" t="s">
        <v>248</v>
      </c>
      <c r="F152" s="185">
        <v>844000</v>
      </c>
      <c r="G152" s="183" t="s">
        <v>249</v>
      </c>
      <c r="H152" s="183" t="s">
        <v>47</v>
      </c>
      <c r="I152" s="186">
        <v>44671</v>
      </c>
      <c r="J152" s="186">
        <v>45441</v>
      </c>
      <c r="K152" s="186">
        <v>45306</v>
      </c>
      <c r="L152" s="187">
        <v>514</v>
      </c>
      <c r="M152" s="187" t="s">
        <v>66</v>
      </c>
      <c r="N152" s="187" t="s">
        <v>66</v>
      </c>
      <c r="O152" s="187" t="s">
        <v>66</v>
      </c>
      <c r="P152" s="187" t="s">
        <v>66</v>
      </c>
      <c r="Q152" s="187" t="s">
        <v>66</v>
      </c>
      <c r="R152" s="187" t="s">
        <v>66</v>
      </c>
      <c r="S152" s="187" t="s">
        <v>66</v>
      </c>
      <c r="T152" s="187" t="s">
        <v>66</v>
      </c>
      <c r="U152" s="187">
        <v>15</v>
      </c>
      <c r="V152" s="187">
        <v>0</v>
      </c>
      <c r="W152" s="187">
        <v>0</v>
      </c>
      <c r="X152" s="187" t="s">
        <v>66</v>
      </c>
      <c r="Y152" s="187">
        <v>0</v>
      </c>
      <c r="Z152" s="187">
        <v>0</v>
      </c>
      <c r="AA152" s="187">
        <v>0</v>
      </c>
      <c r="AB152" s="187" t="s">
        <v>66</v>
      </c>
      <c r="AC152" s="187" t="s">
        <v>66</v>
      </c>
      <c r="AD152" s="187" t="s">
        <v>66</v>
      </c>
      <c r="AE152" s="187" t="s">
        <v>66</v>
      </c>
      <c r="AF152" s="187" t="s">
        <v>66</v>
      </c>
      <c r="AG152" s="187" t="s">
        <v>66</v>
      </c>
      <c r="AH152" s="187">
        <f t="shared" si="5"/>
        <v>529</v>
      </c>
      <c r="AI152" s="202">
        <v>514</v>
      </c>
      <c r="AJ152" s="202">
        <v>0</v>
      </c>
      <c r="AK152" s="202">
        <v>0</v>
      </c>
      <c r="AL152" s="202">
        <v>0</v>
      </c>
      <c r="AM152" s="202">
        <v>0</v>
      </c>
      <c r="AN152" s="202">
        <v>0</v>
      </c>
      <c r="AO152" s="202">
        <v>0</v>
      </c>
      <c r="AP152" s="202">
        <v>0</v>
      </c>
      <c r="AQ152" s="202">
        <v>0</v>
      </c>
      <c r="AR152" s="202">
        <v>15</v>
      </c>
      <c r="AS152" s="202">
        <v>0</v>
      </c>
      <c r="AT152" s="202">
        <v>0</v>
      </c>
      <c r="AU152" s="33">
        <v>0</v>
      </c>
      <c r="AV152" s="202">
        <v>0</v>
      </c>
      <c r="AW152" s="202">
        <v>0</v>
      </c>
      <c r="AX152" s="202">
        <v>0</v>
      </c>
      <c r="AY152" s="33">
        <v>0</v>
      </c>
      <c r="AZ152" s="202">
        <v>0</v>
      </c>
      <c r="BA152" s="202">
        <v>0</v>
      </c>
      <c r="BB152" s="202">
        <v>0</v>
      </c>
      <c r="BC152" s="202">
        <v>0</v>
      </c>
      <c r="BD152" s="202">
        <v>0</v>
      </c>
      <c r="BE152" s="33">
        <f t="shared" si="4"/>
        <v>529</v>
      </c>
    </row>
    <row r="153" spans="1:58" s="9" customFormat="1" ht="13.9" customHeight="1" thickBot="1" x14ac:dyDescent="0.25">
      <c r="A153" s="183" t="s">
        <v>541</v>
      </c>
      <c r="B153" s="183" t="s">
        <v>542</v>
      </c>
      <c r="C153" s="183" t="s">
        <v>37</v>
      </c>
      <c r="D153" s="183" t="s">
        <v>38</v>
      </c>
      <c r="E153" s="184" t="s">
        <v>106</v>
      </c>
      <c r="F153" s="185">
        <v>339000</v>
      </c>
      <c r="G153" s="183" t="s">
        <v>107</v>
      </c>
      <c r="H153" s="183" t="s">
        <v>47</v>
      </c>
      <c r="I153" s="186">
        <v>44620</v>
      </c>
      <c r="J153" s="186" t="s">
        <v>66</v>
      </c>
      <c r="K153" s="186">
        <v>45072</v>
      </c>
      <c r="L153" s="187">
        <v>0</v>
      </c>
      <c r="M153" s="187">
        <v>0</v>
      </c>
      <c r="N153" s="187">
        <v>0</v>
      </c>
      <c r="O153" s="187">
        <v>0</v>
      </c>
      <c r="P153" s="187">
        <v>0</v>
      </c>
      <c r="Q153" s="187">
        <v>0</v>
      </c>
      <c r="R153" s="187">
        <v>0</v>
      </c>
      <c r="S153" s="187">
        <v>0</v>
      </c>
      <c r="T153" s="187">
        <v>0</v>
      </c>
      <c r="U153" s="187">
        <v>0</v>
      </c>
      <c r="V153" s="187">
        <v>0</v>
      </c>
      <c r="W153" s="187">
        <v>0</v>
      </c>
      <c r="X153" s="187">
        <v>40</v>
      </c>
      <c r="Y153" s="187">
        <v>0</v>
      </c>
      <c r="Z153" s="187">
        <v>0</v>
      </c>
      <c r="AA153" s="187">
        <v>0</v>
      </c>
      <c r="AB153" s="187">
        <v>0</v>
      </c>
      <c r="AC153" s="187">
        <v>0</v>
      </c>
      <c r="AD153" s="187">
        <v>0</v>
      </c>
      <c r="AE153" s="187">
        <v>0</v>
      </c>
      <c r="AF153" s="187">
        <v>0</v>
      </c>
      <c r="AG153" s="187">
        <v>0</v>
      </c>
      <c r="AH153" s="187">
        <f t="shared" si="5"/>
        <v>40</v>
      </c>
      <c r="AI153" s="202">
        <v>0</v>
      </c>
      <c r="AJ153" s="202">
        <v>0</v>
      </c>
      <c r="AK153" s="202">
        <v>0</v>
      </c>
      <c r="AL153" s="202">
        <v>0</v>
      </c>
      <c r="AM153" s="202">
        <v>0</v>
      </c>
      <c r="AN153" s="202">
        <v>0</v>
      </c>
      <c r="AO153" s="202">
        <v>0</v>
      </c>
      <c r="AP153" s="202">
        <v>0</v>
      </c>
      <c r="AQ153" s="202">
        <v>0</v>
      </c>
      <c r="AR153" s="202">
        <v>0</v>
      </c>
      <c r="AS153" s="202">
        <v>0</v>
      </c>
      <c r="AT153" s="202">
        <v>0</v>
      </c>
      <c r="AU153" s="33">
        <v>16</v>
      </c>
      <c r="AV153" s="202">
        <v>0</v>
      </c>
      <c r="AW153" s="202">
        <v>0</v>
      </c>
      <c r="AX153" s="202">
        <v>0</v>
      </c>
      <c r="AY153" s="33">
        <v>0</v>
      </c>
      <c r="AZ153" s="202">
        <v>0</v>
      </c>
      <c r="BA153" s="202">
        <v>0</v>
      </c>
      <c r="BB153" s="202">
        <v>0</v>
      </c>
      <c r="BC153" s="202">
        <v>0</v>
      </c>
      <c r="BD153" s="202">
        <v>0</v>
      </c>
      <c r="BE153" s="33">
        <f t="shared" si="4"/>
        <v>16</v>
      </c>
      <c r="BF153" t="s">
        <v>3903</v>
      </c>
    </row>
    <row r="154" spans="1:58" x14ac:dyDescent="0.2">
      <c r="A154" s="178" t="s">
        <v>555</v>
      </c>
      <c r="B154" s="178" t="s">
        <v>556</v>
      </c>
      <c r="C154" s="178" t="s">
        <v>37</v>
      </c>
      <c r="D154" s="178" t="s">
        <v>38</v>
      </c>
      <c r="E154" s="179" t="s">
        <v>51</v>
      </c>
      <c r="F154" s="60">
        <v>9111000</v>
      </c>
      <c r="G154" s="178" t="s">
        <v>40</v>
      </c>
      <c r="H154" s="178" t="s">
        <v>47</v>
      </c>
      <c r="I154" s="180">
        <v>43858</v>
      </c>
      <c r="J154" s="180" t="s">
        <v>66</v>
      </c>
      <c r="K154" s="180">
        <v>44771</v>
      </c>
      <c r="L154" s="181">
        <v>505</v>
      </c>
      <c r="M154" s="181" t="s">
        <v>66</v>
      </c>
      <c r="N154" s="181" t="s">
        <v>66</v>
      </c>
      <c r="O154" s="181" t="s">
        <v>66</v>
      </c>
      <c r="P154" s="181" t="s">
        <v>66</v>
      </c>
      <c r="Q154" s="181" t="s">
        <v>66</v>
      </c>
      <c r="R154" s="181" t="s">
        <v>66</v>
      </c>
      <c r="S154" s="181" t="s">
        <v>66</v>
      </c>
      <c r="T154" s="181" t="s">
        <v>66</v>
      </c>
      <c r="U154" s="181">
        <v>2</v>
      </c>
      <c r="V154" s="181">
        <v>0</v>
      </c>
      <c r="W154" s="181">
        <v>0</v>
      </c>
      <c r="X154" s="181" t="s">
        <v>66</v>
      </c>
      <c r="Y154" s="181" t="s">
        <v>66</v>
      </c>
      <c r="Z154" s="181">
        <v>0</v>
      </c>
      <c r="AA154" s="181">
        <v>0</v>
      </c>
      <c r="AB154" s="181" t="s">
        <v>66</v>
      </c>
      <c r="AC154" s="181" t="s">
        <v>66</v>
      </c>
      <c r="AD154" s="181" t="s">
        <v>66</v>
      </c>
      <c r="AE154" s="181" t="s">
        <v>66</v>
      </c>
      <c r="AF154" s="181" t="s">
        <v>66</v>
      </c>
      <c r="AG154" s="181" t="s">
        <v>66</v>
      </c>
      <c r="AH154" s="181">
        <f t="shared" si="5"/>
        <v>507</v>
      </c>
      <c r="AI154" s="201">
        <v>505</v>
      </c>
      <c r="AJ154" s="201">
        <v>0</v>
      </c>
      <c r="AK154" s="201">
        <v>0</v>
      </c>
      <c r="AL154" s="201">
        <v>0</v>
      </c>
      <c r="AM154" s="201">
        <v>0</v>
      </c>
      <c r="AN154" s="201">
        <v>0</v>
      </c>
      <c r="AO154" s="201">
        <v>0</v>
      </c>
      <c r="AP154" s="201">
        <v>0</v>
      </c>
      <c r="AQ154" s="201">
        <v>0</v>
      </c>
      <c r="AR154" s="201">
        <v>2</v>
      </c>
      <c r="AS154" s="201">
        <v>0</v>
      </c>
      <c r="AT154" s="201">
        <v>0</v>
      </c>
      <c r="AU154" s="33">
        <v>0</v>
      </c>
      <c r="AV154" s="201">
        <v>0</v>
      </c>
      <c r="AW154" s="201">
        <v>0</v>
      </c>
      <c r="AX154" s="201">
        <v>0</v>
      </c>
      <c r="AY154" s="33">
        <v>0</v>
      </c>
      <c r="AZ154" s="201">
        <v>0</v>
      </c>
      <c r="BA154" s="201">
        <v>0</v>
      </c>
      <c r="BB154" s="201">
        <v>0</v>
      </c>
      <c r="BC154" s="201">
        <v>0</v>
      </c>
      <c r="BD154" s="201">
        <v>0</v>
      </c>
      <c r="BE154" s="33">
        <f t="shared" si="4"/>
        <v>507</v>
      </c>
    </row>
    <row r="155" spans="1:58" x14ac:dyDescent="0.2">
      <c r="A155" s="178" t="s">
        <v>557</v>
      </c>
      <c r="B155" s="178" t="s">
        <v>558</v>
      </c>
      <c r="C155" s="178" t="s">
        <v>37</v>
      </c>
      <c r="D155" s="178" t="s">
        <v>38</v>
      </c>
      <c r="E155" s="179" t="s">
        <v>82</v>
      </c>
      <c r="F155" s="60">
        <v>125000</v>
      </c>
      <c r="G155" s="178" t="s">
        <v>83</v>
      </c>
      <c r="H155" s="178" t="s">
        <v>47</v>
      </c>
      <c r="I155" s="180">
        <v>42634</v>
      </c>
      <c r="J155" s="180" t="s">
        <v>66</v>
      </c>
      <c r="K155" s="180">
        <v>43269</v>
      </c>
      <c r="L155" s="181">
        <v>5</v>
      </c>
      <c r="M155" s="181">
        <v>0</v>
      </c>
      <c r="N155" s="181">
        <v>0</v>
      </c>
      <c r="O155" s="181">
        <v>0</v>
      </c>
      <c r="P155" s="181">
        <v>0</v>
      </c>
      <c r="Q155" s="181">
        <v>0</v>
      </c>
      <c r="R155" s="181">
        <v>0</v>
      </c>
      <c r="S155" s="181">
        <v>0</v>
      </c>
      <c r="T155" s="181">
        <v>0</v>
      </c>
      <c r="U155" s="181">
        <v>0</v>
      </c>
      <c r="V155" s="181">
        <v>0</v>
      </c>
      <c r="W155" s="181">
        <v>0</v>
      </c>
      <c r="X155" s="181">
        <v>0</v>
      </c>
      <c r="Y155" s="181">
        <v>0</v>
      </c>
      <c r="Z155" s="181">
        <v>0</v>
      </c>
      <c r="AA155" s="181">
        <v>0</v>
      </c>
      <c r="AB155" s="181">
        <v>0</v>
      </c>
      <c r="AC155" s="181">
        <v>0</v>
      </c>
      <c r="AD155" s="181">
        <v>0</v>
      </c>
      <c r="AE155" s="181">
        <v>0</v>
      </c>
      <c r="AF155" s="181">
        <v>0</v>
      </c>
      <c r="AG155" s="181">
        <v>0</v>
      </c>
      <c r="AH155" s="181">
        <f t="shared" si="5"/>
        <v>5</v>
      </c>
      <c r="AI155" s="201">
        <v>5</v>
      </c>
      <c r="AJ155" s="201">
        <v>0</v>
      </c>
      <c r="AK155" s="201">
        <v>0</v>
      </c>
      <c r="AL155" s="201">
        <v>0</v>
      </c>
      <c r="AM155" s="201">
        <v>0</v>
      </c>
      <c r="AN155" s="201">
        <v>0</v>
      </c>
      <c r="AO155" s="201">
        <v>0</v>
      </c>
      <c r="AP155" s="201">
        <v>0</v>
      </c>
      <c r="AQ155" s="201">
        <v>0</v>
      </c>
      <c r="AR155" s="201">
        <v>0</v>
      </c>
      <c r="AS155" s="201">
        <v>0</v>
      </c>
      <c r="AT155" s="201">
        <v>0</v>
      </c>
      <c r="AU155" s="33">
        <v>0</v>
      </c>
      <c r="AV155" s="201">
        <v>0</v>
      </c>
      <c r="AW155" s="201">
        <v>0</v>
      </c>
      <c r="AX155" s="201">
        <v>0</v>
      </c>
      <c r="AY155" s="33">
        <v>0</v>
      </c>
      <c r="AZ155" s="201">
        <v>0</v>
      </c>
      <c r="BA155" s="201">
        <v>0</v>
      </c>
      <c r="BB155" s="201">
        <v>0</v>
      </c>
      <c r="BC155" s="201">
        <v>0</v>
      </c>
      <c r="BD155" s="201">
        <v>0</v>
      </c>
      <c r="BE155" s="33">
        <f t="shared" si="4"/>
        <v>5</v>
      </c>
    </row>
    <row r="156" spans="1:58" ht="13.5" thickBot="1" x14ac:dyDescent="0.25">
      <c r="A156" s="178" t="s">
        <v>559</v>
      </c>
      <c r="B156" s="178" t="s">
        <v>560</v>
      </c>
      <c r="C156" s="178" t="s">
        <v>37</v>
      </c>
      <c r="D156" s="178" t="s">
        <v>38</v>
      </c>
      <c r="E156" s="179" t="s">
        <v>54</v>
      </c>
      <c r="F156" s="60">
        <v>4331000</v>
      </c>
      <c r="G156" s="178" t="s">
        <v>55</v>
      </c>
      <c r="H156" s="178" t="s">
        <v>47</v>
      </c>
      <c r="I156" s="180">
        <v>43203</v>
      </c>
      <c r="J156" s="180" t="s">
        <v>66</v>
      </c>
      <c r="K156" s="180">
        <v>44952</v>
      </c>
      <c r="L156" s="181">
        <v>0</v>
      </c>
      <c r="M156" s="181">
        <v>0</v>
      </c>
      <c r="N156" s="181">
        <v>0</v>
      </c>
      <c r="O156" s="181">
        <v>0</v>
      </c>
      <c r="P156" s="181">
        <v>0</v>
      </c>
      <c r="Q156" s="181">
        <v>0</v>
      </c>
      <c r="R156" s="181">
        <v>0</v>
      </c>
      <c r="S156" s="181">
        <v>0</v>
      </c>
      <c r="T156" s="181">
        <v>0</v>
      </c>
      <c r="U156" s="181" t="s">
        <v>66</v>
      </c>
      <c r="V156" s="181">
        <v>0</v>
      </c>
      <c r="W156" s="181">
        <v>0</v>
      </c>
      <c r="X156" s="181">
        <v>0</v>
      </c>
      <c r="Y156" s="181">
        <v>0</v>
      </c>
      <c r="Z156" s="181">
        <v>0</v>
      </c>
      <c r="AA156" s="181">
        <v>0</v>
      </c>
      <c r="AB156" s="181">
        <v>1756</v>
      </c>
      <c r="AC156" s="181">
        <v>0</v>
      </c>
      <c r="AD156" s="181">
        <v>0</v>
      </c>
      <c r="AE156" s="181">
        <v>0</v>
      </c>
      <c r="AF156" s="181">
        <v>0</v>
      </c>
      <c r="AG156" s="181">
        <v>0</v>
      </c>
      <c r="AH156" s="181">
        <f t="shared" si="5"/>
        <v>1756</v>
      </c>
      <c r="AI156" s="201">
        <v>0</v>
      </c>
      <c r="AJ156" s="201">
        <v>0</v>
      </c>
      <c r="AK156" s="201">
        <v>0</v>
      </c>
      <c r="AL156" s="201">
        <v>0</v>
      </c>
      <c r="AM156" s="201">
        <v>0</v>
      </c>
      <c r="AN156" s="201">
        <v>0</v>
      </c>
      <c r="AO156" s="201">
        <v>0</v>
      </c>
      <c r="AP156" s="201">
        <v>0</v>
      </c>
      <c r="AQ156" s="201">
        <v>0</v>
      </c>
      <c r="AR156" s="201">
        <v>0</v>
      </c>
      <c r="AS156" s="201">
        <v>0</v>
      </c>
      <c r="AT156" s="201">
        <v>0</v>
      </c>
      <c r="AU156" s="33">
        <v>0</v>
      </c>
      <c r="AV156" s="201">
        <v>0</v>
      </c>
      <c r="AW156" s="201">
        <v>0</v>
      </c>
      <c r="AX156" s="201">
        <v>0</v>
      </c>
      <c r="AY156" s="33">
        <v>702.40000000000009</v>
      </c>
      <c r="AZ156" s="201">
        <v>0</v>
      </c>
      <c r="BA156" s="201">
        <v>0</v>
      </c>
      <c r="BB156" s="201">
        <v>0</v>
      </c>
      <c r="BC156" s="201">
        <v>0</v>
      </c>
      <c r="BD156" s="201">
        <v>0</v>
      </c>
      <c r="BE156" s="33">
        <f t="shared" si="4"/>
        <v>702.40000000000009</v>
      </c>
      <c r="BF156" s="9" t="s">
        <v>3901</v>
      </c>
    </row>
    <row r="157" spans="1:58" x14ac:dyDescent="0.2">
      <c r="A157" s="178" t="s">
        <v>569</v>
      </c>
      <c r="B157" s="178" t="s">
        <v>570</v>
      </c>
      <c r="C157" s="178" t="s">
        <v>37</v>
      </c>
      <c r="D157" s="178" t="s">
        <v>38</v>
      </c>
      <c r="E157" s="179" t="s">
        <v>571</v>
      </c>
      <c r="F157" s="60">
        <v>350000</v>
      </c>
      <c r="G157" s="178" t="s">
        <v>196</v>
      </c>
      <c r="H157" s="178" t="s">
        <v>47</v>
      </c>
      <c r="I157" s="180">
        <v>44740</v>
      </c>
      <c r="J157" s="180" t="s">
        <v>66</v>
      </c>
      <c r="K157" s="180">
        <v>45457</v>
      </c>
      <c r="L157" s="181" t="s">
        <v>66</v>
      </c>
      <c r="M157" s="181" t="s">
        <v>66</v>
      </c>
      <c r="N157" s="181" t="s">
        <v>66</v>
      </c>
      <c r="O157" s="181" t="s">
        <v>66</v>
      </c>
      <c r="P157" s="181" t="s">
        <v>66</v>
      </c>
      <c r="Q157" s="181" t="s">
        <v>66</v>
      </c>
      <c r="R157" s="181" t="s">
        <v>66</v>
      </c>
      <c r="S157" s="181" t="s">
        <v>66</v>
      </c>
      <c r="T157" s="181" t="s">
        <v>66</v>
      </c>
      <c r="U157" s="181">
        <v>0</v>
      </c>
      <c r="V157" s="181">
        <v>0</v>
      </c>
      <c r="W157" s="181">
        <v>0</v>
      </c>
      <c r="X157" s="181">
        <v>10</v>
      </c>
      <c r="Y157" s="181">
        <v>0</v>
      </c>
      <c r="Z157" s="181">
        <v>0</v>
      </c>
      <c r="AA157" s="181">
        <v>15</v>
      </c>
      <c r="AB157" s="181" t="s">
        <v>66</v>
      </c>
      <c r="AC157" s="181" t="s">
        <v>66</v>
      </c>
      <c r="AD157" s="181" t="s">
        <v>66</v>
      </c>
      <c r="AE157" s="181" t="s">
        <v>66</v>
      </c>
      <c r="AF157" s="181" t="s">
        <v>66</v>
      </c>
      <c r="AG157" s="181" t="s">
        <v>66</v>
      </c>
      <c r="AH157" s="181">
        <f t="shared" si="5"/>
        <v>25</v>
      </c>
      <c r="AI157" s="201">
        <v>0</v>
      </c>
      <c r="AJ157" s="201">
        <v>0</v>
      </c>
      <c r="AK157" s="201">
        <v>0</v>
      </c>
      <c r="AL157" s="201">
        <v>0</v>
      </c>
      <c r="AM157" s="201">
        <v>0</v>
      </c>
      <c r="AN157" s="201">
        <v>0</v>
      </c>
      <c r="AO157" s="201">
        <v>0</v>
      </c>
      <c r="AP157" s="201">
        <v>0</v>
      </c>
      <c r="AQ157" s="201">
        <v>0</v>
      </c>
      <c r="AR157" s="201">
        <v>0</v>
      </c>
      <c r="AS157" s="201">
        <v>0</v>
      </c>
      <c r="AT157" s="201">
        <v>0</v>
      </c>
      <c r="AU157" s="33">
        <v>4</v>
      </c>
      <c r="AV157" s="201">
        <v>0</v>
      </c>
      <c r="AW157" s="201">
        <v>0</v>
      </c>
      <c r="AX157" s="201">
        <v>15</v>
      </c>
      <c r="AY157" s="33">
        <v>0</v>
      </c>
      <c r="AZ157" s="201">
        <v>0</v>
      </c>
      <c r="BA157" s="201">
        <v>0</v>
      </c>
      <c r="BB157" s="201">
        <v>0</v>
      </c>
      <c r="BC157" s="201">
        <v>0</v>
      </c>
      <c r="BD157" s="201">
        <v>0</v>
      </c>
      <c r="BE157" s="33">
        <f t="shared" si="4"/>
        <v>19</v>
      </c>
      <c r="BF157" t="s">
        <v>3903</v>
      </c>
    </row>
    <row r="158" spans="1:58" x14ac:dyDescent="0.2">
      <c r="A158" s="178" t="s">
        <v>572</v>
      </c>
      <c r="B158" s="178" t="s">
        <v>573</v>
      </c>
      <c r="C158" s="178" t="s">
        <v>37</v>
      </c>
      <c r="D158" s="178" t="s">
        <v>38</v>
      </c>
      <c r="E158" s="179" t="s">
        <v>82</v>
      </c>
      <c r="F158" s="60">
        <v>314000</v>
      </c>
      <c r="G158" s="178" t="s">
        <v>83</v>
      </c>
      <c r="H158" s="178" t="s">
        <v>75</v>
      </c>
      <c r="I158" s="180">
        <v>45016</v>
      </c>
      <c r="J158" s="180" t="s">
        <v>66</v>
      </c>
      <c r="K158" s="180">
        <v>45447</v>
      </c>
      <c r="L158" s="181">
        <v>138</v>
      </c>
      <c r="M158" s="181">
        <v>0</v>
      </c>
      <c r="N158" s="181">
        <v>0</v>
      </c>
      <c r="O158" s="181">
        <v>0</v>
      </c>
      <c r="P158" s="181">
        <v>0</v>
      </c>
      <c r="Q158" s="181">
        <v>0</v>
      </c>
      <c r="R158" s="181">
        <v>0</v>
      </c>
      <c r="S158" s="181">
        <v>0</v>
      </c>
      <c r="T158" s="181">
        <v>0</v>
      </c>
      <c r="U158" s="181">
        <v>0</v>
      </c>
      <c r="V158" s="181">
        <v>0</v>
      </c>
      <c r="W158" s="181">
        <v>3</v>
      </c>
      <c r="X158" s="181">
        <v>0</v>
      </c>
      <c r="Y158" s="181">
        <v>0</v>
      </c>
      <c r="Z158" s="181">
        <v>0</v>
      </c>
      <c r="AA158" s="181">
        <v>0</v>
      </c>
      <c r="AB158" s="181">
        <v>0</v>
      </c>
      <c r="AC158" s="181">
        <v>0</v>
      </c>
      <c r="AD158" s="181">
        <v>0</v>
      </c>
      <c r="AE158" s="181">
        <v>0</v>
      </c>
      <c r="AF158" s="181">
        <v>0</v>
      </c>
      <c r="AG158" s="181">
        <v>0</v>
      </c>
      <c r="AH158" s="181">
        <f t="shared" si="5"/>
        <v>141</v>
      </c>
      <c r="AI158" s="201">
        <v>138</v>
      </c>
      <c r="AJ158" s="201">
        <v>0</v>
      </c>
      <c r="AK158" s="201">
        <v>0</v>
      </c>
      <c r="AL158" s="201">
        <v>0</v>
      </c>
      <c r="AM158" s="201">
        <v>0</v>
      </c>
      <c r="AN158" s="201">
        <v>0</v>
      </c>
      <c r="AO158" s="201">
        <v>0</v>
      </c>
      <c r="AP158" s="201">
        <v>0</v>
      </c>
      <c r="AQ158" s="201">
        <v>0</v>
      </c>
      <c r="AR158" s="201">
        <v>0</v>
      </c>
      <c r="AS158" s="201">
        <v>0</v>
      </c>
      <c r="AT158" s="201">
        <v>3</v>
      </c>
      <c r="AU158" s="33">
        <v>0</v>
      </c>
      <c r="AV158" s="201">
        <v>0</v>
      </c>
      <c r="AW158" s="201">
        <v>0</v>
      </c>
      <c r="AX158" s="201">
        <v>0</v>
      </c>
      <c r="AY158" s="33">
        <v>0</v>
      </c>
      <c r="AZ158" s="201">
        <v>0</v>
      </c>
      <c r="BA158" s="201">
        <v>0</v>
      </c>
      <c r="BB158" s="201">
        <v>0</v>
      </c>
      <c r="BC158" s="201">
        <v>0</v>
      </c>
      <c r="BD158" s="201">
        <v>0</v>
      </c>
      <c r="BE158" s="33">
        <f t="shared" si="4"/>
        <v>141</v>
      </c>
    </row>
    <row r="159" spans="1:58" x14ac:dyDescent="0.2">
      <c r="A159" s="34" t="s">
        <v>572</v>
      </c>
      <c r="B159" s="34" t="s">
        <v>573</v>
      </c>
      <c r="C159" s="34" t="s">
        <v>37</v>
      </c>
      <c r="D159" s="34" t="s">
        <v>38</v>
      </c>
      <c r="E159" s="167" t="s">
        <v>82</v>
      </c>
      <c r="F159" s="35">
        <v>314000</v>
      </c>
      <c r="G159" s="34" t="s">
        <v>83</v>
      </c>
      <c r="H159" s="34" t="s">
        <v>47</v>
      </c>
      <c r="I159" s="36">
        <v>45016</v>
      </c>
      <c r="J159" s="36" t="s">
        <v>66</v>
      </c>
      <c r="K159" s="36">
        <v>45447</v>
      </c>
      <c r="L159" s="174" t="s">
        <v>66</v>
      </c>
      <c r="M159" s="174" t="s">
        <v>66</v>
      </c>
      <c r="N159" s="174" t="s">
        <v>66</v>
      </c>
      <c r="O159" s="174" t="s">
        <v>66</v>
      </c>
      <c r="P159" s="174" t="s">
        <v>66</v>
      </c>
      <c r="Q159" s="174" t="s">
        <v>66</v>
      </c>
      <c r="R159" s="174" t="s">
        <v>66</v>
      </c>
      <c r="S159" s="174" t="s">
        <v>66</v>
      </c>
      <c r="T159" s="174" t="s">
        <v>66</v>
      </c>
      <c r="U159" s="174">
        <v>0</v>
      </c>
      <c r="V159" s="174">
        <v>0</v>
      </c>
      <c r="W159" s="174">
        <v>297</v>
      </c>
      <c r="X159" s="174" t="s">
        <v>66</v>
      </c>
      <c r="Y159" s="174">
        <v>0</v>
      </c>
      <c r="Z159" s="174">
        <v>0</v>
      </c>
      <c r="AA159" s="174">
        <v>17</v>
      </c>
      <c r="AB159" s="174" t="s">
        <v>66</v>
      </c>
      <c r="AC159" s="174" t="s">
        <v>66</v>
      </c>
      <c r="AD159" s="174" t="s">
        <v>66</v>
      </c>
      <c r="AE159" s="174" t="s">
        <v>66</v>
      </c>
      <c r="AF159" s="174" t="s">
        <v>66</v>
      </c>
      <c r="AG159" s="174" t="s">
        <v>66</v>
      </c>
      <c r="AH159" s="174">
        <f t="shared" si="5"/>
        <v>314</v>
      </c>
      <c r="AI159" s="33">
        <v>0</v>
      </c>
      <c r="AJ159" s="33">
        <v>0</v>
      </c>
      <c r="AK159" s="33">
        <v>0</v>
      </c>
      <c r="AL159" s="33">
        <v>0</v>
      </c>
      <c r="AM159" s="33">
        <v>0</v>
      </c>
      <c r="AN159" s="33">
        <v>0</v>
      </c>
      <c r="AO159" s="33">
        <v>0</v>
      </c>
      <c r="AP159" s="33">
        <v>0</v>
      </c>
      <c r="AQ159" s="33">
        <v>0</v>
      </c>
      <c r="AR159" s="33">
        <v>0</v>
      </c>
      <c r="AS159" s="33">
        <v>0</v>
      </c>
      <c r="AT159" s="33">
        <v>297</v>
      </c>
      <c r="AU159" s="33">
        <v>0</v>
      </c>
      <c r="AV159" s="33">
        <v>0</v>
      </c>
      <c r="AW159" s="33">
        <v>0</v>
      </c>
      <c r="AX159" s="33">
        <v>17</v>
      </c>
      <c r="AY159" s="33">
        <v>0</v>
      </c>
      <c r="AZ159" s="33">
        <v>0</v>
      </c>
      <c r="BA159" s="33">
        <v>0</v>
      </c>
      <c r="BB159" s="33">
        <v>0</v>
      </c>
      <c r="BC159" s="33">
        <v>0</v>
      </c>
      <c r="BD159" s="33">
        <v>0</v>
      </c>
      <c r="BE159" s="33">
        <f t="shared" si="4"/>
        <v>314</v>
      </c>
    </row>
    <row r="160" spans="1:58" x14ac:dyDescent="0.2">
      <c r="A160" s="178" t="s">
        <v>574</v>
      </c>
      <c r="B160" s="178" t="s">
        <v>575</v>
      </c>
      <c r="C160" s="178" t="s">
        <v>37</v>
      </c>
      <c r="D160" s="178" t="s">
        <v>38</v>
      </c>
      <c r="E160" s="179" t="s">
        <v>98</v>
      </c>
      <c r="F160" s="60">
        <v>6500000</v>
      </c>
      <c r="G160" s="178" t="s">
        <v>99</v>
      </c>
      <c r="H160" s="178" t="s">
        <v>47</v>
      </c>
      <c r="I160" s="180">
        <v>43280</v>
      </c>
      <c r="J160" s="180" t="s">
        <v>66</v>
      </c>
      <c r="K160" s="180">
        <v>45674</v>
      </c>
      <c r="L160" s="181">
        <v>300</v>
      </c>
      <c r="M160" s="181">
        <v>0</v>
      </c>
      <c r="N160" s="181">
        <v>0</v>
      </c>
      <c r="O160" s="181">
        <v>0</v>
      </c>
      <c r="P160" s="181">
        <v>0</v>
      </c>
      <c r="Q160" s="181">
        <v>0</v>
      </c>
      <c r="R160" s="181">
        <v>0</v>
      </c>
      <c r="S160" s="181">
        <v>0</v>
      </c>
      <c r="T160" s="181">
        <v>0</v>
      </c>
      <c r="U160" s="181">
        <v>5</v>
      </c>
      <c r="V160" s="181">
        <v>0</v>
      </c>
      <c r="W160" s="181">
        <v>11</v>
      </c>
      <c r="X160" s="181">
        <v>0</v>
      </c>
      <c r="Y160" s="181">
        <v>50</v>
      </c>
      <c r="Z160" s="181">
        <v>0</v>
      </c>
      <c r="AA160" s="181">
        <v>200</v>
      </c>
      <c r="AB160" s="181" t="s">
        <v>66</v>
      </c>
      <c r="AC160" s="181" t="s">
        <v>66</v>
      </c>
      <c r="AD160" s="181">
        <v>0</v>
      </c>
      <c r="AE160" s="181">
        <v>0</v>
      </c>
      <c r="AF160" s="181">
        <v>0</v>
      </c>
      <c r="AG160" s="181">
        <v>0</v>
      </c>
      <c r="AH160" s="181">
        <f t="shared" si="5"/>
        <v>566</v>
      </c>
      <c r="AI160" s="201">
        <v>300</v>
      </c>
      <c r="AJ160" s="201">
        <v>0</v>
      </c>
      <c r="AK160" s="201">
        <v>0</v>
      </c>
      <c r="AL160" s="201">
        <v>0</v>
      </c>
      <c r="AM160" s="201">
        <v>0</v>
      </c>
      <c r="AN160" s="201">
        <v>0</v>
      </c>
      <c r="AO160" s="201">
        <v>0</v>
      </c>
      <c r="AP160" s="201">
        <v>0</v>
      </c>
      <c r="AQ160" s="201">
        <v>0</v>
      </c>
      <c r="AR160" s="201">
        <v>5</v>
      </c>
      <c r="AS160" s="201">
        <v>0</v>
      </c>
      <c r="AT160" s="201">
        <v>11</v>
      </c>
      <c r="AU160" s="33">
        <v>0</v>
      </c>
      <c r="AV160" s="201">
        <v>50</v>
      </c>
      <c r="AW160" s="201">
        <v>0</v>
      </c>
      <c r="AX160" s="201">
        <v>200</v>
      </c>
      <c r="AY160" s="33">
        <v>0</v>
      </c>
      <c r="AZ160" s="201">
        <v>0</v>
      </c>
      <c r="BA160" s="201">
        <v>0</v>
      </c>
      <c r="BB160" s="201">
        <v>0</v>
      </c>
      <c r="BC160" s="201">
        <v>0</v>
      </c>
      <c r="BD160" s="201">
        <v>0</v>
      </c>
      <c r="BE160" s="33">
        <f t="shared" si="4"/>
        <v>566</v>
      </c>
    </row>
    <row r="161" spans="1:58" ht="13.5" thickBot="1" x14ac:dyDescent="0.25">
      <c r="A161" s="178" t="s">
        <v>576</v>
      </c>
      <c r="B161" s="178" t="s">
        <v>577</v>
      </c>
      <c r="C161" s="178" t="s">
        <v>37</v>
      </c>
      <c r="D161" s="178" t="s">
        <v>38</v>
      </c>
      <c r="E161" s="179" t="s">
        <v>92</v>
      </c>
      <c r="F161" s="60">
        <v>243000</v>
      </c>
      <c r="G161" s="178" t="s">
        <v>93</v>
      </c>
      <c r="H161" s="178" t="s">
        <v>47</v>
      </c>
      <c r="I161" s="180">
        <v>44043</v>
      </c>
      <c r="J161" s="180" t="s">
        <v>66</v>
      </c>
      <c r="K161" s="180">
        <v>44538</v>
      </c>
      <c r="L161" s="181">
        <v>0</v>
      </c>
      <c r="M161" s="181">
        <v>0</v>
      </c>
      <c r="N161" s="181">
        <v>0</v>
      </c>
      <c r="O161" s="181">
        <v>0</v>
      </c>
      <c r="P161" s="181">
        <v>0</v>
      </c>
      <c r="Q161" s="181">
        <v>0</v>
      </c>
      <c r="R161" s="181">
        <v>0</v>
      </c>
      <c r="S161" s="181">
        <v>0</v>
      </c>
      <c r="T161" s="181">
        <v>0</v>
      </c>
      <c r="U161" s="181">
        <v>0</v>
      </c>
      <c r="V161" s="181">
        <v>0</v>
      </c>
      <c r="W161" s="181">
        <v>0</v>
      </c>
      <c r="X161" s="181">
        <v>0</v>
      </c>
      <c r="Y161" s="181">
        <v>0</v>
      </c>
      <c r="Z161" s="181">
        <v>0</v>
      </c>
      <c r="AA161" s="181">
        <v>0</v>
      </c>
      <c r="AB161" s="181">
        <v>20</v>
      </c>
      <c r="AC161" s="181">
        <v>0</v>
      </c>
      <c r="AD161" s="181">
        <v>0</v>
      </c>
      <c r="AE161" s="181">
        <v>0</v>
      </c>
      <c r="AF161" s="181">
        <v>0</v>
      </c>
      <c r="AG161" s="181">
        <v>0</v>
      </c>
      <c r="AH161" s="181">
        <f t="shared" si="5"/>
        <v>20</v>
      </c>
      <c r="AI161" s="201">
        <v>0</v>
      </c>
      <c r="AJ161" s="201">
        <v>0</v>
      </c>
      <c r="AK161" s="201">
        <v>0</v>
      </c>
      <c r="AL161" s="201">
        <v>0</v>
      </c>
      <c r="AM161" s="201">
        <v>0</v>
      </c>
      <c r="AN161" s="201">
        <v>0</v>
      </c>
      <c r="AO161" s="201">
        <v>0</v>
      </c>
      <c r="AP161" s="201">
        <v>0</v>
      </c>
      <c r="AQ161" s="201">
        <v>0</v>
      </c>
      <c r="AR161" s="201">
        <v>0</v>
      </c>
      <c r="AS161" s="201">
        <v>0</v>
      </c>
      <c r="AT161" s="201">
        <v>0</v>
      </c>
      <c r="AU161" s="33">
        <v>0</v>
      </c>
      <c r="AV161" s="201">
        <v>0</v>
      </c>
      <c r="AW161" s="201">
        <v>0</v>
      </c>
      <c r="AX161" s="201">
        <v>0</v>
      </c>
      <c r="AY161" s="33">
        <v>8</v>
      </c>
      <c r="AZ161" s="201">
        <v>0</v>
      </c>
      <c r="BA161" s="201">
        <v>0</v>
      </c>
      <c r="BB161" s="201">
        <v>0</v>
      </c>
      <c r="BC161" s="201">
        <v>0</v>
      </c>
      <c r="BD161" s="201">
        <v>0</v>
      </c>
      <c r="BE161" s="33">
        <f t="shared" si="4"/>
        <v>8</v>
      </c>
      <c r="BF161" s="9" t="s">
        <v>3901</v>
      </c>
    </row>
    <row r="162" spans="1:58" s="9" customFormat="1" ht="13.5" thickBot="1" x14ac:dyDescent="0.25">
      <c r="A162" s="183" t="s">
        <v>590</v>
      </c>
      <c r="B162" s="183" t="s">
        <v>591</v>
      </c>
      <c r="C162" s="183" t="s">
        <v>37</v>
      </c>
      <c r="D162" s="183" t="s">
        <v>38</v>
      </c>
      <c r="E162" s="184" t="s">
        <v>252</v>
      </c>
      <c r="F162" s="185">
        <v>1500000</v>
      </c>
      <c r="G162" s="183" t="s">
        <v>253</v>
      </c>
      <c r="H162" s="183" t="s">
        <v>47</v>
      </c>
      <c r="I162" s="186">
        <v>44551</v>
      </c>
      <c r="J162" s="186" t="s">
        <v>66</v>
      </c>
      <c r="K162" s="186">
        <v>45139</v>
      </c>
      <c r="L162" s="187">
        <v>49</v>
      </c>
      <c r="M162" s="187">
        <v>0</v>
      </c>
      <c r="N162" s="187">
        <v>0</v>
      </c>
      <c r="O162" s="187">
        <v>0</v>
      </c>
      <c r="P162" s="187">
        <v>0</v>
      </c>
      <c r="Q162" s="187">
        <v>0</v>
      </c>
      <c r="R162" s="187">
        <v>0</v>
      </c>
      <c r="S162" s="187">
        <v>0</v>
      </c>
      <c r="T162" s="187">
        <v>0</v>
      </c>
      <c r="U162" s="187">
        <v>3</v>
      </c>
      <c r="V162" s="187">
        <v>0</v>
      </c>
      <c r="W162" s="187">
        <v>20</v>
      </c>
      <c r="X162" s="187">
        <v>180</v>
      </c>
      <c r="Y162" s="187">
        <v>0</v>
      </c>
      <c r="Z162" s="187">
        <v>0</v>
      </c>
      <c r="AA162" s="187">
        <v>0</v>
      </c>
      <c r="AB162" s="187">
        <v>0</v>
      </c>
      <c r="AC162" s="187">
        <v>0</v>
      </c>
      <c r="AD162" s="187">
        <v>0</v>
      </c>
      <c r="AE162" s="187">
        <v>0</v>
      </c>
      <c r="AF162" s="187">
        <v>0</v>
      </c>
      <c r="AG162" s="187">
        <v>0</v>
      </c>
      <c r="AH162" s="187">
        <f t="shared" si="5"/>
        <v>252</v>
      </c>
      <c r="AI162" s="202">
        <v>49</v>
      </c>
      <c r="AJ162" s="202">
        <v>0</v>
      </c>
      <c r="AK162" s="202">
        <v>0</v>
      </c>
      <c r="AL162" s="202">
        <v>0</v>
      </c>
      <c r="AM162" s="202">
        <v>0</v>
      </c>
      <c r="AN162" s="202">
        <v>0</v>
      </c>
      <c r="AO162" s="202">
        <v>0</v>
      </c>
      <c r="AP162" s="202">
        <v>0</v>
      </c>
      <c r="AQ162" s="202">
        <v>0</v>
      </c>
      <c r="AR162" s="202">
        <v>3</v>
      </c>
      <c r="AS162" s="202">
        <v>0</v>
      </c>
      <c r="AT162" s="202">
        <v>20</v>
      </c>
      <c r="AU162" s="33">
        <v>72</v>
      </c>
      <c r="AV162" s="202">
        <v>0</v>
      </c>
      <c r="AW162" s="202">
        <v>0</v>
      </c>
      <c r="AX162" s="202">
        <v>0</v>
      </c>
      <c r="AY162" s="33">
        <v>0</v>
      </c>
      <c r="AZ162" s="202">
        <v>0</v>
      </c>
      <c r="BA162" s="202">
        <v>0</v>
      </c>
      <c r="BB162" s="202">
        <v>0</v>
      </c>
      <c r="BC162" s="202">
        <v>0</v>
      </c>
      <c r="BD162" s="202">
        <v>0</v>
      </c>
      <c r="BE162" s="33">
        <f t="shared" si="4"/>
        <v>144</v>
      </c>
      <c r="BF162" t="s">
        <v>3903</v>
      </c>
    </row>
    <row r="163" spans="1:58" x14ac:dyDescent="0.2">
      <c r="A163" s="178" t="s">
        <v>606</v>
      </c>
      <c r="B163" s="178" t="s">
        <v>607</v>
      </c>
      <c r="C163" s="178" t="s">
        <v>37</v>
      </c>
      <c r="D163" s="178" t="s">
        <v>38</v>
      </c>
      <c r="E163" s="179" t="s">
        <v>608</v>
      </c>
      <c r="F163" s="60">
        <v>320000</v>
      </c>
      <c r="G163" s="178" t="s">
        <v>609</v>
      </c>
      <c r="H163" s="178" t="s">
        <v>47</v>
      </c>
      <c r="I163" s="180">
        <v>42503</v>
      </c>
      <c r="J163" s="180" t="s">
        <v>66</v>
      </c>
      <c r="K163" s="180">
        <v>45077</v>
      </c>
      <c r="L163" s="181">
        <v>0</v>
      </c>
      <c r="M163" s="181">
        <v>0</v>
      </c>
      <c r="N163" s="181">
        <v>0</v>
      </c>
      <c r="O163" s="181">
        <v>0</v>
      </c>
      <c r="P163" s="181">
        <v>0</v>
      </c>
      <c r="Q163" s="181">
        <v>0</v>
      </c>
      <c r="R163" s="181">
        <v>0</v>
      </c>
      <c r="S163" s="181">
        <v>0</v>
      </c>
      <c r="T163" s="181">
        <v>0</v>
      </c>
      <c r="U163" s="181">
        <v>0</v>
      </c>
      <c r="V163" s="181">
        <v>166</v>
      </c>
      <c r="W163" s="181">
        <v>0</v>
      </c>
      <c r="X163" s="181" t="s">
        <v>66</v>
      </c>
      <c r="Y163" s="181">
        <v>0</v>
      </c>
      <c r="Z163" s="181">
        <v>0</v>
      </c>
      <c r="AA163" s="181">
        <v>0</v>
      </c>
      <c r="AB163" s="181">
        <v>0</v>
      </c>
      <c r="AC163" s="181">
        <v>0</v>
      </c>
      <c r="AD163" s="181">
        <v>0</v>
      </c>
      <c r="AE163" s="181">
        <v>0</v>
      </c>
      <c r="AF163" s="181">
        <v>0</v>
      </c>
      <c r="AG163" s="181">
        <v>0</v>
      </c>
      <c r="AH163" s="181">
        <f t="shared" si="5"/>
        <v>166</v>
      </c>
      <c r="AI163" s="201">
        <v>0</v>
      </c>
      <c r="AJ163" s="201">
        <v>0</v>
      </c>
      <c r="AK163" s="201">
        <v>0</v>
      </c>
      <c r="AL163" s="201">
        <v>0</v>
      </c>
      <c r="AM163" s="201">
        <v>0</v>
      </c>
      <c r="AN163" s="201">
        <v>0</v>
      </c>
      <c r="AO163" s="201">
        <v>0</v>
      </c>
      <c r="AP163" s="201">
        <v>0</v>
      </c>
      <c r="AQ163" s="201">
        <v>0</v>
      </c>
      <c r="AR163" s="201">
        <v>0</v>
      </c>
      <c r="AS163" s="201">
        <v>166</v>
      </c>
      <c r="AT163" s="201">
        <v>0</v>
      </c>
      <c r="AU163" s="33">
        <v>0</v>
      </c>
      <c r="AV163" s="201">
        <v>0</v>
      </c>
      <c r="AW163" s="201">
        <v>0</v>
      </c>
      <c r="AX163" s="201">
        <v>0</v>
      </c>
      <c r="AY163" s="33">
        <v>0</v>
      </c>
      <c r="AZ163" s="201">
        <v>0</v>
      </c>
      <c r="BA163" s="201">
        <v>0</v>
      </c>
      <c r="BB163" s="201">
        <v>0</v>
      </c>
      <c r="BC163" s="201">
        <v>0</v>
      </c>
      <c r="BD163" s="201">
        <v>0</v>
      </c>
      <c r="BE163" s="33">
        <f t="shared" si="4"/>
        <v>166</v>
      </c>
    </row>
    <row r="164" spans="1:58" x14ac:dyDescent="0.2">
      <c r="A164" s="178" t="s">
        <v>610</v>
      </c>
      <c r="B164" s="178" t="s">
        <v>611</v>
      </c>
      <c r="C164" s="178" t="s">
        <v>37</v>
      </c>
      <c r="D164" s="178" t="s">
        <v>38</v>
      </c>
      <c r="E164" s="179" t="s">
        <v>65</v>
      </c>
      <c r="F164" s="60">
        <v>4800000</v>
      </c>
      <c r="G164" s="178" t="s">
        <v>62</v>
      </c>
      <c r="H164" s="178" t="s">
        <v>47</v>
      </c>
      <c r="I164" s="180">
        <v>39863</v>
      </c>
      <c r="J164" s="180" t="s">
        <v>66</v>
      </c>
      <c r="K164" s="180">
        <v>43209</v>
      </c>
      <c r="L164" s="181">
        <v>0</v>
      </c>
      <c r="M164" s="181">
        <v>0</v>
      </c>
      <c r="N164" s="181">
        <v>0</v>
      </c>
      <c r="O164" s="181">
        <v>0</v>
      </c>
      <c r="P164" s="181">
        <v>0</v>
      </c>
      <c r="Q164" s="181">
        <v>0</v>
      </c>
      <c r="R164" s="181">
        <v>0</v>
      </c>
      <c r="S164" s="181">
        <v>0</v>
      </c>
      <c r="T164" s="181">
        <v>0</v>
      </c>
      <c r="U164" s="181">
        <v>0</v>
      </c>
      <c r="V164" s="181">
        <v>0</v>
      </c>
      <c r="W164" s="181">
        <v>0</v>
      </c>
      <c r="X164" s="181">
        <v>833</v>
      </c>
      <c r="Y164" s="181">
        <v>0</v>
      </c>
      <c r="Z164" s="181">
        <v>0</v>
      </c>
      <c r="AA164" s="181">
        <v>0</v>
      </c>
      <c r="AB164" s="181">
        <v>0</v>
      </c>
      <c r="AC164" s="181">
        <v>0</v>
      </c>
      <c r="AD164" s="181">
        <v>0</v>
      </c>
      <c r="AE164" s="181">
        <v>0</v>
      </c>
      <c r="AF164" s="181">
        <v>0</v>
      </c>
      <c r="AG164" s="181">
        <v>0</v>
      </c>
      <c r="AH164" s="181">
        <f t="shared" si="5"/>
        <v>833</v>
      </c>
      <c r="AI164" s="201">
        <v>0</v>
      </c>
      <c r="AJ164" s="201">
        <v>0</v>
      </c>
      <c r="AK164" s="201">
        <v>0</v>
      </c>
      <c r="AL164" s="201">
        <v>0</v>
      </c>
      <c r="AM164" s="201">
        <v>0</v>
      </c>
      <c r="AN164" s="201">
        <v>0</v>
      </c>
      <c r="AO164" s="201">
        <v>0</v>
      </c>
      <c r="AP164" s="201">
        <v>0</v>
      </c>
      <c r="AQ164" s="201">
        <v>0</v>
      </c>
      <c r="AR164" s="201">
        <v>0</v>
      </c>
      <c r="AS164" s="201">
        <v>0</v>
      </c>
      <c r="AT164" s="201">
        <v>0</v>
      </c>
      <c r="AU164" s="33">
        <v>333.20000000000005</v>
      </c>
      <c r="AV164" s="201">
        <v>0</v>
      </c>
      <c r="AW164" s="201">
        <v>0</v>
      </c>
      <c r="AX164" s="201">
        <v>0</v>
      </c>
      <c r="AY164" s="33">
        <v>0</v>
      </c>
      <c r="AZ164" s="201">
        <v>0</v>
      </c>
      <c r="BA164" s="201">
        <v>0</v>
      </c>
      <c r="BB164" s="201">
        <v>0</v>
      </c>
      <c r="BC164" s="201">
        <v>0</v>
      </c>
      <c r="BD164" s="201">
        <v>0</v>
      </c>
      <c r="BE164" s="33">
        <f t="shared" si="4"/>
        <v>333.20000000000005</v>
      </c>
      <c r="BF164" t="s">
        <v>3903</v>
      </c>
    </row>
    <row r="165" spans="1:58" ht="13.5" thickBot="1" x14ac:dyDescent="0.25">
      <c r="A165" s="178" t="s">
        <v>614</v>
      </c>
      <c r="B165" s="178" t="s">
        <v>615</v>
      </c>
      <c r="C165" s="178" t="s">
        <v>37</v>
      </c>
      <c r="D165" s="178" t="s">
        <v>38</v>
      </c>
      <c r="E165" s="179" t="s">
        <v>135</v>
      </c>
      <c r="F165" s="60">
        <v>817000</v>
      </c>
      <c r="G165" s="178" t="s">
        <v>111</v>
      </c>
      <c r="H165" s="178" t="s">
        <v>47</v>
      </c>
      <c r="I165" s="180">
        <v>44068</v>
      </c>
      <c r="J165" s="180" t="s">
        <v>66</v>
      </c>
      <c r="K165" s="180">
        <v>45082</v>
      </c>
      <c r="L165" s="181">
        <v>0</v>
      </c>
      <c r="M165" s="181">
        <v>0</v>
      </c>
      <c r="N165" s="181">
        <v>0</v>
      </c>
      <c r="O165" s="181">
        <v>0</v>
      </c>
      <c r="P165" s="181">
        <v>0</v>
      </c>
      <c r="Q165" s="181">
        <v>0</v>
      </c>
      <c r="R165" s="181">
        <v>0</v>
      </c>
      <c r="S165" s="181">
        <v>0</v>
      </c>
      <c r="T165" s="181">
        <v>0</v>
      </c>
      <c r="U165" s="181">
        <v>0</v>
      </c>
      <c r="V165" s="181">
        <v>0</v>
      </c>
      <c r="W165" s="181" t="s">
        <v>66</v>
      </c>
      <c r="X165" s="181">
        <v>0</v>
      </c>
      <c r="Y165" s="181">
        <v>0</v>
      </c>
      <c r="Z165" s="181">
        <v>0</v>
      </c>
      <c r="AA165" s="181">
        <v>0</v>
      </c>
      <c r="AB165" s="181">
        <v>100</v>
      </c>
      <c r="AC165" s="181">
        <v>0</v>
      </c>
      <c r="AD165" s="181">
        <v>0</v>
      </c>
      <c r="AE165" s="181">
        <v>0</v>
      </c>
      <c r="AF165" s="181">
        <v>0</v>
      </c>
      <c r="AG165" s="181">
        <v>0</v>
      </c>
      <c r="AH165" s="181">
        <f t="shared" si="5"/>
        <v>100</v>
      </c>
      <c r="AI165" s="201">
        <v>0</v>
      </c>
      <c r="AJ165" s="201">
        <v>0</v>
      </c>
      <c r="AK165" s="201">
        <v>0</v>
      </c>
      <c r="AL165" s="201">
        <v>0</v>
      </c>
      <c r="AM165" s="201">
        <v>0</v>
      </c>
      <c r="AN165" s="201">
        <v>0</v>
      </c>
      <c r="AO165" s="201">
        <v>0</v>
      </c>
      <c r="AP165" s="201">
        <v>0</v>
      </c>
      <c r="AQ165" s="201">
        <v>0</v>
      </c>
      <c r="AR165" s="201">
        <v>0</v>
      </c>
      <c r="AS165" s="201">
        <v>0</v>
      </c>
      <c r="AT165" s="201">
        <v>0</v>
      </c>
      <c r="AU165" s="33">
        <v>0</v>
      </c>
      <c r="AV165" s="201">
        <v>0</v>
      </c>
      <c r="AW165" s="201">
        <v>0</v>
      </c>
      <c r="AX165" s="201">
        <v>0</v>
      </c>
      <c r="AY165" s="33">
        <v>40</v>
      </c>
      <c r="AZ165" s="201">
        <v>0</v>
      </c>
      <c r="BA165" s="201">
        <v>0</v>
      </c>
      <c r="BB165" s="201">
        <v>0</v>
      </c>
      <c r="BC165" s="201">
        <v>0</v>
      </c>
      <c r="BD165" s="201">
        <v>0</v>
      </c>
      <c r="BE165" s="33">
        <f t="shared" si="4"/>
        <v>40</v>
      </c>
      <c r="BF165" s="9" t="s">
        <v>3901</v>
      </c>
    </row>
    <row r="166" spans="1:58" x14ac:dyDescent="0.2">
      <c r="A166" s="178" t="s">
        <v>626</v>
      </c>
      <c r="B166" s="178" t="s">
        <v>627</v>
      </c>
      <c r="C166" s="178" t="s">
        <v>37</v>
      </c>
      <c r="D166" s="178" t="s">
        <v>38</v>
      </c>
      <c r="E166" s="179" t="s">
        <v>73</v>
      </c>
      <c r="F166" s="60">
        <v>176000</v>
      </c>
      <c r="G166" s="178" t="s">
        <v>74</v>
      </c>
      <c r="H166" s="178" t="s">
        <v>47</v>
      </c>
      <c r="I166" s="180">
        <v>45078</v>
      </c>
      <c r="J166" s="180" t="s">
        <v>66</v>
      </c>
      <c r="K166" s="180">
        <v>45358</v>
      </c>
      <c r="L166" s="181">
        <v>13</v>
      </c>
      <c r="M166" s="181" t="s">
        <v>66</v>
      </c>
      <c r="N166" s="181" t="s">
        <v>66</v>
      </c>
      <c r="O166" s="181" t="s">
        <v>66</v>
      </c>
      <c r="P166" s="181" t="s">
        <v>66</v>
      </c>
      <c r="Q166" s="181" t="s">
        <v>66</v>
      </c>
      <c r="R166" s="181" t="s">
        <v>66</v>
      </c>
      <c r="S166" s="181" t="s">
        <v>66</v>
      </c>
      <c r="T166" s="181" t="s">
        <v>66</v>
      </c>
      <c r="U166" s="181">
        <v>2</v>
      </c>
      <c r="V166" s="181">
        <v>0</v>
      </c>
      <c r="W166" s="181">
        <v>5</v>
      </c>
      <c r="X166" s="181">
        <v>30</v>
      </c>
      <c r="Y166" s="181">
        <v>0</v>
      </c>
      <c r="Z166" s="181">
        <v>0</v>
      </c>
      <c r="AA166" s="181">
        <v>58</v>
      </c>
      <c r="AB166" s="181" t="s">
        <v>66</v>
      </c>
      <c r="AC166" s="181" t="s">
        <v>66</v>
      </c>
      <c r="AD166" s="181" t="s">
        <v>66</v>
      </c>
      <c r="AE166" s="181" t="s">
        <v>66</v>
      </c>
      <c r="AF166" s="181" t="s">
        <v>66</v>
      </c>
      <c r="AG166" s="181" t="s">
        <v>66</v>
      </c>
      <c r="AH166" s="181">
        <f t="shared" si="5"/>
        <v>108</v>
      </c>
      <c r="AI166" s="201">
        <v>13</v>
      </c>
      <c r="AJ166" s="201">
        <v>0</v>
      </c>
      <c r="AK166" s="201">
        <v>0</v>
      </c>
      <c r="AL166" s="201">
        <v>0</v>
      </c>
      <c r="AM166" s="201">
        <v>0</v>
      </c>
      <c r="AN166" s="201">
        <v>0</v>
      </c>
      <c r="AO166" s="201">
        <v>0</v>
      </c>
      <c r="AP166" s="201">
        <v>0</v>
      </c>
      <c r="AQ166" s="201">
        <v>0</v>
      </c>
      <c r="AR166" s="201">
        <v>2</v>
      </c>
      <c r="AS166" s="201">
        <v>0</v>
      </c>
      <c r="AT166" s="201">
        <v>5</v>
      </c>
      <c r="AU166" s="33">
        <v>12</v>
      </c>
      <c r="AV166" s="201">
        <v>0</v>
      </c>
      <c r="AW166" s="201">
        <v>0</v>
      </c>
      <c r="AX166" s="201">
        <v>58</v>
      </c>
      <c r="AY166" s="33">
        <v>0</v>
      </c>
      <c r="AZ166" s="201">
        <v>0</v>
      </c>
      <c r="BA166" s="201">
        <v>0</v>
      </c>
      <c r="BB166" s="201">
        <v>0</v>
      </c>
      <c r="BC166" s="201">
        <v>0</v>
      </c>
      <c r="BD166" s="201">
        <v>0</v>
      </c>
      <c r="BE166" s="33">
        <f t="shared" si="4"/>
        <v>90</v>
      </c>
      <c r="BF166" t="s">
        <v>3903</v>
      </c>
    </row>
    <row r="167" spans="1:58" ht="13.5" thickBot="1" x14ac:dyDescent="0.25">
      <c r="A167" s="178" t="s">
        <v>632</v>
      </c>
      <c r="B167" s="178" t="s">
        <v>633</v>
      </c>
      <c r="C167" s="178" t="s">
        <v>37</v>
      </c>
      <c r="D167" s="178" t="s">
        <v>38</v>
      </c>
      <c r="E167" s="179" t="s">
        <v>571</v>
      </c>
      <c r="F167" s="60">
        <v>424000</v>
      </c>
      <c r="G167" s="178" t="s">
        <v>196</v>
      </c>
      <c r="H167" s="178" t="s">
        <v>47</v>
      </c>
      <c r="I167" s="180">
        <v>44316</v>
      </c>
      <c r="J167" s="180" t="s">
        <v>66</v>
      </c>
      <c r="K167" s="180">
        <v>45021</v>
      </c>
      <c r="L167" s="181">
        <v>0</v>
      </c>
      <c r="M167" s="181">
        <v>0</v>
      </c>
      <c r="N167" s="181">
        <v>0</v>
      </c>
      <c r="O167" s="181">
        <v>0</v>
      </c>
      <c r="P167" s="181">
        <v>0</v>
      </c>
      <c r="Q167" s="181">
        <v>0</v>
      </c>
      <c r="R167" s="181">
        <v>0</v>
      </c>
      <c r="S167" s="181">
        <v>0</v>
      </c>
      <c r="T167" s="181">
        <v>0</v>
      </c>
      <c r="U167" s="181">
        <v>0</v>
      </c>
      <c r="V167" s="181">
        <v>0</v>
      </c>
      <c r="W167" s="181" t="s">
        <v>66</v>
      </c>
      <c r="X167" s="181">
        <v>0</v>
      </c>
      <c r="Y167" s="181">
        <v>0</v>
      </c>
      <c r="Z167" s="181">
        <v>0</v>
      </c>
      <c r="AA167" s="181">
        <v>0</v>
      </c>
      <c r="AB167" s="181">
        <v>45</v>
      </c>
      <c r="AC167" s="181">
        <v>27</v>
      </c>
      <c r="AD167" s="181">
        <v>0</v>
      </c>
      <c r="AE167" s="181">
        <v>0</v>
      </c>
      <c r="AF167" s="181">
        <v>0</v>
      </c>
      <c r="AG167" s="181">
        <v>0</v>
      </c>
      <c r="AH167" s="181">
        <f t="shared" si="5"/>
        <v>72</v>
      </c>
      <c r="AI167" s="201">
        <v>0</v>
      </c>
      <c r="AJ167" s="201">
        <v>0</v>
      </c>
      <c r="AK167" s="201">
        <v>0</v>
      </c>
      <c r="AL167" s="201">
        <v>0</v>
      </c>
      <c r="AM167" s="201">
        <v>0</v>
      </c>
      <c r="AN167" s="201">
        <v>0</v>
      </c>
      <c r="AO167" s="201">
        <v>0</v>
      </c>
      <c r="AP167" s="201">
        <v>0</v>
      </c>
      <c r="AQ167" s="201">
        <v>0</v>
      </c>
      <c r="AR167" s="201">
        <v>0</v>
      </c>
      <c r="AS167" s="201">
        <v>0</v>
      </c>
      <c r="AT167" s="201">
        <v>0</v>
      </c>
      <c r="AU167" s="33">
        <v>0</v>
      </c>
      <c r="AV167" s="201">
        <v>0</v>
      </c>
      <c r="AW167" s="201">
        <v>0</v>
      </c>
      <c r="AX167" s="201">
        <v>0</v>
      </c>
      <c r="AY167" s="33">
        <v>18</v>
      </c>
      <c r="AZ167" s="201">
        <v>27</v>
      </c>
      <c r="BA167" s="201">
        <v>0</v>
      </c>
      <c r="BB167" s="201">
        <v>0</v>
      </c>
      <c r="BC167" s="201">
        <v>0</v>
      </c>
      <c r="BD167" s="201">
        <v>0</v>
      </c>
      <c r="BE167" s="33">
        <f t="shared" si="4"/>
        <v>45</v>
      </c>
      <c r="BF167" s="9" t="s">
        <v>3901</v>
      </c>
    </row>
    <row r="168" spans="1:58" s="9" customFormat="1" ht="13.5" thickBot="1" x14ac:dyDescent="0.25">
      <c r="A168" s="183" t="s">
        <v>646</v>
      </c>
      <c r="B168" s="183" t="s">
        <v>647</v>
      </c>
      <c r="C168" s="183" t="s">
        <v>37</v>
      </c>
      <c r="D168" s="183" t="s">
        <v>38</v>
      </c>
      <c r="E168" s="184" t="s">
        <v>82</v>
      </c>
      <c r="F168" s="185">
        <v>70000</v>
      </c>
      <c r="G168" s="183" t="s">
        <v>83</v>
      </c>
      <c r="H168" s="183" t="s">
        <v>47</v>
      </c>
      <c r="I168" s="186">
        <v>45006</v>
      </c>
      <c r="J168" s="186">
        <v>45245</v>
      </c>
      <c r="K168" s="186">
        <v>45245</v>
      </c>
      <c r="L168" s="187">
        <v>0</v>
      </c>
      <c r="M168" s="187">
        <v>0</v>
      </c>
      <c r="N168" s="187">
        <v>0</v>
      </c>
      <c r="O168" s="187">
        <v>0</v>
      </c>
      <c r="P168" s="187">
        <v>0</v>
      </c>
      <c r="Q168" s="187">
        <v>0</v>
      </c>
      <c r="R168" s="187">
        <v>0</v>
      </c>
      <c r="S168" s="187">
        <v>0</v>
      </c>
      <c r="T168" s="187">
        <v>0</v>
      </c>
      <c r="U168" s="187">
        <v>0</v>
      </c>
      <c r="V168" s="187">
        <v>0</v>
      </c>
      <c r="W168" s="187">
        <v>0</v>
      </c>
      <c r="X168" s="187">
        <v>10</v>
      </c>
      <c r="Y168" s="187">
        <v>0</v>
      </c>
      <c r="Z168" s="187">
        <v>0</v>
      </c>
      <c r="AA168" s="187">
        <v>0</v>
      </c>
      <c r="AB168" s="187">
        <v>5</v>
      </c>
      <c r="AC168" s="187">
        <v>0</v>
      </c>
      <c r="AD168" s="187">
        <v>0</v>
      </c>
      <c r="AE168" s="187">
        <v>0</v>
      </c>
      <c r="AF168" s="187">
        <v>0</v>
      </c>
      <c r="AG168" s="187">
        <v>0</v>
      </c>
      <c r="AH168" s="187">
        <f t="shared" si="5"/>
        <v>15</v>
      </c>
      <c r="AI168" s="202">
        <v>0</v>
      </c>
      <c r="AJ168" s="202">
        <v>0</v>
      </c>
      <c r="AK168" s="202">
        <v>0</v>
      </c>
      <c r="AL168" s="202">
        <v>0</v>
      </c>
      <c r="AM168" s="202">
        <v>0</v>
      </c>
      <c r="AN168" s="202">
        <v>0</v>
      </c>
      <c r="AO168" s="202">
        <v>0</v>
      </c>
      <c r="AP168" s="202">
        <v>0</v>
      </c>
      <c r="AQ168" s="202">
        <v>0</v>
      </c>
      <c r="AR168" s="202">
        <v>0</v>
      </c>
      <c r="AS168" s="202">
        <v>0</v>
      </c>
      <c r="AT168" s="202">
        <v>0</v>
      </c>
      <c r="AU168" s="33">
        <v>4</v>
      </c>
      <c r="AV168" s="202">
        <v>0</v>
      </c>
      <c r="AW168" s="202">
        <v>0</v>
      </c>
      <c r="AX168" s="202">
        <v>0</v>
      </c>
      <c r="AY168" s="33">
        <v>2</v>
      </c>
      <c r="AZ168" s="202">
        <v>0</v>
      </c>
      <c r="BA168" s="202">
        <v>0</v>
      </c>
      <c r="BB168" s="202">
        <v>0</v>
      </c>
      <c r="BC168" s="202">
        <v>0</v>
      </c>
      <c r="BD168" s="202">
        <v>0</v>
      </c>
      <c r="BE168" s="33">
        <f t="shared" si="4"/>
        <v>6</v>
      </c>
      <c r="BF168" s="9" t="s">
        <v>3902</v>
      </c>
    </row>
    <row r="169" spans="1:58" x14ac:dyDescent="0.2">
      <c r="A169" s="178" t="s">
        <v>666</v>
      </c>
      <c r="B169" s="178" t="s">
        <v>667</v>
      </c>
      <c r="C169" s="178" t="s">
        <v>37</v>
      </c>
      <c r="D169" s="178" t="s">
        <v>38</v>
      </c>
      <c r="E169" s="179" t="s">
        <v>106</v>
      </c>
      <c r="F169" s="60">
        <v>1614000</v>
      </c>
      <c r="G169" s="178" t="s">
        <v>107</v>
      </c>
      <c r="H169" s="178" t="s">
        <v>47</v>
      </c>
      <c r="I169" s="180">
        <v>43979</v>
      </c>
      <c r="J169" s="180" t="s">
        <v>66</v>
      </c>
      <c r="K169" s="180">
        <v>44945</v>
      </c>
      <c r="L169" s="181">
        <v>100</v>
      </c>
      <c r="M169" s="181">
        <v>0</v>
      </c>
      <c r="N169" s="181">
        <v>0</v>
      </c>
      <c r="O169" s="181">
        <v>0</v>
      </c>
      <c r="P169" s="181">
        <v>0</v>
      </c>
      <c r="Q169" s="181">
        <v>0</v>
      </c>
      <c r="R169" s="181">
        <v>0</v>
      </c>
      <c r="S169" s="181">
        <v>0</v>
      </c>
      <c r="T169" s="181">
        <v>0</v>
      </c>
      <c r="U169" s="181">
        <v>0</v>
      </c>
      <c r="V169" s="181">
        <v>0</v>
      </c>
      <c r="W169" s="181">
        <v>0</v>
      </c>
      <c r="X169" s="181">
        <v>0</v>
      </c>
      <c r="Y169" s="181">
        <v>0</v>
      </c>
      <c r="Z169" s="181">
        <v>0</v>
      </c>
      <c r="AA169" s="181">
        <v>0</v>
      </c>
      <c r="AB169" s="181">
        <v>0</v>
      </c>
      <c r="AC169" s="181">
        <v>0</v>
      </c>
      <c r="AD169" s="181">
        <v>0</v>
      </c>
      <c r="AE169" s="181">
        <v>0</v>
      </c>
      <c r="AF169" s="181">
        <v>0</v>
      </c>
      <c r="AG169" s="181">
        <v>0</v>
      </c>
      <c r="AH169" s="181">
        <f t="shared" si="5"/>
        <v>100</v>
      </c>
      <c r="AI169" s="201">
        <v>100</v>
      </c>
      <c r="AJ169" s="201">
        <v>0</v>
      </c>
      <c r="AK169" s="201">
        <v>0</v>
      </c>
      <c r="AL169" s="201">
        <v>0</v>
      </c>
      <c r="AM169" s="201">
        <v>0</v>
      </c>
      <c r="AN169" s="201">
        <v>0</v>
      </c>
      <c r="AO169" s="201">
        <v>0</v>
      </c>
      <c r="AP169" s="201">
        <v>0</v>
      </c>
      <c r="AQ169" s="201">
        <v>0</v>
      </c>
      <c r="AR169" s="201">
        <v>0</v>
      </c>
      <c r="AS169" s="201">
        <v>0</v>
      </c>
      <c r="AT169" s="201">
        <v>0</v>
      </c>
      <c r="AU169" s="33">
        <v>0</v>
      </c>
      <c r="AV169" s="201">
        <v>0</v>
      </c>
      <c r="AW169" s="201">
        <v>0</v>
      </c>
      <c r="AX169" s="201">
        <v>0</v>
      </c>
      <c r="AY169" s="33">
        <v>0</v>
      </c>
      <c r="AZ169" s="201">
        <v>0</v>
      </c>
      <c r="BA169" s="201">
        <v>0</v>
      </c>
      <c r="BB169" s="201">
        <v>0</v>
      </c>
      <c r="BC169" s="201">
        <v>0</v>
      </c>
      <c r="BD169" s="201">
        <v>0</v>
      </c>
      <c r="BE169" s="33">
        <f t="shared" si="4"/>
        <v>100</v>
      </c>
    </row>
    <row r="170" spans="1:58" x14ac:dyDescent="0.2">
      <c r="A170" s="178" t="s">
        <v>680</v>
      </c>
      <c r="B170" s="178" t="s">
        <v>681</v>
      </c>
      <c r="C170" s="178" t="s">
        <v>37</v>
      </c>
      <c r="D170" s="178" t="s">
        <v>38</v>
      </c>
      <c r="E170" s="179" t="s">
        <v>377</v>
      </c>
      <c r="F170" s="60">
        <v>590000</v>
      </c>
      <c r="G170" s="178" t="s">
        <v>378</v>
      </c>
      <c r="H170" s="178" t="s">
        <v>47</v>
      </c>
      <c r="I170" s="180">
        <v>44377</v>
      </c>
      <c r="J170" s="180" t="s">
        <v>66</v>
      </c>
      <c r="K170" s="180">
        <v>45128</v>
      </c>
      <c r="L170" s="181">
        <v>110</v>
      </c>
      <c r="M170" s="181">
        <v>0</v>
      </c>
      <c r="N170" s="181">
        <v>0</v>
      </c>
      <c r="O170" s="181">
        <v>0</v>
      </c>
      <c r="P170" s="181">
        <v>0</v>
      </c>
      <c r="Q170" s="181">
        <v>0</v>
      </c>
      <c r="R170" s="181">
        <v>0</v>
      </c>
      <c r="S170" s="181">
        <v>0</v>
      </c>
      <c r="T170" s="181">
        <v>0</v>
      </c>
      <c r="U170" s="181">
        <v>3</v>
      </c>
      <c r="V170" s="181">
        <v>0</v>
      </c>
      <c r="W170" s="181" t="s">
        <v>66</v>
      </c>
      <c r="X170" s="181">
        <v>45</v>
      </c>
      <c r="Y170" s="181">
        <v>0</v>
      </c>
      <c r="Z170" s="181">
        <v>0</v>
      </c>
      <c r="AA170" s="181">
        <v>12</v>
      </c>
      <c r="AB170" s="181">
        <v>0</v>
      </c>
      <c r="AC170" s="181">
        <v>0</v>
      </c>
      <c r="AD170" s="181">
        <v>0</v>
      </c>
      <c r="AE170" s="181">
        <v>0</v>
      </c>
      <c r="AF170" s="181">
        <v>0</v>
      </c>
      <c r="AG170" s="181">
        <v>0</v>
      </c>
      <c r="AH170" s="181">
        <f t="shared" si="5"/>
        <v>170</v>
      </c>
      <c r="AI170" s="201">
        <v>110</v>
      </c>
      <c r="AJ170" s="201">
        <v>0</v>
      </c>
      <c r="AK170" s="201">
        <v>0</v>
      </c>
      <c r="AL170" s="201">
        <v>0</v>
      </c>
      <c r="AM170" s="201">
        <v>0</v>
      </c>
      <c r="AN170" s="201">
        <v>0</v>
      </c>
      <c r="AO170" s="201">
        <v>0</v>
      </c>
      <c r="AP170" s="201">
        <v>0</v>
      </c>
      <c r="AQ170" s="201">
        <v>0</v>
      </c>
      <c r="AR170" s="201">
        <v>3</v>
      </c>
      <c r="AS170" s="201">
        <v>0</v>
      </c>
      <c r="AT170" s="201">
        <v>0</v>
      </c>
      <c r="AU170" s="33">
        <v>18</v>
      </c>
      <c r="AV170" s="201">
        <v>0</v>
      </c>
      <c r="AW170" s="201">
        <v>0</v>
      </c>
      <c r="AX170" s="201">
        <v>12</v>
      </c>
      <c r="AY170" s="33">
        <v>0</v>
      </c>
      <c r="AZ170" s="201">
        <v>0</v>
      </c>
      <c r="BA170" s="201">
        <v>0</v>
      </c>
      <c r="BB170" s="201">
        <v>0</v>
      </c>
      <c r="BC170" s="201">
        <v>0</v>
      </c>
      <c r="BD170" s="201">
        <v>0</v>
      </c>
      <c r="BE170" s="33">
        <f t="shared" si="4"/>
        <v>143</v>
      </c>
      <c r="BF170" t="s">
        <v>3903</v>
      </c>
    </row>
    <row r="171" spans="1:58" s="9" customFormat="1" ht="13.5" thickBot="1" x14ac:dyDescent="0.25">
      <c r="A171" s="183" t="s">
        <v>682</v>
      </c>
      <c r="B171" s="183" t="s">
        <v>683</v>
      </c>
      <c r="C171" s="183" t="s">
        <v>37</v>
      </c>
      <c r="D171" s="183" t="s">
        <v>38</v>
      </c>
      <c r="E171" s="184" t="s">
        <v>51</v>
      </c>
      <c r="F171" s="185">
        <v>1514000</v>
      </c>
      <c r="G171" s="183" t="s">
        <v>40</v>
      </c>
      <c r="H171" s="183" t="s">
        <v>47</v>
      </c>
      <c r="I171" s="186">
        <v>44741</v>
      </c>
      <c r="J171" s="186">
        <v>45261</v>
      </c>
      <c r="K171" s="186">
        <v>45401</v>
      </c>
      <c r="L171" s="187">
        <v>320</v>
      </c>
      <c r="M171" s="187" t="s">
        <v>66</v>
      </c>
      <c r="N171" s="187" t="s">
        <v>66</v>
      </c>
      <c r="O171" s="187" t="s">
        <v>66</v>
      </c>
      <c r="P171" s="187" t="s">
        <v>66</v>
      </c>
      <c r="Q171" s="187" t="s">
        <v>66</v>
      </c>
      <c r="R171" s="187" t="s">
        <v>66</v>
      </c>
      <c r="S171" s="187" t="s">
        <v>66</v>
      </c>
      <c r="T171" s="187" t="s">
        <v>66</v>
      </c>
      <c r="U171" s="187">
        <v>10</v>
      </c>
      <c r="V171" s="187">
        <v>0</v>
      </c>
      <c r="W171" s="187">
        <v>0</v>
      </c>
      <c r="X171" s="187" t="s">
        <v>66</v>
      </c>
      <c r="Y171" s="187">
        <v>0</v>
      </c>
      <c r="Z171" s="187">
        <v>0</v>
      </c>
      <c r="AA171" s="187">
        <v>0</v>
      </c>
      <c r="AB171" s="187" t="s">
        <v>66</v>
      </c>
      <c r="AC171" s="187" t="s">
        <v>66</v>
      </c>
      <c r="AD171" s="187" t="s">
        <v>66</v>
      </c>
      <c r="AE171" s="187" t="s">
        <v>66</v>
      </c>
      <c r="AF171" s="187" t="s">
        <v>66</v>
      </c>
      <c r="AG171" s="187" t="s">
        <v>66</v>
      </c>
      <c r="AH171" s="187">
        <f t="shared" si="5"/>
        <v>330</v>
      </c>
      <c r="AI171" s="202">
        <v>320</v>
      </c>
      <c r="AJ171" s="202">
        <v>0</v>
      </c>
      <c r="AK171" s="202">
        <v>0</v>
      </c>
      <c r="AL171" s="202">
        <v>0</v>
      </c>
      <c r="AM171" s="202">
        <v>0</v>
      </c>
      <c r="AN171" s="202">
        <v>0</v>
      </c>
      <c r="AO171" s="202">
        <v>0</v>
      </c>
      <c r="AP171" s="202">
        <v>0</v>
      </c>
      <c r="AQ171" s="202">
        <v>0</v>
      </c>
      <c r="AR171" s="202">
        <v>10</v>
      </c>
      <c r="AS171" s="202">
        <v>0</v>
      </c>
      <c r="AT171" s="202">
        <v>0</v>
      </c>
      <c r="AU171" s="33">
        <v>0</v>
      </c>
      <c r="AV171" s="202">
        <v>0</v>
      </c>
      <c r="AW171" s="202">
        <v>0</v>
      </c>
      <c r="AX171" s="202">
        <v>0</v>
      </c>
      <c r="AY171" s="33">
        <v>0</v>
      </c>
      <c r="AZ171" s="202">
        <v>0</v>
      </c>
      <c r="BA171" s="202">
        <v>0</v>
      </c>
      <c r="BB171" s="202">
        <v>0</v>
      </c>
      <c r="BC171" s="202">
        <v>0</v>
      </c>
      <c r="BD171" s="202">
        <v>0</v>
      </c>
      <c r="BE171" s="33">
        <f t="shared" si="4"/>
        <v>330</v>
      </c>
    </row>
    <row r="172" spans="1:58" x14ac:dyDescent="0.2">
      <c r="A172" s="178" t="s">
        <v>686</v>
      </c>
      <c r="B172" s="178" t="s">
        <v>687</v>
      </c>
      <c r="C172" s="178" t="s">
        <v>37</v>
      </c>
      <c r="D172" s="178" t="s">
        <v>38</v>
      </c>
      <c r="E172" s="179" t="s">
        <v>51</v>
      </c>
      <c r="F172" s="60">
        <v>6282000</v>
      </c>
      <c r="G172" s="178" t="s">
        <v>40</v>
      </c>
      <c r="H172" s="178" t="s">
        <v>47</v>
      </c>
      <c r="I172" s="180">
        <v>45012</v>
      </c>
      <c r="J172" s="180" t="s">
        <v>66</v>
      </c>
      <c r="K172" s="180">
        <v>45415</v>
      </c>
      <c r="L172" s="181">
        <v>812</v>
      </c>
      <c r="M172" s="181" t="s">
        <v>66</v>
      </c>
      <c r="N172" s="181" t="s">
        <v>66</v>
      </c>
      <c r="O172" s="181" t="s">
        <v>66</v>
      </c>
      <c r="P172" s="181" t="s">
        <v>66</v>
      </c>
      <c r="Q172" s="181" t="s">
        <v>66</v>
      </c>
      <c r="R172" s="181" t="s">
        <v>66</v>
      </c>
      <c r="S172" s="181" t="s">
        <v>66</v>
      </c>
      <c r="T172" s="181" t="s">
        <v>66</v>
      </c>
      <c r="U172" s="181">
        <v>8</v>
      </c>
      <c r="V172" s="181">
        <v>0</v>
      </c>
      <c r="W172" s="181">
        <v>30</v>
      </c>
      <c r="X172" s="181">
        <v>500</v>
      </c>
      <c r="Y172" s="181">
        <v>0</v>
      </c>
      <c r="Z172" s="181">
        <v>0</v>
      </c>
      <c r="AA172" s="181">
        <v>12</v>
      </c>
      <c r="AB172" s="181" t="s">
        <v>66</v>
      </c>
      <c r="AC172" s="181" t="s">
        <v>66</v>
      </c>
      <c r="AD172" s="181" t="s">
        <v>66</v>
      </c>
      <c r="AE172" s="181" t="s">
        <v>66</v>
      </c>
      <c r="AF172" s="181" t="s">
        <v>66</v>
      </c>
      <c r="AG172" s="181" t="s">
        <v>66</v>
      </c>
      <c r="AH172" s="181">
        <f t="shared" si="5"/>
        <v>1362</v>
      </c>
      <c r="AI172" s="201">
        <v>812</v>
      </c>
      <c r="AJ172" s="201">
        <v>0</v>
      </c>
      <c r="AK172" s="201">
        <v>0</v>
      </c>
      <c r="AL172" s="201">
        <v>0</v>
      </c>
      <c r="AM172" s="201">
        <v>0</v>
      </c>
      <c r="AN172" s="201">
        <v>0</v>
      </c>
      <c r="AO172" s="201">
        <v>0</v>
      </c>
      <c r="AP172" s="201">
        <v>0</v>
      </c>
      <c r="AQ172" s="201">
        <v>0</v>
      </c>
      <c r="AR172" s="201">
        <v>8</v>
      </c>
      <c r="AS172" s="201">
        <v>0</v>
      </c>
      <c r="AT172" s="201">
        <v>30</v>
      </c>
      <c r="AU172" s="33">
        <v>200</v>
      </c>
      <c r="AV172" s="201">
        <v>0</v>
      </c>
      <c r="AW172" s="201">
        <v>0</v>
      </c>
      <c r="AX172" s="201">
        <v>12</v>
      </c>
      <c r="AY172" s="33">
        <v>0</v>
      </c>
      <c r="AZ172" s="201">
        <v>0</v>
      </c>
      <c r="BA172" s="201">
        <v>0</v>
      </c>
      <c r="BB172" s="201">
        <v>0</v>
      </c>
      <c r="BC172" s="201">
        <v>0</v>
      </c>
      <c r="BD172" s="201">
        <v>0</v>
      </c>
      <c r="BE172" s="33">
        <f t="shared" si="4"/>
        <v>1062</v>
      </c>
      <c r="BF172" t="s">
        <v>3903</v>
      </c>
    </row>
    <row r="173" spans="1:58" x14ac:dyDescent="0.2">
      <c r="A173" s="178" t="s">
        <v>688</v>
      </c>
      <c r="B173" s="178" t="s">
        <v>689</v>
      </c>
      <c r="C173" s="178" t="s">
        <v>37</v>
      </c>
      <c r="D173" s="178" t="s">
        <v>38</v>
      </c>
      <c r="E173" s="179" t="s">
        <v>98</v>
      </c>
      <c r="F173" s="60">
        <v>692000</v>
      </c>
      <c r="G173" s="178" t="s">
        <v>99</v>
      </c>
      <c r="H173" s="178" t="s">
        <v>75</v>
      </c>
      <c r="I173" s="180">
        <v>45016</v>
      </c>
      <c r="J173" s="180" t="s">
        <v>66</v>
      </c>
      <c r="K173" s="180">
        <v>45443</v>
      </c>
      <c r="L173" s="181">
        <v>1163</v>
      </c>
      <c r="M173" s="181">
        <v>0</v>
      </c>
      <c r="N173" s="181">
        <v>0</v>
      </c>
      <c r="O173" s="181">
        <v>0</v>
      </c>
      <c r="P173" s="181">
        <v>0</v>
      </c>
      <c r="Q173" s="181">
        <v>0</v>
      </c>
      <c r="R173" s="181">
        <v>0</v>
      </c>
      <c r="S173" s="181">
        <v>0</v>
      </c>
      <c r="T173" s="181">
        <v>0</v>
      </c>
      <c r="U173" s="181">
        <v>0</v>
      </c>
      <c r="V173" s="181">
        <v>0</v>
      </c>
      <c r="W173" s="181">
        <v>0</v>
      </c>
      <c r="X173" s="181">
        <v>400</v>
      </c>
      <c r="Y173" s="181">
        <v>0</v>
      </c>
      <c r="Z173" s="181">
        <v>0</v>
      </c>
      <c r="AA173" s="181">
        <v>0</v>
      </c>
      <c r="AB173" s="181">
        <v>0</v>
      </c>
      <c r="AC173" s="181">
        <v>0</v>
      </c>
      <c r="AD173" s="181">
        <v>0</v>
      </c>
      <c r="AE173" s="181">
        <v>0</v>
      </c>
      <c r="AF173" s="181">
        <v>0</v>
      </c>
      <c r="AG173" s="181">
        <v>0</v>
      </c>
      <c r="AH173" s="181">
        <f t="shared" si="5"/>
        <v>1563</v>
      </c>
      <c r="AI173" s="201">
        <v>1163</v>
      </c>
      <c r="AJ173" s="201">
        <v>0</v>
      </c>
      <c r="AK173" s="201">
        <v>0</v>
      </c>
      <c r="AL173" s="201">
        <v>0</v>
      </c>
      <c r="AM173" s="201">
        <v>0</v>
      </c>
      <c r="AN173" s="201">
        <v>0</v>
      </c>
      <c r="AO173" s="201">
        <v>0</v>
      </c>
      <c r="AP173" s="201">
        <v>0</v>
      </c>
      <c r="AQ173" s="201">
        <v>0</v>
      </c>
      <c r="AR173" s="201">
        <v>0</v>
      </c>
      <c r="AS173" s="201">
        <v>0</v>
      </c>
      <c r="AT173" s="201">
        <v>0</v>
      </c>
      <c r="AU173" s="33">
        <v>160</v>
      </c>
      <c r="AV173" s="201">
        <v>0</v>
      </c>
      <c r="AW173" s="201">
        <v>0</v>
      </c>
      <c r="AX173" s="201">
        <v>0</v>
      </c>
      <c r="AY173" s="33">
        <v>0</v>
      </c>
      <c r="AZ173" s="201">
        <v>0</v>
      </c>
      <c r="BA173" s="201">
        <v>0</v>
      </c>
      <c r="BB173" s="201">
        <v>0</v>
      </c>
      <c r="BC173" s="201">
        <v>0</v>
      </c>
      <c r="BD173" s="201">
        <v>0</v>
      </c>
      <c r="BE173" s="33">
        <f t="shared" si="4"/>
        <v>1323</v>
      </c>
      <c r="BF173" t="s">
        <v>3903</v>
      </c>
    </row>
    <row r="174" spans="1:58" x14ac:dyDescent="0.2">
      <c r="A174" s="34" t="s">
        <v>688</v>
      </c>
      <c r="B174" s="34" t="s">
        <v>689</v>
      </c>
      <c r="C174" s="34" t="s">
        <v>37</v>
      </c>
      <c r="D174" s="34" t="s">
        <v>38</v>
      </c>
      <c r="E174" s="167" t="s">
        <v>98</v>
      </c>
      <c r="F174" s="35">
        <v>692000</v>
      </c>
      <c r="G174" s="34" t="s">
        <v>99</v>
      </c>
      <c r="H174" s="34" t="s">
        <v>47</v>
      </c>
      <c r="I174" s="36">
        <v>45016</v>
      </c>
      <c r="J174" s="36" t="s">
        <v>66</v>
      </c>
      <c r="K174" s="36">
        <v>45443</v>
      </c>
      <c r="L174" s="174">
        <v>662</v>
      </c>
      <c r="M174" s="174" t="s">
        <v>66</v>
      </c>
      <c r="N174" s="174" t="s">
        <v>66</v>
      </c>
      <c r="O174" s="174" t="s">
        <v>66</v>
      </c>
      <c r="P174" s="174" t="s">
        <v>66</v>
      </c>
      <c r="Q174" s="174" t="s">
        <v>66</v>
      </c>
      <c r="R174" s="174" t="s">
        <v>66</v>
      </c>
      <c r="S174" s="174" t="s">
        <v>66</v>
      </c>
      <c r="T174" s="174" t="s">
        <v>66</v>
      </c>
      <c r="U174" s="174">
        <v>0</v>
      </c>
      <c r="V174" s="174">
        <v>0</v>
      </c>
      <c r="W174" s="174">
        <v>30</v>
      </c>
      <c r="X174" s="174" t="s">
        <v>66</v>
      </c>
      <c r="Y174" s="174">
        <v>0</v>
      </c>
      <c r="Z174" s="174">
        <v>0</v>
      </c>
      <c r="AA174" s="174">
        <v>0</v>
      </c>
      <c r="AB174" s="174" t="s">
        <v>66</v>
      </c>
      <c r="AC174" s="174" t="s">
        <v>66</v>
      </c>
      <c r="AD174" s="174" t="s">
        <v>66</v>
      </c>
      <c r="AE174" s="174" t="s">
        <v>66</v>
      </c>
      <c r="AF174" s="174" t="s">
        <v>66</v>
      </c>
      <c r="AG174" s="174" t="s">
        <v>66</v>
      </c>
      <c r="AH174" s="174">
        <f t="shared" si="5"/>
        <v>692</v>
      </c>
      <c r="AI174" s="33">
        <v>662</v>
      </c>
      <c r="AJ174" s="33">
        <v>0</v>
      </c>
      <c r="AK174" s="33">
        <v>0</v>
      </c>
      <c r="AL174" s="33">
        <v>0</v>
      </c>
      <c r="AM174" s="33">
        <v>0</v>
      </c>
      <c r="AN174" s="33">
        <v>0</v>
      </c>
      <c r="AO174" s="33">
        <v>0</v>
      </c>
      <c r="AP174" s="33">
        <v>0</v>
      </c>
      <c r="AQ174" s="33">
        <v>0</v>
      </c>
      <c r="AR174" s="33">
        <v>0</v>
      </c>
      <c r="AS174" s="33">
        <v>0</v>
      </c>
      <c r="AT174" s="33">
        <v>30</v>
      </c>
      <c r="AU174" s="33">
        <v>0</v>
      </c>
      <c r="AV174" s="33">
        <v>0</v>
      </c>
      <c r="AW174" s="33">
        <v>0</v>
      </c>
      <c r="AX174" s="33">
        <v>0</v>
      </c>
      <c r="AY174" s="33">
        <v>0</v>
      </c>
      <c r="AZ174" s="33">
        <v>0</v>
      </c>
      <c r="BA174" s="33">
        <v>0</v>
      </c>
      <c r="BB174" s="33">
        <v>0</v>
      </c>
      <c r="BC174" s="33">
        <v>0</v>
      </c>
      <c r="BD174" s="33">
        <v>0</v>
      </c>
      <c r="BE174" s="33">
        <f t="shared" si="4"/>
        <v>692</v>
      </c>
    </row>
    <row r="175" spans="1:58" s="9" customFormat="1" ht="13.5" thickBot="1" x14ac:dyDescent="0.25">
      <c r="A175" s="183" t="s">
        <v>696</v>
      </c>
      <c r="B175" s="183" t="s">
        <v>697</v>
      </c>
      <c r="C175" s="183" t="s">
        <v>37</v>
      </c>
      <c r="D175" s="183" t="s">
        <v>38</v>
      </c>
      <c r="E175" s="184" t="s">
        <v>69</v>
      </c>
      <c r="F175" s="185">
        <v>20000</v>
      </c>
      <c r="G175" s="183" t="s">
        <v>70</v>
      </c>
      <c r="H175" s="183" t="s">
        <v>47</v>
      </c>
      <c r="I175" s="186">
        <v>44880</v>
      </c>
      <c r="J175" s="186">
        <v>44835</v>
      </c>
      <c r="K175" s="186">
        <v>45337</v>
      </c>
      <c r="L175" s="187">
        <v>0</v>
      </c>
      <c r="M175" s="187">
        <v>0</v>
      </c>
      <c r="N175" s="187">
        <v>0</v>
      </c>
      <c r="O175" s="187">
        <v>0</v>
      </c>
      <c r="P175" s="187">
        <v>0</v>
      </c>
      <c r="Q175" s="187">
        <v>0</v>
      </c>
      <c r="R175" s="187">
        <v>0</v>
      </c>
      <c r="S175" s="187">
        <v>0</v>
      </c>
      <c r="T175" s="187">
        <v>0</v>
      </c>
      <c r="U175" s="187">
        <v>0</v>
      </c>
      <c r="V175" s="187">
        <v>0</v>
      </c>
      <c r="W175" s="187">
        <v>20</v>
      </c>
      <c r="X175" s="187" t="s">
        <v>66</v>
      </c>
      <c r="Y175" s="187">
        <v>0</v>
      </c>
      <c r="Z175" s="187">
        <v>0</v>
      </c>
      <c r="AA175" s="187">
        <v>0</v>
      </c>
      <c r="AB175" s="187">
        <v>0</v>
      </c>
      <c r="AC175" s="187">
        <v>0</v>
      </c>
      <c r="AD175" s="187">
        <v>0</v>
      </c>
      <c r="AE175" s="187">
        <v>0</v>
      </c>
      <c r="AF175" s="187">
        <v>0</v>
      </c>
      <c r="AG175" s="187">
        <v>0</v>
      </c>
      <c r="AH175" s="187">
        <f t="shared" si="5"/>
        <v>20</v>
      </c>
      <c r="AI175" s="202">
        <v>0</v>
      </c>
      <c r="AJ175" s="202">
        <v>0</v>
      </c>
      <c r="AK175" s="202">
        <v>0</v>
      </c>
      <c r="AL175" s="202">
        <v>0</v>
      </c>
      <c r="AM175" s="202">
        <v>0</v>
      </c>
      <c r="AN175" s="202">
        <v>0</v>
      </c>
      <c r="AO175" s="202">
        <v>0</v>
      </c>
      <c r="AP175" s="202">
        <v>0</v>
      </c>
      <c r="AQ175" s="202">
        <v>0</v>
      </c>
      <c r="AR175" s="202">
        <v>0</v>
      </c>
      <c r="AS175" s="202">
        <v>0</v>
      </c>
      <c r="AT175" s="202">
        <v>20</v>
      </c>
      <c r="AU175" s="33">
        <v>0</v>
      </c>
      <c r="AV175" s="202">
        <v>0</v>
      </c>
      <c r="AW175" s="202">
        <v>0</v>
      </c>
      <c r="AX175" s="202">
        <v>0</v>
      </c>
      <c r="AY175" s="33">
        <v>0</v>
      </c>
      <c r="AZ175" s="202">
        <v>0</v>
      </c>
      <c r="BA175" s="202">
        <v>0</v>
      </c>
      <c r="BB175" s="202">
        <v>0</v>
      </c>
      <c r="BC175" s="202">
        <v>0</v>
      </c>
      <c r="BD175" s="202">
        <v>0</v>
      </c>
      <c r="BE175" s="33">
        <f t="shared" si="4"/>
        <v>20</v>
      </c>
    </row>
    <row r="176" spans="1:58" s="9" customFormat="1" ht="13.5" thickBot="1" x14ac:dyDescent="0.25">
      <c r="A176" s="183" t="s">
        <v>698</v>
      </c>
      <c r="B176" s="183" t="s">
        <v>699</v>
      </c>
      <c r="C176" s="183" t="s">
        <v>37</v>
      </c>
      <c r="D176" s="183" t="s">
        <v>38</v>
      </c>
      <c r="E176" s="184" t="s">
        <v>69</v>
      </c>
      <c r="F176" s="185">
        <v>30000</v>
      </c>
      <c r="G176" s="183" t="s">
        <v>70</v>
      </c>
      <c r="H176" s="183" t="s">
        <v>47</v>
      </c>
      <c r="I176" s="186">
        <v>44594</v>
      </c>
      <c r="J176" s="186" t="s">
        <v>66</v>
      </c>
      <c r="K176" s="186">
        <v>45078</v>
      </c>
      <c r="L176" s="187">
        <v>0</v>
      </c>
      <c r="M176" s="187">
        <v>0</v>
      </c>
      <c r="N176" s="187">
        <v>0</v>
      </c>
      <c r="O176" s="187">
        <v>0</v>
      </c>
      <c r="P176" s="187">
        <v>0</v>
      </c>
      <c r="Q176" s="187">
        <v>0</v>
      </c>
      <c r="R176" s="187">
        <v>0</v>
      </c>
      <c r="S176" s="187">
        <v>0</v>
      </c>
      <c r="T176" s="187">
        <v>0</v>
      </c>
      <c r="U176" s="187">
        <v>0</v>
      </c>
      <c r="V176" s="187">
        <v>0</v>
      </c>
      <c r="W176" s="187">
        <v>0</v>
      </c>
      <c r="X176" s="187">
        <v>18</v>
      </c>
      <c r="Y176" s="187">
        <v>0</v>
      </c>
      <c r="Z176" s="187">
        <v>0</v>
      </c>
      <c r="AA176" s="187">
        <v>0</v>
      </c>
      <c r="AB176" s="187">
        <v>0</v>
      </c>
      <c r="AC176" s="187">
        <v>0</v>
      </c>
      <c r="AD176" s="187">
        <v>0</v>
      </c>
      <c r="AE176" s="187">
        <v>0</v>
      </c>
      <c r="AF176" s="187">
        <v>0</v>
      </c>
      <c r="AG176" s="187">
        <v>0</v>
      </c>
      <c r="AH176" s="187">
        <f t="shared" si="5"/>
        <v>18</v>
      </c>
      <c r="AI176" s="202">
        <v>0</v>
      </c>
      <c r="AJ176" s="202">
        <v>0</v>
      </c>
      <c r="AK176" s="202">
        <v>0</v>
      </c>
      <c r="AL176" s="202">
        <v>0</v>
      </c>
      <c r="AM176" s="202">
        <v>0</v>
      </c>
      <c r="AN176" s="202">
        <v>0</v>
      </c>
      <c r="AO176" s="202">
        <v>0</v>
      </c>
      <c r="AP176" s="202">
        <v>0</v>
      </c>
      <c r="AQ176" s="202">
        <v>0</v>
      </c>
      <c r="AR176" s="202">
        <v>0</v>
      </c>
      <c r="AS176" s="202">
        <v>0</v>
      </c>
      <c r="AT176" s="202">
        <v>0</v>
      </c>
      <c r="AU176" s="33">
        <v>7.2</v>
      </c>
      <c r="AV176" s="202">
        <v>0</v>
      </c>
      <c r="AW176" s="202">
        <v>0</v>
      </c>
      <c r="AX176" s="202">
        <v>0</v>
      </c>
      <c r="AY176" s="33">
        <v>0</v>
      </c>
      <c r="AZ176" s="202">
        <v>0</v>
      </c>
      <c r="BA176" s="202">
        <v>0</v>
      </c>
      <c r="BB176" s="202">
        <v>0</v>
      </c>
      <c r="BC176" s="202">
        <v>0</v>
      </c>
      <c r="BD176" s="202">
        <v>0</v>
      </c>
      <c r="BE176" s="33">
        <f t="shared" si="4"/>
        <v>7.2</v>
      </c>
      <c r="BF176" t="s">
        <v>3903</v>
      </c>
    </row>
    <row r="177" spans="1:58" x14ac:dyDescent="0.2">
      <c r="A177" s="178" t="s">
        <v>702</v>
      </c>
      <c r="B177" s="178" t="s">
        <v>703</v>
      </c>
      <c r="C177" s="178" t="s">
        <v>37</v>
      </c>
      <c r="D177" s="178" t="s">
        <v>38</v>
      </c>
      <c r="E177" s="179" t="s">
        <v>135</v>
      </c>
      <c r="F177" s="60">
        <v>40000</v>
      </c>
      <c r="G177" s="178" t="s">
        <v>111</v>
      </c>
      <c r="H177" s="178" t="s">
        <v>75</v>
      </c>
      <c r="I177" s="180">
        <v>44015</v>
      </c>
      <c r="J177" s="180" t="s">
        <v>66</v>
      </c>
      <c r="K177" s="180">
        <v>44729</v>
      </c>
      <c r="L177" s="181">
        <v>0</v>
      </c>
      <c r="M177" s="181">
        <v>0</v>
      </c>
      <c r="N177" s="181">
        <v>0</v>
      </c>
      <c r="O177" s="181">
        <v>0</v>
      </c>
      <c r="P177" s="181">
        <v>0</v>
      </c>
      <c r="Q177" s="181">
        <v>0</v>
      </c>
      <c r="R177" s="181">
        <v>0</v>
      </c>
      <c r="S177" s="181">
        <v>0</v>
      </c>
      <c r="T177" s="181">
        <v>0</v>
      </c>
      <c r="U177" s="181">
        <v>0</v>
      </c>
      <c r="V177" s="181">
        <v>0</v>
      </c>
      <c r="W177" s="181">
        <v>0</v>
      </c>
      <c r="X177" s="181">
        <v>35</v>
      </c>
      <c r="Y177" s="181">
        <v>0</v>
      </c>
      <c r="Z177" s="181">
        <v>0</v>
      </c>
      <c r="AA177" s="181">
        <v>0</v>
      </c>
      <c r="AB177" s="181">
        <v>0</v>
      </c>
      <c r="AC177" s="181">
        <v>0</v>
      </c>
      <c r="AD177" s="181">
        <v>0</v>
      </c>
      <c r="AE177" s="181">
        <v>0</v>
      </c>
      <c r="AF177" s="181">
        <v>0</v>
      </c>
      <c r="AG177" s="181">
        <v>0</v>
      </c>
      <c r="AH177" s="181">
        <f t="shared" si="5"/>
        <v>35</v>
      </c>
      <c r="AI177" s="201">
        <v>0</v>
      </c>
      <c r="AJ177" s="201">
        <v>0</v>
      </c>
      <c r="AK177" s="201">
        <v>0</v>
      </c>
      <c r="AL177" s="201">
        <v>0</v>
      </c>
      <c r="AM177" s="201">
        <v>0</v>
      </c>
      <c r="AN177" s="201">
        <v>0</v>
      </c>
      <c r="AO177" s="201">
        <v>0</v>
      </c>
      <c r="AP177" s="201">
        <v>0</v>
      </c>
      <c r="AQ177" s="201">
        <v>0</v>
      </c>
      <c r="AR177" s="201">
        <v>0</v>
      </c>
      <c r="AS177" s="201">
        <v>0</v>
      </c>
      <c r="AT177" s="201">
        <v>0</v>
      </c>
      <c r="AU177" s="33">
        <v>14</v>
      </c>
      <c r="AV177" s="201">
        <v>0</v>
      </c>
      <c r="AW177" s="201">
        <v>0</v>
      </c>
      <c r="AX177" s="201">
        <v>0</v>
      </c>
      <c r="AY177" s="33">
        <v>0</v>
      </c>
      <c r="AZ177" s="201">
        <v>0</v>
      </c>
      <c r="BA177" s="201">
        <v>0</v>
      </c>
      <c r="BB177" s="201">
        <v>0</v>
      </c>
      <c r="BC177" s="201">
        <v>0</v>
      </c>
      <c r="BD177" s="201">
        <v>0</v>
      </c>
      <c r="BE177" s="33">
        <f t="shared" si="4"/>
        <v>14</v>
      </c>
      <c r="BF177" t="s">
        <v>3903</v>
      </c>
    </row>
    <row r="178" spans="1:58" s="9" customFormat="1" ht="13.5" thickBot="1" x14ac:dyDescent="0.25">
      <c r="A178" s="81" t="s">
        <v>702</v>
      </c>
      <c r="B178" s="81" t="s">
        <v>703</v>
      </c>
      <c r="C178" s="81" t="s">
        <v>37</v>
      </c>
      <c r="D178" s="81" t="s">
        <v>38</v>
      </c>
      <c r="E178" s="175" t="s">
        <v>135</v>
      </c>
      <c r="F178" s="80">
        <v>40000</v>
      </c>
      <c r="G178" s="81" t="s">
        <v>111</v>
      </c>
      <c r="H178" s="81" t="s">
        <v>47</v>
      </c>
      <c r="I178" s="72">
        <v>44015</v>
      </c>
      <c r="J178" s="72" t="s">
        <v>66</v>
      </c>
      <c r="K178" s="72">
        <v>44729</v>
      </c>
      <c r="L178" s="176">
        <v>0</v>
      </c>
      <c r="M178" s="176">
        <v>0</v>
      </c>
      <c r="N178" s="176">
        <v>0</v>
      </c>
      <c r="O178" s="176">
        <v>0</v>
      </c>
      <c r="P178" s="176">
        <v>0</v>
      </c>
      <c r="Q178" s="176">
        <v>0</v>
      </c>
      <c r="R178" s="176">
        <v>0</v>
      </c>
      <c r="S178" s="176">
        <v>0</v>
      </c>
      <c r="T178" s="176">
        <v>0</v>
      </c>
      <c r="U178" s="176" t="s">
        <v>66</v>
      </c>
      <c r="V178" s="176" t="s">
        <v>66</v>
      </c>
      <c r="W178" s="176">
        <v>0</v>
      </c>
      <c r="X178" s="176">
        <v>40</v>
      </c>
      <c r="Y178" s="176">
        <v>0</v>
      </c>
      <c r="Z178" s="176">
        <v>0</v>
      </c>
      <c r="AA178" s="176">
        <v>0</v>
      </c>
      <c r="AB178" s="176">
        <v>0</v>
      </c>
      <c r="AC178" s="176">
        <v>0</v>
      </c>
      <c r="AD178" s="176">
        <v>0</v>
      </c>
      <c r="AE178" s="176">
        <v>0</v>
      </c>
      <c r="AF178" s="176">
        <v>0</v>
      </c>
      <c r="AG178" s="176">
        <v>0</v>
      </c>
      <c r="AH178" s="176">
        <f t="shared" si="5"/>
        <v>40</v>
      </c>
      <c r="AI178" s="203">
        <v>0</v>
      </c>
      <c r="AJ178" s="203">
        <v>0</v>
      </c>
      <c r="AK178" s="203">
        <v>0</v>
      </c>
      <c r="AL178" s="203">
        <v>0</v>
      </c>
      <c r="AM178" s="203">
        <v>0</v>
      </c>
      <c r="AN178" s="203">
        <v>0</v>
      </c>
      <c r="AO178" s="203">
        <v>0</v>
      </c>
      <c r="AP178" s="203">
        <v>0</v>
      </c>
      <c r="AQ178" s="203">
        <v>0</v>
      </c>
      <c r="AR178" s="203">
        <v>0</v>
      </c>
      <c r="AS178" s="203">
        <v>0</v>
      </c>
      <c r="AT178" s="203">
        <v>0</v>
      </c>
      <c r="AU178" s="33">
        <v>16</v>
      </c>
      <c r="AV178" s="203">
        <v>0</v>
      </c>
      <c r="AW178" s="203">
        <v>0</v>
      </c>
      <c r="AX178" s="203">
        <v>0</v>
      </c>
      <c r="AY178" s="33">
        <v>0</v>
      </c>
      <c r="AZ178" s="203">
        <v>0</v>
      </c>
      <c r="BA178" s="203">
        <v>0</v>
      </c>
      <c r="BB178" s="203">
        <v>0</v>
      </c>
      <c r="BC178" s="203">
        <v>0</v>
      </c>
      <c r="BD178" s="203">
        <v>0</v>
      </c>
      <c r="BE178" s="33">
        <f t="shared" si="4"/>
        <v>16</v>
      </c>
      <c r="BF178" t="s">
        <v>3903</v>
      </c>
    </row>
    <row r="179" spans="1:58" x14ac:dyDescent="0.2">
      <c r="A179" s="178" t="s">
        <v>712</v>
      </c>
      <c r="B179" s="178" t="s">
        <v>713</v>
      </c>
      <c r="C179" s="178" t="s">
        <v>37</v>
      </c>
      <c r="D179" s="178" t="s">
        <v>38</v>
      </c>
      <c r="E179" s="179" t="s">
        <v>135</v>
      </c>
      <c r="F179" s="60">
        <v>25000</v>
      </c>
      <c r="G179" s="178" t="s">
        <v>111</v>
      </c>
      <c r="H179" s="178" t="s">
        <v>75</v>
      </c>
      <c r="I179" s="180">
        <v>44852</v>
      </c>
      <c r="J179" s="180" t="s">
        <v>66</v>
      </c>
      <c r="K179" s="180">
        <v>45427</v>
      </c>
      <c r="L179" s="181" t="s">
        <v>66</v>
      </c>
      <c r="M179" s="181" t="s">
        <v>66</v>
      </c>
      <c r="N179" s="181" t="s">
        <v>66</v>
      </c>
      <c r="O179" s="181" t="s">
        <v>66</v>
      </c>
      <c r="P179" s="181" t="s">
        <v>66</v>
      </c>
      <c r="Q179" s="181" t="s">
        <v>66</v>
      </c>
      <c r="R179" s="181" t="s">
        <v>66</v>
      </c>
      <c r="S179" s="181" t="s">
        <v>66</v>
      </c>
      <c r="T179" s="181" t="s">
        <v>66</v>
      </c>
      <c r="U179" s="181">
        <v>0</v>
      </c>
      <c r="V179" s="181">
        <v>0</v>
      </c>
      <c r="W179" s="181">
        <v>25</v>
      </c>
      <c r="X179" s="181">
        <v>100</v>
      </c>
      <c r="Y179" s="181">
        <v>0</v>
      </c>
      <c r="Z179" s="181">
        <v>0</v>
      </c>
      <c r="AA179" s="181">
        <v>0</v>
      </c>
      <c r="AB179" s="181" t="s">
        <v>66</v>
      </c>
      <c r="AC179" s="181" t="s">
        <v>66</v>
      </c>
      <c r="AD179" s="181" t="s">
        <v>66</v>
      </c>
      <c r="AE179" s="181" t="s">
        <v>66</v>
      </c>
      <c r="AF179" s="181" t="s">
        <v>66</v>
      </c>
      <c r="AG179" s="181" t="s">
        <v>66</v>
      </c>
      <c r="AH179" s="181">
        <f t="shared" si="5"/>
        <v>125</v>
      </c>
      <c r="AI179" s="201">
        <v>0</v>
      </c>
      <c r="AJ179" s="201">
        <v>0</v>
      </c>
      <c r="AK179" s="201">
        <v>0</v>
      </c>
      <c r="AL179" s="201">
        <v>0</v>
      </c>
      <c r="AM179" s="201">
        <v>0</v>
      </c>
      <c r="AN179" s="201">
        <v>0</v>
      </c>
      <c r="AO179" s="201">
        <v>0</v>
      </c>
      <c r="AP179" s="201">
        <v>0</v>
      </c>
      <c r="AQ179" s="201">
        <v>0</v>
      </c>
      <c r="AR179" s="201">
        <v>0</v>
      </c>
      <c r="AS179" s="201">
        <v>0</v>
      </c>
      <c r="AT179" s="201">
        <v>25</v>
      </c>
      <c r="AU179" s="33">
        <v>40</v>
      </c>
      <c r="AV179" s="201">
        <v>0</v>
      </c>
      <c r="AW179" s="201">
        <v>0</v>
      </c>
      <c r="AX179" s="201">
        <v>0</v>
      </c>
      <c r="AY179" s="33">
        <v>0</v>
      </c>
      <c r="AZ179" s="201">
        <v>0</v>
      </c>
      <c r="BA179" s="201">
        <v>0</v>
      </c>
      <c r="BB179" s="201">
        <v>0</v>
      </c>
      <c r="BC179" s="201">
        <v>0</v>
      </c>
      <c r="BD179" s="201">
        <v>0</v>
      </c>
      <c r="BE179" s="33">
        <f t="shared" si="4"/>
        <v>65</v>
      </c>
      <c r="BF179" t="s">
        <v>3903</v>
      </c>
    </row>
    <row r="180" spans="1:58" s="9" customFormat="1" ht="13.5" thickBot="1" x14ac:dyDescent="0.25">
      <c r="A180" s="81" t="s">
        <v>712</v>
      </c>
      <c r="B180" s="81" t="s">
        <v>713</v>
      </c>
      <c r="C180" s="81" t="s">
        <v>37</v>
      </c>
      <c r="D180" s="81" t="s">
        <v>38</v>
      </c>
      <c r="E180" s="175" t="s">
        <v>135</v>
      </c>
      <c r="F180" s="80">
        <v>25000</v>
      </c>
      <c r="G180" s="81" t="s">
        <v>111</v>
      </c>
      <c r="H180" s="81" t="s">
        <v>47</v>
      </c>
      <c r="I180" s="72">
        <v>44852</v>
      </c>
      <c r="J180" s="72" t="s">
        <v>66</v>
      </c>
      <c r="K180" s="72">
        <v>45427</v>
      </c>
      <c r="L180" s="176" t="s">
        <v>66</v>
      </c>
      <c r="M180" s="176" t="s">
        <v>66</v>
      </c>
      <c r="N180" s="176" t="s">
        <v>66</v>
      </c>
      <c r="O180" s="176" t="s">
        <v>66</v>
      </c>
      <c r="P180" s="176" t="s">
        <v>66</v>
      </c>
      <c r="Q180" s="176" t="s">
        <v>66</v>
      </c>
      <c r="R180" s="176" t="s">
        <v>66</v>
      </c>
      <c r="S180" s="176" t="s">
        <v>66</v>
      </c>
      <c r="T180" s="176" t="s">
        <v>66</v>
      </c>
      <c r="U180" s="176">
        <v>0</v>
      </c>
      <c r="V180" s="176">
        <v>0</v>
      </c>
      <c r="W180" s="176">
        <v>25</v>
      </c>
      <c r="X180" s="176" t="s">
        <v>66</v>
      </c>
      <c r="Y180" s="176">
        <v>0</v>
      </c>
      <c r="Z180" s="176">
        <v>0</v>
      </c>
      <c r="AA180" s="176">
        <v>0</v>
      </c>
      <c r="AB180" s="176" t="s">
        <v>66</v>
      </c>
      <c r="AC180" s="176" t="s">
        <v>66</v>
      </c>
      <c r="AD180" s="176" t="s">
        <v>66</v>
      </c>
      <c r="AE180" s="176" t="s">
        <v>66</v>
      </c>
      <c r="AF180" s="176" t="s">
        <v>66</v>
      </c>
      <c r="AG180" s="176" t="s">
        <v>66</v>
      </c>
      <c r="AH180" s="176">
        <f t="shared" si="5"/>
        <v>25</v>
      </c>
      <c r="AI180" s="203">
        <v>0</v>
      </c>
      <c r="AJ180" s="203">
        <v>0</v>
      </c>
      <c r="AK180" s="203">
        <v>0</v>
      </c>
      <c r="AL180" s="203">
        <v>0</v>
      </c>
      <c r="AM180" s="203">
        <v>0</v>
      </c>
      <c r="AN180" s="203">
        <v>0</v>
      </c>
      <c r="AO180" s="203">
        <v>0</v>
      </c>
      <c r="AP180" s="203">
        <v>0</v>
      </c>
      <c r="AQ180" s="203">
        <v>0</v>
      </c>
      <c r="AR180" s="203">
        <v>0</v>
      </c>
      <c r="AS180" s="203">
        <v>0</v>
      </c>
      <c r="AT180" s="203">
        <v>25</v>
      </c>
      <c r="AU180" s="33">
        <v>0</v>
      </c>
      <c r="AV180" s="203">
        <v>0</v>
      </c>
      <c r="AW180" s="203">
        <v>0</v>
      </c>
      <c r="AX180" s="203">
        <v>0</v>
      </c>
      <c r="AY180" s="33">
        <v>0</v>
      </c>
      <c r="AZ180" s="203">
        <v>0</v>
      </c>
      <c r="BA180" s="203">
        <v>0</v>
      </c>
      <c r="BB180" s="203">
        <v>0</v>
      </c>
      <c r="BC180" s="203">
        <v>0</v>
      </c>
      <c r="BD180" s="203">
        <v>0</v>
      </c>
      <c r="BE180" s="33">
        <f t="shared" si="4"/>
        <v>25</v>
      </c>
    </row>
    <row r="181" spans="1:58" s="9" customFormat="1" ht="13.5" thickBot="1" x14ac:dyDescent="0.25">
      <c r="A181" s="183" t="s">
        <v>716</v>
      </c>
      <c r="B181" s="183" t="s">
        <v>717</v>
      </c>
      <c r="C181" s="183" t="s">
        <v>37</v>
      </c>
      <c r="D181" s="183" t="s">
        <v>38</v>
      </c>
      <c r="E181" s="184" t="s">
        <v>106</v>
      </c>
      <c r="F181" s="185">
        <v>125000</v>
      </c>
      <c r="G181" s="183" t="s">
        <v>107</v>
      </c>
      <c r="H181" s="183" t="s">
        <v>47</v>
      </c>
      <c r="I181" s="186">
        <v>43619</v>
      </c>
      <c r="J181" s="186" t="s">
        <v>66</v>
      </c>
      <c r="K181" s="186">
        <v>45245</v>
      </c>
      <c r="L181" s="187">
        <v>110</v>
      </c>
      <c r="M181" s="187">
        <v>0</v>
      </c>
      <c r="N181" s="187">
        <v>0</v>
      </c>
      <c r="O181" s="187">
        <v>0</v>
      </c>
      <c r="P181" s="187">
        <v>0</v>
      </c>
      <c r="Q181" s="187">
        <v>0</v>
      </c>
      <c r="R181" s="187">
        <v>0</v>
      </c>
      <c r="S181" s="187">
        <v>0</v>
      </c>
      <c r="T181" s="187">
        <v>0</v>
      </c>
      <c r="U181" s="187">
        <v>0</v>
      </c>
      <c r="V181" s="187">
        <v>0</v>
      </c>
      <c r="W181" s="187" t="s">
        <v>66</v>
      </c>
      <c r="X181" s="187" t="s">
        <v>66</v>
      </c>
      <c r="Y181" s="187">
        <v>0</v>
      </c>
      <c r="Z181" s="187">
        <v>0</v>
      </c>
      <c r="AA181" s="187">
        <v>0</v>
      </c>
      <c r="AB181" s="187">
        <v>0</v>
      </c>
      <c r="AC181" s="187">
        <v>0</v>
      </c>
      <c r="AD181" s="187">
        <v>0</v>
      </c>
      <c r="AE181" s="187">
        <v>0</v>
      </c>
      <c r="AF181" s="187">
        <v>0</v>
      </c>
      <c r="AG181" s="187">
        <v>0</v>
      </c>
      <c r="AH181" s="187">
        <f t="shared" si="5"/>
        <v>110</v>
      </c>
      <c r="AI181" s="202">
        <v>110</v>
      </c>
      <c r="AJ181" s="202">
        <v>0</v>
      </c>
      <c r="AK181" s="202">
        <v>0</v>
      </c>
      <c r="AL181" s="202">
        <v>0</v>
      </c>
      <c r="AM181" s="202">
        <v>0</v>
      </c>
      <c r="AN181" s="202">
        <v>0</v>
      </c>
      <c r="AO181" s="202">
        <v>0</v>
      </c>
      <c r="AP181" s="202">
        <v>0</v>
      </c>
      <c r="AQ181" s="202">
        <v>0</v>
      </c>
      <c r="AR181" s="202">
        <v>0</v>
      </c>
      <c r="AS181" s="202">
        <v>0</v>
      </c>
      <c r="AT181" s="202">
        <v>0</v>
      </c>
      <c r="AU181" s="33">
        <v>0</v>
      </c>
      <c r="AV181" s="202">
        <v>0</v>
      </c>
      <c r="AW181" s="202">
        <v>0</v>
      </c>
      <c r="AX181" s="202">
        <v>0</v>
      </c>
      <c r="AY181" s="33">
        <v>0</v>
      </c>
      <c r="AZ181" s="202">
        <v>0</v>
      </c>
      <c r="BA181" s="202">
        <v>0</v>
      </c>
      <c r="BB181" s="202">
        <v>0</v>
      </c>
      <c r="BC181" s="202">
        <v>0</v>
      </c>
      <c r="BD181" s="202">
        <v>0</v>
      </c>
      <c r="BE181" s="33">
        <f t="shared" si="4"/>
        <v>110</v>
      </c>
    </row>
    <row r="182" spans="1:58" ht="13.5" thickBot="1" x14ac:dyDescent="0.25">
      <c r="A182" s="178" t="s">
        <v>718</v>
      </c>
      <c r="B182" s="178" t="s">
        <v>719</v>
      </c>
      <c r="C182" s="178" t="s">
        <v>37</v>
      </c>
      <c r="D182" s="178" t="s">
        <v>38</v>
      </c>
      <c r="E182" s="179" t="s">
        <v>110</v>
      </c>
      <c r="F182" s="60">
        <v>2215000</v>
      </c>
      <c r="G182" s="178" t="s">
        <v>242</v>
      </c>
      <c r="H182" s="178" t="s">
        <v>47</v>
      </c>
      <c r="I182" s="180">
        <v>44671</v>
      </c>
      <c r="J182" s="180" t="s">
        <v>66</v>
      </c>
      <c r="K182" s="180">
        <v>45306</v>
      </c>
      <c r="L182" s="181">
        <v>320</v>
      </c>
      <c r="M182" s="181">
        <v>0</v>
      </c>
      <c r="N182" s="181">
        <v>0</v>
      </c>
      <c r="O182" s="181">
        <v>0</v>
      </c>
      <c r="P182" s="181">
        <v>0</v>
      </c>
      <c r="Q182" s="181">
        <v>0</v>
      </c>
      <c r="R182" s="181">
        <v>0</v>
      </c>
      <c r="S182" s="181">
        <v>0</v>
      </c>
      <c r="T182" s="181">
        <v>0</v>
      </c>
      <c r="U182" s="181">
        <v>0</v>
      </c>
      <c r="V182" s="181">
        <v>0</v>
      </c>
      <c r="W182" s="181">
        <v>10</v>
      </c>
      <c r="X182" s="181">
        <v>55</v>
      </c>
      <c r="Y182" s="181">
        <v>0</v>
      </c>
      <c r="Z182" s="181">
        <v>0</v>
      </c>
      <c r="AA182" s="181">
        <v>0</v>
      </c>
      <c r="AB182" s="181">
        <v>80</v>
      </c>
      <c r="AC182" s="181">
        <v>0</v>
      </c>
      <c r="AD182" s="181">
        <v>0</v>
      </c>
      <c r="AE182" s="181">
        <v>0</v>
      </c>
      <c r="AF182" s="181">
        <v>0</v>
      </c>
      <c r="AG182" s="181">
        <v>0</v>
      </c>
      <c r="AH182" s="181">
        <f t="shared" si="5"/>
        <v>465</v>
      </c>
      <c r="AI182" s="201">
        <v>320</v>
      </c>
      <c r="AJ182" s="201">
        <v>0</v>
      </c>
      <c r="AK182" s="201">
        <v>0</v>
      </c>
      <c r="AL182" s="201">
        <v>0</v>
      </c>
      <c r="AM182" s="201">
        <v>0</v>
      </c>
      <c r="AN182" s="201">
        <v>0</v>
      </c>
      <c r="AO182" s="201">
        <v>0</v>
      </c>
      <c r="AP182" s="201">
        <v>0</v>
      </c>
      <c r="AQ182" s="201">
        <v>0</v>
      </c>
      <c r="AR182" s="201">
        <v>0</v>
      </c>
      <c r="AS182" s="201">
        <v>0</v>
      </c>
      <c r="AT182" s="201">
        <v>10</v>
      </c>
      <c r="AU182" s="33">
        <v>22</v>
      </c>
      <c r="AV182" s="201">
        <v>0</v>
      </c>
      <c r="AW182" s="201">
        <v>0</v>
      </c>
      <c r="AX182" s="201">
        <v>0</v>
      </c>
      <c r="AY182" s="33">
        <v>32</v>
      </c>
      <c r="AZ182" s="201">
        <v>0</v>
      </c>
      <c r="BA182" s="201">
        <v>0</v>
      </c>
      <c r="BB182" s="201">
        <v>0</v>
      </c>
      <c r="BC182" s="201">
        <v>0</v>
      </c>
      <c r="BD182" s="201">
        <v>0</v>
      </c>
      <c r="BE182" s="33">
        <f t="shared" si="4"/>
        <v>384</v>
      </c>
      <c r="BF182" s="9" t="s">
        <v>3902</v>
      </c>
    </row>
    <row r="183" spans="1:58" s="9" customFormat="1" ht="13.5" thickBot="1" x14ac:dyDescent="0.25">
      <c r="A183" s="183" t="s">
        <v>722</v>
      </c>
      <c r="B183" s="183" t="s">
        <v>723</v>
      </c>
      <c r="C183" s="183" t="s">
        <v>37</v>
      </c>
      <c r="D183" s="183" t="s">
        <v>38</v>
      </c>
      <c r="E183" s="184" t="s">
        <v>305</v>
      </c>
      <c r="F183" s="185">
        <v>2100000</v>
      </c>
      <c r="G183" s="183" t="s">
        <v>412</v>
      </c>
      <c r="H183" s="183" t="s">
        <v>47</v>
      </c>
      <c r="I183" s="186">
        <v>42933</v>
      </c>
      <c r="J183" s="186" t="s">
        <v>66</v>
      </c>
      <c r="K183" s="186" t="s">
        <v>66</v>
      </c>
      <c r="L183" s="187" t="s">
        <v>66</v>
      </c>
      <c r="M183" s="187" t="s">
        <v>66</v>
      </c>
      <c r="N183" s="187" t="s">
        <v>66</v>
      </c>
      <c r="O183" s="187" t="s">
        <v>66</v>
      </c>
      <c r="P183" s="187" t="s">
        <v>66</v>
      </c>
      <c r="Q183" s="187" t="s">
        <v>66</v>
      </c>
      <c r="R183" s="187" t="s">
        <v>66</v>
      </c>
      <c r="S183" s="187" t="s">
        <v>66</v>
      </c>
      <c r="T183" s="187" t="s">
        <v>66</v>
      </c>
      <c r="U183" s="187">
        <v>0</v>
      </c>
      <c r="V183" s="187">
        <v>0</v>
      </c>
      <c r="W183" s="187">
        <v>0</v>
      </c>
      <c r="X183" s="187">
        <v>0</v>
      </c>
      <c r="Y183" s="187">
        <v>0</v>
      </c>
      <c r="Z183" s="187">
        <v>0</v>
      </c>
      <c r="AA183" s="187">
        <v>0</v>
      </c>
      <c r="AB183" s="187">
        <v>1298</v>
      </c>
      <c r="AC183" s="187" t="s">
        <v>66</v>
      </c>
      <c r="AD183" s="187" t="s">
        <v>66</v>
      </c>
      <c r="AE183" s="187" t="s">
        <v>66</v>
      </c>
      <c r="AF183" s="187" t="s">
        <v>66</v>
      </c>
      <c r="AG183" s="187" t="s">
        <v>66</v>
      </c>
      <c r="AH183" s="187">
        <f t="shared" si="5"/>
        <v>1298</v>
      </c>
      <c r="AI183" s="202">
        <v>0</v>
      </c>
      <c r="AJ183" s="202">
        <v>0</v>
      </c>
      <c r="AK183" s="202">
        <v>0</v>
      </c>
      <c r="AL183" s="202">
        <v>0</v>
      </c>
      <c r="AM183" s="202">
        <v>0</v>
      </c>
      <c r="AN183" s="202">
        <v>0</v>
      </c>
      <c r="AO183" s="202">
        <v>0</v>
      </c>
      <c r="AP183" s="202">
        <v>0</v>
      </c>
      <c r="AQ183" s="202">
        <v>0</v>
      </c>
      <c r="AR183" s="202">
        <v>0</v>
      </c>
      <c r="AS183" s="202">
        <v>0</v>
      </c>
      <c r="AT183" s="202">
        <v>0</v>
      </c>
      <c r="AU183" s="33">
        <v>0</v>
      </c>
      <c r="AV183" s="202">
        <v>0</v>
      </c>
      <c r="AW183" s="202">
        <v>0</v>
      </c>
      <c r="AX183" s="202">
        <v>0</v>
      </c>
      <c r="AY183" s="33">
        <v>519.20000000000005</v>
      </c>
      <c r="AZ183" s="202">
        <v>0</v>
      </c>
      <c r="BA183" s="202">
        <v>0</v>
      </c>
      <c r="BB183" s="202">
        <v>0</v>
      </c>
      <c r="BC183" s="202">
        <v>0</v>
      </c>
      <c r="BD183" s="202">
        <v>0</v>
      </c>
      <c r="BE183" s="33">
        <f t="shared" si="4"/>
        <v>519.20000000000005</v>
      </c>
      <c r="BF183" s="9" t="s">
        <v>3901</v>
      </c>
    </row>
    <row r="184" spans="1:58" x14ac:dyDescent="0.2">
      <c r="A184" s="178" t="s">
        <v>724</v>
      </c>
      <c r="B184" s="178" t="s">
        <v>725</v>
      </c>
      <c r="C184" s="178" t="s">
        <v>37</v>
      </c>
      <c r="D184" s="178" t="s">
        <v>38</v>
      </c>
      <c r="E184" s="179" t="s">
        <v>73</v>
      </c>
      <c r="F184" s="60">
        <v>89000</v>
      </c>
      <c r="G184" s="178" t="s">
        <v>74</v>
      </c>
      <c r="H184" s="178" t="s">
        <v>47</v>
      </c>
      <c r="I184" s="180">
        <v>44925</v>
      </c>
      <c r="J184" s="180" t="s">
        <v>66</v>
      </c>
      <c r="K184" s="180">
        <v>45442</v>
      </c>
      <c r="L184" s="181">
        <v>30</v>
      </c>
      <c r="M184" s="181">
        <v>0</v>
      </c>
      <c r="N184" s="181">
        <v>0</v>
      </c>
      <c r="O184" s="181">
        <v>0</v>
      </c>
      <c r="P184" s="181">
        <v>0</v>
      </c>
      <c r="Q184" s="181">
        <v>0</v>
      </c>
      <c r="R184" s="181">
        <v>0</v>
      </c>
      <c r="S184" s="181">
        <v>0</v>
      </c>
      <c r="T184" s="181">
        <v>0</v>
      </c>
      <c r="U184" s="181">
        <v>10</v>
      </c>
      <c r="V184" s="181">
        <v>29</v>
      </c>
      <c r="W184" s="181">
        <v>10</v>
      </c>
      <c r="X184" s="181" t="s">
        <v>66</v>
      </c>
      <c r="Y184" s="181">
        <v>0</v>
      </c>
      <c r="Z184" s="181">
        <v>0</v>
      </c>
      <c r="AA184" s="181">
        <v>0</v>
      </c>
      <c r="AB184" s="181">
        <v>0</v>
      </c>
      <c r="AC184" s="181">
        <v>0</v>
      </c>
      <c r="AD184" s="181">
        <v>0</v>
      </c>
      <c r="AE184" s="181">
        <v>0</v>
      </c>
      <c r="AF184" s="181">
        <v>0</v>
      </c>
      <c r="AG184" s="181">
        <v>0</v>
      </c>
      <c r="AH184" s="181">
        <f t="shared" si="5"/>
        <v>79</v>
      </c>
      <c r="AI184" s="201">
        <v>30</v>
      </c>
      <c r="AJ184" s="201">
        <v>0</v>
      </c>
      <c r="AK184" s="201">
        <v>0</v>
      </c>
      <c r="AL184" s="201">
        <v>0</v>
      </c>
      <c r="AM184" s="201">
        <v>0</v>
      </c>
      <c r="AN184" s="201">
        <v>0</v>
      </c>
      <c r="AO184" s="201">
        <v>0</v>
      </c>
      <c r="AP184" s="201">
        <v>0</v>
      </c>
      <c r="AQ184" s="201">
        <v>0</v>
      </c>
      <c r="AR184" s="201">
        <v>10</v>
      </c>
      <c r="AS184" s="201">
        <v>29</v>
      </c>
      <c r="AT184" s="201">
        <v>10</v>
      </c>
      <c r="AU184" s="33">
        <v>0</v>
      </c>
      <c r="AV184" s="201">
        <v>0</v>
      </c>
      <c r="AW184" s="201">
        <v>0</v>
      </c>
      <c r="AX184" s="201">
        <v>0</v>
      </c>
      <c r="AY184" s="33">
        <v>0</v>
      </c>
      <c r="AZ184" s="201">
        <v>0</v>
      </c>
      <c r="BA184" s="201">
        <v>0</v>
      </c>
      <c r="BB184" s="201">
        <v>0</v>
      </c>
      <c r="BC184" s="201">
        <v>0</v>
      </c>
      <c r="BD184" s="201">
        <v>0</v>
      </c>
      <c r="BE184" s="33">
        <f t="shared" si="4"/>
        <v>79</v>
      </c>
    </row>
    <row r="185" spans="1:58" s="9" customFormat="1" ht="13.5" thickBot="1" x14ac:dyDescent="0.25">
      <c r="A185" s="183" t="s">
        <v>728</v>
      </c>
      <c r="B185" s="183" t="s">
        <v>729</v>
      </c>
      <c r="C185" s="183" t="s">
        <v>37</v>
      </c>
      <c r="D185" s="183" t="s">
        <v>38</v>
      </c>
      <c r="E185" s="184" t="s">
        <v>73</v>
      </c>
      <c r="F185" s="185">
        <v>655000</v>
      </c>
      <c r="G185" s="183" t="s">
        <v>74</v>
      </c>
      <c r="H185" s="183" t="s">
        <v>47</v>
      </c>
      <c r="I185" s="186">
        <v>45077</v>
      </c>
      <c r="J185" s="186" t="s">
        <v>66</v>
      </c>
      <c r="K185" s="186">
        <v>45323</v>
      </c>
      <c r="L185" s="187" t="s">
        <v>66</v>
      </c>
      <c r="M185" s="187" t="s">
        <v>66</v>
      </c>
      <c r="N185" s="187" t="s">
        <v>66</v>
      </c>
      <c r="O185" s="187" t="s">
        <v>66</v>
      </c>
      <c r="P185" s="187" t="s">
        <v>66</v>
      </c>
      <c r="Q185" s="187" t="s">
        <v>66</v>
      </c>
      <c r="R185" s="187" t="s">
        <v>66</v>
      </c>
      <c r="S185" s="187" t="s">
        <v>66</v>
      </c>
      <c r="T185" s="187" t="s">
        <v>66</v>
      </c>
      <c r="U185" s="187">
        <v>0</v>
      </c>
      <c r="V185" s="187">
        <v>0</v>
      </c>
      <c r="W185" s="187">
        <v>5</v>
      </c>
      <c r="X185" s="187" t="s">
        <v>66</v>
      </c>
      <c r="Y185" s="187">
        <v>0</v>
      </c>
      <c r="Z185" s="187">
        <v>0</v>
      </c>
      <c r="AA185" s="187">
        <v>0</v>
      </c>
      <c r="AB185" s="187" t="s">
        <v>66</v>
      </c>
      <c r="AC185" s="187" t="s">
        <v>66</v>
      </c>
      <c r="AD185" s="187" t="s">
        <v>66</v>
      </c>
      <c r="AE185" s="187" t="s">
        <v>66</v>
      </c>
      <c r="AF185" s="187" t="s">
        <v>66</v>
      </c>
      <c r="AG185" s="187" t="s">
        <v>66</v>
      </c>
      <c r="AH185" s="187">
        <f t="shared" si="5"/>
        <v>5</v>
      </c>
      <c r="AI185" s="202">
        <v>0</v>
      </c>
      <c r="AJ185" s="202">
        <v>0</v>
      </c>
      <c r="AK185" s="202">
        <v>0</v>
      </c>
      <c r="AL185" s="202">
        <v>0</v>
      </c>
      <c r="AM185" s="202">
        <v>0</v>
      </c>
      <c r="AN185" s="202">
        <v>0</v>
      </c>
      <c r="AO185" s="202">
        <v>0</v>
      </c>
      <c r="AP185" s="202">
        <v>0</v>
      </c>
      <c r="AQ185" s="202">
        <v>0</v>
      </c>
      <c r="AR185" s="202">
        <v>0</v>
      </c>
      <c r="AS185" s="202">
        <v>0</v>
      </c>
      <c r="AT185" s="202">
        <v>5</v>
      </c>
      <c r="AU185" s="33">
        <v>0</v>
      </c>
      <c r="AV185" s="202">
        <v>0</v>
      </c>
      <c r="AW185" s="202">
        <v>0</v>
      </c>
      <c r="AX185" s="202">
        <v>0</v>
      </c>
      <c r="AY185" s="33">
        <v>0</v>
      </c>
      <c r="AZ185" s="202">
        <v>0</v>
      </c>
      <c r="BA185" s="202">
        <v>0</v>
      </c>
      <c r="BB185" s="202">
        <v>0</v>
      </c>
      <c r="BC185" s="202">
        <v>0</v>
      </c>
      <c r="BD185" s="202">
        <v>0</v>
      </c>
      <c r="BE185" s="33">
        <f t="shared" si="4"/>
        <v>5</v>
      </c>
    </row>
    <row r="186" spans="1:58" x14ac:dyDescent="0.2">
      <c r="A186" s="178" t="s">
        <v>734</v>
      </c>
      <c r="B186" s="178" t="s">
        <v>735</v>
      </c>
      <c r="C186" s="178" t="s">
        <v>37</v>
      </c>
      <c r="D186" s="178" t="s">
        <v>38</v>
      </c>
      <c r="E186" s="179" t="s">
        <v>73</v>
      </c>
      <c r="F186" s="60">
        <v>165000</v>
      </c>
      <c r="G186" s="178" t="s">
        <v>74</v>
      </c>
      <c r="H186" s="178" t="s">
        <v>47</v>
      </c>
      <c r="I186" s="180">
        <v>45015</v>
      </c>
      <c r="J186" s="180" t="s">
        <v>66</v>
      </c>
      <c r="K186" s="180">
        <v>45450</v>
      </c>
      <c r="L186" s="181" t="s">
        <v>66</v>
      </c>
      <c r="M186" s="181" t="s">
        <v>66</v>
      </c>
      <c r="N186" s="181" t="s">
        <v>66</v>
      </c>
      <c r="O186" s="181" t="s">
        <v>66</v>
      </c>
      <c r="P186" s="181" t="s">
        <v>66</v>
      </c>
      <c r="Q186" s="181" t="s">
        <v>66</v>
      </c>
      <c r="R186" s="181" t="s">
        <v>66</v>
      </c>
      <c r="S186" s="181" t="s">
        <v>66</v>
      </c>
      <c r="T186" s="181" t="s">
        <v>66</v>
      </c>
      <c r="U186" s="181">
        <v>0</v>
      </c>
      <c r="V186" s="181">
        <v>0</v>
      </c>
      <c r="W186" s="181">
        <v>0</v>
      </c>
      <c r="X186" s="181">
        <v>0</v>
      </c>
      <c r="Y186" s="181">
        <v>0</v>
      </c>
      <c r="Z186" s="181">
        <v>0</v>
      </c>
      <c r="AA186" s="181">
        <v>50</v>
      </c>
      <c r="AB186" s="181" t="s">
        <v>66</v>
      </c>
      <c r="AC186" s="181" t="s">
        <v>66</v>
      </c>
      <c r="AD186" s="181" t="s">
        <v>66</v>
      </c>
      <c r="AE186" s="181" t="s">
        <v>66</v>
      </c>
      <c r="AF186" s="181" t="s">
        <v>66</v>
      </c>
      <c r="AG186" s="181" t="s">
        <v>66</v>
      </c>
      <c r="AH186" s="181">
        <f t="shared" si="5"/>
        <v>50</v>
      </c>
      <c r="AI186" s="201">
        <v>0</v>
      </c>
      <c r="AJ186" s="201">
        <v>0</v>
      </c>
      <c r="AK186" s="201">
        <v>0</v>
      </c>
      <c r="AL186" s="201">
        <v>0</v>
      </c>
      <c r="AM186" s="201">
        <v>0</v>
      </c>
      <c r="AN186" s="201">
        <v>0</v>
      </c>
      <c r="AO186" s="201">
        <v>0</v>
      </c>
      <c r="AP186" s="201">
        <v>0</v>
      </c>
      <c r="AQ186" s="201">
        <v>0</v>
      </c>
      <c r="AR186" s="201">
        <v>0</v>
      </c>
      <c r="AS186" s="201">
        <v>0</v>
      </c>
      <c r="AT186" s="201">
        <v>0</v>
      </c>
      <c r="AU186" s="33">
        <v>0</v>
      </c>
      <c r="AV186" s="201">
        <v>0</v>
      </c>
      <c r="AW186" s="201">
        <v>0</v>
      </c>
      <c r="AX186" s="201">
        <v>50</v>
      </c>
      <c r="AY186" s="33">
        <v>0</v>
      </c>
      <c r="AZ186" s="201">
        <v>0</v>
      </c>
      <c r="BA186" s="201">
        <v>0</v>
      </c>
      <c r="BB186" s="201">
        <v>0</v>
      </c>
      <c r="BC186" s="201">
        <v>0</v>
      </c>
      <c r="BD186" s="201">
        <v>0</v>
      </c>
      <c r="BE186" s="33">
        <f t="shared" si="4"/>
        <v>50</v>
      </c>
    </row>
    <row r="187" spans="1:58" x14ac:dyDescent="0.2">
      <c r="A187" s="178" t="s">
        <v>748</v>
      </c>
      <c r="B187" s="178" t="s">
        <v>749</v>
      </c>
      <c r="C187" s="178" t="s">
        <v>37</v>
      </c>
      <c r="D187" s="178" t="s">
        <v>38</v>
      </c>
      <c r="E187" s="179" t="s">
        <v>92</v>
      </c>
      <c r="F187" s="60">
        <v>384000</v>
      </c>
      <c r="G187" s="178" t="s">
        <v>93</v>
      </c>
      <c r="H187" s="178" t="s">
        <v>47</v>
      </c>
      <c r="I187" s="180">
        <v>44965</v>
      </c>
      <c r="J187" s="180" t="s">
        <v>66</v>
      </c>
      <c r="K187" s="180">
        <v>45231</v>
      </c>
      <c r="L187" s="181">
        <v>0</v>
      </c>
      <c r="M187" s="181">
        <v>0</v>
      </c>
      <c r="N187" s="181">
        <v>0</v>
      </c>
      <c r="O187" s="181">
        <v>0</v>
      </c>
      <c r="P187" s="181">
        <v>0</v>
      </c>
      <c r="Q187" s="181">
        <v>0</v>
      </c>
      <c r="R187" s="181">
        <v>0</v>
      </c>
      <c r="S187" s="181">
        <v>0</v>
      </c>
      <c r="T187" s="181">
        <v>0</v>
      </c>
      <c r="U187" s="181">
        <v>0</v>
      </c>
      <c r="V187" s="181">
        <v>0</v>
      </c>
      <c r="W187" s="181">
        <v>15</v>
      </c>
      <c r="X187" s="181">
        <v>0</v>
      </c>
      <c r="Y187" s="181">
        <v>0</v>
      </c>
      <c r="Z187" s="181">
        <v>0</v>
      </c>
      <c r="AA187" s="181">
        <v>2</v>
      </c>
      <c r="AB187" s="181" t="s">
        <v>66</v>
      </c>
      <c r="AC187" s="181">
        <v>0</v>
      </c>
      <c r="AD187" s="181">
        <v>0</v>
      </c>
      <c r="AE187" s="181">
        <v>0</v>
      </c>
      <c r="AF187" s="181">
        <v>0</v>
      </c>
      <c r="AG187" s="181">
        <v>0</v>
      </c>
      <c r="AH187" s="181">
        <f t="shared" si="5"/>
        <v>17</v>
      </c>
      <c r="AI187" s="201">
        <v>0</v>
      </c>
      <c r="AJ187" s="201">
        <v>0</v>
      </c>
      <c r="AK187" s="201">
        <v>0</v>
      </c>
      <c r="AL187" s="201">
        <v>0</v>
      </c>
      <c r="AM187" s="201">
        <v>0</v>
      </c>
      <c r="AN187" s="201">
        <v>0</v>
      </c>
      <c r="AO187" s="201">
        <v>0</v>
      </c>
      <c r="AP187" s="201">
        <v>0</v>
      </c>
      <c r="AQ187" s="201">
        <v>0</v>
      </c>
      <c r="AR187" s="201">
        <v>0</v>
      </c>
      <c r="AS187" s="201">
        <v>0</v>
      </c>
      <c r="AT187" s="201">
        <v>15</v>
      </c>
      <c r="AU187" s="33">
        <v>0</v>
      </c>
      <c r="AV187" s="201">
        <v>0</v>
      </c>
      <c r="AW187" s="201">
        <v>0</v>
      </c>
      <c r="AX187" s="201">
        <v>2</v>
      </c>
      <c r="AY187" s="33">
        <v>0</v>
      </c>
      <c r="AZ187" s="201">
        <v>0</v>
      </c>
      <c r="BA187" s="201">
        <v>0</v>
      </c>
      <c r="BB187" s="201">
        <v>0</v>
      </c>
      <c r="BC187" s="201">
        <v>0</v>
      </c>
      <c r="BD187" s="201">
        <v>0</v>
      </c>
      <c r="BE187" s="33">
        <f t="shared" si="4"/>
        <v>17</v>
      </c>
    </row>
    <row r="188" spans="1:58" ht="13.5" thickBot="1" x14ac:dyDescent="0.25">
      <c r="A188" s="178" t="s">
        <v>758</v>
      </c>
      <c r="B188" s="178" t="s">
        <v>759</v>
      </c>
      <c r="C188" s="178" t="s">
        <v>37</v>
      </c>
      <c r="D188" s="178" t="s">
        <v>38</v>
      </c>
      <c r="E188" s="179" t="s">
        <v>135</v>
      </c>
      <c r="F188" s="60">
        <v>1038000</v>
      </c>
      <c r="G188" s="178" t="s">
        <v>111</v>
      </c>
      <c r="H188" s="178" t="s">
        <v>47</v>
      </c>
      <c r="I188" s="180">
        <v>44799</v>
      </c>
      <c r="J188" s="180" t="s">
        <v>66</v>
      </c>
      <c r="K188" s="180">
        <v>45334</v>
      </c>
      <c r="L188" s="181">
        <v>10</v>
      </c>
      <c r="M188" s="181" t="s">
        <v>66</v>
      </c>
      <c r="N188" s="181" t="s">
        <v>66</v>
      </c>
      <c r="O188" s="181" t="s">
        <v>66</v>
      </c>
      <c r="P188" s="181" t="s">
        <v>66</v>
      </c>
      <c r="Q188" s="181" t="s">
        <v>66</v>
      </c>
      <c r="R188" s="181" t="s">
        <v>66</v>
      </c>
      <c r="S188" s="181" t="s">
        <v>66</v>
      </c>
      <c r="T188" s="181" t="s">
        <v>66</v>
      </c>
      <c r="U188" s="181">
        <v>0</v>
      </c>
      <c r="V188" s="181">
        <v>29</v>
      </c>
      <c r="W188" s="181">
        <v>10</v>
      </c>
      <c r="X188" s="181" t="s">
        <v>66</v>
      </c>
      <c r="Y188" s="181">
        <v>0</v>
      </c>
      <c r="Z188" s="181">
        <v>0</v>
      </c>
      <c r="AA188" s="181">
        <v>37</v>
      </c>
      <c r="AB188" s="181" t="s">
        <v>66</v>
      </c>
      <c r="AC188" s="181" t="s">
        <v>66</v>
      </c>
      <c r="AD188" s="181" t="s">
        <v>66</v>
      </c>
      <c r="AE188" s="181" t="s">
        <v>66</v>
      </c>
      <c r="AF188" s="181" t="s">
        <v>66</v>
      </c>
      <c r="AG188" s="181" t="s">
        <v>66</v>
      </c>
      <c r="AH188" s="181">
        <f t="shared" si="5"/>
        <v>86</v>
      </c>
      <c r="AI188" s="201">
        <v>10</v>
      </c>
      <c r="AJ188" s="201">
        <v>0</v>
      </c>
      <c r="AK188" s="201">
        <v>0</v>
      </c>
      <c r="AL188" s="201">
        <v>0</v>
      </c>
      <c r="AM188" s="201">
        <v>0</v>
      </c>
      <c r="AN188" s="201">
        <v>0</v>
      </c>
      <c r="AO188" s="201">
        <v>0</v>
      </c>
      <c r="AP188" s="201">
        <v>0</v>
      </c>
      <c r="AQ188" s="201">
        <v>0</v>
      </c>
      <c r="AR188" s="201">
        <v>0</v>
      </c>
      <c r="AS188" s="201">
        <v>29</v>
      </c>
      <c r="AT188" s="201">
        <v>10</v>
      </c>
      <c r="AU188" s="33">
        <v>0</v>
      </c>
      <c r="AV188" s="201">
        <v>0</v>
      </c>
      <c r="AW188" s="201">
        <v>0</v>
      </c>
      <c r="AX188" s="201">
        <v>37</v>
      </c>
      <c r="AY188" s="33">
        <v>0</v>
      </c>
      <c r="AZ188" s="201">
        <v>0</v>
      </c>
      <c r="BA188" s="201">
        <v>0</v>
      </c>
      <c r="BB188" s="201">
        <v>0</v>
      </c>
      <c r="BC188" s="201">
        <v>0</v>
      </c>
      <c r="BD188" s="201">
        <v>0</v>
      </c>
      <c r="BE188" s="33">
        <f t="shared" si="4"/>
        <v>86</v>
      </c>
    </row>
    <row r="189" spans="1:58" s="13" customFormat="1" ht="13.5" thickBot="1" x14ac:dyDescent="0.25">
      <c r="A189" s="190" t="s">
        <v>791</v>
      </c>
      <c r="B189" s="190" t="s">
        <v>792</v>
      </c>
      <c r="C189" s="190" t="s">
        <v>37</v>
      </c>
      <c r="D189" s="190" t="s">
        <v>38</v>
      </c>
      <c r="E189" s="191" t="s">
        <v>69</v>
      </c>
      <c r="F189" s="192">
        <v>98000</v>
      </c>
      <c r="G189" s="190" t="s">
        <v>70</v>
      </c>
      <c r="H189" s="190" t="s">
        <v>47</v>
      </c>
      <c r="I189" s="193">
        <v>44712</v>
      </c>
      <c r="J189" s="193">
        <v>44683</v>
      </c>
      <c r="K189" s="193">
        <v>45293</v>
      </c>
      <c r="L189" s="194">
        <v>0</v>
      </c>
      <c r="M189" s="194">
        <v>0</v>
      </c>
      <c r="N189" s="194">
        <v>0</v>
      </c>
      <c r="O189" s="194">
        <v>0</v>
      </c>
      <c r="P189" s="194">
        <v>0</v>
      </c>
      <c r="Q189" s="194">
        <v>0</v>
      </c>
      <c r="R189" s="194">
        <v>0</v>
      </c>
      <c r="S189" s="194">
        <v>0</v>
      </c>
      <c r="T189" s="194">
        <v>0</v>
      </c>
      <c r="U189" s="194">
        <v>0</v>
      </c>
      <c r="V189" s="194">
        <v>0</v>
      </c>
      <c r="W189" s="194">
        <v>10</v>
      </c>
      <c r="X189" s="194" t="s">
        <v>66</v>
      </c>
      <c r="Y189" s="194">
        <v>0</v>
      </c>
      <c r="Z189" s="194">
        <v>0</v>
      </c>
      <c r="AA189" s="194">
        <v>0</v>
      </c>
      <c r="AB189" s="194">
        <v>0</v>
      </c>
      <c r="AC189" s="194">
        <v>0</v>
      </c>
      <c r="AD189" s="194">
        <v>0</v>
      </c>
      <c r="AE189" s="194">
        <v>0</v>
      </c>
      <c r="AF189" s="194">
        <v>0</v>
      </c>
      <c r="AG189" s="194">
        <v>0</v>
      </c>
      <c r="AH189" s="194">
        <f t="shared" si="5"/>
        <v>10</v>
      </c>
      <c r="AI189" s="204">
        <v>0</v>
      </c>
      <c r="AJ189" s="204">
        <v>0</v>
      </c>
      <c r="AK189" s="204">
        <v>0</v>
      </c>
      <c r="AL189" s="204">
        <v>0</v>
      </c>
      <c r="AM189" s="204">
        <v>0</v>
      </c>
      <c r="AN189" s="204">
        <v>0</v>
      </c>
      <c r="AO189" s="204">
        <v>0</v>
      </c>
      <c r="AP189" s="204">
        <v>0</v>
      </c>
      <c r="AQ189" s="204">
        <v>0</v>
      </c>
      <c r="AR189" s="204">
        <v>0</v>
      </c>
      <c r="AS189" s="204">
        <v>0</v>
      </c>
      <c r="AT189" s="204">
        <v>10</v>
      </c>
      <c r="AU189" s="33">
        <v>0</v>
      </c>
      <c r="AV189" s="204">
        <v>0</v>
      </c>
      <c r="AW189" s="204">
        <v>0</v>
      </c>
      <c r="AX189" s="204">
        <v>0</v>
      </c>
      <c r="AY189" s="33">
        <v>0</v>
      </c>
      <c r="AZ189" s="204">
        <v>0</v>
      </c>
      <c r="BA189" s="204">
        <v>0</v>
      </c>
      <c r="BB189" s="204">
        <v>0</v>
      </c>
      <c r="BC189" s="204">
        <v>0</v>
      </c>
      <c r="BD189" s="204">
        <v>0</v>
      </c>
      <c r="BE189" s="33">
        <f t="shared" si="4"/>
        <v>10</v>
      </c>
    </row>
    <row r="190" spans="1:58" x14ac:dyDescent="0.2">
      <c r="A190" s="178" t="s">
        <v>797</v>
      </c>
      <c r="B190" s="178" t="s">
        <v>798</v>
      </c>
      <c r="C190" s="178" t="s">
        <v>37</v>
      </c>
      <c r="D190" s="178" t="s">
        <v>38</v>
      </c>
      <c r="E190" s="179" t="s">
        <v>98</v>
      </c>
      <c r="F190" s="60">
        <v>146000</v>
      </c>
      <c r="G190" s="178" t="s">
        <v>99</v>
      </c>
      <c r="H190" s="178" t="s">
        <v>47</v>
      </c>
      <c r="I190" s="180">
        <v>44980</v>
      </c>
      <c r="J190" s="180" t="s">
        <v>66</v>
      </c>
      <c r="K190" s="180">
        <v>45366</v>
      </c>
      <c r="L190" s="181">
        <v>57</v>
      </c>
      <c r="M190" s="181">
        <v>0</v>
      </c>
      <c r="N190" s="181">
        <v>0</v>
      </c>
      <c r="O190" s="181">
        <v>0</v>
      </c>
      <c r="P190" s="181">
        <v>0</v>
      </c>
      <c r="Q190" s="181">
        <v>0</v>
      </c>
      <c r="R190" s="181">
        <v>0</v>
      </c>
      <c r="S190" s="181">
        <v>0</v>
      </c>
      <c r="T190" s="181">
        <v>0</v>
      </c>
      <c r="U190" s="181">
        <v>0</v>
      </c>
      <c r="V190" s="181">
        <v>0</v>
      </c>
      <c r="W190" s="181">
        <v>40</v>
      </c>
      <c r="X190" s="181">
        <v>46</v>
      </c>
      <c r="Y190" s="181">
        <v>0</v>
      </c>
      <c r="Z190" s="181">
        <v>0</v>
      </c>
      <c r="AA190" s="181">
        <v>0</v>
      </c>
      <c r="AB190" s="181">
        <v>0</v>
      </c>
      <c r="AC190" s="181">
        <v>0</v>
      </c>
      <c r="AD190" s="181">
        <v>0</v>
      </c>
      <c r="AE190" s="181">
        <v>0</v>
      </c>
      <c r="AF190" s="181">
        <v>0</v>
      </c>
      <c r="AG190" s="181">
        <v>0</v>
      </c>
      <c r="AH190" s="181">
        <f t="shared" si="5"/>
        <v>143</v>
      </c>
      <c r="AI190" s="201">
        <v>57</v>
      </c>
      <c r="AJ190" s="201">
        <v>0</v>
      </c>
      <c r="AK190" s="201">
        <v>0</v>
      </c>
      <c r="AL190" s="201">
        <v>0</v>
      </c>
      <c r="AM190" s="201">
        <v>0</v>
      </c>
      <c r="AN190" s="201">
        <v>0</v>
      </c>
      <c r="AO190" s="201">
        <v>0</v>
      </c>
      <c r="AP190" s="201">
        <v>0</v>
      </c>
      <c r="AQ190" s="201">
        <v>0</v>
      </c>
      <c r="AR190" s="201">
        <v>0</v>
      </c>
      <c r="AS190" s="201">
        <v>0</v>
      </c>
      <c r="AT190" s="201">
        <v>40</v>
      </c>
      <c r="AU190" s="33">
        <v>18.400000000000002</v>
      </c>
      <c r="AV190" s="201">
        <v>0</v>
      </c>
      <c r="AW190" s="201">
        <v>0</v>
      </c>
      <c r="AX190" s="201">
        <v>0</v>
      </c>
      <c r="AY190" s="33">
        <v>0</v>
      </c>
      <c r="AZ190" s="201">
        <v>0</v>
      </c>
      <c r="BA190" s="201">
        <v>0</v>
      </c>
      <c r="BB190" s="201">
        <v>0</v>
      </c>
      <c r="BC190" s="201">
        <v>0</v>
      </c>
      <c r="BD190" s="201">
        <v>0</v>
      </c>
      <c r="BE190" s="33">
        <f t="shared" si="4"/>
        <v>115.4</v>
      </c>
      <c r="BF190" t="s">
        <v>3903</v>
      </c>
    </row>
    <row r="191" spans="1:58" ht="13.5" thickBot="1" x14ac:dyDescent="0.25">
      <c r="A191" s="178" t="s">
        <v>799</v>
      </c>
      <c r="B191" s="178" t="s">
        <v>800</v>
      </c>
      <c r="C191" s="178" t="s">
        <v>37</v>
      </c>
      <c r="D191" s="178" t="s">
        <v>38</v>
      </c>
      <c r="E191" s="179" t="s">
        <v>252</v>
      </c>
      <c r="F191" s="60">
        <v>305000</v>
      </c>
      <c r="G191" s="178" t="s">
        <v>253</v>
      </c>
      <c r="H191" s="178" t="s">
        <v>47</v>
      </c>
      <c r="I191" s="180">
        <v>45015</v>
      </c>
      <c r="J191" s="180">
        <v>45077</v>
      </c>
      <c r="K191" s="180">
        <v>45446</v>
      </c>
      <c r="L191" s="181">
        <v>46</v>
      </c>
      <c r="M191" s="181">
        <v>0</v>
      </c>
      <c r="N191" s="181">
        <v>0</v>
      </c>
      <c r="O191" s="181">
        <v>0</v>
      </c>
      <c r="P191" s="181">
        <v>0</v>
      </c>
      <c r="Q191" s="181">
        <v>0</v>
      </c>
      <c r="R191" s="181">
        <v>0</v>
      </c>
      <c r="S191" s="181">
        <v>0</v>
      </c>
      <c r="T191" s="181">
        <v>0</v>
      </c>
      <c r="U191" s="181">
        <v>3</v>
      </c>
      <c r="V191" s="181">
        <v>0</v>
      </c>
      <c r="W191" s="181">
        <v>10</v>
      </c>
      <c r="X191" s="181" t="s">
        <v>66</v>
      </c>
      <c r="Y191" s="181">
        <v>0</v>
      </c>
      <c r="Z191" s="181">
        <v>0</v>
      </c>
      <c r="AA191" s="181">
        <v>0</v>
      </c>
      <c r="AB191" s="181">
        <v>159</v>
      </c>
      <c r="AC191" s="181">
        <v>67</v>
      </c>
      <c r="AD191" s="181">
        <v>0</v>
      </c>
      <c r="AE191" s="181">
        <v>0</v>
      </c>
      <c r="AF191" s="181">
        <v>0</v>
      </c>
      <c r="AG191" s="181">
        <v>0</v>
      </c>
      <c r="AH191" s="181">
        <f t="shared" si="5"/>
        <v>285</v>
      </c>
      <c r="AI191" s="201">
        <v>46</v>
      </c>
      <c r="AJ191" s="201">
        <v>0</v>
      </c>
      <c r="AK191" s="201">
        <v>0</v>
      </c>
      <c r="AL191" s="201">
        <v>0</v>
      </c>
      <c r="AM191" s="201">
        <v>0</v>
      </c>
      <c r="AN191" s="201">
        <v>0</v>
      </c>
      <c r="AO191" s="201">
        <v>0</v>
      </c>
      <c r="AP191" s="201">
        <v>0</v>
      </c>
      <c r="AQ191" s="201">
        <v>0</v>
      </c>
      <c r="AR191" s="201">
        <v>3</v>
      </c>
      <c r="AS191" s="201">
        <v>0</v>
      </c>
      <c r="AT191" s="201">
        <v>10</v>
      </c>
      <c r="AU191" s="33">
        <v>0</v>
      </c>
      <c r="AV191" s="201">
        <v>0</v>
      </c>
      <c r="AW191" s="201">
        <v>0</v>
      </c>
      <c r="AX191" s="201">
        <v>0</v>
      </c>
      <c r="AY191" s="33">
        <v>63.6</v>
      </c>
      <c r="AZ191" s="201">
        <v>67</v>
      </c>
      <c r="BA191" s="201">
        <v>0</v>
      </c>
      <c r="BB191" s="201">
        <v>0</v>
      </c>
      <c r="BC191" s="201">
        <v>0</v>
      </c>
      <c r="BD191" s="201">
        <v>0</v>
      </c>
      <c r="BE191" s="33">
        <f t="shared" si="4"/>
        <v>189.6</v>
      </c>
      <c r="BF191" s="9" t="s">
        <v>3901</v>
      </c>
    </row>
    <row r="192" spans="1:58" s="9" customFormat="1" ht="13.5" thickBot="1" x14ac:dyDescent="0.25">
      <c r="A192" s="183" t="s">
        <v>801</v>
      </c>
      <c r="B192" s="183" t="s">
        <v>802</v>
      </c>
      <c r="C192" s="183" t="s">
        <v>37</v>
      </c>
      <c r="D192" s="183" t="s">
        <v>38</v>
      </c>
      <c r="E192" s="184" t="s">
        <v>51</v>
      </c>
      <c r="F192" s="185">
        <v>139000</v>
      </c>
      <c r="G192" s="183" t="s">
        <v>40</v>
      </c>
      <c r="H192" s="183" t="s">
        <v>47</v>
      </c>
      <c r="I192" s="186">
        <v>44596</v>
      </c>
      <c r="J192" s="186">
        <v>44652</v>
      </c>
      <c r="K192" s="186">
        <v>45108</v>
      </c>
      <c r="L192" s="187">
        <v>0</v>
      </c>
      <c r="M192" s="187">
        <v>0</v>
      </c>
      <c r="N192" s="187">
        <v>0</v>
      </c>
      <c r="O192" s="187">
        <v>0</v>
      </c>
      <c r="P192" s="187">
        <v>0</v>
      </c>
      <c r="Q192" s="187">
        <v>0</v>
      </c>
      <c r="R192" s="187">
        <v>0</v>
      </c>
      <c r="S192" s="187">
        <v>0</v>
      </c>
      <c r="T192" s="187">
        <v>0</v>
      </c>
      <c r="U192" s="187">
        <v>0</v>
      </c>
      <c r="V192" s="187">
        <v>0</v>
      </c>
      <c r="W192" s="187">
        <v>25</v>
      </c>
      <c r="X192" s="187" t="s">
        <v>66</v>
      </c>
      <c r="Y192" s="187">
        <v>0</v>
      </c>
      <c r="Z192" s="187">
        <v>0</v>
      </c>
      <c r="AA192" s="187">
        <v>0</v>
      </c>
      <c r="AB192" s="187">
        <v>0</v>
      </c>
      <c r="AC192" s="187">
        <v>0</v>
      </c>
      <c r="AD192" s="187">
        <v>0</v>
      </c>
      <c r="AE192" s="187">
        <v>0</v>
      </c>
      <c r="AF192" s="187">
        <v>0</v>
      </c>
      <c r="AG192" s="187">
        <v>0</v>
      </c>
      <c r="AH192" s="187">
        <f t="shared" si="5"/>
        <v>25</v>
      </c>
      <c r="AI192" s="202">
        <v>0</v>
      </c>
      <c r="AJ192" s="202">
        <v>0</v>
      </c>
      <c r="AK192" s="202">
        <v>0</v>
      </c>
      <c r="AL192" s="202">
        <v>0</v>
      </c>
      <c r="AM192" s="202">
        <v>0</v>
      </c>
      <c r="AN192" s="202">
        <v>0</v>
      </c>
      <c r="AO192" s="202">
        <v>0</v>
      </c>
      <c r="AP192" s="202">
        <v>0</v>
      </c>
      <c r="AQ192" s="202">
        <v>0</v>
      </c>
      <c r="AR192" s="202">
        <v>0</v>
      </c>
      <c r="AS192" s="202">
        <v>0</v>
      </c>
      <c r="AT192" s="202">
        <v>25</v>
      </c>
      <c r="AU192" s="33">
        <v>0</v>
      </c>
      <c r="AV192" s="202">
        <v>0</v>
      </c>
      <c r="AW192" s="202">
        <v>0</v>
      </c>
      <c r="AX192" s="202">
        <v>0</v>
      </c>
      <c r="AY192" s="33">
        <v>0</v>
      </c>
      <c r="AZ192" s="202">
        <v>0</v>
      </c>
      <c r="BA192" s="202">
        <v>0</v>
      </c>
      <c r="BB192" s="202">
        <v>0</v>
      </c>
      <c r="BC192" s="202">
        <v>0</v>
      </c>
      <c r="BD192" s="202">
        <v>0</v>
      </c>
      <c r="BE192" s="33">
        <f t="shared" si="4"/>
        <v>25</v>
      </c>
    </row>
    <row r="193" spans="1:58" s="9" customFormat="1" ht="13.5" thickBot="1" x14ac:dyDescent="0.25">
      <c r="A193" s="183" t="s">
        <v>803</v>
      </c>
      <c r="B193" s="183" t="s">
        <v>804</v>
      </c>
      <c r="C193" s="183" t="s">
        <v>37</v>
      </c>
      <c r="D193" s="183" t="s">
        <v>38</v>
      </c>
      <c r="E193" s="184" t="s">
        <v>78</v>
      </c>
      <c r="F193" s="185">
        <v>37000</v>
      </c>
      <c r="G193" s="183" t="s">
        <v>79</v>
      </c>
      <c r="H193" s="183" t="s">
        <v>47</v>
      </c>
      <c r="I193" s="186">
        <v>45019</v>
      </c>
      <c r="J193" s="186" t="s">
        <v>66</v>
      </c>
      <c r="K193" s="186">
        <v>45432</v>
      </c>
      <c r="L193" s="187">
        <v>0</v>
      </c>
      <c r="M193" s="187">
        <v>0</v>
      </c>
      <c r="N193" s="187">
        <v>0</v>
      </c>
      <c r="O193" s="187">
        <v>0</v>
      </c>
      <c r="P193" s="187">
        <v>0</v>
      </c>
      <c r="Q193" s="187">
        <v>0</v>
      </c>
      <c r="R193" s="187">
        <v>0</v>
      </c>
      <c r="S193" s="187">
        <v>0</v>
      </c>
      <c r="T193" s="187">
        <v>0</v>
      </c>
      <c r="U193" s="187">
        <v>0</v>
      </c>
      <c r="V193" s="187">
        <v>0</v>
      </c>
      <c r="W193" s="187">
        <v>10</v>
      </c>
      <c r="X193" s="187" t="s">
        <v>66</v>
      </c>
      <c r="Y193" s="187">
        <v>0</v>
      </c>
      <c r="Z193" s="187">
        <v>0</v>
      </c>
      <c r="AA193" s="187">
        <v>0</v>
      </c>
      <c r="AB193" s="187" t="s">
        <v>66</v>
      </c>
      <c r="AC193" s="187">
        <v>0</v>
      </c>
      <c r="AD193" s="187">
        <v>0</v>
      </c>
      <c r="AE193" s="187">
        <v>0</v>
      </c>
      <c r="AF193" s="187">
        <v>0</v>
      </c>
      <c r="AG193" s="187">
        <v>0</v>
      </c>
      <c r="AH193" s="187">
        <f t="shared" si="5"/>
        <v>10</v>
      </c>
      <c r="AI193" s="202">
        <v>0</v>
      </c>
      <c r="AJ193" s="202">
        <v>0</v>
      </c>
      <c r="AK193" s="202">
        <v>0</v>
      </c>
      <c r="AL193" s="202">
        <v>0</v>
      </c>
      <c r="AM193" s="202">
        <v>0</v>
      </c>
      <c r="AN193" s="202">
        <v>0</v>
      </c>
      <c r="AO193" s="202">
        <v>0</v>
      </c>
      <c r="AP193" s="202">
        <v>0</v>
      </c>
      <c r="AQ193" s="202">
        <v>0</v>
      </c>
      <c r="AR193" s="202">
        <v>0</v>
      </c>
      <c r="AS193" s="202">
        <v>0</v>
      </c>
      <c r="AT193" s="202">
        <v>10</v>
      </c>
      <c r="AU193" s="33">
        <v>0</v>
      </c>
      <c r="AV193" s="202">
        <v>0</v>
      </c>
      <c r="AW193" s="202">
        <v>0</v>
      </c>
      <c r="AX193" s="202">
        <v>0</v>
      </c>
      <c r="AY193" s="33">
        <v>0</v>
      </c>
      <c r="AZ193" s="202">
        <v>0</v>
      </c>
      <c r="BA193" s="202">
        <v>0</v>
      </c>
      <c r="BB193" s="202">
        <v>0</v>
      </c>
      <c r="BC193" s="202">
        <v>0</v>
      </c>
      <c r="BD193" s="202">
        <v>0</v>
      </c>
      <c r="BE193" s="33">
        <f t="shared" si="4"/>
        <v>10</v>
      </c>
    </row>
    <row r="194" spans="1:58" x14ac:dyDescent="0.2">
      <c r="A194" s="178" t="s">
        <v>805</v>
      </c>
      <c r="B194" s="178" t="s">
        <v>806</v>
      </c>
      <c r="C194" s="178" t="s">
        <v>37</v>
      </c>
      <c r="D194" s="178" t="s">
        <v>38</v>
      </c>
      <c r="E194" s="179" t="s">
        <v>78</v>
      </c>
      <c r="F194" s="60">
        <v>676000</v>
      </c>
      <c r="G194" s="178" t="s">
        <v>79</v>
      </c>
      <c r="H194" s="178" t="s">
        <v>47</v>
      </c>
      <c r="I194" s="180">
        <v>45077</v>
      </c>
      <c r="J194" s="180" t="s">
        <v>66</v>
      </c>
      <c r="K194" s="180">
        <v>45623</v>
      </c>
      <c r="L194" s="181">
        <v>20</v>
      </c>
      <c r="M194" s="181">
        <v>0</v>
      </c>
      <c r="N194" s="181">
        <v>0</v>
      </c>
      <c r="O194" s="181">
        <v>0</v>
      </c>
      <c r="P194" s="181">
        <v>0</v>
      </c>
      <c r="Q194" s="181">
        <v>0</v>
      </c>
      <c r="R194" s="181">
        <v>0</v>
      </c>
      <c r="S194" s="181">
        <v>0</v>
      </c>
      <c r="T194" s="181">
        <v>0</v>
      </c>
      <c r="U194" s="181">
        <v>0</v>
      </c>
      <c r="V194" s="181">
        <v>0</v>
      </c>
      <c r="W194" s="181">
        <v>10</v>
      </c>
      <c r="X194" s="181" t="s">
        <v>66</v>
      </c>
      <c r="Y194" s="181">
        <v>0</v>
      </c>
      <c r="Z194" s="181">
        <v>0</v>
      </c>
      <c r="AA194" s="181">
        <v>96</v>
      </c>
      <c r="AB194" s="181" t="s">
        <v>66</v>
      </c>
      <c r="AC194" s="181" t="s">
        <v>66</v>
      </c>
      <c r="AD194" s="181">
        <v>0</v>
      </c>
      <c r="AE194" s="181">
        <v>0</v>
      </c>
      <c r="AF194" s="181">
        <v>0</v>
      </c>
      <c r="AG194" s="181">
        <v>0</v>
      </c>
      <c r="AH194" s="181">
        <f t="shared" si="5"/>
        <v>126</v>
      </c>
      <c r="AI194" s="201">
        <v>20</v>
      </c>
      <c r="AJ194" s="201">
        <v>0</v>
      </c>
      <c r="AK194" s="201">
        <v>0</v>
      </c>
      <c r="AL194" s="201">
        <v>0</v>
      </c>
      <c r="AM194" s="201">
        <v>0</v>
      </c>
      <c r="AN194" s="201">
        <v>0</v>
      </c>
      <c r="AO194" s="201">
        <v>0</v>
      </c>
      <c r="AP194" s="201">
        <v>0</v>
      </c>
      <c r="AQ194" s="201">
        <v>0</v>
      </c>
      <c r="AR194" s="201">
        <v>0</v>
      </c>
      <c r="AS194" s="201">
        <v>0</v>
      </c>
      <c r="AT194" s="201">
        <v>10</v>
      </c>
      <c r="AU194" s="33">
        <v>0</v>
      </c>
      <c r="AV194" s="201">
        <v>0</v>
      </c>
      <c r="AW194" s="201">
        <v>0</v>
      </c>
      <c r="AX194" s="201">
        <v>96</v>
      </c>
      <c r="AY194" s="33">
        <v>0</v>
      </c>
      <c r="AZ194" s="201">
        <v>0</v>
      </c>
      <c r="BA194" s="201">
        <v>0</v>
      </c>
      <c r="BB194" s="201">
        <v>0</v>
      </c>
      <c r="BC194" s="201">
        <v>0</v>
      </c>
      <c r="BD194" s="201">
        <v>0</v>
      </c>
      <c r="BE194" s="33">
        <f t="shared" ref="BE194:BE257" si="6">SUM(AI194:BD194)</f>
        <v>126</v>
      </c>
    </row>
    <row r="195" spans="1:58" s="9" customFormat="1" ht="13.5" thickBot="1" x14ac:dyDescent="0.25">
      <c r="A195" s="183" t="s">
        <v>807</v>
      </c>
      <c r="B195" s="183" t="s">
        <v>808</v>
      </c>
      <c r="C195" s="183" t="s">
        <v>37</v>
      </c>
      <c r="D195" s="183" t="s">
        <v>38</v>
      </c>
      <c r="E195" s="184" t="s">
        <v>78</v>
      </c>
      <c r="F195" s="185">
        <v>26000</v>
      </c>
      <c r="G195" s="183" t="s">
        <v>79</v>
      </c>
      <c r="H195" s="183" t="s">
        <v>47</v>
      </c>
      <c r="I195" s="186">
        <v>44732</v>
      </c>
      <c r="J195" s="186" t="s">
        <v>66</v>
      </c>
      <c r="K195" s="186">
        <v>45260</v>
      </c>
      <c r="L195" s="187">
        <v>0</v>
      </c>
      <c r="M195" s="187">
        <v>0</v>
      </c>
      <c r="N195" s="187">
        <v>0</v>
      </c>
      <c r="O195" s="187">
        <v>0</v>
      </c>
      <c r="P195" s="187">
        <v>0</v>
      </c>
      <c r="Q195" s="187">
        <v>0</v>
      </c>
      <c r="R195" s="187">
        <v>0</v>
      </c>
      <c r="S195" s="187">
        <v>0</v>
      </c>
      <c r="T195" s="187">
        <v>0</v>
      </c>
      <c r="U195" s="187">
        <v>0</v>
      </c>
      <c r="V195" s="187">
        <v>0</v>
      </c>
      <c r="W195" s="187">
        <v>15</v>
      </c>
      <c r="X195" s="187" t="s">
        <v>66</v>
      </c>
      <c r="Y195" s="187">
        <v>0</v>
      </c>
      <c r="Z195" s="187">
        <v>0</v>
      </c>
      <c r="AA195" s="187">
        <v>0</v>
      </c>
      <c r="AB195" s="187">
        <v>0</v>
      </c>
      <c r="AC195" s="187">
        <v>0</v>
      </c>
      <c r="AD195" s="187">
        <v>0</v>
      </c>
      <c r="AE195" s="187">
        <v>0</v>
      </c>
      <c r="AF195" s="187">
        <v>0</v>
      </c>
      <c r="AG195" s="187">
        <v>0</v>
      </c>
      <c r="AH195" s="187">
        <f t="shared" ref="AH195:AH258" si="7">SUM(L195:AG195)</f>
        <v>15</v>
      </c>
      <c r="AI195" s="202">
        <v>0</v>
      </c>
      <c r="AJ195" s="202">
        <v>0</v>
      </c>
      <c r="AK195" s="202">
        <v>0</v>
      </c>
      <c r="AL195" s="202">
        <v>0</v>
      </c>
      <c r="AM195" s="202">
        <v>0</v>
      </c>
      <c r="AN195" s="202">
        <v>0</v>
      </c>
      <c r="AO195" s="202">
        <v>0</v>
      </c>
      <c r="AP195" s="202">
        <v>0</v>
      </c>
      <c r="AQ195" s="202">
        <v>0</v>
      </c>
      <c r="AR195" s="202">
        <v>0</v>
      </c>
      <c r="AS195" s="202">
        <v>0</v>
      </c>
      <c r="AT195" s="202">
        <v>15</v>
      </c>
      <c r="AU195" s="33">
        <v>0</v>
      </c>
      <c r="AV195" s="202">
        <v>0</v>
      </c>
      <c r="AW195" s="202">
        <v>0</v>
      </c>
      <c r="AX195" s="202">
        <v>0</v>
      </c>
      <c r="AY195" s="33">
        <v>0</v>
      </c>
      <c r="AZ195" s="202">
        <v>0</v>
      </c>
      <c r="BA195" s="202">
        <v>0</v>
      </c>
      <c r="BB195" s="202">
        <v>0</v>
      </c>
      <c r="BC195" s="202">
        <v>0</v>
      </c>
      <c r="BD195" s="202">
        <v>0</v>
      </c>
      <c r="BE195" s="33">
        <f t="shared" si="6"/>
        <v>15</v>
      </c>
    </row>
    <row r="196" spans="1:58" s="9" customFormat="1" ht="13.5" thickBot="1" x14ac:dyDescent="0.25">
      <c r="A196" s="183" t="s">
        <v>809</v>
      </c>
      <c r="B196" s="183" t="s">
        <v>810</v>
      </c>
      <c r="C196" s="183" t="s">
        <v>37</v>
      </c>
      <c r="D196" s="183" t="s">
        <v>38</v>
      </c>
      <c r="E196" s="184" t="s">
        <v>78</v>
      </c>
      <c r="F196" s="185">
        <v>43000</v>
      </c>
      <c r="G196" s="183" t="s">
        <v>79</v>
      </c>
      <c r="H196" s="183" t="s">
        <v>47</v>
      </c>
      <c r="I196" s="186">
        <v>44586</v>
      </c>
      <c r="J196" s="186" t="s">
        <v>66</v>
      </c>
      <c r="K196" s="186">
        <v>45083</v>
      </c>
      <c r="L196" s="187">
        <v>20</v>
      </c>
      <c r="M196" s="187" t="s">
        <v>66</v>
      </c>
      <c r="N196" s="187" t="s">
        <v>66</v>
      </c>
      <c r="O196" s="187" t="s">
        <v>66</v>
      </c>
      <c r="P196" s="187" t="s">
        <v>66</v>
      </c>
      <c r="Q196" s="187" t="s">
        <v>66</v>
      </c>
      <c r="R196" s="187" t="s">
        <v>66</v>
      </c>
      <c r="S196" s="187" t="s">
        <v>66</v>
      </c>
      <c r="T196" s="187" t="s">
        <v>66</v>
      </c>
      <c r="U196" s="187">
        <v>0</v>
      </c>
      <c r="V196" s="187">
        <v>0</v>
      </c>
      <c r="W196" s="187" t="s">
        <v>66</v>
      </c>
      <c r="X196" s="187" t="s">
        <v>66</v>
      </c>
      <c r="Y196" s="187">
        <v>0</v>
      </c>
      <c r="Z196" s="187">
        <v>0</v>
      </c>
      <c r="AA196" s="187">
        <v>0</v>
      </c>
      <c r="AB196" s="187" t="s">
        <v>66</v>
      </c>
      <c r="AC196" s="187" t="s">
        <v>66</v>
      </c>
      <c r="AD196" s="187" t="s">
        <v>66</v>
      </c>
      <c r="AE196" s="187" t="s">
        <v>66</v>
      </c>
      <c r="AF196" s="187" t="s">
        <v>66</v>
      </c>
      <c r="AG196" s="187" t="s">
        <v>66</v>
      </c>
      <c r="AH196" s="187">
        <f t="shared" si="7"/>
        <v>20</v>
      </c>
      <c r="AI196" s="202">
        <v>20</v>
      </c>
      <c r="AJ196" s="202">
        <v>0</v>
      </c>
      <c r="AK196" s="202">
        <v>0</v>
      </c>
      <c r="AL196" s="202">
        <v>0</v>
      </c>
      <c r="AM196" s="202">
        <v>0</v>
      </c>
      <c r="AN196" s="202">
        <v>0</v>
      </c>
      <c r="AO196" s="202">
        <v>0</v>
      </c>
      <c r="AP196" s="202">
        <v>0</v>
      </c>
      <c r="AQ196" s="202">
        <v>0</v>
      </c>
      <c r="AR196" s="202">
        <v>0</v>
      </c>
      <c r="AS196" s="202">
        <v>0</v>
      </c>
      <c r="AT196" s="202">
        <v>0</v>
      </c>
      <c r="AU196" s="33">
        <v>0</v>
      </c>
      <c r="AV196" s="202">
        <v>0</v>
      </c>
      <c r="AW196" s="202">
        <v>0</v>
      </c>
      <c r="AX196" s="202">
        <v>0</v>
      </c>
      <c r="AY196" s="33">
        <v>0</v>
      </c>
      <c r="AZ196" s="202">
        <v>0</v>
      </c>
      <c r="BA196" s="202">
        <v>0</v>
      </c>
      <c r="BB196" s="202">
        <v>0</v>
      </c>
      <c r="BC196" s="202">
        <v>0</v>
      </c>
      <c r="BD196" s="202">
        <v>0</v>
      </c>
      <c r="BE196" s="33">
        <f t="shared" si="6"/>
        <v>20</v>
      </c>
    </row>
    <row r="197" spans="1:58" x14ac:dyDescent="0.2">
      <c r="A197" s="178" t="s">
        <v>811</v>
      </c>
      <c r="B197" s="178" t="s">
        <v>812</v>
      </c>
      <c r="C197" s="178" t="s">
        <v>37</v>
      </c>
      <c r="D197" s="178" t="s">
        <v>38</v>
      </c>
      <c r="E197" s="179" t="s">
        <v>51</v>
      </c>
      <c r="F197" s="60">
        <v>246000</v>
      </c>
      <c r="G197" s="178" t="s">
        <v>40</v>
      </c>
      <c r="H197" s="178" t="s">
        <v>47</v>
      </c>
      <c r="I197" s="180">
        <v>44742</v>
      </c>
      <c r="J197" s="180" t="s">
        <v>66</v>
      </c>
      <c r="K197" s="180">
        <v>45362</v>
      </c>
      <c r="L197" s="181">
        <v>207</v>
      </c>
      <c r="M197" s="181">
        <v>0</v>
      </c>
      <c r="N197" s="181">
        <v>0</v>
      </c>
      <c r="O197" s="181">
        <v>0</v>
      </c>
      <c r="P197" s="181">
        <v>0</v>
      </c>
      <c r="Q197" s="181">
        <v>0</v>
      </c>
      <c r="R197" s="181">
        <v>0</v>
      </c>
      <c r="S197" s="181">
        <v>0</v>
      </c>
      <c r="T197" s="181">
        <v>0</v>
      </c>
      <c r="U197" s="181">
        <v>0</v>
      </c>
      <c r="V197" s="181">
        <v>0</v>
      </c>
      <c r="W197" s="181">
        <v>0</v>
      </c>
      <c r="X197" s="181">
        <v>0</v>
      </c>
      <c r="Y197" s="181">
        <v>0</v>
      </c>
      <c r="Z197" s="181">
        <v>0</v>
      </c>
      <c r="AA197" s="181">
        <v>0</v>
      </c>
      <c r="AB197" s="181">
        <v>0</v>
      </c>
      <c r="AC197" s="181">
        <v>0</v>
      </c>
      <c r="AD197" s="181">
        <v>0</v>
      </c>
      <c r="AE197" s="181">
        <v>0</v>
      </c>
      <c r="AF197" s="181">
        <v>0</v>
      </c>
      <c r="AG197" s="181">
        <v>0</v>
      </c>
      <c r="AH197" s="181">
        <f t="shared" si="7"/>
        <v>207</v>
      </c>
      <c r="AI197" s="201">
        <v>207</v>
      </c>
      <c r="AJ197" s="201">
        <v>0</v>
      </c>
      <c r="AK197" s="201">
        <v>0</v>
      </c>
      <c r="AL197" s="201">
        <v>0</v>
      </c>
      <c r="AM197" s="201">
        <v>0</v>
      </c>
      <c r="AN197" s="201">
        <v>0</v>
      </c>
      <c r="AO197" s="201">
        <v>0</v>
      </c>
      <c r="AP197" s="201">
        <v>0</v>
      </c>
      <c r="AQ197" s="201">
        <v>0</v>
      </c>
      <c r="AR197" s="201">
        <v>0</v>
      </c>
      <c r="AS197" s="201">
        <v>0</v>
      </c>
      <c r="AT197" s="201">
        <v>0</v>
      </c>
      <c r="AU197" s="33">
        <v>0</v>
      </c>
      <c r="AV197" s="201">
        <v>0</v>
      </c>
      <c r="AW197" s="201">
        <v>0</v>
      </c>
      <c r="AX197" s="201">
        <v>0</v>
      </c>
      <c r="AY197" s="33">
        <v>0</v>
      </c>
      <c r="AZ197" s="201">
        <v>0</v>
      </c>
      <c r="BA197" s="201">
        <v>0</v>
      </c>
      <c r="BB197" s="201">
        <v>0</v>
      </c>
      <c r="BC197" s="201">
        <v>0</v>
      </c>
      <c r="BD197" s="201">
        <v>0</v>
      </c>
      <c r="BE197" s="33">
        <f t="shared" si="6"/>
        <v>207</v>
      </c>
    </row>
    <row r="198" spans="1:58" x14ac:dyDescent="0.2">
      <c r="A198" s="178" t="s">
        <v>817</v>
      </c>
      <c r="B198" s="178" t="s">
        <v>818</v>
      </c>
      <c r="C198" s="178" t="s">
        <v>37</v>
      </c>
      <c r="D198" s="178" t="s">
        <v>38</v>
      </c>
      <c r="E198" s="179" t="s">
        <v>135</v>
      </c>
      <c r="F198" s="60">
        <v>5000</v>
      </c>
      <c r="G198" s="178" t="s">
        <v>111</v>
      </c>
      <c r="H198" s="178" t="s">
        <v>47</v>
      </c>
      <c r="I198" s="180">
        <v>44734</v>
      </c>
      <c r="J198" s="180" t="s">
        <v>66</v>
      </c>
      <c r="K198" s="180">
        <v>45107</v>
      </c>
      <c r="L198" s="181">
        <v>0</v>
      </c>
      <c r="M198" s="181">
        <v>0</v>
      </c>
      <c r="N198" s="181">
        <v>0</v>
      </c>
      <c r="O198" s="181">
        <v>0</v>
      </c>
      <c r="P198" s="181">
        <v>0</v>
      </c>
      <c r="Q198" s="181">
        <v>0</v>
      </c>
      <c r="R198" s="181">
        <v>0</v>
      </c>
      <c r="S198" s="181">
        <v>0</v>
      </c>
      <c r="T198" s="181">
        <v>0</v>
      </c>
      <c r="U198" s="181">
        <v>0</v>
      </c>
      <c r="V198" s="181">
        <v>0</v>
      </c>
      <c r="W198" s="181">
        <v>5</v>
      </c>
      <c r="X198" s="181" t="s">
        <v>66</v>
      </c>
      <c r="Y198" s="181">
        <v>0</v>
      </c>
      <c r="Z198" s="181">
        <v>0</v>
      </c>
      <c r="AA198" s="181">
        <v>0</v>
      </c>
      <c r="AB198" s="181">
        <v>0</v>
      </c>
      <c r="AC198" s="181">
        <v>0</v>
      </c>
      <c r="AD198" s="181">
        <v>0</v>
      </c>
      <c r="AE198" s="181">
        <v>0</v>
      </c>
      <c r="AF198" s="181">
        <v>0</v>
      </c>
      <c r="AG198" s="181">
        <v>0</v>
      </c>
      <c r="AH198" s="181">
        <f t="shared" si="7"/>
        <v>5</v>
      </c>
      <c r="AI198" s="201">
        <v>0</v>
      </c>
      <c r="AJ198" s="201">
        <v>0</v>
      </c>
      <c r="AK198" s="201">
        <v>0</v>
      </c>
      <c r="AL198" s="201">
        <v>0</v>
      </c>
      <c r="AM198" s="201">
        <v>0</v>
      </c>
      <c r="AN198" s="201">
        <v>0</v>
      </c>
      <c r="AO198" s="201">
        <v>0</v>
      </c>
      <c r="AP198" s="201">
        <v>0</v>
      </c>
      <c r="AQ198" s="201">
        <v>0</v>
      </c>
      <c r="AR198" s="201">
        <v>0</v>
      </c>
      <c r="AS198" s="201">
        <v>0</v>
      </c>
      <c r="AT198" s="201">
        <v>5</v>
      </c>
      <c r="AU198" s="33">
        <v>0</v>
      </c>
      <c r="AV198" s="201">
        <v>0</v>
      </c>
      <c r="AW198" s="201">
        <v>0</v>
      </c>
      <c r="AX198" s="201">
        <v>0</v>
      </c>
      <c r="AY198" s="33">
        <v>0</v>
      </c>
      <c r="AZ198" s="201">
        <v>0</v>
      </c>
      <c r="BA198" s="201">
        <v>0</v>
      </c>
      <c r="BB198" s="201">
        <v>0</v>
      </c>
      <c r="BC198" s="201">
        <v>0</v>
      </c>
      <c r="BD198" s="201">
        <v>0</v>
      </c>
      <c r="BE198" s="33">
        <f t="shared" si="6"/>
        <v>5</v>
      </c>
    </row>
    <row r="199" spans="1:58" x14ac:dyDescent="0.2">
      <c r="A199" s="178" t="s">
        <v>819</v>
      </c>
      <c r="B199" s="178" t="s">
        <v>820</v>
      </c>
      <c r="C199" s="178" t="s">
        <v>37</v>
      </c>
      <c r="D199" s="178" t="s">
        <v>38</v>
      </c>
      <c r="E199" s="179" t="s">
        <v>135</v>
      </c>
      <c r="F199" s="60">
        <v>1373000</v>
      </c>
      <c r="G199" s="178" t="s">
        <v>111</v>
      </c>
      <c r="H199" s="178" t="s">
        <v>47</v>
      </c>
      <c r="I199" s="180">
        <v>44932</v>
      </c>
      <c r="J199" s="180" t="s">
        <v>66</v>
      </c>
      <c r="K199" s="180">
        <v>45414</v>
      </c>
      <c r="L199" s="181">
        <v>1288</v>
      </c>
      <c r="M199" s="181">
        <v>0</v>
      </c>
      <c r="N199" s="181">
        <v>0</v>
      </c>
      <c r="O199" s="181">
        <v>0</v>
      </c>
      <c r="P199" s="181">
        <v>0</v>
      </c>
      <c r="Q199" s="181">
        <v>0</v>
      </c>
      <c r="R199" s="181">
        <v>0</v>
      </c>
      <c r="S199" s="181">
        <v>0</v>
      </c>
      <c r="T199" s="181">
        <v>0</v>
      </c>
      <c r="U199" s="181">
        <v>0</v>
      </c>
      <c r="V199" s="181" t="s">
        <v>66</v>
      </c>
      <c r="W199" s="181">
        <v>50</v>
      </c>
      <c r="X199" s="181" t="s">
        <v>66</v>
      </c>
      <c r="Y199" s="181">
        <v>0</v>
      </c>
      <c r="Z199" s="181">
        <v>0</v>
      </c>
      <c r="AA199" s="181">
        <v>0</v>
      </c>
      <c r="AB199" s="181">
        <v>0</v>
      </c>
      <c r="AC199" s="181">
        <v>0</v>
      </c>
      <c r="AD199" s="181">
        <v>0</v>
      </c>
      <c r="AE199" s="181">
        <v>0</v>
      </c>
      <c r="AF199" s="181">
        <v>0</v>
      </c>
      <c r="AG199" s="181">
        <v>0</v>
      </c>
      <c r="AH199" s="181">
        <f t="shared" si="7"/>
        <v>1338</v>
      </c>
      <c r="AI199" s="201">
        <v>1288</v>
      </c>
      <c r="AJ199" s="201">
        <v>0</v>
      </c>
      <c r="AK199" s="201">
        <v>0</v>
      </c>
      <c r="AL199" s="201">
        <v>0</v>
      </c>
      <c r="AM199" s="201">
        <v>0</v>
      </c>
      <c r="AN199" s="201">
        <v>0</v>
      </c>
      <c r="AO199" s="201">
        <v>0</v>
      </c>
      <c r="AP199" s="201">
        <v>0</v>
      </c>
      <c r="AQ199" s="201">
        <v>0</v>
      </c>
      <c r="AR199" s="201">
        <v>0</v>
      </c>
      <c r="AS199" s="201">
        <v>0</v>
      </c>
      <c r="AT199" s="201">
        <v>50</v>
      </c>
      <c r="AU199" s="33">
        <v>0</v>
      </c>
      <c r="AV199" s="201">
        <v>0</v>
      </c>
      <c r="AW199" s="201">
        <v>0</v>
      </c>
      <c r="AX199" s="201">
        <v>0</v>
      </c>
      <c r="AY199" s="33">
        <v>0</v>
      </c>
      <c r="AZ199" s="201">
        <v>0</v>
      </c>
      <c r="BA199" s="201">
        <v>0</v>
      </c>
      <c r="BB199" s="201">
        <v>0</v>
      </c>
      <c r="BC199" s="201">
        <v>0</v>
      </c>
      <c r="BD199" s="201">
        <v>0</v>
      </c>
      <c r="BE199" s="33">
        <f t="shared" si="6"/>
        <v>1338</v>
      </c>
    </row>
    <row r="200" spans="1:58" s="9" customFormat="1" ht="13.5" thickBot="1" x14ac:dyDescent="0.25">
      <c r="A200" s="183" t="s">
        <v>825</v>
      </c>
      <c r="B200" s="183" t="s">
        <v>826</v>
      </c>
      <c r="C200" s="183" t="s">
        <v>37</v>
      </c>
      <c r="D200" s="183" t="s">
        <v>38</v>
      </c>
      <c r="E200" s="184" t="s">
        <v>377</v>
      </c>
      <c r="F200" s="185">
        <v>69000</v>
      </c>
      <c r="G200" s="183" t="s">
        <v>378</v>
      </c>
      <c r="H200" s="183" t="s">
        <v>47</v>
      </c>
      <c r="I200" s="186">
        <v>44728</v>
      </c>
      <c r="J200" s="186" t="s">
        <v>66</v>
      </c>
      <c r="K200" s="186">
        <v>45061</v>
      </c>
      <c r="L200" s="187">
        <v>0</v>
      </c>
      <c r="M200" s="187">
        <v>0</v>
      </c>
      <c r="N200" s="187">
        <v>0</v>
      </c>
      <c r="O200" s="187">
        <v>0</v>
      </c>
      <c r="P200" s="187">
        <v>0</v>
      </c>
      <c r="Q200" s="187">
        <v>0</v>
      </c>
      <c r="R200" s="187">
        <v>0</v>
      </c>
      <c r="S200" s="187">
        <v>0</v>
      </c>
      <c r="T200" s="187">
        <v>0</v>
      </c>
      <c r="U200" s="187">
        <v>0</v>
      </c>
      <c r="V200" s="187">
        <v>0</v>
      </c>
      <c r="W200" s="187">
        <v>15</v>
      </c>
      <c r="X200" s="187">
        <v>0</v>
      </c>
      <c r="Y200" s="187">
        <v>0</v>
      </c>
      <c r="Z200" s="187">
        <v>0</v>
      </c>
      <c r="AA200" s="187">
        <v>0</v>
      </c>
      <c r="AB200" s="187">
        <v>0</v>
      </c>
      <c r="AC200" s="187">
        <v>0</v>
      </c>
      <c r="AD200" s="187">
        <v>0</v>
      </c>
      <c r="AE200" s="187">
        <v>0</v>
      </c>
      <c r="AF200" s="187">
        <v>0</v>
      </c>
      <c r="AG200" s="187">
        <v>0</v>
      </c>
      <c r="AH200" s="187">
        <f t="shared" si="7"/>
        <v>15</v>
      </c>
      <c r="AI200" s="202">
        <v>0</v>
      </c>
      <c r="AJ200" s="202">
        <v>0</v>
      </c>
      <c r="AK200" s="202">
        <v>0</v>
      </c>
      <c r="AL200" s="202">
        <v>0</v>
      </c>
      <c r="AM200" s="202">
        <v>0</v>
      </c>
      <c r="AN200" s="202">
        <v>0</v>
      </c>
      <c r="AO200" s="202">
        <v>0</v>
      </c>
      <c r="AP200" s="202">
        <v>0</v>
      </c>
      <c r="AQ200" s="202">
        <v>0</v>
      </c>
      <c r="AR200" s="202">
        <v>0</v>
      </c>
      <c r="AS200" s="202">
        <v>0</v>
      </c>
      <c r="AT200" s="202">
        <v>15</v>
      </c>
      <c r="AU200" s="33">
        <v>0</v>
      </c>
      <c r="AV200" s="202">
        <v>0</v>
      </c>
      <c r="AW200" s="202">
        <v>0</v>
      </c>
      <c r="AX200" s="202">
        <v>0</v>
      </c>
      <c r="AY200" s="33">
        <v>0</v>
      </c>
      <c r="AZ200" s="202">
        <v>0</v>
      </c>
      <c r="BA200" s="202">
        <v>0</v>
      </c>
      <c r="BB200" s="202">
        <v>0</v>
      </c>
      <c r="BC200" s="202">
        <v>0</v>
      </c>
      <c r="BD200" s="202">
        <v>0</v>
      </c>
      <c r="BE200" s="33">
        <f t="shared" si="6"/>
        <v>15</v>
      </c>
    </row>
    <row r="201" spans="1:58" x14ac:dyDescent="0.2">
      <c r="A201" s="178" t="s">
        <v>827</v>
      </c>
      <c r="B201" s="178" t="s">
        <v>828</v>
      </c>
      <c r="C201" s="178" t="s">
        <v>37</v>
      </c>
      <c r="D201" s="178" t="s">
        <v>38</v>
      </c>
      <c r="E201" s="179" t="s">
        <v>377</v>
      </c>
      <c r="F201" s="60">
        <v>184000</v>
      </c>
      <c r="G201" s="178" t="s">
        <v>378</v>
      </c>
      <c r="H201" s="178" t="s">
        <v>47</v>
      </c>
      <c r="I201" s="180">
        <v>44742</v>
      </c>
      <c r="J201" s="180" t="s">
        <v>66</v>
      </c>
      <c r="K201" s="180">
        <v>45364</v>
      </c>
      <c r="L201" s="181">
        <v>0</v>
      </c>
      <c r="M201" s="181">
        <v>0</v>
      </c>
      <c r="N201" s="181">
        <v>0</v>
      </c>
      <c r="O201" s="181">
        <v>0</v>
      </c>
      <c r="P201" s="181">
        <v>0</v>
      </c>
      <c r="Q201" s="181">
        <v>0</v>
      </c>
      <c r="R201" s="181">
        <v>0</v>
      </c>
      <c r="S201" s="181">
        <v>0</v>
      </c>
      <c r="T201" s="181">
        <v>0</v>
      </c>
      <c r="U201" s="181">
        <v>0</v>
      </c>
      <c r="V201" s="181">
        <v>0</v>
      </c>
      <c r="W201" s="181">
        <v>50</v>
      </c>
      <c r="X201" s="181">
        <v>50</v>
      </c>
      <c r="Y201" s="181">
        <v>0</v>
      </c>
      <c r="Z201" s="181">
        <v>0</v>
      </c>
      <c r="AA201" s="181">
        <v>0</v>
      </c>
      <c r="AB201" s="181">
        <v>0</v>
      </c>
      <c r="AC201" s="181">
        <v>0</v>
      </c>
      <c r="AD201" s="181">
        <v>0</v>
      </c>
      <c r="AE201" s="181">
        <v>0</v>
      </c>
      <c r="AF201" s="181">
        <v>0</v>
      </c>
      <c r="AG201" s="181">
        <v>0</v>
      </c>
      <c r="AH201" s="181">
        <f t="shared" si="7"/>
        <v>100</v>
      </c>
      <c r="AI201" s="201">
        <v>0</v>
      </c>
      <c r="AJ201" s="201">
        <v>0</v>
      </c>
      <c r="AK201" s="201">
        <v>0</v>
      </c>
      <c r="AL201" s="201">
        <v>0</v>
      </c>
      <c r="AM201" s="201">
        <v>0</v>
      </c>
      <c r="AN201" s="201">
        <v>0</v>
      </c>
      <c r="AO201" s="201">
        <v>0</v>
      </c>
      <c r="AP201" s="201">
        <v>0</v>
      </c>
      <c r="AQ201" s="201">
        <v>0</v>
      </c>
      <c r="AR201" s="201">
        <v>0</v>
      </c>
      <c r="AS201" s="201">
        <v>0</v>
      </c>
      <c r="AT201" s="201">
        <v>50</v>
      </c>
      <c r="AU201" s="33">
        <v>20</v>
      </c>
      <c r="AV201" s="201">
        <v>0</v>
      </c>
      <c r="AW201" s="201">
        <v>0</v>
      </c>
      <c r="AX201" s="201">
        <v>0</v>
      </c>
      <c r="AY201" s="33">
        <v>0</v>
      </c>
      <c r="AZ201" s="201">
        <v>0</v>
      </c>
      <c r="BA201" s="201">
        <v>0</v>
      </c>
      <c r="BB201" s="201">
        <v>0</v>
      </c>
      <c r="BC201" s="201">
        <v>0</v>
      </c>
      <c r="BD201" s="201">
        <v>0</v>
      </c>
      <c r="BE201" s="33">
        <f t="shared" si="6"/>
        <v>70</v>
      </c>
      <c r="BF201" t="s">
        <v>3903</v>
      </c>
    </row>
    <row r="202" spans="1:58" s="9" customFormat="1" ht="13.5" thickBot="1" x14ac:dyDescent="0.25">
      <c r="A202" s="183" t="s">
        <v>829</v>
      </c>
      <c r="B202" s="183" t="s">
        <v>830</v>
      </c>
      <c r="C202" s="183" t="s">
        <v>37</v>
      </c>
      <c r="D202" s="183" t="s">
        <v>38</v>
      </c>
      <c r="E202" s="184" t="s">
        <v>377</v>
      </c>
      <c r="F202" s="185">
        <v>173000</v>
      </c>
      <c r="G202" s="183" t="s">
        <v>378</v>
      </c>
      <c r="H202" s="183" t="s">
        <v>47</v>
      </c>
      <c r="I202" s="186">
        <v>44579</v>
      </c>
      <c r="J202" s="186" t="s">
        <v>66</v>
      </c>
      <c r="K202" s="186">
        <v>45051</v>
      </c>
      <c r="L202" s="187">
        <v>0</v>
      </c>
      <c r="M202" s="187">
        <v>0</v>
      </c>
      <c r="N202" s="187">
        <v>0</v>
      </c>
      <c r="O202" s="187">
        <v>0</v>
      </c>
      <c r="P202" s="187">
        <v>0</v>
      </c>
      <c r="Q202" s="187">
        <v>0</v>
      </c>
      <c r="R202" s="187">
        <v>0</v>
      </c>
      <c r="S202" s="187">
        <v>0</v>
      </c>
      <c r="T202" s="187">
        <v>0</v>
      </c>
      <c r="U202" s="187">
        <v>0</v>
      </c>
      <c r="V202" s="187">
        <v>0</v>
      </c>
      <c r="W202" s="187">
        <v>100</v>
      </c>
      <c r="X202" s="187">
        <v>0</v>
      </c>
      <c r="Y202" s="187">
        <v>0</v>
      </c>
      <c r="Z202" s="187">
        <v>0</v>
      </c>
      <c r="AA202" s="187">
        <v>0</v>
      </c>
      <c r="AB202" s="187">
        <v>0</v>
      </c>
      <c r="AC202" s="187">
        <v>0</v>
      </c>
      <c r="AD202" s="187">
        <v>0</v>
      </c>
      <c r="AE202" s="187">
        <v>0</v>
      </c>
      <c r="AF202" s="187">
        <v>0</v>
      </c>
      <c r="AG202" s="187">
        <v>0</v>
      </c>
      <c r="AH202" s="187">
        <f t="shared" si="7"/>
        <v>100</v>
      </c>
      <c r="AI202" s="202">
        <v>0</v>
      </c>
      <c r="AJ202" s="202">
        <v>0</v>
      </c>
      <c r="AK202" s="202">
        <v>0</v>
      </c>
      <c r="AL202" s="202">
        <v>0</v>
      </c>
      <c r="AM202" s="202">
        <v>0</v>
      </c>
      <c r="AN202" s="202">
        <v>0</v>
      </c>
      <c r="AO202" s="202">
        <v>0</v>
      </c>
      <c r="AP202" s="202">
        <v>0</v>
      </c>
      <c r="AQ202" s="202">
        <v>0</v>
      </c>
      <c r="AR202" s="202">
        <v>0</v>
      </c>
      <c r="AS202" s="202">
        <v>0</v>
      </c>
      <c r="AT202" s="202">
        <v>100</v>
      </c>
      <c r="AU202" s="33">
        <v>0</v>
      </c>
      <c r="AV202" s="202">
        <v>0</v>
      </c>
      <c r="AW202" s="202">
        <v>0</v>
      </c>
      <c r="AX202" s="202">
        <v>0</v>
      </c>
      <c r="AY202" s="33">
        <v>0</v>
      </c>
      <c r="AZ202" s="202">
        <v>0</v>
      </c>
      <c r="BA202" s="202">
        <v>0</v>
      </c>
      <c r="BB202" s="202">
        <v>0</v>
      </c>
      <c r="BC202" s="202">
        <v>0</v>
      </c>
      <c r="BD202" s="202">
        <v>0</v>
      </c>
      <c r="BE202" s="33">
        <f t="shared" si="6"/>
        <v>100</v>
      </c>
    </row>
    <row r="203" spans="1:58" x14ac:dyDescent="0.2">
      <c r="A203" s="178" t="s">
        <v>833</v>
      </c>
      <c r="B203" s="178" t="s">
        <v>834</v>
      </c>
      <c r="C203" s="178" t="s">
        <v>37</v>
      </c>
      <c r="D203" s="178" t="s">
        <v>38</v>
      </c>
      <c r="E203" s="179" t="s">
        <v>305</v>
      </c>
      <c r="F203" s="60">
        <v>282000</v>
      </c>
      <c r="G203" s="178" t="s">
        <v>412</v>
      </c>
      <c r="H203" s="178" t="s">
        <v>47</v>
      </c>
      <c r="I203" s="180">
        <v>44873</v>
      </c>
      <c r="J203" s="180" t="s">
        <v>66</v>
      </c>
      <c r="K203" s="180">
        <v>45306</v>
      </c>
      <c r="L203" s="181">
        <v>15</v>
      </c>
      <c r="M203" s="181">
        <v>0</v>
      </c>
      <c r="N203" s="181">
        <v>0</v>
      </c>
      <c r="O203" s="181">
        <v>0</v>
      </c>
      <c r="P203" s="181">
        <v>0</v>
      </c>
      <c r="Q203" s="181">
        <v>0</v>
      </c>
      <c r="R203" s="181">
        <v>0</v>
      </c>
      <c r="S203" s="181">
        <v>0</v>
      </c>
      <c r="T203" s="181">
        <v>0</v>
      </c>
      <c r="U203" s="181">
        <v>0</v>
      </c>
      <c r="V203" s="181">
        <v>0</v>
      </c>
      <c r="W203" s="181">
        <v>50</v>
      </c>
      <c r="X203" s="181">
        <v>72</v>
      </c>
      <c r="Y203" s="181">
        <v>0</v>
      </c>
      <c r="Z203" s="181">
        <v>0</v>
      </c>
      <c r="AA203" s="181">
        <v>0</v>
      </c>
      <c r="AB203" s="181">
        <v>0</v>
      </c>
      <c r="AC203" s="181">
        <v>0</v>
      </c>
      <c r="AD203" s="181">
        <v>0</v>
      </c>
      <c r="AE203" s="181">
        <v>0</v>
      </c>
      <c r="AF203" s="181">
        <v>0</v>
      </c>
      <c r="AG203" s="181">
        <v>0</v>
      </c>
      <c r="AH203" s="181">
        <f t="shared" si="7"/>
        <v>137</v>
      </c>
      <c r="AI203" s="201">
        <v>15</v>
      </c>
      <c r="AJ203" s="201">
        <v>0</v>
      </c>
      <c r="AK203" s="201">
        <v>0</v>
      </c>
      <c r="AL203" s="201">
        <v>0</v>
      </c>
      <c r="AM203" s="201">
        <v>0</v>
      </c>
      <c r="AN203" s="201">
        <v>0</v>
      </c>
      <c r="AO203" s="201">
        <v>0</v>
      </c>
      <c r="AP203" s="201">
        <v>0</v>
      </c>
      <c r="AQ203" s="201">
        <v>0</v>
      </c>
      <c r="AR203" s="201">
        <v>0</v>
      </c>
      <c r="AS203" s="201">
        <v>0</v>
      </c>
      <c r="AT203" s="201">
        <v>50</v>
      </c>
      <c r="AU203" s="33">
        <v>28.8</v>
      </c>
      <c r="AV203" s="201">
        <v>0</v>
      </c>
      <c r="AW203" s="201">
        <v>0</v>
      </c>
      <c r="AX203" s="201">
        <v>0</v>
      </c>
      <c r="AY203" s="33">
        <v>0</v>
      </c>
      <c r="AZ203" s="201">
        <v>0</v>
      </c>
      <c r="BA203" s="201">
        <v>0</v>
      </c>
      <c r="BB203" s="201">
        <v>0</v>
      </c>
      <c r="BC203" s="201">
        <v>0</v>
      </c>
      <c r="BD203" s="201">
        <v>0</v>
      </c>
      <c r="BE203" s="33">
        <f t="shared" si="6"/>
        <v>93.8</v>
      </c>
      <c r="BF203" t="s">
        <v>3903</v>
      </c>
    </row>
    <row r="204" spans="1:58" x14ac:dyDescent="0.2">
      <c r="A204" s="178" t="s">
        <v>839</v>
      </c>
      <c r="B204" s="178" t="s">
        <v>840</v>
      </c>
      <c r="C204" s="178" t="s">
        <v>37</v>
      </c>
      <c r="D204" s="178" t="s">
        <v>38</v>
      </c>
      <c r="E204" s="179" t="s">
        <v>92</v>
      </c>
      <c r="F204" s="60">
        <v>177000</v>
      </c>
      <c r="G204" s="178" t="s">
        <v>93</v>
      </c>
      <c r="H204" s="178" t="s">
        <v>47</v>
      </c>
      <c r="I204" s="180">
        <v>44861</v>
      </c>
      <c r="J204" s="180" t="s">
        <v>66</v>
      </c>
      <c r="K204" s="180">
        <v>45292</v>
      </c>
      <c r="L204" s="181">
        <v>35</v>
      </c>
      <c r="M204" s="181">
        <v>0</v>
      </c>
      <c r="N204" s="181">
        <v>0</v>
      </c>
      <c r="O204" s="181">
        <v>0</v>
      </c>
      <c r="P204" s="181">
        <v>0</v>
      </c>
      <c r="Q204" s="181">
        <v>0</v>
      </c>
      <c r="R204" s="181">
        <v>0</v>
      </c>
      <c r="S204" s="181">
        <v>0</v>
      </c>
      <c r="T204" s="181">
        <v>0</v>
      </c>
      <c r="U204" s="181">
        <v>0</v>
      </c>
      <c r="V204" s="181">
        <v>0</v>
      </c>
      <c r="W204" s="181">
        <v>5</v>
      </c>
      <c r="X204" s="181" t="s">
        <v>66</v>
      </c>
      <c r="Y204" s="181">
        <v>0</v>
      </c>
      <c r="Z204" s="181">
        <v>0</v>
      </c>
      <c r="AA204" s="181">
        <v>63</v>
      </c>
      <c r="AB204" s="181" t="s">
        <v>66</v>
      </c>
      <c r="AC204" s="181">
        <v>0</v>
      </c>
      <c r="AD204" s="181">
        <v>0</v>
      </c>
      <c r="AE204" s="181">
        <v>0</v>
      </c>
      <c r="AF204" s="181">
        <v>0</v>
      </c>
      <c r="AG204" s="181">
        <v>0</v>
      </c>
      <c r="AH204" s="181">
        <f t="shared" si="7"/>
        <v>103</v>
      </c>
      <c r="AI204" s="201">
        <v>35</v>
      </c>
      <c r="AJ204" s="201">
        <v>0</v>
      </c>
      <c r="AK204" s="201">
        <v>0</v>
      </c>
      <c r="AL204" s="201">
        <v>0</v>
      </c>
      <c r="AM204" s="201">
        <v>0</v>
      </c>
      <c r="AN204" s="201">
        <v>0</v>
      </c>
      <c r="AO204" s="201">
        <v>0</v>
      </c>
      <c r="AP204" s="201">
        <v>0</v>
      </c>
      <c r="AQ204" s="201">
        <v>0</v>
      </c>
      <c r="AR204" s="201">
        <v>0</v>
      </c>
      <c r="AS204" s="201">
        <v>0</v>
      </c>
      <c r="AT204" s="201">
        <v>5</v>
      </c>
      <c r="AU204" s="33">
        <v>0</v>
      </c>
      <c r="AV204" s="201">
        <v>0</v>
      </c>
      <c r="AW204" s="201">
        <v>0</v>
      </c>
      <c r="AX204" s="201">
        <v>63</v>
      </c>
      <c r="AY204" s="33">
        <v>0</v>
      </c>
      <c r="AZ204" s="201">
        <v>0</v>
      </c>
      <c r="BA204" s="201">
        <v>0</v>
      </c>
      <c r="BB204" s="201">
        <v>0</v>
      </c>
      <c r="BC204" s="201">
        <v>0</v>
      </c>
      <c r="BD204" s="201">
        <v>0</v>
      </c>
      <c r="BE204" s="33">
        <f t="shared" si="6"/>
        <v>103</v>
      </c>
    </row>
    <row r="205" spans="1:58" s="9" customFormat="1" ht="13.5" thickBot="1" x14ac:dyDescent="0.25">
      <c r="A205" s="183" t="s">
        <v>847</v>
      </c>
      <c r="B205" s="183" t="s">
        <v>848</v>
      </c>
      <c r="C205" s="183" t="s">
        <v>37</v>
      </c>
      <c r="D205" s="183" t="s">
        <v>38</v>
      </c>
      <c r="E205" s="184" t="s">
        <v>92</v>
      </c>
      <c r="F205" s="185">
        <v>639000</v>
      </c>
      <c r="G205" s="183" t="s">
        <v>93</v>
      </c>
      <c r="H205" s="183" t="s">
        <v>47</v>
      </c>
      <c r="I205" s="186">
        <v>44966</v>
      </c>
      <c r="J205" s="186" t="s">
        <v>66</v>
      </c>
      <c r="K205" s="186">
        <v>45437</v>
      </c>
      <c r="L205" s="187">
        <v>26</v>
      </c>
      <c r="M205" s="187">
        <v>0</v>
      </c>
      <c r="N205" s="187">
        <v>0</v>
      </c>
      <c r="O205" s="187">
        <v>0</v>
      </c>
      <c r="P205" s="187">
        <v>0</v>
      </c>
      <c r="Q205" s="187">
        <v>0</v>
      </c>
      <c r="R205" s="187">
        <v>0</v>
      </c>
      <c r="S205" s="187">
        <v>0</v>
      </c>
      <c r="T205" s="187">
        <v>0</v>
      </c>
      <c r="U205" s="187">
        <v>5</v>
      </c>
      <c r="V205" s="187">
        <v>0</v>
      </c>
      <c r="W205" s="187">
        <v>0</v>
      </c>
      <c r="X205" s="187">
        <v>0</v>
      </c>
      <c r="Y205" s="187">
        <v>0</v>
      </c>
      <c r="Z205" s="187">
        <v>0</v>
      </c>
      <c r="AA205" s="187">
        <v>25</v>
      </c>
      <c r="AB205" s="187" t="s">
        <v>66</v>
      </c>
      <c r="AC205" s="187" t="s">
        <v>66</v>
      </c>
      <c r="AD205" s="187">
        <v>0</v>
      </c>
      <c r="AE205" s="187">
        <v>0</v>
      </c>
      <c r="AF205" s="187">
        <v>0</v>
      </c>
      <c r="AG205" s="187">
        <v>0</v>
      </c>
      <c r="AH205" s="187">
        <f t="shared" si="7"/>
        <v>56</v>
      </c>
      <c r="AI205" s="202">
        <v>26</v>
      </c>
      <c r="AJ205" s="202">
        <v>0</v>
      </c>
      <c r="AK205" s="202">
        <v>0</v>
      </c>
      <c r="AL205" s="202">
        <v>0</v>
      </c>
      <c r="AM205" s="202">
        <v>0</v>
      </c>
      <c r="AN205" s="202">
        <v>0</v>
      </c>
      <c r="AO205" s="202">
        <v>0</v>
      </c>
      <c r="AP205" s="202">
        <v>0</v>
      </c>
      <c r="AQ205" s="202">
        <v>0</v>
      </c>
      <c r="AR205" s="202">
        <v>5</v>
      </c>
      <c r="AS205" s="202">
        <v>0</v>
      </c>
      <c r="AT205" s="202">
        <v>0</v>
      </c>
      <c r="AU205" s="33">
        <v>0</v>
      </c>
      <c r="AV205" s="202">
        <v>0</v>
      </c>
      <c r="AW205" s="202">
        <v>0</v>
      </c>
      <c r="AX205" s="202">
        <v>25</v>
      </c>
      <c r="AY205" s="33">
        <v>0</v>
      </c>
      <c r="AZ205" s="202">
        <v>0</v>
      </c>
      <c r="BA205" s="202">
        <v>0</v>
      </c>
      <c r="BB205" s="202">
        <v>0</v>
      </c>
      <c r="BC205" s="202">
        <v>0</v>
      </c>
      <c r="BD205" s="202">
        <v>0</v>
      </c>
      <c r="BE205" s="33">
        <f t="shared" si="6"/>
        <v>56</v>
      </c>
    </row>
    <row r="206" spans="1:58" x14ac:dyDescent="0.2">
      <c r="A206" s="178" t="s">
        <v>853</v>
      </c>
      <c r="B206" s="178" t="s">
        <v>854</v>
      </c>
      <c r="C206" s="178" t="s">
        <v>37</v>
      </c>
      <c r="D206" s="178" t="s">
        <v>38</v>
      </c>
      <c r="E206" s="179" t="s">
        <v>92</v>
      </c>
      <c r="F206" s="60">
        <v>44000</v>
      </c>
      <c r="G206" s="178" t="s">
        <v>93</v>
      </c>
      <c r="H206" s="178" t="s">
        <v>47</v>
      </c>
      <c r="I206" s="180">
        <v>44449</v>
      </c>
      <c r="J206" s="180" t="s">
        <v>66</v>
      </c>
      <c r="K206" s="180">
        <v>45231</v>
      </c>
      <c r="L206" s="181" t="s">
        <v>66</v>
      </c>
      <c r="M206" s="181">
        <v>0</v>
      </c>
      <c r="N206" s="181">
        <v>0</v>
      </c>
      <c r="O206" s="181">
        <v>0</v>
      </c>
      <c r="P206" s="181">
        <v>0</v>
      </c>
      <c r="Q206" s="181">
        <v>0</v>
      </c>
      <c r="R206" s="181">
        <v>0</v>
      </c>
      <c r="S206" s="181">
        <v>0</v>
      </c>
      <c r="T206" s="181">
        <v>0</v>
      </c>
      <c r="U206" s="181">
        <v>0</v>
      </c>
      <c r="V206" s="181">
        <v>32</v>
      </c>
      <c r="W206" s="181">
        <v>10</v>
      </c>
      <c r="X206" s="181" t="s">
        <v>66</v>
      </c>
      <c r="Y206" s="181">
        <v>0</v>
      </c>
      <c r="Z206" s="181">
        <v>0</v>
      </c>
      <c r="AA206" s="181" t="s">
        <v>66</v>
      </c>
      <c r="AB206" s="181">
        <v>0</v>
      </c>
      <c r="AC206" s="181">
        <v>0</v>
      </c>
      <c r="AD206" s="181">
        <v>0</v>
      </c>
      <c r="AE206" s="181">
        <v>0</v>
      </c>
      <c r="AF206" s="181">
        <v>0</v>
      </c>
      <c r="AG206" s="181">
        <v>0</v>
      </c>
      <c r="AH206" s="181">
        <f t="shared" si="7"/>
        <v>42</v>
      </c>
      <c r="AI206" s="201">
        <v>0</v>
      </c>
      <c r="AJ206" s="201">
        <v>0</v>
      </c>
      <c r="AK206" s="201">
        <v>0</v>
      </c>
      <c r="AL206" s="201">
        <v>0</v>
      </c>
      <c r="AM206" s="201">
        <v>0</v>
      </c>
      <c r="AN206" s="201">
        <v>0</v>
      </c>
      <c r="AO206" s="201">
        <v>0</v>
      </c>
      <c r="AP206" s="201">
        <v>0</v>
      </c>
      <c r="AQ206" s="201">
        <v>0</v>
      </c>
      <c r="AR206" s="201">
        <v>0</v>
      </c>
      <c r="AS206" s="201">
        <v>32</v>
      </c>
      <c r="AT206" s="201">
        <v>10</v>
      </c>
      <c r="AU206" s="33">
        <v>0</v>
      </c>
      <c r="AV206" s="201">
        <v>0</v>
      </c>
      <c r="AW206" s="201">
        <v>0</v>
      </c>
      <c r="AX206" s="201">
        <v>0</v>
      </c>
      <c r="AY206" s="33">
        <v>0</v>
      </c>
      <c r="AZ206" s="201">
        <v>0</v>
      </c>
      <c r="BA206" s="201">
        <v>0</v>
      </c>
      <c r="BB206" s="201">
        <v>0</v>
      </c>
      <c r="BC206" s="201">
        <v>0</v>
      </c>
      <c r="BD206" s="201">
        <v>0</v>
      </c>
      <c r="BE206" s="33">
        <f t="shared" si="6"/>
        <v>42</v>
      </c>
    </row>
    <row r="207" spans="1:58" x14ac:dyDescent="0.2">
      <c r="A207" s="178" t="s">
        <v>855</v>
      </c>
      <c r="B207" s="178" t="s">
        <v>856</v>
      </c>
      <c r="C207" s="178" t="s">
        <v>37</v>
      </c>
      <c r="D207" s="178" t="s">
        <v>38</v>
      </c>
      <c r="E207" s="179" t="s">
        <v>92</v>
      </c>
      <c r="F207" s="60">
        <v>174000</v>
      </c>
      <c r="G207" s="178" t="s">
        <v>93</v>
      </c>
      <c r="H207" s="178" t="s">
        <v>47</v>
      </c>
      <c r="I207" s="180">
        <v>44741</v>
      </c>
      <c r="J207" s="180" t="s">
        <v>66</v>
      </c>
      <c r="K207" s="180">
        <v>45200</v>
      </c>
      <c r="L207" s="181">
        <v>10</v>
      </c>
      <c r="M207" s="181">
        <v>0</v>
      </c>
      <c r="N207" s="181">
        <v>0</v>
      </c>
      <c r="O207" s="181">
        <v>0</v>
      </c>
      <c r="P207" s="181">
        <v>0</v>
      </c>
      <c r="Q207" s="181">
        <v>0</v>
      </c>
      <c r="R207" s="181">
        <v>0</v>
      </c>
      <c r="S207" s="181">
        <v>0</v>
      </c>
      <c r="T207" s="181">
        <v>0</v>
      </c>
      <c r="U207" s="181">
        <v>0</v>
      </c>
      <c r="V207" s="181">
        <v>0</v>
      </c>
      <c r="W207" s="181">
        <v>25</v>
      </c>
      <c r="X207" s="181" t="s">
        <v>66</v>
      </c>
      <c r="Y207" s="181">
        <v>0</v>
      </c>
      <c r="Z207" s="181">
        <v>0</v>
      </c>
      <c r="AA207" s="181">
        <v>33</v>
      </c>
      <c r="AB207" s="181" t="s">
        <v>66</v>
      </c>
      <c r="AC207" s="181">
        <v>0</v>
      </c>
      <c r="AD207" s="181">
        <v>0</v>
      </c>
      <c r="AE207" s="181">
        <v>0</v>
      </c>
      <c r="AF207" s="181">
        <v>0</v>
      </c>
      <c r="AG207" s="181">
        <v>0</v>
      </c>
      <c r="AH207" s="181">
        <f t="shared" si="7"/>
        <v>68</v>
      </c>
      <c r="AI207" s="201">
        <v>10</v>
      </c>
      <c r="AJ207" s="201">
        <v>0</v>
      </c>
      <c r="AK207" s="201">
        <v>0</v>
      </c>
      <c r="AL207" s="201">
        <v>0</v>
      </c>
      <c r="AM207" s="201">
        <v>0</v>
      </c>
      <c r="AN207" s="201">
        <v>0</v>
      </c>
      <c r="AO207" s="201">
        <v>0</v>
      </c>
      <c r="AP207" s="201">
        <v>0</v>
      </c>
      <c r="AQ207" s="201">
        <v>0</v>
      </c>
      <c r="AR207" s="201">
        <v>0</v>
      </c>
      <c r="AS207" s="201">
        <v>0</v>
      </c>
      <c r="AT207" s="201">
        <v>25</v>
      </c>
      <c r="AU207" s="33">
        <v>0</v>
      </c>
      <c r="AV207" s="201">
        <v>0</v>
      </c>
      <c r="AW207" s="201">
        <v>0</v>
      </c>
      <c r="AX207" s="201">
        <v>33</v>
      </c>
      <c r="AY207" s="33">
        <v>0</v>
      </c>
      <c r="AZ207" s="201">
        <v>0</v>
      </c>
      <c r="BA207" s="201">
        <v>0</v>
      </c>
      <c r="BB207" s="201">
        <v>0</v>
      </c>
      <c r="BC207" s="201">
        <v>0</v>
      </c>
      <c r="BD207" s="201">
        <v>0</v>
      </c>
      <c r="BE207" s="33">
        <f t="shared" si="6"/>
        <v>68</v>
      </c>
    </row>
    <row r="208" spans="1:58" x14ac:dyDescent="0.2">
      <c r="A208" s="178" t="s">
        <v>861</v>
      </c>
      <c r="B208" s="178" t="s">
        <v>862</v>
      </c>
      <c r="C208" s="178" t="s">
        <v>37</v>
      </c>
      <c r="D208" s="178" t="s">
        <v>38</v>
      </c>
      <c r="E208" s="179" t="s">
        <v>69</v>
      </c>
      <c r="F208" s="60">
        <v>126000</v>
      </c>
      <c r="G208" s="178" t="s">
        <v>70</v>
      </c>
      <c r="H208" s="178" t="s">
        <v>47</v>
      </c>
      <c r="I208" s="180">
        <v>44739</v>
      </c>
      <c r="J208" s="180" t="s">
        <v>66</v>
      </c>
      <c r="K208" s="180">
        <v>45324</v>
      </c>
      <c r="L208" s="181">
        <v>0</v>
      </c>
      <c r="M208" s="181">
        <v>0</v>
      </c>
      <c r="N208" s="181">
        <v>0</v>
      </c>
      <c r="O208" s="181">
        <v>0</v>
      </c>
      <c r="P208" s="181">
        <v>0</v>
      </c>
      <c r="Q208" s="181">
        <v>0</v>
      </c>
      <c r="R208" s="181">
        <v>0</v>
      </c>
      <c r="S208" s="181">
        <v>0</v>
      </c>
      <c r="T208" s="181">
        <v>0</v>
      </c>
      <c r="U208" s="181">
        <v>0</v>
      </c>
      <c r="V208" s="181">
        <v>0</v>
      </c>
      <c r="W208" s="181">
        <v>126</v>
      </c>
      <c r="X208" s="181" t="s">
        <v>66</v>
      </c>
      <c r="Y208" s="181">
        <v>0</v>
      </c>
      <c r="Z208" s="181">
        <v>0</v>
      </c>
      <c r="AA208" s="181">
        <v>0</v>
      </c>
      <c r="AB208" s="181">
        <v>0</v>
      </c>
      <c r="AC208" s="181">
        <v>0</v>
      </c>
      <c r="AD208" s="181">
        <v>0</v>
      </c>
      <c r="AE208" s="181">
        <v>0</v>
      </c>
      <c r="AF208" s="181">
        <v>0</v>
      </c>
      <c r="AG208" s="181">
        <v>0</v>
      </c>
      <c r="AH208" s="181">
        <f t="shared" si="7"/>
        <v>126</v>
      </c>
      <c r="AI208" s="201">
        <v>0</v>
      </c>
      <c r="AJ208" s="201">
        <v>0</v>
      </c>
      <c r="AK208" s="201">
        <v>0</v>
      </c>
      <c r="AL208" s="201">
        <v>0</v>
      </c>
      <c r="AM208" s="201">
        <v>0</v>
      </c>
      <c r="AN208" s="201">
        <v>0</v>
      </c>
      <c r="AO208" s="201">
        <v>0</v>
      </c>
      <c r="AP208" s="201">
        <v>0</v>
      </c>
      <c r="AQ208" s="201">
        <v>0</v>
      </c>
      <c r="AR208" s="201">
        <v>0</v>
      </c>
      <c r="AS208" s="201">
        <v>0</v>
      </c>
      <c r="AT208" s="201">
        <v>126</v>
      </c>
      <c r="AU208" s="33">
        <v>0</v>
      </c>
      <c r="AV208" s="201">
        <v>0</v>
      </c>
      <c r="AW208" s="201">
        <v>0</v>
      </c>
      <c r="AX208" s="201">
        <v>0</v>
      </c>
      <c r="AY208" s="33">
        <v>0</v>
      </c>
      <c r="AZ208" s="201">
        <v>0</v>
      </c>
      <c r="BA208" s="201">
        <v>0</v>
      </c>
      <c r="BB208" s="201">
        <v>0</v>
      </c>
      <c r="BC208" s="201">
        <v>0</v>
      </c>
      <c r="BD208" s="201">
        <v>0</v>
      </c>
      <c r="BE208" s="33">
        <f t="shared" si="6"/>
        <v>126</v>
      </c>
    </row>
    <row r="209" spans="1:58" x14ac:dyDescent="0.2">
      <c r="A209" s="178" t="s">
        <v>863</v>
      </c>
      <c r="B209" s="178" t="s">
        <v>864</v>
      </c>
      <c r="C209" s="178" t="s">
        <v>37</v>
      </c>
      <c r="D209" s="178" t="s">
        <v>38</v>
      </c>
      <c r="E209" s="179" t="s">
        <v>135</v>
      </c>
      <c r="F209" s="60">
        <v>611000</v>
      </c>
      <c r="G209" s="178" t="s">
        <v>111</v>
      </c>
      <c r="H209" s="178" t="s">
        <v>47</v>
      </c>
      <c r="I209" s="180">
        <v>45260</v>
      </c>
      <c r="J209" s="180" t="s">
        <v>66</v>
      </c>
      <c r="K209" s="180">
        <v>45807</v>
      </c>
      <c r="L209" s="181">
        <v>0</v>
      </c>
      <c r="M209" s="181">
        <v>0</v>
      </c>
      <c r="N209" s="181">
        <v>0</v>
      </c>
      <c r="O209" s="181">
        <v>0</v>
      </c>
      <c r="P209" s="181">
        <v>0</v>
      </c>
      <c r="Q209" s="181">
        <v>0</v>
      </c>
      <c r="R209" s="181">
        <v>0</v>
      </c>
      <c r="S209" s="181">
        <v>0</v>
      </c>
      <c r="T209" s="181">
        <v>0</v>
      </c>
      <c r="U209" s="181">
        <v>0</v>
      </c>
      <c r="V209" s="181">
        <v>0</v>
      </c>
      <c r="W209" s="181">
        <v>100</v>
      </c>
      <c r="X209" s="181" t="s">
        <v>66</v>
      </c>
      <c r="Y209" s="181">
        <v>0</v>
      </c>
      <c r="Z209" s="181">
        <v>0</v>
      </c>
      <c r="AA209" s="181">
        <v>22</v>
      </c>
      <c r="AB209" s="181">
        <v>0</v>
      </c>
      <c r="AC209" s="181">
        <v>0</v>
      </c>
      <c r="AD209" s="181">
        <v>0</v>
      </c>
      <c r="AE209" s="181">
        <v>0</v>
      </c>
      <c r="AF209" s="181">
        <v>0</v>
      </c>
      <c r="AG209" s="181">
        <v>0</v>
      </c>
      <c r="AH209" s="181">
        <f t="shared" si="7"/>
        <v>122</v>
      </c>
      <c r="AI209" s="201">
        <v>0</v>
      </c>
      <c r="AJ209" s="201">
        <v>0</v>
      </c>
      <c r="AK209" s="201">
        <v>0</v>
      </c>
      <c r="AL209" s="201">
        <v>0</v>
      </c>
      <c r="AM209" s="201">
        <v>0</v>
      </c>
      <c r="AN209" s="201">
        <v>0</v>
      </c>
      <c r="AO209" s="201">
        <v>0</v>
      </c>
      <c r="AP209" s="201">
        <v>0</v>
      </c>
      <c r="AQ209" s="201">
        <v>0</v>
      </c>
      <c r="AR209" s="201">
        <v>0</v>
      </c>
      <c r="AS209" s="201">
        <v>0</v>
      </c>
      <c r="AT209" s="201">
        <v>100</v>
      </c>
      <c r="AU209" s="33">
        <v>0</v>
      </c>
      <c r="AV209" s="201">
        <v>0</v>
      </c>
      <c r="AW209" s="201">
        <v>0</v>
      </c>
      <c r="AX209" s="201">
        <v>22</v>
      </c>
      <c r="AY209" s="33">
        <v>0</v>
      </c>
      <c r="AZ209" s="201">
        <v>0</v>
      </c>
      <c r="BA209" s="201">
        <v>0</v>
      </c>
      <c r="BB209" s="201">
        <v>0</v>
      </c>
      <c r="BC209" s="201">
        <v>0</v>
      </c>
      <c r="BD209" s="201">
        <v>0</v>
      </c>
      <c r="BE209" s="33">
        <f t="shared" si="6"/>
        <v>122</v>
      </c>
    </row>
    <row r="210" spans="1:58" x14ac:dyDescent="0.2">
      <c r="A210" s="178" t="s">
        <v>865</v>
      </c>
      <c r="B210" s="178" t="s">
        <v>866</v>
      </c>
      <c r="C210" s="178" t="s">
        <v>37</v>
      </c>
      <c r="D210" s="178" t="s">
        <v>38</v>
      </c>
      <c r="E210" s="179" t="s">
        <v>73</v>
      </c>
      <c r="F210" s="60">
        <v>831000</v>
      </c>
      <c r="G210" s="178" t="s">
        <v>74</v>
      </c>
      <c r="H210" s="178" t="s">
        <v>47</v>
      </c>
      <c r="I210" s="180">
        <v>44965</v>
      </c>
      <c r="J210" s="180" t="s">
        <v>66</v>
      </c>
      <c r="K210" s="180">
        <v>45275</v>
      </c>
      <c r="L210" s="181">
        <v>31</v>
      </c>
      <c r="M210" s="181">
        <v>0</v>
      </c>
      <c r="N210" s="181">
        <v>0</v>
      </c>
      <c r="O210" s="181">
        <v>0</v>
      </c>
      <c r="P210" s="181">
        <v>0</v>
      </c>
      <c r="Q210" s="181">
        <v>0</v>
      </c>
      <c r="R210" s="181">
        <v>0</v>
      </c>
      <c r="S210" s="181">
        <v>0</v>
      </c>
      <c r="T210" s="181">
        <v>0</v>
      </c>
      <c r="U210" s="181">
        <v>5</v>
      </c>
      <c r="V210" s="181">
        <v>0</v>
      </c>
      <c r="W210" s="181">
        <v>0</v>
      </c>
      <c r="X210" s="181">
        <v>15</v>
      </c>
      <c r="Y210" s="181">
        <v>0</v>
      </c>
      <c r="Z210" s="181">
        <v>0</v>
      </c>
      <c r="AA210" s="181">
        <v>30</v>
      </c>
      <c r="AB210" s="181" t="s">
        <v>66</v>
      </c>
      <c r="AC210" s="181">
        <v>0</v>
      </c>
      <c r="AD210" s="181">
        <v>0</v>
      </c>
      <c r="AE210" s="181">
        <v>0</v>
      </c>
      <c r="AF210" s="181">
        <v>0</v>
      </c>
      <c r="AG210" s="181">
        <v>0</v>
      </c>
      <c r="AH210" s="181">
        <f t="shared" si="7"/>
        <v>81</v>
      </c>
      <c r="AI210" s="201">
        <v>31</v>
      </c>
      <c r="AJ210" s="201">
        <v>0</v>
      </c>
      <c r="AK210" s="201">
        <v>0</v>
      </c>
      <c r="AL210" s="201">
        <v>0</v>
      </c>
      <c r="AM210" s="201">
        <v>0</v>
      </c>
      <c r="AN210" s="201">
        <v>0</v>
      </c>
      <c r="AO210" s="201">
        <v>0</v>
      </c>
      <c r="AP210" s="201">
        <v>0</v>
      </c>
      <c r="AQ210" s="201">
        <v>0</v>
      </c>
      <c r="AR210" s="201">
        <v>5</v>
      </c>
      <c r="AS210" s="201">
        <v>0</v>
      </c>
      <c r="AT210" s="201">
        <v>0</v>
      </c>
      <c r="AU210" s="33">
        <v>6</v>
      </c>
      <c r="AV210" s="201">
        <v>0</v>
      </c>
      <c r="AW210" s="201">
        <v>0</v>
      </c>
      <c r="AX210" s="201">
        <v>30</v>
      </c>
      <c r="AY210" s="33">
        <v>0</v>
      </c>
      <c r="AZ210" s="201">
        <v>0</v>
      </c>
      <c r="BA210" s="201">
        <v>0</v>
      </c>
      <c r="BB210" s="201">
        <v>0</v>
      </c>
      <c r="BC210" s="201">
        <v>0</v>
      </c>
      <c r="BD210" s="201">
        <v>0</v>
      </c>
      <c r="BE210" s="33">
        <f t="shared" si="6"/>
        <v>72</v>
      </c>
      <c r="BF210" t="s">
        <v>3903</v>
      </c>
    </row>
    <row r="211" spans="1:58" x14ac:dyDescent="0.2">
      <c r="A211" s="178" t="s">
        <v>871</v>
      </c>
      <c r="B211" s="178" t="s">
        <v>872</v>
      </c>
      <c r="C211" s="178" t="s">
        <v>37</v>
      </c>
      <c r="D211" s="178" t="s">
        <v>38</v>
      </c>
      <c r="E211" s="179" t="s">
        <v>78</v>
      </c>
      <c r="F211" s="60">
        <v>60000</v>
      </c>
      <c r="G211" s="178" t="s">
        <v>79</v>
      </c>
      <c r="H211" s="178" t="s">
        <v>47</v>
      </c>
      <c r="I211" s="180">
        <v>44952</v>
      </c>
      <c r="J211" s="180">
        <v>44926</v>
      </c>
      <c r="K211" s="180">
        <v>45658</v>
      </c>
      <c r="L211" s="181" t="s">
        <v>66</v>
      </c>
      <c r="M211" s="181">
        <v>0</v>
      </c>
      <c r="N211" s="181">
        <v>0</v>
      </c>
      <c r="O211" s="181">
        <v>0</v>
      </c>
      <c r="P211" s="181">
        <v>0</v>
      </c>
      <c r="Q211" s="181">
        <v>0</v>
      </c>
      <c r="R211" s="181">
        <v>0</v>
      </c>
      <c r="S211" s="181">
        <v>0</v>
      </c>
      <c r="T211" s="181">
        <v>0</v>
      </c>
      <c r="U211" s="181">
        <v>0</v>
      </c>
      <c r="V211" s="181">
        <v>0</v>
      </c>
      <c r="W211" s="181">
        <v>10</v>
      </c>
      <c r="X211" s="181">
        <v>0</v>
      </c>
      <c r="Y211" s="181">
        <v>0</v>
      </c>
      <c r="Z211" s="181">
        <v>0</v>
      </c>
      <c r="AA211" s="181">
        <v>25</v>
      </c>
      <c r="AB211" s="181">
        <v>0</v>
      </c>
      <c r="AC211" s="181">
        <v>0</v>
      </c>
      <c r="AD211" s="181">
        <v>0</v>
      </c>
      <c r="AE211" s="181">
        <v>0</v>
      </c>
      <c r="AF211" s="181">
        <v>0</v>
      </c>
      <c r="AG211" s="181">
        <v>0</v>
      </c>
      <c r="AH211" s="181">
        <f t="shared" si="7"/>
        <v>35</v>
      </c>
      <c r="AI211" s="201">
        <v>0</v>
      </c>
      <c r="AJ211" s="201">
        <v>0</v>
      </c>
      <c r="AK211" s="201">
        <v>0</v>
      </c>
      <c r="AL211" s="201">
        <v>0</v>
      </c>
      <c r="AM211" s="201">
        <v>0</v>
      </c>
      <c r="AN211" s="201">
        <v>0</v>
      </c>
      <c r="AO211" s="201">
        <v>0</v>
      </c>
      <c r="AP211" s="201">
        <v>0</v>
      </c>
      <c r="AQ211" s="201">
        <v>0</v>
      </c>
      <c r="AR211" s="201">
        <v>0</v>
      </c>
      <c r="AS211" s="201">
        <v>0</v>
      </c>
      <c r="AT211" s="201">
        <v>10</v>
      </c>
      <c r="AU211" s="33">
        <v>0</v>
      </c>
      <c r="AV211" s="201">
        <v>0</v>
      </c>
      <c r="AW211" s="201">
        <v>0</v>
      </c>
      <c r="AX211" s="201">
        <v>25</v>
      </c>
      <c r="AY211" s="33">
        <v>0</v>
      </c>
      <c r="AZ211" s="201">
        <v>0</v>
      </c>
      <c r="BA211" s="201">
        <v>0</v>
      </c>
      <c r="BB211" s="201">
        <v>0</v>
      </c>
      <c r="BC211" s="201">
        <v>0</v>
      </c>
      <c r="BD211" s="201">
        <v>0</v>
      </c>
      <c r="BE211" s="33">
        <f t="shared" si="6"/>
        <v>35</v>
      </c>
    </row>
    <row r="212" spans="1:58" x14ac:dyDescent="0.2">
      <c r="A212" s="178" t="s">
        <v>873</v>
      </c>
      <c r="B212" s="178" t="s">
        <v>874</v>
      </c>
      <c r="C212" s="178" t="s">
        <v>37</v>
      </c>
      <c r="D212" s="178" t="s">
        <v>38</v>
      </c>
      <c r="E212" s="179" t="s">
        <v>135</v>
      </c>
      <c r="F212" s="60">
        <v>1325000</v>
      </c>
      <c r="G212" s="178" t="s">
        <v>111</v>
      </c>
      <c r="H212" s="178" t="s">
        <v>47</v>
      </c>
      <c r="I212" s="180">
        <v>44742</v>
      </c>
      <c r="J212" s="180" t="s">
        <v>66</v>
      </c>
      <c r="K212" s="180">
        <v>45352</v>
      </c>
      <c r="L212" s="181">
        <v>600</v>
      </c>
      <c r="M212" s="181">
        <v>0</v>
      </c>
      <c r="N212" s="181">
        <v>0</v>
      </c>
      <c r="O212" s="181">
        <v>0</v>
      </c>
      <c r="P212" s="181">
        <v>0</v>
      </c>
      <c r="Q212" s="181">
        <v>0</v>
      </c>
      <c r="R212" s="181">
        <v>0</v>
      </c>
      <c r="S212" s="181">
        <v>0</v>
      </c>
      <c r="T212" s="181">
        <v>0</v>
      </c>
      <c r="U212" s="181">
        <v>50</v>
      </c>
      <c r="V212" s="181">
        <v>0</v>
      </c>
      <c r="W212" s="181">
        <v>20</v>
      </c>
      <c r="X212" s="181">
        <v>40</v>
      </c>
      <c r="Y212" s="181">
        <v>0</v>
      </c>
      <c r="Z212" s="181">
        <v>0</v>
      </c>
      <c r="AA212" s="181">
        <v>0</v>
      </c>
      <c r="AB212" s="181">
        <v>0</v>
      </c>
      <c r="AC212" s="181" t="s">
        <v>66</v>
      </c>
      <c r="AD212" s="181">
        <v>0</v>
      </c>
      <c r="AE212" s="181">
        <v>0</v>
      </c>
      <c r="AF212" s="181">
        <v>0</v>
      </c>
      <c r="AG212" s="181">
        <v>0</v>
      </c>
      <c r="AH212" s="181">
        <f t="shared" si="7"/>
        <v>710</v>
      </c>
      <c r="AI212" s="201">
        <v>600</v>
      </c>
      <c r="AJ212" s="201">
        <v>0</v>
      </c>
      <c r="AK212" s="201">
        <v>0</v>
      </c>
      <c r="AL212" s="201">
        <v>0</v>
      </c>
      <c r="AM212" s="201">
        <v>0</v>
      </c>
      <c r="AN212" s="201">
        <v>0</v>
      </c>
      <c r="AO212" s="201">
        <v>0</v>
      </c>
      <c r="AP212" s="201">
        <v>0</v>
      </c>
      <c r="AQ212" s="201">
        <v>0</v>
      </c>
      <c r="AR212" s="201">
        <v>50</v>
      </c>
      <c r="AS212" s="201">
        <v>0</v>
      </c>
      <c r="AT212" s="201">
        <v>20</v>
      </c>
      <c r="AU212" s="33">
        <v>16</v>
      </c>
      <c r="AV212" s="201">
        <v>0</v>
      </c>
      <c r="AW212" s="201">
        <v>0</v>
      </c>
      <c r="AX212" s="201">
        <v>0</v>
      </c>
      <c r="AY212" s="33">
        <v>0</v>
      </c>
      <c r="AZ212" s="201">
        <v>0</v>
      </c>
      <c r="BA212" s="201">
        <v>0</v>
      </c>
      <c r="BB212" s="201">
        <v>0</v>
      </c>
      <c r="BC212" s="201">
        <v>0</v>
      </c>
      <c r="BD212" s="201">
        <v>0</v>
      </c>
      <c r="BE212" s="33">
        <f t="shared" si="6"/>
        <v>686</v>
      </c>
      <c r="BF212" t="s">
        <v>3903</v>
      </c>
    </row>
    <row r="213" spans="1:58" s="9" customFormat="1" ht="13.5" thickBot="1" x14ac:dyDescent="0.25">
      <c r="A213" s="183" t="s">
        <v>875</v>
      </c>
      <c r="B213" s="183" t="s">
        <v>876</v>
      </c>
      <c r="C213" s="183" t="s">
        <v>37</v>
      </c>
      <c r="D213" s="183" t="s">
        <v>38</v>
      </c>
      <c r="E213" s="184" t="s">
        <v>78</v>
      </c>
      <c r="F213" s="185">
        <v>252000</v>
      </c>
      <c r="G213" s="183" t="s">
        <v>79</v>
      </c>
      <c r="H213" s="183" t="s">
        <v>47</v>
      </c>
      <c r="I213" s="186">
        <v>44925</v>
      </c>
      <c r="J213" s="186">
        <v>45205</v>
      </c>
      <c r="K213" s="186">
        <v>45387</v>
      </c>
      <c r="L213" s="187">
        <v>12</v>
      </c>
      <c r="M213" s="187">
        <v>0</v>
      </c>
      <c r="N213" s="187">
        <v>0</v>
      </c>
      <c r="O213" s="187">
        <v>0</v>
      </c>
      <c r="P213" s="187">
        <v>0</v>
      </c>
      <c r="Q213" s="187">
        <v>0</v>
      </c>
      <c r="R213" s="187">
        <v>0</v>
      </c>
      <c r="S213" s="187">
        <v>0</v>
      </c>
      <c r="T213" s="187">
        <v>0</v>
      </c>
      <c r="U213" s="187">
        <v>0</v>
      </c>
      <c r="V213" s="187">
        <v>0</v>
      </c>
      <c r="W213" s="187">
        <v>15</v>
      </c>
      <c r="X213" s="187" t="s">
        <v>66</v>
      </c>
      <c r="Y213" s="187">
        <v>0</v>
      </c>
      <c r="Z213" s="187">
        <v>0</v>
      </c>
      <c r="AA213" s="187">
        <v>0</v>
      </c>
      <c r="AB213" s="187">
        <v>0</v>
      </c>
      <c r="AC213" s="187">
        <v>0</v>
      </c>
      <c r="AD213" s="187">
        <v>0</v>
      </c>
      <c r="AE213" s="187">
        <v>0</v>
      </c>
      <c r="AF213" s="187">
        <v>0</v>
      </c>
      <c r="AG213" s="187">
        <v>0</v>
      </c>
      <c r="AH213" s="187">
        <f t="shared" si="7"/>
        <v>27</v>
      </c>
      <c r="AI213" s="202">
        <v>12</v>
      </c>
      <c r="AJ213" s="202">
        <v>0</v>
      </c>
      <c r="AK213" s="202">
        <v>0</v>
      </c>
      <c r="AL213" s="202">
        <v>0</v>
      </c>
      <c r="AM213" s="202">
        <v>0</v>
      </c>
      <c r="AN213" s="202">
        <v>0</v>
      </c>
      <c r="AO213" s="202">
        <v>0</v>
      </c>
      <c r="AP213" s="202">
        <v>0</v>
      </c>
      <c r="AQ213" s="202">
        <v>0</v>
      </c>
      <c r="AR213" s="202">
        <v>0</v>
      </c>
      <c r="AS213" s="202">
        <v>0</v>
      </c>
      <c r="AT213" s="202">
        <v>15</v>
      </c>
      <c r="AU213" s="33">
        <v>0</v>
      </c>
      <c r="AV213" s="202">
        <v>0</v>
      </c>
      <c r="AW213" s="202">
        <v>0</v>
      </c>
      <c r="AX213" s="202">
        <v>0</v>
      </c>
      <c r="AY213" s="33">
        <v>0</v>
      </c>
      <c r="AZ213" s="202">
        <v>0</v>
      </c>
      <c r="BA213" s="202">
        <v>0</v>
      </c>
      <c r="BB213" s="202">
        <v>0</v>
      </c>
      <c r="BC213" s="202">
        <v>0</v>
      </c>
      <c r="BD213" s="202">
        <v>0</v>
      </c>
      <c r="BE213" s="33">
        <f t="shared" si="6"/>
        <v>27</v>
      </c>
    </row>
    <row r="214" spans="1:58" x14ac:dyDescent="0.2">
      <c r="A214" s="178" t="s">
        <v>877</v>
      </c>
      <c r="B214" s="178" t="s">
        <v>878</v>
      </c>
      <c r="C214" s="178" t="s">
        <v>37</v>
      </c>
      <c r="D214" s="178" t="s">
        <v>38</v>
      </c>
      <c r="E214" s="179" t="s">
        <v>608</v>
      </c>
      <c r="F214" s="60">
        <v>312000</v>
      </c>
      <c r="G214" s="178" t="s">
        <v>609</v>
      </c>
      <c r="H214" s="178" t="s">
        <v>47</v>
      </c>
      <c r="I214" s="180">
        <v>44995</v>
      </c>
      <c r="J214" s="180" t="s">
        <v>66</v>
      </c>
      <c r="K214" s="180">
        <v>45413</v>
      </c>
      <c r="L214" s="181">
        <v>0</v>
      </c>
      <c r="M214" s="181">
        <v>0</v>
      </c>
      <c r="N214" s="181">
        <v>0</v>
      </c>
      <c r="O214" s="181">
        <v>0</v>
      </c>
      <c r="P214" s="181">
        <v>0</v>
      </c>
      <c r="Q214" s="181">
        <v>0</v>
      </c>
      <c r="R214" s="181">
        <v>0</v>
      </c>
      <c r="S214" s="181">
        <v>0</v>
      </c>
      <c r="T214" s="181">
        <v>0</v>
      </c>
      <c r="U214" s="181">
        <v>0</v>
      </c>
      <c r="V214" s="181">
        <v>33</v>
      </c>
      <c r="W214" s="181">
        <v>50</v>
      </c>
      <c r="X214" s="181">
        <v>50</v>
      </c>
      <c r="Y214" s="181">
        <v>0</v>
      </c>
      <c r="Z214" s="181">
        <v>0</v>
      </c>
      <c r="AA214" s="181">
        <v>0</v>
      </c>
      <c r="AB214" s="181">
        <v>0</v>
      </c>
      <c r="AC214" s="181">
        <v>0</v>
      </c>
      <c r="AD214" s="181">
        <v>0</v>
      </c>
      <c r="AE214" s="181">
        <v>0</v>
      </c>
      <c r="AF214" s="181">
        <v>0</v>
      </c>
      <c r="AG214" s="181">
        <v>0</v>
      </c>
      <c r="AH214" s="181">
        <f t="shared" si="7"/>
        <v>133</v>
      </c>
      <c r="AI214" s="201">
        <v>0</v>
      </c>
      <c r="AJ214" s="201">
        <v>0</v>
      </c>
      <c r="AK214" s="201">
        <v>0</v>
      </c>
      <c r="AL214" s="201">
        <v>0</v>
      </c>
      <c r="AM214" s="201">
        <v>0</v>
      </c>
      <c r="AN214" s="201">
        <v>0</v>
      </c>
      <c r="AO214" s="201">
        <v>0</v>
      </c>
      <c r="AP214" s="201">
        <v>0</v>
      </c>
      <c r="AQ214" s="201">
        <v>0</v>
      </c>
      <c r="AR214" s="201">
        <v>0</v>
      </c>
      <c r="AS214" s="201">
        <v>33</v>
      </c>
      <c r="AT214" s="201">
        <v>50</v>
      </c>
      <c r="AU214" s="33">
        <v>20</v>
      </c>
      <c r="AV214" s="201">
        <v>0</v>
      </c>
      <c r="AW214" s="201">
        <v>0</v>
      </c>
      <c r="AX214" s="201">
        <v>0</v>
      </c>
      <c r="AY214" s="33">
        <v>0</v>
      </c>
      <c r="AZ214" s="201">
        <v>0</v>
      </c>
      <c r="BA214" s="201">
        <v>0</v>
      </c>
      <c r="BB214" s="201">
        <v>0</v>
      </c>
      <c r="BC214" s="201">
        <v>0</v>
      </c>
      <c r="BD214" s="201">
        <v>0</v>
      </c>
      <c r="BE214" s="33">
        <f t="shared" si="6"/>
        <v>103</v>
      </c>
      <c r="BF214" t="s">
        <v>3903</v>
      </c>
    </row>
    <row r="215" spans="1:58" x14ac:dyDescent="0.2">
      <c r="A215" s="178" t="s">
        <v>879</v>
      </c>
      <c r="B215" s="178" t="s">
        <v>880</v>
      </c>
      <c r="C215" s="178" t="s">
        <v>37</v>
      </c>
      <c r="D215" s="178" t="s">
        <v>38</v>
      </c>
      <c r="E215" s="179" t="s">
        <v>110</v>
      </c>
      <c r="F215" s="60">
        <v>424000</v>
      </c>
      <c r="G215" s="178" t="s">
        <v>242</v>
      </c>
      <c r="H215" s="178" t="s">
        <v>47</v>
      </c>
      <c r="I215" s="180">
        <v>45000</v>
      </c>
      <c r="J215" s="180" t="s">
        <v>66</v>
      </c>
      <c r="K215" s="180">
        <v>45293</v>
      </c>
      <c r="L215" s="181">
        <v>0</v>
      </c>
      <c r="M215" s="181">
        <v>0</v>
      </c>
      <c r="N215" s="181">
        <v>0</v>
      </c>
      <c r="O215" s="181">
        <v>0</v>
      </c>
      <c r="P215" s="181">
        <v>0</v>
      </c>
      <c r="Q215" s="181">
        <v>0</v>
      </c>
      <c r="R215" s="181">
        <v>0</v>
      </c>
      <c r="S215" s="181">
        <v>0</v>
      </c>
      <c r="T215" s="181">
        <v>0</v>
      </c>
      <c r="U215" s="181">
        <v>0</v>
      </c>
      <c r="V215" s="181">
        <v>0</v>
      </c>
      <c r="W215" s="181">
        <v>50</v>
      </c>
      <c r="X215" s="181">
        <v>150</v>
      </c>
      <c r="Y215" s="181">
        <v>0</v>
      </c>
      <c r="Z215" s="181">
        <v>0</v>
      </c>
      <c r="AA215" s="181">
        <v>0</v>
      </c>
      <c r="AB215" s="181">
        <v>0</v>
      </c>
      <c r="AC215" s="181">
        <v>0</v>
      </c>
      <c r="AD215" s="181">
        <v>0</v>
      </c>
      <c r="AE215" s="181">
        <v>0</v>
      </c>
      <c r="AF215" s="181">
        <v>0</v>
      </c>
      <c r="AG215" s="181">
        <v>0</v>
      </c>
      <c r="AH215" s="181">
        <f t="shared" si="7"/>
        <v>200</v>
      </c>
      <c r="AI215" s="201">
        <v>0</v>
      </c>
      <c r="AJ215" s="201">
        <v>0</v>
      </c>
      <c r="AK215" s="201">
        <v>0</v>
      </c>
      <c r="AL215" s="201">
        <v>0</v>
      </c>
      <c r="AM215" s="201">
        <v>0</v>
      </c>
      <c r="AN215" s="201">
        <v>0</v>
      </c>
      <c r="AO215" s="201">
        <v>0</v>
      </c>
      <c r="AP215" s="201">
        <v>0</v>
      </c>
      <c r="AQ215" s="201">
        <v>0</v>
      </c>
      <c r="AR215" s="201">
        <v>0</v>
      </c>
      <c r="AS215" s="201">
        <v>0</v>
      </c>
      <c r="AT215" s="201">
        <v>50</v>
      </c>
      <c r="AU215" s="33">
        <v>60</v>
      </c>
      <c r="AV215" s="201">
        <v>0</v>
      </c>
      <c r="AW215" s="201">
        <v>0</v>
      </c>
      <c r="AX215" s="201">
        <v>0</v>
      </c>
      <c r="AY215" s="33">
        <v>0</v>
      </c>
      <c r="AZ215" s="201">
        <v>0</v>
      </c>
      <c r="BA215" s="201">
        <v>0</v>
      </c>
      <c r="BB215" s="201">
        <v>0</v>
      </c>
      <c r="BC215" s="201">
        <v>0</v>
      </c>
      <c r="BD215" s="201">
        <v>0</v>
      </c>
      <c r="BE215" s="33">
        <f t="shared" si="6"/>
        <v>110</v>
      </c>
      <c r="BF215" t="s">
        <v>3903</v>
      </c>
    </row>
    <row r="216" spans="1:58" x14ac:dyDescent="0.2">
      <c r="A216" s="178" t="s">
        <v>881</v>
      </c>
      <c r="B216" s="178" t="s">
        <v>882</v>
      </c>
      <c r="C216" s="178" t="s">
        <v>37</v>
      </c>
      <c r="D216" s="178" t="s">
        <v>38</v>
      </c>
      <c r="E216" s="179" t="s">
        <v>571</v>
      </c>
      <c r="F216" s="60">
        <v>2166000</v>
      </c>
      <c r="G216" s="178" t="s">
        <v>196</v>
      </c>
      <c r="H216" s="178" t="s">
        <v>47</v>
      </c>
      <c r="I216" s="180">
        <v>43497</v>
      </c>
      <c r="J216" s="180" t="s">
        <v>66</v>
      </c>
      <c r="K216" s="180">
        <v>45593</v>
      </c>
      <c r="L216" s="181">
        <v>60</v>
      </c>
      <c r="M216" s="181">
        <v>0</v>
      </c>
      <c r="N216" s="181">
        <v>0</v>
      </c>
      <c r="O216" s="181">
        <v>0</v>
      </c>
      <c r="P216" s="181">
        <v>0</v>
      </c>
      <c r="Q216" s="181">
        <v>0</v>
      </c>
      <c r="R216" s="181">
        <v>0</v>
      </c>
      <c r="S216" s="181">
        <v>0</v>
      </c>
      <c r="T216" s="181">
        <v>0</v>
      </c>
      <c r="U216" s="181">
        <v>13</v>
      </c>
      <c r="V216" s="181">
        <v>0</v>
      </c>
      <c r="W216" s="181">
        <v>0</v>
      </c>
      <c r="X216" s="181">
        <v>0</v>
      </c>
      <c r="Y216" s="181">
        <v>0</v>
      </c>
      <c r="Z216" s="181">
        <v>0</v>
      </c>
      <c r="AA216" s="181">
        <v>0</v>
      </c>
      <c r="AB216" s="181">
        <v>0</v>
      </c>
      <c r="AC216" s="181">
        <v>0</v>
      </c>
      <c r="AD216" s="181">
        <v>0</v>
      </c>
      <c r="AE216" s="181">
        <v>0</v>
      </c>
      <c r="AF216" s="181">
        <v>0</v>
      </c>
      <c r="AG216" s="181">
        <v>0</v>
      </c>
      <c r="AH216" s="181">
        <f t="shared" si="7"/>
        <v>73</v>
      </c>
      <c r="AI216" s="201">
        <v>60</v>
      </c>
      <c r="AJ216" s="201">
        <v>0</v>
      </c>
      <c r="AK216" s="201">
        <v>0</v>
      </c>
      <c r="AL216" s="201">
        <v>0</v>
      </c>
      <c r="AM216" s="201">
        <v>0</v>
      </c>
      <c r="AN216" s="201">
        <v>0</v>
      </c>
      <c r="AO216" s="201">
        <v>0</v>
      </c>
      <c r="AP216" s="201">
        <v>0</v>
      </c>
      <c r="AQ216" s="201">
        <v>0</v>
      </c>
      <c r="AR216" s="201">
        <v>13</v>
      </c>
      <c r="AS216" s="201">
        <v>0</v>
      </c>
      <c r="AT216" s="201">
        <v>0</v>
      </c>
      <c r="AU216" s="33">
        <v>0</v>
      </c>
      <c r="AV216" s="201">
        <v>0</v>
      </c>
      <c r="AW216" s="201">
        <v>0</v>
      </c>
      <c r="AX216" s="201">
        <v>0</v>
      </c>
      <c r="AY216" s="33">
        <v>0</v>
      </c>
      <c r="AZ216" s="201">
        <v>0</v>
      </c>
      <c r="BA216" s="201">
        <v>0</v>
      </c>
      <c r="BB216" s="201">
        <v>0</v>
      </c>
      <c r="BC216" s="201">
        <v>0</v>
      </c>
      <c r="BD216" s="201">
        <v>0</v>
      </c>
      <c r="BE216" s="33">
        <f t="shared" si="6"/>
        <v>73</v>
      </c>
    </row>
    <row r="217" spans="1:58" x14ac:dyDescent="0.2">
      <c r="A217" s="178" t="s">
        <v>885</v>
      </c>
      <c r="B217" s="178" t="s">
        <v>886</v>
      </c>
      <c r="C217" s="178" t="s">
        <v>37</v>
      </c>
      <c r="D217" s="178" t="s">
        <v>38</v>
      </c>
      <c r="E217" s="179" t="s">
        <v>78</v>
      </c>
      <c r="F217" s="60">
        <v>160000</v>
      </c>
      <c r="G217" s="178" t="s">
        <v>79</v>
      </c>
      <c r="H217" s="178" t="s">
        <v>47</v>
      </c>
      <c r="I217" s="180">
        <v>45198</v>
      </c>
      <c r="J217" s="180" t="s">
        <v>66</v>
      </c>
      <c r="K217" s="180">
        <v>45387</v>
      </c>
      <c r="L217" s="181">
        <v>8</v>
      </c>
      <c r="M217" s="181">
        <v>0</v>
      </c>
      <c r="N217" s="181">
        <v>0</v>
      </c>
      <c r="O217" s="181">
        <v>0</v>
      </c>
      <c r="P217" s="181">
        <v>0</v>
      </c>
      <c r="Q217" s="181">
        <v>0</v>
      </c>
      <c r="R217" s="181">
        <v>0</v>
      </c>
      <c r="S217" s="181">
        <v>0</v>
      </c>
      <c r="T217" s="181">
        <v>0</v>
      </c>
      <c r="U217" s="181">
        <v>0</v>
      </c>
      <c r="V217" s="181" t="s">
        <v>66</v>
      </c>
      <c r="W217" s="181">
        <v>15</v>
      </c>
      <c r="X217" s="181" t="s">
        <v>66</v>
      </c>
      <c r="Y217" s="181">
        <v>0</v>
      </c>
      <c r="Z217" s="181">
        <v>0</v>
      </c>
      <c r="AA217" s="181">
        <v>40</v>
      </c>
      <c r="AB217" s="181" t="s">
        <v>66</v>
      </c>
      <c r="AC217" s="181">
        <v>0</v>
      </c>
      <c r="AD217" s="181">
        <v>0</v>
      </c>
      <c r="AE217" s="181">
        <v>0</v>
      </c>
      <c r="AF217" s="181">
        <v>0</v>
      </c>
      <c r="AG217" s="181">
        <v>0</v>
      </c>
      <c r="AH217" s="181">
        <f t="shared" si="7"/>
        <v>63</v>
      </c>
      <c r="AI217" s="201">
        <v>8</v>
      </c>
      <c r="AJ217" s="201">
        <v>0</v>
      </c>
      <c r="AK217" s="201">
        <v>0</v>
      </c>
      <c r="AL217" s="201">
        <v>0</v>
      </c>
      <c r="AM217" s="201">
        <v>0</v>
      </c>
      <c r="AN217" s="201">
        <v>0</v>
      </c>
      <c r="AO217" s="201">
        <v>0</v>
      </c>
      <c r="AP217" s="201">
        <v>0</v>
      </c>
      <c r="AQ217" s="201">
        <v>0</v>
      </c>
      <c r="AR217" s="201">
        <v>0</v>
      </c>
      <c r="AS217" s="201">
        <v>0</v>
      </c>
      <c r="AT217" s="201">
        <v>15</v>
      </c>
      <c r="AU217" s="33">
        <v>0</v>
      </c>
      <c r="AV217" s="201">
        <v>0</v>
      </c>
      <c r="AW217" s="201">
        <v>0</v>
      </c>
      <c r="AX217" s="201">
        <v>40</v>
      </c>
      <c r="AY217" s="33">
        <v>0</v>
      </c>
      <c r="AZ217" s="201">
        <v>0</v>
      </c>
      <c r="BA217" s="201">
        <v>0</v>
      </c>
      <c r="BB217" s="201">
        <v>0</v>
      </c>
      <c r="BC217" s="201">
        <v>0</v>
      </c>
      <c r="BD217" s="201">
        <v>0</v>
      </c>
      <c r="BE217" s="33">
        <f t="shared" si="6"/>
        <v>63</v>
      </c>
    </row>
    <row r="218" spans="1:58" s="9" customFormat="1" ht="13.5" thickBot="1" x14ac:dyDescent="0.25">
      <c r="A218" s="183" t="s">
        <v>889</v>
      </c>
      <c r="B218" s="183" t="s">
        <v>890</v>
      </c>
      <c r="C218" s="183" t="s">
        <v>37</v>
      </c>
      <c r="D218" s="183" t="s">
        <v>38</v>
      </c>
      <c r="E218" s="184" t="s">
        <v>78</v>
      </c>
      <c r="F218" s="185">
        <v>190000</v>
      </c>
      <c r="G218" s="183" t="s">
        <v>79</v>
      </c>
      <c r="H218" s="183" t="s">
        <v>47</v>
      </c>
      <c r="I218" s="186">
        <v>45248</v>
      </c>
      <c r="J218" s="186">
        <v>45142</v>
      </c>
      <c r="K218" s="186">
        <v>45748</v>
      </c>
      <c r="L218" s="187">
        <v>0</v>
      </c>
      <c r="M218" s="187">
        <v>0</v>
      </c>
      <c r="N218" s="187">
        <v>0</v>
      </c>
      <c r="O218" s="187">
        <v>0</v>
      </c>
      <c r="P218" s="187">
        <v>0</v>
      </c>
      <c r="Q218" s="187">
        <v>0</v>
      </c>
      <c r="R218" s="187">
        <v>0</v>
      </c>
      <c r="S218" s="187">
        <v>0</v>
      </c>
      <c r="T218" s="187">
        <v>0</v>
      </c>
      <c r="U218" s="187">
        <v>0</v>
      </c>
      <c r="V218" s="187">
        <v>0</v>
      </c>
      <c r="W218" s="187">
        <v>10</v>
      </c>
      <c r="X218" s="187" t="s">
        <v>66</v>
      </c>
      <c r="Y218" s="187">
        <v>0</v>
      </c>
      <c r="Z218" s="187">
        <v>0</v>
      </c>
      <c r="AA218" s="187">
        <v>0</v>
      </c>
      <c r="AB218" s="187">
        <v>0</v>
      </c>
      <c r="AC218" s="187">
        <v>0</v>
      </c>
      <c r="AD218" s="187">
        <v>0</v>
      </c>
      <c r="AE218" s="187">
        <v>0</v>
      </c>
      <c r="AF218" s="187">
        <v>0</v>
      </c>
      <c r="AG218" s="187">
        <v>0</v>
      </c>
      <c r="AH218" s="187">
        <f t="shared" si="7"/>
        <v>10</v>
      </c>
      <c r="AI218" s="202">
        <v>0</v>
      </c>
      <c r="AJ218" s="202">
        <v>0</v>
      </c>
      <c r="AK218" s="202">
        <v>0</v>
      </c>
      <c r="AL218" s="202">
        <v>0</v>
      </c>
      <c r="AM218" s="202">
        <v>0</v>
      </c>
      <c r="AN218" s="202">
        <v>0</v>
      </c>
      <c r="AO218" s="202">
        <v>0</v>
      </c>
      <c r="AP218" s="202">
        <v>0</v>
      </c>
      <c r="AQ218" s="202">
        <v>0</v>
      </c>
      <c r="AR218" s="202">
        <v>0</v>
      </c>
      <c r="AS218" s="202">
        <v>0</v>
      </c>
      <c r="AT218" s="202">
        <v>10</v>
      </c>
      <c r="AU218" s="33">
        <v>0</v>
      </c>
      <c r="AV218" s="202">
        <v>0</v>
      </c>
      <c r="AW218" s="202">
        <v>0</v>
      </c>
      <c r="AX218" s="202">
        <v>0</v>
      </c>
      <c r="AY218" s="33">
        <v>0</v>
      </c>
      <c r="AZ218" s="202">
        <v>0</v>
      </c>
      <c r="BA218" s="202">
        <v>0</v>
      </c>
      <c r="BB218" s="202">
        <v>0</v>
      </c>
      <c r="BC218" s="202">
        <v>0</v>
      </c>
      <c r="BD218" s="202">
        <v>0</v>
      </c>
      <c r="BE218" s="33">
        <f t="shared" si="6"/>
        <v>10</v>
      </c>
    </row>
    <row r="219" spans="1:58" x14ac:dyDescent="0.2">
      <c r="A219" s="178" t="s">
        <v>891</v>
      </c>
      <c r="B219" s="178" t="s">
        <v>892</v>
      </c>
      <c r="C219" s="178" t="s">
        <v>37</v>
      </c>
      <c r="D219" s="178" t="s">
        <v>38</v>
      </c>
      <c r="E219" s="179" t="s">
        <v>78</v>
      </c>
      <c r="F219" s="60">
        <v>33000</v>
      </c>
      <c r="G219" s="178" t="s">
        <v>79</v>
      </c>
      <c r="H219" s="178" t="s">
        <v>47</v>
      </c>
      <c r="I219" s="180">
        <v>44697</v>
      </c>
      <c r="J219" s="180">
        <v>44621</v>
      </c>
      <c r="K219" s="180">
        <v>45268</v>
      </c>
      <c r="L219" s="181">
        <v>0</v>
      </c>
      <c r="M219" s="181">
        <v>0</v>
      </c>
      <c r="N219" s="181">
        <v>0</v>
      </c>
      <c r="O219" s="181">
        <v>0</v>
      </c>
      <c r="P219" s="181">
        <v>0</v>
      </c>
      <c r="Q219" s="181">
        <v>0</v>
      </c>
      <c r="R219" s="181">
        <v>0</v>
      </c>
      <c r="S219" s="181">
        <v>0</v>
      </c>
      <c r="T219" s="181">
        <v>0</v>
      </c>
      <c r="U219" s="181">
        <v>0</v>
      </c>
      <c r="V219" s="181">
        <v>0</v>
      </c>
      <c r="W219" s="181">
        <v>20</v>
      </c>
      <c r="X219" s="181" t="s">
        <v>66</v>
      </c>
      <c r="Y219" s="181">
        <v>0</v>
      </c>
      <c r="Z219" s="181">
        <v>0</v>
      </c>
      <c r="AA219" s="181">
        <v>0</v>
      </c>
      <c r="AB219" s="181">
        <v>0</v>
      </c>
      <c r="AC219" s="181">
        <v>0</v>
      </c>
      <c r="AD219" s="181">
        <v>0</v>
      </c>
      <c r="AE219" s="181">
        <v>0</v>
      </c>
      <c r="AF219" s="181">
        <v>0</v>
      </c>
      <c r="AG219" s="181">
        <v>0</v>
      </c>
      <c r="AH219" s="181">
        <f t="shared" si="7"/>
        <v>20</v>
      </c>
      <c r="AI219" s="201">
        <v>0</v>
      </c>
      <c r="AJ219" s="201">
        <v>0</v>
      </c>
      <c r="AK219" s="201">
        <v>0</v>
      </c>
      <c r="AL219" s="201">
        <v>0</v>
      </c>
      <c r="AM219" s="201">
        <v>0</v>
      </c>
      <c r="AN219" s="201">
        <v>0</v>
      </c>
      <c r="AO219" s="201">
        <v>0</v>
      </c>
      <c r="AP219" s="201">
        <v>0</v>
      </c>
      <c r="AQ219" s="201">
        <v>0</v>
      </c>
      <c r="AR219" s="201">
        <v>0</v>
      </c>
      <c r="AS219" s="201">
        <v>0</v>
      </c>
      <c r="AT219" s="201">
        <v>20</v>
      </c>
      <c r="AU219" s="33">
        <v>0</v>
      </c>
      <c r="AV219" s="201">
        <v>0</v>
      </c>
      <c r="AW219" s="201">
        <v>0</v>
      </c>
      <c r="AX219" s="201">
        <v>0</v>
      </c>
      <c r="AY219" s="33">
        <v>0</v>
      </c>
      <c r="AZ219" s="201">
        <v>0</v>
      </c>
      <c r="BA219" s="201">
        <v>0</v>
      </c>
      <c r="BB219" s="201">
        <v>0</v>
      </c>
      <c r="BC219" s="201">
        <v>0</v>
      </c>
      <c r="BD219" s="201">
        <v>0</v>
      </c>
      <c r="BE219" s="33">
        <f t="shared" si="6"/>
        <v>20</v>
      </c>
    </row>
    <row r="220" spans="1:58" x14ac:dyDescent="0.2">
      <c r="A220" s="178" t="s">
        <v>893</v>
      </c>
      <c r="B220" s="178" t="s">
        <v>894</v>
      </c>
      <c r="C220" s="178" t="s">
        <v>37</v>
      </c>
      <c r="D220" s="178" t="s">
        <v>38</v>
      </c>
      <c r="E220" s="179" t="s">
        <v>51</v>
      </c>
      <c r="F220" s="60">
        <v>130000</v>
      </c>
      <c r="G220" s="178" t="s">
        <v>40</v>
      </c>
      <c r="H220" s="178" t="s">
        <v>47</v>
      </c>
      <c r="I220" s="180">
        <v>44949</v>
      </c>
      <c r="J220" s="180" t="s">
        <v>66</v>
      </c>
      <c r="K220" s="180">
        <v>45383</v>
      </c>
      <c r="L220" s="181">
        <v>26</v>
      </c>
      <c r="M220" s="181">
        <v>0</v>
      </c>
      <c r="N220" s="181">
        <v>0</v>
      </c>
      <c r="O220" s="181">
        <v>0</v>
      </c>
      <c r="P220" s="181">
        <v>0</v>
      </c>
      <c r="Q220" s="181">
        <v>0</v>
      </c>
      <c r="R220" s="181">
        <v>0</v>
      </c>
      <c r="S220" s="181">
        <v>0</v>
      </c>
      <c r="T220" s="181">
        <v>0</v>
      </c>
      <c r="U220" s="181">
        <v>0</v>
      </c>
      <c r="V220" s="181">
        <v>0</v>
      </c>
      <c r="W220" s="181">
        <v>5</v>
      </c>
      <c r="X220" s="181" t="s">
        <v>66</v>
      </c>
      <c r="Y220" s="181">
        <v>0</v>
      </c>
      <c r="Z220" s="181">
        <v>0</v>
      </c>
      <c r="AA220" s="181">
        <v>96</v>
      </c>
      <c r="AB220" s="181">
        <v>0</v>
      </c>
      <c r="AC220" s="181" t="s">
        <v>66</v>
      </c>
      <c r="AD220" s="181">
        <v>0</v>
      </c>
      <c r="AE220" s="181">
        <v>0</v>
      </c>
      <c r="AF220" s="181">
        <v>0</v>
      </c>
      <c r="AG220" s="181">
        <v>0</v>
      </c>
      <c r="AH220" s="181">
        <f t="shared" si="7"/>
        <v>127</v>
      </c>
      <c r="AI220" s="201">
        <v>26</v>
      </c>
      <c r="AJ220" s="201">
        <v>0</v>
      </c>
      <c r="AK220" s="201">
        <v>0</v>
      </c>
      <c r="AL220" s="201">
        <v>0</v>
      </c>
      <c r="AM220" s="201">
        <v>0</v>
      </c>
      <c r="AN220" s="201">
        <v>0</v>
      </c>
      <c r="AO220" s="201">
        <v>0</v>
      </c>
      <c r="AP220" s="201">
        <v>0</v>
      </c>
      <c r="AQ220" s="201">
        <v>0</v>
      </c>
      <c r="AR220" s="201">
        <v>0</v>
      </c>
      <c r="AS220" s="201">
        <v>0</v>
      </c>
      <c r="AT220" s="201">
        <v>5</v>
      </c>
      <c r="AU220" s="33">
        <v>0</v>
      </c>
      <c r="AV220" s="201">
        <v>0</v>
      </c>
      <c r="AW220" s="201">
        <v>0</v>
      </c>
      <c r="AX220" s="201">
        <v>96</v>
      </c>
      <c r="AY220" s="33">
        <v>0</v>
      </c>
      <c r="AZ220" s="201">
        <v>0</v>
      </c>
      <c r="BA220" s="201">
        <v>0</v>
      </c>
      <c r="BB220" s="201">
        <v>0</v>
      </c>
      <c r="BC220" s="201">
        <v>0</v>
      </c>
      <c r="BD220" s="201">
        <v>0</v>
      </c>
      <c r="BE220" s="33">
        <f t="shared" si="6"/>
        <v>127</v>
      </c>
    </row>
    <row r="221" spans="1:58" s="9" customFormat="1" ht="13.5" thickBot="1" x14ac:dyDescent="0.25">
      <c r="A221" s="183" t="s">
        <v>897</v>
      </c>
      <c r="B221" s="183" t="s">
        <v>898</v>
      </c>
      <c r="C221" s="183" t="s">
        <v>37</v>
      </c>
      <c r="D221" s="183" t="s">
        <v>38</v>
      </c>
      <c r="E221" s="184" t="s">
        <v>608</v>
      </c>
      <c r="F221" s="185">
        <v>15000</v>
      </c>
      <c r="G221" s="183" t="s">
        <v>609</v>
      </c>
      <c r="H221" s="183" t="s">
        <v>47</v>
      </c>
      <c r="I221" s="186">
        <v>44795</v>
      </c>
      <c r="J221" s="186">
        <v>45063</v>
      </c>
      <c r="K221" s="186">
        <v>45121</v>
      </c>
      <c r="L221" s="187">
        <v>0</v>
      </c>
      <c r="M221" s="187">
        <v>0</v>
      </c>
      <c r="N221" s="187">
        <v>0</v>
      </c>
      <c r="O221" s="187">
        <v>0</v>
      </c>
      <c r="P221" s="187">
        <v>0</v>
      </c>
      <c r="Q221" s="187">
        <v>0</v>
      </c>
      <c r="R221" s="187">
        <v>0</v>
      </c>
      <c r="S221" s="187">
        <v>0</v>
      </c>
      <c r="T221" s="187">
        <v>0</v>
      </c>
      <c r="U221" s="187">
        <v>0</v>
      </c>
      <c r="V221" s="187">
        <v>0</v>
      </c>
      <c r="W221" s="187">
        <v>10</v>
      </c>
      <c r="X221" s="187" t="s">
        <v>66</v>
      </c>
      <c r="Y221" s="187">
        <v>0</v>
      </c>
      <c r="Z221" s="187">
        <v>0</v>
      </c>
      <c r="AA221" s="187">
        <v>0</v>
      </c>
      <c r="AB221" s="187">
        <v>0</v>
      </c>
      <c r="AC221" s="187">
        <v>0</v>
      </c>
      <c r="AD221" s="187">
        <v>0</v>
      </c>
      <c r="AE221" s="187">
        <v>0</v>
      </c>
      <c r="AF221" s="187">
        <v>0</v>
      </c>
      <c r="AG221" s="187">
        <v>0</v>
      </c>
      <c r="AH221" s="187">
        <f t="shared" si="7"/>
        <v>10</v>
      </c>
      <c r="AI221" s="202">
        <v>0</v>
      </c>
      <c r="AJ221" s="202">
        <v>0</v>
      </c>
      <c r="AK221" s="202">
        <v>0</v>
      </c>
      <c r="AL221" s="202">
        <v>0</v>
      </c>
      <c r="AM221" s="202">
        <v>0</v>
      </c>
      <c r="AN221" s="202">
        <v>0</v>
      </c>
      <c r="AO221" s="202">
        <v>0</v>
      </c>
      <c r="AP221" s="202">
        <v>0</v>
      </c>
      <c r="AQ221" s="202">
        <v>0</v>
      </c>
      <c r="AR221" s="202">
        <v>0</v>
      </c>
      <c r="AS221" s="202">
        <v>0</v>
      </c>
      <c r="AT221" s="202">
        <v>10</v>
      </c>
      <c r="AU221" s="33">
        <v>0</v>
      </c>
      <c r="AV221" s="202">
        <v>0</v>
      </c>
      <c r="AW221" s="202">
        <v>0</v>
      </c>
      <c r="AX221" s="202">
        <v>0</v>
      </c>
      <c r="AY221" s="33">
        <v>0</v>
      </c>
      <c r="AZ221" s="202">
        <v>0</v>
      </c>
      <c r="BA221" s="202">
        <v>0</v>
      </c>
      <c r="BB221" s="202">
        <v>0</v>
      </c>
      <c r="BC221" s="202">
        <v>0</v>
      </c>
      <c r="BD221" s="202">
        <v>0</v>
      </c>
      <c r="BE221" s="33">
        <f t="shared" si="6"/>
        <v>10</v>
      </c>
    </row>
    <row r="222" spans="1:58" x14ac:dyDescent="0.2">
      <c r="A222" s="178" t="s">
        <v>899</v>
      </c>
      <c r="B222" s="178" t="s">
        <v>900</v>
      </c>
      <c r="C222" s="178" t="s">
        <v>37</v>
      </c>
      <c r="D222" s="178" t="s">
        <v>38</v>
      </c>
      <c r="E222" s="179" t="s">
        <v>305</v>
      </c>
      <c r="F222" s="60">
        <v>10000</v>
      </c>
      <c r="G222" s="178" t="s">
        <v>412</v>
      </c>
      <c r="H222" s="178" t="s">
        <v>75</v>
      </c>
      <c r="I222" s="180">
        <v>44924</v>
      </c>
      <c r="J222" s="180" t="s">
        <v>66</v>
      </c>
      <c r="K222" s="180">
        <v>45397</v>
      </c>
      <c r="L222" s="181">
        <v>8</v>
      </c>
      <c r="M222" s="181">
        <v>0</v>
      </c>
      <c r="N222" s="181">
        <v>0</v>
      </c>
      <c r="O222" s="181">
        <v>0</v>
      </c>
      <c r="P222" s="181">
        <v>0</v>
      </c>
      <c r="Q222" s="181">
        <v>0</v>
      </c>
      <c r="R222" s="181">
        <v>0</v>
      </c>
      <c r="S222" s="181">
        <v>0</v>
      </c>
      <c r="T222" s="181">
        <v>0</v>
      </c>
      <c r="U222" s="181">
        <v>0</v>
      </c>
      <c r="V222" s="181">
        <v>0</v>
      </c>
      <c r="W222" s="181">
        <v>0</v>
      </c>
      <c r="X222" s="181" t="s">
        <v>66</v>
      </c>
      <c r="Y222" s="181">
        <v>0</v>
      </c>
      <c r="Z222" s="181">
        <v>0</v>
      </c>
      <c r="AA222" s="181">
        <v>100</v>
      </c>
      <c r="AB222" s="181">
        <v>0</v>
      </c>
      <c r="AC222" s="181">
        <v>37</v>
      </c>
      <c r="AD222" s="181">
        <v>0</v>
      </c>
      <c r="AE222" s="181">
        <v>0</v>
      </c>
      <c r="AF222" s="181">
        <v>0</v>
      </c>
      <c r="AG222" s="181">
        <v>0</v>
      </c>
      <c r="AH222" s="181">
        <f t="shared" si="7"/>
        <v>145</v>
      </c>
      <c r="AI222" s="201">
        <v>8</v>
      </c>
      <c r="AJ222" s="201">
        <v>0</v>
      </c>
      <c r="AK222" s="201">
        <v>0</v>
      </c>
      <c r="AL222" s="201">
        <v>0</v>
      </c>
      <c r="AM222" s="201">
        <v>0</v>
      </c>
      <c r="AN222" s="201">
        <v>0</v>
      </c>
      <c r="AO222" s="201">
        <v>0</v>
      </c>
      <c r="AP222" s="201">
        <v>0</v>
      </c>
      <c r="AQ222" s="201">
        <v>0</v>
      </c>
      <c r="AR222" s="201">
        <v>0</v>
      </c>
      <c r="AS222" s="201">
        <v>0</v>
      </c>
      <c r="AT222" s="201">
        <v>0</v>
      </c>
      <c r="AU222" s="33">
        <v>0</v>
      </c>
      <c r="AV222" s="201">
        <v>0</v>
      </c>
      <c r="AW222" s="201">
        <v>0</v>
      </c>
      <c r="AX222" s="201">
        <v>100</v>
      </c>
      <c r="AY222" s="33">
        <v>0</v>
      </c>
      <c r="AZ222" s="201">
        <v>37</v>
      </c>
      <c r="BA222" s="201">
        <v>0</v>
      </c>
      <c r="BB222" s="201">
        <v>0</v>
      </c>
      <c r="BC222" s="201">
        <v>0</v>
      </c>
      <c r="BD222" s="201">
        <v>0</v>
      </c>
      <c r="BE222" s="33">
        <f t="shared" si="6"/>
        <v>145</v>
      </c>
    </row>
    <row r="223" spans="1:58" x14ac:dyDescent="0.2">
      <c r="A223" s="34" t="s">
        <v>899</v>
      </c>
      <c r="B223" s="34" t="s">
        <v>900</v>
      </c>
      <c r="C223" s="34" t="s">
        <v>37</v>
      </c>
      <c r="D223" s="34" t="s">
        <v>38</v>
      </c>
      <c r="E223" s="167" t="s">
        <v>305</v>
      </c>
      <c r="F223" s="35">
        <v>10000</v>
      </c>
      <c r="G223" s="34" t="s">
        <v>412</v>
      </c>
      <c r="H223" s="34" t="s">
        <v>47</v>
      </c>
      <c r="I223" s="36">
        <v>44924</v>
      </c>
      <c r="J223" s="36" t="s">
        <v>66</v>
      </c>
      <c r="K223" s="36">
        <v>45397</v>
      </c>
      <c r="L223" s="174">
        <v>2</v>
      </c>
      <c r="M223" s="174" t="s">
        <v>66</v>
      </c>
      <c r="N223" s="174" t="s">
        <v>66</v>
      </c>
      <c r="O223" s="174" t="s">
        <v>66</v>
      </c>
      <c r="P223" s="174" t="s">
        <v>66</v>
      </c>
      <c r="Q223" s="174" t="s">
        <v>66</v>
      </c>
      <c r="R223" s="174" t="s">
        <v>66</v>
      </c>
      <c r="S223" s="174" t="s">
        <v>66</v>
      </c>
      <c r="T223" s="174" t="s">
        <v>66</v>
      </c>
      <c r="U223" s="174">
        <v>0</v>
      </c>
      <c r="V223" s="174">
        <v>0</v>
      </c>
      <c r="W223" s="174">
        <v>5</v>
      </c>
      <c r="X223" s="174" t="s">
        <v>66</v>
      </c>
      <c r="Y223" s="174">
        <v>0</v>
      </c>
      <c r="Z223" s="174">
        <v>0</v>
      </c>
      <c r="AA223" s="174">
        <v>0</v>
      </c>
      <c r="AB223" s="174" t="s">
        <v>66</v>
      </c>
      <c r="AC223" s="174" t="s">
        <v>66</v>
      </c>
      <c r="AD223" s="174" t="s">
        <v>66</v>
      </c>
      <c r="AE223" s="174" t="s">
        <v>66</v>
      </c>
      <c r="AF223" s="174" t="s">
        <v>66</v>
      </c>
      <c r="AG223" s="174" t="s">
        <v>66</v>
      </c>
      <c r="AH223" s="174">
        <f t="shared" si="7"/>
        <v>7</v>
      </c>
      <c r="AI223" s="33">
        <v>2</v>
      </c>
      <c r="AJ223" s="33">
        <v>0</v>
      </c>
      <c r="AK223" s="33">
        <v>0</v>
      </c>
      <c r="AL223" s="33">
        <v>0</v>
      </c>
      <c r="AM223" s="33">
        <v>0</v>
      </c>
      <c r="AN223" s="33">
        <v>0</v>
      </c>
      <c r="AO223" s="33">
        <v>0</v>
      </c>
      <c r="AP223" s="33">
        <v>0</v>
      </c>
      <c r="AQ223" s="33">
        <v>0</v>
      </c>
      <c r="AR223" s="33">
        <v>0</v>
      </c>
      <c r="AS223" s="33">
        <v>0</v>
      </c>
      <c r="AT223" s="33">
        <v>5</v>
      </c>
      <c r="AU223" s="33">
        <v>0</v>
      </c>
      <c r="AV223" s="33">
        <v>0</v>
      </c>
      <c r="AW223" s="33">
        <v>0</v>
      </c>
      <c r="AX223" s="33">
        <v>0</v>
      </c>
      <c r="AY223" s="33">
        <v>0</v>
      </c>
      <c r="AZ223" s="33">
        <v>0</v>
      </c>
      <c r="BA223" s="33">
        <v>0</v>
      </c>
      <c r="BB223" s="33">
        <v>0</v>
      </c>
      <c r="BC223" s="33">
        <v>0</v>
      </c>
      <c r="BD223" s="33">
        <v>0</v>
      </c>
      <c r="BE223" s="33">
        <f t="shared" si="6"/>
        <v>7</v>
      </c>
    </row>
    <row r="224" spans="1:58" x14ac:dyDescent="0.2">
      <c r="A224" s="178" t="s">
        <v>905</v>
      </c>
      <c r="B224" s="178" t="s">
        <v>906</v>
      </c>
      <c r="C224" s="178" t="s">
        <v>37</v>
      </c>
      <c r="D224" s="178" t="s">
        <v>38</v>
      </c>
      <c r="E224" s="179" t="s">
        <v>135</v>
      </c>
      <c r="F224" s="60">
        <v>107000</v>
      </c>
      <c r="G224" s="178" t="s">
        <v>111</v>
      </c>
      <c r="H224" s="178" t="s">
        <v>47</v>
      </c>
      <c r="I224" s="180">
        <v>44671</v>
      </c>
      <c r="J224" s="180" t="s">
        <v>66</v>
      </c>
      <c r="K224" s="180">
        <v>45331</v>
      </c>
      <c r="L224" s="181">
        <v>5</v>
      </c>
      <c r="M224" s="181">
        <v>0</v>
      </c>
      <c r="N224" s="181">
        <v>0</v>
      </c>
      <c r="O224" s="181">
        <v>0</v>
      </c>
      <c r="P224" s="181">
        <v>0</v>
      </c>
      <c r="Q224" s="181">
        <v>0</v>
      </c>
      <c r="R224" s="181">
        <v>0</v>
      </c>
      <c r="S224" s="181">
        <v>0</v>
      </c>
      <c r="T224" s="181">
        <v>0</v>
      </c>
      <c r="U224" s="181">
        <v>0</v>
      </c>
      <c r="V224" s="181">
        <v>30</v>
      </c>
      <c r="W224" s="181">
        <v>25</v>
      </c>
      <c r="X224" s="181" t="s">
        <v>66</v>
      </c>
      <c r="Y224" s="181">
        <v>0</v>
      </c>
      <c r="Z224" s="181">
        <v>0</v>
      </c>
      <c r="AA224" s="181">
        <v>0</v>
      </c>
      <c r="AB224" s="181">
        <v>0</v>
      </c>
      <c r="AC224" s="181">
        <v>0</v>
      </c>
      <c r="AD224" s="181">
        <v>0</v>
      </c>
      <c r="AE224" s="181">
        <v>0</v>
      </c>
      <c r="AF224" s="181">
        <v>0</v>
      </c>
      <c r="AG224" s="181">
        <v>0</v>
      </c>
      <c r="AH224" s="181">
        <f t="shared" si="7"/>
        <v>60</v>
      </c>
      <c r="AI224" s="201">
        <v>5</v>
      </c>
      <c r="AJ224" s="201">
        <v>0</v>
      </c>
      <c r="AK224" s="201">
        <v>0</v>
      </c>
      <c r="AL224" s="201">
        <v>0</v>
      </c>
      <c r="AM224" s="201">
        <v>0</v>
      </c>
      <c r="AN224" s="201">
        <v>0</v>
      </c>
      <c r="AO224" s="201">
        <v>0</v>
      </c>
      <c r="AP224" s="201">
        <v>0</v>
      </c>
      <c r="AQ224" s="201">
        <v>0</v>
      </c>
      <c r="AR224" s="201">
        <v>0</v>
      </c>
      <c r="AS224" s="201">
        <v>30</v>
      </c>
      <c r="AT224" s="201">
        <v>25</v>
      </c>
      <c r="AU224" s="33">
        <v>0</v>
      </c>
      <c r="AV224" s="201">
        <v>0</v>
      </c>
      <c r="AW224" s="201">
        <v>0</v>
      </c>
      <c r="AX224" s="201">
        <v>0</v>
      </c>
      <c r="AY224" s="33">
        <v>0</v>
      </c>
      <c r="AZ224" s="201">
        <v>0</v>
      </c>
      <c r="BA224" s="201">
        <v>0</v>
      </c>
      <c r="BB224" s="201">
        <v>0</v>
      </c>
      <c r="BC224" s="201">
        <v>0</v>
      </c>
      <c r="BD224" s="201">
        <v>0</v>
      </c>
      <c r="BE224" s="33">
        <f t="shared" si="6"/>
        <v>60</v>
      </c>
    </row>
    <row r="225" spans="1:58" s="9" customFormat="1" ht="13.5" thickBot="1" x14ac:dyDescent="0.25">
      <c r="A225" s="183" t="s">
        <v>911</v>
      </c>
      <c r="B225" s="183" t="s">
        <v>912</v>
      </c>
      <c r="C225" s="183" t="s">
        <v>37</v>
      </c>
      <c r="D225" s="183" t="s">
        <v>38</v>
      </c>
      <c r="E225" s="184" t="s">
        <v>135</v>
      </c>
      <c r="F225" s="185">
        <v>29000</v>
      </c>
      <c r="G225" s="183" t="s">
        <v>111</v>
      </c>
      <c r="H225" s="183" t="s">
        <v>75</v>
      </c>
      <c r="I225" s="186">
        <v>44750</v>
      </c>
      <c r="J225" s="186" t="s">
        <v>66</v>
      </c>
      <c r="K225" s="186">
        <v>45072</v>
      </c>
      <c r="L225" s="187" t="s">
        <v>66</v>
      </c>
      <c r="M225" s="187" t="s">
        <v>66</v>
      </c>
      <c r="N225" s="187" t="s">
        <v>66</v>
      </c>
      <c r="O225" s="187" t="s">
        <v>66</v>
      </c>
      <c r="P225" s="187" t="s">
        <v>66</v>
      </c>
      <c r="Q225" s="187" t="s">
        <v>66</v>
      </c>
      <c r="R225" s="187" t="s">
        <v>66</v>
      </c>
      <c r="S225" s="187" t="s">
        <v>66</v>
      </c>
      <c r="T225" s="187" t="s">
        <v>66</v>
      </c>
      <c r="U225" s="187">
        <v>0</v>
      </c>
      <c r="V225" s="187">
        <v>0</v>
      </c>
      <c r="W225" s="187">
        <v>60</v>
      </c>
      <c r="X225" s="187" t="s">
        <v>66</v>
      </c>
      <c r="Y225" s="187">
        <v>0</v>
      </c>
      <c r="Z225" s="187">
        <v>0</v>
      </c>
      <c r="AA225" s="187">
        <v>0</v>
      </c>
      <c r="AB225" s="187" t="s">
        <v>66</v>
      </c>
      <c r="AC225" s="187" t="s">
        <v>66</v>
      </c>
      <c r="AD225" s="187" t="s">
        <v>66</v>
      </c>
      <c r="AE225" s="187" t="s">
        <v>66</v>
      </c>
      <c r="AF225" s="187" t="s">
        <v>66</v>
      </c>
      <c r="AG225" s="187" t="s">
        <v>66</v>
      </c>
      <c r="AH225" s="187">
        <f t="shared" si="7"/>
        <v>60</v>
      </c>
      <c r="AI225" s="202">
        <v>0</v>
      </c>
      <c r="AJ225" s="202">
        <v>0</v>
      </c>
      <c r="AK225" s="202">
        <v>0</v>
      </c>
      <c r="AL225" s="202">
        <v>0</v>
      </c>
      <c r="AM225" s="202">
        <v>0</v>
      </c>
      <c r="AN225" s="202">
        <v>0</v>
      </c>
      <c r="AO225" s="202">
        <v>0</v>
      </c>
      <c r="AP225" s="202">
        <v>0</v>
      </c>
      <c r="AQ225" s="202">
        <v>0</v>
      </c>
      <c r="AR225" s="202">
        <v>0</v>
      </c>
      <c r="AS225" s="202">
        <v>0</v>
      </c>
      <c r="AT225" s="202">
        <v>60</v>
      </c>
      <c r="AU225" s="33">
        <v>0</v>
      </c>
      <c r="AV225" s="202">
        <v>0</v>
      </c>
      <c r="AW225" s="202">
        <v>0</v>
      </c>
      <c r="AX225" s="202">
        <v>0</v>
      </c>
      <c r="AY225" s="33">
        <v>0</v>
      </c>
      <c r="AZ225" s="202">
        <v>0</v>
      </c>
      <c r="BA225" s="202">
        <v>0</v>
      </c>
      <c r="BB225" s="202">
        <v>0</v>
      </c>
      <c r="BC225" s="202">
        <v>0</v>
      </c>
      <c r="BD225" s="202">
        <v>0</v>
      </c>
      <c r="BE225" s="33">
        <f t="shared" si="6"/>
        <v>60</v>
      </c>
    </row>
    <row r="226" spans="1:58" x14ac:dyDescent="0.2">
      <c r="A226" s="178" t="s">
        <v>913</v>
      </c>
      <c r="B226" s="178" t="s">
        <v>914</v>
      </c>
      <c r="C226" s="178" t="s">
        <v>37</v>
      </c>
      <c r="D226" s="178" t="s">
        <v>38</v>
      </c>
      <c r="E226" s="179" t="s">
        <v>135</v>
      </c>
      <c r="F226" s="60">
        <v>200000</v>
      </c>
      <c r="G226" s="178" t="s">
        <v>111</v>
      </c>
      <c r="H226" s="178" t="s">
        <v>47</v>
      </c>
      <c r="I226" s="180">
        <v>45008</v>
      </c>
      <c r="J226" s="180" t="s">
        <v>66</v>
      </c>
      <c r="K226" s="180">
        <v>45442</v>
      </c>
      <c r="L226" s="181" t="s">
        <v>66</v>
      </c>
      <c r="M226" s="181" t="s">
        <v>66</v>
      </c>
      <c r="N226" s="181" t="s">
        <v>66</v>
      </c>
      <c r="O226" s="181" t="s">
        <v>66</v>
      </c>
      <c r="P226" s="181" t="s">
        <v>66</v>
      </c>
      <c r="Q226" s="181" t="s">
        <v>66</v>
      </c>
      <c r="R226" s="181" t="s">
        <v>66</v>
      </c>
      <c r="S226" s="181" t="s">
        <v>66</v>
      </c>
      <c r="T226" s="181" t="s">
        <v>66</v>
      </c>
      <c r="U226" s="181">
        <v>0</v>
      </c>
      <c r="V226" s="181">
        <v>30</v>
      </c>
      <c r="W226" s="181">
        <v>25</v>
      </c>
      <c r="X226" s="181" t="s">
        <v>66</v>
      </c>
      <c r="Y226" s="181">
        <v>0</v>
      </c>
      <c r="Z226" s="181">
        <v>0</v>
      </c>
      <c r="AA226" s="181">
        <v>0</v>
      </c>
      <c r="AB226" s="181" t="s">
        <v>66</v>
      </c>
      <c r="AC226" s="181" t="s">
        <v>66</v>
      </c>
      <c r="AD226" s="181" t="s">
        <v>66</v>
      </c>
      <c r="AE226" s="181" t="s">
        <v>66</v>
      </c>
      <c r="AF226" s="181" t="s">
        <v>66</v>
      </c>
      <c r="AG226" s="181" t="s">
        <v>66</v>
      </c>
      <c r="AH226" s="181">
        <f t="shared" si="7"/>
        <v>55</v>
      </c>
      <c r="AI226" s="201">
        <v>0</v>
      </c>
      <c r="AJ226" s="201">
        <v>0</v>
      </c>
      <c r="AK226" s="201">
        <v>0</v>
      </c>
      <c r="AL226" s="201">
        <v>0</v>
      </c>
      <c r="AM226" s="201">
        <v>0</v>
      </c>
      <c r="AN226" s="201">
        <v>0</v>
      </c>
      <c r="AO226" s="201">
        <v>0</v>
      </c>
      <c r="AP226" s="201">
        <v>0</v>
      </c>
      <c r="AQ226" s="201">
        <v>0</v>
      </c>
      <c r="AR226" s="201">
        <v>0</v>
      </c>
      <c r="AS226" s="201">
        <v>30</v>
      </c>
      <c r="AT226" s="201">
        <v>25</v>
      </c>
      <c r="AU226" s="33">
        <v>0</v>
      </c>
      <c r="AV226" s="201">
        <v>0</v>
      </c>
      <c r="AW226" s="201">
        <v>0</v>
      </c>
      <c r="AX226" s="201">
        <v>0</v>
      </c>
      <c r="AY226" s="33">
        <v>0</v>
      </c>
      <c r="AZ226" s="201">
        <v>0</v>
      </c>
      <c r="BA226" s="201">
        <v>0</v>
      </c>
      <c r="BB226" s="201">
        <v>0</v>
      </c>
      <c r="BC226" s="201">
        <v>0</v>
      </c>
      <c r="BD226" s="201">
        <v>0</v>
      </c>
      <c r="BE226" s="33">
        <f t="shared" si="6"/>
        <v>55</v>
      </c>
    </row>
    <row r="227" spans="1:58" x14ac:dyDescent="0.2">
      <c r="A227" s="178" t="s">
        <v>915</v>
      </c>
      <c r="B227" s="178" t="s">
        <v>916</v>
      </c>
      <c r="C227" s="178" t="s">
        <v>37</v>
      </c>
      <c r="D227" s="178" t="s">
        <v>38</v>
      </c>
      <c r="E227" s="179" t="s">
        <v>608</v>
      </c>
      <c r="F227" s="60">
        <v>63000</v>
      </c>
      <c r="G227" s="178" t="s">
        <v>609</v>
      </c>
      <c r="H227" s="178" t="s">
        <v>75</v>
      </c>
      <c r="I227" s="180">
        <v>45016</v>
      </c>
      <c r="J227" s="180">
        <v>45044</v>
      </c>
      <c r="K227" s="180">
        <v>45107</v>
      </c>
      <c r="L227" s="181">
        <v>0</v>
      </c>
      <c r="M227" s="181">
        <v>0</v>
      </c>
      <c r="N227" s="181">
        <v>0</v>
      </c>
      <c r="O227" s="181">
        <v>0</v>
      </c>
      <c r="P227" s="181">
        <v>0</v>
      </c>
      <c r="Q227" s="181">
        <v>0</v>
      </c>
      <c r="R227" s="181">
        <v>0</v>
      </c>
      <c r="S227" s="181">
        <v>0</v>
      </c>
      <c r="T227" s="181">
        <v>0</v>
      </c>
      <c r="U227" s="181">
        <v>0</v>
      </c>
      <c r="V227" s="181">
        <v>56</v>
      </c>
      <c r="W227" s="181">
        <v>200</v>
      </c>
      <c r="X227" s="181" t="s">
        <v>66</v>
      </c>
      <c r="Y227" s="181">
        <v>0</v>
      </c>
      <c r="Z227" s="181">
        <v>0</v>
      </c>
      <c r="AA227" s="181">
        <v>0</v>
      </c>
      <c r="AB227" s="181">
        <v>0</v>
      </c>
      <c r="AC227" s="181">
        <v>0</v>
      </c>
      <c r="AD227" s="181">
        <v>0</v>
      </c>
      <c r="AE227" s="181">
        <v>0</v>
      </c>
      <c r="AF227" s="181">
        <v>0</v>
      </c>
      <c r="AG227" s="181">
        <v>0</v>
      </c>
      <c r="AH227" s="181">
        <f t="shared" si="7"/>
        <v>256</v>
      </c>
      <c r="AI227" s="201">
        <v>0</v>
      </c>
      <c r="AJ227" s="201">
        <v>0</v>
      </c>
      <c r="AK227" s="201">
        <v>0</v>
      </c>
      <c r="AL227" s="201">
        <v>0</v>
      </c>
      <c r="AM227" s="201">
        <v>0</v>
      </c>
      <c r="AN227" s="201">
        <v>0</v>
      </c>
      <c r="AO227" s="201">
        <v>0</v>
      </c>
      <c r="AP227" s="201">
        <v>0</v>
      </c>
      <c r="AQ227" s="201">
        <v>0</v>
      </c>
      <c r="AR227" s="201">
        <v>0</v>
      </c>
      <c r="AS227" s="201">
        <v>56</v>
      </c>
      <c r="AT227" s="201">
        <v>200</v>
      </c>
      <c r="AU227" s="33">
        <v>0</v>
      </c>
      <c r="AV227" s="201">
        <v>0</v>
      </c>
      <c r="AW227" s="201">
        <v>0</v>
      </c>
      <c r="AX227" s="201">
        <v>0</v>
      </c>
      <c r="AY227" s="33">
        <v>0</v>
      </c>
      <c r="AZ227" s="201">
        <v>0</v>
      </c>
      <c r="BA227" s="201">
        <v>0</v>
      </c>
      <c r="BB227" s="201">
        <v>0</v>
      </c>
      <c r="BC227" s="201">
        <v>0</v>
      </c>
      <c r="BD227" s="201">
        <v>0</v>
      </c>
      <c r="BE227" s="33">
        <f t="shared" si="6"/>
        <v>256</v>
      </c>
    </row>
    <row r="228" spans="1:58" s="9" customFormat="1" ht="13.5" thickBot="1" x14ac:dyDescent="0.25">
      <c r="A228" s="81" t="s">
        <v>915</v>
      </c>
      <c r="B228" s="81" t="s">
        <v>916</v>
      </c>
      <c r="C228" s="81" t="s">
        <v>37</v>
      </c>
      <c r="D228" s="81" t="s">
        <v>38</v>
      </c>
      <c r="E228" s="175" t="s">
        <v>608</v>
      </c>
      <c r="F228" s="80">
        <v>63000</v>
      </c>
      <c r="G228" s="81" t="s">
        <v>609</v>
      </c>
      <c r="H228" s="81" t="s">
        <v>47</v>
      </c>
      <c r="I228" s="72">
        <v>45016</v>
      </c>
      <c r="J228" s="72">
        <v>45044</v>
      </c>
      <c r="K228" s="72">
        <v>45107</v>
      </c>
      <c r="L228" s="176">
        <v>0</v>
      </c>
      <c r="M228" s="176">
        <v>0</v>
      </c>
      <c r="N228" s="176">
        <v>0</v>
      </c>
      <c r="O228" s="176">
        <v>0</v>
      </c>
      <c r="P228" s="176">
        <v>0</v>
      </c>
      <c r="Q228" s="176">
        <v>0</v>
      </c>
      <c r="R228" s="176">
        <v>0</v>
      </c>
      <c r="S228" s="176">
        <v>0</v>
      </c>
      <c r="T228" s="176">
        <v>0</v>
      </c>
      <c r="U228" s="176">
        <v>0</v>
      </c>
      <c r="V228" s="176">
        <v>63</v>
      </c>
      <c r="W228" s="176">
        <v>0</v>
      </c>
      <c r="X228" s="176" t="s">
        <v>66</v>
      </c>
      <c r="Y228" s="176">
        <v>0</v>
      </c>
      <c r="Z228" s="176">
        <v>0</v>
      </c>
      <c r="AA228" s="176">
        <v>0</v>
      </c>
      <c r="AB228" s="176">
        <v>0</v>
      </c>
      <c r="AC228" s="176">
        <v>0</v>
      </c>
      <c r="AD228" s="176">
        <v>0</v>
      </c>
      <c r="AE228" s="176">
        <v>0</v>
      </c>
      <c r="AF228" s="176">
        <v>0</v>
      </c>
      <c r="AG228" s="176">
        <v>0</v>
      </c>
      <c r="AH228" s="176">
        <f t="shared" si="7"/>
        <v>63</v>
      </c>
      <c r="AI228" s="203">
        <v>0</v>
      </c>
      <c r="AJ228" s="203">
        <v>0</v>
      </c>
      <c r="AK228" s="203">
        <v>0</v>
      </c>
      <c r="AL228" s="203">
        <v>0</v>
      </c>
      <c r="AM228" s="203">
        <v>0</v>
      </c>
      <c r="AN228" s="203">
        <v>0</v>
      </c>
      <c r="AO228" s="203">
        <v>0</v>
      </c>
      <c r="AP228" s="203">
        <v>0</v>
      </c>
      <c r="AQ228" s="203">
        <v>0</v>
      </c>
      <c r="AR228" s="203">
        <v>0</v>
      </c>
      <c r="AS228" s="203">
        <v>63</v>
      </c>
      <c r="AT228" s="203">
        <v>0</v>
      </c>
      <c r="AU228" s="33">
        <v>0</v>
      </c>
      <c r="AV228" s="203">
        <v>0</v>
      </c>
      <c r="AW228" s="203">
        <v>0</v>
      </c>
      <c r="AX228" s="203">
        <v>0</v>
      </c>
      <c r="AY228" s="33">
        <v>0</v>
      </c>
      <c r="AZ228" s="203">
        <v>0</v>
      </c>
      <c r="BA228" s="203">
        <v>0</v>
      </c>
      <c r="BB228" s="203">
        <v>0</v>
      </c>
      <c r="BC228" s="203">
        <v>0</v>
      </c>
      <c r="BD228" s="203">
        <v>0</v>
      </c>
      <c r="BE228" s="33">
        <f t="shared" si="6"/>
        <v>63</v>
      </c>
    </row>
    <row r="229" spans="1:58" x14ac:dyDescent="0.2">
      <c r="A229" s="178" t="s">
        <v>919</v>
      </c>
      <c r="B229" s="178" t="s">
        <v>920</v>
      </c>
      <c r="C229" s="178" t="s">
        <v>37</v>
      </c>
      <c r="D229" s="178" t="s">
        <v>38</v>
      </c>
      <c r="E229" s="179" t="s">
        <v>82</v>
      </c>
      <c r="F229" s="60">
        <v>755000</v>
      </c>
      <c r="G229" s="178" t="s">
        <v>83</v>
      </c>
      <c r="H229" s="178" t="s">
        <v>47</v>
      </c>
      <c r="I229" s="180">
        <v>45061</v>
      </c>
      <c r="J229" s="180" t="s">
        <v>66</v>
      </c>
      <c r="K229" s="180">
        <v>45413</v>
      </c>
      <c r="L229" s="181">
        <v>654</v>
      </c>
      <c r="M229" s="181">
        <v>0</v>
      </c>
      <c r="N229" s="181">
        <v>0</v>
      </c>
      <c r="O229" s="181">
        <v>0</v>
      </c>
      <c r="P229" s="181">
        <v>0</v>
      </c>
      <c r="Q229" s="181">
        <v>0</v>
      </c>
      <c r="R229" s="181">
        <v>0</v>
      </c>
      <c r="S229" s="181">
        <v>0</v>
      </c>
      <c r="T229" s="181">
        <v>0</v>
      </c>
      <c r="U229" s="181">
        <v>10</v>
      </c>
      <c r="V229" s="181">
        <v>0</v>
      </c>
      <c r="W229" s="181">
        <v>35</v>
      </c>
      <c r="X229" s="181">
        <v>56</v>
      </c>
      <c r="Y229" s="181">
        <v>0</v>
      </c>
      <c r="Z229" s="181">
        <v>0</v>
      </c>
      <c r="AA229" s="181">
        <v>0</v>
      </c>
      <c r="AB229" s="181">
        <v>0</v>
      </c>
      <c r="AC229" s="181">
        <v>0</v>
      </c>
      <c r="AD229" s="181">
        <v>0</v>
      </c>
      <c r="AE229" s="181">
        <v>0</v>
      </c>
      <c r="AF229" s="181">
        <v>0</v>
      </c>
      <c r="AG229" s="181">
        <v>0</v>
      </c>
      <c r="AH229" s="181">
        <f t="shared" si="7"/>
        <v>755</v>
      </c>
      <c r="AI229" s="201">
        <v>654</v>
      </c>
      <c r="AJ229" s="201">
        <v>0</v>
      </c>
      <c r="AK229" s="201">
        <v>0</v>
      </c>
      <c r="AL229" s="201">
        <v>0</v>
      </c>
      <c r="AM229" s="201">
        <v>0</v>
      </c>
      <c r="AN229" s="201">
        <v>0</v>
      </c>
      <c r="AO229" s="201">
        <v>0</v>
      </c>
      <c r="AP229" s="201">
        <v>0</v>
      </c>
      <c r="AQ229" s="201">
        <v>0</v>
      </c>
      <c r="AR229" s="201">
        <v>10</v>
      </c>
      <c r="AS229" s="201">
        <v>0</v>
      </c>
      <c r="AT229" s="201">
        <v>35</v>
      </c>
      <c r="AU229" s="33">
        <v>22.400000000000002</v>
      </c>
      <c r="AV229" s="201">
        <v>0</v>
      </c>
      <c r="AW229" s="201">
        <v>0</v>
      </c>
      <c r="AX229" s="201">
        <v>0</v>
      </c>
      <c r="AY229" s="33">
        <v>0</v>
      </c>
      <c r="AZ229" s="201">
        <v>0</v>
      </c>
      <c r="BA229" s="201">
        <v>0</v>
      </c>
      <c r="BB229" s="201">
        <v>0</v>
      </c>
      <c r="BC229" s="201">
        <v>0</v>
      </c>
      <c r="BD229" s="201">
        <v>0</v>
      </c>
      <c r="BE229" s="33">
        <f t="shared" si="6"/>
        <v>721.4</v>
      </c>
      <c r="BF229" t="s">
        <v>3903</v>
      </c>
    </row>
    <row r="230" spans="1:58" x14ac:dyDescent="0.2">
      <c r="A230" s="178" t="s">
        <v>921</v>
      </c>
      <c r="B230" s="178" t="s">
        <v>922</v>
      </c>
      <c r="C230" s="178" t="s">
        <v>37</v>
      </c>
      <c r="D230" s="178" t="s">
        <v>38</v>
      </c>
      <c r="E230" s="179" t="s">
        <v>82</v>
      </c>
      <c r="F230" s="60">
        <v>365000</v>
      </c>
      <c r="G230" s="178" t="s">
        <v>83</v>
      </c>
      <c r="H230" s="178" t="s">
        <v>47</v>
      </c>
      <c r="I230" s="180">
        <v>44742</v>
      </c>
      <c r="J230" s="180" t="s">
        <v>66</v>
      </c>
      <c r="K230" s="180">
        <v>45231</v>
      </c>
      <c r="L230" s="181">
        <v>69</v>
      </c>
      <c r="M230" s="181">
        <v>0</v>
      </c>
      <c r="N230" s="181">
        <v>0</v>
      </c>
      <c r="O230" s="181">
        <v>0</v>
      </c>
      <c r="P230" s="181">
        <v>0</v>
      </c>
      <c r="Q230" s="181">
        <v>0</v>
      </c>
      <c r="R230" s="181">
        <v>0</v>
      </c>
      <c r="S230" s="181">
        <v>0</v>
      </c>
      <c r="T230" s="181">
        <v>0</v>
      </c>
      <c r="U230" s="181">
        <v>5</v>
      </c>
      <c r="V230" s="181">
        <v>0</v>
      </c>
      <c r="W230" s="181">
        <v>15</v>
      </c>
      <c r="X230" s="181">
        <v>50</v>
      </c>
      <c r="Y230" s="181" t="s">
        <v>66</v>
      </c>
      <c r="Z230" s="181" t="s">
        <v>66</v>
      </c>
      <c r="AA230" s="181" t="s">
        <v>66</v>
      </c>
      <c r="AB230" s="181">
        <v>0</v>
      </c>
      <c r="AC230" s="181">
        <v>0</v>
      </c>
      <c r="AD230" s="181">
        <v>0</v>
      </c>
      <c r="AE230" s="181">
        <v>0</v>
      </c>
      <c r="AF230" s="181">
        <v>0</v>
      </c>
      <c r="AG230" s="181">
        <v>0</v>
      </c>
      <c r="AH230" s="181">
        <f t="shared" si="7"/>
        <v>139</v>
      </c>
      <c r="AI230" s="201">
        <v>69</v>
      </c>
      <c r="AJ230" s="201">
        <v>0</v>
      </c>
      <c r="AK230" s="201">
        <v>0</v>
      </c>
      <c r="AL230" s="201">
        <v>0</v>
      </c>
      <c r="AM230" s="201">
        <v>0</v>
      </c>
      <c r="AN230" s="201">
        <v>0</v>
      </c>
      <c r="AO230" s="201">
        <v>0</v>
      </c>
      <c r="AP230" s="201">
        <v>0</v>
      </c>
      <c r="AQ230" s="201">
        <v>0</v>
      </c>
      <c r="AR230" s="201">
        <v>5</v>
      </c>
      <c r="AS230" s="201">
        <v>0</v>
      </c>
      <c r="AT230" s="201">
        <v>15</v>
      </c>
      <c r="AU230" s="33">
        <v>20</v>
      </c>
      <c r="AV230" s="201">
        <v>0</v>
      </c>
      <c r="AW230" s="201">
        <v>0</v>
      </c>
      <c r="AX230" s="201">
        <v>0</v>
      </c>
      <c r="AY230" s="33">
        <v>0</v>
      </c>
      <c r="AZ230" s="201">
        <v>0</v>
      </c>
      <c r="BA230" s="201">
        <v>0</v>
      </c>
      <c r="BB230" s="201">
        <v>0</v>
      </c>
      <c r="BC230" s="201">
        <v>0</v>
      </c>
      <c r="BD230" s="201">
        <v>0</v>
      </c>
      <c r="BE230" s="33">
        <f t="shared" si="6"/>
        <v>109</v>
      </c>
      <c r="BF230" t="s">
        <v>3903</v>
      </c>
    </row>
    <row r="231" spans="1:58" x14ac:dyDescent="0.2">
      <c r="A231" s="178" t="s">
        <v>927</v>
      </c>
      <c r="B231" s="178" t="s">
        <v>928</v>
      </c>
      <c r="C231" s="178" t="s">
        <v>37</v>
      </c>
      <c r="D231" s="178" t="s">
        <v>38</v>
      </c>
      <c r="E231" s="179" t="s">
        <v>92</v>
      </c>
      <c r="F231" s="60">
        <v>168000</v>
      </c>
      <c r="G231" s="178" t="s">
        <v>93</v>
      </c>
      <c r="H231" s="178" t="s">
        <v>47</v>
      </c>
      <c r="I231" s="180">
        <v>44733</v>
      </c>
      <c r="J231" s="180">
        <v>45000</v>
      </c>
      <c r="K231" s="180">
        <v>45201</v>
      </c>
      <c r="L231" s="181">
        <v>0</v>
      </c>
      <c r="M231" s="181">
        <v>0</v>
      </c>
      <c r="N231" s="181">
        <v>0</v>
      </c>
      <c r="O231" s="181">
        <v>0</v>
      </c>
      <c r="P231" s="181">
        <v>0</v>
      </c>
      <c r="Q231" s="181">
        <v>0</v>
      </c>
      <c r="R231" s="181">
        <v>0</v>
      </c>
      <c r="S231" s="181">
        <v>0</v>
      </c>
      <c r="T231" s="181">
        <v>0</v>
      </c>
      <c r="U231" s="181">
        <v>0</v>
      </c>
      <c r="V231" s="181">
        <v>0</v>
      </c>
      <c r="W231" s="181">
        <v>10</v>
      </c>
      <c r="X231" s="181" t="s">
        <v>66</v>
      </c>
      <c r="Y231" s="181">
        <v>0</v>
      </c>
      <c r="Z231" s="181">
        <v>0</v>
      </c>
      <c r="AA231" s="181">
        <v>30</v>
      </c>
      <c r="AB231" s="181" t="s">
        <v>66</v>
      </c>
      <c r="AC231" s="181" t="s">
        <v>66</v>
      </c>
      <c r="AD231" s="181">
        <v>0</v>
      </c>
      <c r="AE231" s="181">
        <v>0</v>
      </c>
      <c r="AF231" s="181">
        <v>0</v>
      </c>
      <c r="AG231" s="181">
        <v>0</v>
      </c>
      <c r="AH231" s="181">
        <f t="shared" si="7"/>
        <v>40</v>
      </c>
      <c r="AI231" s="201">
        <v>0</v>
      </c>
      <c r="AJ231" s="201">
        <v>0</v>
      </c>
      <c r="AK231" s="201">
        <v>0</v>
      </c>
      <c r="AL231" s="201">
        <v>0</v>
      </c>
      <c r="AM231" s="201">
        <v>0</v>
      </c>
      <c r="AN231" s="201">
        <v>0</v>
      </c>
      <c r="AO231" s="201">
        <v>0</v>
      </c>
      <c r="AP231" s="201">
        <v>0</v>
      </c>
      <c r="AQ231" s="201">
        <v>0</v>
      </c>
      <c r="AR231" s="201">
        <v>0</v>
      </c>
      <c r="AS231" s="201">
        <v>0</v>
      </c>
      <c r="AT231" s="201">
        <v>10</v>
      </c>
      <c r="AU231" s="33">
        <v>0</v>
      </c>
      <c r="AV231" s="201">
        <v>0</v>
      </c>
      <c r="AW231" s="201">
        <v>0</v>
      </c>
      <c r="AX231" s="201">
        <v>30</v>
      </c>
      <c r="AY231" s="33">
        <v>0</v>
      </c>
      <c r="AZ231" s="201">
        <v>0</v>
      </c>
      <c r="BA231" s="201">
        <v>0</v>
      </c>
      <c r="BB231" s="201">
        <v>0</v>
      </c>
      <c r="BC231" s="201">
        <v>0</v>
      </c>
      <c r="BD231" s="201">
        <v>0</v>
      </c>
      <c r="BE231" s="33">
        <f t="shared" si="6"/>
        <v>40</v>
      </c>
    </row>
    <row r="232" spans="1:58" s="9" customFormat="1" ht="13.5" thickBot="1" x14ac:dyDescent="0.25">
      <c r="A232" s="183" t="s">
        <v>929</v>
      </c>
      <c r="B232" s="183" t="s">
        <v>930</v>
      </c>
      <c r="C232" s="183" t="s">
        <v>37</v>
      </c>
      <c r="D232" s="183" t="s">
        <v>38</v>
      </c>
      <c r="E232" s="184" t="s">
        <v>82</v>
      </c>
      <c r="F232" s="185">
        <v>40000</v>
      </c>
      <c r="G232" s="183" t="s">
        <v>83</v>
      </c>
      <c r="H232" s="183" t="s">
        <v>47</v>
      </c>
      <c r="I232" s="186">
        <v>45056</v>
      </c>
      <c r="J232" s="186" t="s">
        <v>66</v>
      </c>
      <c r="K232" s="186">
        <v>45413</v>
      </c>
      <c r="L232" s="187">
        <v>0</v>
      </c>
      <c r="M232" s="187">
        <v>0</v>
      </c>
      <c r="N232" s="187">
        <v>0</v>
      </c>
      <c r="O232" s="187">
        <v>0</v>
      </c>
      <c r="P232" s="187">
        <v>0</v>
      </c>
      <c r="Q232" s="187">
        <v>0</v>
      </c>
      <c r="R232" s="187">
        <v>0</v>
      </c>
      <c r="S232" s="187">
        <v>0</v>
      </c>
      <c r="T232" s="187">
        <v>0</v>
      </c>
      <c r="U232" s="187">
        <v>0</v>
      </c>
      <c r="V232" s="187">
        <v>0</v>
      </c>
      <c r="W232" s="187">
        <v>10</v>
      </c>
      <c r="X232" s="187" t="s">
        <v>66</v>
      </c>
      <c r="Y232" s="187">
        <v>0</v>
      </c>
      <c r="Z232" s="187">
        <v>0</v>
      </c>
      <c r="AA232" s="187">
        <v>0</v>
      </c>
      <c r="AB232" s="187">
        <v>0</v>
      </c>
      <c r="AC232" s="187">
        <v>0</v>
      </c>
      <c r="AD232" s="187">
        <v>0</v>
      </c>
      <c r="AE232" s="187">
        <v>0</v>
      </c>
      <c r="AF232" s="187">
        <v>0</v>
      </c>
      <c r="AG232" s="187">
        <v>0</v>
      </c>
      <c r="AH232" s="187">
        <f t="shared" si="7"/>
        <v>10</v>
      </c>
      <c r="AI232" s="202">
        <v>0</v>
      </c>
      <c r="AJ232" s="202">
        <v>0</v>
      </c>
      <c r="AK232" s="202">
        <v>0</v>
      </c>
      <c r="AL232" s="202">
        <v>0</v>
      </c>
      <c r="AM232" s="202">
        <v>0</v>
      </c>
      <c r="AN232" s="202">
        <v>0</v>
      </c>
      <c r="AO232" s="202">
        <v>0</v>
      </c>
      <c r="AP232" s="202">
        <v>0</v>
      </c>
      <c r="AQ232" s="202">
        <v>0</v>
      </c>
      <c r="AR232" s="202">
        <v>0</v>
      </c>
      <c r="AS232" s="202">
        <v>0</v>
      </c>
      <c r="AT232" s="202">
        <v>10</v>
      </c>
      <c r="AU232" s="33">
        <v>0</v>
      </c>
      <c r="AV232" s="202">
        <v>0</v>
      </c>
      <c r="AW232" s="202">
        <v>0</v>
      </c>
      <c r="AX232" s="202">
        <v>0</v>
      </c>
      <c r="AY232" s="33">
        <v>0</v>
      </c>
      <c r="AZ232" s="202">
        <v>0</v>
      </c>
      <c r="BA232" s="202">
        <v>0</v>
      </c>
      <c r="BB232" s="202">
        <v>0</v>
      </c>
      <c r="BC232" s="202">
        <v>0</v>
      </c>
      <c r="BD232" s="202">
        <v>0</v>
      </c>
      <c r="BE232" s="33">
        <f t="shared" si="6"/>
        <v>10</v>
      </c>
    </row>
    <row r="233" spans="1:58" s="9" customFormat="1" ht="13.5" thickBot="1" x14ac:dyDescent="0.25">
      <c r="A233" s="183" t="s">
        <v>953</v>
      </c>
      <c r="B233" s="183" t="s">
        <v>954</v>
      </c>
      <c r="C233" s="183" t="s">
        <v>37</v>
      </c>
      <c r="D233" s="183" t="s">
        <v>38</v>
      </c>
      <c r="E233" s="184" t="s">
        <v>92</v>
      </c>
      <c r="F233" s="185">
        <v>656000</v>
      </c>
      <c r="G233" s="183" t="s">
        <v>93</v>
      </c>
      <c r="H233" s="183" t="s">
        <v>47</v>
      </c>
      <c r="I233" s="186">
        <v>45026</v>
      </c>
      <c r="J233" s="186" t="s">
        <v>66</v>
      </c>
      <c r="K233" s="186">
        <v>45322</v>
      </c>
      <c r="L233" s="187">
        <v>0</v>
      </c>
      <c r="M233" s="187">
        <v>0</v>
      </c>
      <c r="N233" s="187">
        <v>0</v>
      </c>
      <c r="O233" s="187">
        <v>0</v>
      </c>
      <c r="P233" s="187">
        <v>0</v>
      </c>
      <c r="Q233" s="187">
        <v>0</v>
      </c>
      <c r="R233" s="187">
        <v>0</v>
      </c>
      <c r="S233" s="187">
        <v>0</v>
      </c>
      <c r="T233" s="187">
        <v>0</v>
      </c>
      <c r="U233" s="187">
        <v>0</v>
      </c>
      <c r="V233" s="187">
        <v>0</v>
      </c>
      <c r="W233" s="187">
        <v>5</v>
      </c>
      <c r="X233" s="187" t="s">
        <v>66</v>
      </c>
      <c r="Y233" s="187">
        <v>0</v>
      </c>
      <c r="Z233" s="187">
        <v>0</v>
      </c>
      <c r="AA233" s="187">
        <v>6</v>
      </c>
      <c r="AB233" s="187">
        <v>0</v>
      </c>
      <c r="AC233" s="187" t="s">
        <v>66</v>
      </c>
      <c r="AD233" s="187">
        <v>0</v>
      </c>
      <c r="AE233" s="187">
        <v>0</v>
      </c>
      <c r="AF233" s="187">
        <v>0</v>
      </c>
      <c r="AG233" s="187">
        <v>0</v>
      </c>
      <c r="AH233" s="187">
        <f t="shared" si="7"/>
        <v>11</v>
      </c>
      <c r="AI233" s="202">
        <v>0</v>
      </c>
      <c r="AJ233" s="202">
        <v>0</v>
      </c>
      <c r="AK233" s="202">
        <v>0</v>
      </c>
      <c r="AL233" s="202">
        <v>0</v>
      </c>
      <c r="AM233" s="202">
        <v>0</v>
      </c>
      <c r="AN233" s="202">
        <v>0</v>
      </c>
      <c r="AO233" s="202">
        <v>0</v>
      </c>
      <c r="AP233" s="202">
        <v>0</v>
      </c>
      <c r="AQ233" s="202">
        <v>0</v>
      </c>
      <c r="AR233" s="202">
        <v>0</v>
      </c>
      <c r="AS233" s="202">
        <v>0</v>
      </c>
      <c r="AT233" s="202">
        <v>5</v>
      </c>
      <c r="AU233" s="33">
        <v>0</v>
      </c>
      <c r="AV233" s="202">
        <v>0</v>
      </c>
      <c r="AW233" s="202">
        <v>0</v>
      </c>
      <c r="AX233" s="202">
        <v>6</v>
      </c>
      <c r="AY233" s="33">
        <v>0</v>
      </c>
      <c r="AZ233" s="202">
        <v>0</v>
      </c>
      <c r="BA233" s="202">
        <v>0</v>
      </c>
      <c r="BB233" s="202">
        <v>0</v>
      </c>
      <c r="BC233" s="202">
        <v>0</v>
      </c>
      <c r="BD233" s="202">
        <v>0</v>
      </c>
      <c r="BE233" s="33">
        <f t="shared" si="6"/>
        <v>11</v>
      </c>
    </row>
    <row r="234" spans="1:58" x14ac:dyDescent="0.2">
      <c r="A234" s="178" t="s">
        <v>957</v>
      </c>
      <c r="B234" s="178" t="s">
        <v>958</v>
      </c>
      <c r="C234" s="178" t="s">
        <v>37</v>
      </c>
      <c r="D234" s="178" t="s">
        <v>38</v>
      </c>
      <c r="E234" s="179" t="s">
        <v>608</v>
      </c>
      <c r="F234" s="60">
        <v>350000</v>
      </c>
      <c r="G234" s="178" t="s">
        <v>609</v>
      </c>
      <c r="H234" s="178" t="s">
        <v>47</v>
      </c>
      <c r="I234" s="180">
        <v>45169</v>
      </c>
      <c r="J234" s="180">
        <v>45291</v>
      </c>
      <c r="K234" s="180">
        <v>45626</v>
      </c>
      <c r="L234" s="181">
        <v>0</v>
      </c>
      <c r="M234" s="181">
        <v>0</v>
      </c>
      <c r="N234" s="181">
        <v>0</v>
      </c>
      <c r="O234" s="181">
        <v>0</v>
      </c>
      <c r="P234" s="181">
        <v>0</v>
      </c>
      <c r="Q234" s="181">
        <v>0</v>
      </c>
      <c r="R234" s="181">
        <v>0</v>
      </c>
      <c r="S234" s="181">
        <v>0</v>
      </c>
      <c r="T234" s="181">
        <v>0</v>
      </c>
      <c r="U234" s="181">
        <v>0</v>
      </c>
      <c r="V234" s="181">
        <v>0</v>
      </c>
      <c r="W234" s="181">
        <v>50</v>
      </c>
      <c r="X234" s="181" t="s">
        <v>66</v>
      </c>
      <c r="Y234" s="181">
        <v>0</v>
      </c>
      <c r="Z234" s="181">
        <v>0</v>
      </c>
      <c r="AA234" s="181">
        <v>50</v>
      </c>
      <c r="AB234" s="181">
        <v>0</v>
      </c>
      <c r="AC234" s="181">
        <v>0</v>
      </c>
      <c r="AD234" s="181">
        <v>0</v>
      </c>
      <c r="AE234" s="181">
        <v>0</v>
      </c>
      <c r="AF234" s="181">
        <v>0</v>
      </c>
      <c r="AG234" s="181">
        <v>0</v>
      </c>
      <c r="AH234" s="181">
        <f t="shared" si="7"/>
        <v>100</v>
      </c>
      <c r="AI234" s="201">
        <v>0</v>
      </c>
      <c r="AJ234" s="201">
        <v>0</v>
      </c>
      <c r="AK234" s="201">
        <v>0</v>
      </c>
      <c r="AL234" s="201">
        <v>0</v>
      </c>
      <c r="AM234" s="201">
        <v>0</v>
      </c>
      <c r="AN234" s="201">
        <v>0</v>
      </c>
      <c r="AO234" s="201">
        <v>0</v>
      </c>
      <c r="AP234" s="201">
        <v>0</v>
      </c>
      <c r="AQ234" s="201">
        <v>0</v>
      </c>
      <c r="AR234" s="201">
        <v>0</v>
      </c>
      <c r="AS234" s="201">
        <v>0</v>
      </c>
      <c r="AT234" s="201">
        <v>50</v>
      </c>
      <c r="AU234" s="33">
        <v>0</v>
      </c>
      <c r="AV234" s="201">
        <v>0</v>
      </c>
      <c r="AW234" s="201">
        <v>0</v>
      </c>
      <c r="AX234" s="201">
        <v>50</v>
      </c>
      <c r="AY234" s="33">
        <v>0</v>
      </c>
      <c r="AZ234" s="201">
        <v>0</v>
      </c>
      <c r="BA234" s="201">
        <v>0</v>
      </c>
      <c r="BB234" s="201">
        <v>0</v>
      </c>
      <c r="BC234" s="201">
        <v>0</v>
      </c>
      <c r="BD234" s="201">
        <v>0</v>
      </c>
      <c r="BE234" s="33">
        <f t="shared" si="6"/>
        <v>100</v>
      </c>
    </row>
    <row r="235" spans="1:58" x14ac:dyDescent="0.2">
      <c r="A235" s="178" t="s">
        <v>977</v>
      </c>
      <c r="B235" s="178" t="s">
        <v>978</v>
      </c>
      <c r="C235" s="178" t="s">
        <v>37</v>
      </c>
      <c r="D235" s="178" t="s">
        <v>38</v>
      </c>
      <c r="E235" s="179" t="s">
        <v>69</v>
      </c>
      <c r="F235" s="60">
        <v>163000</v>
      </c>
      <c r="G235" s="178" t="s">
        <v>70</v>
      </c>
      <c r="H235" s="178" t="s">
        <v>47</v>
      </c>
      <c r="I235" s="180">
        <v>45383</v>
      </c>
      <c r="J235" s="180">
        <v>45597</v>
      </c>
      <c r="K235" s="180">
        <v>45597</v>
      </c>
      <c r="L235" s="181">
        <v>0</v>
      </c>
      <c r="M235" s="181">
        <v>0</v>
      </c>
      <c r="N235" s="181">
        <v>0</v>
      </c>
      <c r="O235" s="181">
        <v>0</v>
      </c>
      <c r="P235" s="181">
        <v>0</v>
      </c>
      <c r="Q235" s="181">
        <v>0</v>
      </c>
      <c r="R235" s="181">
        <v>0</v>
      </c>
      <c r="S235" s="181">
        <v>0</v>
      </c>
      <c r="T235" s="181">
        <v>0</v>
      </c>
      <c r="U235" s="181">
        <v>0</v>
      </c>
      <c r="V235" s="181">
        <v>0</v>
      </c>
      <c r="W235" s="181">
        <v>25</v>
      </c>
      <c r="X235" s="181" t="s">
        <v>66</v>
      </c>
      <c r="Y235" s="181">
        <v>0</v>
      </c>
      <c r="Z235" s="181">
        <v>0</v>
      </c>
      <c r="AA235" s="181">
        <v>0</v>
      </c>
      <c r="AB235" s="181">
        <v>0</v>
      </c>
      <c r="AC235" s="181">
        <v>0</v>
      </c>
      <c r="AD235" s="181">
        <v>0</v>
      </c>
      <c r="AE235" s="181">
        <v>0</v>
      </c>
      <c r="AF235" s="181">
        <v>0</v>
      </c>
      <c r="AG235" s="181">
        <v>0</v>
      </c>
      <c r="AH235" s="181">
        <f t="shared" si="7"/>
        <v>25</v>
      </c>
      <c r="AI235" s="201">
        <v>0</v>
      </c>
      <c r="AJ235" s="201">
        <v>0</v>
      </c>
      <c r="AK235" s="201">
        <v>0</v>
      </c>
      <c r="AL235" s="201">
        <v>0</v>
      </c>
      <c r="AM235" s="201">
        <v>0</v>
      </c>
      <c r="AN235" s="201">
        <v>0</v>
      </c>
      <c r="AO235" s="201">
        <v>0</v>
      </c>
      <c r="AP235" s="201">
        <v>0</v>
      </c>
      <c r="AQ235" s="201">
        <v>0</v>
      </c>
      <c r="AR235" s="201">
        <v>0</v>
      </c>
      <c r="AS235" s="201">
        <v>0</v>
      </c>
      <c r="AT235" s="201">
        <v>25</v>
      </c>
      <c r="AU235" s="33">
        <v>0</v>
      </c>
      <c r="AV235" s="201">
        <v>0</v>
      </c>
      <c r="AW235" s="201">
        <v>0</v>
      </c>
      <c r="AX235" s="201">
        <v>0</v>
      </c>
      <c r="AY235" s="33">
        <v>0</v>
      </c>
      <c r="AZ235" s="201">
        <v>0</v>
      </c>
      <c r="BA235" s="201">
        <v>0</v>
      </c>
      <c r="BB235" s="201">
        <v>0</v>
      </c>
      <c r="BC235" s="201">
        <v>0</v>
      </c>
      <c r="BD235" s="201">
        <v>0</v>
      </c>
      <c r="BE235" s="33">
        <f t="shared" si="6"/>
        <v>25</v>
      </c>
    </row>
    <row r="236" spans="1:58" x14ac:dyDescent="0.2">
      <c r="A236" s="178" t="s">
        <v>997</v>
      </c>
      <c r="B236" s="178" t="s">
        <v>998</v>
      </c>
      <c r="C236" s="178" t="s">
        <v>37</v>
      </c>
      <c r="D236" s="178" t="s">
        <v>38</v>
      </c>
      <c r="E236" s="179" t="s">
        <v>82</v>
      </c>
      <c r="F236" s="60">
        <v>48000</v>
      </c>
      <c r="G236" s="178" t="s">
        <v>83</v>
      </c>
      <c r="H236" s="178" t="s">
        <v>47</v>
      </c>
      <c r="I236" s="180">
        <v>44834</v>
      </c>
      <c r="J236" s="180">
        <v>44742</v>
      </c>
      <c r="K236" s="180">
        <v>45289</v>
      </c>
      <c r="L236" s="181">
        <v>40</v>
      </c>
      <c r="M236" s="181">
        <v>0</v>
      </c>
      <c r="N236" s="181">
        <v>0</v>
      </c>
      <c r="O236" s="181">
        <v>0</v>
      </c>
      <c r="P236" s="181">
        <v>0</v>
      </c>
      <c r="Q236" s="181">
        <v>0</v>
      </c>
      <c r="R236" s="181">
        <v>0</v>
      </c>
      <c r="S236" s="181">
        <v>0</v>
      </c>
      <c r="T236" s="181">
        <v>0</v>
      </c>
      <c r="U236" s="181">
        <v>0</v>
      </c>
      <c r="V236" s="181">
        <v>0</v>
      </c>
      <c r="W236" s="181">
        <v>8</v>
      </c>
      <c r="X236" s="181" t="s">
        <v>66</v>
      </c>
      <c r="Y236" s="181">
        <v>0</v>
      </c>
      <c r="Z236" s="181">
        <v>0</v>
      </c>
      <c r="AA236" s="181">
        <v>0</v>
      </c>
      <c r="AB236" s="181">
        <v>0</v>
      </c>
      <c r="AC236" s="181">
        <v>0</v>
      </c>
      <c r="AD236" s="181">
        <v>0</v>
      </c>
      <c r="AE236" s="181">
        <v>0</v>
      </c>
      <c r="AF236" s="181">
        <v>0</v>
      </c>
      <c r="AG236" s="181">
        <v>0</v>
      </c>
      <c r="AH236" s="181">
        <f t="shared" si="7"/>
        <v>48</v>
      </c>
      <c r="AI236" s="201">
        <v>40</v>
      </c>
      <c r="AJ236" s="201">
        <v>0</v>
      </c>
      <c r="AK236" s="201">
        <v>0</v>
      </c>
      <c r="AL236" s="201">
        <v>0</v>
      </c>
      <c r="AM236" s="201">
        <v>0</v>
      </c>
      <c r="AN236" s="201">
        <v>0</v>
      </c>
      <c r="AO236" s="201">
        <v>0</v>
      </c>
      <c r="AP236" s="201">
        <v>0</v>
      </c>
      <c r="AQ236" s="201">
        <v>0</v>
      </c>
      <c r="AR236" s="201">
        <v>0</v>
      </c>
      <c r="AS236" s="201">
        <v>0</v>
      </c>
      <c r="AT236" s="201">
        <v>8</v>
      </c>
      <c r="AU236" s="33">
        <v>0</v>
      </c>
      <c r="AV236" s="201">
        <v>0</v>
      </c>
      <c r="AW236" s="201">
        <v>0</v>
      </c>
      <c r="AX236" s="201">
        <v>0</v>
      </c>
      <c r="AY236" s="33">
        <v>0</v>
      </c>
      <c r="AZ236" s="201">
        <v>0</v>
      </c>
      <c r="BA236" s="201">
        <v>0</v>
      </c>
      <c r="BB236" s="201">
        <v>0</v>
      </c>
      <c r="BC236" s="201">
        <v>0</v>
      </c>
      <c r="BD236" s="201">
        <v>0</v>
      </c>
      <c r="BE236" s="33">
        <f t="shared" si="6"/>
        <v>48</v>
      </c>
    </row>
    <row r="237" spans="1:58" x14ac:dyDescent="0.2">
      <c r="A237" s="178" t="s">
        <v>1003</v>
      </c>
      <c r="B237" s="178" t="s">
        <v>1004</v>
      </c>
      <c r="C237" s="178" t="s">
        <v>37</v>
      </c>
      <c r="D237" s="178" t="s">
        <v>38</v>
      </c>
      <c r="E237" s="179" t="s">
        <v>51</v>
      </c>
      <c r="F237" s="60">
        <v>91000</v>
      </c>
      <c r="G237" s="178" t="s">
        <v>40</v>
      </c>
      <c r="H237" s="178" t="s">
        <v>47</v>
      </c>
      <c r="I237" s="180">
        <v>45383</v>
      </c>
      <c r="J237" s="180" t="s">
        <v>66</v>
      </c>
      <c r="K237" s="180">
        <v>45915</v>
      </c>
      <c r="L237" s="181" t="s">
        <v>66</v>
      </c>
      <c r="M237" s="181">
        <v>0</v>
      </c>
      <c r="N237" s="181">
        <v>0</v>
      </c>
      <c r="O237" s="181">
        <v>0</v>
      </c>
      <c r="P237" s="181">
        <v>0</v>
      </c>
      <c r="Q237" s="181">
        <v>0</v>
      </c>
      <c r="R237" s="181">
        <v>0</v>
      </c>
      <c r="S237" s="181">
        <v>0</v>
      </c>
      <c r="T237" s="181">
        <v>0</v>
      </c>
      <c r="U237" s="181">
        <v>0</v>
      </c>
      <c r="V237" s="181">
        <v>0</v>
      </c>
      <c r="W237" s="181" t="s">
        <v>66</v>
      </c>
      <c r="X237" s="181" t="s">
        <v>66</v>
      </c>
      <c r="Y237" s="181">
        <v>0</v>
      </c>
      <c r="Z237" s="181">
        <v>0</v>
      </c>
      <c r="AA237" s="181">
        <v>46</v>
      </c>
      <c r="AB237" s="181" t="s">
        <v>66</v>
      </c>
      <c r="AC237" s="181">
        <v>0</v>
      </c>
      <c r="AD237" s="181">
        <v>0</v>
      </c>
      <c r="AE237" s="181">
        <v>0</v>
      </c>
      <c r="AF237" s="181">
        <v>0</v>
      </c>
      <c r="AG237" s="181">
        <v>0</v>
      </c>
      <c r="AH237" s="181">
        <f t="shared" si="7"/>
        <v>46</v>
      </c>
      <c r="AI237" s="201">
        <v>0</v>
      </c>
      <c r="AJ237" s="201">
        <v>0</v>
      </c>
      <c r="AK237" s="201">
        <v>0</v>
      </c>
      <c r="AL237" s="201">
        <v>0</v>
      </c>
      <c r="AM237" s="201">
        <v>0</v>
      </c>
      <c r="AN237" s="201">
        <v>0</v>
      </c>
      <c r="AO237" s="201">
        <v>0</v>
      </c>
      <c r="AP237" s="201">
        <v>0</v>
      </c>
      <c r="AQ237" s="201">
        <v>0</v>
      </c>
      <c r="AR237" s="201">
        <v>0</v>
      </c>
      <c r="AS237" s="201">
        <v>0</v>
      </c>
      <c r="AT237" s="201">
        <v>0</v>
      </c>
      <c r="AU237" s="33">
        <v>0</v>
      </c>
      <c r="AV237" s="201">
        <v>0</v>
      </c>
      <c r="AW237" s="201">
        <v>0</v>
      </c>
      <c r="AX237" s="201">
        <v>46</v>
      </c>
      <c r="AY237" s="33">
        <v>0</v>
      </c>
      <c r="AZ237" s="201">
        <v>0</v>
      </c>
      <c r="BA237" s="201">
        <v>0</v>
      </c>
      <c r="BB237" s="201">
        <v>0</v>
      </c>
      <c r="BC237" s="201">
        <v>0</v>
      </c>
      <c r="BD237" s="201">
        <v>0</v>
      </c>
      <c r="BE237" s="33">
        <f t="shared" si="6"/>
        <v>46</v>
      </c>
    </row>
    <row r="238" spans="1:58" ht="13.5" thickBot="1" x14ac:dyDescent="0.25">
      <c r="A238" s="178" t="s">
        <v>1005</v>
      </c>
      <c r="B238" s="178" t="s">
        <v>1006</v>
      </c>
      <c r="C238" s="178" t="s">
        <v>37</v>
      </c>
      <c r="D238" s="178" t="s">
        <v>38</v>
      </c>
      <c r="E238" s="179" t="s">
        <v>82</v>
      </c>
      <c r="F238" s="60">
        <v>3203000</v>
      </c>
      <c r="G238" s="178" t="s">
        <v>83</v>
      </c>
      <c r="H238" s="178" t="s">
        <v>47</v>
      </c>
      <c r="I238" s="180">
        <v>43971</v>
      </c>
      <c r="J238" s="180" t="s">
        <v>66</v>
      </c>
      <c r="K238" s="180" t="s">
        <v>66</v>
      </c>
      <c r="L238" s="181">
        <v>0</v>
      </c>
      <c r="M238" s="181">
        <v>0</v>
      </c>
      <c r="N238" s="181">
        <v>0</v>
      </c>
      <c r="O238" s="181">
        <v>0</v>
      </c>
      <c r="P238" s="181">
        <v>0</v>
      </c>
      <c r="Q238" s="181">
        <v>0</v>
      </c>
      <c r="R238" s="181">
        <v>0</v>
      </c>
      <c r="S238" s="181">
        <v>0</v>
      </c>
      <c r="T238" s="181">
        <v>0</v>
      </c>
      <c r="U238" s="181">
        <v>0</v>
      </c>
      <c r="V238" s="181">
        <v>0</v>
      </c>
      <c r="W238" s="181">
        <v>0</v>
      </c>
      <c r="X238" s="181">
        <v>0</v>
      </c>
      <c r="Y238" s="181">
        <v>0</v>
      </c>
      <c r="Z238" s="181">
        <v>0</v>
      </c>
      <c r="AA238" s="181">
        <v>0</v>
      </c>
      <c r="AB238" s="181">
        <v>200</v>
      </c>
      <c r="AC238" s="181">
        <v>0</v>
      </c>
      <c r="AD238" s="181">
        <v>0</v>
      </c>
      <c r="AE238" s="181">
        <v>0</v>
      </c>
      <c r="AF238" s="181">
        <v>0</v>
      </c>
      <c r="AG238" s="181">
        <v>0</v>
      </c>
      <c r="AH238" s="181">
        <f t="shared" si="7"/>
        <v>200</v>
      </c>
      <c r="AI238" s="201">
        <v>0</v>
      </c>
      <c r="AJ238" s="201">
        <v>0</v>
      </c>
      <c r="AK238" s="201">
        <v>0</v>
      </c>
      <c r="AL238" s="201">
        <v>0</v>
      </c>
      <c r="AM238" s="201">
        <v>0</v>
      </c>
      <c r="AN238" s="201">
        <v>0</v>
      </c>
      <c r="AO238" s="201">
        <v>0</v>
      </c>
      <c r="AP238" s="201">
        <v>0</v>
      </c>
      <c r="AQ238" s="201">
        <v>0</v>
      </c>
      <c r="AR238" s="201">
        <v>0</v>
      </c>
      <c r="AS238" s="201">
        <v>0</v>
      </c>
      <c r="AT238" s="201">
        <v>0</v>
      </c>
      <c r="AU238" s="33">
        <v>0</v>
      </c>
      <c r="AV238" s="201">
        <v>0</v>
      </c>
      <c r="AW238" s="201">
        <v>0</v>
      </c>
      <c r="AX238" s="201">
        <v>0</v>
      </c>
      <c r="AY238" s="33">
        <v>80</v>
      </c>
      <c r="AZ238" s="201">
        <v>0</v>
      </c>
      <c r="BA238" s="201">
        <v>0</v>
      </c>
      <c r="BB238" s="201">
        <v>0</v>
      </c>
      <c r="BC238" s="201">
        <v>0</v>
      </c>
      <c r="BD238" s="201">
        <v>0</v>
      </c>
      <c r="BE238" s="33">
        <f t="shared" si="6"/>
        <v>80</v>
      </c>
      <c r="BF238" s="9" t="s">
        <v>3901</v>
      </c>
    </row>
    <row r="239" spans="1:58" x14ac:dyDescent="0.2">
      <c r="A239" s="178" t="s">
        <v>1023</v>
      </c>
      <c r="B239" s="178" t="s">
        <v>1024</v>
      </c>
      <c r="C239" s="178" t="s">
        <v>37</v>
      </c>
      <c r="D239" s="178" t="s">
        <v>38</v>
      </c>
      <c r="E239" s="179" t="s">
        <v>110</v>
      </c>
      <c r="F239" s="60">
        <v>2010000</v>
      </c>
      <c r="G239" s="178" t="s">
        <v>242</v>
      </c>
      <c r="H239" s="178" t="s">
        <v>47</v>
      </c>
      <c r="I239" s="180">
        <v>43791</v>
      </c>
      <c r="J239" s="180" t="s">
        <v>66</v>
      </c>
      <c r="K239" s="180">
        <v>45201</v>
      </c>
      <c r="L239" s="181">
        <v>964</v>
      </c>
      <c r="M239" s="181">
        <v>0</v>
      </c>
      <c r="N239" s="181">
        <v>0</v>
      </c>
      <c r="O239" s="181">
        <v>0</v>
      </c>
      <c r="P239" s="181">
        <v>0</v>
      </c>
      <c r="Q239" s="181">
        <v>0</v>
      </c>
      <c r="R239" s="181">
        <v>0</v>
      </c>
      <c r="S239" s="181">
        <v>0</v>
      </c>
      <c r="T239" s="181">
        <v>0</v>
      </c>
      <c r="U239" s="181">
        <v>0</v>
      </c>
      <c r="V239" s="181">
        <v>0</v>
      </c>
      <c r="W239" s="181" t="s">
        <v>66</v>
      </c>
      <c r="X239" s="181">
        <v>93</v>
      </c>
      <c r="Y239" s="181">
        <v>0</v>
      </c>
      <c r="Z239" s="181">
        <v>0</v>
      </c>
      <c r="AA239" s="181">
        <v>0</v>
      </c>
      <c r="AB239" s="181">
        <v>0</v>
      </c>
      <c r="AC239" s="181">
        <v>0</v>
      </c>
      <c r="AD239" s="181">
        <v>0</v>
      </c>
      <c r="AE239" s="181">
        <v>0</v>
      </c>
      <c r="AF239" s="181">
        <v>0</v>
      </c>
      <c r="AG239" s="181">
        <v>0</v>
      </c>
      <c r="AH239" s="181">
        <f t="shared" si="7"/>
        <v>1057</v>
      </c>
      <c r="AI239" s="201">
        <v>964</v>
      </c>
      <c r="AJ239" s="201">
        <v>0</v>
      </c>
      <c r="AK239" s="201">
        <v>0</v>
      </c>
      <c r="AL239" s="201">
        <v>0</v>
      </c>
      <c r="AM239" s="201">
        <v>0</v>
      </c>
      <c r="AN239" s="201">
        <v>0</v>
      </c>
      <c r="AO239" s="201">
        <v>0</v>
      </c>
      <c r="AP239" s="201">
        <v>0</v>
      </c>
      <c r="AQ239" s="201">
        <v>0</v>
      </c>
      <c r="AR239" s="201">
        <v>0</v>
      </c>
      <c r="AS239" s="201">
        <v>0</v>
      </c>
      <c r="AT239" s="201">
        <v>0</v>
      </c>
      <c r="AU239" s="33">
        <v>37.200000000000003</v>
      </c>
      <c r="AV239" s="201">
        <v>0</v>
      </c>
      <c r="AW239" s="201">
        <v>0</v>
      </c>
      <c r="AX239" s="201">
        <v>0</v>
      </c>
      <c r="AY239" s="33">
        <v>0</v>
      </c>
      <c r="AZ239" s="201">
        <v>0</v>
      </c>
      <c r="BA239" s="201">
        <v>0</v>
      </c>
      <c r="BB239" s="201">
        <v>0</v>
      </c>
      <c r="BC239" s="201">
        <v>0</v>
      </c>
      <c r="BD239" s="201">
        <v>0</v>
      </c>
      <c r="BE239" s="33">
        <f t="shared" si="6"/>
        <v>1001.2</v>
      </c>
      <c r="BF239" t="s">
        <v>3903</v>
      </c>
    </row>
    <row r="240" spans="1:58" x14ac:dyDescent="0.2">
      <c r="A240" s="178" t="s">
        <v>1025</v>
      </c>
      <c r="B240" s="178" t="s">
        <v>1026</v>
      </c>
      <c r="C240" s="178" t="s">
        <v>37</v>
      </c>
      <c r="D240" s="178" t="s">
        <v>38</v>
      </c>
      <c r="E240" s="179" t="s">
        <v>110</v>
      </c>
      <c r="F240" s="60">
        <v>828000</v>
      </c>
      <c r="G240" s="178" t="s">
        <v>242</v>
      </c>
      <c r="H240" s="178" t="s">
        <v>47</v>
      </c>
      <c r="I240" s="180">
        <v>43791</v>
      </c>
      <c r="J240" s="180" t="s">
        <v>66</v>
      </c>
      <c r="K240" s="180">
        <v>45659</v>
      </c>
      <c r="L240" s="181">
        <v>200</v>
      </c>
      <c r="M240" s="181">
        <v>0</v>
      </c>
      <c r="N240" s="181">
        <v>0</v>
      </c>
      <c r="O240" s="181">
        <v>0</v>
      </c>
      <c r="P240" s="181">
        <v>0</v>
      </c>
      <c r="Q240" s="181">
        <v>0</v>
      </c>
      <c r="R240" s="181">
        <v>0</v>
      </c>
      <c r="S240" s="181">
        <v>0</v>
      </c>
      <c r="T240" s="181">
        <v>0</v>
      </c>
      <c r="U240" s="181">
        <v>0</v>
      </c>
      <c r="V240" s="181">
        <v>0</v>
      </c>
      <c r="W240" s="181">
        <v>0</v>
      </c>
      <c r="X240" s="181">
        <v>0</v>
      </c>
      <c r="Y240" s="181">
        <v>0</v>
      </c>
      <c r="Z240" s="181">
        <v>0</v>
      </c>
      <c r="AA240" s="181" t="s">
        <v>66</v>
      </c>
      <c r="AB240" s="181">
        <v>0</v>
      </c>
      <c r="AC240" s="181">
        <v>0</v>
      </c>
      <c r="AD240" s="181">
        <v>0</v>
      </c>
      <c r="AE240" s="181">
        <v>0</v>
      </c>
      <c r="AF240" s="181">
        <v>0</v>
      </c>
      <c r="AG240" s="181">
        <v>0</v>
      </c>
      <c r="AH240" s="181">
        <f t="shared" si="7"/>
        <v>200</v>
      </c>
      <c r="AI240" s="201">
        <v>200</v>
      </c>
      <c r="AJ240" s="201">
        <v>0</v>
      </c>
      <c r="AK240" s="201">
        <v>0</v>
      </c>
      <c r="AL240" s="201">
        <v>0</v>
      </c>
      <c r="AM240" s="201">
        <v>0</v>
      </c>
      <c r="AN240" s="201">
        <v>0</v>
      </c>
      <c r="AO240" s="201">
        <v>0</v>
      </c>
      <c r="AP240" s="201">
        <v>0</v>
      </c>
      <c r="AQ240" s="201">
        <v>0</v>
      </c>
      <c r="AR240" s="201">
        <v>0</v>
      </c>
      <c r="AS240" s="201">
        <v>0</v>
      </c>
      <c r="AT240" s="201">
        <v>0</v>
      </c>
      <c r="AU240" s="33">
        <v>0</v>
      </c>
      <c r="AV240" s="201">
        <v>0</v>
      </c>
      <c r="AW240" s="201">
        <v>0</v>
      </c>
      <c r="AX240" s="201">
        <v>0</v>
      </c>
      <c r="AY240" s="33">
        <v>0</v>
      </c>
      <c r="AZ240" s="201">
        <v>0</v>
      </c>
      <c r="BA240" s="201">
        <v>0</v>
      </c>
      <c r="BB240" s="201">
        <v>0</v>
      </c>
      <c r="BC240" s="201">
        <v>0</v>
      </c>
      <c r="BD240" s="201">
        <v>0</v>
      </c>
      <c r="BE240" s="33">
        <f t="shared" si="6"/>
        <v>200</v>
      </c>
    </row>
    <row r="241" spans="1:58" x14ac:dyDescent="0.2">
      <c r="A241" s="178" t="s">
        <v>1027</v>
      </c>
      <c r="B241" s="178" t="s">
        <v>1028</v>
      </c>
      <c r="C241" s="178" t="s">
        <v>37</v>
      </c>
      <c r="D241" s="178" t="s">
        <v>38</v>
      </c>
      <c r="E241" s="179" t="s">
        <v>135</v>
      </c>
      <c r="F241" s="60">
        <v>102000</v>
      </c>
      <c r="G241" s="178" t="s">
        <v>111</v>
      </c>
      <c r="H241" s="178" t="s">
        <v>47</v>
      </c>
      <c r="I241" s="180">
        <v>44606</v>
      </c>
      <c r="J241" s="180" t="s">
        <v>66</v>
      </c>
      <c r="K241" s="180">
        <v>45323</v>
      </c>
      <c r="L241" s="181">
        <v>0</v>
      </c>
      <c r="M241" s="181">
        <v>0</v>
      </c>
      <c r="N241" s="181">
        <v>0</v>
      </c>
      <c r="O241" s="181">
        <v>0</v>
      </c>
      <c r="P241" s="181">
        <v>0</v>
      </c>
      <c r="Q241" s="181">
        <v>0</v>
      </c>
      <c r="R241" s="181">
        <v>0</v>
      </c>
      <c r="S241" s="181">
        <v>0</v>
      </c>
      <c r="T241" s="181">
        <v>0</v>
      </c>
      <c r="U241" s="181">
        <v>0</v>
      </c>
      <c r="V241" s="181">
        <v>31</v>
      </c>
      <c r="W241" s="181">
        <v>30</v>
      </c>
      <c r="X241" s="181">
        <v>0</v>
      </c>
      <c r="Y241" s="181">
        <v>0</v>
      </c>
      <c r="Z241" s="181">
        <v>0</v>
      </c>
      <c r="AA241" s="181">
        <v>0</v>
      </c>
      <c r="AB241" s="181">
        <v>0</v>
      </c>
      <c r="AC241" s="181">
        <v>0</v>
      </c>
      <c r="AD241" s="181">
        <v>0</v>
      </c>
      <c r="AE241" s="181">
        <v>0</v>
      </c>
      <c r="AF241" s="181">
        <v>0</v>
      </c>
      <c r="AG241" s="181">
        <v>0</v>
      </c>
      <c r="AH241" s="181">
        <f t="shared" si="7"/>
        <v>61</v>
      </c>
      <c r="AI241" s="201">
        <v>0</v>
      </c>
      <c r="AJ241" s="201">
        <v>0</v>
      </c>
      <c r="AK241" s="201">
        <v>0</v>
      </c>
      <c r="AL241" s="201">
        <v>0</v>
      </c>
      <c r="AM241" s="201">
        <v>0</v>
      </c>
      <c r="AN241" s="201">
        <v>0</v>
      </c>
      <c r="AO241" s="201">
        <v>0</v>
      </c>
      <c r="AP241" s="201">
        <v>0</v>
      </c>
      <c r="AQ241" s="201">
        <v>0</v>
      </c>
      <c r="AR241" s="201">
        <v>0</v>
      </c>
      <c r="AS241" s="201">
        <v>31</v>
      </c>
      <c r="AT241" s="201">
        <v>30</v>
      </c>
      <c r="AU241" s="33">
        <v>0</v>
      </c>
      <c r="AV241" s="201">
        <v>0</v>
      </c>
      <c r="AW241" s="201">
        <v>0</v>
      </c>
      <c r="AX241" s="201">
        <v>0</v>
      </c>
      <c r="AY241" s="33">
        <v>0</v>
      </c>
      <c r="AZ241" s="201">
        <v>0</v>
      </c>
      <c r="BA241" s="201">
        <v>0</v>
      </c>
      <c r="BB241" s="201">
        <v>0</v>
      </c>
      <c r="BC241" s="201">
        <v>0</v>
      </c>
      <c r="BD241" s="201">
        <v>0</v>
      </c>
      <c r="BE241" s="33">
        <f t="shared" si="6"/>
        <v>61</v>
      </c>
    </row>
    <row r="242" spans="1:58" ht="13.5" thickBot="1" x14ac:dyDescent="0.25">
      <c r="A242" s="178" t="s">
        <v>1029</v>
      </c>
      <c r="B242" s="178" t="s">
        <v>1030</v>
      </c>
      <c r="C242" s="178" t="s">
        <v>37</v>
      </c>
      <c r="D242" s="178" t="s">
        <v>38</v>
      </c>
      <c r="E242" s="179" t="s">
        <v>73</v>
      </c>
      <c r="F242" s="60">
        <v>1729000</v>
      </c>
      <c r="G242" s="178" t="s">
        <v>74</v>
      </c>
      <c r="H242" s="178" t="s">
        <v>47</v>
      </c>
      <c r="I242" s="180">
        <v>45216</v>
      </c>
      <c r="J242" s="180" t="s">
        <v>66</v>
      </c>
      <c r="K242" s="180">
        <v>45771</v>
      </c>
      <c r="L242" s="181">
        <v>100</v>
      </c>
      <c r="M242" s="181">
        <v>0</v>
      </c>
      <c r="N242" s="181">
        <v>0</v>
      </c>
      <c r="O242" s="181">
        <v>0</v>
      </c>
      <c r="P242" s="181">
        <v>0</v>
      </c>
      <c r="Q242" s="181">
        <v>0</v>
      </c>
      <c r="R242" s="181">
        <v>0</v>
      </c>
      <c r="S242" s="181">
        <v>0</v>
      </c>
      <c r="T242" s="181">
        <v>0</v>
      </c>
      <c r="U242" s="181">
        <v>20</v>
      </c>
      <c r="V242" s="181">
        <v>0</v>
      </c>
      <c r="W242" s="181">
        <v>10</v>
      </c>
      <c r="X242" s="181" t="s">
        <v>66</v>
      </c>
      <c r="Y242" s="181">
        <v>0</v>
      </c>
      <c r="Z242" s="181">
        <v>0</v>
      </c>
      <c r="AA242" s="181">
        <v>100</v>
      </c>
      <c r="AB242" s="181">
        <v>0</v>
      </c>
      <c r="AC242" s="181">
        <v>30</v>
      </c>
      <c r="AD242" s="181">
        <v>0</v>
      </c>
      <c r="AE242" s="181">
        <v>0</v>
      </c>
      <c r="AF242" s="181">
        <v>0</v>
      </c>
      <c r="AG242" s="181">
        <v>0</v>
      </c>
      <c r="AH242" s="181">
        <f t="shared" si="7"/>
        <v>260</v>
      </c>
      <c r="AI242" s="201">
        <v>100</v>
      </c>
      <c r="AJ242" s="201">
        <v>0</v>
      </c>
      <c r="AK242" s="201">
        <v>0</v>
      </c>
      <c r="AL242" s="201">
        <v>0</v>
      </c>
      <c r="AM242" s="201">
        <v>0</v>
      </c>
      <c r="AN242" s="201">
        <v>0</v>
      </c>
      <c r="AO242" s="201">
        <v>0</v>
      </c>
      <c r="AP242" s="201">
        <v>0</v>
      </c>
      <c r="AQ242" s="201">
        <v>0</v>
      </c>
      <c r="AR242" s="201">
        <v>20</v>
      </c>
      <c r="AS242" s="201">
        <v>0</v>
      </c>
      <c r="AT242" s="201">
        <v>10</v>
      </c>
      <c r="AU242" s="33">
        <v>0</v>
      </c>
      <c r="AV242" s="201">
        <v>0</v>
      </c>
      <c r="AW242" s="201">
        <v>0</v>
      </c>
      <c r="AX242" s="201">
        <v>100</v>
      </c>
      <c r="AY242" s="33">
        <v>0</v>
      </c>
      <c r="AZ242" s="201">
        <v>30</v>
      </c>
      <c r="BA242" s="201">
        <v>0</v>
      </c>
      <c r="BB242" s="201">
        <v>0</v>
      </c>
      <c r="BC242" s="201">
        <v>0</v>
      </c>
      <c r="BD242" s="201">
        <v>0</v>
      </c>
      <c r="BE242" s="33">
        <f t="shared" si="6"/>
        <v>260</v>
      </c>
    </row>
    <row r="243" spans="1:58" s="15" customFormat="1" x14ac:dyDescent="0.2">
      <c r="A243" s="16" t="s">
        <v>1031</v>
      </c>
      <c r="B243" s="16" t="s">
        <v>1032</v>
      </c>
      <c r="C243" s="16" t="s">
        <v>37</v>
      </c>
      <c r="D243" s="16" t="s">
        <v>38</v>
      </c>
      <c r="E243" s="17" t="s">
        <v>54</v>
      </c>
      <c r="F243" s="18">
        <v>1363000</v>
      </c>
      <c r="G243" s="16" t="s">
        <v>55</v>
      </c>
      <c r="H243" s="16" t="s">
        <v>47</v>
      </c>
      <c r="I243" s="19" t="s">
        <v>66</v>
      </c>
      <c r="J243" s="19" t="s">
        <v>66</v>
      </c>
      <c r="K243" s="19">
        <v>45385</v>
      </c>
      <c r="L243" s="20" t="s">
        <v>66</v>
      </c>
      <c r="M243" s="20">
        <v>0</v>
      </c>
      <c r="N243" s="20">
        <v>0</v>
      </c>
      <c r="O243" s="20">
        <v>0</v>
      </c>
      <c r="P243" s="20">
        <v>0</v>
      </c>
      <c r="Q243" s="20">
        <v>0</v>
      </c>
      <c r="R243" s="20">
        <v>0</v>
      </c>
      <c r="S243" s="20">
        <v>0</v>
      </c>
      <c r="T243" s="20">
        <v>0</v>
      </c>
      <c r="U243" s="20">
        <v>0</v>
      </c>
      <c r="V243" s="20">
        <v>188</v>
      </c>
      <c r="W243" s="20">
        <v>15</v>
      </c>
      <c r="X243" s="20">
        <v>0</v>
      </c>
      <c r="Y243" s="20">
        <v>0</v>
      </c>
      <c r="Z243" s="20">
        <v>0</v>
      </c>
      <c r="AA243" s="20">
        <v>34</v>
      </c>
      <c r="AB243" s="20">
        <v>0</v>
      </c>
      <c r="AC243" s="20" t="s">
        <v>66</v>
      </c>
      <c r="AD243" s="20">
        <v>0</v>
      </c>
      <c r="AE243" s="20">
        <v>0</v>
      </c>
      <c r="AF243" s="20">
        <v>0</v>
      </c>
      <c r="AG243" s="20">
        <v>0</v>
      </c>
      <c r="AH243" s="20">
        <f t="shared" si="7"/>
        <v>237</v>
      </c>
      <c r="AI243" s="29">
        <v>0</v>
      </c>
      <c r="AJ243" s="29">
        <v>0</v>
      </c>
      <c r="AK243" s="29">
        <v>0</v>
      </c>
      <c r="AL243" s="29">
        <v>0</v>
      </c>
      <c r="AM243" s="29">
        <v>0</v>
      </c>
      <c r="AN243" s="29">
        <v>0</v>
      </c>
      <c r="AO243" s="29">
        <v>0</v>
      </c>
      <c r="AP243" s="29">
        <v>0</v>
      </c>
      <c r="AQ243" s="29">
        <v>0</v>
      </c>
      <c r="AR243" s="29">
        <v>0</v>
      </c>
      <c r="AS243" s="29">
        <v>188</v>
      </c>
      <c r="AT243" s="29">
        <v>15</v>
      </c>
      <c r="AU243" s="33">
        <v>0</v>
      </c>
      <c r="AV243" s="29">
        <v>0</v>
      </c>
      <c r="AW243" s="29">
        <v>0</v>
      </c>
      <c r="AX243" s="29">
        <v>34</v>
      </c>
      <c r="AY243" s="33">
        <v>0</v>
      </c>
      <c r="AZ243" s="29">
        <v>0</v>
      </c>
      <c r="BA243" s="29">
        <v>0</v>
      </c>
      <c r="BB243" s="29">
        <v>0</v>
      </c>
      <c r="BC243" s="29">
        <v>0</v>
      </c>
      <c r="BD243" s="29">
        <v>0</v>
      </c>
      <c r="BE243" s="33">
        <f t="shared" si="6"/>
        <v>237</v>
      </c>
    </row>
    <row r="244" spans="1:58" ht="13.5" thickBot="1" x14ac:dyDescent="0.25">
      <c r="A244" s="178" t="s">
        <v>1041</v>
      </c>
      <c r="B244" s="178" t="s">
        <v>1042</v>
      </c>
      <c r="C244" s="178" t="s">
        <v>37</v>
      </c>
      <c r="D244" s="178" t="s">
        <v>38</v>
      </c>
      <c r="E244" s="179" t="s">
        <v>51</v>
      </c>
      <c r="F244" s="60">
        <v>0</v>
      </c>
      <c r="G244" s="178" t="s">
        <v>83</v>
      </c>
      <c r="H244" s="178" t="s">
        <v>75</v>
      </c>
      <c r="I244" s="180" t="s">
        <v>66</v>
      </c>
      <c r="J244" s="180">
        <v>35870</v>
      </c>
      <c r="K244" s="180">
        <v>38727</v>
      </c>
      <c r="L244" s="181">
        <v>0</v>
      </c>
      <c r="M244" s="181">
        <v>0</v>
      </c>
      <c r="N244" s="181">
        <v>0</v>
      </c>
      <c r="O244" s="181">
        <v>0</v>
      </c>
      <c r="P244" s="181">
        <v>0</v>
      </c>
      <c r="Q244" s="181">
        <v>0</v>
      </c>
      <c r="R244" s="181">
        <v>0</v>
      </c>
      <c r="S244" s="181">
        <v>0</v>
      </c>
      <c r="T244" s="181">
        <v>0</v>
      </c>
      <c r="U244" s="181">
        <v>0</v>
      </c>
      <c r="V244" s="181">
        <v>0</v>
      </c>
      <c r="W244" s="181">
        <v>0</v>
      </c>
      <c r="X244" s="181">
        <v>0</v>
      </c>
      <c r="Y244" s="181">
        <v>0</v>
      </c>
      <c r="Z244" s="181">
        <v>0</v>
      </c>
      <c r="AA244" s="181">
        <v>0</v>
      </c>
      <c r="AB244" s="181">
        <v>80</v>
      </c>
      <c r="AC244" s="181">
        <v>0</v>
      </c>
      <c r="AD244" s="181">
        <v>0</v>
      </c>
      <c r="AE244" s="181">
        <v>0</v>
      </c>
      <c r="AF244" s="181">
        <v>0</v>
      </c>
      <c r="AG244" s="181">
        <v>0</v>
      </c>
      <c r="AH244" s="181">
        <f t="shared" si="7"/>
        <v>80</v>
      </c>
      <c r="AI244" s="201">
        <v>0</v>
      </c>
      <c r="AJ244" s="201">
        <v>0</v>
      </c>
      <c r="AK244" s="201">
        <v>0</v>
      </c>
      <c r="AL244" s="201">
        <v>0</v>
      </c>
      <c r="AM244" s="201">
        <v>0</v>
      </c>
      <c r="AN244" s="201">
        <v>0</v>
      </c>
      <c r="AO244" s="201">
        <v>0</v>
      </c>
      <c r="AP244" s="201">
        <v>0</v>
      </c>
      <c r="AQ244" s="201">
        <v>0</v>
      </c>
      <c r="AR244" s="201">
        <v>0</v>
      </c>
      <c r="AS244" s="201">
        <v>0</v>
      </c>
      <c r="AT244" s="201">
        <v>0</v>
      </c>
      <c r="AU244" s="33">
        <v>0</v>
      </c>
      <c r="AV244" s="201">
        <v>0</v>
      </c>
      <c r="AW244" s="201">
        <v>0</v>
      </c>
      <c r="AX244" s="201">
        <v>0</v>
      </c>
      <c r="AY244" s="33">
        <v>32</v>
      </c>
      <c r="AZ244" s="201">
        <v>0</v>
      </c>
      <c r="BA244" s="201">
        <v>0</v>
      </c>
      <c r="BB244" s="201">
        <v>0</v>
      </c>
      <c r="BC244" s="201">
        <v>0</v>
      </c>
      <c r="BD244" s="201">
        <v>0</v>
      </c>
      <c r="BE244" s="33">
        <f t="shared" si="6"/>
        <v>32</v>
      </c>
      <c r="BF244" s="9" t="s">
        <v>3901</v>
      </c>
    </row>
    <row r="245" spans="1:58" s="9" customFormat="1" ht="13.5" thickBot="1" x14ac:dyDescent="0.25">
      <c r="A245" s="183" t="s">
        <v>1043</v>
      </c>
      <c r="B245" s="183" t="s">
        <v>1044</v>
      </c>
      <c r="C245" s="183" t="s">
        <v>37</v>
      </c>
      <c r="D245" s="183" t="s">
        <v>38</v>
      </c>
      <c r="E245" s="184" t="s">
        <v>65</v>
      </c>
      <c r="F245" s="185">
        <v>4680000</v>
      </c>
      <c r="G245" s="183" t="s">
        <v>62</v>
      </c>
      <c r="H245" s="183" t="s">
        <v>75</v>
      </c>
      <c r="I245" s="186">
        <v>38894</v>
      </c>
      <c r="J245" s="186">
        <v>39036</v>
      </c>
      <c r="K245" s="186">
        <v>39765</v>
      </c>
      <c r="L245" s="187">
        <v>0</v>
      </c>
      <c r="M245" s="187">
        <v>0</v>
      </c>
      <c r="N245" s="187">
        <v>0</v>
      </c>
      <c r="O245" s="187">
        <v>0</v>
      </c>
      <c r="P245" s="187">
        <v>0</v>
      </c>
      <c r="Q245" s="187">
        <v>0</v>
      </c>
      <c r="R245" s="187">
        <v>0</v>
      </c>
      <c r="S245" s="187">
        <v>0</v>
      </c>
      <c r="T245" s="187">
        <v>0</v>
      </c>
      <c r="U245" s="187">
        <v>0</v>
      </c>
      <c r="V245" s="187">
        <v>0</v>
      </c>
      <c r="W245" s="187">
        <v>0</v>
      </c>
      <c r="X245" s="187">
        <v>0</v>
      </c>
      <c r="Y245" s="187">
        <v>0</v>
      </c>
      <c r="Z245" s="187">
        <v>0</v>
      </c>
      <c r="AA245" s="187">
        <v>0</v>
      </c>
      <c r="AB245" s="187">
        <v>3000</v>
      </c>
      <c r="AC245" s="187">
        <v>0</v>
      </c>
      <c r="AD245" s="187">
        <v>0</v>
      </c>
      <c r="AE245" s="187">
        <v>0</v>
      </c>
      <c r="AF245" s="187">
        <v>0</v>
      </c>
      <c r="AG245" s="187">
        <v>0</v>
      </c>
      <c r="AH245" s="187">
        <f t="shared" si="7"/>
        <v>3000</v>
      </c>
      <c r="AI245" s="202">
        <v>0</v>
      </c>
      <c r="AJ245" s="202">
        <v>0</v>
      </c>
      <c r="AK245" s="202">
        <v>0</v>
      </c>
      <c r="AL245" s="202">
        <v>0</v>
      </c>
      <c r="AM245" s="202">
        <v>0</v>
      </c>
      <c r="AN245" s="202">
        <v>0</v>
      </c>
      <c r="AO245" s="202">
        <v>0</v>
      </c>
      <c r="AP245" s="202">
        <v>0</v>
      </c>
      <c r="AQ245" s="202">
        <v>0</v>
      </c>
      <c r="AR245" s="202">
        <v>0</v>
      </c>
      <c r="AS245" s="202">
        <v>0</v>
      </c>
      <c r="AT245" s="202">
        <v>0</v>
      </c>
      <c r="AU245" s="33">
        <v>0</v>
      </c>
      <c r="AV245" s="202">
        <v>0</v>
      </c>
      <c r="AW245" s="202">
        <v>0</v>
      </c>
      <c r="AX245" s="202">
        <v>0</v>
      </c>
      <c r="AY245" s="33">
        <v>1200</v>
      </c>
      <c r="AZ245" s="202">
        <v>0</v>
      </c>
      <c r="BA245" s="202">
        <v>0</v>
      </c>
      <c r="BB245" s="202">
        <v>0</v>
      </c>
      <c r="BC245" s="202">
        <v>0</v>
      </c>
      <c r="BD245" s="202">
        <v>0</v>
      </c>
      <c r="BE245" s="33">
        <f t="shared" si="6"/>
        <v>1200</v>
      </c>
      <c r="BF245" s="9" t="s">
        <v>3901</v>
      </c>
    </row>
    <row r="246" spans="1:58" s="9" customFormat="1" ht="26.25" thickBot="1" x14ac:dyDescent="0.25">
      <c r="A246" s="183" t="s">
        <v>1045</v>
      </c>
      <c r="B246" s="183" t="s">
        <v>1046</v>
      </c>
      <c r="C246" s="183" t="s">
        <v>37</v>
      </c>
      <c r="D246" s="183" t="s">
        <v>38</v>
      </c>
      <c r="E246" s="184" t="s">
        <v>60</v>
      </c>
      <c r="F246" s="185">
        <v>10400000</v>
      </c>
      <c r="G246" s="183" t="s">
        <v>61</v>
      </c>
      <c r="H246" s="183" t="s">
        <v>47</v>
      </c>
      <c r="I246" s="186">
        <v>38856</v>
      </c>
      <c r="J246" s="186">
        <v>39388</v>
      </c>
      <c r="K246" s="186">
        <v>40092</v>
      </c>
      <c r="L246" s="187">
        <v>0</v>
      </c>
      <c r="M246" s="187">
        <v>0</v>
      </c>
      <c r="N246" s="187">
        <v>0</v>
      </c>
      <c r="O246" s="187">
        <v>0</v>
      </c>
      <c r="P246" s="187">
        <v>0</v>
      </c>
      <c r="Q246" s="187">
        <v>0</v>
      </c>
      <c r="R246" s="187">
        <v>0</v>
      </c>
      <c r="S246" s="187">
        <v>0</v>
      </c>
      <c r="T246" s="187">
        <v>0</v>
      </c>
      <c r="U246" s="187">
        <v>0</v>
      </c>
      <c r="V246" s="187">
        <v>0</v>
      </c>
      <c r="W246" s="187">
        <v>0</v>
      </c>
      <c r="X246" s="187">
        <v>584</v>
      </c>
      <c r="Y246" s="187">
        <v>0</v>
      </c>
      <c r="Z246" s="187">
        <v>0</v>
      </c>
      <c r="AA246" s="187">
        <v>0</v>
      </c>
      <c r="AB246" s="187">
        <v>0</v>
      </c>
      <c r="AC246" s="187">
        <v>0</v>
      </c>
      <c r="AD246" s="187">
        <v>0</v>
      </c>
      <c r="AE246" s="187">
        <v>0</v>
      </c>
      <c r="AF246" s="187">
        <v>0</v>
      </c>
      <c r="AG246" s="187">
        <v>0</v>
      </c>
      <c r="AH246" s="187">
        <f t="shared" si="7"/>
        <v>584</v>
      </c>
      <c r="AI246" s="202">
        <v>0</v>
      </c>
      <c r="AJ246" s="202">
        <v>0</v>
      </c>
      <c r="AK246" s="202">
        <v>0</v>
      </c>
      <c r="AL246" s="202">
        <v>0</v>
      </c>
      <c r="AM246" s="202">
        <v>0</v>
      </c>
      <c r="AN246" s="202">
        <v>0</v>
      </c>
      <c r="AO246" s="202">
        <v>0</v>
      </c>
      <c r="AP246" s="202">
        <v>0</v>
      </c>
      <c r="AQ246" s="202">
        <v>0</v>
      </c>
      <c r="AR246" s="202">
        <v>0</v>
      </c>
      <c r="AS246" s="202">
        <v>0</v>
      </c>
      <c r="AT246" s="202">
        <v>0</v>
      </c>
      <c r="AU246" s="33">
        <v>233.60000000000002</v>
      </c>
      <c r="AV246" s="202">
        <v>0</v>
      </c>
      <c r="AW246" s="202">
        <v>0</v>
      </c>
      <c r="AX246" s="202">
        <v>0</v>
      </c>
      <c r="AY246" s="33">
        <v>0</v>
      </c>
      <c r="AZ246" s="202">
        <v>0</v>
      </c>
      <c r="BA246" s="202">
        <v>0</v>
      </c>
      <c r="BB246" s="202">
        <v>0</v>
      </c>
      <c r="BC246" s="202">
        <v>0</v>
      </c>
      <c r="BD246" s="202">
        <v>0</v>
      </c>
      <c r="BE246" s="33">
        <f t="shared" si="6"/>
        <v>233.60000000000002</v>
      </c>
      <c r="BF246" t="s">
        <v>3903</v>
      </c>
    </row>
    <row r="247" spans="1:58" ht="13.5" thickBot="1" x14ac:dyDescent="0.25">
      <c r="A247" s="178" t="s">
        <v>1047</v>
      </c>
      <c r="B247" s="178" t="s">
        <v>1048</v>
      </c>
      <c r="C247" s="178" t="s">
        <v>37</v>
      </c>
      <c r="D247" s="178" t="s">
        <v>38</v>
      </c>
      <c r="E247" s="179" t="s">
        <v>524</v>
      </c>
      <c r="F247" s="60">
        <v>22488000</v>
      </c>
      <c r="G247" s="178" t="s">
        <v>61</v>
      </c>
      <c r="H247" s="178" t="s">
        <v>75</v>
      </c>
      <c r="I247" s="180">
        <v>39731</v>
      </c>
      <c r="J247" s="180">
        <v>41590</v>
      </c>
      <c r="K247" s="180">
        <v>44130</v>
      </c>
      <c r="L247" s="181">
        <v>0</v>
      </c>
      <c r="M247" s="181">
        <v>0</v>
      </c>
      <c r="N247" s="181">
        <v>0</v>
      </c>
      <c r="O247" s="181">
        <v>0</v>
      </c>
      <c r="P247" s="181">
        <v>0</v>
      </c>
      <c r="Q247" s="181">
        <v>0</v>
      </c>
      <c r="R247" s="181">
        <v>0</v>
      </c>
      <c r="S247" s="181">
        <v>0</v>
      </c>
      <c r="T247" s="181">
        <v>0</v>
      </c>
      <c r="U247" s="181">
        <v>0</v>
      </c>
      <c r="V247" s="181">
        <v>0</v>
      </c>
      <c r="W247" s="181">
        <v>0</v>
      </c>
      <c r="X247" s="181">
        <v>4526</v>
      </c>
      <c r="Y247" s="181">
        <v>0</v>
      </c>
      <c r="Z247" s="181">
        <v>0</v>
      </c>
      <c r="AA247" s="181">
        <v>649</v>
      </c>
      <c r="AB247" s="181">
        <v>2500</v>
      </c>
      <c r="AC247" s="181">
        <v>0</v>
      </c>
      <c r="AD247" s="181">
        <v>0</v>
      </c>
      <c r="AE247" s="181">
        <v>0</v>
      </c>
      <c r="AF247" s="181">
        <v>0</v>
      </c>
      <c r="AG247" s="181">
        <v>0</v>
      </c>
      <c r="AH247" s="181">
        <f t="shared" si="7"/>
        <v>7675</v>
      </c>
      <c r="AI247" s="201">
        <v>0</v>
      </c>
      <c r="AJ247" s="201">
        <v>0</v>
      </c>
      <c r="AK247" s="201">
        <v>0</v>
      </c>
      <c r="AL247" s="201">
        <v>0</v>
      </c>
      <c r="AM247" s="201">
        <v>0</v>
      </c>
      <c r="AN247" s="201">
        <v>0</v>
      </c>
      <c r="AO247" s="201">
        <v>0</v>
      </c>
      <c r="AP247" s="201">
        <v>0</v>
      </c>
      <c r="AQ247" s="201">
        <v>0</v>
      </c>
      <c r="AR247" s="201">
        <v>0</v>
      </c>
      <c r="AS247" s="201">
        <v>0</v>
      </c>
      <c r="AT247" s="201">
        <v>0</v>
      </c>
      <c r="AU247" s="33">
        <v>1810.4</v>
      </c>
      <c r="AV247" s="201">
        <v>0</v>
      </c>
      <c r="AW247" s="201">
        <v>0</v>
      </c>
      <c r="AX247" s="201">
        <v>649</v>
      </c>
      <c r="AY247" s="33">
        <v>1000</v>
      </c>
      <c r="AZ247" s="201">
        <v>0</v>
      </c>
      <c r="BA247" s="201">
        <v>0</v>
      </c>
      <c r="BB247" s="201">
        <v>0</v>
      </c>
      <c r="BC247" s="201">
        <v>0</v>
      </c>
      <c r="BD247" s="201">
        <v>0</v>
      </c>
      <c r="BE247" s="33">
        <f t="shared" si="6"/>
        <v>3459.4</v>
      </c>
      <c r="BF247" s="9" t="s">
        <v>3902</v>
      </c>
    </row>
    <row r="248" spans="1:58" s="9" customFormat="1" ht="13.5" thickBot="1" x14ac:dyDescent="0.25">
      <c r="A248" s="183" t="s">
        <v>1049</v>
      </c>
      <c r="B248" s="183" t="s">
        <v>1050</v>
      </c>
      <c r="C248" s="183" t="s">
        <v>37</v>
      </c>
      <c r="D248" s="183" t="s">
        <v>38</v>
      </c>
      <c r="E248" s="184" t="s">
        <v>252</v>
      </c>
      <c r="F248" s="185">
        <v>381000</v>
      </c>
      <c r="G248" s="183" t="s">
        <v>253</v>
      </c>
      <c r="H248" s="183" t="s">
        <v>47</v>
      </c>
      <c r="I248" s="186">
        <v>39993</v>
      </c>
      <c r="J248" s="186">
        <v>40000</v>
      </c>
      <c r="K248" s="186">
        <v>43762</v>
      </c>
      <c r="L248" s="187">
        <v>0</v>
      </c>
      <c r="M248" s="187">
        <v>0</v>
      </c>
      <c r="N248" s="187">
        <v>0</v>
      </c>
      <c r="O248" s="187">
        <v>0</v>
      </c>
      <c r="P248" s="187">
        <v>0</v>
      </c>
      <c r="Q248" s="187">
        <v>0</v>
      </c>
      <c r="R248" s="187">
        <v>0</v>
      </c>
      <c r="S248" s="187">
        <v>0</v>
      </c>
      <c r="T248" s="187">
        <v>0</v>
      </c>
      <c r="U248" s="187">
        <v>0</v>
      </c>
      <c r="V248" s="187">
        <v>0</v>
      </c>
      <c r="W248" s="187">
        <v>0</v>
      </c>
      <c r="X248" s="187">
        <v>0</v>
      </c>
      <c r="Y248" s="187">
        <v>0</v>
      </c>
      <c r="Z248" s="187">
        <v>0</v>
      </c>
      <c r="AA248" s="187">
        <v>13</v>
      </c>
      <c r="AB248" s="187">
        <v>0</v>
      </c>
      <c r="AC248" s="187">
        <v>0</v>
      </c>
      <c r="AD248" s="187">
        <v>0</v>
      </c>
      <c r="AE248" s="187">
        <v>0</v>
      </c>
      <c r="AF248" s="187">
        <v>0</v>
      </c>
      <c r="AG248" s="187">
        <v>0</v>
      </c>
      <c r="AH248" s="187">
        <f t="shared" si="7"/>
        <v>13</v>
      </c>
      <c r="AI248" s="202">
        <v>0</v>
      </c>
      <c r="AJ248" s="202">
        <v>0</v>
      </c>
      <c r="AK248" s="202">
        <v>0</v>
      </c>
      <c r="AL248" s="202">
        <v>0</v>
      </c>
      <c r="AM248" s="202">
        <v>0</v>
      </c>
      <c r="AN248" s="202">
        <v>0</v>
      </c>
      <c r="AO248" s="202">
        <v>0</v>
      </c>
      <c r="AP248" s="202">
        <v>0</v>
      </c>
      <c r="AQ248" s="202">
        <v>0</v>
      </c>
      <c r="AR248" s="202">
        <v>0</v>
      </c>
      <c r="AS248" s="202">
        <v>0</v>
      </c>
      <c r="AT248" s="202">
        <v>0</v>
      </c>
      <c r="AU248" s="33">
        <v>0</v>
      </c>
      <c r="AV248" s="202">
        <v>0</v>
      </c>
      <c r="AW248" s="202">
        <v>0</v>
      </c>
      <c r="AX248" s="202">
        <v>13</v>
      </c>
      <c r="AY248" s="33">
        <v>0</v>
      </c>
      <c r="AZ248" s="202">
        <v>0</v>
      </c>
      <c r="BA248" s="202">
        <v>0</v>
      </c>
      <c r="BB248" s="202">
        <v>0</v>
      </c>
      <c r="BC248" s="202">
        <v>0</v>
      </c>
      <c r="BD248" s="202">
        <v>0</v>
      </c>
      <c r="BE248" s="33">
        <f t="shared" si="6"/>
        <v>13</v>
      </c>
    </row>
    <row r="249" spans="1:58" s="9" customFormat="1" ht="13.5" thickBot="1" x14ac:dyDescent="0.25">
      <c r="A249" s="183" t="s">
        <v>1051</v>
      </c>
      <c r="B249" s="183" t="s">
        <v>1052</v>
      </c>
      <c r="C249" s="183" t="s">
        <v>37</v>
      </c>
      <c r="D249" s="183" t="s">
        <v>38</v>
      </c>
      <c r="E249" s="184" t="s">
        <v>524</v>
      </c>
      <c r="F249" s="185">
        <v>4400000</v>
      </c>
      <c r="G249" s="183" t="s">
        <v>61</v>
      </c>
      <c r="H249" s="183" t="s">
        <v>47</v>
      </c>
      <c r="I249" s="186">
        <v>38856</v>
      </c>
      <c r="J249" s="186">
        <v>40210</v>
      </c>
      <c r="K249" s="186">
        <v>40914</v>
      </c>
      <c r="L249" s="187">
        <v>0</v>
      </c>
      <c r="M249" s="187">
        <v>0</v>
      </c>
      <c r="N249" s="187">
        <v>0</v>
      </c>
      <c r="O249" s="187">
        <v>0</v>
      </c>
      <c r="P249" s="187">
        <v>0</v>
      </c>
      <c r="Q249" s="187">
        <v>0</v>
      </c>
      <c r="R249" s="187">
        <v>0</v>
      </c>
      <c r="S249" s="187">
        <v>0</v>
      </c>
      <c r="T249" s="187">
        <v>0</v>
      </c>
      <c r="U249" s="187">
        <v>0</v>
      </c>
      <c r="V249" s="187">
        <v>0</v>
      </c>
      <c r="W249" s="187">
        <v>0</v>
      </c>
      <c r="X249" s="187">
        <v>175</v>
      </c>
      <c r="Y249" s="187">
        <v>0</v>
      </c>
      <c r="Z249" s="187">
        <v>0</v>
      </c>
      <c r="AA249" s="187">
        <v>0</v>
      </c>
      <c r="AB249" s="187">
        <v>0</v>
      </c>
      <c r="AC249" s="187">
        <v>0</v>
      </c>
      <c r="AD249" s="187">
        <v>0</v>
      </c>
      <c r="AE249" s="187">
        <v>0</v>
      </c>
      <c r="AF249" s="187">
        <v>0</v>
      </c>
      <c r="AG249" s="187">
        <v>0</v>
      </c>
      <c r="AH249" s="187">
        <f t="shared" si="7"/>
        <v>175</v>
      </c>
      <c r="AI249" s="202">
        <v>0</v>
      </c>
      <c r="AJ249" s="202">
        <v>0</v>
      </c>
      <c r="AK249" s="202">
        <v>0</v>
      </c>
      <c r="AL249" s="202">
        <v>0</v>
      </c>
      <c r="AM249" s="202">
        <v>0</v>
      </c>
      <c r="AN249" s="202">
        <v>0</v>
      </c>
      <c r="AO249" s="202">
        <v>0</v>
      </c>
      <c r="AP249" s="202">
        <v>0</v>
      </c>
      <c r="AQ249" s="202">
        <v>0</v>
      </c>
      <c r="AR249" s="202">
        <v>0</v>
      </c>
      <c r="AS249" s="202">
        <v>0</v>
      </c>
      <c r="AT249" s="202">
        <v>0</v>
      </c>
      <c r="AU249" s="33">
        <v>70</v>
      </c>
      <c r="AV249" s="202">
        <v>0</v>
      </c>
      <c r="AW249" s="202">
        <v>0</v>
      </c>
      <c r="AX249" s="202">
        <v>0</v>
      </c>
      <c r="AY249" s="33">
        <v>0</v>
      </c>
      <c r="AZ249" s="202">
        <v>0</v>
      </c>
      <c r="BA249" s="202">
        <v>0</v>
      </c>
      <c r="BB249" s="202">
        <v>0</v>
      </c>
      <c r="BC249" s="202">
        <v>0</v>
      </c>
      <c r="BD249" s="202">
        <v>0</v>
      </c>
      <c r="BE249" s="33">
        <f t="shared" si="6"/>
        <v>70</v>
      </c>
      <c r="BF249" t="s">
        <v>3903</v>
      </c>
    </row>
    <row r="250" spans="1:58" x14ac:dyDescent="0.2">
      <c r="A250" s="178" t="s">
        <v>1053</v>
      </c>
      <c r="B250" s="178" t="s">
        <v>1054</v>
      </c>
      <c r="C250" s="178" t="s">
        <v>37</v>
      </c>
      <c r="D250" s="178" t="s">
        <v>38</v>
      </c>
      <c r="E250" s="179" t="s">
        <v>73</v>
      </c>
      <c r="F250" s="60">
        <v>262000</v>
      </c>
      <c r="G250" s="178" t="s">
        <v>74</v>
      </c>
      <c r="H250" s="178" t="s">
        <v>47</v>
      </c>
      <c r="I250" s="180">
        <v>43762</v>
      </c>
      <c r="J250" s="180">
        <v>43901</v>
      </c>
      <c r="K250" s="180">
        <v>44397</v>
      </c>
      <c r="L250" s="181">
        <v>0</v>
      </c>
      <c r="M250" s="181">
        <v>0</v>
      </c>
      <c r="N250" s="181">
        <v>0</v>
      </c>
      <c r="O250" s="181">
        <v>0</v>
      </c>
      <c r="P250" s="181">
        <v>0</v>
      </c>
      <c r="Q250" s="181">
        <v>0</v>
      </c>
      <c r="R250" s="181">
        <v>0</v>
      </c>
      <c r="S250" s="181">
        <v>0</v>
      </c>
      <c r="T250" s="181">
        <v>0</v>
      </c>
      <c r="U250" s="181">
        <v>0</v>
      </c>
      <c r="V250" s="181">
        <v>0</v>
      </c>
      <c r="W250" s="181">
        <v>0</v>
      </c>
      <c r="X250" s="181">
        <v>0</v>
      </c>
      <c r="Y250" s="181">
        <v>0</v>
      </c>
      <c r="Z250" s="181">
        <v>0</v>
      </c>
      <c r="AA250" s="181">
        <v>6</v>
      </c>
      <c r="AB250" s="181">
        <v>0</v>
      </c>
      <c r="AC250" s="181">
        <v>0</v>
      </c>
      <c r="AD250" s="181">
        <v>0</v>
      </c>
      <c r="AE250" s="181">
        <v>0</v>
      </c>
      <c r="AF250" s="181">
        <v>0</v>
      </c>
      <c r="AG250" s="181">
        <v>0</v>
      </c>
      <c r="AH250" s="181">
        <f t="shared" si="7"/>
        <v>6</v>
      </c>
      <c r="AI250" s="201">
        <v>0</v>
      </c>
      <c r="AJ250" s="201">
        <v>0</v>
      </c>
      <c r="AK250" s="201">
        <v>0</v>
      </c>
      <c r="AL250" s="201">
        <v>0</v>
      </c>
      <c r="AM250" s="201">
        <v>0</v>
      </c>
      <c r="AN250" s="201">
        <v>0</v>
      </c>
      <c r="AO250" s="201">
        <v>0</v>
      </c>
      <c r="AP250" s="201">
        <v>0</v>
      </c>
      <c r="AQ250" s="201">
        <v>0</v>
      </c>
      <c r="AR250" s="201">
        <v>0</v>
      </c>
      <c r="AS250" s="201">
        <v>0</v>
      </c>
      <c r="AT250" s="201">
        <v>0</v>
      </c>
      <c r="AU250" s="33">
        <v>0</v>
      </c>
      <c r="AV250" s="201">
        <v>0</v>
      </c>
      <c r="AW250" s="201">
        <v>0</v>
      </c>
      <c r="AX250" s="201">
        <v>6</v>
      </c>
      <c r="AY250" s="33">
        <v>0</v>
      </c>
      <c r="AZ250" s="201">
        <v>0</v>
      </c>
      <c r="BA250" s="201">
        <v>0</v>
      </c>
      <c r="BB250" s="201">
        <v>0</v>
      </c>
      <c r="BC250" s="201">
        <v>0</v>
      </c>
      <c r="BD250" s="201">
        <v>0</v>
      </c>
      <c r="BE250" s="33">
        <f t="shared" si="6"/>
        <v>6</v>
      </c>
    </row>
    <row r="251" spans="1:58" s="9" customFormat="1" ht="13.5" thickBot="1" x14ac:dyDescent="0.25">
      <c r="A251" s="183" t="s">
        <v>1055</v>
      </c>
      <c r="B251" s="183" t="s">
        <v>1056</v>
      </c>
      <c r="C251" s="183" t="s">
        <v>37</v>
      </c>
      <c r="D251" s="183" t="s">
        <v>38</v>
      </c>
      <c r="E251" s="184" t="s">
        <v>524</v>
      </c>
      <c r="F251" s="185">
        <v>11000000</v>
      </c>
      <c r="G251" s="183" t="s">
        <v>93</v>
      </c>
      <c r="H251" s="183" t="s">
        <v>47</v>
      </c>
      <c r="I251" s="186">
        <v>38856</v>
      </c>
      <c r="J251" s="186">
        <v>41387</v>
      </c>
      <c r="K251" s="186">
        <v>42286</v>
      </c>
      <c r="L251" s="187">
        <v>5</v>
      </c>
      <c r="M251" s="187">
        <v>0</v>
      </c>
      <c r="N251" s="187">
        <v>0</v>
      </c>
      <c r="O251" s="187">
        <v>0</v>
      </c>
      <c r="P251" s="187">
        <v>0</v>
      </c>
      <c r="Q251" s="187">
        <v>0</v>
      </c>
      <c r="R251" s="187">
        <v>0</v>
      </c>
      <c r="S251" s="187">
        <v>0</v>
      </c>
      <c r="T251" s="187">
        <v>0</v>
      </c>
      <c r="U251" s="187">
        <v>0</v>
      </c>
      <c r="V251" s="187">
        <v>0</v>
      </c>
      <c r="W251" s="187">
        <v>0</v>
      </c>
      <c r="X251" s="187">
        <v>177</v>
      </c>
      <c r="Y251" s="187">
        <v>0</v>
      </c>
      <c r="Z251" s="187">
        <v>0</v>
      </c>
      <c r="AA251" s="187">
        <v>0</v>
      </c>
      <c r="AB251" s="187">
        <v>0</v>
      </c>
      <c r="AC251" s="187">
        <v>0</v>
      </c>
      <c r="AD251" s="187">
        <v>0</v>
      </c>
      <c r="AE251" s="187">
        <v>0</v>
      </c>
      <c r="AF251" s="187">
        <v>0</v>
      </c>
      <c r="AG251" s="187">
        <v>0</v>
      </c>
      <c r="AH251" s="187">
        <f t="shared" si="7"/>
        <v>182</v>
      </c>
      <c r="AI251" s="202">
        <v>5</v>
      </c>
      <c r="AJ251" s="202">
        <v>0</v>
      </c>
      <c r="AK251" s="202">
        <v>0</v>
      </c>
      <c r="AL251" s="202">
        <v>0</v>
      </c>
      <c r="AM251" s="202">
        <v>0</v>
      </c>
      <c r="AN251" s="202">
        <v>0</v>
      </c>
      <c r="AO251" s="202">
        <v>0</v>
      </c>
      <c r="AP251" s="202">
        <v>0</v>
      </c>
      <c r="AQ251" s="202">
        <v>0</v>
      </c>
      <c r="AR251" s="202">
        <v>0</v>
      </c>
      <c r="AS251" s="202">
        <v>0</v>
      </c>
      <c r="AT251" s="202">
        <v>0</v>
      </c>
      <c r="AU251" s="33">
        <v>70.8</v>
      </c>
      <c r="AV251" s="202">
        <v>0</v>
      </c>
      <c r="AW251" s="202">
        <v>0</v>
      </c>
      <c r="AX251" s="202">
        <v>0</v>
      </c>
      <c r="AY251" s="33">
        <v>0</v>
      </c>
      <c r="AZ251" s="202">
        <v>0</v>
      </c>
      <c r="BA251" s="202">
        <v>0</v>
      </c>
      <c r="BB251" s="202">
        <v>0</v>
      </c>
      <c r="BC251" s="202">
        <v>0</v>
      </c>
      <c r="BD251" s="202">
        <v>0</v>
      </c>
      <c r="BE251" s="33">
        <f t="shared" si="6"/>
        <v>75.8</v>
      </c>
      <c r="BF251" t="s">
        <v>3903</v>
      </c>
    </row>
    <row r="252" spans="1:58" x14ac:dyDescent="0.2">
      <c r="A252" s="178" t="s">
        <v>1057</v>
      </c>
      <c r="B252" s="178" t="s">
        <v>1058</v>
      </c>
      <c r="C252" s="178" t="s">
        <v>37</v>
      </c>
      <c r="D252" s="178" t="s">
        <v>38</v>
      </c>
      <c r="E252" s="179" t="s">
        <v>69</v>
      </c>
      <c r="F252" s="60">
        <v>356000</v>
      </c>
      <c r="G252" s="178" t="s">
        <v>70</v>
      </c>
      <c r="H252" s="178" t="s">
        <v>47</v>
      </c>
      <c r="I252" s="180">
        <v>42716</v>
      </c>
      <c r="J252" s="180">
        <v>43164</v>
      </c>
      <c r="K252" s="180">
        <v>43194</v>
      </c>
      <c r="L252" s="181">
        <v>0</v>
      </c>
      <c r="M252" s="181">
        <v>0</v>
      </c>
      <c r="N252" s="181">
        <v>0</v>
      </c>
      <c r="O252" s="181">
        <v>0</v>
      </c>
      <c r="P252" s="181">
        <v>0</v>
      </c>
      <c r="Q252" s="181">
        <v>0</v>
      </c>
      <c r="R252" s="181">
        <v>0</v>
      </c>
      <c r="S252" s="181">
        <v>0</v>
      </c>
      <c r="T252" s="181">
        <v>0</v>
      </c>
      <c r="U252" s="181">
        <v>0</v>
      </c>
      <c r="V252" s="181">
        <v>0</v>
      </c>
      <c r="W252" s="181">
        <v>0</v>
      </c>
      <c r="X252" s="181">
        <v>0</v>
      </c>
      <c r="Y252" s="181">
        <v>0</v>
      </c>
      <c r="Z252" s="181">
        <v>0</v>
      </c>
      <c r="AA252" s="181">
        <v>12</v>
      </c>
      <c r="AB252" s="181">
        <v>0</v>
      </c>
      <c r="AC252" s="181">
        <v>0</v>
      </c>
      <c r="AD252" s="181">
        <v>0</v>
      </c>
      <c r="AE252" s="181">
        <v>0</v>
      </c>
      <c r="AF252" s="181">
        <v>0</v>
      </c>
      <c r="AG252" s="181">
        <v>0</v>
      </c>
      <c r="AH252" s="181">
        <f t="shared" si="7"/>
        <v>12</v>
      </c>
      <c r="AI252" s="201">
        <v>0</v>
      </c>
      <c r="AJ252" s="201">
        <v>0</v>
      </c>
      <c r="AK252" s="201">
        <v>0</v>
      </c>
      <c r="AL252" s="201">
        <v>0</v>
      </c>
      <c r="AM252" s="201">
        <v>0</v>
      </c>
      <c r="AN252" s="201">
        <v>0</v>
      </c>
      <c r="AO252" s="201">
        <v>0</v>
      </c>
      <c r="AP252" s="201">
        <v>0</v>
      </c>
      <c r="AQ252" s="201">
        <v>0</v>
      </c>
      <c r="AR252" s="201">
        <v>0</v>
      </c>
      <c r="AS252" s="201">
        <v>0</v>
      </c>
      <c r="AT252" s="201">
        <v>0</v>
      </c>
      <c r="AU252" s="33">
        <v>0</v>
      </c>
      <c r="AV252" s="201">
        <v>0</v>
      </c>
      <c r="AW252" s="201">
        <v>0</v>
      </c>
      <c r="AX252" s="201">
        <v>12</v>
      </c>
      <c r="AY252" s="33">
        <v>0</v>
      </c>
      <c r="AZ252" s="201">
        <v>0</v>
      </c>
      <c r="BA252" s="201">
        <v>0</v>
      </c>
      <c r="BB252" s="201">
        <v>0</v>
      </c>
      <c r="BC252" s="201">
        <v>0</v>
      </c>
      <c r="BD252" s="201">
        <v>0</v>
      </c>
      <c r="BE252" s="33">
        <f t="shared" si="6"/>
        <v>12</v>
      </c>
    </row>
    <row r="253" spans="1:58" x14ac:dyDescent="0.2">
      <c r="A253" s="178" t="s">
        <v>1059</v>
      </c>
      <c r="B253" s="178" t="s">
        <v>1060</v>
      </c>
      <c r="C253" s="178" t="s">
        <v>37</v>
      </c>
      <c r="D253" s="178" t="s">
        <v>38</v>
      </c>
      <c r="E253" s="179" t="s">
        <v>51</v>
      </c>
      <c r="F253" s="60">
        <v>833000</v>
      </c>
      <c r="G253" s="178" t="s">
        <v>40</v>
      </c>
      <c r="H253" s="178" t="s">
        <v>47</v>
      </c>
      <c r="I253" s="180">
        <v>44077</v>
      </c>
      <c r="J253" s="180">
        <v>44078</v>
      </c>
      <c r="K253" s="180">
        <v>44767</v>
      </c>
      <c r="L253" s="181">
        <v>0</v>
      </c>
      <c r="M253" s="181">
        <v>0</v>
      </c>
      <c r="N253" s="181">
        <v>0</v>
      </c>
      <c r="O253" s="181">
        <v>0</v>
      </c>
      <c r="P253" s="181">
        <v>0</v>
      </c>
      <c r="Q253" s="181">
        <v>0</v>
      </c>
      <c r="R253" s="181">
        <v>0</v>
      </c>
      <c r="S253" s="181">
        <v>0</v>
      </c>
      <c r="T253" s="181">
        <v>0</v>
      </c>
      <c r="U253" s="181">
        <v>0</v>
      </c>
      <c r="V253" s="181">
        <v>0</v>
      </c>
      <c r="W253" s="181">
        <v>0</v>
      </c>
      <c r="X253" s="181">
        <v>0</v>
      </c>
      <c r="Y253" s="181">
        <v>0</v>
      </c>
      <c r="Z253" s="181">
        <v>0</v>
      </c>
      <c r="AA253" s="181">
        <v>2</v>
      </c>
      <c r="AB253" s="181">
        <v>0</v>
      </c>
      <c r="AC253" s="181">
        <v>0</v>
      </c>
      <c r="AD253" s="181">
        <v>0</v>
      </c>
      <c r="AE253" s="181">
        <v>0</v>
      </c>
      <c r="AF253" s="181">
        <v>0</v>
      </c>
      <c r="AG253" s="181">
        <v>0</v>
      </c>
      <c r="AH253" s="181">
        <f t="shared" si="7"/>
        <v>2</v>
      </c>
      <c r="AI253" s="201">
        <v>0</v>
      </c>
      <c r="AJ253" s="201">
        <v>0</v>
      </c>
      <c r="AK253" s="201">
        <v>0</v>
      </c>
      <c r="AL253" s="201">
        <v>0</v>
      </c>
      <c r="AM253" s="201">
        <v>0</v>
      </c>
      <c r="AN253" s="201">
        <v>0</v>
      </c>
      <c r="AO253" s="201">
        <v>0</v>
      </c>
      <c r="AP253" s="201">
        <v>0</v>
      </c>
      <c r="AQ253" s="201">
        <v>0</v>
      </c>
      <c r="AR253" s="201">
        <v>0</v>
      </c>
      <c r="AS253" s="201">
        <v>0</v>
      </c>
      <c r="AT253" s="201">
        <v>0</v>
      </c>
      <c r="AU253" s="33">
        <v>0</v>
      </c>
      <c r="AV253" s="201">
        <v>0</v>
      </c>
      <c r="AW253" s="201">
        <v>0</v>
      </c>
      <c r="AX253" s="201">
        <v>2</v>
      </c>
      <c r="AY253" s="33">
        <v>0</v>
      </c>
      <c r="AZ253" s="201">
        <v>0</v>
      </c>
      <c r="BA253" s="201">
        <v>0</v>
      </c>
      <c r="BB253" s="201">
        <v>0</v>
      </c>
      <c r="BC253" s="201">
        <v>0</v>
      </c>
      <c r="BD253" s="201">
        <v>0</v>
      </c>
      <c r="BE253" s="33">
        <f t="shared" si="6"/>
        <v>2</v>
      </c>
    </row>
    <row r="254" spans="1:58" s="9" customFormat="1" ht="13.5" thickBot="1" x14ac:dyDescent="0.25">
      <c r="A254" s="183" t="s">
        <v>1061</v>
      </c>
      <c r="B254" s="183" t="s">
        <v>1062</v>
      </c>
      <c r="C254" s="183" t="s">
        <v>37</v>
      </c>
      <c r="D254" s="183" t="s">
        <v>38</v>
      </c>
      <c r="E254" s="184" t="s">
        <v>252</v>
      </c>
      <c r="F254" s="185">
        <v>275000</v>
      </c>
      <c r="G254" s="183" t="s">
        <v>253</v>
      </c>
      <c r="H254" s="183" t="s">
        <v>47</v>
      </c>
      <c r="I254" s="186">
        <v>42627</v>
      </c>
      <c r="J254" s="186">
        <v>42711</v>
      </c>
      <c r="K254" s="186">
        <v>43124</v>
      </c>
      <c r="L254" s="187">
        <v>0</v>
      </c>
      <c r="M254" s="187">
        <v>0</v>
      </c>
      <c r="N254" s="187">
        <v>0</v>
      </c>
      <c r="O254" s="187">
        <v>0</v>
      </c>
      <c r="P254" s="187">
        <v>0</v>
      </c>
      <c r="Q254" s="187">
        <v>0</v>
      </c>
      <c r="R254" s="187">
        <v>0</v>
      </c>
      <c r="S254" s="187">
        <v>0</v>
      </c>
      <c r="T254" s="187">
        <v>0</v>
      </c>
      <c r="U254" s="187">
        <v>0</v>
      </c>
      <c r="V254" s="187">
        <v>0</v>
      </c>
      <c r="W254" s="187">
        <v>0</v>
      </c>
      <c r="X254" s="187">
        <v>0</v>
      </c>
      <c r="Y254" s="187">
        <v>0</v>
      </c>
      <c r="Z254" s="187">
        <v>0</v>
      </c>
      <c r="AA254" s="187">
        <v>4</v>
      </c>
      <c r="AB254" s="187">
        <v>0</v>
      </c>
      <c r="AC254" s="187">
        <v>0</v>
      </c>
      <c r="AD254" s="187">
        <v>0</v>
      </c>
      <c r="AE254" s="187">
        <v>0</v>
      </c>
      <c r="AF254" s="187">
        <v>0</v>
      </c>
      <c r="AG254" s="187">
        <v>0</v>
      </c>
      <c r="AH254" s="187">
        <f t="shared" si="7"/>
        <v>4</v>
      </c>
      <c r="AI254" s="202">
        <v>0</v>
      </c>
      <c r="AJ254" s="202">
        <v>0</v>
      </c>
      <c r="AK254" s="202">
        <v>0</v>
      </c>
      <c r="AL254" s="202">
        <v>0</v>
      </c>
      <c r="AM254" s="202">
        <v>0</v>
      </c>
      <c r="AN254" s="202">
        <v>0</v>
      </c>
      <c r="AO254" s="202">
        <v>0</v>
      </c>
      <c r="AP254" s="202">
        <v>0</v>
      </c>
      <c r="AQ254" s="202">
        <v>0</v>
      </c>
      <c r="AR254" s="202">
        <v>0</v>
      </c>
      <c r="AS254" s="202">
        <v>0</v>
      </c>
      <c r="AT254" s="202">
        <v>0</v>
      </c>
      <c r="AU254" s="33">
        <v>0</v>
      </c>
      <c r="AV254" s="202">
        <v>0</v>
      </c>
      <c r="AW254" s="202">
        <v>0</v>
      </c>
      <c r="AX254" s="202">
        <v>4</v>
      </c>
      <c r="AY254" s="33">
        <v>0</v>
      </c>
      <c r="AZ254" s="202">
        <v>0</v>
      </c>
      <c r="BA254" s="202">
        <v>0</v>
      </c>
      <c r="BB254" s="202">
        <v>0</v>
      </c>
      <c r="BC254" s="202">
        <v>0</v>
      </c>
      <c r="BD254" s="202">
        <v>0</v>
      </c>
      <c r="BE254" s="33">
        <f t="shared" si="6"/>
        <v>4</v>
      </c>
    </row>
    <row r="255" spans="1:58" x14ac:dyDescent="0.2">
      <c r="A255" s="178" t="s">
        <v>1063</v>
      </c>
      <c r="B255" s="178" t="s">
        <v>1064</v>
      </c>
      <c r="C255" s="178" t="s">
        <v>37</v>
      </c>
      <c r="D255" s="178" t="s">
        <v>38</v>
      </c>
      <c r="E255" s="179" t="s">
        <v>51</v>
      </c>
      <c r="F255" s="60">
        <v>200000</v>
      </c>
      <c r="G255" s="178" t="s">
        <v>40</v>
      </c>
      <c r="H255" s="178" t="s">
        <v>47</v>
      </c>
      <c r="I255" s="180">
        <v>44223</v>
      </c>
      <c r="J255" s="180">
        <v>44287</v>
      </c>
      <c r="K255" s="180">
        <v>44812</v>
      </c>
      <c r="L255" s="181">
        <v>0</v>
      </c>
      <c r="M255" s="181">
        <v>0</v>
      </c>
      <c r="N255" s="181">
        <v>0</v>
      </c>
      <c r="O255" s="181">
        <v>0</v>
      </c>
      <c r="P255" s="181">
        <v>0</v>
      </c>
      <c r="Q255" s="181">
        <v>0</v>
      </c>
      <c r="R255" s="181">
        <v>0</v>
      </c>
      <c r="S255" s="181">
        <v>0</v>
      </c>
      <c r="T255" s="181">
        <v>0</v>
      </c>
      <c r="U255" s="181">
        <v>0</v>
      </c>
      <c r="V255" s="181">
        <v>0</v>
      </c>
      <c r="W255" s="181">
        <v>0</v>
      </c>
      <c r="X255" s="181">
        <v>0</v>
      </c>
      <c r="Y255" s="181">
        <v>0</v>
      </c>
      <c r="Z255" s="181">
        <v>0</v>
      </c>
      <c r="AA255" s="181">
        <v>2</v>
      </c>
      <c r="AB255" s="181">
        <v>0</v>
      </c>
      <c r="AC255" s="181">
        <v>0</v>
      </c>
      <c r="AD255" s="181">
        <v>0</v>
      </c>
      <c r="AE255" s="181">
        <v>0</v>
      </c>
      <c r="AF255" s="181">
        <v>0</v>
      </c>
      <c r="AG255" s="181">
        <v>0</v>
      </c>
      <c r="AH255" s="181">
        <f t="shared" si="7"/>
        <v>2</v>
      </c>
      <c r="AI255" s="201">
        <v>0</v>
      </c>
      <c r="AJ255" s="201">
        <v>0</v>
      </c>
      <c r="AK255" s="201">
        <v>0</v>
      </c>
      <c r="AL255" s="201">
        <v>0</v>
      </c>
      <c r="AM255" s="201">
        <v>0</v>
      </c>
      <c r="AN255" s="201">
        <v>0</v>
      </c>
      <c r="AO255" s="201">
        <v>0</v>
      </c>
      <c r="AP255" s="201">
        <v>0</v>
      </c>
      <c r="AQ255" s="201">
        <v>0</v>
      </c>
      <c r="AR255" s="201">
        <v>0</v>
      </c>
      <c r="AS255" s="201">
        <v>0</v>
      </c>
      <c r="AT255" s="201">
        <v>0</v>
      </c>
      <c r="AU255" s="33">
        <v>0</v>
      </c>
      <c r="AV255" s="201">
        <v>0</v>
      </c>
      <c r="AW255" s="201">
        <v>0</v>
      </c>
      <c r="AX255" s="201">
        <v>2</v>
      </c>
      <c r="AY255" s="33">
        <v>0</v>
      </c>
      <c r="AZ255" s="201">
        <v>0</v>
      </c>
      <c r="BA255" s="201">
        <v>0</v>
      </c>
      <c r="BB255" s="201">
        <v>0</v>
      </c>
      <c r="BC255" s="201">
        <v>0</v>
      </c>
      <c r="BD255" s="201">
        <v>0</v>
      </c>
      <c r="BE255" s="33">
        <f t="shared" si="6"/>
        <v>2</v>
      </c>
    </row>
    <row r="256" spans="1:58" s="9" customFormat="1" ht="13.5" thickBot="1" x14ac:dyDescent="0.25">
      <c r="A256" s="183" t="s">
        <v>1065</v>
      </c>
      <c r="B256" s="183" t="s">
        <v>1066</v>
      </c>
      <c r="C256" s="183" t="s">
        <v>37</v>
      </c>
      <c r="D256" s="183" t="s">
        <v>38</v>
      </c>
      <c r="E256" s="184" t="s">
        <v>82</v>
      </c>
      <c r="F256" s="185">
        <v>181000</v>
      </c>
      <c r="G256" s="183" t="s">
        <v>83</v>
      </c>
      <c r="H256" s="183" t="s">
        <v>47</v>
      </c>
      <c r="I256" s="186">
        <v>42566</v>
      </c>
      <c r="J256" s="186">
        <v>42806</v>
      </c>
      <c r="K256" s="186">
        <v>43252</v>
      </c>
      <c r="L256" s="187">
        <v>0</v>
      </c>
      <c r="M256" s="187">
        <v>0</v>
      </c>
      <c r="N256" s="187">
        <v>0</v>
      </c>
      <c r="O256" s="187">
        <v>0</v>
      </c>
      <c r="P256" s="187">
        <v>0</v>
      </c>
      <c r="Q256" s="187">
        <v>0</v>
      </c>
      <c r="R256" s="187">
        <v>0</v>
      </c>
      <c r="S256" s="187">
        <v>0</v>
      </c>
      <c r="T256" s="187">
        <v>0</v>
      </c>
      <c r="U256" s="187">
        <v>0</v>
      </c>
      <c r="V256" s="187">
        <v>0</v>
      </c>
      <c r="W256" s="187">
        <v>0</v>
      </c>
      <c r="X256" s="187">
        <v>0</v>
      </c>
      <c r="Y256" s="187">
        <v>0</v>
      </c>
      <c r="Z256" s="187">
        <v>0</v>
      </c>
      <c r="AA256" s="187">
        <v>1</v>
      </c>
      <c r="AB256" s="187">
        <v>0</v>
      </c>
      <c r="AC256" s="187">
        <v>0</v>
      </c>
      <c r="AD256" s="187">
        <v>0</v>
      </c>
      <c r="AE256" s="187">
        <v>0</v>
      </c>
      <c r="AF256" s="187">
        <v>0</v>
      </c>
      <c r="AG256" s="187">
        <v>0</v>
      </c>
      <c r="AH256" s="187">
        <f t="shared" si="7"/>
        <v>1</v>
      </c>
      <c r="AI256" s="202">
        <v>0</v>
      </c>
      <c r="AJ256" s="202">
        <v>0</v>
      </c>
      <c r="AK256" s="202">
        <v>0</v>
      </c>
      <c r="AL256" s="202">
        <v>0</v>
      </c>
      <c r="AM256" s="202">
        <v>0</v>
      </c>
      <c r="AN256" s="202">
        <v>0</v>
      </c>
      <c r="AO256" s="202">
        <v>0</v>
      </c>
      <c r="AP256" s="202">
        <v>0</v>
      </c>
      <c r="AQ256" s="202">
        <v>0</v>
      </c>
      <c r="AR256" s="202">
        <v>0</v>
      </c>
      <c r="AS256" s="202">
        <v>0</v>
      </c>
      <c r="AT256" s="202">
        <v>0</v>
      </c>
      <c r="AU256" s="33">
        <v>0</v>
      </c>
      <c r="AV256" s="202">
        <v>0</v>
      </c>
      <c r="AW256" s="202">
        <v>0</v>
      </c>
      <c r="AX256" s="202">
        <v>1</v>
      </c>
      <c r="AY256" s="33">
        <v>0</v>
      </c>
      <c r="AZ256" s="202">
        <v>0</v>
      </c>
      <c r="BA256" s="202">
        <v>0</v>
      </c>
      <c r="BB256" s="202">
        <v>0</v>
      </c>
      <c r="BC256" s="202">
        <v>0</v>
      </c>
      <c r="BD256" s="202">
        <v>0</v>
      </c>
      <c r="BE256" s="33">
        <f t="shared" si="6"/>
        <v>1</v>
      </c>
    </row>
    <row r="257" spans="1:58" ht="13.5" thickBot="1" x14ac:dyDescent="0.25">
      <c r="A257" s="178" t="s">
        <v>1067</v>
      </c>
      <c r="B257" s="178" t="s">
        <v>1068</v>
      </c>
      <c r="C257" s="178" t="s">
        <v>37</v>
      </c>
      <c r="D257" s="178" t="s">
        <v>38</v>
      </c>
      <c r="E257" s="179" t="s">
        <v>51</v>
      </c>
      <c r="F257" s="60">
        <v>622000</v>
      </c>
      <c r="G257" s="178" t="s">
        <v>40</v>
      </c>
      <c r="H257" s="178" t="s">
        <v>47</v>
      </c>
      <c r="I257" s="180">
        <v>44232</v>
      </c>
      <c r="J257" s="180">
        <v>44544</v>
      </c>
      <c r="K257" s="180">
        <v>45092</v>
      </c>
      <c r="L257" s="181">
        <v>0</v>
      </c>
      <c r="M257" s="181">
        <v>0</v>
      </c>
      <c r="N257" s="181">
        <v>0</v>
      </c>
      <c r="O257" s="181">
        <v>0</v>
      </c>
      <c r="P257" s="181">
        <v>0</v>
      </c>
      <c r="Q257" s="181">
        <v>0</v>
      </c>
      <c r="R257" s="181">
        <v>0</v>
      </c>
      <c r="S257" s="181">
        <v>0</v>
      </c>
      <c r="T257" s="181">
        <v>0</v>
      </c>
      <c r="U257" s="181">
        <v>0</v>
      </c>
      <c r="V257" s="181">
        <v>0</v>
      </c>
      <c r="W257" s="181">
        <v>0</v>
      </c>
      <c r="X257" s="181">
        <v>2</v>
      </c>
      <c r="Y257" s="181">
        <v>0</v>
      </c>
      <c r="Z257" s="181">
        <v>0</v>
      </c>
      <c r="AA257" s="181">
        <v>2</v>
      </c>
      <c r="AB257" s="181">
        <v>490</v>
      </c>
      <c r="AC257" s="181">
        <v>0</v>
      </c>
      <c r="AD257" s="181">
        <v>0</v>
      </c>
      <c r="AE257" s="181">
        <v>0</v>
      </c>
      <c r="AF257" s="181">
        <v>0</v>
      </c>
      <c r="AG257" s="181">
        <v>0</v>
      </c>
      <c r="AH257" s="181">
        <f t="shared" si="7"/>
        <v>494</v>
      </c>
      <c r="AI257" s="201">
        <v>0</v>
      </c>
      <c r="AJ257" s="201">
        <v>0</v>
      </c>
      <c r="AK257" s="201">
        <v>0</v>
      </c>
      <c r="AL257" s="201">
        <v>0</v>
      </c>
      <c r="AM257" s="201">
        <v>0</v>
      </c>
      <c r="AN257" s="201">
        <v>0</v>
      </c>
      <c r="AO257" s="201">
        <v>0</v>
      </c>
      <c r="AP257" s="201">
        <v>0</v>
      </c>
      <c r="AQ257" s="201">
        <v>0</v>
      </c>
      <c r="AR257" s="201">
        <v>0</v>
      </c>
      <c r="AS257" s="201">
        <v>0</v>
      </c>
      <c r="AT257" s="201">
        <v>0</v>
      </c>
      <c r="AU257" s="33">
        <v>0.8</v>
      </c>
      <c r="AV257" s="201">
        <v>0</v>
      </c>
      <c r="AW257" s="201">
        <v>0</v>
      </c>
      <c r="AX257" s="201">
        <v>2</v>
      </c>
      <c r="AY257" s="33">
        <v>196</v>
      </c>
      <c r="AZ257" s="201">
        <v>0</v>
      </c>
      <c r="BA257" s="201">
        <v>0</v>
      </c>
      <c r="BB257" s="201">
        <v>0</v>
      </c>
      <c r="BC257" s="201">
        <v>0</v>
      </c>
      <c r="BD257" s="201">
        <v>0</v>
      </c>
      <c r="BE257" s="33">
        <f t="shared" si="6"/>
        <v>198.8</v>
      </c>
      <c r="BF257" s="9" t="s">
        <v>3902</v>
      </c>
    </row>
    <row r="258" spans="1:58" x14ac:dyDescent="0.2">
      <c r="A258" s="178" t="s">
        <v>1069</v>
      </c>
      <c r="B258" s="178" t="s">
        <v>1070</v>
      </c>
      <c r="C258" s="178" t="s">
        <v>37</v>
      </c>
      <c r="D258" s="178" t="s">
        <v>38</v>
      </c>
      <c r="E258" s="179" t="s">
        <v>98</v>
      </c>
      <c r="F258" s="60">
        <v>1007000</v>
      </c>
      <c r="G258" s="178" t="s">
        <v>99</v>
      </c>
      <c r="H258" s="178" t="s">
        <v>75</v>
      </c>
      <c r="I258" s="180">
        <v>42884</v>
      </c>
      <c r="J258" s="180">
        <v>42803</v>
      </c>
      <c r="K258" s="180">
        <v>43266</v>
      </c>
      <c r="L258" s="181">
        <v>0</v>
      </c>
      <c r="M258" s="181">
        <v>0</v>
      </c>
      <c r="N258" s="181">
        <v>0</v>
      </c>
      <c r="O258" s="181">
        <v>0</v>
      </c>
      <c r="P258" s="181">
        <v>0</v>
      </c>
      <c r="Q258" s="181">
        <v>0</v>
      </c>
      <c r="R258" s="181">
        <v>0</v>
      </c>
      <c r="S258" s="181">
        <v>0</v>
      </c>
      <c r="T258" s="181">
        <v>0</v>
      </c>
      <c r="U258" s="181">
        <v>0</v>
      </c>
      <c r="V258" s="181">
        <v>0</v>
      </c>
      <c r="W258" s="181">
        <v>0</v>
      </c>
      <c r="X258" s="181">
        <v>0</v>
      </c>
      <c r="Y258" s="181">
        <v>0</v>
      </c>
      <c r="Z258" s="181">
        <v>0</v>
      </c>
      <c r="AA258" s="181">
        <v>48</v>
      </c>
      <c r="AB258" s="181">
        <v>0</v>
      </c>
      <c r="AC258" s="181">
        <v>0</v>
      </c>
      <c r="AD258" s="181">
        <v>0</v>
      </c>
      <c r="AE258" s="181">
        <v>0</v>
      </c>
      <c r="AF258" s="181">
        <v>0</v>
      </c>
      <c r="AG258" s="181">
        <v>0</v>
      </c>
      <c r="AH258" s="181">
        <f t="shared" si="7"/>
        <v>48</v>
      </c>
      <c r="AI258" s="201">
        <v>0</v>
      </c>
      <c r="AJ258" s="201">
        <v>0</v>
      </c>
      <c r="AK258" s="201">
        <v>0</v>
      </c>
      <c r="AL258" s="201">
        <v>0</v>
      </c>
      <c r="AM258" s="201">
        <v>0</v>
      </c>
      <c r="AN258" s="201">
        <v>0</v>
      </c>
      <c r="AO258" s="201">
        <v>0</v>
      </c>
      <c r="AP258" s="201">
        <v>0</v>
      </c>
      <c r="AQ258" s="201">
        <v>0</v>
      </c>
      <c r="AR258" s="201">
        <v>0</v>
      </c>
      <c r="AS258" s="201">
        <v>0</v>
      </c>
      <c r="AT258" s="201">
        <v>0</v>
      </c>
      <c r="AU258" s="33">
        <v>0</v>
      </c>
      <c r="AV258" s="201">
        <v>0</v>
      </c>
      <c r="AW258" s="201">
        <v>0</v>
      </c>
      <c r="AX258" s="201">
        <v>48</v>
      </c>
      <c r="AY258" s="33">
        <v>0</v>
      </c>
      <c r="AZ258" s="201">
        <v>0</v>
      </c>
      <c r="BA258" s="201">
        <v>0</v>
      </c>
      <c r="BB258" s="201">
        <v>0</v>
      </c>
      <c r="BC258" s="201">
        <v>0</v>
      </c>
      <c r="BD258" s="201">
        <v>0</v>
      </c>
      <c r="BE258" s="33">
        <f t="shared" ref="BE258:BE321" si="8">SUM(AI258:BD258)</f>
        <v>48</v>
      </c>
    </row>
    <row r="259" spans="1:58" x14ac:dyDescent="0.2">
      <c r="A259" s="178" t="s">
        <v>1071</v>
      </c>
      <c r="B259" s="178" t="s">
        <v>1072</v>
      </c>
      <c r="C259" s="178" t="s">
        <v>37</v>
      </c>
      <c r="D259" s="178" t="s">
        <v>38</v>
      </c>
      <c r="E259" s="179" t="s">
        <v>106</v>
      </c>
      <c r="F259" s="60">
        <v>1284000</v>
      </c>
      <c r="G259" s="178" t="s">
        <v>107</v>
      </c>
      <c r="H259" s="178" t="s">
        <v>47</v>
      </c>
      <c r="I259" s="180">
        <v>44664</v>
      </c>
      <c r="J259" s="180">
        <v>44816</v>
      </c>
      <c r="K259" s="180">
        <v>45379</v>
      </c>
      <c r="L259" s="181">
        <v>383</v>
      </c>
      <c r="M259" s="181">
        <v>0</v>
      </c>
      <c r="N259" s="181">
        <v>0</v>
      </c>
      <c r="O259" s="181">
        <v>0</v>
      </c>
      <c r="P259" s="181">
        <v>0</v>
      </c>
      <c r="Q259" s="181">
        <v>0</v>
      </c>
      <c r="R259" s="181">
        <v>0</v>
      </c>
      <c r="S259" s="181">
        <v>0</v>
      </c>
      <c r="T259" s="181">
        <v>0</v>
      </c>
      <c r="U259" s="181">
        <v>29</v>
      </c>
      <c r="V259" s="181">
        <v>150</v>
      </c>
      <c r="W259" s="181">
        <v>0</v>
      </c>
      <c r="X259" s="181">
        <v>478</v>
      </c>
      <c r="Y259" s="181">
        <v>0</v>
      </c>
      <c r="Z259" s="181">
        <v>0</v>
      </c>
      <c r="AA259" s="181">
        <v>0</v>
      </c>
      <c r="AB259" s="181">
        <v>0</v>
      </c>
      <c r="AC259" s="181">
        <v>0</v>
      </c>
      <c r="AD259" s="181">
        <v>0</v>
      </c>
      <c r="AE259" s="181">
        <v>0</v>
      </c>
      <c r="AF259" s="181">
        <v>0</v>
      </c>
      <c r="AG259" s="181">
        <v>0</v>
      </c>
      <c r="AH259" s="181">
        <f t="shared" ref="AH259:AH322" si="9">SUM(L259:AG259)</f>
        <v>1040</v>
      </c>
      <c r="AI259" s="201">
        <v>383</v>
      </c>
      <c r="AJ259" s="201">
        <v>0</v>
      </c>
      <c r="AK259" s="201">
        <v>0</v>
      </c>
      <c r="AL259" s="201">
        <v>0</v>
      </c>
      <c r="AM259" s="201">
        <v>0</v>
      </c>
      <c r="AN259" s="201">
        <v>0</v>
      </c>
      <c r="AO259" s="201">
        <v>0</v>
      </c>
      <c r="AP259" s="201">
        <v>0</v>
      </c>
      <c r="AQ259" s="201">
        <v>0</v>
      </c>
      <c r="AR259" s="201">
        <v>29</v>
      </c>
      <c r="AS259" s="201">
        <v>150</v>
      </c>
      <c r="AT259" s="201">
        <v>0</v>
      </c>
      <c r="AU259" s="33">
        <v>191.20000000000002</v>
      </c>
      <c r="AV259" s="201">
        <v>0</v>
      </c>
      <c r="AW259" s="201">
        <v>0</v>
      </c>
      <c r="AX259" s="201">
        <v>0</v>
      </c>
      <c r="AY259" s="33">
        <v>0</v>
      </c>
      <c r="AZ259" s="201">
        <v>0</v>
      </c>
      <c r="BA259" s="201">
        <v>0</v>
      </c>
      <c r="BB259" s="201">
        <v>0</v>
      </c>
      <c r="BC259" s="201">
        <v>0</v>
      </c>
      <c r="BD259" s="201">
        <v>0</v>
      </c>
      <c r="BE259" s="33">
        <f t="shared" si="8"/>
        <v>753.2</v>
      </c>
      <c r="BF259" t="s">
        <v>3903</v>
      </c>
    </row>
    <row r="260" spans="1:58" s="9" customFormat="1" ht="13.5" thickBot="1" x14ac:dyDescent="0.25">
      <c r="A260" s="81" t="s">
        <v>1071</v>
      </c>
      <c r="B260" s="81" t="s">
        <v>1072</v>
      </c>
      <c r="C260" s="81" t="s">
        <v>37</v>
      </c>
      <c r="D260" s="81" t="s">
        <v>38</v>
      </c>
      <c r="E260" s="175" t="s">
        <v>106</v>
      </c>
      <c r="F260" s="80">
        <v>1284000</v>
      </c>
      <c r="G260" s="81" t="s">
        <v>107</v>
      </c>
      <c r="H260" s="81" t="s">
        <v>75</v>
      </c>
      <c r="I260" s="72">
        <v>44664</v>
      </c>
      <c r="J260" s="72">
        <v>44816</v>
      </c>
      <c r="K260" s="72">
        <v>45379</v>
      </c>
      <c r="L260" s="176">
        <v>54</v>
      </c>
      <c r="M260" s="176">
        <v>0</v>
      </c>
      <c r="N260" s="176">
        <v>0</v>
      </c>
      <c r="O260" s="176">
        <v>0</v>
      </c>
      <c r="P260" s="176">
        <v>0</v>
      </c>
      <c r="Q260" s="176">
        <v>0</v>
      </c>
      <c r="R260" s="176">
        <v>0</v>
      </c>
      <c r="S260" s="176">
        <v>0</v>
      </c>
      <c r="T260" s="176">
        <v>0</v>
      </c>
      <c r="U260" s="176">
        <v>0</v>
      </c>
      <c r="V260" s="176">
        <v>0</v>
      </c>
      <c r="W260" s="176">
        <v>0</v>
      </c>
      <c r="X260" s="176">
        <v>0</v>
      </c>
      <c r="Y260" s="176">
        <v>0</v>
      </c>
      <c r="Z260" s="176">
        <v>0</v>
      </c>
      <c r="AA260" s="176">
        <v>0</v>
      </c>
      <c r="AB260" s="176">
        <v>0</v>
      </c>
      <c r="AC260" s="176">
        <v>0</v>
      </c>
      <c r="AD260" s="176">
        <v>0</v>
      </c>
      <c r="AE260" s="176">
        <v>0</v>
      </c>
      <c r="AF260" s="176">
        <v>0</v>
      </c>
      <c r="AG260" s="176">
        <v>0</v>
      </c>
      <c r="AH260" s="176">
        <f t="shared" si="9"/>
        <v>54</v>
      </c>
      <c r="AI260" s="203">
        <v>54</v>
      </c>
      <c r="AJ260" s="203">
        <v>0</v>
      </c>
      <c r="AK260" s="203">
        <v>0</v>
      </c>
      <c r="AL260" s="203">
        <v>0</v>
      </c>
      <c r="AM260" s="203">
        <v>0</v>
      </c>
      <c r="AN260" s="203">
        <v>0</v>
      </c>
      <c r="AO260" s="203">
        <v>0</v>
      </c>
      <c r="AP260" s="203">
        <v>0</v>
      </c>
      <c r="AQ260" s="203">
        <v>0</v>
      </c>
      <c r="AR260" s="203">
        <v>0</v>
      </c>
      <c r="AS260" s="203">
        <v>0</v>
      </c>
      <c r="AT260" s="203">
        <v>0</v>
      </c>
      <c r="AU260" s="33">
        <v>0</v>
      </c>
      <c r="AV260" s="203">
        <v>0</v>
      </c>
      <c r="AW260" s="203">
        <v>0</v>
      </c>
      <c r="AX260" s="203">
        <v>0</v>
      </c>
      <c r="AY260" s="33">
        <v>0</v>
      </c>
      <c r="AZ260" s="203">
        <v>0</v>
      </c>
      <c r="BA260" s="203">
        <v>0</v>
      </c>
      <c r="BB260" s="203">
        <v>0</v>
      </c>
      <c r="BC260" s="203">
        <v>0</v>
      </c>
      <c r="BD260" s="203">
        <v>0</v>
      </c>
      <c r="BE260" s="33">
        <f t="shared" si="8"/>
        <v>54</v>
      </c>
    </row>
    <row r="261" spans="1:58" x14ac:dyDescent="0.2">
      <c r="A261" s="178" t="s">
        <v>1073</v>
      </c>
      <c r="B261" s="178" t="s">
        <v>1074</v>
      </c>
      <c r="C261" s="178" t="s">
        <v>37</v>
      </c>
      <c r="D261" s="178" t="s">
        <v>38</v>
      </c>
      <c r="E261" s="179" t="s">
        <v>51</v>
      </c>
      <c r="F261" s="60">
        <v>4592000</v>
      </c>
      <c r="G261" s="178" t="s">
        <v>167</v>
      </c>
      <c r="H261" s="178" t="s">
        <v>47</v>
      </c>
      <c r="I261" s="180">
        <v>45352</v>
      </c>
      <c r="J261" s="180">
        <v>45526</v>
      </c>
      <c r="K261" s="180">
        <v>46143</v>
      </c>
      <c r="L261" s="181">
        <v>2347</v>
      </c>
      <c r="M261" s="181">
        <v>0</v>
      </c>
      <c r="N261" s="181">
        <v>0</v>
      </c>
      <c r="O261" s="181">
        <v>0</v>
      </c>
      <c r="P261" s="181">
        <v>0</v>
      </c>
      <c r="Q261" s="181">
        <v>0</v>
      </c>
      <c r="R261" s="181">
        <v>0</v>
      </c>
      <c r="S261" s="181">
        <v>0</v>
      </c>
      <c r="T261" s="181">
        <v>0</v>
      </c>
      <c r="U261" s="181">
        <v>15</v>
      </c>
      <c r="V261" s="181">
        <v>0</v>
      </c>
      <c r="W261" s="181">
        <v>0</v>
      </c>
      <c r="X261" s="181">
        <v>100</v>
      </c>
      <c r="Y261" s="181">
        <v>0</v>
      </c>
      <c r="Z261" s="181">
        <v>0</v>
      </c>
      <c r="AA261" s="181">
        <v>13</v>
      </c>
      <c r="AB261" s="181">
        <v>0</v>
      </c>
      <c r="AC261" s="181">
        <v>0</v>
      </c>
      <c r="AD261" s="181">
        <v>0</v>
      </c>
      <c r="AE261" s="181">
        <v>0</v>
      </c>
      <c r="AF261" s="181">
        <v>0</v>
      </c>
      <c r="AG261" s="181">
        <v>0</v>
      </c>
      <c r="AH261" s="181">
        <f t="shared" si="9"/>
        <v>2475</v>
      </c>
      <c r="AI261" s="201">
        <v>2347</v>
      </c>
      <c r="AJ261" s="201">
        <v>0</v>
      </c>
      <c r="AK261" s="201">
        <v>0</v>
      </c>
      <c r="AL261" s="201">
        <v>0</v>
      </c>
      <c r="AM261" s="201">
        <v>0</v>
      </c>
      <c r="AN261" s="201">
        <v>0</v>
      </c>
      <c r="AO261" s="201">
        <v>0</v>
      </c>
      <c r="AP261" s="201">
        <v>0</v>
      </c>
      <c r="AQ261" s="201">
        <v>0</v>
      </c>
      <c r="AR261" s="201">
        <v>15</v>
      </c>
      <c r="AS261" s="201">
        <v>0</v>
      </c>
      <c r="AT261" s="201">
        <v>0</v>
      </c>
      <c r="AU261" s="33">
        <v>0</v>
      </c>
      <c r="AV261" s="201">
        <v>0</v>
      </c>
      <c r="AW261" s="201">
        <v>0</v>
      </c>
      <c r="AX261" s="201">
        <v>13</v>
      </c>
      <c r="AY261" s="33">
        <v>0</v>
      </c>
      <c r="AZ261" s="201">
        <v>0</v>
      </c>
      <c r="BA261" s="201">
        <v>0</v>
      </c>
      <c r="BB261" s="201">
        <v>0</v>
      </c>
      <c r="BC261" s="201">
        <v>0</v>
      </c>
      <c r="BD261" s="201">
        <v>0</v>
      </c>
      <c r="BE261" s="33">
        <f t="shared" si="8"/>
        <v>2375</v>
      </c>
      <c r="BF261" t="s">
        <v>3898</v>
      </c>
    </row>
    <row r="262" spans="1:58" x14ac:dyDescent="0.2">
      <c r="A262" s="178" t="s">
        <v>1075</v>
      </c>
      <c r="B262" s="178" t="s">
        <v>1076</v>
      </c>
      <c r="C262" s="178" t="s">
        <v>37</v>
      </c>
      <c r="D262" s="178" t="s">
        <v>38</v>
      </c>
      <c r="E262" s="179" t="s">
        <v>524</v>
      </c>
      <c r="F262" s="60">
        <v>14000000</v>
      </c>
      <c r="G262" s="178" t="s">
        <v>61</v>
      </c>
      <c r="H262" s="178" t="s">
        <v>47</v>
      </c>
      <c r="I262" s="180">
        <v>38846</v>
      </c>
      <c r="J262" s="180">
        <v>43536</v>
      </c>
      <c r="K262" s="180">
        <v>44377</v>
      </c>
      <c r="L262" s="181">
        <v>0</v>
      </c>
      <c r="M262" s="181">
        <v>0</v>
      </c>
      <c r="N262" s="181">
        <v>0</v>
      </c>
      <c r="O262" s="181">
        <v>0</v>
      </c>
      <c r="P262" s="181">
        <v>0</v>
      </c>
      <c r="Q262" s="181">
        <v>0</v>
      </c>
      <c r="R262" s="181">
        <v>0</v>
      </c>
      <c r="S262" s="181">
        <v>0</v>
      </c>
      <c r="T262" s="181">
        <v>0</v>
      </c>
      <c r="U262" s="181">
        <v>0</v>
      </c>
      <c r="V262" s="181">
        <v>0</v>
      </c>
      <c r="W262" s="181">
        <v>0</v>
      </c>
      <c r="X262" s="181">
        <v>0</v>
      </c>
      <c r="Y262" s="181">
        <v>0</v>
      </c>
      <c r="Z262" s="181">
        <v>0</v>
      </c>
      <c r="AA262" s="181">
        <v>4</v>
      </c>
      <c r="AB262" s="181">
        <v>0</v>
      </c>
      <c r="AC262" s="181">
        <v>0</v>
      </c>
      <c r="AD262" s="181">
        <v>0</v>
      </c>
      <c r="AE262" s="181">
        <v>0</v>
      </c>
      <c r="AF262" s="181">
        <v>0</v>
      </c>
      <c r="AG262" s="181">
        <v>0</v>
      </c>
      <c r="AH262" s="181">
        <f t="shared" si="9"/>
        <v>4</v>
      </c>
      <c r="AI262" s="201">
        <v>0</v>
      </c>
      <c r="AJ262" s="201">
        <v>0</v>
      </c>
      <c r="AK262" s="201">
        <v>0</v>
      </c>
      <c r="AL262" s="201">
        <v>0</v>
      </c>
      <c r="AM262" s="201">
        <v>0</v>
      </c>
      <c r="AN262" s="201">
        <v>0</v>
      </c>
      <c r="AO262" s="201">
        <v>0</v>
      </c>
      <c r="AP262" s="201">
        <v>0</v>
      </c>
      <c r="AQ262" s="201">
        <v>0</v>
      </c>
      <c r="AR262" s="201">
        <v>0</v>
      </c>
      <c r="AS262" s="201">
        <v>0</v>
      </c>
      <c r="AT262" s="201">
        <v>0</v>
      </c>
      <c r="AU262" s="33">
        <v>0</v>
      </c>
      <c r="AV262" s="201">
        <v>0</v>
      </c>
      <c r="AW262" s="201">
        <v>0</v>
      </c>
      <c r="AX262" s="201">
        <v>4</v>
      </c>
      <c r="AY262" s="33">
        <v>0</v>
      </c>
      <c r="AZ262" s="201">
        <v>0</v>
      </c>
      <c r="BA262" s="201">
        <v>0</v>
      </c>
      <c r="BB262" s="201">
        <v>0</v>
      </c>
      <c r="BC262" s="201">
        <v>0</v>
      </c>
      <c r="BD262" s="201">
        <v>0</v>
      </c>
      <c r="BE262" s="33">
        <f t="shared" si="8"/>
        <v>4</v>
      </c>
    </row>
    <row r="263" spans="1:58" ht="13.5" thickBot="1" x14ac:dyDescent="0.25">
      <c r="A263" s="178" t="s">
        <v>1077</v>
      </c>
      <c r="B263" s="178" t="s">
        <v>1078</v>
      </c>
      <c r="C263" s="178" t="s">
        <v>37</v>
      </c>
      <c r="D263" s="178" t="s">
        <v>38</v>
      </c>
      <c r="E263" s="179" t="s">
        <v>524</v>
      </c>
      <c r="F263" s="60">
        <v>19400000</v>
      </c>
      <c r="G263" s="178" t="s">
        <v>61</v>
      </c>
      <c r="H263" s="178" t="s">
        <v>47</v>
      </c>
      <c r="I263" s="180">
        <v>38846</v>
      </c>
      <c r="J263" s="180">
        <v>44027</v>
      </c>
      <c r="K263" s="180">
        <v>44741</v>
      </c>
      <c r="L263" s="181">
        <v>0</v>
      </c>
      <c r="M263" s="181">
        <v>0</v>
      </c>
      <c r="N263" s="181">
        <v>0</v>
      </c>
      <c r="O263" s="181">
        <v>0</v>
      </c>
      <c r="P263" s="181">
        <v>0</v>
      </c>
      <c r="Q263" s="181">
        <v>0</v>
      </c>
      <c r="R263" s="181">
        <v>0</v>
      </c>
      <c r="S263" s="181">
        <v>0</v>
      </c>
      <c r="T263" s="181">
        <v>0</v>
      </c>
      <c r="U263" s="181">
        <v>0</v>
      </c>
      <c r="V263" s="181">
        <v>0</v>
      </c>
      <c r="W263" s="181">
        <v>0</v>
      </c>
      <c r="X263" s="181">
        <v>276</v>
      </c>
      <c r="Y263" s="181">
        <v>0</v>
      </c>
      <c r="Z263" s="181">
        <v>0</v>
      </c>
      <c r="AA263" s="181">
        <v>80</v>
      </c>
      <c r="AB263" s="181">
        <v>1281</v>
      </c>
      <c r="AC263" s="181">
        <v>0</v>
      </c>
      <c r="AD263" s="181">
        <v>0</v>
      </c>
      <c r="AE263" s="181">
        <v>0</v>
      </c>
      <c r="AF263" s="181">
        <v>0</v>
      </c>
      <c r="AG263" s="181">
        <v>0</v>
      </c>
      <c r="AH263" s="181">
        <f t="shared" si="9"/>
        <v>1637</v>
      </c>
      <c r="AI263" s="201">
        <v>0</v>
      </c>
      <c r="AJ263" s="201">
        <v>0</v>
      </c>
      <c r="AK263" s="201">
        <v>0</v>
      </c>
      <c r="AL263" s="201">
        <v>0</v>
      </c>
      <c r="AM263" s="201">
        <v>0</v>
      </c>
      <c r="AN263" s="201">
        <v>0</v>
      </c>
      <c r="AO263" s="201">
        <v>0</v>
      </c>
      <c r="AP263" s="201">
        <v>0</v>
      </c>
      <c r="AQ263" s="201">
        <v>0</v>
      </c>
      <c r="AR263" s="201">
        <v>0</v>
      </c>
      <c r="AS263" s="201">
        <v>0</v>
      </c>
      <c r="AT263" s="201">
        <v>0</v>
      </c>
      <c r="AU263" s="33">
        <v>110.4</v>
      </c>
      <c r="AV263" s="201">
        <v>0</v>
      </c>
      <c r="AW263" s="201">
        <v>0</v>
      </c>
      <c r="AX263" s="201">
        <v>80</v>
      </c>
      <c r="AY263" s="33">
        <v>512.4</v>
      </c>
      <c r="AZ263" s="201">
        <v>0</v>
      </c>
      <c r="BA263" s="201">
        <v>0</v>
      </c>
      <c r="BB263" s="201">
        <v>0</v>
      </c>
      <c r="BC263" s="201">
        <v>0</v>
      </c>
      <c r="BD263" s="201">
        <v>0</v>
      </c>
      <c r="BE263" s="33">
        <f t="shared" si="8"/>
        <v>702.8</v>
      </c>
      <c r="BF263" s="9" t="s">
        <v>3902</v>
      </c>
    </row>
    <row r="264" spans="1:58" x14ac:dyDescent="0.2">
      <c r="A264" s="178" t="s">
        <v>1079</v>
      </c>
      <c r="B264" s="178" t="s">
        <v>1080</v>
      </c>
      <c r="C264" s="178" t="s">
        <v>37</v>
      </c>
      <c r="D264" s="178" t="s">
        <v>38</v>
      </c>
      <c r="E264" s="179" t="s">
        <v>78</v>
      </c>
      <c r="F264" s="60">
        <v>0</v>
      </c>
      <c r="G264" s="178" t="s">
        <v>79</v>
      </c>
      <c r="H264" s="178" t="s">
        <v>47</v>
      </c>
      <c r="I264" s="180">
        <v>43329</v>
      </c>
      <c r="J264" s="180">
        <v>43454</v>
      </c>
      <c r="K264" s="180">
        <v>43880</v>
      </c>
      <c r="L264" s="181">
        <v>0</v>
      </c>
      <c r="M264" s="181">
        <v>0</v>
      </c>
      <c r="N264" s="181">
        <v>0</v>
      </c>
      <c r="O264" s="181">
        <v>0</v>
      </c>
      <c r="P264" s="181">
        <v>0</v>
      </c>
      <c r="Q264" s="181">
        <v>0</v>
      </c>
      <c r="R264" s="181">
        <v>0</v>
      </c>
      <c r="S264" s="181">
        <v>0</v>
      </c>
      <c r="T264" s="181">
        <v>0</v>
      </c>
      <c r="U264" s="181">
        <v>0</v>
      </c>
      <c r="V264" s="181">
        <v>0</v>
      </c>
      <c r="W264" s="181">
        <v>0</v>
      </c>
      <c r="X264" s="181">
        <v>0</v>
      </c>
      <c r="Y264" s="181">
        <v>0</v>
      </c>
      <c r="Z264" s="181">
        <v>0</v>
      </c>
      <c r="AA264" s="181">
        <v>2</v>
      </c>
      <c r="AB264" s="181">
        <v>0</v>
      </c>
      <c r="AC264" s="181">
        <v>0</v>
      </c>
      <c r="AD264" s="181">
        <v>0</v>
      </c>
      <c r="AE264" s="181">
        <v>0</v>
      </c>
      <c r="AF264" s="181">
        <v>0</v>
      </c>
      <c r="AG264" s="181">
        <v>0</v>
      </c>
      <c r="AH264" s="181">
        <f t="shared" si="9"/>
        <v>2</v>
      </c>
      <c r="AI264" s="201">
        <v>0</v>
      </c>
      <c r="AJ264" s="201">
        <v>0</v>
      </c>
      <c r="AK264" s="201">
        <v>0</v>
      </c>
      <c r="AL264" s="201">
        <v>0</v>
      </c>
      <c r="AM264" s="201">
        <v>0</v>
      </c>
      <c r="AN264" s="201">
        <v>0</v>
      </c>
      <c r="AO264" s="201">
        <v>0</v>
      </c>
      <c r="AP264" s="201">
        <v>0</v>
      </c>
      <c r="AQ264" s="201">
        <v>0</v>
      </c>
      <c r="AR264" s="201">
        <v>0</v>
      </c>
      <c r="AS264" s="201">
        <v>0</v>
      </c>
      <c r="AT264" s="201">
        <v>0</v>
      </c>
      <c r="AU264" s="33">
        <v>0</v>
      </c>
      <c r="AV264" s="201">
        <v>0</v>
      </c>
      <c r="AW264" s="201">
        <v>0</v>
      </c>
      <c r="AX264" s="201">
        <v>2</v>
      </c>
      <c r="AY264" s="33">
        <v>0</v>
      </c>
      <c r="AZ264" s="201">
        <v>0</v>
      </c>
      <c r="BA264" s="201">
        <v>0</v>
      </c>
      <c r="BB264" s="201">
        <v>0</v>
      </c>
      <c r="BC264" s="201">
        <v>0</v>
      </c>
      <c r="BD264" s="201">
        <v>0</v>
      </c>
      <c r="BE264" s="33">
        <f t="shared" si="8"/>
        <v>2</v>
      </c>
    </row>
    <row r="265" spans="1:58" x14ac:dyDescent="0.2">
      <c r="A265" s="178" t="s">
        <v>1081</v>
      </c>
      <c r="B265" s="178" t="s">
        <v>1082</v>
      </c>
      <c r="C265" s="178" t="s">
        <v>37</v>
      </c>
      <c r="D265" s="178" t="s">
        <v>38</v>
      </c>
      <c r="E265" s="179" t="s">
        <v>252</v>
      </c>
      <c r="F265" s="60">
        <v>83000</v>
      </c>
      <c r="G265" s="178" t="s">
        <v>253</v>
      </c>
      <c r="H265" s="178" t="s">
        <v>47</v>
      </c>
      <c r="I265" s="180">
        <v>43640</v>
      </c>
      <c r="J265" s="180">
        <v>43709</v>
      </c>
      <c r="K265" s="180">
        <v>44228</v>
      </c>
      <c r="L265" s="181">
        <v>0</v>
      </c>
      <c r="M265" s="181">
        <v>0</v>
      </c>
      <c r="N265" s="181">
        <v>0</v>
      </c>
      <c r="O265" s="181">
        <v>0</v>
      </c>
      <c r="P265" s="181">
        <v>0</v>
      </c>
      <c r="Q265" s="181">
        <v>0</v>
      </c>
      <c r="R265" s="181">
        <v>0</v>
      </c>
      <c r="S265" s="181">
        <v>0</v>
      </c>
      <c r="T265" s="181">
        <v>0</v>
      </c>
      <c r="U265" s="181">
        <v>0</v>
      </c>
      <c r="V265" s="181">
        <v>0</v>
      </c>
      <c r="W265" s="181">
        <v>0</v>
      </c>
      <c r="X265" s="181">
        <v>0</v>
      </c>
      <c r="Y265" s="181">
        <v>0</v>
      </c>
      <c r="Z265" s="181">
        <v>0</v>
      </c>
      <c r="AA265" s="181">
        <v>3</v>
      </c>
      <c r="AB265" s="181">
        <v>0</v>
      </c>
      <c r="AC265" s="181">
        <v>0</v>
      </c>
      <c r="AD265" s="181">
        <v>0</v>
      </c>
      <c r="AE265" s="181">
        <v>0</v>
      </c>
      <c r="AF265" s="181">
        <v>0</v>
      </c>
      <c r="AG265" s="181">
        <v>0</v>
      </c>
      <c r="AH265" s="181">
        <f t="shared" si="9"/>
        <v>3</v>
      </c>
      <c r="AI265" s="201">
        <v>0</v>
      </c>
      <c r="AJ265" s="201">
        <v>0</v>
      </c>
      <c r="AK265" s="201">
        <v>0</v>
      </c>
      <c r="AL265" s="201">
        <v>0</v>
      </c>
      <c r="AM265" s="201">
        <v>0</v>
      </c>
      <c r="AN265" s="201">
        <v>0</v>
      </c>
      <c r="AO265" s="201">
        <v>0</v>
      </c>
      <c r="AP265" s="201">
        <v>0</v>
      </c>
      <c r="AQ265" s="201">
        <v>0</v>
      </c>
      <c r="AR265" s="201">
        <v>0</v>
      </c>
      <c r="AS265" s="201">
        <v>0</v>
      </c>
      <c r="AT265" s="201">
        <v>0</v>
      </c>
      <c r="AU265" s="33">
        <v>0</v>
      </c>
      <c r="AV265" s="201">
        <v>0</v>
      </c>
      <c r="AW265" s="201">
        <v>0</v>
      </c>
      <c r="AX265" s="201">
        <v>3</v>
      </c>
      <c r="AY265" s="33">
        <v>0</v>
      </c>
      <c r="AZ265" s="201">
        <v>0</v>
      </c>
      <c r="BA265" s="201">
        <v>0</v>
      </c>
      <c r="BB265" s="201">
        <v>0</v>
      </c>
      <c r="BC265" s="201">
        <v>0</v>
      </c>
      <c r="BD265" s="201">
        <v>0</v>
      </c>
      <c r="BE265" s="33">
        <f t="shared" si="8"/>
        <v>3</v>
      </c>
    </row>
    <row r="266" spans="1:58" x14ac:dyDescent="0.2">
      <c r="A266" s="178" t="s">
        <v>1083</v>
      </c>
      <c r="B266" s="178" t="s">
        <v>1084</v>
      </c>
      <c r="C266" s="178" t="s">
        <v>37</v>
      </c>
      <c r="D266" s="178" t="s">
        <v>38</v>
      </c>
      <c r="E266" s="179" t="s">
        <v>65</v>
      </c>
      <c r="F266" s="60">
        <v>2700000</v>
      </c>
      <c r="G266" s="178" t="s">
        <v>62</v>
      </c>
      <c r="H266" s="178" t="s">
        <v>47</v>
      </c>
      <c r="I266" s="180">
        <v>44816</v>
      </c>
      <c r="J266" s="180">
        <v>44964</v>
      </c>
      <c r="K266" s="180">
        <v>45476</v>
      </c>
      <c r="L266" s="181">
        <v>0</v>
      </c>
      <c r="M266" s="181">
        <v>0</v>
      </c>
      <c r="N266" s="181">
        <v>0</v>
      </c>
      <c r="O266" s="181">
        <v>0</v>
      </c>
      <c r="P266" s="181">
        <v>0</v>
      </c>
      <c r="Q266" s="181">
        <v>0</v>
      </c>
      <c r="R266" s="181">
        <v>0</v>
      </c>
      <c r="S266" s="181">
        <v>0</v>
      </c>
      <c r="T266" s="181">
        <v>0</v>
      </c>
      <c r="U266" s="181">
        <v>0</v>
      </c>
      <c r="V266" s="181">
        <v>0</v>
      </c>
      <c r="W266" s="181">
        <v>0</v>
      </c>
      <c r="X266" s="181">
        <v>2682</v>
      </c>
      <c r="Y266" s="181">
        <v>0</v>
      </c>
      <c r="Z266" s="181">
        <v>0</v>
      </c>
      <c r="AA266" s="181">
        <v>9</v>
      </c>
      <c r="AB266" s="181">
        <v>0</v>
      </c>
      <c r="AC266" s="181">
        <v>0</v>
      </c>
      <c r="AD266" s="181">
        <v>0</v>
      </c>
      <c r="AE266" s="181">
        <v>0</v>
      </c>
      <c r="AF266" s="181">
        <v>0</v>
      </c>
      <c r="AG266" s="181">
        <v>0</v>
      </c>
      <c r="AH266" s="181">
        <f t="shared" si="9"/>
        <v>2691</v>
      </c>
      <c r="AI266" s="201">
        <v>0</v>
      </c>
      <c r="AJ266" s="201">
        <v>0</v>
      </c>
      <c r="AK266" s="201">
        <v>0</v>
      </c>
      <c r="AL266" s="201">
        <v>0</v>
      </c>
      <c r="AM266" s="201">
        <v>0</v>
      </c>
      <c r="AN266" s="201">
        <v>0</v>
      </c>
      <c r="AO266" s="201">
        <v>0</v>
      </c>
      <c r="AP266" s="201">
        <v>0</v>
      </c>
      <c r="AQ266" s="201">
        <v>0</v>
      </c>
      <c r="AR266" s="201">
        <v>0</v>
      </c>
      <c r="AS266" s="201">
        <v>0</v>
      </c>
      <c r="AT266" s="201">
        <v>0</v>
      </c>
      <c r="AU266" s="33">
        <v>0</v>
      </c>
      <c r="AV266" s="201">
        <v>0</v>
      </c>
      <c r="AW266" s="201">
        <v>0</v>
      </c>
      <c r="AX266" s="201">
        <v>9</v>
      </c>
      <c r="AY266" s="33">
        <v>0</v>
      </c>
      <c r="AZ266" s="201">
        <v>0</v>
      </c>
      <c r="BA266" s="201">
        <v>0</v>
      </c>
      <c r="BB266" s="201">
        <v>0</v>
      </c>
      <c r="BC266" s="201">
        <v>0</v>
      </c>
      <c r="BD266" s="201">
        <v>0</v>
      </c>
      <c r="BE266" s="33">
        <f t="shared" si="8"/>
        <v>9</v>
      </c>
      <c r="BF266" t="s">
        <v>3898</v>
      </c>
    </row>
    <row r="267" spans="1:58" s="9" customFormat="1" ht="13.5" thickBot="1" x14ac:dyDescent="0.25">
      <c r="A267" s="81" t="s">
        <v>1083</v>
      </c>
      <c r="B267" s="81" t="s">
        <v>1084</v>
      </c>
      <c r="C267" s="81" t="s">
        <v>37</v>
      </c>
      <c r="D267" s="81" t="s">
        <v>38</v>
      </c>
      <c r="E267" s="175" t="s">
        <v>65</v>
      </c>
      <c r="F267" s="80">
        <v>2700000</v>
      </c>
      <c r="G267" s="81" t="s">
        <v>62</v>
      </c>
      <c r="H267" s="81" t="s">
        <v>75</v>
      </c>
      <c r="I267" s="72">
        <v>44816</v>
      </c>
      <c r="J267" s="72">
        <v>44964</v>
      </c>
      <c r="K267" s="72">
        <v>45476</v>
      </c>
      <c r="L267" s="176">
        <v>0</v>
      </c>
      <c r="M267" s="176">
        <v>0</v>
      </c>
      <c r="N267" s="176">
        <v>0</v>
      </c>
      <c r="O267" s="176">
        <v>0</v>
      </c>
      <c r="P267" s="176">
        <v>0</v>
      </c>
      <c r="Q267" s="176">
        <v>0</v>
      </c>
      <c r="R267" s="176">
        <v>0</v>
      </c>
      <c r="S267" s="176">
        <v>0</v>
      </c>
      <c r="T267" s="176">
        <v>0</v>
      </c>
      <c r="U267" s="176">
        <v>1</v>
      </c>
      <c r="V267" s="176">
        <v>0</v>
      </c>
      <c r="W267" s="176">
        <v>0</v>
      </c>
      <c r="X267" s="176">
        <v>625</v>
      </c>
      <c r="Y267" s="176">
        <v>0</v>
      </c>
      <c r="Z267" s="176">
        <v>0</v>
      </c>
      <c r="AA267" s="176">
        <v>17</v>
      </c>
      <c r="AB267" s="176">
        <v>0</v>
      </c>
      <c r="AC267" s="176">
        <v>0</v>
      </c>
      <c r="AD267" s="176">
        <v>0</v>
      </c>
      <c r="AE267" s="176">
        <v>0</v>
      </c>
      <c r="AF267" s="176">
        <v>0</v>
      </c>
      <c r="AG267" s="176">
        <v>0</v>
      </c>
      <c r="AH267" s="176">
        <f t="shared" si="9"/>
        <v>643</v>
      </c>
      <c r="AI267" s="203">
        <v>0</v>
      </c>
      <c r="AJ267" s="203">
        <v>0</v>
      </c>
      <c r="AK267" s="203">
        <v>0</v>
      </c>
      <c r="AL267" s="203">
        <v>0</v>
      </c>
      <c r="AM267" s="203">
        <v>0</v>
      </c>
      <c r="AN267" s="203">
        <v>0</v>
      </c>
      <c r="AO267" s="203">
        <v>0</v>
      </c>
      <c r="AP267" s="203">
        <v>0</v>
      </c>
      <c r="AQ267" s="203">
        <v>0</v>
      </c>
      <c r="AR267" s="203">
        <v>1</v>
      </c>
      <c r="AS267" s="203">
        <v>0</v>
      </c>
      <c r="AT267" s="203">
        <v>0</v>
      </c>
      <c r="AU267" s="33">
        <v>0</v>
      </c>
      <c r="AV267" s="203">
        <v>0</v>
      </c>
      <c r="AW267" s="203">
        <v>0</v>
      </c>
      <c r="AX267" s="203">
        <v>17</v>
      </c>
      <c r="AY267" s="33">
        <v>0</v>
      </c>
      <c r="AZ267" s="203">
        <v>0</v>
      </c>
      <c r="BA267" s="203">
        <v>0</v>
      </c>
      <c r="BB267" s="203">
        <v>0</v>
      </c>
      <c r="BC267" s="203">
        <v>0</v>
      </c>
      <c r="BD267" s="203">
        <v>0</v>
      </c>
      <c r="BE267" s="33">
        <f t="shared" si="8"/>
        <v>18</v>
      </c>
      <c r="BF267" t="s">
        <v>3898</v>
      </c>
    </row>
    <row r="268" spans="1:58" x14ac:dyDescent="0.2">
      <c r="A268" s="178" t="s">
        <v>1085</v>
      </c>
      <c r="B268" s="178" t="s">
        <v>1086</v>
      </c>
      <c r="C268" s="178" t="s">
        <v>37</v>
      </c>
      <c r="D268" s="178" t="s">
        <v>38</v>
      </c>
      <c r="E268" s="179" t="s">
        <v>51</v>
      </c>
      <c r="F268" s="60">
        <v>906000</v>
      </c>
      <c r="G268" s="178" t="s">
        <v>40</v>
      </c>
      <c r="H268" s="178" t="s">
        <v>47</v>
      </c>
      <c r="I268" s="180">
        <v>43277</v>
      </c>
      <c r="J268" s="180">
        <v>43367</v>
      </c>
      <c r="K268" s="180">
        <v>44116</v>
      </c>
      <c r="L268" s="181">
        <v>0</v>
      </c>
      <c r="M268" s="181">
        <v>0</v>
      </c>
      <c r="N268" s="181">
        <v>0</v>
      </c>
      <c r="O268" s="181">
        <v>0</v>
      </c>
      <c r="P268" s="181">
        <v>0</v>
      </c>
      <c r="Q268" s="181">
        <v>0</v>
      </c>
      <c r="R268" s="181">
        <v>0</v>
      </c>
      <c r="S268" s="181">
        <v>0</v>
      </c>
      <c r="T268" s="181">
        <v>0</v>
      </c>
      <c r="U268" s="181">
        <v>0</v>
      </c>
      <c r="V268" s="181">
        <v>0</v>
      </c>
      <c r="W268" s="181">
        <v>0</v>
      </c>
      <c r="X268" s="181">
        <v>535</v>
      </c>
      <c r="Y268" s="181">
        <v>0</v>
      </c>
      <c r="Z268" s="181">
        <v>0</v>
      </c>
      <c r="AA268" s="181">
        <v>0</v>
      </c>
      <c r="AB268" s="181">
        <v>0</v>
      </c>
      <c r="AC268" s="181">
        <v>0</v>
      </c>
      <c r="AD268" s="181">
        <v>0</v>
      </c>
      <c r="AE268" s="181">
        <v>0</v>
      </c>
      <c r="AF268" s="181">
        <v>0</v>
      </c>
      <c r="AG268" s="181">
        <v>0</v>
      </c>
      <c r="AH268" s="181">
        <f t="shared" si="9"/>
        <v>535</v>
      </c>
      <c r="AI268" s="201">
        <v>0</v>
      </c>
      <c r="AJ268" s="201">
        <v>0</v>
      </c>
      <c r="AK268" s="201">
        <v>0</v>
      </c>
      <c r="AL268" s="201">
        <v>0</v>
      </c>
      <c r="AM268" s="201">
        <v>0</v>
      </c>
      <c r="AN268" s="201">
        <v>0</v>
      </c>
      <c r="AO268" s="201">
        <v>0</v>
      </c>
      <c r="AP268" s="201">
        <v>0</v>
      </c>
      <c r="AQ268" s="201">
        <v>0</v>
      </c>
      <c r="AR268" s="201">
        <v>0</v>
      </c>
      <c r="AS268" s="201">
        <v>0</v>
      </c>
      <c r="AT268" s="201">
        <v>0</v>
      </c>
      <c r="AU268" s="33">
        <v>214</v>
      </c>
      <c r="AV268" s="201">
        <v>0</v>
      </c>
      <c r="AW268" s="201">
        <v>0</v>
      </c>
      <c r="AX268" s="201">
        <v>0</v>
      </c>
      <c r="AY268" s="33">
        <v>0</v>
      </c>
      <c r="AZ268" s="201">
        <v>0</v>
      </c>
      <c r="BA268" s="201">
        <v>0</v>
      </c>
      <c r="BB268" s="201">
        <v>0</v>
      </c>
      <c r="BC268" s="201">
        <v>0</v>
      </c>
      <c r="BD268" s="201">
        <v>0</v>
      </c>
      <c r="BE268" s="33">
        <f t="shared" si="8"/>
        <v>214</v>
      </c>
      <c r="BF268" t="s">
        <v>3903</v>
      </c>
    </row>
    <row r="269" spans="1:58" x14ac:dyDescent="0.2">
      <c r="A269" s="178" t="s">
        <v>1087</v>
      </c>
      <c r="B269" s="178" t="s">
        <v>1088</v>
      </c>
      <c r="C269" s="178" t="s">
        <v>37</v>
      </c>
      <c r="D269" s="178" t="s">
        <v>38</v>
      </c>
      <c r="E269" s="179" t="s">
        <v>51</v>
      </c>
      <c r="F269" s="60">
        <v>308000</v>
      </c>
      <c r="G269" s="178" t="s">
        <v>83</v>
      </c>
      <c r="H269" s="178" t="s">
        <v>47</v>
      </c>
      <c r="I269" s="180">
        <v>43039</v>
      </c>
      <c r="J269" s="180">
        <v>43131</v>
      </c>
      <c r="K269" s="180">
        <v>43838</v>
      </c>
      <c r="L269" s="181">
        <v>0</v>
      </c>
      <c r="M269" s="181">
        <v>0</v>
      </c>
      <c r="N269" s="181">
        <v>0</v>
      </c>
      <c r="O269" s="181">
        <v>0</v>
      </c>
      <c r="P269" s="181">
        <v>0</v>
      </c>
      <c r="Q269" s="181">
        <v>0</v>
      </c>
      <c r="R269" s="181">
        <v>0</v>
      </c>
      <c r="S269" s="181">
        <v>0</v>
      </c>
      <c r="T269" s="181">
        <v>0</v>
      </c>
      <c r="U269" s="181">
        <v>0</v>
      </c>
      <c r="V269" s="181">
        <v>0</v>
      </c>
      <c r="W269" s="181">
        <v>0</v>
      </c>
      <c r="X269" s="181">
        <v>0</v>
      </c>
      <c r="Y269" s="181">
        <v>0</v>
      </c>
      <c r="Z269" s="181">
        <v>0</v>
      </c>
      <c r="AA269" s="181">
        <v>1</v>
      </c>
      <c r="AB269" s="181">
        <v>0</v>
      </c>
      <c r="AC269" s="181">
        <v>0</v>
      </c>
      <c r="AD269" s="181">
        <v>0</v>
      </c>
      <c r="AE269" s="181">
        <v>0</v>
      </c>
      <c r="AF269" s="181">
        <v>0</v>
      </c>
      <c r="AG269" s="181">
        <v>0</v>
      </c>
      <c r="AH269" s="181">
        <f t="shared" si="9"/>
        <v>1</v>
      </c>
      <c r="AI269" s="201">
        <v>0</v>
      </c>
      <c r="AJ269" s="201">
        <v>0</v>
      </c>
      <c r="AK269" s="201">
        <v>0</v>
      </c>
      <c r="AL269" s="201">
        <v>0</v>
      </c>
      <c r="AM269" s="201">
        <v>0</v>
      </c>
      <c r="AN269" s="201">
        <v>0</v>
      </c>
      <c r="AO269" s="201">
        <v>0</v>
      </c>
      <c r="AP269" s="201">
        <v>0</v>
      </c>
      <c r="AQ269" s="201">
        <v>0</v>
      </c>
      <c r="AR269" s="201">
        <v>0</v>
      </c>
      <c r="AS269" s="201">
        <v>0</v>
      </c>
      <c r="AT269" s="201">
        <v>0</v>
      </c>
      <c r="AU269" s="33">
        <v>0</v>
      </c>
      <c r="AV269" s="201">
        <v>0</v>
      </c>
      <c r="AW269" s="201">
        <v>0</v>
      </c>
      <c r="AX269" s="201">
        <v>1</v>
      </c>
      <c r="AY269" s="33">
        <v>0</v>
      </c>
      <c r="AZ269" s="201">
        <v>0</v>
      </c>
      <c r="BA269" s="201">
        <v>0</v>
      </c>
      <c r="BB269" s="201">
        <v>0</v>
      </c>
      <c r="BC269" s="201">
        <v>0</v>
      </c>
      <c r="BD269" s="201">
        <v>0</v>
      </c>
      <c r="BE269" s="33">
        <f t="shared" si="8"/>
        <v>1</v>
      </c>
    </row>
    <row r="270" spans="1:58" s="9" customFormat="1" ht="13.5" thickBot="1" x14ac:dyDescent="0.25">
      <c r="A270" s="183" t="s">
        <v>1089</v>
      </c>
      <c r="B270" s="183" t="s">
        <v>1090</v>
      </c>
      <c r="C270" s="183" t="s">
        <v>37</v>
      </c>
      <c r="D270" s="183" t="s">
        <v>38</v>
      </c>
      <c r="E270" s="184" t="s">
        <v>377</v>
      </c>
      <c r="F270" s="185">
        <v>328000</v>
      </c>
      <c r="G270" s="183" t="s">
        <v>378</v>
      </c>
      <c r="H270" s="183" t="s">
        <v>47</v>
      </c>
      <c r="I270" s="186">
        <v>44167</v>
      </c>
      <c r="J270" s="186">
        <v>44236</v>
      </c>
      <c r="K270" s="186">
        <v>45093</v>
      </c>
      <c r="L270" s="187">
        <v>0</v>
      </c>
      <c r="M270" s="187">
        <v>0</v>
      </c>
      <c r="N270" s="187">
        <v>0</v>
      </c>
      <c r="O270" s="187">
        <v>0</v>
      </c>
      <c r="P270" s="187">
        <v>0</v>
      </c>
      <c r="Q270" s="187">
        <v>0</v>
      </c>
      <c r="R270" s="187">
        <v>0</v>
      </c>
      <c r="S270" s="187">
        <v>0</v>
      </c>
      <c r="T270" s="187">
        <v>0</v>
      </c>
      <c r="U270" s="187">
        <v>0</v>
      </c>
      <c r="V270" s="187">
        <v>0</v>
      </c>
      <c r="W270" s="187">
        <v>0</v>
      </c>
      <c r="X270" s="187">
        <v>0</v>
      </c>
      <c r="Y270" s="187">
        <v>0</v>
      </c>
      <c r="Z270" s="187">
        <v>0</v>
      </c>
      <c r="AA270" s="187">
        <v>82</v>
      </c>
      <c r="AB270" s="187">
        <v>0</v>
      </c>
      <c r="AC270" s="187">
        <v>0</v>
      </c>
      <c r="AD270" s="187">
        <v>0</v>
      </c>
      <c r="AE270" s="187">
        <v>0</v>
      </c>
      <c r="AF270" s="187">
        <v>0</v>
      </c>
      <c r="AG270" s="187">
        <v>0</v>
      </c>
      <c r="AH270" s="187">
        <f t="shared" si="9"/>
        <v>82</v>
      </c>
      <c r="AI270" s="202">
        <v>0</v>
      </c>
      <c r="AJ270" s="202">
        <v>0</v>
      </c>
      <c r="AK270" s="202">
        <v>0</v>
      </c>
      <c r="AL270" s="202">
        <v>0</v>
      </c>
      <c r="AM270" s="202">
        <v>0</v>
      </c>
      <c r="AN270" s="202">
        <v>0</v>
      </c>
      <c r="AO270" s="202">
        <v>0</v>
      </c>
      <c r="AP270" s="202">
        <v>0</v>
      </c>
      <c r="AQ270" s="202">
        <v>0</v>
      </c>
      <c r="AR270" s="202">
        <v>0</v>
      </c>
      <c r="AS270" s="202">
        <v>0</v>
      </c>
      <c r="AT270" s="202">
        <v>0</v>
      </c>
      <c r="AU270" s="33">
        <v>0</v>
      </c>
      <c r="AV270" s="202">
        <v>0</v>
      </c>
      <c r="AW270" s="202">
        <v>0</v>
      </c>
      <c r="AX270" s="202">
        <v>82</v>
      </c>
      <c r="AY270" s="33">
        <v>0</v>
      </c>
      <c r="AZ270" s="202">
        <v>0</v>
      </c>
      <c r="BA270" s="202">
        <v>0</v>
      </c>
      <c r="BB270" s="202">
        <v>0</v>
      </c>
      <c r="BC270" s="202">
        <v>0</v>
      </c>
      <c r="BD270" s="202">
        <v>0</v>
      </c>
      <c r="BE270" s="33">
        <f t="shared" si="8"/>
        <v>82</v>
      </c>
    </row>
    <row r="271" spans="1:58" s="9" customFormat="1" ht="13.5" thickBot="1" x14ac:dyDescent="0.25">
      <c r="A271" s="183" t="s">
        <v>1091</v>
      </c>
      <c r="B271" s="183" t="s">
        <v>1092</v>
      </c>
      <c r="C271" s="183" t="s">
        <v>37</v>
      </c>
      <c r="D271" s="183" t="s">
        <v>38</v>
      </c>
      <c r="E271" s="184" t="s">
        <v>54</v>
      </c>
      <c r="F271" s="185">
        <v>188000</v>
      </c>
      <c r="G271" s="183" t="s">
        <v>1035</v>
      </c>
      <c r="H271" s="183" t="s">
        <v>47</v>
      </c>
      <c r="I271" s="186">
        <v>44061</v>
      </c>
      <c r="J271" s="186">
        <v>44098</v>
      </c>
      <c r="K271" s="186">
        <v>45092</v>
      </c>
      <c r="L271" s="187">
        <v>64</v>
      </c>
      <c r="M271" s="187">
        <v>0</v>
      </c>
      <c r="N271" s="187">
        <v>0</v>
      </c>
      <c r="O271" s="187">
        <v>0</v>
      </c>
      <c r="P271" s="187">
        <v>0</v>
      </c>
      <c r="Q271" s="187">
        <v>0</v>
      </c>
      <c r="R271" s="187">
        <v>0</v>
      </c>
      <c r="S271" s="187">
        <v>0</v>
      </c>
      <c r="T271" s="187">
        <v>0</v>
      </c>
      <c r="U271" s="187">
        <v>0</v>
      </c>
      <c r="V271" s="187">
        <v>0</v>
      </c>
      <c r="W271" s="187">
        <v>0</v>
      </c>
      <c r="X271" s="187">
        <v>0</v>
      </c>
      <c r="Y271" s="187">
        <v>0</v>
      </c>
      <c r="Z271" s="187">
        <v>0</v>
      </c>
      <c r="AA271" s="187">
        <v>0</v>
      </c>
      <c r="AB271" s="187">
        <v>0</v>
      </c>
      <c r="AC271" s="187">
        <v>0</v>
      </c>
      <c r="AD271" s="187">
        <v>0</v>
      </c>
      <c r="AE271" s="187">
        <v>0</v>
      </c>
      <c r="AF271" s="187">
        <v>0</v>
      </c>
      <c r="AG271" s="187">
        <v>0</v>
      </c>
      <c r="AH271" s="187">
        <f t="shared" si="9"/>
        <v>64</v>
      </c>
      <c r="AI271" s="202">
        <v>64</v>
      </c>
      <c r="AJ271" s="202">
        <v>0</v>
      </c>
      <c r="AK271" s="202">
        <v>0</v>
      </c>
      <c r="AL271" s="202">
        <v>0</v>
      </c>
      <c r="AM271" s="202">
        <v>0</v>
      </c>
      <c r="AN271" s="202">
        <v>0</v>
      </c>
      <c r="AO271" s="202">
        <v>0</v>
      </c>
      <c r="AP271" s="202">
        <v>0</v>
      </c>
      <c r="AQ271" s="202">
        <v>0</v>
      </c>
      <c r="AR271" s="202">
        <v>0</v>
      </c>
      <c r="AS271" s="202">
        <v>0</v>
      </c>
      <c r="AT271" s="202">
        <v>0</v>
      </c>
      <c r="AU271" s="33">
        <v>0</v>
      </c>
      <c r="AV271" s="202">
        <v>0</v>
      </c>
      <c r="AW271" s="202">
        <v>0</v>
      </c>
      <c r="AX271" s="202">
        <v>0</v>
      </c>
      <c r="AY271" s="33">
        <v>0</v>
      </c>
      <c r="AZ271" s="202">
        <v>0</v>
      </c>
      <c r="BA271" s="202">
        <v>0</v>
      </c>
      <c r="BB271" s="202">
        <v>0</v>
      </c>
      <c r="BC271" s="202">
        <v>0</v>
      </c>
      <c r="BD271" s="202">
        <v>0</v>
      </c>
      <c r="BE271" s="33">
        <f t="shared" si="8"/>
        <v>64</v>
      </c>
    </row>
    <row r="272" spans="1:58" ht="13.5" thickBot="1" x14ac:dyDescent="0.25">
      <c r="A272" s="178" t="s">
        <v>1093</v>
      </c>
      <c r="B272" s="178" t="s">
        <v>1094</v>
      </c>
      <c r="C272" s="178" t="s">
        <v>37</v>
      </c>
      <c r="D272" s="178" t="s">
        <v>38</v>
      </c>
      <c r="E272" s="179" t="s">
        <v>51</v>
      </c>
      <c r="F272" s="60">
        <v>168000</v>
      </c>
      <c r="G272" s="178" t="s">
        <v>40</v>
      </c>
      <c r="H272" s="178" t="s">
        <v>47</v>
      </c>
      <c r="I272" s="180">
        <v>44112</v>
      </c>
      <c r="J272" s="180">
        <v>44166</v>
      </c>
      <c r="K272" s="180">
        <v>44606</v>
      </c>
      <c r="L272" s="181">
        <v>0</v>
      </c>
      <c r="M272" s="181">
        <v>0</v>
      </c>
      <c r="N272" s="181">
        <v>0</v>
      </c>
      <c r="O272" s="181">
        <v>0</v>
      </c>
      <c r="P272" s="181">
        <v>0</v>
      </c>
      <c r="Q272" s="181">
        <v>0</v>
      </c>
      <c r="R272" s="181">
        <v>0</v>
      </c>
      <c r="S272" s="181">
        <v>0</v>
      </c>
      <c r="T272" s="181">
        <v>0</v>
      </c>
      <c r="U272" s="181">
        <v>0</v>
      </c>
      <c r="V272" s="181">
        <v>0</v>
      </c>
      <c r="W272" s="181">
        <v>0</v>
      </c>
      <c r="X272" s="181">
        <v>0</v>
      </c>
      <c r="Y272" s="181">
        <v>0</v>
      </c>
      <c r="Z272" s="181">
        <v>0</v>
      </c>
      <c r="AA272" s="181">
        <v>0</v>
      </c>
      <c r="AB272" s="181">
        <v>2</v>
      </c>
      <c r="AC272" s="181">
        <v>0</v>
      </c>
      <c r="AD272" s="181">
        <v>0</v>
      </c>
      <c r="AE272" s="181">
        <v>0</v>
      </c>
      <c r="AF272" s="181">
        <v>0</v>
      </c>
      <c r="AG272" s="181">
        <v>0</v>
      </c>
      <c r="AH272" s="181">
        <f t="shared" si="9"/>
        <v>2</v>
      </c>
      <c r="AI272" s="201">
        <v>0</v>
      </c>
      <c r="AJ272" s="201">
        <v>0</v>
      </c>
      <c r="AK272" s="201">
        <v>0</v>
      </c>
      <c r="AL272" s="201">
        <v>0</v>
      </c>
      <c r="AM272" s="201">
        <v>0</v>
      </c>
      <c r="AN272" s="201">
        <v>0</v>
      </c>
      <c r="AO272" s="201">
        <v>0</v>
      </c>
      <c r="AP272" s="201">
        <v>0</v>
      </c>
      <c r="AQ272" s="201">
        <v>0</v>
      </c>
      <c r="AR272" s="201">
        <v>0</v>
      </c>
      <c r="AS272" s="201">
        <v>0</v>
      </c>
      <c r="AT272" s="201">
        <v>0</v>
      </c>
      <c r="AU272" s="33">
        <v>0</v>
      </c>
      <c r="AV272" s="201">
        <v>0</v>
      </c>
      <c r="AW272" s="201">
        <v>0</v>
      </c>
      <c r="AX272" s="201">
        <v>0</v>
      </c>
      <c r="AY272" s="33">
        <v>0.8</v>
      </c>
      <c r="AZ272" s="201">
        <v>0</v>
      </c>
      <c r="BA272" s="201">
        <v>0</v>
      </c>
      <c r="BB272" s="201">
        <v>0</v>
      </c>
      <c r="BC272" s="201">
        <v>0</v>
      </c>
      <c r="BD272" s="201">
        <v>0</v>
      </c>
      <c r="BE272" s="33">
        <f t="shared" si="8"/>
        <v>0.8</v>
      </c>
      <c r="BF272" s="9" t="s">
        <v>3901</v>
      </c>
    </row>
    <row r="273" spans="1:58" x14ac:dyDescent="0.2">
      <c r="A273" s="178" t="s">
        <v>1095</v>
      </c>
      <c r="B273" s="178" t="s">
        <v>1096</v>
      </c>
      <c r="C273" s="178" t="s">
        <v>37</v>
      </c>
      <c r="D273" s="178" t="s">
        <v>38</v>
      </c>
      <c r="E273" s="179" t="s">
        <v>51</v>
      </c>
      <c r="F273" s="60">
        <v>1030000</v>
      </c>
      <c r="G273" s="178" t="s">
        <v>40</v>
      </c>
      <c r="H273" s="178" t="s">
        <v>47</v>
      </c>
      <c r="I273" s="180">
        <v>44174</v>
      </c>
      <c r="J273" s="180">
        <v>44245</v>
      </c>
      <c r="K273" s="180">
        <v>45030</v>
      </c>
      <c r="L273" s="181">
        <v>4</v>
      </c>
      <c r="M273" s="181">
        <v>0</v>
      </c>
      <c r="N273" s="181">
        <v>0</v>
      </c>
      <c r="O273" s="181">
        <v>0</v>
      </c>
      <c r="P273" s="181">
        <v>0</v>
      </c>
      <c r="Q273" s="181">
        <v>0</v>
      </c>
      <c r="R273" s="181">
        <v>0</v>
      </c>
      <c r="S273" s="181">
        <v>0</v>
      </c>
      <c r="T273" s="181">
        <v>0</v>
      </c>
      <c r="U273" s="181">
        <v>4</v>
      </c>
      <c r="V273" s="181">
        <v>0</v>
      </c>
      <c r="W273" s="181">
        <v>0</v>
      </c>
      <c r="X273" s="181">
        <v>762</v>
      </c>
      <c r="Y273" s="181">
        <v>0</v>
      </c>
      <c r="Z273" s="181">
        <v>0</v>
      </c>
      <c r="AA273" s="181">
        <v>8</v>
      </c>
      <c r="AB273" s="181">
        <v>0</v>
      </c>
      <c r="AC273" s="181">
        <v>0</v>
      </c>
      <c r="AD273" s="181">
        <v>0</v>
      </c>
      <c r="AE273" s="181">
        <v>0</v>
      </c>
      <c r="AF273" s="181">
        <v>0</v>
      </c>
      <c r="AG273" s="181">
        <v>0</v>
      </c>
      <c r="AH273" s="181">
        <f t="shared" si="9"/>
        <v>778</v>
      </c>
      <c r="AI273" s="201">
        <v>4</v>
      </c>
      <c r="AJ273" s="201">
        <v>0</v>
      </c>
      <c r="AK273" s="201">
        <v>0</v>
      </c>
      <c r="AL273" s="201">
        <v>0</v>
      </c>
      <c r="AM273" s="201">
        <v>0</v>
      </c>
      <c r="AN273" s="201">
        <v>0</v>
      </c>
      <c r="AO273" s="201">
        <v>0</v>
      </c>
      <c r="AP273" s="201">
        <v>0</v>
      </c>
      <c r="AQ273" s="201">
        <v>0</v>
      </c>
      <c r="AR273" s="201">
        <v>4</v>
      </c>
      <c r="AS273" s="201">
        <v>0</v>
      </c>
      <c r="AT273" s="201">
        <v>0</v>
      </c>
      <c r="AU273" s="33">
        <v>304.8</v>
      </c>
      <c r="AV273" s="201">
        <v>0</v>
      </c>
      <c r="AW273" s="201">
        <v>0</v>
      </c>
      <c r="AX273" s="201">
        <v>8</v>
      </c>
      <c r="AY273" s="33">
        <v>0</v>
      </c>
      <c r="AZ273" s="201">
        <v>0</v>
      </c>
      <c r="BA273" s="201">
        <v>0</v>
      </c>
      <c r="BB273" s="201">
        <v>0</v>
      </c>
      <c r="BC273" s="201">
        <v>0</v>
      </c>
      <c r="BD273" s="201">
        <v>0</v>
      </c>
      <c r="BE273" s="33">
        <f t="shared" si="8"/>
        <v>320.8</v>
      </c>
      <c r="BF273" t="s">
        <v>3903</v>
      </c>
    </row>
    <row r="274" spans="1:58" x14ac:dyDescent="0.2">
      <c r="A274" s="178" t="s">
        <v>1097</v>
      </c>
      <c r="B274" s="178" t="s">
        <v>1098</v>
      </c>
      <c r="C274" s="178" t="s">
        <v>37</v>
      </c>
      <c r="D274" s="178" t="s">
        <v>38</v>
      </c>
      <c r="E274" s="179" t="s">
        <v>51</v>
      </c>
      <c r="F274" s="60">
        <v>660000</v>
      </c>
      <c r="G274" s="178" t="s">
        <v>40</v>
      </c>
      <c r="H274" s="178" t="s">
        <v>47</v>
      </c>
      <c r="I274" s="180">
        <v>44235</v>
      </c>
      <c r="J274" s="180">
        <v>44931</v>
      </c>
      <c r="K274" s="180">
        <v>45261</v>
      </c>
      <c r="L274" s="181">
        <v>0</v>
      </c>
      <c r="M274" s="181">
        <v>0</v>
      </c>
      <c r="N274" s="181">
        <v>0</v>
      </c>
      <c r="O274" s="181">
        <v>0</v>
      </c>
      <c r="P274" s="181">
        <v>0</v>
      </c>
      <c r="Q274" s="181">
        <v>0</v>
      </c>
      <c r="R274" s="181">
        <v>0</v>
      </c>
      <c r="S274" s="181">
        <v>0</v>
      </c>
      <c r="T274" s="181">
        <v>0</v>
      </c>
      <c r="U274" s="181">
        <v>0</v>
      </c>
      <c r="V274" s="181">
        <v>0</v>
      </c>
      <c r="W274" s="181">
        <v>0</v>
      </c>
      <c r="X274" s="181">
        <v>3</v>
      </c>
      <c r="Y274" s="181">
        <v>0</v>
      </c>
      <c r="Z274" s="181">
        <v>0</v>
      </c>
      <c r="AA274" s="181">
        <v>2</v>
      </c>
      <c r="AB274" s="181">
        <v>0</v>
      </c>
      <c r="AC274" s="181">
        <v>0</v>
      </c>
      <c r="AD274" s="181">
        <v>0</v>
      </c>
      <c r="AE274" s="181">
        <v>0</v>
      </c>
      <c r="AF274" s="181">
        <v>0</v>
      </c>
      <c r="AG274" s="181">
        <v>0</v>
      </c>
      <c r="AH274" s="181">
        <f t="shared" si="9"/>
        <v>5</v>
      </c>
      <c r="AI274" s="201">
        <v>0</v>
      </c>
      <c r="AJ274" s="201">
        <v>0</v>
      </c>
      <c r="AK274" s="201">
        <v>0</v>
      </c>
      <c r="AL274" s="201">
        <v>0</v>
      </c>
      <c r="AM274" s="201">
        <v>0</v>
      </c>
      <c r="AN274" s="201">
        <v>0</v>
      </c>
      <c r="AO274" s="201">
        <v>0</v>
      </c>
      <c r="AP274" s="201">
        <v>0</v>
      </c>
      <c r="AQ274" s="201">
        <v>0</v>
      </c>
      <c r="AR274" s="201">
        <v>0</v>
      </c>
      <c r="AS274" s="201">
        <v>0</v>
      </c>
      <c r="AT274" s="201">
        <v>0</v>
      </c>
      <c r="AU274" s="33">
        <v>1.2000000000000002</v>
      </c>
      <c r="AV274" s="201">
        <v>0</v>
      </c>
      <c r="AW274" s="201">
        <v>0</v>
      </c>
      <c r="AX274" s="201">
        <v>2</v>
      </c>
      <c r="AY274" s="33">
        <v>0</v>
      </c>
      <c r="AZ274" s="201">
        <v>0</v>
      </c>
      <c r="BA274" s="201">
        <v>0</v>
      </c>
      <c r="BB274" s="201">
        <v>0</v>
      </c>
      <c r="BC274" s="201">
        <v>0</v>
      </c>
      <c r="BD274" s="201">
        <v>0</v>
      </c>
      <c r="BE274" s="33">
        <f t="shared" si="8"/>
        <v>3.2</v>
      </c>
      <c r="BF274" t="s">
        <v>3903</v>
      </c>
    </row>
    <row r="275" spans="1:58" x14ac:dyDescent="0.2">
      <c r="A275" s="178" t="s">
        <v>1099</v>
      </c>
      <c r="B275" s="178" t="s">
        <v>1100</v>
      </c>
      <c r="C275" s="178" t="s">
        <v>37</v>
      </c>
      <c r="D275" s="178" t="s">
        <v>38</v>
      </c>
      <c r="E275" s="179" t="s">
        <v>571</v>
      </c>
      <c r="F275" s="60">
        <v>346000</v>
      </c>
      <c r="G275" s="178" t="s">
        <v>196</v>
      </c>
      <c r="H275" s="178" t="s">
        <v>47</v>
      </c>
      <c r="I275" s="180">
        <v>43935</v>
      </c>
      <c r="J275" s="180">
        <v>44259</v>
      </c>
      <c r="K275" s="180">
        <v>44363</v>
      </c>
      <c r="L275" s="181">
        <v>0</v>
      </c>
      <c r="M275" s="181">
        <v>0</v>
      </c>
      <c r="N275" s="181">
        <v>0</v>
      </c>
      <c r="O275" s="181">
        <v>0</v>
      </c>
      <c r="P275" s="181">
        <v>0</v>
      </c>
      <c r="Q275" s="181">
        <v>0</v>
      </c>
      <c r="R275" s="181">
        <v>0</v>
      </c>
      <c r="S275" s="181">
        <v>0</v>
      </c>
      <c r="T275" s="181">
        <v>0</v>
      </c>
      <c r="U275" s="181">
        <v>0</v>
      </c>
      <c r="V275" s="181">
        <v>0</v>
      </c>
      <c r="W275" s="181">
        <v>0</v>
      </c>
      <c r="X275" s="181">
        <v>0</v>
      </c>
      <c r="Y275" s="181">
        <v>0</v>
      </c>
      <c r="Z275" s="181">
        <v>0</v>
      </c>
      <c r="AA275" s="181">
        <v>2</v>
      </c>
      <c r="AB275" s="181">
        <v>0</v>
      </c>
      <c r="AC275" s="181">
        <v>0</v>
      </c>
      <c r="AD275" s="181">
        <v>0</v>
      </c>
      <c r="AE275" s="181">
        <v>0</v>
      </c>
      <c r="AF275" s="181">
        <v>0</v>
      </c>
      <c r="AG275" s="181">
        <v>0</v>
      </c>
      <c r="AH275" s="181">
        <f t="shared" si="9"/>
        <v>2</v>
      </c>
      <c r="AI275" s="201">
        <v>0</v>
      </c>
      <c r="AJ275" s="201">
        <v>0</v>
      </c>
      <c r="AK275" s="201">
        <v>0</v>
      </c>
      <c r="AL275" s="201">
        <v>0</v>
      </c>
      <c r="AM275" s="201">
        <v>0</v>
      </c>
      <c r="AN275" s="201">
        <v>0</v>
      </c>
      <c r="AO275" s="201">
        <v>0</v>
      </c>
      <c r="AP275" s="201">
        <v>0</v>
      </c>
      <c r="AQ275" s="201">
        <v>0</v>
      </c>
      <c r="AR275" s="201">
        <v>0</v>
      </c>
      <c r="AS275" s="201">
        <v>0</v>
      </c>
      <c r="AT275" s="201">
        <v>0</v>
      </c>
      <c r="AU275" s="33">
        <v>0</v>
      </c>
      <c r="AV275" s="201">
        <v>0</v>
      </c>
      <c r="AW275" s="201">
        <v>0</v>
      </c>
      <c r="AX275" s="201">
        <v>2</v>
      </c>
      <c r="AY275" s="33">
        <v>0</v>
      </c>
      <c r="AZ275" s="201">
        <v>0</v>
      </c>
      <c r="BA275" s="201">
        <v>0</v>
      </c>
      <c r="BB275" s="201">
        <v>0</v>
      </c>
      <c r="BC275" s="201">
        <v>0</v>
      </c>
      <c r="BD275" s="201">
        <v>0</v>
      </c>
      <c r="BE275" s="33">
        <f t="shared" si="8"/>
        <v>2</v>
      </c>
    </row>
    <row r="276" spans="1:58" s="9" customFormat="1" ht="13.5" thickBot="1" x14ac:dyDescent="0.25">
      <c r="A276" s="183" t="s">
        <v>1101</v>
      </c>
      <c r="B276" s="183" t="s">
        <v>1102</v>
      </c>
      <c r="C276" s="183" t="s">
        <v>37</v>
      </c>
      <c r="D276" s="183" t="s">
        <v>38</v>
      </c>
      <c r="E276" s="184" t="s">
        <v>78</v>
      </c>
      <c r="F276" s="185">
        <v>73000</v>
      </c>
      <c r="G276" s="183" t="s">
        <v>79</v>
      </c>
      <c r="H276" s="183" t="s">
        <v>47</v>
      </c>
      <c r="I276" s="186">
        <v>44054</v>
      </c>
      <c r="J276" s="186">
        <v>44082</v>
      </c>
      <c r="K276" s="186">
        <v>45322</v>
      </c>
      <c r="L276" s="187">
        <v>0</v>
      </c>
      <c r="M276" s="187">
        <v>0</v>
      </c>
      <c r="N276" s="187">
        <v>0</v>
      </c>
      <c r="O276" s="187">
        <v>0</v>
      </c>
      <c r="P276" s="187">
        <v>0</v>
      </c>
      <c r="Q276" s="187">
        <v>0</v>
      </c>
      <c r="R276" s="187">
        <v>0</v>
      </c>
      <c r="S276" s="187">
        <v>0</v>
      </c>
      <c r="T276" s="187">
        <v>0</v>
      </c>
      <c r="U276" s="187">
        <v>0</v>
      </c>
      <c r="V276" s="187">
        <v>0</v>
      </c>
      <c r="W276" s="187">
        <v>0</v>
      </c>
      <c r="X276" s="187">
        <v>18</v>
      </c>
      <c r="Y276" s="187">
        <v>0</v>
      </c>
      <c r="Z276" s="187">
        <v>0</v>
      </c>
      <c r="AA276" s="187">
        <v>3</v>
      </c>
      <c r="AB276" s="187">
        <v>0</v>
      </c>
      <c r="AC276" s="187">
        <v>0</v>
      </c>
      <c r="AD276" s="187">
        <v>0</v>
      </c>
      <c r="AE276" s="187">
        <v>0</v>
      </c>
      <c r="AF276" s="187">
        <v>0</v>
      </c>
      <c r="AG276" s="187">
        <v>0</v>
      </c>
      <c r="AH276" s="187">
        <f t="shared" si="9"/>
        <v>21</v>
      </c>
      <c r="AI276" s="202">
        <v>0</v>
      </c>
      <c r="AJ276" s="202">
        <v>0</v>
      </c>
      <c r="AK276" s="202">
        <v>0</v>
      </c>
      <c r="AL276" s="202">
        <v>0</v>
      </c>
      <c r="AM276" s="202">
        <v>0</v>
      </c>
      <c r="AN276" s="202">
        <v>0</v>
      </c>
      <c r="AO276" s="202">
        <v>0</v>
      </c>
      <c r="AP276" s="202">
        <v>0</v>
      </c>
      <c r="AQ276" s="202">
        <v>0</v>
      </c>
      <c r="AR276" s="202">
        <v>0</v>
      </c>
      <c r="AS276" s="202">
        <v>0</v>
      </c>
      <c r="AT276" s="202">
        <v>0</v>
      </c>
      <c r="AU276" s="33">
        <v>7.2</v>
      </c>
      <c r="AV276" s="202">
        <v>0</v>
      </c>
      <c r="AW276" s="202">
        <v>0</v>
      </c>
      <c r="AX276" s="202">
        <v>3</v>
      </c>
      <c r="AY276" s="33">
        <v>0</v>
      </c>
      <c r="AZ276" s="202">
        <v>0</v>
      </c>
      <c r="BA276" s="202">
        <v>0</v>
      </c>
      <c r="BB276" s="202">
        <v>0</v>
      </c>
      <c r="BC276" s="202">
        <v>0</v>
      </c>
      <c r="BD276" s="202">
        <v>0</v>
      </c>
      <c r="BE276" s="33">
        <f t="shared" si="8"/>
        <v>10.199999999999999</v>
      </c>
      <c r="BF276" t="s">
        <v>3903</v>
      </c>
    </row>
    <row r="277" spans="1:58" ht="13.5" thickBot="1" x14ac:dyDescent="0.25">
      <c r="A277" s="178" t="s">
        <v>1103</v>
      </c>
      <c r="B277" s="178" t="s">
        <v>1104</v>
      </c>
      <c r="C277" s="178" t="s">
        <v>37</v>
      </c>
      <c r="D277" s="178" t="s">
        <v>38</v>
      </c>
      <c r="E277" s="179" t="s">
        <v>69</v>
      </c>
      <c r="F277" s="60">
        <v>4053000</v>
      </c>
      <c r="G277" s="178" t="s">
        <v>70</v>
      </c>
      <c r="H277" s="178" t="s">
        <v>47</v>
      </c>
      <c r="I277" s="180">
        <v>44383</v>
      </c>
      <c r="J277" s="180">
        <v>44522</v>
      </c>
      <c r="K277" s="180">
        <v>45190</v>
      </c>
      <c r="L277" s="181">
        <v>572</v>
      </c>
      <c r="M277" s="181">
        <v>0</v>
      </c>
      <c r="N277" s="181">
        <v>0</v>
      </c>
      <c r="O277" s="181">
        <v>0</v>
      </c>
      <c r="P277" s="181">
        <v>0</v>
      </c>
      <c r="Q277" s="181">
        <v>0</v>
      </c>
      <c r="R277" s="181">
        <v>0</v>
      </c>
      <c r="S277" s="181">
        <v>0</v>
      </c>
      <c r="T277" s="181">
        <v>0</v>
      </c>
      <c r="U277" s="181">
        <v>5</v>
      </c>
      <c r="V277" s="181">
        <v>0</v>
      </c>
      <c r="W277" s="181">
        <v>0</v>
      </c>
      <c r="X277" s="181">
        <v>222</v>
      </c>
      <c r="Y277" s="181">
        <v>0</v>
      </c>
      <c r="Z277" s="181">
        <v>0</v>
      </c>
      <c r="AA277" s="181">
        <v>2</v>
      </c>
      <c r="AB277" s="181">
        <v>1441</v>
      </c>
      <c r="AC277" s="181">
        <v>0</v>
      </c>
      <c r="AD277" s="181">
        <v>0</v>
      </c>
      <c r="AE277" s="181">
        <v>0</v>
      </c>
      <c r="AF277" s="181">
        <v>0</v>
      </c>
      <c r="AG277" s="181">
        <v>0</v>
      </c>
      <c r="AH277" s="181">
        <f t="shared" si="9"/>
        <v>2242</v>
      </c>
      <c r="AI277" s="201">
        <v>572</v>
      </c>
      <c r="AJ277" s="201">
        <v>0</v>
      </c>
      <c r="AK277" s="201">
        <v>0</v>
      </c>
      <c r="AL277" s="201">
        <v>0</v>
      </c>
      <c r="AM277" s="201">
        <v>0</v>
      </c>
      <c r="AN277" s="201">
        <v>0</v>
      </c>
      <c r="AO277" s="201">
        <v>0</v>
      </c>
      <c r="AP277" s="201">
        <v>0</v>
      </c>
      <c r="AQ277" s="201">
        <v>0</v>
      </c>
      <c r="AR277" s="201">
        <v>5</v>
      </c>
      <c r="AS277" s="201">
        <v>0</v>
      </c>
      <c r="AT277" s="201">
        <v>0</v>
      </c>
      <c r="AU277" s="33">
        <v>88.800000000000011</v>
      </c>
      <c r="AV277" s="201">
        <v>0</v>
      </c>
      <c r="AW277" s="201">
        <v>0</v>
      </c>
      <c r="AX277" s="201">
        <v>2</v>
      </c>
      <c r="AY277" s="33">
        <v>576.4</v>
      </c>
      <c r="AZ277" s="201">
        <v>0</v>
      </c>
      <c r="BA277" s="201">
        <v>0</v>
      </c>
      <c r="BB277" s="201">
        <v>0</v>
      </c>
      <c r="BC277" s="201">
        <v>0</v>
      </c>
      <c r="BD277" s="201">
        <v>0</v>
      </c>
      <c r="BE277" s="33">
        <f t="shared" si="8"/>
        <v>1244.1999999999998</v>
      </c>
      <c r="BF277" s="9" t="s">
        <v>3902</v>
      </c>
    </row>
    <row r="278" spans="1:58" s="9" customFormat="1" ht="13.5" thickBot="1" x14ac:dyDescent="0.25">
      <c r="A278" s="183" t="s">
        <v>1105</v>
      </c>
      <c r="B278" s="183" t="s">
        <v>1106</v>
      </c>
      <c r="C278" s="183" t="s">
        <v>37</v>
      </c>
      <c r="D278" s="183" t="s">
        <v>38</v>
      </c>
      <c r="E278" s="184" t="s">
        <v>177</v>
      </c>
      <c r="F278" s="185">
        <v>2300000</v>
      </c>
      <c r="G278" s="183" t="s">
        <v>178</v>
      </c>
      <c r="H278" s="183" t="s">
        <v>47</v>
      </c>
      <c r="I278" s="186">
        <v>44386</v>
      </c>
      <c r="J278" s="186">
        <v>44552</v>
      </c>
      <c r="K278" s="186">
        <v>45086</v>
      </c>
      <c r="L278" s="187">
        <v>134</v>
      </c>
      <c r="M278" s="187">
        <v>0</v>
      </c>
      <c r="N278" s="187">
        <v>0</v>
      </c>
      <c r="O278" s="187">
        <v>0</v>
      </c>
      <c r="P278" s="187">
        <v>0</v>
      </c>
      <c r="Q278" s="187">
        <v>0</v>
      </c>
      <c r="R278" s="187">
        <v>0</v>
      </c>
      <c r="S278" s="187">
        <v>0</v>
      </c>
      <c r="T278" s="187">
        <v>0</v>
      </c>
      <c r="U278" s="187">
        <v>30</v>
      </c>
      <c r="V278" s="187">
        <v>0</v>
      </c>
      <c r="W278" s="187">
        <v>0</v>
      </c>
      <c r="X278" s="187">
        <v>813</v>
      </c>
      <c r="Y278" s="187">
        <v>0</v>
      </c>
      <c r="Z278" s="187">
        <v>0</v>
      </c>
      <c r="AA278" s="187">
        <v>0</v>
      </c>
      <c r="AB278" s="187">
        <v>0</v>
      </c>
      <c r="AC278" s="187">
        <v>0</v>
      </c>
      <c r="AD278" s="187">
        <v>0</v>
      </c>
      <c r="AE278" s="187">
        <v>0</v>
      </c>
      <c r="AF278" s="187">
        <v>0</v>
      </c>
      <c r="AG278" s="187">
        <v>0</v>
      </c>
      <c r="AH278" s="187">
        <f t="shared" si="9"/>
        <v>977</v>
      </c>
      <c r="AI278" s="202">
        <v>134</v>
      </c>
      <c r="AJ278" s="202">
        <v>0</v>
      </c>
      <c r="AK278" s="202">
        <v>0</v>
      </c>
      <c r="AL278" s="202">
        <v>0</v>
      </c>
      <c r="AM278" s="202">
        <v>0</v>
      </c>
      <c r="AN278" s="202">
        <v>0</v>
      </c>
      <c r="AO278" s="202">
        <v>0</v>
      </c>
      <c r="AP278" s="202">
        <v>0</v>
      </c>
      <c r="AQ278" s="202">
        <v>0</v>
      </c>
      <c r="AR278" s="202">
        <v>30</v>
      </c>
      <c r="AS278" s="202">
        <v>0</v>
      </c>
      <c r="AT278" s="202">
        <v>0</v>
      </c>
      <c r="AU278" s="33">
        <v>325.20000000000005</v>
      </c>
      <c r="AV278" s="202">
        <v>0</v>
      </c>
      <c r="AW278" s="202">
        <v>0</v>
      </c>
      <c r="AX278" s="202">
        <v>0</v>
      </c>
      <c r="AY278" s="33">
        <v>0</v>
      </c>
      <c r="AZ278" s="202">
        <v>0</v>
      </c>
      <c r="BA278" s="202">
        <v>0</v>
      </c>
      <c r="BB278" s="202">
        <v>0</v>
      </c>
      <c r="BC278" s="202">
        <v>0</v>
      </c>
      <c r="BD278" s="202">
        <v>0</v>
      </c>
      <c r="BE278" s="33">
        <f t="shared" si="8"/>
        <v>489.20000000000005</v>
      </c>
      <c r="BF278" t="s">
        <v>3903</v>
      </c>
    </row>
    <row r="279" spans="1:58" s="9" customFormat="1" ht="13.5" thickBot="1" x14ac:dyDescent="0.25">
      <c r="A279" s="183" t="s">
        <v>1107</v>
      </c>
      <c r="B279" s="183" t="s">
        <v>1108</v>
      </c>
      <c r="C279" s="183" t="s">
        <v>37</v>
      </c>
      <c r="D279" s="183" t="s">
        <v>38</v>
      </c>
      <c r="E279" s="184" t="s">
        <v>78</v>
      </c>
      <c r="F279" s="185">
        <v>58000</v>
      </c>
      <c r="G279" s="183" t="s">
        <v>79</v>
      </c>
      <c r="H279" s="183" t="s">
        <v>47</v>
      </c>
      <c r="I279" s="186">
        <v>44323</v>
      </c>
      <c r="J279" s="186">
        <v>44386</v>
      </c>
      <c r="K279" s="186">
        <v>44881</v>
      </c>
      <c r="L279" s="187">
        <v>0</v>
      </c>
      <c r="M279" s="187">
        <v>0</v>
      </c>
      <c r="N279" s="187">
        <v>0</v>
      </c>
      <c r="O279" s="187">
        <v>0</v>
      </c>
      <c r="P279" s="187">
        <v>0</v>
      </c>
      <c r="Q279" s="187">
        <v>0</v>
      </c>
      <c r="R279" s="187">
        <v>0</v>
      </c>
      <c r="S279" s="187">
        <v>0</v>
      </c>
      <c r="T279" s="187">
        <v>0</v>
      </c>
      <c r="U279" s="187">
        <v>0</v>
      </c>
      <c r="V279" s="187">
        <v>0</v>
      </c>
      <c r="W279" s="187">
        <v>0</v>
      </c>
      <c r="X279" s="187">
        <v>0</v>
      </c>
      <c r="Y279" s="187">
        <v>0</v>
      </c>
      <c r="Z279" s="187">
        <v>0</v>
      </c>
      <c r="AA279" s="187">
        <v>60</v>
      </c>
      <c r="AB279" s="187">
        <v>0</v>
      </c>
      <c r="AC279" s="187">
        <v>0</v>
      </c>
      <c r="AD279" s="187">
        <v>0</v>
      </c>
      <c r="AE279" s="187">
        <v>0</v>
      </c>
      <c r="AF279" s="187">
        <v>0</v>
      </c>
      <c r="AG279" s="187">
        <v>0</v>
      </c>
      <c r="AH279" s="187">
        <f t="shared" si="9"/>
        <v>60</v>
      </c>
      <c r="AI279" s="202">
        <v>0</v>
      </c>
      <c r="AJ279" s="202">
        <v>0</v>
      </c>
      <c r="AK279" s="202">
        <v>0</v>
      </c>
      <c r="AL279" s="202">
        <v>0</v>
      </c>
      <c r="AM279" s="202">
        <v>0</v>
      </c>
      <c r="AN279" s="202">
        <v>0</v>
      </c>
      <c r="AO279" s="202">
        <v>0</v>
      </c>
      <c r="AP279" s="202">
        <v>0</v>
      </c>
      <c r="AQ279" s="202">
        <v>0</v>
      </c>
      <c r="AR279" s="202">
        <v>0</v>
      </c>
      <c r="AS279" s="202">
        <v>0</v>
      </c>
      <c r="AT279" s="202">
        <v>0</v>
      </c>
      <c r="AU279" s="33">
        <v>0</v>
      </c>
      <c r="AV279" s="202">
        <v>0</v>
      </c>
      <c r="AW279" s="202">
        <v>0</v>
      </c>
      <c r="AX279" s="202">
        <v>60</v>
      </c>
      <c r="AY279" s="33">
        <v>0</v>
      </c>
      <c r="AZ279" s="202">
        <v>0</v>
      </c>
      <c r="BA279" s="202">
        <v>0</v>
      </c>
      <c r="BB279" s="202">
        <v>0</v>
      </c>
      <c r="BC279" s="202">
        <v>0</v>
      </c>
      <c r="BD279" s="202">
        <v>0</v>
      </c>
      <c r="BE279" s="33">
        <f t="shared" si="8"/>
        <v>60</v>
      </c>
    </row>
    <row r="280" spans="1:58" s="9" customFormat="1" ht="13.5" thickBot="1" x14ac:dyDescent="0.25">
      <c r="A280" s="183" t="s">
        <v>1109</v>
      </c>
      <c r="B280" s="183" t="s">
        <v>1110</v>
      </c>
      <c r="C280" s="183" t="s">
        <v>37</v>
      </c>
      <c r="D280" s="183" t="s">
        <v>38</v>
      </c>
      <c r="E280" s="184" t="s">
        <v>82</v>
      </c>
      <c r="F280" s="185">
        <v>732000</v>
      </c>
      <c r="G280" s="183" t="s">
        <v>83</v>
      </c>
      <c r="H280" s="183" t="s">
        <v>47</v>
      </c>
      <c r="I280" s="186">
        <v>44130</v>
      </c>
      <c r="J280" s="186">
        <v>44182</v>
      </c>
      <c r="K280" s="186">
        <v>44742</v>
      </c>
      <c r="L280" s="187">
        <v>0</v>
      </c>
      <c r="M280" s="187">
        <v>0</v>
      </c>
      <c r="N280" s="187">
        <v>0</v>
      </c>
      <c r="O280" s="187">
        <v>0</v>
      </c>
      <c r="P280" s="187">
        <v>0</v>
      </c>
      <c r="Q280" s="187">
        <v>0</v>
      </c>
      <c r="R280" s="187">
        <v>0</v>
      </c>
      <c r="S280" s="187">
        <v>0</v>
      </c>
      <c r="T280" s="187">
        <v>0</v>
      </c>
      <c r="U280" s="187">
        <v>0</v>
      </c>
      <c r="V280" s="187">
        <v>0</v>
      </c>
      <c r="W280" s="187">
        <v>0</v>
      </c>
      <c r="X280" s="187">
        <v>0</v>
      </c>
      <c r="Y280" s="187">
        <v>0</v>
      </c>
      <c r="Z280" s="187">
        <v>0</v>
      </c>
      <c r="AA280" s="187">
        <v>0</v>
      </c>
      <c r="AB280" s="187">
        <v>434</v>
      </c>
      <c r="AC280" s="187">
        <v>0</v>
      </c>
      <c r="AD280" s="187">
        <v>0</v>
      </c>
      <c r="AE280" s="187">
        <v>0</v>
      </c>
      <c r="AF280" s="187">
        <v>0</v>
      </c>
      <c r="AG280" s="187">
        <v>0</v>
      </c>
      <c r="AH280" s="187">
        <f t="shared" si="9"/>
        <v>434</v>
      </c>
      <c r="AI280" s="202">
        <v>0</v>
      </c>
      <c r="AJ280" s="202">
        <v>0</v>
      </c>
      <c r="AK280" s="202">
        <v>0</v>
      </c>
      <c r="AL280" s="202">
        <v>0</v>
      </c>
      <c r="AM280" s="202">
        <v>0</v>
      </c>
      <c r="AN280" s="202">
        <v>0</v>
      </c>
      <c r="AO280" s="202">
        <v>0</v>
      </c>
      <c r="AP280" s="202">
        <v>0</v>
      </c>
      <c r="AQ280" s="202">
        <v>0</v>
      </c>
      <c r="AR280" s="202">
        <v>0</v>
      </c>
      <c r="AS280" s="202">
        <v>0</v>
      </c>
      <c r="AT280" s="202">
        <v>0</v>
      </c>
      <c r="AU280" s="33">
        <v>0</v>
      </c>
      <c r="AV280" s="202">
        <v>0</v>
      </c>
      <c r="AW280" s="202">
        <v>0</v>
      </c>
      <c r="AX280" s="202">
        <v>0</v>
      </c>
      <c r="AY280" s="33">
        <v>173.60000000000002</v>
      </c>
      <c r="AZ280" s="202">
        <v>0</v>
      </c>
      <c r="BA280" s="202">
        <v>0</v>
      </c>
      <c r="BB280" s="202">
        <v>0</v>
      </c>
      <c r="BC280" s="202">
        <v>0</v>
      </c>
      <c r="BD280" s="202">
        <v>0</v>
      </c>
      <c r="BE280" s="33">
        <f t="shared" si="8"/>
        <v>173.60000000000002</v>
      </c>
      <c r="BF280" s="9" t="s">
        <v>3901</v>
      </c>
    </row>
    <row r="281" spans="1:58" x14ac:dyDescent="0.2">
      <c r="A281" s="178" t="s">
        <v>1111</v>
      </c>
      <c r="B281" s="178" t="s">
        <v>1112</v>
      </c>
      <c r="C281" s="178" t="s">
        <v>37</v>
      </c>
      <c r="D281" s="178" t="s">
        <v>38</v>
      </c>
      <c r="E281" s="179" t="s">
        <v>110</v>
      </c>
      <c r="F281" s="60">
        <v>410000</v>
      </c>
      <c r="G281" s="178" t="s">
        <v>242</v>
      </c>
      <c r="H281" s="178" t="s">
        <v>47</v>
      </c>
      <c r="I281" s="180">
        <v>43255</v>
      </c>
      <c r="J281" s="180">
        <v>43781</v>
      </c>
      <c r="K281" s="180">
        <v>44232</v>
      </c>
      <c r="L281" s="181">
        <v>0</v>
      </c>
      <c r="M281" s="181">
        <v>0</v>
      </c>
      <c r="N281" s="181">
        <v>0</v>
      </c>
      <c r="O281" s="181">
        <v>0</v>
      </c>
      <c r="P281" s="181">
        <v>0</v>
      </c>
      <c r="Q281" s="181">
        <v>0</v>
      </c>
      <c r="R281" s="181">
        <v>0</v>
      </c>
      <c r="S281" s="181">
        <v>0</v>
      </c>
      <c r="T281" s="181">
        <v>0</v>
      </c>
      <c r="U281" s="181">
        <v>0</v>
      </c>
      <c r="V281" s="181">
        <v>0</v>
      </c>
      <c r="W281" s="181">
        <v>0</v>
      </c>
      <c r="X281" s="181">
        <v>0</v>
      </c>
      <c r="Y281" s="181">
        <v>0</v>
      </c>
      <c r="Z281" s="181">
        <v>0</v>
      </c>
      <c r="AA281" s="181">
        <v>5</v>
      </c>
      <c r="AB281" s="181">
        <v>0</v>
      </c>
      <c r="AC281" s="181">
        <v>0</v>
      </c>
      <c r="AD281" s="181">
        <v>0</v>
      </c>
      <c r="AE281" s="181">
        <v>0</v>
      </c>
      <c r="AF281" s="181">
        <v>0</v>
      </c>
      <c r="AG281" s="181">
        <v>0</v>
      </c>
      <c r="AH281" s="181">
        <f t="shared" si="9"/>
        <v>5</v>
      </c>
      <c r="AI281" s="201">
        <v>0</v>
      </c>
      <c r="AJ281" s="201">
        <v>0</v>
      </c>
      <c r="AK281" s="201">
        <v>0</v>
      </c>
      <c r="AL281" s="201">
        <v>0</v>
      </c>
      <c r="AM281" s="201">
        <v>0</v>
      </c>
      <c r="AN281" s="201">
        <v>0</v>
      </c>
      <c r="AO281" s="201">
        <v>0</v>
      </c>
      <c r="AP281" s="201">
        <v>0</v>
      </c>
      <c r="AQ281" s="201">
        <v>0</v>
      </c>
      <c r="AR281" s="201">
        <v>0</v>
      </c>
      <c r="AS281" s="201">
        <v>0</v>
      </c>
      <c r="AT281" s="201">
        <v>0</v>
      </c>
      <c r="AU281" s="33">
        <v>0</v>
      </c>
      <c r="AV281" s="201">
        <v>0</v>
      </c>
      <c r="AW281" s="201">
        <v>0</v>
      </c>
      <c r="AX281" s="201">
        <v>5</v>
      </c>
      <c r="AY281" s="33">
        <v>0</v>
      </c>
      <c r="AZ281" s="201">
        <v>0</v>
      </c>
      <c r="BA281" s="201">
        <v>0</v>
      </c>
      <c r="BB281" s="201">
        <v>0</v>
      </c>
      <c r="BC281" s="201">
        <v>0</v>
      </c>
      <c r="BD281" s="201">
        <v>0</v>
      </c>
      <c r="BE281" s="33">
        <f t="shared" si="8"/>
        <v>5</v>
      </c>
    </row>
    <row r="282" spans="1:58" s="9" customFormat="1" ht="13.5" thickBot="1" x14ac:dyDescent="0.25">
      <c r="A282" s="183" t="s">
        <v>1113</v>
      </c>
      <c r="B282" s="183" t="s">
        <v>1114</v>
      </c>
      <c r="C282" s="183" t="s">
        <v>37</v>
      </c>
      <c r="D282" s="183" t="s">
        <v>38</v>
      </c>
      <c r="E282" s="184" t="s">
        <v>786</v>
      </c>
      <c r="F282" s="185">
        <v>4000000</v>
      </c>
      <c r="G282" s="183" t="s">
        <v>1035</v>
      </c>
      <c r="H282" s="183" t="s">
        <v>47</v>
      </c>
      <c r="I282" s="186" t="s">
        <v>66</v>
      </c>
      <c r="J282" s="186" t="s">
        <v>66</v>
      </c>
      <c r="K282" s="186" t="s">
        <v>66</v>
      </c>
      <c r="L282" s="187">
        <v>33</v>
      </c>
      <c r="M282" s="187">
        <v>0</v>
      </c>
      <c r="N282" s="187">
        <v>0</v>
      </c>
      <c r="O282" s="187">
        <v>0</v>
      </c>
      <c r="P282" s="187">
        <v>0</v>
      </c>
      <c r="Q282" s="187">
        <v>0</v>
      </c>
      <c r="R282" s="187">
        <v>0</v>
      </c>
      <c r="S282" s="187">
        <v>0</v>
      </c>
      <c r="T282" s="187">
        <v>0</v>
      </c>
      <c r="U282" s="187">
        <v>3</v>
      </c>
      <c r="V282" s="187">
        <v>0</v>
      </c>
      <c r="W282" s="187">
        <v>0</v>
      </c>
      <c r="X282" s="187">
        <v>0</v>
      </c>
      <c r="Y282" s="187">
        <v>0</v>
      </c>
      <c r="Z282" s="187">
        <v>0</v>
      </c>
      <c r="AA282" s="187">
        <v>0</v>
      </c>
      <c r="AB282" s="187">
        <v>0</v>
      </c>
      <c r="AC282" s="187">
        <v>0</v>
      </c>
      <c r="AD282" s="187">
        <v>0</v>
      </c>
      <c r="AE282" s="187">
        <v>0</v>
      </c>
      <c r="AF282" s="187">
        <v>0</v>
      </c>
      <c r="AG282" s="187">
        <v>0</v>
      </c>
      <c r="AH282" s="187">
        <f t="shared" si="9"/>
        <v>36</v>
      </c>
      <c r="AI282" s="202">
        <v>33</v>
      </c>
      <c r="AJ282" s="202">
        <v>0</v>
      </c>
      <c r="AK282" s="202">
        <v>0</v>
      </c>
      <c r="AL282" s="202">
        <v>0</v>
      </c>
      <c r="AM282" s="202">
        <v>0</v>
      </c>
      <c r="AN282" s="202">
        <v>0</v>
      </c>
      <c r="AO282" s="202">
        <v>0</v>
      </c>
      <c r="AP282" s="202">
        <v>0</v>
      </c>
      <c r="AQ282" s="202">
        <v>0</v>
      </c>
      <c r="AR282" s="202">
        <v>3</v>
      </c>
      <c r="AS282" s="202">
        <v>0</v>
      </c>
      <c r="AT282" s="202">
        <v>0</v>
      </c>
      <c r="AU282" s="33">
        <v>0</v>
      </c>
      <c r="AV282" s="202">
        <v>0</v>
      </c>
      <c r="AW282" s="202">
        <v>0</v>
      </c>
      <c r="AX282" s="202">
        <v>0</v>
      </c>
      <c r="AY282" s="33">
        <v>0</v>
      </c>
      <c r="AZ282" s="202">
        <v>0</v>
      </c>
      <c r="BA282" s="202">
        <v>0</v>
      </c>
      <c r="BB282" s="202">
        <v>0</v>
      </c>
      <c r="BC282" s="202">
        <v>0</v>
      </c>
      <c r="BD282" s="202">
        <v>0</v>
      </c>
      <c r="BE282" s="33">
        <f t="shared" si="8"/>
        <v>36</v>
      </c>
    </row>
    <row r="283" spans="1:58" s="9" customFormat="1" ht="13.5" thickBot="1" x14ac:dyDescent="0.25">
      <c r="A283" s="183" t="s">
        <v>1115</v>
      </c>
      <c r="B283" s="183" t="s">
        <v>1116</v>
      </c>
      <c r="C283" s="183" t="s">
        <v>37</v>
      </c>
      <c r="D283" s="183" t="s">
        <v>38</v>
      </c>
      <c r="E283" s="184" t="s">
        <v>82</v>
      </c>
      <c r="F283" s="185">
        <v>1820000</v>
      </c>
      <c r="G283" s="183" t="s">
        <v>83</v>
      </c>
      <c r="H283" s="183" t="s">
        <v>47</v>
      </c>
      <c r="I283" s="186">
        <v>43864</v>
      </c>
      <c r="J283" s="186">
        <v>44187</v>
      </c>
      <c r="K283" s="186">
        <v>45078</v>
      </c>
      <c r="L283" s="187">
        <v>468</v>
      </c>
      <c r="M283" s="187">
        <v>0</v>
      </c>
      <c r="N283" s="187">
        <v>0</v>
      </c>
      <c r="O283" s="187">
        <v>0</v>
      </c>
      <c r="P283" s="187">
        <v>0</v>
      </c>
      <c r="Q283" s="187">
        <v>0</v>
      </c>
      <c r="R283" s="187">
        <v>0</v>
      </c>
      <c r="S283" s="187">
        <v>0</v>
      </c>
      <c r="T283" s="187">
        <v>0</v>
      </c>
      <c r="U283" s="187">
        <v>0</v>
      </c>
      <c r="V283" s="187">
        <v>0</v>
      </c>
      <c r="W283" s="187">
        <v>0</v>
      </c>
      <c r="X283" s="187">
        <v>0</v>
      </c>
      <c r="Y283" s="187">
        <v>0</v>
      </c>
      <c r="Z283" s="187">
        <v>0</v>
      </c>
      <c r="AA283" s="187">
        <v>0</v>
      </c>
      <c r="AB283" s="187">
        <v>0</v>
      </c>
      <c r="AC283" s="187">
        <v>0</v>
      </c>
      <c r="AD283" s="187">
        <v>0</v>
      </c>
      <c r="AE283" s="187">
        <v>0</v>
      </c>
      <c r="AF283" s="187">
        <v>0</v>
      </c>
      <c r="AG283" s="187">
        <v>0</v>
      </c>
      <c r="AH283" s="187">
        <f t="shared" si="9"/>
        <v>468</v>
      </c>
      <c r="AI283" s="202">
        <v>468</v>
      </c>
      <c r="AJ283" s="202">
        <v>0</v>
      </c>
      <c r="AK283" s="202">
        <v>0</v>
      </c>
      <c r="AL283" s="202">
        <v>0</v>
      </c>
      <c r="AM283" s="202">
        <v>0</v>
      </c>
      <c r="AN283" s="202">
        <v>0</v>
      </c>
      <c r="AO283" s="202">
        <v>0</v>
      </c>
      <c r="AP283" s="202">
        <v>0</v>
      </c>
      <c r="AQ283" s="202">
        <v>0</v>
      </c>
      <c r="AR283" s="202">
        <v>0</v>
      </c>
      <c r="AS283" s="202">
        <v>0</v>
      </c>
      <c r="AT283" s="202">
        <v>0</v>
      </c>
      <c r="AU283" s="33">
        <v>0</v>
      </c>
      <c r="AV283" s="202">
        <v>0</v>
      </c>
      <c r="AW283" s="202">
        <v>0</v>
      </c>
      <c r="AX283" s="202">
        <v>0</v>
      </c>
      <c r="AY283" s="33">
        <v>0</v>
      </c>
      <c r="AZ283" s="202">
        <v>0</v>
      </c>
      <c r="BA283" s="202">
        <v>0</v>
      </c>
      <c r="BB283" s="202">
        <v>0</v>
      </c>
      <c r="BC283" s="202">
        <v>0</v>
      </c>
      <c r="BD283" s="202">
        <v>0</v>
      </c>
      <c r="BE283" s="33">
        <f t="shared" si="8"/>
        <v>468</v>
      </c>
    </row>
    <row r="284" spans="1:58" x14ac:dyDescent="0.2">
      <c r="A284" s="178" t="s">
        <v>1117</v>
      </c>
      <c r="B284" s="178" t="s">
        <v>1118</v>
      </c>
      <c r="C284" s="178" t="s">
        <v>37</v>
      </c>
      <c r="D284" s="178" t="s">
        <v>38</v>
      </c>
      <c r="E284" s="179" t="s">
        <v>135</v>
      </c>
      <c r="F284" s="60">
        <v>726000</v>
      </c>
      <c r="G284" s="178" t="s">
        <v>111</v>
      </c>
      <c r="H284" s="178" t="s">
        <v>47</v>
      </c>
      <c r="I284" s="180">
        <v>44616</v>
      </c>
      <c r="J284" s="180">
        <v>44743</v>
      </c>
      <c r="K284" s="180">
        <v>45384</v>
      </c>
      <c r="L284" s="181">
        <v>160</v>
      </c>
      <c r="M284" s="181">
        <v>0</v>
      </c>
      <c r="N284" s="181">
        <v>0</v>
      </c>
      <c r="O284" s="181">
        <v>0</v>
      </c>
      <c r="P284" s="181">
        <v>0</v>
      </c>
      <c r="Q284" s="181">
        <v>0</v>
      </c>
      <c r="R284" s="181">
        <v>0</v>
      </c>
      <c r="S284" s="181">
        <v>0</v>
      </c>
      <c r="T284" s="181">
        <v>0</v>
      </c>
      <c r="U284" s="181">
        <v>35</v>
      </c>
      <c r="V284" s="181">
        <v>0</v>
      </c>
      <c r="W284" s="181">
        <v>0</v>
      </c>
      <c r="X284" s="181">
        <v>186</v>
      </c>
      <c r="Y284" s="181">
        <v>0</v>
      </c>
      <c r="Z284" s="181">
        <v>0</v>
      </c>
      <c r="AA284" s="181">
        <v>2</v>
      </c>
      <c r="AB284" s="181">
        <v>0</v>
      </c>
      <c r="AC284" s="181">
        <v>0</v>
      </c>
      <c r="AD284" s="181">
        <v>0</v>
      </c>
      <c r="AE284" s="181">
        <v>0</v>
      </c>
      <c r="AF284" s="181">
        <v>0</v>
      </c>
      <c r="AG284" s="181">
        <v>0</v>
      </c>
      <c r="AH284" s="181">
        <f t="shared" si="9"/>
        <v>383</v>
      </c>
      <c r="AI284" s="201">
        <v>160</v>
      </c>
      <c r="AJ284" s="201">
        <v>0</v>
      </c>
      <c r="AK284" s="201">
        <v>0</v>
      </c>
      <c r="AL284" s="201">
        <v>0</v>
      </c>
      <c r="AM284" s="201">
        <v>0</v>
      </c>
      <c r="AN284" s="201">
        <v>0</v>
      </c>
      <c r="AO284" s="201">
        <v>0</v>
      </c>
      <c r="AP284" s="201">
        <v>0</v>
      </c>
      <c r="AQ284" s="201">
        <v>0</v>
      </c>
      <c r="AR284" s="201">
        <v>35</v>
      </c>
      <c r="AS284" s="201">
        <v>0</v>
      </c>
      <c r="AT284" s="201">
        <v>0</v>
      </c>
      <c r="AU284" s="33">
        <v>74.400000000000006</v>
      </c>
      <c r="AV284" s="201">
        <v>0</v>
      </c>
      <c r="AW284" s="201">
        <v>0</v>
      </c>
      <c r="AX284" s="201">
        <v>2</v>
      </c>
      <c r="AY284" s="33">
        <v>0</v>
      </c>
      <c r="AZ284" s="201">
        <v>0</v>
      </c>
      <c r="BA284" s="201">
        <v>0</v>
      </c>
      <c r="BB284" s="201">
        <v>0</v>
      </c>
      <c r="BC284" s="201">
        <v>0</v>
      </c>
      <c r="BD284" s="201">
        <v>0</v>
      </c>
      <c r="BE284" s="33">
        <f t="shared" si="8"/>
        <v>271.39999999999998</v>
      </c>
      <c r="BF284" t="s">
        <v>3903</v>
      </c>
    </row>
    <row r="285" spans="1:58" s="9" customFormat="1" ht="13.5" thickBot="1" x14ac:dyDescent="0.25">
      <c r="A285" s="81" t="s">
        <v>1117</v>
      </c>
      <c r="B285" s="81" t="s">
        <v>1118</v>
      </c>
      <c r="C285" s="81" t="s">
        <v>37</v>
      </c>
      <c r="D285" s="81" t="s">
        <v>38</v>
      </c>
      <c r="E285" s="175" t="s">
        <v>135</v>
      </c>
      <c r="F285" s="80">
        <v>726000</v>
      </c>
      <c r="G285" s="81" t="s">
        <v>111</v>
      </c>
      <c r="H285" s="81" t="s">
        <v>75</v>
      </c>
      <c r="I285" s="72">
        <v>44616</v>
      </c>
      <c r="J285" s="72">
        <v>44743</v>
      </c>
      <c r="K285" s="72">
        <v>45384</v>
      </c>
      <c r="L285" s="176">
        <v>165</v>
      </c>
      <c r="M285" s="176">
        <v>0</v>
      </c>
      <c r="N285" s="176">
        <v>0</v>
      </c>
      <c r="O285" s="176">
        <v>0</v>
      </c>
      <c r="P285" s="176">
        <v>0</v>
      </c>
      <c r="Q285" s="176">
        <v>0</v>
      </c>
      <c r="R285" s="176">
        <v>0</v>
      </c>
      <c r="S285" s="176">
        <v>0</v>
      </c>
      <c r="T285" s="176">
        <v>0</v>
      </c>
      <c r="U285" s="176">
        <v>6</v>
      </c>
      <c r="V285" s="176">
        <v>5</v>
      </c>
      <c r="W285" s="176">
        <v>0</v>
      </c>
      <c r="X285" s="176">
        <v>39</v>
      </c>
      <c r="Y285" s="176">
        <v>0</v>
      </c>
      <c r="Z285" s="176">
        <v>0</v>
      </c>
      <c r="AA285" s="176">
        <v>0</v>
      </c>
      <c r="AB285" s="176">
        <v>2</v>
      </c>
      <c r="AC285" s="176">
        <v>0</v>
      </c>
      <c r="AD285" s="176">
        <v>0</v>
      </c>
      <c r="AE285" s="176">
        <v>0</v>
      </c>
      <c r="AF285" s="176">
        <v>0</v>
      </c>
      <c r="AG285" s="176">
        <v>0</v>
      </c>
      <c r="AH285" s="176">
        <f t="shared" si="9"/>
        <v>217</v>
      </c>
      <c r="AI285" s="203">
        <v>165</v>
      </c>
      <c r="AJ285" s="203">
        <v>0</v>
      </c>
      <c r="AK285" s="203">
        <v>0</v>
      </c>
      <c r="AL285" s="203">
        <v>0</v>
      </c>
      <c r="AM285" s="203">
        <v>0</v>
      </c>
      <c r="AN285" s="203">
        <v>0</v>
      </c>
      <c r="AO285" s="203">
        <v>0</v>
      </c>
      <c r="AP285" s="203">
        <v>0</v>
      </c>
      <c r="AQ285" s="203">
        <v>0</v>
      </c>
      <c r="AR285" s="203">
        <v>6</v>
      </c>
      <c r="AS285" s="203">
        <v>5</v>
      </c>
      <c r="AT285" s="203">
        <v>0</v>
      </c>
      <c r="AU285" s="33">
        <v>15.600000000000001</v>
      </c>
      <c r="AV285" s="203">
        <v>0</v>
      </c>
      <c r="AW285" s="203">
        <v>0</v>
      </c>
      <c r="AX285" s="203">
        <v>0</v>
      </c>
      <c r="AY285" s="33">
        <v>0.8</v>
      </c>
      <c r="AZ285" s="203">
        <v>0</v>
      </c>
      <c r="BA285" s="203">
        <v>0</v>
      </c>
      <c r="BB285" s="203">
        <v>0</v>
      </c>
      <c r="BC285" s="203">
        <v>0</v>
      </c>
      <c r="BD285" s="203">
        <v>0</v>
      </c>
      <c r="BE285" s="33">
        <f t="shared" si="8"/>
        <v>192.4</v>
      </c>
      <c r="BF285" s="9" t="s">
        <v>3902</v>
      </c>
    </row>
    <row r="286" spans="1:58" x14ac:dyDescent="0.2">
      <c r="A286" s="178" t="s">
        <v>1119</v>
      </c>
      <c r="B286" s="178" t="s">
        <v>1120</v>
      </c>
      <c r="C286" s="178" t="s">
        <v>37</v>
      </c>
      <c r="D286" s="178" t="s">
        <v>38</v>
      </c>
      <c r="E286" s="179" t="s">
        <v>39</v>
      </c>
      <c r="F286" s="60">
        <v>187000</v>
      </c>
      <c r="G286" s="178" t="s">
        <v>474</v>
      </c>
      <c r="H286" s="178" t="s">
        <v>75</v>
      </c>
      <c r="I286" s="180">
        <v>45806</v>
      </c>
      <c r="J286" s="180">
        <v>45852</v>
      </c>
      <c r="K286" s="180">
        <v>46286</v>
      </c>
      <c r="L286" s="181">
        <v>0</v>
      </c>
      <c r="M286" s="181">
        <v>0</v>
      </c>
      <c r="N286" s="181">
        <v>0</v>
      </c>
      <c r="O286" s="181">
        <v>0</v>
      </c>
      <c r="P286" s="181">
        <v>0</v>
      </c>
      <c r="Q286" s="181">
        <v>0</v>
      </c>
      <c r="R286" s="181">
        <v>0</v>
      </c>
      <c r="S286" s="181">
        <v>0</v>
      </c>
      <c r="T286" s="181">
        <v>0</v>
      </c>
      <c r="U286" s="181">
        <v>0</v>
      </c>
      <c r="V286" s="181">
        <v>0</v>
      </c>
      <c r="W286" s="181">
        <v>0</v>
      </c>
      <c r="X286" s="181">
        <v>0</v>
      </c>
      <c r="Y286" s="181">
        <v>0</v>
      </c>
      <c r="Z286" s="181">
        <v>0</v>
      </c>
      <c r="AA286" s="181">
        <v>30</v>
      </c>
      <c r="AB286" s="181">
        <v>0</v>
      </c>
      <c r="AC286" s="181">
        <v>0</v>
      </c>
      <c r="AD286" s="181">
        <v>0</v>
      </c>
      <c r="AE286" s="181">
        <v>0</v>
      </c>
      <c r="AF286" s="181">
        <v>0</v>
      </c>
      <c r="AG286" s="181">
        <v>0</v>
      </c>
      <c r="AH286" s="181">
        <f t="shared" si="9"/>
        <v>30</v>
      </c>
      <c r="AI286" s="201">
        <v>0</v>
      </c>
      <c r="AJ286" s="201">
        <v>0</v>
      </c>
      <c r="AK286" s="201">
        <v>0</v>
      </c>
      <c r="AL286" s="201">
        <v>0</v>
      </c>
      <c r="AM286" s="201">
        <v>0</v>
      </c>
      <c r="AN286" s="201">
        <v>0</v>
      </c>
      <c r="AO286" s="201">
        <v>0</v>
      </c>
      <c r="AP286" s="201">
        <v>0</v>
      </c>
      <c r="AQ286" s="201">
        <v>0</v>
      </c>
      <c r="AR286" s="201">
        <v>0</v>
      </c>
      <c r="AS286" s="201">
        <v>0</v>
      </c>
      <c r="AT286" s="201">
        <v>0</v>
      </c>
      <c r="AU286" s="33">
        <v>0</v>
      </c>
      <c r="AV286" s="201">
        <v>0</v>
      </c>
      <c r="AW286" s="201">
        <v>0</v>
      </c>
      <c r="AX286" s="201">
        <v>0</v>
      </c>
      <c r="AY286" s="33">
        <v>0</v>
      </c>
      <c r="AZ286" s="201">
        <v>0</v>
      </c>
      <c r="BA286" s="201">
        <v>0</v>
      </c>
      <c r="BB286" s="201">
        <v>0</v>
      </c>
      <c r="BC286" s="201">
        <v>0</v>
      </c>
      <c r="BD286" s="201">
        <v>0</v>
      </c>
      <c r="BE286" s="33">
        <f t="shared" si="8"/>
        <v>0</v>
      </c>
      <c r="BF286" s="4" t="s">
        <v>3897</v>
      </c>
    </row>
    <row r="287" spans="1:58" x14ac:dyDescent="0.2">
      <c r="A287" s="178" t="s">
        <v>1121</v>
      </c>
      <c r="B287" s="178" t="s">
        <v>1122</v>
      </c>
      <c r="C287" s="178" t="s">
        <v>37</v>
      </c>
      <c r="D287" s="178" t="s">
        <v>38</v>
      </c>
      <c r="E287" s="179" t="s">
        <v>135</v>
      </c>
      <c r="F287" s="60">
        <v>230000</v>
      </c>
      <c r="G287" s="178" t="s">
        <v>111</v>
      </c>
      <c r="H287" s="178" t="s">
        <v>47</v>
      </c>
      <c r="I287" s="180">
        <v>44846</v>
      </c>
      <c r="J287" s="180">
        <v>44865</v>
      </c>
      <c r="K287" s="180">
        <v>45394</v>
      </c>
      <c r="L287" s="181">
        <v>21</v>
      </c>
      <c r="M287" s="181">
        <v>0</v>
      </c>
      <c r="N287" s="181">
        <v>0</v>
      </c>
      <c r="O287" s="181">
        <v>0</v>
      </c>
      <c r="P287" s="181">
        <v>0</v>
      </c>
      <c r="Q287" s="181">
        <v>0</v>
      </c>
      <c r="R287" s="181">
        <v>0</v>
      </c>
      <c r="S287" s="181">
        <v>0</v>
      </c>
      <c r="T287" s="181">
        <v>0</v>
      </c>
      <c r="U287" s="181">
        <v>4</v>
      </c>
      <c r="V287" s="181">
        <v>0</v>
      </c>
      <c r="W287" s="181">
        <v>0</v>
      </c>
      <c r="X287" s="181">
        <v>111</v>
      </c>
      <c r="Y287" s="181">
        <v>0</v>
      </c>
      <c r="Z287" s="181">
        <v>0</v>
      </c>
      <c r="AA287" s="181">
        <v>0</v>
      </c>
      <c r="AB287" s="181">
        <v>0</v>
      </c>
      <c r="AC287" s="181">
        <v>24</v>
      </c>
      <c r="AD287" s="181">
        <v>0</v>
      </c>
      <c r="AE287" s="181">
        <v>0</v>
      </c>
      <c r="AF287" s="181">
        <v>0</v>
      </c>
      <c r="AG287" s="181">
        <v>0</v>
      </c>
      <c r="AH287" s="181">
        <f t="shared" si="9"/>
        <v>160</v>
      </c>
      <c r="AI287" s="201">
        <v>21</v>
      </c>
      <c r="AJ287" s="201">
        <v>0</v>
      </c>
      <c r="AK287" s="201">
        <v>0</v>
      </c>
      <c r="AL287" s="201">
        <v>0</v>
      </c>
      <c r="AM287" s="201">
        <v>0</v>
      </c>
      <c r="AN287" s="201">
        <v>0</v>
      </c>
      <c r="AO287" s="201">
        <v>0</v>
      </c>
      <c r="AP287" s="201">
        <v>0</v>
      </c>
      <c r="AQ287" s="201">
        <v>0</v>
      </c>
      <c r="AR287" s="201">
        <v>4</v>
      </c>
      <c r="AS287" s="201">
        <v>0</v>
      </c>
      <c r="AT287" s="201">
        <v>0</v>
      </c>
      <c r="AU287" s="33">
        <v>44.400000000000006</v>
      </c>
      <c r="AV287" s="201">
        <v>0</v>
      </c>
      <c r="AW287" s="201">
        <v>0</v>
      </c>
      <c r="AX287" s="201">
        <v>0</v>
      </c>
      <c r="AY287" s="33">
        <v>0</v>
      </c>
      <c r="AZ287" s="201">
        <v>24</v>
      </c>
      <c r="BA287" s="201">
        <v>0</v>
      </c>
      <c r="BB287" s="201">
        <v>0</v>
      </c>
      <c r="BC287" s="201">
        <v>0</v>
      </c>
      <c r="BD287" s="201">
        <v>0</v>
      </c>
      <c r="BE287" s="33">
        <f t="shared" si="8"/>
        <v>93.4</v>
      </c>
      <c r="BF287" t="s">
        <v>3903</v>
      </c>
    </row>
    <row r="288" spans="1:58" ht="13.5" thickBot="1" x14ac:dyDescent="0.25">
      <c r="A288" s="178" t="s">
        <v>1123</v>
      </c>
      <c r="B288" s="178" t="s">
        <v>1124</v>
      </c>
      <c r="C288" s="178" t="s">
        <v>37</v>
      </c>
      <c r="D288" s="178" t="s">
        <v>38</v>
      </c>
      <c r="E288" s="179" t="s">
        <v>73</v>
      </c>
      <c r="F288" s="60">
        <v>992000</v>
      </c>
      <c r="G288" s="178" t="s">
        <v>74</v>
      </c>
      <c r="H288" s="178" t="s">
        <v>47</v>
      </c>
      <c r="I288" s="180">
        <v>44736</v>
      </c>
      <c r="J288" s="180">
        <v>44837</v>
      </c>
      <c r="K288" s="180">
        <v>45450</v>
      </c>
      <c r="L288" s="181">
        <v>96</v>
      </c>
      <c r="M288" s="181">
        <v>0</v>
      </c>
      <c r="N288" s="181">
        <v>0</v>
      </c>
      <c r="O288" s="181">
        <v>0</v>
      </c>
      <c r="P288" s="181">
        <v>0</v>
      </c>
      <c r="Q288" s="181">
        <v>0</v>
      </c>
      <c r="R288" s="181">
        <v>0</v>
      </c>
      <c r="S288" s="181">
        <v>0</v>
      </c>
      <c r="T288" s="181">
        <v>0</v>
      </c>
      <c r="U288" s="181">
        <v>13</v>
      </c>
      <c r="V288" s="181">
        <v>0</v>
      </c>
      <c r="W288" s="181">
        <v>0</v>
      </c>
      <c r="X288" s="181">
        <v>201</v>
      </c>
      <c r="Y288" s="181">
        <v>0</v>
      </c>
      <c r="Z288" s="181">
        <v>0</v>
      </c>
      <c r="AA288" s="181">
        <v>136</v>
      </c>
      <c r="AB288" s="181">
        <v>248</v>
      </c>
      <c r="AC288" s="181">
        <v>0</v>
      </c>
      <c r="AD288" s="181">
        <v>0</v>
      </c>
      <c r="AE288" s="181">
        <v>0</v>
      </c>
      <c r="AF288" s="181">
        <v>0</v>
      </c>
      <c r="AG288" s="181">
        <v>0</v>
      </c>
      <c r="AH288" s="181">
        <f t="shared" si="9"/>
        <v>694</v>
      </c>
      <c r="AI288" s="201">
        <v>96</v>
      </c>
      <c r="AJ288" s="201">
        <v>0</v>
      </c>
      <c r="AK288" s="201">
        <v>0</v>
      </c>
      <c r="AL288" s="201">
        <v>0</v>
      </c>
      <c r="AM288" s="201">
        <v>0</v>
      </c>
      <c r="AN288" s="201">
        <v>0</v>
      </c>
      <c r="AO288" s="201">
        <v>0</v>
      </c>
      <c r="AP288" s="201">
        <v>0</v>
      </c>
      <c r="AQ288" s="201">
        <v>0</v>
      </c>
      <c r="AR288" s="201">
        <v>13</v>
      </c>
      <c r="AS288" s="201">
        <v>0</v>
      </c>
      <c r="AT288" s="201">
        <v>0</v>
      </c>
      <c r="AU288" s="33">
        <v>80.400000000000006</v>
      </c>
      <c r="AV288" s="201">
        <v>0</v>
      </c>
      <c r="AW288" s="201">
        <v>0</v>
      </c>
      <c r="AX288" s="201">
        <v>136</v>
      </c>
      <c r="AY288" s="33">
        <v>99.2</v>
      </c>
      <c r="AZ288" s="201">
        <v>0</v>
      </c>
      <c r="BA288" s="201">
        <v>0</v>
      </c>
      <c r="BB288" s="201">
        <v>0</v>
      </c>
      <c r="BC288" s="201">
        <v>0</v>
      </c>
      <c r="BD288" s="201">
        <v>0</v>
      </c>
      <c r="BE288" s="33">
        <f t="shared" si="8"/>
        <v>424.59999999999997</v>
      </c>
      <c r="BF288" s="9" t="s">
        <v>3902</v>
      </c>
    </row>
    <row r="289" spans="1:58" ht="13.5" thickBot="1" x14ac:dyDescent="0.25">
      <c r="A289" s="34" t="s">
        <v>1123</v>
      </c>
      <c r="B289" s="34" t="s">
        <v>1124</v>
      </c>
      <c r="C289" s="34" t="s">
        <v>37</v>
      </c>
      <c r="D289" s="34" t="s">
        <v>38</v>
      </c>
      <c r="E289" s="167" t="s">
        <v>73</v>
      </c>
      <c r="F289" s="35">
        <v>992000</v>
      </c>
      <c r="G289" s="34" t="s">
        <v>74</v>
      </c>
      <c r="H289" s="34" t="s">
        <v>47</v>
      </c>
      <c r="I289" s="36">
        <v>44736</v>
      </c>
      <c r="J289" s="36">
        <v>44837</v>
      </c>
      <c r="K289" s="36">
        <v>45450</v>
      </c>
      <c r="L289" s="174">
        <v>0</v>
      </c>
      <c r="M289" s="174">
        <v>0</v>
      </c>
      <c r="N289" s="174">
        <v>0</v>
      </c>
      <c r="O289" s="174">
        <v>0</v>
      </c>
      <c r="P289" s="174">
        <v>0</v>
      </c>
      <c r="Q289" s="174">
        <v>0</v>
      </c>
      <c r="R289" s="174">
        <v>0</v>
      </c>
      <c r="S289" s="174">
        <v>0</v>
      </c>
      <c r="T289" s="174">
        <v>0</v>
      </c>
      <c r="U289" s="174">
        <v>0</v>
      </c>
      <c r="V289" s="174">
        <v>0</v>
      </c>
      <c r="W289" s="174">
        <v>0</v>
      </c>
      <c r="X289" s="174">
        <v>0</v>
      </c>
      <c r="Y289" s="174">
        <v>0</v>
      </c>
      <c r="Z289" s="174">
        <v>0</v>
      </c>
      <c r="AA289" s="174">
        <v>60</v>
      </c>
      <c r="AB289" s="174">
        <v>28</v>
      </c>
      <c r="AC289" s="174">
        <v>0</v>
      </c>
      <c r="AD289" s="174">
        <v>0</v>
      </c>
      <c r="AE289" s="174">
        <v>0</v>
      </c>
      <c r="AF289" s="174">
        <v>0</v>
      </c>
      <c r="AG289" s="174">
        <v>0</v>
      </c>
      <c r="AH289" s="174">
        <f t="shared" si="9"/>
        <v>88</v>
      </c>
      <c r="AI289" s="33">
        <v>0</v>
      </c>
      <c r="AJ289" s="33">
        <v>0</v>
      </c>
      <c r="AK289" s="33">
        <v>0</v>
      </c>
      <c r="AL289" s="33">
        <v>0</v>
      </c>
      <c r="AM289" s="33">
        <v>0</v>
      </c>
      <c r="AN289" s="33">
        <v>0</v>
      </c>
      <c r="AO289" s="33">
        <v>0</v>
      </c>
      <c r="AP289" s="33">
        <v>0</v>
      </c>
      <c r="AQ289" s="33">
        <v>0</v>
      </c>
      <c r="AR289" s="33">
        <v>0</v>
      </c>
      <c r="AS289" s="33">
        <v>0</v>
      </c>
      <c r="AT289" s="33">
        <v>0</v>
      </c>
      <c r="AU289" s="33">
        <v>0</v>
      </c>
      <c r="AV289" s="33">
        <v>0</v>
      </c>
      <c r="AW289" s="33">
        <v>0</v>
      </c>
      <c r="AX289" s="33">
        <v>60</v>
      </c>
      <c r="AY289" s="33">
        <v>11.200000000000001</v>
      </c>
      <c r="AZ289" s="33">
        <v>0</v>
      </c>
      <c r="BA289" s="33">
        <v>0</v>
      </c>
      <c r="BB289" s="33">
        <v>0</v>
      </c>
      <c r="BC289" s="33">
        <v>0</v>
      </c>
      <c r="BD289" s="33">
        <v>0</v>
      </c>
      <c r="BE289" s="33">
        <f t="shared" si="8"/>
        <v>71.2</v>
      </c>
      <c r="BF289" s="9" t="s">
        <v>3901</v>
      </c>
    </row>
    <row r="290" spans="1:58" x14ac:dyDescent="0.2">
      <c r="A290" s="178" t="s">
        <v>1125</v>
      </c>
      <c r="B290" s="178" t="s">
        <v>1126</v>
      </c>
      <c r="C290" s="178" t="s">
        <v>37</v>
      </c>
      <c r="D290" s="178" t="s">
        <v>38</v>
      </c>
      <c r="E290" s="179" t="s">
        <v>73</v>
      </c>
      <c r="F290" s="60">
        <v>168000</v>
      </c>
      <c r="G290" s="178" t="s">
        <v>74</v>
      </c>
      <c r="H290" s="178" t="s">
        <v>47</v>
      </c>
      <c r="I290" s="180">
        <v>44907</v>
      </c>
      <c r="J290" s="180">
        <v>45076</v>
      </c>
      <c r="K290" s="180">
        <v>45623</v>
      </c>
      <c r="L290" s="181">
        <v>32</v>
      </c>
      <c r="M290" s="181">
        <v>0</v>
      </c>
      <c r="N290" s="181">
        <v>0</v>
      </c>
      <c r="O290" s="181">
        <v>0</v>
      </c>
      <c r="P290" s="181">
        <v>0</v>
      </c>
      <c r="Q290" s="181">
        <v>0</v>
      </c>
      <c r="R290" s="181">
        <v>0</v>
      </c>
      <c r="S290" s="181">
        <v>0</v>
      </c>
      <c r="T290" s="181">
        <v>0</v>
      </c>
      <c r="U290" s="181">
        <v>10</v>
      </c>
      <c r="V290" s="181">
        <v>12</v>
      </c>
      <c r="W290" s="181">
        <v>0</v>
      </c>
      <c r="X290" s="181">
        <v>80</v>
      </c>
      <c r="Y290" s="181">
        <v>0</v>
      </c>
      <c r="Z290" s="181">
        <v>0</v>
      </c>
      <c r="AA290" s="181">
        <v>31</v>
      </c>
      <c r="AB290" s="181">
        <v>0</v>
      </c>
      <c r="AC290" s="181">
        <v>0</v>
      </c>
      <c r="AD290" s="181">
        <v>0</v>
      </c>
      <c r="AE290" s="181">
        <v>0</v>
      </c>
      <c r="AF290" s="181">
        <v>0</v>
      </c>
      <c r="AG290" s="181">
        <v>0</v>
      </c>
      <c r="AH290" s="181">
        <f t="shared" si="9"/>
        <v>165</v>
      </c>
      <c r="AI290" s="201">
        <v>32</v>
      </c>
      <c r="AJ290" s="201">
        <v>0</v>
      </c>
      <c r="AK290" s="201">
        <v>0</v>
      </c>
      <c r="AL290" s="201">
        <v>0</v>
      </c>
      <c r="AM290" s="201">
        <v>0</v>
      </c>
      <c r="AN290" s="201">
        <v>0</v>
      </c>
      <c r="AO290" s="201">
        <v>0</v>
      </c>
      <c r="AP290" s="201">
        <v>0</v>
      </c>
      <c r="AQ290" s="201">
        <v>0</v>
      </c>
      <c r="AR290" s="201">
        <v>10</v>
      </c>
      <c r="AS290" s="201">
        <v>12</v>
      </c>
      <c r="AT290" s="201">
        <v>0</v>
      </c>
      <c r="AU290" s="33">
        <v>0</v>
      </c>
      <c r="AV290" s="201">
        <v>0</v>
      </c>
      <c r="AW290" s="201">
        <v>0</v>
      </c>
      <c r="AX290" s="201">
        <v>31</v>
      </c>
      <c r="AY290" s="33">
        <v>0</v>
      </c>
      <c r="AZ290" s="201">
        <v>0</v>
      </c>
      <c r="BA290" s="201">
        <v>0</v>
      </c>
      <c r="BB290" s="201">
        <v>0</v>
      </c>
      <c r="BC290" s="201">
        <v>0</v>
      </c>
      <c r="BD290" s="201">
        <v>0</v>
      </c>
      <c r="BE290" s="33">
        <f t="shared" si="8"/>
        <v>85</v>
      </c>
      <c r="BF290" t="s">
        <v>3898</v>
      </c>
    </row>
    <row r="291" spans="1:58" x14ac:dyDescent="0.2">
      <c r="A291" s="178" t="s">
        <v>1127</v>
      </c>
      <c r="B291" s="178" t="s">
        <v>1128</v>
      </c>
      <c r="C291" s="178" t="s">
        <v>37</v>
      </c>
      <c r="D291" s="178" t="s">
        <v>38</v>
      </c>
      <c r="E291" s="179" t="s">
        <v>135</v>
      </c>
      <c r="F291" s="60">
        <v>266000</v>
      </c>
      <c r="G291" s="178" t="s">
        <v>167</v>
      </c>
      <c r="H291" s="178" t="s">
        <v>47</v>
      </c>
      <c r="I291" s="180">
        <v>45012</v>
      </c>
      <c r="J291" s="180">
        <v>45127</v>
      </c>
      <c r="K291" s="180">
        <v>45804</v>
      </c>
      <c r="L291" s="181">
        <v>11</v>
      </c>
      <c r="M291" s="181">
        <v>0</v>
      </c>
      <c r="N291" s="181">
        <v>0</v>
      </c>
      <c r="O291" s="181">
        <v>0</v>
      </c>
      <c r="P291" s="181">
        <v>0</v>
      </c>
      <c r="Q291" s="181">
        <v>0</v>
      </c>
      <c r="R291" s="181">
        <v>0</v>
      </c>
      <c r="S291" s="181">
        <v>0</v>
      </c>
      <c r="T291" s="181">
        <v>0</v>
      </c>
      <c r="U291" s="181">
        <v>1</v>
      </c>
      <c r="V291" s="181">
        <v>75</v>
      </c>
      <c r="W291" s="181">
        <v>0</v>
      </c>
      <c r="X291" s="181">
        <v>114</v>
      </c>
      <c r="Y291" s="181">
        <v>0</v>
      </c>
      <c r="Z291" s="181">
        <v>0</v>
      </c>
      <c r="AA291" s="181">
        <v>0</v>
      </c>
      <c r="AB291" s="181">
        <v>0</v>
      </c>
      <c r="AC291" s="181">
        <v>0</v>
      </c>
      <c r="AD291" s="181">
        <v>0</v>
      </c>
      <c r="AE291" s="181">
        <v>0</v>
      </c>
      <c r="AF291" s="181">
        <v>0</v>
      </c>
      <c r="AG291" s="181">
        <v>0</v>
      </c>
      <c r="AH291" s="181">
        <f t="shared" si="9"/>
        <v>201</v>
      </c>
      <c r="AI291" s="201">
        <v>11</v>
      </c>
      <c r="AJ291" s="201">
        <v>0</v>
      </c>
      <c r="AK291" s="201">
        <v>0</v>
      </c>
      <c r="AL291" s="201">
        <v>0</v>
      </c>
      <c r="AM291" s="201">
        <v>0</v>
      </c>
      <c r="AN291" s="201">
        <v>0</v>
      </c>
      <c r="AO291" s="201">
        <v>0</v>
      </c>
      <c r="AP291" s="201">
        <v>0</v>
      </c>
      <c r="AQ291" s="201">
        <v>0</v>
      </c>
      <c r="AR291" s="201">
        <v>1</v>
      </c>
      <c r="AS291" s="201">
        <v>75</v>
      </c>
      <c r="AT291" s="201">
        <v>0</v>
      </c>
      <c r="AU291" s="33">
        <v>0</v>
      </c>
      <c r="AV291" s="201">
        <v>0</v>
      </c>
      <c r="AW291" s="201">
        <v>0</v>
      </c>
      <c r="AX291" s="201">
        <v>0</v>
      </c>
      <c r="AY291" s="33">
        <v>0</v>
      </c>
      <c r="AZ291" s="201">
        <v>0</v>
      </c>
      <c r="BA291" s="201">
        <v>0</v>
      </c>
      <c r="BB291" s="201">
        <v>0</v>
      </c>
      <c r="BC291" s="201">
        <v>0</v>
      </c>
      <c r="BD291" s="201">
        <v>0</v>
      </c>
      <c r="BE291" s="33">
        <f t="shared" si="8"/>
        <v>87</v>
      </c>
      <c r="BF291" t="s">
        <v>3898</v>
      </c>
    </row>
    <row r="292" spans="1:58" x14ac:dyDescent="0.2">
      <c r="A292" s="178" t="s">
        <v>1131</v>
      </c>
      <c r="B292" s="178" t="s">
        <v>1132</v>
      </c>
      <c r="C292" s="178" t="s">
        <v>37</v>
      </c>
      <c r="D292" s="178" t="s">
        <v>38</v>
      </c>
      <c r="E292" s="179" t="s">
        <v>73</v>
      </c>
      <c r="F292" s="60">
        <v>174000</v>
      </c>
      <c r="G292" s="178" t="s">
        <v>74</v>
      </c>
      <c r="H292" s="178" t="s">
        <v>75</v>
      </c>
      <c r="I292" s="180">
        <v>44979</v>
      </c>
      <c r="J292" s="180">
        <v>45057</v>
      </c>
      <c r="K292" s="180">
        <v>45460</v>
      </c>
      <c r="L292" s="181">
        <v>0</v>
      </c>
      <c r="M292" s="181">
        <v>0</v>
      </c>
      <c r="N292" s="181">
        <v>0</v>
      </c>
      <c r="O292" s="181">
        <v>0</v>
      </c>
      <c r="P292" s="181">
        <v>0</v>
      </c>
      <c r="Q292" s="181">
        <v>0</v>
      </c>
      <c r="R292" s="181">
        <v>0</v>
      </c>
      <c r="S292" s="181">
        <v>0</v>
      </c>
      <c r="T292" s="181">
        <v>0</v>
      </c>
      <c r="U292" s="181">
        <v>0</v>
      </c>
      <c r="V292" s="181">
        <v>0</v>
      </c>
      <c r="W292" s="181">
        <v>0</v>
      </c>
      <c r="X292" s="181">
        <v>0</v>
      </c>
      <c r="Y292" s="181">
        <v>0</v>
      </c>
      <c r="Z292" s="181">
        <v>0</v>
      </c>
      <c r="AA292" s="181">
        <v>26</v>
      </c>
      <c r="AB292" s="181">
        <v>0</v>
      </c>
      <c r="AC292" s="181">
        <v>0</v>
      </c>
      <c r="AD292" s="181">
        <v>0</v>
      </c>
      <c r="AE292" s="181">
        <v>0</v>
      </c>
      <c r="AF292" s="181">
        <v>0</v>
      </c>
      <c r="AG292" s="181">
        <v>0</v>
      </c>
      <c r="AH292" s="181">
        <f t="shared" si="9"/>
        <v>26</v>
      </c>
      <c r="AI292" s="201">
        <v>0</v>
      </c>
      <c r="AJ292" s="201">
        <v>0</v>
      </c>
      <c r="AK292" s="201">
        <v>0</v>
      </c>
      <c r="AL292" s="201">
        <v>0</v>
      </c>
      <c r="AM292" s="201">
        <v>0</v>
      </c>
      <c r="AN292" s="201">
        <v>0</v>
      </c>
      <c r="AO292" s="201">
        <v>0</v>
      </c>
      <c r="AP292" s="201">
        <v>0</v>
      </c>
      <c r="AQ292" s="201">
        <v>0</v>
      </c>
      <c r="AR292" s="201">
        <v>0</v>
      </c>
      <c r="AS292" s="201">
        <v>0</v>
      </c>
      <c r="AT292" s="201">
        <v>0</v>
      </c>
      <c r="AU292" s="33">
        <v>0</v>
      </c>
      <c r="AV292" s="201">
        <v>0</v>
      </c>
      <c r="AW292" s="201">
        <v>0</v>
      </c>
      <c r="AX292" s="201">
        <v>26</v>
      </c>
      <c r="AY292" s="33">
        <v>0</v>
      </c>
      <c r="AZ292" s="201">
        <v>0</v>
      </c>
      <c r="BA292" s="201">
        <v>0</v>
      </c>
      <c r="BB292" s="201">
        <v>0</v>
      </c>
      <c r="BC292" s="201">
        <v>0</v>
      </c>
      <c r="BD292" s="201">
        <v>0</v>
      </c>
      <c r="BE292" s="33">
        <f t="shared" si="8"/>
        <v>26</v>
      </c>
    </row>
    <row r="293" spans="1:58" x14ac:dyDescent="0.2">
      <c r="A293" s="34" t="s">
        <v>1131</v>
      </c>
      <c r="B293" s="34" t="s">
        <v>1132</v>
      </c>
      <c r="C293" s="34" t="s">
        <v>37</v>
      </c>
      <c r="D293" s="34" t="s">
        <v>38</v>
      </c>
      <c r="E293" s="167" t="s">
        <v>73</v>
      </c>
      <c r="F293" s="35">
        <v>174000</v>
      </c>
      <c r="G293" s="34" t="s">
        <v>74</v>
      </c>
      <c r="H293" s="34" t="s">
        <v>47</v>
      </c>
      <c r="I293" s="36">
        <v>44979</v>
      </c>
      <c r="J293" s="36">
        <v>45057</v>
      </c>
      <c r="K293" s="36">
        <v>45460</v>
      </c>
      <c r="L293" s="174">
        <v>0</v>
      </c>
      <c r="M293" s="174">
        <v>0</v>
      </c>
      <c r="N293" s="174">
        <v>0</v>
      </c>
      <c r="O293" s="174">
        <v>0</v>
      </c>
      <c r="P293" s="174">
        <v>0</v>
      </c>
      <c r="Q293" s="174">
        <v>0</v>
      </c>
      <c r="R293" s="174">
        <v>0</v>
      </c>
      <c r="S293" s="174">
        <v>0</v>
      </c>
      <c r="T293" s="174">
        <v>0</v>
      </c>
      <c r="U293" s="174">
        <v>0</v>
      </c>
      <c r="V293" s="174">
        <v>8</v>
      </c>
      <c r="W293" s="174">
        <v>0</v>
      </c>
      <c r="X293" s="174">
        <v>103</v>
      </c>
      <c r="Y293" s="174">
        <v>0</v>
      </c>
      <c r="Z293" s="174">
        <v>0</v>
      </c>
      <c r="AA293" s="174">
        <v>58</v>
      </c>
      <c r="AB293" s="174">
        <v>0</v>
      </c>
      <c r="AC293" s="174">
        <v>0</v>
      </c>
      <c r="AD293" s="174">
        <v>0</v>
      </c>
      <c r="AE293" s="174">
        <v>0</v>
      </c>
      <c r="AF293" s="174">
        <v>0</v>
      </c>
      <c r="AG293" s="174">
        <v>0</v>
      </c>
      <c r="AH293" s="174">
        <f t="shared" si="9"/>
        <v>169</v>
      </c>
      <c r="AI293" s="33">
        <v>0</v>
      </c>
      <c r="AJ293" s="33">
        <v>0</v>
      </c>
      <c r="AK293" s="33">
        <v>0</v>
      </c>
      <c r="AL293" s="33">
        <v>0</v>
      </c>
      <c r="AM293" s="33">
        <v>0</v>
      </c>
      <c r="AN293" s="33">
        <v>0</v>
      </c>
      <c r="AO293" s="33">
        <v>0</v>
      </c>
      <c r="AP293" s="33">
        <v>0</v>
      </c>
      <c r="AQ293" s="33">
        <v>0</v>
      </c>
      <c r="AR293" s="33">
        <v>0</v>
      </c>
      <c r="AS293" s="33">
        <v>8</v>
      </c>
      <c r="AT293" s="33">
        <v>0</v>
      </c>
      <c r="AU293" s="33">
        <v>41.2</v>
      </c>
      <c r="AV293" s="33">
        <v>0</v>
      </c>
      <c r="AW293" s="33">
        <v>0</v>
      </c>
      <c r="AX293" s="33">
        <v>58</v>
      </c>
      <c r="AY293" s="33">
        <v>0</v>
      </c>
      <c r="AZ293" s="33">
        <v>0</v>
      </c>
      <c r="BA293" s="33">
        <v>0</v>
      </c>
      <c r="BB293" s="33">
        <v>0</v>
      </c>
      <c r="BC293" s="33">
        <v>0</v>
      </c>
      <c r="BD293" s="33">
        <v>0</v>
      </c>
      <c r="BE293" s="33">
        <f t="shared" si="8"/>
        <v>107.2</v>
      </c>
      <c r="BF293" t="s">
        <v>3903</v>
      </c>
    </row>
    <row r="294" spans="1:58" x14ac:dyDescent="0.2">
      <c r="A294" s="178" t="s">
        <v>1133</v>
      </c>
      <c r="B294" s="178" t="s">
        <v>1134</v>
      </c>
      <c r="C294" s="178" t="s">
        <v>37</v>
      </c>
      <c r="D294" s="178" t="s">
        <v>38</v>
      </c>
      <c r="E294" s="179" t="s">
        <v>135</v>
      </c>
      <c r="F294" s="60">
        <v>2549000</v>
      </c>
      <c r="G294" s="178" t="s">
        <v>111</v>
      </c>
      <c r="H294" s="178" t="s">
        <v>47</v>
      </c>
      <c r="I294" s="180">
        <v>45019</v>
      </c>
      <c r="J294" s="180">
        <v>45019</v>
      </c>
      <c r="K294" s="180">
        <v>45443</v>
      </c>
      <c r="L294" s="181">
        <v>140</v>
      </c>
      <c r="M294" s="181">
        <v>0</v>
      </c>
      <c r="N294" s="181">
        <v>0</v>
      </c>
      <c r="O294" s="181">
        <v>0</v>
      </c>
      <c r="P294" s="181">
        <v>0</v>
      </c>
      <c r="Q294" s="181">
        <v>0</v>
      </c>
      <c r="R294" s="181">
        <v>0</v>
      </c>
      <c r="S294" s="181">
        <v>0</v>
      </c>
      <c r="T294" s="181">
        <v>0</v>
      </c>
      <c r="U294" s="181">
        <v>4</v>
      </c>
      <c r="V294" s="181">
        <v>0</v>
      </c>
      <c r="W294" s="181">
        <v>0</v>
      </c>
      <c r="X294" s="181">
        <v>534</v>
      </c>
      <c r="Y294" s="181">
        <v>0</v>
      </c>
      <c r="Z294" s="181">
        <v>0</v>
      </c>
      <c r="AA294" s="181">
        <v>0</v>
      </c>
      <c r="AB294" s="181">
        <v>0</v>
      </c>
      <c r="AC294" s="181">
        <v>0</v>
      </c>
      <c r="AD294" s="181">
        <v>0</v>
      </c>
      <c r="AE294" s="181">
        <v>0</v>
      </c>
      <c r="AF294" s="181">
        <v>0</v>
      </c>
      <c r="AG294" s="181">
        <v>0</v>
      </c>
      <c r="AH294" s="181">
        <f t="shared" si="9"/>
        <v>678</v>
      </c>
      <c r="AI294" s="201">
        <v>140</v>
      </c>
      <c r="AJ294" s="201">
        <v>0</v>
      </c>
      <c r="AK294" s="201">
        <v>0</v>
      </c>
      <c r="AL294" s="201">
        <v>0</v>
      </c>
      <c r="AM294" s="201">
        <v>0</v>
      </c>
      <c r="AN294" s="201">
        <v>0</v>
      </c>
      <c r="AO294" s="201">
        <v>0</v>
      </c>
      <c r="AP294" s="201">
        <v>0</v>
      </c>
      <c r="AQ294" s="201">
        <v>0</v>
      </c>
      <c r="AR294" s="201">
        <v>4</v>
      </c>
      <c r="AS294" s="201">
        <v>0</v>
      </c>
      <c r="AT294" s="201">
        <v>0</v>
      </c>
      <c r="AU294" s="33">
        <v>213.60000000000002</v>
      </c>
      <c r="AV294" s="201">
        <v>0</v>
      </c>
      <c r="AW294" s="201">
        <v>0</v>
      </c>
      <c r="AX294" s="201">
        <v>0</v>
      </c>
      <c r="AY294" s="33">
        <v>0</v>
      </c>
      <c r="AZ294" s="201">
        <v>0</v>
      </c>
      <c r="BA294" s="201">
        <v>0</v>
      </c>
      <c r="BB294" s="201">
        <v>0</v>
      </c>
      <c r="BC294" s="201">
        <v>0</v>
      </c>
      <c r="BD294" s="201">
        <v>0</v>
      </c>
      <c r="BE294" s="33">
        <f t="shared" si="8"/>
        <v>357.6</v>
      </c>
      <c r="BF294" t="s">
        <v>3903</v>
      </c>
    </row>
    <row r="295" spans="1:58" s="9" customFormat="1" ht="13.5" thickBot="1" x14ac:dyDescent="0.25">
      <c r="A295" s="183" t="s">
        <v>1135</v>
      </c>
      <c r="B295" s="183" t="s">
        <v>1136</v>
      </c>
      <c r="C295" s="183" t="s">
        <v>37</v>
      </c>
      <c r="D295" s="183" t="s">
        <v>38</v>
      </c>
      <c r="E295" s="184" t="s">
        <v>92</v>
      </c>
      <c r="F295" s="185">
        <v>185000</v>
      </c>
      <c r="G295" s="183" t="s">
        <v>93</v>
      </c>
      <c r="H295" s="183" t="s">
        <v>47</v>
      </c>
      <c r="I295" s="186">
        <v>44852</v>
      </c>
      <c r="J295" s="186">
        <v>44999</v>
      </c>
      <c r="K295" s="186">
        <v>45499</v>
      </c>
      <c r="L295" s="187">
        <v>41</v>
      </c>
      <c r="M295" s="187">
        <v>0</v>
      </c>
      <c r="N295" s="187">
        <v>0</v>
      </c>
      <c r="O295" s="187">
        <v>0</v>
      </c>
      <c r="P295" s="187">
        <v>0</v>
      </c>
      <c r="Q295" s="187">
        <v>0</v>
      </c>
      <c r="R295" s="187">
        <v>0</v>
      </c>
      <c r="S295" s="187">
        <v>0</v>
      </c>
      <c r="T295" s="187">
        <v>0</v>
      </c>
      <c r="U295" s="187">
        <v>2</v>
      </c>
      <c r="V295" s="187">
        <v>0</v>
      </c>
      <c r="W295" s="187">
        <v>0</v>
      </c>
      <c r="X295" s="187">
        <v>8</v>
      </c>
      <c r="Y295" s="187">
        <v>0</v>
      </c>
      <c r="Z295" s="187">
        <v>0</v>
      </c>
      <c r="AA295" s="187">
        <v>0</v>
      </c>
      <c r="AB295" s="187">
        <v>0</v>
      </c>
      <c r="AC295" s="187">
        <v>0</v>
      </c>
      <c r="AD295" s="187">
        <v>0</v>
      </c>
      <c r="AE295" s="187">
        <v>0</v>
      </c>
      <c r="AF295" s="187">
        <v>0</v>
      </c>
      <c r="AG295" s="187">
        <v>0</v>
      </c>
      <c r="AH295" s="187">
        <f t="shared" si="9"/>
        <v>51</v>
      </c>
      <c r="AI295" s="202">
        <v>41</v>
      </c>
      <c r="AJ295" s="202">
        <v>0</v>
      </c>
      <c r="AK295" s="202">
        <v>0</v>
      </c>
      <c r="AL295" s="202">
        <v>0</v>
      </c>
      <c r="AM295" s="202">
        <v>0</v>
      </c>
      <c r="AN295" s="202">
        <v>0</v>
      </c>
      <c r="AO295" s="202">
        <v>0</v>
      </c>
      <c r="AP295" s="202">
        <v>0</v>
      </c>
      <c r="AQ295" s="202">
        <v>0</v>
      </c>
      <c r="AR295" s="202">
        <v>2</v>
      </c>
      <c r="AS295" s="202">
        <v>0</v>
      </c>
      <c r="AT295" s="202">
        <v>0</v>
      </c>
      <c r="AU295" s="33">
        <v>0</v>
      </c>
      <c r="AV295" s="202">
        <v>0</v>
      </c>
      <c r="AW295" s="202">
        <v>0</v>
      </c>
      <c r="AX295" s="202">
        <v>0</v>
      </c>
      <c r="AY295" s="33">
        <v>0</v>
      </c>
      <c r="AZ295" s="202">
        <v>0</v>
      </c>
      <c r="BA295" s="202">
        <v>0</v>
      </c>
      <c r="BB295" s="202">
        <v>0</v>
      </c>
      <c r="BC295" s="202">
        <v>0</v>
      </c>
      <c r="BD295" s="202">
        <v>0</v>
      </c>
      <c r="BE295" s="33">
        <f t="shared" si="8"/>
        <v>43</v>
      </c>
      <c r="BF295" t="s">
        <v>3898</v>
      </c>
    </row>
    <row r="296" spans="1:58" x14ac:dyDescent="0.2">
      <c r="A296" s="178" t="s">
        <v>1137</v>
      </c>
      <c r="B296" s="178" t="s">
        <v>1138</v>
      </c>
      <c r="C296" s="178" t="s">
        <v>37</v>
      </c>
      <c r="D296" s="178" t="s">
        <v>38</v>
      </c>
      <c r="E296" s="179" t="s">
        <v>65</v>
      </c>
      <c r="F296" s="60">
        <v>4613000</v>
      </c>
      <c r="G296" s="178" t="s">
        <v>62</v>
      </c>
      <c r="H296" s="178" t="s">
        <v>47</v>
      </c>
      <c r="I296" s="180">
        <v>41877</v>
      </c>
      <c r="J296" s="180">
        <v>43298</v>
      </c>
      <c r="K296" s="180">
        <v>44239</v>
      </c>
      <c r="L296" s="181">
        <v>0</v>
      </c>
      <c r="M296" s="181">
        <v>0</v>
      </c>
      <c r="N296" s="181">
        <v>0</v>
      </c>
      <c r="O296" s="181">
        <v>0</v>
      </c>
      <c r="P296" s="181">
        <v>0</v>
      </c>
      <c r="Q296" s="181">
        <v>0</v>
      </c>
      <c r="R296" s="181">
        <v>0</v>
      </c>
      <c r="S296" s="181">
        <v>0</v>
      </c>
      <c r="T296" s="181">
        <v>0</v>
      </c>
      <c r="U296" s="181">
        <v>0</v>
      </c>
      <c r="V296" s="181">
        <v>0</v>
      </c>
      <c r="W296" s="181">
        <v>0</v>
      </c>
      <c r="X296" s="181">
        <v>0</v>
      </c>
      <c r="Y296" s="181">
        <v>0</v>
      </c>
      <c r="Z296" s="181">
        <v>0</v>
      </c>
      <c r="AA296" s="181">
        <v>1</v>
      </c>
      <c r="AB296" s="181">
        <v>0</v>
      </c>
      <c r="AC296" s="181">
        <v>0</v>
      </c>
      <c r="AD296" s="181">
        <v>0</v>
      </c>
      <c r="AE296" s="181">
        <v>0</v>
      </c>
      <c r="AF296" s="181">
        <v>0</v>
      </c>
      <c r="AG296" s="181">
        <v>0</v>
      </c>
      <c r="AH296" s="181">
        <f t="shared" si="9"/>
        <v>1</v>
      </c>
      <c r="AI296" s="201">
        <v>0</v>
      </c>
      <c r="AJ296" s="201">
        <v>0</v>
      </c>
      <c r="AK296" s="201">
        <v>0</v>
      </c>
      <c r="AL296" s="201">
        <v>0</v>
      </c>
      <c r="AM296" s="201">
        <v>0</v>
      </c>
      <c r="AN296" s="201">
        <v>0</v>
      </c>
      <c r="AO296" s="201">
        <v>0</v>
      </c>
      <c r="AP296" s="201">
        <v>0</v>
      </c>
      <c r="AQ296" s="201">
        <v>0</v>
      </c>
      <c r="AR296" s="201">
        <v>0</v>
      </c>
      <c r="AS296" s="201">
        <v>0</v>
      </c>
      <c r="AT296" s="201">
        <v>0</v>
      </c>
      <c r="AU296" s="33">
        <v>0</v>
      </c>
      <c r="AV296" s="201">
        <v>0</v>
      </c>
      <c r="AW296" s="201">
        <v>0</v>
      </c>
      <c r="AX296" s="201">
        <v>1</v>
      </c>
      <c r="AY296" s="33">
        <v>0</v>
      </c>
      <c r="AZ296" s="201">
        <v>0</v>
      </c>
      <c r="BA296" s="201">
        <v>0</v>
      </c>
      <c r="BB296" s="201">
        <v>0</v>
      </c>
      <c r="BC296" s="201">
        <v>0</v>
      </c>
      <c r="BD296" s="201">
        <v>0</v>
      </c>
      <c r="BE296" s="33">
        <f t="shared" si="8"/>
        <v>1</v>
      </c>
    </row>
    <row r="297" spans="1:58" ht="13.5" thickBot="1" x14ac:dyDescent="0.25">
      <c r="A297" s="178" t="s">
        <v>1139</v>
      </c>
      <c r="B297" s="178" t="s">
        <v>1140</v>
      </c>
      <c r="C297" s="178" t="s">
        <v>37</v>
      </c>
      <c r="D297" s="178" t="s">
        <v>38</v>
      </c>
      <c r="E297" s="179" t="s">
        <v>65</v>
      </c>
      <c r="F297" s="60">
        <v>18100000</v>
      </c>
      <c r="G297" s="178" t="s">
        <v>62</v>
      </c>
      <c r="H297" s="178" t="s">
        <v>226</v>
      </c>
      <c r="I297" s="180">
        <v>41305</v>
      </c>
      <c r="J297" s="180">
        <v>44482</v>
      </c>
      <c r="K297" s="180">
        <v>45047</v>
      </c>
      <c r="L297" s="181">
        <v>0</v>
      </c>
      <c r="M297" s="181">
        <v>0</v>
      </c>
      <c r="N297" s="181">
        <v>0</v>
      </c>
      <c r="O297" s="181">
        <v>0</v>
      </c>
      <c r="P297" s="181">
        <v>0</v>
      </c>
      <c r="Q297" s="181">
        <v>0</v>
      </c>
      <c r="R297" s="181">
        <v>0</v>
      </c>
      <c r="S297" s="181">
        <v>0</v>
      </c>
      <c r="T297" s="181">
        <v>0</v>
      </c>
      <c r="U297" s="181">
        <v>0</v>
      </c>
      <c r="V297" s="181">
        <v>0</v>
      </c>
      <c r="W297" s="181">
        <v>0</v>
      </c>
      <c r="X297" s="181">
        <v>0</v>
      </c>
      <c r="Y297" s="181">
        <v>3</v>
      </c>
      <c r="Z297" s="181">
        <v>0</v>
      </c>
      <c r="AA297" s="181">
        <v>2</v>
      </c>
      <c r="AB297" s="181">
        <v>4000</v>
      </c>
      <c r="AC297" s="181">
        <v>0</v>
      </c>
      <c r="AD297" s="181">
        <v>0</v>
      </c>
      <c r="AE297" s="181">
        <v>0</v>
      </c>
      <c r="AF297" s="181">
        <v>0</v>
      </c>
      <c r="AG297" s="181">
        <v>0</v>
      </c>
      <c r="AH297" s="181">
        <f t="shared" si="9"/>
        <v>4005</v>
      </c>
      <c r="AI297" s="201">
        <v>0</v>
      </c>
      <c r="AJ297" s="201">
        <v>0</v>
      </c>
      <c r="AK297" s="201">
        <v>0</v>
      </c>
      <c r="AL297" s="201">
        <v>0</v>
      </c>
      <c r="AM297" s="201">
        <v>0</v>
      </c>
      <c r="AN297" s="201">
        <v>0</v>
      </c>
      <c r="AO297" s="201">
        <v>0</v>
      </c>
      <c r="AP297" s="201">
        <v>0</v>
      </c>
      <c r="AQ297" s="201">
        <v>0</v>
      </c>
      <c r="AR297" s="201">
        <v>0</v>
      </c>
      <c r="AS297" s="201">
        <v>0</v>
      </c>
      <c r="AT297" s="201">
        <v>0</v>
      </c>
      <c r="AU297" s="33">
        <v>0</v>
      </c>
      <c r="AV297" s="201">
        <v>3</v>
      </c>
      <c r="AW297" s="201">
        <v>0</v>
      </c>
      <c r="AX297" s="201">
        <v>2</v>
      </c>
      <c r="AY297" s="33">
        <v>1600</v>
      </c>
      <c r="AZ297" s="201">
        <v>0</v>
      </c>
      <c r="BA297" s="201">
        <v>0</v>
      </c>
      <c r="BB297" s="201">
        <v>0</v>
      </c>
      <c r="BC297" s="201">
        <v>0</v>
      </c>
      <c r="BD297" s="201">
        <v>0</v>
      </c>
      <c r="BE297" s="33">
        <f t="shared" si="8"/>
        <v>1605</v>
      </c>
      <c r="BF297" s="9" t="s">
        <v>3901</v>
      </c>
    </row>
    <row r="298" spans="1:58" x14ac:dyDescent="0.2">
      <c r="A298" s="178" t="s">
        <v>1144</v>
      </c>
      <c r="B298" s="178" t="s">
        <v>1145</v>
      </c>
      <c r="C298" s="178" t="s">
        <v>37</v>
      </c>
      <c r="D298" s="178" t="s">
        <v>38</v>
      </c>
      <c r="E298" s="179" t="s">
        <v>135</v>
      </c>
      <c r="F298" s="60">
        <v>156000</v>
      </c>
      <c r="G298" s="178" t="s">
        <v>111</v>
      </c>
      <c r="H298" s="178" t="s">
        <v>47</v>
      </c>
      <c r="I298" s="180">
        <v>44741</v>
      </c>
      <c r="J298" s="180">
        <v>44928</v>
      </c>
      <c r="K298" s="180">
        <v>45434</v>
      </c>
      <c r="L298" s="181">
        <v>49</v>
      </c>
      <c r="M298" s="181">
        <v>0</v>
      </c>
      <c r="N298" s="181">
        <v>0</v>
      </c>
      <c r="O298" s="181">
        <v>0</v>
      </c>
      <c r="P298" s="181">
        <v>0</v>
      </c>
      <c r="Q298" s="181">
        <v>0</v>
      </c>
      <c r="R298" s="181">
        <v>0</v>
      </c>
      <c r="S298" s="181">
        <v>0</v>
      </c>
      <c r="T298" s="181">
        <v>0</v>
      </c>
      <c r="U298" s="181">
        <v>2</v>
      </c>
      <c r="V298" s="181">
        <v>0</v>
      </c>
      <c r="W298" s="181">
        <v>0</v>
      </c>
      <c r="X298" s="181">
        <v>30</v>
      </c>
      <c r="Y298" s="181">
        <v>0</v>
      </c>
      <c r="Z298" s="181">
        <v>0</v>
      </c>
      <c r="AA298" s="181">
        <v>33</v>
      </c>
      <c r="AB298" s="181">
        <v>0</v>
      </c>
      <c r="AC298" s="181">
        <v>0</v>
      </c>
      <c r="AD298" s="181">
        <v>0</v>
      </c>
      <c r="AE298" s="181">
        <v>0</v>
      </c>
      <c r="AF298" s="181">
        <v>0</v>
      </c>
      <c r="AG298" s="181">
        <v>0</v>
      </c>
      <c r="AH298" s="181">
        <f t="shared" si="9"/>
        <v>114</v>
      </c>
      <c r="AI298" s="201">
        <v>49</v>
      </c>
      <c r="AJ298" s="201">
        <v>0</v>
      </c>
      <c r="AK298" s="201">
        <v>0</v>
      </c>
      <c r="AL298" s="201">
        <v>0</v>
      </c>
      <c r="AM298" s="201">
        <v>0</v>
      </c>
      <c r="AN298" s="201">
        <v>0</v>
      </c>
      <c r="AO298" s="201">
        <v>0</v>
      </c>
      <c r="AP298" s="201">
        <v>0</v>
      </c>
      <c r="AQ298" s="201">
        <v>0</v>
      </c>
      <c r="AR298" s="201">
        <v>2</v>
      </c>
      <c r="AS298" s="201">
        <v>0</v>
      </c>
      <c r="AT298" s="201">
        <v>0</v>
      </c>
      <c r="AU298" s="33">
        <v>12</v>
      </c>
      <c r="AV298" s="201">
        <v>0</v>
      </c>
      <c r="AW298" s="201">
        <v>0</v>
      </c>
      <c r="AX298" s="201">
        <v>33</v>
      </c>
      <c r="AY298" s="33">
        <v>0</v>
      </c>
      <c r="AZ298" s="201">
        <v>0</v>
      </c>
      <c r="BA298" s="201">
        <v>0</v>
      </c>
      <c r="BB298" s="201">
        <v>0</v>
      </c>
      <c r="BC298" s="201">
        <v>0</v>
      </c>
      <c r="BD298" s="201">
        <v>0</v>
      </c>
      <c r="BE298" s="33">
        <f t="shared" si="8"/>
        <v>96</v>
      </c>
      <c r="BF298" t="s">
        <v>3903</v>
      </c>
    </row>
    <row r="299" spans="1:58" x14ac:dyDescent="0.2">
      <c r="A299" s="178" t="s">
        <v>1146</v>
      </c>
      <c r="B299" s="178" t="s">
        <v>1147</v>
      </c>
      <c r="C299" s="178" t="s">
        <v>37</v>
      </c>
      <c r="D299" s="178" t="s">
        <v>38</v>
      </c>
      <c r="E299" s="179" t="s">
        <v>135</v>
      </c>
      <c r="F299" s="60">
        <v>48000</v>
      </c>
      <c r="G299" s="178" t="s">
        <v>111</v>
      </c>
      <c r="H299" s="178" t="s">
        <v>47</v>
      </c>
      <c r="I299" s="180">
        <v>44904</v>
      </c>
      <c r="J299" s="180">
        <v>45020</v>
      </c>
      <c r="K299" s="180">
        <v>45454</v>
      </c>
      <c r="L299" s="181">
        <v>0</v>
      </c>
      <c r="M299" s="181">
        <v>0</v>
      </c>
      <c r="N299" s="181">
        <v>0</v>
      </c>
      <c r="O299" s="181">
        <v>0</v>
      </c>
      <c r="P299" s="181">
        <v>0</v>
      </c>
      <c r="Q299" s="181">
        <v>0</v>
      </c>
      <c r="R299" s="181">
        <v>0</v>
      </c>
      <c r="S299" s="181">
        <v>0</v>
      </c>
      <c r="T299" s="181">
        <v>0</v>
      </c>
      <c r="U299" s="181">
        <v>0</v>
      </c>
      <c r="V299" s="181">
        <v>0</v>
      </c>
      <c r="W299" s="181">
        <v>0</v>
      </c>
      <c r="X299" s="181">
        <v>0</v>
      </c>
      <c r="Y299" s="181">
        <v>0</v>
      </c>
      <c r="Z299" s="181">
        <v>0</v>
      </c>
      <c r="AA299" s="181">
        <v>48</v>
      </c>
      <c r="AB299" s="181">
        <v>0</v>
      </c>
      <c r="AC299" s="181">
        <v>0</v>
      </c>
      <c r="AD299" s="181">
        <v>0</v>
      </c>
      <c r="AE299" s="181">
        <v>0</v>
      </c>
      <c r="AF299" s="181">
        <v>0</v>
      </c>
      <c r="AG299" s="181">
        <v>0</v>
      </c>
      <c r="AH299" s="181">
        <f t="shared" si="9"/>
        <v>48</v>
      </c>
      <c r="AI299" s="201">
        <v>0</v>
      </c>
      <c r="AJ299" s="201">
        <v>0</v>
      </c>
      <c r="AK299" s="201">
        <v>0</v>
      </c>
      <c r="AL299" s="201">
        <v>0</v>
      </c>
      <c r="AM299" s="201">
        <v>0</v>
      </c>
      <c r="AN299" s="201">
        <v>0</v>
      </c>
      <c r="AO299" s="201">
        <v>0</v>
      </c>
      <c r="AP299" s="201">
        <v>0</v>
      </c>
      <c r="AQ299" s="201">
        <v>0</v>
      </c>
      <c r="AR299" s="201">
        <v>0</v>
      </c>
      <c r="AS299" s="201">
        <v>0</v>
      </c>
      <c r="AT299" s="201">
        <v>0</v>
      </c>
      <c r="AU299" s="33">
        <v>0</v>
      </c>
      <c r="AV299" s="201">
        <v>0</v>
      </c>
      <c r="AW299" s="201">
        <v>0</v>
      </c>
      <c r="AX299" s="201">
        <v>48</v>
      </c>
      <c r="AY299" s="33">
        <v>0</v>
      </c>
      <c r="AZ299" s="201">
        <v>0</v>
      </c>
      <c r="BA299" s="201">
        <v>0</v>
      </c>
      <c r="BB299" s="201">
        <v>0</v>
      </c>
      <c r="BC299" s="201">
        <v>0</v>
      </c>
      <c r="BD299" s="201">
        <v>0</v>
      </c>
      <c r="BE299" s="33">
        <f t="shared" si="8"/>
        <v>48</v>
      </c>
    </row>
    <row r="300" spans="1:58" x14ac:dyDescent="0.2">
      <c r="A300" s="34" t="s">
        <v>1146</v>
      </c>
      <c r="B300" s="34" t="s">
        <v>1147</v>
      </c>
      <c r="C300" s="34" t="s">
        <v>37</v>
      </c>
      <c r="D300" s="34" t="s">
        <v>38</v>
      </c>
      <c r="E300" s="167" t="s">
        <v>135</v>
      </c>
      <c r="F300" s="35">
        <v>48000</v>
      </c>
      <c r="G300" s="34" t="s">
        <v>111</v>
      </c>
      <c r="H300" s="34" t="s">
        <v>75</v>
      </c>
      <c r="I300" s="36">
        <v>44904</v>
      </c>
      <c r="J300" s="36">
        <v>45020</v>
      </c>
      <c r="K300" s="36">
        <v>45454</v>
      </c>
      <c r="L300" s="174">
        <v>32</v>
      </c>
      <c r="M300" s="174">
        <v>0</v>
      </c>
      <c r="N300" s="174">
        <v>0</v>
      </c>
      <c r="O300" s="174">
        <v>0</v>
      </c>
      <c r="P300" s="174">
        <v>0</v>
      </c>
      <c r="Q300" s="174">
        <v>0</v>
      </c>
      <c r="R300" s="174">
        <v>0</v>
      </c>
      <c r="S300" s="174">
        <v>0</v>
      </c>
      <c r="T300" s="174">
        <v>0</v>
      </c>
      <c r="U300" s="174">
        <v>2</v>
      </c>
      <c r="V300" s="174">
        <v>0</v>
      </c>
      <c r="W300" s="174">
        <v>0</v>
      </c>
      <c r="X300" s="174">
        <v>39</v>
      </c>
      <c r="Y300" s="174">
        <v>0</v>
      </c>
      <c r="Z300" s="174">
        <v>0</v>
      </c>
      <c r="AA300" s="174">
        <v>68</v>
      </c>
      <c r="AB300" s="174">
        <v>0</v>
      </c>
      <c r="AC300" s="174">
        <v>0</v>
      </c>
      <c r="AD300" s="174">
        <v>0</v>
      </c>
      <c r="AE300" s="174">
        <v>0</v>
      </c>
      <c r="AF300" s="174">
        <v>0</v>
      </c>
      <c r="AG300" s="174">
        <v>0</v>
      </c>
      <c r="AH300" s="174">
        <f t="shared" si="9"/>
        <v>141</v>
      </c>
      <c r="AI300" s="33">
        <v>32</v>
      </c>
      <c r="AJ300" s="33">
        <v>0</v>
      </c>
      <c r="AK300" s="33">
        <v>0</v>
      </c>
      <c r="AL300" s="33">
        <v>0</v>
      </c>
      <c r="AM300" s="33">
        <v>0</v>
      </c>
      <c r="AN300" s="33">
        <v>0</v>
      </c>
      <c r="AO300" s="33">
        <v>0</v>
      </c>
      <c r="AP300" s="33">
        <v>0</v>
      </c>
      <c r="AQ300" s="33">
        <v>0</v>
      </c>
      <c r="AR300" s="33">
        <v>2</v>
      </c>
      <c r="AS300" s="33">
        <v>0</v>
      </c>
      <c r="AT300" s="33">
        <v>0</v>
      </c>
      <c r="AU300" s="33">
        <v>15.600000000000001</v>
      </c>
      <c r="AV300" s="33">
        <v>0</v>
      </c>
      <c r="AW300" s="33">
        <v>0</v>
      </c>
      <c r="AX300" s="33">
        <v>68</v>
      </c>
      <c r="AY300" s="33">
        <v>0</v>
      </c>
      <c r="AZ300" s="33">
        <v>0</v>
      </c>
      <c r="BA300" s="33">
        <v>0</v>
      </c>
      <c r="BB300" s="33">
        <v>0</v>
      </c>
      <c r="BC300" s="33">
        <v>0</v>
      </c>
      <c r="BD300" s="33">
        <v>0</v>
      </c>
      <c r="BE300" s="33">
        <f t="shared" si="8"/>
        <v>117.6</v>
      </c>
      <c r="BF300" t="s">
        <v>3903</v>
      </c>
    </row>
    <row r="301" spans="1:58" x14ac:dyDescent="0.2">
      <c r="A301" s="178" t="s">
        <v>1148</v>
      </c>
      <c r="B301" s="178" t="s">
        <v>1149</v>
      </c>
      <c r="C301" s="178" t="s">
        <v>37</v>
      </c>
      <c r="D301" s="178" t="s">
        <v>38</v>
      </c>
      <c r="E301" s="179" t="s">
        <v>39</v>
      </c>
      <c r="F301" s="60">
        <v>171000</v>
      </c>
      <c r="G301" s="178" t="s">
        <v>167</v>
      </c>
      <c r="H301" s="178" t="s">
        <v>75</v>
      </c>
      <c r="I301" s="180">
        <v>45265</v>
      </c>
      <c r="J301" s="180">
        <v>45709</v>
      </c>
      <c r="K301" s="180">
        <v>46171</v>
      </c>
      <c r="L301" s="181">
        <v>0</v>
      </c>
      <c r="M301" s="181">
        <v>0</v>
      </c>
      <c r="N301" s="181">
        <v>0</v>
      </c>
      <c r="O301" s="181">
        <v>0</v>
      </c>
      <c r="P301" s="181">
        <v>0</v>
      </c>
      <c r="Q301" s="181">
        <v>0</v>
      </c>
      <c r="R301" s="181">
        <v>0</v>
      </c>
      <c r="S301" s="181">
        <v>0</v>
      </c>
      <c r="T301" s="181">
        <v>0</v>
      </c>
      <c r="U301" s="181">
        <v>0</v>
      </c>
      <c r="V301" s="181">
        <v>0</v>
      </c>
      <c r="W301" s="181">
        <v>0</v>
      </c>
      <c r="X301" s="181">
        <v>0</v>
      </c>
      <c r="Y301" s="181">
        <v>0</v>
      </c>
      <c r="Z301" s="181">
        <v>0</v>
      </c>
      <c r="AA301" s="181">
        <v>3</v>
      </c>
      <c r="AB301" s="181">
        <v>0</v>
      </c>
      <c r="AC301" s="181">
        <v>3</v>
      </c>
      <c r="AD301" s="181">
        <v>0</v>
      </c>
      <c r="AE301" s="181">
        <v>0</v>
      </c>
      <c r="AF301" s="181">
        <v>0</v>
      </c>
      <c r="AG301" s="181">
        <v>0</v>
      </c>
      <c r="AH301" s="181">
        <f t="shared" si="9"/>
        <v>6</v>
      </c>
      <c r="AI301" s="201">
        <v>0</v>
      </c>
      <c r="AJ301" s="201">
        <v>0</v>
      </c>
      <c r="AK301" s="201">
        <v>0</v>
      </c>
      <c r="AL301" s="201">
        <v>0</v>
      </c>
      <c r="AM301" s="201">
        <v>0</v>
      </c>
      <c r="AN301" s="201">
        <v>0</v>
      </c>
      <c r="AO301" s="201">
        <v>0</v>
      </c>
      <c r="AP301" s="201">
        <v>0</v>
      </c>
      <c r="AQ301" s="201">
        <v>0</v>
      </c>
      <c r="AR301" s="201">
        <v>0</v>
      </c>
      <c r="AS301" s="201">
        <v>0</v>
      </c>
      <c r="AT301" s="201">
        <v>0</v>
      </c>
      <c r="AU301" s="33">
        <v>0</v>
      </c>
      <c r="AV301" s="201">
        <v>0</v>
      </c>
      <c r="AW301" s="201">
        <v>0</v>
      </c>
      <c r="AX301" s="201">
        <v>3</v>
      </c>
      <c r="AY301" s="33">
        <v>0</v>
      </c>
      <c r="AZ301" s="201">
        <v>3</v>
      </c>
      <c r="BA301" s="201">
        <v>0</v>
      </c>
      <c r="BB301" s="201">
        <v>0</v>
      </c>
      <c r="BC301" s="201">
        <v>0</v>
      </c>
      <c r="BD301" s="201">
        <v>0</v>
      </c>
      <c r="BE301" s="33">
        <f t="shared" si="8"/>
        <v>6</v>
      </c>
    </row>
    <row r="302" spans="1:58" ht="13.5" thickBot="1" x14ac:dyDescent="0.25">
      <c r="A302" s="178" t="s">
        <v>1150</v>
      </c>
      <c r="B302" s="178" t="s">
        <v>1151</v>
      </c>
      <c r="C302" s="178" t="s">
        <v>37</v>
      </c>
      <c r="D302" s="178" t="s">
        <v>38</v>
      </c>
      <c r="E302" s="179" t="s">
        <v>73</v>
      </c>
      <c r="F302" s="60">
        <v>464000</v>
      </c>
      <c r="G302" s="178" t="s">
        <v>74</v>
      </c>
      <c r="H302" s="178" t="s">
        <v>47</v>
      </c>
      <c r="I302" s="180">
        <v>44909</v>
      </c>
      <c r="J302" s="180">
        <v>45033</v>
      </c>
      <c r="K302" s="180">
        <v>45468</v>
      </c>
      <c r="L302" s="181">
        <v>51</v>
      </c>
      <c r="M302" s="181">
        <v>0</v>
      </c>
      <c r="N302" s="181">
        <v>0</v>
      </c>
      <c r="O302" s="181">
        <v>0</v>
      </c>
      <c r="P302" s="181">
        <v>0</v>
      </c>
      <c r="Q302" s="181">
        <v>0</v>
      </c>
      <c r="R302" s="181">
        <v>0</v>
      </c>
      <c r="S302" s="181">
        <v>0</v>
      </c>
      <c r="T302" s="181">
        <v>0</v>
      </c>
      <c r="U302" s="181">
        <v>11</v>
      </c>
      <c r="V302" s="181">
        <v>0</v>
      </c>
      <c r="W302" s="181">
        <v>17</v>
      </c>
      <c r="X302" s="181">
        <v>0</v>
      </c>
      <c r="Y302" s="181">
        <v>0</v>
      </c>
      <c r="Z302" s="181">
        <v>0</v>
      </c>
      <c r="AA302" s="181">
        <v>38</v>
      </c>
      <c r="AB302" s="181">
        <v>318</v>
      </c>
      <c r="AC302" s="181">
        <v>0</v>
      </c>
      <c r="AD302" s="181">
        <v>0</v>
      </c>
      <c r="AE302" s="181">
        <v>0</v>
      </c>
      <c r="AF302" s="181">
        <v>0</v>
      </c>
      <c r="AG302" s="181">
        <v>0</v>
      </c>
      <c r="AH302" s="181">
        <f t="shared" si="9"/>
        <v>435</v>
      </c>
      <c r="AI302" s="201">
        <v>51</v>
      </c>
      <c r="AJ302" s="201">
        <v>0</v>
      </c>
      <c r="AK302" s="201">
        <v>0</v>
      </c>
      <c r="AL302" s="201">
        <v>0</v>
      </c>
      <c r="AM302" s="201">
        <v>0</v>
      </c>
      <c r="AN302" s="201">
        <v>0</v>
      </c>
      <c r="AO302" s="201">
        <v>0</v>
      </c>
      <c r="AP302" s="201">
        <v>0</v>
      </c>
      <c r="AQ302" s="201">
        <v>0</v>
      </c>
      <c r="AR302" s="201">
        <v>11</v>
      </c>
      <c r="AS302" s="201">
        <v>0</v>
      </c>
      <c r="AT302" s="201">
        <v>17</v>
      </c>
      <c r="AU302" s="33">
        <v>0</v>
      </c>
      <c r="AV302" s="201">
        <v>0</v>
      </c>
      <c r="AW302" s="201">
        <v>0</v>
      </c>
      <c r="AX302" s="201">
        <v>38</v>
      </c>
      <c r="AY302" s="33">
        <v>127.2</v>
      </c>
      <c r="AZ302" s="201">
        <v>0</v>
      </c>
      <c r="BA302" s="201">
        <v>0</v>
      </c>
      <c r="BB302" s="201">
        <v>0</v>
      </c>
      <c r="BC302" s="201">
        <v>0</v>
      </c>
      <c r="BD302" s="201">
        <v>0</v>
      </c>
      <c r="BE302" s="33">
        <f t="shared" si="8"/>
        <v>244.2</v>
      </c>
      <c r="BF302" s="9" t="s">
        <v>3901</v>
      </c>
    </row>
    <row r="303" spans="1:58" ht="13.5" thickBot="1" x14ac:dyDescent="0.25">
      <c r="A303" s="34" t="s">
        <v>1150</v>
      </c>
      <c r="B303" s="34" t="s">
        <v>1151</v>
      </c>
      <c r="C303" s="34" t="s">
        <v>37</v>
      </c>
      <c r="D303" s="34" t="s">
        <v>38</v>
      </c>
      <c r="E303" s="167" t="s">
        <v>73</v>
      </c>
      <c r="F303" s="35">
        <v>464000</v>
      </c>
      <c r="G303" s="34" t="s">
        <v>74</v>
      </c>
      <c r="H303" s="34" t="s">
        <v>75</v>
      </c>
      <c r="I303" s="36">
        <v>44909</v>
      </c>
      <c r="J303" s="36">
        <v>45033</v>
      </c>
      <c r="K303" s="36">
        <v>45468</v>
      </c>
      <c r="L303" s="174">
        <v>0</v>
      </c>
      <c r="M303" s="174">
        <v>0</v>
      </c>
      <c r="N303" s="174">
        <v>0</v>
      </c>
      <c r="O303" s="174">
        <v>0</v>
      </c>
      <c r="P303" s="174">
        <v>0</v>
      </c>
      <c r="Q303" s="174">
        <v>0</v>
      </c>
      <c r="R303" s="174">
        <v>0</v>
      </c>
      <c r="S303" s="174">
        <v>0</v>
      </c>
      <c r="T303" s="174">
        <v>0</v>
      </c>
      <c r="U303" s="174">
        <v>0</v>
      </c>
      <c r="V303" s="174">
        <v>0</v>
      </c>
      <c r="W303" s="174">
        <v>0</v>
      </c>
      <c r="X303" s="174">
        <v>0</v>
      </c>
      <c r="Y303" s="174">
        <v>0</v>
      </c>
      <c r="Z303" s="174">
        <v>0</v>
      </c>
      <c r="AA303" s="174">
        <v>0</v>
      </c>
      <c r="AB303" s="174">
        <v>9</v>
      </c>
      <c r="AC303" s="174">
        <v>0</v>
      </c>
      <c r="AD303" s="174">
        <v>0</v>
      </c>
      <c r="AE303" s="174">
        <v>0</v>
      </c>
      <c r="AF303" s="174">
        <v>0</v>
      </c>
      <c r="AG303" s="174">
        <v>0</v>
      </c>
      <c r="AH303" s="174">
        <f t="shared" si="9"/>
        <v>9</v>
      </c>
      <c r="AI303" s="33">
        <v>0</v>
      </c>
      <c r="AJ303" s="33">
        <v>0</v>
      </c>
      <c r="AK303" s="33">
        <v>0</v>
      </c>
      <c r="AL303" s="33">
        <v>0</v>
      </c>
      <c r="AM303" s="33">
        <v>0</v>
      </c>
      <c r="AN303" s="33">
        <v>0</v>
      </c>
      <c r="AO303" s="33">
        <v>0</v>
      </c>
      <c r="AP303" s="33">
        <v>0</v>
      </c>
      <c r="AQ303" s="33">
        <v>0</v>
      </c>
      <c r="AR303" s="33">
        <v>0</v>
      </c>
      <c r="AS303" s="33">
        <v>0</v>
      </c>
      <c r="AT303" s="33">
        <v>0</v>
      </c>
      <c r="AU303" s="33">
        <v>0</v>
      </c>
      <c r="AV303" s="33">
        <v>0</v>
      </c>
      <c r="AW303" s="33">
        <v>0</v>
      </c>
      <c r="AX303" s="33">
        <v>0</v>
      </c>
      <c r="AY303" s="33">
        <v>3.6</v>
      </c>
      <c r="AZ303" s="33">
        <v>0</v>
      </c>
      <c r="BA303" s="33">
        <v>0</v>
      </c>
      <c r="BB303" s="33">
        <v>0</v>
      </c>
      <c r="BC303" s="33">
        <v>0</v>
      </c>
      <c r="BD303" s="33">
        <v>0</v>
      </c>
      <c r="BE303" s="33">
        <f t="shared" si="8"/>
        <v>3.6</v>
      </c>
      <c r="BF303" s="9" t="s">
        <v>3901</v>
      </c>
    </row>
    <row r="304" spans="1:58" x14ac:dyDescent="0.2">
      <c r="A304" s="178" t="s">
        <v>1152</v>
      </c>
      <c r="B304" s="178" t="s">
        <v>1153</v>
      </c>
      <c r="C304" s="178" t="s">
        <v>37</v>
      </c>
      <c r="D304" s="178" t="s">
        <v>38</v>
      </c>
      <c r="E304" s="179" t="s">
        <v>73</v>
      </c>
      <c r="F304" s="60">
        <v>139000</v>
      </c>
      <c r="G304" s="178" t="s">
        <v>74</v>
      </c>
      <c r="H304" s="178" t="s">
        <v>47</v>
      </c>
      <c r="I304" s="180">
        <v>45021</v>
      </c>
      <c r="J304" s="180">
        <v>44944</v>
      </c>
      <c r="K304" s="180">
        <v>45455</v>
      </c>
      <c r="L304" s="181">
        <v>51</v>
      </c>
      <c r="M304" s="181">
        <v>0</v>
      </c>
      <c r="N304" s="181">
        <v>0</v>
      </c>
      <c r="O304" s="181">
        <v>0</v>
      </c>
      <c r="P304" s="181">
        <v>0</v>
      </c>
      <c r="Q304" s="181">
        <v>0</v>
      </c>
      <c r="R304" s="181">
        <v>0</v>
      </c>
      <c r="S304" s="181">
        <v>0</v>
      </c>
      <c r="T304" s="181">
        <v>0</v>
      </c>
      <c r="U304" s="181">
        <v>0</v>
      </c>
      <c r="V304" s="181">
        <v>0</v>
      </c>
      <c r="W304" s="181">
        <v>0</v>
      </c>
      <c r="X304" s="181">
        <v>0</v>
      </c>
      <c r="Y304" s="181">
        <v>0</v>
      </c>
      <c r="Z304" s="181">
        <v>0</v>
      </c>
      <c r="AA304" s="181">
        <v>3</v>
      </c>
      <c r="AB304" s="181">
        <v>0</v>
      </c>
      <c r="AC304" s="181">
        <v>0</v>
      </c>
      <c r="AD304" s="181">
        <v>0</v>
      </c>
      <c r="AE304" s="181">
        <v>0</v>
      </c>
      <c r="AF304" s="181">
        <v>0</v>
      </c>
      <c r="AG304" s="181">
        <v>0</v>
      </c>
      <c r="AH304" s="181">
        <f t="shared" si="9"/>
        <v>54</v>
      </c>
      <c r="AI304" s="201">
        <v>51</v>
      </c>
      <c r="AJ304" s="201">
        <v>0</v>
      </c>
      <c r="AK304" s="201">
        <v>0</v>
      </c>
      <c r="AL304" s="201">
        <v>0</v>
      </c>
      <c r="AM304" s="201">
        <v>0</v>
      </c>
      <c r="AN304" s="201">
        <v>0</v>
      </c>
      <c r="AO304" s="201">
        <v>0</v>
      </c>
      <c r="AP304" s="201">
        <v>0</v>
      </c>
      <c r="AQ304" s="201">
        <v>0</v>
      </c>
      <c r="AR304" s="201">
        <v>0</v>
      </c>
      <c r="AS304" s="201">
        <v>0</v>
      </c>
      <c r="AT304" s="201">
        <v>0</v>
      </c>
      <c r="AU304" s="33">
        <v>0</v>
      </c>
      <c r="AV304" s="201">
        <v>0</v>
      </c>
      <c r="AW304" s="201">
        <v>0</v>
      </c>
      <c r="AX304" s="201">
        <v>3</v>
      </c>
      <c r="AY304" s="33">
        <v>0</v>
      </c>
      <c r="AZ304" s="201">
        <v>0</v>
      </c>
      <c r="BA304" s="201">
        <v>0</v>
      </c>
      <c r="BB304" s="201">
        <v>0</v>
      </c>
      <c r="BC304" s="201">
        <v>0</v>
      </c>
      <c r="BD304" s="201">
        <v>0</v>
      </c>
      <c r="BE304" s="33">
        <f t="shared" si="8"/>
        <v>54</v>
      </c>
    </row>
    <row r="305" spans="1:58" x14ac:dyDescent="0.2">
      <c r="A305" s="34" t="s">
        <v>1152</v>
      </c>
      <c r="B305" s="34" t="s">
        <v>1153</v>
      </c>
      <c r="C305" s="34" t="s">
        <v>37</v>
      </c>
      <c r="D305" s="34" t="s">
        <v>38</v>
      </c>
      <c r="E305" s="167" t="s">
        <v>73</v>
      </c>
      <c r="F305" s="35">
        <v>139000</v>
      </c>
      <c r="G305" s="34" t="s">
        <v>74</v>
      </c>
      <c r="H305" s="34" t="s">
        <v>75</v>
      </c>
      <c r="I305" s="36">
        <v>45021</v>
      </c>
      <c r="J305" s="36">
        <v>44944</v>
      </c>
      <c r="K305" s="36">
        <v>45455</v>
      </c>
      <c r="L305" s="174">
        <v>0</v>
      </c>
      <c r="M305" s="174">
        <v>0</v>
      </c>
      <c r="N305" s="174">
        <v>0</v>
      </c>
      <c r="O305" s="174">
        <v>0</v>
      </c>
      <c r="P305" s="174">
        <v>0</v>
      </c>
      <c r="Q305" s="174">
        <v>0</v>
      </c>
      <c r="R305" s="174">
        <v>0</v>
      </c>
      <c r="S305" s="174">
        <v>0</v>
      </c>
      <c r="T305" s="174">
        <v>0</v>
      </c>
      <c r="U305" s="174">
        <v>10</v>
      </c>
      <c r="V305" s="174">
        <v>0</v>
      </c>
      <c r="W305" s="174">
        <v>0</v>
      </c>
      <c r="X305" s="174">
        <v>0</v>
      </c>
      <c r="Y305" s="174">
        <v>0</v>
      </c>
      <c r="Z305" s="174">
        <v>0</v>
      </c>
      <c r="AA305" s="174">
        <v>107</v>
      </c>
      <c r="AB305" s="174">
        <v>0</v>
      </c>
      <c r="AC305" s="174">
        <v>0</v>
      </c>
      <c r="AD305" s="174">
        <v>0</v>
      </c>
      <c r="AE305" s="174">
        <v>0</v>
      </c>
      <c r="AF305" s="174">
        <v>0</v>
      </c>
      <c r="AG305" s="174">
        <v>0</v>
      </c>
      <c r="AH305" s="174">
        <f t="shared" si="9"/>
        <v>117</v>
      </c>
      <c r="AI305" s="33">
        <v>0</v>
      </c>
      <c r="AJ305" s="33">
        <v>0</v>
      </c>
      <c r="AK305" s="33">
        <v>0</v>
      </c>
      <c r="AL305" s="33">
        <v>0</v>
      </c>
      <c r="AM305" s="33">
        <v>0</v>
      </c>
      <c r="AN305" s="33">
        <v>0</v>
      </c>
      <c r="AO305" s="33">
        <v>0</v>
      </c>
      <c r="AP305" s="33">
        <v>0</v>
      </c>
      <c r="AQ305" s="33">
        <v>0</v>
      </c>
      <c r="AR305" s="33">
        <v>10</v>
      </c>
      <c r="AS305" s="33">
        <v>0</v>
      </c>
      <c r="AT305" s="33">
        <v>0</v>
      </c>
      <c r="AU305" s="33">
        <v>0</v>
      </c>
      <c r="AV305" s="33">
        <v>0</v>
      </c>
      <c r="AW305" s="33">
        <v>0</v>
      </c>
      <c r="AX305" s="33">
        <v>107</v>
      </c>
      <c r="AY305" s="33">
        <v>0</v>
      </c>
      <c r="AZ305" s="33">
        <v>0</v>
      </c>
      <c r="BA305" s="33">
        <v>0</v>
      </c>
      <c r="BB305" s="33">
        <v>0</v>
      </c>
      <c r="BC305" s="33">
        <v>0</v>
      </c>
      <c r="BD305" s="33">
        <v>0</v>
      </c>
      <c r="BE305" s="33">
        <f t="shared" si="8"/>
        <v>117</v>
      </c>
    </row>
    <row r="306" spans="1:58" x14ac:dyDescent="0.2">
      <c r="A306" s="178" t="s">
        <v>1154</v>
      </c>
      <c r="B306" s="178" t="s">
        <v>1155</v>
      </c>
      <c r="C306" s="178" t="s">
        <v>37</v>
      </c>
      <c r="D306" s="178" t="s">
        <v>38</v>
      </c>
      <c r="E306" s="179" t="s">
        <v>39</v>
      </c>
      <c r="F306" s="60">
        <v>397000</v>
      </c>
      <c r="G306" s="178" t="s">
        <v>167</v>
      </c>
      <c r="H306" s="178" t="s">
        <v>47</v>
      </c>
      <c r="I306" s="180">
        <v>45286</v>
      </c>
      <c r="J306" s="180">
        <v>45404</v>
      </c>
      <c r="K306" s="180">
        <v>46311</v>
      </c>
      <c r="L306" s="181">
        <v>10</v>
      </c>
      <c r="M306" s="181" t="s">
        <v>66</v>
      </c>
      <c r="N306" s="181" t="s">
        <v>66</v>
      </c>
      <c r="O306" s="181" t="s">
        <v>66</v>
      </c>
      <c r="P306" s="181" t="s">
        <v>66</v>
      </c>
      <c r="Q306" s="181" t="s">
        <v>66</v>
      </c>
      <c r="R306" s="181" t="s">
        <v>66</v>
      </c>
      <c r="S306" s="181" t="s">
        <v>66</v>
      </c>
      <c r="T306" s="181" t="s">
        <v>66</v>
      </c>
      <c r="U306" s="181">
        <v>3</v>
      </c>
      <c r="V306" s="181">
        <v>0</v>
      </c>
      <c r="W306" s="181">
        <v>0</v>
      </c>
      <c r="X306" s="181">
        <v>0</v>
      </c>
      <c r="Y306" s="181">
        <v>0</v>
      </c>
      <c r="Z306" s="181">
        <v>0</v>
      </c>
      <c r="AA306" s="181">
        <v>3</v>
      </c>
      <c r="AB306" s="181">
        <v>0</v>
      </c>
      <c r="AC306" s="181">
        <v>3</v>
      </c>
      <c r="AD306" s="181">
        <v>0</v>
      </c>
      <c r="AE306" s="181" t="s">
        <v>66</v>
      </c>
      <c r="AF306" s="181" t="s">
        <v>66</v>
      </c>
      <c r="AG306" s="181" t="s">
        <v>66</v>
      </c>
      <c r="AH306" s="181">
        <f t="shared" si="9"/>
        <v>19</v>
      </c>
      <c r="AI306" s="201">
        <v>10</v>
      </c>
      <c r="AJ306" s="201">
        <v>0</v>
      </c>
      <c r="AK306" s="201">
        <v>0</v>
      </c>
      <c r="AL306" s="201">
        <v>0</v>
      </c>
      <c r="AM306" s="201">
        <v>0</v>
      </c>
      <c r="AN306" s="201">
        <v>0</v>
      </c>
      <c r="AO306" s="201">
        <v>0</v>
      </c>
      <c r="AP306" s="201">
        <v>0</v>
      </c>
      <c r="AQ306" s="201">
        <v>0</v>
      </c>
      <c r="AR306" s="201">
        <v>3</v>
      </c>
      <c r="AS306" s="201">
        <v>0</v>
      </c>
      <c r="AT306" s="201">
        <v>0</v>
      </c>
      <c r="AU306" s="33">
        <v>0</v>
      </c>
      <c r="AV306" s="201">
        <v>0</v>
      </c>
      <c r="AW306" s="201">
        <v>0</v>
      </c>
      <c r="AX306" s="201">
        <v>3</v>
      </c>
      <c r="AY306" s="33">
        <v>0</v>
      </c>
      <c r="AZ306" s="201">
        <v>3</v>
      </c>
      <c r="BA306" s="201">
        <v>0</v>
      </c>
      <c r="BB306" s="201">
        <v>0</v>
      </c>
      <c r="BC306" s="201">
        <v>0</v>
      </c>
      <c r="BD306" s="201">
        <v>0</v>
      </c>
      <c r="BE306" s="33">
        <f t="shared" si="8"/>
        <v>19</v>
      </c>
    </row>
    <row r="307" spans="1:58" s="9" customFormat="1" ht="13.5" thickBot="1" x14ac:dyDescent="0.25">
      <c r="A307" s="183" t="s">
        <v>1156</v>
      </c>
      <c r="B307" s="183" t="s">
        <v>1157</v>
      </c>
      <c r="C307" s="183" t="s">
        <v>37</v>
      </c>
      <c r="D307" s="183" t="s">
        <v>38</v>
      </c>
      <c r="E307" s="184" t="s">
        <v>152</v>
      </c>
      <c r="F307" s="185">
        <v>160000</v>
      </c>
      <c r="G307" s="183" t="s">
        <v>153</v>
      </c>
      <c r="H307" s="183" t="s">
        <v>47</v>
      </c>
      <c r="I307" s="186">
        <v>45260</v>
      </c>
      <c r="J307" s="186">
        <v>45274</v>
      </c>
      <c r="K307" s="186">
        <v>45530</v>
      </c>
      <c r="L307" s="187">
        <v>0</v>
      </c>
      <c r="M307" s="187">
        <v>0</v>
      </c>
      <c r="N307" s="187">
        <v>0</v>
      </c>
      <c r="O307" s="187">
        <v>0</v>
      </c>
      <c r="P307" s="187">
        <v>0</v>
      </c>
      <c r="Q307" s="187">
        <v>0</v>
      </c>
      <c r="R307" s="187">
        <v>0</v>
      </c>
      <c r="S307" s="187">
        <v>0</v>
      </c>
      <c r="T307" s="187">
        <v>0</v>
      </c>
      <c r="U307" s="187">
        <v>0</v>
      </c>
      <c r="V307" s="187">
        <v>0</v>
      </c>
      <c r="W307" s="187">
        <v>0</v>
      </c>
      <c r="X307" s="187">
        <v>0</v>
      </c>
      <c r="Y307" s="187">
        <v>0</v>
      </c>
      <c r="Z307" s="187">
        <v>0</v>
      </c>
      <c r="AA307" s="187">
        <v>24</v>
      </c>
      <c r="AB307" s="187">
        <v>0</v>
      </c>
      <c r="AC307" s="187">
        <v>0</v>
      </c>
      <c r="AD307" s="187">
        <v>0</v>
      </c>
      <c r="AE307" s="187">
        <v>0</v>
      </c>
      <c r="AF307" s="187">
        <v>0</v>
      </c>
      <c r="AG307" s="187">
        <v>0</v>
      </c>
      <c r="AH307" s="187">
        <f t="shared" si="9"/>
        <v>24</v>
      </c>
      <c r="AI307" s="202">
        <v>0</v>
      </c>
      <c r="AJ307" s="202">
        <v>0</v>
      </c>
      <c r="AK307" s="202">
        <v>0</v>
      </c>
      <c r="AL307" s="202">
        <v>0</v>
      </c>
      <c r="AM307" s="202">
        <v>0</v>
      </c>
      <c r="AN307" s="202">
        <v>0</v>
      </c>
      <c r="AO307" s="202">
        <v>0</v>
      </c>
      <c r="AP307" s="202">
        <v>0</v>
      </c>
      <c r="AQ307" s="202">
        <v>0</v>
      </c>
      <c r="AR307" s="202">
        <v>0</v>
      </c>
      <c r="AS307" s="202">
        <v>0</v>
      </c>
      <c r="AT307" s="202">
        <v>0</v>
      </c>
      <c r="AU307" s="33">
        <v>0</v>
      </c>
      <c r="AV307" s="202">
        <v>0</v>
      </c>
      <c r="AW307" s="202">
        <v>0</v>
      </c>
      <c r="AX307" s="202">
        <v>24</v>
      </c>
      <c r="AY307" s="33">
        <v>0</v>
      </c>
      <c r="AZ307" s="202">
        <v>0</v>
      </c>
      <c r="BA307" s="202">
        <v>0</v>
      </c>
      <c r="BB307" s="202">
        <v>0</v>
      </c>
      <c r="BC307" s="202">
        <v>0</v>
      </c>
      <c r="BD307" s="202">
        <v>0</v>
      </c>
      <c r="BE307" s="33">
        <f t="shared" si="8"/>
        <v>24</v>
      </c>
    </row>
    <row r="308" spans="1:58" s="9" customFormat="1" ht="13.5" thickBot="1" x14ac:dyDescent="0.25">
      <c r="A308" s="183" t="s">
        <v>1158</v>
      </c>
      <c r="B308" s="183" t="s">
        <v>1159</v>
      </c>
      <c r="C308" s="183" t="s">
        <v>37</v>
      </c>
      <c r="D308" s="183" t="s">
        <v>38</v>
      </c>
      <c r="E308" s="184" t="s">
        <v>73</v>
      </c>
      <c r="F308" s="185">
        <v>20000</v>
      </c>
      <c r="G308" s="183" t="s">
        <v>74</v>
      </c>
      <c r="H308" s="183" t="s">
        <v>75</v>
      </c>
      <c r="I308" s="186">
        <v>44956</v>
      </c>
      <c r="J308" s="186">
        <v>44956</v>
      </c>
      <c r="K308" s="186">
        <v>45371</v>
      </c>
      <c r="L308" s="187">
        <v>0</v>
      </c>
      <c r="M308" s="187">
        <v>0</v>
      </c>
      <c r="N308" s="187">
        <v>0</v>
      </c>
      <c r="O308" s="187">
        <v>0</v>
      </c>
      <c r="P308" s="187">
        <v>0</v>
      </c>
      <c r="Q308" s="187">
        <v>0</v>
      </c>
      <c r="R308" s="187">
        <v>0</v>
      </c>
      <c r="S308" s="187">
        <v>0</v>
      </c>
      <c r="T308" s="187">
        <v>0</v>
      </c>
      <c r="U308" s="187">
        <v>0</v>
      </c>
      <c r="V308" s="187">
        <v>0</v>
      </c>
      <c r="W308" s="187">
        <v>0</v>
      </c>
      <c r="X308" s="187">
        <v>207</v>
      </c>
      <c r="Y308" s="187">
        <v>0</v>
      </c>
      <c r="Z308" s="187">
        <v>0</v>
      </c>
      <c r="AA308" s="187">
        <v>23</v>
      </c>
      <c r="AB308" s="187">
        <v>0</v>
      </c>
      <c r="AC308" s="187">
        <v>0</v>
      </c>
      <c r="AD308" s="187">
        <v>0</v>
      </c>
      <c r="AE308" s="187">
        <v>0</v>
      </c>
      <c r="AF308" s="187">
        <v>0</v>
      </c>
      <c r="AG308" s="187">
        <v>0</v>
      </c>
      <c r="AH308" s="187">
        <f t="shared" si="9"/>
        <v>230</v>
      </c>
      <c r="AI308" s="202">
        <v>0</v>
      </c>
      <c r="AJ308" s="202">
        <v>0</v>
      </c>
      <c r="AK308" s="202">
        <v>0</v>
      </c>
      <c r="AL308" s="202">
        <v>0</v>
      </c>
      <c r="AM308" s="202">
        <v>0</v>
      </c>
      <c r="AN308" s="202">
        <v>0</v>
      </c>
      <c r="AO308" s="202">
        <v>0</v>
      </c>
      <c r="AP308" s="202">
        <v>0</v>
      </c>
      <c r="AQ308" s="202">
        <v>0</v>
      </c>
      <c r="AR308" s="202">
        <v>0</v>
      </c>
      <c r="AS308" s="202">
        <v>0</v>
      </c>
      <c r="AT308" s="202">
        <v>0</v>
      </c>
      <c r="AU308" s="33">
        <v>82.800000000000011</v>
      </c>
      <c r="AV308" s="202">
        <v>0</v>
      </c>
      <c r="AW308" s="202">
        <v>0</v>
      </c>
      <c r="AX308" s="202">
        <v>23</v>
      </c>
      <c r="AY308" s="33">
        <v>0</v>
      </c>
      <c r="AZ308" s="202">
        <v>0</v>
      </c>
      <c r="BA308" s="202">
        <v>0</v>
      </c>
      <c r="BB308" s="202">
        <v>0</v>
      </c>
      <c r="BC308" s="202">
        <v>0</v>
      </c>
      <c r="BD308" s="202">
        <v>0</v>
      </c>
      <c r="BE308" s="33">
        <f t="shared" si="8"/>
        <v>105.80000000000001</v>
      </c>
      <c r="BF308" t="s">
        <v>3903</v>
      </c>
    </row>
    <row r="309" spans="1:58" x14ac:dyDescent="0.2">
      <c r="A309" s="178" t="s">
        <v>1160</v>
      </c>
      <c r="B309" s="178" t="s">
        <v>1161</v>
      </c>
      <c r="C309" s="178" t="s">
        <v>37</v>
      </c>
      <c r="D309" s="178" t="s">
        <v>38</v>
      </c>
      <c r="E309" s="179" t="s">
        <v>135</v>
      </c>
      <c r="F309" s="60">
        <v>102000</v>
      </c>
      <c r="G309" s="178" t="s">
        <v>474</v>
      </c>
      <c r="H309" s="178" t="s">
        <v>47</v>
      </c>
      <c r="I309" s="180">
        <v>45530</v>
      </c>
      <c r="J309" s="180">
        <v>45643</v>
      </c>
      <c r="K309" s="180">
        <v>46122</v>
      </c>
      <c r="L309" s="181">
        <v>0</v>
      </c>
      <c r="M309" s="181">
        <v>0</v>
      </c>
      <c r="N309" s="181">
        <v>0</v>
      </c>
      <c r="O309" s="181">
        <v>0</v>
      </c>
      <c r="P309" s="181">
        <v>0</v>
      </c>
      <c r="Q309" s="181">
        <v>0</v>
      </c>
      <c r="R309" s="181">
        <v>0</v>
      </c>
      <c r="S309" s="181">
        <v>0</v>
      </c>
      <c r="T309" s="181">
        <v>0</v>
      </c>
      <c r="U309" s="181">
        <v>0</v>
      </c>
      <c r="V309" s="181">
        <v>0</v>
      </c>
      <c r="W309" s="181">
        <v>0</v>
      </c>
      <c r="X309" s="181">
        <v>50</v>
      </c>
      <c r="Y309" s="181">
        <v>0</v>
      </c>
      <c r="Z309" s="181">
        <v>0</v>
      </c>
      <c r="AA309" s="181">
        <v>2</v>
      </c>
      <c r="AB309" s="181">
        <v>0</v>
      </c>
      <c r="AC309" s="181">
        <v>0</v>
      </c>
      <c r="AD309" s="181">
        <v>0</v>
      </c>
      <c r="AE309" s="181">
        <v>0</v>
      </c>
      <c r="AF309" s="181">
        <v>0</v>
      </c>
      <c r="AG309" s="181">
        <v>0</v>
      </c>
      <c r="AH309" s="181">
        <f t="shared" si="9"/>
        <v>52</v>
      </c>
      <c r="AI309" s="201">
        <v>0</v>
      </c>
      <c r="AJ309" s="201">
        <v>0</v>
      </c>
      <c r="AK309" s="201">
        <v>0</v>
      </c>
      <c r="AL309" s="201">
        <v>0</v>
      </c>
      <c r="AM309" s="201">
        <v>0</v>
      </c>
      <c r="AN309" s="201">
        <v>0</v>
      </c>
      <c r="AO309" s="201">
        <v>0</v>
      </c>
      <c r="AP309" s="201">
        <v>0</v>
      </c>
      <c r="AQ309" s="201">
        <v>0</v>
      </c>
      <c r="AR309" s="201">
        <v>0</v>
      </c>
      <c r="AS309" s="201">
        <v>0</v>
      </c>
      <c r="AT309" s="201">
        <v>0</v>
      </c>
      <c r="AU309" s="33">
        <v>0</v>
      </c>
      <c r="AV309" s="201">
        <v>0</v>
      </c>
      <c r="AW309" s="201">
        <v>0</v>
      </c>
      <c r="AX309" s="201">
        <v>2</v>
      </c>
      <c r="AY309" s="33">
        <v>0</v>
      </c>
      <c r="AZ309" s="201">
        <v>0</v>
      </c>
      <c r="BA309" s="201">
        <v>0</v>
      </c>
      <c r="BB309" s="201">
        <v>0</v>
      </c>
      <c r="BC309" s="201">
        <v>0</v>
      </c>
      <c r="BD309" s="201">
        <v>0</v>
      </c>
      <c r="BE309" s="33">
        <f t="shared" si="8"/>
        <v>2</v>
      </c>
      <c r="BF309" t="s">
        <v>3898</v>
      </c>
    </row>
    <row r="310" spans="1:58" x14ac:dyDescent="0.2">
      <c r="A310" s="178" t="s">
        <v>1166</v>
      </c>
      <c r="B310" s="178" t="s">
        <v>1167</v>
      </c>
      <c r="C310" s="178" t="s">
        <v>37</v>
      </c>
      <c r="D310" s="178" t="s">
        <v>38</v>
      </c>
      <c r="E310" s="179" t="s">
        <v>135</v>
      </c>
      <c r="F310" s="60">
        <v>72000</v>
      </c>
      <c r="G310" s="178" t="s">
        <v>474</v>
      </c>
      <c r="H310" s="178" t="s">
        <v>75</v>
      </c>
      <c r="I310" s="180">
        <v>45352</v>
      </c>
      <c r="J310" s="180">
        <v>45352</v>
      </c>
      <c r="K310" s="180">
        <v>45898</v>
      </c>
      <c r="L310" s="181">
        <v>2</v>
      </c>
      <c r="M310" s="181">
        <v>0</v>
      </c>
      <c r="N310" s="181">
        <v>0</v>
      </c>
      <c r="O310" s="181">
        <v>0</v>
      </c>
      <c r="P310" s="181">
        <v>0</v>
      </c>
      <c r="Q310" s="181">
        <v>0</v>
      </c>
      <c r="R310" s="181">
        <v>0</v>
      </c>
      <c r="S310" s="181">
        <v>0</v>
      </c>
      <c r="T310" s="181">
        <v>0</v>
      </c>
      <c r="U310" s="181">
        <v>6</v>
      </c>
      <c r="V310" s="181">
        <v>0</v>
      </c>
      <c r="W310" s="181">
        <v>0</v>
      </c>
      <c r="X310" s="181">
        <v>46</v>
      </c>
      <c r="Y310" s="181">
        <v>0</v>
      </c>
      <c r="Z310" s="181">
        <v>0</v>
      </c>
      <c r="AA310" s="181">
        <v>0</v>
      </c>
      <c r="AB310" s="181">
        <v>0</v>
      </c>
      <c r="AC310" s="181">
        <v>0</v>
      </c>
      <c r="AD310" s="181">
        <v>0</v>
      </c>
      <c r="AE310" s="181">
        <v>0</v>
      </c>
      <c r="AF310" s="181">
        <v>0</v>
      </c>
      <c r="AG310" s="181">
        <v>0</v>
      </c>
      <c r="AH310" s="181">
        <f t="shared" si="9"/>
        <v>54</v>
      </c>
      <c r="AI310" s="201">
        <v>2</v>
      </c>
      <c r="AJ310" s="201">
        <v>0</v>
      </c>
      <c r="AK310" s="201">
        <v>0</v>
      </c>
      <c r="AL310" s="201">
        <v>0</v>
      </c>
      <c r="AM310" s="201">
        <v>0</v>
      </c>
      <c r="AN310" s="201">
        <v>0</v>
      </c>
      <c r="AO310" s="201">
        <v>0</v>
      </c>
      <c r="AP310" s="201">
        <v>0</v>
      </c>
      <c r="AQ310" s="201">
        <v>0</v>
      </c>
      <c r="AR310" s="201">
        <v>6</v>
      </c>
      <c r="AS310" s="201">
        <v>0</v>
      </c>
      <c r="AT310" s="201">
        <v>0</v>
      </c>
      <c r="AU310" s="33">
        <v>0</v>
      </c>
      <c r="AV310" s="201">
        <v>0</v>
      </c>
      <c r="AW310" s="201">
        <v>0</v>
      </c>
      <c r="AX310" s="201">
        <v>0</v>
      </c>
      <c r="AY310" s="33">
        <v>0</v>
      </c>
      <c r="AZ310" s="201">
        <v>0</v>
      </c>
      <c r="BA310" s="201">
        <v>0</v>
      </c>
      <c r="BB310" s="201">
        <v>0</v>
      </c>
      <c r="BC310" s="201">
        <v>0</v>
      </c>
      <c r="BD310" s="201">
        <v>0</v>
      </c>
      <c r="BE310" s="33">
        <f t="shared" si="8"/>
        <v>8</v>
      </c>
      <c r="BF310" t="s">
        <v>3898</v>
      </c>
    </row>
    <row r="311" spans="1:58" x14ac:dyDescent="0.2">
      <c r="A311" s="178" t="s">
        <v>1168</v>
      </c>
      <c r="B311" s="178" t="s">
        <v>1169</v>
      </c>
      <c r="C311" s="178" t="s">
        <v>37</v>
      </c>
      <c r="D311" s="178" t="s">
        <v>38</v>
      </c>
      <c r="E311" s="179" t="s">
        <v>135</v>
      </c>
      <c r="F311" s="60">
        <v>117000</v>
      </c>
      <c r="G311" s="178" t="s">
        <v>474</v>
      </c>
      <c r="H311" s="178" t="s">
        <v>75</v>
      </c>
      <c r="I311" s="180">
        <v>45189</v>
      </c>
      <c r="J311" s="180">
        <v>45194</v>
      </c>
      <c r="K311" s="180">
        <v>45600</v>
      </c>
      <c r="L311" s="181">
        <v>35</v>
      </c>
      <c r="M311" s="181">
        <v>0</v>
      </c>
      <c r="N311" s="181">
        <v>0</v>
      </c>
      <c r="O311" s="181">
        <v>0</v>
      </c>
      <c r="P311" s="181">
        <v>0</v>
      </c>
      <c r="Q311" s="181">
        <v>0</v>
      </c>
      <c r="R311" s="181">
        <v>0</v>
      </c>
      <c r="S311" s="181">
        <v>0</v>
      </c>
      <c r="T311" s="181">
        <v>0</v>
      </c>
      <c r="U311" s="181">
        <v>3</v>
      </c>
      <c r="V311" s="181">
        <v>0</v>
      </c>
      <c r="W311" s="181">
        <v>0</v>
      </c>
      <c r="X311" s="181">
        <v>42</v>
      </c>
      <c r="Y311" s="181">
        <v>0</v>
      </c>
      <c r="Z311" s="181">
        <v>0</v>
      </c>
      <c r="AA311" s="181">
        <v>0</v>
      </c>
      <c r="AB311" s="181">
        <v>0</v>
      </c>
      <c r="AC311" s="181">
        <v>0</v>
      </c>
      <c r="AD311" s="181">
        <v>0</v>
      </c>
      <c r="AE311" s="181">
        <v>0</v>
      </c>
      <c r="AF311" s="181">
        <v>0</v>
      </c>
      <c r="AG311" s="181">
        <v>0</v>
      </c>
      <c r="AH311" s="181">
        <f t="shared" si="9"/>
        <v>80</v>
      </c>
      <c r="AI311" s="201">
        <v>35</v>
      </c>
      <c r="AJ311" s="201">
        <v>0</v>
      </c>
      <c r="AK311" s="201">
        <v>0</v>
      </c>
      <c r="AL311" s="201">
        <v>0</v>
      </c>
      <c r="AM311" s="201">
        <v>0</v>
      </c>
      <c r="AN311" s="201">
        <v>0</v>
      </c>
      <c r="AO311" s="201">
        <v>0</v>
      </c>
      <c r="AP311" s="201">
        <v>0</v>
      </c>
      <c r="AQ311" s="201">
        <v>0</v>
      </c>
      <c r="AR311" s="201">
        <v>3</v>
      </c>
      <c r="AS311" s="201">
        <v>0</v>
      </c>
      <c r="AT311" s="201">
        <v>0</v>
      </c>
      <c r="AU311" s="33">
        <v>0</v>
      </c>
      <c r="AV311" s="201">
        <v>0</v>
      </c>
      <c r="AW311" s="201">
        <v>0</v>
      </c>
      <c r="AX311" s="201">
        <v>0</v>
      </c>
      <c r="AY311" s="33">
        <v>0</v>
      </c>
      <c r="AZ311" s="201">
        <v>0</v>
      </c>
      <c r="BA311" s="201">
        <v>0</v>
      </c>
      <c r="BB311" s="201">
        <v>0</v>
      </c>
      <c r="BC311" s="201">
        <v>0</v>
      </c>
      <c r="BD311" s="201">
        <v>0</v>
      </c>
      <c r="BE311" s="33">
        <f t="shared" si="8"/>
        <v>38</v>
      </c>
      <c r="BF311" t="s">
        <v>3898</v>
      </c>
    </row>
    <row r="312" spans="1:58" x14ac:dyDescent="0.2">
      <c r="A312" s="178" t="s">
        <v>1170</v>
      </c>
      <c r="B312" s="178" t="s">
        <v>1171</v>
      </c>
      <c r="C312" s="178" t="s">
        <v>37</v>
      </c>
      <c r="D312" s="178" t="s">
        <v>38</v>
      </c>
      <c r="E312" s="179" t="s">
        <v>135</v>
      </c>
      <c r="F312" s="60">
        <v>190000</v>
      </c>
      <c r="G312" s="178" t="s">
        <v>111</v>
      </c>
      <c r="H312" s="178" t="s">
        <v>47</v>
      </c>
      <c r="I312" s="180">
        <v>45188</v>
      </c>
      <c r="J312" s="180">
        <v>45463</v>
      </c>
      <c r="K312" s="180">
        <v>45919</v>
      </c>
      <c r="L312" s="181">
        <v>0</v>
      </c>
      <c r="M312" s="181">
        <v>0</v>
      </c>
      <c r="N312" s="181">
        <v>0</v>
      </c>
      <c r="O312" s="181">
        <v>0</v>
      </c>
      <c r="P312" s="181">
        <v>0</v>
      </c>
      <c r="Q312" s="181">
        <v>0</v>
      </c>
      <c r="R312" s="181">
        <v>0</v>
      </c>
      <c r="S312" s="181">
        <v>0</v>
      </c>
      <c r="T312" s="181">
        <v>0</v>
      </c>
      <c r="U312" s="181">
        <v>7</v>
      </c>
      <c r="V312" s="181">
        <v>0</v>
      </c>
      <c r="W312" s="181">
        <v>0</v>
      </c>
      <c r="X312" s="181">
        <v>0</v>
      </c>
      <c r="Y312" s="181">
        <v>0</v>
      </c>
      <c r="Z312" s="181">
        <v>0</v>
      </c>
      <c r="AA312" s="181">
        <v>0</v>
      </c>
      <c r="AB312" s="181">
        <v>0</v>
      </c>
      <c r="AC312" s="181">
        <v>0</v>
      </c>
      <c r="AD312" s="181">
        <v>0</v>
      </c>
      <c r="AE312" s="181">
        <v>0</v>
      </c>
      <c r="AF312" s="181">
        <v>0</v>
      </c>
      <c r="AG312" s="181">
        <v>0</v>
      </c>
      <c r="AH312" s="181">
        <f t="shared" si="9"/>
        <v>7</v>
      </c>
      <c r="AI312" s="201">
        <v>0</v>
      </c>
      <c r="AJ312" s="201">
        <v>0</v>
      </c>
      <c r="AK312" s="201">
        <v>0</v>
      </c>
      <c r="AL312" s="201">
        <v>0</v>
      </c>
      <c r="AM312" s="201">
        <v>0</v>
      </c>
      <c r="AN312" s="201">
        <v>0</v>
      </c>
      <c r="AO312" s="201">
        <v>0</v>
      </c>
      <c r="AP312" s="201">
        <v>0</v>
      </c>
      <c r="AQ312" s="201">
        <v>0</v>
      </c>
      <c r="AR312" s="201">
        <v>7</v>
      </c>
      <c r="AS312" s="201">
        <v>0</v>
      </c>
      <c r="AT312" s="201">
        <v>0</v>
      </c>
      <c r="AU312" s="33">
        <v>0</v>
      </c>
      <c r="AV312" s="201">
        <v>0</v>
      </c>
      <c r="AW312" s="201">
        <v>0</v>
      </c>
      <c r="AX312" s="201">
        <v>0</v>
      </c>
      <c r="AY312" s="33">
        <v>0</v>
      </c>
      <c r="AZ312" s="201">
        <v>0</v>
      </c>
      <c r="BA312" s="201">
        <v>0</v>
      </c>
      <c r="BB312" s="201">
        <v>0</v>
      </c>
      <c r="BC312" s="201">
        <v>0</v>
      </c>
      <c r="BD312" s="201">
        <v>0</v>
      </c>
      <c r="BE312" s="33">
        <f t="shared" si="8"/>
        <v>7</v>
      </c>
    </row>
    <row r="313" spans="1:58" x14ac:dyDescent="0.2">
      <c r="A313" s="178" t="s">
        <v>1172</v>
      </c>
      <c r="B313" s="178" t="s">
        <v>1173</v>
      </c>
      <c r="C313" s="178" t="s">
        <v>37</v>
      </c>
      <c r="D313" s="178" t="s">
        <v>38</v>
      </c>
      <c r="E313" s="179" t="s">
        <v>135</v>
      </c>
      <c r="F313" s="60">
        <v>69000</v>
      </c>
      <c r="G313" s="178" t="s">
        <v>111</v>
      </c>
      <c r="H313" s="178" t="s">
        <v>47</v>
      </c>
      <c r="I313" s="180">
        <v>45475</v>
      </c>
      <c r="J313" s="180">
        <v>45463</v>
      </c>
      <c r="K313" s="180">
        <v>45987</v>
      </c>
      <c r="L313" s="181">
        <v>3</v>
      </c>
      <c r="M313" s="181">
        <v>0</v>
      </c>
      <c r="N313" s="181">
        <v>0</v>
      </c>
      <c r="O313" s="181">
        <v>0</v>
      </c>
      <c r="P313" s="181">
        <v>0</v>
      </c>
      <c r="Q313" s="181">
        <v>0</v>
      </c>
      <c r="R313" s="181">
        <v>0</v>
      </c>
      <c r="S313" s="181">
        <v>0</v>
      </c>
      <c r="T313" s="181">
        <v>0</v>
      </c>
      <c r="U313" s="181">
        <v>1</v>
      </c>
      <c r="V313" s="181">
        <v>5</v>
      </c>
      <c r="W313" s="181">
        <v>0</v>
      </c>
      <c r="X313" s="181">
        <v>48</v>
      </c>
      <c r="Y313" s="181">
        <v>0</v>
      </c>
      <c r="Z313" s="181">
        <v>0</v>
      </c>
      <c r="AA313" s="181">
        <v>0</v>
      </c>
      <c r="AB313" s="181">
        <v>0</v>
      </c>
      <c r="AC313" s="181">
        <v>0</v>
      </c>
      <c r="AD313" s="181">
        <v>0</v>
      </c>
      <c r="AE313" s="181">
        <v>0</v>
      </c>
      <c r="AF313" s="181">
        <v>0</v>
      </c>
      <c r="AG313" s="181">
        <v>0</v>
      </c>
      <c r="AH313" s="181">
        <f t="shared" si="9"/>
        <v>57</v>
      </c>
      <c r="AI313" s="201">
        <v>3</v>
      </c>
      <c r="AJ313" s="201">
        <v>0</v>
      </c>
      <c r="AK313" s="201">
        <v>0</v>
      </c>
      <c r="AL313" s="201">
        <v>0</v>
      </c>
      <c r="AM313" s="201">
        <v>0</v>
      </c>
      <c r="AN313" s="201">
        <v>0</v>
      </c>
      <c r="AO313" s="201">
        <v>0</v>
      </c>
      <c r="AP313" s="201">
        <v>0</v>
      </c>
      <c r="AQ313" s="201">
        <v>0</v>
      </c>
      <c r="AR313" s="201">
        <v>1</v>
      </c>
      <c r="AS313" s="201">
        <v>5</v>
      </c>
      <c r="AT313" s="201">
        <v>0</v>
      </c>
      <c r="AU313" s="33">
        <v>0</v>
      </c>
      <c r="AV313" s="201">
        <v>0</v>
      </c>
      <c r="AW313" s="201">
        <v>0</v>
      </c>
      <c r="AX313" s="201">
        <v>0</v>
      </c>
      <c r="AY313" s="33">
        <v>0</v>
      </c>
      <c r="AZ313" s="201">
        <v>0</v>
      </c>
      <c r="BA313" s="201">
        <v>0</v>
      </c>
      <c r="BB313" s="201">
        <v>0</v>
      </c>
      <c r="BC313" s="201">
        <v>0</v>
      </c>
      <c r="BD313" s="201">
        <v>0</v>
      </c>
      <c r="BE313" s="33">
        <f t="shared" si="8"/>
        <v>9</v>
      </c>
      <c r="BF313" t="s">
        <v>3898</v>
      </c>
    </row>
    <row r="314" spans="1:58" x14ac:dyDescent="0.2">
      <c r="A314" s="178" t="s">
        <v>1174</v>
      </c>
      <c r="B314" s="178" t="s">
        <v>1175</v>
      </c>
      <c r="C314" s="178" t="s">
        <v>37</v>
      </c>
      <c r="D314" s="178" t="s">
        <v>38</v>
      </c>
      <c r="E314" s="179" t="s">
        <v>305</v>
      </c>
      <c r="F314" s="60">
        <v>80000</v>
      </c>
      <c r="G314" s="178" t="s">
        <v>474</v>
      </c>
      <c r="H314" s="178" t="s">
        <v>75</v>
      </c>
      <c r="I314" s="180">
        <v>45349</v>
      </c>
      <c r="J314" s="180">
        <v>45455</v>
      </c>
      <c r="K314" s="180">
        <v>45847</v>
      </c>
      <c r="L314" s="181">
        <v>0</v>
      </c>
      <c r="M314" s="181">
        <v>0</v>
      </c>
      <c r="N314" s="181">
        <v>0</v>
      </c>
      <c r="O314" s="181">
        <v>0</v>
      </c>
      <c r="P314" s="181">
        <v>0</v>
      </c>
      <c r="Q314" s="181">
        <v>0</v>
      </c>
      <c r="R314" s="181">
        <v>0</v>
      </c>
      <c r="S314" s="181">
        <v>0</v>
      </c>
      <c r="T314" s="181">
        <v>0</v>
      </c>
      <c r="U314" s="181">
        <v>0</v>
      </c>
      <c r="V314" s="181">
        <v>0</v>
      </c>
      <c r="W314" s="181">
        <v>0</v>
      </c>
      <c r="X314" s="181">
        <v>50</v>
      </c>
      <c r="Y314" s="181">
        <v>0</v>
      </c>
      <c r="Z314" s="181">
        <v>0</v>
      </c>
      <c r="AA314" s="181">
        <v>0</v>
      </c>
      <c r="AB314" s="181">
        <v>0</v>
      </c>
      <c r="AC314" s="181">
        <v>0</v>
      </c>
      <c r="AD314" s="181">
        <v>0</v>
      </c>
      <c r="AE314" s="181">
        <v>0</v>
      </c>
      <c r="AF314" s="181">
        <v>0</v>
      </c>
      <c r="AG314" s="181">
        <v>0</v>
      </c>
      <c r="AH314" s="181">
        <f t="shared" si="9"/>
        <v>50</v>
      </c>
      <c r="AI314" s="201">
        <v>0</v>
      </c>
      <c r="AJ314" s="201">
        <v>0</v>
      </c>
      <c r="AK314" s="201">
        <v>0</v>
      </c>
      <c r="AL314" s="201">
        <v>0</v>
      </c>
      <c r="AM314" s="201">
        <v>0</v>
      </c>
      <c r="AN314" s="201">
        <v>0</v>
      </c>
      <c r="AO314" s="201">
        <v>0</v>
      </c>
      <c r="AP314" s="201">
        <v>0</v>
      </c>
      <c r="AQ314" s="201">
        <v>0</v>
      </c>
      <c r="AR314" s="201">
        <v>0</v>
      </c>
      <c r="AS314" s="201">
        <v>0</v>
      </c>
      <c r="AT314" s="201">
        <v>0</v>
      </c>
      <c r="AU314" s="33">
        <v>0</v>
      </c>
      <c r="AV314" s="201">
        <v>0</v>
      </c>
      <c r="AW314" s="201">
        <v>0</v>
      </c>
      <c r="AX314" s="201">
        <v>0</v>
      </c>
      <c r="AY314" s="33">
        <v>0</v>
      </c>
      <c r="AZ314" s="201">
        <v>0</v>
      </c>
      <c r="BA314" s="201">
        <v>0</v>
      </c>
      <c r="BB314" s="201">
        <v>0</v>
      </c>
      <c r="BC314" s="201">
        <v>0</v>
      </c>
      <c r="BD314" s="201">
        <v>0</v>
      </c>
      <c r="BE314" s="33">
        <f t="shared" si="8"/>
        <v>0</v>
      </c>
      <c r="BF314" t="s">
        <v>3898</v>
      </c>
    </row>
    <row r="315" spans="1:58" x14ac:dyDescent="0.2">
      <c r="A315" s="178" t="s">
        <v>1178</v>
      </c>
      <c r="B315" s="178" t="s">
        <v>1179</v>
      </c>
      <c r="C315" s="178" t="s">
        <v>37</v>
      </c>
      <c r="D315" s="178" t="s">
        <v>38</v>
      </c>
      <c r="E315" s="179" t="s">
        <v>82</v>
      </c>
      <c r="F315" s="60">
        <v>3903000</v>
      </c>
      <c r="G315" s="178" t="s">
        <v>83</v>
      </c>
      <c r="H315" s="178" t="s">
        <v>47</v>
      </c>
      <c r="I315" s="180">
        <v>44922</v>
      </c>
      <c r="J315" s="180">
        <v>44925</v>
      </c>
      <c r="K315" s="180">
        <v>45637</v>
      </c>
      <c r="L315" s="181">
        <v>1369</v>
      </c>
      <c r="M315" s="181">
        <v>0</v>
      </c>
      <c r="N315" s="181">
        <v>0</v>
      </c>
      <c r="O315" s="181">
        <v>0</v>
      </c>
      <c r="P315" s="181">
        <v>0</v>
      </c>
      <c r="Q315" s="181">
        <v>0</v>
      </c>
      <c r="R315" s="181">
        <v>0</v>
      </c>
      <c r="S315" s="181">
        <v>0</v>
      </c>
      <c r="T315" s="181">
        <v>0</v>
      </c>
      <c r="U315" s="181">
        <v>24</v>
      </c>
      <c r="V315" s="181">
        <v>0</v>
      </c>
      <c r="W315" s="181">
        <v>0</v>
      </c>
      <c r="X315" s="181">
        <v>286</v>
      </c>
      <c r="Y315" s="181">
        <v>206</v>
      </c>
      <c r="Z315" s="181">
        <v>41</v>
      </c>
      <c r="AA315" s="181">
        <v>5</v>
      </c>
      <c r="AB315" s="181">
        <v>0</v>
      </c>
      <c r="AC315" s="181">
        <v>0</v>
      </c>
      <c r="AD315" s="181">
        <v>0</v>
      </c>
      <c r="AE315" s="181">
        <v>0</v>
      </c>
      <c r="AF315" s="181">
        <v>0</v>
      </c>
      <c r="AG315" s="181">
        <v>0</v>
      </c>
      <c r="AH315" s="181">
        <f t="shared" si="9"/>
        <v>1931</v>
      </c>
      <c r="AI315" s="201">
        <v>1369</v>
      </c>
      <c r="AJ315" s="201">
        <v>0</v>
      </c>
      <c r="AK315" s="201">
        <v>0</v>
      </c>
      <c r="AL315" s="201">
        <v>0</v>
      </c>
      <c r="AM315" s="201">
        <v>0</v>
      </c>
      <c r="AN315" s="201">
        <v>0</v>
      </c>
      <c r="AO315" s="201">
        <v>0</v>
      </c>
      <c r="AP315" s="201">
        <v>0</v>
      </c>
      <c r="AQ315" s="201">
        <v>0</v>
      </c>
      <c r="AR315" s="201">
        <v>24</v>
      </c>
      <c r="AS315" s="201">
        <v>0</v>
      </c>
      <c r="AT315" s="201">
        <v>0</v>
      </c>
      <c r="AU315" s="33">
        <v>0</v>
      </c>
      <c r="AV315" s="201">
        <v>206</v>
      </c>
      <c r="AW315" s="201">
        <v>41</v>
      </c>
      <c r="AX315" s="201">
        <v>5</v>
      </c>
      <c r="AY315" s="33">
        <v>0</v>
      </c>
      <c r="AZ315" s="201">
        <v>0</v>
      </c>
      <c r="BA315" s="201">
        <v>0</v>
      </c>
      <c r="BB315" s="201">
        <v>0</v>
      </c>
      <c r="BC315" s="201">
        <v>0</v>
      </c>
      <c r="BD315" s="201">
        <v>0</v>
      </c>
      <c r="BE315" s="33">
        <f t="shared" si="8"/>
        <v>1645</v>
      </c>
      <c r="BF315" t="s">
        <v>3898</v>
      </c>
    </row>
    <row r="316" spans="1:58" s="9" customFormat="1" ht="13.5" thickBot="1" x14ac:dyDescent="0.25">
      <c r="A316" s="81" t="s">
        <v>1178</v>
      </c>
      <c r="B316" s="81" t="s">
        <v>1179</v>
      </c>
      <c r="C316" s="81" t="s">
        <v>37</v>
      </c>
      <c r="D316" s="81" t="s">
        <v>38</v>
      </c>
      <c r="E316" s="175" t="s">
        <v>82</v>
      </c>
      <c r="F316" s="80">
        <v>3903000</v>
      </c>
      <c r="G316" s="81" t="s">
        <v>83</v>
      </c>
      <c r="H316" s="81" t="s">
        <v>75</v>
      </c>
      <c r="I316" s="72">
        <v>44922</v>
      </c>
      <c r="J316" s="72">
        <v>44925</v>
      </c>
      <c r="K316" s="72">
        <v>45637</v>
      </c>
      <c r="L316" s="176">
        <v>544</v>
      </c>
      <c r="M316" s="176">
        <v>0</v>
      </c>
      <c r="N316" s="176">
        <v>0</v>
      </c>
      <c r="O316" s="176">
        <v>0</v>
      </c>
      <c r="P316" s="176">
        <v>0</v>
      </c>
      <c r="Q316" s="176">
        <v>0</v>
      </c>
      <c r="R316" s="176">
        <v>0</v>
      </c>
      <c r="S316" s="176">
        <v>0</v>
      </c>
      <c r="T316" s="176">
        <v>0</v>
      </c>
      <c r="U316" s="176">
        <v>3</v>
      </c>
      <c r="V316" s="176">
        <v>0</v>
      </c>
      <c r="W316" s="176">
        <v>0</v>
      </c>
      <c r="X316" s="176">
        <v>14</v>
      </c>
      <c r="Y316" s="176">
        <v>21</v>
      </c>
      <c r="Z316" s="176">
        <v>2</v>
      </c>
      <c r="AA316" s="176">
        <v>0</v>
      </c>
      <c r="AB316" s="176">
        <v>0</v>
      </c>
      <c r="AC316" s="176">
        <v>0</v>
      </c>
      <c r="AD316" s="176">
        <v>0</v>
      </c>
      <c r="AE316" s="176">
        <v>0</v>
      </c>
      <c r="AF316" s="176">
        <v>0</v>
      </c>
      <c r="AG316" s="176">
        <v>0</v>
      </c>
      <c r="AH316" s="176">
        <f t="shared" si="9"/>
        <v>584</v>
      </c>
      <c r="AI316" s="203">
        <v>544</v>
      </c>
      <c r="AJ316" s="203">
        <v>0</v>
      </c>
      <c r="AK316" s="203">
        <v>0</v>
      </c>
      <c r="AL316" s="203">
        <v>0</v>
      </c>
      <c r="AM316" s="203">
        <v>0</v>
      </c>
      <c r="AN316" s="203">
        <v>0</v>
      </c>
      <c r="AO316" s="203">
        <v>0</v>
      </c>
      <c r="AP316" s="203">
        <v>0</v>
      </c>
      <c r="AQ316" s="203">
        <v>0</v>
      </c>
      <c r="AR316" s="203">
        <v>3</v>
      </c>
      <c r="AS316" s="203">
        <v>0</v>
      </c>
      <c r="AT316" s="203">
        <v>0</v>
      </c>
      <c r="AU316" s="33">
        <v>0</v>
      </c>
      <c r="AV316" s="203">
        <v>21</v>
      </c>
      <c r="AW316" s="203">
        <v>2</v>
      </c>
      <c r="AX316" s="203">
        <v>0</v>
      </c>
      <c r="AY316" s="33">
        <v>0</v>
      </c>
      <c r="AZ316" s="203">
        <v>0</v>
      </c>
      <c r="BA316" s="203">
        <v>0</v>
      </c>
      <c r="BB316" s="203">
        <v>0</v>
      </c>
      <c r="BC316" s="203">
        <v>0</v>
      </c>
      <c r="BD316" s="203">
        <v>0</v>
      </c>
      <c r="BE316" s="33">
        <f t="shared" si="8"/>
        <v>570</v>
      </c>
      <c r="BF316" t="s">
        <v>3898</v>
      </c>
    </row>
    <row r="317" spans="1:58" x14ac:dyDescent="0.2">
      <c r="A317" s="178" t="s">
        <v>1184</v>
      </c>
      <c r="B317" s="178" t="s">
        <v>1185</v>
      </c>
      <c r="C317" s="178" t="s">
        <v>37</v>
      </c>
      <c r="D317" s="178" t="s">
        <v>38</v>
      </c>
      <c r="E317" s="179" t="s">
        <v>39</v>
      </c>
      <c r="F317" s="60">
        <v>502000</v>
      </c>
      <c r="G317" s="178" t="s">
        <v>167</v>
      </c>
      <c r="H317" s="178" t="s">
        <v>47</v>
      </c>
      <c r="I317" s="180">
        <v>46204</v>
      </c>
      <c r="J317" s="180">
        <v>46651</v>
      </c>
      <c r="K317" s="180">
        <v>47203</v>
      </c>
      <c r="L317" s="181">
        <v>0</v>
      </c>
      <c r="M317" s="181">
        <v>0</v>
      </c>
      <c r="N317" s="181">
        <v>0</v>
      </c>
      <c r="O317" s="181">
        <v>0</v>
      </c>
      <c r="P317" s="181">
        <v>0</v>
      </c>
      <c r="Q317" s="181">
        <v>0</v>
      </c>
      <c r="R317" s="181">
        <v>0</v>
      </c>
      <c r="S317" s="181">
        <v>0</v>
      </c>
      <c r="T317" s="181">
        <v>0</v>
      </c>
      <c r="U317" s="181">
        <v>0</v>
      </c>
      <c r="V317" s="181">
        <v>0</v>
      </c>
      <c r="W317" s="181">
        <v>0</v>
      </c>
      <c r="X317" s="181">
        <v>0</v>
      </c>
      <c r="Y317" s="181">
        <v>0</v>
      </c>
      <c r="Z317" s="181">
        <v>0</v>
      </c>
      <c r="AA317" s="181">
        <v>0</v>
      </c>
      <c r="AB317" s="181">
        <v>0</v>
      </c>
      <c r="AC317" s="181">
        <v>106</v>
      </c>
      <c r="AD317" s="181">
        <v>0</v>
      </c>
      <c r="AE317" s="181">
        <v>0</v>
      </c>
      <c r="AF317" s="181">
        <v>0</v>
      </c>
      <c r="AG317" s="181">
        <v>0</v>
      </c>
      <c r="AH317" s="181">
        <f t="shared" si="9"/>
        <v>106</v>
      </c>
      <c r="AI317" s="201">
        <v>0</v>
      </c>
      <c r="AJ317" s="201">
        <v>0</v>
      </c>
      <c r="AK317" s="201">
        <v>0</v>
      </c>
      <c r="AL317" s="201">
        <v>0</v>
      </c>
      <c r="AM317" s="201">
        <v>0</v>
      </c>
      <c r="AN317" s="201">
        <v>0</v>
      </c>
      <c r="AO317" s="201">
        <v>0</v>
      </c>
      <c r="AP317" s="201">
        <v>0</v>
      </c>
      <c r="AQ317" s="201">
        <v>0</v>
      </c>
      <c r="AR317" s="201">
        <v>0</v>
      </c>
      <c r="AS317" s="201">
        <v>0</v>
      </c>
      <c r="AT317" s="201">
        <v>0</v>
      </c>
      <c r="AU317" s="33">
        <v>0</v>
      </c>
      <c r="AV317" s="201">
        <v>0</v>
      </c>
      <c r="AW317" s="201">
        <v>0</v>
      </c>
      <c r="AX317" s="201">
        <v>0</v>
      </c>
      <c r="AY317" s="33">
        <v>0</v>
      </c>
      <c r="AZ317" s="201">
        <v>0</v>
      </c>
      <c r="BA317" s="201">
        <v>0</v>
      </c>
      <c r="BB317" s="201">
        <v>0</v>
      </c>
      <c r="BC317" s="201">
        <v>0</v>
      </c>
      <c r="BD317" s="201">
        <v>0</v>
      </c>
      <c r="BE317" s="33">
        <f t="shared" si="8"/>
        <v>0</v>
      </c>
      <c r="BF317" s="4" t="s">
        <v>3897</v>
      </c>
    </row>
    <row r="318" spans="1:58" x14ac:dyDescent="0.2">
      <c r="A318" s="178" t="s">
        <v>1188</v>
      </c>
      <c r="B318" s="178" t="s">
        <v>1189</v>
      </c>
      <c r="C318" s="178" t="s">
        <v>37</v>
      </c>
      <c r="D318" s="178" t="s">
        <v>38</v>
      </c>
      <c r="E318" s="179" t="s">
        <v>65</v>
      </c>
      <c r="F318" s="60">
        <v>7000</v>
      </c>
      <c r="G318" s="178" t="s">
        <v>62</v>
      </c>
      <c r="H318" s="178" t="s">
        <v>75</v>
      </c>
      <c r="I318" s="180" t="s">
        <v>66</v>
      </c>
      <c r="J318" s="180" t="s">
        <v>66</v>
      </c>
      <c r="K318" s="180">
        <v>45078</v>
      </c>
      <c r="L318" s="181">
        <v>0</v>
      </c>
      <c r="M318" s="181">
        <v>0</v>
      </c>
      <c r="N318" s="181">
        <v>0</v>
      </c>
      <c r="O318" s="181">
        <v>0</v>
      </c>
      <c r="P318" s="181">
        <v>0</v>
      </c>
      <c r="Q318" s="181">
        <v>0</v>
      </c>
      <c r="R318" s="181">
        <v>0</v>
      </c>
      <c r="S318" s="181">
        <v>0</v>
      </c>
      <c r="T318" s="181">
        <v>0</v>
      </c>
      <c r="U318" s="181">
        <v>0</v>
      </c>
      <c r="V318" s="181">
        <v>0</v>
      </c>
      <c r="W318" s="181">
        <v>0</v>
      </c>
      <c r="X318" s="181">
        <v>0</v>
      </c>
      <c r="Y318" s="181">
        <v>0</v>
      </c>
      <c r="Z318" s="181">
        <v>0</v>
      </c>
      <c r="AA318" s="181">
        <v>0</v>
      </c>
      <c r="AB318" s="181">
        <v>0</v>
      </c>
      <c r="AC318" s="181">
        <v>1</v>
      </c>
      <c r="AD318" s="181">
        <v>0</v>
      </c>
      <c r="AE318" s="181">
        <v>0</v>
      </c>
      <c r="AF318" s="181">
        <v>0</v>
      </c>
      <c r="AG318" s="181">
        <v>0</v>
      </c>
      <c r="AH318" s="181">
        <f t="shared" si="9"/>
        <v>1</v>
      </c>
      <c r="AI318" s="201">
        <v>0</v>
      </c>
      <c r="AJ318" s="201">
        <v>0</v>
      </c>
      <c r="AK318" s="201">
        <v>0</v>
      </c>
      <c r="AL318" s="201">
        <v>0</v>
      </c>
      <c r="AM318" s="201">
        <v>0</v>
      </c>
      <c r="AN318" s="201">
        <v>0</v>
      </c>
      <c r="AO318" s="201">
        <v>0</v>
      </c>
      <c r="AP318" s="201">
        <v>0</v>
      </c>
      <c r="AQ318" s="201">
        <v>0</v>
      </c>
      <c r="AR318" s="201">
        <v>0</v>
      </c>
      <c r="AS318" s="201">
        <v>0</v>
      </c>
      <c r="AT318" s="201">
        <v>0</v>
      </c>
      <c r="AU318" s="33">
        <v>0</v>
      </c>
      <c r="AV318" s="201">
        <v>0</v>
      </c>
      <c r="AW318" s="201">
        <v>0</v>
      </c>
      <c r="AX318" s="201">
        <v>0</v>
      </c>
      <c r="AY318" s="33">
        <v>0</v>
      </c>
      <c r="AZ318" s="201">
        <v>1</v>
      </c>
      <c r="BA318" s="201">
        <v>0</v>
      </c>
      <c r="BB318" s="201">
        <v>0</v>
      </c>
      <c r="BC318" s="201">
        <v>0</v>
      </c>
      <c r="BD318" s="201">
        <v>0</v>
      </c>
      <c r="BE318" s="33">
        <f t="shared" si="8"/>
        <v>1</v>
      </c>
    </row>
    <row r="319" spans="1:58" x14ac:dyDescent="0.2">
      <c r="A319" s="178" t="s">
        <v>1190</v>
      </c>
      <c r="B319" s="178" t="s">
        <v>1191</v>
      </c>
      <c r="C319" s="178" t="s">
        <v>37</v>
      </c>
      <c r="D319" s="178" t="s">
        <v>38</v>
      </c>
      <c r="E319" s="179" t="s">
        <v>110</v>
      </c>
      <c r="F319" s="60">
        <v>7000</v>
      </c>
      <c r="G319" s="178" t="s">
        <v>474</v>
      </c>
      <c r="H319" s="178" t="s">
        <v>75</v>
      </c>
      <c r="I319" s="180" t="s">
        <v>66</v>
      </c>
      <c r="J319" s="180">
        <v>44621</v>
      </c>
      <c r="K319" s="180">
        <v>45107</v>
      </c>
      <c r="L319" s="181">
        <v>0</v>
      </c>
      <c r="M319" s="181">
        <v>0</v>
      </c>
      <c r="N319" s="181">
        <v>0</v>
      </c>
      <c r="O319" s="181">
        <v>0</v>
      </c>
      <c r="P319" s="181">
        <v>0</v>
      </c>
      <c r="Q319" s="181">
        <v>0</v>
      </c>
      <c r="R319" s="181">
        <v>0</v>
      </c>
      <c r="S319" s="181">
        <v>0</v>
      </c>
      <c r="T319" s="181">
        <v>0</v>
      </c>
      <c r="U319" s="181">
        <v>0</v>
      </c>
      <c r="V319" s="181">
        <v>0</v>
      </c>
      <c r="W319" s="181">
        <v>0</v>
      </c>
      <c r="X319" s="181">
        <v>0</v>
      </c>
      <c r="Y319" s="181">
        <v>0</v>
      </c>
      <c r="Z319" s="181">
        <v>0</v>
      </c>
      <c r="AA319" s="181">
        <v>0</v>
      </c>
      <c r="AB319" s="181">
        <v>0</v>
      </c>
      <c r="AC319" s="181">
        <v>1</v>
      </c>
      <c r="AD319" s="181">
        <v>0</v>
      </c>
      <c r="AE319" s="181">
        <v>0</v>
      </c>
      <c r="AF319" s="181">
        <v>0</v>
      </c>
      <c r="AG319" s="181">
        <v>0</v>
      </c>
      <c r="AH319" s="181">
        <f t="shared" si="9"/>
        <v>1</v>
      </c>
      <c r="AI319" s="201">
        <v>0</v>
      </c>
      <c r="AJ319" s="201">
        <v>0</v>
      </c>
      <c r="AK319" s="201">
        <v>0</v>
      </c>
      <c r="AL319" s="201">
        <v>0</v>
      </c>
      <c r="AM319" s="201">
        <v>0</v>
      </c>
      <c r="AN319" s="201">
        <v>0</v>
      </c>
      <c r="AO319" s="201">
        <v>0</v>
      </c>
      <c r="AP319" s="201">
        <v>0</v>
      </c>
      <c r="AQ319" s="201">
        <v>0</v>
      </c>
      <c r="AR319" s="201">
        <v>0</v>
      </c>
      <c r="AS319" s="201">
        <v>0</v>
      </c>
      <c r="AT319" s="201">
        <v>0</v>
      </c>
      <c r="AU319" s="33">
        <v>0</v>
      </c>
      <c r="AV319" s="201">
        <v>0</v>
      </c>
      <c r="AW319" s="201">
        <v>0</v>
      </c>
      <c r="AX319" s="201">
        <v>0</v>
      </c>
      <c r="AY319" s="33">
        <v>0</v>
      </c>
      <c r="AZ319" s="201">
        <v>1</v>
      </c>
      <c r="BA319" s="201">
        <v>0</v>
      </c>
      <c r="BB319" s="201">
        <v>0</v>
      </c>
      <c r="BC319" s="201">
        <v>0</v>
      </c>
      <c r="BD319" s="201">
        <v>0</v>
      </c>
      <c r="BE319" s="33">
        <f t="shared" si="8"/>
        <v>1</v>
      </c>
    </row>
    <row r="320" spans="1:58" s="9" customFormat="1" ht="13.9" customHeight="1" thickBot="1" x14ac:dyDescent="0.25">
      <c r="A320" s="183" t="s">
        <v>1194</v>
      </c>
      <c r="B320" s="183" t="s">
        <v>1195</v>
      </c>
      <c r="C320" s="183" t="s">
        <v>37</v>
      </c>
      <c r="D320" s="183" t="s">
        <v>38</v>
      </c>
      <c r="E320" s="184" t="s">
        <v>82</v>
      </c>
      <c r="F320" s="185">
        <v>480000</v>
      </c>
      <c r="G320" s="183" t="s">
        <v>83</v>
      </c>
      <c r="H320" s="183" t="s">
        <v>47</v>
      </c>
      <c r="I320" s="186">
        <v>44287</v>
      </c>
      <c r="J320" s="186">
        <v>44531</v>
      </c>
      <c r="K320" s="186">
        <v>45108</v>
      </c>
      <c r="L320" s="187">
        <v>0</v>
      </c>
      <c r="M320" s="187">
        <v>0</v>
      </c>
      <c r="N320" s="187">
        <v>0</v>
      </c>
      <c r="O320" s="187">
        <v>0</v>
      </c>
      <c r="P320" s="187">
        <v>0</v>
      </c>
      <c r="Q320" s="187">
        <v>0</v>
      </c>
      <c r="R320" s="187">
        <v>0</v>
      </c>
      <c r="S320" s="187">
        <v>0</v>
      </c>
      <c r="T320" s="187">
        <v>0</v>
      </c>
      <c r="U320" s="187">
        <v>0</v>
      </c>
      <c r="V320" s="187">
        <v>0</v>
      </c>
      <c r="W320" s="187">
        <v>0</v>
      </c>
      <c r="X320" s="187">
        <v>440</v>
      </c>
      <c r="Y320" s="187">
        <v>0</v>
      </c>
      <c r="Z320" s="187">
        <v>0</v>
      </c>
      <c r="AA320" s="187">
        <v>0</v>
      </c>
      <c r="AB320" s="187">
        <v>0</v>
      </c>
      <c r="AC320" s="187">
        <v>0</v>
      </c>
      <c r="AD320" s="187">
        <v>0</v>
      </c>
      <c r="AE320" s="187">
        <v>0</v>
      </c>
      <c r="AF320" s="187">
        <v>0</v>
      </c>
      <c r="AG320" s="187">
        <v>0</v>
      </c>
      <c r="AH320" s="187">
        <f t="shared" si="9"/>
        <v>440</v>
      </c>
      <c r="AI320" s="202">
        <v>0</v>
      </c>
      <c r="AJ320" s="202">
        <v>0</v>
      </c>
      <c r="AK320" s="202">
        <v>0</v>
      </c>
      <c r="AL320" s="202">
        <v>0</v>
      </c>
      <c r="AM320" s="202">
        <v>0</v>
      </c>
      <c r="AN320" s="202">
        <v>0</v>
      </c>
      <c r="AO320" s="202">
        <v>0</v>
      </c>
      <c r="AP320" s="202">
        <v>0</v>
      </c>
      <c r="AQ320" s="202">
        <v>0</v>
      </c>
      <c r="AR320" s="202">
        <v>0</v>
      </c>
      <c r="AS320" s="202">
        <v>0</v>
      </c>
      <c r="AT320" s="202">
        <v>0</v>
      </c>
      <c r="AU320" s="33">
        <v>176</v>
      </c>
      <c r="AV320" s="202">
        <v>0</v>
      </c>
      <c r="AW320" s="202">
        <v>0</v>
      </c>
      <c r="AX320" s="202">
        <v>0</v>
      </c>
      <c r="AY320" s="33">
        <v>0</v>
      </c>
      <c r="AZ320" s="202">
        <v>0</v>
      </c>
      <c r="BA320" s="202">
        <v>0</v>
      </c>
      <c r="BB320" s="202">
        <v>0</v>
      </c>
      <c r="BC320" s="202">
        <v>0</v>
      </c>
      <c r="BD320" s="202">
        <v>0</v>
      </c>
      <c r="BE320" s="33">
        <f t="shared" si="8"/>
        <v>176</v>
      </c>
      <c r="BF320" t="s">
        <v>3903</v>
      </c>
    </row>
    <row r="321" spans="1:58" x14ac:dyDescent="0.2">
      <c r="A321" s="178" t="s">
        <v>1196</v>
      </c>
      <c r="B321" s="178" t="s">
        <v>1197</v>
      </c>
      <c r="C321" s="178" t="s">
        <v>37</v>
      </c>
      <c r="D321" s="178" t="s">
        <v>38</v>
      </c>
      <c r="E321" s="179" t="s">
        <v>73</v>
      </c>
      <c r="F321" s="60">
        <v>521000</v>
      </c>
      <c r="G321" s="178" t="s">
        <v>74</v>
      </c>
      <c r="H321" s="178" t="s">
        <v>47</v>
      </c>
      <c r="I321" s="180">
        <v>44816</v>
      </c>
      <c r="J321" s="180">
        <v>44974</v>
      </c>
      <c r="K321" s="180">
        <v>45442</v>
      </c>
      <c r="L321" s="181">
        <v>25</v>
      </c>
      <c r="M321" s="181">
        <v>0</v>
      </c>
      <c r="N321" s="181">
        <v>0</v>
      </c>
      <c r="O321" s="181">
        <v>0</v>
      </c>
      <c r="P321" s="181">
        <v>0</v>
      </c>
      <c r="Q321" s="181">
        <v>0</v>
      </c>
      <c r="R321" s="181">
        <v>0</v>
      </c>
      <c r="S321" s="181">
        <v>0</v>
      </c>
      <c r="T321" s="181">
        <v>0</v>
      </c>
      <c r="U321" s="181">
        <v>1</v>
      </c>
      <c r="V321" s="181">
        <v>0</v>
      </c>
      <c r="W321" s="181">
        <v>0</v>
      </c>
      <c r="X321" s="181">
        <v>12</v>
      </c>
      <c r="Y321" s="181">
        <v>0</v>
      </c>
      <c r="Z321" s="181">
        <v>0</v>
      </c>
      <c r="AA321" s="181">
        <v>36</v>
      </c>
      <c r="AB321" s="181">
        <v>0</v>
      </c>
      <c r="AC321" s="181">
        <v>0</v>
      </c>
      <c r="AD321" s="181">
        <v>0</v>
      </c>
      <c r="AE321" s="181">
        <v>0</v>
      </c>
      <c r="AF321" s="181">
        <v>0</v>
      </c>
      <c r="AG321" s="181">
        <v>0</v>
      </c>
      <c r="AH321" s="181">
        <f t="shared" si="9"/>
        <v>74</v>
      </c>
      <c r="AI321" s="201">
        <v>25</v>
      </c>
      <c r="AJ321" s="201">
        <v>0</v>
      </c>
      <c r="AK321" s="201">
        <v>0</v>
      </c>
      <c r="AL321" s="201">
        <v>0</v>
      </c>
      <c r="AM321" s="201">
        <v>0</v>
      </c>
      <c r="AN321" s="201">
        <v>0</v>
      </c>
      <c r="AO321" s="201">
        <v>0</v>
      </c>
      <c r="AP321" s="201">
        <v>0</v>
      </c>
      <c r="AQ321" s="201">
        <v>0</v>
      </c>
      <c r="AR321" s="201">
        <v>1</v>
      </c>
      <c r="AS321" s="201">
        <v>0</v>
      </c>
      <c r="AT321" s="201">
        <v>0</v>
      </c>
      <c r="AU321" s="33">
        <v>4.8000000000000007</v>
      </c>
      <c r="AV321" s="201">
        <v>0</v>
      </c>
      <c r="AW321" s="201">
        <v>0</v>
      </c>
      <c r="AX321" s="201">
        <v>36</v>
      </c>
      <c r="AY321" s="33">
        <v>0</v>
      </c>
      <c r="AZ321" s="201">
        <v>0</v>
      </c>
      <c r="BA321" s="201">
        <v>0</v>
      </c>
      <c r="BB321" s="201">
        <v>0</v>
      </c>
      <c r="BC321" s="201">
        <v>0</v>
      </c>
      <c r="BD321" s="201">
        <v>0</v>
      </c>
      <c r="BE321" s="33">
        <f t="shared" si="8"/>
        <v>66.8</v>
      </c>
      <c r="BF321" t="s">
        <v>3903</v>
      </c>
    </row>
    <row r="322" spans="1:58" s="9" customFormat="1" ht="13.9" customHeight="1" thickBot="1" x14ac:dyDescent="0.25">
      <c r="A322" s="183" t="s">
        <v>1198</v>
      </c>
      <c r="B322" s="183" t="s">
        <v>1199</v>
      </c>
      <c r="C322" s="183" t="s">
        <v>37</v>
      </c>
      <c r="D322" s="183" t="s">
        <v>38</v>
      </c>
      <c r="E322" s="184" t="s">
        <v>327</v>
      </c>
      <c r="F322" s="185">
        <v>0</v>
      </c>
      <c r="G322" s="183" t="s">
        <v>474</v>
      </c>
      <c r="H322" s="183" t="s">
        <v>75</v>
      </c>
      <c r="I322" s="186">
        <v>45848</v>
      </c>
      <c r="J322" s="186">
        <v>45908</v>
      </c>
      <c r="K322" s="186">
        <v>46141</v>
      </c>
      <c r="L322" s="187">
        <v>0</v>
      </c>
      <c r="M322" s="187">
        <v>0</v>
      </c>
      <c r="N322" s="187">
        <v>0</v>
      </c>
      <c r="O322" s="187">
        <v>0</v>
      </c>
      <c r="P322" s="187">
        <v>0</v>
      </c>
      <c r="Q322" s="187">
        <v>0</v>
      </c>
      <c r="R322" s="187">
        <v>0</v>
      </c>
      <c r="S322" s="187">
        <v>0</v>
      </c>
      <c r="T322" s="187">
        <v>0</v>
      </c>
      <c r="U322" s="187">
        <v>0</v>
      </c>
      <c r="V322" s="187">
        <v>0</v>
      </c>
      <c r="W322" s="187">
        <v>0</v>
      </c>
      <c r="X322" s="187">
        <v>0</v>
      </c>
      <c r="Y322" s="187">
        <v>0</v>
      </c>
      <c r="Z322" s="187">
        <v>0</v>
      </c>
      <c r="AA322" s="187">
        <v>0</v>
      </c>
      <c r="AB322" s="187">
        <v>0</v>
      </c>
      <c r="AC322" s="187">
        <v>20</v>
      </c>
      <c r="AD322" s="187">
        <v>0</v>
      </c>
      <c r="AE322" s="187">
        <v>0</v>
      </c>
      <c r="AF322" s="187">
        <v>0</v>
      </c>
      <c r="AG322" s="187">
        <v>0</v>
      </c>
      <c r="AH322" s="187">
        <f t="shared" si="9"/>
        <v>20</v>
      </c>
      <c r="AI322" s="201">
        <v>0</v>
      </c>
      <c r="AJ322" s="201">
        <v>0</v>
      </c>
      <c r="AK322" s="201">
        <v>0</v>
      </c>
      <c r="AL322" s="201">
        <v>0</v>
      </c>
      <c r="AM322" s="201">
        <v>0</v>
      </c>
      <c r="AN322" s="201">
        <v>0</v>
      </c>
      <c r="AO322" s="201">
        <v>0</v>
      </c>
      <c r="AP322" s="201">
        <v>0</v>
      </c>
      <c r="AQ322" s="201">
        <v>0</v>
      </c>
      <c r="AR322" s="201">
        <v>0</v>
      </c>
      <c r="AS322" s="201">
        <v>0</v>
      </c>
      <c r="AT322" s="201">
        <v>0</v>
      </c>
      <c r="AU322" s="33">
        <v>0</v>
      </c>
      <c r="AV322" s="201">
        <v>0</v>
      </c>
      <c r="AW322" s="201">
        <v>0</v>
      </c>
      <c r="AX322" s="201">
        <v>0</v>
      </c>
      <c r="AY322" s="33">
        <v>0</v>
      </c>
      <c r="AZ322" s="201">
        <v>0</v>
      </c>
      <c r="BA322" s="201">
        <v>0</v>
      </c>
      <c r="BB322" s="201">
        <v>0</v>
      </c>
      <c r="BC322" s="201">
        <v>0</v>
      </c>
      <c r="BD322" s="201">
        <v>0</v>
      </c>
      <c r="BE322" s="33">
        <f t="shared" ref="BE322:BE385" si="10">SUM(AI322:BD322)</f>
        <v>0</v>
      </c>
      <c r="BF322" s="4" t="s">
        <v>3897</v>
      </c>
    </row>
    <row r="323" spans="1:58" x14ac:dyDescent="0.2">
      <c r="A323" s="178" t="s">
        <v>1200</v>
      </c>
      <c r="B323" s="178" t="s">
        <v>1201</v>
      </c>
      <c r="C323" s="178" t="s">
        <v>37</v>
      </c>
      <c r="D323" s="178" t="s">
        <v>38</v>
      </c>
      <c r="E323" s="179" t="s">
        <v>327</v>
      </c>
      <c r="F323" s="60">
        <v>0</v>
      </c>
      <c r="G323" s="178" t="s">
        <v>474</v>
      </c>
      <c r="H323" s="178" t="s">
        <v>41</v>
      </c>
      <c r="I323" s="180">
        <v>46273</v>
      </c>
      <c r="J323" s="180">
        <v>46274</v>
      </c>
      <c r="K323" s="180">
        <v>46680</v>
      </c>
      <c r="L323" s="181">
        <v>0</v>
      </c>
      <c r="M323" s="181">
        <v>0</v>
      </c>
      <c r="N323" s="181">
        <v>0</v>
      </c>
      <c r="O323" s="181">
        <v>0</v>
      </c>
      <c r="P323" s="181">
        <v>0</v>
      </c>
      <c r="Q323" s="181">
        <v>0</v>
      </c>
      <c r="R323" s="181">
        <v>0</v>
      </c>
      <c r="S323" s="181">
        <v>0</v>
      </c>
      <c r="T323" s="181">
        <v>0</v>
      </c>
      <c r="U323" s="181" t="s">
        <v>66</v>
      </c>
      <c r="V323" s="181">
        <v>0</v>
      </c>
      <c r="W323" s="181">
        <v>0</v>
      </c>
      <c r="X323" s="181">
        <v>0</v>
      </c>
      <c r="Y323" s="181">
        <v>0</v>
      </c>
      <c r="Z323" s="181">
        <v>0</v>
      </c>
      <c r="AA323" s="181">
        <v>80</v>
      </c>
      <c r="AB323" s="181">
        <v>0</v>
      </c>
      <c r="AC323" s="181">
        <v>0</v>
      </c>
      <c r="AD323" s="181">
        <v>0</v>
      </c>
      <c r="AE323" s="181">
        <v>0</v>
      </c>
      <c r="AF323" s="181">
        <v>0</v>
      </c>
      <c r="AG323" s="181">
        <v>0</v>
      </c>
      <c r="AH323" s="181">
        <f t="shared" ref="AH323:AH386" si="11">SUM(L323:AG323)</f>
        <v>80</v>
      </c>
      <c r="AI323" s="201">
        <v>0</v>
      </c>
      <c r="AJ323" s="201">
        <v>0</v>
      </c>
      <c r="AK323" s="201">
        <v>0</v>
      </c>
      <c r="AL323" s="201">
        <v>0</v>
      </c>
      <c r="AM323" s="201">
        <v>0</v>
      </c>
      <c r="AN323" s="201">
        <v>0</v>
      </c>
      <c r="AO323" s="201">
        <v>0</v>
      </c>
      <c r="AP323" s="201">
        <v>0</v>
      </c>
      <c r="AQ323" s="201">
        <v>0</v>
      </c>
      <c r="AR323" s="201">
        <v>0</v>
      </c>
      <c r="AS323" s="201">
        <v>0</v>
      </c>
      <c r="AT323" s="201">
        <v>0</v>
      </c>
      <c r="AU323" s="33">
        <v>0</v>
      </c>
      <c r="AV323" s="201">
        <v>0</v>
      </c>
      <c r="AW323" s="201">
        <v>0</v>
      </c>
      <c r="AX323" s="201">
        <v>0</v>
      </c>
      <c r="AY323" s="33">
        <v>0</v>
      </c>
      <c r="AZ323" s="201">
        <v>0</v>
      </c>
      <c r="BA323" s="201">
        <v>0</v>
      </c>
      <c r="BB323" s="201">
        <v>0</v>
      </c>
      <c r="BC323" s="201">
        <v>0</v>
      </c>
      <c r="BD323" s="201">
        <v>0</v>
      </c>
      <c r="BE323" s="33">
        <f t="shared" si="10"/>
        <v>0</v>
      </c>
      <c r="BF323" s="4" t="s">
        <v>3897</v>
      </c>
    </row>
    <row r="324" spans="1:58" s="9" customFormat="1" ht="13.9" customHeight="1" thickBot="1" x14ac:dyDescent="0.25">
      <c r="A324" s="183" t="s">
        <v>1208</v>
      </c>
      <c r="B324" s="183" t="s">
        <v>1209</v>
      </c>
      <c r="C324" s="183" t="s">
        <v>37</v>
      </c>
      <c r="D324" s="183" t="s">
        <v>38</v>
      </c>
      <c r="E324" s="184" t="s">
        <v>1210</v>
      </c>
      <c r="F324" s="185">
        <v>0</v>
      </c>
      <c r="G324" s="183" t="s">
        <v>474</v>
      </c>
      <c r="H324" s="183" t="s">
        <v>41</v>
      </c>
      <c r="I324" s="186">
        <v>45474</v>
      </c>
      <c r="J324" s="186">
        <v>45581</v>
      </c>
      <c r="K324" s="186">
        <v>46045</v>
      </c>
      <c r="L324" s="187">
        <v>15</v>
      </c>
      <c r="M324" s="187">
        <v>0</v>
      </c>
      <c r="N324" s="187">
        <v>0</v>
      </c>
      <c r="O324" s="187">
        <v>0</v>
      </c>
      <c r="P324" s="187">
        <v>0</v>
      </c>
      <c r="Q324" s="187">
        <v>0</v>
      </c>
      <c r="R324" s="187">
        <v>0</v>
      </c>
      <c r="S324" s="187">
        <v>0</v>
      </c>
      <c r="T324" s="187">
        <v>0</v>
      </c>
      <c r="U324" s="187">
        <v>2</v>
      </c>
      <c r="V324" s="187">
        <v>5</v>
      </c>
      <c r="W324" s="187">
        <v>0</v>
      </c>
      <c r="X324" s="187">
        <v>0</v>
      </c>
      <c r="Y324" s="187">
        <v>0</v>
      </c>
      <c r="Z324" s="187">
        <v>0</v>
      </c>
      <c r="AA324" s="187">
        <v>0</v>
      </c>
      <c r="AB324" s="187">
        <v>0</v>
      </c>
      <c r="AC324" s="187">
        <v>0</v>
      </c>
      <c r="AD324" s="187">
        <v>0</v>
      </c>
      <c r="AE324" s="187">
        <v>0</v>
      </c>
      <c r="AF324" s="187">
        <v>0</v>
      </c>
      <c r="AG324" s="187">
        <v>0</v>
      </c>
      <c r="AH324" s="187">
        <f t="shared" si="11"/>
        <v>22</v>
      </c>
      <c r="AI324" s="202">
        <v>15</v>
      </c>
      <c r="AJ324" s="202">
        <v>0</v>
      </c>
      <c r="AK324" s="202">
        <v>0</v>
      </c>
      <c r="AL324" s="202">
        <v>0</v>
      </c>
      <c r="AM324" s="202">
        <v>0</v>
      </c>
      <c r="AN324" s="202">
        <v>0</v>
      </c>
      <c r="AO324" s="202">
        <v>0</v>
      </c>
      <c r="AP324" s="202">
        <v>0</v>
      </c>
      <c r="AQ324" s="202">
        <v>0</v>
      </c>
      <c r="AR324" s="202">
        <v>2</v>
      </c>
      <c r="AS324" s="202">
        <v>5</v>
      </c>
      <c r="AT324" s="202">
        <v>0</v>
      </c>
      <c r="AU324" s="33">
        <v>0</v>
      </c>
      <c r="AV324" s="202">
        <v>0</v>
      </c>
      <c r="AW324" s="202">
        <v>0</v>
      </c>
      <c r="AX324" s="202">
        <v>0</v>
      </c>
      <c r="AY324" s="33">
        <v>0</v>
      </c>
      <c r="AZ324" s="202">
        <v>0</v>
      </c>
      <c r="BA324" s="202">
        <v>0</v>
      </c>
      <c r="BB324" s="202">
        <v>0</v>
      </c>
      <c r="BC324" s="202">
        <v>0</v>
      </c>
      <c r="BD324" s="202">
        <v>0</v>
      </c>
      <c r="BE324" s="33">
        <f t="shared" si="10"/>
        <v>22</v>
      </c>
    </row>
    <row r="325" spans="1:58" x14ac:dyDescent="0.2">
      <c r="A325" s="178" t="s">
        <v>1213</v>
      </c>
      <c r="B325" s="178" t="s">
        <v>1214</v>
      </c>
      <c r="C325" s="178" t="s">
        <v>37</v>
      </c>
      <c r="D325" s="178" t="s">
        <v>38</v>
      </c>
      <c r="E325" s="179" t="s">
        <v>327</v>
      </c>
      <c r="F325" s="60">
        <v>0</v>
      </c>
      <c r="G325" s="178" t="s">
        <v>474</v>
      </c>
      <c r="H325" s="178" t="s">
        <v>75</v>
      </c>
      <c r="I325" s="180">
        <v>45968</v>
      </c>
      <c r="J325" s="180">
        <v>45971</v>
      </c>
      <c r="K325" s="180">
        <v>46120</v>
      </c>
      <c r="L325" s="181">
        <v>0</v>
      </c>
      <c r="M325" s="181">
        <v>0</v>
      </c>
      <c r="N325" s="181">
        <v>0</v>
      </c>
      <c r="O325" s="181">
        <v>0</v>
      </c>
      <c r="P325" s="181">
        <v>0</v>
      </c>
      <c r="Q325" s="181">
        <v>0</v>
      </c>
      <c r="R325" s="181">
        <v>0</v>
      </c>
      <c r="S325" s="181">
        <v>0</v>
      </c>
      <c r="T325" s="181">
        <v>0</v>
      </c>
      <c r="U325" s="181">
        <v>0</v>
      </c>
      <c r="V325" s="181">
        <v>0</v>
      </c>
      <c r="W325" s="181">
        <v>0</v>
      </c>
      <c r="X325" s="181">
        <v>0</v>
      </c>
      <c r="Y325" s="181">
        <v>0</v>
      </c>
      <c r="Z325" s="181">
        <v>0</v>
      </c>
      <c r="AA325" s="181">
        <v>0</v>
      </c>
      <c r="AB325" s="181">
        <v>0</v>
      </c>
      <c r="AC325" s="181">
        <v>6</v>
      </c>
      <c r="AD325" s="181">
        <v>0</v>
      </c>
      <c r="AE325" s="181">
        <v>0</v>
      </c>
      <c r="AF325" s="181">
        <v>0</v>
      </c>
      <c r="AG325" s="181">
        <v>0</v>
      </c>
      <c r="AH325" s="181">
        <f t="shared" si="11"/>
        <v>6</v>
      </c>
      <c r="AI325" s="201">
        <v>0</v>
      </c>
      <c r="AJ325" s="201">
        <v>0</v>
      </c>
      <c r="AK325" s="201">
        <v>0</v>
      </c>
      <c r="AL325" s="201">
        <v>0</v>
      </c>
      <c r="AM325" s="201">
        <v>0</v>
      </c>
      <c r="AN325" s="201">
        <v>0</v>
      </c>
      <c r="AO325" s="201">
        <v>0</v>
      </c>
      <c r="AP325" s="201">
        <v>0</v>
      </c>
      <c r="AQ325" s="201">
        <v>0</v>
      </c>
      <c r="AR325" s="201">
        <v>0</v>
      </c>
      <c r="AS325" s="201">
        <v>0</v>
      </c>
      <c r="AT325" s="201">
        <v>0</v>
      </c>
      <c r="AU325" s="33">
        <v>0</v>
      </c>
      <c r="AV325" s="201">
        <v>0</v>
      </c>
      <c r="AW325" s="201">
        <v>0</v>
      </c>
      <c r="AX325" s="201">
        <v>0</v>
      </c>
      <c r="AY325" s="33">
        <v>0</v>
      </c>
      <c r="AZ325" s="201">
        <v>0</v>
      </c>
      <c r="BA325" s="201">
        <v>0</v>
      </c>
      <c r="BB325" s="201">
        <v>0</v>
      </c>
      <c r="BC325" s="201">
        <v>0</v>
      </c>
      <c r="BD325" s="201">
        <v>0</v>
      </c>
      <c r="BE325" s="33">
        <f t="shared" si="10"/>
        <v>0</v>
      </c>
      <c r="BF325" s="4" t="s">
        <v>3897</v>
      </c>
    </row>
    <row r="326" spans="1:58" s="9" customFormat="1" ht="13.9" customHeight="1" thickBot="1" x14ac:dyDescent="0.25">
      <c r="A326" s="183" t="s">
        <v>1215</v>
      </c>
      <c r="B326" s="183" t="s">
        <v>1216</v>
      </c>
      <c r="C326" s="183" t="s">
        <v>37</v>
      </c>
      <c r="D326" s="183" t="s">
        <v>38</v>
      </c>
      <c r="E326" s="184" t="s">
        <v>82</v>
      </c>
      <c r="F326" s="185">
        <v>29000</v>
      </c>
      <c r="G326" s="183" t="s">
        <v>474</v>
      </c>
      <c r="H326" s="183" t="s">
        <v>47</v>
      </c>
      <c r="I326" s="186">
        <v>44762</v>
      </c>
      <c r="J326" s="186">
        <v>45005</v>
      </c>
      <c r="K326" s="186">
        <v>45405</v>
      </c>
      <c r="L326" s="187">
        <v>0</v>
      </c>
      <c r="M326" s="187">
        <v>0</v>
      </c>
      <c r="N326" s="187">
        <v>0</v>
      </c>
      <c r="O326" s="187">
        <v>0</v>
      </c>
      <c r="P326" s="187">
        <v>0</v>
      </c>
      <c r="Q326" s="187">
        <v>0</v>
      </c>
      <c r="R326" s="187">
        <v>0</v>
      </c>
      <c r="S326" s="187">
        <v>0</v>
      </c>
      <c r="T326" s="187">
        <v>0</v>
      </c>
      <c r="U326" s="187">
        <v>0</v>
      </c>
      <c r="V326" s="187">
        <v>0</v>
      </c>
      <c r="W326" s="187">
        <v>0</v>
      </c>
      <c r="X326" s="187">
        <v>9</v>
      </c>
      <c r="Y326" s="187">
        <v>0</v>
      </c>
      <c r="Z326" s="187">
        <v>0</v>
      </c>
      <c r="AA326" s="187">
        <v>0</v>
      </c>
      <c r="AB326" s="187">
        <v>0</v>
      </c>
      <c r="AC326" s="187">
        <v>6</v>
      </c>
      <c r="AD326" s="187">
        <v>0</v>
      </c>
      <c r="AE326" s="187">
        <v>0</v>
      </c>
      <c r="AF326" s="187">
        <v>0</v>
      </c>
      <c r="AG326" s="187">
        <v>0</v>
      </c>
      <c r="AH326" s="187">
        <f t="shared" si="11"/>
        <v>15</v>
      </c>
      <c r="AI326" s="202">
        <v>0</v>
      </c>
      <c r="AJ326" s="202">
        <v>0</v>
      </c>
      <c r="AK326" s="202">
        <v>0</v>
      </c>
      <c r="AL326" s="202">
        <v>0</v>
      </c>
      <c r="AM326" s="202">
        <v>0</v>
      </c>
      <c r="AN326" s="202">
        <v>0</v>
      </c>
      <c r="AO326" s="202">
        <v>0</v>
      </c>
      <c r="AP326" s="202">
        <v>0</v>
      </c>
      <c r="AQ326" s="202">
        <v>0</v>
      </c>
      <c r="AR326" s="202">
        <v>0</v>
      </c>
      <c r="AS326" s="202">
        <v>0</v>
      </c>
      <c r="AT326" s="202">
        <v>0</v>
      </c>
      <c r="AU326" s="33">
        <v>3.6</v>
      </c>
      <c r="AV326" s="202">
        <v>0</v>
      </c>
      <c r="AW326" s="202">
        <v>0</v>
      </c>
      <c r="AX326" s="202">
        <v>0</v>
      </c>
      <c r="AY326" s="33">
        <v>0</v>
      </c>
      <c r="AZ326" s="202">
        <v>6</v>
      </c>
      <c r="BA326" s="202">
        <v>0</v>
      </c>
      <c r="BB326" s="202">
        <v>0</v>
      </c>
      <c r="BC326" s="202">
        <v>0</v>
      </c>
      <c r="BD326" s="202">
        <v>0</v>
      </c>
      <c r="BE326" s="33">
        <f t="shared" si="10"/>
        <v>9.6</v>
      </c>
      <c r="BF326" t="s">
        <v>3903</v>
      </c>
    </row>
    <row r="327" spans="1:58" x14ac:dyDescent="0.2">
      <c r="A327" s="178" t="s">
        <v>1217</v>
      </c>
      <c r="B327" s="178" t="s">
        <v>1218</v>
      </c>
      <c r="C327" s="178" t="s">
        <v>37</v>
      </c>
      <c r="D327" s="178" t="s">
        <v>38</v>
      </c>
      <c r="E327" s="179" t="s">
        <v>92</v>
      </c>
      <c r="F327" s="60">
        <v>15000</v>
      </c>
      <c r="G327" s="178" t="s">
        <v>93</v>
      </c>
      <c r="H327" s="178" t="s">
        <v>47</v>
      </c>
      <c r="I327" s="180">
        <v>45210</v>
      </c>
      <c r="J327" s="180">
        <v>45428</v>
      </c>
      <c r="K327" s="180">
        <v>45616</v>
      </c>
      <c r="L327" s="181">
        <v>5</v>
      </c>
      <c r="M327" s="181">
        <v>0</v>
      </c>
      <c r="N327" s="181">
        <v>0</v>
      </c>
      <c r="O327" s="181">
        <v>0</v>
      </c>
      <c r="P327" s="181">
        <v>0</v>
      </c>
      <c r="Q327" s="181">
        <v>0</v>
      </c>
      <c r="R327" s="181">
        <v>0</v>
      </c>
      <c r="S327" s="181">
        <v>0</v>
      </c>
      <c r="T327" s="181">
        <v>0</v>
      </c>
      <c r="U327" s="181">
        <v>1</v>
      </c>
      <c r="V327" s="181">
        <v>0</v>
      </c>
      <c r="W327" s="181">
        <v>0</v>
      </c>
      <c r="X327" s="181">
        <v>0</v>
      </c>
      <c r="Y327" s="181">
        <v>0</v>
      </c>
      <c r="Z327" s="181">
        <v>0</v>
      </c>
      <c r="AA327" s="181">
        <v>1</v>
      </c>
      <c r="AB327" s="181">
        <v>0</v>
      </c>
      <c r="AC327" s="181">
        <v>3</v>
      </c>
      <c r="AD327" s="181">
        <v>0</v>
      </c>
      <c r="AE327" s="181">
        <v>0</v>
      </c>
      <c r="AF327" s="181">
        <v>0</v>
      </c>
      <c r="AG327" s="181">
        <v>0</v>
      </c>
      <c r="AH327" s="181">
        <f t="shared" si="11"/>
        <v>10</v>
      </c>
      <c r="AI327" s="201">
        <v>5</v>
      </c>
      <c r="AJ327" s="201">
        <v>0</v>
      </c>
      <c r="AK327" s="201">
        <v>0</v>
      </c>
      <c r="AL327" s="201">
        <v>0</v>
      </c>
      <c r="AM327" s="201">
        <v>0</v>
      </c>
      <c r="AN327" s="201">
        <v>0</v>
      </c>
      <c r="AO327" s="201">
        <v>0</v>
      </c>
      <c r="AP327" s="201">
        <v>0</v>
      </c>
      <c r="AQ327" s="201">
        <v>0</v>
      </c>
      <c r="AR327" s="201">
        <v>1</v>
      </c>
      <c r="AS327" s="201">
        <v>0</v>
      </c>
      <c r="AT327" s="201">
        <v>0</v>
      </c>
      <c r="AU327" s="33">
        <v>0</v>
      </c>
      <c r="AV327" s="201">
        <v>0</v>
      </c>
      <c r="AW327" s="201">
        <v>0</v>
      </c>
      <c r="AX327" s="201">
        <v>1</v>
      </c>
      <c r="AY327" s="33">
        <v>0</v>
      </c>
      <c r="AZ327" s="201">
        <v>3</v>
      </c>
      <c r="BA327" s="201">
        <v>0</v>
      </c>
      <c r="BB327" s="201">
        <v>0</v>
      </c>
      <c r="BC327" s="201">
        <v>0</v>
      </c>
      <c r="BD327" s="201">
        <v>0</v>
      </c>
      <c r="BE327" s="33">
        <f t="shared" si="10"/>
        <v>10</v>
      </c>
    </row>
    <row r="328" spans="1:58" ht="13.5" thickBot="1" x14ac:dyDescent="0.25">
      <c r="A328" s="178" t="s">
        <v>1223</v>
      </c>
      <c r="B328" s="178" t="s">
        <v>1224</v>
      </c>
      <c r="C328" s="178" t="s">
        <v>37</v>
      </c>
      <c r="D328" s="178" t="s">
        <v>38</v>
      </c>
      <c r="E328" s="179" t="s">
        <v>330</v>
      </c>
      <c r="F328" s="60">
        <v>3300000</v>
      </c>
      <c r="G328" s="178" t="s">
        <v>331</v>
      </c>
      <c r="H328" s="178" t="s">
        <v>47</v>
      </c>
      <c r="I328" s="180">
        <v>44587</v>
      </c>
      <c r="J328" s="180">
        <v>44638</v>
      </c>
      <c r="K328" s="180">
        <v>45047</v>
      </c>
      <c r="L328" s="181">
        <v>0</v>
      </c>
      <c r="M328" s="181">
        <v>0</v>
      </c>
      <c r="N328" s="181">
        <v>0</v>
      </c>
      <c r="O328" s="181">
        <v>0</v>
      </c>
      <c r="P328" s="181">
        <v>0</v>
      </c>
      <c r="Q328" s="181">
        <v>0</v>
      </c>
      <c r="R328" s="181">
        <v>0</v>
      </c>
      <c r="S328" s="181">
        <v>0</v>
      </c>
      <c r="T328" s="181">
        <v>0</v>
      </c>
      <c r="U328" s="181">
        <v>0</v>
      </c>
      <c r="V328" s="181">
        <v>0</v>
      </c>
      <c r="W328" s="181">
        <v>0</v>
      </c>
      <c r="X328" s="181">
        <v>0</v>
      </c>
      <c r="Y328" s="181">
        <v>0</v>
      </c>
      <c r="Z328" s="181">
        <v>0</v>
      </c>
      <c r="AA328" s="181">
        <v>4</v>
      </c>
      <c r="AB328" s="181">
        <v>2932</v>
      </c>
      <c r="AC328" s="181">
        <v>0</v>
      </c>
      <c r="AD328" s="181">
        <v>0</v>
      </c>
      <c r="AE328" s="181">
        <v>0</v>
      </c>
      <c r="AF328" s="181">
        <v>0</v>
      </c>
      <c r="AG328" s="181">
        <v>0</v>
      </c>
      <c r="AH328" s="181">
        <f t="shared" si="11"/>
        <v>2936</v>
      </c>
      <c r="AI328" s="201">
        <v>0</v>
      </c>
      <c r="AJ328" s="201">
        <v>0</v>
      </c>
      <c r="AK328" s="201">
        <v>0</v>
      </c>
      <c r="AL328" s="201">
        <v>0</v>
      </c>
      <c r="AM328" s="201">
        <v>0</v>
      </c>
      <c r="AN328" s="201">
        <v>0</v>
      </c>
      <c r="AO328" s="201">
        <v>0</v>
      </c>
      <c r="AP328" s="201">
        <v>0</v>
      </c>
      <c r="AQ328" s="201">
        <v>0</v>
      </c>
      <c r="AR328" s="201">
        <v>0</v>
      </c>
      <c r="AS328" s="201">
        <v>0</v>
      </c>
      <c r="AT328" s="201">
        <v>0</v>
      </c>
      <c r="AU328" s="33">
        <v>0</v>
      </c>
      <c r="AV328" s="201">
        <v>0</v>
      </c>
      <c r="AW328" s="201">
        <v>0</v>
      </c>
      <c r="AX328" s="201">
        <v>4</v>
      </c>
      <c r="AY328" s="33">
        <v>1172.8</v>
      </c>
      <c r="AZ328" s="201">
        <v>0</v>
      </c>
      <c r="BA328" s="201">
        <v>0</v>
      </c>
      <c r="BB328" s="201">
        <v>0</v>
      </c>
      <c r="BC328" s="201">
        <v>0</v>
      </c>
      <c r="BD328" s="201">
        <v>0</v>
      </c>
      <c r="BE328" s="33">
        <f t="shared" si="10"/>
        <v>1176.8</v>
      </c>
      <c r="BF328" s="9" t="s">
        <v>3901</v>
      </c>
    </row>
    <row r="329" spans="1:58" s="9" customFormat="1" ht="13.9" customHeight="1" thickBot="1" x14ac:dyDescent="0.25">
      <c r="A329" s="183" t="s">
        <v>1228</v>
      </c>
      <c r="B329" s="183" t="s">
        <v>1229</v>
      </c>
      <c r="C329" s="183" t="s">
        <v>37</v>
      </c>
      <c r="D329" s="183" t="s">
        <v>38</v>
      </c>
      <c r="E329" s="184" t="s">
        <v>187</v>
      </c>
      <c r="F329" s="185">
        <v>0</v>
      </c>
      <c r="G329" s="183" t="s">
        <v>167</v>
      </c>
      <c r="H329" s="183" t="s">
        <v>41</v>
      </c>
      <c r="I329" s="186">
        <v>45839</v>
      </c>
      <c r="J329" s="186">
        <v>45839</v>
      </c>
      <c r="K329" s="186">
        <v>46203</v>
      </c>
      <c r="L329" s="187">
        <v>0</v>
      </c>
      <c r="M329" s="187">
        <v>0</v>
      </c>
      <c r="N329" s="187">
        <v>0</v>
      </c>
      <c r="O329" s="187">
        <v>0</v>
      </c>
      <c r="P329" s="187">
        <v>0</v>
      </c>
      <c r="Q329" s="187">
        <v>0</v>
      </c>
      <c r="R329" s="187">
        <v>0</v>
      </c>
      <c r="S329" s="187">
        <v>0</v>
      </c>
      <c r="T329" s="187">
        <v>0</v>
      </c>
      <c r="U329" s="187">
        <v>0</v>
      </c>
      <c r="V329" s="187">
        <v>0</v>
      </c>
      <c r="W329" s="187">
        <v>0</v>
      </c>
      <c r="X329" s="187">
        <v>62</v>
      </c>
      <c r="Y329" s="187">
        <v>0</v>
      </c>
      <c r="Z329" s="187">
        <v>0</v>
      </c>
      <c r="AA329" s="187">
        <v>0</v>
      </c>
      <c r="AB329" s="187">
        <v>0</v>
      </c>
      <c r="AC329" s="187">
        <v>3</v>
      </c>
      <c r="AD329" s="187">
        <v>0</v>
      </c>
      <c r="AE329" s="187">
        <v>0</v>
      </c>
      <c r="AF329" s="187">
        <v>0</v>
      </c>
      <c r="AG329" s="187">
        <v>0</v>
      </c>
      <c r="AH329" s="187">
        <f t="shared" si="11"/>
        <v>65</v>
      </c>
      <c r="AI329" s="201">
        <v>0</v>
      </c>
      <c r="AJ329" s="201">
        <v>0</v>
      </c>
      <c r="AK329" s="201">
        <v>0</v>
      </c>
      <c r="AL329" s="201">
        <v>0</v>
      </c>
      <c r="AM329" s="201">
        <v>0</v>
      </c>
      <c r="AN329" s="201">
        <v>0</v>
      </c>
      <c r="AO329" s="201">
        <v>0</v>
      </c>
      <c r="AP329" s="201">
        <v>0</v>
      </c>
      <c r="AQ329" s="201">
        <v>0</v>
      </c>
      <c r="AR329" s="201">
        <v>0</v>
      </c>
      <c r="AS329" s="201">
        <v>0</v>
      </c>
      <c r="AT329" s="201">
        <v>0</v>
      </c>
      <c r="AU329" s="33">
        <v>0</v>
      </c>
      <c r="AV329" s="201">
        <v>0</v>
      </c>
      <c r="AW329" s="201">
        <v>0</v>
      </c>
      <c r="AX329" s="201">
        <v>0</v>
      </c>
      <c r="AY329" s="33">
        <v>0</v>
      </c>
      <c r="AZ329" s="201">
        <v>0</v>
      </c>
      <c r="BA329" s="201">
        <v>0</v>
      </c>
      <c r="BB329" s="201">
        <v>0</v>
      </c>
      <c r="BC329" s="201">
        <v>0</v>
      </c>
      <c r="BD329" s="201">
        <v>0</v>
      </c>
      <c r="BE329" s="33">
        <f t="shared" si="10"/>
        <v>0</v>
      </c>
      <c r="BF329" s="4" t="s">
        <v>3897</v>
      </c>
    </row>
    <row r="330" spans="1:58" s="9" customFormat="1" ht="13.9" customHeight="1" thickBot="1" x14ac:dyDescent="0.25">
      <c r="A330" s="183" t="s">
        <v>1230</v>
      </c>
      <c r="B330" s="183" t="s">
        <v>1231</v>
      </c>
      <c r="C330" s="183" t="s">
        <v>37</v>
      </c>
      <c r="D330" s="183" t="s">
        <v>38</v>
      </c>
      <c r="E330" s="184" t="s">
        <v>187</v>
      </c>
      <c r="F330" s="185">
        <v>0</v>
      </c>
      <c r="G330" s="183" t="s">
        <v>474</v>
      </c>
      <c r="H330" s="183" t="s">
        <v>41</v>
      </c>
      <c r="I330" s="186">
        <v>45140</v>
      </c>
      <c r="J330" s="186">
        <v>45316</v>
      </c>
      <c r="K330" s="186">
        <v>45667</v>
      </c>
      <c r="L330" s="187">
        <v>0</v>
      </c>
      <c r="M330" s="187">
        <v>0</v>
      </c>
      <c r="N330" s="187">
        <v>0</v>
      </c>
      <c r="O330" s="187">
        <v>0</v>
      </c>
      <c r="P330" s="187">
        <v>0</v>
      </c>
      <c r="Q330" s="187">
        <v>0</v>
      </c>
      <c r="R330" s="187">
        <v>0</v>
      </c>
      <c r="S330" s="187">
        <v>0</v>
      </c>
      <c r="T330" s="187">
        <v>0</v>
      </c>
      <c r="U330" s="187">
        <v>0</v>
      </c>
      <c r="V330" s="187">
        <v>3</v>
      </c>
      <c r="W330" s="187">
        <v>0</v>
      </c>
      <c r="X330" s="187">
        <v>19</v>
      </c>
      <c r="Y330" s="187">
        <v>0</v>
      </c>
      <c r="Z330" s="187">
        <v>0</v>
      </c>
      <c r="AA330" s="187">
        <v>0</v>
      </c>
      <c r="AB330" s="187">
        <v>0</v>
      </c>
      <c r="AC330" s="187">
        <v>0</v>
      </c>
      <c r="AD330" s="187">
        <v>0</v>
      </c>
      <c r="AE330" s="187">
        <v>0</v>
      </c>
      <c r="AF330" s="187">
        <v>0</v>
      </c>
      <c r="AG330" s="187">
        <v>0</v>
      </c>
      <c r="AH330" s="187">
        <f t="shared" si="11"/>
        <v>22</v>
      </c>
      <c r="AI330" s="202">
        <v>0</v>
      </c>
      <c r="AJ330" s="202">
        <v>0</v>
      </c>
      <c r="AK330" s="202">
        <v>0</v>
      </c>
      <c r="AL330" s="202">
        <v>0</v>
      </c>
      <c r="AM330" s="202">
        <v>0</v>
      </c>
      <c r="AN330" s="202">
        <v>0</v>
      </c>
      <c r="AO330" s="202">
        <v>0</v>
      </c>
      <c r="AP330" s="202">
        <v>0</v>
      </c>
      <c r="AQ330" s="202">
        <v>0</v>
      </c>
      <c r="AR330" s="202">
        <v>0</v>
      </c>
      <c r="AS330" s="202">
        <v>3</v>
      </c>
      <c r="AT330" s="202">
        <v>0</v>
      </c>
      <c r="AU330" s="33">
        <v>0</v>
      </c>
      <c r="AV330" s="202">
        <v>0</v>
      </c>
      <c r="AW330" s="202">
        <v>0</v>
      </c>
      <c r="AX330" s="202">
        <v>0</v>
      </c>
      <c r="AY330" s="33">
        <v>0</v>
      </c>
      <c r="AZ330" s="202">
        <v>0</v>
      </c>
      <c r="BA330" s="202">
        <v>0</v>
      </c>
      <c r="BB330" s="202">
        <v>0</v>
      </c>
      <c r="BC330" s="202">
        <v>0</v>
      </c>
      <c r="BD330" s="202">
        <v>0</v>
      </c>
      <c r="BE330" s="33">
        <f t="shared" si="10"/>
        <v>3</v>
      </c>
      <c r="BF330" t="s">
        <v>3898</v>
      </c>
    </row>
    <row r="331" spans="1:58" s="9" customFormat="1" ht="13.9" customHeight="1" thickBot="1" x14ac:dyDescent="0.25">
      <c r="A331" s="183" t="s">
        <v>1232</v>
      </c>
      <c r="B331" s="183" t="s">
        <v>1233</v>
      </c>
      <c r="C331" s="183" t="s">
        <v>37</v>
      </c>
      <c r="D331" s="183" t="s">
        <v>38</v>
      </c>
      <c r="E331" s="184" t="s">
        <v>82</v>
      </c>
      <c r="F331" s="185">
        <v>87000</v>
      </c>
      <c r="G331" s="183" t="s">
        <v>83</v>
      </c>
      <c r="H331" s="183" t="s">
        <v>75</v>
      </c>
      <c r="I331" s="186">
        <v>40416</v>
      </c>
      <c r="J331" s="186">
        <v>40420</v>
      </c>
      <c r="K331" s="186">
        <v>40982</v>
      </c>
      <c r="L331" s="187">
        <v>0</v>
      </c>
      <c r="M331" s="187">
        <v>0</v>
      </c>
      <c r="N331" s="187">
        <v>0</v>
      </c>
      <c r="O331" s="187">
        <v>0</v>
      </c>
      <c r="P331" s="187">
        <v>0</v>
      </c>
      <c r="Q331" s="187">
        <v>0</v>
      </c>
      <c r="R331" s="187">
        <v>0</v>
      </c>
      <c r="S331" s="187">
        <v>0</v>
      </c>
      <c r="T331" s="187">
        <v>0</v>
      </c>
      <c r="U331" s="187">
        <v>0</v>
      </c>
      <c r="V331" s="187">
        <v>0</v>
      </c>
      <c r="W331" s="187">
        <v>0</v>
      </c>
      <c r="X331" s="187">
        <v>0</v>
      </c>
      <c r="Y331" s="187">
        <v>0</v>
      </c>
      <c r="Z331" s="187">
        <v>0</v>
      </c>
      <c r="AA331" s="187">
        <v>2</v>
      </c>
      <c r="AB331" s="187">
        <v>258</v>
      </c>
      <c r="AC331" s="187">
        <v>0</v>
      </c>
      <c r="AD331" s="187">
        <v>0</v>
      </c>
      <c r="AE331" s="187">
        <v>0</v>
      </c>
      <c r="AF331" s="187">
        <v>0</v>
      </c>
      <c r="AG331" s="187">
        <v>0</v>
      </c>
      <c r="AH331" s="187">
        <f t="shared" si="11"/>
        <v>260</v>
      </c>
      <c r="AI331" s="202">
        <v>0</v>
      </c>
      <c r="AJ331" s="202">
        <v>0</v>
      </c>
      <c r="AK331" s="202">
        <v>0</v>
      </c>
      <c r="AL331" s="202">
        <v>0</v>
      </c>
      <c r="AM331" s="202">
        <v>0</v>
      </c>
      <c r="AN331" s="202">
        <v>0</v>
      </c>
      <c r="AO331" s="202">
        <v>0</v>
      </c>
      <c r="AP331" s="202">
        <v>0</v>
      </c>
      <c r="AQ331" s="202">
        <v>0</v>
      </c>
      <c r="AR331" s="202">
        <v>0</v>
      </c>
      <c r="AS331" s="202">
        <v>0</v>
      </c>
      <c r="AT331" s="202">
        <v>0</v>
      </c>
      <c r="AU331" s="33">
        <v>0</v>
      </c>
      <c r="AV331" s="202">
        <v>0</v>
      </c>
      <c r="AW331" s="202">
        <v>0</v>
      </c>
      <c r="AX331" s="202">
        <v>2</v>
      </c>
      <c r="AY331" s="33">
        <v>103.2</v>
      </c>
      <c r="AZ331" s="202">
        <v>0</v>
      </c>
      <c r="BA331" s="202">
        <v>0</v>
      </c>
      <c r="BB331" s="202">
        <v>0</v>
      </c>
      <c r="BC331" s="202">
        <v>0</v>
      </c>
      <c r="BD331" s="202">
        <v>0</v>
      </c>
      <c r="BE331" s="33">
        <f t="shared" si="10"/>
        <v>105.2</v>
      </c>
      <c r="BF331" s="9" t="s">
        <v>3901</v>
      </c>
    </row>
    <row r="332" spans="1:58" s="9" customFormat="1" ht="13.9" customHeight="1" thickBot="1" x14ac:dyDescent="0.25">
      <c r="A332" s="183" t="s">
        <v>1237</v>
      </c>
      <c r="B332" s="183" t="s">
        <v>1238</v>
      </c>
      <c r="C332" s="183" t="s">
        <v>37</v>
      </c>
      <c r="D332" s="183" t="s">
        <v>38</v>
      </c>
      <c r="E332" s="184" t="s">
        <v>65</v>
      </c>
      <c r="F332" s="185">
        <v>20618000</v>
      </c>
      <c r="G332" s="183" t="s">
        <v>62</v>
      </c>
      <c r="H332" s="183" t="s">
        <v>75</v>
      </c>
      <c r="I332" s="186">
        <v>40080</v>
      </c>
      <c r="J332" s="186">
        <v>40575</v>
      </c>
      <c r="K332" s="186">
        <v>41080</v>
      </c>
      <c r="L332" s="187">
        <v>0</v>
      </c>
      <c r="M332" s="187">
        <v>0</v>
      </c>
      <c r="N332" s="187">
        <v>0</v>
      </c>
      <c r="O332" s="187">
        <v>0</v>
      </c>
      <c r="P332" s="187">
        <v>0</v>
      </c>
      <c r="Q332" s="187">
        <v>0</v>
      </c>
      <c r="R332" s="187">
        <v>0</v>
      </c>
      <c r="S332" s="187">
        <v>0</v>
      </c>
      <c r="T332" s="187">
        <v>0</v>
      </c>
      <c r="U332" s="187">
        <v>0</v>
      </c>
      <c r="V332" s="187">
        <v>0</v>
      </c>
      <c r="W332" s="187">
        <v>0</v>
      </c>
      <c r="X332" s="187">
        <v>0</v>
      </c>
      <c r="Y332" s="187">
        <v>26</v>
      </c>
      <c r="Z332" s="187">
        <v>0</v>
      </c>
      <c r="AA332" s="187">
        <v>0</v>
      </c>
      <c r="AB332" s="187">
        <v>0</v>
      </c>
      <c r="AC332" s="187">
        <v>0</v>
      </c>
      <c r="AD332" s="187">
        <v>0</v>
      </c>
      <c r="AE332" s="187">
        <v>0</v>
      </c>
      <c r="AF332" s="187">
        <v>0</v>
      </c>
      <c r="AG332" s="187">
        <v>0</v>
      </c>
      <c r="AH332" s="187">
        <f t="shared" si="11"/>
        <v>26</v>
      </c>
      <c r="AI332" s="202">
        <v>0</v>
      </c>
      <c r="AJ332" s="202">
        <v>0</v>
      </c>
      <c r="AK332" s="202">
        <v>0</v>
      </c>
      <c r="AL332" s="202">
        <v>0</v>
      </c>
      <c r="AM332" s="202">
        <v>0</v>
      </c>
      <c r="AN332" s="202">
        <v>0</v>
      </c>
      <c r="AO332" s="202">
        <v>0</v>
      </c>
      <c r="AP332" s="202">
        <v>0</v>
      </c>
      <c r="AQ332" s="202">
        <v>0</v>
      </c>
      <c r="AR332" s="202">
        <v>0</v>
      </c>
      <c r="AS332" s="202">
        <v>0</v>
      </c>
      <c r="AT332" s="202">
        <v>0</v>
      </c>
      <c r="AU332" s="33">
        <v>0</v>
      </c>
      <c r="AV332" s="202">
        <v>26</v>
      </c>
      <c r="AW332" s="202">
        <v>0</v>
      </c>
      <c r="AX332" s="202">
        <v>0</v>
      </c>
      <c r="AY332" s="33">
        <v>0</v>
      </c>
      <c r="AZ332" s="202">
        <v>0</v>
      </c>
      <c r="BA332" s="202">
        <v>0</v>
      </c>
      <c r="BB332" s="202">
        <v>0</v>
      </c>
      <c r="BC332" s="202">
        <v>0</v>
      </c>
      <c r="BD332" s="202">
        <v>0</v>
      </c>
      <c r="BE332" s="33">
        <f t="shared" si="10"/>
        <v>26</v>
      </c>
    </row>
    <row r="333" spans="1:58" s="9" customFormat="1" ht="13.9" customHeight="1" thickBot="1" x14ac:dyDescent="0.25">
      <c r="A333" s="183" t="s">
        <v>1239</v>
      </c>
      <c r="B333" s="183" t="s">
        <v>1240</v>
      </c>
      <c r="C333" s="183" t="s">
        <v>37</v>
      </c>
      <c r="D333" s="183" t="s">
        <v>38</v>
      </c>
      <c r="E333" s="184" t="s">
        <v>65</v>
      </c>
      <c r="F333" s="185">
        <v>3864000</v>
      </c>
      <c r="G333" s="183" t="s">
        <v>62</v>
      </c>
      <c r="H333" s="183" t="s">
        <v>75</v>
      </c>
      <c r="I333" s="186">
        <v>38517</v>
      </c>
      <c r="J333" s="186">
        <v>41774</v>
      </c>
      <c r="K333" s="186">
        <v>42887</v>
      </c>
      <c r="L333" s="187">
        <v>500</v>
      </c>
      <c r="M333" s="187">
        <v>0</v>
      </c>
      <c r="N333" s="187">
        <v>0</v>
      </c>
      <c r="O333" s="187">
        <v>0</v>
      </c>
      <c r="P333" s="187">
        <v>0</v>
      </c>
      <c r="Q333" s="187">
        <v>0</v>
      </c>
      <c r="R333" s="187">
        <v>0</v>
      </c>
      <c r="S333" s="187">
        <v>0</v>
      </c>
      <c r="T333" s="187">
        <v>0</v>
      </c>
      <c r="U333" s="187">
        <v>0</v>
      </c>
      <c r="V333" s="187">
        <v>0</v>
      </c>
      <c r="W333" s="187">
        <v>0</v>
      </c>
      <c r="X333" s="187">
        <v>0</v>
      </c>
      <c r="Y333" s="187">
        <v>0</v>
      </c>
      <c r="Z333" s="187">
        <v>0</v>
      </c>
      <c r="AA333" s="187">
        <v>0</v>
      </c>
      <c r="AB333" s="187">
        <v>1250</v>
      </c>
      <c r="AC333" s="187">
        <v>0</v>
      </c>
      <c r="AD333" s="187">
        <v>0</v>
      </c>
      <c r="AE333" s="187">
        <v>0</v>
      </c>
      <c r="AF333" s="187">
        <v>0</v>
      </c>
      <c r="AG333" s="187">
        <v>0</v>
      </c>
      <c r="AH333" s="187">
        <f t="shared" si="11"/>
        <v>1750</v>
      </c>
      <c r="AI333" s="202">
        <v>500</v>
      </c>
      <c r="AJ333" s="202">
        <v>0</v>
      </c>
      <c r="AK333" s="202">
        <v>0</v>
      </c>
      <c r="AL333" s="202">
        <v>0</v>
      </c>
      <c r="AM333" s="202">
        <v>0</v>
      </c>
      <c r="AN333" s="202">
        <v>0</v>
      </c>
      <c r="AO333" s="202">
        <v>0</v>
      </c>
      <c r="AP333" s="202">
        <v>0</v>
      </c>
      <c r="AQ333" s="202">
        <v>0</v>
      </c>
      <c r="AR333" s="202">
        <v>0</v>
      </c>
      <c r="AS333" s="202">
        <v>0</v>
      </c>
      <c r="AT333" s="202">
        <v>0</v>
      </c>
      <c r="AU333" s="33">
        <v>0</v>
      </c>
      <c r="AV333" s="202">
        <v>0</v>
      </c>
      <c r="AW333" s="202">
        <v>0</v>
      </c>
      <c r="AX333" s="202">
        <v>0</v>
      </c>
      <c r="AY333" s="33">
        <v>500</v>
      </c>
      <c r="AZ333" s="202">
        <v>0</v>
      </c>
      <c r="BA333" s="202">
        <v>0</v>
      </c>
      <c r="BB333" s="202">
        <v>0</v>
      </c>
      <c r="BC333" s="202">
        <v>0</v>
      </c>
      <c r="BD333" s="202">
        <v>0</v>
      </c>
      <c r="BE333" s="33">
        <f t="shared" si="10"/>
        <v>1000</v>
      </c>
      <c r="BF333" s="9" t="s">
        <v>3901</v>
      </c>
    </row>
    <row r="334" spans="1:58" s="9" customFormat="1" ht="13.9" customHeight="1" thickBot="1" x14ac:dyDescent="0.25">
      <c r="A334" s="183" t="s">
        <v>1241</v>
      </c>
      <c r="B334" s="183" t="s">
        <v>1242</v>
      </c>
      <c r="C334" s="183" t="s">
        <v>37</v>
      </c>
      <c r="D334" s="183" t="s">
        <v>38</v>
      </c>
      <c r="E334" s="184" t="s">
        <v>65</v>
      </c>
      <c r="F334" s="185">
        <v>3870000</v>
      </c>
      <c r="G334" s="183" t="s">
        <v>62</v>
      </c>
      <c r="H334" s="183" t="s">
        <v>75</v>
      </c>
      <c r="I334" s="186">
        <v>38517</v>
      </c>
      <c r="J334" s="186">
        <v>43622</v>
      </c>
      <c r="K334" s="186">
        <v>44013</v>
      </c>
      <c r="L334" s="187">
        <v>129</v>
      </c>
      <c r="M334" s="187">
        <v>0</v>
      </c>
      <c r="N334" s="187">
        <v>0</v>
      </c>
      <c r="O334" s="187">
        <v>0</v>
      </c>
      <c r="P334" s="187">
        <v>0</v>
      </c>
      <c r="Q334" s="187">
        <v>0</v>
      </c>
      <c r="R334" s="187">
        <v>0</v>
      </c>
      <c r="S334" s="187">
        <v>0</v>
      </c>
      <c r="T334" s="187">
        <v>0</v>
      </c>
      <c r="U334" s="187">
        <v>10</v>
      </c>
      <c r="V334" s="187">
        <v>0</v>
      </c>
      <c r="W334" s="187">
        <v>0</v>
      </c>
      <c r="X334" s="187">
        <v>923</v>
      </c>
      <c r="Y334" s="187">
        <v>0</v>
      </c>
      <c r="Z334" s="187">
        <v>0</v>
      </c>
      <c r="AA334" s="187">
        <v>0</v>
      </c>
      <c r="AB334" s="187">
        <v>0</v>
      </c>
      <c r="AC334" s="187">
        <v>0</v>
      </c>
      <c r="AD334" s="187">
        <v>0</v>
      </c>
      <c r="AE334" s="187">
        <v>0</v>
      </c>
      <c r="AF334" s="187">
        <v>0</v>
      </c>
      <c r="AG334" s="187">
        <v>0</v>
      </c>
      <c r="AH334" s="187">
        <f t="shared" si="11"/>
        <v>1062</v>
      </c>
      <c r="AI334" s="202">
        <v>129</v>
      </c>
      <c r="AJ334" s="202">
        <v>0</v>
      </c>
      <c r="AK334" s="202">
        <v>0</v>
      </c>
      <c r="AL334" s="202">
        <v>0</v>
      </c>
      <c r="AM334" s="202">
        <v>0</v>
      </c>
      <c r="AN334" s="202">
        <v>0</v>
      </c>
      <c r="AO334" s="202">
        <v>0</v>
      </c>
      <c r="AP334" s="202">
        <v>0</v>
      </c>
      <c r="AQ334" s="202">
        <v>0</v>
      </c>
      <c r="AR334" s="202">
        <v>10</v>
      </c>
      <c r="AS334" s="202">
        <v>0</v>
      </c>
      <c r="AT334" s="202">
        <v>0</v>
      </c>
      <c r="AU334" s="33">
        <v>369.20000000000005</v>
      </c>
      <c r="AV334" s="202">
        <v>0</v>
      </c>
      <c r="AW334" s="202">
        <v>0</v>
      </c>
      <c r="AX334" s="202">
        <v>0</v>
      </c>
      <c r="AY334" s="33">
        <v>0</v>
      </c>
      <c r="AZ334" s="202">
        <v>0</v>
      </c>
      <c r="BA334" s="202">
        <v>0</v>
      </c>
      <c r="BB334" s="202">
        <v>0</v>
      </c>
      <c r="BC334" s="202">
        <v>0</v>
      </c>
      <c r="BD334" s="202">
        <v>0</v>
      </c>
      <c r="BE334" s="33">
        <f t="shared" si="10"/>
        <v>508.20000000000005</v>
      </c>
      <c r="BF334" t="s">
        <v>3903</v>
      </c>
    </row>
    <row r="335" spans="1:58" ht="25.5" x14ac:dyDescent="0.2">
      <c r="A335" s="178" t="s">
        <v>1243</v>
      </c>
      <c r="B335" s="178" t="s">
        <v>1244</v>
      </c>
      <c r="C335" s="178" t="s">
        <v>37</v>
      </c>
      <c r="D335" s="178" t="s">
        <v>38</v>
      </c>
      <c r="E335" s="179" t="s">
        <v>60</v>
      </c>
      <c r="F335" s="60">
        <v>5000000</v>
      </c>
      <c r="G335" s="178" t="s">
        <v>62</v>
      </c>
      <c r="H335" s="178" t="s">
        <v>47</v>
      </c>
      <c r="I335" s="180">
        <v>39869</v>
      </c>
      <c r="J335" s="180">
        <v>41813</v>
      </c>
      <c r="K335" s="180">
        <v>43980</v>
      </c>
      <c r="L335" s="181">
        <v>0</v>
      </c>
      <c r="M335" s="181">
        <v>0</v>
      </c>
      <c r="N335" s="181">
        <v>0</v>
      </c>
      <c r="O335" s="181">
        <v>0</v>
      </c>
      <c r="P335" s="181">
        <v>0</v>
      </c>
      <c r="Q335" s="181">
        <v>0</v>
      </c>
      <c r="R335" s="181">
        <v>0</v>
      </c>
      <c r="S335" s="181">
        <v>0</v>
      </c>
      <c r="T335" s="181">
        <v>0</v>
      </c>
      <c r="U335" s="181">
        <v>0</v>
      </c>
      <c r="V335" s="181">
        <v>0</v>
      </c>
      <c r="W335" s="181">
        <v>0</v>
      </c>
      <c r="X335" s="181">
        <v>127</v>
      </c>
      <c r="Y335" s="181">
        <v>0</v>
      </c>
      <c r="Z335" s="181">
        <v>0</v>
      </c>
      <c r="AA335" s="181">
        <v>0</v>
      </c>
      <c r="AB335" s="181">
        <v>0</v>
      </c>
      <c r="AC335" s="181">
        <v>0</v>
      </c>
      <c r="AD335" s="181">
        <v>0</v>
      </c>
      <c r="AE335" s="181">
        <v>0</v>
      </c>
      <c r="AF335" s="181">
        <v>0</v>
      </c>
      <c r="AG335" s="181">
        <v>0</v>
      </c>
      <c r="AH335" s="181">
        <f t="shared" si="11"/>
        <v>127</v>
      </c>
      <c r="AI335" s="201">
        <v>0</v>
      </c>
      <c r="AJ335" s="201">
        <v>0</v>
      </c>
      <c r="AK335" s="201">
        <v>0</v>
      </c>
      <c r="AL335" s="201">
        <v>0</v>
      </c>
      <c r="AM335" s="201">
        <v>0</v>
      </c>
      <c r="AN335" s="201">
        <v>0</v>
      </c>
      <c r="AO335" s="201">
        <v>0</v>
      </c>
      <c r="AP335" s="201">
        <v>0</v>
      </c>
      <c r="AQ335" s="201">
        <v>0</v>
      </c>
      <c r="AR335" s="201">
        <v>0</v>
      </c>
      <c r="AS335" s="201">
        <v>0</v>
      </c>
      <c r="AT335" s="201">
        <v>0</v>
      </c>
      <c r="AU335" s="33">
        <v>50.800000000000004</v>
      </c>
      <c r="AV335" s="201">
        <v>0</v>
      </c>
      <c r="AW335" s="201">
        <v>0</v>
      </c>
      <c r="AX335" s="201">
        <v>0</v>
      </c>
      <c r="AY335" s="33">
        <v>0</v>
      </c>
      <c r="AZ335" s="201">
        <v>0</v>
      </c>
      <c r="BA335" s="201">
        <v>0</v>
      </c>
      <c r="BB335" s="201">
        <v>0</v>
      </c>
      <c r="BC335" s="201">
        <v>0</v>
      </c>
      <c r="BD335" s="201">
        <v>0</v>
      </c>
      <c r="BE335" s="33">
        <f t="shared" si="10"/>
        <v>50.800000000000004</v>
      </c>
      <c r="BF335" t="s">
        <v>3903</v>
      </c>
    </row>
    <row r="336" spans="1:58" s="9" customFormat="1" ht="13.9" customHeight="1" thickBot="1" x14ac:dyDescent="0.25">
      <c r="A336" s="81" t="s">
        <v>1243</v>
      </c>
      <c r="B336" s="81" t="s">
        <v>1244</v>
      </c>
      <c r="C336" s="81" t="s">
        <v>37</v>
      </c>
      <c r="D336" s="81" t="s">
        <v>38</v>
      </c>
      <c r="E336" s="175" t="s">
        <v>60</v>
      </c>
      <c r="F336" s="80">
        <v>5000000</v>
      </c>
      <c r="G336" s="81" t="s">
        <v>61</v>
      </c>
      <c r="H336" s="81" t="s">
        <v>47</v>
      </c>
      <c r="I336" s="72">
        <v>39869</v>
      </c>
      <c r="J336" s="72">
        <v>41813</v>
      </c>
      <c r="K336" s="72">
        <v>43980</v>
      </c>
      <c r="L336" s="176">
        <v>0</v>
      </c>
      <c r="M336" s="176">
        <v>0</v>
      </c>
      <c r="N336" s="176">
        <v>0</v>
      </c>
      <c r="O336" s="176">
        <v>0</v>
      </c>
      <c r="P336" s="176">
        <v>0</v>
      </c>
      <c r="Q336" s="176">
        <v>0</v>
      </c>
      <c r="R336" s="176">
        <v>0</v>
      </c>
      <c r="S336" s="176">
        <v>0</v>
      </c>
      <c r="T336" s="176">
        <v>0</v>
      </c>
      <c r="U336" s="176">
        <v>0</v>
      </c>
      <c r="V336" s="176">
        <v>0</v>
      </c>
      <c r="W336" s="176">
        <v>0</v>
      </c>
      <c r="X336" s="176">
        <v>108</v>
      </c>
      <c r="Y336" s="176">
        <v>0</v>
      </c>
      <c r="Z336" s="176">
        <v>0</v>
      </c>
      <c r="AA336" s="176">
        <v>0</v>
      </c>
      <c r="AB336" s="176">
        <v>0</v>
      </c>
      <c r="AC336" s="176">
        <v>0</v>
      </c>
      <c r="AD336" s="176">
        <v>0</v>
      </c>
      <c r="AE336" s="176">
        <v>0</v>
      </c>
      <c r="AF336" s="176">
        <v>0</v>
      </c>
      <c r="AG336" s="176">
        <v>0</v>
      </c>
      <c r="AH336" s="176">
        <f t="shared" si="11"/>
        <v>108</v>
      </c>
      <c r="AI336" s="203">
        <v>0</v>
      </c>
      <c r="AJ336" s="203">
        <v>0</v>
      </c>
      <c r="AK336" s="203">
        <v>0</v>
      </c>
      <c r="AL336" s="203">
        <v>0</v>
      </c>
      <c r="AM336" s="203">
        <v>0</v>
      </c>
      <c r="AN336" s="203">
        <v>0</v>
      </c>
      <c r="AO336" s="203">
        <v>0</v>
      </c>
      <c r="AP336" s="203">
        <v>0</v>
      </c>
      <c r="AQ336" s="203">
        <v>0</v>
      </c>
      <c r="AR336" s="203">
        <v>0</v>
      </c>
      <c r="AS336" s="203">
        <v>0</v>
      </c>
      <c r="AT336" s="203">
        <v>0</v>
      </c>
      <c r="AU336" s="33">
        <v>43.2</v>
      </c>
      <c r="AV336" s="203">
        <v>0</v>
      </c>
      <c r="AW336" s="203">
        <v>0</v>
      </c>
      <c r="AX336" s="203">
        <v>0</v>
      </c>
      <c r="AY336" s="33">
        <v>0</v>
      </c>
      <c r="AZ336" s="203">
        <v>0</v>
      </c>
      <c r="BA336" s="203">
        <v>0</v>
      </c>
      <c r="BB336" s="203">
        <v>0</v>
      </c>
      <c r="BC336" s="203">
        <v>0</v>
      </c>
      <c r="BD336" s="203">
        <v>0</v>
      </c>
      <c r="BE336" s="33">
        <f t="shared" si="10"/>
        <v>43.2</v>
      </c>
      <c r="BF336" t="s">
        <v>3903</v>
      </c>
    </row>
    <row r="337" spans="1:58" x14ac:dyDescent="0.2">
      <c r="A337" s="178" t="s">
        <v>1245</v>
      </c>
      <c r="B337" s="178" t="s">
        <v>1246</v>
      </c>
      <c r="C337" s="178" t="s">
        <v>37</v>
      </c>
      <c r="D337" s="178" t="s">
        <v>38</v>
      </c>
      <c r="E337" s="179" t="s">
        <v>1236</v>
      </c>
      <c r="F337" s="60">
        <v>0</v>
      </c>
      <c r="G337" s="178" t="s">
        <v>167</v>
      </c>
      <c r="H337" s="178" t="s">
        <v>226</v>
      </c>
      <c r="I337" s="180">
        <v>45198</v>
      </c>
      <c r="J337" s="180">
        <v>45443</v>
      </c>
      <c r="K337" s="180">
        <v>46171</v>
      </c>
      <c r="L337" s="181">
        <v>5396</v>
      </c>
      <c r="M337" s="181">
        <v>0</v>
      </c>
      <c r="N337" s="181">
        <v>0</v>
      </c>
      <c r="O337" s="181">
        <v>0</v>
      </c>
      <c r="P337" s="181">
        <v>0</v>
      </c>
      <c r="Q337" s="181">
        <v>0</v>
      </c>
      <c r="R337" s="181">
        <v>0</v>
      </c>
      <c r="S337" s="181">
        <v>0</v>
      </c>
      <c r="T337" s="181">
        <v>0</v>
      </c>
      <c r="U337" s="181">
        <v>73</v>
      </c>
      <c r="V337" s="181">
        <v>0</v>
      </c>
      <c r="W337" s="181">
        <v>0</v>
      </c>
      <c r="X337" s="181">
        <v>632</v>
      </c>
      <c r="Y337" s="181">
        <v>296</v>
      </c>
      <c r="Z337" s="181">
        <v>272</v>
      </c>
      <c r="AA337" s="181">
        <v>169</v>
      </c>
      <c r="AB337" s="181">
        <v>456</v>
      </c>
      <c r="AC337" s="181">
        <v>0</v>
      </c>
      <c r="AD337" s="181">
        <v>0</v>
      </c>
      <c r="AE337" s="181">
        <v>0</v>
      </c>
      <c r="AF337" s="181">
        <v>0</v>
      </c>
      <c r="AG337" s="181">
        <v>0</v>
      </c>
      <c r="AH337" s="181">
        <f t="shared" si="11"/>
        <v>7294</v>
      </c>
      <c r="AI337" s="201">
        <v>5396</v>
      </c>
      <c r="AJ337" s="201">
        <v>0</v>
      </c>
      <c r="AK337" s="201">
        <v>0</v>
      </c>
      <c r="AL337" s="201">
        <v>0</v>
      </c>
      <c r="AM337" s="201">
        <v>0</v>
      </c>
      <c r="AN337" s="201">
        <v>0</v>
      </c>
      <c r="AO337" s="201">
        <v>0</v>
      </c>
      <c r="AP337" s="201">
        <v>0</v>
      </c>
      <c r="AQ337" s="201">
        <v>0</v>
      </c>
      <c r="AR337" s="201">
        <v>73</v>
      </c>
      <c r="AS337" s="201">
        <v>0</v>
      </c>
      <c r="AT337" s="201">
        <v>0</v>
      </c>
      <c r="AU337" s="33">
        <v>0</v>
      </c>
      <c r="AV337" s="201">
        <v>296</v>
      </c>
      <c r="AW337" s="201">
        <v>272</v>
      </c>
      <c r="AX337" s="201">
        <v>169</v>
      </c>
      <c r="AY337" s="33">
        <v>0</v>
      </c>
      <c r="AZ337" s="201">
        <v>0</v>
      </c>
      <c r="BA337" s="201">
        <v>0</v>
      </c>
      <c r="BB337" s="201">
        <v>0</v>
      </c>
      <c r="BC337" s="201">
        <v>0</v>
      </c>
      <c r="BD337" s="201">
        <v>0</v>
      </c>
      <c r="BE337" s="33">
        <f t="shared" si="10"/>
        <v>6206</v>
      </c>
      <c r="BF337" t="s">
        <v>3900</v>
      </c>
    </row>
    <row r="338" spans="1:58" s="9" customFormat="1" ht="13.9" customHeight="1" thickBot="1" x14ac:dyDescent="0.25">
      <c r="A338" s="183" t="s">
        <v>1247</v>
      </c>
      <c r="B338" s="183" t="s">
        <v>1248</v>
      </c>
      <c r="C338" s="183" t="s">
        <v>37</v>
      </c>
      <c r="D338" s="183" t="s">
        <v>38</v>
      </c>
      <c r="E338" s="184" t="s">
        <v>110</v>
      </c>
      <c r="F338" s="185">
        <v>2492000</v>
      </c>
      <c r="G338" s="183" t="s">
        <v>242</v>
      </c>
      <c r="H338" s="183" t="s">
        <v>47</v>
      </c>
      <c r="I338" s="186">
        <v>43966</v>
      </c>
      <c r="J338" s="186">
        <v>43899</v>
      </c>
      <c r="K338" s="186">
        <v>44712</v>
      </c>
      <c r="L338" s="187">
        <v>30</v>
      </c>
      <c r="M338" s="187">
        <v>0</v>
      </c>
      <c r="N338" s="187">
        <v>0</v>
      </c>
      <c r="O338" s="187">
        <v>0</v>
      </c>
      <c r="P338" s="187">
        <v>0</v>
      </c>
      <c r="Q338" s="187">
        <v>0</v>
      </c>
      <c r="R338" s="187">
        <v>0</v>
      </c>
      <c r="S338" s="187">
        <v>0</v>
      </c>
      <c r="T338" s="187">
        <v>0</v>
      </c>
      <c r="U338" s="187">
        <v>0</v>
      </c>
      <c r="V338" s="187">
        <v>0</v>
      </c>
      <c r="W338" s="187">
        <v>0</v>
      </c>
      <c r="X338" s="187">
        <v>0</v>
      </c>
      <c r="Y338" s="187">
        <v>0</v>
      </c>
      <c r="Z338" s="187">
        <v>0</v>
      </c>
      <c r="AA338" s="187">
        <v>0</v>
      </c>
      <c r="AB338" s="187">
        <v>0</v>
      </c>
      <c r="AC338" s="187">
        <v>0</v>
      </c>
      <c r="AD338" s="187">
        <v>0</v>
      </c>
      <c r="AE338" s="187">
        <v>0</v>
      </c>
      <c r="AF338" s="187">
        <v>0</v>
      </c>
      <c r="AG338" s="187">
        <v>0</v>
      </c>
      <c r="AH338" s="187">
        <f t="shared" si="11"/>
        <v>30</v>
      </c>
      <c r="AI338" s="202">
        <v>30</v>
      </c>
      <c r="AJ338" s="202">
        <v>0</v>
      </c>
      <c r="AK338" s="202">
        <v>0</v>
      </c>
      <c r="AL338" s="202">
        <v>0</v>
      </c>
      <c r="AM338" s="202">
        <v>0</v>
      </c>
      <c r="AN338" s="202">
        <v>0</v>
      </c>
      <c r="AO338" s="202">
        <v>0</v>
      </c>
      <c r="AP338" s="202">
        <v>0</v>
      </c>
      <c r="AQ338" s="202">
        <v>0</v>
      </c>
      <c r="AR338" s="202">
        <v>0</v>
      </c>
      <c r="AS338" s="202">
        <v>0</v>
      </c>
      <c r="AT338" s="202">
        <v>0</v>
      </c>
      <c r="AU338" s="33">
        <v>0</v>
      </c>
      <c r="AV338" s="202">
        <v>0</v>
      </c>
      <c r="AW338" s="202">
        <v>0</v>
      </c>
      <c r="AX338" s="202">
        <v>0</v>
      </c>
      <c r="AY338" s="33">
        <v>0</v>
      </c>
      <c r="AZ338" s="202">
        <v>0</v>
      </c>
      <c r="BA338" s="202">
        <v>0</v>
      </c>
      <c r="BB338" s="202">
        <v>0</v>
      </c>
      <c r="BC338" s="202">
        <v>0</v>
      </c>
      <c r="BD338" s="202">
        <v>0</v>
      </c>
      <c r="BE338" s="33">
        <f t="shared" si="10"/>
        <v>30</v>
      </c>
    </row>
    <row r="339" spans="1:58" ht="26.25" thickBot="1" x14ac:dyDescent="0.25">
      <c r="A339" s="178" t="s">
        <v>1249</v>
      </c>
      <c r="B339" s="178" t="s">
        <v>1250</v>
      </c>
      <c r="C339" s="178" t="s">
        <v>37</v>
      </c>
      <c r="D339" s="178" t="s">
        <v>38</v>
      </c>
      <c r="E339" s="179" t="s">
        <v>60</v>
      </c>
      <c r="F339" s="60">
        <v>5500000</v>
      </c>
      <c r="G339" s="178" t="s">
        <v>61</v>
      </c>
      <c r="H339" s="178" t="s">
        <v>47</v>
      </c>
      <c r="I339" s="180">
        <v>38701</v>
      </c>
      <c r="J339" s="180">
        <v>44757</v>
      </c>
      <c r="K339" s="180">
        <v>45413</v>
      </c>
      <c r="L339" s="181">
        <v>1505</v>
      </c>
      <c r="M339" s="181">
        <v>0</v>
      </c>
      <c r="N339" s="181">
        <v>0</v>
      </c>
      <c r="O339" s="181">
        <v>0</v>
      </c>
      <c r="P339" s="181">
        <v>0</v>
      </c>
      <c r="Q339" s="181">
        <v>0</v>
      </c>
      <c r="R339" s="181">
        <v>0</v>
      </c>
      <c r="S339" s="181">
        <v>0</v>
      </c>
      <c r="T339" s="181">
        <v>0</v>
      </c>
      <c r="U339" s="181">
        <v>15</v>
      </c>
      <c r="V339" s="181">
        <v>0</v>
      </c>
      <c r="W339" s="181">
        <v>0</v>
      </c>
      <c r="X339" s="181">
        <v>999</v>
      </c>
      <c r="Y339" s="181">
        <v>57</v>
      </c>
      <c r="Z339" s="181">
        <v>30</v>
      </c>
      <c r="AA339" s="181">
        <v>16</v>
      </c>
      <c r="AB339" s="181">
        <v>32</v>
      </c>
      <c r="AC339" s="181">
        <v>0</v>
      </c>
      <c r="AD339" s="181">
        <v>0</v>
      </c>
      <c r="AE339" s="181">
        <v>0</v>
      </c>
      <c r="AF339" s="181">
        <v>0</v>
      </c>
      <c r="AG339" s="181">
        <v>0</v>
      </c>
      <c r="AH339" s="181">
        <f t="shared" si="11"/>
        <v>2654</v>
      </c>
      <c r="AI339" s="201">
        <v>1505</v>
      </c>
      <c r="AJ339" s="201">
        <v>0</v>
      </c>
      <c r="AK339" s="201">
        <v>0</v>
      </c>
      <c r="AL339" s="201">
        <v>0</v>
      </c>
      <c r="AM339" s="201">
        <v>0</v>
      </c>
      <c r="AN339" s="201">
        <v>0</v>
      </c>
      <c r="AO339" s="201">
        <v>0</v>
      </c>
      <c r="AP339" s="201">
        <v>0</v>
      </c>
      <c r="AQ339" s="201">
        <v>0</v>
      </c>
      <c r="AR339" s="201">
        <v>15</v>
      </c>
      <c r="AS339" s="201">
        <v>0</v>
      </c>
      <c r="AT339" s="201">
        <v>0</v>
      </c>
      <c r="AU339" s="33">
        <v>399.6</v>
      </c>
      <c r="AV339" s="201">
        <v>57</v>
      </c>
      <c r="AW339" s="201">
        <v>30</v>
      </c>
      <c r="AX339" s="201">
        <v>16</v>
      </c>
      <c r="AY339" s="33">
        <v>12.8</v>
      </c>
      <c r="AZ339" s="201">
        <v>0</v>
      </c>
      <c r="BA339" s="201">
        <v>0</v>
      </c>
      <c r="BB339" s="201">
        <v>0</v>
      </c>
      <c r="BC339" s="201">
        <v>0</v>
      </c>
      <c r="BD339" s="201">
        <v>0</v>
      </c>
      <c r="BE339" s="33">
        <f t="shared" si="10"/>
        <v>2035.3999999999999</v>
      </c>
      <c r="BF339" s="9" t="s">
        <v>3902</v>
      </c>
    </row>
    <row r="340" spans="1:58" s="9" customFormat="1" ht="13.9" customHeight="1" thickBot="1" x14ac:dyDescent="0.25">
      <c r="A340" s="81" t="s">
        <v>1249</v>
      </c>
      <c r="B340" s="81" t="s">
        <v>1250</v>
      </c>
      <c r="C340" s="81" t="s">
        <v>37</v>
      </c>
      <c r="D340" s="81" t="s">
        <v>38</v>
      </c>
      <c r="E340" s="175" t="s">
        <v>60</v>
      </c>
      <c r="F340" s="80">
        <v>5500000</v>
      </c>
      <c r="G340" s="81" t="s">
        <v>62</v>
      </c>
      <c r="H340" s="81" t="s">
        <v>47</v>
      </c>
      <c r="I340" s="72">
        <v>38701</v>
      </c>
      <c r="J340" s="72">
        <v>44757</v>
      </c>
      <c r="K340" s="72">
        <v>45413</v>
      </c>
      <c r="L340" s="176">
        <v>846</v>
      </c>
      <c r="M340" s="176">
        <v>0</v>
      </c>
      <c r="N340" s="176">
        <v>0</v>
      </c>
      <c r="O340" s="176">
        <v>0</v>
      </c>
      <c r="P340" s="176">
        <v>0</v>
      </c>
      <c r="Q340" s="176">
        <v>0</v>
      </c>
      <c r="R340" s="176">
        <v>0</v>
      </c>
      <c r="S340" s="176">
        <v>0</v>
      </c>
      <c r="T340" s="176">
        <v>0</v>
      </c>
      <c r="U340" s="176">
        <v>8</v>
      </c>
      <c r="V340" s="176">
        <v>0</v>
      </c>
      <c r="W340" s="176">
        <v>0</v>
      </c>
      <c r="X340" s="176">
        <v>591</v>
      </c>
      <c r="Y340" s="176">
        <v>33</v>
      </c>
      <c r="Z340" s="176">
        <v>16</v>
      </c>
      <c r="AA340" s="176">
        <v>8</v>
      </c>
      <c r="AB340" s="176">
        <v>18</v>
      </c>
      <c r="AC340" s="176">
        <v>0</v>
      </c>
      <c r="AD340" s="176">
        <v>0</v>
      </c>
      <c r="AE340" s="176">
        <v>0</v>
      </c>
      <c r="AF340" s="176">
        <v>0</v>
      </c>
      <c r="AG340" s="176">
        <v>0</v>
      </c>
      <c r="AH340" s="176">
        <f t="shared" si="11"/>
        <v>1520</v>
      </c>
      <c r="AI340" s="203">
        <v>846</v>
      </c>
      <c r="AJ340" s="203">
        <v>0</v>
      </c>
      <c r="AK340" s="203">
        <v>0</v>
      </c>
      <c r="AL340" s="203">
        <v>0</v>
      </c>
      <c r="AM340" s="203">
        <v>0</v>
      </c>
      <c r="AN340" s="203">
        <v>0</v>
      </c>
      <c r="AO340" s="203">
        <v>0</v>
      </c>
      <c r="AP340" s="203">
        <v>0</v>
      </c>
      <c r="AQ340" s="203">
        <v>0</v>
      </c>
      <c r="AR340" s="203">
        <v>8</v>
      </c>
      <c r="AS340" s="203">
        <v>0</v>
      </c>
      <c r="AT340" s="203">
        <v>0</v>
      </c>
      <c r="AU340" s="33">
        <v>236.4</v>
      </c>
      <c r="AV340" s="203">
        <v>33</v>
      </c>
      <c r="AW340" s="203">
        <v>16</v>
      </c>
      <c r="AX340" s="203">
        <v>8</v>
      </c>
      <c r="AY340" s="33">
        <v>7.2</v>
      </c>
      <c r="AZ340" s="203">
        <v>0</v>
      </c>
      <c r="BA340" s="203">
        <v>0</v>
      </c>
      <c r="BB340" s="203">
        <v>0</v>
      </c>
      <c r="BC340" s="203">
        <v>0</v>
      </c>
      <c r="BD340" s="203">
        <v>0</v>
      </c>
      <c r="BE340" s="33">
        <f t="shared" si="10"/>
        <v>1154.6000000000001</v>
      </c>
      <c r="BF340" s="9" t="s">
        <v>3902</v>
      </c>
    </row>
    <row r="341" spans="1:58" s="9" customFormat="1" ht="13.9" customHeight="1" thickBot="1" x14ac:dyDescent="0.25">
      <c r="A341" s="183" t="s">
        <v>1251</v>
      </c>
      <c r="B341" s="183" t="s">
        <v>1252</v>
      </c>
      <c r="C341" s="183" t="s">
        <v>37</v>
      </c>
      <c r="D341" s="183" t="s">
        <v>38</v>
      </c>
      <c r="E341" s="184" t="s">
        <v>51</v>
      </c>
      <c r="F341" s="185">
        <v>79000</v>
      </c>
      <c r="G341" s="183" t="s">
        <v>40</v>
      </c>
      <c r="H341" s="183" t="s">
        <v>75</v>
      </c>
      <c r="I341" s="186">
        <v>43385</v>
      </c>
      <c r="J341" s="186" t="s">
        <v>66</v>
      </c>
      <c r="K341" s="186">
        <v>43816</v>
      </c>
      <c r="L341" s="187">
        <v>0</v>
      </c>
      <c r="M341" s="187">
        <v>0</v>
      </c>
      <c r="N341" s="187">
        <v>0</v>
      </c>
      <c r="O341" s="187">
        <v>0</v>
      </c>
      <c r="P341" s="187">
        <v>0</v>
      </c>
      <c r="Q341" s="187">
        <v>0</v>
      </c>
      <c r="R341" s="187">
        <v>0</v>
      </c>
      <c r="S341" s="187">
        <v>0</v>
      </c>
      <c r="T341" s="187">
        <v>0</v>
      </c>
      <c r="U341" s="187">
        <v>0</v>
      </c>
      <c r="V341" s="187">
        <v>0</v>
      </c>
      <c r="W341" s="187">
        <v>0</v>
      </c>
      <c r="X341" s="187">
        <v>0</v>
      </c>
      <c r="Y341" s="187">
        <v>0</v>
      </c>
      <c r="Z341" s="187">
        <v>0</v>
      </c>
      <c r="AA341" s="187">
        <v>2</v>
      </c>
      <c r="AB341" s="187">
        <v>0</v>
      </c>
      <c r="AC341" s="187">
        <v>0</v>
      </c>
      <c r="AD341" s="187">
        <v>0</v>
      </c>
      <c r="AE341" s="187">
        <v>0</v>
      </c>
      <c r="AF341" s="187">
        <v>0</v>
      </c>
      <c r="AG341" s="187">
        <v>0</v>
      </c>
      <c r="AH341" s="187">
        <f t="shared" si="11"/>
        <v>2</v>
      </c>
      <c r="AI341" s="202">
        <v>0</v>
      </c>
      <c r="AJ341" s="202">
        <v>0</v>
      </c>
      <c r="AK341" s="202">
        <v>0</v>
      </c>
      <c r="AL341" s="202">
        <v>0</v>
      </c>
      <c r="AM341" s="202">
        <v>0</v>
      </c>
      <c r="AN341" s="202">
        <v>0</v>
      </c>
      <c r="AO341" s="202">
        <v>0</v>
      </c>
      <c r="AP341" s="202">
        <v>0</v>
      </c>
      <c r="AQ341" s="202">
        <v>0</v>
      </c>
      <c r="AR341" s="202">
        <v>0</v>
      </c>
      <c r="AS341" s="202">
        <v>0</v>
      </c>
      <c r="AT341" s="202">
        <v>0</v>
      </c>
      <c r="AU341" s="33">
        <v>0</v>
      </c>
      <c r="AV341" s="202">
        <v>0</v>
      </c>
      <c r="AW341" s="202">
        <v>0</v>
      </c>
      <c r="AX341" s="202">
        <v>2</v>
      </c>
      <c r="AY341" s="33">
        <v>0</v>
      </c>
      <c r="AZ341" s="202">
        <v>0</v>
      </c>
      <c r="BA341" s="202">
        <v>0</v>
      </c>
      <c r="BB341" s="202">
        <v>0</v>
      </c>
      <c r="BC341" s="202">
        <v>0</v>
      </c>
      <c r="BD341" s="202">
        <v>0</v>
      </c>
      <c r="BE341" s="33">
        <f t="shared" si="10"/>
        <v>2</v>
      </c>
    </row>
    <row r="342" spans="1:58" s="9" customFormat="1" ht="13.9" customHeight="1" thickBot="1" x14ac:dyDescent="0.25">
      <c r="A342" s="183" t="s">
        <v>1253</v>
      </c>
      <c r="B342" s="183" t="s">
        <v>1254</v>
      </c>
      <c r="C342" s="183" t="s">
        <v>37</v>
      </c>
      <c r="D342" s="183" t="s">
        <v>38</v>
      </c>
      <c r="E342" s="184" t="s">
        <v>51</v>
      </c>
      <c r="F342" s="185">
        <v>1100000</v>
      </c>
      <c r="G342" s="183" t="s">
        <v>40</v>
      </c>
      <c r="H342" s="183" t="s">
        <v>47</v>
      </c>
      <c r="I342" s="186">
        <v>44804</v>
      </c>
      <c r="J342" s="186">
        <v>44957</v>
      </c>
      <c r="K342" s="186">
        <v>45078</v>
      </c>
      <c r="L342" s="187">
        <v>0</v>
      </c>
      <c r="M342" s="187">
        <v>0</v>
      </c>
      <c r="N342" s="187">
        <v>0</v>
      </c>
      <c r="O342" s="187">
        <v>0</v>
      </c>
      <c r="P342" s="187">
        <v>0</v>
      </c>
      <c r="Q342" s="187">
        <v>0</v>
      </c>
      <c r="R342" s="187">
        <v>0</v>
      </c>
      <c r="S342" s="187">
        <v>0</v>
      </c>
      <c r="T342" s="187">
        <v>0</v>
      </c>
      <c r="U342" s="187">
        <v>0</v>
      </c>
      <c r="V342" s="187">
        <v>0</v>
      </c>
      <c r="W342" s="187">
        <v>0</v>
      </c>
      <c r="X342" s="187">
        <v>274</v>
      </c>
      <c r="Y342" s="187">
        <v>0</v>
      </c>
      <c r="Z342" s="187">
        <v>0</v>
      </c>
      <c r="AA342" s="187">
        <v>0</v>
      </c>
      <c r="AB342" s="187">
        <v>0</v>
      </c>
      <c r="AC342" s="187">
        <v>0</v>
      </c>
      <c r="AD342" s="187">
        <v>0</v>
      </c>
      <c r="AE342" s="187">
        <v>0</v>
      </c>
      <c r="AF342" s="187">
        <v>0</v>
      </c>
      <c r="AG342" s="187">
        <v>0</v>
      </c>
      <c r="AH342" s="187">
        <f t="shared" si="11"/>
        <v>274</v>
      </c>
      <c r="AI342" s="202">
        <v>0</v>
      </c>
      <c r="AJ342" s="202">
        <v>0</v>
      </c>
      <c r="AK342" s="202">
        <v>0</v>
      </c>
      <c r="AL342" s="202">
        <v>0</v>
      </c>
      <c r="AM342" s="202">
        <v>0</v>
      </c>
      <c r="AN342" s="202">
        <v>0</v>
      </c>
      <c r="AO342" s="202">
        <v>0</v>
      </c>
      <c r="AP342" s="202">
        <v>0</v>
      </c>
      <c r="AQ342" s="202">
        <v>0</v>
      </c>
      <c r="AR342" s="202">
        <v>0</v>
      </c>
      <c r="AS342" s="202">
        <v>0</v>
      </c>
      <c r="AT342" s="202">
        <v>0</v>
      </c>
      <c r="AU342" s="33">
        <v>109.60000000000001</v>
      </c>
      <c r="AV342" s="202">
        <v>0</v>
      </c>
      <c r="AW342" s="202">
        <v>0</v>
      </c>
      <c r="AX342" s="202">
        <v>0</v>
      </c>
      <c r="AY342" s="33">
        <v>0</v>
      </c>
      <c r="AZ342" s="202">
        <v>0</v>
      </c>
      <c r="BA342" s="202">
        <v>0</v>
      </c>
      <c r="BB342" s="202">
        <v>0</v>
      </c>
      <c r="BC342" s="202">
        <v>0</v>
      </c>
      <c r="BD342" s="202">
        <v>0</v>
      </c>
      <c r="BE342" s="33">
        <f t="shared" si="10"/>
        <v>109.60000000000001</v>
      </c>
      <c r="BF342" t="s">
        <v>3903</v>
      </c>
    </row>
    <row r="343" spans="1:58" s="9" customFormat="1" ht="13.9" customHeight="1" thickBot="1" x14ac:dyDescent="0.25">
      <c r="A343" s="183" t="s">
        <v>1255</v>
      </c>
      <c r="B343" s="183" t="s">
        <v>1256</v>
      </c>
      <c r="C343" s="183" t="s">
        <v>37</v>
      </c>
      <c r="D343" s="183" t="s">
        <v>38</v>
      </c>
      <c r="E343" s="184" t="s">
        <v>73</v>
      </c>
      <c r="F343" s="185">
        <v>122000</v>
      </c>
      <c r="G343" s="183" t="s">
        <v>74</v>
      </c>
      <c r="H343" s="183" t="s">
        <v>47</v>
      </c>
      <c r="I343" s="186">
        <v>43270</v>
      </c>
      <c r="J343" s="186">
        <v>43333</v>
      </c>
      <c r="K343" s="186">
        <v>43748</v>
      </c>
      <c r="L343" s="187">
        <v>4</v>
      </c>
      <c r="M343" s="187">
        <v>0</v>
      </c>
      <c r="N343" s="187">
        <v>0</v>
      </c>
      <c r="O343" s="187">
        <v>0</v>
      </c>
      <c r="P343" s="187">
        <v>0</v>
      </c>
      <c r="Q343" s="187">
        <v>0</v>
      </c>
      <c r="R343" s="187">
        <v>0</v>
      </c>
      <c r="S343" s="187">
        <v>0</v>
      </c>
      <c r="T343" s="187">
        <v>0</v>
      </c>
      <c r="U343" s="187">
        <v>0</v>
      </c>
      <c r="V343" s="187">
        <v>0</v>
      </c>
      <c r="W343" s="187">
        <v>0</v>
      </c>
      <c r="X343" s="187">
        <v>0</v>
      </c>
      <c r="Y343" s="187">
        <v>0</v>
      </c>
      <c r="Z343" s="187">
        <v>0</v>
      </c>
      <c r="AA343" s="187">
        <v>0</v>
      </c>
      <c r="AB343" s="187">
        <v>0</v>
      </c>
      <c r="AC343" s="187">
        <v>0</v>
      </c>
      <c r="AD343" s="187">
        <v>0</v>
      </c>
      <c r="AE343" s="187">
        <v>0</v>
      </c>
      <c r="AF343" s="187">
        <v>0</v>
      </c>
      <c r="AG343" s="187">
        <v>0</v>
      </c>
      <c r="AH343" s="187">
        <f t="shared" si="11"/>
        <v>4</v>
      </c>
      <c r="AI343" s="202">
        <v>4</v>
      </c>
      <c r="AJ343" s="202">
        <v>0</v>
      </c>
      <c r="AK343" s="202">
        <v>0</v>
      </c>
      <c r="AL343" s="202">
        <v>0</v>
      </c>
      <c r="AM343" s="202">
        <v>0</v>
      </c>
      <c r="AN343" s="202">
        <v>0</v>
      </c>
      <c r="AO343" s="202">
        <v>0</v>
      </c>
      <c r="AP343" s="202">
        <v>0</v>
      </c>
      <c r="AQ343" s="202">
        <v>0</v>
      </c>
      <c r="AR343" s="202">
        <v>0</v>
      </c>
      <c r="AS343" s="202">
        <v>0</v>
      </c>
      <c r="AT343" s="202">
        <v>0</v>
      </c>
      <c r="AU343" s="33">
        <v>0</v>
      </c>
      <c r="AV343" s="202">
        <v>0</v>
      </c>
      <c r="AW343" s="202">
        <v>0</v>
      </c>
      <c r="AX343" s="202">
        <v>0</v>
      </c>
      <c r="AY343" s="33">
        <v>0</v>
      </c>
      <c r="AZ343" s="202">
        <v>0</v>
      </c>
      <c r="BA343" s="202">
        <v>0</v>
      </c>
      <c r="BB343" s="202">
        <v>0</v>
      </c>
      <c r="BC343" s="202">
        <v>0</v>
      </c>
      <c r="BD343" s="202">
        <v>0</v>
      </c>
      <c r="BE343" s="33">
        <f t="shared" si="10"/>
        <v>4</v>
      </c>
    </row>
    <row r="344" spans="1:58" s="9" customFormat="1" ht="13.9" customHeight="1" thickBot="1" x14ac:dyDescent="0.25">
      <c r="A344" s="183" t="s">
        <v>1257</v>
      </c>
      <c r="B344" s="183" t="s">
        <v>1258</v>
      </c>
      <c r="C344" s="183" t="s">
        <v>37</v>
      </c>
      <c r="D344" s="183" t="s">
        <v>38</v>
      </c>
      <c r="E344" s="184" t="s">
        <v>571</v>
      </c>
      <c r="F344" s="185">
        <v>910000</v>
      </c>
      <c r="G344" s="183" t="s">
        <v>196</v>
      </c>
      <c r="H344" s="183" t="s">
        <v>47</v>
      </c>
      <c r="I344" s="186">
        <v>43956</v>
      </c>
      <c r="J344" s="186">
        <v>43936</v>
      </c>
      <c r="K344" s="186">
        <v>45045</v>
      </c>
      <c r="L344" s="187">
        <v>0</v>
      </c>
      <c r="M344" s="187">
        <v>0</v>
      </c>
      <c r="N344" s="187">
        <v>0</v>
      </c>
      <c r="O344" s="187">
        <v>0</v>
      </c>
      <c r="P344" s="187">
        <v>0</v>
      </c>
      <c r="Q344" s="187">
        <v>0</v>
      </c>
      <c r="R344" s="187">
        <v>0</v>
      </c>
      <c r="S344" s="187">
        <v>0</v>
      </c>
      <c r="T344" s="187">
        <v>0</v>
      </c>
      <c r="U344" s="187">
        <v>0</v>
      </c>
      <c r="V344" s="187">
        <v>0</v>
      </c>
      <c r="W344" s="187">
        <v>0</v>
      </c>
      <c r="X344" s="187">
        <v>0</v>
      </c>
      <c r="Y344" s="187">
        <v>0</v>
      </c>
      <c r="Z344" s="187">
        <v>0</v>
      </c>
      <c r="AA344" s="187">
        <v>3</v>
      </c>
      <c r="AB344" s="187" t="s">
        <v>66</v>
      </c>
      <c r="AC344" s="187">
        <v>0</v>
      </c>
      <c r="AD344" s="187">
        <v>0</v>
      </c>
      <c r="AE344" s="187">
        <v>0</v>
      </c>
      <c r="AF344" s="187">
        <v>0</v>
      </c>
      <c r="AG344" s="187">
        <v>0</v>
      </c>
      <c r="AH344" s="187">
        <f t="shared" si="11"/>
        <v>3</v>
      </c>
      <c r="AI344" s="202">
        <v>0</v>
      </c>
      <c r="AJ344" s="202">
        <v>0</v>
      </c>
      <c r="AK344" s="202">
        <v>0</v>
      </c>
      <c r="AL344" s="202">
        <v>0</v>
      </c>
      <c r="AM344" s="202">
        <v>0</v>
      </c>
      <c r="AN344" s="202">
        <v>0</v>
      </c>
      <c r="AO344" s="202">
        <v>0</v>
      </c>
      <c r="AP344" s="202">
        <v>0</v>
      </c>
      <c r="AQ344" s="202">
        <v>0</v>
      </c>
      <c r="AR344" s="202">
        <v>0</v>
      </c>
      <c r="AS344" s="202">
        <v>0</v>
      </c>
      <c r="AT344" s="202">
        <v>0</v>
      </c>
      <c r="AU344" s="33">
        <v>0</v>
      </c>
      <c r="AV344" s="202">
        <v>0</v>
      </c>
      <c r="AW344" s="202">
        <v>0</v>
      </c>
      <c r="AX344" s="202">
        <v>3</v>
      </c>
      <c r="AY344" s="33">
        <v>0</v>
      </c>
      <c r="AZ344" s="202">
        <v>0</v>
      </c>
      <c r="BA344" s="202">
        <v>0</v>
      </c>
      <c r="BB344" s="202">
        <v>0</v>
      </c>
      <c r="BC344" s="202">
        <v>0</v>
      </c>
      <c r="BD344" s="202">
        <v>0</v>
      </c>
      <c r="BE344" s="33">
        <f t="shared" si="10"/>
        <v>3</v>
      </c>
    </row>
    <row r="345" spans="1:58" x14ac:dyDescent="0.2">
      <c r="A345" s="178" t="s">
        <v>1259</v>
      </c>
      <c r="B345" s="178" t="s">
        <v>1260</v>
      </c>
      <c r="C345" s="178" t="s">
        <v>37</v>
      </c>
      <c r="D345" s="178" t="s">
        <v>38</v>
      </c>
      <c r="E345" s="179" t="s">
        <v>110</v>
      </c>
      <c r="F345" s="60">
        <v>2230000</v>
      </c>
      <c r="G345" s="178" t="s">
        <v>83</v>
      </c>
      <c r="H345" s="178" t="s">
        <v>47</v>
      </c>
      <c r="I345" s="180">
        <v>44180</v>
      </c>
      <c r="J345" s="180">
        <v>44228</v>
      </c>
      <c r="K345" s="180">
        <v>45215</v>
      </c>
      <c r="L345" s="181">
        <v>21</v>
      </c>
      <c r="M345" s="181">
        <v>0</v>
      </c>
      <c r="N345" s="181">
        <v>0</v>
      </c>
      <c r="O345" s="181">
        <v>0</v>
      </c>
      <c r="P345" s="181">
        <v>0</v>
      </c>
      <c r="Q345" s="181">
        <v>0</v>
      </c>
      <c r="R345" s="181">
        <v>0</v>
      </c>
      <c r="S345" s="181">
        <v>0</v>
      </c>
      <c r="T345" s="181">
        <v>0</v>
      </c>
      <c r="U345" s="181">
        <v>0</v>
      </c>
      <c r="V345" s="181">
        <v>0</v>
      </c>
      <c r="W345" s="181">
        <v>0</v>
      </c>
      <c r="X345" s="181">
        <v>902</v>
      </c>
      <c r="Y345" s="181">
        <v>0</v>
      </c>
      <c r="Z345" s="181">
        <v>0</v>
      </c>
      <c r="AA345" s="181">
        <v>1</v>
      </c>
      <c r="AB345" s="181">
        <v>0</v>
      </c>
      <c r="AC345" s="181">
        <v>0</v>
      </c>
      <c r="AD345" s="181">
        <v>0</v>
      </c>
      <c r="AE345" s="181">
        <v>0</v>
      </c>
      <c r="AF345" s="181">
        <v>0</v>
      </c>
      <c r="AG345" s="181">
        <v>0</v>
      </c>
      <c r="AH345" s="181">
        <f t="shared" si="11"/>
        <v>924</v>
      </c>
      <c r="AI345" s="201">
        <v>21</v>
      </c>
      <c r="AJ345" s="201">
        <v>0</v>
      </c>
      <c r="AK345" s="201">
        <v>0</v>
      </c>
      <c r="AL345" s="201">
        <v>0</v>
      </c>
      <c r="AM345" s="201">
        <v>0</v>
      </c>
      <c r="AN345" s="201">
        <v>0</v>
      </c>
      <c r="AO345" s="201">
        <v>0</v>
      </c>
      <c r="AP345" s="201">
        <v>0</v>
      </c>
      <c r="AQ345" s="201">
        <v>0</v>
      </c>
      <c r="AR345" s="201">
        <v>0</v>
      </c>
      <c r="AS345" s="201">
        <v>0</v>
      </c>
      <c r="AT345" s="201">
        <v>0</v>
      </c>
      <c r="AU345" s="33">
        <v>360.8</v>
      </c>
      <c r="AV345" s="201">
        <v>0</v>
      </c>
      <c r="AW345" s="201">
        <v>0</v>
      </c>
      <c r="AX345" s="201">
        <v>1</v>
      </c>
      <c r="AY345" s="33">
        <v>0</v>
      </c>
      <c r="AZ345" s="201">
        <v>0</v>
      </c>
      <c r="BA345" s="201">
        <v>0</v>
      </c>
      <c r="BB345" s="201">
        <v>0</v>
      </c>
      <c r="BC345" s="201">
        <v>0</v>
      </c>
      <c r="BD345" s="201">
        <v>0</v>
      </c>
      <c r="BE345" s="33">
        <f t="shared" si="10"/>
        <v>382.8</v>
      </c>
      <c r="BF345" t="s">
        <v>3903</v>
      </c>
    </row>
    <row r="346" spans="1:58" s="9" customFormat="1" ht="13.9" customHeight="1" thickBot="1" x14ac:dyDescent="0.25">
      <c r="A346" s="81" t="s">
        <v>1259</v>
      </c>
      <c r="B346" s="81" t="s">
        <v>1260</v>
      </c>
      <c r="C346" s="81" t="s">
        <v>37</v>
      </c>
      <c r="D346" s="81" t="s">
        <v>38</v>
      </c>
      <c r="E346" s="175" t="s">
        <v>110</v>
      </c>
      <c r="F346" s="80">
        <v>2230000</v>
      </c>
      <c r="G346" s="81" t="s">
        <v>242</v>
      </c>
      <c r="H346" s="81" t="s">
        <v>75</v>
      </c>
      <c r="I346" s="72">
        <v>44180</v>
      </c>
      <c r="J346" s="72">
        <v>44228</v>
      </c>
      <c r="K346" s="72">
        <v>45215</v>
      </c>
      <c r="L346" s="176">
        <v>0</v>
      </c>
      <c r="M346" s="176">
        <v>0</v>
      </c>
      <c r="N346" s="176">
        <v>0</v>
      </c>
      <c r="O346" s="176">
        <v>0</v>
      </c>
      <c r="P346" s="176">
        <v>0</v>
      </c>
      <c r="Q346" s="176">
        <v>0</v>
      </c>
      <c r="R346" s="176">
        <v>0</v>
      </c>
      <c r="S346" s="176">
        <v>0</v>
      </c>
      <c r="T346" s="176">
        <v>0</v>
      </c>
      <c r="U346" s="176">
        <v>44</v>
      </c>
      <c r="V346" s="176">
        <v>0</v>
      </c>
      <c r="W346" s="176">
        <v>0</v>
      </c>
      <c r="X346" s="176">
        <v>594</v>
      </c>
      <c r="Y346" s="176">
        <v>0</v>
      </c>
      <c r="Z346" s="176">
        <v>0</v>
      </c>
      <c r="AA346" s="176">
        <v>0</v>
      </c>
      <c r="AB346" s="176">
        <v>0</v>
      </c>
      <c r="AC346" s="176">
        <v>0</v>
      </c>
      <c r="AD346" s="176">
        <v>0</v>
      </c>
      <c r="AE346" s="176">
        <v>0</v>
      </c>
      <c r="AF346" s="176">
        <v>0</v>
      </c>
      <c r="AG346" s="176">
        <v>0</v>
      </c>
      <c r="AH346" s="176">
        <f t="shared" si="11"/>
        <v>638</v>
      </c>
      <c r="AI346" s="203">
        <v>0</v>
      </c>
      <c r="AJ346" s="203">
        <v>0</v>
      </c>
      <c r="AK346" s="203">
        <v>0</v>
      </c>
      <c r="AL346" s="203">
        <v>0</v>
      </c>
      <c r="AM346" s="203">
        <v>0</v>
      </c>
      <c r="AN346" s="203">
        <v>0</v>
      </c>
      <c r="AO346" s="203">
        <v>0</v>
      </c>
      <c r="AP346" s="203">
        <v>0</v>
      </c>
      <c r="AQ346" s="203">
        <v>0</v>
      </c>
      <c r="AR346" s="203">
        <v>44</v>
      </c>
      <c r="AS346" s="203">
        <v>0</v>
      </c>
      <c r="AT346" s="203">
        <v>0</v>
      </c>
      <c r="AU346" s="33">
        <v>237.60000000000002</v>
      </c>
      <c r="AV346" s="203">
        <v>0</v>
      </c>
      <c r="AW346" s="203">
        <v>0</v>
      </c>
      <c r="AX346" s="203">
        <v>0</v>
      </c>
      <c r="AY346" s="33">
        <v>0</v>
      </c>
      <c r="AZ346" s="203">
        <v>0</v>
      </c>
      <c r="BA346" s="203">
        <v>0</v>
      </c>
      <c r="BB346" s="203">
        <v>0</v>
      </c>
      <c r="BC346" s="203">
        <v>0</v>
      </c>
      <c r="BD346" s="203">
        <v>0</v>
      </c>
      <c r="BE346" s="33">
        <f t="shared" si="10"/>
        <v>281.60000000000002</v>
      </c>
      <c r="BF346" t="s">
        <v>3903</v>
      </c>
    </row>
    <row r="347" spans="1:58" s="9" customFormat="1" ht="13.9" customHeight="1" thickBot="1" x14ac:dyDescent="0.25">
      <c r="A347" s="183" t="s">
        <v>1261</v>
      </c>
      <c r="B347" s="183" t="s">
        <v>1262</v>
      </c>
      <c r="C347" s="183" t="s">
        <v>37</v>
      </c>
      <c r="D347" s="183" t="s">
        <v>38</v>
      </c>
      <c r="E347" s="184" t="s">
        <v>65</v>
      </c>
      <c r="F347" s="185">
        <v>3000000</v>
      </c>
      <c r="G347" s="183" t="s">
        <v>62</v>
      </c>
      <c r="H347" s="183" t="s">
        <v>47</v>
      </c>
      <c r="I347" s="186">
        <v>43656</v>
      </c>
      <c r="J347" s="186">
        <v>44160</v>
      </c>
      <c r="K347" s="186">
        <v>45047</v>
      </c>
      <c r="L347" s="187">
        <v>1</v>
      </c>
      <c r="M347" s="187">
        <v>0</v>
      </c>
      <c r="N347" s="187">
        <v>0</v>
      </c>
      <c r="O347" s="187">
        <v>0</v>
      </c>
      <c r="P347" s="187">
        <v>0</v>
      </c>
      <c r="Q347" s="187">
        <v>0</v>
      </c>
      <c r="R347" s="187">
        <v>0</v>
      </c>
      <c r="S347" s="187">
        <v>0</v>
      </c>
      <c r="T347" s="187">
        <v>0</v>
      </c>
      <c r="U347" s="187">
        <v>0</v>
      </c>
      <c r="V347" s="187">
        <v>0</v>
      </c>
      <c r="W347" s="187">
        <v>0</v>
      </c>
      <c r="X347" s="187">
        <v>1657</v>
      </c>
      <c r="Y347" s="187">
        <v>0</v>
      </c>
      <c r="Z347" s="187">
        <v>30</v>
      </c>
      <c r="AA347" s="187">
        <v>43</v>
      </c>
      <c r="AB347" s="187">
        <v>0</v>
      </c>
      <c r="AC347" s="187">
        <v>0</v>
      </c>
      <c r="AD347" s="187">
        <v>0</v>
      </c>
      <c r="AE347" s="187">
        <v>0</v>
      </c>
      <c r="AF347" s="187">
        <v>0</v>
      </c>
      <c r="AG347" s="187">
        <v>0</v>
      </c>
      <c r="AH347" s="187">
        <f t="shared" si="11"/>
        <v>1731</v>
      </c>
      <c r="AI347" s="202">
        <v>1</v>
      </c>
      <c r="AJ347" s="202">
        <v>0</v>
      </c>
      <c r="AK347" s="202">
        <v>0</v>
      </c>
      <c r="AL347" s="202">
        <v>0</v>
      </c>
      <c r="AM347" s="202">
        <v>0</v>
      </c>
      <c r="AN347" s="202">
        <v>0</v>
      </c>
      <c r="AO347" s="202">
        <v>0</v>
      </c>
      <c r="AP347" s="202">
        <v>0</v>
      </c>
      <c r="AQ347" s="202">
        <v>0</v>
      </c>
      <c r="AR347" s="202">
        <v>0</v>
      </c>
      <c r="AS347" s="202">
        <v>0</v>
      </c>
      <c r="AT347" s="202">
        <v>0</v>
      </c>
      <c r="AU347" s="33">
        <v>662.80000000000007</v>
      </c>
      <c r="AV347" s="202">
        <v>0</v>
      </c>
      <c r="AW347" s="202">
        <v>30</v>
      </c>
      <c r="AX347" s="202">
        <v>43</v>
      </c>
      <c r="AY347" s="33">
        <v>0</v>
      </c>
      <c r="AZ347" s="202">
        <v>0</v>
      </c>
      <c r="BA347" s="202">
        <v>0</v>
      </c>
      <c r="BB347" s="202">
        <v>0</v>
      </c>
      <c r="BC347" s="202">
        <v>0</v>
      </c>
      <c r="BD347" s="202">
        <v>0</v>
      </c>
      <c r="BE347" s="33">
        <f t="shared" si="10"/>
        <v>736.80000000000007</v>
      </c>
      <c r="BF347" t="s">
        <v>3903</v>
      </c>
    </row>
    <row r="348" spans="1:58" s="9" customFormat="1" ht="13.9" customHeight="1" thickBot="1" x14ac:dyDescent="0.25">
      <c r="A348" s="183" t="s">
        <v>1263</v>
      </c>
      <c r="B348" s="183" t="s">
        <v>1264</v>
      </c>
      <c r="C348" s="183" t="s">
        <v>37</v>
      </c>
      <c r="D348" s="183" t="s">
        <v>38</v>
      </c>
      <c r="E348" s="184" t="s">
        <v>110</v>
      </c>
      <c r="F348" s="185">
        <v>770000</v>
      </c>
      <c r="G348" s="183" t="s">
        <v>242</v>
      </c>
      <c r="H348" s="183" t="s">
        <v>75</v>
      </c>
      <c r="I348" s="186">
        <v>44119</v>
      </c>
      <c r="J348" s="186">
        <v>44095</v>
      </c>
      <c r="K348" s="186">
        <v>44986</v>
      </c>
      <c r="L348" s="187">
        <v>14</v>
      </c>
      <c r="M348" s="187">
        <v>0</v>
      </c>
      <c r="N348" s="187">
        <v>0</v>
      </c>
      <c r="O348" s="187">
        <v>0</v>
      </c>
      <c r="P348" s="187">
        <v>0</v>
      </c>
      <c r="Q348" s="187">
        <v>0</v>
      </c>
      <c r="R348" s="187">
        <v>0</v>
      </c>
      <c r="S348" s="187">
        <v>0</v>
      </c>
      <c r="T348" s="187">
        <v>0</v>
      </c>
      <c r="U348" s="187">
        <v>0</v>
      </c>
      <c r="V348" s="187">
        <v>0</v>
      </c>
      <c r="W348" s="187">
        <v>0</v>
      </c>
      <c r="X348" s="187">
        <v>184</v>
      </c>
      <c r="Y348" s="187">
        <v>0</v>
      </c>
      <c r="Z348" s="187">
        <v>0</v>
      </c>
      <c r="AA348" s="187">
        <v>0</v>
      </c>
      <c r="AB348" s="187">
        <v>0</v>
      </c>
      <c r="AC348" s="187">
        <v>0</v>
      </c>
      <c r="AD348" s="187">
        <v>0</v>
      </c>
      <c r="AE348" s="187">
        <v>0</v>
      </c>
      <c r="AF348" s="187">
        <v>0</v>
      </c>
      <c r="AG348" s="187">
        <v>0</v>
      </c>
      <c r="AH348" s="187">
        <f t="shared" si="11"/>
        <v>198</v>
      </c>
      <c r="AI348" s="202">
        <v>14</v>
      </c>
      <c r="AJ348" s="202">
        <v>0</v>
      </c>
      <c r="AK348" s="202">
        <v>0</v>
      </c>
      <c r="AL348" s="202">
        <v>0</v>
      </c>
      <c r="AM348" s="202">
        <v>0</v>
      </c>
      <c r="AN348" s="202">
        <v>0</v>
      </c>
      <c r="AO348" s="202">
        <v>0</v>
      </c>
      <c r="AP348" s="202">
        <v>0</v>
      </c>
      <c r="AQ348" s="202">
        <v>0</v>
      </c>
      <c r="AR348" s="202">
        <v>0</v>
      </c>
      <c r="AS348" s="202">
        <v>0</v>
      </c>
      <c r="AT348" s="202">
        <v>0</v>
      </c>
      <c r="AU348" s="33">
        <v>73.600000000000009</v>
      </c>
      <c r="AV348" s="202">
        <v>0</v>
      </c>
      <c r="AW348" s="202">
        <v>0</v>
      </c>
      <c r="AX348" s="202">
        <v>0</v>
      </c>
      <c r="AY348" s="33">
        <v>0</v>
      </c>
      <c r="AZ348" s="202">
        <v>0</v>
      </c>
      <c r="BA348" s="202">
        <v>0</v>
      </c>
      <c r="BB348" s="202">
        <v>0</v>
      </c>
      <c r="BC348" s="202">
        <v>0</v>
      </c>
      <c r="BD348" s="202">
        <v>0</v>
      </c>
      <c r="BE348" s="33">
        <f t="shared" si="10"/>
        <v>87.600000000000009</v>
      </c>
      <c r="BF348" t="s">
        <v>3903</v>
      </c>
    </row>
    <row r="349" spans="1:58" s="9" customFormat="1" ht="13.9" customHeight="1" thickBot="1" x14ac:dyDescent="0.25">
      <c r="A349" s="183" t="s">
        <v>1265</v>
      </c>
      <c r="B349" s="183" t="s">
        <v>1266</v>
      </c>
      <c r="C349" s="183" t="s">
        <v>37</v>
      </c>
      <c r="D349" s="183" t="s">
        <v>38</v>
      </c>
      <c r="E349" s="184" t="s">
        <v>51</v>
      </c>
      <c r="F349" s="185">
        <v>172000</v>
      </c>
      <c r="G349" s="183" t="s">
        <v>40</v>
      </c>
      <c r="H349" s="183" t="s">
        <v>47</v>
      </c>
      <c r="I349" s="186">
        <v>44021</v>
      </c>
      <c r="J349" s="186" t="s">
        <v>66</v>
      </c>
      <c r="K349" s="186">
        <v>44411</v>
      </c>
      <c r="L349" s="187">
        <v>0</v>
      </c>
      <c r="M349" s="187">
        <v>0</v>
      </c>
      <c r="N349" s="187">
        <v>0</v>
      </c>
      <c r="O349" s="187">
        <v>0</v>
      </c>
      <c r="P349" s="187">
        <v>0</v>
      </c>
      <c r="Q349" s="187">
        <v>0</v>
      </c>
      <c r="R349" s="187">
        <v>0</v>
      </c>
      <c r="S349" s="187">
        <v>0</v>
      </c>
      <c r="T349" s="187">
        <v>0</v>
      </c>
      <c r="U349" s="187">
        <v>0</v>
      </c>
      <c r="V349" s="187">
        <v>0</v>
      </c>
      <c r="W349" s="187">
        <v>0</v>
      </c>
      <c r="X349" s="187">
        <v>0</v>
      </c>
      <c r="Y349" s="187">
        <v>0</v>
      </c>
      <c r="Z349" s="187">
        <v>0</v>
      </c>
      <c r="AA349" s="187">
        <v>1</v>
      </c>
      <c r="AB349" s="187">
        <v>0</v>
      </c>
      <c r="AC349" s="187">
        <v>0</v>
      </c>
      <c r="AD349" s="187">
        <v>0</v>
      </c>
      <c r="AE349" s="187">
        <v>0</v>
      </c>
      <c r="AF349" s="187">
        <v>0</v>
      </c>
      <c r="AG349" s="187">
        <v>0</v>
      </c>
      <c r="AH349" s="187">
        <f t="shared" si="11"/>
        <v>1</v>
      </c>
      <c r="AI349" s="202">
        <v>0</v>
      </c>
      <c r="AJ349" s="202">
        <v>0</v>
      </c>
      <c r="AK349" s="202">
        <v>0</v>
      </c>
      <c r="AL349" s="202">
        <v>0</v>
      </c>
      <c r="AM349" s="202">
        <v>0</v>
      </c>
      <c r="AN349" s="202">
        <v>0</v>
      </c>
      <c r="AO349" s="202">
        <v>0</v>
      </c>
      <c r="AP349" s="202">
        <v>0</v>
      </c>
      <c r="AQ349" s="202">
        <v>0</v>
      </c>
      <c r="AR349" s="202">
        <v>0</v>
      </c>
      <c r="AS349" s="202">
        <v>0</v>
      </c>
      <c r="AT349" s="202">
        <v>0</v>
      </c>
      <c r="AU349" s="33">
        <v>0</v>
      </c>
      <c r="AV349" s="202">
        <v>0</v>
      </c>
      <c r="AW349" s="202">
        <v>0</v>
      </c>
      <c r="AX349" s="202">
        <v>1</v>
      </c>
      <c r="AY349" s="33">
        <v>0</v>
      </c>
      <c r="AZ349" s="202">
        <v>0</v>
      </c>
      <c r="BA349" s="202">
        <v>0</v>
      </c>
      <c r="BB349" s="202">
        <v>0</v>
      </c>
      <c r="BC349" s="202">
        <v>0</v>
      </c>
      <c r="BD349" s="202">
        <v>0</v>
      </c>
      <c r="BE349" s="33">
        <f t="shared" si="10"/>
        <v>1</v>
      </c>
    </row>
    <row r="350" spans="1:58" s="9" customFormat="1" ht="13.9" customHeight="1" thickBot="1" x14ac:dyDescent="0.25">
      <c r="A350" s="183" t="s">
        <v>1267</v>
      </c>
      <c r="B350" s="183" t="s">
        <v>1268</v>
      </c>
      <c r="C350" s="183" t="s">
        <v>37</v>
      </c>
      <c r="D350" s="183" t="s">
        <v>38</v>
      </c>
      <c r="E350" s="184" t="s">
        <v>51</v>
      </c>
      <c r="F350" s="185">
        <v>141000</v>
      </c>
      <c r="G350" s="183" t="s">
        <v>40</v>
      </c>
      <c r="H350" s="183" t="s">
        <v>75</v>
      </c>
      <c r="I350" s="186">
        <v>44110</v>
      </c>
      <c r="J350" s="186">
        <v>44046</v>
      </c>
      <c r="K350" s="186">
        <v>44896</v>
      </c>
      <c r="L350" s="187">
        <v>0</v>
      </c>
      <c r="M350" s="187">
        <v>0</v>
      </c>
      <c r="N350" s="187">
        <v>0</v>
      </c>
      <c r="O350" s="187">
        <v>0</v>
      </c>
      <c r="P350" s="187">
        <v>0</v>
      </c>
      <c r="Q350" s="187">
        <v>0</v>
      </c>
      <c r="R350" s="187">
        <v>0</v>
      </c>
      <c r="S350" s="187">
        <v>0</v>
      </c>
      <c r="T350" s="187">
        <v>0</v>
      </c>
      <c r="U350" s="187">
        <v>0</v>
      </c>
      <c r="V350" s="187">
        <v>0</v>
      </c>
      <c r="W350" s="187">
        <v>0</v>
      </c>
      <c r="X350" s="187">
        <v>0</v>
      </c>
      <c r="Y350" s="187">
        <v>0</v>
      </c>
      <c r="Z350" s="187">
        <v>0</v>
      </c>
      <c r="AA350" s="187">
        <v>4</v>
      </c>
      <c r="AB350" s="187">
        <v>0</v>
      </c>
      <c r="AC350" s="187">
        <v>0</v>
      </c>
      <c r="AD350" s="187">
        <v>0</v>
      </c>
      <c r="AE350" s="187">
        <v>0</v>
      </c>
      <c r="AF350" s="187">
        <v>0</v>
      </c>
      <c r="AG350" s="187">
        <v>0</v>
      </c>
      <c r="AH350" s="187">
        <f t="shared" si="11"/>
        <v>4</v>
      </c>
      <c r="AI350" s="202">
        <v>0</v>
      </c>
      <c r="AJ350" s="202">
        <v>0</v>
      </c>
      <c r="AK350" s="202">
        <v>0</v>
      </c>
      <c r="AL350" s="202">
        <v>0</v>
      </c>
      <c r="AM350" s="202">
        <v>0</v>
      </c>
      <c r="AN350" s="202">
        <v>0</v>
      </c>
      <c r="AO350" s="202">
        <v>0</v>
      </c>
      <c r="AP350" s="202">
        <v>0</v>
      </c>
      <c r="AQ350" s="202">
        <v>0</v>
      </c>
      <c r="AR350" s="202">
        <v>0</v>
      </c>
      <c r="AS350" s="202">
        <v>0</v>
      </c>
      <c r="AT350" s="202">
        <v>0</v>
      </c>
      <c r="AU350" s="33">
        <v>0</v>
      </c>
      <c r="AV350" s="202">
        <v>0</v>
      </c>
      <c r="AW350" s="202">
        <v>0</v>
      </c>
      <c r="AX350" s="202">
        <v>4</v>
      </c>
      <c r="AY350" s="33">
        <v>0</v>
      </c>
      <c r="AZ350" s="202">
        <v>0</v>
      </c>
      <c r="BA350" s="202">
        <v>0</v>
      </c>
      <c r="BB350" s="202">
        <v>0</v>
      </c>
      <c r="BC350" s="202">
        <v>0</v>
      </c>
      <c r="BD350" s="202">
        <v>0</v>
      </c>
      <c r="BE350" s="33">
        <f t="shared" si="10"/>
        <v>4</v>
      </c>
    </row>
    <row r="351" spans="1:58" s="9" customFormat="1" ht="13.9" customHeight="1" thickBot="1" x14ac:dyDescent="0.25">
      <c r="A351" s="183" t="s">
        <v>1269</v>
      </c>
      <c r="B351" s="183" t="s">
        <v>1270</v>
      </c>
      <c r="C351" s="183" t="s">
        <v>37</v>
      </c>
      <c r="D351" s="183" t="s">
        <v>38</v>
      </c>
      <c r="E351" s="184" t="s">
        <v>762</v>
      </c>
      <c r="F351" s="185">
        <v>280000</v>
      </c>
      <c r="G351" s="183" t="s">
        <v>763</v>
      </c>
      <c r="H351" s="183" t="s">
        <v>47</v>
      </c>
      <c r="I351" s="186">
        <v>44418</v>
      </c>
      <c r="J351" s="186" t="s">
        <v>66</v>
      </c>
      <c r="K351" s="186">
        <v>45047</v>
      </c>
      <c r="L351" s="187">
        <v>0</v>
      </c>
      <c r="M351" s="187">
        <v>0</v>
      </c>
      <c r="N351" s="187">
        <v>0</v>
      </c>
      <c r="O351" s="187">
        <v>0</v>
      </c>
      <c r="P351" s="187">
        <v>0</v>
      </c>
      <c r="Q351" s="187">
        <v>0</v>
      </c>
      <c r="R351" s="187">
        <v>0</v>
      </c>
      <c r="S351" s="187">
        <v>0</v>
      </c>
      <c r="T351" s="187">
        <v>0</v>
      </c>
      <c r="U351" s="187">
        <v>0</v>
      </c>
      <c r="V351" s="187">
        <v>0</v>
      </c>
      <c r="W351" s="187">
        <v>0</v>
      </c>
      <c r="X351" s="187">
        <v>241</v>
      </c>
      <c r="Y351" s="187">
        <v>0</v>
      </c>
      <c r="Z351" s="187">
        <v>0</v>
      </c>
      <c r="AA351" s="187">
        <v>0</v>
      </c>
      <c r="AB351" s="187">
        <v>0</v>
      </c>
      <c r="AC351" s="187">
        <v>0</v>
      </c>
      <c r="AD351" s="187">
        <v>0</v>
      </c>
      <c r="AE351" s="187">
        <v>0</v>
      </c>
      <c r="AF351" s="187">
        <v>0</v>
      </c>
      <c r="AG351" s="187">
        <v>0</v>
      </c>
      <c r="AH351" s="187">
        <f t="shared" si="11"/>
        <v>241</v>
      </c>
      <c r="AI351" s="202">
        <v>0</v>
      </c>
      <c r="AJ351" s="202">
        <v>0</v>
      </c>
      <c r="AK351" s="202">
        <v>0</v>
      </c>
      <c r="AL351" s="202">
        <v>0</v>
      </c>
      <c r="AM351" s="202">
        <v>0</v>
      </c>
      <c r="AN351" s="202">
        <v>0</v>
      </c>
      <c r="AO351" s="202">
        <v>0</v>
      </c>
      <c r="AP351" s="202">
        <v>0</v>
      </c>
      <c r="AQ351" s="202">
        <v>0</v>
      </c>
      <c r="AR351" s="202">
        <v>0</v>
      </c>
      <c r="AS351" s="202">
        <v>0</v>
      </c>
      <c r="AT351" s="202">
        <v>0</v>
      </c>
      <c r="AU351" s="33">
        <v>96.4</v>
      </c>
      <c r="AV351" s="202">
        <v>0</v>
      </c>
      <c r="AW351" s="202">
        <v>0</v>
      </c>
      <c r="AX351" s="202">
        <v>0</v>
      </c>
      <c r="AY351" s="33">
        <v>0</v>
      </c>
      <c r="AZ351" s="202">
        <v>0</v>
      </c>
      <c r="BA351" s="202">
        <v>0</v>
      </c>
      <c r="BB351" s="202">
        <v>0</v>
      </c>
      <c r="BC351" s="202">
        <v>0</v>
      </c>
      <c r="BD351" s="202">
        <v>0</v>
      </c>
      <c r="BE351" s="33">
        <f t="shared" si="10"/>
        <v>96.4</v>
      </c>
      <c r="BF351" t="s">
        <v>3903</v>
      </c>
    </row>
    <row r="352" spans="1:58" s="9" customFormat="1" ht="13.9" customHeight="1" thickBot="1" x14ac:dyDescent="0.25">
      <c r="A352" s="183" t="s">
        <v>1271</v>
      </c>
      <c r="B352" s="183" t="s">
        <v>1272</v>
      </c>
      <c r="C352" s="183" t="s">
        <v>37</v>
      </c>
      <c r="D352" s="183" t="s">
        <v>38</v>
      </c>
      <c r="E352" s="184" t="s">
        <v>110</v>
      </c>
      <c r="F352" s="185">
        <v>1400000</v>
      </c>
      <c r="G352" s="183" t="s">
        <v>242</v>
      </c>
      <c r="H352" s="183" t="s">
        <v>47</v>
      </c>
      <c r="I352" s="186">
        <v>44641</v>
      </c>
      <c r="J352" s="186">
        <v>44635</v>
      </c>
      <c r="K352" s="186">
        <v>45352</v>
      </c>
      <c r="L352" s="187">
        <v>0</v>
      </c>
      <c r="M352" s="187">
        <v>0</v>
      </c>
      <c r="N352" s="187">
        <v>0</v>
      </c>
      <c r="O352" s="187">
        <v>0</v>
      </c>
      <c r="P352" s="187">
        <v>0</v>
      </c>
      <c r="Q352" s="187">
        <v>0</v>
      </c>
      <c r="R352" s="187">
        <v>0</v>
      </c>
      <c r="S352" s="187">
        <v>0</v>
      </c>
      <c r="T352" s="187">
        <v>0</v>
      </c>
      <c r="U352" s="187">
        <v>0</v>
      </c>
      <c r="V352" s="187">
        <v>19</v>
      </c>
      <c r="W352" s="187">
        <v>0</v>
      </c>
      <c r="X352" s="187">
        <v>466</v>
      </c>
      <c r="Y352" s="187">
        <v>0</v>
      </c>
      <c r="Z352" s="187">
        <v>0</v>
      </c>
      <c r="AA352" s="187">
        <v>1</v>
      </c>
      <c r="AB352" s="187">
        <v>0</v>
      </c>
      <c r="AC352" s="187">
        <v>0</v>
      </c>
      <c r="AD352" s="187">
        <v>0</v>
      </c>
      <c r="AE352" s="187">
        <v>0</v>
      </c>
      <c r="AF352" s="187">
        <v>0</v>
      </c>
      <c r="AG352" s="187">
        <v>0</v>
      </c>
      <c r="AH352" s="187">
        <f t="shared" si="11"/>
        <v>486</v>
      </c>
      <c r="AI352" s="202">
        <v>0</v>
      </c>
      <c r="AJ352" s="202">
        <v>0</v>
      </c>
      <c r="AK352" s="202">
        <v>0</v>
      </c>
      <c r="AL352" s="202">
        <v>0</v>
      </c>
      <c r="AM352" s="202">
        <v>0</v>
      </c>
      <c r="AN352" s="202">
        <v>0</v>
      </c>
      <c r="AO352" s="202">
        <v>0</v>
      </c>
      <c r="AP352" s="202">
        <v>0</v>
      </c>
      <c r="AQ352" s="202">
        <v>0</v>
      </c>
      <c r="AR352" s="202">
        <v>0</v>
      </c>
      <c r="AS352" s="202">
        <v>19</v>
      </c>
      <c r="AT352" s="202">
        <v>0</v>
      </c>
      <c r="AU352" s="33">
        <v>186.4</v>
      </c>
      <c r="AV352" s="202">
        <v>0</v>
      </c>
      <c r="AW352" s="202">
        <v>0</v>
      </c>
      <c r="AX352" s="202">
        <v>1</v>
      </c>
      <c r="AY352" s="33">
        <v>0</v>
      </c>
      <c r="AZ352" s="202">
        <v>0</v>
      </c>
      <c r="BA352" s="202">
        <v>0</v>
      </c>
      <c r="BB352" s="202">
        <v>0</v>
      </c>
      <c r="BC352" s="202">
        <v>0</v>
      </c>
      <c r="BD352" s="202">
        <v>0</v>
      </c>
      <c r="BE352" s="33">
        <f t="shared" si="10"/>
        <v>206.4</v>
      </c>
      <c r="BF352" t="s">
        <v>3903</v>
      </c>
    </row>
    <row r="353" spans="1:58" s="9" customFormat="1" ht="13.9" customHeight="1" thickBot="1" x14ac:dyDescent="0.25">
      <c r="A353" s="183" t="s">
        <v>1273</v>
      </c>
      <c r="B353" s="183" t="s">
        <v>1274</v>
      </c>
      <c r="C353" s="183" t="s">
        <v>37</v>
      </c>
      <c r="D353" s="183" t="s">
        <v>38</v>
      </c>
      <c r="E353" s="184" t="s">
        <v>135</v>
      </c>
      <c r="F353" s="185">
        <v>170000</v>
      </c>
      <c r="G353" s="183" t="s">
        <v>111</v>
      </c>
      <c r="H353" s="183" t="s">
        <v>47</v>
      </c>
      <c r="I353" s="186">
        <v>44761</v>
      </c>
      <c r="J353" s="186">
        <v>44953</v>
      </c>
      <c r="K353" s="186">
        <v>45191</v>
      </c>
      <c r="L353" s="187">
        <v>3</v>
      </c>
      <c r="M353" s="187" t="s">
        <v>66</v>
      </c>
      <c r="N353" s="187" t="s">
        <v>66</v>
      </c>
      <c r="O353" s="187" t="s">
        <v>66</v>
      </c>
      <c r="P353" s="187" t="s">
        <v>66</v>
      </c>
      <c r="Q353" s="187" t="s">
        <v>66</v>
      </c>
      <c r="R353" s="187" t="s">
        <v>66</v>
      </c>
      <c r="S353" s="187" t="s">
        <v>66</v>
      </c>
      <c r="T353" s="187" t="s">
        <v>66</v>
      </c>
      <c r="U353" s="187">
        <v>0</v>
      </c>
      <c r="V353" s="187">
        <v>0</v>
      </c>
      <c r="W353" s="187">
        <v>0</v>
      </c>
      <c r="X353" s="187">
        <v>0</v>
      </c>
      <c r="Y353" s="187">
        <v>0</v>
      </c>
      <c r="Z353" s="187">
        <v>0</v>
      </c>
      <c r="AA353" s="187">
        <v>9</v>
      </c>
      <c r="AB353" s="187">
        <v>28</v>
      </c>
      <c r="AC353" s="187" t="s">
        <v>66</v>
      </c>
      <c r="AD353" s="187" t="s">
        <v>66</v>
      </c>
      <c r="AE353" s="187" t="s">
        <v>66</v>
      </c>
      <c r="AF353" s="187" t="s">
        <v>66</v>
      </c>
      <c r="AG353" s="187" t="s">
        <v>66</v>
      </c>
      <c r="AH353" s="187">
        <f t="shared" si="11"/>
        <v>40</v>
      </c>
      <c r="AI353" s="202">
        <v>3</v>
      </c>
      <c r="AJ353" s="202">
        <v>0</v>
      </c>
      <c r="AK353" s="202">
        <v>0</v>
      </c>
      <c r="AL353" s="202">
        <v>0</v>
      </c>
      <c r="AM353" s="202">
        <v>0</v>
      </c>
      <c r="AN353" s="202">
        <v>0</v>
      </c>
      <c r="AO353" s="202">
        <v>0</v>
      </c>
      <c r="AP353" s="202">
        <v>0</v>
      </c>
      <c r="AQ353" s="202">
        <v>0</v>
      </c>
      <c r="AR353" s="202">
        <v>0</v>
      </c>
      <c r="AS353" s="202">
        <v>0</v>
      </c>
      <c r="AT353" s="202">
        <v>0</v>
      </c>
      <c r="AU353" s="33">
        <v>0</v>
      </c>
      <c r="AV353" s="202">
        <v>0</v>
      </c>
      <c r="AW353" s="202">
        <v>0</v>
      </c>
      <c r="AX353" s="202">
        <v>9</v>
      </c>
      <c r="AY353" s="33">
        <v>11.200000000000001</v>
      </c>
      <c r="AZ353" s="202">
        <v>0</v>
      </c>
      <c r="BA353" s="202">
        <v>0</v>
      </c>
      <c r="BB353" s="202">
        <v>0</v>
      </c>
      <c r="BC353" s="202">
        <v>0</v>
      </c>
      <c r="BD353" s="202">
        <v>0</v>
      </c>
      <c r="BE353" s="33">
        <f t="shared" si="10"/>
        <v>23.200000000000003</v>
      </c>
      <c r="BF353" s="9" t="s">
        <v>3901</v>
      </c>
    </row>
    <row r="354" spans="1:58" x14ac:dyDescent="0.2">
      <c r="A354" s="178" t="s">
        <v>1275</v>
      </c>
      <c r="B354" s="178" t="s">
        <v>1276</v>
      </c>
      <c r="C354" s="178" t="s">
        <v>37</v>
      </c>
      <c r="D354" s="178" t="s">
        <v>38</v>
      </c>
      <c r="E354" s="179" t="s">
        <v>110</v>
      </c>
      <c r="F354" s="60">
        <v>7200000</v>
      </c>
      <c r="G354" s="178" t="s">
        <v>474</v>
      </c>
      <c r="H354" s="178" t="s">
        <v>75</v>
      </c>
      <c r="I354" s="180">
        <v>45689</v>
      </c>
      <c r="J354" s="180">
        <v>45689</v>
      </c>
      <c r="K354" s="180">
        <v>46065</v>
      </c>
      <c r="L354" s="181">
        <v>0</v>
      </c>
      <c r="M354" s="181">
        <v>0</v>
      </c>
      <c r="N354" s="181">
        <v>0</v>
      </c>
      <c r="O354" s="181">
        <v>0</v>
      </c>
      <c r="P354" s="181">
        <v>0</v>
      </c>
      <c r="Q354" s="181">
        <v>0</v>
      </c>
      <c r="R354" s="181">
        <v>0</v>
      </c>
      <c r="S354" s="181">
        <v>0</v>
      </c>
      <c r="T354" s="181">
        <v>0</v>
      </c>
      <c r="U354" s="181">
        <v>0</v>
      </c>
      <c r="V354" s="181">
        <v>0</v>
      </c>
      <c r="W354" s="181">
        <v>0</v>
      </c>
      <c r="X354" s="181">
        <v>0</v>
      </c>
      <c r="Y354" s="181">
        <v>0</v>
      </c>
      <c r="Z354" s="181">
        <v>0</v>
      </c>
      <c r="AA354" s="181">
        <v>0</v>
      </c>
      <c r="AB354" s="181">
        <v>0</v>
      </c>
      <c r="AC354" s="181">
        <v>5</v>
      </c>
      <c r="AD354" s="181">
        <v>0</v>
      </c>
      <c r="AE354" s="181">
        <v>0</v>
      </c>
      <c r="AF354" s="181">
        <v>0</v>
      </c>
      <c r="AG354" s="181">
        <v>0</v>
      </c>
      <c r="AH354" s="181">
        <f t="shared" si="11"/>
        <v>5</v>
      </c>
      <c r="AI354" s="201">
        <v>0</v>
      </c>
      <c r="AJ354" s="201">
        <v>0</v>
      </c>
      <c r="AK354" s="201">
        <v>0</v>
      </c>
      <c r="AL354" s="201">
        <v>0</v>
      </c>
      <c r="AM354" s="201">
        <v>0</v>
      </c>
      <c r="AN354" s="201">
        <v>0</v>
      </c>
      <c r="AO354" s="201">
        <v>0</v>
      </c>
      <c r="AP354" s="201">
        <v>0</v>
      </c>
      <c r="AQ354" s="201">
        <v>0</v>
      </c>
      <c r="AR354" s="201">
        <v>0</v>
      </c>
      <c r="AS354" s="201">
        <v>0</v>
      </c>
      <c r="AT354" s="201">
        <v>0</v>
      </c>
      <c r="AU354" s="33">
        <v>0</v>
      </c>
      <c r="AV354" s="201">
        <v>0</v>
      </c>
      <c r="AW354" s="201">
        <v>0</v>
      </c>
      <c r="AX354" s="201">
        <v>0</v>
      </c>
      <c r="AY354" s="33">
        <v>0</v>
      </c>
      <c r="AZ354" s="201">
        <v>0</v>
      </c>
      <c r="BA354" s="201">
        <v>0</v>
      </c>
      <c r="BB354" s="201">
        <v>0</v>
      </c>
      <c r="BC354" s="201">
        <v>0</v>
      </c>
      <c r="BD354" s="201">
        <v>0</v>
      </c>
      <c r="BE354" s="33">
        <f t="shared" si="10"/>
        <v>0</v>
      </c>
      <c r="BF354" s="4" t="s">
        <v>3897</v>
      </c>
    </row>
    <row r="355" spans="1:58" x14ac:dyDescent="0.2">
      <c r="A355" s="178" t="s">
        <v>1277</v>
      </c>
      <c r="B355" s="178" t="s">
        <v>1278</v>
      </c>
      <c r="C355" s="178" t="s">
        <v>37</v>
      </c>
      <c r="D355" s="178" t="s">
        <v>38</v>
      </c>
      <c r="E355" s="179" t="s">
        <v>305</v>
      </c>
      <c r="F355" s="60">
        <v>225000</v>
      </c>
      <c r="G355" s="178" t="s">
        <v>412</v>
      </c>
      <c r="H355" s="178" t="s">
        <v>47</v>
      </c>
      <c r="I355" s="180">
        <v>45051</v>
      </c>
      <c r="J355" s="180">
        <v>45051</v>
      </c>
      <c r="K355" s="180">
        <v>45384</v>
      </c>
      <c r="L355" s="181">
        <v>0</v>
      </c>
      <c r="M355" s="181">
        <v>0</v>
      </c>
      <c r="N355" s="181">
        <v>0</v>
      </c>
      <c r="O355" s="181">
        <v>0</v>
      </c>
      <c r="P355" s="181">
        <v>0</v>
      </c>
      <c r="Q355" s="181">
        <v>0</v>
      </c>
      <c r="R355" s="181">
        <v>0</v>
      </c>
      <c r="S355" s="181">
        <v>0</v>
      </c>
      <c r="T355" s="181">
        <v>0</v>
      </c>
      <c r="U355" s="181">
        <v>0</v>
      </c>
      <c r="V355" s="181">
        <v>0</v>
      </c>
      <c r="W355" s="181">
        <v>0</v>
      </c>
      <c r="X355" s="181">
        <v>150</v>
      </c>
      <c r="Y355" s="181">
        <v>0</v>
      </c>
      <c r="Z355" s="181">
        <v>0</v>
      </c>
      <c r="AA355" s="181">
        <v>0</v>
      </c>
      <c r="AB355" s="181">
        <v>0</v>
      </c>
      <c r="AC355" s="181">
        <v>0</v>
      </c>
      <c r="AD355" s="181">
        <v>0</v>
      </c>
      <c r="AE355" s="181">
        <v>0</v>
      </c>
      <c r="AF355" s="181">
        <v>0</v>
      </c>
      <c r="AG355" s="181">
        <v>0</v>
      </c>
      <c r="AH355" s="181">
        <f t="shared" si="11"/>
        <v>150</v>
      </c>
      <c r="AI355" s="201">
        <v>0</v>
      </c>
      <c r="AJ355" s="201">
        <v>0</v>
      </c>
      <c r="AK355" s="201">
        <v>0</v>
      </c>
      <c r="AL355" s="201">
        <v>0</v>
      </c>
      <c r="AM355" s="201">
        <v>0</v>
      </c>
      <c r="AN355" s="201">
        <v>0</v>
      </c>
      <c r="AO355" s="201">
        <v>0</v>
      </c>
      <c r="AP355" s="201">
        <v>0</v>
      </c>
      <c r="AQ355" s="201">
        <v>0</v>
      </c>
      <c r="AR355" s="201">
        <v>0</v>
      </c>
      <c r="AS355" s="201">
        <v>0</v>
      </c>
      <c r="AT355" s="201">
        <v>0</v>
      </c>
      <c r="AU355" s="33">
        <v>60</v>
      </c>
      <c r="AV355" s="201">
        <v>0</v>
      </c>
      <c r="AW355" s="201">
        <v>0</v>
      </c>
      <c r="AX355" s="201">
        <v>0</v>
      </c>
      <c r="AY355" s="33">
        <v>0</v>
      </c>
      <c r="AZ355" s="201">
        <v>0</v>
      </c>
      <c r="BA355" s="201">
        <v>0</v>
      </c>
      <c r="BB355" s="201">
        <v>0</v>
      </c>
      <c r="BC355" s="201">
        <v>0</v>
      </c>
      <c r="BD355" s="201">
        <v>0</v>
      </c>
      <c r="BE355" s="33">
        <f t="shared" si="10"/>
        <v>60</v>
      </c>
      <c r="BF355" t="s">
        <v>3903</v>
      </c>
    </row>
    <row r="356" spans="1:58" s="9" customFormat="1" ht="13.9" customHeight="1" thickBot="1" x14ac:dyDescent="0.25">
      <c r="A356" s="81" t="s">
        <v>1277</v>
      </c>
      <c r="B356" s="81" t="s">
        <v>1278</v>
      </c>
      <c r="C356" s="81" t="s">
        <v>37</v>
      </c>
      <c r="D356" s="81" t="s">
        <v>38</v>
      </c>
      <c r="E356" s="175" t="s">
        <v>305</v>
      </c>
      <c r="F356" s="80">
        <v>225000</v>
      </c>
      <c r="G356" s="81" t="s">
        <v>412</v>
      </c>
      <c r="H356" s="81" t="s">
        <v>75</v>
      </c>
      <c r="I356" s="72">
        <v>45051</v>
      </c>
      <c r="J356" s="72">
        <v>45051</v>
      </c>
      <c r="K356" s="72">
        <v>45384</v>
      </c>
      <c r="L356" s="176">
        <v>0</v>
      </c>
      <c r="M356" s="176">
        <v>0</v>
      </c>
      <c r="N356" s="176">
        <v>0</v>
      </c>
      <c r="O356" s="176">
        <v>0</v>
      </c>
      <c r="P356" s="176">
        <v>0</v>
      </c>
      <c r="Q356" s="176">
        <v>0</v>
      </c>
      <c r="R356" s="176">
        <v>0</v>
      </c>
      <c r="S356" s="176">
        <v>0</v>
      </c>
      <c r="T356" s="176">
        <v>0</v>
      </c>
      <c r="U356" s="176">
        <v>0</v>
      </c>
      <c r="V356" s="176">
        <v>0</v>
      </c>
      <c r="W356" s="176">
        <v>0</v>
      </c>
      <c r="X356" s="176">
        <v>41</v>
      </c>
      <c r="Y356" s="176">
        <v>0</v>
      </c>
      <c r="Z356" s="176">
        <v>0</v>
      </c>
      <c r="AA356" s="176">
        <v>0</v>
      </c>
      <c r="AB356" s="176">
        <v>0</v>
      </c>
      <c r="AC356" s="176">
        <v>0</v>
      </c>
      <c r="AD356" s="176">
        <v>0</v>
      </c>
      <c r="AE356" s="176">
        <v>0</v>
      </c>
      <c r="AF356" s="176">
        <v>0</v>
      </c>
      <c r="AG356" s="176">
        <v>0</v>
      </c>
      <c r="AH356" s="176">
        <f t="shared" si="11"/>
        <v>41</v>
      </c>
      <c r="AI356" s="203">
        <v>0</v>
      </c>
      <c r="AJ356" s="203">
        <v>0</v>
      </c>
      <c r="AK356" s="203">
        <v>0</v>
      </c>
      <c r="AL356" s="203">
        <v>0</v>
      </c>
      <c r="AM356" s="203">
        <v>0</v>
      </c>
      <c r="AN356" s="203">
        <v>0</v>
      </c>
      <c r="AO356" s="203">
        <v>0</v>
      </c>
      <c r="AP356" s="203">
        <v>0</v>
      </c>
      <c r="AQ356" s="203">
        <v>0</v>
      </c>
      <c r="AR356" s="203">
        <v>0</v>
      </c>
      <c r="AS356" s="203">
        <v>0</v>
      </c>
      <c r="AT356" s="203">
        <v>0</v>
      </c>
      <c r="AU356" s="33">
        <v>16.400000000000002</v>
      </c>
      <c r="AV356" s="203">
        <v>0</v>
      </c>
      <c r="AW356" s="203">
        <v>0</v>
      </c>
      <c r="AX356" s="203">
        <v>0</v>
      </c>
      <c r="AY356" s="33">
        <v>0</v>
      </c>
      <c r="AZ356" s="203">
        <v>0</v>
      </c>
      <c r="BA356" s="203">
        <v>0</v>
      </c>
      <c r="BB356" s="203">
        <v>0</v>
      </c>
      <c r="BC356" s="203">
        <v>0</v>
      </c>
      <c r="BD356" s="203">
        <v>0</v>
      </c>
      <c r="BE356" s="33">
        <f t="shared" si="10"/>
        <v>16.400000000000002</v>
      </c>
      <c r="BF356" t="s">
        <v>3903</v>
      </c>
    </row>
    <row r="357" spans="1:58" ht="13.5" thickBot="1" x14ac:dyDescent="0.25">
      <c r="A357" s="178" t="s">
        <v>1279</v>
      </c>
      <c r="B357" s="178" t="s">
        <v>1280</v>
      </c>
      <c r="C357" s="178" t="s">
        <v>37</v>
      </c>
      <c r="D357" s="178" t="s">
        <v>38</v>
      </c>
      <c r="E357" s="179" t="s">
        <v>110</v>
      </c>
      <c r="F357" s="60">
        <v>1500000</v>
      </c>
      <c r="G357" s="178" t="s">
        <v>242</v>
      </c>
      <c r="H357" s="178" t="s">
        <v>75</v>
      </c>
      <c r="I357" s="180">
        <v>44376</v>
      </c>
      <c r="J357" s="180">
        <v>44441</v>
      </c>
      <c r="K357" s="180">
        <v>45042</v>
      </c>
      <c r="L357" s="181">
        <v>0</v>
      </c>
      <c r="M357" s="181">
        <v>0</v>
      </c>
      <c r="N357" s="181">
        <v>0</v>
      </c>
      <c r="O357" s="181">
        <v>0</v>
      </c>
      <c r="P357" s="181">
        <v>0</v>
      </c>
      <c r="Q357" s="181">
        <v>0</v>
      </c>
      <c r="R357" s="181">
        <v>0</v>
      </c>
      <c r="S357" s="181">
        <v>0</v>
      </c>
      <c r="T357" s="181">
        <v>0</v>
      </c>
      <c r="U357" s="181">
        <v>0</v>
      </c>
      <c r="V357" s="181">
        <v>0</v>
      </c>
      <c r="W357" s="181">
        <v>0</v>
      </c>
      <c r="X357" s="181">
        <v>0</v>
      </c>
      <c r="Y357" s="181">
        <v>0</v>
      </c>
      <c r="Z357" s="181">
        <v>0</v>
      </c>
      <c r="AA357" s="181">
        <v>4</v>
      </c>
      <c r="AB357" s="181">
        <v>702</v>
      </c>
      <c r="AC357" s="181">
        <v>0</v>
      </c>
      <c r="AD357" s="181">
        <v>0</v>
      </c>
      <c r="AE357" s="181">
        <v>0</v>
      </c>
      <c r="AF357" s="181">
        <v>0</v>
      </c>
      <c r="AG357" s="181">
        <v>0</v>
      </c>
      <c r="AH357" s="181">
        <f t="shared" si="11"/>
        <v>706</v>
      </c>
      <c r="AI357" s="201">
        <v>0</v>
      </c>
      <c r="AJ357" s="201">
        <v>0</v>
      </c>
      <c r="AK357" s="201">
        <v>0</v>
      </c>
      <c r="AL357" s="201">
        <v>0</v>
      </c>
      <c r="AM357" s="201">
        <v>0</v>
      </c>
      <c r="AN357" s="201">
        <v>0</v>
      </c>
      <c r="AO357" s="201">
        <v>0</v>
      </c>
      <c r="AP357" s="201">
        <v>0</v>
      </c>
      <c r="AQ357" s="201">
        <v>0</v>
      </c>
      <c r="AR357" s="201">
        <v>0</v>
      </c>
      <c r="AS357" s="201">
        <v>0</v>
      </c>
      <c r="AT357" s="201">
        <v>0</v>
      </c>
      <c r="AU357" s="33">
        <v>0</v>
      </c>
      <c r="AV357" s="201">
        <v>0</v>
      </c>
      <c r="AW357" s="201">
        <v>0</v>
      </c>
      <c r="AX357" s="201">
        <v>4</v>
      </c>
      <c r="AY357" s="33">
        <v>280.8</v>
      </c>
      <c r="AZ357" s="201">
        <v>0</v>
      </c>
      <c r="BA357" s="201">
        <v>0</v>
      </c>
      <c r="BB357" s="201">
        <v>0</v>
      </c>
      <c r="BC357" s="201">
        <v>0</v>
      </c>
      <c r="BD357" s="201">
        <v>0</v>
      </c>
      <c r="BE357" s="33">
        <f t="shared" si="10"/>
        <v>284.8</v>
      </c>
      <c r="BF357" s="9" t="s">
        <v>3901</v>
      </c>
    </row>
    <row r="358" spans="1:58" ht="13.5" thickBot="1" x14ac:dyDescent="0.25">
      <c r="A358" s="34" t="s">
        <v>1279</v>
      </c>
      <c r="B358" s="34" t="s">
        <v>1280</v>
      </c>
      <c r="C358" s="34" t="s">
        <v>37</v>
      </c>
      <c r="D358" s="34" t="s">
        <v>38</v>
      </c>
      <c r="E358" s="167" t="s">
        <v>110</v>
      </c>
      <c r="F358" s="35">
        <v>1500000</v>
      </c>
      <c r="G358" s="34" t="s">
        <v>242</v>
      </c>
      <c r="H358" s="34" t="s">
        <v>47</v>
      </c>
      <c r="I358" s="36">
        <v>44376</v>
      </c>
      <c r="J358" s="36">
        <v>44441</v>
      </c>
      <c r="K358" s="36">
        <v>45042</v>
      </c>
      <c r="L358" s="174">
        <v>0</v>
      </c>
      <c r="M358" s="174">
        <v>0</v>
      </c>
      <c r="N358" s="174">
        <v>0</v>
      </c>
      <c r="O358" s="174">
        <v>0</v>
      </c>
      <c r="P358" s="174">
        <v>0</v>
      </c>
      <c r="Q358" s="174">
        <v>0</v>
      </c>
      <c r="R358" s="174">
        <v>0</v>
      </c>
      <c r="S358" s="174">
        <v>0</v>
      </c>
      <c r="T358" s="174">
        <v>0</v>
      </c>
      <c r="U358" s="174">
        <v>7</v>
      </c>
      <c r="V358" s="174">
        <v>0</v>
      </c>
      <c r="W358" s="174">
        <v>0</v>
      </c>
      <c r="X358" s="174">
        <v>149</v>
      </c>
      <c r="Y358" s="174">
        <v>0</v>
      </c>
      <c r="Z358" s="174">
        <v>0</v>
      </c>
      <c r="AA358" s="174">
        <v>2</v>
      </c>
      <c r="AB358" s="174">
        <v>972</v>
      </c>
      <c r="AC358" s="174">
        <v>0</v>
      </c>
      <c r="AD358" s="174">
        <v>0</v>
      </c>
      <c r="AE358" s="174">
        <v>0</v>
      </c>
      <c r="AF358" s="174">
        <v>0</v>
      </c>
      <c r="AG358" s="174">
        <v>0</v>
      </c>
      <c r="AH358" s="174">
        <f t="shared" si="11"/>
        <v>1130</v>
      </c>
      <c r="AI358" s="33">
        <v>0</v>
      </c>
      <c r="AJ358" s="33">
        <v>0</v>
      </c>
      <c r="AK358" s="33">
        <v>0</v>
      </c>
      <c r="AL358" s="33">
        <v>0</v>
      </c>
      <c r="AM358" s="33">
        <v>0</v>
      </c>
      <c r="AN358" s="33">
        <v>0</v>
      </c>
      <c r="AO358" s="33">
        <v>0</v>
      </c>
      <c r="AP358" s="33">
        <v>0</v>
      </c>
      <c r="AQ358" s="33">
        <v>0</v>
      </c>
      <c r="AR358" s="33">
        <v>7</v>
      </c>
      <c r="AS358" s="33">
        <v>0</v>
      </c>
      <c r="AT358" s="33">
        <v>0</v>
      </c>
      <c r="AU358" s="33">
        <v>59.6</v>
      </c>
      <c r="AV358" s="33">
        <v>0</v>
      </c>
      <c r="AW358" s="33">
        <v>0</v>
      </c>
      <c r="AX358" s="33">
        <v>2</v>
      </c>
      <c r="AY358" s="33">
        <v>388.8</v>
      </c>
      <c r="AZ358" s="33">
        <v>0</v>
      </c>
      <c r="BA358" s="33">
        <v>0</v>
      </c>
      <c r="BB358" s="33">
        <v>0</v>
      </c>
      <c r="BC358" s="33">
        <v>0</v>
      </c>
      <c r="BD358" s="33">
        <v>0</v>
      </c>
      <c r="BE358" s="33">
        <f t="shared" si="10"/>
        <v>457.4</v>
      </c>
      <c r="BF358" s="9" t="s">
        <v>3902</v>
      </c>
    </row>
    <row r="359" spans="1:58" s="9" customFormat="1" ht="13.9" customHeight="1" thickBot="1" x14ac:dyDescent="0.25">
      <c r="A359" s="183" t="s">
        <v>1281</v>
      </c>
      <c r="B359" s="183" t="s">
        <v>1282</v>
      </c>
      <c r="C359" s="183" t="s">
        <v>37</v>
      </c>
      <c r="D359" s="183" t="s">
        <v>38</v>
      </c>
      <c r="E359" s="184" t="s">
        <v>73</v>
      </c>
      <c r="F359" s="185">
        <v>660000</v>
      </c>
      <c r="G359" s="183" t="s">
        <v>74</v>
      </c>
      <c r="H359" s="183" t="s">
        <v>47</v>
      </c>
      <c r="I359" s="186">
        <v>44180</v>
      </c>
      <c r="J359" s="186">
        <v>44274</v>
      </c>
      <c r="K359" s="186">
        <v>45016</v>
      </c>
      <c r="L359" s="187">
        <v>0</v>
      </c>
      <c r="M359" s="187">
        <v>0</v>
      </c>
      <c r="N359" s="187">
        <v>0</v>
      </c>
      <c r="O359" s="187">
        <v>0</v>
      </c>
      <c r="P359" s="187">
        <v>0</v>
      </c>
      <c r="Q359" s="187">
        <v>0</v>
      </c>
      <c r="R359" s="187">
        <v>0</v>
      </c>
      <c r="S359" s="187">
        <v>0</v>
      </c>
      <c r="T359" s="187">
        <v>0</v>
      </c>
      <c r="U359" s="187">
        <v>0</v>
      </c>
      <c r="V359" s="187">
        <v>0</v>
      </c>
      <c r="W359" s="187">
        <v>0</v>
      </c>
      <c r="X359" s="187">
        <v>0</v>
      </c>
      <c r="Y359" s="187">
        <v>0</v>
      </c>
      <c r="Z359" s="187">
        <v>0</v>
      </c>
      <c r="AA359" s="187">
        <v>2</v>
      </c>
      <c r="AB359" s="187">
        <v>75</v>
      </c>
      <c r="AC359" s="187">
        <v>0</v>
      </c>
      <c r="AD359" s="187">
        <v>0</v>
      </c>
      <c r="AE359" s="187">
        <v>0</v>
      </c>
      <c r="AF359" s="187">
        <v>0</v>
      </c>
      <c r="AG359" s="187">
        <v>0</v>
      </c>
      <c r="AH359" s="187">
        <f t="shared" si="11"/>
        <v>77</v>
      </c>
      <c r="AI359" s="202">
        <v>0</v>
      </c>
      <c r="AJ359" s="202">
        <v>0</v>
      </c>
      <c r="AK359" s="202">
        <v>0</v>
      </c>
      <c r="AL359" s="202">
        <v>0</v>
      </c>
      <c r="AM359" s="202">
        <v>0</v>
      </c>
      <c r="AN359" s="202">
        <v>0</v>
      </c>
      <c r="AO359" s="202">
        <v>0</v>
      </c>
      <c r="AP359" s="202">
        <v>0</v>
      </c>
      <c r="AQ359" s="202">
        <v>0</v>
      </c>
      <c r="AR359" s="202">
        <v>0</v>
      </c>
      <c r="AS359" s="202">
        <v>0</v>
      </c>
      <c r="AT359" s="202">
        <v>0</v>
      </c>
      <c r="AU359" s="33">
        <v>0</v>
      </c>
      <c r="AV359" s="202">
        <v>0</v>
      </c>
      <c r="AW359" s="202">
        <v>0</v>
      </c>
      <c r="AX359" s="202">
        <v>2</v>
      </c>
      <c r="AY359" s="33">
        <v>30</v>
      </c>
      <c r="AZ359" s="202">
        <v>0</v>
      </c>
      <c r="BA359" s="202">
        <v>0</v>
      </c>
      <c r="BB359" s="202">
        <v>0</v>
      </c>
      <c r="BC359" s="202">
        <v>0</v>
      </c>
      <c r="BD359" s="202">
        <v>0</v>
      </c>
      <c r="BE359" s="33">
        <f t="shared" si="10"/>
        <v>32</v>
      </c>
      <c r="BF359" s="9" t="s">
        <v>3901</v>
      </c>
    </row>
    <row r="360" spans="1:58" x14ac:dyDescent="0.2">
      <c r="A360" s="178" t="s">
        <v>1283</v>
      </c>
      <c r="B360" s="178" t="s">
        <v>1284</v>
      </c>
      <c r="C360" s="178" t="s">
        <v>37</v>
      </c>
      <c r="D360" s="178" t="s">
        <v>38</v>
      </c>
      <c r="E360" s="179" t="s">
        <v>73</v>
      </c>
      <c r="F360" s="60">
        <v>186000</v>
      </c>
      <c r="G360" s="178" t="s">
        <v>74</v>
      </c>
      <c r="H360" s="178" t="s">
        <v>47</v>
      </c>
      <c r="I360" s="180">
        <v>45017</v>
      </c>
      <c r="J360" s="180">
        <v>44986</v>
      </c>
      <c r="K360" s="180">
        <v>45748</v>
      </c>
      <c r="L360" s="181">
        <v>62</v>
      </c>
      <c r="M360" s="181">
        <v>0</v>
      </c>
      <c r="N360" s="181">
        <v>0</v>
      </c>
      <c r="O360" s="181">
        <v>0</v>
      </c>
      <c r="P360" s="181">
        <v>0</v>
      </c>
      <c r="Q360" s="181">
        <v>0</v>
      </c>
      <c r="R360" s="181">
        <v>0</v>
      </c>
      <c r="S360" s="181">
        <v>0</v>
      </c>
      <c r="T360" s="181">
        <v>0</v>
      </c>
      <c r="U360" s="181">
        <v>71</v>
      </c>
      <c r="V360" s="181">
        <v>0</v>
      </c>
      <c r="W360" s="181">
        <v>0</v>
      </c>
      <c r="X360" s="181">
        <v>0</v>
      </c>
      <c r="Y360" s="181">
        <v>0</v>
      </c>
      <c r="Z360" s="181">
        <v>0</v>
      </c>
      <c r="AA360" s="181">
        <v>0</v>
      </c>
      <c r="AB360" s="181">
        <v>0</v>
      </c>
      <c r="AC360" s="181">
        <v>0</v>
      </c>
      <c r="AD360" s="181">
        <v>0</v>
      </c>
      <c r="AE360" s="181">
        <v>0</v>
      </c>
      <c r="AF360" s="181">
        <v>0</v>
      </c>
      <c r="AG360" s="181">
        <v>0</v>
      </c>
      <c r="AH360" s="181">
        <f t="shared" si="11"/>
        <v>133</v>
      </c>
      <c r="AI360" s="201">
        <v>62</v>
      </c>
      <c r="AJ360" s="201">
        <v>0</v>
      </c>
      <c r="AK360" s="201">
        <v>0</v>
      </c>
      <c r="AL360" s="201">
        <v>0</v>
      </c>
      <c r="AM360" s="201">
        <v>0</v>
      </c>
      <c r="AN360" s="201">
        <v>0</v>
      </c>
      <c r="AO360" s="201">
        <v>0</v>
      </c>
      <c r="AP360" s="201">
        <v>0</v>
      </c>
      <c r="AQ360" s="201">
        <v>0</v>
      </c>
      <c r="AR360" s="201">
        <v>71</v>
      </c>
      <c r="AS360" s="201">
        <v>0</v>
      </c>
      <c r="AT360" s="201">
        <v>0</v>
      </c>
      <c r="AU360" s="33">
        <v>0</v>
      </c>
      <c r="AV360" s="201">
        <v>0</v>
      </c>
      <c r="AW360" s="201">
        <v>0</v>
      </c>
      <c r="AX360" s="201">
        <v>0</v>
      </c>
      <c r="AY360" s="33">
        <v>0</v>
      </c>
      <c r="AZ360" s="201">
        <v>0</v>
      </c>
      <c r="BA360" s="201">
        <v>0</v>
      </c>
      <c r="BB360" s="201">
        <v>0</v>
      </c>
      <c r="BC360" s="201">
        <v>0</v>
      </c>
      <c r="BD360" s="201">
        <v>0</v>
      </c>
      <c r="BE360" s="33">
        <f t="shared" si="10"/>
        <v>133</v>
      </c>
    </row>
    <row r="361" spans="1:58" x14ac:dyDescent="0.2">
      <c r="A361" s="178" t="s">
        <v>1285</v>
      </c>
      <c r="B361" s="178" t="s">
        <v>1286</v>
      </c>
      <c r="C361" s="178" t="s">
        <v>37</v>
      </c>
      <c r="D361" s="178" t="s">
        <v>38</v>
      </c>
      <c r="E361" s="179" t="s">
        <v>73</v>
      </c>
      <c r="F361" s="60">
        <v>270000</v>
      </c>
      <c r="G361" s="178" t="s">
        <v>74</v>
      </c>
      <c r="H361" s="178" t="s">
        <v>47</v>
      </c>
      <c r="I361" s="180">
        <v>45044</v>
      </c>
      <c r="J361" s="180">
        <v>44984</v>
      </c>
      <c r="K361" s="180">
        <v>45707</v>
      </c>
      <c r="L361" s="181">
        <v>155</v>
      </c>
      <c r="M361" s="181">
        <v>0</v>
      </c>
      <c r="N361" s="181">
        <v>0</v>
      </c>
      <c r="O361" s="181">
        <v>0</v>
      </c>
      <c r="P361" s="181">
        <v>0</v>
      </c>
      <c r="Q361" s="181">
        <v>0</v>
      </c>
      <c r="R361" s="181">
        <v>0</v>
      </c>
      <c r="S361" s="181">
        <v>0</v>
      </c>
      <c r="T361" s="181">
        <v>0</v>
      </c>
      <c r="U361" s="181">
        <v>52</v>
      </c>
      <c r="V361" s="181">
        <v>0</v>
      </c>
      <c r="W361" s="181">
        <v>0</v>
      </c>
      <c r="X361" s="181">
        <v>0</v>
      </c>
      <c r="Y361" s="181">
        <v>0</v>
      </c>
      <c r="Z361" s="181">
        <v>0</v>
      </c>
      <c r="AA361" s="181">
        <v>0</v>
      </c>
      <c r="AB361" s="181">
        <v>0</v>
      </c>
      <c r="AC361" s="181">
        <v>0</v>
      </c>
      <c r="AD361" s="181">
        <v>0</v>
      </c>
      <c r="AE361" s="181">
        <v>0</v>
      </c>
      <c r="AF361" s="181">
        <v>0</v>
      </c>
      <c r="AG361" s="181">
        <v>0</v>
      </c>
      <c r="AH361" s="181">
        <f t="shared" si="11"/>
        <v>207</v>
      </c>
      <c r="AI361" s="201">
        <v>155</v>
      </c>
      <c r="AJ361" s="201">
        <v>0</v>
      </c>
      <c r="AK361" s="201">
        <v>0</v>
      </c>
      <c r="AL361" s="201">
        <v>0</v>
      </c>
      <c r="AM361" s="201">
        <v>0</v>
      </c>
      <c r="AN361" s="201">
        <v>0</v>
      </c>
      <c r="AO361" s="201">
        <v>0</v>
      </c>
      <c r="AP361" s="201">
        <v>0</v>
      </c>
      <c r="AQ361" s="201">
        <v>0</v>
      </c>
      <c r="AR361" s="201">
        <v>52</v>
      </c>
      <c r="AS361" s="201">
        <v>0</v>
      </c>
      <c r="AT361" s="201">
        <v>0</v>
      </c>
      <c r="AU361" s="33">
        <v>0</v>
      </c>
      <c r="AV361" s="201">
        <v>0</v>
      </c>
      <c r="AW361" s="201">
        <v>0</v>
      </c>
      <c r="AX361" s="201">
        <v>0</v>
      </c>
      <c r="AY361" s="33">
        <v>0</v>
      </c>
      <c r="AZ361" s="201">
        <v>0</v>
      </c>
      <c r="BA361" s="201">
        <v>0</v>
      </c>
      <c r="BB361" s="201">
        <v>0</v>
      </c>
      <c r="BC361" s="201">
        <v>0</v>
      </c>
      <c r="BD361" s="201">
        <v>0</v>
      </c>
      <c r="BE361" s="33">
        <f t="shared" si="10"/>
        <v>207</v>
      </c>
    </row>
    <row r="362" spans="1:58" x14ac:dyDescent="0.2">
      <c r="A362" s="34" t="s">
        <v>1285</v>
      </c>
      <c r="B362" s="34" t="s">
        <v>1286</v>
      </c>
      <c r="C362" s="34" t="s">
        <v>37</v>
      </c>
      <c r="D362" s="34" t="s">
        <v>38</v>
      </c>
      <c r="E362" s="167" t="s">
        <v>73</v>
      </c>
      <c r="F362" s="35">
        <v>270000</v>
      </c>
      <c r="G362" s="34" t="s">
        <v>74</v>
      </c>
      <c r="H362" s="34" t="s">
        <v>75</v>
      </c>
      <c r="I362" s="36">
        <v>45044</v>
      </c>
      <c r="J362" s="36">
        <v>44984</v>
      </c>
      <c r="K362" s="36">
        <v>45707</v>
      </c>
      <c r="L362" s="174">
        <v>7</v>
      </c>
      <c r="M362" s="174">
        <v>0</v>
      </c>
      <c r="N362" s="174">
        <v>0</v>
      </c>
      <c r="O362" s="174">
        <v>0</v>
      </c>
      <c r="P362" s="174">
        <v>0</v>
      </c>
      <c r="Q362" s="174">
        <v>0</v>
      </c>
      <c r="R362" s="174">
        <v>0</v>
      </c>
      <c r="S362" s="174">
        <v>0</v>
      </c>
      <c r="T362" s="174">
        <v>0</v>
      </c>
      <c r="U362" s="174">
        <v>0</v>
      </c>
      <c r="V362" s="174">
        <v>0</v>
      </c>
      <c r="W362" s="174">
        <v>0</v>
      </c>
      <c r="X362" s="174">
        <v>96</v>
      </c>
      <c r="Y362" s="174">
        <v>0</v>
      </c>
      <c r="Z362" s="174">
        <v>0</v>
      </c>
      <c r="AA362" s="174">
        <v>70</v>
      </c>
      <c r="AB362" s="174">
        <v>0</v>
      </c>
      <c r="AC362" s="174">
        <v>0</v>
      </c>
      <c r="AD362" s="174">
        <v>0</v>
      </c>
      <c r="AE362" s="174">
        <v>0</v>
      </c>
      <c r="AF362" s="174">
        <v>0</v>
      </c>
      <c r="AG362" s="174">
        <v>0</v>
      </c>
      <c r="AH362" s="174">
        <f t="shared" si="11"/>
        <v>173</v>
      </c>
      <c r="AI362" s="33">
        <v>7</v>
      </c>
      <c r="AJ362" s="33">
        <v>0</v>
      </c>
      <c r="AK362" s="33">
        <v>0</v>
      </c>
      <c r="AL362" s="33">
        <v>0</v>
      </c>
      <c r="AM362" s="33">
        <v>0</v>
      </c>
      <c r="AN362" s="33">
        <v>0</v>
      </c>
      <c r="AO362" s="33">
        <v>0</v>
      </c>
      <c r="AP362" s="33">
        <v>0</v>
      </c>
      <c r="AQ362" s="33">
        <v>0</v>
      </c>
      <c r="AR362" s="33">
        <v>0</v>
      </c>
      <c r="AS362" s="33">
        <v>0</v>
      </c>
      <c r="AT362" s="33">
        <v>0</v>
      </c>
      <c r="AU362" s="33">
        <v>0</v>
      </c>
      <c r="AV362" s="33">
        <v>0</v>
      </c>
      <c r="AW362" s="33">
        <v>0</v>
      </c>
      <c r="AX362" s="33">
        <v>70</v>
      </c>
      <c r="AY362" s="33">
        <v>0</v>
      </c>
      <c r="AZ362" s="33">
        <v>0</v>
      </c>
      <c r="BA362" s="33">
        <v>0</v>
      </c>
      <c r="BB362" s="33">
        <v>0</v>
      </c>
      <c r="BC362" s="33">
        <v>0</v>
      </c>
      <c r="BD362" s="33">
        <v>0</v>
      </c>
      <c r="BE362" s="33">
        <f t="shared" si="10"/>
        <v>77</v>
      </c>
      <c r="BF362" t="s">
        <v>3898</v>
      </c>
    </row>
    <row r="363" spans="1:58" ht="13.5" thickBot="1" x14ac:dyDescent="0.25">
      <c r="A363" s="178" t="s">
        <v>1287</v>
      </c>
      <c r="B363" s="178" t="s">
        <v>1288</v>
      </c>
      <c r="C363" s="178" t="s">
        <v>37</v>
      </c>
      <c r="D363" s="178" t="s">
        <v>38</v>
      </c>
      <c r="E363" s="179" t="s">
        <v>73</v>
      </c>
      <c r="F363" s="60">
        <v>630000</v>
      </c>
      <c r="G363" s="178" t="s">
        <v>74</v>
      </c>
      <c r="H363" s="178" t="s">
        <v>47</v>
      </c>
      <c r="I363" s="180">
        <v>44656</v>
      </c>
      <c r="J363" s="180">
        <v>44622</v>
      </c>
      <c r="K363" s="180">
        <v>45201</v>
      </c>
      <c r="L363" s="181">
        <v>113</v>
      </c>
      <c r="M363" s="181">
        <v>0</v>
      </c>
      <c r="N363" s="181">
        <v>0</v>
      </c>
      <c r="O363" s="181">
        <v>0</v>
      </c>
      <c r="P363" s="181">
        <v>0</v>
      </c>
      <c r="Q363" s="181">
        <v>0</v>
      </c>
      <c r="R363" s="181">
        <v>0</v>
      </c>
      <c r="S363" s="181">
        <v>0</v>
      </c>
      <c r="T363" s="181">
        <v>0</v>
      </c>
      <c r="U363" s="181">
        <v>25</v>
      </c>
      <c r="V363" s="181">
        <v>0</v>
      </c>
      <c r="W363" s="181">
        <v>0</v>
      </c>
      <c r="X363" s="181">
        <v>193</v>
      </c>
      <c r="Y363" s="181">
        <v>0</v>
      </c>
      <c r="Z363" s="181">
        <v>0</v>
      </c>
      <c r="AA363" s="181">
        <v>39</v>
      </c>
      <c r="AB363" s="181">
        <v>250</v>
      </c>
      <c r="AC363" s="181">
        <v>0</v>
      </c>
      <c r="AD363" s="181">
        <v>0</v>
      </c>
      <c r="AE363" s="181">
        <v>0</v>
      </c>
      <c r="AF363" s="181">
        <v>0</v>
      </c>
      <c r="AG363" s="181">
        <v>0</v>
      </c>
      <c r="AH363" s="181">
        <f t="shared" si="11"/>
        <v>620</v>
      </c>
      <c r="AI363" s="201">
        <v>113</v>
      </c>
      <c r="AJ363" s="201">
        <v>0</v>
      </c>
      <c r="AK363" s="201">
        <v>0</v>
      </c>
      <c r="AL363" s="201">
        <v>0</v>
      </c>
      <c r="AM363" s="201">
        <v>0</v>
      </c>
      <c r="AN363" s="201">
        <v>0</v>
      </c>
      <c r="AO363" s="201">
        <v>0</v>
      </c>
      <c r="AP363" s="201">
        <v>0</v>
      </c>
      <c r="AQ363" s="201">
        <v>0</v>
      </c>
      <c r="AR363" s="201">
        <v>25</v>
      </c>
      <c r="AS363" s="201">
        <v>0</v>
      </c>
      <c r="AT363" s="201">
        <v>0</v>
      </c>
      <c r="AU363" s="33">
        <v>77.2</v>
      </c>
      <c r="AV363" s="201">
        <v>0</v>
      </c>
      <c r="AW363" s="201">
        <v>0</v>
      </c>
      <c r="AX363" s="201">
        <v>39</v>
      </c>
      <c r="AY363" s="33">
        <v>100</v>
      </c>
      <c r="AZ363" s="201">
        <v>0</v>
      </c>
      <c r="BA363" s="201">
        <v>0</v>
      </c>
      <c r="BB363" s="201">
        <v>0</v>
      </c>
      <c r="BC363" s="201">
        <v>0</v>
      </c>
      <c r="BD363" s="201">
        <v>0</v>
      </c>
      <c r="BE363" s="33">
        <f t="shared" si="10"/>
        <v>354.2</v>
      </c>
      <c r="BF363" s="9" t="s">
        <v>3902</v>
      </c>
    </row>
    <row r="364" spans="1:58" x14ac:dyDescent="0.2">
      <c r="A364" s="178" t="s">
        <v>1289</v>
      </c>
      <c r="B364" s="178" t="s">
        <v>1290</v>
      </c>
      <c r="C364" s="178" t="s">
        <v>37</v>
      </c>
      <c r="D364" s="178" t="s">
        <v>38</v>
      </c>
      <c r="E364" s="179" t="s">
        <v>73</v>
      </c>
      <c r="F364" s="60">
        <v>150000</v>
      </c>
      <c r="G364" s="178" t="s">
        <v>74</v>
      </c>
      <c r="H364" s="178" t="s">
        <v>47</v>
      </c>
      <c r="I364" s="180">
        <v>44943</v>
      </c>
      <c r="J364" s="180">
        <v>44902</v>
      </c>
      <c r="K364" s="180">
        <v>45477</v>
      </c>
      <c r="L364" s="181">
        <v>150</v>
      </c>
      <c r="M364" s="181">
        <v>0</v>
      </c>
      <c r="N364" s="181">
        <v>0</v>
      </c>
      <c r="O364" s="181">
        <v>0</v>
      </c>
      <c r="P364" s="181">
        <v>0</v>
      </c>
      <c r="Q364" s="181">
        <v>0</v>
      </c>
      <c r="R364" s="181">
        <v>0</v>
      </c>
      <c r="S364" s="181">
        <v>0</v>
      </c>
      <c r="T364" s="181">
        <v>0</v>
      </c>
      <c r="U364" s="181">
        <v>40</v>
      </c>
      <c r="V364" s="181">
        <v>63</v>
      </c>
      <c r="W364" s="181">
        <v>0</v>
      </c>
      <c r="X364" s="181">
        <v>0</v>
      </c>
      <c r="Y364" s="181">
        <v>0</v>
      </c>
      <c r="Z364" s="181">
        <v>0</v>
      </c>
      <c r="AA364" s="181">
        <v>2</v>
      </c>
      <c r="AB364" s="181">
        <v>0</v>
      </c>
      <c r="AC364" s="181">
        <v>0</v>
      </c>
      <c r="AD364" s="181">
        <v>0</v>
      </c>
      <c r="AE364" s="181">
        <v>0</v>
      </c>
      <c r="AF364" s="181">
        <v>0</v>
      </c>
      <c r="AG364" s="181">
        <v>0</v>
      </c>
      <c r="AH364" s="181">
        <f t="shared" si="11"/>
        <v>255</v>
      </c>
      <c r="AI364" s="201">
        <v>150</v>
      </c>
      <c r="AJ364" s="201">
        <v>0</v>
      </c>
      <c r="AK364" s="201">
        <v>0</v>
      </c>
      <c r="AL364" s="201">
        <v>0</v>
      </c>
      <c r="AM364" s="201">
        <v>0</v>
      </c>
      <c r="AN364" s="201">
        <v>0</v>
      </c>
      <c r="AO364" s="201">
        <v>0</v>
      </c>
      <c r="AP364" s="201">
        <v>0</v>
      </c>
      <c r="AQ364" s="201">
        <v>0</v>
      </c>
      <c r="AR364" s="201">
        <v>40</v>
      </c>
      <c r="AS364" s="201">
        <v>63</v>
      </c>
      <c r="AT364" s="201">
        <v>0</v>
      </c>
      <c r="AU364" s="33">
        <v>0</v>
      </c>
      <c r="AV364" s="201">
        <v>0</v>
      </c>
      <c r="AW364" s="201">
        <v>0</v>
      </c>
      <c r="AX364" s="201">
        <v>2</v>
      </c>
      <c r="AY364" s="33">
        <v>0</v>
      </c>
      <c r="AZ364" s="201">
        <v>0</v>
      </c>
      <c r="BA364" s="201">
        <v>0</v>
      </c>
      <c r="BB364" s="201">
        <v>0</v>
      </c>
      <c r="BC364" s="201">
        <v>0</v>
      </c>
      <c r="BD364" s="201">
        <v>0</v>
      </c>
      <c r="BE364" s="33">
        <f t="shared" si="10"/>
        <v>255</v>
      </c>
    </row>
    <row r="365" spans="1:58" s="9" customFormat="1" ht="13.9" customHeight="1" thickBot="1" x14ac:dyDescent="0.25">
      <c r="A365" s="183" t="s">
        <v>1291</v>
      </c>
      <c r="B365" s="183" t="s">
        <v>1292</v>
      </c>
      <c r="C365" s="183" t="s">
        <v>37</v>
      </c>
      <c r="D365" s="183" t="s">
        <v>38</v>
      </c>
      <c r="E365" s="184" t="s">
        <v>73</v>
      </c>
      <c r="F365" s="185">
        <v>576000</v>
      </c>
      <c r="G365" s="183" t="s">
        <v>74</v>
      </c>
      <c r="H365" s="183" t="s">
        <v>47</v>
      </c>
      <c r="I365" s="186">
        <v>44748</v>
      </c>
      <c r="J365" s="186">
        <v>44593</v>
      </c>
      <c r="K365" s="186">
        <v>45070</v>
      </c>
      <c r="L365" s="187">
        <v>94</v>
      </c>
      <c r="M365" s="187">
        <v>0</v>
      </c>
      <c r="N365" s="187">
        <v>0</v>
      </c>
      <c r="O365" s="187">
        <v>0</v>
      </c>
      <c r="P365" s="187">
        <v>0</v>
      </c>
      <c r="Q365" s="187">
        <v>0</v>
      </c>
      <c r="R365" s="187">
        <v>0</v>
      </c>
      <c r="S365" s="187">
        <v>0</v>
      </c>
      <c r="T365" s="187">
        <v>0</v>
      </c>
      <c r="U365" s="187">
        <v>18</v>
      </c>
      <c r="V365" s="187">
        <v>0</v>
      </c>
      <c r="W365" s="187">
        <v>0</v>
      </c>
      <c r="X365" s="187">
        <v>0</v>
      </c>
      <c r="Y365" s="187">
        <v>0</v>
      </c>
      <c r="Z365" s="187">
        <v>0</v>
      </c>
      <c r="AA365" s="187">
        <v>56</v>
      </c>
      <c r="AB365" s="187">
        <v>63</v>
      </c>
      <c r="AC365" s="187">
        <v>0</v>
      </c>
      <c r="AD365" s="187">
        <v>0</v>
      </c>
      <c r="AE365" s="187">
        <v>0</v>
      </c>
      <c r="AF365" s="187">
        <v>0</v>
      </c>
      <c r="AG365" s="187">
        <v>0</v>
      </c>
      <c r="AH365" s="187">
        <f t="shared" si="11"/>
        <v>231</v>
      </c>
      <c r="AI365" s="202">
        <v>94</v>
      </c>
      <c r="AJ365" s="202">
        <v>0</v>
      </c>
      <c r="AK365" s="202">
        <v>0</v>
      </c>
      <c r="AL365" s="202">
        <v>0</v>
      </c>
      <c r="AM365" s="202">
        <v>0</v>
      </c>
      <c r="AN365" s="202">
        <v>0</v>
      </c>
      <c r="AO365" s="202">
        <v>0</v>
      </c>
      <c r="AP365" s="202">
        <v>0</v>
      </c>
      <c r="AQ365" s="202">
        <v>0</v>
      </c>
      <c r="AR365" s="202">
        <v>18</v>
      </c>
      <c r="AS365" s="202">
        <v>0</v>
      </c>
      <c r="AT365" s="202">
        <v>0</v>
      </c>
      <c r="AU365" s="33">
        <v>0</v>
      </c>
      <c r="AV365" s="202">
        <v>0</v>
      </c>
      <c r="AW365" s="202">
        <v>0</v>
      </c>
      <c r="AX365" s="202">
        <v>56</v>
      </c>
      <c r="AY365" s="33">
        <v>25.200000000000003</v>
      </c>
      <c r="AZ365" s="202">
        <v>0</v>
      </c>
      <c r="BA365" s="202">
        <v>0</v>
      </c>
      <c r="BB365" s="202">
        <v>0</v>
      </c>
      <c r="BC365" s="202">
        <v>0</v>
      </c>
      <c r="BD365" s="202">
        <v>0</v>
      </c>
      <c r="BE365" s="33">
        <f t="shared" si="10"/>
        <v>193.2</v>
      </c>
      <c r="BF365" s="9" t="s">
        <v>3901</v>
      </c>
    </row>
    <row r="366" spans="1:58" s="9" customFormat="1" ht="13.9" customHeight="1" thickBot="1" x14ac:dyDescent="0.25">
      <c r="A366" s="183" t="s">
        <v>1293</v>
      </c>
      <c r="B366" s="183" t="s">
        <v>1294</v>
      </c>
      <c r="C366" s="183" t="s">
        <v>37</v>
      </c>
      <c r="D366" s="183" t="s">
        <v>38</v>
      </c>
      <c r="E366" s="184" t="s">
        <v>135</v>
      </c>
      <c r="F366" s="185">
        <v>3100000</v>
      </c>
      <c r="G366" s="183" t="s">
        <v>111</v>
      </c>
      <c r="H366" s="183" t="s">
        <v>47</v>
      </c>
      <c r="I366" s="186">
        <v>44281</v>
      </c>
      <c r="J366" s="186" t="s">
        <v>66</v>
      </c>
      <c r="K366" s="186">
        <v>44414</v>
      </c>
      <c r="L366" s="187">
        <v>0</v>
      </c>
      <c r="M366" s="187">
        <v>0</v>
      </c>
      <c r="N366" s="187">
        <v>0</v>
      </c>
      <c r="O366" s="187">
        <v>0</v>
      </c>
      <c r="P366" s="187">
        <v>0</v>
      </c>
      <c r="Q366" s="187">
        <v>0</v>
      </c>
      <c r="R366" s="187">
        <v>0</v>
      </c>
      <c r="S366" s="187">
        <v>0</v>
      </c>
      <c r="T366" s="187">
        <v>0</v>
      </c>
      <c r="U366" s="187">
        <v>0</v>
      </c>
      <c r="V366" s="187">
        <v>0</v>
      </c>
      <c r="W366" s="187">
        <v>0</v>
      </c>
      <c r="X366" s="187">
        <v>0</v>
      </c>
      <c r="Y366" s="187">
        <v>0</v>
      </c>
      <c r="Z366" s="187">
        <v>0</v>
      </c>
      <c r="AA366" s="187">
        <v>0</v>
      </c>
      <c r="AB366" s="187">
        <v>180</v>
      </c>
      <c r="AC366" s="187">
        <v>0</v>
      </c>
      <c r="AD366" s="187">
        <v>0</v>
      </c>
      <c r="AE366" s="187">
        <v>0</v>
      </c>
      <c r="AF366" s="187">
        <v>0</v>
      </c>
      <c r="AG366" s="187">
        <v>0</v>
      </c>
      <c r="AH366" s="187">
        <f t="shared" si="11"/>
        <v>180</v>
      </c>
      <c r="AI366" s="202">
        <v>0</v>
      </c>
      <c r="AJ366" s="202">
        <v>0</v>
      </c>
      <c r="AK366" s="202">
        <v>0</v>
      </c>
      <c r="AL366" s="202">
        <v>0</v>
      </c>
      <c r="AM366" s="202">
        <v>0</v>
      </c>
      <c r="AN366" s="202">
        <v>0</v>
      </c>
      <c r="AO366" s="202">
        <v>0</v>
      </c>
      <c r="AP366" s="202">
        <v>0</v>
      </c>
      <c r="AQ366" s="202">
        <v>0</v>
      </c>
      <c r="AR366" s="202">
        <v>0</v>
      </c>
      <c r="AS366" s="202">
        <v>0</v>
      </c>
      <c r="AT366" s="202">
        <v>0</v>
      </c>
      <c r="AU366" s="33">
        <v>0</v>
      </c>
      <c r="AV366" s="202">
        <v>0</v>
      </c>
      <c r="AW366" s="202">
        <v>0</v>
      </c>
      <c r="AX366" s="202">
        <v>0</v>
      </c>
      <c r="AY366" s="33">
        <v>72</v>
      </c>
      <c r="AZ366" s="202">
        <v>0</v>
      </c>
      <c r="BA366" s="202">
        <v>0</v>
      </c>
      <c r="BB366" s="202">
        <v>0</v>
      </c>
      <c r="BC366" s="202">
        <v>0</v>
      </c>
      <c r="BD366" s="202">
        <v>0</v>
      </c>
      <c r="BE366" s="33">
        <f t="shared" si="10"/>
        <v>72</v>
      </c>
      <c r="BF366" s="9" t="s">
        <v>3901</v>
      </c>
    </row>
    <row r="367" spans="1:58" s="9" customFormat="1" ht="13.5" thickBot="1" x14ac:dyDescent="0.25">
      <c r="A367" s="183" t="s">
        <v>1295</v>
      </c>
      <c r="B367" s="183" t="s">
        <v>1296</v>
      </c>
      <c r="C367" s="183" t="s">
        <v>37</v>
      </c>
      <c r="D367" s="183" t="s">
        <v>38</v>
      </c>
      <c r="E367" s="184" t="s">
        <v>135</v>
      </c>
      <c r="F367" s="185">
        <v>10000</v>
      </c>
      <c r="G367" s="183" t="s">
        <v>111</v>
      </c>
      <c r="H367" s="183" t="s">
        <v>47</v>
      </c>
      <c r="I367" s="186">
        <v>44483</v>
      </c>
      <c r="J367" s="186">
        <v>44655</v>
      </c>
      <c r="K367" s="186">
        <v>44903</v>
      </c>
      <c r="L367" s="187">
        <v>0</v>
      </c>
      <c r="M367" s="187">
        <v>0</v>
      </c>
      <c r="N367" s="187">
        <v>0</v>
      </c>
      <c r="O367" s="187">
        <v>0</v>
      </c>
      <c r="P367" s="187">
        <v>0</v>
      </c>
      <c r="Q367" s="187">
        <v>0</v>
      </c>
      <c r="R367" s="187">
        <v>0</v>
      </c>
      <c r="S367" s="187">
        <v>0</v>
      </c>
      <c r="T367" s="187">
        <v>0</v>
      </c>
      <c r="U367" s="187">
        <v>0</v>
      </c>
      <c r="V367" s="187">
        <v>0</v>
      </c>
      <c r="W367" s="187">
        <v>0</v>
      </c>
      <c r="X367" s="187">
        <v>45</v>
      </c>
      <c r="Y367" s="187">
        <v>0</v>
      </c>
      <c r="Z367" s="187">
        <v>0</v>
      </c>
      <c r="AA367" s="187">
        <v>0</v>
      </c>
      <c r="AB367" s="187">
        <v>0</v>
      </c>
      <c r="AC367" s="187">
        <v>0</v>
      </c>
      <c r="AD367" s="187">
        <v>0</v>
      </c>
      <c r="AE367" s="187">
        <v>0</v>
      </c>
      <c r="AF367" s="187">
        <v>0</v>
      </c>
      <c r="AG367" s="187">
        <v>0</v>
      </c>
      <c r="AH367" s="187">
        <f t="shared" si="11"/>
        <v>45</v>
      </c>
      <c r="AI367" s="202">
        <v>0</v>
      </c>
      <c r="AJ367" s="202">
        <v>0</v>
      </c>
      <c r="AK367" s="202">
        <v>0</v>
      </c>
      <c r="AL367" s="202">
        <v>0</v>
      </c>
      <c r="AM367" s="202">
        <v>0</v>
      </c>
      <c r="AN367" s="202">
        <v>0</v>
      </c>
      <c r="AO367" s="202">
        <v>0</v>
      </c>
      <c r="AP367" s="202">
        <v>0</v>
      </c>
      <c r="AQ367" s="202">
        <v>0</v>
      </c>
      <c r="AR367" s="202">
        <v>0</v>
      </c>
      <c r="AS367" s="202">
        <v>0</v>
      </c>
      <c r="AT367" s="202">
        <v>0</v>
      </c>
      <c r="AU367" s="33">
        <v>18</v>
      </c>
      <c r="AV367" s="202">
        <v>0</v>
      </c>
      <c r="AW367" s="202">
        <v>0</v>
      </c>
      <c r="AX367" s="202">
        <v>0</v>
      </c>
      <c r="AY367" s="33">
        <v>0</v>
      </c>
      <c r="AZ367" s="202">
        <v>0</v>
      </c>
      <c r="BA367" s="202">
        <v>0</v>
      </c>
      <c r="BB367" s="202">
        <v>0</v>
      </c>
      <c r="BC367" s="202">
        <v>0</v>
      </c>
      <c r="BD367" s="202">
        <v>0</v>
      </c>
      <c r="BE367" s="33">
        <f t="shared" si="10"/>
        <v>18</v>
      </c>
      <c r="BF367" t="s">
        <v>3903</v>
      </c>
    </row>
    <row r="368" spans="1:58" s="9" customFormat="1" ht="13.5" thickBot="1" x14ac:dyDescent="0.25">
      <c r="A368" s="183" t="s">
        <v>1297</v>
      </c>
      <c r="B368" s="183" t="s">
        <v>1298</v>
      </c>
      <c r="C368" s="183" t="s">
        <v>37</v>
      </c>
      <c r="D368" s="183" t="s">
        <v>38</v>
      </c>
      <c r="E368" s="184" t="s">
        <v>305</v>
      </c>
      <c r="F368" s="185">
        <v>360000</v>
      </c>
      <c r="G368" s="183" t="s">
        <v>412</v>
      </c>
      <c r="H368" s="183" t="s">
        <v>47</v>
      </c>
      <c r="I368" s="186">
        <v>44776</v>
      </c>
      <c r="J368" s="186">
        <v>44774</v>
      </c>
      <c r="K368" s="186">
        <v>45446</v>
      </c>
      <c r="L368" s="187">
        <v>185</v>
      </c>
      <c r="M368" s="187" t="s">
        <v>66</v>
      </c>
      <c r="N368" s="187" t="s">
        <v>66</v>
      </c>
      <c r="O368" s="187" t="s">
        <v>66</v>
      </c>
      <c r="P368" s="187" t="s">
        <v>66</v>
      </c>
      <c r="Q368" s="187" t="s">
        <v>66</v>
      </c>
      <c r="R368" s="187" t="s">
        <v>66</v>
      </c>
      <c r="S368" s="187" t="s">
        <v>66</v>
      </c>
      <c r="T368" s="187" t="s">
        <v>66</v>
      </c>
      <c r="U368" s="187">
        <v>4</v>
      </c>
      <c r="V368" s="187">
        <v>0</v>
      </c>
      <c r="W368" s="187">
        <v>0</v>
      </c>
      <c r="X368" s="187">
        <v>92</v>
      </c>
      <c r="Y368" s="187">
        <v>0</v>
      </c>
      <c r="Z368" s="187">
        <v>0</v>
      </c>
      <c r="AA368" s="187">
        <v>0</v>
      </c>
      <c r="AB368" s="187" t="s">
        <v>66</v>
      </c>
      <c r="AC368" s="187" t="s">
        <v>66</v>
      </c>
      <c r="AD368" s="187" t="s">
        <v>66</v>
      </c>
      <c r="AE368" s="187" t="s">
        <v>66</v>
      </c>
      <c r="AF368" s="187" t="s">
        <v>66</v>
      </c>
      <c r="AG368" s="187" t="s">
        <v>66</v>
      </c>
      <c r="AH368" s="187">
        <f t="shared" si="11"/>
        <v>281</v>
      </c>
      <c r="AI368" s="202">
        <v>185</v>
      </c>
      <c r="AJ368" s="202">
        <v>0</v>
      </c>
      <c r="AK368" s="202">
        <v>0</v>
      </c>
      <c r="AL368" s="202">
        <v>0</v>
      </c>
      <c r="AM368" s="202">
        <v>0</v>
      </c>
      <c r="AN368" s="202">
        <v>0</v>
      </c>
      <c r="AO368" s="202">
        <v>0</v>
      </c>
      <c r="AP368" s="202">
        <v>0</v>
      </c>
      <c r="AQ368" s="202">
        <v>0</v>
      </c>
      <c r="AR368" s="202">
        <v>4</v>
      </c>
      <c r="AS368" s="202">
        <v>0</v>
      </c>
      <c r="AT368" s="202">
        <v>0</v>
      </c>
      <c r="AU368" s="33">
        <v>36.800000000000004</v>
      </c>
      <c r="AV368" s="202">
        <v>0</v>
      </c>
      <c r="AW368" s="202">
        <v>0</v>
      </c>
      <c r="AX368" s="202">
        <v>0</v>
      </c>
      <c r="AY368" s="33">
        <v>0</v>
      </c>
      <c r="AZ368" s="202">
        <v>0</v>
      </c>
      <c r="BA368" s="202">
        <v>0</v>
      </c>
      <c r="BB368" s="202">
        <v>0</v>
      </c>
      <c r="BC368" s="202">
        <v>0</v>
      </c>
      <c r="BD368" s="202">
        <v>0</v>
      </c>
      <c r="BE368" s="33">
        <f t="shared" si="10"/>
        <v>225.8</v>
      </c>
      <c r="BF368" t="s">
        <v>3903</v>
      </c>
    </row>
    <row r="369" spans="1:58" x14ac:dyDescent="0.2">
      <c r="A369" s="178" t="s">
        <v>1299</v>
      </c>
      <c r="B369" s="178" t="s">
        <v>1300</v>
      </c>
      <c r="C369" s="178" t="s">
        <v>37</v>
      </c>
      <c r="D369" s="178" t="s">
        <v>38</v>
      </c>
      <c r="E369" s="179" t="s">
        <v>110</v>
      </c>
      <c r="F369" s="60">
        <v>281000</v>
      </c>
      <c r="G369" s="178" t="s">
        <v>242</v>
      </c>
      <c r="H369" s="178" t="s">
        <v>75</v>
      </c>
      <c r="I369" s="180">
        <v>44735</v>
      </c>
      <c r="J369" s="180">
        <v>44692</v>
      </c>
      <c r="K369" s="180">
        <v>45023</v>
      </c>
      <c r="L369" s="181">
        <v>0</v>
      </c>
      <c r="M369" s="181">
        <v>0</v>
      </c>
      <c r="N369" s="181">
        <v>0</v>
      </c>
      <c r="O369" s="181">
        <v>0</v>
      </c>
      <c r="P369" s="181">
        <v>0</v>
      </c>
      <c r="Q369" s="181">
        <v>0</v>
      </c>
      <c r="R369" s="181">
        <v>0</v>
      </c>
      <c r="S369" s="181">
        <v>0</v>
      </c>
      <c r="T369" s="181">
        <v>0</v>
      </c>
      <c r="U369" s="181">
        <v>0</v>
      </c>
      <c r="V369" s="181">
        <v>0</v>
      </c>
      <c r="W369" s="181">
        <v>0</v>
      </c>
      <c r="X369" s="181">
        <v>20</v>
      </c>
      <c r="Y369" s="181">
        <v>0</v>
      </c>
      <c r="Z369" s="181">
        <v>0</v>
      </c>
      <c r="AA369" s="181">
        <v>0</v>
      </c>
      <c r="AB369" s="181">
        <v>0</v>
      </c>
      <c r="AC369" s="181">
        <v>0</v>
      </c>
      <c r="AD369" s="181">
        <v>0</v>
      </c>
      <c r="AE369" s="181">
        <v>0</v>
      </c>
      <c r="AF369" s="181">
        <v>0</v>
      </c>
      <c r="AG369" s="181">
        <v>0</v>
      </c>
      <c r="AH369" s="181">
        <f t="shared" si="11"/>
        <v>20</v>
      </c>
      <c r="AI369" s="201">
        <v>0</v>
      </c>
      <c r="AJ369" s="201">
        <v>0</v>
      </c>
      <c r="AK369" s="201">
        <v>0</v>
      </c>
      <c r="AL369" s="201">
        <v>0</v>
      </c>
      <c r="AM369" s="201">
        <v>0</v>
      </c>
      <c r="AN369" s="201">
        <v>0</v>
      </c>
      <c r="AO369" s="201">
        <v>0</v>
      </c>
      <c r="AP369" s="201">
        <v>0</v>
      </c>
      <c r="AQ369" s="201">
        <v>0</v>
      </c>
      <c r="AR369" s="201">
        <v>0</v>
      </c>
      <c r="AS369" s="201">
        <v>0</v>
      </c>
      <c r="AT369" s="201">
        <v>0</v>
      </c>
      <c r="AU369" s="33">
        <v>8</v>
      </c>
      <c r="AV369" s="201">
        <v>0</v>
      </c>
      <c r="AW369" s="201">
        <v>0</v>
      </c>
      <c r="AX369" s="201">
        <v>0</v>
      </c>
      <c r="AY369" s="33">
        <v>0</v>
      </c>
      <c r="AZ369" s="201">
        <v>0</v>
      </c>
      <c r="BA369" s="201">
        <v>0</v>
      </c>
      <c r="BB369" s="201">
        <v>0</v>
      </c>
      <c r="BC369" s="201">
        <v>0</v>
      </c>
      <c r="BD369" s="201">
        <v>0</v>
      </c>
      <c r="BE369" s="33">
        <f t="shared" si="10"/>
        <v>8</v>
      </c>
      <c r="BF369" t="s">
        <v>3903</v>
      </c>
    </row>
    <row r="370" spans="1:58" s="9" customFormat="1" ht="13.5" thickBot="1" x14ac:dyDescent="0.25">
      <c r="A370" s="81" t="s">
        <v>1299</v>
      </c>
      <c r="B370" s="81" t="s">
        <v>1300</v>
      </c>
      <c r="C370" s="81" t="s">
        <v>37</v>
      </c>
      <c r="D370" s="81" t="s">
        <v>38</v>
      </c>
      <c r="E370" s="175" t="s">
        <v>110</v>
      </c>
      <c r="F370" s="80">
        <v>281000</v>
      </c>
      <c r="G370" s="81" t="s">
        <v>242</v>
      </c>
      <c r="H370" s="81" t="s">
        <v>47</v>
      </c>
      <c r="I370" s="72">
        <v>44735</v>
      </c>
      <c r="J370" s="72">
        <v>44692</v>
      </c>
      <c r="K370" s="72">
        <v>45023</v>
      </c>
      <c r="L370" s="176">
        <v>7</v>
      </c>
      <c r="M370" s="176">
        <v>0</v>
      </c>
      <c r="N370" s="176">
        <v>0</v>
      </c>
      <c r="O370" s="176">
        <v>0</v>
      </c>
      <c r="P370" s="176">
        <v>0</v>
      </c>
      <c r="Q370" s="176">
        <v>0</v>
      </c>
      <c r="R370" s="176">
        <v>0</v>
      </c>
      <c r="S370" s="176">
        <v>0</v>
      </c>
      <c r="T370" s="176">
        <v>0</v>
      </c>
      <c r="U370" s="176">
        <v>0</v>
      </c>
      <c r="V370" s="176">
        <v>0</v>
      </c>
      <c r="W370" s="176">
        <v>0</v>
      </c>
      <c r="X370" s="176">
        <v>117</v>
      </c>
      <c r="Y370" s="176">
        <v>0</v>
      </c>
      <c r="Z370" s="176">
        <v>0</v>
      </c>
      <c r="AA370" s="176">
        <v>0</v>
      </c>
      <c r="AB370" s="176">
        <v>0</v>
      </c>
      <c r="AC370" s="176">
        <v>0</v>
      </c>
      <c r="AD370" s="176">
        <v>0</v>
      </c>
      <c r="AE370" s="176">
        <v>0</v>
      </c>
      <c r="AF370" s="176">
        <v>0</v>
      </c>
      <c r="AG370" s="176">
        <v>0</v>
      </c>
      <c r="AH370" s="176">
        <f t="shared" si="11"/>
        <v>124</v>
      </c>
      <c r="AI370" s="203">
        <v>7</v>
      </c>
      <c r="AJ370" s="203">
        <v>0</v>
      </c>
      <c r="AK370" s="203">
        <v>0</v>
      </c>
      <c r="AL370" s="203">
        <v>0</v>
      </c>
      <c r="AM370" s="203">
        <v>0</v>
      </c>
      <c r="AN370" s="203">
        <v>0</v>
      </c>
      <c r="AO370" s="203">
        <v>0</v>
      </c>
      <c r="AP370" s="203">
        <v>0</v>
      </c>
      <c r="AQ370" s="203">
        <v>0</v>
      </c>
      <c r="AR370" s="203">
        <v>0</v>
      </c>
      <c r="AS370" s="203">
        <v>0</v>
      </c>
      <c r="AT370" s="203">
        <v>0</v>
      </c>
      <c r="AU370" s="33">
        <v>46.800000000000004</v>
      </c>
      <c r="AV370" s="203">
        <v>0</v>
      </c>
      <c r="AW370" s="203">
        <v>0</v>
      </c>
      <c r="AX370" s="203">
        <v>0</v>
      </c>
      <c r="AY370" s="33">
        <v>0</v>
      </c>
      <c r="AZ370" s="203">
        <v>0</v>
      </c>
      <c r="BA370" s="203">
        <v>0</v>
      </c>
      <c r="BB370" s="203">
        <v>0</v>
      </c>
      <c r="BC370" s="203">
        <v>0</v>
      </c>
      <c r="BD370" s="203">
        <v>0</v>
      </c>
      <c r="BE370" s="33">
        <f t="shared" si="10"/>
        <v>53.800000000000004</v>
      </c>
      <c r="BF370" t="s">
        <v>3903</v>
      </c>
    </row>
    <row r="371" spans="1:58" ht="13.5" thickBot="1" x14ac:dyDescent="0.25">
      <c r="A371" s="178" t="s">
        <v>1301</v>
      </c>
      <c r="B371" s="178" t="s">
        <v>1302</v>
      </c>
      <c r="C371" s="178" t="s">
        <v>37</v>
      </c>
      <c r="D371" s="178" t="s">
        <v>38</v>
      </c>
      <c r="E371" s="179" t="s">
        <v>135</v>
      </c>
      <c r="F371" s="60">
        <v>120000</v>
      </c>
      <c r="G371" s="178" t="s">
        <v>111</v>
      </c>
      <c r="H371" s="178" t="s">
        <v>47</v>
      </c>
      <c r="I371" s="180">
        <v>44820</v>
      </c>
      <c r="J371" s="180">
        <v>44673</v>
      </c>
      <c r="K371" s="180">
        <v>45019</v>
      </c>
      <c r="L371" s="181">
        <v>0</v>
      </c>
      <c r="M371" s="181">
        <v>0</v>
      </c>
      <c r="N371" s="181">
        <v>0</v>
      </c>
      <c r="O371" s="181">
        <v>0</v>
      </c>
      <c r="P371" s="181">
        <v>0</v>
      </c>
      <c r="Q371" s="181">
        <v>0</v>
      </c>
      <c r="R371" s="181">
        <v>0</v>
      </c>
      <c r="S371" s="181">
        <v>0</v>
      </c>
      <c r="T371" s="181">
        <v>0</v>
      </c>
      <c r="U371" s="181">
        <v>0</v>
      </c>
      <c r="V371" s="181">
        <v>0</v>
      </c>
      <c r="W371" s="181">
        <v>0</v>
      </c>
      <c r="X371" s="181">
        <v>0</v>
      </c>
      <c r="Y371" s="181">
        <v>0</v>
      </c>
      <c r="Z371" s="181">
        <v>0</v>
      </c>
      <c r="AA371" s="181">
        <v>0</v>
      </c>
      <c r="AB371" s="181">
        <v>61</v>
      </c>
      <c r="AC371" s="181">
        <v>0</v>
      </c>
      <c r="AD371" s="181">
        <v>0</v>
      </c>
      <c r="AE371" s="181">
        <v>0</v>
      </c>
      <c r="AF371" s="181">
        <v>0</v>
      </c>
      <c r="AG371" s="181">
        <v>0</v>
      </c>
      <c r="AH371" s="181">
        <f t="shared" si="11"/>
        <v>61</v>
      </c>
      <c r="AI371" s="201">
        <v>0</v>
      </c>
      <c r="AJ371" s="201">
        <v>0</v>
      </c>
      <c r="AK371" s="201">
        <v>0</v>
      </c>
      <c r="AL371" s="201">
        <v>0</v>
      </c>
      <c r="AM371" s="201">
        <v>0</v>
      </c>
      <c r="AN371" s="201">
        <v>0</v>
      </c>
      <c r="AO371" s="201">
        <v>0</v>
      </c>
      <c r="AP371" s="201">
        <v>0</v>
      </c>
      <c r="AQ371" s="201">
        <v>0</v>
      </c>
      <c r="AR371" s="201">
        <v>0</v>
      </c>
      <c r="AS371" s="201">
        <v>0</v>
      </c>
      <c r="AT371" s="201">
        <v>0</v>
      </c>
      <c r="AU371" s="33">
        <v>0</v>
      </c>
      <c r="AV371" s="201">
        <v>0</v>
      </c>
      <c r="AW371" s="201">
        <v>0</v>
      </c>
      <c r="AX371" s="201">
        <v>0</v>
      </c>
      <c r="AY371" s="33">
        <v>24.400000000000002</v>
      </c>
      <c r="AZ371" s="201">
        <v>0</v>
      </c>
      <c r="BA371" s="201">
        <v>0</v>
      </c>
      <c r="BB371" s="201">
        <v>0</v>
      </c>
      <c r="BC371" s="201">
        <v>0</v>
      </c>
      <c r="BD371" s="201">
        <v>0</v>
      </c>
      <c r="BE371" s="33">
        <f t="shared" si="10"/>
        <v>24.400000000000002</v>
      </c>
      <c r="BF371" s="9" t="s">
        <v>3901</v>
      </c>
    </row>
    <row r="372" spans="1:58" ht="13.5" thickBot="1" x14ac:dyDescent="0.25">
      <c r="A372" s="34" t="s">
        <v>1301</v>
      </c>
      <c r="B372" s="34" t="s">
        <v>1302</v>
      </c>
      <c r="C372" s="34" t="s">
        <v>37</v>
      </c>
      <c r="D372" s="34" t="s">
        <v>38</v>
      </c>
      <c r="E372" s="167" t="s">
        <v>135</v>
      </c>
      <c r="F372" s="35">
        <v>120000</v>
      </c>
      <c r="G372" s="34" t="s">
        <v>111</v>
      </c>
      <c r="H372" s="34" t="s">
        <v>75</v>
      </c>
      <c r="I372" s="36">
        <v>44820</v>
      </c>
      <c r="J372" s="36">
        <v>44673</v>
      </c>
      <c r="K372" s="36">
        <v>45019</v>
      </c>
      <c r="L372" s="174">
        <v>0</v>
      </c>
      <c r="M372" s="174">
        <v>0</v>
      </c>
      <c r="N372" s="174">
        <v>0</v>
      </c>
      <c r="O372" s="174">
        <v>0</v>
      </c>
      <c r="P372" s="174">
        <v>0</v>
      </c>
      <c r="Q372" s="174">
        <v>0</v>
      </c>
      <c r="R372" s="174">
        <v>0</v>
      </c>
      <c r="S372" s="174">
        <v>0</v>
      </c>
      <c r="T372" s="174">
        <v>0</v>
      </c>
      <c r="U372" s="174">
        <v>5</v>
      </c>
      <c r="V372" s="174">
        <v>0</v>
      </c>
      <c r="W372" s="174">
        <v>0</v>
      </c>
      <c r="X372" s="174">
        <v>0</v>
      </c>
      <c r="Y372" s="174">
        <v>0</v>
      </c>
      <c r="Z372" s="174">
        <v>0</v>
      </c>
      <c r="AA372" s="174">
        <v>6</v>
      </c>
      <c r="AB372" s="174">
        <v>169</v>
      </c>
      <c r="AC372" s="174">
        <v>0</v>
      </c>
      <c r="AD372" s="174">
        <v>0</v>
      </c>
      <c r="AE372" s="174">
        <v>0</v>
      </c>
      <c r="AF372" s="174">
        <v>0</v>
      </c>
      <c r="AG372" s="174">
        <v>0</v>
      </c>
      <c r="AH372" s="174">
        <f t="shared" si="11"/>
        <v>180</v>
      </c>
      <c r="AI372" s="33">
        <v>0</v>
      </c>
      <c r="AJ372" s="33">
        <v>0</v>
      </c>
      <c r="AK372" s="33">
        <v>0</v>
      </c>
      <c r="AL372" s="33">
        <v>0</v>
      </c>
      <c r="AM372" s="33">
        <v>0</v>
      </c>
      <c r="AN372" s="33">
        <v>0</v>
      </c>
      <c r="AO372" s="33">
        <v>0</v>
      </c>
      <c r="AP372" s="33">
        <v>0</v>
      </c>
      <c r="AQ372" s="33">
        <v>0</v>
      </c>
      <c r="AR372" s="33">
        <v>5</v>
      </c>
      <c r="AS372" s="33">
        <v>0</v>
      </c>
      <c r="AT372" s="33">
        <v>0</v>
      </c>
      <c r="AU372" s="33">
        <v>0</v>
      </c>
      <c r="AV372" s="33">
        <v>0</v>
      </c>
      <c r="AW372" s="33">
        <v>0</v>
      </c>
      <c r="AX372" s="33">
        <v>6</v>
      </c>
      <c r="AY372" s="33">
        <v>67.600000000000009</v>
      </c>
      <c r="AZ372" s="33">
        <v>0</v>
      </c>
      <c r="BA372" s="33">
        <v>0</v>
      </c>
      <c r="BB372" s="33">
        <v>0</v>
      </c>
      <c r="BC372" s="33">
        <v>0</v>
      </c>
      <c r="BD372" s="33">
        <v>0</v>
      </c>
      <c r="BE372" s="33">
        <f t="shared" si="10"/>
        <v>78.600000000000009</v>
      </c>
      <c r="BF372" s="9" t="s">
        <v>3901</v>
      </c>
    </row>
    <row r="373" spans="1:58" x14ac:dyDescent="0.2">
      <c r="A373" s="178" t="s">
        <v>1303</v>
      </c>
      <c r="B373" s="178" t="s">
        <v>1304</v>
      </c>
      <c r="C373" s="178" t="s">
        <v>37</v>
      </c>
      <c r="D373" s="178" t="s">
        <v>38</v>
      </c>
      <c r="E373" s="179" t="s">
        <v>305</v>
      </c>
      <c r="F373" s="60">
        <v>100000</v>
      </c>
      <c r="G373" s="178" t="s">
        <v>412</v>
      </c>
      <c r="H373" s="178" t="s">
        <v>47</v>
      </c>
      <c r="I373" s="180">
        <v>45297</v>
      </c>
      <c r="J373" s="180">
        <v>45261</v>
      </c>
      <c r="K373" s="180">
        <v>45722</v>
      </c>
      <c r="L373" s="181">
        <v>0</v>
      </c>
      <c r="M373" s="181">
        <v>0</v>
      </c>
      <c r="N373" s="181">
        <v>0</v>
      </c>
      <c r="O373" s="181">
        <v>0</v>
      </c>
      <c r="P373" s="181">
        <v>0</v>
      </c>
      <c r="Q373" s="181">
        <v>0</v>
      </c>
      <c r="R373" s="181">
        <v>0</v>
      </c>
      <c r="S373" s="181">
        <v>0</v>
      </c>
      <c r="T373" s="181">
        <v>0</v>
      </c>
      <c r="U373" s="181">
        <v>0</v>
      </c>
      <c r="V373" s="181">
        <v>0</v>
      </c>
      <c r="W373" s="181">
        <v>0</v>
      </c>
      <c r="X373" s="181">
        <v>67</v>
      </c>
      <c r="Y373" s="181">
        <v>0</v>
      </c>
      <c r="Z373" s="181">
        <v>0</v>
      </c>
      <c r="AA373" s="181">
        <v>50</v>
      </c>
      <c r="AB373" s="181" t="s">
        <v>66</v>
      </c>
      <c r="AC373" s="181" t="s">
        <v>66</v>
      </c>
      <c r="AD373" s="181">
        <v>0</v>
      </c>
      <c r="AE373" s="181">
        <v>0</v>
      </c>
      <c r="AF373" s="181">
        <v>0</v>
      </c>
      <c r="AG373" s="181">
        <v>0</v>
      </c>
      <c r="AH373" s="181">
        <f t="shared" si="11"/>
        <v>117</v>
      </c>
      <c r="AI373" s="201">
        <v>0</v>
      </c>
      <c r="AJ373" s="201">
        <v>0</v>
      </c>
      <c r="AK373" s="201">
        <v>0</v>
      </c>
      <c r="AL373" s="201">
        <v>0</v>
      </c>
      <c r="AM373" s="201">
        <v>0</v>
      </c>
      <c r="AN373" s="201">
        <v>0</v>
      </c>
      <c r="AO373" s="201">
        <v>0</v>
      </c>
      <c r="AP373" s="201">
        <v>0</v>
      </c>
      <c r="AQ373" s="201">
        <v>0</v>
      </c>
      <c r="AR373" s="201">
        <v>0</v>
      </c>
      <c r="AS373" s="201">
        <v>0</v>
      </c>
      <c r="AT373" s="201">
        <v>0</v>
      </c>
      <c r="AU373" s="33">
        <v>0</v>
      </c>
      <c r="AV373" s="201">
        <v>0</v>
      </c>
      <c r="AW373" s="201">
        <v>0</v>
      </c>
      <c r="AX373" s="201">
        <v>50</v>
      </c>
      <c r="AY373" s="33">
        <v>0</v>
      </c>
      <c r="AZ373" s="201">
        <v>0</v>
      </c>
      <c r="BA373" s="201">
        <v>0</v>
      </c>
      <c r="BB373" s="201">
        <v>0</v>
      </c>
      <c r="BC373" s="201">
        <v>0</v>
      </c>
      <c r="BD373" s="201">
        <v>0</v>
      </c>
      <c r="BE373" s="33">
        <f t="shared" si="10"/>
        <v>50</v>
      </c>
      <c r="BF373" t="s">
        <v>3898</v>
      </c>
    </row>
    <row r="374" spans="1:58" s="9" customFormat="1" ht="13.5" thickBot="1" x14ac:dyDescent="0.25">
      <c r="A374" s="183" t="s">
        <v>1308</v>
      </c>
      <c r="B374" s="183" t="s">
        <v>1309</v>
      </c>
      <c r="C374" s="183" t="s">
        <v>37</v>
      </c>
      <c r="D374" s="183" t="s">
        <v>38</v>
      </c>
      <c r="E374" s="184" t="s">
        <v>1310</v>
      </c>
      <c r="F374" s="185">
        <v>30000</v>
      </c>
      <c r="G374" s="183" t="s">
        <v>294</v>
      </c>
      <c r="H374" s="183" t="s">
        <v>75</v>
      </c>
      <c r="I374" s="186">
        <v>45400</v>
      </c>
      <c r="J374" s="186" t="s">
        <v>66</v>
      </c>
      <c r="K374" s="186">
        <v>45659</v>
      </c>
      <c r="L374" s="187">
        <v>0</v>
      </c>
      <c r="M374" s="187">
        <v>0</v>
      </c>
      <c r="N374" s="187">
        <v>0</v>
      </c>
      <c r="O374" s="187">
        <v>0</v>
      </c>
      <c r="P374" s="187">
        <v>0</v>
      </c>
      <c r="Q374" s="187">
        <v>0</v>
      </c>
      <c r="R374" s="187">
        <v>0</v>
      </c>
      <c r="S374" s="187">
        <v>0</v>
      </c>
      <c r="T374" s="187">
        <v>0</v>
      </c>
      <c r="U374" s="187">
        <v>0</v>
      </c>
      <c r="V374" s="187">
        <v>0</v>
      </c>
      <c r="W374" s="187">
        <v>0</v>
      </c>
      <c r="X374" s="187">
        <v>15</v>
      </c>
      <c r="Y374" s="187">
        <v>0</v>
      </c>
      <c r="Z374" s="187">
        <v>0</v>
      </c>
      <c r="AA374" s="187">
        <v>3</v>
      </c>
      <c r="AB374" s="187">
        <v>0</v>
      </c>
      <c r="AC374" s="187">
        <v>0</v>
      </c>
      <c r="AD374" s="187">
        <v>0</v>
      </c>
      <c r="AE374" s="187">
        <v>0</v>
      </c>
      <c r="AF374" s="187">
        <v>0</v>
      </c>
      <c r="AG374" s="187">
        <v>0</v>
      </c>
      <c r="AH374" s="187">
        <f t="shared" si="11"/>
        <v>18</v>
      </c>
      <c r="AI374" s="202">
        <v>0</v>
      </c>
      <c r="AJ374" s="202">
        <v>0</v>
      </c>
      <c r="AK374" s="202">
        <v>0</v>
      </c>
      <c r="AL374" s="202">
        <v>0</v>
      </c>
      <c r="AM374" s="202">
        <v>0</v>
      </c>
      <c r="AN374" s="202">
        <v>0</v>
      </c>
      <c r="AO374" s="202">
        <v>0</v>
      </c>
      <c r="AP374" s="202">
        <v>0</v>
      </c>
      <c r="AQ374" s="202">
        <v>0</v>
      </c>
      <c r="AR374" s="202">
        <v>0</v>
      </c>
      <c r="AS374" s="202">
        <v>0</v>
      </c>
      <c r="AT374" s="202">
        <v>0</v>
      </c>
      <c r="AU374" s="33">
        <v>0</v>
      </c>
      <c r="AV374" s="202">
        <v>0</v>
      </c>
      <c r="AW374" s="202">
        <v>0</v>
      </c>
      <c r="AX374" s="202">
        <v>3</v>
      </c>
      <c r="AY374" s="33">
        <v>0</v>
      </c>
      <c r="AZ374" s="202">
        <v>0</v>
      </c>
      <c r="BA374" s="202">
        <v>0</v>
      </c>
      <c r="BB374" s="202">
        <v>0</v>
      </c>
      <c r="BC374" s="202">
        <v>0</v>
      </c>
      <c r="BD374" s="202">
        <v>0</v>
      </c>
      <c r="BE374" s="33">
        <f t="shared" si="10"/>
        <v>3</v>
      </c>
      <c r="BF374" t="s">
        <v>3898</v>
      </c>
    </row>
    <row r="375" spans="1:58" s="9" customFormat="1" ht="13.5" thickBot="1" x14ac:dyDescent="0.25">
      <c r="A375" s="183" t="s">
        <v>1311</v>
      </c>
      <c r="B375" s="183" t="s">
        <v>1312</v>
      </c>
      <c r="C375" s="183" t="s">
        <v>37</v>
      </c>
      <c r="D375" s="183" t="s">
        <v>38</v>
      </c>
      <c r="E375" s="184" t="s">
        <v>82</v>
      </c>
      <c r="F375" s="185">
        <v>1200000</v>
      </c>
      <c r="G375" s="183" t="s">
        <v>83</v>
      </c>
      <c r="H375" s="183" t="s">
        <v>47</v>
      </c>
      <c r="I375" s="186">
        <v>44376</v>
      </c>
      <c r="J375" s="186">
        <v>44392</v>
      </c>
      <c r="K375" s="186">
        <v>45457</v>
      </c>
      <c r="L375" s="187">
        <v>964</v>
      </c>
      <c r="M375" s="187">
        <v>0</v>
      </c>
      <c r="N375" s="187">
        <v>0</v>
      </c>
      <c r="O375" s="187">
        <v>0</v>
      </c>
      <c r="P375" s="187">
        <v>0</v>
      </c>
      <c r="Q375" s="187">
        <v>0</v>
      </c>
      <c r="R375" s="187">
        <v>0</v>
      </c>
      <c r="S375" s="187">
        <v>0</v>
      </c>
      <c r="T375" s="187">
        <v>0</v>
      </c>
      <c r="U375" s="187">
        <v>4</v>
      </c>
      <c r="V375" s="187">
        <v>0</v>
      </c>
      <c r="W375" s="187">
        <v>0</v>
      </c>
      <c r="X375" s="187">
        <v>0</v>
      </c>
      <c r="Y375" s="187">
        <v>124</v>
      </c>
      <c r="Z375" s="187">
        <v>15</v>
      </c>
      <c r="AA375" s="187">
        <v>0</v>
      </c>
      <c r="AB375" s="187">
        <v>0</v>
      </c>
      <c r="AC375" s="187">
        <v>0</v>
      </c>
      <c r="AD375" s="187">
        <v>0</v>
      </c>
      <c r="AE375" s="187">
        <v>0</v>
      </c>
      <c r="AF375" s="187">
        <v>0</v>
      </c>
      <c r="AG375" s="187">
        <v>0</v>
      </c>
      <c r="AH375" s="187">
        <f t="shared" si="11"/>
        <v>1107</v>
      </c>
      <c r="AI375" s="202">
        <v>964</v>
      </c>
      <c r="AJ375" s="202">
        <v>0</v>
      </c>
      <c r="AK375" s="202">
        <v>0</v>
      </c>
      <c r="AL375" s="202">
        <v>0</v>
      </c>
      <c r="AM375" s="202">
        <v>0</v>
      </c>
      <c r="AN375" s="202">
        <v>0</v>
      </c>
      <c r="AO375" s="202">
        <v>0</v>
      </c>
      <c r="AP375" s="202">
        <v>0</v>
      </c>
      <c r="AQ375" s="202">
        <v>0</v>
      </c>
      <c r="AR375" s="202">
        <v>4</v>
      </c>
      <c r="AS375" s="202">
        <v>0</v>
      </c>
      <c r="AT375" s="202">
        <v>0</v>
      </c>
      <c r="AU375" s="33">
        <v>0</v>
      </c>
      <c r="AV375" s="202">
        <v>124</v>
      </c>
      <c r="AW375" s="202">
        <v>15</v>
      </c>
      <c r="AX375" s="202">
        <v>0</v>
      </c>
      <c r="AY375" s="33">
        <v>0</v>
      </c>
      <c r="AZ375" s="202">
        <v>0</v>
      </c>
      <c r="BA375" s="202">
        <v>0</v>
      </c>
      <c r="BB375" s="202">
        <v>0</v>
      </c>
      <c r="BC375" s="202">
        <v>0</v>
      </c>
      <c r="BD375" s="202">
        <v>0</v>
      </c>
      <c r="BE375" s="33">
        <f t="shared" si="10"/>
        <v>1107</v>
      </c>
    </row>
    <row r="376" spans="1:58" s="9" customFormat="1" ht="13.5" thickBot="1" x14ac:dyDescent="0.25">
      <c r="A376" s="183" t="s">
        <v>1313</v>
      </c>
      <c r="B376" s="183" t="s">
        <v>1314</v>
      </c>
      <c r="C376" s="183" t="s">
        <v>37</v>
      </c>
      <c r="D376" s="183" t="s">
        <v>38</v>
      </c>
      <c r="E376" s="184" t="s">
        <v>135</v>
      </c>
      <c r="F376" s="185">
        <v>81000</v>
      </c>
      <c r="G376" s="183" t="s">
        <v>474</v>
      </c>
      <c r="H376" s="183" t="s">
        <v>75</v>
      </c>
      <c r="I376" s="186">
        <v>45139</v>
      </c>
      <c r="J376" s="186">
        <v>45121</v>
      </c>
      <c r="K376" s="186">
        <v>45731</v>
      </c>
      <c r="L376" s="187">
        <v>0</v>
      </c>
      <c r="M376" s="187">
        <v>0</v>
      </c>
      <c r="N376" s="187">
        <v>0</v>
      </c>
      <c r="O376" s="187">
        <v>0</v>
      </c>
      <c r="P376" s="187">
        <v>0</v>
      </c>
      <c r="Q376" s="187">
        <v>0</v>
      </c>
      <c r="R376" s="187">
        <v>0</v>
      </c>
      <c r="S376" s="187">
        <v>0</v>
      </c>
      <c r="T376" s="187">
        <v>0</v>
      </c>
      <c r="U376" s="187">
        <v>0</v>
      </c>
      <c r="V376" s="187">
        <v>50</v>
      </c>
      <c r="W376" s="187">
        <v>0</v>
      </c>
      <c r="X376" s="187">
        <v>30</v>
      </c>
      <c r="Y376" s="187">
        <v>0</v>
      </c>
      <c r="Z376" s="187">
        <v>0</v>
      </c>
      <c r="AA376" s="187">
        <v>0</v>
      </c>
      <c r="AB376" s="187">
        <v>0</v>
      </c>
      <c r="AC376" s="187">
        <v>0</v>
      </c>
      <c r="AD376" s="187">
        <v>0</v>
      </c>
      <c r="AE376" s="187">
        <v>0</v>
      </c>
      <c r="AF376" s="187">
        <v>0</v>
      </c>
      <c r="AG376" s="187">
        <v>0</v>
      </c>
      <c r="AH376" s="187">
        <f t="shared" si="11"/>
        <v>80</v>
      </c>
      <c r="AI376" s="202">
        <v>0</v>
      </c>
      <c r="AJ376" s="202">
        <v>0</v>
      </c>
      <c r="AK376" s="202">
        <v>0</v>
      </c>
      <c r="AL376" s="202">
        <v>0</v>
      </c>
      <c r="AM376" s="202">
        <v>0</v>
      </c>
      <c r="AN376" s="202">
        <v>0</v>
      </c>
      <c r="AO376" s="202">
        <v>0</v>
      </c>
      <c r="AP376" s="202">
        <v>0</v>
      </c>
      <c r="AQ376" s="202">
        <v>0</v>
      </c>
      <c r="AR376" s="202">
        <v>0</v>
      </c>
      <c r="AS376" s="202">
        <v>50</v>
      </c>
      <c r="AT376" s="202">
        <v>0</v>
      </c>
      <c r="AU376" s="33">
        <v>0</v>
      </c>
      <c r="AV376" s="202">
        <v>0</v>
      </c>
      <c r="AW376" s="202">
        <v>0</v>
      </c>
      <c r="AX376" s="202">
        <v>0</v>
      </c>
      <c r="AY376" s="33">
        <v>0</v>
      </c>
      <c r="AZ376" s="202">
        <v>0</v>
      </c>
      <c r="BA376" s="202">
        <v>0</v>
      </c>
      <c r="BB376" s="202">
        <v>0</v>
      </c>
      <c r="BC376" s="202">
        <v>0</v>
      </c>
      <c r="BD376" s="202">
        <v>0</v>
      </c>
      <c r="BE376" s="33">
        <f t="shared" si="10"/>
        <v>50</v>
      </c>
      <c r="BF376" t="s">
        <v>3898</v>
      </c>
    </row>
    <row r="377" spans="1:58" x14ac:dyDescent="0.2">
      <c r="A377" s="178" t="s">
        <v>1315</v>
      </c>
      <c r="B377" s="178" t="s">
        <v>1316</v>
      </c>
      <c r="C377" s="178" t="s">
        <v>37</v>
      </c>
      <c r="D377" s="178" t="s">
        <v>38</v>
      </c>
      <c r="E377" s="179" t="s">
        <v>135</v>
      </c>
      <c r="F377" s="60">
        <v>30000</v>
      </c>
      <c r="G377" s="178" t="s">
        <v>763</v>
      </c>
      <c r="H377" s="178" t="s">
        <v>47</v>
      </c>
      <c r="I377" s="180">
        <v>44908</v>
      </c>
      <c r="J377" s="180">
        <v>45110</v>
      </c>
      <c r="K377" s="180">
        <v>45474</v>
      </c>
      <c r="L377" s="181" t="s">
        <v>66</v>
      </c>
      <c r="M377" s="181" t="s">
        <v>66</v>
      </c>
      <c r="N377" s="181" t="s">
        <v>66</v>
      </c>
      <c r="O377" s="181" t="s">
        <v>66</v>
      </c>
      <c r="P377" s="181" t="s">
        <v>66</v>
      </c>
      <c r="Q377" s="181" t="s">
        <v>66</v>
      </c>
      <c r="R377" s="181" t="s">
        <v>66</v>
      </c>
      <c r="S377" s="181" t="s">
        <v>66</v>
      </c>
      <c r="T377" s="181" t="s">
        <v>66</v>
      </c>
      <c r="U377" s="181">
        <v>0</v>
      </c>
      <c r="V377" s="181">
        <v>0</v>
      </c>
      <c r="W377" s="181">
        <v>0</v>
      </c>
      <c r="X377" s="181">
        <v>25</v>
      </c>
      <c r="Y377" s="181">
        <v>0</v>
      </c>
      <c r="Z377" s="181">
        <v>0</v>
      </c>
      <c r="AA377" s="181">
        <v>0</v>
      </c>
      <c r="AB377" s="181">
        <v>0</v>
      </c>
      <c r="AC377" s="181">
        <v>2</v>
      </c>
      <c r="AD377" s="181" t="s">
        <v>66</v>
      </c>
      <c r="AE377" s="181" t="s">
        <v>66</v>
      </c>
      <c r="AF377" s="181" t="s">
        <v>66</v>
      </c>
      <c r="AG377" s="181" t="s">
        <v>66</v>
      </c>
      <c r="AH377" s="181">
        <f t="shared" si="11"/>
        <v>27</v>
      </c>
      <c r="AI377" s="201">
        <v>0</v>
      </c>
      <c r="AJ377" s="201">
        <v>0</v>
      </c>
      <c r="AK377" s="201">
        <v>0</v>
      </c>
      <c r="AL377" s="201">
        <v>0</v>
      </c>
      <c r="AM377" s="201">
        <v>0</v>
      </c>
      <c r="AN377" s="201">
        <v>0</v>
      </c>
      <c r="AO377" s="201">
        <v>0</v>
      </c>
      <c r="AP377" s="201">
        <v>0</v>
      </c>
      <c r="AQ377" s="201">
        <v>0</v>
      </c>
      <c r="AR377" s="201">
        <v>0</v>
      </c>
      <c r="AS377" s="201">
        <v>0</v>
      </c>
      <c r="AT377" s="201">
        <v>0</v>
      </c>
      <c r="AU377" s="33">
        <v>0</v>
      </c>
      <c r="AV377" s="201">
        <v>0</v>
      </c>
      <c r="AW377" s="201">
        <v>0</v>
      </c>
      <c r="AX377" s="201">
        <v>0</v>
      </c>
      <c r="AY377" s="33">
        <v>0</v>
      </c>
      <c r="AZ377" s="201">
        <v>2</v>
      </c>
      <c r="BA377" s="201">
        <v>0</v>
      </c>
      <c r="BB377" s="201">
        <v>0</v>
      </c>
      <c r="BC377" s="201">
        <v>0</v>
      </c>
      <c r="BD377" s="201">
        <v>0</v>
      </c>
      <c r="BE377" s="33">
        <f t="shared" si="10"/>
        <v>2</v>
      </c>
      <c r="BF377" t="s">
        <v>3898</v>
      </c>
    </row>
    <row r="378" spans="1:58" s="9" customFormat="1" ht="13.5" thickBot="1" x14ac:dyDescent="0.25">
      <c r="A378" s="183" t="s">
        <v>1317</v>
      </c>
      <c r="B378" s="183" t="s">
        <v>1318</v>
      </c>
      <c r="C378" s="183" t="s">
        <v>37</v>
      </c>
      <c r="D378" s="183" t="s">
        <v>38</v>
      </c>
      <c r="E378" s="184" t="s">
        <v>135</v>
      </c>
      <c r="F378" s="185">
        <v>300000</v>
      </c>
      <c r="G378" s="183" t="s">
        <v>111</v>
      </c>
      <c r="H378" s="183" t="s">
        <v>47</v>
      </c>
      <c r="I378" s="186">
        <v>44684</v>
      </c>
      <c r="J378" s="186">
        <v>44823</v>
      </c>
      <c r="K378" s="186">
        <v>45383</v>
      </c>
      <c r="L378" s="187">
        <v>77</v>
      </c>
      <c r="M378" s="187">
        <v>0</v>
      </c>
      <c r="N378" s="187">
        <v>0</v>
      </c>
      <c r="O378" s="187">
        <v>0</v>
      </c>
      <c r="P378" s="187">
        <v>0</v>
      </c>
      <c r="Q378" s="187">
        <v>0</v>
      </c>
      <c r="R378" s="187">
        <v>0</v>
      </c>
      <c r="S378" s="187">
        <v>0</v>
      </c>
      <c r="T378" s="187">
        <v>0</v>
      </c>
      <c r="U378" s="187">
        <v>3</v>
      </c>
      <c r="V378" s="187">
        <v>0</v>
      </c>
      <c r="W378" s="187">
        <v>0</v>
      </c>
      <c r="X378" s="187">
        <v>110</v>
      </c>
      <c r="Y378" s="187">
        <v>0</v>
      </c>
      <c r="Z378" s="187">
        <v>0</v>
      </c>
      <c r="AA378" s="187">
        <v>0</v>
      </c>
      <c r="AB378" s="187">
        <v>0</v>
      </c>
      <c r="AC378" s="187">
        <v>0</v>
      </c>
      <c r="AD378" s="187">
        <v>0</v>
      </c>
      <c r="AE378" s="187">
        <v>0</v>
      </c>
      <c r="AF378" s="187">
        <v>0</v>
      </c>
      <c r="AG378" s="187">
        <v>0</v>
      </c>
      <c r="AH378" s="187">
        <f t="shared" si="11"/>
        <v>190</v>
      </c>
      <c r="AI378" s="202">
        <v>77</v>
      </c>
      <c r="AJ378" s="202">
        <v>0</v>
      </c>
      <c r="AK378" s="202">
        <v>0</v>
      </c>
      <c r="AL378" s="202">
        <v>0</v>
      </c>
      <c r="AM378" s="202">
        <v>0</v>
      </c>
      <c r="AN378" s="202">
        <v>0</v>
      </c>
      <c r="AO378" s="202">
        <v>0</v>
      </c>
      <c r="AP378" s="202">
        <v>0</v>
      </c>
      <c r="AQ378" s="202">
        <v>0</v>
      </c>
      <c r="AR378" s="202">
        <v>3</v>
      </c>
      <c r="AS378" s="202">
        <v>0</v>
      </c>
      <c r="AT378" s="202">
        <v>0</v>
      </c>
      <c r="AU378" s="33">
        <v>44</v>
      </c>
      <c r="AV378" s="202">
        <v>0</v>
      </c>
      <c r="AW378" s="202">
        <v>0</v>
      </c>
      <c r="AX378" s="202">
        <v>0</v>
      </c>
      <c r="AY378" s="33">
        <v>0</v>
      </c>
      <c r="AZ378" s="202">
        <v>0</v>
      </c>
      <c r="BA378" s="202">
        <v>0</v>
      </c>
      <c r="BB378" s="202">
        <v>0</v>
      </c>
      <c r="BC378" s="202">
        <v>0</v>
      </c>
      <c r="BD378" s="202">
        <v>0</v>
      </c>
      <c r="BE378" s="33">
        <f t="shared" si="10"/>
        <v>124</v>
      </c>
      <c r="BF378" t="s">
        <v>3903</v>
      </c>
    </row>
    <row r="379" spans="1:58" s="9" customFormat="1" ht="13.5" thickBot="1" x14ac:dyDescent="0.25">
      <c r="A379" s="183" t="s">
        <v>1319</v>
      </c>
      <c r="B379" s="183" t="s">
        <v>1320</v>
      </c>
      <c r="C379" s="183" t="s">
        <v>37</v>
      </c>
      <c r="D379" s="183" t="s">
        <v>38</v>
      </c>
      <c r="E379" s="184" t="s">
        <v>135</v>
      </c>
      <c r="F379" s="185">
        <v>365000</v>
      </c>
      <c r="G379" s="183" t="s">
        <v>111</v>
      </c>
      <c r="H379" s="183" t="s">
        <v>47</v>
      </c>
      <c r="I379" s="186">
        <v>44376</v>
      </c>
      <c r="J379" s="186">
        <v>44397</v>
      </c>
      <c r="K379" s="186">
        <v>45012</v>
      </c>
      <c r="L379" s="187">
        <v>50</v>
      </c>
      <c r="M379" s="187" t="s">
        <v>66</v>
      </c>
      <c r="N379" s="187" t="s">
        <v>66</v>
      </c>
      <c r="O379" s="187" t="s">
        <v>66</v>
      </c>
      <c r="P379" s="187" t="s">
        <v>66</v>
      </c>
      <c r="Q379" s="187" t="s">
        <v>66</v>
      </c>
      <c r="R379" s="187" t="s">
        <v>66</v>
      </c>
      <c r="S379" s="187" t="s">
        <v>66</v>
      </c>
      <c r="T379" s="187" t="s">
        <v>66</v>
      </c>
      <c r="U379" s="187">
        <v>33</v>
      </c>
      <c r="V379" s="187">
        <v>0</v>
      </c>
      <c r="W379" s="187">
        <v>0</v>
      </c>
      <c r="X379" s="187">
        <v>0</v>
      </c>
      <c r="Y379" s="187">
        <v>0</v>
      </c>
      <c r="Z379" s="187">
        <v>0</v>
      </c>
      <c r="AA379" s="187">
        <v>0</v>
      </c>
      <c r="AB379" s="187" t="s">
        <v>66</v>
      </c>
      <c r="AC379" s="187" t="s">
        <v>66</v>
      </c>
      <c r="AD379" s="187" t="s">
        <v>66</v>
      </c>
      <c r="AE379" s="187" t="s">
        <v>66</v>
      </c>
      <c r="AF379" s="187" t="s">
        <v>66</v>
      </c>
      <c r="AG379" s="187" t="s">
        <v>66</v>
      </c>
      <c r="AH379" s="187">
        <f t="shared" si="11"/>
        <v>83</v>
      </c>
      <c r="AI379" s="202">
        <v>50</v>
      </c>
      <c r="AJ379" s="202">
        <v>0</v>
      </c>
      <c r="AK379" s="202">
        <v>0</v>
      </c>
      <c r="AL379" s="202">
        <v>0</v>
      </c>
      <c r="AM379" s="202">
        <v>0</v>
      </c>
      <c r="AN379" s="202">
        <v>0</v>
      </c>
      <c r="AO379" s="202">
        <v>0</v>
      </c>
      <c r="AP379" s="202">
        <v>0</v>
      </c>
      <c r="AQ379" s="202">
        <v>0</v>
      </c>
      <c r="AR379" s="202">
        <v>33</v>
      </c>
      <c r="AS379" s="202">
        <v>0</v>
      </c>
      <c r="AT379" s="202">
        <v>0</v>
      </c>
      <c r="AU379" s="33">
        <v>0</v>
      </c>
      <c r="AV379" s="202">
        <v>0</v>
      </c>
      <c r="AW379" s="202">
        <v>0</v>
      </c>
      <c r="AX379" s="202">
        <v>0</v>
      </c>
      <c r="AY379" s="33">
        <v>0</v>
      </c>
      <c r="AZ379" s="202">
        <v>0</v>
      </c>
      <c r="BA379" s="202">
        <v>0</v>
      </c>
      <c r="BB379" s="202">
        <v>0</v>
      </c>
      <c r="BC379" s="202">
        <v>0</v>
      </c>
      <c r="BD379" s="202">
        <v>0</v>
      </c>
      <c r="BE379" s="33">
        <f t="shared" si="10"/>
        <v>83</v>
      </c>
    </row>
    <row r="380" spans="1:58" ht="13.5" thickBot="1" x14ac:dyDescent="0.25">
      <c r="A380" s="178" t="s">
        <v>1321</v>
      </c>
      <c r="B380" s="178" t="s">
        <v>1322</v>
      </c>
      <c r="C380" s="178" t="s">
        <v>37</v>
      </c>
      <c r="D380" s="178" t="s">
        <v>38</v>
      </c>
      <c r="E380" s="179" t="s">
        <v>135</v>
      </c>
      <c r="F380" s="60">
        <v>220000</v>
      </c>
      <c r="G380" s="178" t="s">
        <v>111</v>
      </c>
      <c r="H380" s="178" t="s">
        <v>75</v>
      </c>
      <c r="I380" s="180">
        <v>44684</v>
      </c>
      <c r="J380" s="180">
        <v>44484</v>
      </c>
      <c r="K380" s="180">
        <v>45078</v>
      </c>
      <c r="L380" s="181">
        <v>2</v>
      </c>
      <c r="M380" s="181">
        <v>0</v>
      </c>
      <c r="N380" s="181">
        <v>0</v>
      </c>
      <c r="O380" s="181">
        <v>0</v>
      </c>
      <c r="P380" s="181">
        <v>0</v>
      </c>
      <c r="Q380" s="181">
        <v>0</v>
      </c>
      <c r="R380" s="181">
        <v>0</v>
      </c>
      <c r="S380" s="181">
        <v>0</v>
      </c>
      <c r="T380" s="181">
        <v>0</v>
      </c>
      <c r="U380" s="181">
        <v>0</v>
      </c>
      <c r="V380" s="181">
        <v>0</v>
      </c>
      <c r="W380" s="181">
        <v>0</v>
      </c>
      <c r="X380" s="181">
        <v>0</v>
      </c>
      <c r="Y380" s="181">
        <v>0</v>
      </c>
      <c r="Z380" s="181">
        <v>0</v>
      </c>
      <c r="AA380" s="181">
        <v>0</v>
      </c>
      <c r="AB380" s="181">
        <v>69</v>
      </c>
      <c r="AC380" s="181">
        <v>0</v>
      </c>
      <c r="AD380" s="181">
        <v>0</v>
      </c>
      <c r="AE380" s="181">
        <v>0</v>
      </c>
      <c r="AF380" s="181">
        <v>0</v>
      </c>
      <c r="AG380" s="181">
        <v>0</v>
      </c>
      <c r="AH380" s="181">
        <f t="shared" si="11"/>
        <v>71</v>
      </c>
      <c r="AI380" s="201">
        <v>2</v>
      </c>
      <c r="AJ380" s="201">
        <v>0</v>
      </c>
      <c r="AK380" s="201">
        <v>0</v>
      </c>
      <c r="AL380" s="201">
        <v>0</v>
      </c>
      <c r="AM380" s="201">
        <v>0</v>
      </c>
      <c r="AN380" s="201">
        <v>0</v>
      </c>
      <c r="AO380" s="201">
        <v>0</v>
      </c>
      <c r="AP380" s="201">
        <v>0</v>
      </c>
      <c r="AQ380" s="201">
        <v>0</v>
      </c>
      <c r="AR380" s="201">
        <v>0</v>
      </c>
      <c r="AS380" s="201">
        <v>0</v>
      </c>
      <c r="AT380" s="201">
        <v>0</v>
      </c>
      <c r="AU380" s="33">
        <v>0</v>
      </c>
      <c r="AV380" s="201">
        <v>0</v>
      </c>
      <c r="AW380" s="201">
        <v>0</v>
      </c>
      <c r="AX380" s="201">
        <v>0</v>
      </c>
      <c r="AY380" s="33">
        <v>27.6</v>
      </c>
      <c r="AZ380" s="201">
        <v>0</v>
      </c>
      <c r="BA380" s="201">
        <v>0</v>
      </c>
      <c r="BB380" s="201">
        <v>0</v>
      </c>
      <c r="BC380" s="201">
        <v>0</v>
      </c>
      <c r="BD380" s="201">
        <v>0</v>
      </c>
      <c r="BE380" s="33">
        <f t="shared" si="10"/>
        <v>29.6</v>
      </c>
      <c r="BF380" s="9" t="s">
        <v>3901</v>
      </c>
    </row>
    <row r="381" spans="1:58" ht="13.5" thickBot="1" x14ac:dyDescent="0.25">
      <c r="A381" s="34" t="s">
        <v>1321</v>
      </c>
      <c r="B381" s="34" t="s">
        <v>1322</v>
      </c>
      <c r="C381" s="34" t="s">
        <v>37</v>
      </c>
      <c r="D381" s="34" t="s">
        <v>38</v>
      </c>
      <c r="E381" s="167" t="s">
        <v>135</v>
      </c>
      <c r="F381" s="35">
        <v>220000</v>
      </c>
      <c r="G381" s="34" t="s">
        <v>111</v>
      </c>
      <c r="H381" s="34" t="s">
        <v>47</v>
      </c>
      <c r="I381" s="36">
        <v>44684</v>
      </c>
      <c r="J381" s="36">
        <v>44484</v>
      </c>
      <c r="K381" s="36">
        <v>45078</v>
      </c>
      <c r="L381" s="174">
        <v>0</v>
      </c>
      <c r="M381" s="174">
        <v>0</v>
      </c>
      <c r="N381" s="174">
        <v>0</v>
      </c>
      <c r="O381" s="174">
        <v>0</v>
      </c>
      <c r="P381" s="174">
        <v>0</v>
      </c>
      <c r="Q381" s="174">
        <v>0</v>
      </c>
      <c r="R381" s="174">
        <v>0</v>
      </c>
      <c r="S381" s="174">
        <v>0</v>
      </c>
      <c r="T381" s="174">
        <v>0</v>
      </c>
      <c r="U381" s="174">
        <v>0</v>
      </c>
      <c r="V381" s="174">
        <v>0</v>
      </c>
      <c r="W381" s="174">
        <v>0</v>
      </c>
      <c r="X381" s="174">
        <v>43</v>
      </c>
      <c r="Y381" s="174">
        <v>0</v>
      </c>
      <c r="Z381" s="174">
        <v>0</v>
      </c>
      <c r="AA381" s="174">
        <v>2</v>
      </c>
      <c r="AB381" s="174">
        <v>13</v>
      </c>
      <c r="AC381" s="174">
        <v>0</v>
      </c>
      <c r="AD381" s="174">
        <v>0</v>
      </c>
      <c r="AE381" s="174">
        <v>0</v>
      </c>
      <c r="AF381" s="174">
        <v>0</v>
      </c>
      <c r="AG381" s="174">
        <v>0</v>
      </c>
      <c r="AH381" s="174">
        <f t="shared" si="11"/>
        <v>58</v>
      </c>
      <c r="AI381" s="33">
        <v>0</v>
      </c>
      <c r="AJ381" s="33">
        <v>0</v>
      </c>
      <c r="AK381" s="33">
        <v>0</v>
      </c>
      <c r="AL381" s="33">
        <v>0</v>
      </c>
      <c r="AM381" s="33">
        <v>0</v>
      </c>
      <c r="AN381" s="33">
        <v>0</v>
      </c>
      <c r="AO381" s="33">
        <v>0</v>
      </c>
      <c r="AP381" s="33">
        <v>0</v>
      </c>
      <c r="AQ381" s="33">
        <v>0</v>
      </c>
      <c r="AR381" s="33">
        <v>0</v>
      </c>
      <c r="AS381" s="33">
        <v>0</v>
      </c>
      <c r="AT381" s="33">
        <v>0</v>
      </c>
      <c r="AU381" s="33">
        <v>17.2</v>
      </c>
      <c r="AV381" s="33">
        <v>0</v>
      </c>
      <c r="AW381" s="33">
        <v>0</v>
      </c>
      <c r="AX381" s="33">
        <v>2</v>
      </c>
      <c r="AY381" s="33">
        <v>5.2</v>
      </c>
      <c r="AZ381" s="33">
        <v>0</v>
      </c>
      <c r="BA381" s="33">
        <v>0</v>
      </c>
      <c r="BB381" s="33">
        <v>0</v>
      </c>
      <c r="BC381" s="33">
        <v>0</v>
      </c>
      <c r="BD381" s="33">
        <v>0</v>
      </c>
      <c r="BE381" s="33">
        <f t="shared" si="10"/>
        <v>24.4</v>
      </c>
      <c r="BF381" s="9" t="s">
        <v>3902</v>
      </c>
    </row>
    <row r="382" spans="1:58" x14ac:dyDescent="0.2">
      <c r="A382" s="178" t="s">
        <v>1325</v>
      </c>
      <c r="B382" s="178" t="s">
        <v>1326</v>
      </c>
      <c r="C382" s="178" t="s">
        <v>37</v>
      </c>
      <c r="D382" s="178" t="s">
        <v>38</v>
      </c>
      <c r="E382" s="179" t="s">
        <v>82</v>
      </c>
      <c r="F382" s="60">
        <v>2238000</v>
      </c>
      <c r="G382" s="178" t="s">
        <v>83</v>
      </c>
      <c r="H382" s="178" t="s">
        <v>75</v>
      </c>
      <c r="I382" s="180">
        <v>44573</v>
      </c>
      <c r="J382" s="180">
        <v>44573</v>
      </c>
      <c r="K382" s="180">
        <v>45296</v>
      </c>
      <c r="L382" s="181">
        <v>2199</v>
      </c>
      <c r="M382" s="181">
        <v>0</v>
      </c>
      <c r="N382" s="181">
        <v>0</v>
      </c>
      <c r="O382" s="181">
        <v>0</v>
      </c>
      <c r="P382" s="181">
        <v>0</v>
      </c>
      <c r="Q382" s="181">
        <v>0</v>
      </c>
      <c r="R382" s="181">
        <v>0</v>
      </c>
      <c r="S382" s="181">
        <v>0</v>
      </c>
      <c r="T382" s="181">
        <v>0</v>
      </c>
      <c r="U382" s="181">
        <v>24</v>
      </c>
      <c r="V382" s="181">
        <v>0</v>
      </c>
      <c r="W382" s="181">
        <v>0</v>
      </c>
      <c r="X382" s="181">
        <v>256</v>
      </c>
      <c r="Y382" s="181">
        <v>0</v>
      </c>
      <c r="Z382" s="181">
        <v>0</v>
      </c>
      <c r="AA382" s="181">
        <v>0</v>
      </c>
      <c r="AB382" s="181">
        <v>0</v>
      </c>
      <c r="AC382" s="181">
        <v>0</v>
      </c>
      <c r="AD382" s="181">
        <v>0</v>
      </c>
      <c r="AE382" s="181">
        <v>0</v>
      </c>
      <c r="AF382" s="181">
        <v>0</v>
      </c>
      <c r="AG382" s="181">
        <v>0</v>
      </c>
      <c r="AH382" s="181">
        <f t="shared" si="11"/>
        <v>2479</v>
      </c>
      <c r="AI382" s="201">
        <v>2199</v>
      </c>
      <c r="AJ382" s="201">
        <v>0</v>
      </c>
      <c r="AK382" s="201">
        <v>0</v>
      </c>
      <c r="AL382" s="201">
        <v>0</v>
      </c>
      <c r="AM382" s="201">
        <v>0</v>
      </c>
      <c r="AN382" s="201">
        <v>0</v>
      </c>
      <c r="AO382" s="201">
        <v>0</v>
      </c>
      <c r="AP382" s="201">
        <v>0</v>
      </c>
      <c r="AQ382" s="201">
        <v>0</v>
      </c>
      <c r="AR382" s="201">
        <v>24</v>
      </c>
      <c r="AS382" s="201">
        <v>0</v>
      </c>
      <c r="AT382" s="201">
        <v>0</v>
      </c>
      <c r="AU382" s="33">
        <v>102.4</v>
      </c>
      <c r="AV382" s="201">
        <v>0</v>
      </c>
      <c r="AW382" s="201">
        <v>0</v>
      </c>
      <c r="AX382" s="201">
        <v>0</v>
      </c>
      <c r="AY382" s="33">
        <v>0</v>
      </c>
      <c r="AZ382" s="201">
        <v>0</v>
      </c>
      <c r="BA382" s="201">
        <v>0</v>
      </c>
      <c r="BB382" s="201">
        <v>0</v>
      </c>
      <c r="BC382" s="201">
        <v>0</v>
      </c>
      <c r="BD382" s="201">
        <v>0</v>
      </c>
      <c r="BE382" s="33">
        <f t="shared" si="10"/>
        <v>2325.4</v>
      </c>
      <c r="BF382" t="s">
        <v>3903</v>
      </c>
    </row>
    <row r="383" spans="1:58" s="9" customFormat="1" ht="13.5" thickBot="1" x14ac:dyDescent="0.25">
      <c r="A383" s="81" t="s">
        <v>1325</v>
      </c>
      <c r="B383" s="81" t="s">
        <v>1326</v>
      </c>
      <c r="C383" s="81" t="s">
        <v>37</v>
      </c>
      <c r="D383" s="81" t="s">
        <v>38</v>
      </c>
      <c r="E383" s="175" t="s">
        <v>82</v>
      </c>
      <c r="F383" s="80">
        <v>2238000</v>
      </c>
      <c r="G383" s="81" t="s">
        <v>83</v>
      </c>
      <c r="H383" s="81" t="s">
        <v>47</v>
      </c>
      <c r="I383" s="72">
        <v>44573</v>
      </c>
      <c r="J383" s="72">
        <v>44573</v>
      </c>
      <c r="K383" s="72">
        <v>45296</v>
      </c>
      <c r="L383" s="176">
        <v>838</v>
      </c>
      <c r="M383" s="176">
        <v>0</v>
      </c>
      <c r="N383" s="176">
        <v>0</v>
      </c>
      <c r="O383" s="176">
        <v>0</v>
      </c>
      <c r="P383" s="176">
        <v>0</v>
      </c>
      <c r="Q383" s="176">
        <v>0</v>
      </c>
      <c r="R383" s="176">
        <v>0</v>
      </c>
      <c r="S383" s="176">
        <v>0</v>
      </c>
      <c r="T383" s="176">
        <v>0</v>
      </c>
      <c r="U383" s="176">
        <v>0</v>
      </c>
      <c r="V383" s="176">
        <v>0</v>
      </c>
      <c r="W383" s="176">
        <v>0</v>
      </c>
      <c r="X383" s="176">
        <v>961</v>
      </c>
      <c r="Y383" s="176">
        <v>0</v>
      </c>
      <c r="Z383" s="176">
        <v>0</v>
      </c>
      <c r="AA383" s="176">
        <v>0</v>
      </c>
      <c r="AB383" s="176">
        <v>0</v>
      </c>
      <c r="AC383" s="176">
        <v>0</v>
      </c>
      <c r="AD383" s="176">
        <v>0</v>
      </c>
      <c r="AE383" s="176">
        <v>0</v>
      </c>
      <c r="AF383" s="176">
        <v>0</v>
      </c>
      <c r="AG383" s="176">
        <v>0</v>
      </c>
      <c r="AH383" s="176">
        <f t="shared" si="11"/>
        <v>1799</v>
      </c>
      <c r="AI383" s="203">
        <v>838</v>
      </c>
      <c r="AJ383" s="203">
        <v>0</v>
      </c>
      <c r="AK383" s="203">
        <v>0</v>
      </c>
      <c r="AL383" s="203">
        <v>0</v>
      </c>
      <c r="AM383" s="203">
        <v>0</v>
      </c>
      <c r="AN383" s="203">
        <v>0</v>
      </c>
      <c r="AO383" s="203">
        <v>0</v>
      </c>
      <c r="AP383" s="203">
        <v>0</v>
      </c>
      <c r="AQ383" s="203">
        <v>0</v>
      </c>
      <c r="AR383" s="203">
        <v>0</v>
      </c>
      <c r="AS383" s="203">
        <v>0</v>
      </c>
      <c r="AT383" s="203">
        <v>0</v>
      </c>
      <c r="AU383" s="33">
        <v>384.40000000000003</v>
      </c>
      <c r="AV383" s="203">
        <v>0</v>
      </c>
      <c r="AW383" s="203">
        <v>0</v>
      </c>
      <c r="AX383" s="203">
        <v>0</v>
      </c>
      <c r="AY383" s="33">
        <v>0</v>
      </c>
      <c r="AZ383" s="203">
        <v>0</v>
      </c>
      <c r="BA383" s="203">
        <v>0</v>
      </c>
      <c r="BB383" s="203">
        <v>0</v>
      </c>
      <c r="BC383" s="203">
        <v>0</v>
      </c>
      <c r="BD383" s="203">
        <v>0</v>
      </c>
      <c r="BE383" s="33">
        <f t="shared" si="10"/>
        <v>1222.4000000000001</v>
      </c>
      <c r="BF383" t="s">
        <v>3903</v>
      </c>
    </row>
    <row r="384" spans="1:58" s="9" customFormat="1" ht="13.5" thickBot="1" x14ac:dyDescent="0.25">
      <c r="A384" s="183" t="s">
        <v>1327</v>
      </c>
      <c r="B384" s="183" t="s">
        <v>1328</v>
      </c>
      <c r="C384" s="183" t="s">
        <v>37</v>
      </c>
      <c r="D384" s="183" t="s">
        <v>38</v>
      </c>
      <c r="E384" s="184" t="s">
        <v>82</v>
      </c>
      <c r="F384" s="185">
        <v>830000</v>
      </c>
      <c r="G384" s="183" t="s">
        <v>83</v>
      </c>
      <c r="H384" s="183" t="s">
        <v>47</v>
      </c>
      <c r="I384" s="186">
        <v>44656</v>
      </c>
      <c r="J384" s="186">
        <v>44704</v>
      </c>
      <c r="K384" s="186">
        <v>45340</v>
      </c>
      <c r="L384" s="187">
        <v>389</v>
      </c>
      <c r="M384" s="187">
        <v>0</v>
      </c>
      <c r="N384" s="187">
        <v>0</v>
      </c>
      <c r="O384" s="187">
        <v>0</v>
      </c>
      <c r="P384" s="187">
        <v>0</v>
      </c>
      <c r="Q384" s="187">
        <v>0</v>
      </c>
      <c r="R384" s="187">
        <v>0</v>
      </c>
      <c r="S384" s="187">
        <v>0</v>
      </c>
      <c r="T384" s="187">
        <v>0</v>
      </c>
      <c r="U384" s="187">
        <v>4</v>
      </c>
      <c r="V384" s="187">
        <v>0</v>
      </c>
      <c r="W384" s="187">
        <v>0</v>
      </c>
      <c r="X384" s="187">
        <v>23</v>
      </c>
      <c r="Y384" s="187">
        <v>2</v>
      </c>
      <c r="Z384" s="187">
        <v>0</v>
      </c>
      <c r="AA384" s="187">
        <v>0</v>
      </c>
      <c r="AB384" s="187">
        <v>0</v>
      </c>
      <c r="AC384" s="187">
        <v>0</v>
      </c>
      <c r="AD384" s="187">
        <v>0</v>
      </c>
      <c r="AE384" s="187">
        <v>0</v>
      </c>
      <c r="AF384" s="187">
        <v>0</v>
      </c>
      <c r="AG384" s="187">
        <v>0</v>
      </c>
      <c r="AH384" s="187">
        <f t="shared" si="11"/>
        <v>418</v>
      </c>
      <c r="AI384" s="202">
        <v>389</v>
      </c>
      <c r="AJ384" s="202">
        <v>0</v>
      </c>
      <c r="AK384" s="202">
        <v>0</v>
      </c>
      <c r="AL384" s="202">
        <v>0</v>
      </c>
      <c r="AM384" s="202">
        <v>0</v>
      </c>
      <c r="AN384" s="202">
        <v>0</v>
      </c>
      <c r="AO384" s="202">
        <v>0</v>
      </c>
      <c r="AP384" s="202">
        <v>0</v>
      </c>
      <c r="AQ384" s="202">
        <v>0</v>
      </c>
      <c r="AR384" s="202">
        <v>4</v>
      </c>
      <c r="AS384" s="202">
        <v>0</v>
      </c>
      <c r="AT384" s="202">
        <v>0</v>
      </c>
      <c r="AU384" s="33">
        <v>9.2000000000000011</v>
      </c>
      <c r="AV384" s="202">
        <v>2</v>
      </c>
      <c r="AW384" s="202">
        <v>0</v>
      </c>
      <c r="AX384" s="202">
        <v>0</v>
      </c>
      <c r="AY384" s="33">
        <v>0</v>
      </c>
      <c r="AZ384" s="202">
        <v>0</v>
      </c>
      <c r="BA384" s="202">
        <v>0</v>
      </c>
      <c r="BB384" s="202">
        <v>0</v>
      </c>
      <c r="BC384" s="202">
        <v>0</v>
      </c>
      <c r="BD384" s="202">
        <v>0</v>
      </c>
      <c r="BE384" s="33">
        <f t="shared" si="10"/>
        <v>404.2</v>
      </c>
      <c r="BF384" t="s">
        <v>3903</v>
      </c>
    </row>
    <row r="385" spans="1:58" x14ac:dyDescent="0.2">
      <c r="A385" s="178" t="s">
        <v>1336</v>
      </c>
      <c r="B385" s="178" t="s">
        <v>1337</v>
      </c>
      <c r="C385" s="178" t="s">
        <v>37</v>
      </c>
      <c r="D385" s="178" t="s">
        <v>38</v>
      </c>
      <c r="E385" s="179" t="s">
        <v>110</v>
      </c>
      <c r="F385" s="60">
        <v>53000</v>
      </c>
      <c r="G385" s="178" t="s">
        <v>474</v>
      </c>
      <c r="H385" s="178" t="s">
        <v>75</v>
      </c>
      <c r="I385" s="180">
        <v>45338</v>
      </c>
      <c r="J385" s="180">
        <v>45505</v>
      </c>
      <c r="K385" s="180">
        <v>45691</v>
      </c>
      <c r="L385" s="181">
        <v>0</v>
      </c>
      <c r="M385" s="181">
        <v>0</v>
      </c>
      <c r="N385" s="181">
        <v>0</v>
      </c>
      <c r="O385" s="181">
        <v>0</v>
      </c>
      <c r="P385" s="181">
        <v>0</v>
      </c>
      <c r="Q385" s="181">
        <v>0</v>
      </c>
      <c r="R385" s="181">
        <v>0</v>
      </c>
      <c r="S385" s="181">
        <v>0</v>
      </c>
      <c r="T385" s="181">
        <v>0</v>
      </c>
      <c r="U385" s="181">
        <v>3</v>
      </c>
      <c r="V385" s="181">
        <v>0</v>
      </c>
      <c r="W385" s="181">
        <v>0</v>
      </c>
      <c r="X385" s="181">
        <v>72</v>
      </c>
      <c r="Y385" s="181">
        <v>0</v>
      </c>
      <c r="Z385" s="181">
        <v>0</v>
      </c>
      <c r="AA385" s="181">
        <v>0</v>
      </c>
      <c r="AB385" s="181">
        <v>0</v>
      </c>
      <c r="AC385" s="181">
        <v>4</v>
      </c>
      <c r="AD385" s="181">
        <v>0</v>
      </c>
      <c r="AE385" s="181">
        <v>0</v>
      </c>
      <c r="AF385" s="181">
        <v>0</v>
      </c>
      <c r="AG385" s="181">
        <v>0</v>
      </c>
      <c r="AH385" s="181">
        <f t="shared" si="11"/>
        <v>79</v>
      </c>
      <c r="AI385" s="201">
        <v>0</v>
      </c>
      <c r="AJ385" s="201">
        <v>0</v>
      </c>
      <c r="AK385" s="201">
        <v>0</v>
      </c>
      <c r="AL385" s="201">
        <v>0</v>
      </c>
      <c r="AM385" s="201">
        <v>0</v>
      </c>
      <c r="AN385" s="201">
        <v>0</v>
      </c>
      <c r="AO385" s="201">
        <v>0</v>
      </c>
      <c r="AP385" s="201">
        <v>0</v>
      </c>
      <c r="AQ385" s="201">
        <v>0</v>
      </c>
      <c r="AR385" s="201">
        <v>3</v>
      </c>
      <c r="AS385" s="201">
        <v>0</v>
      </c>
      <c r="AT385" s="201">
        <v>0</v>
      </c>
      <c r="AU385" s="33">
        <v>0</v>
      </c>
      <c r="AV385" s="201">
        <v>0</v>
      </c>
      <c r="AW385" s="201">
        <v>0</v>
      </c>
      <c r="AX385" s="201">
        <v>0</v>
      </c>
      <c r="AY385" s="33">
        <v>0</v>
      </c>
      <c r="AZ385" s="201">
        <v>4</v>
      </c>
      <c r="BA385" s="201">
        <v>0</v>
      </c>
      <c r="BB385" s="201">
        <v>0</v>
      </c>
      <c r="BC385" s="201">
        <v>0</v>
      </c>
      <c r="BD385" s="201">
        <v>0</v>
      </c>
      <c r="BE385" s="33">
        <f t="shared" si="10"/>
        <v>7</v>
      </c>
      <c r="BF385" t="s">
        <v>3898</v>
      </c>
    </row>
    <row r="386" spans="1:58" x14ac:dyDescent="0.2">
      <c r="A386" s="178" t="s">
        <v>1338</v>
      </c>
      <c r="B386" s="178" t="s">
        <v>1339</v>
      </c>
      <c r="C386" s="178" t="s">
        <v>37</v>
      </c>
      <c r="D386" s="178" t="s">
        <v>38</v>
      </c>
      <c r="E386" s="179" t="s">
        <v>135</v>
      </c>
      <c r="F386" s="60">
        <v>140000</v>
      </c>
      <c r="G386" s="178" t="s">
        <v>111</v>
      </c>
      <c r="H386" s="178" t="s">
        <v>75</v>
      </c>
      <c r="I386" s="180">
        <v>45121</v>
      </c>
      <c r="J386" s="180">
        <v>45139</v>
      </c>
      <c r="K386" s="180">
        <v>45691</v>
      </c>
      <c r="L386" s="181">
        <v>0</v>
      </c>
      <c r="M386" s="181">
        <v>0</v>
      </c>
      <c r="N386" s="181">
        <v>0</v>
      </c>
      <c r="O386" s="181">
        <v>0</v>
      </c>
      <c r="P386" s="181">
        <v>0</v>
      </c>
      <c r="Q386" s="181">
        <v>0</v>
      </c>
      <c r="R386" s="181">
        <v>0</v>
      </c>
      <c r="S386" s="181">
        <v>0</v>
      </c>
      <c r="T386" s="181">
        <v>0</v>
      </c>
      <c r="U386" s="181">
        <v>0</v>
      </c>
      <c r="V386" s="181">
        <v>25</v>
      </c>
      <c r="W386" s="181">
        <v>0</v>
      </c>
      <c r="X386" s="181">
        <v>87</v>
      </c>
      <c r="Y386" s="181">
        <v>0</v>
      </c>
      <c r="Z386" s="181">
        <v>0</v>
      </c>
      <c r="AA386" s="181">
        <v>0</v>
      </c>
      <c r="AB386" s="181">
        <v>0</v>
      </c>
      <c r="AC386" s="181">
        <v>0</v>
      </c>
      <c r="AD386" s="181">
        <v>0</v>
      </c>
      <c r="AE386" s="181">
        <v>0</v>
      </c>
      <c r="AF386" s="181">
        <v>0</v>
      </c>
      <c r="AG386" s="181">
        <v>0</v>
      </c>
      <c r="AH386" s="181">
        <f t="shared" si="11"/>
        <v>112</v>
      </c>
      <c r="AI386" s="201">
        <v>0</v>
      </c>
      <c r="AJ386" s="201">
        <v>0</v>
      </c>
      <c r="AK386" s="201">
        <v>0</v>
      </c>
      <c r="AL386" s="201">
        <v>0</v>
      </c>
      <c r="AM386" s="201">
        <v>0</v>
      </c>
      <c r="AN386" s="201">
        <v>0</v>
      </c>
      <c r="AO386" s="201">
        <v>0</v>
      </c>
      <c r="AP386" s="201">
        <v>0</v>
      </c>
      <c r="AQ386" s="201">
        <v>0</v>
      </c>
      <c r="AR386" s="201">
        <v>0</v>
      </c>
      <c r="AS386" s="201">
        <v>25</v>
      </c>
      <c r="AT386" s="201">
        <v>0</v>
      </c>
      <c r="AU386" s="33">
        <v>0</v>
      </c>
      <c r="AV386" s="201">
        <v>0</v>
      </c>
      <c r="AW386" s="201">
        <v>0</v>
      </c>
      <c r="AX386" s="201">
        <v>0</v>
      </c>
      <c r="AY386" s="33">
        <v>0</v>
      </c>
      <c r="AZ386" s="201">
        <v>0</v>
      </c>
      <c r="BA386" s="201">
        <v>0</v>
      </c>
      <c r="BB386" s="201">
        <v>0</v>
      </c>
      <c r="BC386" s="201">
        <v>0</v>
      </c>
      <c r="BD386" s="201">
        <v>0</v>
      </c>
      <c r="BE386" s="33">
        <f t="shared" ref="BE386:BE449" si="12">SUM(AI386:BD386)</f>
        <v>25</v>
      </c>
      <c r="BF386" t="s">
        <v>3898</v>
      </c>
    </row>
    <row r="387" spans="1:58" x14ac:dyDescent="0.2">
      <c r="A387" s="178" t="s">
        <v>1340</v>
      </c>
      <c r="B387" s="178" t="s">
        <v>1341</v>
      </c>
      <c r="C387" s="178" t="s">
        <v>37</v>
      </c>
      <c r="D387" s="178" t="s">
        <v>38</v>
      </c>
      <c r="E387" s="179" t="s">
        <v>82</v>
      </c>
      <c r="F387" s="60">
        <v>750000</v>
      </c>
      <c r="G387" s="178" t="s">
        <v>83</v>
      </c>
      <c r="H387" s="178" t="s">
        <v>47</v>
      </c>
      <c r="I387" s="180">
        <v>44559</v>
      </c>
      <c r="J387" s="180">
        <v>44635</v>
      </c>
      <c r="K387" s="180">
        <v>45206</v>
      </c>
      <c r="L387" s="181">
        <v>34</v>
      </c>
      <c r="M387" s="181">
        <v>0</v>
      </c>
      <c r="N387" s="181">
        <v>0</v>
      </c>
      <c r="O387" s="181">
        <v>0</v>
      </c>
      <c r="P387" s="181">
        <v>0</v>
      </c>
      <c r="Q387" s="181">
        <v>0</v>
      </c>
      <c r="R387" s="181">
        <v>0</v>
      </c>
      <c r="S387" s="181">
        <v>0</v>
      </c>
      <c r="T387" s="181">
        <v>0</v>
      </c>
      <c r="U387" s="181">
        <v>0</v>
      </c>
      <c r="V387" s="181">
        <v>0</v>
      </c>
      <c r="W387" s="181">
        <v>0</v>
      </c>
      <c r="X387" s="181">
        <v>0</v>
      </c>
      <c r="Y387" s="181">
        <v>0</v>
      </c>
      <c r="Z387" s="181">
        <v>0</v>
      </c>
      <c r="AA387" s="181">
        <v>0</v>
      </c>
      <c r="AB387" s="181">
        <v>0</v>
      </c>
      <c r="AC387" s="181">
        <v>0</v>
      </c>
      <c r="AD387" s="181">
        <v>0</v>
      </c>
      <c r="AE387" s="181">
        <v>0</v>
      </c>
      <c r="AF387" s="181">
        <v>0</v>
      </c>
      <c r="AG387" s="181">
        <v>0</v>
      </c>
      <c r="AH387" s="181">
        <f t="shared" ref="AH387:AH450" si="13">SUM(L387:AG387)</f>
        <v>34</v>
      </c>
      <c r="AI387" s="201">
        <v>34</v>
      </c>
      <c r="AJ387" s="201">
        <v>0</v>
      </c>
      <c r="AK387" s="201">
        <v>0</v>
      </c>
      <c r="AL387" s="201">
        <v>0</v>
      </c>
      <c r="AM387" s="201">
        <v>0</v>
      </c>
      <c r="AN387" s="201">
        <v>0</v>
      </c>
      <c r="AO387" s="201">
        <v>0</v>
      </c>
      <c r="AP387" s="201">
        <v>0</v>
      </c>
      <c r="AQ387" s="201">
        <v>0</v>
      </c>
      <c r="AR387" s="201">
        <v>0</v>
      </c>
      <c r="AS387" s="201">
        <v>0</v>
      </c>
      <c r="AT387" s="201">
        <v>0</v>
      </c>
      <c r="AU387" s="33">
        <v>0</v>
      </c>
      <c r="AV387" s="201">
        <v>0</v>
      </c>
      <c r="AW387" s="201">
        <v>0</v>
      </c>
      <c r="AX387" s="201">
        <v>0</v>
      </c>
      <c r="AY387" s="33">
        <v>0</v>
      </c>
      <c r="AZ387" s="201">
        <v>0</v>
      </c>
      <c r="BA387" s="201">
        <v>0</v>
      </c>
      <c r="BB387" s="201">
        <v>0</v>
      </c>
      <c r="BC387" s="201">
        <v>0</v>
      </c>
      <c r="BD387" s="201">
        <v>0</v>
      </c>
      <c r="BE387" s="33">
        <f t="shared" si="12"/>
        <v>34</v>
      </c>
    </row>
    <row r="388" spans="1:58" s="9" customFormat="1" ht="13.5" thickBot="1" x14ac:dyDescent="0.25">
      <c r="A388" s="81" t="s">
        <v>1340</v>
      </c>
      <c r="B388" s="81" t="s">
        <v>1341</v>
      </c>
      <c r="C388" s="81" t="s">
        <v>37</v>
      </c>
      <c r="D388" s="81" t="s">
        <v>38</v>
      </c>
      <c r="E388" s="175" t="s">
        <v>82</v>
      </c>
      <c r="F388" s="80">
        <v>750000</v>
      </c>
      <c r="G388" s="81" t="s">
        <v>83</v>
      </c>
      <c r="H388" s="81" t="s">
        <v>75</v>
      </c>
      <c r="I388" s="72">
        <v>44559</v>
      </c>
      <c r="J388" s="72">
        <v>44635</v>
      </c>
      <c r="K388" s="72">
        <v>45206</v>
      </c>
      <c r="L388" s="176">
        <v>178</v>
      </c>
      <c r="M388" s="176">
        <v>0</v>
      </c>
      <c r="N388" s="176">
        <v>0</v>
      </c>
      <c r="O388" s="176">
        <v>0</v>
      </c>
      <c r="P388" s="176">
        <v>0</v>
      </c>
      <c r="Q388" s="176">
        <v>0</v>
      </c>
      <c r="R388" s="176">
        <v>0</v>
      </c>
      <c r="S388" s="176">
        <v>0</v>
      </c>
      <c r="T388" s="176">
        <v>0</v>
      </c>
      <c r="U388" s="176">
        <v>0</v>
      </c>
      <c r="V388" s="176">
        <v>0</v>
      </c>
      <c r="W388" s="176">
        <v>0</v>
      </c>
      <c r="X388" s="176">
        <v>14</v>
      </c>
      <c r="Y388" s="176">
        <v>0</v>
      </c>
      <c r="Z388" s="176">
        <v>0</v>
      </c>
      <c r="AA388" s="176">
        <v>0</v>
      </c>
      <c r="AB388" s="176">
        <v>0</v>
      </c>
      <c r="AC388" s="176">
        <v>0</v>
      </c>
      <c r="AD388" s="176">
        <v>0</v>
      </c>
      <c r="AE388" s="176">
        <v>0</v>
      </c>
      <c r="AF388" s="176">
        <v>0</v>
      </c>
      <c r="AG388" s="176">
        <v>0</v>
      </c>
      <c r="AH388" s="176">
        <f t="shared" si="13"/>
        <v>192</v>
      </c>
      <c r="AI388" s="203">
        <v>178</v>
      </c>
      <c r="AJ388" s="203">
        <v>0</v>
      </c>
      <c r="AK388" s="203">
        <v>0</v>
      </c>
      <c r="AL388" s="203">
        <v>0</v>
      </c>
      <c r="AM388" s="203">
        <v>0</v>
      </c>
      <c r="AN388" s="203">
        <v>0</v>
      </c>
      <c r="AO388" s="203">
        <v>0</v>
      </c>
      <c r="AP388" s="203">
        <v>0</v>
      </c>
      <c r="AQ388" s="203">
        <v>0</v>
      </c>
      <c r="AR388" s="203">
        <v>0</v>
      </c>
      <c r="AS388" s="203">
        <v>0</v>
      </c>
      <c r="AT388" s="203">
        <v>0</v>
      </c>
      <c r="AU388" s="33">
        <v>5.6000000000000005</v>
      </c>
      <c r="AV388" s="203">
        <v>0</v>
      </c>
      <c r="AW388" s="203">
        <v>0</v>
      </c>
      <c r="AX388" s="203">
        <v>0</v>
      </c>
      <c r="AY388" s="33">
        <v>0</v>
      </c>
      <c r="AZ388" s="203">
        <v>0</v>
      </c>
      <c r="BA388" s="203">
        <v>0</v>
      </c>
      <c r="BB388" s="203">
        <v>0</v>
      </c>
      <c r="BC388" s="203">
        <v>0</v>
      </c>
      <c r="BD388" s="203">
        <v>0</v>
      </c>
      <c r="BE388" s="33">
        <f t="shared" si="12"/>
        <v>183.6</v>
      </c>
      <c r="BF388" t="s">
        <v>3903</v>
      </c>
    </row>
    <row r="389" spans="1:58" x14ac:dyDescent="0.2">
      <c r="A389" s="178" t="s">
        <v>1342</v>
      </c>
      <c r="B389" s="178" t="s">
        <v>1343</v>
      </c>
      <c r="C389" s="178" t="s">
        <v>37</v>
      </c>
      <c r="D389" s="178" t="s">
        <v>38</v>
      </c>
      <c r="E389" s="179" t="s">
        <v>82</v>
      </c>
      <c r="F389" s="60">
        <v>70000</v>
      </c>
      <c r="G389" s="178" t="s">
        <v>83</v>
      </c>
      <c r="H389" s="178" t="s">
        <v>47</v>
      </c>
      <c r="I389" s="180">
        <v>44881</v>
      </c>
      <c r="J389" s="180" t="s">
        <v>66</v>
      </c>
      <c r="K389" s="180">
        <v>45110</v>
      </c>
      <c r="L389" s="181">
        <v>0</v>
      </c>
      <c r="M389" s="181">
        <v>0</v>
      </c>
      <c r="N389" s="181">
        <v>0</v>
      </c>
      <c r="O389" s="181">
        <v>0</v>
      </c>
      <c r="P389" s="181">
        <v>0</v>
      </c>
      <c r="Q389" s="181">
        <v>0</v>
      </c>
      <c r="R389" s="181">
        <v>0</v>
      </c>
      <c r="S389" s="181">
        <v>0</v>
      </c>
      <c r="T389" s="181">
        <v>0</v>
      </c>
      <c r="U389" s="181">
        <v>0</v>
      </c>
      <c r="V389" s="181">
        <v>0</v>
      </c>
      <c r="W389" s="181">
        <v>0</v>
      </c>
      <c r="X389" s="181">
        <v>32</v>
      </c>
      <c r="Y389" s="181">
        <v>0</v>
      </c>
      <c r="Z389" s="181">
        <v>0</v>
      </c>
      <c r="AA389" s="181">
        <v>2</v>
      </c>
      <c r="AB389" s="181">
        <v>0</v>
      </c>
      <c r="AC389" s="181">
        <v>0</v>
      </c>
      <c r="AD389" s="181">
        <v>0</v>
      </c>
      <c r="AE389" s="181">
        <v>0</v>
      </c>
      <c r="AF389" s="181">
        <v>0</v>
      </c>
      <c r="AG389" s="181">
        <v>0</v>
      </c>
      <c r="AH389" s="181">
        <f t="shared" si="13"/>
        <v>34</v>
      </c>
      <c r="AI389" s="201">
        <v>0</v>
      </c>
      <c r="AJ389" s="201">
        <v>0</v>
      </c>
      <c r="AK389" s="201">
        <v>0</v>
      </c>
      <c r="AL389" s="201">
        <v>0</v>
      </c>
      <c r="AM389" s="201">
        <v>0</v>
      </c>
      <c r="AN389" s="201">
        <v>0</v>
      </c>
      <c r="AO389" s="201">
        <v>0</v>
      </c>
      <c r="AP389" s="201">
        <v>0</v>
      </c>
      <c r="AQ389" s="201">
        <v>0</v>
      </c>
      <c r="AR389" s="201">
        <v>0</v>
      </c>
      <c r="AS389" s="201">
        <v>0</v>
      </c>
      <c r="AT389" s="201">
        <v>0</v>
      </c>
      <c r="AU389" s="33">
        <v>12.8</v>
      </c>
      <c r="AV389" s="201">
        <v>0</v>
      </c>
      <c r="AW389" s="201">
        <v>0</v>
      </c>
      <c r="AX389" s="201">
        <v>2</v>
      </c>
      <c r="AY389" s="33">
        <v>0</v>
      </c>
      <c r="AZ389" s="201">
        <v>0</v>
      </c>
      <c r="BA389" s="201">
        <v>0</v>
      </c>
      <c r="BB389" s="201">
        <v>0</v>
      </c>
      <c r="BC389" s="201">
        <v>0</v>
      </c>
      <c r="BD389" s="201">
        <v>0</v>
      </c>
      <c r="BE389" s="33">
        <f t="shared" si="12"/>
        <v>14.8</v>
      </c>
      <c r="BF389" t="s">
        <v>3903</v>
      </c>
    </row>
    <row r="390" spans="1:58" s="9" customFormat="1" ht="13.5" thickBot="1" x14ac:dyDescent="0.25">
      <c r="A390" s="81" t="s">
        <v>1342</v>
      </c>
      <c r="B390" s="81" t="s">
        <v>1343</v>
      </c>
      <c r="C390" s="81" t="s">
        <v>37</v>
      </c>
      <c r="D390" s="81" t="s">
        <v>38</v>
      </c>
      <c r="E390" s="175" t="s">
        <v>82</v>
      </c>
      <c r="F390" s="80">
        <v>70000</v>
      </c>
      <c r="G390" s="81" t="s">
        <v>83</v>
      </c>
      <c r="H390" s="81" t="s">
        <v>75</v>
      </c>
      <c r="I390" s="72">
        <v>44881</v>
      </c>
      <c r="J390" s="72" t="s">
        <v>66</v>
      </c>
      <c r="K390" s="72">
        <v>45110</v>
      </c>
      <c r="L390" s="176">
        <v>0</v>
      </c>
      <c r="M390" s="176">
        <v>0</v>
      </c>
      <c r="N390" s="176">
        <v>0</v>
      </c>
      <c r="O390" s="176">
        <v>0</v>
      </c>
      <c r="P390" s="176">
        <v>0</v>
      </c>
      <c r="Q390" s="176">
        <v>0</v>
      </c>
      <c r="R390" s="176">
        <v>0</v>
      </c>
      <c r="S390" s="176">
        <v>0</v>
      </c>
      <c r="T390" s="176">
        <v>0</v>
      </c>
      <c r="U390" s="176">
        <v>0</v>
      </c>
      <c r="V390" s="176">
        <v>0</v>
      </c>
      <c r="W390" s="176">
        <v>0</v>
      </c>
      <c r="X390" s="176">
        <v>0</v>
      </c>
      <c r="Y390" s="176">
        <v>0</v>
      </c>
      <c r="Z390" s="176">
        <v>0</v>
      </c>
      <c r="AA390" s="176">
        <v>26</v>
      </c>
      <c r="AB390" s="176">
        <v>0</v>
      </c>
      <c r="AC390" s="176">
        <v>0</v>
      </c>
      <c r="AD390" s="176">
        <v>0</v>
      </c>
      <c r="AE390" s="176">
        <v>0</v>
      </c>
      <c r="AF390" s="176">
        <v>0</v>
      </c>
      <c r="AG390" s="176">
        <v>0</v>
      </c>
      <c r="AH390" s="176">
        <f t="shared" si="13"/>
        <v>26</v>
      </c>
      <c r="AI390" s="203">
        <v>0</v>
      </c>
      <c r="AJ390" s="203">
        <v>0</v>
      </c>
      <c r="AK390" s="203">
        <v>0</v>
      </c>
      <c r="AL390" s="203">
        <v>0</v>
      </c>
      <c r="AM390" s="203">
        <v>0</v>
      </c>
      <c r="AN390" s="203">
        <v>0</v>
      </c>
      <c r="AO390" s="203">
        <v>0</v>
      </c>
      <c r="AP390" s="203">
        <v>0</v>
      </c>
      <c r="AQ390" s="203">
        <v>0</v>
      </c>
      <c r="AR390" s="203">
        <v>0</v>
      </c>
      <c r="AS390" s="203">
        <v>0</v>
      </c>
      <c r="AT390" s="203">
        <v>0</v>
      </c>
      <c r="AU390" s="33">
        <v>0</v>
      </c>
      <c r="AV390" s="203">
        <v>0</v>
      </c>
      <c r="AW390" s="203">
        <v>0</v>
      </c>
      <c r="AX390" s="203">
        <v>26</v>
      </c>
      <c r="AY390" s="33">
        <v>0</v>
      </c>
      <c r="AZ390" s="203">
        <v>0</v>
      </c>
      <c r="BA390" s="203">
        <v>0</v>
      </c>
      <c r="BB390" s="203">
        <v>0</v>
      </c>
      <c r="BC390" s="203">
        <v>0</v>
      </c>
      <c r="BD390" s="203">
        <v>0</v>
      </c>
      <c r="BE390" s="33">
        <f t="shared" si="12"/>
        <v>26</v>
      </c>
    </row>
    <row r="391" spans="1:58" ht="13.5" thickBot="1" x14ac:dyDescent="0.25">
      <c r="A391" s="178" t="s">
        <v>1344</v>
      </c>
      <c r="B391" s="178" t="s">
        <v>1345</v>
      </c>
      <c r="C391" s="178" t="s">
        <v>37</v>
      </c>
      <c r="D391" s="178" t="s">
        <v>38</v>
      </c>
      <c r="E391" s="179" t="s">
        <v>82</v>
      </c>
      <c r="F391" s="60">
        <v>1502000</v>
      </c>
      <c r="G391" s="178" t="s">
        <v>83</v>
      </c>
      <c r="H391" s="178" t="s">
        <v>75</v>
      </c>
      <c r="I391" s="180">
        <v>44841</v>
      </c>
      <c r="J391" s="180">
        <v>44811</v>
      </c>
      <c r="K391" s="180">
        <v>45383</v>
      </c>
      <c r="L391" s="181">
        <v>0</v>
      </c>
      <c r="M391" s="181">
        <v>0</v>
      </c>
      <c r="N391" s="181">
        <v>0</v>
      </c>
      <c r="O391" s="181">
        <v>0</v>
      </c>
      <c r="P391" s="181">
        <v>0</v>
      </c>
      <c r="Q391" s="181">
        <v>0</v>
      </c>
      <c r="R391" s="181">
        <v>0</v>
      </c>
      <c r="S391" s="181">
        <v>0</v>
      </c>
      <c r="T391" s="181">
        <v>0</v>
      </c>
      <c r="U391" s="181">
        <v>0</v>
      </c>
      <c r="V391" s="181">
        <v>0</v>
      </c>
      <c r="W391" s="181">
        <v>0</v>
      </c>
      <c r="X391" s="181">
        <v>0</v>
      </c>
      <c r="Y391" s="181">
        <v>0</v>
      </c>
      <c r="Z391" s="181">
        <v>0</v>
      </c>
      <c r="AA391" s="181">
        <v>0</v>
      </c>
      <c r="AB391" s="181">
        <v>24</v>
      </c>
      <c r="AC391" s="181">
        <v>0</v>
      </c>
      <c r="AD391" s="181">
        <v>0</v>
      </c>
      <c r="AE391" s="181">
        <v>0</v>
      </c>
      <c r="AF391" s="181">
        <v>0</v>
      </c>
      <c r="AG391" s="181">
        <v>0</v>
      </c>
      <c r="AH391" s="181">
        <f t="shared" si="13"/>
        <v>24</v>
      </c>
      <c r="AI391" s="201">
        <v>0</v>
      </c>
      <c r="AJ391" s="201">
        <v>0</v>
      </c>
      <c r="AK391" s="201">
        <v>0</v>
      </c>
      <c r="AL391" s="201">
        <v>0</v>
      </c>
      <c r="AM391" s="201">
        <v>0</v>
      </c>
      <c r="AN391" s="201">
        <v>0</v>
      </c>
      <c r="AO391" s="201">
        <v>0</v>
      </c>
      <c r="AP391" s="201">
        <v>0</v>
      </c>
      <c r="AQ391" s="201">
        <v>0</v>
      </c>
      <c r="AR391" s="201">
        <v>0</v>
      </c>
      <c r="AS391" s="201">
        <v>0</v>
      </c>
      <c r="AT391" s="201">
        <v>0</v>
      </c>
      <c r="AU391" s="33">
        <v>0</v>
      </c>
      <c r="AV391" s="201">
        <v>0</v>
      </c>
      <c r="AW391" s="201">
        <v>0</v>
      </c>
      <c r="AX391" s="201">
        <v>0</v>
      </c>
      <c r="AY391" s="33">
        <v>9.6000000000000014</v>
      </c>
      <c r="AZ391" s="201">
        <v>0</v>
      </c>
      <c r="BA391" s="201">
        <v>0</v>
      </c>
      <c r="BB391" s="201">
        <v>0</v>
      </c>
      <c r="BC391" s="201">
        <v>0</v>
      </c>
      <c r="BD391" s="201">
        <v>0</v>
      </c>
      <c r="BE391" s="33">
        <f t="shared" si="12"/>
        <v>9.6000000000000014</v>
      </c>
      <c r="BF391" s="9" t="s">
        <v>3901</v>
      </c>
    </row>
    <row r="392" spans="1:58" ht="13.5" thickBot="1" x14ac:dyDescent="0.25">
      <c r="A392" s="34" t="s">
        <v>1344</v>
      </c>
      <c r="B392" s="34" t="s">
        <v>1345</v>
      </c>
      <c r="C392" s="34" t="s">
        <v>37</v>
      </c>
      <c r="D392" s="34" t="s">
        <v>38</v>
      </c>
      <c r="E392" s="167" t="s">
        <v>82</v>
      </c>
      <c r="F392" s="35">
        <v>1502000</v>
      </c>
      <c r="G392" s="34" t="s">
        <v>83</v>
      </c>
      <c r="H392" s="34" t="s">
        <v>47</v>
      </c>
      <c r="I392" s="36">
        <v>44841</v>
      </c>
      <c r="J392" s="36">
        <v>44811</v>
      </c>
      <c r="K392" s="36">
        <v>45383</v>
      </c>
      <c r="L392" s="174">
        <v>0</v>
      </c>
      <c r="M392" s="174">
        <v>0</v>
      </c>
      <c r="N392" s="174">
        <v>0</v>
      </c>
      <c r="O392" s="174">
        <v>0</v>
      </c>
      <c r="P392" s="174">
        <v>0</v>
      </c>
      <c r="Q392" s="174">
        <v>0</v>
      </c>
      <c r="R392" s="174">
        <v>0</v>
      </c>
      <c r="S392" s="174">
        <v>0</v>
      </c>
      <c r="T392" s="174">
        <v>0</v>
      </c>
      <c r="U392" s="174">
        <v>0</v>
      </c>
      <c r="V392" s="174">
        <v>0</v>
      </c>
      <c r="W392" s="174">
        <v>0</v>
      </c>
      <c r="X392" s="174">
        <v>1249</v>
      </c>
      <c r="Y392" s="174">
        <v>0</v>
      </c>
      <c r="Z392" s="174">
        <v>0</v>
      </c>
      <c r="AA392" s="174">
        <v>1</v>
      </c>
      <c r="AB392" s="174">
        <v>72</v>
      </c>
      <c r="AC392" s="174">
        <v>0</v>
      </c>
      <c r="AD392" s="174">
        <v>0</v>
      </c>
      <c r="AE392" s="174">
        <v>0</v>
      </c>
      <c r="AF392" s="174">
        <v>0</v>
      </c>
      <c r="AG392" s="174">
        <v>0</v>
      </c>
      <c r="AH392" s="174">
        <f t="shared" si="13"/>
        <v>1322</v>
      </c>
      <c r="AI392" s="33">
        <v>0</v>
      </c>
      <c r="AJ392" s="33">
        <v>0</v>
      </c>
      <c r="AK392" s="33">
        <v>0</v>
      </c>
      <c r="AL392" s="33">
        <v>0</v>
      </c>
      <c r="AM392" s="33">
        <v>0</v>
      </c>
      <c r="AN392" s="33">
        <v>0</v>
      </c>
      <c r="AO392" s="33">
        <v>0</v>
      </c>
      <c r="AP392" s="33">
        <v>0</v>
      </c>
      <c r="AQ392" s="33">
        <v>0</v>
      </c>
      <c r="AR392" s="33">
        <v>0</v>
      </c>
      <c r="AS392" s="33">
        <v>0</v>
      </c>
      <c r="AT392" s="33">
        <v>0</v>
      </c>
      <c r="AU392" s="33">
        <v>499.6</v>
      </c>
      <c r="AV392" s="33">
        <v>0</v>
      </c>
      <c r="AW392" s="33">
        <v>0</v>
      </c>
      <c r="AX392" s="33">
        <v>1</v>
      </c>
      <c r="AY392" s="33">
        <v>28.8</v>
      </c>
      <c r="AZ392" s="33">
        <v>0</v>
      </c>
      <c r="BA392" s="33">
        <v>0</v>
      </c>
      <c r="BB392" s="33">
        <v>0</v>
      </c>
      <c r="BC392" s="33">
        <v>0</v>
      </c>
      <c r="BD392" s="33">
        <v>0</v>
      </c>
      <c r="BE392" s="33">
        <f t="shared" si="12"/>
        <v>529.4</v>
      </c>
      <c r="BF392" s="9" t="s">
        <v>3902</v>
      </c>
    </row>
    <row r="393" spans="1:58" s="9" customFormat="1" ht="13.5" thickBot="1" x14ac:dyDescent="0.25">
      <c r="A393" s="183" t="s">
        <v>1346</v>
      </c>
      <c r="B393" s="183" t="s">
        <v>1347</v>
      </c>
      <c r="C393" s="183" t="s">
        <v>37</v>
      </c>
      <c r="D393" s="183" t="s">
        <v>38</v>
      </c>
      <c r="E393" s="184" t="s">
        <v>65</v>
      </c>
      <c r="F393" s="185">
        <v>2750000</v>
      </c>
      <c r="G393" s="183" t="s">
        <v>62</v>
      </c>
      <c r="H393" s="183" t="s">
        <v>47</v>
      </c>
      <c r="I393" s="186">
        <v>38517</v>
      </c>
      <c r="J393" s="186">
        <v>44286</v>
      </c>
      <c r="K393" s="186">
        <v>44798</v>
      </c>
      <c r="L393" s="187">
        <v>0</v>
      </c>
      <c r="M393" s="187">
        <v>0</v>
      </c>
      <c r="N393" s="187">
        <v>0</v>
      </c>
      <c r="O393" s="187">
        <v>0</v>
      </c>
      <c r="P393" s="187">
        <v>0</v>
      </c>
      <c r="Q393" s="187">
        <v>0</v>
      </c>
      <c r="R393" s="187">
        <v>0</v>
      </c>
      <c r="S393" s="187">
        <v>0</v>
      </c>
      <c r="T393" s="187">
        <v>0</v>
      </c>
      <c r="U393" s="187">
        <v>0</v>
      </c>
      <c r="V393" s="187">
        <v>0</v>
      </c>
      <c r="W393" s="187">
        <v>0</v>
      </c>
      <c r="X393" s="187">
        <v>610</v>
      </c>
      <c r="Y393" s="187">
        <v>0</v>
      </c>
      <c r="Z393" s="187">
        <v>0</v>
      </c>
      <c r="AA393" s="187">
        <v>0</v>
      </c>
      <c r="AB393" s="187">
        <v>0</v>
      </c>
      <c r="AC393" s="187">
        <v>0</v>
      </c>
      <c r="AD393" s="187">
        <v>0</v>
      </c>
      <c r="AE393" s="187">
        <v>0</v>
      </c>
      <c r="AF393" s="187">
        <v>0</v>
      </c>
      <c r="AG393" s="187">
        <v>0</v>
      </c>
      <c r="AH393" s="187">
        <f t="shared" si="13"/>
        <v>610</v>
      </c>
      <c r="AI393" s="202">
        <v>0</v>
      </c>
      <c r="AJ393" s="202">
        <v>0</v>
      </c>
      <c r="AK393" s="202">
        <v>0</v>
      </c>
      <c r="AL393" s="202">
        <v>0</v>
      </c>
      <c r="AM393" s="202">
        <v>0</v>
      </c>
      <c r="AN393" s="202">
        <v>0</v>
      </c>
      <c r="AO393" s="202">
        <v>0</v>
      </c>
      <c r="AP393" s="202">
        <v>0</v>
      </c>
      <c r="AQ393" s="202">
        <v>0</v>
      </c>
      <c r="AR393" s="202">
        <v>0</v>
      </c>
      <c r="AS393" s="202">
        <v>0</v>
      </c>
      <c r="AT393" s="202">
        <v>0</v>
      </c>
      <c r="AU393" s="33">
        <v>244</v>
      </c>
      <c r="AV393" s="202">
        <v>0</v>
      </c>
      <c r="AW393" s="202">
        <v>0</v>
      </c>
      <c r="AX393" s="202">
        <v>0</v>
      </c>
      <c r="AY393" s="33">
        <v>0</v>
      </c>
      <c r="AZ393" s="202">
        <v>0</v>
      </c>
      <c r="BA393" s="202">
        <v>0</v>
      </c>
      <c r="BB393" s="202">
        <v>0</v>
      </c>
      <c r="BC393" s="202">
        <v>0</v>
      </c>
      <c r="BD393" s="202">
        <v>0</v>
      </c>
      <c r="BE393" s="33">
        <f t="shared" si="12"/>
        <v>244</v>
      </c>
      <c r="BF393" t="s">
        <v>3903</v>
      </c>
    </row>
    <row r="394" spans="1:58" s="9" customFormat="1" ht="13.5" thickBot="1" x14ac:dyDescent="0.25">
      <c r="A394" s="183" t="s">
        <v>1348</v>
      </c>
      <c r="B394" s="183" t="s">
        <v>1349</v>
      </c>
      <c r="C394" s="183" t="s">
        <v>37</v>
      </c>
      <c r="D394" s="183" t="s">
        <v>38</v>
      </c>
      <c r="E394" s="184" t="s">
        <v>82</v>
      </c>
      <c r="F394" s="185">
        <v>130000</v>
      </c>
      <c r="G394" s="183" t="s">
        <v>83</v>
      </c>
      <c r="H394" s="183" t="s">
        <v>47</v>
      </c>
      <c r="I394" s="186">
        <v>44684</v>
      </c>
      <c r="J394" s="186" t="s">
        <v>66</v>
      </c>
      <c r="K394" s="186">
        <v>44998</v>
      </c>
      <c r="L394" s="187">
        <v>0</v>
      </c>
      <c r="M394" s="187">
        <v>0</v>
      </c>
      <c r="N394" s="187">
        <v>0</v>
      </c>
      <c r="O394" s="187">
        <v>0</v>
      </c>
      <c r="P394" s="187">
        <v>0</v>
      </c>
      <c r="Q394" s="187">
        <v>0</v>
      </c>
      <c r="R394" s="187">
        <v>0</v>
      </c>
      <c r="S394" s="187">
        <v>0</v>
      </c>
      <c r="T394" s="187">
        <v>0</v>
      </c>
      <c r="U394" s="187">
        <v>0</v>
      </c>
      <c r="V394" s="187">
        <v>0</v>
      </c>
      <c r="W394" s="187">
        <v>0</v>
      </c>
      <c r="X394" s="187">
        <v>106</v>
      </c>
      <c r="Y394" s="187">
        <v>0</v>
      </c>
      <c r="Z394" s="187">
        <v>0</v>
      </c>
      <c r="AA394" s="187">
        <v>0</v>
      </c>
      <c r="AB394" s="187">
        <v>0</v>
      </c>
      <c r="AC394" s="187">
        <v>0</v>
      </c>
      <c r="AD394" s="187">
        <v>0</v>
      </c>
      <c r="AE394" s="187">
        <v>0</v>
      </c>
      <c r="AF394" s="187">
        <v>0</v>
      </c>
      <c r="AG394" s="187">
        <v>0</v>
      </c>
      <c r="AH394" s="187">
        <f t="shared" si="13"/>
        <v>106</v>
      </c>
      <c r="AI394" s="202">
        <v>0</v>
      </c>
      <c r="AJ394" s="202">
        <v>0</v>
      </c>
      <c r="AK394" s="202">
        <v>0</v>
      </c>
      <c r="AL394" s="202">
        <v>0</v>
      </c>
      <c r="AM394" s="202">
        <v>0</v>
      </c>
      <c r="AN394" s="202">
        <v>0</v>
      </c>
      <c r="AO394" s="202">
        <v>0</v>
      </c>
      <c r="AP394" s="202">
        <v>0</v>
      </c>
      <c r="AQ394" s="202">
        <v>0</v>
      </c>
      <c r="AR394" s="202">
        <v>0</v>
      </c>
      <c r="AS394" s="202">
        <v>0</v>
      </c>
      <c r="AT394" s="202">
        <v>0</v>
      </c>
      <c r="AU394" s="33">
        <v>42.400000000000006</v>
      </c>
      <c r="AV394" s="202">
        <v>0</v>
      </c>
      <c r="AW394" s="202">
        <v>0</v>
      </c>
      <c r="AX394" s="202">
        <v>0</v>
      </c>
      <c r="AY394" s="33">
        <v>0</v>
      </c>
      <c r="AZ394" s="202">
        <v>0</v>
      </c>
      <c r="BA394" s="202">
        <v>0</v>
      </c>
      <c r="BB394" s="202">
        <v>0</v>
      </c>
      <c r="BC394" s="202">
        <v>0</v>
      </c>
      <c r="BD394" s="202">
        <v>0</v>
      </c>
      <c r="BE394" s="33">
        <f t="shared" si="12"/>
        <v>42.400000000000006</v>
      </c>
      <c r="BF394" t="s">
        <v>3903</v>
      </c>
    </row>
    <row r="395" spans="1:58" x14ac:dyDescent="0.2">
      <c r="A395" s="178" t="s">
        <v>1350</v>
      </c>
      <c r="B395" s="178" t="s">
        <v>1351</v>
      </c>
      <c r="C395" s="178" t="s">
        <v>37</v>
      </c>
      <c r="D395" s="178" t="s">
        <v>38</v>
      </c>
      <c r="E395" s="179" t="s">
        <v>92</v>
      </c>
      <c r="F395" s="60">
        <v>31000</v>
      </c>
      <c r="G395" s="178" t="s">
        <v>93</v>
      </c>
      <c r="H395" s="178" t="s">
        <v>75</v>
      </c>
      <c r="I395" s="180">
        <v>44998</v>
      </c>
      <c r="J395" s="180">
        <v>45142</v>
      </c>
      <c r="K395" s="180">
        <v>45691</v>
      </c>
      <c r="L395" s="181">
        <v>10</v>
      </c>
      <c r="M395" s="181">
        <v>0</v>
      </c>
      <c r="N395" s="181">
        <v>0</v>
      </c>
      <c r="O395" s="181">
        <v>0</v>
      </c>
      <c r="P395" s="181">
        <v>0</v>
      </c>
      <c r="Q395" s="181">
        <v>0</v>
      </c>
      <c r="R395" s="181">
        <v>0</v>
      </c>
      <c r="S395" s="181">
        <v>0</v>
      </c>
      <c r="T395" s="181">
        <v>0</v>
      </c>
      <c r="U395" s="181">
        <v>0</v>
      </c>
      <c r="V395" s="181">
        <v>0</v>
      </c>
      <c r="W395" s="181">
        <v>0</v>
      </c>
      <c r="X395" s="181">
        <v>0</v>
      </c>
      <c r="Y395" s="181">
        <v>0</v>
      </c>
      <c r="Z395" s="181">
        <v>0</v>
      </c>
      <c r="AA395" s="181">
        <v>14</v>
      </c>
      <c r="AB395" s="181">
        <v>457</v>
      </c>
      <c r="AC395" s="181">
        <v>0</v>
      </c>
      <c r="AD395" s="181">
        <v>0</v>
      </c>
      <c r="AE395" s="181">
        <v>0</v>
      </c>
      <c r="AF395" s="181">
        <v>0</v>
      </c>
      <c r="AG395" s="181">
        <v>0</v>
      </c>
      <c r="AH395" s="181">
        <f t="shared" si="13"/>
        <v>481</v>
      </c>
      <c r="AI395" s="201">
        <v>10</v>
      </c>
      <c r="AJ395" s="201">
        <v>0</v>
      </c>
      <c r="AK395" s="201">
        <v>0</v>
      </c>
      <c r="AL395" s="201">
        <v>0</v>
      </c>
      <c r="AM395" s="201">
        <v>0</v>
      </c>
      <c r="AN395" s="201">
        <v>0</v>
      </c>
      <c r="AO395" s="201">
        <v>0</v>
      </c>
      <c r="AP395" s="201">
        <v>0</v>
      </c>
      <c r="AQ395" s="201">
        <v>0</v>
      </c>
      <c r="AR395" s="201">
        <v>0</v>
      </c>
      <c r="AS395" s="201">
        <v>0</v>
      </c>
      <c r="AT395" s="201">
        <v>0</v>
      </c>
      <c r="AU395" s="33">
        <v>0</v>
      </c>
      <c r="AV395" s="201">
        <v>0</v>
      </c>
      <c r="AW395" s="201">
        <v>0</v>
      </c>
      <c r="AX395" s="201">
        <v>14</v>
      </c>
      <c r="AY395" s="33">
        <v>0</v>
      </c>
      <c r="AZ395" s="201">
        <v>0</v>
      </c>
      <c r="BA395" s="201">
        <v>0</v>
      </c>
      <c r="BB395" s="201">
        <v>0</v>
      </c>
      <c r="BC395" s="201">
        <v>0</v>
      </c>
      <c r="BD395" s="201">
        <v>0</v>
      </c>
      <c r="BE395" s="33">
        <f t="shared" si="12"/>
        <v>24</v>
      </c>
      <c r="BF395" t="s">
        <v>3899</v>
      </c>
    </row>
    <row r="396" spans="1:58" x14ac:dyDescent="0.2">
      <c r="A396" s="34" t="s">
        <v>1350</v>
      </c>
      <c r="B396" s="34" t="s">
        <v>1351</v>
      </c>
      <c r="C396" s="34" t="s">
        <v>37</v>
      </c>
      <c r="D396" s="34" t="s">
        <v>38</v>
      </c>
      <c r="E396" s="167" t="s">
        <v>92</v>
      </c>
      <c r="F396" s="35">
        <v>31000</v>
      </c>
      <c r="G396" s="34" t="s">
        <v>93</v>
      </c>
      <c r="H396" s="34" t="s">
        <v>47</v>
      </c>
      <c r="I396" s="36">
        <v>44998</v>
      </c>
      <c r="J396" s="36">
        <v>45142</v>
      </c>
      <c r="K396" s="36">
        <v>45691</v>
      </c>
      <c r="L396" s="174">
        <v>0</v>
      </c>
      <c r="M396" s="174">
        <v>0</v>
      </c>
      <c r="N396" s="174">
        <v>0</v>
      </c>
      <c r="O396" s="174">
        <v>0</v>
      </c>
      <c r="P396" s="174">
        <v>0</v>
      </c>
      <c r="Q396" s="174">
        <v>0</v>
      </c>
      <c r="R396" s="174">
        <v>0</v>
      </c>
      <c r="S396" s="174">
        <v>0</v>
      </c>
      <c r="T396" s="174">
        <v>0</v>
      </c>
      <c r="U396" s="174">
        <v>0</v>
      </c>
      <c r="V396" s="174">
        <v>0</v>
      </c>
      <c r="W396" s="174">
        <v>0</v>
      </c>
      <c r="X396" s="174">
        <v>0</v>
      </c>
      <c r="Y396" s="174">
        <v>0</v>
      </c>
      <c r="Z396" s="174">
        <v>0</v>
      </c>
      <c r="AA396" s="174">
        <v>26</v>
      </c>
      <c r="AB396" s="174">
        <v>0</v>
      </c>
      <c r="AC396" s="174">
        <v>0</v>
      </c>
      <c r="AD396" s="174">
        <v>0</v>
      </c>
      <c r="AE396" s="174">
        <v>0</v>
      </c>
      <c r="AF396" s="174">
        <v>0</v>
      </c>
      <c r="AG396" s="174">
        <v>0</v>
      </c>
      <c r="AH396" s="174">
        <f t="shared" si="13"/>
        <v>26</v>
      </c>
      <c r="AI396" s="33">
        <v>0</v>
      </c>
      <c r="AJ396" s="33">
        <v>0</v>
      </c>
      <c r="AK396" s="33">
        <v>0</v>
      </c>
      <c r="AL396" s="33">
        <v>0</v>
      </c>
      <c r="AM396" s="33">
        <v>0</v>
      </c>
      <c r="AN396" s="33">
        <v>0</v>
      </c>
      <c r="AO396" s="33">
        <v>0</v>
      </c>
      <c r="AP396" s="33">
        <v>0</v>
      </c>
      <c r="AQ396" s="33">
        <v>0</v>
      </c>
      <c r="AR396" s="33">
        <v>0</v>
      </c>
      <c r="AS396" s="33">
        <v>0</v>
      </c>
      <c r="AT396" s="33">
        <v>0</v>
      </c>
      <c r="AU396" s="33">
        <v>0</v>
      </c>
      <c r="AV396" s="33">
        <v>0</v>
      </c>
      <c r="AW396" s="33">
        <v>0</v>
      </c>
      <c r="AX396" s="33">
        <v>26</v>
      </c>
      <c r="AY396" s="33">
        <v>0</v>
      </c>
      <c r="AZ396" s="33">
        <v>0</v>
      </c>
      <c r="BA396" s="33">
        <v>0</v>
      </c>
      <c r="BB396" s="33">
        <v>0</v>
      </c>
      <c r="BC396" s="33">
        <v>0</v>
      </c>
      <c r="BD396" s="33">
        <v>0</v>
      </c>
      <c r="BE396" s="33">
        <f t="shared" si="12"/>
        <v>26</v>
      </c>
    </row>
    <row r="397" spans="1:58" x14ac:dyDescent="0.2">
      <c r="A397" s="178" t="s">
        <v>1354</v>
      </c>
      <c r="B397" s="178" t="s">
        <v>1355</v>
      </c>
      <c r="C397" s="178" t="s">
        <v>37</v>
      </c>
      <c r="D397" s="178" t="s">
        <v>38</v>
      </c>
      <c r="E397" s="179" t="s">
        <v>73</v>
      </c>
      <c r="F397" s="60">
        <v>890000</v>
      </c>
      <c r="G397" s="178" t="s">
        <v>74</v>
      </c>
      <c r="H397" s="178" t="s">
        <v>75</v>
      </c>
      <c r="I397" s="180">
        <v>45139</v>
      </c>
      <c r="J397" s="180">
        <v>45225</v>
      </c>
      <c r="K397" s="180">
        <v>45954</v>
      </c>
      <c r="L397" s="181">
        <v>24</v>
      </c>
      <c r="M397" s="181">
        <v>0</v>
      </c>
      <c r="N397" s="181">
        <v>0</v>
      </c>
      <c r="O397" s="181">
        <v>0</v>
      </c>
      <c r="P397" s="181">
        <v>0</v>
      </c>
      <c r="Q397" s="181">
        <v>0</v>
      </c>
      <c r="R397" s="181">
        <v>0</v>
      </c>
      <c r="S397" s="181">
        <v>0</v>
      </c>
      <c r="T397" s="181">
        <v>0</v>
      </c>
      <c r="U397" s="181">
        <v>22</v>
      </c>
      <c r="V397" s="181">
        <v>0</v>
      </c>
      <c r="W397" s="181">
        <v>0</v>
      </c>
      <c r="X397" s="181">
        <v>26</v>
      </c>
      <c r="Y397" s="181">
        <v>0</v>
      </c>
      <c r="Z397" s="181">
        <v>0</v>
      </c>
      <c r="AA397" s="181">
        <v>0</v>
      </c>
      <c r="AB397" s="181">
        <v>0</v>
      </c>
      <c r="AC397" s="181">
        <v>3</v>
      </c>
      <c r="AD397" s="181">
        <v>0</v>
      </c>
      <c r="AE397" s="181">
        <v>0</v>
      </c>
      <c r="AF397" s="181">
        <v>0</v>
      </c>
      <c r="AG397" s="181">
        <v>0</v>
      </c>
      <c r="AH397" s="181">
        <f t="shared" si="13"/>
        <v>75</v>
      </c>
      <c r="AI397" s="201">
        <v>24</v>
      </c>
      <c r="AJ397" s="201">
        <v>0</v>
      </c>
      <c r="AK397" s="201">
        <v>0</v>
      </c>
      <c r="AL397" s="201">
        <v>0</v>
      </c>
      <c r="AM397" s="201">
        <v>0</v>
      </c>
      <c r="AN397" s="201">
        <v>0</v>
      </c>
      <c r="AO397" s="201">
        <v>0</v>
      </c>
      <c r="AP397" s="201">
        <v>0</v>
      </c>
      <c r="AQ397" s="201">
        <v>0</v>
      </c>
      <c r="AR397" s="201">
        <v>22</v>
      </c>
      <c r="AS397" s="201">
        <v>0</v>
      </c>
      <c r="AT397" s="201">
        <v>0</v>
      </c>
      <c r="AU397" s="33">
        <v>0</v>
      </c>
      <c r="AV397" s="201">
        <v>0</v>
      </c>
      <c r="AW397" s="201">
        <v>0</v>
      </c>
      <c r="AX397" s="201">
        <v>0</v>
      </c>
      <c r="AY397" s="33">
        <v>0</v>
      </c>
      <c r="AZ397" s="201">
        <v>3</v>
      </c>
      <c r="BA397" s="201">
        <v>0</v>
      </c>
      <c r="BB397" s="201">
        <v>0</v>
      </c>
      <c r="BC397" s="201">
        <v>0</v>
      </c>
      <c r="BD397" s="201">
        <v>0</v>
      </c>
      <c r="BE397" s="33">
        <f t="shared" si="12"/>
        <v>49</v>
      </c>
      <c r="BF397" t="s">
        <v>3898</v>
      </c>
    </row>
    <row r="398" spans="1:58" x14ac:dyDescent="0.2">
      <c r="A398" s="178" t="s">
        <v>1356</v>
      </c>
      <c r="B398" s="178" t="s">
        <v>1357</v>
      </c>
      <c r="C398" s="178" t="s">
        <v>37</v>
      </c>
      <c r="D398" s="178" t="s">
        <v>38</v>
      </c>
      <c r="E398" s="179" t="s">
        <v>135</v>
      </c>
      <c r="F398" s="60">
        <v>60000</v>
      </c>
      <c r="G398" s="178" t="s">
        <v>167</v>
      </c>
      <c r="H398" s="178" t="s">
        <v>75</v>
      </c>
      <c r="I398" s="180">
        <v>45016</v>
      </c>
      <c r="J398" s="180" t="s">
        <v>66</v>
      </c>
      <c r="K398" s="180">
        <v>45413</v>
      </c>
      <c r="L398" s="181">
        <v>0</v>
      </c>
      <c r="M398" s="181">
        <v>0</v>
      </c>
      <c r="N398" s="181">
        <v>0</v>
      </c>
      <c r="O398" s="181">
        <v>0</v>
      </c>
      <c r="P398" s="181">
        <v>0</v>
      </c>
      <c r="Q398" s="181">
        <v>0</v>
      </c>
      <c r="R398" s="181">
        <v>0</v>
      </c>
      <c r="S398" s="181">
        <v>0</v>
      </c>
      <c r="T398" s="181">
        <v>0</v>
      </c>
      <c r="U398" s="181">
        <v>0</v>
      </c>
      <c r="V398" s="181">
        <v>0</v>
      </c>
      <c r="W398" s="181">
        <v>0</v>
      </c>
      <c r="X398" s="181">
        <v>14</v>
      </c>
      <c r="Y398" s="181">
        <v>0</v>
      </c>
      <c r="Z398" s="181">
        <v>0</v>
      </c>
      <c r="AA398" s="181">
        <v>5</v>
      </c>
      <c r="AB398" s="181">
        <v>0</v>
      </c>
      <c r="AC398" s="181">
        <v>39</v>
      </c>
      <c r="AD398" s="181">
        <v>0</v>
      </c>
      <c r="AE398" s="181">
        <v>0</v>
      </c>
      <c r="AF398" s="181">
        <v>0</v>
      </c>
      <c r="AG398" s="181">
        <v>0</v>
      </c>
      <c r="AH398" s="181">
        <f t="shared" si="13"/>
        <v>58</v>
      </c>
      <c r="AI398" s="201">
        <v>0</v>
      </c>
      <c r="AJ398" s="201">
        <v>0</v>
      </c>
      <c r="AK398" s="201">
        <v>0</v>
      </c>
      <c r="AL398" s="201">
        <v>0</v>
      </c>
      <c r="AM398" s="201">
        <v>0</v>
      </c>
      <c r="AN398" s="201">
        <v>0</v>
      </c>
      <c r="AO398" s="201">
        <v>0</v>
      </c>
      <c r="AP398" s="201">
        <v>0</v>
      </c>
      <c r="AQ398" s="201">
        <v>0</v>
      </c>
      <c r="AR398" s="201">
        <v>0</v>
      </c>
      <c r="AS398" s="201">
        <v>0</v>
      </c>
      <c r="AT398" s="201">
        <v>0</v>
      </c>
      <c r="AU398" s="33">
        <v>5.6000000000000005</v>
      </c>
      <c r="AV398" s="201">
        <v>0</v>
      </c>
      <c r="AW398" s="201">
        <v>0</v>
      </c>
      <c r="AX398" s="201">
        <v>5</v>
      </c>
      <c r="AY398" s="33">
        <v>0</v>
      </c>
      <c r="AZ398" s="201">
        <v>39</v>
      </c>
      <c r="BA398" s="201">
        <v>0</v>
      </c>
      <c r="BB398" s="201">
        <v>0</v>
      </c>
      <c r="BC398" s="201">
        <v>0</v>
      </c>
      <c r="BD398" s="201">
        <v>0</v>
      </c>
      <c r="BE398" s="33">
        <f t="shared" si="12"/>
        <v>49.6</v>
      </c>
      <c r="BF398" t="s">
        <v>3903</v>
      </c>
    </row>
    <row r="399" spans="1:58" x14ac:dyDescent="0.2">
      <c r="A399" s="178" t="s">
        <v>1358</v>
      </c>
      <c r="B399" s="178" t="s">
        <v>1359</v>
      </c>
      <c r="C399" s="178" t="s">
        <v>37</v>
      </c>
      <c r="D399" s="178" t="s">
        <v>38</v>
      </c>
      <c r="E399" s="179" t="s">
        <v>73</v>
      </c>
      <c r="F399" s="60">
        <v>150000</v>
      </c>
      <c r="G399" s="178" t="s">
        <v>74</v>
      </c>
      <c r="H399" s="178" t="s">
        <v>47</v>
      </c>
      <c r="I399" s="180">
        <v>45127</v>
      </c>
      <c r="J399" s="180">
        <v>45139</v>
      </c>
      <c r="K399" s="180">
        <v>45870</v>
      </c>
      <c r="L399" s="181">
        <v>9</v>
      </c>
      <c r="M399" s="181">
        <v>0</v>
      </c>
      <c r="N399" s="181">
        <v>0</v>
      </c>
      <c r="O399" s="181">
        <v>0</v>
      </c>
      <c r="P399" s="181">
        <v>0</v>
      </c>
      <c r="Q399" s="181">
        <v>0</v>
      </c>
      <c r="R399" s="181">
        <v>0</v>
      </c>
      <c r="S399" s="181">
        <v>0</v>
      </c>
      <c r="T399" s="181">
        <v>0</v>
      </c>
      <c r="U399" s="181">
        <v>2</v>
      </c>
      <c r="V399" s="181">
        <v>25</v>
      </c>
      <c r="W399" s="181">
        <v>0</v>
      </c>
      <c r="X399" s="181">
        <v>64</v>
      </c>
      <c r="Y399" s="181">
        <v>0</v>
      </c>
      <c r="Z399" s="181">
        <v>0</v>
      </c>
      <c r="AA399" s="181">
        <v>0</v>
      </c>
      <c r="AB399" s="181">
        <v>0</v>
      </c>
      <c r="AC399" s="181">
        <v>0</v>
      </c>
      <c r="AD399" s="181">
        <v>0</v>
      </c>
      <c r="AE399" s="181">
        <v>0</v>
      </c>
      <c r="AF399" s="181">
        <v>0</v>
      </c>
      <c r="AG399" s="181">
        <v>0</v>
      </c>
      <c r="AH399" s="181">
        <f t="shared" si="13"/>
        <v>100</v>
      </c>
      <c r="AI399" s="201">
        <v>9</v>
      </c>
      <c r="AJ399" s="201">
        <v>0</v>
      </c>
      <c r="AK399" s="201">
        <v>0</v>
      </c>
      <c r="AL399" s="201">
        <v>0</v>
      </c>
      <c r="AM399" s="201">
        <v>0</v>
      </c>
      <c r="AN399" s="201">
        <v>0</v>
      </c>
      <c r="AO399" s="201">
        <v>0</v>
      </c>
      <c r="AP399" s="201">
        <v>0</v>
      </c>
      <c r="AQ399" s="201">
        <v>0</v>
      </c>
      <c r="AR399" s="201">
        <v>2</v>
      </c>
      <c r="AS399" s="201">
        <v>25</v>
      </c>
      <c r="AT399" s="201">
        <v>0</v>
      </c>
      <c r="AU399" s="33">
        <v>0</v>
      </c>
      <c r="AV399" s="201">
        <v>0</v>
      </c>
      <c r="AW399" s="201">
        <v>0</v>
      </c>
      <c r="AX399" s="201">
        <v>0</v>
      </c>
      <c r="AY399" s="33">
        <v>0</v>
      </c>
      <c r="AZ399" s="201">
        <v>0</v>
      </c>
      <c r="BA399" s="201">
        <v>0</v>
      </c>
      <c r="BB399" s="201">
        <v>0</v>
      </c>
      <c r="BC399" s="201">
        <v>0</v>
      </c>
      <c r="BD399" s="201">
        <v>0</v>
      </c>
      <c r="BE399" s="33">
        <f t="shared" si="12"/>
        <v>36</v>
      </c>
      <c r="BF399" t="s">
        <v>3898</v>
      </c>
    </row>
    <row r="400" spans="1:58" s="9" customFormat="1" ht="13.5" thickBot="1" x14ac:dyDescent="0.25">
      <c r="A400" s="183" t="s">
        <v>1362</v>
      </c>
      <c r="B400" s="183" t="s">
        <v>1363</v>
      </c>
      <c r="C400" s="183" t="s">
        <v>37</v>
      </c>
      <c r="D400" s="183" t="s">
        <v>38</v>
      </c>
      <c r="E400" s="184" t="s">
        <v>82</v>
      </c>
      <c r="F400" s="185">
        <v>35000</v>
      </c>
      <c r="G400" s="183" t="s">
        <v>83</v>
      </c>
      <c r="H400" s="183" t="s">
        <v>47</v>
      </c>
      <c r="I400" s="186">
        <v>44719</v>
      </c>
      <c r="J400" s="186" t="s">
        <v>66</v>
      </c>
      <c r="K400" s="186">
        <v>45030</v>
      </c>
      <c r="L400" s="187">
        <v>0</v>
      </c>
      <c r="M400" s="187">
        <v>0</v>
      </c>
      <c r="N400" s="187">
        <v>0</v>
      </c>
      <c r="O400" s="187">
        <v>0</v>
      </c>
      <c r="P400" s="187">
        <v>0</v>
      </c>
      <c r="Q400" s="187">
        <v>0</v>
      </c>
      <c r="R400" s="187">
        <v>0</v>
      </c>
      <c r="S400" s="187">
        <v>0</v>
      </c>
      <c r="T400" s="187">
        <v>0</v>
      </c>
      <c r="U400" s="187">
        <v>0</v>
      </c>
      <c r="V400" s="187">
        <v>0</v>
      </c>
      <c r="W400" s="187">
        <v>0</v>
      </c>
      <c r="X400" s="187">
        <v>26</v>
      </c>
      <c r="Y400" s="187">
        <v>0</v>
      </c>
      <c r="Z400" s="187">
        <v>0</v>
      </c>
      <c r="AA400" s="187">
        <v>0</v>
      </c>
      <c r="AB400" s="187">
        <v>0</v>
      </c>
      <c r="AC400" s="187">
        <v>0</v>
      </c>
      <c r="AD400" s="187">
        <v>0</v>
      </c>
      <c r="AE400" s="187">
        <v>0</v>
      </c>
      <c r="AF400" s="187">
        <v>0</v>
      </c>
      <c r="AG400" s="187">
        <v>0</v>
      </c>
      <c r="AH400" s="187">
        <f t="shared" si="13"/>
        <v>26</v>
      </c>
      <c r="AI400" s="202">
        <v>0</v>
      </c>
      <c r="AJ400" s="202">
        <v>0</v>
      </c>
      <c r="AK400" s="202">
        <v>0</v>
      </c>
      <c r="AL400" s="202">
        <v>0</v>
      </c>
      <c r="AM400" s="202">
        <v>0</v>
      </c>
      <c r="AN400" s="202">
        <v>0</v>
      </c>
      <c r="AO400" s="202">
        <v>0</v>
      </c>
      <c r="AP400" s="202">
        <v>0</v>
      </c>
      <c r="AQ400" s="202">
        <v>0</v>
      </c>
      <c r="AR400" s="202">
        <v>0</v>
      </c>
      <c r="AS400" s="202">
        <v>0</v>
      </c>
      <c r="AT400" s="202">
        <v>0</v>
      </c>
      <c r="AU400" s="33">
        <v>10.4</v>
      </c>
      <c r="AV400" s="202">
        <v>0</v>
      </c>
      <c r="AW400" s="202">
        <v>0</v>
      </c>
      <c r="AX400" s="202">
        <v>0</v>
      </c>
      <c r="AY400" s="33">
        <v>0</v>
      </c>
      <c r="AZ400" s="202">
        <v>0</v>
      </c>
      <c r="BA400" s="202">
        <v>0</v>
      </c>
      <c r="BB400" s="202">
        <v>0</v>
      </c>
      <c r="BC400" s="202">
        <v>0</v>
      </c>
      <c r="BD400" s="202">
        <v>0</v>
      </c>
      <c r="BE400" s="33">
        <f t="shared" si="12"/>
        <v>10.4</v>
      </c>
      <c r="BF400" t="s">
        <v>3903</v>
      </c>
    </row>
    <row r="401" spans="1:58" s="9" customFormat="1" ht="13.5" thickBot="1" x14ac:dyDescent="0.25">
      <c r="A401" s="183" t="s">
        <v>1366</v>
      </c>
      <c r="B401" s="183" t="s">
        <v>1367</v>
      </c>
      <c r="C401" s="183" t="s">
        <v>37</v>
      </c>
      <c r="D401" s="183" t="s">
        <v>38</v>
      </c>
      <c r="E401" s="184" t="s">
        <v>135</v>
      </c>
      <c r="F401" s="185">
        <v>17000</v>
      </c>
      <c r="G401" s="183" t="s">
        <v>111</v>
      </c>
      <c r="H401" s="183" t="s">
        <v>47</v>
      </c>
      <c r="I401" s="186">
        <v>45240</v>
      </c>
      <c r="J401" s="186" t="s">
        <v>66</v>
      </c>
      <c r="K401" s="186">
        <v>45884</v>
      </c>
      <c r="L401" s="187">
        <v>0</v>
      </c>
      <c r="M401" s="187">
        <v>0</v>
      </c>
      <c r="N401" s="187">
        <v>0</v>
      </c>
      <c r="O401" s="187">
        <v>0</v>
      </c>
      <c r="P401" s="187">
        <v>0</v>
      </c>
      <c r="Q401" s="187">
        <v>0</v>
      </c>
      <c r="R401" s="187">
        <v>0</v>
      </c>
      <c r="S401" s="187">
        <v>0</v>
      </c>
      <c r="T401" s="187">
        <v>0</v>
      </c>
      <c r="U401" s="187">
        <v>0</v>
      </c>
      <c r="V401" s="187">
        <v>0</v>
      </c>
      <c r="W401" s="187">
        <v>0</v>
      </c>
      <c r="X401" s="187">
        <v>17</v>
      </c>
      <c r="Y401" s="187">
        <v>0</v>
      </c>
      <c r="Z401" s="187">
        <v>0</v>
      </c>
      <c r="AA401" s="187">
        <v>0</v>
      </c>
      <c r="AB401" s="187">
        <v>0</v>
      </c>
      <c r="AC401" s="187">
        <v>0</v>
      </c>
      <c r="AD401" s="187">
        <v>0</v>
      </c>
      <c r="AE401" s="187">
        <v>0</v>
      </c>
      <c r="AF401" s="187">
        <v>0</v>
      </c>
      <c r="AG401" s="187">
        <v>0</v>
      </c>
      <c r="AH401" s="187">
        <f t="shared" si="13"/>
        <v>17</v>
      </c>
      <c r="AI401" s="202">
        <v>0</v>
      </c>
      <c r="AJ401" s="202">
        <v>0</v>
      </c>
      <c r="AK401" s="202">
        <v>0</v>
      </c>
      <c r="AL401" s="202">
        <v>0</v>
      </c>
      <c r="AM401" s="202">
        <v>0</v>
      </c>
      <c r="AN401" s="202">
        <v>0</v>
      </c>
      <c r="AO401" s="202">
        <v>0</v>
      </c>
      <c r="AP401" s="202">
        <v>0</v>
      </c>
      <c r="AQ401" s="202">
        <v>0</v>
      </c>
      <c r="AR401" s="202">
        <v>0</v>
      </c>
      <c r="AS401" s="202">
        <v>0</v>
      </c>
      <c r="AT401" s="202">
        <v>0</v>
      </c>
      <c r="AU401" s="33">
        <v>0</v>
      </c>
      <c r="AV401" s="202">
        <v>0</v>
      </c>
      <c r="AW401" s="202">
        <v>0</v>
      </c>
      <c r="AX401" s="202">
        <v>0</v>
      </c>
      <c r="AY401" s="33">
        <v>0</v>
      </c>
      <c r="AZ401" s="202">
        <v>0</v>
      </c>
      <c r="BA401" s="202">
        <v>0</v>
      </c>
      <c r="BB401" s="202">
        <v>0</v>
      </c>
      <c r="BC401" s="202">
        <v>0</v>
      </c>
      <c r="BD401" s="202">
        <v>0</v>
      </c>
      <c r="BE401" s="33">
        <f t="shared" si="12"/>
        <v>0</v>
      </c>
      <c r="BF401" t="s">
        <v>3898</v>
      </c>
    </row>
    <row r="402" spans="1:58" s="9" customFormat="1" ht="13.5" thickBot="1" x14ac:dyDescent="0.25">
      <c r="A402" s="183" t="s">
        <v>1368</v>
      </c>
      <c r="B402" s="183" t="s">
        <v>1369</v>
      </c>
      <c r="C402" s="183" t="s">
        <v>37</v>
      </c>
      <c r="D402" s="183" t="s">
        <v>38</v>
      </c>
      <c r="E402" s="184" t="s">
        <v>327</v>
      </c>
      <c r="F402" s="185">
        <v>0</v>
      </c>
      <c r="G402" s="183" t="s">
        <v>474</v>
      </c>
      <c r="H402" s="183" t="s">
        <v>41</v>
      </c>
      <c r="I402" s="186">
        <v>45425</v>
      </c>
      <c r="J402" s="186">
        <v>45251</v>
      </c>
      <c r="K402" s="186">
        <v>45399</v>
      </c>
      <c r="L402" s="187">
        <v>0</v>
      </c>
      <c r="M402" s="187">
        <v>0</v>
      </c>
      <c r="N402" s="187">
        <v>0</v>
      </c>
      <c r="O402" s="187">
        <v>0</v>
      </c>
      <c r="P402" s="187">
        <v>0</v>
      </c>
      <c r="Q402" s="187">
        <v>0</v>
      </c>
      <c r="R402" s="187">
        <v>0</v>
      </c>
      <c r="S402" s="187">
        <v>0</v>
      </c>
      <c r="T402" s="187">
        <v>0</v>
      </c>
      <c r="U402" s="187">
        <v>0</v>
      </c>
      <c r="V402" s="187">
        <v>63</v>
      </c>
      <c r="W402" s="187">
        <v>0</v>
      </c>
      <c r="X402" s="187">
        <v>27</v>
      </c>
      <c r="Y402" s="187">
        <v>0</v>
      </c>
      <c r="Z402" s="187">
        <v>0</v>
      </c>
      <c r="AA402" s="187">
        <v>4</v>
      </c>
      <c r="AB402" s="187">
        <v>0</v>
      </c>
      <c r="AC402" s="187">
        <v>0</v>
      </c>
      <c r="AD402" s="187">
        <v>0</v>
      </c>
      <c r="AE402" s="187">
        <v>0</v>
      </c>
      <c r="AF402" s="187">
        <v>0</v>
      </c>
      <c r="AG402" s="187">
        <v>0</v>
      </c>
      <c r="AH402" s="187">
        <f t="shared" si="13"/>
        <v>94</v>
      </c>
      <c r="AI402" s="202">
        <v>0</v>
      </c>
      <c r="AJ402" s="202">
        <v>0</v>
      </c>
      <c r="AK402" s="202">
        <v>0</v>
      </c>
      <c r="AL402" s="202">
        <v>0</v>
      </c>
      <c r="AM402" s="202">
        <v>0</v>
      </c>
      <c r="AN402" s="202">
        <v>0</v>
      </c>
      <c r="AO402" s="202">
        <v>0</v>
      </c>
      <c r="AP402" s="202">
        <v>0</v>
      </c>
      <c r="AQ402" s="202">
        <v>0</v>
      </c>
      <c r="AR402" s="202">
        <v>0</v>
      </c>
      <c r="AS402" s="202">
        <v>63</v>
      </c>
      <c r="AT402" s="202">
        <v>0</v>
      </c>
      <c r="AU402" s="33">
        <v>10.8</v>
      </c>
      <c r="AV402" s="202">
        <v>0</v>
      </c>
      <c r="AW402" s="202">
        <v>0</v>
      </c>
      <c r="AX402" s="202">
        <v>4</v>
      </c>
      <c r="AY402" s="33">
        <v>0</v>
      </c>
      <c r="AZ402" s="202">
        <v>0</v>
      </c>
      <c r="BA402" s="202">
        <v>0</v>
      </c>
      <c r="BB402" s="202">
        <v>0</v>
      </c>
      <c r="BC402" s="202">
        <v>0</v>
      </c>
      <c r="BD402" s="202">
        <v>0</v>
      </c>
      <c r="BE402" s="33">
        <f t="shared" si="12"/>
        <v>77.8</v>
      </c>
      <c r="BF402" t="s">
        <v>3903</v>
      </c>
    </row>
    <row r="403" spans="1:58" s="9" customFormat="1" ht="13.5" thickBot="1" x14ac:dyDescent="0.25">
      <c r="A403" s="183" t="s">
        <v>1370</v>
      </c>
      <c r="B403" s="183" t="s">
        <v>1371</v>
      </c>
      <c r="C403" s="183" t="s">
        <v>37</v>
      </c>
      <c r="D403" s="183" t="s">
        <v>38</v>
      </c>
      <c r="E403" s="184" t="s">
        <v>51</v>
      </c>
      <c r="F403" s="185">
        <v>13000</v>
      </c>
      <c r="G403" s="183" t="s">
        <v>474</v>
      </c>
      <c r="H403" s="183" t="s">
        <v>75</v>
      </c>
      <c r="I403" s="186" t="s">
        <v>66</v>
      </c>
      <c r="J403" s="186" t="s">
        <v>66</v>
      </c>
      <c r="K403" s="186">
        <v>45474</v>
      </c>
      <c r="L403" s="187">
        <v>0</v>
      </c>
      <c r="M403" s="187">
        <v>0</v>
      </c>
      <c r="N403" s="187">
        <v>0</v>
      </c>
      <c r="O403" s="187">
        <v>0</v>
      </c>
      <c r="P403" s="187">
        <v>0</v>
      </c>
      <c r="Q403" s="187">
        <v>0</v>
      </c>
      <c r="R403" s="187">
        <v>0</v>
      </c>
      <c r="S403" s="187">
        <v>0</v>
      </c>
      <c r="T403" s="187">
        <v>0</v>
      </c>
      <c r="U403" s="187">
        <v>0</v>
      </c>
      <c r="V403" s="187">
        <v>0</v>
      </c>
      <c r="W403" s="187">
        <v>0</v>
      </c>
      <c r="X403" s="187">
        <v>0</v>
      </c>
      <c r="Y403" s="187">
        <v>0</v>
      </c>
      <c r="Z403" s="187">
        <v>0</v>
      </c>
      <c r="AA403" s="187">
        <v>0</v>
      </c>
      <c r="AB403" s="187">
        <v>12</v>
      </c>
      <c r="AC403" s="187">
        <v>0</v>
      </c>
      <c r="AD403" s="187">
        <v>0</v>
      </c>
      <c r="AE403" s="187">
        <v>0</v>
      </c>
      <c r="AF403" s="187">
        <v>0</v>
      </c>
      <c r="AG403" s="187">
        <v>0</v>
      </c>
      <c r="AH403" s="187">
        <f t="shared" si="13"/>
        <v>12</v>
      </c>
      <c r="AI403" s="202">
        <v>0</v>
      </c>
      <c r="AJ403" s="202">
        <v>0</v>
      </c>
      <c r="AK403" s="202">
        <v>0</v>
      </c>
      <c r="AL403" s="202">
        <v>0</v>
      </c>
      <c r="AM403" s="202">
        <v>0</v>
      </c>
      <c r="AN403" s="202">
        <v>0</v>
      </c>
      <c r="AO403" s="202">
        <v>0</v>
      </c>
      <c r="AP403" s="202">
        <v>0</v>
      </c>
      <c r="AQ403" s="202">
        <v>0</v>
      </c>
      <c r="AR403" s="202">
        <v>0</v>
      </c>
      <c r="AS403" s="202">
        <v>0</v>
      </c>
      <c r="AT403" s="202">
        <v>0</v>
      </c>
      <c r="AU403" s="33">
        <v>0</v>
      </c>
      <c r="AV403" s="202">
        <v>0</v>
      </c>
      <c r="AW403" s="202">
        <v>0</v>
      </c>
      <c r="AX403" s="202">
        <v>0</v>
      </c>
      <c r="AY403" s="33">
        <v>0</v>
      </c>
      <c r="AZ403" s="202">
        <v>0</v>
      </c>
      <c r="BA403" s="202">
        <v>0</v>
      </c>
      <c r="BB403" s="202">
        <v>0</v>
      </c>
      <c r="BC403" s="202">
        <v>0</v>
      </c>
      <c r="BD403" s="202">
        <v>0</v>
      </c>
      <c r="BE403" s="33">
        <f t="shared" si="12"/>
        <v>0</v>
      </c>
      <c r="BF403" t="s">
        <v>3899</v>
      </c>
    </row>
    <row r="404" spans="1:58" s="9" customFormat="1" ht="13.5" thickBot="1" x14ac:dyDescent="0.25">
      <c r="A404" s="183" t="s">
        <v>1374</v>
      </c>
      <c r="B404" s="183" t="s">
        <v>1375</v>
      </c>
      <c r="C404" s="183" t="s">
        <v>37</v>
      </c>
      <c r="D404" s="183" t="s">
        <v>38</v>
      </c>
      <c r="E404" s="184" t="s">
        <v>1376</v>
      </c>
      <c r="F404" s="185">
        <v>0</v>
      </c>
      <c r="G404" s="183" t="s">
        <v>167</v>
      </c>
      <c r="H404" s="183" t="s">
        <v>41</v>
      </c>
      <c r="I404" s="186">
        <v>44854</v>
      </c>
      <c r="J404" s="186" t="s">
        <v>66</v>
      </c>
      <c r="K404" s="186">
        <v>44670</v>
      </c>
      <c r="L404" s="187">
        <v>20</v>
      </c>
      <c r="M404" s="187">
        <v>0</v>
      </c>
      <c r="N404" s="187">
        <v>0</v>
      </c>
      <c r="O404" s="187">
        <v>0</v>
      </c>
      <c r="P404" s="187">
        <v>0</v>
      </c>
      <c r="Q404" s="187">
        <v>0</v>
      </c>
      <c r="R404" s="187">
        <v>0</v>
      </c>
      <c r="S404" s="187">
        <v>0</v>
      </c>
      <c r="T404" s="187">
        <v>0</v>
      </c>
      <c r="U404" s="187">
        <v>0</v>
      </c>
      <c r="V404" s="187">
        <v>0</v>
      </c>
      <c r="W404" s="187">
        <v>0</v>
      </c>
      <c r="X404" s="187">
        <v>0</v>
      </c>
      <c r="Y404" s="187">
        <v>0</v>
      </c>
      <c r="Z404" s="187">
        <v>0</v>
      </c>
      <c r="AA404" s="187">
        <v>0</v>
      </c>
      <c r="AB404" s="187">
        <v>0</v>
      </c>
      <c r="AC404" s="187">
        <v>0</v>
      </c>
      <c r="AD404" s="187">
        <v>0</v>
      </c>
      <c r="AE404" s="187">
        <v>0</v>
      </c>
      <c r="AF404" s="187">
        <v>0</v>
      </c>
      <c r="AG404" s="187">
        <v>0</v>
      </c>
      <c r="AH404" s="187">
        <f t="shared" si="13"/>
        <v>20</v>
      </c>
      <c r="AI404" s="202">
        <v>20</v>
      </c>
      <c r="AJ404" s="202">
        <v>0</v>
      </c>
      <c r="AK404" s="202">
        <v>0</v>
      </c>
      <c r="AL404" s="202">
        <v>0</v>
      </c>
      <c r="AM404" s="202">
        <v>0</v>
      </c>
      <c r="AN404" s="202">
        <v>0</v>
      </c>
      <c r="AO404" s="202">
        <v>0</v>
      </c>
      <c r="AP404" s="202">
        <v>0</v>
      </c>
      <c r="AQ404" s="202">
        <v>0</v>
      </c>
      <c r="AR404" s="202">
        <v>0</v>
      </c>
      <c r="AS404" s="202">
        <v>0</v>
      </c>
      <c r="AT404" s="202">
        <v>0</v>
      </c>
      <c r="AU404" s="33">
        <v>0</v>
      </c>
      <c r="AV404" s="202">
        <v>0</v>
      </c>
      <c r="AW404" s="202">
        <v>0</v>
      </c>
      <c r="AX404" s="202">
        <v>0</v>
      </c>
      <c r="AY404" s="33">
        <v>0</v>
      </c>
      <c r="AZ404" s="202">
        <v>0</v>
      </c>
      <c r="BA404" s="202">
        <v>0</v>
      </c>
      <c r="BB404" s="202">
        <v>0</v>
      </c>
      <c r="BC404" s="202">
        <v>0</v>
      </c>
      <c r="BD404" s="202">
        <v>0</v>
      </c>
      <c r="BE404" s="33">
        <f t="shared" si="12"/>
        <v>20</v>
      </c>
    </row>
    <row r="405" spans="1:58" x14ac:dyDescent="0.2">
      <c r="A405" s="178" t="s">
        <v>1389</v>
      </c>
      <c r="B405" s="178" t="s">
        <v>1390</v>
      </c>
      <c r="C405" s="178" t="s">
        <v>37</v>
      </c>
      <c r="D405" s="178" t="s">
        <v>38</v>
      </c>
      <c r="E405" s="179" t="s">
        <v>1307</v>
      </c>
      <c r="F405" s="60">
        <v>0</v>
      </c>
      <c r="G405" s="178" t="s">
        <v>474</v>
      </c>
      <c r="H405" s="178" t="s">
        <v>41</v>
      </c>
      <c r="I405" s="180">
        <v>45588</v>
      </c>
      <c r="J405" s="180">
        <v>45589</v>
      </c>
      <c r="K405" s="180">
        <v>45737</v>
      </c>
      <c r="L405" s="181">
        <v>0</v>
      </c>
      <c r="M405" s="181">
        <v>0</v>
      </c>
      <c r="N405" s="181">
        <v>0</v>
      </c>
      <c r="O405" s="181">
        <v>0</v>
      </c>
      <c r="P405" s="181">
        <v>0</v>
      </c>
      <c r="Q405" s="181">
        <v>0</v>
      </c>
      <c r="R405" s="181">
        <v>0</v>
      </c>
      <c r="S405" s="181">
        <v>0</v>
      </c>
      <c r="T405" s="181">
        <v>0</v>
      </c>
      <c r="U405" s="181">
        <v>0</v>
      </c>
      <c r="V405" s="181">
        <v>0</v>
      </c>
      <c r="W405" s="181">
        <v>0</v>
      </c>
      <c r="X405" s="181">
        <v>0</v>
      </c>
      <c r="Y405" s="181">
        <v>0</v>
      </c>
      <c r="Z405" s="181">
        <v>0</v>
      </c>
      <c r="AA405" s="181">
        <v>3</v>
      </c>
      <c r="AB405" s="181">
        <v>0</v>
      </c>
      <c r="AC405" s="181">
        <v>0</v>
      </c>
      <c r="AD405" s="181">
        <v>0</v>
      </c>
      <c r="AE405" s="181">
        <v>0</v>
      </c>
      <c r="AF405" s="181">
        <v>0</v>
      </c>
      <c r="AG405" s="181">
        <v>0</v>
      </c>
      <c r="AH405" s="181">
        <f t="shared" si="13"/>
        <v>3</v>
      </c>
      <c r="AI405" s="201">
        <v>0</v>
      </c>
      <c r="AJ405" s="201">
        <v>0</v>
      </c>
      <c r="AK405" s="201">
        <v>0</v>
      </c>
      <c r="AL405" s="201">
        <v>0</v>
      </c>
      <c r="AM405" s="201">
        <v>0</v>
      </c>
      <c r="AN405" s="201">
        <v>0</v>
      </c>
      <c r="AO405" s="201">
        <v>0</v>
      </c>
      <c r="AP405" s="201">
        <v>0</v>
      </c>
      <c r="AQ405" s="201">
        <v>0</v>
      </c>
      <c r="AR405" s="201">
        <v>0</v>
      </c>
      <c r="AS405" s="201">
        <v>0</v>
      </c>
      <c r="AT405" s="201">
        <v>0</v>
      </c>
      <c r="AU405" s="33">
        <v>0</v>
      </c>
      <c r="AV405" s="201">
        <v>0</v>
      </c>
      <c r="AW405" s="201">
        <v>0</v>
      </c>
      <c r="AX405" s="201">
        <v>3</v>
      </c>
      <c r="AY405" s="33">
        <v>0</v>
      </c>
      <c r="AZ405" s="201">
        <v>0</v>
      </c>
      <c r="BA405" s="201">
        <v>0</v>
      </c>
      <c r="BB405" s="201">
        <v>0</v>
      </c>
      <c r="BC405" s="201">
        <v>0</v>
      </c>
      <c r="BD405" s="201">
        <v>0</v>
      </c>
      <c r="BE405" s="33">
        <f t="shared" si="12"/>
        <v>3</v>
      </c>
    </row>
    <row r="406" spans="1:58" s="9" customFormat="1" ht="26.25" thickBot="1" x14ac:dyDescent="0.25">
      <c r="A406" s="183" t="s">
        <v>1391</v>
      </c>
      <c r="B406" s="183" t="s">
        <v>1392</v>
      </c>
      <c r="C406" s="183" t="s">
        <v>37</v>
      </c>
      <c r="D406" s="183" t="s">
        <v>38</v>
      </c>
      <c r="E406" s="184" t="s">
        <v>60</v>
      </c>
      <c r="F406" s="185">
        <v>36430000</v>
      </c>
      <c r="G406" s="183" t="s">
        <v>62</v>
      </c>
      <c r="H406" s="183" t="s">
        <v>47</v>
      </c>
      <c r="I406" s="186">
        <v>36889</v>
      </c>
      <c r="J406" s="186">
        <v>41052</v>
      </c>
      <c r="K406" s="186">
        <v>41052</v>
      </c>
      <c r="L406" s="187">
        <v>2000</v>
      </c>
      <c r="M406" s="187">
        <v>0</v>
      </c>
      <c r="N406" s="187">
        <v>0</v>
      </c>
      <c r="O406" s="187">
        <v>0</v>
      </c>
      <c r="P406" s="187">
        <v>0</v>
      </c>
      <c r="Q406" s="187">
        <v>0</v>
      </c>
      <c r="R406" s="187">
        <v>0</v>
      </c>
      <c r="S406" s="187">
        <v>0</v>
      </c>
      <c r="T406" s="187">
        <v>0</v>
      </c>
      <c r="U406" s="187">
        <v>0</v>
      </c>
      <c r="V406" s="187">
        <v>0</v>
      </c>
      <c r="W406" s="187">
        <v>0</v>
      </c>
      <c r="X406" s="187">
        <v>0</v>
      </c>
      <c r="Y406" s="187">
        <v>0</v>
      </c>
      <c r="Z406" s="187">
        <v>0</v>
      </c>
      <c r="AA406" s="187">
        <v>0</v>
      </c>
      <c r="AB406" s="187">
        <v>0</v>
      </c>
      <c r="AC406" s="187">
        <v>0</v>
      </c>
      <c r="AD406" s="187">
        <v>0</v>
      </c>
      <c r="AE406" s="187">
        <v>0</v>
      </c>
      <c r="AF406" s="187">
        <v>0</v>
      </c>
      <c r="AG406" s="187">
        <v>0</v>
      </c>
      <c r="AH406" s="187">
        <f t="shared" si="13"/>
        <v>2000</v>
      </c>
      <c r="AI406" s="202">
        <v>2000</v>
      </c>
      <c r="AJ406" s="202">
        <v>0</v>
      </c>
      <c r="AK406" s="202">
        <v>0</v>
      </c>
      <c r="AL406" s="202">
        <v>0</v>
      </c>
      <c r="AM406" s="202">
        <v>0</v>
      </c>
      <c r="AN406" s="202">
        <v>0</v>
      </c>
      <c r="AO406" s="202">
        <v>0</v>
      </c>
      <c r="AP406" s="202">
        <v>0</v>
      </c>
      <c r="AQ406" s="202">
        <v>0</v>
      </c>
      <c r="AR406" s="202">
        <v>0</v>
      </c>
      <c r="AS406" s="202">
        <v>0</v>
      </c>
      <c r="AT406" s="202">
        <v>0</v>
      </c>
      <c r="AU406" s="33">
        <v>0</v>
      </c>
      <c r="AV406" s="202">
        <v>0</v>
      </c>
      <c r="AW406" s="202">
        <v>0</v>
      </c>
      <c r="AX406" s="202">
        <v>0</v>
      </c>
      <c r="AY406" s="33">
        <v>0</v>
      </c>
      <c r="AZ406" s="202">
        <v>0</v>
      </c>
      <c r="BA406" s="202">
        <v>0</v>
      </c>
      <c r="BB406" s="202">
        <v>0</v>
      </c>
      <c r="BC406" s="202">
        <v>0</v>
      </c>
      <c r="BD406" s="202">
        <v>0</v>
      </c>
      <c r="BE406" s="33">
        <f t="shared" si="12"/>
        <v>2000</v>
      </c>
    </row>
    <row r="407" spans="1:58" s="9" customFormat="1" ht="13.5" thickBot="1" x14ac:dyDescent="0.25">
      <c r="A407" s="183" t="s">
        <v>1393</v>
      </c>
      <c r="B407" s="183" t="s">
        <v>1394</v>
      </c>
      <c r="C407" s="183" t="s">
        <v>37</v>
      </c>
      <c r="D407" s="183" t="s">
        <v>38</v>
      </c>
      <c r="E407" s="184" t="s">
        <v>252</v>
      </c>
      <c r="F407" s="185">
        <v>2750000</v>
      </c>
      <c r="G407" s="183" t="s">
        <v>79</v>
      </c>
      <c r="H407" s="183" t="s">
        <v>47</v>
      </c>
      <c r="I407" s="186">
        <v>42916</v>
      </c>
      <c r="J407" s="186">
        <v>43091</v>
      </c>
      <c r="K407" s="186">
        <v>43475</v>
      </c>
      <c r="L407" s="187">
        <v>750</v>
      </c>
      <c r="M407" s="187">
        <v>0</v>
      </c>
      <c r="N407" s="187">
        <v>0</v>
      </c>
      <c r="O407" s="187">
        <v>0</v>
      </c>
      <c r="P407" s="187">
        <v>0</v>
      </c>
      <c r="Q407" s="187">
        <v>0</v>
      </c>
      <c r="R407" s="187">
        <v>0</v>
      </c>
      <c r="S407" s="187">
        <v>0</v>
      </c>
      <c r="T407" s="187">
        <v>0</v>
      </c>
      <c r="U407" s="187">
        <v>0</v>
      </c>
      <c r="V407" s="187">
        <v>0</v>
      </c>
      <c r="W407" s="187">
        <v>0</v>
      </c>
      <c r="X407" s="187">
        <v>2000</v>
      </c>
      <c r="Y407" s="187">
        <v>0</v>
      </c>
      <c r="Z407" s="187">
        <v>0</v>
      </c>
      <c r="AA407" s="187">
        <v>0</v>
      </c>
      <c r="AB407" s="187">
        <v>0</v>
      </c>
      <c r="AC407" s="187">
        <v>0</v>
      </c>
      <c r="AD407" s="187">
        <v>0</v>
      </c>
      <c r="AE407" s="187">
        <v>0</v>
      </c>
      <c r="AF407" s="187">
        <v>0</v>
      </c>
      <c r="AG407" s="187">
        <v>0</v>
      </c>
      <c r="AH407" s="187">
        <f t="shared" si="13"/>
        <v>2750</v>
      </c>
      <c r="AI407" s="202">
        <v>750</v>
      </c>
      <c r="AJ407" s="202">
        <v>0</v>
      </c>
      <c r="AK407" s="202">
        <v>0</v>
      </c>
      <c r="AL407" s="202">
        <v>0</v>
      </c>
      <c r="AM407" s="202">
        <v>0</v>
      </c>
      <c r="AN407" s="202">
        <v>0</v>
      </c>
      <c r="AO407" s="202">
        <v>0</v>
      </c>
      <c r="AP407" s="202">
        <v>0</v>
      </c>
      <c r="AQ407" s="202">
        <v>0</v>
      </c>
      <c r="AR407" s="202">
        <v>0</v>
      </c>
      <c r="AS407" s="202">
        <v>0</v>
      </c>
      <c r="AT407" s="202">
        <v>0</v>
      </c>
      <c r="AU407" s="33">
        <v>800</v>
      </c>
      <c r="AV407" s="202">
        <v>0</v>
      </c>
      <c r="AW407" s="202">
        <v>0</v>
      </c>
      <c r="AX407" s="202">
        <v>0</v>
      </c>
      <c r="AY407" s="33">
        <v>0</v>
      </c>
      <c r="AZ407" s="202">
        <v>0</v>
      </c>
      <c r="BA407" s="202">
        <v>0</v>
      </c>
      <c r="BB407" s="202">
        <v>0</v>
      </c>
      <c r="BC407" s="202">
        <v>0</v>
      </c>
      <c r="BD407" s="202">
        <v>0</v>
      </c>
      <c r="BE407" s="33">
        <f t="shared" si="12"/>
        <v>1550</v>
      </c>
      <c r="BF407" t="s">
        <v>3903</v>
      </c>
    </row>
    <row r="408" spans="1:58" s="9" customFormat="1" ht="13.5" thickBot="1" x14ac:dyDescent="0.25">
      <c r="A408" s="183" t="s">
        <v>1395</v>
      </c>
      <c r="B408" s="183" t="s">
        <v>1396</v>
      </c>
      <c r="C408" s="183" t="s">
        <v>37</v>
      </c>
      <c r="D408" s="183" t="s">
        <v>38</v>
      </c>
      <c r="E408" s="184" t="s">
        <v>51</v>
      </c>
      <c r="F408" s="185">
        <v>35000000</v>
      </c>
      <c r="G408" s="183" t="s">
        <v>40</v>
      </c>
      <c r="H408" s="183" t="s">
        <v>47</v>
      </c>
      <c r="I408" s="186">
        <v>42916</v>
      </c>
      <c r="J408" s="186">
        <v>43409</v>
      </c>
      <c r="K408" s="186">
        <v>44085</v>
      </c>
      <c r="L408" s="187">
        <v>100</v>
      </c>
      <c r="M408" s="187">
        <v>0</v>
      </c>
      <c r="N408" s="187">
        <v>0</v>
      </c>
      <c r="O408" s="187">
        <v>0</v>
      </c>
      <c r="P408" s="187">
        <v>0</v>
      </c>
      <c r="Q408" s="187">
        <v>0</v>
      </c>
      <c r="R408" s="187">
        <v>0</v>
      </c>
      <c r="S408" s="187">
        <v>0</v>
      </c>
      <c r="T408" s="187">
        <v>0</v>
      </c>
      <c r="U408" s="187">
        <v>0</v>
      </c>
      <c r="V408" s="187">
        <v>0</v>
      </c>
      <c r="W408" s="187">
        <v>0</v>
      </c>
      <c r="X408" s="187">
        <v>0</v>
      </c>
      <c r="Y408" s="187">
        <v>0</v>
      </c>
      <c r="Z408" s="187">
        <v>0</v>
      </c>
      <c r="AA408" s="187">
        <v>0</v>
      </c>
      <c r="AB408" s="187">
        <v>0</v>
      </c>
      <c r="AC408" s="187">
        <v>0</v>
      </c>
      <c r="AD408" s="187">
        <v>0</v>
      </c>
      <c r="AE408" s="187">
        <v>0</v>
      </c>
      <c r="AF408" s="187">
        <v>0</v>
      </c>
      <c r="AG408" s="187">
        <v>0</v>
      </c>
      <c r="AH408" s="187">
        <f t="shared" si="13"/>
        <v>100</v>
      </c>
      <c r="AI408" s="202">
        <v>100</v>
      </c>
      <c r="AJ408" s="202">
        <v>0</v>
      </c>
      <c r="AK408" s="202">
        <v>0</v>
      </c>
      <c r="AL408" s="202">
        <v>0</v>
      </c>
      <c r="AM408" s="202">
        <v>0</v>
      </c>
      <c r="AN408" s="202">
        <v>0</v>
      </c>
      <c r="AO408" s="202">
        <v>0</v>
      </c>
      <c r="AP408" s="202">
        <v>0</v>
      </c>
      <c r="AQ408" s="202">
        <v>0</v>
      </c>
      <c r="AR408" s="202">
        <v>0</v>
      </c>
      <c r="AS408" s="202">
        <v>0</v>
      </c>
      <c r="AT408" s="202">
        <v>0</v>
      </c>
      <c r="AU408" s="33">
        <v>0</v>
      </c>
      <c r="AV408" s="202">
        <v>0</v>
      </c>
      <c r="AW408" s="202">
        <v>0</v>
      </c>
      <c r="AX408" s="202">
        <v>0</v>
      </c>
      <c r="AY408" s="33">
        <v>0</v>
      </c>
      <c r="AZ408" s="202">
        <v>0</v>
      </c>
      <c r="BA408" s="202">
        <v>0</v>
      </c>
      <c r="BB408" s="202">
        <v>0</v>
      </c>
      <c r="BC408" s="202">
        <v>0</v>
      </c>
      <c r="BD408" s="202">
        <v>0</v>
      </c>
      <c r="BE408" s="33">
        <f t="shared" si="12"/>
        <v>100</v>
      </c>
    </row>
    <row r="409" spans="1:58" s="9" customFormat="1" ht="13.5" thickBot="1" x14ac:dyDescent="0.25">
      <c r="A409" s="183" t="s">
        <v>1397</v>
      </c>
      <c r="B409" s="183" t="s">
        <v>1398</v>
      </c>
      <c r="C409" s="183" t="s">
        <v>37</v>
      </c>
      <c r="D409" s="183" t="s">
        <v>38</v>
      </c>
      <c r="E409" s="184" t="s">
        <v>65</v>
      </c>
      <c r="F409" s="185">
        <v>4500000</v>
      </c>
      <c r="G409" s="183" t="s">
        <v>62</v>
      </c>
      <c r="H409" s="183" t="s">
        <v>47</v>
      </c>
      <c r="I409" s="186">
        <v>36980</v>
      </c>
      <c r="J409" s="186">
        <v>42156</v>
      </c>
      <c r="K409" s="186">
        <v>42895</v>
      </c>
      <c r="L409" s="187">
        <v>0</v>
      </c>
      <c r="M409" s="187">
        <v>0</v>
      </c>
      <c r="N409" s="187">
        <v>0</v>
      </c>
      <c r="O409" s="187">
        <v>0</v>
      </c>
      <c r="P409" s="187">
        <v>0</v>
      </c>
      <c r="Q409" s="187">
        <v>0</v>
      </c>
      <c r="R409" s="187">
        <v>0</v>
      </c>
      <c r="S409" s="187">
        <v>0</v>
      </c>
      <c r="T409" s="187">
        <v>0</v>
      </c>
      <c r="U409" s="187">
        <v>0</v>
      </c>
      <c r="V409" s="187">
        <v>0</v>
      </c>
      <c r="W409" s="187">
        <v>0</v>
      </c>
      <c r="X409" s="187">
        <v>677</v>
      </c>
      <c r="Y409" s="187">
        <v>0</v>
      </c>
      <c r="Z409" s="187">
        <v>0</v>
      </c>
      <c r="AA409" s="187">
        <v>0</v>
      </c>
      <c r="AB409" s="187">
        <v>0</v>
      </c>
      <c r="AC409" s="187">
        <v>0</v>
      </c>
      <c r="AD409" s="187">
        <v>0</v>
      </c>
      <c r="AE409" s="187">
        <v>0</v>
      </c>
      <c r="AF409" s="187">
        <v>0</v>
      </c>
      <c r="AG409" s="187">
        <v>0</v>
      </c>
      <c r="AH409" s="187">
        <f t="shared" si="13"/>
        <v>677</v>
      </c>
      <c r="AI409" s="202">
        <v>0</v>
      </c>
      <c r="AJ409" s="202">
        <v>0</v>
      </c>
      <c r="AK409" s="202">
        <v>0</v>
      </c>
      <c r="AL409" s="202">
        <v>0</v>
      </c>
      <c r="AM409" s="202">
        <v>0</v>
      </c>
      <c r="AN409" s="202">
        <v>0</v>
      </c>
      <c r="AO409" s="202">
        <v>0</v>
      </c>
      <c r="AP409" s="202">
        <v>0</v>
      </c>
      <c r="AQ409" s="202">
        <v>0</v>
      </c>
      <c r="AR409" s="202">
        <v>0</v>
      </c>
      <c r="AS409" s="202">
        <v>0</v>
      </c>
      <c r="AT409" s="202">
        <v>0</v>
      </c>
      <c r="AU409" s="33">
        <v>270.8</v>
      </c>
      <c r="AV409" s="202">
        <v>0</v>
      </c>
      <c r="AW409" s="202">
        <v>0</v>
      </c>
      <c r="AX409" s="202">
        <v>0</v>
      </c>
      <c r="AY409" s="33">
        <v>0</v>
      </c>
      <c r="AZ409" s="202">
        <v>0</v>
      </c>
      <c r="BA409" s="202">
        <v>0</v>
      </c>
      <c r="BB409" s="202">
        <v>0</v>
      </c>
      <c r="BC409" s="202">
        <v>0</v>
      </c>
      <c r="BD409" s="202">
        <v>0</v>
      </c>
      <c r="BE409" s="33">
        <f t="shared" si="12"/>
        <v>270.8</v>
      </c>
      <c r="BF409" t="s">
        <v>3903</v>
      </c>
    </row>
    <row r="410" spans="1:58" s="9" customFormat="1" ht="13.5" thickBot="1" x14ac:dyDescent="0.25">
      <c r="A410" s="183" t="s">
        <v>1399</v>
      </c>
      <c r="B410" s="183" t="s">
        <v>1400</v>
      </c>
      <c r="C410" s="183" t="s">
        <v>37</v>
      </c>
      <c r="D410" s="183" t="s">
        <v>38</v>
      </c>
      <c r="E410" s="184" t="s">
        <v>305</v>
      </c>
      <c r="F410" s="185">
        <v>860000</v>
      </c>
      <c r="G410" s="183" t="s">
        <v>412</v>
      </c>
      <c r="H410" s="183" t="s">
        <v>47</v>
      </c>
      <c r="I410" s="186">
        <v>43006</v>
      </c>
      <c r="J410" s="186">
        <v>43412</v>
      </c>
      <c r="K410" s="186">
        <v>43629</v>
      </c>
      <c r="L410" s="187">
        <v>0</v>
      </c>
      <c r="M410" s="187">
        <v>0</v>
      </c>
      <c r="N410" s="187">
        <v>0</v>
      </c>
      <c r="O410" s="187">
        <v>0</v>
      </c>
      <c r="P410" s="187">
        <v>0</v>
      </c>
      <c r="Q410" s="187">
        <v>0</v>
      </c>
      <c r="R410" s="187">
        <v>0</v>
      </c>
      <c r="S410" s="187">
        <v>0</v>
      </c>
      <c r="T410" s="187">
        <v>0</v>
      </c>
      <c r="U410" s="187">
        <v>0</v>
      </c>
      <c r="V410" s="187">
        <v>0</v>
      </c>
      <c r="W410" s="187">
        <v>0</v>
      </c>
      <c r="X410" s="187">
        <v>230</v>
      </c>
      <c r="Y410" s="187">
        <v>0</v>
      </c>
      <c r="Z410" s="187">
        <v>0</v>
      </c>
      <c r="AA410" s="187">
        <v>0</v>
      </c>
      <c r="AB410" s="187">
        <v>0</v>
      </c>
      <c r="AC410" s="187">
        <v>0</v>
      </c>
      <c r="AD410" s="187">
        <v>0</v>
      </c>
      <c r="AE410" s="187">
        <v>0</v>
      </c>
      <c r="AF410" s="187">
        <v>0</v>
      </c>
      <c r="AG410" s="187">
        <v>0</v>
      </c>
      <c r="AH410" s="187">
        <f t="shared" si="13"/>
        <v>230</v>
      </c>
      <c r="AI410" s="202">
        <v>0</v>
      </c>
      <c r="AJ410" s="202">
        <v>0</v>
      </c>
      <c r="AK410" s="202">
        <v>0</v>
      </c>
      <c r="AL410" s="202">
        <v>0</v>
      </c>
      <c r="AM410" s="202">
        <v>0</v>
      </c>
      <c r="AN410" s="202">
        <v>0</v>
      </c>
      <c r="AO410" s="202">
        <v>0</v>
      </c>
      <c r="AP410" s="202">
        <v>0</v>
      </c>
      <c r="AQ410" s="202">
        <v>0</v>
      </c>
      <c r="AR410" s="202">
        <v>0</v>
      </c>
      <c r="AS410" s="202">
        <v>0</v>
      </c>
      <c r="AT410" s="202">
        <v>0</v>
      </c>
      <c r="AU410" s="33">
        <v>92</v>
      </c>
      <c r="AV410" s="202">
        <v>0</v>
      </c>
      <c r="AW410" s="202">
        <v>0</v>
      </c>
      <c r="AX410" s="202">
        <v>0</v>
      </c>
      <c r="AY410" s="33">
        <v>0</v>
      </c>
      <c r="AZ410" s="202">
        <v>0</v>
      </c>
      <c r="BA410" s="202">
        <v>0</v>
      </c>
      <c r="BB410" s="202">
        <v>0</v>
      </c>
      <c r="BC410" s="202">
        <v>0</v>
      </c>
      <c r="BD410" s="202">
        <v>0</v>
      </c>
      <c r="BE410" s="33">
        <f t="shared" si="12"/>
        <v>92</v>
      </c>
      <c r="BF410" t="s">
        <v>3903</v>
      </c>
    </row>
    <row r="411" spans="1:58" x14ac:dyDescent="0.2">
      <c r="A411" s="178" t="s">
        <v>1401</v>
      </c>
      <c r="B411" s="178" t="s">
        <v>1402</v>
      </c>
      <c r="C411" s="178" t="s">
        <v>37</v>
      </c>
      <c r="D411" s="178" t="s">
        <v>38</v>
      </c>
      <c r="E411" s="179" t="s">
        <v>98</v>
      </c>
      <c r="F411" s="60">
        <v>1926000</v>
      </c>
      <c r="G411" s="178" t="s">
        <v>99</v>
      </c>
      <c r="H411" s="178" t="s">
        <v>47</v>
      </c>
      <c r="I411" s="180">
        <v>44125</v>
      </c>
      <c r="J411" s="180">
        <v>44105</v>
      </c>
      <c r="K411" s="180">
        <v>45044</v>
      </c>
      <c r="L411" s="181">
        <v>200</v>
      </c>
      <c r="M411" s="181">
        <v>0</v>
      </c>
      <c r="N411" s="181">
        <v>0</v>
      </c>
      <c r="O411" s="181">
        <v>0</v>
      </c>
      <c r="P411" s="181">
        <v>0</v>
      </c>
      <c r="Q411" s="181">
        <v>0</v>
      </c>
      <c r="R411" s="181">
        <v>0</v>
      </c>
      <c r="S411" s="181">
        <v>0</v>
      </c>
      <c r="T411" s="181">
        <v>0</v>
      </c>
      <c r="U411" s="181">
        <v>8</v>
      </c>
      <c r="V411" s="181">
        <v>0</v>
      </c>
      <c r="W411" s="181">
        <v>0</v>
      </c>
      <c r="X411" s="181">
        <v>100</v>
      </c>
      <c r="Y411" s="181">
        <v>0</v>
      </c>
      <c r="Z411" s="181">
        <v>0</v>
      </c>
      <c r="AA411" s="181">
        <v>0</v>
      </c>
      <c r="AB411" s="181">
        <v>0</v>
      </c>
      <c r="AC411" s="181">
        <v>0</v>
      </c>
      <c r="AD411" s="181">
        <v>0</v>
      </c>
      <c r="AE411" s="181">
        <v>0</v>
      </c>
      <c r="AF411" s="181">
        <v>0</v>
      </c>
      <c r="AG411" s="181">
        <v>0</v>
      </c>
      <c r="AH411" s="181">
        <f t="shared" si="13"/>
        <v>308</v>
      </c>
      <c r="AI411" s="201">
        <v>200</v>
      </c>
      <c r="AJ411" s="201">
        <v>0</v>
      </c>
      <c r="AK411" s="201">
        <v>0</v>
      </c>
      <c r="AL411" s="201">
        <v>0</v>
      </c>
      <c r="AM411" s="201">
        <v>0</v>
      </c>
      <c r="AN411" s="201">
        <v>0</v>
      </c>
      <c r="AO411" s="201">
        <v>0</v>
      </c>
      <c r="AP411" s="201">
        <v>0</v>
      </c>
      <c r="AQ411" s="201">
        <v>0</v>
      </c>
      <c r="AR411" s="201">
        <v>8</v>
      </c>
      <c r="AS411" s="201">
        <v>0</v>
      </c>
      <c r="AT411" s="201">
        <v>0</v>
      </c>
      <c r="AU411" s="33">
        <v>40</v>
      </c>
      <c r="AV411" s="201">
        <v>0</v>
      </c>
      <c r="AW411" s="201">
        <v>0</v>
      </c>
      <c r="AX411" s="201">
        <v>0</v>
      </c>
      <c r="AY411" s="33">
        <v>0</v>
      </c>
      <c r="AZ411" s="201">
        <v>0</v>
      </c>
      <c r="BA411" s="201">
        <v>0</v>
      </c>
      <c r="BB411" s="201">
        <v>0</v>
      </c>
      <c r="BC411" s="201">
        <v>0</v>
      </c>
      <c r="BD411" s="201">
        <v>0</v>
      </c>
      <c r="BE411" s="33">
        <f t="shared" si="12"/>
        <v>248</v>
      </c>
      <c r="BF411" t="s">
        <v>3903</v>
      </c>
    </row>
    <row r="412" spans="1:58" s="9" customFormat="1" ht="13.5" thickBot="1" x14ac:dyDescent="0.25">
      <c r="A412" s="183" t="s">
        <v>1403</v>
      </c>
      <c r="B412" s="183" t="s">
        <v>1404</v>
      </c>
      <c r="C412" s="183" t="s">
        <v>37</v>
      </c>
      <c r="D412" s="183" t="s">
        <v>38</v>
      </c>
      <c r="E412" s="184" t="s">
        <v>571</v>
      </c>
      <c r="F412" s="185">
        <v>2657000</v>
      </c>
      <c r="G412" s="183" t="s">
        <v>196</v>
      </c>
      <c r="H412" s="183" t="s">
        <v>47</v>
      </c>
      <c r="I412" s="186">
        <v>43371</v>
      </c>
      <c r="J412" s="186">
        <v>43930</v>
      </c>
      <c r="K412" s="186">
        <v>44566</v>
      </c>
      <c r="L412" s="187">
        <v>1702</v>
      </c>
      <c r="M412" s="187">
        <v>0</v>
      </c>
      <c r="N412" s="187">
        <v>0</v>
      </c>
      <c r="O412" s="187">
        <v>0</v>
      </c>
      <c r="P412" s="187">
        <v>0</v>
      </c>
      <c r="Q412" s="187">
        <v>0</v>
      </c>
      <c r="R412" s="187">
        <v>0</v>
      </c>
      <c r="S412" s="187">
        <v>0</v>
      </c>
      <c r="T412" s="187">
        <v>0</v>
      </c>
      <c r="U412" s="187">
        <v>14</v>
      </c>
      <c r="V412" s="187">
        <v>0</v>
      </c>
      <c r="W412" s="187">
        <v>0</v>
      </c>
      <c r="X412" s="187">
        <v>80</v>
      </c>
      <c r="Y412" s="187">
        <v>0</v>
      </c>
      <c r="Z412" s="187">
        <v>0</v>
      </c>
      <c r="AA412" s="187">
        <v>0</v>
      </c>
      <c r="AB412" s="187">
        <v>0</v>
      </c>
      <c r="AC412" s="187">
        <v>0</v>
      </c>
      <c r="AD412" s="187">
        <v>0</v>
      </c>
      <c r="AE412" s="187">
        <v>0</v>
      </c>
      <c r="AF412" s="187">
        <v>0</v>
      </c>
      <c r="AG412" s="187">
        <v>0</v>
      </c>
      <c r="AH412" s="187">
        <f t="shared" si="13"/>
        <v>1796</v>
      </c>
      <c r="AI412" s="202">
        <v>1702</v>
      </c>
      <c r="AJ412" s="202">
        <v>0</v>
      </c>
      <c r="AK412" s="202">
        <v>0</v>
      </c>
      <c r="AL412" s="202">
        <v>0</v>
      </c>
      <c r="AM412" s="202">
        <v>0</v>
      </c>
      <c r="AN412" s="202">
        <v>0</v>
      </c>
      <c r="AO412" s="202">
        <v>0</v>
      </c>
      <c r="AP412" s="202">
        <v>0</v>
      </c>
      <c r="AQ412" s="202">
        <v>0</v>
      </c>
      <c r="AR412" s="202">
        <v>14</v>
      </c>
      <c r="AS412" s="202">
        <v>0</v>
      </c>
      <c r="AT412" s="202">
        <v>0</v>
      </c>
      <c r="AU412" s="33">
        <v>32</v>
      </c>
      <c r="AV412" s="202">
        <v>0</v>
      </c>
      <c r="AW412" s="202">
        <v>0</v>
      </c>
      <c r="AX412" s="202">
        <v>0</v>
      </c>
      <c r="AY412" s="33">
        <v>0</v>
      </c>
      <c r="AZ412" s="202">
        <v>0</v>
      </c>
      <c r="BA412" s="202">
        <v>0</v>
      </c>
      <c r="BB412" s="202">
        <v>0</v>
      </c>
      <c r="BC412" s="202">
        <v>0</v>
      </c>
      <c r="BD412" s="202">
        <v>0</v>
      </c>
      <c r="BE412" s="33">
        <f t="shared" si="12"/>
        <v>1748</v>
      </c>
      <c r="BF412" t="s">
        <v>3903</v>
      </c>
    </row>
    <row r="413" spans="1:58" s="9" customFormat="1" ht="13.5" thickBot="1" x14ac:dyDescent="0.25">
      <c r="A413" s="183" t="s">
        <v>1405</v>
      </c>
      <c r="B413" s="183" t="s">
        <v>1406</v>
      </c>
      <c r="C413" s="183" t="s">
        <v>37</v>
      </c>
      <c r="D413" s="183" t="s">
        <v>38</v>
      </c>
      <c r="E413" s="184" t="s">
        <v>106</v>
      </c>
      <c r="F413" s="185">
        <v>2290000</v>
      </c>
      <c r="G413" s="183" t="s">
        <v>40</v>
      </c>
      <c r="H413" s="183" t="s">
        <v>47</v>
      </c>
      <c r="I413" s="186">
        <v>44012</v>
      </c>
      <c r="J413" s="186">
        <v>44104</v>
      </c>
      <c r="K413" s="186">
        <v>44741</v>
      </c>
      <c r="L413" s="187">
        <v>0</v>
      </c>
      <c r="M413" s="187">
        <v>0</v>
      </c>
      <c r="N413" s="187">
        <v>0</v>
      </c>
      <c r="O413" s="187">
        <v>0</v>
      </c>
      <c r="P413" s="187">
        <v>0</v>
      </c>
      <c r="Q413" s="187">
        <v>0</v>
      </c>
      <c r="R413" s="187">
        <v>0</v>
      </c>
      <c r="S413" s="187">
        <v>0</v>
      </c>
      <c r="T413" s="187">
        <v>0</v>
      </c>
      <c r="U413" s="187">
        <v>0</v>
      </c>
      <c r="V413" s="187">
        <v>0</v>
      </c>
      <c r="W413" s="187">
        <v>0</v>
      </c>
      <c r="X413" s="187">
        <v>505</v>
      </c>
      <c r="Y413" s="187">
        <v>0</v>
      </c>
      <c r="Z413" s="187">
        <v>0</v>
      </c>
      <c r="AA413" s="187">
        <v>0</v>
      </c>
      <c r="AB413" s="187">
        <v>0</v>
      </c>
      <c r="AC413" s="187">
        <v>0</v>
      </c>
      <c r="AD413" s="187">
        <v>0</v>
      </c>
      <c r="AE413" s="187">
        <v>0</v>
      </c>
      <c r="AF413" s="187">
        <v>0</v>
      </c>
      <c r="AG413" s="187">
        <v>0</v>
      </c>
      <c r="AH413" s="187">
        <f t="shared" si="13"/>
        <v>505</v>
      </c>
      <c r="AI413" s="202">
        <v>0</v>
      </c>
      <c r="AJ413" s="202">
        <v>0</v>
      </c>
      <c r="AK413" s="202">
        <v>0</v>
      </c>
      <c r="AL413" s="202">
        <v>0</v>
      </c>
      <c r="AM413" s="202">
        <v>0</v>
      </c>
      <c r="AN413" s="202">
        <v>0</v>
      </c>
      <c r="AO413" s="202">
        <v>0</v>
      </c>
      <c r="AP413" s="202">
        <v>0</v>
      </c>
      <c r="AQ413" s="202">
        <v>0</v>
      </c>
      <c r="AR413" s="202">
        <v>0</v>
      </c>
      <c r="AS413" s="202">
        <v>0</v>
      </c>
      <c r="AT413" s="202">
        <v>0</v>
      </c>
      <c r="AU413" s="33">
        <v>202</v>
      </c>
      <c r="AV413" s="202">
        <v>0</v>
      </c>
      <c r="AW413" s="202">
        <v>0</v>
      </c>
      <c r="AX413" s="202">
        <v>0</v>
      </c>
      <c r="AY413" s="33">
        <v>0</v>
      </c>
      <c r="AZ413" s="202">
        <v>0</v>
      </c>
      <c r="BA413" s="202">
        <v>0</v>
      </c>
      <c r="BB413" s="202">
        <v>0</v>
      </c>
      <c r="BC413" s="202">
        <v>0</v>
      </c>
      <c r="BD413" s="202">
        <v>0</v>
      </c>
      <c r="BE413" s="33">
        <f t="shared" si="12"/>
        <v>202</v>
      </c>
      <c r="BF413" t="s">
        <v>3903</v>
      </c>
    </row>
    <row r="414" spans="1:58" x14ac:dyDescent="0.2">
      <c r="A414" s="178" t="s">
        <v>1407</v>
      </c>
      <c r="B414" s="178" t="s">
        <v>1408</v>
      </c>
      <c r="C414" s="178" t="s">
        <v>37</v>
      </c>
      <c r="D414" s="178" t="s">
        <v>38</v>
      </c>
      <c r="E414" s="179" t="s">
        <v>51</v>
      </c>
      <c r="F414" s="60">
        <v>315000</v>
      </c>
      <c r="G414" s="178" t="s">
        <v>40</v>
      </c>
      <c r="H414" s="178" t="s">
        <v>47</v>
      </c>
      <c r="I414" s="180">
        <v>43993</v>
      </c>
      <c r="J414" s="180">
        <v>45345</v>
      </c>
      <c r="K414" s="180">
        <v>45092</v>
      </c>
      <c r="L414" s="181">
        <v>73</v>
      </c>
      <c r="M414" s="181">
        <v>0</v>
      </c>
      <c r="N414" s="181">
        <v>0</v>
      </c>
      <c r="O414" s="181">
        <v>0</v>
      </c>
      <c r="P414" s="181">
        <v>0</v>
      </c>
      <c r="Q414" s="181">
        <v>0</v>
      </c>
      <c r="R414" s="181">
        <v>0</v>
      </c>
      <c r="S414" s="181">
        <v>0</v>
      </c>
      <c r="T414" s="181">
        <v>0</v>
      </c>
      <c r="U414" s="181">
        <v>2</v>
      </c>
      <c r="V414" s="181">
        <v>0</v>
      </c>
      <c r="W414" s="181">
        <v>0</v>
      </c>
      <c r="X414" s="181">
        <v>0</v>
      </c>
      <c r="Y414" s="181">
        <v>0</v>
      </c>
      <c r="Z414" s="181">
        <v>0</v>
      </c>
      <c r="AA414" s="181">
        <v>0</v>
      </c>
      <c r="AB414" s="181">
        <v>0</v>
      </c>
      <c r="AC414" s="181">
        <v>0</v>
      </c>
      <c r="AD414" s="181">
        <v>0</v>
      </c>
      <c r="AE414" s="181">
        <v>0</v>
      </c>
      <c r="AF414" s="181">
        <v>0</v>
      </c>
      <c r="AG414" s="181">
        <v>0</v>
      </c>
      <c r="AH414" s="181">
        <f t="shared" si="13"/>
        <v>75</v>
      </c>
      <c r="AI414" s="201">
        <v>73</v>
      </c>
      <c r="AJ414" s="201">
        <v>0</v>
      </c>
      <c r="AK414" s="201">
        <v>0</v>
      </c>
      <c r="AL414" s="201">
        <v>0</v>
      </c>
      <c r="AM414" s="201">
        <v>0</v>
      </c>
      <c r="AN414" s="201">
        <v>0</v>
      </c>
      <c r="AO414" s="201">
        <v>0</v>
      </c>
      <c r="AP414" s="201">
        <v>0</v>
      </c>
      <c r="AQ414" s="201">
        <v>0</v>
      </c>
      <c r="AR414" s="201">
        <v>2</v>
      </c>
      <c r="AS414" s="201">
        <v>0</v>
      </c>
      <c r="AT414" s="201">
        <v>0</v>
      </c>
      <c r="AU414" s="33">
        <v>0</v>
      </c>
      <c r="AV414" s="201">
        <v>0</v>
      </c>
      <c r="AW414" s="201">
        <v>0</v>
      </c>
      <c r="AX414" s="201">
        <v>0</v>
      </c>
      <c r="AY414" s="33">
        <v>0</v>
      </c>
      <c r="AZ414" s="201">
        <v>0</v>
      </c>
      <c r="BA414" s="201">
        <v>0</v>
      </c>
      <c r="BB414" s="201">
        <v>0</v>
      </c>
      <c r="BC414" s="201">
        <v>0</v>
      </c>
      <c r="BD414" s="201">
        <v>0</v>
      </c>
      <c r="BE414" s="33">
        <f t="shared" si="12"/>
        <v>75</v>
      </c>
    </row>
    <row r="415" spans="1:58" x14ac:dyDescent="0.2">
      <c r="A415" s="178" t="s">
        <v>1409</v>
      </c>
      <c r="B415" s="178" t="s">
        <v>1410</v>
      </c>
      <c r="C415" s="178" t="s">
        <v>37</v>
      </c>
      <c r="D415" s="178" t="s">
        <v>38</v>
      </c>
      <c r="E415" s="179" t="s">
        <v>92</v>
      </c>
      <c r="F415" s="60">
        <v>0</v>
      </c>
      <c r="G415" s="178" t="s">
        <v>93</v>
      </c>
      <c r="H415" s="178" t="s">
        <v>41</v>
      </c>
      <c r="I415" s="180">
        <v>43644</v>
      </c>
      <c r="J415" s="180">
        <v>44113</v>
      </c>
      <c r="K415" s="180">
        <v>44414</v>
      </c>
      <c r="L415" s="181">
        <v>293</v>
      </c>
      <c r="M415" s="181">
        <v>0</v>
      </c>
      <c r="N415" s="181">
        <v>0</v>
      </c>
      <c r="O415" s="181">
        <v>0</v>
      </c>
      <c r="P415" s="181">
        <v>0</v>
      </c>
      <c r="Q415" s="181">
        <v>0</v>
      </c>
      <c r="R415" s="181">
        <v>0</v>
      </c>
      <c r="S415" s="181">
        <v>0</v>
      </c>
      <c r="T415" s="181">
        <v>0</v>
      </c>
      <c r="U415" s="181">
        <v>0</v>
      </c>
      <c r="V415" s="181">
        <v>0</v>
      </c>
      <c r="W415" s="181">
        <v>0</v>
      </c>
      <c r="X415" s="181">
        <v>294</v>
      </c>
      <c r="Y415" s="181">
        <v>0</v>
      </c>
      <c r="Z415" s="181">
        <v>0</v>
      </c>
      <c r="AA415" s="181">
        <v>0</v>
      </c>
      <c r="AB415" s="181">
        <v>0</v>
      </c>
      <c r="AC415" s="181">
        <v>0</v>
      </c>
      <c r="AD415" s="181">
        <v>0</v>
      </c>
      <c r="AE415" s="181">
        <v>0</v>
      </c>
      <c r="AF415" s="181">
        <v>0</v>
      </c>
      <c r="AG415" s="181">
        <v>0</v>
      </c>
      <c r="AH415" s="181">
        <f t="shared" si="13"/>
        <v>587</v>
      </c>
      <c r="AI415" s="201">
        <v>293</v>
      </c>
      <c r="AJ415" s="201">
        <v>0</v>
      </c>
      <c r="AK415" s="201">
        <v>0</v>
      </c>
      <c r="AL415" s="201">
        <v>0</v>
      </c>
      <c r="AM415" s="201">
        <v>0</v>
      </c>
      <c r="AN415" s="201">
        <v>0</v>
      </c>
      <c r="AO415" s="201">
        <v>0</v>
      </c>
      <c r="AP415" s="201">
        <v>0</v>
      </c>
      <c r="AQ415" s="201">
        <v>0</v>
      </c>
      <c r="AR415" s="201">
        <v>0</v>
      </c>
      <c r="AS415" s="201">
        <v>0</v>
      </c>
      <c r="AT415" s="201">
        <v>0</v>
      </c>
      <c r="AU415" s="33">
        <v>117.60000000000001</v>
      </c>
      <c r="AV415" s="201">
        <v>0</v>
      </c>
      <c r="AW415" s="201">
        <v>0</v>
      </c>
      <c r="AX415" s="201">
        <v>0</v>
      </c>
      <c r="AY415" s="33">
        <v>0</v>
      </c>
      <c r="AZ415" s="201">
        <v>0</v>
      </c>
      <c r="BA415" s="201">
        <v>0</v>
      </c>
      <c r="BB415" s="201">
        <v>0</v>
      </c>
      <c r="BC415" s="201">
        <v>0</v>
      </c>
      <c r="BD415" s="201">
        <v>0</v>
      </c>
      <c r="BE415" s="33">
        <f t="shared" si="12"/>
        <v>410.6</v>
      </c>
      <c r="BF415" t="s">
        <v>3903</v>
      </c>
    </row>
    <row r="416" spans="1:58" x14ac:dyDescent="0.2">
      <c r="A416" s="178" t="s">
        <v>1411</v>
      </c>
      <c r="B416" s="178" t="s">
        <v>1412</v>
      </c>
      <c r="C416" s="178" t="s">
        <v>37</v>
      </c>
      <c r="D416" s="178" t="s">
        <v>38</v>
      </c>
      <c r="E416" s="179" t="s">
        <v>51</v>
      </c>
      <c r="F416" s="60">
        <v>4378000</v>
      </c>
      <c r="G416" s="178" t="s">
        <v>40</v>
      </c>
      <c r="H416" s="178" t="s">
        <v>47</v>
      </c>
      <c r="I416" s="180">
        <v>43642</v>
      </c>
      <c r="J416" s="180">
        <v>44944</v>
      </c>
      <c r="K416" s="180">
        <v>45147</v>
      </c>
      <c r="L416" s="181">
        <v>2128</v>
      </c>
      <c r="M416" s="181">
        <v>0</v>
      </c>
      <c r="N416" s="181">
        <v>0</v>
      </c>
      <c r="O416" s="181">
        <v>0</v>
      </c>
      <c r="P416" s="181">
        <v>0</v>
      </c>
      <c r="Q416" s="181">
        <v>0</v>
      </c>
      <c r="R416" s="181">
        <v>0</v>
      </c>
      <c r="S416" s="181">
        <v>0</v>
      </c>
      <c r="T416" s="181">
        <v>0</v>
      </c>
      <c r="U416" s="181">
        <v>6</v>
      </c>
      <c r="V416" s="181">
        <v>0</v>
      </c>
      <c r="W416" s="181">
        <v>0</v>
      </c>
      <c r="X416" s="181">
        <v>275</v>
      </c>
      <c r="Y416" s="181">
        <v>0</v>
      </c>
      <c r="Z416" s="181">
        <v>0</v>
      </c>
      <c r="AA416" s="181">
        <v>0</v>
      </c>
      <c r="AB416" s="181">
        <v>0</v>
      </c>
      <c r="AC416" s="181">
        <v>0</v>
      </c>
      <c r="AD416" s="181">
        <v>0</v>
      </c>
      <c r="AE416" s="181">
        <v>0</v>
      </c>
      <c r="AF416" s="181">
        <v>0</v>
      </c>
      <c r="AG416" s="181">
        <v>0</v>
      </c>
      <c r="AH416" s="181">
        <f t="shared" si="13"/>
        <v>2409</v>
      </c>
      <c r="AI416" s="201">
        <v>2128</v>
      </c>
      <c r="AJ416" s="201">
        <v>0</v>
      </c>
      <c r="AK416" s="201">
        <v>0</v>
      </c>
      <c r="AL416" s="201">
        <v>0</v>
      </c>
      <c r="AM416" s="201">
        <v>0</v>
      </c>
      <c r="AN416" s="201">
        <v>0</v>
      </c>
      <c r="AO416" s="201">
        <v>0</v>
      </c>
      <c r="AP416" s="201">
        <v>0</v>
      </c>
      <c r="AQ416" s="201">
        <v>0</v>
      </c>
      <c r="AR416" s="201">
        <v>6</v>
      </c>
      <c r="AS416" s="201">
        <v>0</v>
      </c>
      <c r="AT416" s="201">
        <v>0</v>
      </c>
      <c r="AU416" s="33">
        <v>110</v>
      </c>
      <c r="AV416" s="201">
        <v>0</v>
      </c>
      <c r="AW416" s="201">
        <v>0</v>
      </c>
      <c r="AX416" s="201">
        <v>0</v>
      </c>
      <c r="AY416" s="33">
        <v>0</v>
      </c>
      <c r="AZ416" s="201">
        <v>0</v>
      </c>
      <c r="BA416" s="201">
        <v>0</v>
      </c>
      <c r="BB416" s="201">
        <v>0</v>
      </c>
      <c r="BC416" s="201">
        <v>0</v>
      </c>
      <c r="BD416" s="201">
        <v>0</v>
      </c>
      <c r="BE416" s="33">
        <f t="shared" si="12"/>
        <v>2244</v>
      </c>
      <c r="BF416" t="s">
        <v>3903</v>
      </c>
    </row>
    <row r="417" spans="1:58" x14ac:dyDescent="0.2">
      <c r="A417" s="178" t="s">
        <v>1413</v>
      </c>
      <c r="B417" s="178" t="s">
        <v>1414</v>
      </c>
      <c r="C417" s="178" t="s">
        <v>37</v>
      </c>
      <c r="D417" s="178" t="s">
        <v>38</v>
      </c>
      <c r="E417" s="179" t="s">
        <v>135</v>
      </c>
      <c r="F417" s="60">
        <v>590000</v>
      </c>
      <c r="G417" s="178" t="s">
        <v>412</v>
      </c>
      <c r="H417" s="178" t="s">
        <v>47</v>
      </c>
      <c r="I417" s="180">
        <v>43635</v>
      </c>
      <c r="J417" s="180">
        <v>43860</v>
      </c>
      <c r="K417" s="180">
        <v>44720</v>
      </c>
      <c r="L417" s="181">
        <v>0</v>
      </c>
      <c r="M417" s="181">
        <v>0</v>
      </c>
      <c r="N417" s="181">
        <v>0</v>
      </c>
      <c r="O417" s="181">
        <v>0</v>
      </c>
      <c r="P417" s="181">
        <v>0</v>
      </c>
      <c r="Q417" s="181">
        <v>0</v>
      </c>
      <c r="R417" s="181">
        <v>0</v>
      </c>
      <c r="S417" s="181">
        <v>0</v>
      </c>
      <c r="T417" s="181">
        <v>0</v>
      </c>
      <c r="U417" s="181">
        <v>0</v>
      </c>
      <c r="V417" s="181">
        <v>0</v>
      </c>
      <c r="W417" s="181">
        <v>0</v>
      </c>
      <c r="X417" s="181">
        <v>300</v>
      </c>
      <c r="Y417" s="181">
        <v>0</v>
      </c>
      <c r="Z417" s="181">
        <v>0</v>
      </c>
      <c r="AA417" s="181">
        <v>0</v>
      </c>
      <c r="AB417" s="181">
        <v>0</v>
      </c>
      <c r="AC417" s="181">
        <v>0</v>
      </c>
      <c r="AD417" s="181">
        <v>0</v>
      </c>
      <c r="AE417" s="181">
        <v>0</v>
      </c>
      <c r="AF417" s="181">
        <v>0</v>
      </c>
      <c r="AG417" s="181">
        <v>0</v>
      </c>
      <c r="AH417" s="181">
        <f t="shared" si="13"/>
        <v>300</v>
      </c>
      <c r="AI417" s="201">
        <v>0</v>
      </c>
      <c r="AJ417" s="201">
        <v>0</v>
      </c>
      <c r="AK417" s="201">
        <v>0</v>
      </c>
      <c r="AL417" s="201">
        <v>0</v>
      </c>
      <c r="AM417" s="201">
        <v>0</v>
      </c>
      <c r="AN417" s="201">
        <v>0</v>
      </c>
      <c r="AO417" s="201">
        <v>0</v>
      </c>
      <c r="AP417" s="201">
        <v>0</v>
      </c>
      <c r="AQ417" s="201">
        <v>0</v>
      </c>
      <c r="AR417" s="201">
        <v>0</v>
      </c>
      <c r="AS417" s="201">
        <v>0</v>
      </c>
      <c r="AT417" s="201">
        <v>0</v>
      </c>
      <c r="AU417" s="33">
        <v>120</v>
      </c>
      <c r="AV417" s="201">
        <v>0</v>
      </c>
      <c r="AW417" s="201">
        <v>0</v>
      </c>
      <c r="AX417" s="201">
        <v>0</v>
      </c>
      <c r="AY417" s="33">
        <v>0</v>
      </c>
      <c r="AZ417" s="201">
        <v>0</v>
      </c>
      <c r="BA417" s="201">
        <v>0</v>
      </c>
      <c r="BB417" s="201">
        <v>0</v>
      </c>
      <c r="BC417" s="201">
        <v>0</v>
      </c>
      <c r="BD417" s="201">
        <v>0</v>
      </c>
      <c r="BE417" s="33">
        <f t="shared" si="12"/>
        <v>120</v>
      </c>
      <c r="BF417" t="s">
        <v>3903</v>
      </c>
    </row>
    <row r="418" spans="1:58" s="9" customFormat="1" ht="13.5" thickBot="1" x14ac:dyDescent="0.25">
      <c r="A418" s="183" t="s">
        <v>1415</v>
      </c>
      <c r="B418" s="183" t="s">
        <v>1416</v>
      </c>
      <c r="C418" s="183" t="s">
        <v>37</v>
      </c>
      <c r="D418" s="183" t="s">
        <v>38</v>
      </c>
      <c r="E418" s="184" t="s">
        <v>377</v>
      </c>
      <c r="F418" s="185">
        <v>102000</v>
      </c>
      <c r="G418" s="183" t="s">
        <v>378</v>
      </c>
      <c r="H418" s="183" t="s">
        <v>47</v>
      </c>
      <c r="I418" s="186">
        <v>44012</v>
      </c>
      <c r="J418" s="186">
        <v>44141</v>
      </c>
      <c r="K418" s="186">
        <v>44362</v>
      </c>
      <c r="L418" s="187">
        <v>0</v>
      </c>
      <c r="M418" s="187">
        <v>0</v>
      </c>
      <c r="N418" s="187">
        <v>0</v>
      </c>
      <c r="O418" s="187">
        <v>0</v>
      </c>
      <c r="P418" s="187">
        <v>0</v>
      </c>
      <c r="Q418" s="187">
        <v>0</v>
      </c>
      <c r="R418" s="187">
        <v>0</v>
      </c>
      <c r="S418" s="187">
        <v>0</v>
      </c>
      <c r="T418" s="187">
        <v>0</v>
      </c>
      <c r="U418" s="187">
        <v>0</v>
      </c>
      <c r="V418" s="187">
        <v>0</v>
      </c>
      <c r="W418" s="187">
        <v>0</v>
      </c>
      <c r="X418" s="187">
        <v>20</v>
      </c>
      <c r="Y418" s="187">
        <v>0</v>
      </c>
      <c r="Z418" s="187">
        <v>0</v>
      </c>
      <c r="AA418" s="187">
        <v>0</v>
      </c>
      <c r="AB418" s="187">
        <v>0</v>
      </c>
      <c r="AC418" s="187">
        <v>0</v>
      </c>
      <c r="AD418" s="187">
        <v>0</v>
      </c>
      <c r="AE418" s="187">
        <v>0</v>
      </c>
      <c r="AF418" s="187">
        <v>0</v>
      </c>
      <c r="AG418" s="187">
        <v>0</v>
      </c>
      <c r="AH418" s="187">
        <f t="shared" si="13"/>
        <v>20</v>
      </c>
      <c r="AI418" s="202">
        <v>0</v>
      </c>
      <c r="AJ418" s="202">
        <v>0</v>
      </c>
      <c r="AK418" s="202">
        <v>0</v>
      </c>
      <c r="AL418" s="202">
        <v>0</v>
      </c>
      <c r="AM418" s="202">
        <v>0</v>
      </c>
      <c r="AN418" s="202">
        <v>0</v>
      </c>
      <c r="AO418" s="202">
        <v>0</v>
      </c>
      <c r="AP418" s="202">
        <v>0</v>
      </c>
      <c r="AQ418" s="202">
        <v>0</v>
      </c>
      <c r="AR418" s="202">
        <v>0</v>
      </c>
      <c r="AS418" s="202">
        <v>0</v>
      </c>
      <c r="AT418" s="202">
        <v>0</v>
      </c>
      <c r="AU418" s="33">
        <v>8</v>
      </c>
      <c r="AV418" s="202">
        <v>0</v>
      </c>
      <c r="AW418" s="202">
        <v>0</v>
      </c>
      <c r="AX418" s="202">
        <v>0</v>
      </c>
      <c r="AY418" s="33">
        <v>0</v>
      </c>
      <c r="AZ418" s="202">
        <v>0</v>
      </c>
      <c r="BA418" s="202">
        <v>0</v>
      </c>
      <c r="BB418" s="202">
        <v>0</v>
      </c>
      <c r="BC418" s="202">
        <v>0</v>
      </c>
      <c r="BD418" s="202">
        <v>0</v>
      </c>
      <c r="BE418" s="33">
        <f t="shared" si="12"/>
        <v>8</v>
      </c>
      <c r="BF418" t="s">
        <v>3903</v>
      </c>
    </row>
    <row r="419" spans="1:58" x14ac:dyDescent="0.2">
      <c r="A419" s="178" t="s">
        <v>1417</v>
      </c>
      <c r="B419" s="178" t="s">
        <v>1418</v>
      </c>
      <c r="C419" s="178" t="s">
        <v>37</v>
      </c>
      <c r="D419" s="178" t="s">
        <v>38</v>
      </c>
      <c r="E419" s="179" t="s">
        <v>106</v>
      </c>
      <c r="F419" s="60">
        <v>720000</v>
      </c>
      <c r="G419" s="178" t="s">
        <v>107</v>
      </c>
      <c r="H419" s="178" t="s">
        <v>47</v>
      </c>
      <c r="I419" s="180">
        <v>44012</v>
      </c>
      <c r="J419" s="180">
        <v>44333</v>
      </c>
      <c r="K419" s="180">
        <v>44923</v>
      </c>
      <c r="L419" s="181">
        <v>100</v>
      </c>
      <c r="M419" s="181">
        <v>0</v>
      </c>
      <c r="N419" s="181">
        <v>0</v>
      </c>
      <c r="O419" s="181">
        <v>0</v>
      </c>
      <c r="P419" s="181">
        <v>0</v>
      </c>
      <c r="Q419" s="181">
        <v>0</v>
      </c>
      <c r="R419" s="181">
        <v>0</v>
      </c>
      <c r="S419" s="181">
        <v>0</v>
      </c>
      <c r="T419" s="181">
        <v>0</v>
      </c>
      <c r="U419" s="181">
        <v>0</v>
      </c>
      <c r="V419" s="181">
        <v>0</v>
      </c>
      <c r="W419" s="181">
        <v>0</v>
      </c>
      <c r="X419" s="181">
        <v>319</v>
      </c>
      <c r="Y419" s="181">
        <v>0</v>
      </c>
      <c r="Z419" s="181">
        <v>0</v>
      </c>
      <c r="AA419" s="181">
        <v>0</v>
      </c>
      <c r="AB419" s="181">
        <v>0</v>
      </c>
      <c r="AC419" s="181">
        <v>0</v>
      </c>
      <c r="AD419" s="181">
        <v>0</v>
      </c>
      <c r="AE419" s="181">
        <v>0</v>
      </c>
      <c r="AF419" s="181">
        <v>0</v>
      </c>
      <c r="AG419" s="181">
        <v>0</v>
      </c>
      <c r="AH419" s="181">
        <f t="shared" si="13"/>
        <v>419</v>
      </c>
      <c r="AI419" s="201">
        <v>100</v>
      </c>
      <c r="AJ419" s="201">
        <v>0</v>
      </c>
      <c r="AK419" s="201">
        <v>0</v>
      </c>
      <c r="AL419" s="201">
        <v>0</v>
      </c>
      <c r="AM419" s="201">
        <v>0</v>
      </c>
      <c r="AN419" s="201">
        <v>0</v>
      </c>
      <c r="AO419" s="201">
        <v>0</v>
      </c>
      <c r="AP419" s="201">
        <v>0</v>
      </c>
      <c r="AQ419" s="201">
        <v>0</v>
      </c>
      <c r="AR419" s="201">
        <v>0</v>
      </c>
      <c r="AS419" s="201">
        <v>0</v>
      </c>
      <c r="AT419" s="201">
        <v>0</v>
      </c>
      <c r="AU419" s="33">
        <v>127.60000000000001</v>
      </c>
      <c r="AV419" s="201">
        <v>0</v>
      </c>
      <c r="AW419" s="201">
        <v>0</v>
      </c>
      <c r="AX419" s="201">
        <v>0</v>
      </c>
      <c r="AY419" s="33">
        <v>0</v>
      </c>
      <c r="AZ419" s="201">
        <v>0</v>
      </c>
      <c r="BA419" s="201">
        <v>0</v>
      </c>
      <c r="BB419" s="201">
        <v>0</v>
      </c>
      <c r="BC419" s="201">
        <v>0</v>
      </c>
      <c r="BD419" s="201">
        <v>0</v>
      </c>
      <c r="BE419" s="33">
        <f t="shared" si="12"/>
        <v>227.60000000000002</v>
      </c>
      <c r="BF419" t="s">
        <v>3903</v>
      </c>
    </row>
    <row r="420" spans="1:58" x14ac:dyDescent="0.2">
      <c r="A420" s="178" t="s">
        <v>1419</v>
      </c>
      <c r="B420" s="178" t="s">
        <v>1420</v>
      </c>
      <c r="C420" s="178" t="s">
        <v>37</v>
      </c>
      <c r="D420" s="178" t="s">
        <v>38</v>
      </c>
      <c r="E420" s="179" t="s">
        <v>51</v>
      </c>
      <c r="F420" s="60">
        <v>23210000</v>
      </c>
      <c r="G420" s="178" t="s">
        <v>40</v>
      </c>
      <c r="H420" s="178" t="s">
        <v>226</v>
      </c>
      <c r="I420" s="180">
        <v>44916</v>
      </c>
      <c r="J420" s="180">
        <v>45034</v>
      </c>
      <c r="K420" s="180">
        <v>45350</v>
      </c>
      <c r="L420" s="181">
        <v>350</v>
      </c>
      <c r="M420" s="181">
        <v>0</v>
      </c>
      <c r="N420" s="181">
        <v>0</v>
      </c>
      <c r="O420" s="181">
        <v>0</v>
      </c>
      <c r="P420" s="181">
        <v>0</v>
      </c>
      <c r="Q420" s="181">
        <v>0</v>
      </c>
      <c r="R420" s="181">
        <v>0</v>
      </c>
      <c r="S420" s="181">
        <v>0</v>
      </c>
      <c r="T420" s="181">
        <v>0</v>
      </c>
      <c r="U420" s="181">
        <v>3</v>
      </c>
      <c r="V420" s="181">
        <v>0</v>
      </c>
      <c r="W420" s="181">
        <v>0</v>
      </c>
      <c r="X420" s="181">
        <v>4500</v>
      </c>
      <c r="Y420" s="181">
        <v>0</v>
      </c>
      <c r="Z420" s="181">
        <v>0</v>
      </c>
      <c r="AA420" s="181">
        <v>0</v>
      </c>
      <c r="AB420" s="181">
        <v>0</v>
      </c>
      <c r="AC420" s="181">
        <v>0</v>
      </c>
      <c r="AD420" s="181">
        <v>0</v>
      </c>
      <c r="AE420" s="181">
        <v>0</v>
      </c>
      <c r="AF420" s="181">
        <v>0</v>
      </c>
      <c r="AG420" s="181">
        <v>0</v>
      </c>
      <c r="AH420" s="181">
        <f t="shared" si="13"/>
        <v>4853</v>
      </c>
      <c r="AI420" s="201">
        <v>350</v>
      </c>
      <c r="AJ420" s="201">
        <v>0</v>
      </c>
      <c r="AK420" s="201">
        <v>0</v>
      </c>
      <c r="AL420" s="201">
        <v>0</v>
      </c>
      <c r="AM420" s="201">
        <v>0</v>
      </c>
      <c r="AN420" s="201">
        <v>0</v>
      </c>
      <c r="AO420" s="201">
        <v>0</v>
      </c>
      <c r="AP420" s="201">
        <v>0</v>
      </c>
      <c r="AQ420" s="201">
        <v>0</v>
      </c>
      <c r="AR420" s="201">
        <v>3</v>
      </c>
      <c r="AS420" s="201">
        <v>0</v>
      </c>
      <c r="AT420" s="201">
        <v>0</v>
      </c>
      <c r="AU420" s="33">
        <v>1800</v>
      </c>
      <c r="AV420" s="201">
        <v>0</v>
      </c>
      <c r="AW420" s="201">
        <v>0</v>
      </c>
      <c r="AX420" s="201">
        <v>0</v>
      </c>
      <c r="AY420" s="33">
        <v>0</v>
      </c>
      <c r="AZ420" s="201">
        <v>0</v>
      </c>
      <c r="BA420" s="201">
        <v>0</v>
      </c>
      <c r="BB420" s="201">
        <v>0</v>
      </c>
      <c r="BC420" s="201">
        <v>0</v>
      </c>
      <c r="BD420" s="201">
        <v>0</v>
      </c>
      <c r="BE420" s="33">
        <f t="shared" si="12"/>
        <v>2153</v>
      </c>
      <c r="BF420" t="s">
        <v>3903</v>
      </c>
    </row>
    <row r="421" spans="1:58" x14ac:dyDescent="0.2">
      <c r="A421" s="178" t="s">
        <v>1421</v>
      </c>
      <c r="B421" s="178" t="s">
        <v>1422</v>
      </c>
      <c r="C421" s="178" t="s">
        <v>37</v>
      </c>
      <c r="D421" s="178" t="s">
        <v>38</v>
      </c>
      <c r="E421" s="179" t="s">
        <v>252</v>
      </c>
      <c r="F421" s="60">
        <v>7100000</v>
      </c>
      <c r="G421" s="178" t="s">
        <v>253</v>
      </c>
      <c r="H421" s="178" t="s">
        <v>47</v>
      </c>
      <c r="I421" s="180">
        <v>44012</v>
      </c>
      <c r="J421" s="180">
        <v>44155</v>
      </c>
      <c r="K421" s="180">
        <v>45112</v>
      </c>
      <c r="L421" s="181">
        <v>1000</v>
      </c>
      <c r="M421" s="181">
        <v>0</v>
      </c>
      <c r="N421" s="181">
        <v>0</v>
      </c>
      <c r="O421" s="181">
        <v>0</v>
      </c>
      <c r="P421" s="181">
        <v>0</v>
      </c>
      <c r="Q421" s="181">
        <v>0</v>
      </c>
      <c r="R421" s="181">
        <v>0</v>
      </c>
      <c r="S421" s="181">
        <v>0</v>
      </c>
      <c r="T421" s="181">
        <v>0</v>
      </c>
      <c r="U421" s="181">
        <v>0</v>
      </c>
      <c r="V421" s="181">
        <v>0</v>
      </c>
      <c r="W421" s="181">
        <v>0</v>
      </c>
      <c r="X421" s="181">
        <v>500</v>
      </c>
      <c r="Y421" s="181">
        <v>0</v>
      </c>
      <c r="Z421" s="181">
        <v>0</v>
      </c>
      <c r="AA421" s="181">
        <v>0</v>
      </c>
      <c r="AB421" s="181">
        <v>0</v>
      </c>
      <c r="AC421" s="181">
        <v>0</v>
      </c>
      <c r="AD421" s="181">
        <v>0</v>
      </c>
      <c r="AE421" s="181">
        <v>0</v>
      </c>
      <c r="AF421" s="181">
        <v>0</v>
      </c>
      <c r="AG421" s="181">
        <v>0</v>
      </c>
      <c r="AH421" s="181">
        <f t="shared" si="13"/>
        <v>1500</v>
      </c>
      <c r="AI421" s="201">
        <v>1000</v>
      </c>
      <c r="AJ421" s="201">
        <v>0</v>
      </c>
      <c r="AK421" s="201">
        <v>0</v>
      </c>
      <c r="AL421" s="201">
        <v>0</v>
      </c>
      <c r="AM421" s="201">
        <v>0</v>
      </c>
      <c r="AN421" s="201">
        <v>0</v>
      </c>
      <c r="AO421" s="201">
        <v>0</v>
      </c>
      <c r="AP421" s="201">
        <v>0</v>
      </c>
      <c r="AQ421" s="201">
        <v>0</v>
      </c>
      <c r="AR421" s="201">
        <v>0</v>
      </c>
      <c r="AS421" s="201">
        <v>0</v>
      </c>
      <c r="AT421" s="201">
        <v>0</v>
      </c>
      <c r="AU421" s="33">
        <v>200</v>
      </c>
      <c r="AV421" s="201">
        <v>0</v>
      </c>
      <c r="AW421" s="201">
        <v>0</v>
      </c>
      <c r="AX421" s="201">
        <v>0</v>
      </c>
      <c r="AY421" s="33">
        <v>0</v>
      </c>
      <c r="AZ421" s="201">
        <v>0</v>
      </c>
      <c r="BA421" s="201">
        <v>0</v>
      </c>
      <c r="BB421" s="201">
        <v>0</v>
      </c>
      <c r="BC421" s="201">
        <v>0</v>
      </c>
      <c r="BD421" s="201">
        <v>0</v>
      </c>
      <c r="BE421" s="33">
        <f t="shared" si="12"/>
        <v>1200</v>
      </c>
      <c r="BF421" t="s">
        <v>3903</v>
      </c>
    </row>
    <row r="422" spans="1:58" x14ac:dyDescent="0.2">
      <c r="A422" s="178" t="s">
        <v>1423</v>
      </c>
      <c r="B422" s="178" t="s">
        <v>1424</v>
      </c>
      <c r="C422" s="178" t="s">
        <v>37</v>
      </c>
      <c r="D422" s="178" t="s">
        <v>38</v>
      </c>
      <c r="E422" s="179" t="s">
        <v>135</v>
      </c>
      <c r="F422" s="60">
        <v>1554000</v>
      </c>
      <c r="G422" s="178" t="s">
        <v>111</v>
      </c>
      <c r="H422" s="178" t="s">
        <v>47</v>
      </c>
      <c r="I422" s="180">
        <v>43830</v>
      </c>
      <c r="J422" s="180">
        <v>44027</v>
      </c>
      <c r="K422" s="180">
        <v>45035</v>
      </c>
      <c r="L422" s="181">
        <v>0</v>
      </c>
      <c r="M422" s="181">
        <v>0</v>
      </c>
      <c r="N422" s="181">
        <v>0</v>
      </c>
      <c r="O422" s="181">
        <v>0</v>
      </c>
      <c r="P422" s="181">
        <v>0</v>
      </c>
      <c r="Q422" s="181">
        <v>0</v>
      </c>
      <c r="R422" s="181">
        <v>0</v>
      </c>
      <c r="S422" s="181">
        <v>0</v>
      </c>
      <c r="T422" s="181">
        <v>0</v>
      </c>
      <c r="U422" s="181">
        <v>4</v>
      </c>
      <c r="V422" s="181">
        <v>0</v>
      </c>
      <c r="W422" s="181">
        <v>0</v>
      </c>
      <c r="X422" s="181">
        <v>450</v>
      </c>
      <c r="Y422" s="181">
        <v>0</v>
      </c>
      <c r="Z422" s="181">
        <v>0</v>
      </c>
      <c r="AA422" s="181">
        <v>0</v>
      </c>
      <c r="AB422" s="181">
        <v>0</v>
      </c>
      <c r="AC422" s="181">
        <v>0</v>
      </c>
      <c r="AD422" s="181">
        <v>0</v>
      </c>
      <c r="AE422" s="181">
        <v>0</v>
      </c>
      <c r="AF422" s="181">
        <v>0</v>
      </c>
      <c r="AG422" s="181">
        <v>0</v>
      </c>
      <c r="AH422" s="181">
        <f t="shared" si="13"/>
        <v>454</v>
      </c>
      <c r="AI422" s="201">
        <v>0</v>
      </c>
      <c r="AJ422" s="201">
        <v>0</v>
      </c>
      <c r="AK422" s="201">
        <v>0</v>
      </c>
      <c r="AL422" s="201">
        <v>0</v>
      </c>
      <c r="AM422" s="201">
        <v>0</v>
      </c>
      <c r="AN422" s="201">
        <v>0</v>
      </c>
      <c r="AO422" s="201">
        <v>0</v>
      </c>
      <c r="AP422" s="201">
        <v>0</v>
      </c>
      <c r="AQ422" s="201">
        <v>0</v>
      </c>
      <c r="AR422" s="201">
        <v>4</v>
      </c>
      <c r="AS422" s="201">
        <v>0</v>
      </c>
      <c r="AT422" s="201">
        <v>0</v>
      </c>
      <c r="AU422" s="33">
        <v>180</v>
      </c>
      <c r="AV422" s="201">
        <v>0</v>
      </c>
      <c r="AW422" s="201">
        <v>0</v>
      </c>
      <c r="AX422" s="201">
        <v>0</v>
      </c>
      <c r="AY422" s="33">
        <v>0</v>
      </c>
      <c r="AZ422" s="201">
        <v>0</v>
      </c>
      <c r="BA422" s="201">
        <v>0</v>
      </c>
      <c r="BB422" s="201">
        <v>0</v>
      </c>
      <c r="BC422" s="201">
        <v>0</v>
      </c>
      <c r="BD422" s="201">
        <v>0</v>
      </c>
      <c r="BE422" s="33">
        <f t="shared" si="12"/>
        <v>184</v>
      </c>
      <c r="BF422" t="s">
        <v>3903</v>
      </c>
    </row>
    <row r="423" spans="1:58" s="9" customFormat="1" ht="13.5" thickBot="1" x14ac:dyDescent="0.25">
      <c r="A423" s="81" t="s">
        <v>1423</v>
      </c>
      <c r="B423" s="81" t="s">
        <v>1424</v>
      </c>
      <c r="C423" s="81" t="s">
        <v>37</v>
      </c>
      <c r="D423" s="81" t="s">
        <v>38</v>
      </c>
      <c r="E423" s="175" t="s">
        <v>135</v>
      </c>
      <c r="F423" s="80">
        <v>1554000</v>
      </c>
      <c r="G423" s="81" t="s">
        <v>111</v>
      </c>
      <c r="H423" s="81" t="s">
        <v>47</v>
      </c>
      <c r="I423" s="72">
        <v>43830</v>
      </c>
      <c r="J423" s="72">
        <v>44027</v>
      </c>
      <c r="K423" s="72">
        <v>45035</v>
      </c>
      <c r="L423" s="176">
        <v>209</v>
      </c>
      <c r="M423" s="176">
        <v>0</v>
      </c>
      <c r="N423" s="176">
        <v>0</v>
      </c>
      <c r="O423" s="176">
        <v>0</v>
      </c>
      <c r="P423" s="176">
        <v>0</v>
      </c>
      <c r="Q423" s="176">
        <v>0</v>
      </c>
      <c r="R423" s="176">
        <v>0</v>
      </c>
      <c r="S423" s="176">
        <v>0</v>
      </c>
      <c r="T423" s="176">
        <v>0</v>
      </c>
      <c r="U423" s="176">
        <v>4</v>
      </c>
      <c r="V423" s="176">
        <v>0</v>
      </c>
      <c r="W423" s="176">
        <v>0</v>
      </c>
      <c r="X423" s="176">
        <v>500</v>
      </c>
      <c r="Y423" s="176">
        <v>0</v>
      </c>
      <c r="Z423" s="176">
        <v>0</v>
      </c>
      <c r="AA423" s="176">
        <v>0</v>
      </c>
      <c r="AB423" s="176">
        <v>0</v>
      </c>
      <c r="AC423" s="176">
        <v>0</v>
      </c>
      <c r="AD423" s="176">
        <v>0</v>
      </c>
      <c r="AE423" s="176">
        <v>0</v>
      </c>
      <c r="AF423" s="176">
        <v>0</v>
      </c>
      <c r="AG423" s="176">
        <v>0</v>
      </c>
      <c r="AH423" s="176">
        <f t="shared" si="13"/>
        <v>713</v>
      </c>
      <c r="AI423" s="203">
        <v>209</v>
      </c>
      <c r="AJ423" s="203">
        <v>0</v>
      </c>
      <c r="AK423" s="203">
        <v>0</v>
      </c>
      <c r="AL423" s="203">
        <v>0</v>
      </c>
      <c r="AM423" s="203">
        <v>0</v>
      </c>
      <c r="AN423" s="203">
        <v>0</v>
      </c>
      <c r="AO423" s="203">
        <v>0</v>
      </c>
      <c r="AP423" s="203">
        <v>0</v>
      </c>
      <c r="AQ423" s="203">
        <v>0</v>
      </c>
      <c r="AR423" s="203">
        <v>4</v>
      </c>
      <c r="AS423" s="203">
        <v>0</v>
      </c>
      <c r="AT423" s="203">
        <v>0</v>
      </c>
      <c r="AU423" s="33">
        <v>200</v>
      </c>
      <c r="AV423" s="203">
        <v>0</v>
      </c>
      <c r="AW423" s="203">
        <v>0</v>
      </c>
      <c r="AX423" s="203">
        <v>0</v>
      </c>
      <c r="AY423" s="33">
        <v>0</v>
      </c>
      <c r="AZ423" s="203">
        <v>0</v>
      </c>
      <c r="BA423" s="203">
        <v>0</v>
      </c>
      <c r="BB423" s="203">
        <v>0</v>
      </c>
      <c r="BC423" s="203">
        <v>0</v>
      </c>
      <c r="BD423" s="203">
        <v>0</v>
      </c>
      <c r="BE423" s="33">
        <f t="shared" si="12"/>
        <v>413</v>
      </c>
      <c r="BF423" t="s">
        <v>3903</v>
      </c>
    </row>
    <row r="424" spans="1:58" x14ac:dyDescent="0.2">
      <c r="A424" s="178" t="s">
        <v>1425</v>
      </c>
      <c r="B424" s="178" t="s">
        <v>1426</v>
      </c>
      <c r="C424" s="178" t="s">
        <v>37</v>
      </c>
      <c r="D424" s="178" t="s">
        <v>38</v>
      </c>
      <c r="E424" s="179" t="s">
        <v>78</v>
      </c>
      <c r="F424" s="60">
        <v>115000</v>
      </c>
      <c r="G424" s="178" t="s">
        <v>79</v>
      </c>
      <c r="H424" s="178" t="s">
        <v>47</v>
      </c>
      <c r="I424" s="180">
        <v>43732</v>
      </c>
      <c r="J424" s="180">
        <v>44046</v>
      </c>
      <c r="K424" s="180">
        <v>44175</v>
      </c>
      <c r="L424" s="181">
        <v>0</v>
      </c>
      <c r="M424" s="181">
        <v>0</v>
      </c>
      <c r="N424" s="181">
        <v>0</v>
      </c>
      <c r="O424" s="181">
        <v>0</v>
      </c>
      <c r="P424" s="181">
        <v>0</v>
      </c>
      <c r="Q424" s="181">
        <v>0</v>
      </c>
      <c r="R424" s="181">
        <v>0</v>
      </c>
      <c r="S424" s="181">
        <v>0</v>
      </c>
      <c r="T424" s="181">
        <v>0</v>
      </c>
      <c r="U424" s="181">
        <v>0</v>
      </c>
      <c r="V424" s="181">
        <v>0</v>
      </c>
      <c r="W424" s="181">
        <v>0</v>
      </c>
      <c r="X424" s="181">
        <v>30</v>
      </c>
      <c r="Y424" s="181">
        <v>0</v>
      </c>
      <c r="Z424" s="181">
        <v>0</v>
      </c>
      <c r="AA424" s="181">
        <v>0</v>
      </c>
      <c r="AB424" s="181">
        <v>0</v>
      </c>
      <c r="AC424" s="181">
        <v>0</v>
      </c>
      <c r="AD424" s="181">
        <v>0</v>
      </c>
      <c r="AE424" s="181">
        <v>0</v>
      </c>
      <c r="AF424" s="181">
        <v>0</v>
      </c>
      <c r="AG424" s="181">
        <v>0</v>
      </c>
      <c r="AH424" s="181">
        <f t="shared" si="13"/>
        <v>30</v>
      </c>
      <c r="AI424" s="201">
        <v>0</v>
      </c>
      <c r="AJ424" s="201">
        <v>0</v>
      </c>
      <c r="AK424" s="201">
        <v>0</v>
      </c>
      <c r="AL424" s="201">
        <v>0</v>
      </c>
      <c r="AM424" s="201">
        <v>0</v>
      </c>
      <c r="AN424" s="201">
        <v>0</v>
      </c>
      <c r="AO424" s="201">
        <v>0</v>
      </c>
      <c r="AP424" s="201">
        <v>0</v>
      </c>
      <c r="AQ424" s="201">
        <v>0</v>
      </c>
      <c r="AR424" s="201">
        <v>0</v>
      </c>
      <c r="AS424" s="201">
        <v>0</v>
      </c>
      <c r="AT424" s="201">
        <v>0</v>
      </c>
      <c r="AU424" s="33">
        <v>12</v>
      </c>
      <c r="AV424" s="201">
        <v>0</v>
      </c>
      <c r="AW424" s="201">
        <v>0</v>
      </c>
      <c r="AX424" s="201">
        <v>0</v>
      </c>
      <c r="AY424" s="33">
        <v>0</v>
      </c>
      <c r="AZ424" s="201">
        <v>0</v>
      </c>
      <c r="BA424" s="201">
        <v>0</v>
      </c>
      <c r="BB424" s="201">
        <v>0</v>
      </c>
      <c r="BC424" s="201">
        <v>0</v>
      </c>
      <c r="BD424" s="201">
        <v>0</v>
      </c>
      <c r="BE424" s="33">
        <f t="shared" si="12"/>
        <v>12</v>
      </c>
      <c r="BF424" t="s">
        <v>3903</v>
      </c>
    </row>
    <row r="425" spans="1:58" x14ac:dyDescent="0.2">
      <c r="A425" s="178" t="s">
        <v>1427</v>
      </c>
      <c r="B425" s="178" t="s">
        <v>1428</v>
      </c>
      <c r="C425" s="178" t="s">
        <v>37</v>
      </c>
      <c r="D425" s="178" t="s">
        <v>38</v>
      </c>
      <c r="E425" s="179" t="s">
        <v>51</v>
      </c>
      <c r="F425" s="60">
        <v>1730000</v>
      </c>
      <c r="G425" s="178" t="s">
        <v>40</v>
      </c>
      <c r="H425" s="178" t="s">
        <v>47</v>
      </c>
      <c r="I425" s="180">
        <v>44012</v>
      </c>
      <c r="J425" s="180">
        <v>44107</v>
      </c>
      <c r="K425" s="180">
        <v>45107</v>
      </c>
      <c r="L425" s="181">
        <v>715</v>
      </c>
      <c r="M425" s="181">
        <v>0</v>
      </c>
      <c r="N425" s="181">
        <v>0</v>
      </c>
      <c r="O425" s="181">
        <v>0</v>
      </c>
      <c r="P425" s="181">
        <v>0</v>
      </c>
      <c r="Q425" s="181">
        <v>0</v>
      </c>
      <c r="R425" s="181">
        <v>0</v>
      </c>
      <c r="S425" s="181">
        <v>0</v>
      </c>
      <c r="T425" s="181">
        <v>0</v>
      </c>
      <c r="U425" s="181">
        <v>2</v>
      </c>
      <c r="V425" s="181">
        <v>0</v>
      </c>
      <c r="W425" s="181">
        <v>0</v>
      </c>
      <c r="X425" s="181">
        <v>0</v>
      </c>
      <c r="Y425" s="181">
        <v>0</v>
      </c>
      <c r="Z425" s="181">
        <v>0</v>
      </c>
      <c r="AA425" s="181">
        <v>0</v>
      </c>
      <c r="AB425" s="181">
        <v>0</v>
      </c>
      <c r="AC425" s="181">
        <v>0</v>
      </c>
      <c r="AD425" s="181">
        <v>0</v>
      </c>
      <c r="AE425" s="181">
        <v>0</v>
      </c>
      <c r="AF425" s="181">
        <v>0</v>
      </c>
      <c r="AG425" s="181">
        <v>0</v>
      </c>
      <c r="AH425" s="181">
        <f t="shared" si="13"/>
        <v>717</v>
      </c>
      <c r="AI425" s="201">
        <v>715</v>
      </c>
      <c r="AJ425" s="201">
        <v>0</v>
      </c>
      <c r="AK425" s="201">
        <v>0</v>
      </c>
      <c r="AL425" s="201">
        <v>0</v>
      </c>
      <c r="AM425" s="201">
        <v>0</v>
      </c>
      <c r="AN425" s="201">
        <v>0</v>
      </c>
      <c r="AO425" s="201">
        <v>0</v>
      </c>
      <c r="AP425" s="201">
        <v>0</v>
      </c>
      <c r="AQ425" s="201">
        <v>0</v>
      </c>
      <c r="AR425" s="201">
        <v>2</v>
      </c>
      <c r="AS425" s="201">
        <v>0</v>
      </c>
      <c r="AT425" s="201">
        <v>0</v>
      </c>
      <c r="AU425" s="33">
        <v>0</v>
      </c>
      <c r="AV425" s="201">
        <v>0</v>
      </c>
      <c r="AW425" s="201">
        <v>0</v>
      </c>
      <c r="AX425" s="201">
        <v>0</v>
      </c>
      <c r="AY425" s="33">
        <v>0</v>
      </c>
      <c r="AZ425" s="201">
        <v>0</v>
      </c>
      <c r="BA425" s="201">
        <v>0</v>
      </c>
      <c r="BB425" s="201">
        <v>0</v>
      </c>
      <c r="BC425" s="201">
        <v>0</v>
      </c>
      <c r="BD425" s="201">
        <v>0</v>
      </c>
      <c r="BE425" s="33">
        <f t="shared" si="12"/>
        <v>717</v>
      </c>
    </row>
    <row r="426" spans="1:58" s="9" customFormat="1" ht="13.5" thickBot="1" x14ac:dyDescent="0.25">
      <c r="A426" s="183" t="s">
        <v>1429</v>
      </c>
      <c r="B426" s="183" t="s">
        <v>1430</v>
      </c>
      <c r="C426" s="183" t="s">
        <v>37</v>
      </c>
      <c r="D426" s="183" t="s">
        <v>38</v>
      </c>
      <c r="E426" s="184" t="s">
        <v>377</v>
      </c>
      <c r="F426" s="185">
        <v>50000</v>
      </c>
      <c r="G426" s="183" t="s">
        <v>378</v>
      </c>
      <c r="H426" s="183" t="s">
        <v>47</v>
      </c>
      <c r="I426" s="186">
        <v>43962</v>
      </c>
      <c r="J426" s="186">
        <v>44162</v>
      </c>
      <c r="K426" s="186">
        <v>44410</v>
      </c>
      <c r="L426" s="187">
        <v>0</v>
      </c>
      <c r="M426" s="187">
        <v>0</v>
      </c>
      <c r="N426" s="187">
        <v>0</v>
      </c>
      <c r="O426" s="187">
        <v>0</v>
      </c>
      <c r="P426" s="187">
        <v>0</v>
      </c>
      <c r="Q426" s="187">
        <v>0</v>
      </c>
      <c r="R426" s="187">
        <v>0</v>
      </c>
      <c r="S426" s="187">
        <v>0</v>
      </c>
      <c r="T426" s="187">
        <v>0</v>
      </c>
      <c r="U426" s="187">
        <v>0</v>
      </c>
      <c r="V426" s="187">
        <v>0</v>
      </c>
      <c r="W426" s="187">
        <v>0</v>
      </c>
      <c r="X426" s="187">
        <v>50</v>
      </c>
      <c r="Y426" s="187">
        <v>0</v>
      </c>
      <c r="Z426" s="187">
        <v>0</v>
      </c>
      <c r="AA426" s="187">
        <v>0</v>
      </c>
      <c r="AB426" s="187">
        <v>0</v>
      </c>
      <c r="AC426" s="187">
        <v>0</v>
      </c>
      <c r="AD426" s="187">
        <v>0</v>
      </c>
      <c r="AE426" s="187">
        <v>0</v>
      </c>
      <c r="AF426" s="187">
        <v>0</v>
      </c>
      <c r="AG426" s="187">
        <v>0</v>
      </c>
      <c r="AH426" s="187">
        <f t="shared" si="13"/>
        <v>50</v>
      </c>
      <c r="AI426" s="202">
        <v>0</v>
      </c>
      <c r="AJ426" s="202">
        <v>0</v>
      </c>
      <c r="AK426" s="202">
        <v>0</v>
      </c>
      <c r="AL426" s="202">
        <v>0</v>
      </c>
      <c r="AM426" s="202">
        <v>0</v>
      </c>
      <c r="AN426" s="202">
        <v>0</v>
      </c>
      <c r="AO426" s="202">
        <v>0</v>
      </c>
      <c r="AP426" s="202">
        <v>0</v>
      </c>
      <c r="AQ426" s="202">
        <v>0</v>
      </c>
      <c r="AR426" s="202">
        <v>0</v>
      </c>
      <c r="AS426" s="202">
        <v>0</v>
      </c>
      <c r="AT426" s="202">
        <v>0</v>
      </c>
      <c r="AU426" s="33">
        <v>20</v>
      </c>
      <c r="AV426" s="202">
        <v>0</v>
      </c>
      <c r="AW426" s="202">
        <v>0</v>
      </c>
      <c r="AX426" s="202">
        <v>0</v>
      </c>
      <c r="AY426" s="33">
        <v>0</v>
      </c>
      <c r="AZ426" s="202">
        <v>0</v>
      </c>
      <c r="BA426" s="202">
        <v>0</v>
      </c>
      <c r="BB426" s="202">
        <v>0</v>
      </c>
      <c r="BC426" s="202">
        <v>0</v>
      </c>
      <c r="BD426" s="202">
        <v>0</v>
      </c>
      <c r="BE426" s="33">
        <f t="shared" si="12"/>
        <v>20</v>
      </c>
      <c r="BF426" t="s">
        <v>3903</v>
      </c>
    </row>
    <row r="427" spans="1:58" x14ac:dyDescent="0.2">
      <c r="A427" s="178" t="s">
        <v>1431</v>
      </c>
      <c r="B427" s="178" t="s">
        <v>1432</v>
      </c>
      <c r="C427" s="178" t="s">
        <v>37</v>
      </c>
      <c r="D427" s="178" t="s">
        <v>38</v>
      </c>
      <c r="E427" s="179" t="s">
        <v>377</v>
      </c>
      <c r="F427" s="60">
        <v>78000</v>
      </c>
      <c r="G427" s="178" t="s">
        <v>378</v>
      </c>
      <c r="H427" s="178" t="s">
        <v>47</v>
      </c>
      <c r="I427" s="180">
        <v>44158</v>
      </c>
      <c r="J427" s="180">
        <v>44280</v>
      </c>
      <c r="K427" s="180">
        <v>44648</v>
      </c>
      <c r="L427" s="181">
        <v>0</v>
      </c>
      <c r="M427" s="181">
        <v>0</v>
      </c>
      <c r="N427" s="181">
        <v>0</v>
      </c>
      <c r="O427" s="181">
        <v>0</v>
      </c>
      <c r="P427" s="181">
        <v>0</v>
      </c>
      <c r="Q427" s="181">
        <v>0</v>
      </c>
      <c r="R427" s="181">
        <v>0</v>
      </c>
      <c r="S427" s="181">
        <v>0</v>
      </c>
      <c r="T427" s="181">
        <v>0</v>
      </c>
      <c r="U427" s="181">
        <v>0</v>
      </c>
      <c r="V427" s="181">
        <v>0</v>
      </c>
      <c r="W427" s="181">
        <v>0</v>
      </c>
      <c r="X427" s="181">
        <v>63</v>
      </c>
      <c r="Y427" s="181">
        <v>0</v>
      </c>
      <c r="Z427" s="181">
        <v>0</v>
      </c>
      <c r="AA427" s="181">
        <v>0</v>
      </c>
      <c r="AB427" s="181">
        <v>0</v>
      </c>
      <c r="AC427" s="181">
        <v>0</v>
      </c>
      <c r="AD427" s="181">
        <v>0</v>
      </c>
      <c r="AE427" s="181">
        <v>0</v>
      </c>
      <c r="AF427" s="181">
        <v>0</v>
      </c>
      <c r="AG427" s="181">
        <v>0</v>
      </c>
      <c r="AH427" s="181">
        <f t="shared" si="13"/>
        <v>63</v>
      </c>
      <c r="AI427" s="201">
        <v>0</v>
      </c>
      <c r="AJ427" s="201">
        <v>0</v>
      </c>
      <c r="AK427" s="201">
        <v>0</v>
      </c>
      <c r="AL427" s="201">
        <v>0</v>
      </c>
      <c r="AM427" s="201">
        <v>0</v>
      </c>
      <c r="AN427" s="201">
        <v>0</v>
      </c>
      <c r="AO427" s="201">
        <v>0</v>
      </c>
      <c r="AP427" s="201">
        <v>0</v>
      </c>
      <c r="AQ427" s="201">
        <v>0</v>
      </c>
      <c r="AR427" s="201">
        <v>0</v>
      </c>
      <c r="AS427" s="201">
        <v>0</v>
      </c>
      <c r="AT427" s="201">
        <v>0</v>
      </c>
      <c r="AU427" s="33">
        <v>25.200000000000003</v>
      </c>
      <c r="AV427" s="201">
        <v>0</v>
      </c>
      <c r="AW427" s="201">
        <v>0</v>
      </c>
      <c r="AX427" s="201">
        <v>0</v>
      </c>
      <c r="AY427" s="33">
        <v>0</v>
      </c>
      <c r="AZ427" s="201">
        <v>0</v>
      </c>
      <c r="BA427" s="201">
        <v>0</v>
      </c>
      <c r="BB427" s="201">
        <v>0</v>
      </c>
      <c r="BC427" s="201">
        <v>0</v>
      </c>
      <c r="BD427" s="201">
        <v>0</v>
      </c>
      <c r="BE427" s="33">
        <f t="shared" si="12"/>
        <v>25.200000000000003</v>
      </c>
      <c r="BF427" t="s">
        <v>3903</v>
      </c>
    </row>
    <row r="428" spans="1:58" x14ac:dyDescent="0.2">
      <c r="A428" s="178" t="s">
        <v>1433</v>
      </c>
      <c r="B428" s="178" t="s">
        <v>1434</v>
      </c>
      <c r="C428" s="178" t="s">
        <v>37</v>
      </c>
      <c r="D428" s="178" t="s">
        <v>38</v>
      </c>
      <c r="E428" s="179" t="s">
        <v>135</v>
      </c>
      <c r="F428" s="60">
        <v>1542000</v>
      </c>
      <c r="G428" s="178" t="s">
        <v>111</v>
      </c>
      <c r="H428" s="178" t="s">
        <v>47</v>
      </c>
      <c r="I428" s="180">
        <v>44134</v>
      </c>
      <c r="J428" s="180">
        <v>44454</v>
      </c>
      <c r="K428" s="180">
        <v>44638</v>
      </c>
      <c r="L428" s="181">
        <v>280</v>
      </c>
      <c r="M428" s="181">
        <v>0</v>
      </c>
      <c r="N428" s="181">
        <v>0</v>
      </c>
      <c r="O428" s="181">
        <v>0</v>
      </c>
      <c r="P428" s="181">
        <v>0</v>
      </c>
      <c r="Q428" s="181">
        <v>0</v>
      </c>
      <c r="R428" s="181">
        <v>0</v>
      </c>
      <c r="S428" s="181">
        <v>0</v>
      </c>
      <c r="T428" s="181">
        <v>0</v>
      </c>
      <c r="U428" s="181">
        <v>0</v>
      </c>
      <c r="V428" s="181">
        <v>0</v>
      </c>
      <c r="W428" s="181">
        <v>0</v>
      </c>
      <c r="X428" s="181">
        <v>500</v>
      </c>
      <c r="Y428" s="181">
        <v>0</v>
      </c>
      <c r="Z428" s="181">
        <v>0</v>
      </c>
      <c r="AA428" s="181">
        <v>0</v>
      </c>
      <c r="AB428" s="181">
        <v>0</v>
      </c>
      <c r="AC428" s="181">
        <v>0</v>
      </c>
      <c r="AD428" s="181">
        <v>0</v>
      </c>
      <c r="AE428" s="181">
        <v>0</v>
      </c>
      <c r="AF428" s="181">
        <v>0</v>
      </c>
      <c r="AG428" s="181">
        <v>0</v>
      </c>
      <c r="AH428" s="181">
        <f t="shared" si="13"/>
        <v>780</v>
      </c>
      <c r="AI428" s="201">
        <v>280</v>
      </c>
      <c r="AJ428" s="201">
        <v>0</v>
      </c>
      <c r="AK428" s="201">
        <v>0</v>
      </c>
      <c r="AL428" s="201">
        <v>0</v>
      </c>
      <c r="AM428" s="201">
        <v>0</v>
      </c>
      <c r="AN428" s="201">
        <v>0</v>
      </c>
      <c r="AO428" s="201">
        <v>0</v>
      </c>
      <c r="AP428" s="201">
        <v>0</v>
      </c>
      <c r="AQ428" s="201">
        <v>0</v>
      </c>
      <c r="AR428" s="201">
        <v>0</v>
      </c>
      <c r="AS428" s="201">
        <v>0</v>
      </c>
      <c r="AT428" s="201">
        <v>0</v>
      </c>
      <c r="AU428" s="33">
        <v>200</v>
      </c>
      <c r="AV428" s="201">
        <v>0</v>
      </c>
      <c r="AW428" s="201">
        <v>0</v>
      </c>
      <c r="AX428" s="201">
        <v>0</v>
      </c>
      <c r="AY428" s="33">
        <v>0</v>
      </c>
      <c r="AZ428" s="201">
        <v>0</v>
      </c>
      <c r="BA428" s="201">
        <v>0</v>
      </c>
      <c r="BB428" s="201">
        <v>0</v>
      </c>
      <c r="BC428" s="201">
        <v>0</v>
      </c>
      <c r="BD428" s="201">
        <v>0</v>
      </c>
      <c r="BE428" s="33">
        <f t="shared" si="12"/>
        <v>480</v>
      </c>
      <c r="BF428" t="s">
        <v>3903</v>
      </c>
    </row>
    <row r="429" spans="1:58" s="9" customFormat="1" ht="13.5" thickBot="1" x14ac:dyDescent="0.25">
      <c r="A429" s="183" t="s">
        <v>1435</v>
      </c>
      <c r="B429" s="183" t="s">
        <v>1436</v>
      </c>
      <c r="C429" s="183" t="s">
        <v>37</v>
      </c>
      <c r="D429" s="183" t="s">
        <v>38</v>
      </c>
      <c r="E429" s="184" t="s">
        <v>135</v>
      </c>
      <c r="F429" s="185">
        <v>476000</v>
      </c>
      <c r="G429" s="183" t="s">
        <v>111</v>
      </c>
      <c r="H429" s="183" t="s">
        <v>47</v>
      </c>
      <c r="I429" s="186">
        <v>43817</v>
      </c>
      <c r="J429" s="186">
        <v>44271</v>
      </c>
      <c r="K429" s="186">
        <v>44328</v>
      </c>
      <c r="L429" s="187">
        <v>23</v>
      </c>
      <c r="M429" s="187">
        <v>0</v>
      </c>
      <c r="N429" s="187">
        <v>0</v>
      </c>
      <c r="O429" s="187">
        <v>0</v>
      </c>
      <c r="P429" s="187">
        <v>0</v>
      </c>
      <c r="Q429" s="187">
        <v>0</v>
      </c>
      <c r="R429" s="187">
        <v>0</v>
      </c>
      <c r="S429" s="187">
        <v>0</v>
      </c>
      <c r="T429" s="187">
        <v>0</v>
      </c>
      <c r="U429" s="187">
        <v>0</v>
      </c>
      <c r="V429" s="187">
        <v>0</v>
      </c>
      <c r="W429" s="187">
        <v>0</v>
      </c>
      <c r="X429" s="187">
        <v>329</v>
      </c>
      <c r="Y429" s="187">
        <v>0</v>
      </c>
      <c r="Z429" s="187">
        <v>0</v>
      </c>
      <c r="AA429" s="187">
        <v>0</v>
      </c>
      <c r="AB429" s="187">
        <v>0</v>
      </c>
      <c r="AC429" s="187">
        <v>0</v>
      </c>
      <c r="AD429" s="187">
        <v>0</v>
      </c>
      <c r="AE429" s="187">
        <v>0</v>
      </c>
      <c r="AF429" s="187">
        <v>0</v>
      </c>
      <c r="AG429" s="187">
        <v>0</v>
      </c>
      <c r="AH429" s="187">
        <f t="shared" si="13"/>
        <v>352</v>
      </c>
      <c r="AI429" s="202">
        <v>23</v>
      </c>
      <c r="AJ429" s="202">
        <v>0</v>
      </c>
      <c r="AK429" s="202">
        <v>0</v>
      </c>
      <c r="AL429" s="202">
        <v>0</v>
      </c>
      <c r="AM429" s="202">
        <v>0</v>
      </c>
      <c r="AN429" s="202">
        <v>0</v>
      </c>
      <c r="AO429" s="202">
        <v>0</v>
      </c>
      <c r="AP429" s="202">
        <v>0</v>
      </c>
      <c r="AQ429" s="202">
        <v>0</v>
      </c>
      <c r="AR429" s="202">
        <v>0</v>
      </c>
      <c r="AS429" s="202">
        <v>0</v>
      </c>
      <c r="AT429" s="202">
        <v>0</v>
      </c>
      <c r="AU429" s="33">
        <v>131.6</v>
      </c>
      <c r="AV429" s="202">
        <v>0</v>
      </c>
      <c r="AW429" s="202">
        <v>0</v>
      </c>
      <c r="AX429" s="202">
        <v>0</v>
      </c>
      <c r="AY429" s="33">
        <v>0</v>
      </c>
      <c r="AZ429" s="202">
        <v>0</v>
      </c>
      <c r="BA429" s="202">
        <v>0</v>
      </c>
      <c r="BB429" s="202">
        <v>0</v>
      </c>
      <c r="BC429" s="202">
        <v>0</v>
      </c>
      <c r="BD429" s="202">
        <v>0</v>
      </c>
      <c r="BE429" s="33">
        <f t="shared" si="12"/>
        <v>154.6</v>
      </c>
      <c r="BF429" t="s">
        <v>3903</v>
      </c>
    </row>
    <row r="430" spans="1:58" s="9" customFormat="1" ht="13.5" thickBot="1" x14ac:dyDescent="0.25">
      <c r="A430" s="183" t="s">
        <v>1437</v>
      </c>
      <c r="B430" s="183" t="s">
        <v>1438</v>
      </c>
      <c r="C430" s="183" t="s">
        <v>37</v>
      </c>
      <c r="D430" s="183" t="s">
        <v>38</v>
      </c>
      <c r="E430" s="184" t="s">
        <v>377</v>
      </c>
      <c r="F430" s="185">
        <v>55000</v>
      </c>
      <c r="G430" s="183" t="s">
        <v>378</v>
      </c>
      <c r="H430" s="183" t="s">
        <v>47</v>
      </c>
      <c r="I430" s="186">
        <v>43707</v>
      </c>
      <c r="J430" s="186">
        <v>43937</v>
      </c>
      <c r="K430" s="186">
        <v>44294</v>
      </c>
      <c r="L430" s="187">
        <v>0</v>
      </c>
      <c r="M430" s="187">
        <v>0</v>
      </c>
      <c r="N430" s="187">
        <v>0</v>
      </c>
      <c r="O430" s="187">
        <v>0</v>
      </c>
      <c r="P430" s="187">
        <v>0</v>
      </c>
      <c r="Q430" s="187">
        <v>0</v>
      </c>
      <c r="R430" s="187">
        <v>0</v>
      </c>
      <c r="S430" s="187">
        <v>0</v>
      </c>
      <c r="T430" s="187">
        <v>0</v>
      </c>
      <c r="U430" s="187">
        <v>0</v>
      </c>
      <c r="V430" s="187">
        <v>0</v>
      </c>
      <c r="W430" s="187">
        <v>0</v>
      </c>
      <c r="X430" s="187">
        <v>5</v>
      </c>
      <c r="Y430" s="187">
        <v>0</v>
      </c>
      <c r="Z430" s="187">
        <v>0</v>
      </c>
      <c r="AA430" s="187">
        <v>0</v>
      </c>
      <c r="AB430" s="187">
        <v>0</v>
      </c>
      <c r="AC430" s="187">
        <v>0</v>
      </c>
      <c r="AD430" s="187">
        <v>0</v>
      </c>
      <c r="AE430" s="187">
        <v>0</v>
      </c>
      <c r="AF430" s="187">
        <v>0</v>
      </c>
      <c r="AG430" s="187">
        <v>0</v>
      </c>
      <c r="AH430" s="187">
        <f t="shared" si="13"/>
        <v>5</v>
      </c>
      <c r="AI430" s="202">
        <v>0</v>
      </c>
      <c r="AJ430" s="202">
        <v>0</v>
      </c>
      <c r="AK430" s="202">
        <v>0</v>
      </c>
      <c r="AL430" s="202">
        <v>0</v>
      </c>
      <c r="AM430" s="202">
        <v>0</v>
      </c>
      <c r="AN430" s="202">
        <v>0</v>
      </c>
      <c r="AO430" s="202">
        <v>0</v>
      </c>
      <c r="AP430" s="202">
        <v>0</v>
      </c>
      <c r="AQ430" s="202">
        <v>0</v>
      </c>
      <c r="AR430" s="202">
        <v>0</v>
      </c>
      <c r="AS430" s="202">
        <v>0</v>
      </c>
      <c r="AT430" s="202">
        <v>0</v>
      </c>
      <c r="AU430" s="33">
        <v>2</v>
      </c>
      <c r="AV430" s="202">
        <v>0</v>
      </c>
      <c r="AW430" s="202">
        <v>0</v>
      </c>
      <c r="AX430" s="202">
        <v>0</v>
      </c>
      <c r="AY430" s="33">
        <v>0</v>
      </c>
      <c r="AZ430" s="202">
        <v>0</v>
      </c>
      <c r="BA430" s="202">
        <v>0</v>
      </c>
      <c r="BB430" s="202">
        <v>0</v>
      </c>
      <c r="BC430" s="202">
        <v>0</v>
      </c>
      <c r="BD430" s="202">
        <v>0</v>
      </c>
      <c r="BE430" s="33">
        <f t="shared" si="12"/>
        <v>2</v>
      </c>
      <c r="BF430" t="s">
        <v>3903</v>
      </c>
    </row>
    <row r="431" spans="1:58" x14ac:dyDescent="0.2">
      <c r="A431" s="178" t="s">
        <v>1439</v>
      </c>
      <c r="B431" s="178" t="s">
        <v>1440</v>
      </c>
      <c r="C431" s="178" t="s">
        <v>37</v>
      </c>
      <c r="D431" s="178" t="s">
        <v>38</v>
      </c>
      <c r="E431" s="179" t="s">
        <v>135</v>
      </c>
      <c r="F431" s="60">
        <v>162000</v>
      </c>
      <c r="G431" s="178" t="s">
        <v>111</v>
      </c>
      <c r="H431" s="178" t="s">
        <v>47</v>
      </c>
      <c r="I431" s="180">
        <v>43440</v>
      </c>
      <c r="J431" s="180">
        <v>43676</v>
      </c>
      <c r="K431" s="180">
        <v>44735</v>
      </c>
      <c r="L431" s="181">
        <v>0</v>
      </c>
      <c r="M431" s="181">
        <v>0</v>
      </c>
      <c r="N431" s="181">
        <v>0</v>
      </c>
      <c r="O431" s="181">
        <v>0</v>
      </c>
      <c r="P431" s="181">
        <v>0</v>
      </c>
      <c r="Q431" s="181">
        <v>0</v>
      </c>
      <c r="R431" s="181">
        <v>0</v>
      </c>
      <c r="S431" s="181">
        <v>0</v>
      </c>
      <c r="T431" s="181">
        <v>0</v>
      </c>
      <c r="U431" s="181">
        <v>0</v>
      </c>
      <c r="V431" s="181">
        <v>0</v>
      </c>
      <c r="W431" s="181">
        <v>0</v>
      </c>
      <c r="X431" s="181">
        <v>81</v>
      </c>
      <c r="Y431" s="181">
        <v>0</v>
      </c>
      <c r="Z431" s="181">
        <v>0</v>
      </c>
      <c r="AA431" s="181">
        <v>0</v>
      </c>
      <c r="AB431" s="181">
        <v>0</v>
      </c>
      <c r="AC431" s="181">
        <v>0</v>
      </c>
      <c r="AD431" s="181">
        <v>0</v>
      </c>
      <c r="AE431" s="181">
        <v>0</v>
      </c>
      <c r="AF431" s="181">
        <v>0</v>
      </c>
      <c r="AG431" s="181">
        <v>0</v>
      </c>
      <c r="AH431" s="181">
        <f t="shared" si="13"/>
        <v>81</v>
      </c>
      <c r="AI431" s="201">
        <v>0</v>
      </c>
      <c r="AJ431" s="201">
        <v>0</v>
      </c>
      <c r="AK431" s="201">
        <v>0</v>
      </c>
      <c r="AL431" s="201">
        <v>0</v>
      </c>
      <c r="AM431" s="201">
        <v>0</v>
      </c>
      <c r="AN431" s="201">
        <v>0</v>
      </c>
      <c r="AO431" s="201">
        <v>0</v>
      </c>
      <c r="AP431" s="201">
        <v>0</v>
      </c>
      <c r="AQ431" s="201">
        <v>0</v>
      </c>
      <c r="AR431" s="201">
        <v>0</v>
      </c>
      <c r="AS431" s="201">
        <v>0</v>
      </c>
      <c r="AT431" s="201">
        <v>0</v>
      </c>
      <c r="AU431" s="33">
        <v>32.4</v>
      </c>
      <c r="AV431" s="201">
        <v>0</v>
      </c>
      <c r="AW431" s="201">
        <v>0</v>
      </c>
      <c r="AX431" s="201">
        <v>0</v>
      </c>
      <c r="AY431" s="33">
        <v>0</v>
      </c>
      <c r="AZ431" s="201">
        <v>0</v>
      </c>
      <c r="BA431" s="201">
        <v>0</v>
      </c>
      <c r="BB431" s="201">
        <v>0</v>
      </c>
      <c r="BC431" s="201">
        <v>0</v>
      </c>
      <c r="BD431" s="201">
        <v>0</v>
      </c>
      <c r="BE431" s="33">
        <f t="shared" si="12"/>
        <v>32.4</v>
      </c>
      <c r="BF431" t="s">
        <v>3903</v>
      </c>
    </row>
    <row r="432" spans="1:58" s="9" customFormat="1" ht="13.5" thickBot="1" x14ac:dyDescent="0.25">
      <c r="A432" s="183" t="s">
        <v>1441</v>
      </c>
      <c r="B432" s="183" t="s">
        <v>1442</v>
      </c>
      <c r="C432" s="183" t="s">
        <v>37</v>
      </c>
      <c r="D432" s="183" t="s">
        <v>38</v>
      </c>
      <c r="E432" s="184" t="s">
        <v>288</v>
      </c>
      <c r="F432" s="185">
        <v>20000</v>
      </c>
      <c r="G432" s="183" t="s">
        <v>256</v>
      </c>
      <c r="H432" s="183" t="s">
        <v>47</v>
      </c>
      <c r="I432" s="186">
        <v>43817</v>
      </c>
      <c r="J432" s="186">
        <v>44217</v>
      </c>
      <c r="K432" s="186">
        <v>44369</v>
      </c>
      <c r="L432" s="187">
        <v>5</v>
      </c>
      <c r="M432" s="187">
        <v>0</v>
      </c>
      <c r="N432" s="187">
        <v>0</v>
      </c>
      <c r="O432" s="187">
        <v>0</v>
      </c>
      <c r="P432" s="187">
        <v>0</v>
      </c>
      <c r="Q432" s="187">
        <v>0</v>
      </c>
      <c r="R432" s="187">
        <v>0</v>
      </c>
      <c r="S432" s="187">
        <v>0</v>
      </c>
      <c r="T432" s="187">
        <v>0</v>
      </c>
      <c r="U432" s="187">
        <v>0</v>
      </c>
      <c r="V432" s="187">
        <v>0</v>
      </c>
      <c r="W432" s="187">
        <v>0</v>
      </c>
      <c r="X432" s="187">
        <v>0</v>
      </c>
      <c r="Y432" s="187">
        <v>0</v>
      </c>
      <c r="Z432" s="187">
        <v>0</v>
      </c>
      <c r="AA432" s="187">
        <v>0</v>
      </c>
      <c r="AB432" s="187">
        <v>0</v>
      </c>
      <c r="AC432" s="187">
        <v>0</v>
      </c>
      <c r="AD432" s="187">
        <v>0</v>
      </c>
      <c r="AE432" s="187">
        <v>0</v>
      </c>
      <c r="AF432" s="187">
        <v>0</v>
      </c>
      <c r="AG432" s="187">
        <v>0</v>
      </c>
      <c r="AH432" s="187">
        <f t="shared" si="13"/>
        <v>5</v>
      </c>
      <c r="AI432" s="202">
        <v>5</v>
      </c>
      <c r="AJ432" s="202">
        <v>0</v>
      </c>
      <c r="AK432" s="202">
        <v>0</v>
      </c>
      <c r="AL432" s="202">
        <v>0</v>
      </c>
      <c r="AM432" s="202">
        <v>0</v>
      </c>
      <c r="AN432" s="202">
        <v>0</v>
      </c>
      <c r="AO432" s="202">
        <v>0</v>
      </c>
      <c r="AP432" s="202">
        <v>0</v>
      </c>
      <c r="AQ432" s="202">
        <v>0</v>
      </c>
      <c r="AR432" s="202">
        <v>0</v>
      </c>
      <c r="AS432" s="202">
        <v>0</v>
      </c>
      <c r="AT432" s="202">
        <v>0</v>
      </c>
      <c r="AU432" s="33">
        <v>0</v>
      </c>
      <c r="AV432" s="202">
        <v>0</v>
      </c>
      <c r="AW432" s="202">
        <v>0</v>
      </c>
      <c r="AX432" s="202">
        <v>0</v>
      </c>
      <c r="AY432" s="33">
        <v>0</v>
      </c>
      <c r="AZ432" s="202">
        <v>0</v>
      </c>
      <c r="BA432" s="202">
        <v>0</v>
      </c>
      <c r="BB432" s="202">
        <v>0</v>
      </c>
      <c r="BC432" s="202">
        <v>0</v>
      </c>
      <c r="BD432" s="202">
        <v>0</v>
      </c>
      <c r="BE432" s="33">
        <f t="shared" si="12"/>
        <v>5</v>
      </c>
    </row>
    <row r="433" spans="1:58" x14ac:dyDescent="0.2">
      <c r="A433" s="178" t="s">
        <v>1443</v>
      </c>
      <c r="B433" s="178" t="s">
        <v>1444</v>
      </c>
      <c r="C433" s="178" t="s">
        <v>37</v>
      </c>
      <c r="D433" s="178" t="s">
        <v>38</v>
      </c>
      <c r="E433" s="179" t="s">
        <v>135</v>
      </c>
      <c r="F433" s="60">
        <v>2993000</v>
      </c>
      <c r="G433" s="178" t="s">
        <v>111</v>
      </c>
      <c r="H433" s="178" t="s">
        <v>47</v>
      </c>
      <c r="I433" s="180">
        <v>43830</v>
      </c>
      <c r="J433" s="180">
        <v>44058</v>
      </c>
      <c r="K433" s="180">
        <v>45076</v>
      </c>
      <c r="L433" s="181">
        <v>328</v>
      </c>
      <c r="M433" s="181">
        <v>0</v>
      </c>
      <c r="N433" s="181">
        <v>0</v>
      </c>
      <c r="O433" s="181">
        <v>0</v>
      </c>
      <c r="P433" s="181">
        <v>0</v>
      </c>
      <c r="Q433" s="181">
        <v>0</v>
      </c>
      <c r="R433" s="181">
        <v>0</v>
      </c>
      <c r="S433" s="181">
        <v>0</v>
      </c>
      <c r="T433" s="181">
        <v>0</v>
      </c>
      <c r="U433" s="181">
        <v>10</v>
      </c>
      <c r="V433" s="181">
        <v>0</v>
      </c>
      <c r="W433" s="181">
        <v>0</v>
      </c>
      <c r="X433" s="181">
        <v>400</v>
      </c>
      <c r="Y433" s="181">
        <v>0</v>
      </c>
      <c r="Z433" s="181">
        <v>0</v>
      </c>
      <c r="AA433" s="181">
        <v>0</v>
      </c>
      <c r="AB433" s="181">
        <v>0</v>
      </c>
      <c r="AC433" s="181">
        <v>0</v>
      </c>
      <c r="AD433" s="181">
        <v>0</v>
      </c>
      <c r="AE433" s="181">
        <v>0</v>
      </c>
      <c r="AF433" s="181">
        <v>0</v>
      </c>
      <c r="AG433" s="181">
        <v>0</v>
      </c>
      <c r="AH433" s="181">
        <f t="shared" si="13"/>
        <v>738</v>
      </c>
      <c r="AI433" s="201">
        <v>328</v>
      </c>
      <c r="AJ433" s="201">
        <v>0</v>
      </c>
      <c r="AK433" s="201">
        <v>0</v>
      </c>
      <c r="AL433" s="201">
        <v>0</v>
      </c>
      <c r="AM433" s="201">
        <v>0</v>
      </c>
      <c r="AN433" s="201">
        <v>0</v>
      </c>
      <c r="AO433" s="201">
        <v>0</v>
      </c>
      <c r="AP433" s="201">
        <v>0</v>
      </c>
      <c r="AQ433" s="201">
        <v>0</v>
      </c>
      <c r="AR433" s="201">
        <v>10</v>
      </c>
      <c r="AS433" s="201">
        <v>0</v>
      </c>
      <c r="AT433" s="201">
        <v>0</v>
      </c>
      <c r="AU433" s="33">
        <v>160</v>
      </c>
      <c r="AV433" s="201">
        <v>0</v>
      </c>
      <c r="AW433" s="201">
        <v>0</v>
      </c>
      <c r="AX433" s="201">
        <v>0</v>
      </c>
      <c r="AY433" s="33">
        <v>0</v>
      </c>
      <c r="AZ433" s="201">
        <v>0</v>
      </c>
      <c r="BA433" s="201">
        <v>0</v>
      </c>
      <c r="BB433" s="201">
        <v>0</v>
      </c>
      <c r="BC433" s="201">
        <v>0</v>
      </c>
      <c r="BD433" s="201">
        <v>0</v>
      </c>
      <c r="BE433" s="33">
        <f t="shared" si="12"/>
        <v>498</v>
      </c>
      <c r="BF433" t="s">
        <v>3903</v>
      </c>
    </row>
    <row r="434" spans="1:58" s="9" customFormat="1" ht="13.5" thickBot="1" x14ac:dyDescent="0.25">
      <c r="A434" s="183" t="s">
        <v>1445</v>
      </c>
      <c r="B434" s="183" t="s">
        <v>1446</v>
      </c>
      <c r="C434" s="183" t="s">
        <v>37</v>
      </c>
      <c r="D434" s="183" t="s">
        <v>38</v>
      </c>
      <c r="E434" s="184" t="s">
        <v>98</v>
      </c>
      <c r="F434" s="185">
        <v>100000</v>
      </c>
      <c r="G434" s="183" t="s">
        <v>99</v>
      </c>
      <c r="H434" s="183" t="s">
        <v>47</v>
      </c>
      <c r="I434" s="186">
        <v>43791</v>
      </c>
      <c r="J434" s="186" t="s">
        <v>66</v>
      </c>
      <c r="K434" s="186">
        <v>44378</v>
      </c>
      <c r="L434" s="187">
        <v>0</v>
      </c>
      <c r="M434" s="187">
        <v>0</v>
      </c>
      <c r="N434" s="187">
        <v>0</v>
      </c>
      <c r="O434" s="187">
        <v>0</v>
      </c>
      <c r="P434" s="187">
        <v>0</v>
      </c>
      <c r="Q434" s="187">
        <v>0</v>
      </c>
      <c r="R434" s="187">
        <v>0</v>
      </c>
      <c r="S434" s="187">
        <v>0</v>
      </c>
      <c r="T434" s="187">
        <v>0</v>
      </c>
      <c r="U434" s="187">
        <v>0</v>
      </c>
      <c r="V434" s="187">
        <v>0</v>
      </c>
      <c r="W434" s="187">
        <v>0</v>
      </c>
      <c r="X434" s="187">
        <v>90</v>
      </c>
      <c r="Y434" s="187">
        <v>0</v>
      </c>
      <c r="Z434" s="187">
        <v>0</v>
      </c>
      <c r="AA434" s="187">
        <v>0</v>
      </c>
      <c r="AB434" s="187">
        <v>0</v>
      </c>
      <c r="AC434" s="187">
        <v>0</v>
      </c>
      <c r="AD434" s="187">
        <v>0</v>
      </c>
      <c r="AE434" s="187">
        <v>0</v>
      </c>
      <c r="AF434" s="187">
        <v>0</v>
      </c>
      <c r="AG434" s="187">
        <v>0</v>
      </c>
      <c r="AH434" s="187">
        <f t="shared" si="13"/>
        <v>90</v>
      </c>
      <c r="AI434" s="202">
        <v>0</v>
      </c>
      <c r="AJ434" s="202">
        <v>0</v>
      </c>
      <c r="AK434" s="202">
        <v>0</v>
      </c>
      <c r="AL434" s="202">
        <v>0</v>
      </c>
      <c r="AM434" s="202">
        <v>0</v>
      </c>
      <c r="AN434" s="202">
        <v>0</v>
      </c>
      <c r="AO434" s="202">
        <v>0</v>
      </c>
      <c r="AP434" s="202">
        <v>0</v>
      </c>
      <c r="AQ434" s="202">
        <v>0</v>
      </c>
      <c r="AR434" s="202">
        <v>0</v>
      </c>
      <c r="AS434" s="202">
        <v>0</v>
      </c>
      <c r="AT434" s="202">
        <v>0</v>
      </c>
      <c r="AU434" s="33">
        <v>36</v>
      </c>
      <c r="AV434" s="202">
        <v>0</v>
      </c>
      <c r="AW434" s="202">
        <v>0</v>
      </c>
      <c r="AX434" s="202">
        <v>0</v>
      </c>
      <c r="AY434" s="33">
        <v>0</v>
      </c>
      <c r="AZ434" s="202">
        <v>0</v>
      </c>
      <c r="BA434" s="202">
        <v>0</v>
      </c>
      <c r="BB434" s="202">
        <v>0</v>
      </c>
      <c r="BC434" s="202">
        <v>0</v>
      </c>
      <c r="BD434" s="202">
        <v>0</v>
      </c>
      <c r="BE434" s="33">
        <f t="shared" si="12"/>
        <v>36</v>
      </c>
      <c r="BF434" t="s">
        <v>3903</v>
      </c>
    </row>
    <row r="435" spans="1:58" x14ac:dyDescent="0.2">
      <c r="A435" s="178" t="s">
        <v>1447</v>
      </c>
      <c r="B435" s="178" t="s">
        <v>1448</v>
      </c>
      <c r="C435" s="178" t="s">
        <v>37</v>
      </c>
      <c r="D435" s="178" t="s">
        <v>38</v>
      </c>
      <c r="E435" s="179" t="s">
        <v>608</v>
      </c>
      <c r="F435" s="60">
        <v>327000</v>
      </c>
      <c r="G435" s="178" t="s">
        <v>609</v>
      </c>
      <c r="H435" s="178" t="s">
        <v>47</v>
      </c>
      <c r="I435" s="180">
        <v>43465</v>
      </c>
      <c r="J435" s="180">
        <v>43885</v>
      </c>
      <c r="K435" s="180">
        <v>44106</v>
      </c>
      <c r="L435" s="181">
        <v>0</v>
      </c>
      <c r="M435" s="181">
        <v>0</v>
      </c>
      <c r="N435" s="181">
        <v>0</v>
      </c>
      <c r="O435" s="181">
        <v>0</v>
      </c>
      <c r="P435" s="181">
        <v>0</v>
      </c>
      <c r="Q435" s="181">
        <v>0</v>
      </c>
      <c r="R435" s="181">
        <v>0</v>
      </c>
      <c r="S435" s="181">
        <v>0</v>
      </c>
      <c r="T435" s="181">
        <v>0</v>
      </c>
      <c r="U435" s="181">
        <v>0</v>
      </c>
      <c r="V435" s="181">
        <v>0</v>
      </c>
      <c r="W435" s="181">
        <v>0</v>
      </c>
      <c r="X435" s="181">
        <v>126</v>
      </c>
      <c r="Y435" s="181">
        <v>0</v>
      </c>
      <c r="Z435" s="181">
        <v>0</v>
      </c>
      <c r="AA435" s="181">
        <v>0</v>
      </c>
      <c r="AB435" s="181">
        <v>0</v>
      </c>
      <c r="AC435" s="181">
        <v>0</v>
      </c>
      <c r="AD435" s="181">
        <v>0</v>
      </c>
      <c r="AE435" s="181">
        <v>0</v>
      </c>
      <c r="AF435" s="181">
        <v>0</v>
      </c>
      <c r="AG435" s="181">
        <v>0</v>
      </c>
      <c r="AH435" s="181">
        <f t="shared" si="13"/>
        <v>126</v>
      </c>
      <c r="AI435" s="201">
        <v>0</v>
      </c>
      <c r="AJ435" s="201">
        <v>0</v>
      </c>
      <c r="AK435" s="201">
        <v>0</v>
      </c>
      <c r="AL435" s="201">
        <v>0</v>
      </c>
      <c r="AM435" s="201">
        <v>0</v>
      </c>
      <c r="AN435" s="201">
        <v>0</v>
      </c>
      <c r="AO435" s="201">
        <v>0</v>
      </c>
      <c r="AP435" s="201">
        <v>0</v>
      </c>
      <c r="AQ435" s="201">
        <v>0</v>
      </c>
      <c r="AR435" s="201">
        <v>0</v>
      </c>
      <c r="AS435" s="201">
        <v>0</v>
      </c>
      <c r="AT435" s="201">
        <v>0</v>
      </c>
      <c r="AU435" s="33">
        <v>50.400000000000006</v>
      </c>
      <c r="AV435" s="201">
        <v>0</v>
      </c>
      <c r="AW435" s="201">
        <v>0</v>
      </c>
      <c r="AX435" s="201">
        <v>0</v>
      </c>
      <c r="AY435" s="33">
        <v>0</v>
      </c>
      <c r="AZ435" s="201">
        <v>0</v>
      </c>
      <c r="BA435" s="201">
        <v>0</v>
      </c>
      <c r="BB435" s="201">
        <v>0</v>
      </c>
      <c r="BC435" s="201">
        <v>0</v>
      </c>
      <c r="BD435" s="201">
        <v>0</v>
      </c>
      <c r="BE435" s="33">
        <f t="shared" si="12"/>
        <v>50.400000000000006</v>
      </c>
      <c r="BF435" t="s">
        <v>3903</v>
      </c>
    </row>
    <row r="436" spans="1:58" x14ac:dyDescent="0.2">
      <c r="A436" s="178" t="s">
        <v>1449</v>
      </c>
      <c r="B436" s="178" t="s">
        <v>1450</v>
      </c>
      <c r="C436" s="178" t="s">
        <v>37</v>
      </c>
      <c r="D436" s="178" t="s">
        <v>38</v>
      </c>
      <c r="E436" s="179" t="s">
        <v>73</v>
      </c>
      <c r="F436" s="60">
        <v>1646000</v>
      </c>
      <c r="G436" s="178" t="s">
        <v>74</v>
      </c>
      <c r="H436" s="178" t="s">
        <v>47</v>
      </c>
      <c r="I436" s="180">
        <v>43866</v>
      </c>
      <c r="J436" s="180">
        <v>44181</v>
      </c>
      <c r="K436" s="180">
        <v>44371</v>
      </c>
      <c r="L436" s="181">
        <v>0</v>
      </c>
      <c r="M436" s="181">
        <v>0</v>
      </c>
      <c r="N436" s="181">
        <v>0</v>
      </c>
      <c r="O436" s="181">
        <v>0</v>
      </c>
      <c r="P436" s="181">
        <v>0</v>
      </c>
      <c r="Q436" s="181">
        <v>0</v>
      </c>
      <c r="R436" s="181">
        <v>0</v>
      </c>
      <c r="S436" s="181">
        <v>0</v>
      </c>
      <c r="T436" s="181">
        <v>0</v>
      </c>
      <c r="U436" s="181">
        <v>0</v>
      </c>
      <c r="V436" s="181">
        <v>0</v>
      </c>
      <c r="W436" s="181">
        <v>0</v>
      </c>
      <c r="X436" s="181">
        <v>306</v>
      </c>
      <c r="Y436" s="181">
        <v>0</v>
      </c>
      <c r="Z436" s="181">
        <v>0</v>
      </c>
      <c r="AA436" s="181">
        <v>0</v>
      </c>
      <c r="AB436" s="181">
        <v>0</v>
      </c>
      <c r="AC436" s="181">
        <v>0</v>
      </c>
      <c r="AD436" s="181">
        <v>0</v>
      </c>
      <c r="AE436" s="181">
        <v>0</v>
      </c>
      <c r="AF436" s="181">
        <v>0</v>
      </c>
      <c r="AG436" s="181">
        <v>0</v>
      </c>
      <c r="AH436" s="181">
        <f t="shared" si="13"/>
        <v>306</v>
      </c>
      <c r="AI436" s="201">
        <v>0</v>
      </c>
      <c r="AJ436" s="201">
        <v>0</v>
      </c>
      <c r="AK436" s="201">
        <v>0</v>
      </c>
      <c r="AL436" s="201">
        <v>0</v>
      </c>
      <c r="AM436" s="201">
        <v>0</v>
      </c>
      <c r="AN436" s="201">
        <v>0</v>
      </c>
      <c r="AO436" s="201">
        <v>0</v>
      </c>
      <c r="AP436" s="201">
        <v>0</v>
      </c>
      <c r="AQ436" s="201">
        <v>0</v>
      </c>
      <c r="AR436" s="201">
        <v>0</v>
      </c>
      <c r="AS436" s="201">
        <v>0</v>
      </c>
      <c r="AT436" s="201">
        <v>0</v>
      </c>
      <c r="AU436" s="33">
        <v>122.4</v>
      </c>
      <c r="AV436" s="201">
        <v>0</v>
      </c>
      <c r="AW436" s="201">
        <v>0</v>
      </c>
      <c r="AX436" s="201">
        <v>0</v>
      </c>
      <c r="AY436" s="33">
        <v>0</v>
      </c>
      <c r="AZ436" s="201">
        <v>0</v>
      </c>
      <c r="BA436" s="201">
        <v>0</v>
      </c>
      <c r="BB436" s="201">
        <v>0</v>
      </c>
      <c r="BC436" s="201">
        <v>0</v>
      </c>
      <c r="BD436" s="201">
        <v>0</v>
      </c>
      <c r="BE436" s="33">
        <f t="shared" si="12"/>
        <v>122.4</v>
      </c>
      <c r="BF436" t="s">
        <v>3903</v>
      </c>
    </row>
    <row r="437" spans="1:58" x14ac:dyDescent="0.2">
      <c r="A437" s="178" t="s">
        <v>1452</v>
      </c>
      <c r="B437" s="178" t="s">
        <v>1453</v>
      </c>
      <c r="C437" s="178" t="s">
        <v>37</v>
      </c>
      <c r="D437" s="178" t="s">
        <v>38</v>
      </c>
      <c r="E437" s="179" t="s">
        <v>571</v>
      </c>
      <c r="F437" s="60">
        <v>1356000</v>
      </c>
      <c r="G437" s="178" t="s">
        <v>196</v>
      </c>
      <c r="H437" s="178" t="s">
        <v>47</v>
      </c>
      <c r="I437" s="180">
        <v>43846</v>
      </c>
      <c r="J437" s="180">
        <v>45016</v>
      </c>
      <c r="K437" s="180">
        <v>45006</v>
      </c>
      <c r="L437" s="181">
        <v>240</v>
      </c>
      <c r="M437" s="181">
        <v>0</v>
      </c>
      <c r="N437" s="181">
        <v>0</v>
      </c>
      <c r="O437" s="181">
        <v>0</v>
      </c>
      <c r="P437" s="181">
        <v>0</v>
      </c>
      <c r="Q437" s="181">
        <v>0</v>
      </c>
      <c r="R437" s="181">
        <v>0</v>
      </c>
      <c r="S437" s="181">
        <v>0</v>
      </c>
      <c r="T437" s="181">
        <v>0</v>
      </c>
      <c r="U437" s="181">
        <v>4</v>
      </c>
      <c r="V437" s="181">
        <v>50</v>
      </c>
      <c r="W437" s="181">
        <v>0</v>
      </c>
      <c r="X437" s="181">
        <v>0</v>
      </c>
      <c r="Y437" s="181">
        <v>0</v>
      </c>
      <c r="Z437" s="181">
        <v>0</v>
      </c>
      <c r="AA437" s="181">
        <v>0</v>
      </c>
      <c r="AB437" s="181">
        <v>0</v>
      </c>
      <c r="AC437" s="181">
        <v>0</v>
      </c>
      <c r="AD437" s="181">
        <v>0</v>
      </c>
      <c r="AE437" s="181">
        <v>0</v>
      </c>
      <c r="AF437" s="181">
        <v>0</v>
      </c>
      <c r="AG437" s="181">
        <v>0</v>
      </c>
      <c r="AH437" s="181">
        <f t="shared" si="13"/>
        <v>294</v>
      </c>
      <c r="AI437" s="201">
        <v>240</v>
      </c>
      <c r="AJ437" s="201">
        <v>0</v>
      </c>
      <c r="AK437" s="201">
        <v>0</v>
      </c>
      <c r="AL437" s="201">
        <v>0</v>
      </c>
      <c r="AM437" s="201">
        <v>0</v>
      </c>
      <c r="AN437" s="201">
        <v>0</v>
      </c>
      <c r="AO437" s="201">
        <v>0</v>
      </c>
      <c r="AP437" s="201">
        <v>0</v>
      </c>
      <c r="AQ437" s="201">
        <v>0</v>
      </c>
      <c r="AR437" s="201">
        <v>4</v>
      </c>
      <c r="AS437" s="201">
        <v>50</v>
      </c>
      <c r="AT437" s="201">
        <v>0</v>
      </c>
      <c r="AU437" s="33">
        <v>0</v>
      </c>
      <c r="AV437" s="201">
        <v>0</v>
      </c>
      <c r="AW437" s="201">
        <v>0</v>
      </c>
      <c r="AX437" s="201">
        <v>0</v>
      </c>
      <c r="AY437" s="33">
        <v>0</v>
      </c>
      <c r="AZ437" s="201">
        <v>0</v>
      </c>
      <c r="BA437" s="201">
        <v>0</v>
      </c>
      <c r="BB437" s="201">
        <v>0</v>
      </c>
      <c r="BC437" s="201">
        <v>0</v>
      </c>
      <c r="BD437" s="201">
        <v>0</v>
      </c>
      <c r="BE437" s="33">
        <f t="shared" si="12"/>
        <v>294</v>
      </c>
    </row>
    <row r="438" spans="1:58" s="9" customFormat="1" ht="13.5" thickBot="1" x14ac:dyDescent="0.25">
      <c r="A438" s="183" t="s">
        <v>1454</v>
      </c>
      <c r="B438" s="183" t="s">
        <v>1455</v>
      </c>
      <c r="C438" s="183" t="s">
        <v>37</v>
      </c>
      <c r="D438" s="183" t="s">
        <v>38</v>
      </c>
      <c r="E438" s="184" t="s">
        <v>288</v>
      </c>
      <c r="F438" s="185">
        <v>57000</v>
      </c>
      <c r="G438" s="183" t="s">
        <v>256</v>
      </c>
      <c r="H438" s="183" t="s">
        <v>41</v>
      </c>
      <c r="I438" s="186">
        <v>44104</v>
      </c>
      <c r="J438" s="186">
        <v>44504</v>
      </c>
      <c r="K438" s="186">
        <v>44533</v>
      </c>
      <c r="L438" s="187">
        <v>0</v>
      </c>
      <c r="M438" s="187">
        <v>0</v>
      </c>
      <c r="N438" s="187">
        <v>0</v>
      </c>
      <c r="O438" s="187">
        <v>0</v>
      </c>
      <c r="P438" s="187">
        <v>0</v>
      </c>
      <c r="Q438" s="187">
        <v>0</v>
      </c>
      <c r="R438" s="187">
        <v>0</v>
      </c>
      <c r="S438" s="187">
        <v>0</v>
      </c>
      <c r="T438" s="187">
        <v>0</v>
      </c>
      <c r="U438" s="187">
        <v>0</v>
      </c>
      <c r="V438" s="187">
        <v>0</v>
      </c>
      <c r="W438" s="187">
        <v>0</v>
      </c>
      <c r="X438" s="187">
        <v>57</v>
      </c>
      <c r="Y438" s="187">
        <v>0</v>
      </c>
      <c r="Z438" s="187">
        <v>0</v>
      </c>
      <c r="AA438" s="187">
        <v>0</v>
      </c>
      <c r="AB438" s="187">
        <v>0</v>
      </c>
      <c r="AC438" s="187">
        <v>0</v>
      </c>
      <c r="AD438" s="187">
        <v>0</v>
      </c>
      <c r="AE438" s="187">
        <v>0</v>
      </c>
      <c r="AF438" s="187">
        <v>0</v>
      </c>
      <c r="AG438" s="187">
        <v>0</v>
      </c>
      <c r="AH438" s="187">
        <f t="shared" si="13"/>
        <v>57</v>
      </c>
      <c r="AI438" s="202">
        <v>0</v>
      </c>
      <c r="AJ438" s="202">
        <v>0</v>
      </c>
      <c r="AK438" s="202">
        <v>0</v>
      </c>
      <c r="AL438" s="202">
        <v>0</v>
      </c>
      <c r="AM438" s="202">
        <v>0</v>
      </c>
      <c r="AN438" s="202">
        <v>0</v>
      </c>
      <c r="AO438" s="202">
        <v>0</v>
      </c>
      <c r="AP438" s="202">
        <v>0</v>
      </c>
      <c r="AQ438" s="202">
        <v>0</v>
      </c>
      <c r="AR438" s="202">
        <v>0</v>
      </c>
      <c r="AS438" s="202">
        <v>0</v>
      </c>
      <c r="AT438" s="202">
        <v>0</v>
      </c>
      <c r="AU438" s="33">
        <v>22.8</v>
      </c>
      <c r="AV438" s="202">
        <v>0</v>
      </c>
      <c r="AW438" s="202">
        <v>0</v>
      </c>
      <c r="AX438" s="202">
        <v>0</v>
      </c>
      <c r="AY438" s="33">
        <v>0</v>
      </c>
      <c r="AZ438" s="202">
        <v>0</v>
      </c>
      <c r="BA438" s="202">
        <v>0</v>
      </c>
      <c r="BB438" s="202">
        <v>0</v>
      </c>
      <c r="BC438" s="202">
        <v>0</v>
      </c>
      <c r="BD438" s="202">
        <v>0</v>
      </c>
      <c r="BE438" s="33">
        <f t="shared" si="12"/>
        <v>22.8</v>
      </c>
      <c r="BF438" t="s">
        <v>3903</v>
      </c>
    </row>
    <row r="439" spans="1:58" s="9" customFormat="1" ht="13.5" thickBot="1" x14ac:dyDescent="0.25">
      <c r="A439" s="183" t="s">
        <v>1456</v>
      </c>
      <c r="B439" s="183" t="s">
        <v>1457</v>
      </c>
      <c r="C439" s="183" t="s">
        <v>37</v>
      </c>
      <c r="D439" s="183" t="s">
        <v>38</v>
      </c>
      <c r="E439" s="184" t="s">
        <v>69</v>
      </c>
      <c r="F439" s="185">
        <v>200000</v>
      </c>
      <c r="G439" s="183" t="s">
        <v>70</v>
      </c>
      <c r="H439" s="183" t="s">
        <v>47</v>
      </c>
      <c r="I439" s="186">
        <v>43889</v>
      </c>
      <c r="J439" s="186">
        <v>44410</v>
      </c>
      <c r="K439" s="186">
        <v>44736</v>
      </c>
      <c r="L439" s="187">
        <v>0</v>
      </c>
      <c r="M439" s="187">
        <v>0</v>
      </c>
      <c r="N439" s="187">
        <v>0</v>
      </c>
      <c r="O439" s="187">
        <v>0</v>
      </c>
      <c r="P439" s="187">
        <v>0</v>
      </c>
      <c r="Q439" s="187">
        <v>0</v>
      </c>
      <c r="R439" s="187">
        <v>0</v>
      </c>
      <c r="S439" s="187">
        <v>0</v>
      </c>
      <c r="T439" s="187">
        <v>0</v>
      </c>
      <c r="U439" s="187">
        <v>0</v>
      </c>
      <c r="V439" s="187">
        <v>196</v>
      </c>
      <c r="W439" s="187">
        <v>0</v>
      </c>
      <c r="X439" s="187">
        <v>0</v>
      </c>
      <c r="Y439" s="187">
        <v>0</v>
      </c>
      <c r="Z439" s="187">
        <v>0</v>
      </c>
      <c r="AA439" s="187">
        <v>0</v>
      </c>
      <c r="AB439" s="187">
        <v>0</v>
      </c>
      <c r="AC439" s="187">
        <v>0</v>
      </c>
      <c r="AD439" s="187">
        <v>0</v>
      </c>
      <c r="AE439" s="187">
        <v>0</v>
      </c>
      <c r="AF439" s="187">
        <v>0</v>
      </c>
      <c r="AG439" s="187">
        <v>0</v>
      </c>
      <c r="AH439" s="187">
        <f t="shared" si="13"/>
        <v>196</v>
      </c>
      <c r="AI439" s="202">
        <v>0</v>
      </c>
      <c r="AJ439" s="202">
        <v>0</v>
      </c>
      <c r="AK439" s="202">
        <v>0</v>
      </c>
      <c r="AL439" s="202">
        <v>0</v>
      </c>
      <c r="AM439" s="202">
        <v>0</v>
      </c>
      <c r="AN439" s="202">
        <v>0</v>
      </c>
      <c r="AO439" s="202">
        <v>0</v>
      </c>
      <c r="AP439" s="202">
        <v>0</v>
      </c>
      <c r="AQ439" s="202">
        <v>0</v>
      </c>
      <c r="AR439" s="202">
        <v>0</v>
      </c>
      <c r="AS439" s="202">
        <v>196</v>
      </c>
      <c r="AT439" s="202">
        <v>0</v>
      </c>
      <c r="AU439" s="33">
        <v>0</v>
      </c>
      <c r="AV439" s="202">
        <v>0</v>
      </c>
      <c r="AW439" s="202">
        <v>0</v>
      </c>
      <c r="AX439" s="202">
        <v>0</v>
      </c>
      <c r="AY439" s="33">
        <v>0</v>
      </c>
      <c r="AZ439" s="202">
        <v>0</v>
      </c>
      <c r="BA439" s="202">
        <v>0</v>
      </c>
      <c r="BB439" s="202">
        <v>0</v>
      </c>
      <c r="BC439" s="202">
        <v>0</v>
      </c>
      <c r="BD439" s="202">
        <v>0</v>
      </c>
      <c r="BE439" s="33">
        <f t="shared" si="12"/>
        <v>196</v>
      </c>
    </row>
    <row r="440" spans="1:58" x14ac:dyDescent="0.2">
      <c r="A440" s="178" t="s">
        <v>1458</v>
      </c>
      <c r="B440" s="178" t="s">
        <v>1459</v>
      </c>
      <c r="C440" s="178" t="s">
        <v>37</v>
      </c>
      <c r="D440" s="178" t="s">
        <v>38</v>
      </c>
      <c r="E440" s="179" t="s">
        <v>288</v>
      </c>
      <c r="F440" s="60">
        <v>288000</v>
      </c>
      <c r="G440" s="178" t="s">
        <v>178</v>
      </c>
      <c r="H440" s="178" t="s">
        <v>47</v>
      </c>
      <c r="I440" s="180">
        <v>43817</v>
      </c>
      <c r="J440" s="180">
        <v>44012</v>
      </c>
      <c r="K440" s="180">
        <v>44489</v>
      </c>
      <c r="L440" s="181">
        <v>0</v>
      </c>
      <c r="M440" s="181">
        <v>0</v>
      </c>
      <c r="N440" s="181">
        <v>0</v>
      </c>
      <c r="O440" s="181">
        <v>0</v>
      </c>
      <c r="P440" s="181">
        <v>0</v>
      </c>
      <c r="Q440" s="181">
        <v>0</v>
      </c>
      <c r="R440" s="181">
        <v>0</v>
      </c>
      <c r="S440" s="181">
        <v>0</v>
      </c>
      <c r="T440" s="181">
        <v>0</v>
      </c>
      <c r="U440" s="181">
        <v>0</v>
      </c>
      <c r="V440" s="181">
        <v>0</v>
      </c>
      <c r="W440" s="181">
        <v>0</v>
      </c>
      <c r="X440" s="181">
        <v>61</v>
      </c>
      <c r="Y440" s="181">
        <v>0</v>
      </c>
      <c r="Z440" s="181">
        <v>0</v>
      </c>
      <c r="AA440" s="181">
        <v>0</v>
      </c>
      <c r="AB440" s="181">
        <v>0</v>
      </c>
      <c r="AC440" s="181">
        <v>0</v>
      </c>
      <c r="AD440" s="181">
        <v>0</v>
      </c>
      <c r="AE440" s="181">
        <v>0</v>
      </c>
      <c r="AF440" s="181">
        <v>0</v>
      </c>
      <c r="AG440" s="181">
        <v>0</v>
      </c>
      <c r="AH440" s="181">
        <f t="shared" si="13"/>
        <v>61</v>
      </c>
      <c r="AI440" s="201">
        <v>0</v>
      </c>
      <c r="AJ440" s="201">
        <v>0</v>
      </c>
      <c r="AK440" s="201">
        <v>0</v>
      </c>
      <c r="AL440" s="201">
        <v>0</v>
      </c>
      <c r="AM440" s="201">
        <v>0</v>
      </c>
      <c r="AN440" s="201">
        <v>0</v>
      </c>
      <c r="AO440" s="201">
        <v>0</v>
      </c>
      <c r="AP440" s="201">
        <v>0</v>
      </c>
      <c r="AQ440" s="201">
        <v>0</v>
      </c>
      <c r="AR440" s="201">
        <v>0</v>
      </c>
      <c r="AS440" s="201">
        <v>0</v>
      </c>
      <c r="AT440" s="201">
        <v>0</v>
      </c>
      <c r="AU440" s="33">
        <v>24.400000000000002</v>
      </c>
      <c r="AV440" s="201">
        <v>0</v>
      </c>
      <c r="AW440" s="201">
        <v>0</v>
      </c>
      <c r="AX440" s="201">
        <v>0</v>
      </c>
      <c r="AY440" s="33">
        <v>0</v>
      </c>
      <c r="AZ440" s="201">
        <v>0</v>
      </c>
      <c r="BA440" s="201">
        <v>0</v>
      </c>
      <c r="BB440" s="201">
        <v>0</v>
      </c>
      <c r="BC440" s="201">
        <v>0</v>
      </c>
      <c r="BD440" s="201">
        <v>0</v>
      </c>
      <c r="BE440" s="33">
        <f t="shared" si="12"/>
        <v>24.400000000000002</v>
      </c>
      <c r="BF440" t="s">
        <v>3903</v>
      </c>
    </row>
    <row r="441" spans="1:58" s="9" customFormat="1" ht="13.5" thickBot="1" x14ac:dyDescent="0.25">
      <c r="A441" s="183" t="s">
        <v>1460</v>
      </c>
      <c r="B441" s="183" t="s">
        <v>1461</v>
      </c>
      <c r="C441" s="183" t="s">
        <v>37</v>
      </c>
      <c r="D441" s="183" t="s">
        <v>38</v>
      </c>
      <c r="E441" s="184" t="s">
        <v>177</v>
      </c>
      <c r="F441" s="185">
        <v>61000</v>
      </c>
      <c r="G441" s="183" t="s">
        <v>178</v>
      </c>
      <c r="H441" s="183" t="s">
        <v>47</v>
      </c>
      <c r="I441" s="186">
        <v>43643</v>
      </c>
      <c r="J441" s="186">
        <v>43706</v>
      </c>
      <c r="K441" s="186">
        <v>44256</v>
      </c>
      <c r="L441" s="187">
        <v>0</v>
      </c>
      <c r="M441" s="187">
        <v>0</v>
      </c>
      <c r="N441" s="187">
        <v>0</v>
      </c>
      <c r="O441" s="187">
        <v>0</v>
      </c>
      <c r="P441" s="187">
        <v>0</v>
      </c>
      <c r="Q441" s="187">
        <v>0</v>
      </c>
      <c r="R441" s="187">
        <v>0</v>
      </c>
      <c r="S441" s="187">
        <v>0</v>
      </c>
      <c r="T441" s="187">
        <v>0</v>
      </c>
      <c r="U441" s="187">
        <v>0</v>
      </c>
      <c r="V441" s="187">
        <v>0</v>
      </c>
      <c r="W441" s="187">
        <v>0</v>
      </c>
      <c r="X441" s="187">
        <v>25</v>
      </c>
      <c r="Y441" s="187">
        <v>0</v>
      </c>
      <c r="Z441" s="187">
        <v>0</v>
      </c>
      <c r="AA441" s="187">
        <v>0</v>
      </c>
      <c r="AB441" s="187">
        <v>0</v>
      </c>
      <c r="AC441" s="187">
        <v>0</v>
      </c>
      <c r="AD441" s="187">
        <v>0</v>
      </c>
      <c r="AE441" s="187">
        <v>0</v>
      </c>
      <c r="AF441" s="187">
        <v>0</v>
      </c>
      <c r="AG441" s="187">
        <v>0</v>
      </c>
      <c r="AH441" s="187">
        <f t="shared" si="13"/>
        <v>25</v>
      </c>
      <c r="AI441" s="202">
        <v>0</v>
      </c>
      <c r="AJ441" s="202">
        <v>0</v>
      </c>
      <c r="AK441" s="202">
        <v>0</v>
      </c>
      <c r="AL441" s="202">
        <v>0</v>
      </c>
      <c r="AM441" s="202">
        <v>0</v>
      </c>
      <c r="AN441" s="202">
        <v>0</v>
      </c>
      <c r="AO441" s="202">
        <v>0</v>
      </c>
      <c r="AP441" s="202">
        <v>0</v>
      </c>
      <c r="AQ441" s="202">
        <v>0</v>
      </c>
      <c r="AR441" s="202">
        <v>0</v>
      </c>
      <c r="AS441" s="202">
        <v>0</v>
      </c>
      <c r="AT441" s="202">
        <v>0</v>
      </c>
      <c r="AU441" s="33">
        <v>10</v>
      </c>
      <c r="AV441" s="202">
        <v>0</v>
      </c>
      <c r="AW441" s="202">
        <v>0</v>
      </c>
      <c r="AX441" s="202">
        <v>0</v>
      </c>
      <c r="AY441" s="33">
        <v>0</v>
      </c>
      <c r="AZ441" s="202">
        <v>0</v>
      </c>
      <c r="BA441" s="202">
        <v>0</v>
      </c>
      <c r="BB441" s="202">
        <v>0</v>
      </c>
      <c r="BC441" s="202">
        <v>0</v>
      </c>
      <c r="BD441" s="202">
        <v>0</v>
      </c>
      <c r="BE441" s="33">
        <f t="shared" si="12"/>
        <v>10</v>
      </c>
      <c r="BF441" t="s">
        <v>3903</v>
      </c>
    </row>
    <row r="442" spans="1:58" x14ac:dyDescent="0.2">
      <c r="A442" s="178" t="s">
        <v>1462</v>
      </c>
      <c r="B442" s="178" t="s">
        <v>1463</v>
      </c>
      <c r="C442" s="178" t="s">
        <v>37</v>
      </c>
      <c r="D442" s="178" t="s">
        <v>38</v>
      </c>
      <c r="E442" s="179" t="s">
        <v>135</v>
      </c>
      <c r="F442" s="60">
        <v>6639000</v>
      </c>
      <c r="G442" s="178" t="s">
        <v>111</v>
      </c>
      <c r="H442" s="178" t="s">
        <v>47</v>
      </c>
      <c r="I442" s="180">
        <v>44196</v>
      </c>
      <c r="J442" s="180">
        <v>46154</v>
      </c>
      <c r="K442" s="180">
        <v>44741</v>
      </c>
      <c r="L442" s="181">
        <v>0</v>
      </c>
      <c r="M442" s="181">
        <v>0</v>
      </c>
      <c r="N442" s="181">
        <v>0</v>
      </c>
      <c r="O442" s="181">
        <v>0</v>
      </c>
      <c r="P442" s="181">
        <v>0</v>
      </c>
      <c r="Q442" s="181">
        <v>0</v>
      </c>
      <c r="R442" s="181">
        <v>0</v>
      </c>
      <c r="S442" s="181">
        <v>0</v>
      </c>
      <c r="T442" s="181">
        <v>0</v>
      </c>
      <c r="U442" s="181">
        <v>26</v>
      </c>
      <c r="V442" s="181">
        <v>0</v>
      </c>
      <c r="W442" s="181">
        <v>0</v>
      </c>
      <c r="X442" s="181">
        <v>0</v>
      </c>
      <c r="Y442" s="181">
        <v>0</v>
      </c>
      <c r="Z442" s="181">
        <v>0</v>
      </c>
      <c r="AA442" s="181">
        <v>0</v>
      </c>
      <c r="AB442" s="181">
        <v>0</v>
      </c>
      <c r="AC442" s="181">
        <v>0</v>
      </c>
      <c r="AD442" s="181">
        <v>0</v>
      </c>
      <c r="AE442" s="181">
        <v>0</v>
      </c>
      <c r="AF442" s="181">
        <v>0</v>
      </c>
      <c r="AG442" s="181">
        <v>0</v>
      </c>
      <c r="AH442" s="181">
        <f t="shared" si="13"/>
        <v>26</v>
      </c>
      <c r="AI442" s="201">
        <v>0</v>
      </c>
      <c r="AJ442" s="201">
        <v>0</v>
      </c>
      <c r="AK442" s="201">
        <v>0</v>
      </c>
      <c r="AL442" s="201">
        <v>0</v>
      </c>
      <c r="AM442" s="201">
        <v>0</v>
      </c>
      <c r="AN442" s="201">
        <v>0</v>
      </c>
      <c r="AO442" s="201">
        <v>0</v>
      </c>
      <c r="AP442" s="201">
        <v>0</v>
      </c>
      <c r="AQ442" s="201">
        <v>0</v>
      </c>
      <c r="AR442" s="201">
        <v>26</v>
      </c>
      <c r="AS442" s="201">
        <v>0</v>
      </c>
      <c r="AT442" s="201">
        <v>0</v>
      </c>
      <c r="AU442" s="33">
        <v>0</v>
      </c>
      <c r="AV442" s="201">
        <v>0</v>
      </c>
      <c r="AW442" s="201">
        <v>0</v>
      </c>
      <c r="AX442" s="201">
        <v>0</v>
      </c>
      <c r="AY442" s="33">
        <v>0</v>
      </c>
      <c r="AZ442" s="201">
        <v>0</v>
      </c>
      <c r="BA442" s="201">
        <v>0</v>
      </c>
      <c r="BB442" s="201">
        <v>0</v>
      </c>
      <c r="BC442" s="201">
        <v>0</v>
      </c>
      <c r="BD442" s="201">
        <v>0</v>
      </c>
      <c r="BE442" s="33">
        <f t="shared" si="12"/>
        <v>26</v>
      </c>
    </row>
    <row r="443" spans="1:58" x14ac:dyDescent="0.2">
      <c r="A443" s="178" t="s">
        <v>1464</v>
      </c>
      <c r="B443" s="178" t="s">
        <v>1465</v>
      </c>
      <c r="C443" s="178" t="s">
        <v>37</v>
      </c>
      <c r="D443" s="178" t="s">
        <v>38</v>
      </c>
      <c r="E443" s="179" t="s">
        <v>106</v>
      </c>
      <c r="F443" s="60">
        <v>1750000</v>
      </c>
      <c r="G443" s="178" t="s">
        <v>107</v>
      </c>
      <c r="H443" s="178" t="s">
        <v>47</v>
      </c>
      <c r="I443" s="180">
        <v>44358</v>
      </c>
      <c r="J443" s="180">
        <v>44895</v>
      </c>
      <c r="K443" s="180">
        <v>45132</v>
      </c>
      <c r="L443" s="181">
        <v>295</v>
      </c>
      <c r="M443" s="181">
        <v>0</v>
      </c>
      <c r="N443" s="181">
        <v>0</v>
      </c>
      <c r="O443" s="181">
        <v>0</v>
      </c>
      <c r="P443" s="181">
        <v>0</v>
      </c>
      <c r="Q443" s="181">
        <v>0</v>
      </c>
      <c r="R443" s="181">
        <v>0</v>
      </c>
      <c r="S443" s="181">
        <v>0</v>
      </c>
      <c r="T443" s="181">
        <v>0</v>
      </c>
      <c r="U443" s="181">
        <v>5</v>
      </c>
      <c r="V443" s="181">
        <v>0</v>
      </c>
      <c r="W443" s="181">
        <v>0</v>
      </c>
      <c r="X443" s="181">
        <v>300</v>
      </c>
      <c r="Y443" s="181">
        <v>0</v>
      </c>
      <c r="Z443" s="181">
        <v>0</v>
      </c>
      <c r="AA443" s="181">
        <v>0</v>
      </c>
      <c r="AB443" s="181">
        <v>0</v>
      </c>
      <c r="AC443" s="181">
        <v>0</v>
      </c>
      <c r="AD443" s="181">
        <v>0</v>
      </c>
      <c r="AE443" s="181">
        <v>0</v>
      </c>
      <c r="AF443" s="181">
        <v>0</v>
      </c>
      <c r="AG443" s="181">
        <v>0</v>
      </c>
      <c r="AH443" s="181">
        <f t="shared" si="13"/>
        <v>600</v>
      </c>
      <c r="AI443" s="201">
        <v>295</v>
      </c>
      <c r="AJ443" s="201">
        <v>0</v>
      </c>
      <c r="AK443" s="201">
        <v>0</v>
      </c>
      <c r="AL443" s="201">
        <v>0</v>
      </c>
      <c r="AM443" s="201">
        <v>0</v>
      </c>
      <c r="AN443" s="201">
        <v>0</v>
      </c>
      <c r="AO443" s="201">
        <v>0</v>
      </c>
      <c r="AP443" s="201">
        <v>0</v>
      </c>
      <c r="AQ443" s="201">
        <v>0</v>
      </c>
      <c r="AR443" s="201">
        <v>5</v>
      </c>
      <c r="AS443" s="201">
        <v>0</v>
      </c>
      <c r="AT443" s="201">
        <v>0</v>
      </c>
      <c r="AU443" s="33">
        <v>120</v>
      </c>
      <c r="AV443" s="201">
        <v>0</v>
      </c>
      <c r="AW443" s="201">
        <v>0</v>
      </c>
      <c r="AX443" s="201">
        <v>0</v>
      </c>
      <c r="AY443" s="33">
        <v>0</v>
      </c>
      <c r="AZ443" s="201">
        <v>0</v>
      </c>
      <c r="BA443" s="201">
        <v>0</v>
      </c>
      <c r="BB443" s="201">
        <v>0</v>
      </c>
      <c r="BC443" s="201">
        <v>0</v>
      </c>
      <c r="BD443" s="201">
        <v>0</v>
      </c>
      <c r="BE443" s="33">
        <f t="shared" si="12"/>
        <v>420</v>
      </c>
      <c r="BF443" t="s">
        <v>3903</v>
      </c>
    </row>
    <row r="444" spans="1:58" x14ac:dyDescent="0.2">
      <c r="A444" s="178" t="s">
        <v>1468</v>
      </c>
      <c r="B444" s="178" t="s">
        <v>1469</v>
      </c>
      <c r="C444" s="178" t="s">
        <v>37</v>
      </c>
      <c r="D444" s="178" t="s">
        <v>38</v>
      </c>
      <c r="E444" s="179" t="s">
        <v>377</v>
      </c>
      <c r="F444" s="60">
        <v>108000</v>
      </c>
      <c r="G444" s="178" t="s">
        <v>378</v>
      </c>
      <c r="H444" s="178" t="s">
        <v>47</v>
      </c>
      <c r="I444" s="180">
        <v>43959</v>
      </c>
      <c r="J444" s="180">
        <v>44141</v>
      </c>
      <c r="K444" s="180">
        <v>44732</v>
      </c>
      <c r="L444" s="181">
        <v>0</v>
      </c>
      <c r="M444" s="181">
        <v>0</v>
      </c>
      <c r="N444" s="181">
        <v>0</v>
      </c>
      <c r="O444" s="181">
        <v>0</v>
      </c>
      <c r="P444" s="181">
        <v>0</v>
      </c>
      <c r="Q444" s="181">
        <v>0</v>
      </c>
      <c r="R444" s="181">
        <v>0</v>
      </c>
      <c r="S444" s="181">
        <v>0</v>
      </c>
      <c r="T444" s="181">
        <v>0</v>
      </c>
      <c r="U444" s="181">
        <v>0</v>
      </c>
      <c r="V444" s="181">
        <v>0</v>
      </c>
      <c r="W444" s="181">
        <v>0</v>
      </c>
      <c r="X444" s="181">
        <v>50</v>
      </c>
      <c r="Y444" s="181">
        <v>0</v>
      </c>
      <c r="Z444" s="181">
        <v>0</v>
      </c>
      <c r="AA444" s="181">
        <v>0</v>
      </c>
      <c r="AB444" s="181">
        <v>0</v>
      </c>
      <c r="AC444" s="181">
        <v>0</v>
      </c>
      <c r="AD444" s="181">
        <v>0</v>
      </c>
      <c r="AE444" s="181">
        <v>0</v>
      </c>
      <c r="AF444" s="181">
        <v>0</v>
      </c>
      <c r="AG444" s="181">
        <v>0</v>
      </c>
      <c r="AH444" s="181">
        <f t="shared" si="13"/>
        <v>50</v>
      </c>
      <c r="AI444" s="201">
        <v>0</v>
      </c>
      <c r="AJ444" s="201">
        <v>0</v>
      </c>
      <c r="AK444" s="201">
        <v>0</v>
      </c>
      <c r="AL444" s="201">
        <v>0</v>
      </c>
      <c r="AM444" s="201">
        <v>0</v>
      </c>
      <c r="AN444" s="201">
        <v>0</v>
      </c>
      <c r="AO444" s="201">
        <v>0</v>
      </c>
      <c r="AP444" s="201">
        <v>0</v>
      </c>
      <c r="AQ444" s="201">
        <v>0</v>
      </c>
      <c r="AR444" s="201">
        <v>0</v>
      </c>
      <c r="AS444" s="201">
        <v>0</v>
      </c>
      <c r="AT444" s="201">
        <v>0</v>
      </c>
      <c r="AU444" s="33">
        <v>20</v>
      </c>
      <c r="AV444" s="201">
        <v>0</v>
      </c>
      <c r="AW444" s="201">
        <v>0</v>
      </c>
      <c r="AX444" s="201">
        <v>0</v>
      </c>
      <c r="AY444" s="33">
        <v>0</v>
      </c>
      <c r="AZ444" s="201">
        <v>0</v>
      </c>
      <c r="BA444" s="201">
        <v>0</v>
      </c>
      <c r="BB444" s="201">
        <v>0</v>
      </c>
      <c r="BC444" s="201">
        <v>0</v>
      </c>
      <c r="BD444" s="201">
        <v>0</v>
      </c>
      <c r="BE444" s="33">
        <f t="shared" si="12"/>
        <v>20</v>
      </c>
      <c r="BF444" t="s">
        <v>3903</v>
      </c>
    </row>
    <row r="445" spans="1:58" x14ac:dyDescent="0.2">
      <c r="A445" s="178" t="s">
        <v>1470</v>
      </c>
      <c r="B445" s="178" t="s">
        <v>1471</v>
      </c>
      <c r="C445" s="178" t="s">
        <v>37</v>
      </c>
      <c r="D445" s="178" t="s">
        <v>38</v>
      </c>
      <c r="E445" s="179" t="s">
        <v>608</v>
      </c>
      <c r="F445" s="60">
        <v>267000</v>
      </c>
      <c r="G445" s="178" t="s">
        <v>609</v>
      </c>
      <c r="H445" s="178" t="s">
        <v>47</v>
      </c>
      <c r="I445" s="180">
        <v>43462</v>
      </c>
      <c r="J445" s="180">
        <v>43840</v>
      </c>
      <c r="K445" s="180">
        <v>44615</v>
      </c>
      <c r="L445" s="181">
        <v>0</v>
      </c>
      <c r="M445" s="181">
        <v>0</v>
      </c>
      <c r="N445" s="181">
        <v>0</v>
      </c>
      <c r="O445" s="181">
        <v>0</v>
      </c>
      <c r="P445" s="181">
        <v>0</v>
      </c>
      <c r="Q445" s="181">
        <v>0</v>
      </c>
      <c r="R445" s="181">
        <v>0</v>
      </c>
      <c r="S445" s="181">
        <v>0</v>
      </c>
      <c r="T445" s="181">
        <v>0</v>
      </c>
      <c r="U445" s="181">
        <v>0</v>
      </c>
      <c r="V445" s="181">
        <v>0</v>
      </c>
      <c r="W445" s="181">
        <v>0</v>
      </c>
      <c r="X445" s="181">
        <v>219</v>
      </c>
      <c r="Y445" s="181">
        <v>0</v>
      </c>
      <c r="Z445" s="181">
        <v>0</v>
      </c>
      <c r="AA445" s="181">
        <v>0</v>
      </c>
      <c r="AB445" s="181">
        <v>0</v>
      </c>
      <c r="AC445" s="181">
        <v>0</v>
      </c>
      <c r="AD445" s="181">
        <v>0</v>
      </c>
      <c r="AE445" s="181">
        <v>0</v>
      </c>
      <c r="AF445" s="181">
        <v>0</v>
      </c>
      <c r="AG445" s="181">
        <v>0</v>
      </c>
      <c r="AH445" s="181">
        <f t="shared" si="13"/>
        <v>219</v>
      </c>
      <c r="AI445" s="201">
        <v>0</v>
      </c>
      <c r="AJ445" s="201">
        <v>0</v>
      </c>
      <c r="AK445" s="201">
        <v>0</v>
      </c>
      <c r="AL445" s="201">
        <v>0</v>
      </c>
      <c r="AM445" s="201">
        <v>0</v>
      </c>
      <c r="AN445" s="201">
        <v>0</v>
      </c>
      <c r="AO445" s="201">
        <v>0</v>
      </c>
      <c r="AP445" s="201">
        <v>0</v>
      </c>
      <c r="AQ445" s="201">
        <v>0</v>
      </c>
      <c r="AR445" s="201">
        <v>0</v>
      </c>
      <c r="AS445" s="201">
        <v>0</v>
      </c>
      <c r="AT445" s="201">
        <v>0</v>
      </c>
      <c r="AU445" s="33">
        <v>87.600000000000009</v>
      </c>
      <c r="AV445" s="201">
        <v>0</v>
      </c>
      <c r="AW445" s="201">
        <v>0</v>
      </c>
      <c r="AX445" s="201">
        <v>0</v>
      </c>
      <c r="AY445" s="33">
        <v>0</v>
      </c>
      <c r="AZ445" s="201">
        <v>0</v>
      </c>
      <c r="BA445" s="201">
        <v>0</v>
      </c>
      <c r="BB445" s="201">
        <v>0</v>
      </c>
      <c r="BC445" s="201">
        <v>0</v>
      </c>
      <c r="BD445" s="201">
        <v>0</v>
      </c>
      <c r="BE445" s="33">
        <f t="shared" si="12"/>
        <v>87.600000000000009</v>
      </c>
      <c r="BF445" t="s">
        <v>3903</v>
      </c>
    </row>
    <row r="446" spans="1:58" s="9" customFormat="1" ht="13.5" thickBot="1" x14ac:dyDescent="0.25">
      <c r="A446" s="183" t="s">
        <v>1472</v>
      </c>
      <c r="B446" s="183" t="s">
        <v>1473</v>
      </c>
      <c r="C446" s="183" t="s">
        <v>37</v>
      </c>
      <c r="D446" s="183" t="s">
        <v>38</v>
      </c>
      <c r="E446" s="184" t="s">
        <v>106</v>
      </c>
      <c r="F446" s="185">
        <v>131000</v>
      </c>
      <c r="G446" s="183" t="s">
        <v>107</v>
      </c>
      <c r="H446" s="183" t="s">
        <v>47</v>
      </c>
      <c r="I446" s="186">
        <v>44106</v>
      </c>
      <c r="J446" s="186">
        <v>44223</v>
      </c>
      <c r="K446" s="186">
        <v>44621</v>
      </c>
      <c r="L446" s="187">
        <v>10</v>
      </c>
      <c r="M446" s="187">
        <v>0</v>
      </c>
      <c r="N446" s="187">
        <v>0</v>
      </c>
      <c r="O446" s="187">
        <v>0</v>
      </c>
      <c r="P446" s="187">
        <v>0</v>
      </c>
      <c r="Q446" s="187">
        <v>0</v>
      </c>
      <c r="R446" s="187">
        <v>0</v>
      </c>
      <c r="S446" s="187">
        <v>0</v>
      </c>
      <c r="T446" s="187">
        <v>0</v>
      </c>
      <c r="U446" s="187">
        <v>0</v>
      </c>
      <c r="V446" s="187">
        <v>0</v>
      </c>
      <c r="W446" s="187">
        <v>0</v>
      </c>
      <c r="X446" s="187">
        <v>9</v>
      </c>
      <c r="Y446" s="187">
        <v>0</v>
      </c>
      <c r="Z446" s="187">
        <v>0</v>
      </c>
      <c r="AA446" s="187">
        <v>0</v>
      </c>
      <c r="AB446" s="187">
        <v>0</v>
      </c>
      <c r="AC446" s="187">
        <v>0</v>
      </c>
      <c r="AD446" s="187">
        <v>0</v>
      </c>
      <c r="AE446" s="187">
        <v>0</v>
      </c>
      <c r="AF446" s="187">
        <v>0</v>
      </c>
      <c r="AG446" s="187">
        <v>0</v>
      </c>
      <c r="AH446" s="187">
        <f t="shared" si="13"/>
        <v>19</v>
      </c>
      <c r="AI446" s="202">
        <v>10</v>
      </c>
      <c r="AJ446" s="202">
        <v>0</v>
      </c>
      <c r="AK446" s="202">
        <v>0</v>
      </c>
      <c r="AL446" s="202">
        <v>0</v>
      </c>
      <c r="AM446" s="202">
        <v>0</v>
      </c>
      <c r="AN446" s="202">
        <v>0</v>
      </c>
      <c r="AO446" s="202">
        <v>0</v>
      </c>
      <c r="AP446" s="202">
        <v>0</v>
      </c>
      <c r="AQ446" s="202">
        <v>0</v>
      </c>
      <c r="AR446" s="202">
        <v>0</v>
      </c>
      <c r="AS446" s="202">
        <v>0</v>
      </c>
      <c r="AT446" s="202">
        <v>0</v>
      </c>
      <c r="AU446" s="33">
        <v>3.6</v>
      </c>
      <c r="AV446" s="202">
        <v>0</v>
      </c>
      <c r="AW446" s="202">
        <v>0</v>
      </c>
      <c r="AX446" s="202">
        <v>0</v>
      </c>
      <c r="AY446" s="33">
        <v>0</v>
      </c>
      <c r="AZ446" s="202">
        <v>0</v>
      </c>
      <c r="BA446" s="202">
        <v>0</v>
      </c>
      <c r="BB446" s="202">
        <v>0</v>
      </c>
      <c r="BC446" s="202">
        <v>0</v>
      </c>
      <c r="BD446" s="202">
        <v>0</v>
      </c>
      <c r="BE446" s="33">
        <f t="shared" si="12"/>
        <v>13.6</v>
      </c>
      <c r="BF446" t="s">
        <v>3903</v>
      </c>
    </row>
    <row r="447" spans="1:58" s="9" customFormat="1" ht="13.5" thickBot="1" x14ac:dyDescent="0.25">
      <c r="A447" s="183" t="s">
        <v>1474</v>
      </c>
      <c r="B447" s="183" t="s">
        <v>1475</v>
      </c>
      <c r="C447" s="183" t="s">
        <v>37</v>
      </c>
      <c r="D447" s="183" t="s">
        <v>38</v>
      </c>
      <c r="E447" s="184" t="s">
        <v>377</v>
      </c>
      <c r="F447" s="185">
        <v>98000</v>
      </c>
      <c r="G447" s="183" t="s">
        <v>378</v>
      </c>
      <c r="H447" s="183" t="s">
        <v>47</v>
      </c>
      <c r="I447" s="186">
        <v>44007</v>
      </c>
      <c r="J447" s="186">
        <v>44267</v>
      </c>
      <c r="K447" s="186">
        <v>44732</v>
      </c>
      <c r="L447" s="187">
        <v>0</v>
      </c>
      <c r="M447" s="187">
        <v>0</v>
      </c>
      <c r="N447" s="187">
        <v>0</v>
      </c>
      <c r="O447" s="187">
        <v>0</v>
      </c>
      <c r="P447" s="187">
        <v>0</v>
      </c>
      <c r="Q447" s="187">
        <v>0</v>
      </c>
      <c r="R447" s="187">
        <v>0</v>
      </c>
      <c r="S447" s="187">
        <v>0</v>
      </c>
      <c r="T447" s="187">
        <v>0</v>
      </c>
      <c r="U447" s="187">
        <v>0</v>
      </c>
      <c r="V447" s="187">
        <v>0</v>
      </c>
      <c r="W447" s="187">
        <v>0</v>
      </c>
      <c r="X447" s="187">
        <v>96</v>
      </c>
      <c r="Y447" s="187">
        <v>0</v>
      </c>
      <c r="Z447" s="187">
        <v>0</v>
      </c>
      <c r="AA447" s="187">
        <v>0</v>
      </c>
      <c r="AB447" s="187">
        <v>0</v>
      </c>
      <c r="AC447" s="187">
        <v>0</v>
      </c>
      <c r="AD447" s="187">
        <v>0</v>
      </c>
      <c r="AE447" s="187">
        <v>0</v>
      </c>
      <c r="AF447" s="187">
        <v>0</v>
      </c>
      <c r="AG447" s="187">
        <v>0</v>
      </c>
      <c r="AH447" s="187">
        <f t="shared" si="13"/>
        <v>96</v>
      </c>
      <c r="AI447" s="202">
        <v>0</v>
      </c>
      <c r="AJ447" s="202">
        <v>0</v>
      </c>
      <c r="AK447" s="202">
        <v>0</v>
      </c>
      <c r="AL447" s="202">
        <v>0</v>
      </c>
      <c r="AM447" s="202">
        <v>0</v>
      </c>
      <c r="AN447" s="202">
        <v>0</v>
      </c>
      <c r="AO447" s="202">
        <v>0</v>
      </c>
      <c r="AP447" s="202">
        <v>0</v>
      </c>
      <c r="AQ447" s="202">
        <v>0</v>
      </c>
      <c r="AR447" s="202">
        <v>0</v>
      </c>
      <c r="AS447" s="202">
        <v>0</v>
      </c>
      <c r="AT447" s="202">
        <v>0</v>
      </c>
      <c r="AU447" s="33">
        <v>38.400000000000006</v>
      </c>
      <c r="AV447" s="202">
        <v>0</v>
      </c>
      <c r="AW447" s="202">
        <v>0</v>
      </c>
      <c r="AX447" s="202">
        <v>0</v>
      </c>
      <c r="AY447" s="33">
        <v>0</v>
      </c>
      <c r="AZ447" s="202">
        <v>0</v>
      </c>
      <c r="BA447" s="202">
        <v>0</v>
      </c>
      <c r="BB447" s="202">
        <v>0</v>
      </c>
      <c r="BC447" s="202">
        <v>0</v>
      </c>
      <c r="BD447" s="202">
        <v>0</v>
      </c>
      <c r="BE447" s="33">
        <f t="shared" si="12"/>
        <v>38.400000000000006</v>
      </c>
      <c r="BF447" t="s">
        <v>3903</v>
      </c>
    </row>
    <row r="448" spans="1:58" x14ac:dyDescent="0.2">
      <c r="A448" s="178" t="s">
        <v>1476</v>
      </c>
      <c r="B448" s="178" t="s">
        <v>1477</v>
      </c>
      <c r="C448" s="178" t="s">
        <v>37</v>
      </c>
      <c r="D448" s="178" t="s">
        <v>38</v>
      </c>
      <c r="E448" s="179" t="s">
        <v>377</v>
      </c>
      <c r="F448" s="60">
        <v>799000</v>
      </c>
      <c r="G448" s="178" t="s">
        <v>378</v>
      </c>
      <c r="H448" s="178" t="s">
        <v>47</v>
      </c>
      <c r="I448" s="180">
        <v>44011</v>
      </c>
      <c r="J448" s="180">
        <v>44253</v>
      </c>
      <c r="K448" s="180">
        <v>44735</v>
      </c>
      <c r="L448" s="181">
        <v>172</v>
      </c>
      <c r="M448" s="181">
        <v>0</v>
      </c>
      <c r="N448" s="181">
        <v>0</v>
      </c>
      <c r="O448" s="181">
        <v>0</v>
      </c>
      <c r="P448" s="181">
        <v>0</v>
      </c>
      <c r="Q448" s="181">
        <v>0</v>
      </c>
      <c r="R448" s="181">
        <v>0</v>
      </c>
      <c r="S448" s="181">
        <v>0</v>
      </c>
      <c r="T448" s="181">
        <v>0</v>
      </c>
      <c r="U448" s="181">
        <v>0</v>
      </c>
      <c r="V448" s="181">
        <v>0</v>
      </c>
      <c r="W448" s="181">
        <v>0</v>
      </c>
      <c r="X448" s="181">
        <v>200</v>
      </c>
      <c r="Y448" s="181">
        <v>0</v>
      </c>
      <c r="Z448" s="181">
        <v>0</v>
      </c>
      <c r="AA448" s="181">
        <v>0</v>
      </c>
      <c r="AB448" s="181">
        <v>0</v>
      </c>
      <c r="AC448" s="181">
        <v>0</v>
      </c>
      <c r="AD448" s="181">
        <v>0</v>
      </c>
      <c r="AE448" s="181">
        <v>0</v>
      </c>
      <c r="AF448" s="181">
        <v>0</v>
      </c>
      <c r="AG448" s="181">
        <v>0</v>
      </c>
      <c r="AH448" s="181">
        <f t="shared" si="13"/>
        <v>372</v>
      </c>
      <c r="AI448" s="201">
        <v>172</v>
      </c>
      <c r="AJ448" s="201">
        <v>0</v>
      </c>
      <c r="AK448" s="201">
        <v>0</v>
      </c>
      <c r="AL448" s="201">
        <v>0</v>
      </c>
      <c r="AM448" s="201">
        <v>0</v>
      </c>
      <c r="AN448" s="201">
        <v>0</v>
      </c>
      <c r="AO448" s="201">
        <v>0</v>
      </c>
      <c r="AP448" s="201">
        <v>0</v>
      </c>
      <c r="AQ448" s="201">
        <v>0</v>
      </c>
      <c r="AR448" s="201">
        <v>0</v>
      </c>
      <c r="AS448" s="201">
        <v>0</v>
      </c>
      <c r="AT448" s="201">
        <v>0</v>
      </c>
      <c r="AU448" s="33">
        <v>80</v>
      </c>
      <c r="AV448" s="201">
        <v>0</v>
      </c>
      <c r="AW448" s="201">
        <v>0</v>
      </c>
      <c r="AX448" s="201">
        <v>0</v>
      </c>
      <c r="AY448" s="33">
        <v>0</v>
      </c>
      <c r="AZ448" s="201">
        <v>0</v>
      </c>
      <c r="BA448" s="201">
        <v>0</v>
      </c>
      <c r="BB448" s="201">
        <v>0</v>
      </c>
      <c r="BC448" s="201">
        <v>0</v>
      </c>
      <c r="BD448" s="201">
        <v>0</v>
      </c>
      <c r="BE448" s="33">
        <f t="shared" si="12"/>
        <v>252</v>
      </c>
      <c r="BF448" t="s">
        <v>3903</v>
      </c>
    </row>
    <row r="449" spans="1:58" s="9" customFormat="1" ht="13.5" thickBot="1" x14ac:dyDescent="0.25">
      <c r="A449" s="183" t="s">
        <v>1478</v>
      </c>
      <c r="B449" s="183" t="s">
        <v>1479</v>
      </c>
      <c r="C449" s="183" t="s">
        <v>37</v>
      </c>
      <c r="D449" s="183" t="s">
        <v>38</v>
      </c>
      <c r="E449" s="184" t="s">
        <v>330</v>
      </c>
      <c r="F449" s="185">
        <v>36000</v>
      </c>
      <c r="G449" s="183" t="s">
        <v>331</v>
      </c>
      <c r="H449" s="183" t="s">
        <v>47</v>
      </c>
      <c r="I449" s="186">
        <v>43920</v>
      </c>
      <c r="J449" s="186">
        <v>44141</v>
      </c>
      <c r="K449" s="186">
        <v>44481</v>
      </c>
      <c r="L449" s="187">
        <v>0</v>
      </c>
      <c r="M449" s="187">
        <v>0</v>
      </c>
      <c r="N449" s="187">
        <v>0</v>
      </c>
      <c r="O449" s="187">
        <v>0</v>
      </c>
      <c r="P449" s="187">
        <v>0</v>
      </c>
      <c r="Q449" s="187">
        <v>0</v>
      </c>
      <c r="R449" s="187">
        <v>0</v>
      </c>
      <c r="S449" s="187">
        <v>0</v>
      </c>
      <c r="T449" s="187">
        <v>0</v>
      </c>
      <c r="U449" s="187">
        <v>0</v>
      </c>
      <c r="V449" s="187">
        <v>0</v>
      </c>
      <c r="W449" s="187">
        <v>0</v>
      </c>
      <c r="X449" s="187">
        <v>16</v>
      </c>
      <c r="Y449" s="187">
        <v>0</v>
      </c>
      <c r="Z449" s="187">
        <v>0</v>
      </c>
      <c r="AA449" s="187">
        <v>0</v>
      </c>
      <c r="AB449" s="187">
        <v>0</v>
      </c>
      <c r="AC449" s="187">
        <v>0</v>
      </c>
      <c r="AD449" s="187">
        <v>0</v>
      </c>
      <c r="AE449" s="187">
        <v>0</v>
      </c>
      <c r="AF449" s="187">
        <v>0</v>
      </c>
      <c r="AG449" s="187">
        <v>0</v>
      </c>
      <c r="AH449" s="187">
        <f t="shared" si="13"/>
        <v>16</v>
      </c>
      <c r="AI449" s="202">
        <v>0</v>
      </c>
      <c r="AJ449" s="202">
        <v>0</v>
      </c>
      <c r="AK449" s="202">
        <v>0</v>
      </c>
      <c r="AL449" s="202">
        <v>0</v>
      </c>
      <c r="AM449" s="202">
        <v>0</v>
      </c>
      <c r="AN449" s="202">
        <v>0</v>
      </c>
      <c r="AO449" s="202">
        <v>0</v>
      </c>
      <c r="AP449" s="202">
        <v>0</v>
      </c>
      <c r="AQ449" s="202">
        <v>0</v>
      </c>
      <c r="AR449" s="202">
        <v>0</v>
      </c>
      <c r="AS449" s="202">
        <v>0</v>
      </c>
      <c r="AT449" s="202">
        <v>0</v>
      </c>
      <c r="AU449" s="33">
        <v>6.4</v>
      </c>
      <c r="AV449" s="202">
        <v>0</v>
      </c>
      <c r="AW449" s="202">
        <v>0</v>
      </c>
      <c r="AX449" s="202">
        <v>0</v>
      </c>
      <c r="AY449" s="33">
        <v>0</v>
      </c>
      <c r="AZ449" s="202">
        <v>0</v>
      </c>
      <c r="BA449" s="202">
        <v>0</v>
      </c>
      <c r="BB449" s="202">
        <v>0</v>
      </c>
      <c r="BC449" s="202">
        <v>0</v>
      </c>
      <c r="BD449" s="202">
        <v>0</v>
      </c>
      <c r="BE449" s="33">
        <f t="shared" si="12"/>
        <v>6.4</v>
      </c>
      <c r="BF449" t="s">
        <v>3903</v>
      </c>
    </row>
    <row r="450" spans="1:58" s="9" customFormat="1" ht="13.5" thickBot="1" x14ac:dyDescent="0.25">
      <c r="A450" s="183" t="s">
        <v>1480</v>
      </c>
      <c r="B450" s="183" t="s">
        <v>1481</v>
      </c>
      <c r="C450" s="183" t="s">
        <v>37</v>
      </c>
      <c r="D450" s="183" t="s">
        <v>38</v>
      </c>
      <c r="E450" s="184" t="s">
        <v>622</v>
      </c>
      <c r="F450" s="185">
        <v>181000</v>
      </c>
      <c r="G450" s="183" t="s">
        <v>623</v>
      </c>
      <c r="H450" s="183" t="s">
        <v>41</v>
      </c>
      <c r="I450" s="186">
        <v>43769</v>
      </c>
      <c r="J450" s="186">
        <v>44440</v>
      </c>
      <c r="K450" s="186">
        <v>44531</v>
      </c>
      <c r="L450" s="187">
        <v>0</v>
      </c>
      <c r="M450" s="187">
        <v>0</v>
      </c>
      <c r="N450" s="187">
        <v>0</v>
      </c>
      <c r="O450" s="187">
        <v>0</v>
      </c>
      <c r="P450" s="187">
        <v>0</v>
      </c>
      <c r="Q450" s="187">
        <v>0</v>
      </c>
      <c r="R450" s="187">
        <v>0</v>
      </c>
      <c r="S450" s="187">
        <v>0</v>
      </c>
      <c r="T450" s="187">
        <v>0</v>
      </c>
      <c r="U450" s="187">
        <v>0</v>
      </c>
      <c r="V450" s="187">
        <v>0</v>
      </c>
      <c r="W450" s="187">
        <v>0</v>
      </c>
      <c r="X450" s="187">
        <v>159</v>
      </c>
      <c r="Y450" s="187">
        <v>0</v>
      </c>
      <c r="Z450" s="187">
        <v>0</v>
      </c>
      <c r="AA450" s="187">
        <v>0</v>
      </c>
      <c r="AB450" s="187">
        <v>0</v>
      </c>
      <c r="AC450" s="187">
        <v>0</v>
      </c>
      <c r="AD450" s="187">
        <v>0</v>
      </c>
      <c r="AE450" s="187">
        <v>0</v>
      </c>
      <c r="AF450" s="187">
        <v>0</v>
      </c>
      <c r="AG450" s="187">
        <v>0</v>
      </c>
      <c r="AH450" s="187">
        <f t="shared" si="13"/>
        <v>159</v>
      </c>
      <c r="AI450" s="202">
        <v>0</v>
      </c>
      <c r="AJ450" s="202">
        <v>0</v>
      </c>
      <c r="AK450" s="202">
        <v>0</v>
      </c>
      <c r="AL450" s="202">
        <v>0</v>
      </c>
      <c r="AM450" s="202">
        <v>0</v>
      </c>
      <c r="AN450" s="202">
        <v>0</v>
      </c>
      <c r="AO450" s="202">
        <v>0</v>
      </c>
      <c r="AP450" s="202">
        <v>0</v>
      </c>
      <c r="AQ450" s="202">
        <v>0</v>
      </c>
      <c r="AR450" s="202">
        <v>0</v>
      </c>
      <c r="AS450" s="202">
        <v>0</v>
      </c>
      <c r="AT450" s="202">
        <v>0</v>
      </c>
      <c r="AU450" s="33">
        <v>63.6</v>
      </c>
      <c r="AV450" s="202">
        <v>0</v>
      </c>
      <c r="AW450" s="202">
        <v>0</v>
      </c>
      <c r="AX450" s="202">
        <v>0</v>
      </c>
      <c r="AY450" s="33">
        <v>0</v>
      </c>
      <c r="AZ450" s="202">
        <v>0</v>
      </c>
      <c r="BA450" s="202">
        <v>0</v>
      </c>
      <c r="BB450" s="202">
        <v>0</v>
      </c>
      <c r="BC450" s="202">
        <v>0</v>
      </c>
      <c r="BD450" s="202">
        <v>0</v>
      </c>
      <c r="BE450" s="33">
        <f t="shared" ref="BE450:BE513" si="14">SUM(AI450:BD450)</f>
        <v>63.6</v>
      </c>
      <c r="BF450" t="s">
        <v>3903</v>
      </c>
    </row>
    <row r="451" spans="1:58" x14ac:dyDescent="0.2">
      <c r="A451" s="178" t="s">
        <v>1482</v>
      </c>
      <c r="B451" s="178" t="s">
        <v>1483</v>
      </c>
      <c r="C451" s="178" t="s">
        <v>37</v>
      </c>
      <c r="D451" s="178" t="s">
        <v>38</v>
      </c>
      <c r="E451" s="179" t="s">
        <v>92</v>
      </c>
      <c r="F451" s="60">
        <v>4103000</v>
      </c>
      <c r="G451" s="178" t="s">
        <v>93</v>
      </c>
      <c r="H451" s="178" t="s">
        <v>47</v>
      </c>
      <c r="I451" s="180">
        <v>45107</v>
      </c>
      <c r="J451" s="180">
        <v>45091</v>
      </c>
      <c r="K451" s="180">
        <v>45303</v>
      </c>
      <c r="L451" s="181">
        <v>54</v>
      </c>
      <c r="M451" s="181">
        <v>0</v>
      </c>
      <c r="N451" s="181">
        <v>0</v>
      </c>
      <c r="O451" s="181">
        <v>0</v>
      </c>
      <c r="P451" s="181">
        <v>0</v>
      </c>
      <c r="Q451" s="181">
        <v>0</v>
      </c>
      <c r="R451" s="181">
        <v>0</v>
      </c>
      <c r="S451" s="181">
        <v>0</v>
      </c>
      <c r="T451" s="181">
        <v>0</v>
      </c>
      <c r="U451" s="181">
        <v>3</v>
      </c>
      <c r="V451" s="181">
        <v>0</v>
      </c>
      <c r="W451" s="181">
        <v>0</v>
      </c>
      <c r="X451" s="181">
        <v>44</v>
      </c>
      <c r="Y451" s="181">
        <v>0</v>
      </c>
      <c r="Z451" s="181">
        <v>0</v>
      </c>
      <c r="AA451" s="181">
        <v>0</v>
      </c>
      <c r="AB451" s="181">
        <v>0</v>
      </c>
      <c r="AC451" s="181">
        <v>0</v>
      </c>
      <c r="AD451" s="181">
        <v>0</v>
      </c>
      <c r="AE451" s="181">
        <v>0</v>
      </c>
      <c r="AF451" s="181">
        <v>0</v>
      </c>
      <c r="AG451" s="181">
        <v>0</v>
      </c>
      <c r="AH451" s="181">
        <f t="shared" ref="AH451:AH514" si="15">SUM(L451:AG451)</f>
        <v>101</v>
      </c>
      <c r="AI451" s="201">
        <v>54</v>
      </c>
      <c r="AJ451" s="201">
        <v>0</v>
      </c>
      <c r="AK451" s="201">
        <v>0</v>
      </c>
      <c r="AL451" s="201">
        <v>0</v>
      </c>
      <c r="AM451" s="201">
        <v>0</v>
      </c>
      <c r="AN451" s="201">
        <v>0</v>
      </c>
      <c r="AO451" s="201">
        <v>0</v>
      </c>
      <c r="AP451" s="201">
        <v>0</v>
      </c>
      <c r="AQ451" s="201">
        <v>0</v>
      </c>
      <c r="AR451" s="201">
        <v>3</v>
      </c>
      <c r="AS451" s="201">
        <v>0</v>
      </c>
      <c r="AT451" s="201">
        <v>0</v>
      </c>
      <c r="AU451" s="33">
        <v>17.600000000000001</v>
      </c>
      <c r="AV451" s="201">
        <v>0</v>
      </c>
      <c r="AW451" s="201">
        <v>0</v>
      </c>
      <c r="AX451" s="201">
        <v>0</v>
      </c>
      <c r="AY451" s="33">
        <v>0</v>
      </c>
      <c r="AZ451" s="201">
        <v>0</v>
      </c>
      <c r="BA451" s="201">
        <v>0</v>
      </c>
      <c r="BB451" s="201">
        <v>0</v>
      </c>
      <c r="BC451" s="201">
        <v>0</v>
      </c>
      <c r="BD451" s="201">
        <v>0</v>
      </c>
      <c r="BE451" s="33">
        <f t="shared" si="14"/>
        <v>74.599999999999994</v>
      </c>
      <c r="BF451" t="s">
        <v>3903</v>
      </c>
    </row>
    <row r="452" spans="1:58" x14ac:dyDescent="0.2">
      <c r="A452" s="178" t="s">
        <v>1484</v>
      </c>
      <c r="B452" s="178" t="s">
        <v>1485</v>
      </c>
      <c r="C452" s="178" t="s">
        <v>37</v>
      </c>
      <c r="D452" s="178" t="s">
        <v>38</v>
      </c>
      <c r="E452" s="179" t="s">
        <v>92</v>
      </c>
      <c r="F452" s="60">
        <v>410000</v>
      </c>
      <c r="G452" s="178" t="s">
        <v>93</v>
      </c>
      <c r="H452" s="178" t="s">
        <v>47</v>
      </c>
      <c r="I452" s="180">
        <v>43796</v>
      </c>
      <c r="J452" s="180">
        <v>44519</v>
      </c>
      <c r="K452" s="180">
        <v>44531</v>
      </c>
      <c r="L452" s="181">
        <v>100</v>
      </c>
      <c r="M452" s="181">
        <v>0</v>
      </c>
      <c r="N452" s="181">
        <v>0</v>
      </c>
      <c r="O452" s="181">
        <v>0</v>
      </c>
      <c r="P452" s="181">
        <v>0</v>
      </c>
      <c r="Q452" s="181">
        <v>0</v>
      </c>
      <c r="R452" s="181">
        <v>0</v>
      </c>
      <c r="S452" s="181">
        <v>0</v>
      </c>
      <c r="T452" s="181">
        <v>0</v>
      </c>
      <c r="U452" s="181">
        <v>1</v>
      </c>
      <c r="V452" s="181">
        <v>0</v>
      </c>
      <c r="W452" s="181">
        <v>0</v>
      </c>
      <c r="X452" s="181">
        <v>0</v>
      </c>
      <c r="Y452" s="181">
        <v>0</v>
      </c>
      <c r="Z452" s="181">
        <v>0</v>
      </c>
      <c r="AA452" s="181">
        <v>0</v>
      </c>
      <c r="AB452" s="181">
        <v>0</v>
      </c>
      <c r="AC452" s="181">
        <v>0</v>
      </c>
      <c r="AD452" s="181">
        <v>0</v>
      </c>
      <c r="AE452" s="181">
        <v>0</v>
      </c>
      <c r="AF452" s="181">
        <v>0</v>
      </c>
      <c r="AG452" s="181">
        <v>0</v>
      </c>
      <c r="AH452" s="181">
        <f t="shared" si="15"/>
        <v>101</v>
      </c>
      <c r="AI452" s="201">
        <v>100</v>
      </c>
      <c r="AJ452" s="201">
        <v>0</v>
      </c>
      <c r="AK452" s="201">
        <v>0</v>
      </c>
      <c r="AL452" s="201">
        <v>0</v>
      </c>
      <c r="AM452" s="201">
        <v>0</v>
      </c>
      <c r="AN452" s="201">
        <v>0</v>
      </c>
      <c r="AO452" s="201">
        <v>0</v>
      </c>
      <c r="AP452" s="201">
        <v>0</v>
      </c>
      <c r="AQ452" s="201">
        <v>0</v>
      </c>
      <c r="AR452" s="201">
        <v>1</v>
      </c>
      <c r="AS452" s="201">
        <v>0</v>
      </c>
      <c r="AT452" s="201">
        <v>0</v>
      </c>
      <c r="AU452" s="33">
        <v>0</v>
      </c>
      <c r="AV452" s="201">
        <v>0</v>
      </c>
      <c r="AW452" s="201">
        <v>0</v>
      </c>
      <c r="AX452" s="201">
        <v>0</v>
      </c>
      <c r="AY452" s="33">
        <v>0</v>
      </c>
      <c r="AZ452" s="201">
        <v>0</v>
      </c>
      <c r="BA452" s="201">
        <v>0</v>
      </c>
      <c r="BB452" s="201">
        <v>0</v>
      </c>
      <c r="BC452" s="201">
        <v>0</v>
      </c>
      <c r="BD452" s="201">
        <v>0</v>
      </c>
      <c r="BE452" s="33">
        <f t="shared" si="14"/>
        <v>101</v>
      </c>
    </row>
    <row r="453" spans="1:58" x14ac:dyDescent="0.2">
      <c r="A453" s="178" t="s">
        <v>1486</v>
      </c>
      <c r="B453" s="178" t="s">
        <v>1487</v>
      </c>
      <c r="C453" s="178" t="s">
        <v>37</v>
      </c>
      <c r="D453" s="178" t="s">
        <v>38</v>
      </c>
      <c r="E453" s="179" t="s">
        <v>92</v>
      </c>
      <c r="F453" s="60">
        <v>10000</v>
      </c>
      <c r="G453" s="178" t="s">
        <v>93</v>
      </c>
      <c r="H453" s="178" t="s">
        <v>47</v>
      </c>
      <c r="I453" s="180">
        <v>43866</v>
      </c>
      <c r="J453" s="180">
        <v>44046</v>
      </c>
      <c r="K453" s="180">
        <v>44301</v>
      </c>
      <c r="L453" s="181">
        <v>0</v>
      </c>
      <c r="M453" s="181">
        <v>0</v>
      </c>
      <c r="N453" s="181">
        <v>0</v>
      </c>
      <c r="O453" s="181">
        <v>0</v>
      </c>
      <c r="P453" s="181">
        <v>0</v>
      </c>
      <c r="Q453" s="181">
        <v>0</v>
      </c>
      <c r="R453" s="181">
        <v>0</v>
      </c>
      <c r="S453" s="181">
        <v>0</v>
      </c>
      <c r="T453" s="181">
        <v>0</v>
      </c>
      <c r="U453" s="181">
        <v>0</v>
      </c>
      <c r="V453" s="181">
        <v>0</v>
      </c>
      <c r="W453" s="181">
        <v>0</v>
      </c>
      <c r="X453" s="181">
        <v>4</v>
      </c>
      <c r="Y453" s="181">
        <v>0</v>
      </c>
      <c r="Z453" s="181">
        <v>0</v>
      </c>
      <c r="AA453" s="181">
        <v>0</v>
      </c>
      <c r="AB453" s="181">
        <v>0</v>
      </c>
      <c r="AC453" s="181">
        <v>0</v>
      </c>
      <c r="AD453" s="181">
        <v>0</v>
      </c>
      <c r="AE453" s="181">
        <v>0</v>
      </c>
      <c r="AF453" s="181">
        <v>0</v>
      </c>
      <c r="AG453" s="181">
        <v>0</v>
      </c>
      <c r="AH453" s="181">
        <f t="shared" si="15"/>
        <v>4</v>
      </c>
      <c r="AI453" s="201">
        <v>0</v>
      </c>
      <c r="AJ453" s="201">
        <v>0</v>
      </c>
      <c r="AK453" s="201">
        <v>0</v>
      </c>
      <c r="AL453" s="201">
        <v>0</v>
      </c>
      <c r="AM453" s="201">
        <v>0</v>
      </c>
      <c r="AN453" s="201">
        <v>0</v>
      </c>
      <c r="AO453" s="201">
        <v>0</v>
      </c>
      <c r="AP453" s="201">
        <v>0</v>
      </c>
      <c r="AQ453" s="201">
        <v>0</v>
      </c>
      <c r="AR453" s="201">
        <v>0</v>
      </c>
      <c r="AS453" s="201">
        <v>0</v>
      </c>
      <c r="AT453" s="201">
        <v>0</v>
      </c>
      <c r="AU453" s="33">
        <v>1.6</v>
      </c>
      <c r="AV453" s="201">
        <v>0</v>
      </c>
      <c r="AW453" s="201">
        <v>0</v>
      </c>
      <c r="AX453" s="201">
        <v>0</v>
      </c>
      <c r="AY453" s="33">
        <v>0</v>
      </c>
      <c r="AZ453" s="201">
        <v>0</v>
      </c>
      <c r="BA453" s="201">
        <v>0</v>
      </c>
      <c r="BB453" s="201">
        <v>0</v>
      </c>
      <c r="BC453" s="201">
        <v>0</v>
      </c>
      <c r="BD453" s="201">
        <v>0</v>
      </c>
      <c r="BE453" s="33">
        <f t="shared" si="14"/>
        <v>1.6</v>
      </c>
      <c r="BF453" t="s">
        <v>3903</v>
      </c>
    </row>
    <row r="454" spans="1:58" x14ac:dyDescent="0.2">
      <c r="A454" s="178" t="s">
        <v>1488</v>
      </c>
      <c r="B454" s="178" t="s">
        <v>1489</v>
      </c>
      <c r="C454" s="178" t="s">
        <v>37</v>
      </c>
      <c r="D454" s="178" t="s">
        <v>38</v>
      </c>
      <c r="E454" s="179" t="s">
        <v>135</v>
      </c>
      <c r="F454" s="60">
        <v>2146000</v>
      </c>
      <c r="G454" s="178" t="s">
        <v>111</v>
      </c>
      <c r="H454" s="178" t="s">
        <v>47</v>
      </c>
      <c r="I454" s="180">
        <v>44553</v>
      </c>
      <c r="J454" s="180">
        <v>44651</v>
      </c>
      <c r="K454" s="180">
        <v>45422</v>
      </c>
      <c r="L454" s="181">
        <v>500</v>
      </c>
      <c r="M454" s="181">
        <v>0</v>
      </c>
      <c r="N454" s="181">
        <v>0</v>
      </c>
      <c r="O454" s="181">
        <v>0</v>
      </c>
      <c r="P454" s="181">
        <v>0</v>
      </c>
      <c r="Q454" s="181">
        <v>0</v>
      </c>
      <c r="R454" s="181">
        <v>0</v>
      </c>
      <c r="S454" s="181">
        <v>0</v>
      </c>
      <c r="T454" s="181">
        <v>0</v>
      </c>
      <c r="U454" s="181">
        <v>9</v>
      </c>
      <c r="V454" s="181">
        <v>0</v>
      </c>
      <c r="W454" s="181">
        <v>0</v>
      </c>
      <c r="X454" s="181">
        <v>104</v>
      </c>
      <c r="Y454" s="181">
        <v>0</v>
      </c>
      <c r="Z454" s="181">
        <v>0</v>
      </c>
      <c r="AA454" s="181">
        <v>0</v>
      </c>
      <c r="AB454" s="181">
        <v>0</v>
      </c>
      <c r="AC454" s="181">
        <v>0</v>
      </c>
      <c r="AD454" s="181">
        <v>0</v>
      </c>
      <c r="AE454" s="181">
        <v>0</v>
      </c>
      <c r="AF454" s="181">
        <v>0</v>
      </c>
      <c r="AG454" s="181">
        <v>0</v>
      </c>
      <c r="AH454" s="181">
        <f t="shared" si="15"/>
        <v>613</v>
      </c>
      <c r="AI454" s="201">
        <v>500</v>
      </c>
      <c r="AJ454" s="201">
        <v>0</v>
      </c>
      <c r="AK454" s="201">
        <v>0</v>
      </c>
      <c r="AL454" s="201">
        <v>0</v>
      </c>
      <c r="AM454" s="201">
        <v>0</v>
      </c>
      <c r="AN454" s="201">
        <v>0</v>
      </c>
      <c r="AO454" s="201">
        <v>0</v>
      </c>
      <c r="AP454" s="201">
        <v>0</v>
      </c>
      <c r="AQ454" s="201">
        <v>0</v>
      </c>
      <c r="AR454" s="201">
        <v>9</v>
      </c>
      <c r="AS454" s="201">
        <v>0</v>
      </c>
      <c r="AT454" s="201">
        <v>0</v>
      </c>
      <c r="AU454" s="33">
        <v>41.6</v>
      </c>
      <c r="AV454" s="201">
        <v>0</v>
      </c>
      <c r="AW454" s="201">
        <v>0</v>
      </c>
      <c r="AX454" s="201">
        <v>0</v>
      </c>
      <c r="AY454" s="33">
        <v>0</v>
      </c>
      <c r="AZ454" s="201">
        <v>0</v>
      </c>
      <c r="BA454" s="201">
        <v>0</v>
      </c>
      <c r="BB454" s="201">
        <v>0</v>
      </c>
      <c r="BC454" s="201">
        <v>0</v>
      </c>
      <c r="BD454" s="201">
        <v>0</v>
      </c>
      <c r="BE454" s="33">
        <f t="shared" si="14"/>
        <v>550.6</v>
      </c>
      <c r="BF454" t="s">
        <v>3903</v>
      </c>
    </row>
    <row r="455" spans="1:58" s="9" customFormat="1" ht="13.5" thickBot="1" x14ac:dyDescent="0.25">
      <c r="A455" s="183" t="s">
        <v>1490</v>
      </c>
      <c r="B455" s="183" t="s">
        <v>1491</v>
      </c>
      <c r="C455" s="183" t="s">
        <v>37</v>
      </c>
      <c r="D455" s="183" t="s">
        <v>38</v>
      </c>
      <c r="E455" s="184" t="s">
        <v>78</v>
      </c>
      <c r="F455" s="185">
        <v>119000</v>
      </c>
      <c r="G455" s="183" t="s">
        <v>79</v>
      </c>
      <c r="H455" s="183" t="s">
        <v>47</v>
      </c>
      <c r="I455" s="186">
        <v>44503</v>
      </c>
      <c r="J455" s="186">
        <v>44627</v>
      </c>
      <c r="K455" s="186">
        <v>45142</v>
      </c>
      <c r="L455" s="187">
        <v>96</v>
      </c>
      <c r="M455" s="187">
        <v>0</v>
      </c>
      <c r="N455" s="187">
        <v>0</v>
      </c>
      <c r="O455" s="187">
        <v>0</v>
      </c>
      <c r="P455" s="187">
        <v>0</v>
      </c>
      <c r="Q455" s="187">
        <v>0</v>
      </c>
      <c r="R455" s="187">
        <v>0</v>
      </c>
      <c r="S455" s="187">
        <v>0</v>
      </c>
      <c r="T455" s="187">
        <v>0</v>
      </c>
      <c r="U455" s="187">
        <v>0</v>
      </c>
      <c r="V455" s="187">
        <v>0</v>
      </c>
      <c r="W455" s="187">
        <v>20</v>
      </c>
      <c r="X455" s="187">
        <v>0</v>
      </c>
      <c r="Y455" s="187">
        <v>0</v>
      </c>
      <c r="Z455" s="187">
        <v>0</v>
      </c>
      <c r="AA455" s="187">
        <v>0</v>
      </c>
      <c r="AB455" s="187">
        <v>0</v>
      </c>
      <c r="AC455" s="187">
        <v>0</v>
      </c>
      <c r="AD455" s="187">
        <v>0</v>
      </c>
      <c r="AE455" s="187">
        <v>0</v>
      </c>
      <c r="AF455" s="187">
        <v>0</v>
      </c>
      <c r="AG455" s="187">
        <v>0</v>
      </c>
      <c r="AH455" s="187">
        <f t="shared" si="15"/>
        <v>116</v>
      </c>
      <c r="AI455" s="202">
        <v>96</v>
      </c>
      <c r="AJ455" s="202">
        <v>0</v>
      </c>
      <c r="AK455" s="202">
        <v>0</v>
      </c>
      <c r="AL455" s="202">
        <v>0</v>
      </c>
      <c r="AM455" s="202">
        <v>0</v>
      </c>
      <c r="AN455" s="202">
        <v>0</v>
      </c>
      <c r="AO455" s="202">
        <v>0</v>
      </c>
      <c r="AP455" s="202">
        <v>0</v>
      </c>
      <c r="AQ455" s="202">
        <v>0</v>
      </c>
      <c r="AR455" s="202">
        <v>0</v>
      </c>
      <c r="AS455" s="202">
        <v>0</v>
      </c>
      <c r="AT455" s="202">
        <v>20</v>
      </c>
      <c r="AU455" s="33">
        <v>0</v>
      </c>
      <c r="AV455" s="202">
        <v>0</v>
      </c>
      <c r="AW455" s="202">
        <v>0</v>
      </c>
      <c r="AX455" s="202">
        <v>0</v>
      </c>
      <c r="AY455" s="33">
        <v>0</v>
      </c>
      <c r="AZ455" s="202">
        <v>0</v>
      </c>
      <c r="BA455" s="202">
        <v>0</v>
      </c>
      <c r="BB455" s="202">
        <v>0</v>
      </c>
      <c r="BC455" s="202">
        <v>0</v>
      </c>
      <c r="BD455" s="202">
        <v>0</v>
      </c>
      <c r="BE455" s="33">
        <f t="shared" si="14"/>
        <v>116</v>
      </c>
    </row>
    <row r="456" spans="1:58" s="9" customFormat="1" ht="13.5" thickBot="1" x14ac:dyDescent="0.25">
      <c r="A456" s="183" t="s">
        <v>1494</v>
      </c>
      <c r="B456" s="183" t="s">
        <v>1495</v>
      </c>
      <c r="C456" s="183" t="s">
        <v>37</v>
      </c>
      <c r="D456" s="183" t="s">
        <v>38</v>
      </c>
      <c r="E456" s="184" t="s">
        <v>288</v>
      </c>
      <c r="F456" s="185">
        <v>32000</v>
      </c>
      <c r="G456" s="183" t="s">
        <v>256</v>
      </c>
      <c r="H456" s="183" t="s">
        <v>47</v>
      </c>
      <c r="I456" s="186">
        <v>44592</v>
      </c>
      <c r="J456" s="186">
        <v>44651</v>
      </c>
      <c r="K456" s="186">
        <v>45119</v>
      </c>
      <c r="L456" s="187">
        <v>0</v>
      </c>
      <c r="M456" s="187">
        <v>0</v>
      </c>
      <c r="N456" s="187">
        <v>0</v>
      </c>
      <c r="O456" s="187">
        <v>0</v>
      </c>
      <c r="P456" s="187">
        <v>0</v>
      </c>
      <c r="Q456" s="187">
        <v>0</v>
      </c>
      <c r="R456" s="187">
        <v>0</v>
      </c>
      <c r="S456" s="187">
        <v>0</v>
      </c>
      <c r="T456" s="187">
        <v>0</v>
      </c>
      <c r="U456" s="187">
        <v>0</v>
      </c>
      <c r="V456" s="187">
        <v>0</v>
      </c>
      <c r="W456" s="187">
        <v>0</v>
      </c>
      <c r="X456" s="187">
        <v>4</v>
      </c>
      <c r="Y456" s="187">
        <v>0</v>
      </c>
      <c r="Z456" s="187">
        <v>0</v>
      </c>
      <c r="AA456" s="187">
        <v>0</v>
      </c>
      <c r="AB456" s="187">
        <v>0</v>
      </c>
      <c r="AC456" s="187">
        <v>0</v>
      </c>
      <c r="AD456" s="187">
        <v>0</v>
      </c>
      <c r="AE456" s="187">
        <v>0</v>
      </c>
      <c r="AF456" s="187">
        <v>0</v>
      </c>
      <c r="AG456" s="187">
        <v>0</v>
      </c>
      <c r="AH456" s="187">
        <f t="shared" si="15"/>
        <v>4</v>
      </c>
      <c r="AI456" s="202">
        <v>0</v>
      </c>
      <c r="AJ456" s="202">
        <v>0</v>
      </c>
      <c r="AK456" s="202">
        <v>0</v>
      </c>
      <c r="AL456" s="202">
        <v>0</v>
      </c>
      <c r="AM456" s="202">
        <v>0</v>
      </c>
      <c r="AN456" s="202">
        <v>0</v>
      </c>
      <c r="AO456" s="202">
        <v>0</v>
      </c>
      <c r="AP456" s="202">
        <v>0</v>
      </c>
      <c r="AQ456" s="202">
        <v>0</v>
      </c>
      <c r="AR456" s="202">
        <v>0</v>
      </c>
      <c r="AS456" s="202">
        <v>0</v>
      </c>
      <c r="AT456" s="202">
        <v>0</v>
      </c>
      <c r="AU456" s="33">
        <v>1.6</v>
      </c>
      <c r="AV456" s="202">
        <v>0</v>
      </c>
      <c r="AW456" s="202">
        <v>0</v>
      </c>
      <c r="AX456" s="202">
        <v>0</v>
      </c>
      <c r="AY456" s="33">
        <v>0</v>
      </c>
      <c r="AZ456" s="202">
        <v>0</v>
      </c>
      <c r="BA456" s="202">
        <v>0</v>
      </c>
      <c r="BB456" s="202">
        <v>0</v>
      </c>
      <c r="BC456" s="202">
        <v>0</v>
      </c>
      <c r="BD456" s="202">
        <v>0</v>
      </c>
      <c r="BE456" s="33">
        <f t="shared" si="14"/>
        <v>1.6</v>
      </c>
      <c r="BF456" t="s">
        <v>3903</v>
      </c>
    </row>
    <row r="457" spans="1:58" x14ac:dyDescent="0.2">
      <c r="A457" s="178" t="s">
        <v>1496</v>
      </c>
      <c r="B457" s="178" t="s">
        <v>1497</v>
      </c>
      <c r="C457" s="178" t="s">
        <v>37</v>
      </c>
      <c r="D457" s="178" t="s">
        <v>38</v>
      </c>
      <c r="E457" s="179" t="s">
        <v>98</v>
      </c>
      <c r="F457" s="60">
        <v>817000</v>
      </c>
      <c r="G457" s="178" t="s">
        <v>99</v>
      </c>
      <c r="H457" s="178" t="s">
        <v>47</v>
      </c>
      <c r="I457" s="180">
        <v>44741</v>
      </c>
      <c r="J457" s="180">
        <v>44804</v>
      </c>
      <c r="K457" s="180">
        <v>45107</v>
      </c>
      <c r="L457" s="181">
        <v>135</v>
      </c>
      <c r="M457" s="181">
        <v>0</v>
      </c>
      <c r="N457" s="181">
        <v>0</v>
      </c>
      <c r="O457" s="181">
        <v>0</v>
      </c>
      <c r="P457" s="181">
        <v>0</v>
      </c>
      <c r="Q457" s="181">
        <v>0</v>
      </c>
      <c r="R457" s="181">
        <v>0</v>
      </c>
      <c r="S457" s="181">
        <v>0</v>
      </c>
      <c r="T457" s="181">
        <v>0</v>
      </c>
      <c r="U457" s="181">
        <v>10</v>
      </c>
      <c r="V457" s="181">
        <v>0</v>
      </c>
      <c r="W457" s="181">
        <v>0</v>
      </c>
      <c r="X457" s="181">
        <v>89</v>
      </c>
      <c r="Y457" s="181">
        <v>0</v>
      </c>
      <c r="Z457" s="181">
        <v>0</v>
      </c>
      <c r="AA457" s="181">
        <v>0</v>
      </c>
      <c r="AB457" s="181">
        <v>0</v>
      </c>
      <c r="AC457" s="181">
        <v>0</v>
      </c>
      <c r="AD457" s="181">
        <v>0</v>
      </c>
      <c r="AE457" s="181">
        <v>0</v>
      </c>
      <c r="AF457" s="181">
        <v>0</v>
      </c>
      <c r="AG457" s="181">
        <v>0</v>
      </c>
      <c r="AH457" s="181">
        <f t="shared" si="15"/>
        <v>234</v>
      </c>
      <c r="AI457" s="201">
        <v>135</v>
      </c>
      <c r="AJ457" s="201">
        <v>0</v>
      </c>
      <c r="AK457" s="201">
        <v>0</v>
      </c>
      <c r="AL457" s="201">
        <v>0</v>
      </c>
      <c r="AM457" s="201">
        <v>0</v>
      </c>
      <c r="AN457" s="201">
        <v>0</v>
      </c>
      <c r="AO457" s="201">
        <v>0</v>
      </c>
      <c r="AP457" s="201">
        <v>0</v>
      </c>
      <c r="AQ457" s="201">
        <v>0</v>
      </c>
      <c r="AR457" s="201">
        <v>10</v>
      </c>
      <c r="AS457" s="201">
        <v>0</v>
      </c>
      <c r="AT457" s="201">
        <v>0</v>
      </c>
      <c r="AU457" s="33">
        <v>35.6</v>
      </c>
      <c r="AV457" s="201">
        <v>0</v>
      </c>
      <c r="AW457" s="201">
        <v>0</v>
      </c>
      <c r="AX457" s="201">
        <v>0</v>
      </c>
      <c r="AY457" s="33">
        <v>0</v>
      </c>
      <c r="AZ457" s="201">
        <v>0</v>
      </c>
      <c r="BA457" s="201">
        <v>0</v>
      </c>
      <c r="BB457" s="201">
        <v>0</v>
      </c>
      <c r="BC457" s="201">
        <v>0</v>
      </c>
      <c r="BD457" s="201">
        <v>0</v>
      </c>
      <c r="BE457" s="33">
        <f t="shared" si="14"/>
        <v>180.6</v>
      </c>
      <c r="BF457" t="s">
        <v>3903</v>
      </c>
    </row>
    <row r="458" spans="1:58" s="9" customFormat="1" ht="13.5" thickBot="1" x14ac:dyDescent="0.25">
      <c r="A458" s="183" t="s">
        <v>1498</v>
      </c>
      <c r="B458" s="183" t="s">
        <v>1499</v>
      </c>
      <c r="C458" s="183" t="s">
        <v>37</v>
      </c>
      <c r="D458" s="183" t="s">
        <v>38</v>
      </c>
      <c r="E458" s="184" t="s">
        <v>608</v>
      </c>
      <c r="F458" s="185">
        <v>22000</v>
      </c>
      <c r="G458" s="183" t="s">
        <v>609</v>
      </c>
      <c r="H458" s="183" t="s">
        <v>47</v>
      </c>
      <c r="I458" s="186">
        <v>44540</v>
      </c>
      <c r="J458" s="186">
        <v>44881</v>
      </c>
      <c r="K458" s="186">
        <v>45061</v>
      </c>
      <c r="L458" s="187">
        <v>0</v>
      </c>
      <c r="M458" s="187">
        <v>0</v>
      </c>
      <c r="N458" s="187">
        <v>0</v>
      </c>
      <c r="O458" s="187">
        <v>0</v>
      </c>
      <c r="P458" s="187">
        <v>0</v>
      </c>
      <c r="Q458" s="187">
        <v>0</v>
      </c>
      <c r="R458" s="187">
        <v>0</v>
      </c>
      <c r="S458" s="187">
        <v>0</v>
      </c>
      <c r="T458" s="187">
        <v>0</v>
      </c>
      <c r="U458" s="187">
        <v>0</v>
      </c>
      <c r="V458" s="187">
        <v>0</v>
      </c>
      <c r="W458" s="187">
        <v>0</v>
      </c>
      <c r="X458" s="187">
        <v>75</v>
      </c>
      <c r="Y458" s="187">
        <v>0</v>
      </c>
      <c r="Z458" s="187">
        <v>0</v>
      </c>
      <c r="AA458" s="187">
        <v>0</v>
      </c>
      <c r="AB458" s="187">
        <v>0</v>
      </c>
      <c r="AC458" s="187">
        <v>0</v>
      </c>
      <c r="AD458" s="187">
        <v>0</v>
      </c>
      <c r="AE458" s="187">
        <v>0</v>
      </c>
      <c r="AF458" s="187">
        <v>0</v>
      </c>
      <c r="AG458" s="187">
        <v>0</v>
      </c>
      <c r="AH458" s="187">
        <f t="shared" si="15"/>
        <v>75</v>
      </c>
      <c r="AI458" s="202">
        <v>0</v>
      </c>
      <c r="AJ458" s="202">
        <v>0</v>
      </c>
      <c r="AK458" s="202">
        <v>0</v>
      </c>
      <c r="AL458" s="202">
        <v>0</v>
      </c>
      <c r="AM458" s="202">
        <v>0</v>
      </c>
      <c r="AN458" s="202">
        <v>0</v>
      </c>
      <c r="AO458" s="202">
        <v>0</v>
      </c>
      <c r="AP458" s="202">
        <v>0</v>
      </c>
      <c r="AQ458" s="202">
        <v>0</v>
      </c>
      <c r="AR458" s="202">
        <v>0</v>
      </c>
      <c r="AS458" s="202">
        <v>0</v>
      </c>
      <c r="AT458" s="202">
        <v>0</v>
      </c>
      <c r="AU458" s="33">
        <v>30</v>
      </c>
      <c r="AV458" s="202">
        <v>0</v>
      </c>
      <c r="AW458" s="202">
        <v>0</v>
      </c>
      <c r="AX458" s="202">
        <v>0</v>
      </c>
      <c r="AY458" s="33">
        <v>0</v>
      </c>
      <c r="AZ458" s="202">
        <v>0</v>
      </c>
      <c r="BA458" s="202">
        <v>0</v>
      </c>
      <c r="BB458" s="202">
        <v>0</v>
      </c>
      <c r="BC458" s="202">
        <v>0</v>
      </c>
      <c r="BD458" s="202">
        <v>0</v>
      </c>
      <c r="BE458" s="33">
        <f t="shared" si="14"/>
        <v>30</v>
      </c>
      <c r="BF458" t="s">
        <v>3903</v>
      </c>
    </row>
    <row r="459" spans="1:58" x14ac:dyDescent="0.2">
      <c r="A459" s="178" t="s">
        <v>1500</v>
      </c>
      <c r="B459" s="178" t="s">
        <v>1501</v>
      </c>
      <c r="C459" s="178" t="s">
        <v>37</v>
      </c>
      <c r="D459" s="178" t="s">
        <v>38</v>
      </c>
      <c r="E459" s="179" t="s">
        <v>135</v>
      </c>
      <c r="F459" s="60">
        <v>357000</v>
      </c>
      <c r="G459" s="178" t="s">
        <v>111</v>
      </c>
      <c r="H459" s="178" t="s">
        <v>47</v>
      </c>
      <c r="I459" s="180">
        <v>44736</v>
      </c>
      <c r="J459" s="180">
        <v>45107</v>
      </c>
      <c r="K459" s="180">
        <v>45426</v>
      </c>
      <c r="L459" s="181">
        <v>50</v>
      </c>
      <c r="M459" s="181">
        <v>0</v>
      </c>
      <c r="N459" s="181">
        <v>0</v>
      </c>
      <c r="O459" s="181">
        <v>0</v>
      </c>
      <c r="P459" s="181">
        <v>0</v>
      </c>
      <c r="Q459" s="181">
        <v>0</v>
      </c>
      <c r="R459" s="181">
        <v>0</v>
      </c>
      <c r="S459" s="181">
        <v>0</v>
      </c>
      <c r="T459" s="181">
        <v>0</v>
      </c>
      <c r="U459" s="181">
        <v>0</v>
      </c>
      <c r="V459" s="181">
        <v>0</v>
      </c>
      <c r="W459" s="181">
        <v>0</v>
      </c>
      <c r="X459" s="181">
        <v>110</v>
      </c>
      <c r="Y459" s="181">
        <v>0</v>
      </c>
      <c r="Z459" s="181">
        <v>0</v>
      </c>
      <c r="AA459" s="181">
        <v>0</v>
      </c>
      <c r="AB459" s="181">
        <v>0</v>
      </c>
      <c r="AC459" s="181">
        <v>0</v>
      </c>
      <c r="AD459" s="181">
        <v>0</v>
      </c>
      <c r="AE459" s="181">
        <v>0</v>
      </c>
      <c r="AF459" s="181">
        <v>0</v>
      </c>
      <c r="AG459" s="181">
        <v>0</v>
      </c>
      <c r="AH459" s="181">
        <f t="shared" si="15"/>
        <v>160</v>
      </c>
      <c r="AI459" s="201">
        <v>50</v>
      </c>
      <c r="AJ459" s="201">
        <v>0</v>
      </c>
      <c r="AK459" s="201">
        <v>0</v>
      </c>
      <c r="AL459" s="201">
        <v>0</v>
      </c>
      <c r="AM459" s="201">
        <v>0</v>
      </c>
      <c r="AN459" s="201">
        <v>0</v>
      </c>
      <c r="AO459" s="201">
        <v>0</v>
      </c>
      <c r="AP459" s="201">
        <v>0</v>
      </c>
      <c r="AQ459" s="201">
        <v>0</v>
      </c>
      <c r="AR459" s="201">
        <v>0</v>
      </c>
      <c r="AS459" s="201">
        <v>0</v>
      </c>
      <c r="AT459" s="201">
        <v>0</v>
      </c>
      <c r="AU459" s="33">
        <v>44</v>
      </c>
      <c r="AV459" s="201">
        <v>0</v>
      </c>
      <c r="AW459" s="201">
        <v>0</v>
      </c>
      <c r="AX459" s="201">
        <v>0</v>
      </c>
      <c r="AY459" s="33">
        <v>0</v>
      </c>
      <c r="AZ459" s="201">
        <v>0</v>
      </c>
      <c r="BA459" s="201">
        <v>0</v>
      </c>
      <c r="BB459" s="201">
        <v>0</v>
      </c>
      <c r="BC459" s="201">
        <v>0</v>
      </c>
      <c r="BD459" s="201">
        <v>0</v>
      </c>
      <c r="BE459" s="33">
        <f t="shared" si="14"/>
        <v>94</v>
      </c>
      <c r="BF459" t="s">
        <v>3903</v>
      </c>
    </row>
    <row r="460" spans="1:58" x14ac:dyDescent="0.2">
      <c r="A460" s="178" t="s">
        <v>1502</v>
      </c>
      <c r="B460" s="178" t="s">
        <v>1503</v>
      </c>
      <c r="C460" s="178" t="s">
        <v>37</v>
      </c>
      <c r="D460" s="178" t="s">
        <v>38</v>
      </c>
      <c r="E460" s="179" t="s">
        <v>135</v>
      </c>
      <c r="F460" s="60">
        <v>839000</v>
      </c>
      <c r="G460" s="178" t="s">
        <v>111</v>
      </c>
      <c r="H460" s="178" t="s">
        <v>47</v>
      </c>
      <c r="I460" s="180">
        <v>45488</v>
      </c>
      <c r="J460" s="180">
        <v>45503</v>
      </c>
      <c r="K460" s="180">
        <v>46101</v>
      </c>
      <c r="L460" s="181">
        <v>96</v>
      </c>
      <c r="M460" s="181">
        <v>0</v>
      </c>
      <c r="N460" s="181">
        <v>0</v>
      </c>
      <c r="O460" s="181">
        <v>0</v>
      </c>
      <c r="P460" s="181">
        <v>0</v>
      </c>
      <c r="Q460" s="181">
        <v>0</v>
      </c>
      <c r="R460" s="181">
        <v>0</v>
      </c>
      <c r="S460" s="181">
        <v>0</v>
      </c>
      <c r="T460" s="181">
        <v>0</v>
      </c>
      <c r="U460" s="181">
        <v>6</v>
      </c>
      <c r="V460" s="181">
        <v>0</v>
      </c>
      <c r="W460" s="181">
        <v>0</v>
      </c>
      <c r="X460" s="181">
        <v>261</v>
      </c>
      <c r="Y460" s="181">
        <v>0</v>
      </c>
      <c r="Z460" s="181">
        <v>0</v>
      </c>
      <c r="AA460" s="181">
        <v>0</v>
      </c>
      <c r="AB460" s="181">
        <v>0</v>
      </c>
      <c r="AC460" s="181">
        <v>0</v>
      </c>
      <c r="AD460" s="181">
        <v>0</v>
      </c>
      <c r="AE460" s="181">
        <v>0</v>
      </c>
      <c r="AF460" s="181">
        <v>0</v>
      </c>
      <c r="AG460" s="181">
        <v>0</v>
      </c>
      <c r="AH460" s="181">
        <f t="shared" si="15"/>
        <v>363</v>
      </c>
      <c r="AI460" s="201">
        <v>96</v>
      </c>
      <c r="AJ460" s="201">
        <v>0</v>
      </c>
      <c r="AK460" s="201">
        <v>0</v>
      </c>
      <c r="AL460" s="201">
        <v>0</v>
      </c>
      <c r="AM460" s="201">
        <v>0</v>
      </c>
      <c r="AN460" s="201">
        <v>0</v>
      </c>
      <c r="AO460" s="201">
        <v>0</v>
      </c>
      <c r="AP460" s="201">
        <v>0</v>
      </c>
      <c r="AQ460" s="201">
        <v>0</v>
      </c>
      <c r="AR460" s="201">
        <v>6</v>
      </c>
      <c r="AS460" s="201">
        <v>0</v>
      </c>
      <c r="AT460" s="201">
        <v>0</v>
      </c>
      <c r="AU460" s="33">
        <v>0</v>
      </c>
      <c r="AV460" s="201">
        <v>0</v>
      </c>
      <c r="AW460" s="201">
        <v>0</v>
      </c>
      <c r="AX460" s="201">
        <v>0</v>
      </c>
      <c r="AY460" s="33">
        <v>0</v>
      </c>
      <c r="AZ460" s="201">
        <v>0</v>
      </c>
      <c r="BA460" s="201">
        <v>0</v>
      </c>
      <c r="BB460" s="201">
        <v>0</v>
      </c>
      <c r="BC460" s="201">
        <v>0</v>
      </c>
      <c r="BD460" s="201">
        <v>0</v>
      </c>
      <c r="BE460" s="33">
        <f t="shared" si="14"/>
        <v>102</v>
      </c>
      <c r="BF460" t="s">
        <v>3898</v>
      </c>
    </row>
    <row r="461" spans="1:58" x14ac:dyDescent="0.2">
      <c r="A461" s="178" t="s">
        <v>1504</v>
      </c>
      <c r="B461" s="178" t="s">
        <v>1505</v>
      </c>
      <c r="C461" s="178" t="s">
        <v>37</v>
      </c>
      <c r="D461" s="178" t="s">
        <v>38</v>
      </c>
      <c r="E461" s="179" t="s">
        <v>152</v>
      </c>
      <c r="F461" s="60">
        <v>21000</v>
      </c>
      <c r="G461" s="178" t="s">
        <v>474</v>
      </c>
      <c r="H461" s="178" t="s">
        <v>47</v>
      </c>
      <c r="I461" s="180">
        <v>45153</v>
      </c>
      <c r="J461" s="180">
        <v>45187</v>
      </c>
      <c r="K461" s="180">
        <v>45868</v>
      </c>
      <c r="L461" s="181">
        <v>0</v>
      </c>
      <c r="M461" s="181" t="s">
        <v>66</v>
      </c>
      <c r="N461" s="181" t="s">
        <v>66</v>
      </c>
      <c r="O461" s="181" t="s">
        <v>66</v>
      </c>
      <c r="P461" s="181" t="s">
        <v>66</v>
      </c>
      <c r="Q461" s="181" t="s">
        <v>66</v>
      </c>
      <c r="R461" s="181" t="s">
        <v>66</v>
      </c>
      <c r="S461" s="181" t="s">
        <v>66</v>
      </c>
      <c r="T461" s="181" t="s">
        <v>66</v>
      </c>
      <c r="U461" s="181">
        <v>0</v>
      </c>
      <c r="V461" s="181">
        <v>0</v>
      </c>
      <c r="W461" s="181">
        <v>0</v>
      </c>
      <c r="X461" s="181">
        <v>9</v>
      </c>
      <c r="Y461" s="181">
        <v>0</v>
      </c>
      <c r="Z461" s="181">
        <v>0</v>
      </c>
      <c r="AA461" s="181">
        <v>0</v>
      </c>
      <c r="AB461" s="181" t="s">
        <v>66</v>
      </c>
      <c r="AC461" s="181" t="s">
        <v>66</v>
      </c>
      <c r="AD461" s="181" t="s">
        <v>66</v>
      </c>
      <c r="AE461" s="181" t="s">
        <v>66</v>
      </c>
      <c r="AF461" s="181" t="s">
        <v>66</v>
      </c>
      <c r="AG461" s="181" t="s">
        <v>66</v>
      </c>
      <c r="AH461" s="181">
        <f t="shared" si="15"/>
        <v>9</v>
      </c>
      <c r="AI461" s="201">
        <v>0</v>
      </c>
      <c r="AJ461" s="201">
        <v>0</v>
      </c>
      <c r="AK461" s="201">
        <v>0</v>
      </c>
      <c r="AL461" s="201">
        <v>0</v>
      </c>
      <c r="AM461" s="201">
        <v>0</v>
      </c>
      <c r="AN461" s="201">
        <v>0</v>
      </c>
      <c r="AO461" s="201">
        <v>0</v>
      </c>
      <c r="AP461" s="201">
        <v>0</v>
      </c>
      <c r="AQ461" s="201">
        <v>0</v>
      </c>
      <c r="AR461" s="201">
        <v>0</v>
      </c>
      <c r="AS461" s="201">
        <v>0</v>
      </c>
      <c r="AT461" s="201">
        <v>0</v>
      </c>
      <c r="AU461" s="33">
        <v>0</v>
      </c>
      <c r="AV461" s="201">
        <v>0</v>
      </c>
      <c r="AW461" s="201">
        <v>0</v>
      </c>
      <c r="AX461" s="201">
        <v>0</v>
      </c>
      <c r="AY461" s="33">
        <v>0</v>
      </c>
      <c r="AZ461" s="201">
        <v>0</v>
      </c>
      <c r="BA461" s="201">
        <v>0</v>
      </c>
      <c r="BB461" s="201">
        <v>0</v>
      </c>
      <c r="BC461" s="201">
        <v>0</v>
      </c>
      <c r="BD461" s="201">
        <v>0</v>
      </c>
      <c r="BE461" s="33">
        <f t="shared" si="14"/>
        <v>0</v>
      </c>
      <c r="BF461" t="s">
        <v>3898</v>
      </c>
    </row>
    <row r="462" spans="1:58" s="9" customFormat="1" ht="13.5" thickBot="1" x14ac:dyDescent="0.25">
      <c r="A462" s="183" t="s">
        <v>1506</v>
      </c>
      <c r="B462" s="183" t="s">
        <v>1507</v>
      </c>
      <c r="C462" s="183" t="s">
        <v>37</v>
      </c>
      <c r="D462" s="183" t="s">
        <v>38</v>
      </c>
      <c r="E462" s="184" t="s">
        <v>73</v>
      </c>
      <c r="F462" s="185">
        <v>38000</v>
      </c>
      <c r="G462" s="183" t="s">
        <v>1508</v>
      </c>
      <c r="H462" s="183" t="s">
        <v>47</v>
      </c>
      <c r="I462" s="186">
        <v>44363</v>
      </c>
      <c r="J462" s="186">
        <v>44575</v>
      </c>
      <c r="K462" s="186">
        <v>44873</v>
      </c>
      <c r="L462" s="187">
        <v>0</v>
      </c>
      <c r="M462" s="187">
        <v>0</v>
      </c>
      <c r="N462" s="187">
        <v>0</v>
      </c>
      <c r="O462" s="187">
        <v>0</v>
      </c>
      <c r="P462" s="187">
        <v>0</v>
      </c>
      <c r="Q462" s="187">
        <v>0</v>
      </c>
      <c r="R462" s="187">
        <v>0</v>
      </c>
      <c r="S462" s="187">
        <v>0</v>
      </c>
      <c r="T462" s="187">
        <v>0</v>
      </c>
      <c r="U462" s="187">
        <v>0</v>
      </c>
      <c r="V462" s="187">
        <v>0</v>
      </c>
      <c r="W462" s="187">
        <v>0</v>
      </c>
      <c r="X462" s="187">
        <v>19</v>
      </c>
      <c r="Y462" s="187">
        <v>0</v>
      </c>
      <c r="Z462" s="187">
        <v>0</v>
      </c>
      <c r="AA462" s="187">
        <v>0</v>
      </c>
      <c r="AB462" s="187">
        <v>0</v>
      </c>
      <c r="AC462" s="187">
        <v>0</v>
      </c>
      <c r="AD462" s="187">
        <v>0</v>
      </c>
      <c r="AE462" s="187">
        <v>0</v>
      </c>
      <c r="AF462" s="187">
        <v>0</v>
      </c>
      <c r="AG462" s="187">
        <v>0</v>
      </c>
      <c r="AH462" s="187">
        <f t="shared" si="15"/>
        <v>19</v>
      </c>
      <c r="AI462" s="202">
        <v>0</v>
      </c>
      <c r="AJ462" s="202">
        <v>0</v>
      </c>
      <c r="AK462" s="202">
        <v>0</v>
      </c>
      <c r="AL462" s="202">
        <v>0</v>
      </c>
      <c r="AM462" s="202">
        <v>0</v>
      </c>
      <c r="AN462" s="202">
        <v>0</v>
      </c>
      <c r="AO462" s="202">
        <v>0</v>
      </c>
      <c r="AP462" s="202">
        <v>0</v>
      </c>
      <c r="AQ462" s="202">
        <v>0</v>
      </c>
      <c r="AR462" s="202">
        <v>0</v>
      </c>
      <c r="AS462" s="202">
        <v>0</v>
      </c>
      <c r="AT462" s="202">
        <v>0</v>
      </c>
      <c r="AU462" s="33">
        <v>7.6000000000000005</v>
      </c>
      <c r="AV462" s="202">
        <v>0</v>
      </c>
      <c r="AW462" s="202">
        <v>0</v>
      </c>
      <c r="AX462" s="202">
        <v>0</v>
      </c>
      <c r="AY462" s="33">
        <v>0</v>
      </c>
      <c r="AZ462" s="202">
        <v>0</v>
      </c>
      <c r="BA462" s="202">
        <v>0</v>
      </c>
      <c r="BB462" s="202">
        <v>0</v>
      </c>
      <c r="BC462" s="202">
        <v>0</v>
      </c>
      <c r="BD462" s="202">
        <v>0</v>
      </c>
      <c r="BE462" s="33">
        <f t="shared" si="14"/>
        <v>7.6000000000000005</v>
      </c>
      <c r="BF462" t="s">
        <v>3903</v>
      </c>
    </row>
    <row r="463" spans="1:58" x14ac:dyDescent="0.2">
      <c r="A463" s="178" t="s">
        <v>1509</v>
      </c>
      <c r="B463" s="178" t="s">
        <v>1510</v>
      </c>
      <c r="C463" s="178" t="s">
        <v>37</v>
      </c>
      <c r="D463" s="178" t="s">
        <v>38</v>
      </c>
      <c r="E463" s="179" t="s">
        <v>98</v>
      </c>
      <c r="F463" s="60">
        <v>83000</v>
      </c>
      <c r="G463" s="178" t="s">
        <v>99</v>
      </c>
      <c r="H463" s="178" t="s">
        <v>47</v>
      </c>
      <c r="I463" s="180">
        <v>44603</v>
      </c>
      <c r="J463" s="180">
        <v>44869</v>
      </c>
      <c r="K463" s="180">
        <v>45337</v>
      </c>
      <c r="L463" s="181">
        <v>0</v>
      </c>
      <c r="M463" s="181">
        <v>0</v>
      </c>
      <c r="N463" s="181">
        <v>0</v>
      </c>
      <c r="O463" s="181">
        <v>0</v>
      </c>
      <c r="P463" s="181">
        <v>0</v>
      </c>
      <c r="Q463" s="181">
        <v>0</v>
      </c>
      <c r="R463" s="181">
        <v>0</v>
      </c>
      <c r="S463" s="181">
        <v>0</v>
      </c>
      <c r="T463" s="181">
        <v>0</v>
      </c>
      <c r="U463" s="181">
        <v>2</v>
      </c>
      <c r="V463" s="181">
        <v>0</v>
      </c>
      <c r="W463" s="181">
        <v>0</v>
      </c>
      <c r="X463" s="181">
        <v>56</v>
      </c>
      <c r="Y463" s="181">
        <v>0</v>
      </c>
      <c r="Z463" s="181">
        <v>0</v>
      </c>
      <c r="AA463" s="181">
        <v>0</v>
      </c>
      <c r="AB463" s="181">
        <v>0</v>
      </c>
      <c r="AC463" s="181">
        <v>0</v>
      </c>
      <c r="AD463" s="181">
        <v>0</v>
      </c>
      <c r="AE463" s="181">
        <v>0</v>
      </c>
      <c r="AF463" s="181">
        <v>0</v>
      </c>
      <c r="AG463" s="181">
        <v>0</v>
      </c>
      <c r="AH463" s="181">
        <f t="shared" si="15"/>
        <v>58</v>
      </c>
      <c r="AI463" s="201">
        <v>0</v>
      </c>
      <c r="AJ463" s="201">
        <v>0</v>
      </c>
      <c r="AK463" s="201">
        <v>0</v>
      </c>
      <c r="AL463" s="201">
        <v>0</v>
      </c>
      <c r="AM463" s="201">
        <v>0</v>
      </c>
      <c r="AN463" s="201">
        <v>0</v>
      </c>
      <c r="AO463" s="201">
        <v>0</v>
      </c>
      <c r="AP463" s="201">
        <v>0</v>
      </c>
      <c r="AQ463" s="201">
        <v>0</v>
      </c>
      <c r="AR463" s="201">
        <v>2</v>
      </c>
      <c r="AS463" s="201">
        <v>0</v>
      </c>
      <c r="AT463" s="201">
        <v>0</v>
      </c>
      <c r="AU463" s="33">
        <v>22.400000000000002</v>
      </c>
      <c r="AV463" s="201">
        <v>0</v>
      </c>
      <c r="AW463" s="201">
        <v>0</v>
      </c>
      <c r="AX463" s="201">
        <v>0</v>
      </c>
      <c r="AY463" s="33">
        <v>0</v>
      </c>
      <c r="AZ463" s="201">
        <v>0</v>
      </c>
      <c r="BA463" s="201">
        <v>0</v>
      </c>
      <c r="BB463" s="201">
        <v>0</v>
      </c>
      <c r="BC463" s="201">
        <v>0</v>
      </c>
      <c r="BD463" s="201">
        <v>0</v>
      </c>
      <c r="BE463" s="33">
        <f t="shared" si="14"/>
        <v>24.400000000000002</v>
      </c>
      <c r="BF463" t="s">
        <v>3903</v>
      </c>
    </row>
    <row r="464" spans="1:58" s="9" customFormat="1" ht="13.5" thickBot="1" x14ac:dyDescent="0.25">
      <c r="A464" s="183" t="s">
        <v>1511</v>
      </c>
      <c r="B464" s="183" t="s">
        <v>1512</v>
      </c>
      <c r="C464" s="183" t="s">
        <v>37</v>
      </c>
      <c r="D464" s="183" t="s">
        <v>38</v>
      </c>
      <c r="E464" s="184" t="s">
        <v>377</v>
      </c>
      <c r="F464" s="185">
        <v>628000</v>
      </c>
      <c r="G464" s="183" t="s">
        <v>378</v>
      </c>
      <c r="H464" s="183" t="s">
        <v>47</v>
      </c>
      <c r="I464" s="186">
        <v>44730</v>
      </c>
      <c r="J464" s="186">
        <v>44749</v>
      </c>
      <c r="K464" s="186">
        <v>45350</v>
      </c>
      <c r="L464" s="187">
        <v>0</v>
      </c>
      <c r="M464" s="187">
        <v>0</v>
      </c>
      <c r="N464" s="187">
        <v>0</v>
      </c>
      <c r="O464" s="187">
        <v>0</v>
      </c>
      <c r="P464" s="187">
        <v>0</v>
      </c>
      <c r="Q464" s="187">
        <v>0</v>
      </c>
      <c r="R464" s="187">
        <v>0</v>
      </c>
      <c r="S464" s="187">
        <v>0</v>
      </c>
      <c r="T464" s="187">
        <v>0</v>
      </c>
      <c r="U464" s="187">
        <v>0</v>
      </c>
      <c r="V464" s="187">
        <v>0</v>
      </c>
      <c r="W464" s="187">
        <v>0</v>
      </c>
      <c r="X464" s="187">
        <v>628</v>
      </c>
      <c r="Y464" s="187">
        <v>0</v>
      </c>
      <c r="Z464" s="187">
        <v>0</v>
      </c>
      <c r="AA464" s="187">
        <v>0</v>
      </c>
      <c r="AB464" s="187">
        <v>0</v>
      </c>
      <c r="AC464" s="187">
        <v>0</v>
      </c>
      <c r="AD464" s="187">
        <v>0</v>
      </c>
      <c r="AE464" s="187">
        <v>0</v>
      </c>
      <c r="AF464" s="187">
        <v>0</v>
      </c>
      <c r="AG464" s="187">
        <v>0</v>
      </c>
      <c r="AH464" s="187">
        <f t="shared" si="15"/>
        <v>628</v>
      </c>
      <c r="AI464" s="202">
        <v>0</v>
      </c>
      <c r="AJ464" s="202">
        <v>0</v>
      </c>
      <c r="AK464" s="202">
        <v>0</v>
      </c>
      <c r="AL464" s="202">
        <v>0</v>
      </c>
      <c r="AM464" s="202">
        <v>0</v>
      </c>
      <c r="AN464" s="202">
        <v>0</v>
      </c>
      <c r="AO464" s="202">
        <v>0</v>
      </c>
      <c r="AP464" s="202">
        <v>0</v>
      </c>
      <c r="AQ464" s="202">
        <v>0</v>
      </c>
      <c r="AR464" s="202">
        <v>0</v>
      </c>
      <c r="AS464" s="202">
        <v>0</v>
      </c>
      <c r="AT464" s="202">
        <v>0</v>
      </c>
      <c r="AU464" s="33">
        <v>251.20000000000002</v>
      </c>
      <c r="AV464" s="202">
        <v>0</v>
      </c>
      <c r="AW464" s="202">
        <v>0</v>
      </c>
      <c r="AX464" s="202">
        <v>0</v>
      </c>
      <c r="AY464" s="33">
        <v>0</v>
      </c>
      <c r="AZ464" s="202">
        <v>0</v>
      </c>
      <c r="BA464" s="202">
        <v>0</v>
      </c>
      <c r="BB464" s="202">
        <v>0</v>
      </c>
      <c r="BC464" s="202">
        <v>0</v>
      </c>
      <c r="BD464" s="202">
        <v>0</v>
      </c>
      <c r="BE464" s="33">
        <f t="shared" si="14"/>
        <v>251.20000000000002</v>
      </c>
      <c r="BF464" t="s">
        <v>3903</v>
      </c>
    </row>
    <row r="465" spans="1:58" s="9" customFormat="1" ht="13.5" thickBot="1" x14ac:dyDescent="0.25">
      <c r="A465" s="183" t="s">
        <v>1513</v>
      </c>
      <c r="B465" s="183" t="s">
        <v>1514</v>
      </c>
      <c r="C465" s="183" t="s">
        <v>37</v>
      </c>
      <c r="D465" s="183" t="s">
        <v>38</v>
      </c>
      <c r="E465" s="184" t="s">
        <v>106</v>
      </c>
      <c r="F465" s="185">
        <v>2320000</v>
      </c>
      <c r="G465" s="183" t="s">
        <v>107</v>
      </c>
      <c r="H465" s="183" t="s">
        <v>47</v>
      </c>
      <c r="I465" s="186">
        <v>44742</v>
      </c>
      <c r="J465" s="186">
        <v>44901</v>
      </c>
      <c r="K465" s="186">
        <v>45458</v>
      </c>
      <c r="L465" s="187">
        <v>0</v>
      </c>
      <c r="M465" s="187">
        <v>0</v>
      </c>
      <c r="N465" s="187">
        <v>0</v>
      </c>
      <c r="O465" s="187">
        <v>0</v>
      </c>
      <c r="P465" s="187">
        <v>0</v>
      </c>
      <c r="Q465" s="187">
        <v>0</v>
      </c>
      <c r="R465" s="187">
        <v>0</v>
      </c>
      <c r="S465" s="187">
        <v>0</v>
      </c>
      <c r="T465" s="187">
        <v>0</v>
      </c>
      <c r="U465" s="187">
        <v>0</v>
      </c>
      <c r="V465" s="187">
        <v>0</v>
      </c>
      <c r="W465" s="187">
        <v>0</v>
      </c>
      <c r="X465" s="187">
        <v>1223</v>
      </c>
      <c r="Y465" s="187">
        <v>0</v>
      </c>
      <c r="Z465" s="187">
        <v>0</v>
      </c>
      <c r="AA465" s="187">
        <v>0</v>
      </c>
      <c r="AB465" s="187">
        <v>0</v>
      </c>
      <c r="AC465" s="187">
        <v>0</v>
      </c>
      <c r="AD465" s="187">
        <v>0</v>
      </c>
      <c r="AE465" s="187">
        <v>0</v>
      </c>
      <c r="AF465" s="187">
        <v>0</v>
      </c>
      <c r="AG465" s="187">
        <v>0</v>
      </c>
      <c r="AH465" s="187">
        <f t="shared" si="15"/>
        <v>1223</v>
      </c>
      <c r="AI465" s="202">
        <v>0</v>
      </c>
      <c r="AJ465" s="202">
        <v>0</v>
      </c>
      <c r="AK465" s="202">
        <v>0</v>
      </c>
      <c r="AL465" s="202">
        <v>0</v>
      </c>
      <c r="AM465" s="202">
        <v>0</v>
      </c>
      <c r="AN465" s="202">
        <v>0</v>
      </c>
      <c r="AO465" s="202">
        <v>0</v>
      </c>
      <c r="AP465" s="202">
        <v>0</v>
      </c>
      <c r="AQ465" s="202">
        <v>0</v>
      </c>
      <c r="AR465" s="202">
        <v>0</v>
      </c>
      <c r="AS465" s="202">
        <v>0</v>
      </c>
      <c r="AT465" s="202">
        <v>0</v>
      </c>
      <c r="AU465" s="33">
        <v>489.20000000000005</v>
      </c>
      <c r="AV465" s="202">
        <v>0</v>
      </c>
      <c r="AW465" s="202">
        <v>0</v>
      </c>
      <c r="AX465" s="202">
        <v>0</v>
      </c>
      <c r="AY465" s="33">
        <v>0</v>
      </c>
      <c r="AZ465" s="202">
        <v>0</v>
      </c>
      <c r="BA465" s="202">
        <v>0</v>
      </c>
      <c r="BB465" s="202">
        <v>0</v>
      </c>
      <c r="BC465" s="202">
        <v>0</v>
      </c>
      <c r="BD465" s="202">
        <v>0</v>
      </c>
      <c r="BE465" s="33">
        <f t="shared" si="14"/>
        <v>489.20000000000005</v>
      </c>
      <c r="BF465" t="s">
        <v>3903</v>
      </c>
    </row>
    <row r="466" spans="1:58" s="9" customFormat="1" ht="13.5" thickBot="1" x14ac:dyDescent="0.25">
      <c r="A466" s="183" t="s">
        <v>1515</v>
      </c>
      <c r="B466" s="183" t="s">
        <v>1516</v>
      </c>
      <c r="C466" s="183" t="s">
        <v>37</v>
      </c>
      <c r="D466" s="183" t="s">
        <v>38</v>
      </c>
      <c r="E466" s="184" t="s">
        <v>98</v>
      </c>
      <c r="F466" s="185">
        <v>50000</v>
      </c>
      <c r="G466" s="183" t="s">
        <v>99</v>
      </c>
      <c r="H466" s="183" t="s">
        <v>47</v>
      </c>
      <c r="I466" s="186">
        <v>44600</v>
      </c>
      <c r="J466" s="186">
        <v>44631</v>
      </c>
      <c r="K466" s="186">
        <v>45160</v>
      </c>
      <c r="L466" s="187">
        <v>3</v>
      </c>
      <c r="M466" s="187">
        <v>0</v>
      </c>
      <c r="N466" s="187">
        <v>0</v>
      </c>
      <c r="O466" s="187">
        <v>0</v>
      </c>
      <c r="P466" s="187">
        <v>0</v>
      </c>
      <c r="Q466" s="187">
        <v>0</v>
      </c>
      <c r="R466" s="187">
        <v>0</v>
      </c>
      <c r="S466" s="187">
        <v>0</v>
      </c>
      <c r="T466" s="187">
        <v>0</v>
      </c>
      <c r="U466" s="187">
        <v>0</v>
      </c>
      <c r="V466" s="187">
        <v>0</v>
      </c>
      <c r="W466" s="187">
        <v>0</v>
      </c>
      <c r="X466" s="187">
        <v>0</v>
      </c>
      <c r="Y466" s="187">
        <v>0</v>
      </c>
      <c r="Z466" s="187">
        <v>0</v>
      </c>
      <c r="AA466" s="187">
        <v>0</v>
      </c>
      <c r="AB466" s="187">
        <v>0</v>
      </c>
      <c r="AC466" s="187">
        <v>0</v>
      </c>
      <c r="AD466" s="187">
        <v>0</v>
      </c>
      <c r="AE466" s="187">
        <v>0</v>
      </c>
      <c r="AF466" s="187">
        <v>0</v>
      </c>
      <c r="AG466" s="187">
        <v>0</v>
      </c>
      <c r="AH466" s="187">
        <f t="shared" si="15"/>
        <v>3</v>
      </c>
      <c r="AI466" s="202">
        <v>3</v>
      </c>
      <c r="AJ466" s="202">
        <v>0</v>
      </c>
      <c r="AK466" s="202">
        <v>0</v>
      </c>
      <c r="AL466" s="202">
        <v>0</v>
      </c>
      <c r="AM466" s="202">
        <v>0</v>
      </c>
      <c r="AN466" s="202">
        <v>0</v>
      </c>
      <c r="AO466" s="202">
        <v>0</v>
      </c>
      <c r="AP466" s="202">
        <v>0</v>
      </c>
      <c r="AQ466" s="202">
        <v>0</v>
      </c>
      <c r="AR466" s="202">
        <v>0</v>
      </c>
      <c r="AS466" s="202">
        <v>0</v>
      </c>
      <c r="AT466" s="202">
        <v>0</v>
      </c>
      <c r="AU466" s="33">
        <v>0</v>
      </c>
      <c r="AV466" s="202">
        <v>0</v>
      </c>
      <c r="AW466" s="202">
        <v>0</v>
      </c>
      <c r="AX466" s="202">
        <v>0</v>
      </c>
      <c r="AY466" s="33">
        <v>0</v>
      </c>
      <c r="AZ466" s="202">
        <v>0</v>
      </c>
      <c r="BA466" s="202">
        <v>0</v>
      </c>
      <c r="BB466" s="202">
        <v>0</v>
      </c>
      <c r="BC466" s="202">
        <v>0</v>
      </c>
      <c r="BD466" s="202">
        <v>0</v>
      </c>
      <c r="BE466" s="33">
        <f t="shared" si="14"/>
        <v>3</v>
      </c>
    </row>
    <row r="467" spans="1:58" s="9" customFormat="1" ht="13.5" thickBot="1" x14ac:dyDescent="0.25">
      <c r="A467" s="183" t="s">
        <v>1517</v>
      </c>
      <c r="B467" s="183" t="s">
        <v>1518</v>
      </c>
      <c r="C467" s="183" t="s">
        <v>37</v>
      </c>
      <c r="D467" s="183" t="s">
        <v>38</v>
      </c>
      <c r="E467" s="184" t="s">
        <v>608</v>
      </c>
      <c r="F467" s="185">
        <v>23000</v>
      </c>
      <c r="G467" s="183" t="s">
        <v>609</v>
      </c>
      <c r="H467" s="183" t="s">
        <v>47</v>
      </c>
      <c r="I467" s="186">
        <v>44357</v>
      </c>
      <c r="J467" s="186">
        <v>44943</v>
      </c>
      <c r="K467" s="186">
        <v>45013</v>
      </c>
      <c r="L467" s="187">
        <v>0</v>
      </c>
      <c r="M467" s="187">
        <v>0</v>
      </c>
      <c r="N467" s="187">
        <v>0</v>
      </c>
      <c r="O467" s="187">
        <v>0</v>
      </c>
      <c r="P467" s="187">
        <v>0</v>
      </c>
      <c r="Q467" s="187">
        <v>0</v>
      </c>
      <c r="R467" s="187">
        <v>0</v>
      </c>
      <c r="S467" s="187">
        <v>0</v>
      </c>
      <c r="T467" s="187">
        <v>0</v>
      </c>
      <c r="U467" s="187">
        <v>0</v>
      </c>
      <c r="V467" s="187">
        <v>0</v>
      </c>
      <c r="W467" s="187">
        <v>0</v>
      </c>
      <c r="X467" s="187">
        <v>23</v>
      </c>
      <c r="Y467" s="187">
        <v>0</v>
      </c>
      <c r="Z467" s="187">
        <v>0</v>
      </c>
      <c r="AA467" s="187">
        <v>0</v>
      </c>
      <c r="AB467" s="187">
        <v>0</v>
      </c>
      <c r="AC467" s="187">
        <v>0</v>
      </c>
      <c r="AD467" s="187">
        <v>0</v>
      </c>
      <c r="AE467" s="187">
        <v>0</v>
      </c>
      <c r="AF467" s="187">
        <v>0</v>
      </c>
      <c r="AG467" s="187">
        <v>0</v>
      </c>
      <c r="AH467" s="187">
        <f t="shared" si="15"/>
        <v>23</v>
      </c>
      <c r="AI467" s="202">
        <v>0</v>
      </c>
      <c r="AJ467" s="202">
        <v>0</v>
      </c>
      <c r="AK467" s="202">
        <v>0</v>
      </c>
      <c r="AL467" s="202">
        <v>0</v>
      </c>
      <c r="AM467" s="202">
        <v>0</v>
      </c>
      <c r="AN467" s="202">
        <v>0</v>
      </c>
      <c r="AO467" s="202">
        <v>0</v>
      </c>
      <c r="AP467" s="202">
        <v>0</v>
      </c>
      <c r="AQ467" s="202">
        <v>0</v>
      </c>
      <c r="AR467" s="202">
        <v>0</v>
      </c>
      <c r="AS467" s="202">
        <v>0</v>
      </c>
      <c r="AT467" s="202">
        <v>0</v>
      </c>
      <c r="AU467" s="33">
        <v>9.2000000000000011</v>
      </c>
      <c r="AV467" s="202">
        <v>0</v>
      </c>
      <c r="AW467" s="202">
        <v>0</v>
      </c>
      <c r="AX467" s="202">
        <v>0</v>
      </c>
      <c r="AY467" s="33">
        <v>0</v>
      </c>
      <c r="AZ467" s="202">
        <v>0</v>
      </c>
      <c r="BA467" s="202">
        <v>0</v>
      </c>
      <c r="BB467" s="202">
        <v>0</v>
      </c>
      <c r="BC467" s="202">
        <v>0</v>
      </c>
      <c r="BD467" s="202">
        <v>0</v>
      </c>
      <c r="BE467" s="33">
        <f t="shared" si="14"/>
        <v>9.2000000000000011</v>
      </c>
      <c r="BF467" t="s">
        <v>3903</v>
      </c>
    </row>
    <row r="468" spans="1:58" x14ac:dyDescent="0.2">
      <c r="A468" s="178" t="s">
        <v>1519</v>
      </c>
      <c r="B468" s="178" t="s">
        <v>1520</v>
      </c>
      <c r="C468" s="178" t="s">
        <v>37</v>
      </c>
      <c r="D468" s="178" t="s">
        <v>38</v>
      </c>
      <c r="E468" s="179" t="s">
        <v>73</v>
      </c>
      <c r="F468" s="60">
        <v>10000</v>
      </c>
      <c r="G468" s="178" t="s">
        <v>74</v>
      </c>
      <c r="H468" s="178" t="s">
        <v>47</v>
      </c>
      <c r="I468" s="180">
        <v>44466</v>
      </c>
      <c r="J468" s="180">
        <v>44550</v>
      </c>
      <c r="K468" s="180">
        <v>45006</v>
      </c>
      <c r="L468" s="181">
        <v>0</v>
      </c>
      <c r="M468" s="181">
        <v>0</v>
      </c>
      <c r="N468" s="181">
        <v>0</v>
      </c>
      <c r="O468" s="181">
        <v>0</v>
      </c>
      <c r="P468" s="181">
        <v>0</v>
      </c>
      <c r="Q468" s="181">
        <v>0</v>
      </c>
      <c r="R468" s="181">
        <v>0</v>
      </c>
      <c r="S468" s="181">
        <v>0</v>
      </c>
      <c r="T468" s="181">
        <v>0</v>
      </c>
      <c r="U468" s="181">
        <v>0</v>
      </c>
      <c r="V468" s="181">
        <v>0</v>
      </c>
      <c r="W468" s="181">
        <v>0</v>
      </c>
      <c r="X468" s="181">
        <v>10</v>
      </c>
      <c r="Y468" s="181">
        <v>0</v>
      </c>
      <c r="Z468" s="181">
        <v>0</v>
      </c>
      <c r="AA468" s="181">
        <v>0</v>
      </c>
      <c r="AB468" s="181">
        <v>0</v>
      </c>
      <c r="AC468" s="181">
        <v>0</v>
      </c>
      <c r="AD468" s="181">
        <v>0</v>
      </c>
      <c r="AE468" s="181">
        <v>0</v>
      </c>
      <c r="AF468" s="181">
        <v>0</v>
      </c>
      <c r="AG468" s="181">
        <v>0</v>
      </c>
      <c r="AH468" s="181">
        <f t="shared" si="15"/>
        <v>10</v>
      </c>
      <c r="AI468" s="201">
        <v>0</v>
      </c>
      <c r="AJ468" s="201">
        <v>0</v>
      </c>
      <c r="AK468" s="201">
        <v>0</v>
      </c>
      <c r="AL468" s="201">
        <v>0</v>
      </c>
      <c r="AM468" s="201">
        <v>0</v>
      </c>
      <c r="AN468" s="201">
        <v>0</v>
      </c>
      <c r="AO468" s="201">
        <v>0</v>
      </c>
      <c r="AP468" s="201">
        <v>0</v>
      </c>
      <c r="AQ468" s="201">
        <v>0</v>
      </c>
      <c r="AR468" s="201">
        <v>0</v>
      </c>
      <c r="AS468" s="201">
        <v>0</v>
      </c>
      <c r="AT468" s="201">
        <v>0</v>
      </c>
      <c r="AU468" s="33">
        <v>4</v>
      </c>
      <c r="AV468" s="201">
        <v>0</v>
      </c>
      <c r="AW468" s="201">
        <v>0</v>
      </c>
      <c r="AX468" s="201">
        <v>0</v>
      </c>
      <c r="AY468" s="33">
        <v>0</v>
      </c>
      <c r="AZ468" s="201">
        <v>0</v>
      </c>
      <c r="BA468" s="201">
        <v>0</v>
      </c>
      <c r="BB468" s="201">
        <v>0</v>
      </c>
      <c r="BC468" s="201">
        <v>0</v>
      </c>
      <c r="BD468" s="201">
        <v>0</v>
      </c>
      <c r="BE468" s="33">
        <f t="shared" si="14"/>
        <v>4</v>
      </c>
      <c r="BF468" t="s">
        <v>3903</v>
      </c>
    </row>
    <row r="469" spans="1:58" s="9" customFormat="1" ht="13.5" thickBot="1" x14ac:dyDescent="0.25">
      <c r="A469" s="183" t="s">
        <v>1521</v>
      </c>
      <c r="B469" s="183" t="s">
        <v>1522</v>
      </c>
      <c r="C469" s="183" t="s">
        <v>37</v>
      </c>
      <c r="D469" s="183" t="s">
        <v>38</v>
      </c>
      <c r="E469" s="184" t="s">
        <v>608</v>
      </c>
      <c r="F469" s="185">
        <v>28000</v>
      </c>
      <c r="G469" s="183" t="s">
        <v>609</v>
      </c>
      <c r="H469" s="183" t="s">
        <v>41</v>
      </c>
      <c r="I469" s="186">
        <v>44547</v>
      </c>
      <c r="J469" s="186">
        <v>44666</v>
      </c>
      <c r="K469" s="186">
        <v>45023</v>
      </c>
      <c r="L469" s="187">
        <v>0</v>
      </c>
      <c r="M469" s="187">
        <v>0</v>
      </c>
      <c r="N469" s="187">
        <v>0</v>
      </c>
      <c r="O469" s="187">
        <v>0</v>
      </c>
      <c r="P469" s="187">
        <v>0</v>
      </c>
      <c r="Q469" s="187">
        <v>0</v>
      </c>
      <c r="R469" s="187">
        <v>0</v>
      </c>
      <c r="S469" s="187">
        <v>0</v>
      </c>
      <c r="T469" s="187">
        <v>0</v>
      </c>
      <c r="U469" s="187">
        <v>0</v>
      </c>
      <c r="V469" s="187">
        <v>0</v>
      </c>
      <c r="W469" s="187">
        <v>0</v>
      </c>
      <c r="X469" s="187">
        <v>11</v>
      </c>
      <c r="Y469" s="187">
        <v>0</v>
      </c>
      <c r="Z469" s="187">
        <v>0</v>
      </c>
      <c r="AA469" s="187">
        <v>0</v>
      </c>
      <c r="AB469" s="187">
        <v>0</v>
      </c>
      <c r="AC469" s="187">
        <v>0</v>
      </c>
      <c r="AD469" s="187">
        <v>0</v>
      </c>
      <c r="AE469" s="187">
        <v>0</v>
      </c>
      <c r="AF469" s="187">
        <v>0</v>
      </c>
      <c r="AG469" s="187">
        <v>0</v>
      </c>
      <c r="AH469" s="187">
        <f t="shared" si="15"/>
        <v>11</v>
      </c>
      <c r="AI469" s="202">
        <v>0</v>
      </c>
      <c r="AJ469" s="202">
        <v>0</v>
      </c>
      <c r="AK469" s="202">
        <v>0</v>
      </c>
      <c r="AL469" s="202">
        <v>0</v>
      </c>
      <c r="AM469" s="202">
        <v>0</v>
      </c>
      <c r="AN469" s="202">
        <v>0</v>
      </c>
      <c r="AO469" s="202">
        <v>0</v>
      </c>
      <c r="AP469" s="202">
        <v>0</v>
      </c>
      <c r="AQ469" s="202">
        <v>0</v>
      </c>
      <c r="AR469" s="202">
        <v>0</v>
      </c>
      <c r="AS469" s="202">
        <v>0</v>
      </c>
      <c r="AT469" s="202">
        <v>0</v>
      </c>
      <c r="AU469" s="33">
        <v>4.4000000000000004</v>
      </c>
      <c r="AV469" s="202">
        <v>0</v>
      </c>
      <c r="AW469" s="202">
        <v>0</v>
      </c>
      <c r="AX469" s="202">
        <v>0</v>
      </c>
      <c r="AY469" s="33">
        <v>0</v>
      </c>
      <c r="AZ469" s="202">
        <v>0</v>
      </c>
      <c r="BA469" s="202">
        <v>0</v>
      </c>
      <c r="BB469" s="202">
        <v>0</v>
      </c>
      <c r="BC469" s="202">
        <v>0</v>
      </c>
      <c r="BD469" s="202">
        <v>0</v>
      </c>
      <c r="BE469" s="33">
        <f t="shared" si="14"/>
        <v>4.4000000000000004</v>
      </c>
      <c r="BF469" t="s">
        <v>3903</v>
      </c>
    </row>
    <row r="470" spans="1:58" x14ac:dyDescent="0.2">
      <c r="A470" s="178" t="s">
        <v>1523</v>
      </c>
      <c r="B470" s="178" t="s">
        <v>1524</v>
      </c>
      <c r="C470" s="178" t="s">
        <v>37</v>
      </c>
      <c r="D470" s="178" t="s">
        <v>38</v>
      </c>
      <c r="E470" s="179" t="s">
        <v>608</v>
      </c>
      <c r="F470" s="60">
        <v>232000</v>
      </c>
      <c r="G470" s="178" t="s">
        <v>609</v>
      </c>
      <c r="H470" s="178" t="s">
        <v>47</v>
      </c>
      <c r="I470" s="180">
        <v>44455</v>
      </c>
      <c r="J470" s="180">
        <v>44566</v>
      </c>
      <c r="K470" s="180">
        <v>45065</v>
      </c>
      <c r="L470" s="181">
        <v>0</v>
      </c>
      <c r="M470" s="181">
        <v>0</v>
      </c>
      <c r="N470" s="181">
        <v>0</v>
      </c>
      <c r="O470" s="181">
        <v>0</v>
      </c>
      <c r="P470" s="181">
        <v>0</v>
      </c>
      <c r="Q470" s="181">
        <v>0</v>
      </c>
      <c r="R470" s="181">
        <v>0</v>
      </c>
      <c r="S470" s="181">
        <v>0</v>
      </c>
      <c r="T470" s="181">
        <v>0</v>
      </c>
      <c r="U470" s="181">
        <v>0</v>
      </c>
      <c r="V470" s="181">
        <v>0</v>
      </c>
      <c r="W470" s="181">
        <v>0</v>
      </c>
      <c r="X470" s="181">
        <v>13</v>
      </c>
      <c r="Y470" s="181">
        <v>0</v>
      </c>
      <c r="Z470" s="181">
        <v>0</v>
      </c>
      <c r="AA470" s="181">
        <v>0</v>
      </c>
      <c r="AB470" s="181">
        <v>0</v>
      </c>
      <c r="AC470" s="181">
        <v>0</v>
      </c>
      <c r="AD470" s="181">
        <v>0</v>
      </c>
      <c r="AE470" s="181">
        <v>0</v>
      </c>
      <c r="AF470" s="181">
        <v>0</v>
      </c>
      <c r="AG470" s="181">
        <v>0</v>
      </c>
      <c r="AH470" s="181">
        <f t="shared" si="15"/>
        <v>13</v>
      </c>
      <c r="AI470" s="201">
        <v>0</v>
      </c>
      <c r="AJ470" s="201">
        <v>0</v>
      </c>
      <c r="AK470" s="201">
        <v>0</v>
      </c>
      <c r="AL470" s="201">
        <v>0</v>
      </c>
      <c r="AM470" s="201">
        <v>0</v>
      </c>
      <c r="AN470" s="201">
        <v>0</v>
      </c>
      <c r="AO470" s="201">
        <v>0</v>
      </c>
      <c r="AP470" s="201">
        <v>0</v>
      </c>
      <c r="AQ470" s="201">
        <v>0</v>
      </c>
      <c r="AR470" s="201">
        <v>0</v>
      </c>
      <c r="AS470" s="201">
        <v>0</v>
      </c>
      <c r="AT470" s="201">
        <v>0</v>
      </c>
      <c r="AU470" s="33">
        <v>5.2</v>
      </c>
      <c r="AV470" s="201">
        <v>0</v>
      </c>
      <c r="AW470" s="201">
        <v>0</v>
      </c>
      <c r="AX470" s="201">
        <v>0</v>
      </c>
      <c r="AY470" s="33">
        <v>0</v>
      </c>
      <c r="AZ470" s="201">
        <v>0</v>
      </c>
      <c r="BA470" s="201">
        <v>0</v>
      </c>
      <c r="BB470" s="201">
        <v>0</v>
      </c>
      <c r="BC470" s="201">
        <v>0</v>
      </c>
      <c r="BD470" s="201">
        <v>0</v>
      </c>
      <c r="BE470" s="33">
        <f t="shared" si="14"/>
        <v>5.2</v>
      </c>
      <c r="BF470" t="s">
        <v>3903</v>
      </c>
    </row>
    <row r="471" spans="1:58" s="9" customFormat="1" ht="13.5" thickBot="1" x14ac:dyDescent="0.25">
      <c r="A471" s="183" t="s">
        <v>1525</v>
      </c>
      <c r="B471" s="183" t="s">
        <v>1526</v>
      </c>
      <c r="C471" s="183" t="s">
        <v>37</v>
      </c>
      <c r="D471" s="183" t="s">
        <v>38</v>
      </c>
      <c r="E471" s="184" t="s">
        <v>288</v>
      </c>
      <c r="F471" s="185">
        <v>96000</v>
      </c>
      <c r="G471" s="183" t="s">
        <v>256</v>
      </c>
      <c r="H471" s="183" t="s">
        <v>47</v>
      </c>
      <c r="I471" s="186">
        <v>44434</v>
      </c>
      <c r="J471" s="186" t="s">
        <v>66</v>
      </c>
      <c r="K471" s="186">
        <v>45198</v>
      </c>
      <c r="L471" s="187">
        <v>0</v>
      </c>
      <c r="M471" s="187">
        <v>0</v>
      </c>
      <c r="N471" s="187">
        <v>0</v>
      </c>
      <c r="O471" s="187">
        <v>0</v>
      </c>
      <c r="P471" s="187">
        <v>0</v>
      </c>
      <c r="Q471" s="187">
        <v>0</v>
      </c>
      <c r="R471" s="187">
        <v>0</v>
      </c>
      <c r="S471" s="187">
        <v>0</v>
      </c>
      <c r="T471" s="187">
        <v>0</v>
      </c>
      <c r="U471" s="187">
        <v>0</v>
      </c>
      <c r="V471" s="187">
        <v>0</v>
      </c>
      <c r="W471" s="187">
        <v>0</v>
      </c>
      <c r="X471" s="187">
        <v>91</v>
      </c>
      <c r="Y471" s="187">
        <v>0</v>
      </c>
      <c r="Z471" s="187">
        <v>0</v>
      </c>
      <c r="AA471" s="187">
        <v>0</v>
      </c>
      <c r="AB471" s="187">
        <v>0</v>
      </c>
      <c r="AC471" s="187">
        <v>0</v>
      </c>
      <c r="AD471" s="187">
        <v>0</v>
      </c>
      <c r="AE471" s="187">
        <v>0</v>
      </c>
      <c r="AF471" s="187">
        <v>0</v>
      </c>
      <c r="AG471" s="187">
        <v>0</v>
      </c>
      <c r="AH471" s="187">
        <f t="shared" si="15"/>
        <v>91</v>
      </c>
      <c r="AI471" s="202">
        <v>0</v>
      </c>
      <c r="AJ471" s="202">
        <v>0</v>
      </c>
      <c r="AK471" s="202">
        <v>0</v>
      </c>
      <c r="AL471" s="202">
        <v>0</v>
      </c>
      <c r="AM471" s="202">
        <v>0</v>
      </c>
      <c r="AN471" s="202">
        <v>0</v>
      </c>
      <c r="AO471" s="202">
        <v>0</v>
      </c>
      <c r="AP471" s="202">
        <v>0</v>
      </c>
      <c r="AQ471" s="202">
        <v>0</v>
      </c>
      <c r="AR471" s="202">
        <v>0</v>
      </c>
      <c r="AS471" s="202">
        <v>0</v>
      </c>
      <c r="AT471" s="202">
        <v>0</v>
      </c>
      <c r="AU471" s="33">
        <v>36.4</v>
      </c>
      <c r="AV471" s="202">
        <v>0</v>
      </c>
      <c r="AW471" s="202">
        <v>0</v>
      </c>
      <c r="AX471" s="202">
        <v>0</v>
      </c>
      <c r="AY471" s="33">
        <v>0</v>
      </c>
      <c r="AZ471" s="202">
        <v>0</v>
      </c>
      <c r="BA471" s="202">
        <v>0</v>
      </c>
      <c r="BB471" s="202">
        <v>0</v>
      </c>
      <c r="BC471" s="202">
        <v>0</v>
      </c>
      <c r="BD471" s="202">
        <v>0</v>
      </c>
      <c r="BE471" s="33">
        <f t="shared" si="14"/>
        <v>36.4</v>
      </c>
      <c r="BF471" t="s">
        <v>3903</v>
      </c>
    </row>
    <row r="472" spans="1:58" x14ac:dyDescent="0.2">
      <c r="A472" s="178" t="s">
        <v>1527</v>
      </c>
      <c r="B472" s="178" t="s">
        <v>1528</v>
      </c>
      <c r="C472" s="178" t="s">
        <v>37</v>
      </c>
      <c r="D472" s="178" t="s">
        <v>38</v>
      </c>
      <c r="E472" s="179" t="s">
        <v>622</v>
      </c>
      <c r="F472" s="60">
        <v>879000</v>
      </c>
      <c r="G472" s="178" t="s">
        <v>623</v>
      </c>
      <c r="H472" s="178" t="s">
        <v>47</v>
      </c>
      <c r="I472" s="180">
        <v>45299</v>
      </c>
      <c r="J472" s="180">
        <v>45876</v>
      </c>
      <c r="K472" s="180">
        <v>46086</v>
      </c>
      <c r="L472" s="181">
        <v>157</v>
      </c>
      <c r="M472" s="181">
        <v>0</v>
      </c>
      <c r="N472" s="181">
        <v>0</v>
      </c>
      <c r="O472" s="181">
        <v>0</v>
      </c>
      <c r="P472" s="181">
        <v>0</v>
      </c>
      <c r="Q472" s="181">
        <v>0</v>
      </c>
      <c r="R472" s="181">
        <v>0</v>
      </c>
      <c r="S472" s="181">
        <v>0</v>
      </c>
      <c r="T472" s="181">
        <v>0</v>
      </c>
      <c r="U472" s="181">
        <v>2</v>
      </c>
      <c r="V472" s="181">
        <v>0</v>
      </c>
      <c r="W472" s="181">
        <v>0</v>
      </c>
      <c r="X472" s="181">
        <v>115</v>
      </c>
      <c r="Y472" s="181">
        <v>0</v>
      </c>
      <c r="Z472" s="181">
        <v>0</v>
      </c>
      <c r="AA472" s="181">
        <v>0</v>
      </c>
      <c r="AB472" s="181">
        <v>0</v>
      </c>
      <c r="AC472" s="181">
        <v>0</v>
      </c>
      <c r="AD472" s="181">
        <v>0</v>
      </c>
      <c r="AE472" s="181">
        <v>0</v>
      </c>
      <c r="AF472" s="181">
        <v>0</v>
      </c>
      <c r="AG472" s="181">
        <v>0</v>
      </c>
      <c r="AH472" s="181">
        <f t="shared" si="15"/>
        <v>274</v>
      </c>
      <c r="AI472" s="201">
        <v>157</v>
      </c>
      <c r="AJ472" s="201">
        <v>0</v>
      </c>
      <c r="AK472" s="201">
        <v>0</v>
      </c>
      <c r="AL472" s="201">
        <v>0</v>
      </c>
      <c r="AM472" s="201">
        <v>0</v>
      </c>
      <c r="AN472" s="201">
        <v>0</v>
      </c>
      <c r="AO472" s="201">
        <v>0</v>
      </c>
      <c r="AP472" s="201">
        <v>0</v>
      </c>
      <c r="AQ472" s="201">
        <v>0</v>
      </c>
      <c r="AR472" s="201">
        <v>2</v>
      </c>
      <c r="AS472" s="201">
        <v>0</v>
      </c>
      <c r="AT472" s="201">
        <v>0</v>
      </c>
      <c r="AU472" s="33">
        <v>0</v>
      </c>
      <c r="AV472" s="201">
        <v>0</v>
      </c>
      <c r="AW472" s="201">
        <v>0</v>
      </c>
      <c r="AX472" s="201">
        <v>0</v>
      </c>
      <c r="AY472" s="33">
        <v>0</v>
      </c>
      <c r="AZ472" s="201">
        <v>0</v>
      </c>
      <c r="BA472" s="201">
        <v>0</v>
      </c>
      <c r="BB472" s="201">
        <v>0</v>
      </c>
      <c r="BC472" s="201">
        <v>0</v>
      </c>
      <c r="BD472" s="201">
        <v>0</v>
      </c>
      <c r="BE472" s="33">
        <f t="shared" si="14"/>
        <v>159</v>
      </c>
      <c r="BF472" t="s">
        <v>3898</v>
      </c>
    </row>
    <row r="473" spans="1:58" s="9" customFormat="1" ht="13.5" thickBot="1" x14ac:dyDescent="0.25">
      <c r="A473" s="183" t="s">
        <v>1529</v>
      </c>
      <c r="B473" s="183" t="s">
        <v>1530</v>
      </c>
      <c r="C473" s="183" t="s">
        <v>37</v>
      </c>
      <c r="D473" s="183" t="s">
        <v>38</v>
      </c>
      <c r="E473" s="184" t="s">
        <v>608</v>
      </c>
      <c r="F473" s="185">
        <v>12000</v>
      </c>
      <c r="G473" s="183" t="s">
        <v>609</v>
      </c>
      <c r="H473" s="183" t="s">
        <v>47</v>
      </c>
      <c r="I473" s="186">
        <v>44469</v>
      </c>
      <c r="J473" s="186">
        <v>45223</v>
      </c>
      <c r="K473" s="186">
        <v>45350</v>
      </c>
      <c r="L473" s="187">
        <v>3</v>
      </c>
      <c r="M473" s="187">
        <v>0</v>
      </c>
      <c r="N473" s="187">
        <v>0</v>
      </c>
      <c r="O473" s="187">
        <v>0</v>
      </c>
      <c r="P473" s="187">
        <v>0</v>
      </c>
      <c r="Q473" s="187">
        <v>0</v>
      </c>
      <c r="R473" s="187">
        <v>0</v>
      </c>
      <c r="S473" s="187">
        <v>0</v>
      </c>
      <c r="T473" s="187">
        <v>0</v>
      </c>
      <c r="U473" s="187">
        <v>0</v>
      </c>
      <c r="V473" s="187">
        <v>0</v>
      </c>
      <c r="W473" s="187">
        <v>0</v>
      </c>
      <c r="X473" s="187">
        <v>0</v>
      </c>
      <c r="Y473" s="187">
        <v>0</v>
      </c>
      <c r="Z473" s="187">
        <v>0</v>
      </c>
      <c r="AA473" s="187">
        <v>0</v>
      </c>
      <c r="AB473" s="187">
        <v>0</v>
      </c>
      <c r="AC473" s="187">
        <v>0</v>
      </c>
      <c r="AD473" s="187">
        <v>0</v>
      </c>
      <c r="AE473" s="187">
        <v>0</v>
      </c>
      <c r="AF473" s="187">
        <v>0</v>
      </c>
      <c r="AG473" s="187">
        <v>0</v>
      </c>
      <c r="AH473" s="187">
        <f t="shared" si="15"/>
        <v>3</v>
      </c>
      <c r="AI473" s="202">
        <v>3</v>
      </c>
      <c r="AJ473" s="202">
        <v>0</v>
      </c>
      <c r="AK473" s="202">
        <v>0</v>
      </c>
      <c r="AL473" s="202">
        <v>0</v>
      </c>
      <c r="AM473" s="202">
        <v>0</v>
      </c>
      <c r="AN473" s="202">
        <v>0</v>
      </c>
      <c r="AO473" s="202">
        <v>0</v>
      </c>
      <c r="AP473" s="202">
        <v>0</v>
      </c>
      <c r="AQ473" s="202">
        <v>0</v>
      </c>
      <c r="AR473" s="202">
        <v>0</v>
      </c>
      <c r="AS473" s="202">
        <v>0</v>
      </c>
      <c r="AT473" s="202">
        <v>0</v>
      </c>
      <c r="AU473" s="33">
        <v>0</v>
      </c>
      <c r="AV473" s="202">
        <v>0</v>
      </c>
      <c r="AW473" s="202">
        <v>0</v>
      </c>
      <c r="AX473" s="202">
        <v>0</v>
      </c>
      <c r="AY473" s="33">
        <v>0</v>
      </c>
      <c r="AZ473" s="202">
        <v>0</v>
      </c>
      <c r="BA473" s="202">
        <v>0</v>
      </c>
      <c r="BB473" s="202">
        <v>0</v>
      </c>
      <c r="BC473" s="202">
        <v>0</v>
      </c>
      <c r="BD473" s="202">
        <v>0</v>
      </c>
      <c r="BE473" s="33">
        <f t="shared" si="14"/>
        <v>3</v>
      </c>
    </row>
    <row r="474" spans="1:58" s="9" customFormat="1" ht="13.5" thickBot="1" x14ac:dyDescent="0.25">
      <c r="A474" s="183" t="s">
        <v>1531</v>
      </c>
      <c r="B474" s="183" t="s">
        <v>1532</v>
      </c>
      <c r="C474" s="183" t="s">
        <v>37</v>
      </c>
      <c r="D474" s="183" t="s">
        <v>38</v>
      </c>
      <c r="E474" s="184" t="s">
        <v>98</v>
      </c>
      <c r="F474" s="185">
        <v>45000</v>
      </c>
      <c r="G474" s="183" t="s">
        <v>99</v>
      </c>
      <c r="H474" s="183" t="s">
        <v>41</v>
      </c>
      <c r="I474" s="186">
        <v>44540</v>
      </c>
      <c r="J474" s="186">
        <v>44714</v>
      </c>
      <c r="K474" s="186">
        <v>45070</v>
      </c>
      <c r="L474" s="187">
        <v>0</v>
      </c>
      <c r="M474" s="187">
        <v>0</v>
      </c>
      <c r="N474" s="187">
        <v>0</v>
      </c>
      <c r="O474" s="187">
        <v>0</v>
      </c>
      <c r="P474" s="187">
        <v>0</v>
      </c>
      <c r="Q474" s="187">
        <v>0</v>
      </c>
      <c r="R474" s="187">
        <v>0</v>
      </c>
      <c r="S474" s="187">
        <v>0</v>
      </c>
      <c r="T474" s="187">
        <v>0</v>
      </c>
      <c r="U474" s="187">
        <v>0</v>
      </c>
      <c r="V474" s="187">
        <v>0</v>
      </c>
      <c r="W474" s="187">
        <v>0</v>
      </c>
      <c r="X474" s="187">
        <v>42</v>
      </c>
      <c r="Y474" s="187">
        <v>0</v>
      </c>
      <c r="Z474" s="187">
        <v>0</v>
      </c>
      <c r="AA474" s="187">
        <v>0</v>
      </c>
      <c r="AB474" s="187">
        <v>0</v>
      </c>
      <c r="AC474" s="187">
        <v>0</v>
      </c>
      <c r="AD474" s="187">
        <v>0</v>
      </c>
      <c r="AE474" s="187">
        <v>0</v>
      </c>
      <c r="AF474" s="187">
        <v>0</v>
      </c>
      <c r="AG474" s="187">
        <v>0</v>
      </c>
      <c r="AH474" s="187">
        <f t="shared" si="15"/>
        <v>42</v>
      </c>
      <c r="AI474" s="202">
        <v>0</v>
      </c>
      <c r="AJ474" s="202">
        <v>0</v>
      </c>
      <c r="AK474" s="202">
        <v>0</v>
      </c>
      <c r="AL474" s="202">
        <v>0</v>
      </c>
      <c r="AM474" s="202">
        <v>0</v>
      </c>
      <c r="AN474" s="202">
        <v>0</v>
      </c>
      <c r="AO474" s="202">
        <v>0</v>
      </c>
      <c r="AP474" s="202">
        <v>0</v>
      </c>
      <c r="AQ474" s="202">
        <v>0</v>
      </c>
      <c r="AR474" s="202">
        <v>0</v>
      </c>
      <c r="AS474" s="202">
        <v>0</v>
      </c>
      <c r="AT474" s="202">
        <v>0</v>
      </c>
      <c r="AU474" s="33">
        <v>16.8</v>
      </c>
      <c r="AV474" s="202">
        <v>0</v>
      </c>
      <c r="AW474" s="202">
        <v>0</v>
      </c>
      <c r="AX474" s="202">
        <v>0</v>
      </c>
      <c r="AY474" s="33">
        <v>0</v>
      </c>
      <c r="AZ474" s="202">
        <v>0</v>
      </c>
      <c r="BA474" s="202">
        <v>0</v>
      </c>
      <c r="BB474" s="202">
        <v>0</v>
      </c>
      <c r="BC474" s="202">
        <v>0</v>
      </c>
      <c r="BD474" s="202">
        <v>0</v>
      </c>
      <c r="BE474" s="33">
        <f t="shared" si="14"/>
        <v>16.8</v>
      </c>
      <c r="BF474" t="s">
        <v>3903</v>
      </c>
    </row>
    <row r="475" spans="1:58" s="9" customFormat="1" ht="13.5" thickBot="1" x14ac:dyDescent="0.25">
      <c r="A475" s="183" t="s">
        <v>1533</v>
      </c>
      <c r="B475" s="183" t="s">
        <v>1534</v>
      </c>
      <c r="C475" s="183" t="s">
        <v>37</v>
      </c>
      <c r="D475" s="183" t="s">
        <v>38</v>
      </c>
      <c r="E475" s="184" t="s">
        <v>78</v>
      </c>
      <c r="F475" s="185">
        <v>245000</v>
      </c>
      <c r="G475" s="183" t="s">
        <v>79</v>
      </c>
      <c r="H475" s="183" t="s">
        <v>47</v>
      </c>
      <c r="I475" s="186">
        <v>44893</v>
      </c>
      <c r="J475" s="186">
        <v>45089</v>
      </c>
      <c r="K475" s="186">
        <v>45366</v>
      </c>
      <c r="L475" s="187">
        <v>0</v>
      </c>
      <c r="M475" s="187">
        <v>0</v>
      </c>
      <c r="N475" s="187">
        <v>0</v>
      </c>
      <c r="O475" s="187">
        <v>0</v>
      </c>
      <c r="P475" s="187">
        <v>0</v>
      </c>
      <c r="Q475" s="187">
        <v>0</v>
      </c>
      <c r="R475" s="187">
        <v>0</v>
      </c>
      <c r="S475" s="187">
        <v>0</v>
      </c>
      <c r="T475" s="187">
        <v>0</v>
      </c>
      <c r="U475" s="187">
        <v>0</v>
      </c>
      <c r="V475" s="187">
        <v>0</v>
      </c>
      <c r="W475" s="187">
        <v>49</v>
      </c>
      <c r="X475" s="187">
        <v>0</v>
      </c>
      <c r="Y475" s="187">
        <v>0</v>
      </c>
      <c r="Z475" s="187">
        <v>0</v>
      </c>
      <c r="AA475" s="187">
        <v>0</v>
      </c>
      <c r="AB475" s="187">
        <v>0</v>
      </c>
      <c r="AC475" s="187">
        <v>0</v>
      </c>
      <c r="AD475" s="187">
        <v>0</v>
      </c>
      <c r="AE475" s="187">
        <v>0</v>
      </c>
      <c r="AF475" s="187">
        <v>0</v>
      </c>
      <c r="AG475" s="187">
        <v>0</v>
      </c>
      <c r="AH475" s="187">
        <f t="shared" si="15"/>
        <v>49</v>
      </c>
      <c r="AI475" s="202">
        <v>0</v>
      </c>
      <c r="AJ475" s="202">
        <v>0</v>
      </c>
      <c r="AK475" s="202">
        <v>0</v>
      </c>
      <c r="AL475" s="202">
        <v>0</v>
      </c>
      <c r="AM475" s="202">
        <v>0</v>
      </c>
      <c r="AN475" s="202">
        <v>0</v>
      </c>
      <c r="AO475" s="202">
        <v>0</v>
      </c>
      <c r="AP475" s="202">
        <v>0</v>
      </c>
      <c r="AQ475" s="202">
        <v>0</v>
      </c>
      <c r="AR475" s="202">
        <v>0</v>
      </c>
      <c r="AS475" s="202">
        <v>0</v>
      </c>
      <c r="AT475" s="202">
        <v>49</v>
      </c>
      <c r="AU475" s="33">
        <v>0</v>
      </c>
      <c r="AV475" s="202">
        <v>0</v>
      </c>
      <c r="AW475" s="202">
        <v>0</v>
      </c>
      <c r="AX475" s="202">
        <v>0</v>
      </c>
      <c r="AY475" s="33">
        <v>0</v>
      </c>
      <c r="AZ475" s="202">
        <v>0</v>
      </c>
      <c r="BA475" s="202">
        <v>0</v>
      </c>
      <c r="BB475" s="202">
        <v>0</v>
      </c>
      <c r="BC475" s="202">
        <v>0</v>
      </c>
      <c r="BD475" s="202">
        <v>0</v>
      </c>
      <c r="BE475" s="33">
        <f t="shared" si="14"/>
        <v>49</v>
      </c>
    </row>
    <row r="476" spans="1:58" s="9" customFormat="1" ht="13.5" thickBot="1" x14ac:dyDescent="0.25">
      <c r="A476" s="183" t="s">
        <v>1535</v>
      </c>
      <c r="B476" s="183" t="s">
        <v>1536</v>
      </c>
      <c r="C476" s="183" t="s">
        <v>37</v>
      </c>
      <c r="D476" s="183" t="s">
        <v>38</v>
      </c>
      <c r="E476" s="184" t="s">
        <v>135</v>
      </c>
      <c r="F476" s="185">
        <v>1412000</v>
      </c>
      <c r="G476" s="183" t="s">
        <v>111</v>
      </c>
      <c r="H476" s="183" t="s">
        <v>47</v>
      </c>
      <c r="I476" s="186">
        <v>44728</v>
      </c>
      <c r="J476" s="186">
        <v>45170</v>
      </c>
      <c r="K476" s="186">
        <v>45352</v>
      </c>
      <c r="L476" s="187">
        <v>0</v>
      </c>
      <c r="M476" s="187">
        <v>0</v>
      </c>
      <c r="N476" s="187">
        <v>0</v>
      </c>
      <c r="O476" s="187">
        <v>0</v>
      </c>
      <c r="P476" s="187">
        <v>0</v>
      </c>
      <c r="Q476" s="187">
        <v>0</v>
      </c>
      <c r="R476" s="187">
        <v>0</v>
      </c>
      <c r="S476" s="187">
        <v>0</v>
      </c>
      <c r="T476" s="187">
        <v>0</v>
      </c>
      <c r="U476" s="187">
        <v>0</v>
      </c>
      <c r="V476" s="187">
        <v>0</v>
      </c>
      <c r="W476" s="187">
        <v>0</v>
      </c>
      <c r="X476" s="187">
        <v>327</v>
      </c>
      <c r="Y476" s="187">
        <v>0</v>
      </c>
      <c r="Z476" s="187">
        <v>0</v>
      </c>
      <c r="AA476" s="187">
        <v>0</v>
      </c>
      <c r="AB476" s="187">
        <v>0</v>
      </c>
      <c r="AC476" s="187">
        <v>0</v>
      </c>
      <c r="AD476" s="187">
        <v>0</v>
      </c>
      <c r="AE476" s="187">
        <v>0</v>
      </c>
      <c r="AF476" s="187">
        <v>0</v>
      </c>
      <c r="AG476" s="187">
        <v>0</v>
      </c>
      <c r="AH476" s="187">
        <f t="shared" si="15"/>
        <v>327</v>
      </c>
      <c r="AI476" s="202">
        <v>0</v>
      </c>
      <c r="AJ476" s="202">
        <v>0</v>
      </c>
      <c r="AK476" s="202">
        <v>0</v>
      </c>
      <c r="AL476" s="202">
        <v>0</v>
      </c>
      <c r="AM476" s="202">
        <v>0</v>
      </c>
      <c r="AN476" s="202">
        <v>0</v>
      </c>
      <c r="AO476" s="202">
        <v>0</v>
      </c>
      <c r="AP476" s="202">
        <v>0</v>
      </c>
      <c r="AQ476" s="202">
        <v>0</v>
      </c>
      <c r="AR476" s="202">
        <v>0</v>
      </c>
      <c r="AS476" s="202">
        <v>0</v>
      </c>
      <c r="AT476" s="202">
        <v>0</v>
      </c>
      <c r="AU476" s="33">
        <v>130.80000000000001</v>
      </c>
      <c r="AV476" s="202">
        <v>0</v>
      </c>
      <c r="AW476" s="202">
        <v>0</v>
      </c>
      <c r="AX476" s="202">
        <v>0</v>
      </c>
      <c r="AY476" s="33">
        <v>0</v>
      </c>
      <c r="AZ476" s="202">
        <v>0</v>
      </c>
      <c r="BA476" s="202">
        <v>0</v>
      </c>
      <c r="BB476" s="202">
        <v>0</v>
      </c>
      <c r="BC476" s="202">
        <v>0</v>
      </c>
      <c r="BD476" s="202">
        <v>0</v>
      </c>
      <c r="BE476" s="33">
        <f t="shared" si="14"/>
        <v>130.80000000000001</v>
      </c>
      <c r="BF476" t="s">
        <v>3903</v>
      </c>
    </row>
    <row r="477" spans="1:58" s="9" customFormat="1" ht="13.5" thickBot="1" x14ac:dyDescent="0.25">
      <c r="A477" s="183" t="s">
        <v>1537</v>
      </c>
      <c r="B477" s="183" t="s">
        <v>1538</v>
      </c>
      <c r="C477" s="183" t="s">
        <v>37</v>
      </c>
      <c r="D477" s="183" t="s">
        <v>38</v>
      </c>
      <c r="E477" s="184" t="s">
        <v>82</v>
      </c>
      <c r="F477" s="185">
        <v>786000</v>
      </c>
      <c r="G477" s="183" t="s">
        <v>83</v>
      </c>
      <c r="H477" s="183" t="s">
        <v>47</v>
      </c>
      <c r="I477" s="186">
        <v>43782</v>
      </c>
      <c r="J477" s="186">
        <v>44491</v>
      </c>
      <c r="K477" s="186">
        <v>44684</v>
      </c>
      <c r="L477" s="187">
        <v>449</v>
      </c>
      <c r="M477" s="187">
        <v>0</v>
      </c>
      <c r="N477" s="187">
        <v>0</v>
      </c>
      <c r="O477" s="187">
        <v>0</v>
      </c>
      <c r="P477" s="187">
        <v>0</v>
      </c>
      <c r="Q477" s="187">
        <v>0</v>
      </c>
      <c r="R477" s="187">
        <v>0</v>
      </c>
      <c r="S477" s="187">
        <v>0</v>
      </c>
      <c r="T477" s="187">
        <v>0</v>
      </c>
      <c r="U477" s="187">
        <v>0</v>
      </c>
      <c r="V477" s="187">
        <v>0</v>
      </c>
      <c r="W477" s="187">
        <v>0</v>
      </c>
      <c r="X477" s="187">
        <v>232</v>
      </c>
      <c r="Y477" s="187">
        <v>0</v>
      </c>
      <c r="Z477" s="187">
        <v>0</v>
      </c>
      <c r="AA477" s="187">
        <v>0</v>
      </c>
      <c r="AB477" s="187">
        <v>0</v>
      </c>
      <c r="AC477" s="187">
        <v>0</v>
      </c>
      <c r="AD477" s="187">
        <v>0</v>
      </c>
      <c r="AE477" s="187">
        <v>0</v>
      </c>
      <c r="AF477" s="187">
        <v>0</v>
      </c>
      <c r="AG477" s="187">
        <v>0</v>
      </c>
      <c r="AH477" s="187">
        <f t="shared" si="15"/>
        <v>681</v>
      </c>
      <c r="AI477" s="202">
        <v>449</v>
      </c>
      <c r="AJ477" s="202">
        <v>0</v>
      </c>
      <c r="AK477" s="202">
        <v>0</v>
      </c>
      <c r="AL477" s="202">
        <v>0</v>
      </c>
      <c r="AM477" s="202">
        <v>0</v>
      </c>
      <c r="AN477" s="202">
        <v>0</v>
      </c>
      <c r="AO477" s="202">
        <v>0</v>
      </c>
      <c r="AP477" s="202">
        <v>0</v>
      </c>
      <c r="AQ477" s="202">
        <v>0</v>
      </c>
      <c r="AR477" s="202">
        <v>0</v>
      </c>
      <c r="AS477" s="202">
        <v>0</v>
      </c>
      <c r="AT477" s="202">
        <v>0</v>
      </c>
      <c r="AU477" s="33">
        <v>92.800000000000011</v>
      </c>
      <c r="AV477" s="202">
        <v>0</v>
      </c>
      <c r="AW477" s="202">
        <v>0</v>
      </c>
      <c r="AX477" s="202">
        <v>0</v>
      </c>
      <c r="AY477" s="33">
        <v>0</v>
      </c>
      <c r="AZ477" s="202">
        <v>0</v>
      </c>
      <c r="BA477" s="202">
        <v>0</v>
      </c>
      <c r="BB477" s="202">
        <v>0</v>
      </c>
      <c r="BC477" s="202">
        <v>0</v>
      </c>
      <c r="BD477" s="202">
        <v>0</v>
      </c>
      <c r="BE477" s="33">
        <f t="shared" si="14"/>
        <v>541.79999999999995</v>
      </c>
      <c r="BF477" t="s">
        <v>3903</v>
      </c>
    </row>
    <row r="478" spans="1:58" s="9" customFormat="1" ht="13.5" thickBot="1" x14ac:dyDescent="0.25">
      <c r="A478" s="183" t="s">
        <v>1539</v>
      </c>
      <c r="B478" s="183" t="s">
        <v>1540</v>
      </c>
      <c r="C478" s="183" t="s">
        <v>37</v>
      </c>
      <c r="D478" s="183" t="s">
        <v>38</v>
      </c>
      <c r="E478" s="184" t="s">
        <v>82</v>
      </c>
      <c r="F478" s="185">
        <v>118000</v>
      </c>
      <c r="G478" s="183" t="s">
        <v>83</v>
      </c>
      <c r="H478" s="183" t="s">
        <v>47</v>
      </c>
      <c r="I478" s="186">
        <v>43768</v>
      </c>
      <c r="J478" s="186">
        <v>44046</v>
      </c>
      <c r="K478" s="186">
        <v>44769</v>
      </c>
      <c r="L478" s="187">
        <v>44</v>
      </c>
      <c r="M478" s="187">
        <v>0</v>
      </c>
      <c r="N478" s="187">
        <v>0</v>
      </c>
      <c r="O478" s="187">
        <v>0</v>
      </c>
      <c r="P478" s="187">
        <v>0</v>
      </c>
      <c r="Q478" s="187">
        <v>0</v>
      </c>
      <c r="R478" s="187">
        <v>0</v>
      </c>
      <c r="S478" s="187">
        <v>0</v>
      </c>
      <c r="T478" s="187">
        <v>0</v>
      </c>
      <c r="U478" s="187">
        <v>0</v>
      </c>
      <c r="V478" s="187">
        <v>0</v>
      </c>
      <c r="W478" s="187">
        <v>0</v>
      </c>
      <c r="X478" s="187">
        <v>45</v>
      </c>
      <c r="Y478" s="187">
        <v>0</v>
      </c>
      <c r="Z478" s="187">
        <v>0</v>
      </c>
      <c r="AA478" s="187">
        <v>0</v>
      </c>
      <c r="AB478" s="187">
        <v>0</v>
      </c>
      <c r="AC478" s="187">
        <v>0</v>
      </c>
      <c r="AD478" s="187">
        <v>0</v>
      </c>
      <c r="AE478" s="187">
        <v>0</v>
      </c>
      <c r="AF478" s="187">
        <v>0</v>
      </c>
      <c r="AG478" s="187">
        <v>0</v>
      </c>
      <c r="AH478" s="187">
        <f t="shared" si="15"/>
        <v>89</v>
      </c>
      <c r="AI478" s="202">
        <v>44</v>
      </c>
      <c r="AJ478" s="202">
        <v>0</v>
      </c>
      <c r="AK478" s="202">
        <v>0</v>
      </c>
      <c r="AL478" s="202">
        <v>0</v>
      </c>
      <c r="AM478" s="202">
        <v>0</v>
      </c>
      <c r="AN478" s="202">
        <v>0</v>
      </c>
      <c r="AO478" s="202">
        <v>0</v>
      </c>
      <c r="AP478" s="202">
        <v>0</v>
      </c>
      <c r="AQ478" s="202">
        <v>0</v>
      </c>
      <c r="AR478" s="202">
        <v>0</v>
      </c>
      <c r="AS478" s="202">
        <v>0</v>
      </c>
      <c r="AT478" s="202">
        <v>0</v>
      </c>
      <c r="AU478" s="33">
        <v>18</v>
      </c>
      <c r="AV478" s="202">
        <v>0</v>
      </c>
      <c r="AW478" s="202">
        <v>0</v>
      </c>
      <c r="AX478" s="202">
        <v>0</v>
      </c>
      <c r="AY478" s="33">
        <v>0</v>
      </c>
      <c r="AZ478" s="202">
        <v>0</v>
      </c>
      <c r="BA478" s="202">
        <v>0</v>
      </c>
      <c r="BB478" s="202">
        <v>0</v>
      </c>
      <c r="BC478" s="202">
        <v>0</v>
      </c>
      <c r="BD478" s="202">
        <v>0</v>
      </c>
      <c r="BE478" s="33">
        <f t="shared" si="14"/>
        <v>62</v>
      </c>
      <c r="BF478" t="s">
        <v>3903</v>
      </c>
    </row>
    <row r="479" spans="1:58" x14ac:dyDescent="0.2">
      <c r="A479" s="178" t="s">
        <v>1541</v>
      </c>
      <c r="B479" s="178" t="s">
        <v>1542</v>
      </c>
      <c r="C479" s="178" t="s">
        <v>37</v>
      </c>
      <c r="D479" s="178" t="s">
        <v>38</v>
      </c>
      <c r="E479" s="179" t="s">
        <v>73</v>
      </c>
      <c r="F479" s="60">
        <v>211000</v>
      </c>
      <c r="G479" s="178" t="s">
        <v>74</v>
      </c>
      <c r="H479" s="178" t="s">
        <v>47</v>
      </c>
      <c r="I479" s="180">
        <v>44679</v>
      </c>
      <c r="J479" s="180">
        <v>44714</v>
      </c>
      <c r="K479" s="180">
        <v>45110</v>
      </c>
      <c r="L479" s="181">
        <v>30</v>
      </c>
      <c r="M479" s="181">
        <v>0</v>
      </c>
      <c r="N479" s="181">
        <v>0</v>
      </c>
      <c r="O479" s="181">
        <v>0</v>
      </c>
      <c r="P479" s="181">
        <v>0</v>
      </c>
      <c r="Q479" s="181">
        <v>0</v>
      </c>
      <c r="R479" s="181">
        <v>0</v>
      </c>
      <c r="S479" s="181">
        <v>0</v>
      </c>
      <c r="T479" s="181">
        <v>0</v>
      </c>
      <c r="U479" s="181">
        <v>0</v>
      </c>
      <c r="V479" s="181">
        <v>0</v>
      </c>
      <c r="W479" s="181">
        <v>0</v>
      </c>
      <c r="X479" s="181">
        <v>156</v>
      </c>
      <c r="Y479" s="181">
        <v>0</v>
      </c>
      <c r="Z479" s="181">
        <v>0</v>
      </c>
      <c r="AA479" s="181">
        <v>0</v>
      </c>
      <c r="AB479" s="181">
        <v>0</v>
      </c>
      <c r="AC479" s="181">
        <v>0</v>
      </c>
      <c r="AD479" s="181">
        <v>0</v>
      </c>
      <c r="AE479" s="181">
        <v>0</v>
      </c>
      <c r="AF479" s="181">
        <v>0</v>
      </c>
      <c r="AG479" s="181">
        <v>0</v>
      </c>
      <c r="AH479" s="181">
        <f t="shared" si="15"/>
        <v>186</v>
      </c>
      <c r="AI479" s="201">
        <v>30</v>
      </c>
      <c r="AJ479" s="201">
        <v>0</v>
      </c>
      <c r="AK479" s="201">
        <v>0</v>
      </c>
      <c r="AL479" s="201">
        <v>0</v>
      </c>
      <c r="AM479" s="201">
        <v>0</v>
      </c>
      <c r="AN479" s="201">
        <v>0</v>
      </c>
      <c r="AO479" s="201">
        <v>0</v>
      </c>
      <c r="AP479" s="201">
        <v>0</v>
      </c>
      <c r="AQ479" s="201">
        <v>0</v>
      </c>
      <c r="AR479" s="201">
        <v>0</v>
      </c>
      <c r="AS479" s="201">
        <v>0</v>
      </c>
      <c r="AT479" s="201">
        <v>0</v>
      </c>
      <c r="AU479" s="33">
        <v>62.400000000000006</v>
      </c>
      <c r="AV479" s="201">
        <v>0</v>
      </c>
      <c r="AW479" s="201">
        <v>0</v>
      </c>
      <c r="AX479" s="201">
        <v>0</v>
      </c>
      <c r="AY479" s="33">
        <v>0</v>
      </c>
      <c r="AZ479" s="201">
        <v>0</v>
      </c>
      <c r="BA479" s="201">
        <v>0</v>
      </c>
      <c r="BB479" s="201">
        <v>0</v>
      </c>
      <c r="BC479" s="201">
        <v>0</v>
      </c>
      <c r="BD479" s="201">
        <v>0</v>
      </c>
      <c r="BE479" s="33">
        <f t="shared" si="14"/>
        <v>92.4</v>
      </c>
      <c r="BF479" t="s">
        <v>3903</v>
      </c>
    </row>
    <row r="480" spans="1:58" x14ac:dyDescent="0.2">
      <c r="A480" s="178" t="s">
        <v>1543</v>
      </c>
      <c r="B480" s="178" t="s">
        <v>1544</v>
      </c>
      <c r="C480" s="178" t="s">
        <v>37</v>
      </c>
      <c r="D480" s="178" t="s">
        <v>38</v>
      </c>
      <c r="E480" s="179" t="s">
        <v>135</v>
      </c>
      <c r="F480" s="60">
        <v>768000</v>
      </c>
      <c r="G480" s="178" t="s">
        <v>111</v>
      </c>
      <c r="H480" s="178" t="s">
        <v>47</v>
      </c>
      <c r="I480" s="180">
        <v>44740</v>
      </c>
      <c r="J480" s="180">
        <v>45016</v>
      </c>
      <c r="K480" s="180">
        <v>45443</v>
      </c>
      <c r="L480" s="181">
        <v>17</v>
      </c>
      <c r="M480" s="181">
        <v>0</v>
      </c>
      <c r="N480" s="181">
        <v>0</v>
      </c>
      <c r="O480" s="181">
        <v>0</v>
      </c>
      <c r="P480" s="181">
        <v>0</v>
      </c>
      <c r="Q480" s="181">
        <v>0</v>
      </c>
      <c r="R480" s="181">
        <v>0</v>
      </c>
      <c r="S480" s="181">
        <v>0</v>
      </c>
      <c r="T480" s="181">
        <v>0</v>
      </c>
      <c r="U480" s="181">
        <v>1</v>
      </c>
      <c r="V480" s="181">
        <v>0</v>
      </c>
      <c r="W480" s="181">
        <v>0</v>
      </c>
      <c r="X480" s="181">
        <v>495</v>
      </c>
      <c r="Y480" s="181">
        <v>0</v>
      </c>
      <c r="Z480" s="181">
        <v>0</v>
      </c>
      <c r="AA480" s="181">
        <v>0</v>
      </c>
      <c r="AB480" s="181">
        <v>0</v>
      </c>
      <c r="AC480" s="181">
        <v>0</v>
      </c>
      <c r="AD480" s="181">
        <v>0</v>
      </c>
      <c r="AE480" s="181">
        <v>0</v>
      </c>
      <c r="AF480" s="181">
        <v>0</v>
      </c>
      <c r="AG480" s="181">
        <v>0</v>
      </c>
      <c r="AH480" s="181">
        <f t="shared" si="15"/>
        <v>513</v>
      </c>
      <c r="AI480" s="201">
        <v>17</v>
      </c>
      <c r="AJ480" s="201">
        <v>0</v>
      </c>
      <c r="AK480" s="201">
        <v>0</v>
      </c>
      <c r="AL480" s="201">
        <v>0</v>
      </c>
      <c r="AM480" s="201">
        <v>0</v>
      </c>
      <c r="AN480" s="201">
        <v>0</v>
      </c>
      <c r="AO480" s="201">
        <v>0</v>
      </c>
      <c r="AP480" s="201">
        <v>0</v>
      </c>
      <c r="AQ480" s="201">
        <v>0</v>
      </c>
      <c r="AR480" s="201">
        <v>1</v>
      </c>
      <c r="AS480" s="201">
        <v>0</v>
      </c>
      <c r="AT480" s="201">
        <v>0</v>
      </c>
      <c r="AU480" s="33">
        <v>198</v>
      </c>
      <c r="AV480" s="201">
        <v>0</v>
      </c>
      <c r="AW480" s="201">
        <v>0</v>
      </c>
      <c r="AX480" s="201">
        <v>0</v>
      </c>
      <c r="AY480" s="33">
        <v>0</v>
      </c>
      <c r="AZ480" s="201">
        <v>0</v>
      </c>
      <c r="BA480" s="201">
        <v>0</v>
      </c>
      <c r="BB480" s="201">
        <v>0</v>
      </c>
      <c r="BC480" s="201">
        <v>0</v>
      </c>
      <c r="BD480" s="201">
        <v>0</v>
      </c>
      <c r="BE480" s="33">
        <f t="shared" si="14"/>
        <v>216</v>
      </c>
      <c r="BF480" t="s">
        <v>3903</v>
      </c>
    </row>
    <row r="481" spans="1:58" s="9" customFormat="1" ht="13.5" thickBot="1" x14ac:dyDescent="0.25">
      <c r="A481" s="183" t="s">
        <v>1545</v>
      </c>
      <c r="B481" s="183" t="s">
        <v>1546</v>
      </c>
      <c r="C481" s="183" t="s">
        <v>37</v>
      </c>
      <c r="D481" s="183" t="s">
        <v>38</v>
      </c>
      <c r="E481" s="184" t="s">
        <v>92</v>
      </c>
      <c r="F481" s="185">
        <v>18000</v>
      </c>
      <c r="G481" s="183" t="s">
        <v>93</v>
      </c>
      <c r="H481" s="183" t="s">
        <v>47</v>
      </c>
      <c r="I481" s="186">
        <v>44007</v>
      </c>
      <c r="J481" s="186">
        <v>44425</v>
      </c>
      <c r="K481" s="186">
        <v>44441</v>
      </c>
      <c r="L481" s="187">
        <v>0</v>
      </c>
      <c r="M481" s="187">
        <v>0</v>
      </c>
      <c r="N481" s="187">
        <v>0</v>
      </c>
      <c r="O481" s="187">
        <v>0</v>
      </c>
      <c r="P481" s="187">
        <v>0</v>
      </c>
      <c r="Q481" s="187">
        <v>0</v>
      </c>
      <c r="R481" s="187">
        <v>0</v>
      </c>
      <c r="S481" s="187">
        <v>0</v>
      </c>
      <c r="T481" s="187">
        <v>0</v>
      </c>
      <c r="U481" s="187">
        <v>0</v>
      </c>
      <c r="V481" s="187">
        <v>0</v>
      </c>
      <c r="W481" s="187">
        <v>0</v>
      </c>
      <c r="X481" s="187">
        <v>88</v>
      </c>
      <c r="Y481" s="187">
        <v>0</v>
      </c>
      <c r="Z481" s="187">
        <v>0</v>
      </c>
      <c r="AA481" s="187">
        <v>0</v>
      </c>
      <c r="AB481" s="187">
        <v>0</v>
      </c>
      <c r="AC481" s="187">
        <v>0</v>
      </c>
      <c r="AD481" s="187">
        <v>0</v>
      </c>
      <c r="AE481" s="187">
        <v>0</v>
      </c>
      <c r="AF481" s="187">
        <v>0</v>
      </c>
      <c r="AG481" s="187">
        <v>0</v>
      </c>
      <c r="AH481" s="187">
        <f t="shared" si="15"/>
        <v>88</v>
      </c>
      <c r="AI481" s="202">
        <v>0</v>
      </c>
      <c r="AJ481" s="202">
        <v>0</v>
      </c>
      <c r="AK481" s="202">
        <v>0</v>
      </c>
      <c r="AL481" s="202">
        <v>0</v>
      </c>
      <c r="AM481" s="202">
        <v>0</v>
      </c>
      <c r="AN481" s="202">
        <v>0</v>
      </c>
      <c r="AO481" s="202">
        <v>0</v>
      </c>
      <c r="AP481" s="202">
        <v>0</v>
      </c>
      <c r="AQ481" s="202">
        <v>0</v>
      </c>
      <c r="AR481" s="202">
        <v>0</v>
      </c>
      <c r="AS481" s="202">
        <v>0</v>
      </c>
      <c r="AT481" s="202">
        <v>0</v>
      </c>
      <c r="AU481" s="33">
        <v>35.200000000000003</v>
      </c>
      <c r="AV481" s="202">
        <v>0</v>
      </c>
      <c r="AW481" s="202">
        <v>0</v>
      </c>
      <c r="AX481" s="202">
        <v>0</v>
      </c>
      <c r="AY481" s="33">
        <v>0</v>
      </c>
      <c r="AZ481" s="202">
        <v>0</v>
      </c>
      <c r="BA481" s="202">
        <v>0</v>
      </c>
      <c r="BB481" s="202">
        <v>0</v>
      </c>
      <c r="BC481" s="202">
        <v>0</v>
      </c>
      <c r="BD481" s="202">
        <v>0</v>
      </c>
      <c r="BE481" s="33">
        <f t="shared" si="14"/>
        <v>35.200000000000003</v>
      </c>
      <c r="BF481" t="s">
        <v>3903</v>
      </c>
    </row>
    <row r="482" spans="1:58" s="9" customFormat="1" ht="13.5" thickBot="1" x14ac:dyDescent="0.25">
      <c r="A482" s="183" t="s">
        <v>1547</v>
      </c>
      <c r="B482" s="183" t="s">
        <v>1548</v>
      </c>
      <c r="C482" s="183" t="s">
        <v>37</v>
      </c>
      <c r="D482" s="183" t="s">
        <v>38</v>
      </c>
      <c r="E482" s="184" t="s">
        <v>98</v>
      </c>
      <c r="F482" s="185">
        <v>43000</v>
      </c>
      <c r="G482" s="183" t="s">
        <v>99</v>
      </c>
      <c r="H482" s="183" t="s">
        <v>41</v>
      </c>
      <c r="I482" s="186">
        <v>44376</v>
      </c>
      <c r="J482" s="186" t="s">
        <v>66</v>
      </c>
      <c r="K482" s="186">
        <v>45047</v>
      </c>
      <c r="L482" s="187">
        <v>0</v>
      </c>
      <c r="M482" s="187">
        <v>0</v>
      </c>
      <c r="N482" s="187">
        <v>0</v>
      </c>
      <c r="O482" s="187">
        <v>0</v>
      </c>
      <c r="P482" s="187">
        <v>0</v>
      </c>
      <c r="Q482" s="187">
        <v>0</v>
      </c>
      <c r="R482" s="187">
        <v>0</v>
      </c>
      <c r="S482" s="187">
        <v>0</v>
      </c>
      <c r="T482" s="187">
        <v>0</v>
      </c>
      <c r="U482" s="187">
        <v>0</v>
      </c>
      <c r="V482" s="187">
        <v>0</v>
      </c>
      <c r="W482" s="187">
        <v>0</v>
      </c>
      <c r="X482" s="187">
        <v>43</v>
      </c>
      <c r="Y482" s="187">
        <v>0</v>
      </c>
      <c r="Z482" s="187">
        <v>0</v>
      </c>
      <c r="AA482" s="187">
        <v>0</v>
      </c>
      <c r="AB482" s="187">
        <v>0</v>
      </c>
      <c r="AC482" s="187">
        <v>0</v>
      </c>
      <c r="AD482" s="187">
        <v>0</v>
      </c>
      <c r="AE482" s="187">
        <v>0</v>
      </c>
      <c r="AF482" s="187">
        <v>0</v>
      </c>
      <c r="AG482" s="187">
        <v>0</v>
      </c>
      <c r="AH482" s="187">
        <f t="shared" si="15"/>
        <v>43</v>
      </c>
      <c r="AI482" s="202">
        <v>0</v>
      </c>
      <c r="AJ482" s="202">
        <v>0</v>
      </c>
      <c r="AK482" s="202">
        <v>0</v>
      </c>
      <c r="AL482" s="202">
        <v>0</v>
      </c>
      <c r="AM482" s="202">
        <v>0</v>
      </c>
      <c r="AN482" s="202">
        <v>0</v>
      </c>
      <c r="AO482" s="202">
        <v>0</v>
      </c>
      <c r="AP482" s="202">
        <v>0</v>
      </c>
      <c r="AQ482" s="202">
        <v>0</v>
      </c>
      <c r="AR482" s="202">
        <v>0</v>
      </c>
      <c r="AS482" s="202">
        <v>0</v>
      </c>
      <c r="AT482" s="202">
        <v>0</v>
      </c>
      <c r="AU482" s="33">
        <v>17.2</v>
      </c>
      <c r="AV482" s="202">
        <v>0</v>
      </c>
      <c r="AW482" s="202">
        <v>0</v>
      </c>
      <c r="AX482" s="202">
        <v>0</v>
      </c>
      <c r="AY482" s="33">
        <v>0</v>
      </c>
      <c r="AZ482" s="202">
        <v>0</v>
      </c>
      <c r="BA482" s="202">
        <v>0</v>
      </c>
      <c r="BB482" s="202">
        <v>0</v>
      </c>
      <c r="BC482" s="202">
        <v>0</v>
      </c>
      <c r="BD482" s="202">
        <v>0</v>
      </c>
      <c r="BE482" s="33">
        <f t="shared" si="14"/>
        <v>17.2</v>
      </c>
      <c r="BF482" t="s">
        <v>3903</v>
      </c>
    </row>
    <row r="483" spans="1:58" s="9" customFormat="1" ht="13.5" thickBot="1" x14ac:dyDescent="0.25">
      <c r="A483" s="183" t="s">
        <v>1549</v>
      </c>
      <c r="B483" s="183" t="s">
        <v>1550</v>
      </c>
      <c r="C483" s="183" t="s">
        <v>37</v>
      </c>
      <c r="D483" s="183" t="s">
        <v>38</v>
      </c>
      <c r="E483" s="184" t="s">
        <v>106</v>
      </c>
      <c r="F483" s="185">
        <v>3850000</v>
      </c>
      <c r="G483" s="183" t="s">
        <v>107</v>
      </c>
      <c r="H483" s="183" t="s">
        <v>47</v>
      </c>
      <c r="I483" s="186">
        <v>43289</v>
      </c>
      <c r="J483" s="186">
        <v>44228</v>
      </c>
      <c r="K483" s="186">
        <v>44727</v>
      </c>
      <c r="L483" s="187" t="s">
        <v>66</v>
      </c>
      <c r="M483" s="187" t="s">
        <v>66</v>
      </c>
      <c r="N483" s="187" t="s">
        <v>66</v>
      </c>
      <c r="O483" s="187" t="s">
        <v>66</v>
      </c>
      <c r="P483" s="187" t="s">
        <v>66</v>
      </c>
      <c r="Q483" s="187" t="s">
        <v>66</v>
      </c>
      <c r="R483" s="187" t="s">
        <v>66</v>
      </c>
      <c r="S483" s="187" t="s">
        <v>66</v>
      </c>
      <c r="T483" s="187" t="s">
        <v>66</v>
      </c>
      <c r="U483" s="187">
        <v>14</v>
      </c>
      <c r="V483" s="187">
        <v>0</v>
      </c>
      <c r="W483" s="187">
        <v>0</v>
      </c>
      <c r="X483" s="187">
        <v>0</v>
      </c>
      <c r="Y483" s="187">
        <v>0</v>
      </c>
      <c r="Z483" s="187">
        <v>0</v>
      </c>
      <c r="AA483" s="187">
        <v>0</v>
      </c>
      <c r="AB483" s="187" t="s">
        <v>66</v>
      </c>
      <c r="AC483" s="187" t="s">
        <v>66</v>
      </c>
      <c r="AD483" s="187" t="s">
        <v>66</v>
      </c>
      <c r="AE483" s="187" t="s">
        <v>66</v>
      </c>
      <c r="AF483" s="187" t="s">
        <v>66</v>
      </c>
      <c r="AG483" s="187" t="s">
        <v>66</v>
      </c>
      <c r="AH483" s="187">
        <f t="shared" si="15"/>
        <v>14</v>
      </c>
      <c r="AI483" s="202">
        <v>0</v>
      </c>
      <c r="AJ483" s="202">
        <v>0</v>
      </c>
      <c r="AK483" s="202">
        <v>0</v>
      </c>
      <c r="AL483" s="202">
        <v>0</v>
      </c>
      <c r="AM483" s="202">
        <v>0</v>
      </c>
      <c r="AN483" s="202">
        <v>0</v>
      </c>
      <c r="AO483" s="202">
        <v>0</v>
      </c>
      <c r="AP483" s="202">
        <v>0</v>
      </c>
      <c r="AQ483" s="202">
        <v>0</v>
      </c>
      <c r="AR483" s="202">
        <v>14</v>
      </c>
      <c r="AS483" s="202">
        <v>0</v>
      </c>
      <c r="AT483" s="202">
        <v>0</v>
      </c>
      <c r="AU483" s="33">
        <v>0</v>
      </c>
      <c r="AV483" s="202">
        <v>0</v>
      </c>
      <c r="AW483" s="202">
        <v>0</v>
      </c>
      <c r="AX483" s="202">
        <v>0</v>
      </c>
      <c r="AY483" s="33">
        <v>0</v>
      </c>
      <c r="AZ483" s="202">
        <v>0</v>
      </c>
      <c r="BA483" s="202">
        <v>0</v>
      </c>
      <c r="BB483" s="202">
        <v>0</v>
      </c>
      <c r="BC483" s="202">
        <v>0</v>
      </c>
      <c r="BD483" s="202">
        <v>0</v>
      </c>
      <c r="BE483" s="33">
        <f t="shared" si="14"/>
        <v>14</v>
      </c>
    </row>
    <row r="484" spans="1:58" x14ac:dyDescent="0.2">
      <c r="A484" s="178" t="s">
        <v>1551</v>
      </c>
      <c r="B484" s="178" t="s">
        <v>1552</v>
      </c>
      <c r="C484" s="178" t="s">
        <v>37</v>
      </c>
      <c r="D484" s="178" t="s">
        <v>38</v>
      </c>
      <c r="E484" s="179" t="s">
        <v>135</v>
      </c>
      <c r="F484" s="60">
        <v>337000</v>
      </c>
      <c r="G484" s="178" t="s">
        <v>111</v>
      </c>
      <c r="H484" s="178" t="s">
        <v>47</v>
      </c>
      <c r="I484" s="180">
        <v>44715</v>
      </c>
      <c r="J484" s="180">
        <v>44895</v>
      </c>
      <c r="K484" s="180">
        <v>45334</v>
      </c>
      <c r="L484" s="181">
        <v>14</v>
      </c>
      <c r="M484" s="181">
        <v>0</v>
      </c>
      <c r="N484" s="181">
        <v>0</v>
      </c>
      <c r="O484" s="181">
        <v>0</v>
      </c>
      <c r="P484" s="181">
        <v>0</v>
      </c>
      <c r="Q484" s="181">
        <v>0</v>
      </c>
      <c r="R484" s="181">
        <v>0</v>
      </c>
      <c r="S484" s="181">
        <v>0</v>
      </c>
      <c r="T484" s="181">
        <v>0</v>
      </c>
      <c r="U484" s="181">
        <v>0</v>
      </c>
      <c r="V484" s="181">
        <v>0</v>
      </c>
      <c r="W484" s="181">
        <v>22</v>
      </c>
      <c r="X484" s="181">
        <v>0</v>
      </c>
      <c r="Y484" s="181">
        <v>0</v>
      </c>
      <c r="Z484" s="181">
        <v>0</v>
      </c>
      <c r="AA484" s="181">
        <v>0</v>
      </c>
      <c r="AB484" s="181">
        <v>0</v>
      </c>
      <c r="AC484" s="181">
        <v>0</v>
      </c>
      <c r="AD484" s="181">
        <v>0</v>
      </c>
      <c r="AE484" s="181">
        <v>0</v>
      </c>
      <c r="AF484" s="181">
        <v>0</v>
      </c>
      <c r="AG484" s="181">
        <v>0</v>
      </c>
      <c r="AH484" s="181">
        <f t="shared" si="15"/>
        <v>36</v>
      </c>
      <c r="AI484" s="201">
        <v>14</v>
      </c>
      <c r="AJ484" s="201">
        <v>0</v>
      </c>
      <c r="AK484" s="201">
        <v>0</v>
      </c>
      <c r="AL484" s="201">
        <v>0</v>
      </c>
      <c r="AM484" s="201">
        <v>0</v>
      </c>
      <c r="AN484" s="201">
        <v>0</v>
      </c>
      <c r="AO484" s="201">
        <v>0</v>
      </c>
      <c r="AP484" s="201">
        <v>0</v>
      </c>
      <c r="AQ484" s="201">
        <v>0</v>
      </c>
      <c r="AR484" s="201">
        <v>0</v>
      </c>
      <c r="AS484" s="201">
        <v>0</v>
      </c>
      <c r="AT484" s="201">
        <v>22</v>
      </c>
      <c r="AU484" s="33">
        <v>0</v>
      </c>
      <c r="AV484" s="201">
        <v>0</v>
      </c>
      <c r="AW484" s="201">
        <v>0</v>
      </c>
      <c r="AX484" s="201">
        <v>0</v>
      </c>
      <c r="AY484" s="33">
        <v>0</v>
      </c>
      <c r="AZ484" s="201">
        <v>0</v>
      </c>
      <c r="BA484" s="201">
        <v>0</v>
      </c>
      <c r="BB484" s="201">
        <v>0</v>
      </c>
      <c r="BC484" s="201">
        <v>0</v>
      </c>
      <c r="BD484" s="201">
        <v>0</v>
      </c>
      <c r="BE484" s="33">
        <f t="shared" si="14"/>
        <v>36</v>
      </c>
    </row>
    <row r="485" spans="1:58" x14ac:dyDescent="0.2">
      <c r="A485" s="178" t="s">
        <v>1553</v>
      </c>
      <c r="B485" s="178" t="s">
        <v>1554</v>
      </c>
      <c r="C485" s="178" t="s">
        <v>37</v>
      </c>
      <c r="D485" s="178" t="s">
        <v>38</v>
      </c>
      <c r="E485" s="179" t="s">
        <v>51</v>
      </c>
      <c r="F485" s="60">
        <v>732000</v>
      </c>
      <c r="G485" s="178" t="s">
        <v>40</v>
      </c>
      <c r="H485" s="178" t="s">
        <v>47</v>
      </c>
      <c r="I485" s="180">
        <v>44573</v>
      </c>
      <c r="J485" s="180">
        <v>44865</v>
      </c>
      <c r="K485" s="180">
        <v>45413</v>
      </c>
      <c r="L485" s="181">
        <v>156</v>
      </c>
      <c r="M485" s="181">
        <v>0</v>
      </c>
      <c r="N485" s="181">
        <v>0</v>
      </c>
      <c r="O485" s="181">
        <v>0</v>
      </c>
      <c r="P485" s="181">
        <v>0</v>
      </c>
      <c r="Q485" s="181">
        <v>0</v>
      </c>
      <c r="R485" s="181">
        <v>0</v>
      </c>
      <c r="S485" s="181">
        <v>0</v>
      </c>
      <c r="T485" s="181">
        <v>0</v>
      </c>
      <c r="U485" s="181">
        <v>0</v>
      </c>
      <c r="V485" s="181">
        <v>0</v>
      </c>
      <c r="W485" s="181">
        <v>0</v>
      </c>
      <c r="X485" s="181">
        <v>0</v>
      </c>
      <c r="Y485" s="181">
        <v>0</v>
      </c>
      <c r="Z485" s="181">
        <v>0</v>
      </c>
      <c r="AA485" s="181">
        <v>0</v>
      </c>
      <c r="AB485" s="181">
        <v>0</v>
      </c>
      <c r="AC485" s="181">
        <v>0</v>
      </c>
      <c r="AD485" s="181">
        <v>0</v>
      </c>
      <c r="AE485" s="181">
        <v>0</v>
      </c>
      <c r="AF485" s="181">
        <v>0</v>
      </c>
      <c r="AG485" s="181">
        <v>0</v>
      </c>
      <c r="AH485" s="181">
        <f t="shared" si="15"/>
        <v>156</v>
      </c>
      <c r="AI485" s="201">
        <v>156</v>
      </c>
      <c r="AJ485" s="201">
        <v>0</v>
      </c>
      <c r="AK485" s="201">
        <v>0</v>
      </c>
      <c r="AL485" s="201">
        <v>0</v>
      </c>
      <c r="AM485" s="201">
        <v>0</v>
      </c>
      <c r="AN485" s="201">
        <v>0</v>
      </c>
      <c r="AO485" s="201">
        <v>0</v>
      </c>
      <c r="AP485" s="201">
        <v>0</v>
      </c>
      <c r="AQ485" s="201">
        <v>0</v>
      </c>
      <c r="AR485" s="201">
        <v>0</v>
      </c>
      <c r="AS485" s="201">
        <v>0</v>
      </c>
      <c r="AT485" s="201">
        <v>0</v>
      </c>
      <c r="AU485" s="33">
        <v>0</v>
      </c>
      <c r="AV485" s="201">
        <v>0</v>
      </c>
      <c r="AW485" s="201">
        <v>0</v>
      </c>
      <c r="AX485" s="201">
        <v>0</v>
      </c>
      <c r="AY485" s="33">
        <v>0</v>
      </c>
      <c r="AZ485" s="201">
        <v>0</v>
      </c>
      <c r="BA485" s="201">
        <v>0</v>
      </c>
      <c r="BB485" s="201">
        <v>0</v>
      </c>
      <c r="BC485" s="201">
        <v>0</v>
      </c>
      <c r="BD485" s="201">
        <v>0</v>
      </c>
      <c r="BE485" s="33">
        <f t="shared" si="14"/>
        <v>156</v>
      </c>
    </row>
    <row r="486" spans="1:58" s="9" customFormat="1" ht="13.5" thickBot="1" x14ac:dyDescent="0.25">
      <c r="A486" s="183" t="s">
        <v>1555</v>
      </c>
      <c r="B486" s="183" t="s">
        <v>1556</v>
      </c>
      <c r="C486" s="183" t="s">
        <v>37</v>
      </c>
      <c r="D486" s="183" t="s">
        <v>38</v>
      </c>
      <c r="E486" s="184" t="s">
        <v>73</v>
      </c>
      <c r="F486" s="185">
        <v>57000</v>
      </c>
      <c r="G486" s="183" t="s">
        <v>74</v>
      </c>
      <c r="H486" s="183" t="s">
        <v>47</v>
      </c>
      <c r="I486" s="186">
        <v>44727</v>
      </c>
      <c r="J486" s="186">
        <v>44734</v>
      </c>
      <c r="K486" s="186">
        <v>45140</v>
      </c>
      <c r="L486" s="187">
        <v>0</v>
      </c>
      <c r="M486" s="187">
        <v>0</v>
      </c>
      <c r="N486" s="187">
        <v>0</v>
      </c>
      <c r="O486" s="187">
        <v>0</v>
      </c>
      <c r="P486" s="187">
        <v>0</v>
      </c>
      <c r="Q486" s="187">
        <v>0</v>
      </c>
      <c r="R486" s="187">
        <v>0</v>
      </c>
      <c r="S486" s="187">
        <v>0</v>
      </c>
      <c r="T486" s="187">
        <v>0</v>
      </c>
      <c r="U486" s="187">
        <v>0</v>
      </c>
      <c r="V486" s="187">
        <v>0</v>
      </c>
      <c r="W486" s="187">
        <v>0</v>
      </c>
      <c r="X486" s="187">
        <v>57</v>
      </c>
      <c r="Y486" s="187">
        <v>0</v>
      </c>
      <c r="Z486" s="187">
        <v>0</v>
      </c>
      <c r="AA486" s="187">
        <v>0</v>
      </c>
      <c r="AB486" s="187">
        <v>0</v>
      </c>
      <c r="AC486" s="187">
        <v>0</v>
      </c>
      <c r="AD486" s="187">
        <v>0</v>
      </c>
      <c r="AE486" s="187">
        <v>0</v>
      </c>
      <c r="AF486" s="187">
        <v>0</v>
      </c>
      <c r="AG486" s="187">
        <v>0</v>
      </c>
      <c r="AH486" s="187">
        <f t="shared" si="15"/>
        <v>57</v>
      </c>
      <c r="AI486" s="202">
        <v>0</v>
      </c>
      <c r="AJ486" s="202">
        <v>0</v>
      </c>
      <c r="AK486" s="202">
        <v>0</v>
      </c>
      <c r="AL486" s="202">
        <v>0</v>
      </c>
      <c r="AM486" s="202">
        <v>0</v>
      </c>
      <c r="AN486" s="202">
        <v>0</v>
      </c>
      <c r="AO486" s="202">
        <v>0</v>
      </c>
      <c r="AP486" s="202">
        <v>0</v>
      </c>
      <c r="AQ486" s="202">
        <v>0</v>
      </c>
      <c r="AR486" s="202">
        <v>0</v>
      </c>
      <c r="AS486" s="202">
        <v>0</v>
      </c>
      <c r="AT486" s="202">
        <v>0</v>
      </c>
      <c r="AU486" s="33">
        <v>22.8</v>
      </c>
      <c r="AV486" s="202">
        <v>0</v>
      </c>
      <c r="AW486" s="202">
        <v>0</v>
      </c>
      <c r="AX486" s="202">
        <v>0</v>
      </c>
      <c r="AY486" s="33">
        <v>0</v>
      </c>
      <c r="AZ486" s="202">
        <v>0</v>
      </c>
      <c r="BA486" s="202">
        <v>0</v>
      </c>
      <c r="BB486" s="202">
        <v>0</v>
      </c>
      <c r="BC486" s="202">
        <v>0</v>
      </c>
      <c r="BD486" s="202">
        <v>0</v>
      </c>
      <c r="BE486" s="33">
        <f t="shared" si="14"/>
        <v>22.8</v>
      </c>
      <c r="BF486" t="s">
        <v>3903</v>
      </c>
    </row>
    <row r="487" spans="1:58" s="9" customFormat="1" ht="13.5" thickBot="1" x14ac:dyDescent="0.25">
      <c r="A487" s="183" t="s">
        <v>1557</v>
      </c>
      <c r="B487" s="183" t="s">
        <v>1558</v>
      </c>
      <c r="C487" s="183" t="s">
        <v>37</v>
      </c>
      <c r="D487" s="183" t="s">
        <v>38</v>
      </c>
      <c r="E487" s="184" t="s">
        <v>1559</v>
      </c>
      <c r="F487" s="185">
        <v>17000</v>
      </c>
      <c r="G487" s="183" t="s">
        <v>1560</v>
      </c>
      <c r="H487" s="183" t="s">
        <v>47</v>
      </c>
      <c r="I487" s="186">
        <v>44377</v>
      </c>
      <c r="J487" s="186">
        <v>44575</v>
      </c>
      <c r="K487" s="186">
        <v>45001</v>
      </c>
      <c r="L487" s="187">
        <v>0</v>
      </c>
      <c r="M487" s="187">
        <v>0</v>
      </c>
      <c r="N487" s="187">
        <v>0</v>
      </c>
      <c r="O487" s="187">
        <v>0</v>
      </c>
      <c r="P487" s="187">
        <v>0</v>
      </c>
      <c r="Q487" s="187">
        <v>0</v>
      </c>
      <c r="R487" s="187">
        <v>0</v>
      </c>
      <c r="S487" s="187">
        <v>0</v>
      </c>
      <c r="T487" s="187">
        <v>0</v>
      </c>
      <c r="U487" s="187">
        <v>0</v>
      </c>
      <c r="V487" s="187">
        <v>0</v>
      </c>
      <c r="W487" s="187">
        <v>0</v>
      </c>
      <c r="X487" s="187">
        <v>17</v>
      </c>
      <c r="Y487" s="187">
        <v>0</v>
      </c>
      <c r="Z487" s="187">
        <v>0</v>
      </c>
      <c r="AA487" s="187">
        <v>0</v>
      </c>
      <c r="AB487" s="187">
        <v>0</v>
      </c>
      <c r="AC487" s="187">
        <v>0</v>
      </c>
      <c r="AD487" s="187">
        <v>0</v>
      </c>
      <c r="AE487" s="187">
        <v>0</v>
      </c>
      <c r="AF487" s="187">
        <v>0</v>
      </c>
      <c r="AG487" s="187">
        <v>0</v>
      </c>
      <c r="AH487" s="187">
        <f t="shared" si="15"/>
        <v>17</v>
      </c>
      <c r="AI487" s="202">
        <v>0</v>
      </c>
      <c r="AJ487" s="202">
        <v>0</v>
      </c>
      <c r="AK487" s="202">
        <v>0</v>
      </c>
      <c r="AL487" s="202">
        <v>0</v>
      </c>
      <c r="AM487" s="202">
        <v>0</v>
      </c>
      <c r="AN487" s="202">
        <v>0</v>
      </c>
      <c r="AO487" s="202">
        <v>0</v>
      </c>
      <c r="AP487" s="202">
        <v>0</v>
      </c>
      <c r="AQ487" s="202">
        <v>0</v>
      </c>
      <c r="AR487" s="202">
        <v>0</v>
      </c>
      <c r="AS487" s="202">
        <v>0</v>
      </c>
      <c r="AT487" s="202">
        <v>0</v>
      </c>
      <c r="AU487" s="33">
        <v>6.8000000000000007</v>
      </c>
      <c r="AV487" s="202">
        <v>0</v>
      </c>
      <c r="AW487" s="202">
        <v>0</v>
      </c>
      <c r="AX487" s="202">
        <v>0</v>
      </c>
      <c r="AY487" s="33">
        <v>0</v>
      </c>
      <c r="AZ487" s="202">
        <v>0</v>
      </c>
      <c r="BA487" s="202">
        <v>0</v>
      </c>
      <c r="BB487" s="202">
        <v>0</v>
      </c>
      <c r="BC487" s="202">
        <v>0</v>
      </c>
      <c r="BD487" s="202">
        <v>0</v>
      </c>
      <c r="BE487" s="33">
        <f t="shared" si="14"/>
        <v>6.8000000000000007</v>
      </c>
      <c r="BF487" t="s">
        <v>3903</v>
      </c>
    </row>
    <row r="488" spans="1:58" x14ac:dyDescent="0.2">
      <c r="A488" s="178" t="s">
        <v>1561</v>
      </c>
      <c r="B488" s="178" t="s">
        <v>1562</v>
      </c>
      <c r="C488" s="178" t="s">
        <v>37</v>
      </c>
      <c r="D488" s="178" t="s">
        <v>38</v>
      </c>
      <c r="E488" s="179" t="s">
        <v>73</v>
      </c>
      <c r="F488" s="60">
        <v>134000</v>
      </c>
      <c r="G488" s="178" t="s">
        <v>74</v>
      </c>
      <c r="H488" s="178" t="s">
        <v>47</v>
      </c>
      <c r="I488" s="180">
        <v>44439</v>
      </c>
      <c r="J488" s="180">
        <v>44614</v>
      </c>
      <c r="K488" s="180">
        <v>45033</v>
      </c>
      <c r="L488" s="181">
        <v>0</v>
      </c>
      <c r="M488" s="181">
        <v>0</v>
      </c>
      <c r="N488" s="181">
        <v>0</v>
      </c>
      <c r="O488" s="181">
        <v>0</v>
      </c>
      <c r="P488" s="181">
        <v>0</v>
      </c>
      <c r="Q488" s="181">
        <v>0</v>
      </c>
      <c r="R488" s="181">
        <v>0</v>
      </c>
      <c r="S488" s="181">
        <v>0</v>
      </c>
      <c r="T488" s="181">
        <v>0</v>
      </c>
      <c r="U488" s="181">
        <v>0</v>
      </c>
      <c r="V488" s="181">
        <v>0</v>
      </c>
      <c r="W488" s="181">
        <v>0</v>
      </c>
      <c r="X488" s="181">
        <v>108</v>
      </c>
      <c r="Y488" s="181">
        <v>0</v>
      </c>
      <c r="Z488" s="181">
        <v>0</v>
      </c>
      <c r="AA488" s="181">
        <v>0</v>
      </c>
      <c r="AB488" s="181">
        <v>0</v>
      </c>
      <c r="AC488" s="181">
        <v>0</v>
      </c>
      <c r="AD488" s="181">
        <v>0</v>
      </c>
      <c r="AE488" s="181">
        <v>0</v>
      </c>
      <c r="AF488" s="181">
        <v>0</v>
      </c>
      <c r="AG488" s="181">
        <v>0</v>
      </c>
      <c r="AH488" s="181">
        <f t="shared" si="15"/>
        <v>108</v>
      </c>
      <c r="AI488" s="201">
        <v>0</v>
      </c>
      <c r="AJ488" s="201">
        <v>0</v>
      </c>
      <c r="AK488" s="201">
        <v>0</v>
      </c>
      <c r="AL488" s="201">
        <v>0</v>
      </c>
      <c r="AM488" s="201">
        <v>0</v>
      </c>
      <c r="AN488" s="201">
        <v>0</v>
      </c>
      <c r="AO488" s="201">
        <v>0</v>
      </c>
      <c r="AP488" s="201">
        <v>0</v>
      </c>
      <c r="AQ488" s="201">
        <v>0</v>
      </c>
      <c r="AR488" s="201">
        <v>0</v>
      </c>
      <c r="AS488" s="201">
        <v>0</v>
      </c>
      <c r="AT488" s="201">
        <v>0</v>
      </c>
      <c r="AU488" s="33">
        <v>43.2</v>
      </c>
      <c r="AV488" s="201">
        <v>0</v>
      </c>
      <c r="AW488" s="201">
        <v>0</v>
      </c>
      <c r="AX488" s="201">
        <v>0</v>
      </c>
      <c r="AY488" s="33">
        <v>0</v>
      </c>
      <c r="AZ488" s="201">
        <v>0</v>
      </c>
      <c r="BA488" s="201">
        <v>0</v>
      </c>
      <c r="BB488" s="201">
        <v>0</v>
      </c>
      <c r="BC488" s="201">
        <v>0</v>
      </c>
      <c r="BD488" s="201">
        <v>0</v>
      </c>
      <c r="BE488" s="33">
        <f t="shared" si="14"/>
        <v>43.2</v>
      </c>
      <c r="BF488" t="s">
        <v>3903</v>
      </c>
    </row>
    <row r="489" spans="1:58" s="9" customFormat="1" ht="13.5" thickBot="1" x14ac:dyDescent="0.25">
      <c r="A489" s="183" t="s">
        <v>1563</v>
      </c>
      <c r="B489" s="183" t="s">
        <v>1564</v>
      </c>
      <c r="C489" s="183" t="s">
        <v>37</v>
      </c>
      <c r="D489" s="183" t="s">
        <v>38</v>
      </c>
      <c r="E489" s="184" t="s">
        <v>152</v>
      </c>
      <c r="F489" s="185">
        <v>17000</v>
      </c>
      <c r="G489" s="183" t="s">
        <v>153</v>
      </c>
      <c r="H489" s="183" t="s">
        <v>47</v>
      </c>
      <c r="I489" s="186">
        <v>44572</v>
      </c>
      <c r="J489" s="186">
        <v>45016</v>
      </c>
      <c r="K489" s="186">
        <v>45275</v>
      </c>
      <c r="L489" s="187">
        <v>0</v>
      </c>
      <c r="M489" s="187">
        <v>0</v>
      </c>
      <c r="N489" s="187">
        <v>0</v>
      </c>
      <c r="O489" s="187">
        <v>0</v>
      </c>
      <c r="P489" s="187">
        <v>0</v>
      </c>
      <c r="Q489" s="187">
        <v>0</v>
      </c>
      <c r="R489" s="187">
        <v>0</v>
      </c>
      <c r="S489" s="187">
        <v>0</v>
      </c>
      <c r="T489" s="187">
        <v>0</v>
      </c>
      <c r="U489" s="187">
        <v>0</v>
      </c>
      <c r="V489" s="187">
        <v>0</v>
      </c>
      <c r="W489" s="187">
        <v>0</v>
      </c>
      <c r="X489" s="187">
        <v>12</v>
      </c>
      <c r="Y489" s="187">
        <v>0</v>
      </c>
      <c r="Z489" s="187">
        <v>0</v>
      </c>
      <c r="AA489" s="187">
        <v>0</v>
      </c>
      <c r="AB489" s="187">
        <v>0</v>
      </c>
      <c r="AC489" s="187">
        <v>0</v>
      </c>
      <c r="AD489" s="187">
        <v>0</v>
      </c>
      <c r="AE489" s="187">
        <v>0</v>
      </c>
      <c r="AF489" s="187">
        <v>0</v>
      </c>
      <c r="AG489" s="187">
        <v>0</v>
      </c>
      <c r="AH489" s="187">
        <f t="shared" si="15"/>
        <v>12</v>
      </c>
      <c r="AI489" s="202">
        <v>0</v>
      </c>
      <c r="AJ489" s="202">
        <v>0</v>
      </c>
      <c r="AK489" s="202">
        <v>0</v>
      </c>
      <c r="AL489" s="202">
        <v>0</v>
      </c>
      <c r="AM489" s="202">
        <v>0</v>
      </c>
      <c r="AN489" s="202">
        <v>0</v>
      </c>
      <c r="AO489" s="202">
        <v>0</v>
      </c>
      <c r="AP489" s="202">
        <v>0</v>
      </c>
      <c r="AQ489" s="202">
        <v>0</v>
      </c>
      <c r="AR489" s="202">
        <v>0</v>
      </c>
      <c r="AS489" s="202">
        <v>0</v>
      </c>
      <c r="AT489" s="202">
        <v>0</v>
      </c>
      <c r="AU489" s="33">
        <v>4.8000000000000007</v>
      </c>
      <c r="AV489" s="202">
        <v>0</v>
      </c>
      <c r="AW489" s="202">
        <v>0</v>
      </c>
      <c r="AX489" s="202">
        <v>0</v>
      </c>
      <c r="AY489" s="33">
        <v>0</v>
      </c>
      <c r="AZ489" s="202">
        <v>0</v>
      </c>
      <c r="BA489" s="202">
        <v>0</v>
      </c>
      <c r="BB489" s="202">
        <v>0</v>
      </c>
      <c r="BC489" s="202">
        <v>0</v>
      </c>
      <c r="BD489" s="202">
        <v>0</v>
      </c>
      <c r="BE489" s="33">
        <f t="shared" si="14"/>
        <v>4.8000000000000007</v>
      </c>
      <c r="BF489" t="s">
        <v>3903</v>
      </c>
    </row>
    <row r="490" spans="1:58" x14ac:dyDescent="0.2">
      <c r="A490" s="178" t="s">
        <v>1565</v>
      </c>
      <c r="B490" s="178" t="s">
        <v>1566</v>
      </c>
      <c r="C490" s="178" t="s">
        <v>37</v>
      </c>
      <c r="D490" s="178" t="s">
        <v>38</v>
      </c>
      <c r="E490" s="179" t="s">
        <v>135</v>
      </c>
      <c r="F490" s="60">
        <v>484000</v>
      </c>
      <c r="G490" s="178" t="s">
        <v>111</v>
      </c>
      <c r="H490" s="178" t="s">
        <v>47</v>
      </c>
      <c r="I490" s="180">
        <v>44741</v>
      </c>
      <c r="J490" s="180">
        <v>44806</v>
      </c>
      <c r="K490" s="180">
        <v>45453</v>
      </c>
      <c r="L490" s="181">
        <v>3</v>
      </c>
      <c r="M490" s="181">
        <v>0</v>
      </c>
      <c r="N490" s="181">
        <v>0</v>
      </c>
      <c r="O490" s="181">
        <v>0</v>
      </c>
      <c r="P490" s="181">
        <v>0</v>
      </c>
      <c r="Q490" s="181">
        <v>0</v>
      </c>
      <c r="R490" s="181">
        <v>0</v>
      </c>
      <c r="S490" s="181">
        <v>0</v>
      </c>
      <c r="T490" s="181">
        <v>0</v>
      </c>
      <c r="U490" s="181">
        <v>0</v>
      </c>
      <c r="V490" s="181">
        <v>0</v>
      </c>
      <c r="W490" s="181">
        <v>0</v>
      </c>
      <c r="X490" s="181">
        <v>0</v>
      </c>
      <c r="Y490" s="181">
        <v>0</v>
      </c>
      <c r="Z490" s="181">
        <v>0</v>
      </c>
      <c r="AA490" s="181">
        <v>0</v>
      </c>
      <c r="AB490" s="181">
        <v>0</v>
      </c>
      <c r="AC490" s="181">
        <v>0</v>
      </c>
      <c r="AD490" s="181">
        <v>0</v>
      </c>
      <c r="AE490" s="181">
        <v>0</v>
      </c>
      <c r="AF490" s="181">
        <v>0</v>
      </c>
      <c r="AG490" s="181">
        <v>0</v>
      </c>
      <c r="AH490" s="181">
        <f t="shared" si="15"/>
        <v>3</v>
      </c>
      <c r="AI490" s="201">
        <v>3</v>
      </c>
      <c r="AJ490" s="201">
        <v>0</v>
      </c>
      <c r="AK490" s="201">
        <v>0</v>
      </c>
      <c r="AL490" s="201">
        <v>0</v>
      </c>
      <c r="AM490" s="201">
        <v>0</v>
      </c>
      <c r="AN490" s="201">
        <v>0</v>
      </c>
      <c r="AO490" s="201">
        <v>0</v>
      </c>
      <c r="AP490" s="201">
        <v>0</v>
      </c>
      <c r="AQ490" s="201">
        <v>0</v>
      </c>
      <c r="AR490" s="201">
        <v>0</v>
      </c>
      <c r="AS490" s="201">
        <v>0</v>
      </c>
      <c r="AT490" s="201">
        <v>0</v>
      </c>
      <c r="AU490" s="33">
        <v>0</v>
      </c>
      <c r="AV490" s="201">
        <v>0</v>
      </c>
      <c r="AW490" s="201">
        <v>0</v>
      </c>
      <c r="AX490" s="201">
        <v>0</v>
      </c>
      <c r="AY490" s="33">
        <v>0</v>
      </c>
      <c r="AZ490" s="201">
        <v>0</v>
      </c>
      <c r="BA490" s="201">
        <v>0</v>
      </c>
      <c r="BB490" s="201">
        <v>0</v>
      </c>
      <c r="BC490" s="201">
        <v>0</v>
      </c>
      <c r="BD490" s="201">
        <v>0</v>
      </c>
      <c r="BE490" s="33">
        <f t="shared" si="14"/>
        <v>3</v>
      </c>
    </row>
    <row r="491" spans="1:58" x14ac:dyDescent="0.2">
      <c r="A491" s="178" t="s">
        <v>1567</v>
      </c>
      <c r="B491" s="178" t="s">
        <v>1568</v>
      </c>
      <c r="C491" s="178" t="s">
        <v>37</v>
      </c>
      <c r="D491" s="178" t="s">
        <v>38</v>
      </c>
      <c r="E491" s="179" t="s">
        <v>377</v>
      </c>
      <c r="F491" s="60">
        <v>354000</v>
      </c>
      <c r="G491" s="178" t="s">
        <v>378</v>
      </c>
      <c r="H491" s="178" t="s">
        <v>47</v>
      </c>
      <c r="I491" s="180">
        <v>44736</v>
      </c>
      <c r="J491" s="180">
        <v>44785</v>
      </c>
      <c r="K491" s="180">
        <v>45242</v>
      </c>
      <c r="L491" s="181">
        <v>16</v>
      </c>
      <c r="M491" s="181">
        <v>0</v>
      </c>
      <c r="N491" s="181">
        <v>0</v>
      </c>
      <c r="O491" s="181">
        <v>0</v>
      </c>
      <c r="P491" s="181">
        <v>0</v>
      </c>
      <c r="Q491" s="181">
        <v>0</v>
      </c>
      <c r="R491" s="181">
        <v>0</v>
      </c>
      <c r="S491" s="181">
        <v>0</v>
      </c>
      <c r="T491" s="181">
        <v>0</v>
      </c>
      <c r="U491" s="181">
        <v>0</v>
      </c>
      <c r="V491" s="181">
        <v>0</v>
      </c>
      <c r="W491" s="181">
        <v>0</v>
      </c>
      <c r="X491" s="181">
        <v>245</v>
      </c>
      <c r="Y491" s="181">
        <v>0</v>
      </c>
      <c r="Z491" s="181">
        <v>0</v>
      </c>
      <c r="AA491" s="181">
        <v>0</v>
      </c>
      <c r="AB491" s="181">
        <v>0</v>
      </c>
      <c r="AC491" s="181">
        <v>0</v>
      </c>
      <c r="AD491" s="181">
        <v>0</v>
      </c>
      <c r="AE491" s="181">
        <v>0</v>
      </c>
      <c r="AF491" s="181">
        <v>0</v>
      </c>
      <c r="AG491" s="181">
        <v>0</v>
      </c>
      <c r="AH491" s="181">
        <f t="shared" si="15"/>
        <v>261</v>
      </c>
      <c r="AI491" s="201">
        <v>16</v>
      </c>
      <c r="AJ491" s="201">
        <v>0</v>
      </c>
      <c r="AK491" s="201">
        <v>0</v>
      </c>
      <c r="AL491" s="201">
        <v>0</v>
      </c>
      <c r="AM491" s="201">
        <v>0</v>
      </c>
      <c r="AN491" s="201">
        <v>0</v>
      </c>
      <c r="AO491" s="201">
        <v>0</v>
      </c>
      <c r="AP491" s="201">
        <v>0</v>
      </c>
      <c r="AQ491" s="201">
        <v>0</v>
      </c>
      <c r="AR491" s="201">
        <v>0</v>
      </c>
      <c r="AS491" s="201">
        <v>0</v>
      </c>
      <c r="AT491" s="201">
        <v>0</v>
      </c>
      <c r="AU491" s="33">
        <v>98</v>
      </c>
      <c r="AV491" s="201">
        <v>0</v>
      </c>
      <c r="AW491" s="201">
        <v>0</v>
      </c>
      <c r="AX491" s="201">
        <v>0</v>
      </c>
      <c r="AY491" s="33">
        <v>0</v>
      </c>
      <c r="AZ491" s="201">
        <v>0</v>
      </c>
      <c r="BA491" s="201">
        <v>0</v>
      </c>
      <c r="BB491" s="201">
        <v>0</v>
      </c>
      <c r="BC491" s="201">
        <v>0</v>
      </c>
      <c r="BD491" s="201">
        <v>0</v>
      </c>
      <c r="BE491" s="33">
        <f t="shared" si="14"/>
        <v>114</v>
      </c>
      <c r="BF491" t="s">
        <v>3903</v>
      </c>
    </row>
    <row r="492" spans="1:58" x14ac:dyDescent="0.2">
      <c r="A492" s="178" t="s">
        <v>1569</v>
      </c>
      <c r="B492" s="178" t="s">
        <v>1570</v>
      </c>
      <c r="C492" s="178" t="s">
        <v>37</v>
      </c>
      <c r="D492" s="178" t="s">
        <v>38</v>
      </c>
      <c r="E492" s="179" t="s">
        <v>377</v>
      </c>
      <c r="F492" s="60">
        <v>427000</v>
      </c>
      <c r="G492" s="178" t="s">
        <v>378</v>
      </c>
      <c r="H492" s="178" t="s">
        <v>47</v>
      </c>
      <c r="I492" s="180">
        <v>44469</v>
      </c>
      <c r="J492" s="180">
        <v>45028</v>
      </c>
      <c r="K492" s="180">
        <v>45170</v>
      </c>
      <c r="L492" s="181">
        <v>0</v>
      </c>
      <c r="M492" s="181">
        <v>0</v>
      </c>
      <c r="N492" s="181">
        <v>0</v>
      </c>
      <c r="O492" s="181">
        <v>0</v>
      </c>
      <c r="P492" s="181">
        <v>0</v>
      </c>
      <c r="Q492" s="181">
        <v>0</v>
      </c>
      <c r="R492" s="181">
        <v>0</v>
      </c>
      <c r="S492" s="181">
        <v>0</v>
      </c>
      <c r="T492" s="181">
        <v>0</v>
      </c>
      <c r="U492" s="181">
        <v>0</v>
      </c>
      <c r="V492" s="181">
        <v>0</v>
      </c>
      <c r="W492" s="181">
        <v>0</v>
      </c>
      <c r="X492" s="181">
        <v>100</v>
      </c>
      <c r="Y492" s="181">
        <v>0</v>
      </c>
      <c r="Z492" s="181">
        <v>0</v>
      </c>
      <c r="AA492" s="181">
        <v>0</v>
      </c>
      <c r="AB492" s="181">
        <v>0</v>
      </c>
      <c r="AC492" s="181">
        <v>0</v>
      </c>
      <c r="AD492" s="181">
        <v>0</v>
      </c>
      <c r="AE492" s="181">
        <v>0</v>
      </c>
      <c r="AF492" s="181">
        <v>0</v>
      </c>
      <c r="AG492" s="181">
        <v>0</v>
      </c>
      <c r="AH492" s="181">
        <f t="shared" si="15"/>
        <v>100</v>
      </c>
      <c r="AI492" s="201">
        <v>0</v>
      </c>
      <c r="AJ492" s="201">
        <v>0</v>
      </c>
      <c r="AK492" s="201">
        <v>0</v>
      </c>
      <c r="AL492" s="201">
        <v>0</v>
      </c>
      <c r="AM492" s="201">
        <v>0</v>
      </c>
      <c r="AN492" s="201">
        <v>0</v>
      </c>
      <c r="AO492" s="201">
        <v>0</v>
      </c>
      <c r="AP492" s="201">
        <v>0</v>
      </c>
      <c r="AQ492" s="201">
        <v>0</v>
      </c>
      <c r="AR492" s="201">
        <v>0</v>
      </c>
      <c r="AS492" s="201">
        <v>0</v>
      </c>
      <c r="AT492" s="201">
        <v>0</v>
      </c>
      <c r="AU492" s="33">
        <v>40</v>
      </c>
      <c r="AV492" s="201">
        <v>0</v>
      </c>
      <c r="AW492" s="201">
        <v>0</v>
      </c>
      <c r="AX492" s="201">
        <v>0</v>
      </c>
      <c r="AY492" s="33">
        <v>0</v>
      </c>
      <c r="AZ492" s="201">
        <v>0</v>
      </c>
      <c r="BA492" s="201">
        <v>0</v>
      </c>
      <c r="BB492" s="201">
        <v>0</v>
      </c>
      <c r="BC492" s="201">
        <v>0</v>
      </c>
      <c r="BD492" s="201">
        <v>0</v>
      </c>
      <c r="BE492" s="33">
        <f t="shared" si="14"/>
        <v>40</v>
      </c>
      <c r="BF492" t="s">
        <v>3903</v>
      </c>
    </row>
    <row r="493" spans="1:58" s="9" customFormat="1" ht="13.5" thickBot="1" x14ac:dyDescent="0.25">
      <c r="A493" s="183" t="s">
        <v>1571</v>
      </c>
      <c r="B493" s="183" t="s">
        <v>1572</v>
      </c>
      <c r="C493" s="183" t="s">
        <v>37</v>
      </c>
      <c r="D493" s="183" t="s">
        <v>38</v>
      </c>
      <c r="E493" s="184" t="s">
        <v>69</v>
      </c>
      <c r="F493" s="185">
        <v>25000</v>
      </c>
      <c r="G493" s="183" t="s">
        <v>70</v>
      </c>
      <c r="H493" s="183" t="s">
        <v>47</v>
      </c>
      <c r="I493" s="186">
        <v>44372</v>
      </c>
      <c r="J493" s="186">
        <v>45002</v>
      </c>
      <c r="K493" s="186">
        <v>45030</v>
      </c>
      <c r="L493" s="187">
        <v>0</v>
      </c>
      <c r="M493" s="187">
        <v>0</v>
      </c>
      <c r="N493" s="187">
        <v>0</v>
      </c>
      <c r="O493" s="187">
        <v>0</v>
      </c>
      <c r="P493" s="187">
        <v>0</v>
      </c>
      <c r="Q493" s="187">
        <v>0</v>
      </c>
      <c r="R493" s="187">
        <v>0</v>
      </c>
      <c r="S493" s="187">
        <v>0</v>
      </c>
      <c r="T493" s="187">
        <v>0</v>
      </c>
      <c r="U493" s="187">
        <v>0</v>
      </c>
      <c r="V493" s="187">
        <v>0</v>
      </c>
      <c r="W493" s="187">
        <v>0</v>
      </c>
      <c r="X493" s="187">
        <v>13</v>
      </c>
      <c r="Y493" s="187">
        <v>0</v>
      </c>
      <c r="Z493" s="187">
        <v>0</v>
      </c>
      <c r="AA493" s="187">
        <v>0</v>
      </c>
      <c r="AB493" s="187">
        <v>0</v>
      </c>
      <c r="AC493" s="187">
        <v>0</v>
      </c>
      <c r="AD493" s="187">
        <v>0</v>
      </c>
      <c r="AE493" s="187">
        <v>0</v>
      </c>
      <c r="AF493" s="187">
        <v>0</v>
      </c>
      <c r="AG493" s="187">
        <v>0</v>
      </c>
      <c r="AH493" s="187">
        <f t="shared" si="15"/>
        <v>13</v>
      </c>
      <c r="AI493" s="202">
        <v>0</v>
      </c>
      <c r="AJ493" s="202">
        <v>0</v>
      </c>
      <c r="AK493" s="202">
        <v>0</v>
      </c>
      <c r="AL493" s="202">
        <v>0</v>
      </c>
      <c r="AM493" s="202">
        <v>0</v>
      </c>
      <c r="AN493" s="202">
        <v>0</v>
      </c>
      <c r="AO493" s="202">
        <v>0</v>
      </c>
      <c r="AP493" s="202">
        <v>0</v>
      </c>
      <c r="AQ493" s="202">
        <v>0</v>
      </c>
      <c r="AR493" s="202">
        <v>0</v>
      </c>
      <c r="AS493" s="202">
        <v>0</v>
      </c>
      <c r="AT493" s="202">
        <v>0</v>
      </c>
      <c r="AU493" s="33">
        <v>5.2</v>
      </c>
      <c r="AV493" s="202">
        <v>0</v>
      </c>
      <c r="AW493" s="202">
        <v>0</v>
      </c>
      <c r="AX493" s="202">
        <v>0</v>
      </c>
      <c r="AY493" s="33">
        <v>0</v>
      </c>
      <c r="AZ493" s="202">
        <v>0</v>
      </c>
      <c r="BA493" s="202">
        <v>0</v>
      </c>
      <c r="BB493" s="202">
        <v>0</v>
      </c>
      <c r="BC493" s="202">
        <v>0</v>
      </c>
      <c r="BD493" s="202">
        <v>0</v>
      </c>
      <c r="BE493" s="33">
        <f t="shared" si="14"/>
        <v>5.2</v>
      </c>
      <c r="BF493" t="s">
        <v>3903</v>
      </c>
    </row>
    <row r="494" spans="1:58" s="9" customFormat="1" ht="13.5" thickBot="1" x14ac:dyDescent="0.25">
      <c r="A494" s="183" t="s">
        <v>1573</v>
      </c>
      <c r="B494" s="183" t="s">
        <v>1574</v>
      </c>
      <c r="C494" s="183" t="s">
        <v>37</v>
      </c>
      <c r="D494" s="183" t="s">
        <v>38</v>
      </c>
      <c r="E494" s="184" t="s">
        <v>152</v>
      </c>
      <c r="F494" s="185">
        <v>54000</v>
      </c>
      <c r="G494" s="183" t="s">
        <v>153</v>
      </c>
      <c r="H494" s="183" t="s">
        <v>47</v>
      </c>
      <c r="I494" s="186">
        <v>44503</v>
      </c>
      <c r="J494" s="186">
        <v>44867</v>
      </c>
      <c r="K494" s="186">
        <v>45047</v>
      </c>
      <c r="L494" s="187">
        <v>0</v>
      </c>
      <c r="M494" s="187">
        <v>0</v>
      </c>
      <c r="N494" s="187">
        <v>0</v>
      </c>
      <c r="O494" s="187">
        <v>0</v>
      </c>
      <c r="P494" s="187">
        <v>0</v>
      </c>
      <c r="Q494" s="187">
        <v>0</v>
      </c>
      <c r="R494" s="187">
        <v>0</v>
      </c>
      <c r="S494" s="187">
        <v>0</v>
      </c>
      <c r="T494" s="187">
        <v>0</v>
      </c>
      <c r="U494" s="187">
        <v>0</v>
      </c>
      <c r="V494" s="187">
        <v>0</v>
      </c>
      <c r="W494" s="187">
        <v>0</v>
      </c>
      <c r="X494" s="187">
        <v>54</v>
      </c>
      <c r="Y494" s="187">
        <v>0</v>
      </c>
      <c r="Z494" s="187">
        <v>0</v>
      </c>
      <c r="AA494" s="187">
        <v>0</v>
      </c>
      <c r="AB494" s="187">
        <v>0</v>
      </c>
      <c r="AC494" s="187">
        <v>0</v>
      </c>
      <c r="AD494" s="187">
        <v>0</v>
      </c>
      <c r="AE494" s="187">
        <v>0</v>
      </c>
      <c r="AF494" s="187">
        <v>0</v>
      </c>
      <c r="AG494" s="187">
        <v>0</v>
      </c>
      <c r="AH494" s="187">
        <f t="shared" si="15"/>
        <v>54</v>
      </c>
      <c r="AI494" s="202">
        <v>0</v>
      </c>
      <c r="AJ494" s="202">
        <v>0</v>
      </c>
      <c r="AK494" s="202">
        <v>0</v>
      </c>
      <c r="AL494" s="202">
        <v>0</v>
      </c>
      <c r="AM494" s="202">
        <v>0</v>
      </c>
      <c r="AN494" s="202">
        <v>0</v>
      </c>
      <c r="AO494" s="202">
        <v>0</v>
      </c>
      <c r="AP494" s="202">
        <v>0</v>
      </c>
      <c r="AQ494" s="202">
        <v>0</v>
      </c>
      <c r="AR494" s="202">
        <v>0</v>
      </c>
      <c r="AS494" s="202">
        <v>0</v>
      </c>
      <c r="AT494" s="202">
        <v>0</v>
      </c>
      <c r="AU494" s="33">
        <v>21.6</v>
      </c>
      <c r="AV494" s="202">
        <v>0</v>
      </c>
      <c r="AW494" s="202">
        <v>0</v>
      </c>
      <c r="AX494" s="202">
        <v>0</v>
      </c>
      <c r="AY494" s="33">
        <v>0</v>
      </c>
      <c r="AZ494" s="202">
        <v>0</v>
      </c>
      <c r="BA494" s="202">
        <v>0</v>
      </c>
      <c r="BB494" s="202">
        <v>0</v>
      </c>
      <c r="BC494" s="202">
        <v>0</v>
      </c>
      <c r="BD494" s="202">
        <v>0</v>
      </c>
      <c r="BE494" s="33">
        <f t="shared" si="14"/>
        <v>21.6</v>
      </c>
      <c r="BF494" t="s">
        <v>3903</v>
      </c>
    </row>
    <row r="495" spans="1:58" x14ac:dyDescent="0.2">
      <c r="A495" s="178" t="s">
        <v>1575</v>
      </c>
      <c r="B495" s="178" t="s">
        <v>1576</v>
      </c>
      <c r="C495" s="178" t="s">
        <v>37</v>
      </c>
      <c r="D495" s="178" t="s">
        <v>38</v>
      </c>
      <c r="E495" s="179" t="s">
        <v>152</v>
      </c>
      <c r="F495" s="60">
        <v>54000</v>
      </c>
      <c r="G495" s="178" t="s">
        <v>153</v>
      </c>
      <c r="H495" s="178" t="s">
        <v>47</v>
      </c>
      <c r="I495" s="180">
        <v>45110</v>
      </c>
      <c r="J495" s="180">
        <v>45170</v>
      </c>
      <c r="K495" s="180">
        <v>45779</v>
      </c>
      <c r="L495" s="181">
        <v>0</v>
      </c>
      <c r="M495" s="181">
        <v>0</v>
      </c>
      <c r="N495" s="181">
        <v>0</v>
      </c>
      <c r="O495" s="181">
        <v>0</v>
      </c>
      <c r="P495" s="181">
        <v>0</v>
      </c>
      <c r="Q495" s="181">
        <v>0</v>
      </c>
      <c r="R495" s="181">
        <v>0</v>
      </c>
      <c r="S495" s="181">
        <v>0</v>
      </c>
      <c r="T495" s="181">
        <v>0</v>
      </c>
      <c r="U495" s="181">
        <v>0</v>
      </c>
      <c r="V495" s="181">
        <v>0</v>
      </c>
      <c r="W495" s="181">
        <v>0</v>
      </c>
      <c r="X495" s="181">
        <v>30</v>
      </c>
      <c r="Y495" s="181">
        <v>0</v>
      </c>
      <c r="Z495" s="181">
        <v>0</v>
      </c>
      <c r="AA495" s="181">
        <v>0</v>
      </c>
      <c r="AB495" s="181">
        <v>0</v>
      </c>
      <c r="AC495" s="181">
        <v>0</v>
      </c>
      <c r="AD495" s="181">
        <v>0</v>
      </c>
      <c r="AE495" s="181">
        <v>0</v>
      </c>
      <c r="AF495" s="181">
        <v>0</v>
      </c>
      <c r="AG495" s="181">
        <v>0</v>
      </c>
      <c r="AH495" s="181">
        <f t="shared" si="15"/>
        <v>30</v>
      </c>
      <c r="AI495" s="201">
        <v>0</v>
      </c>
      <c r="AJ495" s="201">
        <v>0</v>
      </c>
      <c r="AK495" s="201">
        <v>0</v>
      </c>
      <c r="AL495" s="201">
        <v>0</v>
      </c>
      <c r="AM495" s="201">
        <v>0</v>
      </c>
      <c r="AN495" s="201">
        <v>0</v>
      </c>
      <c r="AO495" s="201">
        <v>0</v>
      </c>
      <c r="AP495" s="201">
        <v>0</v>
      </c>
      <c r="AQ495" s="201">
        <v>0</v>
      </c>
      <c r="AR495" s="201">
        <v>0</v>
      </c>
      <c r="AS495" s="201">
        <v>0</v>
      </c>
      <c r="AT495" s="201">
        <v>0</v>
      </c>
      <c r="AU495" s="33">
        <v>0</v>
      </c>
      <c r="AV495" s="201">
        <v>0</v>
      </c>
      <c r="AW495" s="201">
        <v>0</v>
      </c>
      <c r="AX495" s="201">
        <v>0</v>
      </c>
      <c r="AY495" s="33">
        <v>0</v>
      </c>
      <c r="AZ495" s="201">
        <v>0</v>
      </c>
      <c r="BA495" s="201">
        <v>0</v>
      </c>
      <c r="BB495" s="201">
        <v>0</v>
      </c>
      <c r="BC495" s="201">
        <v>0</v>
      </c>
      <c r="BD495" s="201">
        <v>0</v>
      </c>
      <c r="BE495" s="33">
        <f t="shared" si="14"/>
        <v>0</v>
      </c>
      <c r="BF495" t="s">
        <v>3898</v>
      </c>
    </row>
    <row r="496" spans="1:58" s="9" customFormat="1" ht="13.5" thickBot="1" x14ac:dyDescent="0.25">
      <c r="A496" s="183" t="s">
        <v>1577</v>
      </c>
      <c r="B496" s="183" t="s">
        <v>1578</v>
      </c>
      <c r="C496" s="183" t="s">
        <v>37</v>
      </c>
      <c r="D496" s="183" t="s">
        <v>38</v>
      </c>
      <c r="E496" s="184" t="s">
        <v>82</v>
      </c>
      <c r="F496" s="185">
        <v>10000</v>
      </c>
      <c r="G496" s="183" t="s">
        <v>83</v>
      </c>
      <c r="H496" s="183" t="s">
        <v>47</v>
      </c>
      <c r="I496" s="186">
        <v>44375</v>
      </c>
      <c r="J496" s="186">
        <v>44519</v>
      </c>
      <c r="K496" s="186">
        <v>44616</v>
      </c>
      <c r="L496" s="187">
        <v>5</v>
      </c>
      <c r="M496" s="187">
        <v>0</v>
      </c>
      <c r="N496" s="187">
        <v>0</v>
      </c>
      <c r="O496" s="187">
        <v>0</v>
      </c>
      <c r="P496" s="187">
        <v>0</v>
      </c>
      <c r="Q496" s="187">
        <v>0</v>
      </c>
      <c r="R496" s="187">
        <v>0</v>
      </c>
      <c r="S496" s="187">
        <v>0</v>
      </c>
      <c r="T496" s="187">
        <v>0</v>
      </c>
      <c r="U496" s="187">
        <v>0</v>
      </c>
      <c r="V496" s="187">
        <v>0</v>
      </c>
      <c r="W496" s="187">
        <v>0</v>
      </c>
      <c r="X496" s="187">
        <v>0</v>
      </c>
      <c r="Y496" s="187">
        <v>0</v>
      </c>
      <c r="Z496" s="187">
        <v>0</v>
      </c>
      <c r="AA496" s="187">
        <v>5</v>
      </c>
      <c r="AB496" s="187">
        <v>0</v>
      </c>
      <c r="AC496" s="187">
        <v>0</v>
      </c>
      <c r="AD496" s="187">
        <v>0</v>
      </c>
      <c r="AE496" s="187">
        <v>0</v>
      </c>
      <c r="AF496" s="187">
        <v>0</v>
      </c>
      <c r="AG496" s="187">
        <v>0</v>
      </c>
      <c r="AH496" s="187">
        <f t="shared" si="15"/>
        <v>10</v>
      </c>
      <c r="AI496" s="202">
        <v>5</v>
      </c>
      <c r="AJ496" s="202">
        <v>0</v>
      </c>
      <c r="AK496" s="202">
        <v>0</v>
      </c>
      <c r="AL496" s="202">
        <v>0</v>
      </c>
      <c r="AM496" s="202">
        <v>0</v>
      </c>
      <c r="AN496" s="202">
        <v>0</v>
      </c>
      <c r="AO496" s="202">
        <v>0</v>
      </c>
      <c r="AP496" s="202">
        <v>0</v>
      </c>
      <c r="AQ496" s="202">
        <v>0</v>
      </c>
      <c r="AR496" s="202">
        <v>0</v>
      </c>
      <c r="AS496" s="202">
        <v>0</v>
      </c>
      <c r="AT496" s="202">
        <v>0</v>
      </c>
      <c r="AU496" s="33">
        <v>0</v>
      </c>
      <c r="AV496" s="202">
        <v>0</v>
      </c>
      <c r="AW496" s="202">
        <v>0</v>
      </c>
      <c r="AX496" s="202">
        <v>5</v>
      </c>
      <c r="AY496" s="33">
        <v>0</v>
      </c>
      <c r="AZ496" s="202">
        <v>0</v>
      </c>
      <c r="BA496" s="202">
        <v>0</v>
      </c>
      <c r="BB496" s="202">
        <v>0</v>
      </c>
      <c r="BC496" s="202">
        <v>0</v>
      </c>
      <c r="BD496" s="202">
        <v>0</v>
      </c>
      <c r="BE496" s="33">
        <f t="shared" si="14"/>
        <v>10</v>
      </c>
    </row>
    <row r="497" spans="1:58" x14ac:dyDescent="0.2">
      <c r="A497" s="178" t="s">
        <v>1579</v>
      </c>
      <c r="B497" s="178" t="s">
        <v>1580</v>
      </c>
      <c r="C497" s="178" t="s">
        <v>37</v>
      </c>
      <c r="D497" s="178" t="s">
        <v>38</v>
      </c>
      <c r="E497" s="179" t="s">
        <v>82</v>
      </c>
      <c r="F497" s="60">
        <v>527000</v>
      </c>
      <c r="G497" s="178" t="s">
        <v>83</v>
      </c>
      <c r="H497" s="178" t="s">
        <v>47</v>
      </c>
      <c r="I497" s="180">
        <v>44671</v>
      </c>
      <c r="J497" s="180">
        <v>44916</v>
      </c>
      <c r="K497" s="180">
        <v>45334</v>
      </c>
      <c r="L497" s="181">
        <v>22</v>
      </c>
      <c r="M497" s="181" t="s">
        <v>66</v>
      </c>
      <c r="N497" s="181" t="s">
        <v>66</v>
      </c>
      <c r="O497" s="181" t="s">
        <v>66</v>
      </c>
      <c r="P497" s="181" t="s">
        <v>66</v>
      </c>
      <c r="Q497" s="181" t="s">
        <v>66</v>
      </c>
      <c r="R497" s="181" t="s">
        <v>66</v>
      </c>
      <c r="S497" s="181" t="s">
        <v>66</v>
      </c>
      <c r="T497" s="181" t="s">
        <v>66</v>
      </c>
      <c r="U497" s="181">
        <v>4</v>
      </c>
      <c r="V497" s="181">
        <v>0</v>
      </c>
      <c r="W497" s="181">
        <v>0</v>
      </c>
      <c r="X497" s="181">
        <v>241</v>
      </c>
      <c r="Y497" s="181">
        <v>0</v>
      </c>
      <c r="Z497" s="181">
        <v>0</v>
      </c>
      <c r="AA497" s="181">
        <v>0</v>
      </c>
      <c r="AB497" s="181">
        <v>0</v>
      </c>
      <c r="AC497" s="181">
        <v>0</v>
      </c>
      <c r="AD497" s="181">
        <v>0</v>
      </c>
      <c r="AE497" s="181" t="s">
        <v>66</v>
      </c>
      <c r="AF497" s="181" t="s">
        <v>66</v>
      </c>
      <c r="AG497" s="181" t="s">
        <v>66</v>
      </c>
      <c r="AH497" s="181">
        <f t="shared" si="15"/>
        <v>267</v>
      </c>
      <c r="AI497" s="201">
        <v>22</v>
      </c>
      <c r="AJ497" s="201">
        <v>0</v>
      </c>
      <c r="AK497" s="201">
        <v>0</v>
      </c>
      <c r="AL497" s="201">
        <v>0</v>
      </c>
      <c r="AM497" s="201">
        <v>0</v>
      </c>
      <c r="AN497" s="201">
        <v>0</v>
      </c>
      <c r="AO497" s="201">
        <v>0</v>
      </c>
      <c r="AP497" s="201">
        <v>0</v>
      </c>
      <c r="AQ497" s="201">
        <v>0</v>
      </c>
      <c r="AR497" s="201">
        <v>4</v>
      </c>
      <c r="AS497" s="201">
        <v>0</v>
      </c>
      <c r="AT497" s="201">
        <v>0</v>
      </c>
      <c r="AU497" s="33">
        <v>96.4</v>
      </c>
      <c r="AV497" s="201">
        <v>0</v>
      </c>
      <c r="AW497" s="201">
        <v>0</v>
      </c>
      <c r="AX497" s="201">
        <v>0</v>
      </c>
      <c r="AY497" s="33">
        <v>0</v>
      </c>
      <c r="AZ497" s="201">
        <v>0</v>
      </c>
      <c r="BA497" s="201">
        <v>0</v>
      </c>
      <c r="BB497" s="201">
        <v>0</v>
      </c>
      <c r="BC497" s="201">
        <v>0</v>
      </c>
      <c r="BD497" s="201">
        <v>0</v>
      </c>
      <c r="BE497" s="33">
        <f t="shared" si="14"/>
        <v>122.4</v>
      </c>
      <c r="BF497" t="s">
        <v>3903</v>
      </c>
    </row>
    <row r="498" spans="1:58" s="9" customFormat="1" ht="13.5" thickBot="1" x14ac:dyDescent="0.25">
      <c r="A498" s="183" t="s">
        <v>1581</v>
      </c>
      <c r="B498" s="183" t="s">
        <v>1582</v>
      </c>
      <c r="C498" s="183" t="s">
        <v>37</v>
      </c>
      <c r="D498" s="183" t="s">
        <v>38</v>
      </c>
      <c r="E498" s="184" t="s">
        <v>106</v>
      </c>
      <c r="F498" s="185">
        <v>5496000</v>
      </c>
      <c r="G498" s="183" t="s">
        <v>107</v>
      </c>
      <c r="H498" s="183" t="s">
        <v>47</v>
      </c>
      <c r="I498" s="186">
        <v>45184</v>
      </c>
      <c r="J498" s="186">
        <v>45279</v>
      </c>
      <c r="K498" s="186">
        <v>46094</v>
      </c>
      <c r="L498" s="187">
        <v>0</v>
      </c>
      <c r="M498" s="187">
        <v>0</v>
      </c>
      <c r="N498" s="187">
        <v>0</v>
      </c>
      <c r="O498" s="187">
        <v>0</v>
      </c>
      <c r="P498" s="187">
        <v>0</v>
      </c>
      <c r="Q498" s="187">
        <v>0</v>
      </c>
      <c r="R498" s="187">
        <v>0</v>
      </c>
      <c r="S498" s="187">
        <v>0</v>
      </c>
      <c r="T498" s="187">
        <v>120</v>
      </c>
      <c r="U498" s="187">
        <v>183</v>
      </c>
      <c r="V498" s="187">
        <v>0</v>
      </c>
      <c r="W498" s="187">
        <v>0</v>
      </c>
      <c r="X498" s="187">
        <v>798</v>
      </c>
      <c r="Y498" s="187">
        <v>0</v>
      </c>
      <c r="Z498" s="187">
        <v>0</v>
      </c>
      <c r="AA498" s="187">
        <v>0</v>
      </c>
      <c r="AB498" s="187">
        <v>0</v>
      </c>
      <c r="AC498" s="187">
        <v>0</v>
      </c>
      <c r="AD498" s="187">
        <v>0</v>
      </c>
      <c r="AE498" s="187">
        <v>0</v>
      </c>
      <c r="AF498" s="187">
        <v>0</v>
      </c>
      <c r="AG498" s="187">
        <v>0</v>
      </c>
      <c r="AH498" s="187">
        <f t="shared" si="15"/>
        <v>1101</v>
      </c>
      <c r="AI498" s="202">
        <v>0</v>
      </c>
      <c r="AJ498" s="202">
        <v>0</v>
      </c>
      <c r="AK498" s="202">
        <v>0</v>
      </c>
      <c r="AL498" s="202">
        <v>0</v>
      </c>
      <c r="AM498" s="202">
        <v>0</v>
      </c>
      <c r="AN498" s="202">
        <v>0</v>
      </c>
      <c r="AO498" s="202">
        <v>0</v>
      </c>
      <c r="AP498" s="202">
        <v>0</v>
      </c>
      <c r="AQ498" s="202">
        <v>120</v>
      </c>
      <c r="AR498" s="202">
        <v>183</v>
      </c>
      <c r="AS498" s="202">
        <v>0</v>
      </c>
      <c r="AT498" s="202">
        <v>0</v>
      </c>
      <c r="AU498" s="33">
        <v>0</v>
      </c>
      <c r="AV498" s="202">
        <v>0</v>
      </c>
      <c r="AW498" s="202">
        <v>0</v>
      </c>
      <c r="AX498" s="202">
        <v>0</v>
      </c>
      <c r="AY498" s="33">
        <v>0</v>
      </c>
      <c r="AZ498" s="202">
        <v>0</v>
      </c>
      <c r="BA498" s="202">
        <v>0</v>
      </c>
      <c r="BB498" s="202">
        <v>0</v>
      </c>
      <c r="BC498" s="202">
        <v>0</v>
      </c>
      <c r="BD498" s="202">
        <v>0</v>
      </c>
      <c r="BE498" s="33">
        <f t="shared" si="14"/>
        <v>303</v>
      </c>
      <c r="BF498" t="s">
        <v>3898</v>
      </c>
    </row>
    <row r="499" spans="1:58" x14ac:dyDescent="0.2">
      <c r="A499" s="178" t="s">
        <v>1583</v>
      </c>
      <c r="B499" s="178" t="s">
        <v>1584</v>
      </c>
      <c r="C499" s="178" t="s">
        <v>37</v>
      </c>
      <c r="D499" s="178" t="s">
        <v>38</v>
      </c>
      <c r="E499" s="179" t="s">
        <v>51</v>
      </c>
      <c r="F499" s="60">
        <v>565000</v>
      </c>
      <c r="G499" s="178" t="s">
        <v>40</v>
      </c>
      <c r="H499" s="178" t="s">
        <v>47</v>
      </c>
      <c r="I499" s="180">
        <v>45415</v>
      </c>
      <c r="J499" s="180">
        <v>44713</v>
      </c>
      <c r="K499" s="180">
        <v>45785</v>
      </c>
      <c r="L499" s="181">
        <v>170</v>
      </c>
      <c r="M499" s="181">
        <v>0</v>
      </c>
      <c r="N499" s="181">
        <v>0</v>
      </c>
      <c r="O499" s="181">
        <v>0</v>
      </c>
      <c r="P499" s="181">
        <v>0</v>
      </c>
      <c r="Q499" s="181">
        <v>0</v>
      </c>
      <c r="R499" s="181">
        <v>0</v>
      </c>
      <c r="S499" s="181">
        <v>0</v>
      </c>
      <c r="T499" s="181">
        <v>0</v>
      </c>
      <c r="U499" s="181">
        <v>4</v>
      </c>
      <c r="V499" s="181">
        <v>0</v>
      </c>
      <c r="W499" s="181">
        <v>0</v>
      </c>
      <c r="X499" s="181">
        <v>250</v>
      </c>
      <c r="Y499" s="181">
        <v>0</v>
      </c>
      <c r="Z499" s="181">
        <v>0</v>
      </c>
      <c r="AA499" s="181">
        <v>0</v>
      </c>
      <c r="AB499" s="181">
        <v>0</v>
      </c>
      <c r="AC499" s="181">
        <v>0</v>
      </c>
      <c r="AD499" s="181">
        <v>0</v>
      </c>
      <c r="AE499" s="181">
        <v>0</v>
      </c>
      <c r="AF499" s="181">
        <v>0</v>
      </c>
      <c r="AG499" s="181">
        <v>0</v>
      </c>
      <c r="AH499" s="181">
        <f t="shared" si="15"/>
        <v>424</v>
      </c>
      <c r="AI499" s="201">
        <v>170</v>
      </c>
      <c r="AJ499" s="201">
        <v>0</v>
      </c>
      <c r="AK499" s="201">
        <v>0</v>
      </c>
      <c r="AL499" s="201">
        <v>0</v>
      </c>
      <c r="AM499" s="201">
        <v>0</v>
      </c>
      <c r="AN499" s="201">
        <v>0</v>
      </c>
      <c r="AO499" s="201">
        <v>0</v>
      </c>
      <c r="AP499" s="201">
        <v>0</v>
      </c>
      <c r="AQ499" s="201">
        <v>0</v>
      </c>
      <c r="AR499" s="201">
        <v>4</v>
      </c>
      <c r="AS499" s="201">
        <v>0</v>
      </c>
      <c r="AT499" s="201">
        <v>0</v>
      </c>
      <c r="AU499" s="33">
        <v>0</v>
      </c>
      <c r="AV499" s="201">
        <v>0</v>
      </c>
      <c r="AW499" s="201">
        <v>0</v>
      </c>
      <c r="AX499" s="201">
        <v>0</v>
      </c>
      <c r="AY499" s="33">
        <v>0</v>
      </c>
      <c r="AZ499" s="201">
        <v>0</v>
      </c>
      <c r="BA499" s="201">
        <v>0</v>
      </c>
      <c r="BB499" s="201">
        <v>0</v>
      </c>
      <c r="BC499" s="201">
        <v>0</v>
      </c>
      <c r="BD499" s="201">
        <v>0</v>
      </c>
      <c r="BE499" s="33">
        <f t="shared" si="14"/>
        <v>174</v>
      </c>
      <c r="BF499" t="s">
        <v>3898</v>
      </c>
    </row>
    <row r="500" spans="1:58" x14ac:dyDescent="0.2">
      <c r="A500" s="178" t="s">
        <v>1585</v>
      </c>
      <c r="B500" s="178" t="s">
        <v>1586</v>
      </c>
      <c r="C500" s="178" t="s">
        <v>37</v>
      </c>
      <c r="D500" s="178" t="s">
        <v>38</v>
      </c>
      <c r="E500" s="179" t="s">
        <v>51</v>
      </c>
      <c r="F500" s="60">
        <v>42000</v>
      </c>
      <c r="G500" s="178" t="s">
        <v>412</v>
      </c>
      <c r="H500" s="178" t="s">
        <v>47</v>
      </c>
      <c r="I500" s="180">
        <v>45069</v>
      </c>
      <c r="J500" s="180">
        <v>45101</v>
      </c>
      <c r="K500" s="180">
        <v>45597</v>
      </c>
      <c r="L500" s="181">
        <v>0</v>
      </c>
      <c r="M500" s="181">
        <v>0</v>
      </c>
      <c r="N500" s="181">
        <v>0</v>
      </c>
      <c r="O500" s="181">
        <v>0</v>
      </c>
      <c r="P500" s="181">
        <v>0</v>
      </c>
      <c r="Q500" s="181">
        <v>0</v>
      </c>
      <c r="R500" s="181">
        <v>0</v>
      </c>
      <c r="S500" s="181">
        <v>0</v>
      </c>
      <c r="T500" s="181">
        <v>0</v>
      </c>
      <c r="U500" s="181">
        <v>0</v>
      </c>
      <c r="V500" s="181">
        <v>0</v>
      </c>
      <c r="W500" s="181">
        <v>0</v>
      </c>
      <c r="X500" s="181">
        <v>28</v>
      </c>
      <c r="Y500" s="181">
        <v>0</v>
      </c>
      <c r="Z500" s="181">
        <v>0</v>
      </c>
      <c r="AA500" s="181">
        <v>0</v>
      </c>
      <c r="AB500" s="181">
        <v>0</v>
      </c>
      <c r="AC500" s="181">
        <v>0</v>
      </c>
      <c r="AD500" s="181">
        <v>0</v>
      </c>
      <c r="AE500" s="181">
        <v>0</v>
      </c>
      <c r="AF500" s="181">
        <v>0</v>
      </c>
      <c r="AG500" s="181">
        <v>0</v>
      </c>
      <c r="AH500" s="181">
        <f t="shared" si="15"/>
        <v>28</v>
      </c>
      <c r="AI500" s="201">
        <v>0</v>
      </c>
      <c r="AJ500" s="201">
        <v>0</v>
      </c>
      <c r="AK500" s="201">
        <v>0</v>
      </c>
      <c r="AL500" s="201">
        <v>0</v>
      </c>
      <c r="AM500" s="201">
        <v>0</v>
      </c>
      <c r="AN500" s="201">
        <v>0</v>
      </c>
      <c r="AO500" s="201">
        <v>0</v>
      </c>
      <c r="AP500" s="201">
        <v>0</v>
      </c>
      <c r="AQ500" s="201">
        <v>0</v>
      </c>
      <c r="AR500" s="201">
        <v>0</v>
      </c>
      <c r="AS500" s="201">
        <v>0</v>
      </c>
      <c r="AT500" s="201">
        <v>0</v>
      </c>
      <c r="AU500" s="33">
        <v>0</v>
      </c>
      <c r="AV500" s="201">
        <v>0</v>
      </c>
      <c r="AW500" s="201">
        <v>0</v>
      </c>
      <c r="AX500" s="201">
        <v>0</v>
      </c>
      <c r="AY500" s="33">
        <v>0</v>
      </c>
      <c r="AZ500" s="201">
        <v>0</v>
      </c>
      <c r="BA500" s="201">
        <v>0</v>
      </c>
      <c r="BB500" s="201">
        <v>0</v>
      </c>
      <c r="BC500" s="201">
        <v>0</v>
      </c>
      <c r="BD500" s="201">
        <v>0</v>
      </c>
      <c r="BE500" s="33">
        <f t="shared" si="14"/>
        <v>0</v>
      </c>
      <c r="BF500" t="s">
        <v>3898</v>
      </c>
    </row>
    <row r="501" spans="1:58" x14ac:dyDescent="0.2">
      <c r="A501" s="178" t="s">
        <v>1587</v>
      </c>
      <c r="B501" s="178" t="s">
        <v>1588</v>
      </c>
      <c r="C501" s="178" t="s">
        <v>37</v>
      </c>
      <c r="D501" s="178" t="s">
        <v>38</v>
      </c>
      <c r="E501" s="179" t="s">
        <v>135</v>
      </c>
      <c r="F501" s="60">
        <v>3515000</v>
      </c>
      <c r="G501" s="178" t="s">
        <v>242</v>
      </c>
      <c r="H501" s="178" t="s">
        <v>47</v>
      </c>
      <c r="I501" s="180">
        <v>45289</v>
      </c>
      <c r="J501" s="180">
        <v>45891</v>
      </c>
      <c r="K501" s="180">
        <v>46071</v>
      </c>
      <c r="L501" s="181">
        <v>578</v>
      </c>
      <c r="M501" s="181">
        <v>0</v>
      </c>
      <c r="N501" s="181">
        <v>0</v>
      </c>
      <c r="O501" s="181">
        <v>0</v>
      </c>
      <c r="P501" s="181">
        <v>0</v>
      </c>
      <c r="Q501" s="181">
        <v>0</v>
      </c>
      <c r="R501" s="181">
        <v>0</v>
      </c>
      <c r="S501" s="181">
        <v>0</v>
      </c>
      <c r="T501" s="181">
        <v>0</v>
      </c>
      <c r="U501" s="181">
        <v>45</v>
      </c>
      <c r="V501" s="181">
        <v>0</v>
      </c>
      <c r="W501" s="181">
        <v>0</v>
      </c>
      <c r="X501" s="181">
        <v>886</v>
      </c>
      <c r="Y501" s="181">
        <v>0</v>
      </c>
      <c r="Z501" s="181">
        <v>0</v>
      </c>
      <c r="AA501" s="181">
        <v>0</v>
      </c>
      <c r="AB501" s="181">
        <v>0</v>
      </c>
      <c r="AC501" s="181">
        <v>0</v>
      </c>
      <c r="AD501" s="181">
        <v>0</v>
      </c>
      <c r="AE501" s="181">
        <v>0</v>
      </c>
      <c r="AF501" s="181">
        <v>0</v>
      </c>
      <c r="AG501" s="181">
        <v>0</v>
      </c>
      <c r="AH501" s="181">
        <f t="shared" si="15"/>
        <v>1509</v>
      </c>
      <c r="AI501" s="201">
        <v>578</v>
      </c>
      <c r="AJ501" s="201">
        <v>0</v>
      </c>
      <c r="AK501" s="201">
        <v>0</v>
      </c>
      <c r="AL501" s="201">
        <v>0</v>
      </c>
      <c r="AM501" s="201">
        <v>0</v>
      </c>
      <c r="AN501" s="201">
        <v>0</v>
      </c>
      <c r="AO501" s="201">
        <v>0</v>
      </c>
      <c r="AP501" s="201">
        <v>0</v>
      </c>
      <c r="AQ501" s="201">
        <v>0</v>
      </c>
      <c r="AR501" s="201">
        <v>45</v>
      </c>
      <c r="AS501" s="201">
        <v>0</v>
      </c>
      <c r="AT501" s="201">
        <v>0</v>
      </c>
      <c r="AU501" s="33">
        <v>0</v>
      </c>
      <c r="AV501" s="201">
        <v>0</v>
      </c>
      <c r="AW501" s="201">
        <v>0</v>
      </c>
      <c r="AX501" s="201">
        <v>0</v>
      </c>
      <c r="AY501" s="33">
        <v>0</v>
      </c>
      <c r="AZ501" s="201">
        <v>0</v>
      </c>
      <c r="BA501" s="201">
        <v>0</v>
      </c>
      <c r="BB501" s="201">
        <v>0</v>
      </c>
      <c r="BC501" s="201">
        <v>0</v>
      </c>
      <c r="BD501" s="201">
        <v>0</v>
      </c>
      <c r="BE501" s="33">
        <f t="shared" si="14"/>
        <v>623</v>
      </c>
      <c r="BF501" t="s">
        <v>3898</v>
      </c>
    </row>
    <row r="502" spans="1:58" s="9" customFormat="1" ht="13.5" thickBot="1" x14ac:dyDescent="0.25">
      <c r="A502" s="183" t="s">
        <v>1589</v>
      </c>
      <c r="B502" s="183" t="s">
        <v>1590</v>
      </c>
      <c r="C502" s="183" t="s">
        <v>37</v>
      </c>
      <c r="D502" s="183" t="s">
        <v>38</v>
      </c>
      <c r="E502" s="184" t="s">
        <v>73</v>
      </c>
      <c r="F502" s="185">
        <v>39000</v>
      </c>
      <c r="G502" s="183" t="s">
        <v>477</v>
      </c>
      <c r="H502" s="183" t="s">
        <v>47</v>
      </c>
      <c r="I502" s="186">
        <v>45077</v>
      </c>
      <c r="J502" s="186">
        <v>45217</v>
      </c>
      <c r="K502" s="186">
        <v>45569</v>
      </c>
      <c r="L502" s="187">
        <v>0</v>
      </c>
      <c r="M502" s="187">
        <v>0</v>
      </c>
      <c r="N502" s="187">
        <v>0</v>
      </c>
      <c r="O502" s="187">
        <v>0</v>
      </c>
      <c r="P502" s="187">
        <v>0</v>
      </c>
      <c r="Q502" s="187">
        <v>0</v>
      </c>
      <c r="R502" s="187">
        <v>0</v>
      </c>
      <c r="S502" s="187">
        <v>0</v>
      </c>
      <c r="T502" s="187">
        <v>0</v>
      </c>
      <c r="U502" s="187">
        <v>0</v>
      </c>
      <c r="V502" s="187">
        <v>0</v>
      </c>
      <c r="W502" s="187">
        <v>0</v>
      </c>
      <c r="X502" s="187">
        <v>39</v>
      </c>
      <c r="Y502" s="187">
        <v>0</v>
      </c>
      <c r="Z502" s="187">
        <v>0</v>
      </c>
      <c r="AA502" s="187">
        <v>0</v>
      </c>
      <c r="AB502" s="187">
        <v>0</v>
      </c>
      <c r="AC502" s="187">
        <v>0</v>
      </c>
      <c r="AD502" s="187">
        <v>0</v>
      </c>
      <c r="AE502" s="187">
        <v>0</v>
      </c>
      <c r="AF502" s="187">
        <v>0</v>
      </c>
      <c r="AG502" s="187">
        <v>0</v>
      </c>
      <c r="AH502" s="187">
        <f t="shared" si="15"/>
        <v>39</v>
      </c>
      <c r="AI502" s="202">
        <v>0</v>
      </c>
      <c r="AJ502" s="202">
        <v>0</v>
      </c>
      <c r="AK502" s="202">
        <v>0</v>
      </c>
      <c r="AL502" s="202">
        <v>0</v>
      </c>
      <c r="AM502" s="202">
        <v>0</v>
      </c>
      <c r="AN502" s="202">
        <v>0</v>
      </c>
      <c r="AO502" s="202">
        <v>0</v>
      </c>
      <c r="AP502" s="202">
        <v>0</v>
      </c>
      <c r="AQ502" s="202">
        <v>0</v>
      </c>
      <c r="AR502" s="202">
        <v>0</v>
      </c>
      <c r="AS502" s="202">
        <v>0</v>
      </c>
      <c r="AT502" s="202">
        <v>0</v>
      </c>
      <c r="AU502" s="33">
        <v>0</v>
      </c>
      <c r="AV502" s="202">
        <v>0</v>
      </c>
      <c r="AW502" s="202">
        <v>0</v>
      </c>
      <c r="AX502" s="202">
        <v>0</v>
      </c>
      <c r="AY502" s="33">
        <v>0</v>
      </c>
      <c r="AZ502" s="202">
        <v>0</v>
      </c>
      <c r="BA502" s="202">
        <v>0</v>
      </c>
      <c r="BB502" s="202">
        <v>0</v>
      </c>
      <c r="BC502" s="202">
        <v>0</v>
      </c>
      <c r="BD502" s="202">
        <v>0</v>
      </c>
      <c r="BE502" s="33">
        <f t="shared" si="14"/>
        <v>0</v>
      </c>
      <c r="BF502" t="s">
        <v>3898</v>
      </c>
    </row>
    <row r="503" spans="1:58" x14ac:dyDescent="0.2">
      <c r="A503" s="178" t="s">
        <v>1591</v>
      </c>
      <c r="B503" s="178" t="s">
        <v>1592</v>
      </c>
      <c r="C503" s="178" t="s">
        <v>37</v>
      </c>
      <c r="D503" s="178" t="s">
        <v>38</v>
      </c>
      <c r="E503" s="179" t="s">
        <v>135</v>
      </c>
      <c r="F503" s="60">
        <v>2360000</v>
      </c>
      <c r="G503" s="178" t="s">
        <v>111</v>
      </c>
      <c r="H503" s="178" t="s">
        <v>47</v>
      </c>
      <c r="I503" s="180">
        <v>45380</v>
      </c>
      <c r="J503" s="180">
        <v>45657</v>
      </c>
      <c r="K503" s="180">
        <v>46108</v>
      </c>
      <c r="L503" s="181">
        <v>123</v>
      </c>
      <c r="M503" s="181">
        <v>0</v>
      </c>
      <c r="N503" s="181">
        <v>0</v>
      </c>
      <c r="O503" s="181">
        <v>0</v>
      </c>
      <c r="P503" s="181">
        <v>0</v>
      </c>
      <c r="Q503" s="181">
        <v>0</v>
      </c>
      <c r="R503" s="181">
        <v>0</v>
      </c>
      <c r="S503" s="181">
        <v>0</v>
      </c>
      <c r="T503" s="181">
        <v>0</v>
      </c>
      <c r="U503" s="181">
        <v>34</v>
      </c>
      <c r="V503" s="181">
        <v>0</v>
      </c>
      <c r="W503" s="181">
        <v>0</v>
      </c>
      <c r="X503" s="181">
        <v>1707</v>
      </c>
      <c r="Y503" s="181">
        <v>0</v>
      </c>
      <c r="Z503" s="181">
        <v>0</v>
      </c>
      <c r="AA503" s="181">
        <v>0</v>
      </c>
      <c r="AB503" s="181" t="s">
        <v>66</v>
      </c>
      <c r="AC503" s="181">
        <v>0</v>
      </c>
      <c r="AD503" s="181">
        <v>0</v>
      </c>
      <c r="AE503" s="181">
        <v>0</v>
      </c>
      <c r="AF503" s="181">
        <v>0</v>
      </c>
      <c r="AG503" s="181">
        <v>0</v>
      </c>
      <c r="AH503" s="181">
        <f t="shared" si="15"/>
        <v>1864</v>
      </c>
      <c r="AI503" s="201">
        <v>123</v>
      </c>
      <c r="AJ503" s="201">
        <v>0</v>
      </c>
      <c r="AK503" s="201">
        <v>0</v>
      </c>
      <c r="AL503" s="201">
        <v>0</v>
      </c>
      <c r="AM503" s="201">
        <v>0</v>
      </c>
      <c r="AN503" s="201">
        <v>0</v>
      </c>
      <c r="AO503" s="201">
        <v>0</v>
      </c>
      <c r="AP503" s="201">
        <v>0</v>
      </c>
      <c r="AQ503" s="201">
        <v>0</v>
      </c>
      <c r="AR503" s="201">
        <v>34</v>
      </c>
      <c r="AS503" s="201">
        <v>0</v>
      </c>
      <c r="AT503" s="201">
        <v>0</v>
      </c>
      <c r="AU503" s="33">
        <v>0</v>
      </c>
      <c r="AV503" s="201">
        <v>0</v>
      </c>
      <c r="AW503" s="201">
        <v>0</v>
      </c>
      <c r="AX503" s="201">
        <v>0</v>
      </c>
      <c r="AY503" s="33">
        <v>0</v>
      </c>
      <c r="AZ503" s="201">
        <v>0</v>
      </c>
      <c r="BA503" s="201">
        <v>0</v>
      </c>
      <c r="BB503" s="201">
        <v>0</v>
      </c>
      <c r="BC503" s="201">
        <v>0</v>
      </c>
      <c r="BD503" s="201">
        <v>0</v>
      </c>
      <c r="BE503" s="33">
        <f t="shared" si="14"/>
        <v>157</v>
      </c>
      <c r="BF503" t="s">
        <v>3898</v>
      </c>
    </row>
    <row r="504" spans="1:58" x14ac:dyDescent="0.2">
      <c r="A504" s="178" t="s">
        <v>1593</v>
      </c>
      <c r="B504" s="178" t="s">
        <v>1594</v>
      </c>
      <c r="C504" s="178" t="s">
        <v>37</v>
      </c>
      <c r="D504" s="178" t="s">
        <v>38</v>
      </c>
      <c r="E504" s="179" t="s">
        <v>135</v>
      </c>
      <c r="F504" s="60">
        <v>2191000</v>
      </c>
      <c r="G504" s="178" t="s">
        <v>83</v>
      </c>
      <c r="H504" s="178" t="s">
        <v>47</v>
      </c>
      <c r="I504" s="180">
        <v>45314</v>
      </c>
      <c r="J504" s="180">
        <v>45315</v>
      </c>
      <c r="K504" s="180">
        <v>46196</v>
      </c>
      <c r="L504" s="181">
        <v>59</v>
      </c>
      <c r="M504" s="181">
        <v>0</v>
      </c>
      <c r="N504" s="181">
        <v>0</v>
      </c>
      <c r="O504" s="181">
        <v>0</v>
      </c>
      <c r="P504" s="181">
        <v>0</v>
      </c>
      <c r="Q504" s="181">
        <v>0</v>
      </c>
      <c r="R504" s="181">
        <v>0</v>
      </c>
      <c r="S504" s="181">
        <v>0</v>
      </c>
      <c r="T504" s="181">
        <v>0</v>
      </c>
      <c r="U504" s="181">
        <v>6</v>
      </c>
      <c r="V504" s="181">
        <v>0</v>
      </c>
      <c r="W504" s="181">
        <v>0</v>
      </c>
      <c r="X504" s="181">
        <v>308</v>
      </c>
      <c r="Y504" s="181">
        <v>0</v>
      </c>
      <c r="Z504" s="181">
        <v>0</v>
      </c>
      <c r="AA504" s="181">
        <v>0</v>
      </c>
      <c r="AB504" s="181">
        <v>0</v>
      </c>
      <c r="AC504" s="181">
        <v>0</v>
      </c>
      <c r="AD504" s="181">
        <v>0</v>
      </c>
      <c r="AE504" s="181">
        <v>0</v>
      </c>
      <c r="AF504" s="181">
        <v>0</v>
      </c>
      <c r="AG504" s="181">
        <v>0</v>
      </c>
      <c r="AH504" s="181">
        <f t="shared" si="15"/>
        <v>373</v>
      </c>
      <c r="AI504" s="201">
        <v>59</v>
      </c>
      <c r="AJ504" s="201">
        <v>0</v>
      </c>
      <c r="AK504" s="201">
        <v>0</v>
      </c>
      <c r="AL504" s="201">
        <v>0</v>
      </c>
      <c r="AM504" s="201">
        <v>0</v>
      </c>
      <c r="AN504" s="201">
        <v>0</v>
      </c>
      <c r="AO504" s="201">
        <v>0</v>
      </c>
      <c r="AP504" s="201">
        <v>0</v>
      </c>
      <c r="AQ504" s="201">
        <v>0</v>
      </c>
      <c r="AR504" s="201">
        <v>6</v>
      </c>
      <c r="AS504" s="201">
        <v>0</v>
      </c>
      <c r="AT504" s="201">
        <v>0</v>
      </c>
      <c r="AU504" s="33">
        <v>0</v>
      </c>
      <c r="AV504" s="201">
        <v>0</v>
      </c>
      <c r="AW504" s="201">
        <v>0</v>
      </c>
      <c r="AX504" s="201">
        <v>0</v>
      </c>
      <c r="AY504" s="33">
        <v>0</v>
      </c>
      <c r="AZ504" s="201">
        <v>0</v>
      </c>
      <c r="BA504" s="201">
        <v>0</v>
      </c>
      <c r="BB504" s="201">
        <v>0</v>
      </c>
      <c r="BC504" s="201">
        <v>0</v>
      </c>
      <c r="BD504" s="201">
        <v>0</v>
      </c>
      <c r="BE504" s="33">
        <f t="shared" si="14"/>
        <v>65</v>
      </c>
      <c r="BF504" t="s">
        <v>3898</v>
      </c>
    </row>
    <row r="505" spans="1:58" x14ac:dyDescent="0.2">
      <c r="A505" s="178" t="s">
        <v>1595</v>
      </c>
      <c r="B505" s="178" t="s">
        <v>1596</v>
      </c>
      <c r="C505" s="178" t="s">
        <v>37</v>
      </c>
      <c r="D505" s="178" t="s">
        <v>38</v>
      </c>
      <c r="E505" s="179" t="s">
        <v>135</v>
      </c>
      <c r="F505" s="60">
        <v>712000</v>
      </c>
      <c r="G505" s="178" t="s">
        <v>256</v>
      </c>
      <c r="H505" s="178" t="s">
        <v>47</v>
      </c>
      <c r="I505" s="180">
        <v>45125</v>
      </c>
      <c r="J505" s="180">
        <v>45855</v>
      </c>
      <c r="K505" s="180">
        <v>46044</v>
      </c>
      <c r="L505" s="181">
        <v>50</v>
      </c>
      <c r="M505" s="181">
        <v>0</v>
      </c>
      <c r="N505" s="181">
        <v>0</v>
      </c>
      <c r="O505" s="181">
        <v>0</v>
      </c>
      <c r="P505" s="181">
        <v>0</v>
      </c>
      <c r="Q505" s="181">
        <v>0</v>
      </c>
      <c r="R505" s="181">
        <v>0</v>
      </c>
      <c r="S505" s="181">
        <v>0</v>
      </c>
      <c r="T505" s="181">
        <v>0</v>
      </c>
      <c r="U505" s="181">
        <v>21</v>
      </c>
      <c r="V505" s="181">
        <v>0</v>
      </c>
      <c r="W505" s="181">
        <v>0</v>
      </c>
      <c r="X505" s="181">
        <v>180</v>
      </c>
      <c r="Y505" s="181">
        <v>0</v>
      </c>
      <c r="Z505" s="181">
        <v>0</v>
      </c>
      <c r="AA505" s="181">
        <v>0</v>
      </c>
      <c r="AB505" s="181">
        <v>0</v>
      </c>
      <c r="AC505" s="181">
        <v>0</v>
      </c>
      <c r="AD505" s="181">
        <v>0</v>
      </c>
      <c r="AE505" s="181">
        <v>0</v>
      </c>
      <c r="AF505" s="181">
        <v>0</v>
      </c>
      <c r="AG505" s="181">
        <v>0</v>
      </c>
      <c r="AH505" s="181">
        <f t="shared" si="15"/>
        <v>251</v>
      </c>
      <c r="AI505" s="201">
        <v>50</v>
      </c>
      <c r="AJ505" s="201">
        <v>0</v>
      </c>
      <c r="AK505" s="201">
        <v>0</v>
      </c>
      <c r="AL505" s="201">
        <v>0</v>
      </c>
      <c r="AM505" s="201">
        <v>0</v>
      </c>
      <c r="AN505" s="201">
        <v>0</v>
      </c>
      <c r="AO505" s="201">
        <v>0</v>
      </c>
      <c r="AP505" s="201">
        <v>0</v>
      </c>
      <c r="AQ505" s="201">
        <v>0</v>
      </c>
      <c r="AR505" s="201">
        <v>21</v>
      </c>
      <c r="AS505" s="201">
        <v>0</v>
      </c>
      <c r="AT505" s="201">
        <v>0</v>
      </c>
      <c r="AU505" s="33">
        <v>0</v>
      </c>
      <c r="AV505" s="201">
        <v>0</v>
      </c>
      <c r="AW505" s="201">
        <v>0</v>
      </c>
      <c r="AX505" s="201">
        <v>0</v>
      </c>
      <c r="AY505" s="33">
        <v>0</v>
      </c>
      <c r="AZ505" s="201">
        <v>0</v>
      </c>
      <c r="BA505" s="201">
        <v>0</v>
      </c>
      <c r="BB505" s="201">
        <v>0</v>
      </c>
      <c r="BC505" s="201">
        <v>0</v>
      </c>
      <c r="BD505" s="201">
        <v>0</v>
      </c>
      <c r="BE505" s="33">
        <f t="shared" si="14"/>
        <v>71</v>
      </c>
      <c r="BF505" t="s">
        <v>3898</v>
      </c>
    </row>
    <row r="506" spans="1:58" x14ac:dyDescent="0.2">
      <c r="A506" s="178" t="s">
        <v>1598</v>
      </c>
      <c r="B506" s="178" t="s">
        <v>1599</v>
      </c>
      <c r="C506" s="178" t="s">
        <v>37</v>
      </c>
      <c r="D506" s="178" t="s">
        <v>38</v>
      </c>
      <c r="E506" s="179" t="s">
        <v>73</v>
      </c>
      <c r="F506" s="60">
        <v>55000</v>
      </c>
      <c r="G506" s="178" t="s">
        <v>294</v>
      </c>
      <c r="H506" s="178" t="s">
        <v>47</v>
      </c>
      <c r="I506" s="180">
        <v>45173</v>
      </c>
      <c r="J506" s="180">
        <v>45230</v>
      </c>
      <c r="K506" s="180">
        <v>45843</v>
      </c>
      <c r="L506" s="181">
        <v>0</v>
      </c>
      <c r="M506" s="181">
        <v>0</v>
      </c>
      <c r="N506" s="181">
        <v>0</v>
      </c>
      <c r="O506" s="181">
        <v>0</v>
      </c>
      <c r="P506" s="181">
        <v>0</v>
      </c>
      <c r="Q506" s="181">
        <v>0</v>
      </c>
      <c r="R506" s="181">
        <v>0</v>
      </c>
      <c r="S506" s="181">
        <v>0</v>
      </c>
      <c r="T506" s="181">
        <v>0</v>
      </c>
      <c r="U506" s="181">
        <v>0</v>
      </c>
      <c r="V506" s="181">
        <v>0</v>
      </c>
      <c r="W506" s="181">
        <v>0</v>
      </c>
      <c r="X506" s="181">
        <v>18</v>
      </c>
      <c r="Y506" s="181">
        <v>0</v>
      </c>
      <c r="Z506" s="181">
        <v>0</v>
      </c>
      <c r="AA506" s="181">
        <v>0</v>
      </c>
      <c r="AB506" s="181">
        <v>0</v>
      </c>
      <c r="AC506" s="181">
        <v>0</v>
      </c>
      <c r="AD506" s="181">
        <v>0</v>
      </c>
      <c r="AE506" s="181">
        <v>0</v>
      </c>
      <c r="AF506" s="181">
        <v>0</v>
      </c>
      <c r="AG506" s="181">
        <v>0</v>
      </c>
      <c r="AH506" s="181">
        <f t="shared" si="15"/>
        <v>18</v>
      </c>
      <c r="AI506" s="201">
        <v>0</v>
      </c>
      <c r="AJ506" s="201">
        <v>0</v>
      </c>
      <c r="AK506" s="201">
        <v>0</v>
      </c>
      <c r="AL506" s="201">
        <v>0</v>
      </c>
      <c r="AM506" s="201">
        <v>0</v>
      </c>
      <c r="AN506" s="201">
        <v>0</v>
      </c>
      <c r="AO506" s="201">
        <v>0</v>
      </c>
      <c r="AP506" s="201">
        <v>0</v>
      </c>
      <c r="AQ506" s="201">
        <v>0</v>
      </c>
      <c r="AR506" s="201">
        <v>0</v>
      </c>
      <c r="AS506" s="201">
        <v>0</v>
      </c>
      <c r="AT506" s="201">
        <v>0</v>
      </c>
      <c r="AU506" s="33">
        <v>0</v>
      </c>
      <c r="AV506" s="201">
        <v>0</v>
      </c>
      <c r="AW506" s="201">
        <v>0</v>
      </c>
      <c r="AX506" s="201">
        <v>0</v>
      </c>
      <c r="AY506" s="33">
        <v>0</v>
      </c>
      <c r="AZ506" s="201">
        <v>0</v>
      </c>
      <c r="BA506" s="201">
        <v>0</v>
      </c>
      <c r="BB506" s="201">
        <v>0</v>
      </c>
      <c r="BC506" s="201">
        <v>0</v>
      </c>
      <c r="BD506" s="201">
        <v>0</v>
      </c>
      <c r="BE506" s="33">
        <f t="shared" si="14"/>
        <v>0</v>
      </c>
      <c r="BF506" t="s">
        <v>3898</v>
      </c>
    </row>
    <row r="507" spans="1:58" x14ac:dyDescent="0.2">
      <c r="A507" s="178" t="s">
        <v>1600</v>
      </c>
      <c r="B507" s="178" t="s">
        <v>1601</v>
      </c>
      <c r="C507" s="178" t="s">
        <v>37</v>
      </c>
      <c r="D507" s="178" t="s">
        <v>38</v>
      </c>
      <c r="E507" s="179" t="s">
        <v>73</v>
      </c>
      <c r="F507" s="60">
        <v>320000</v>
      </c>
      <c r="G507" s="178" t="s">
        <v>74</v>
      </c>
      <c r="H507" s="178" t="s">
        <v>47</v>
      </c>
      <c r="I507" s="180">
        <v>45170</v>
      </c>
      <c r="J507" s="180">
        <v>45384</v>
      </c>
      <c r="K507" s="180">
        <v>45693</v>
      </c>
      <c r="L507" s="181">
        <v>125</v>
      </c>
      <c r="M507" s="181" t="s">
        <v>66</v>
      </c>
      <c r="N507" s="181" t="s">
        <v>66</v>
      </c>
      <c r="O507" s="181" t="s">
        <v>66</v>
      </c>
      <c r="P507" s="181" t="s">
        <v>66</v>
      </c>
      <c r="Q507" s="181" t="s">
        <v>66</v>
      </c>
      <c r="R507" s="181" t="s">
        <v>66</v>
      </c>
      <c r="S507" s="181" t="s">
        <v>66</v>
      </c>
      <c r="T507" s="181" t="s">
        <v>66</v>
      </c>
      <c r="U507" s="181">
        <v>0</v>
      </c>
      <c r="V507" s="181">
        <v>0</v>
      </c>
      <c r="W507" s="181">
        <v>0</v>
      </c>
      <c r="X507" s="181">
        <v>68</v>
      </c>
      <c r="Y507" s="181">
        <v>0</v>
      </c>
      <c r="Z507" s="181">
        <v>0</v>
      </c>
      <c r="AA507" s="181">
        <v>0</v>
      </c>
      <c r="AB507" s="181" t="s">
        <v>66</v>
      </c>
      <c r="AC507" s="181" t="s">
        <v>66</v>
      </c>
      <c r="AD507" s="181" t="s">
        <v>66</v>
      </c>
      <c r="AE507" s="181" t="s">
        <v>66</v>
      </c>
      <c r="AF507" s="181" t="s">
        <v>66</v>
      </c>
      <c r="AG507" s="181" t="s">
        <v>66</v>
      </c>
      <c r="AH507" s="181">
        <f t="shared" si="15"/>
        <v>193</v>
      </c>
      <c r="AI507" s="201">
        <v>125</v>
      </c>
      <c r="AJ507" s="201">
        <v>0</v>
      </c>
      <c r="AK507" s="201">
        <v>0</v>
      </c>
      <c r="AL507" s="201">
        <v>0</v>
      </c>
      <c r="AM507" s="201">
        <v>0</v>
      </c>
      <c r="AN507" s="201">
        <v>0</v>
      </c>
      <c r="AO507" s="201">
        <v>0</v>
      </c>
      <c r="AP507" s="201">
        <v>0</v>
      </c>
      <c r="AQ507" s="201">
        <v>0</v>
      </c>
      <c r="AR507" s="201">
        <v>0</v>
      </c>
      <c r="AS507" s="201">
        <v>0</v>
      </c>
      <c r="AT507" s="201">
        <v>0</v>
      </c>
      <c r="AU507" s="33">
        <v>0</v>
      </c>
      <c r="AV507" s="201">
        <v>0</v>
      </c>
      <c r="AW507" s="201">
        <v>0</v>
      </c>
      <c r="AX507" s="201">
        <v>0</v>
      </c>
      <c r="AY507" s="33">
        <v>0</v>
      </c>
      <c r="AZ507" s="201">
        <v>0</v>
      </c>
      <c r="BA507" s="201">
        <v>0</v>
      </c>
      <c r="BB507" s="201">
        <v>0</v>
      </c>
      <c r="BC507" s="201">
        <v>0</v>
      </c>
      <c r="BD507" s="201">
        <v>0</v>
      </c>
      <c r="BE507" s="33">
        <f t="shared" si="14"/>
        <v>125</v>
      </c>
      <c r="BF507" t="s">
        <v>3898</v>
      </c>
    </row>
    <row r="508" spans="1:58" x14ac:dyDescent="0.2">
      <c r="A508" s="178" t="s">
        <v>1602</v>
      </c>
      <c r="B508" s="178" t="s">
        <v>1603</v>
      </c>
      <c r="C508" s="178" t="s">
        <v>37</v>
      </c>
      <c r="D508" s="178" t="s">
        <v>38</v>
      </c>
      <c r="E508" s="179" t="s">
        <v>73</v>
      </c>
      <c r="F508" s="60">
        <v>193000</v>
      </c>
      <c r="G508" s="178" t="s">
        <v>153</v>
      </c>
      <c r="H508" s="178" t="s">
        <v>47</v>
      </c>
      <c r="I508" s="180">
        <v>45058</v>
      </c>
      <c r="J508" s="180">
        <v>45560</v>
      </c>
      <c r="K508" s="180">
        <v>46073</v>
      </c>
      <c r="L508" s="181">
        <v>128</v>
      </c>
      <c r="M508" s="181">
        <v>0</v>
      </c>
      <c r="N508" s="181">
        <v>0</v>
      </c>
      <c r="O508" s="181">
        <v>0</v>
      </c>
      <c r="P508" s="181">
        <v>0</v>
      </c>
      <c r="Q508" s="181">
        <v>0</v>
      </c>
      <c r="R508" s="181">
        <v>0</v>
      </c>
      <c r="S508" s="181">
        <v>0</v>
      </c>
      <c r="T508" s="181" t="s">
        <v>66</v>
      </c>
      <c r="U508" s="181">
        <v>5</v>
      </c>
      <c r="V508" s="181">
        <v>0</v>
      </c>
      <c r="W508" s="181">
        <v>0</v>
      </c>
      <c r="X508" s="181">
        <v>37</v>
      </c>
      <c r="Y508" s="181">
        <v>0</v>
      </c>
      <c r="Z508" s="181">
        <v>0</v>
      </c>
      <c r="AA508" s="181">
        <v>0</v>
      </c>
      <c r="AB508" s="181">
        <v>0</v>
      </c>
      <c r="AC508" s="181">
        <v>0</v>
      </c>
      <c r="AD508" s="181">
        <v>0</v>
      </c>
      <c r="AE508" s="181">
        <v>0</v>
      </c>
      <c r="AF508" s="181">
        <v>0</v>
      </c>
      <c r="AG508" s="181">
        <v>0</v>
      </c>
      <c r="AH508" s="181">
        <f t="shared" si="15"/>
        <v>170</v>
      </c>
      <c r="AI508" s="201">
        <v>128</v>
      </c>
      <c r="AJ508" s="201">
        <v>0</v>
      </c>
      <c r="AK508" s="201">
        <v>0</v>
      </c>
      <c r="AL508" s="201">
        <v>0</v>
      </c>
      <c r="AM508" s="201">
        <v>0</v>
      </c>
      <c r="AN508" s="201">
        <v>0</v>
      </c>
      <c r="AO508" s="201">
        <v>0</v>
      </c>
      <c r="AP508" s="201">
        <v>0</v>
      </c>
      <c r="AQ508" s="201">
        <v>0</v>
      </c>
      <c r="AR508" s="201">
        <v>5</v>
      </c>
      <c r="AS508" s="201">
        <v>0</v>
      </c>
      <c r="AT508" s="201">
        <v>0</v>
      </c>
      <c r="AU508" s="33">
        <v>0</v>
      </c>
      <c r="AV508" s="201">
        <v>0</v>
      </c>
      <c r="AW508" s="201">
        <v>0</v>
      </c>
      <c r="AX508" s="201">
        <v>0</v>
      </c>
      <c r="AY508" s="33">
        <v>0</v>
      </c>
      <c r="AZ508" s="201">
        <v>0</v>
      </c>
      <c r="BA508" s="201">
        <v>0</v>
      </c>
      <c r="BB508" s="201">
        <v>0</v>
      </c>
      <c r="BC508" s="201">
        <v>0</v>
      </c>
      <c r="BD508" s="201">
        <v>0</v>
      </c>
      <c r="BE508" s="33">
        <f t="shared" si="14"/>
        <v>133</v>
      </c>
      <c r="BF508" t="s">
        <v>3898</v>
      </c>
    </row>
    <row r="509" spans="1:58" x14ac:dyDescent="0.2">
      <c r="A509" s="178" t="s">
        <v>1604</v>
      </c>
      <c r="B509" s="178" t="s">
        <v>1605</v>
      </c>
      <c r="C509" s="178" t="s">
        <v>37</v>
      </c>
      <c r="D509" s="178" t="s">
        <v>38</v>
      </c>
      <c r="E509" s="179" t="s">
        <v>608</v>
      </c>
      <c r="F509" s="60">
        <v>119000</v>
      </c>
      <c r="G509" s="178" t="s">
        <v>609</v>
      </c>
      <c r="H509" s="178" t="s">
        <v>47</v>
      </c>
      <c r="I509" s="180">
        <v>45233</v>
      </c>
      <c r="J509" s="180">
        <v>45236</v>
      </c>
      <c r="K509" s="180">
        <v>46080</v>
      </c>
      <c r="L509" s="181">
        <v>0</v>
      </c>
      <c r="M509" s="181">
        <v>0</v>
      </c>
      <c r="N509" s="181">
        <v>0</v>
      </c>
      <c r="O509" s="181">
        <v>0</v>
      </c>
      <c r="P509" s="181">
        <v>0</v>
      </c>
      <c r="Q509" s="181">
        <v>0</v>
      </c>
      <c r="R509" s="181">
        <v>0</v>
      </c>
      <c r="S509" s="181">
        <v>0</v>
      </c>
      <c r="T509" s="181">
        <v>0</v>
      </c>
      <c r="U509" s="181">
        <v>0</v>
      </c>
      <c r="V509" s="181">
        <v>0</v>
      </c>
      <c r="W509" s="181">
        <v>0</v>
      </c>
      <c r="X509" s="181">
        <v>46</v>
      </c>
      <c r="Y509" s="181">
        <v>0</v>
      </c>
      <c r="Z509" s="181">
        <v>0</v>
      </c>
      <c r="AA509" s="181">
        <v>0</v>
      </c>
      <c r="AB509" s="181">
        <v>0</v>
      </c>
      <c r="AC509" s="181">
        <v>0</v>
      </c>
      <c r="AD509" s="181">
        <v>0</v>
      </c>
      <c r="AE509" s="181">
        <v>0</v>
      </c>
      <c r="AF509" s="181">
        <v>0</v>
      </c>
      <c r="AG509" s="181">
        <v>0</v>
      </c>
      <c r="AH509" s="181">
        <f t="shared" si="15"/>
        <v>46</v>
      </c>
      <c r="AI509" s="201">
        <v>0</v>
      </c>
      <c r="AJ509" s="201">
        <v>0</v>
      </c>
      <c r="AK509" s="201">
        <v>0</v>
      </c>
      <c r="AL509" s="201">
        <v>0</v>
      </c>
      <c r="AM509" s="201">
        <v>0</v>
      </c>
      <c r="AN509" s="201">
        <v>0</v>
      </c>
      <c r="AO509" s="201">
        <v>0</v>
      </c>
      <c r="AP509" s="201">
        <v>0</v>
      </c>
      <c r="AQ509" s="201">
        <v>0</v>
      </c>
      <c r="AR509" s="201">
        <v>0</v>
      </c>
      <c r="AS509" s="201">
        <v>0</v>
      </c>
      <c r="AT509" s="201">
        <v>0</v>
      </c>
      <c r="AU509" s="33">
        <v>0</v>
      </c>
      <c r="AV509" s="201">
        <v>0</v>
      </c>
      <c r="AW509" s="201">
        <v>0</v>
      </c>
      <c r="AX509" s="201">
        <v>0</v>
      </c>
      <c r="AY509" s="33">
        <v>0</v>
      </c>
      <c r="AZ509" s="201">
        <v>0</v>
      </c>
      <c r="BA509" s="201">
        <v>0</v>
      </c>
      <c r="BB509" s="201">
        <v>0</v>
      </c>
      <c r="BC509" s="201">
        <v>0</v>
      </c>
      <c r="BD509" s="201">
        <v>0</v>
      </c>
      <c r="BE509" s="33">
        <f t="shared" si="14"/>
        <v>0</v>
      </c>
      <c r="BF509" t="s">
        <v>3898</v>
      </c>
    </row>
    <row r="510" spans="1:58" x14ac:dyDescent="0.2">
      <c r="A510" s="178" t="s">
        <v>1606</v>
      </c>
      <c r="B510" s="178" t="s">
        <v>1607</v>
      </c>
      <c r="C510" s="178" t="s">
        <v>37</v>
      </c>
      <c r="D510" s="178" t="s">
        <v>38</v>
      </c>
      <c r="E510" s="179" t="s">
        <v>608</v>
      </c>
      <c r="F510" s="60">
        <v>290000</v>
      </c>
      <c r="G510" s="178" t="s">
        <v>609</v>
      </c>
      <c r="H510" s="178" t="s">
        <v>47</v>
      </c>
      <c r="I510" s="180">
        <v>45114</v>
      </c>
      <c r="J510" s="180">
        <v>45701</v>
      </c>
      <c r="K510" s="180">
        <v>45672</v>
      </c>
      <c r="L510" s="181">
        <v>0</v>
      </c>
      <c r="M510" s="181">
        <v>0</v>
      </c>
      <c r="N510" s="181">
        <v>0</v>
      </c>
      <c r="O510" s="181">
        <v>0</v>
      </c>
      <c r="P510" s="181">
        <v>0</v>
      </c>
      <c r="Q510" s="181">
        <v>0</v>
      </c>
      <c r="R510" s="181">
        <v>0</v>
      </c>
      <c r="S510" s="181">
        <v>0</v>
      </c>
      <c r="T510" s="181">
        <v>0</v>
      </c>
      <c r="U510" s="181">
        <v>0</v>
      </c>
      <c r="V510" s="181">
        <v>0</v>
      </c>
      <c r="W510" s="181">
        <v>0</v>
      </c>
      <c r="X510" s="181">
        <v>200</v>
      </c>
      <c r="Y510" s="181">
        <v>0</v>
      </c>
      <c r="Z510" s="181">
        <v>0</v>
      </c>
      <c r="AA510" s="181">
        <v>0</v>
      </c>
      <c r="AB510" s="181">
        <v>0</v>
      </c>
      <c r="AC510" s="181">
        <v>0</v>
      </c>
      <c r="AD510" s="181">
        <v>0</v>
      </c>
      <c r="AE510" s="181">
        <v>0</v>
      </c>
      <c r="AF510" s="181">
        <v>0</v>
      </c>
      <c r="AG510" s="181">
        <v>0</v>
      </c>
      <c r="AH510" s="181">
        <f t="shared" si="15"/>
        <v>200</v>
      </c>
      <c r="AI510" s="201">
        <v>0</v>
      </c>
      <c r="AJ510" s="201">
        <v>0</v>
      </c>
      <c r="AK510" s="201">
        <v>0</v>
      </c>
      <c r="AL510" s="201">
        <v>0</v>
      </c>
      <c r="AM510" s="201">
        <v>0</v>
      </c>
      <c r="AN510" s="201">
        <v>0</v>
      </c>
      <c r="AO510" s="201">
        <v>0</v>
      </c>
      <c r="AP510" s="201">
        <v>0</v>
      </c>
      <c r="AQ510" s="201">
        <v>0</v>
      </c>
      <c r="AR510" s="201">
        <v>0</v>
      </c>
      <c r="AS510" s="201">
        <v>0</v>
      </c>
      <c r="AT510" s="201">
        <v>0</v>
      </c>
      <c r="AU510" s="33">
        <v>0</v>
      </c>
      <c r="AV510" s="201">
        <v>0</v>
      </c>
      <c r="AW510" s="201">
        <v>0</v>
      </c>
      <c r="AX510" s="201">
        <v>0</v>
      </c>
      <c r="AY510" s="33">
        <v>0</v>
      </c>
      <c r="AZ510" s="201">
        <v>0</v>
      </c>
      <c r="BA510" s="201">
        <v>0</v>
      </c>
      <c r="BB510" s="201">
        <v>0</v>
      </c>
      <c r="BC510" s="201">
        <v>0</v>
      </c>
      <c r="BD510" s="201">
        <v>0</v>
      </c>
      <c r="BE510" s="33">
        <f t="shared" si="14"/>
        <v>0</v>
      </c>
      <c r="BF510" t="s">
        <v>3898</v>
      </c>
    </row>
    <row r="511" spans="1:58" s="9" customFormat="1" ht="13.5" thickBot="1" x14ac:dyDescent="0.25">
      <c r="A511" s="183" t="s">
        <v>1608</v>
      </c>
      <c r="B511" s="183" t="s">
        <v>1609</v>
      </c>
      <c r="C511" s="183" t="s">
        <v>37</v>
      </c>
      <c r="D511" s="183" t="s">
        <v>38</v>
      </c>
      <c r="E511" s="184" t="s">
        <v>608</v>
      </c>
      <c r="F511" s="185">
        <v>31000</v>
      </c>
      <c r="G511" s="183" t="s">
        <v>477</v>
      </c>
      <c r="H511" s="183" t="s">
        <v>41</v>
      </c>
      <c r="I511" s="186">
        <v>45072</v>
      </c>
      <c r="J511" s="186">
        <v>45048</v>
      </c>
      <c r="K511" s="186">
        <v>45716</v>
      </c>
      <c r="L511" s="187">
        <v>25</v>
      </c>
      <c r="M511" s="187">
        <v>0</v>
      </c>
      <c r="N511" s="187">
        <v>0</v>
      </c>
      <c r="O511" s="187">
        <v>0</v>
      </c>
      <c r="P511" s="187">
        <v>0</v>
      </c>
      <c r="Q511" s="187">
        <v>0</v>
      </c>
      <c r="R511" s="187">
        <v>0</v>
      </c>
      <c r="S511" s="187">
        <v>0</v>
      </c>
      <c r="T511" s="187">
        <v>0</v>
      </c>
      <c r="U511" s="187">
        <v>0</v>
      </c>
      <c r="V511" s="187">
        <v>0</v>
      </c>
      <c r="W511" s="187">
        <v>0</v>
      </c>
      <c r="X511" s="187">
        <v>0</v>
      </c>
      <c r="Y511" s="187">
        <v>0</v>
      </c>
      <c r="Z511" s="187">
        <v>0</v>
      </c>
      <c r="AA511" s="187">
        <v>0</v>
      </c>
      <c r="AB511" s="187">
        <v>0</v>
      </c>
      <c r="AC511" s="187">
        <v>0</v>
      </c>
      <c r="AD511" s="187">
        <v>0</v>
      </c>
      <c r="AE511" s="187">
        <v>0</v>
      </c>
      <c r="AF511" s="187">
        <v>0</v>
      </c>
      <c r="AG511" s="187">
        <v>0</v>
      </c>
      <c r="AH511" s="187">
        <f t="shared" si="15"/>
        <v>25</v>
      </c>
      <c r="AI511" s="202">
        <v>25</v>
      </c>
      <c r="AJ511" s="202">
        <v>0</v>
      </c>
      <c r="AK511" s="202">
        <v>0</v>
      </c>
      <c r="AL511" s="202">
        <v>0</v>
      </c>
      <c r="AM511" s="202">
        <v>0</v>
      </c>
      <c r="AN511" s="202">
        <v>0</v>
      </c>
      <c r="AO511" s="202">
        <v>0</v>
      </c>
      <c r="AP511" s="202">
        <v>0</v>
      </c>
      <c r="AQ511" s="202">
        <v>0</v>
      </c>
      <c r="AR511" s="202">
        <v>0</v>
      </c>
      <c r="AS511" s="202">
        <v>0</v>
      </c>
      <c r="AT511" s="202">
        <v>0</v>
      </c>
      <c r="AU511" s="33">
        <v>0</v>
      </c>
      <c r="AV511" s="202">
        <v>0</v>
      </c>
      <c r="AW511" s="202">
        <v>0</v>
      </c>
      <c r="AX511" s="202">
        <v>0</v>
      </c>
      <c r="AY511" s="33">
        <v>0</v>
      </c>
      <c r="AZ511" s="202">
        <v>0</v>
      </c>
      <c r="BA511" s="202">
        <v>0</v>
      </c>
      <c r="BB511" s="202">
        <v>0</v>
      </c>
      <c r="BC511" s="202">
        <v>0</v>
      </c>
      <c r="BD511" s="202">
        <v>0</v>
      </c>
      <c r="BE511" s="33">
        <f t="shared" si="14"/>
        <v>25</v>
      </c>
    </row>
    <row r="512" spans="1:58" x14ac:dyDescent="0.2">
      <c r="A512" s="178" t="s">
        <v>1610</v>
      </c>
      <c r="B512" s="178" t="s">
        <v>1611</v>
      </c>
      <c r="C512" s="178" t="s">
        <v>37</v>
      </c>
      <c r="D512" s="178" t="s">
        <v>38</v>
      </c>
      <c r="E512" s="179" t="s">
        <v>608</v>
      </c>
      <c r="F512" s="60">
        <v>61000</v>
      </c>
      <c r="G512" s="178" t="s">
        <v>609</v>
      </c>
      <c r="H512" s="178" t="s">
        <v>47</v>
      </c>
      <c r="I512" s="180">
        <v>45230</v>
      </c>
      <c r="J512" s="180">
        <v>45278</v>
      </c>
      <c r="K512" s="180">
        <v>45679</v>
      </c>
      <c r="L512" s="181">
        <v>0</v>
      </c>
      <c r="M512" s="181">
        <v>0</v>
      </c>
      <c r="N512" s="181">
        <v>0</v>
      </c>
      <c r="O512" s="181">
        <v>0</v>
      </c>
      <c r="P512" s="181">
        <v>0</v>
      </c>
      <c r="Q512" s="181">
        <v>0</v>
      </c>
      <c r="R512" s="181">
        <v>0</v>
      </c>
      <c r="S512" s="181">
        <v>0</v>
      </c>
      <c r="T512" s="181">
        <v>0</v>
      </c>
      <c r="U512" s="181">
        <v>0</v>
      </c>
      <c r="V512" s="181">
        <v>0</v>
      </c>
      <c r="W512" s="181">
        <v>0</v>
      </c>
      <c r="X512" s="181">
        <v>20</v>
      </c>
      <c r="Y512" s="181">
        <v>0</v>
      </c>
      <c r="Z512" s="181">
        <v>0</v>
      </c>
      <c r="AA512" s="181">
        <v>0</v>
      </c>
      <c r="AB512" s="181">
        <v>0</v>
      </c>
      <c r="AC512" s="181">
        <v>0</v>
      </c>
      <c r="AD512" s="181">
        <v>0</v>
      </c>
      <c r="AE512" s="181">
        <v>0</v>
      </c>
      <c r="AF512" s="181">
        <v>0</v>
      </c>
      <c r="AG512" s="181">
        <v>0</v>
      </c>
      <c r="AH512" s="181">
        <f t="shared" si="15"/>
        <v>20</v>
      </c>
      <c r="AI512" s="201">
        <v>0</v>
      </c>
      <c r="AJ512" s="201">
        <v>0</v>
      </c>
      <c r="AK512" s="201">
        <v>0</v>
      </c>
      <c r="AL512" s="201">
        <v>0</v>
      </c>
      <c r="AM512" s="201">
        <v>0</v>
      </c>
      <c r="AN512" s="201">
        <v>0</v>
      </c>
      <c r="AO512" s="201">
        <v>0</v>
      </c>
      <c r="AP512" s="201">
        <v>0</v>
      </c>
      <c r="AQ512" s="201">
        <v>0</v>
      </c>
      <c r="AR512" s="201">
        <v>0</v>
      </c>
      <c r="AS512" s="201">
        <v>0</v>
      </c>
      <c r="AT512" s="201">
        <v>0</v>
      </c>
      <c r="AU512" s="33">
        <v>0</v>
      </c>
      <c r="AV512" s="201">
        <v>0</v>
      </c>
      <c r="AW512" s="201">
        <v>0</v>
      </c>
      <c r="AX512" s="201">
        <v>0</v>
      </c>
      <c r="AY512" s="33">
        <v>0</v>
      </c>
      <c r="AZ512" s="201">
        <v>0</v>
      </c>
      <c r="BA512" s="201">
        <v>0</v>
      </c>
      <c r="BB512" s="201">
        <v>0</v>
      </c>
      <c r="BC512" s="201">
        <v>0</v>
      </c>
      <c r="BD512" s="201">
        <v>0</v>
      </c>
      <c r="BE512" s="33">
        <f t="shared" si="14"/>
        <v>0</v>
      </c>
      <c r="BF512" t="s">
        <v>3898</v>
      </c>
    </row>
    <row r="513" spans="1:58" s="9" customFormat="1" ht="13.5" thickBot="1" x14ac:dyDescent="0.25">
      <c r="A513" s="183" t="s">
        <v>1612</v>
      </c>
      <c r="B513" s="183" t="s">
        <v>1613</v>
      </c>
      <c r="C513" s="183" t="s">
        <v>37</v>
      </c>
      <c r="D513" s="183" t="s">
        <v>38</v>
      </c>
      <c r="E513" s="184" t="s">
        <v>377</v>
      </c>
      <c r="F513" s="185">
        <v>78000</v>
      </c>
      <c r="G513" s="183" t="s">
        <v>477</v>
      </c>
      <c r="H513" s="183" t="s">
        <v>47</v>
      </c>
      <c r="I513" s="186">
        <v>45321</v>
      </c>
      <c r="J513" s="186">
        <v>45363</v>
      </c>
      <c r="K513" s="186">
        <v>45947</v>
      </c>
      <c r="L513" s="187">
        <v>0</v>
      </c>
      <c r="M513" s="187">
        <v>0</v>
      </c>
      <c r="N513" s="187">
        <v>0</v>
      </c>
      <c r="O513" s="187">
        <v>0</v>
      </c>
      <c r="P513" s="187">
        <v>0</v>
      </c>
      <c r="Q513" s="187">
        <v>0</v>
      </c>
      <c r="R513" s="187">
        <v>0</v>
      </c>
      <c r="S513" s="187">
        <v>0</v>
      </c>
      <c r="T513" s="187">
        <v>0</v>
      </c>
      <c r="U513" s="187">
        <v>0</v>
      </c>
      <c r="V513" s="187">
        <v>0</v>
      </c>
      <c r="W513" s="187">
        <v>0</v>
      </c>
      <c r="X513" s="187">
        <v>78</v>
      </c>
      <c r="Y513" s="187">
        <v>0</v>
      </c>
      <c r="Z513" s="187">
        <v>0</v>
      </c>
      <c r="AA513" s="187">
        <v>0</v>
      </c>
      <c r="AB513" s="187">
        <v>0</v>
      </c>
      <c r="AC513" s="187">
        <v>0</v>
      </c>
      <c r="AD513" s="187">
        <v>0</v>
      </c>
      <c r="AE513" s="187">
        <v>0</v>
      </c>
      <c r="AF513" s="187">
        <v>0</v>
      </c>
      <c r="AG513" s="187">
        <v>0</v>
      </c>
      <c r="AH513" s="187">
        <f t="shared" si="15"/>
        <v>78</v>
      </c>
      <c r="AI513" s="202">
        <v>0</v>
      </c>
      <c r="AJ513" s="202">
        <v>0</v>
      </c>
      <c r="AK513" s="202">
        <v>0</v>
      </c>
      <c r="AL513" s="202">
        <v>0</v>
      </c>
      <c r="AM513" s="202">
        <v>0</v>
      </c>
      <c r="AN513" s="202">
        <v>0</v>
      </c>
      <c r="AO513" s="202">
        <v>0</v>
      </c>
      <c r="AP513" s="202">
        <v>0</v>
      </c>
      <c r="AQ513" s="202">
        <v>0</v>
      </c>
      <c r="AR513" s="202">
        <v>0</v>
      </c>
      <c r="AS513" s="202">
        <v>0</v>
      </c>
      <c r="AT513" s="202">
        <v>0</v>
      </c>
      <c r="AU513" s="33">
        <v>0</v>
      </c>
      <c r="AV513" s="202">
        <v>0</v>
      </c>
      <c r="AW513" s="202">
        <v>0</v>
      </c>
      <c r="AX513" s="202">
        <v>0</v>
      </c>
      <c r="AY513" s="33">
        <v>0</v>
      </c>
      <c r="AZ513" s="202">
        <v>0</v>
      </c>
      <c r="BA513" s="202">
        <v>0</v>
      </c>
      <c r="BB513" s="202">
        <v>0</v>
      </c>
      <c r="BC513" s="202">
        <v>0</v>
      </c>
      <c r="BD513" s="202">
        <v>0</v>
      </c>
      <c r="BE513" s="33">
        <f t="shared" si="14"/>
        <v>0</v>
      </c>
      <c r="BF513" t="s">
        <v>3898</v>
      </c>
    </row>
    <row r="514" spans="1:58" s="9" customFormat="1" ht="13.5" thickBot="1" x14ac:dyDescent="0.25">
      <c r="A514" s="183" t="s">
        <v>1614</v>
      </c>
      <c r="B514" s="183" t="s">
        <v>1615</v>
      </c>
      <c r="C514" s="183" t="s">
        <v>37</v>
      </c>
      <c r="D514" s="183" t="s">
        <v>38</v>
      </c>
      <c r="E514" s="184" t="s">
        <v>1559</v>
      </c>
      <c r="F514" s="185">
        <v>50000</v>
      </c>
      <c r="G514" s="183" t="s">
        <v>1560</v>
      </c>
      <c r="H514" s="183" t="s">
        <v>47</v>
      </c>
      <c r="I514" s="186">
        <v>45156</v>
      </c>
      <c r="J514" s="186">
        <v>45443</v>
      </c>
      <c r="K514" s="186">
        <v>45688</v>
      </c>
      <c r="L514" s="187">
        <v>53</v>
      </c>
      <c r="M514" s="187">
        <v>0</v>
      </c>
      <c r="N514" s="187">
        <v>0</v>
      </c>
      <c r="O514" s="187">
        <v>0</v>
      </c>
      <c r="P514" s="187">
        <v>0</v>
      </c>
      <c r="Q514" s="187">
        <v>0</v>
      </c>
      <c r="R514" s="187">
        <v>0</v>
      </c>
      <c r="S514" s="187">
        <v>0</v>
      </c>
      <c r="T514" s="187">
        <v>0</v>
      </c>
      <c r="U514" s="187">
        <v>0</v>
      </c>
      <c r="V514" s="187">
        <v>0</v>
      </c>
      <c r="W514" s="187">
        <v>0</v>
      </c>
      <c r="X514" s="187">
        <v>0</v>
      </c>
      <c r="Y514" s="187">
        <v>0</v>
      </c>
      <c r="Z514" s="187">
        <v>0</v>
      </c>
      <c r="AA514" s="187">
        <v>0</v>
      </c>
      <c r="AB514" s="187">
        <v>0</v>
      </c>
      <c r="AC514" s="187">
        <v>0</v>
      </c>
      <c r="AD514" s="187">
        <v>0</v>
      </c>
      <c r="AE514" s="187">
        <v>0</v>
      </c>
      <c r="AF514" s="187">
        <v>0</v>
      </c>
      <c r="AG514" s="187">
        <v>0</v>
      </c>
      <c r="AH514" s="187">
        <f t="shared" si="15"/>
        <v>53</v>
      </c>
      <c r="AI514" s="202">
        <v>53</v>
      </c>
      <c r="AJ514" s="202">
        <v>0</v>
      </c>
      <c r="AK514" s="202">
        <v>0</v>
      </c>
      <c r="AL514" s="202">
        <v>0</v>
      </c>
      <c r="AM514" s="202">
        <v>0</v>
      </c>
      <c r="AN514" s="202">
        <v>0</v>
      </c>
      <c r="AO514" s="202">
        <v>0</v>
      </c>
      <c r="AP514" s="202">
        <v>0</v>
      </c>
      <c r="AQ514" s="202">
        <v>0</v>
      </c>
      <c r="AR514" s="202">
        <v>0</v>
      </c>
      <c r="AS514" s="202">
        <v>0</v>
      </c>
      <c r="AT514" s="202">
        <v>0</v>
      </c>
      <c r="AU514" s="33">
        <v>0</v>
      </c>
      <c r="AV514" s="202">
        <v>0</v>
      </c>
      <c r="AW514" s="202">
        <v>0</v>
      </c>
      <c r="AX514" s="202">
        <v>0</v>
      </c>
      <c r="AY514" s="33">
        <v>0</v>
      </c>
      <c r="AZ514" s="202">
        <v>0</v>
      </c>
      <c r="BA514" s="202">
        <v>0</v>
      </c>
      <c r="BB514" s="202">
        <v>0</v>
      </c>
      <c r="BC514" s="202">
        <v>0</v>
      </c>
      <c r="BD514" s="202">
        <v>0</v>
      </c>
      <c r="BE514" s="33">
        <f t="shared" ref="BE514:BE577" si="16">SUM(AI514:BD514)</f>
        <v>53</v>
      </c>
    </row>
    <row r="515" spans="1:58" x14ac:dyDescent="0.2">
      <c r="A515" s="178" t="s">
        <v>1616</v>
      </c>
      <c r="B515" s="178" t="s">
        <v>1617</v>
      </c>
      <c r="C515" s="178" t="s">
        <v>37</v>
      </c>
      <c r="D515" s="178" t="s">
        <v>38</v>
      </c>
      <c r="E515" s="179" t="s">
        <v>92</v>
      </c>
      <c r="F515" s="60">
        <v>724000</v>
      </c>
      <c r="G515" s="178" t="s">
        <v>93</v>
      </c>
      <c r="H515" s="178" t="s">
        <v>47</v>
      </c>
      <c r="I515" s="180">
        <v>44238</v>
      </c>
      <c r="J515" s="180">
        <v>44734</v>
      </c>
      <c r="K515" s="180">
        <v>45086</v>
      </c>
      <c r="L515" s="181">
        <v>340</v>
      </c>
      <c r="M515" s="181">
        <v>0</v>
      </c>
      <c r="N515" s="181">
        <v>0</v>
      </c>
      <c r="O515" s="181">
        <v>0</v>
      </c>
      <c r="P515" s="181">
        <v>0</v>
      </c>
      <c r="Q515" s="181">
        <v>0</v>
      </c>
      <c r="R515" s="181">
        <v>0</v>
      </c>
      <c r="S515" s="181">
        <v>0</v>
      </c>
      <c r="T515" s="181">
        <v>0</v>
      </c>
      <c r="U515" s="181">
        <v>12</v>
      </c>
      <c r="V515" s="181">
        <v>295</v>
      </c>
      <c r="W515" s="181">
        <v>0</v>
      </c>
      <c r="X515" s="181">
        <v>0</v>
      </c>
      <c r="Y515" s="181">
        <v>0</v>
      </c>
      <c r="Z515" s="181">
        <v>0</v>
      </c>
      <c r="AA515" s="181">
        <v>0</v>
      </c>
      <c r="AB515" s="181">
        <v>0</v>
      </c>
      <c r="AC515" s="181">
        <v>0</v>
      </c>
      <c r="AD515" s="181">
        <v>0</v>
      </c>
      <c r="AE515" s="181">
        <v>0</v>
      </c>
      <c r="AF515" s="181">
        <v>0</v>
      </c>
      <c r="AG515" s="181">
        <v>0</v>
      </c>
      <c r="AH515" s="181">
        <f t="shared" ref="AH515:AH578" si="17">SUM(L515:AG515)</f>
        <v>647</v>
      </c>
      <c r="AI515" s="201">
        <v>340</v>
      </c>
      <c r="AJ515" s="201">
        <v>0</v>
      </c>
      <c r="AK515" s="201">
        <v>0</v>
      </c>
      <c r="AL515" s="201">
        <v>0</v>
      </c>
      <c r="AM515" s="201">
        <v>0</v>
      </c>
      <c r="AN515" s="201">
        <v>0</v>
      </c>
      <c r="AO515" s="201">
        <v>0</v>
      </c>
      <c r="AP515" s="201">
        <v>0</v>
      </c>
      <c r="AQ515" s="201">
        <v>0</v>
      </c>
      <c r="AR515" s="201">
        <v>12</v>
      </c>
      <c r="AS515" s="201">
        <v>295</v>
      </c>
      <c r="AT515" s="201">
        <v>0</v>
      </c>
      <c r="AU515" s="33">
        <v>0</v>
      </c>
      <c r="AV515" s="201">
        <v>0</v>
      </c>
      <c r="AW515" s="201">
        <v>0</v>
      </c>
      <c r="AX515" s="201">
        <v>0</v>
      </c>
      <c r="AY515" s="33">
        <v>0</v>
      </c>
      <c r="AZ515" s="201">
        <v>0</v>
      </c>
      <c r="BA515" s="201">
        <v>0</v>
      </c>
      <c r="BB515" s="201">
        <v>0</v>
      </c>
      <c r="BC515" s="201">
        <v>0</v>
      </c>
      <c r="BD515" s="201">
        <v>0</v>
      </c>
      <c r="BE515" s="33">
        <f t="shared" si="16"/>
        <v>647</v>
      </c>
    </row>
    <row r="516" spans="1:58" x14ac:dyDescent="0.2">
      <c r="A516" s="178" t="s">
        <v>1618</v>
      </c>
      <c r="B516" s="178" t="s">
        <v>1619</v>
      </c>
      <c r="C516" s="178" t="s">
        <v>37</v>
      </c>
      <c r="D516" s="178" t="s">
        <v>38</v>
      </c>
      <c r="E516" s="179" t="s">
        <v>327</v>
      </c>
      <c r="F516" s="60">
        <v>0</v>
      </c>
      <c r="G516" s="178" t="s">
        <v>111</v>
      </c>
      <c r="H516" s="178" t="s">
        <v>47</v>
      </c>
      <c r="I516" s="180">
        <v>45841</v>
      </c>
      <c r="J516" s="180">
        <v>45679</v>
      </c>
      <c r="K516" s="180">
        <v>46430</v>
      </c>
      <c r="L516" s="181">
        <v>8</v>
      </c>
      <c r="M516" s="181">
        <v>0</v>
      </c>
      <c r="N516" s="181">
        <v>0</v>
      </c>
      <c r="O516" s="181">
        <v>0</v>
      </c>
      <c r="P516" s="181">
        <v>0</v>
      </c>
      <c r="Q516" s="181">
        <v>0</v>
      </c>
      <c r="R516" s="181">
        <v>0</v>
      </c>
      <c r="S516" s="181">
        <v>0</v>
      </c>
      <c r="T516" s="181">
        <v>0</v>
      </c>
      <c r="U516" s="181">
        <v>0</v>
      </c>
      <c r="V516" s="181">
        <v>0</v>
      </c>
      <c r="W516" s="181">
        <v>0</v>
      </c>
      <c r="X516" s="181">
        <v>229</v>
      </c>
      <c r="Y516" s="181">
        <v>0</v>
      </c>
      <c r="Z516" s="181">
        <v>0</v>
      </c>
      <c r="AA516" s="181">
        <v>0</v>
      </c>
      <c r="AB516" s="181">
        <v>0</v>
      </c>
      <c r="AC516" s="181">
        <v>0</v>
      </c>
      <c r="AD516" s="181">
        <v>0</v>
      </c>
      <c r="AE516" s="181">
        <v>0</v>
      </c>
      <c r="AF516" s="181">
        <v>0</v>
      </c>
      <c r="AG516" s="181">
        <v>0</v>
      </c>
      <c r="AH516" s="181">
        <f t="shared" si="17"/>
        <v>237</v>
      </c>
      <c r="AI516" s="201">
        <v>0</v>
      </c>
      <c r="AJ516" s="201">
        <v>0</v>
      </c>
      <c r="AK516" s="201">
        <v>0</v>
      </c>
      <c r="AL516" s="201">
        <v>0</v>
      </c>
      <c r="AM516" s="201">
        <v>0</v>
      </c>
      <c r="AN516" s="201">
        <v>0</v>
      </c>
      <c r="AO516" s="201">
        <v>0</v>
      </c>
      <c r="AP516" s="201">
        <v>0</v>
      </c>
      <c r="AQ516" s="201">
        <v>0</v>
      </c>
      <c r="AR516" s="201">
        <v>0</v>
      </c>
      <c r="AS516" s="201">
        <v>0</v>
      </c>
      <c r="AT516" s="201">
        <v>0</v>
      </c>
      <c r="AU516" s="33">
        <v>0</v>
      </c>
      <c r="AV516" s="201">
        <v>0</v>
      </c>
      <c r="AW516" s="201">
        <v>0</v>
      </c>
      <c r="AX516" s="201">
        <v>0</v>
      </c>
      <c r="AY516" s="33">
        <v>0</v>
      </c>
      <c r="AZ516" s="201">
        <v>0</v>
      </c>
      <c r="BA516" s="201">
        <v>0</v>
      </c>
      <c r="BB516" s="201">
        <v>0</v>
      </c>
      <c r="BC516" s="201">
        <v>0</v>
      </c>
      <c r="BD516" s="201">
        <v>0</v>
      </c>
      <c r="BE516" s="33">
        <f t="shared" si="16"/>
        <v>0</v>
      </c>
      <c r="BF516" s="4" t="s">
        <v>3897</v>
      </c>
    </row>
    <row r="517" spans="1:58" s="9" customFormat="1" ht="13.5" thickBot="1" x14ac:dyDescent="0.25">
      <c r="A517" s="183" t="s">
        <v>1620</v>
      </c>
      <c r="B517" s="183" t="s">
        <v>1621</v>
      </c>
      <c r="C517" s="183" t="s">
        <v>37</v>
      </c>
      <c r="D517" s="183" t="s">
        <v>38</v>
      </c>
      <c r="E517" s="184" t="s">
        <v>106</v>
      </c>
      <c r="F517" s="185">
        <v>156000</v>
      </c>
      <c r="G517" s="183" t="s">
        <v>412</v>
      </c>
      <c r="H517" s="183" t="s">
        <v>47</v>
      </c>
      <c r="I517" s="186">
        <v>45138</v>
      </c>
      <c r="J517" s="186">
        <v>45139</v>
      </c>
      <c r="K517" s="186">
        <v>45504</v>
      </c>
      <c r="L517" s="187">
        <v>0</v>
      </c>
      <c r="M517" s="187">
        <v>0</v>
      </c>
      <c r="N517" s="187">
        <v>0</v>
      </c>
      <c r="O517" s="187">
        <v>0</v>
      </c>
      <c r="P517" s="187">
        <v>0</v>
      </c>
      <c r="Q517" s="187">
        <v>0</v>
      </c>
      <c r="R517" s="187">
        <v>0</v>
      </c>
      <c r="S517" s="187">
        <v>0</v>
      </c>
      <c r="T517" s="187">
        <v>0</v>
      </c>
      <c r="U517" s="187">
        <v>0</v>
      </c>
      <c r="V517" s="187">
        <v>0</v>
      </c>
      <c r="W517" s="187">
        <v>10</v>
      </c>
      <c r="X517" s="187">
        <v>98</v>
      </c>
      <c r="Y517" s="187">
        <v>0</v>
      </c>
      <c r="Z517" s="187">
        <v>0</v>
      </c>
      <c r="AA517" s="187">
        <v>0</v>
      </c>
      <c r="AB517" s="187">
        <v>0</v>
      </c>
      <c r="AC517" s="187">
        <v>0</v>
      </c>
      <c r="AD517" s="187">
        <v>0</v>
      </c>
      <c r="AE517" s="187">
        <v>0</v>
      </c>
      <c r="AF517" s="187">
        <v>0</v>
      </c>
      <c r="AG517" s="187">
        <v>0</v>
      </c>
      <c r="AH517" s="187">
        <f t="shared" si="17"/>
        <v>108</v>
      </c>
      <c r="AI517" s="202">
        <v>0</v>
      </c>
      <c r="AJ517" s="202">
        <v>0</v>
      </c>
      <c r="AK517" s="202">
        <v>0</v>
      </c>
      <c r="AL517" s="202">
        <v>0</v>
      </c>
      <c r="AM517" s="202">
        <v>0</v>
      </c>
      <c r="AN517" s="202">
        <v>0</v>
      </c>
      <c r="AO517" s="202">
        <v>0</v>
      </c>
      <c r="AP517" s="202">
        <v>0</v>
      </c>
      <c r="AQ517" s="202">
        <v>0</v>
      </c>
      <c r="AR517" s="202">
        <v>0</v>
      </c>
      <c r="AS517" s="202">
        <v>0</v>
      </c>
      <c r="AT517" s="202">
        <v>10</v>
      </c>
      <c r="AU517" s="33">
        <v>0</v>
      </c>
      <c r="AV517" s="202">
        <v>0</v>
      </c>
      <c r="AW517" s="202">
        <v>0</v>
      </c>
      <c r="AX517" s="202">
        <v>0</v>
      </c>
      <c r="AY517" s="33">
        <v>0</v>
      </c>
      <c r="AZ517" s="202">
        <v>0</v>
      </c>
      <c r="BA517" s="202">
        <v>0</v>
      </c>
      <c r="BB517" s="202">
        <v>0</v>
      </c>
      <c r="BC517" s="202">
        <v>0</v>
      </c>
      <c r="BD517" s="202">
        <v>0</v>
      </c>
      <c r="BE517" s="33">
        <f t="shared" si="16"/>
        <v>10</v>
      </c>
      <c r="BF517" t="s">
        <v>3898</v>
      </c>
    </row>
    <row r="518" spans="1:58" s="9" customFormat="1" ht="13.5" thickBot="1" x14ac:dyDescent="0.25">
      <c r="A518" s="183" t="s">
        <v>1622</v>
      </c>
      <c r="B518" s="183" t="s">
        <v>1623</v>
      </c>
      <c r="C518" s="183" t="s">
        <v>37</v>
      </c>
      <c r="D518" s="183" t="s">
        <v>38</v>
      </c>
      <c r="E518" s="184" t="s">
        <v>1624</v>
      </c>
      <c r="F518" s="185">
        <v>0</v>
      </c>
      <c r="G518" s="183" t="s">
        <v>474</v>
      </c>
      <c r="H518" s="183" t="s">
        <v>47</v>
      </c>
      <c r="I518" s="186">
        <v>43738</v>
      </c>
      <c r="J518" s="186">
        <v>44502</v>
      </c>
      <c r="K518" s="186">
        <v>44741</v>
      </c>
      <c r="L518" s="187">
        <v>896</v>
      </c>
      <c r="M518" s="187">
        <v>0</v>
      </c>
      <c r="N518" s="187">
        <v>0</v>
      </c>
      <c r="O518" s="187">
        <v>0</v>
      </c>
      <c r="P518" s="187">
        <v>0</v>
      </c>
      <c r="Q518" s="187">
        <v>0</v>
      </c>
      <c r="R518" s="187">
        <v>0</v>
      </c>
      <c r="S518" s="187">
        <v>0</v>
      </c>
      <c r="T518" s="187">
        <v>0</v>
      </c>
      <c r="U518" s="187">
        <v>0</v>
      </c>
      <c r="V518" s="187">
        <v>0</v>
      </c>
      <c r="W518" s="187">
        <v>0</v>
      </c>
      <c r="X518" s="187">
        <v>0</v>
      </c>
      <c r="Y518" s="187">
        <v>205</v>
      </c>
      <c r="Z518" s="187">
        <v>0</v>
      </c>
      <c r="AA518" s="187">
        <v>0</v>
      </c>
      <c r="AB518" s="187">
        <v>0</v>
      </c>
      <c r="AC518" s="187">
        <v>0</v>
      </c>
      <c r="AD518" s="187">
        <v>0</v>
      </c>
      <c r="AE518" s="187">
        <v>0</v>
      </c>
      <c r="AF518" s="187">
        <v>0</v>
      </c>
      <c r="AG518" s="187">
        <v>0</v>
      </c>
      <c r="AH518" s="187">
        <f t="shared" si="17"/>
        <v>1101</v>
      </c>
      <c r="AI518" s="202">
        <v>896</v>
      </c>
      <c r="AJ518" s="202">
        <v>0</v>
      </c>
      <c r="AK518" s="202">
        <v>0</v>
      </c>
      <c r="AL518" s="202">
        <v>0</v>
      </c>
      <c r="AM518" s="202">
        <v>0</v>
      </c>
      <c r="AN518" s="202">
        <v>0</v>
      </c>
      <c r="AO518" s="202">
        <v>0</v>
      </c>
      <c r="AP518" s="202">
        <v>0</v>
      </c>
      <c r="AQ518" s="202">
        <v>0</v>
      </c>
      <c r="AR518" s="202">
        <v>0</v>
      </c>
      <c r="AS518" s="202">
        <v>0</v>
      </c>
      <c r="AT518" s="202">
        <v>0</v>
      </c>
      <c r="AU518" s="33">
        <v>0</v>
      </c>
      <c r="AV518" s="202">
        <v>205</v>
      </c>
      <c r="AW518" s="202">
        <v>0</v>
      </c>
      <c r="AX518" s="202">
        <v>0</v>
      </c>
      <c r="AY518" s="33">
        <v>0</v>
      </c>
      <c r="AZ518" s="202">
        <v>0</v>
      </c>
      <c r="BA518" s="202">
        <v>0</v>
      </c>
      <c r="BB518" s="202">
        <v>0</v>
      </c>
      <c r="BC518" s="202">
        <v>0</v>
      </c>
      <c r="BD518" s="202">
        <v>0</v>
      </c>
      <c r="BE518" s="33">
        <f t="shared" si="16"/>
        <v>1101</v>
      </c>
    </row>
    <row r="519" spans="1:58" x14ac:dyDescent="0.2">
      <c r="A519" s="178" t="s">
        <v>1625</v>
      </c>
      <c r="B519" s="178" t="s">
        <v>1626</v>
      </c>
      <c r="C519" s="178" t="s">
        <v>37</v>
      </c>
      <c r="D519" s="178" t="s">
        <v>38</v>
      </c>
      <c r="E519" s="179" t="s">
        <v>73</v>
      </c>
      <c r="F519" s="60">
        <v>31000</v>
      </c>
      <c r="G519" s="178" t="s">
        <v>1035</v>
      </c>
      <c r="H519" s="178" t="s">
        <v>47</v>
      </c>
      <c r="I519" s="180">
        <v>45139</v>
      </c>
      <c r="J519" s="180">
        <v>45262</v>
      </c>
      <c r="K519" s="180">
        <v>45623</v>
      </c>
      <c r="L519" s="181">
        <v>0</v>
      </c>
      <c r="M519" s="181">
        <v>0</v>
      </c>
      <c r="N519" s="181">
        <v>0</v>
      </c>
      <c r="O519" s="181">
        <v>0</v>
      </c>
      <c r="P519" s="181">
        <v>0</v>
      </c>
      <c r="Q519" s="181">
        <v>0</v>
      </c>
      <c r="R519" s="181">
        <v>0</v>
      </c>
      <c r="S519" s="181">
        <v>0</v>
      </c>
      <c r="T519" s="181">
        <v>0</v>
      </c>
      <c r="U519" s="181">
        <v>0</v>
      </c>
      <c r="V519" s="181">
        <v>0</v>
      </c>
      <c r="W519" s="181">
        <v>0</v>
      </c>
      <c r="X519" s="181">
        <v>8</v>
      </c>
      <c r="Y519" s="181">
        <v>0</v>
      </c>
      <c r="Z519" s="181">
        <v>0</v>
      </c>
      <c r="AA519" s="181">
        <v>0</v>
      </c>
      <c r="AB519" s="181">
        <v>0</v>
      </c>
      <c r="AC519" s="181">
        <v>0</v>
      </c>
      <c r="AD519" s="181">
        <v>0</v>
      </c>
      <c r="AE519" s="181">
        <v>0</v>
      </c>
      <c r="AF519" s="181">
        <v>0</v>
      </c>
      <c r="AG519" s="181">
        <v>0</v>
      </c>
      <c r="AH519" s="181">
        <f t="shared" si="17"/>
        <v>8</v>
      </c>
      <c r="AI519" s="201">
        <v>0</v>
      </c>
      <c r="AJ519" s="201">
        <v>0</v>
      </c>
      <c r="AK519" s="201">
        <v>0</v>
      </c>
      <c r="AL519" s="201">
        <v>0</v>
      </c>
      <c r="AM519" s="201">
        <v>0</v>
      </c>
      <c r="AN519" s="201">
        <v>0</v>
      </c>
      <c r="AO519" s="201">
        <v>0</v>
      </c>
      <c r="AP519" s="201">
        <v>0</v>
      </c>
      <c r="AQ519" s="201">
        <v>0</v>
      </c>
      <c r="AR519" s="201">
        <v>0</v>
      </c>
      <c r="AS519" s="201">
        <v>0</v>
      </c>
      <c r="AT519" s="201">
        <v>0</v>
      </c>
      <c r="AU519" s="33">
        <v>0</v>
      </c>
      <c r="AV519" s="201">
        <v>0</v>
      </c>
      <c r="AW519" s="201">
        <v>0</v>
      </c>
      <c r="AX519" s="201">
        <v>0</v>
      </c>
      <c r="AY519" s="33">
        <v>0</v>
      </c>
      <c r="AZ519" s="201">
        <v>0</v>
      </c>
      <c r="BA519" s="201">
        <v>0</v>
      </c>
      <c r="BB519" s="201">
        <v>0</v>
      </c>
      <c r="BC519" s="201">
        <v>0</v>
      </c>
      <c r="BD519" s="201">
        <v>0</v>
      </c>
      <c r="BE519" s="33">
        <f t="shared" si="16"/>
        <v>0</v>
      </c>
      <c r="BF519" t="s">
        <v>3898</v>
      </c>
    </row>
    <row r="520" spans="1:58" x14ac:dyDescent="0.2">
      <c r="A520" s="178" t="s">
        <v>1628</v>
      </c>
      <c r="B520" s="178" t="s">
        <v>1629</v>
      </c>
      <c r="C520" s="178" t="s">
        <v>37</v>
      </c>
      <c r="D520" s="178" t="s">
        <v>38</v>
      </c>
      <c r="E520" s="179" t="s">
        <v>73</v>
      </c>
      <c r="F520" s="60">
        <v>3541000</v>
      </c>
      <c r="G520" s="178" t="s">
        <v>74</v>
      </c>
      <c r="H520" s="178" t="s">
        <v>47</v>
      </c>
      <c r="I520" s="180">
        <v>45139</v>
      </c>
      <c r="J520" s="180">
        <v>45160</v>
      </c>
      <c r="K520" s="180">
        <v>46052</v>
      </c>
      <c r="L520" s="181">
        <v>1146</v>
      </c>
      <c r="M520" s="181">
        <v>0</v>
      </c>
      <c r="N520" s="181">
        <v>0</v>
      </c>
      <c r="O520" s="181">
        <v>0</v>
      </c>
      <c r="P520" s="181">
        <v>0</v>
      </c>
      <c r="Q520" s="181">
        <v>0</v>
      </c>
      <c r="R520" s="181">
        <v>0</v>
      </c>
      <c r="S520" s="181">
        <v>0</v>
      </c>
      <c r="T520" s="181">
        <v>0</v>
      </c>
      <c r="U520" s="181">
        <v>18</v>
      </c>
      <c r="V520" s="181">
        <v>0</v>
      </c>
      <c r="W520" s="181">
        <v>0</v>
      </c>
      <c r="X520" s="181">
        <v>18</v>
      </c>
      <c r="Y520" s="181">
        <v>0</v>
      </c>
      <c r="Z520" s="181">
        <v>0</v>
      </c>
      <c r="AA520" s="181">
        <v>0</v>
      </c>
      <c r="AB520" s="181">
        <v>0</v>
      </c>
      <c r="AC520" s="181">
        <v>0</v>
      </c>
      <c r="AD520" s="181">
        <v>0</v>
      </c>
      <c r="AE520" s="181">
        <v>0</v>
      </c>
      <c r="AF520" s="181">
        <v>0</v>
      </c>
      <c r="AG520" s="181">
        <v>0</v>
      </c>
      <c r="AH520" s="181">
        <f t="shared" si="17"/>
        <v>1182</v>
      </c>
      <c r="AI520" s="201">
        <v>1146</v>
      </c>
      <c r="AJ520" s="201">
        <v>0</v>
      </c>
      <c r="AK520" s="201">
        <v>0</v>
      </c>
      <c r="AL520" s="201">
        <v>0</v>
      </c>
      <c r="AM520" s="201">
        <v>0</v>
      </c>
      <c r="AN520" s="201">
        <v>0</v>
      </c>
      <c r="AO520" s="201">
        <v>0</v>
      </c>
      <c r="AP520" s="201">
        <v>0</v>
      </c>
      <c r="AQ520" s="201">
        <v>0</v>
      </c>
      <c r="AR520" s="201">
        <v>18</v>
      </c>
      <c r="AS520" s="201">
        <v>0</v>
      </c>
      <c r="AT520" s="201">
        <v>0</v>
      </c>
      <c r="AU520" s="33">
        <v>0</v>
      </c>
      <c r="AV520" s="201">
        <v>0</v>
      </c>
      <c r="AW520" s="201">
        <v>0</v>
      </c>
      <c r="AX520" s="201">
        <v>0</v>
      </c>
      <c r="AY520" s="33">
        <v>0</v>
      </c>
      <c r="AZ520" s="201">
        <v>0</v>
      </c>
      <c r="BA520" s="201">
        <v>0</v>
      </c>
      <c r="BB520" s="201">
        <v>0</v>
      </c>
      <c r="BC520" s="201">
        <v>0</v>
      </c>
      <c r="BD520" s="201">
        <v>0</v>
      </c>
      <c r="BE520" s="33">
        <f t="shared" si="16"/>
        <v>1164</v>
      </c>
      <c r="BF520" t="s">
        <v>3898</v>
      </c>
    </row>
    <row r="521" spans="1:58" s="9" customFormat="1" ht="13.5" thickBot="1" x14ac:dyDescent="0.25">
      <c r="A521" s="183" t="s">
        <v>1632</v>
      </c>
      <c r="B521" s="183" t="s">
        <v>1633</v>
      </c>
      <c r="C521" s="183" t="s">
        <v>37</v>
      </c>
      <c r="D521" s="183" t="s">
        <v>38</v>
      </c>
      <c r="E521" s="184" t="s">
        <v>73</v>
      </c>
      <c r="F521" s="185">
        <v>6000</v>
      </c>
      <c r="G521" s="183" t="s">
        <v>111</v>
      </c>
      <c r="H521" s="183" t="s">
        <v>41</v>
      </c>
      <c r="I521" s="186">
        <v>45030</v>
      </c>
      <c r="J521" s="186">
        <v>45741</v>
      </c>
      <c r="K521" s="186">
        <v>45741</v>
      </c>
      <c r="L521" s="187">
        <v>0</v>
      </c>
      <c r="M521" s="187">
        <v>0</v>
      </c>
      <c r="N521" s="187">
        <v>0</v>
      </c>
      <c r="O521" s="187">
        <v>0</v>
      </c>
      <c r="P521" s="187">
        <v>0</v>
      </c>
      <c r="Q521" s="187">
        <v>0</v>
      </c>
      <c r="R521" s="187">
        <v>0</v>
      </c>
      <c r="S521" s="187">
        <v>0</v>
      </c>
      <c r="T521" s="187">
        <v>0</v>
      </c>
      <c r="U521" s="187">
        <v>0</v>
      </c>
      <c r="V521" s="187">
        <v>0</v>
      </c>
      <c r="W521" s="187">
        <v>0</v>
      </c>
      <c r="X521" s="187">
        <v>6</v>
      </c>
      <c r="Y521" s="187">
        <v>0</v>
      </c>
      <c r="Z521" s="187">
        <v>0</v>
      </c>
      <c r="AA521" s="187">
        <v>0</v>
      </c>
      <c r="AB521" s="187">
        <v>0</v>
      </c>
      <c r="AC521" s="187">
        <v>0</v>
      </c>
      <c r="AD521" s="187">
        <v>0</v>
      </c>
      <c r="AE521" s="187">
        <v>0</v>
      </c>
      <c r="AF521" s="187">
        <v>0</v>
      </c>
      <c r="AG521" s="187">
        <v>0</v>
      </c>
      <c r="AH521" s="187">
        <f t="shared" si="17"/>
        <v>6</v>
      </c>
      <c r="AI521" s="202">
        <v>0</v>
      </c>
      <c r="AJ521" s="202">
        <v>0</v>
      </c>
      <c r="AK521" s="202">
        <v>0</v>
      </c>
      <c r="AL521" s="202">
        <v>0</v>
      </c>
      <c r="AM521" s="202">
        <v>0</v>
      </c>
      <c r="AN521" s="202">
        <v>0</v>
      </c>
      <c r="AO521" s="202">
        <v>0</v>
      </c>
      <c r="AP521" s="202">
        <v>0</v>
      </c>
      <c r="AQ521" s="202">
        <v>0</v>
      </c>
      <c r="AR521" s="202">
        <v>0</v>
      </c>
      <c r="AS521" s="202">
        <v>0</v>
      </c>
      <c r="AT521" s="202">
        <v>0</v>
      </c>
      <c r="AU521" s="33">
        <v>0</v>
      </c>
      <c r="AV521" s="202">
        <v>0</v>
      </c>
      <c r="AW521" s="202">
        <v>0</v>
      </c>
      <c r="AX521" s="202">
        <v>0</v>
      </c>
      <c r="AY521" s="33">
        <v>0</v>
      </c>
      <c r="AZ521" s="202">
        <v>0</v>
      </c>
      <c r="BA521" s="202">
        <v>0</v>
      </c>
      <c r="BB521" s="202">
        <v>0</v>
      </c>
      <c r="BC521" s="202">
        <v>0</v>
      </c>
      <c r="BD521" s="202">
        <v>0</v>
      </c>
      <c r="BE521" s="33">
        <f t="shared" si="16"/>
        <v>0</v>
      </c>
      <c r="BF521" t="s">
        <v>3898</v>
      </c>
    </row>
    <row r="522" spans="1:58" x14ac:dyDescent="0.2">
      <c r="A522" s="178" t="s">
        <v>1634</v>
      </c>
      <c r="B522" s="196" t="s">
        <v>1635</v>
      </c>
      <c r="C522" s="178" t="s">
        <v>37</v>
      </c>
      <c r="D522" s="178" t="s">
        <v>38</v>
      </c>
      <c r="E522" s="179" t="s">
        <v>73</v>
      </c>
      <c r="F522" s="60">
        <v>743000</v>
      </c>
      <c r="G522" s="197" t="s">
        <v>1636</v>
      </c>
      <c r="H522" s="178" t="s">
        <v>47</v>
      </c>
      <c r="I522" s="180">
        <v>45015</v>
      </c>
      <c r="J522" s="180">
        <v>44981</v>
      </c>
      <c r="K522" s="180">
        <v>45713</v>
      </c>
      <c r="L522" s="181">
        <v>40</v>
      </c>
      <c r="M522" s="181">
        <v>0</v>
      </c>
      <c r="N522" s="181">
        <v>0</v>
      </c>
      <c r="O522" s="181">
        <v>0</v>
      </c>
      <c r="P522" s="181">
        <v>0</v>
      </c>
      <c r="Q522" s="181">
        <v>0</v>
      </c>
      <c r="R522" s="181">
        <v>0</v>
      </c>
      <c r="S522" s="181">
        <v>0</v>
      </c>
      <c r="T522" s="181">
        <v>0</v>
      </c>
      <c r="U522" s="181">
        <v>5</v>
      </c>
      <c r="V522" s="181">
        <v>0</v>
      </c>
      <c r="W522" s="181">
        <v>60</v>
      </c>
      <c r="X522" s="181">
        <v>0</v>
      </c>
      <c r="Y522" s="181">
        <v>0</v>
      </c>
      <c r="Z522" s="181">
        <v>0</v>
      </c>
      <c r="AA522" s="181">
        <v>0</v>
      </c>
      <c r="AB522" s="181">
        <v>0</v>
      </c>
      <c r="AC522" s="181">
        <v>0</v>
      </c>
      <c r="AD522" s="181">
        <v>0</v>
      </c>
      <c r="AE522" s="181">
        <v>0</v>
      </c>
      <c r="AF522" s="181">
        <v>0</v>
      </c>
      <c r="AG522" s="181">
        <v>0</v>
      </c>
      <c r="AH522" s="181">
        <f t="shared" si="17"/>
        <v>105</v>
      </c>
      <c r="AI522" s="201">
        <v>40</v>
      </c>
      <c r="AJ522" s="201">
        <v>0</v>
      </c>
      <c r="AK522" s="201">
        <v>0</v>
      </c>
      <c r="AL522" s="201">
        <v>0</v>
      </c>
      <c r="AM522" s="201">
        <v>0</v>
      </c>
      <c r="AN522" s="201">
        <v>0</v>
      </c>
      <c r="AO522" s="201">
        <v>0</v>
      </c>
      <c r="AP522" s="201">
        <v>0</v>
      </c>
      <c r="AQ522" s="201">
        <v>0</v>
      </c>
      <c r="AR522" s="201">
        <v>5</v>
      </c>
      <c r="AS522" s="201">
        <v>0</v>
      </c>
      <c r="AT522" s="201">
        <v>60</v>
      </c>
      <c r="AU522" s="33">
        <v>0</v>
      </c>
      <c r="AV522" s="201">
        <v>0</v>
      </c>
      <c r="AW522" s="201">
        <v>0</v>
      </c>
      <c r="AX522" s="201">
        <v>0</v>
      </c>
      <c r="AY522" s="33">
        <v>0</v>
      </c>
      <c r="AZ522" s="201">
        <v>0</v>
      </c>
      <c r="BA522" s="201">
        <v>0</v>
      </c>
      <c r="BB522" s="201">
        <v>0</v>
      </c>
      <c r="BC522" s="201">
        <v>0</v>
      </c>
      <c r="BD522" s="201">
        <v>0</v>
      </c>
      <c r="BE522" s="33">
        <f t="shared" si="16"/>
        <v>105</v>
      </c>
    </row>
    <row r="523" spans="1:58" x14ac:dyDescent="0.2">
      <c r="A523" s="178" t="s">
        <v>1659</v>
      </c>
      <c r="B523" s="178" t="s">
        <v>1660</v>
      </c>
      <c r="C523" s="178" t="s">
        <v>37</v>
      </c>
      <c r="D523" s="178" t="s">
        <v>38</v>
      </c>
      <c r="E523" s="179" t="s">
        <v>82</v>
      </c>
      <c r="F523" s="60">
        <v>216000</v>
      </c>
      <c r="G523" s="178" t="s">
        <v>83</v>
      </c>
      <c r="H523" s="178" t="s">
        <v>47</v>
      </c>
      <c r="I523" s="180">
        <v>45202</v>
      </c>
      <c r="J523" s="180">
        <v>45296</v>
      </c>
      <c r="K523" s="180">
        <v>46057</v>
      </c>
      <c r="L523" s="181">
        <v>25</v>
      </c>
      <c r="M523" s="181">
        <v>0</v>
      </c>
      <c r="N523" s="181">
        <v>0</v>
      </c>
      <c r="O523" s="181">
        <v>0</v>
      </c>
      <c r="P523" s="181">
        <v>0</v>
      </c>
      <c r="Q523" s="181">
        <v>0</v>
      </c>
      <c r="R523" s="181">
        <v>0</v>
      </c>
      <c r="S523" s="181">
        <v>0</v>
      </c>
      <c r="T523" s="181">
        <v>0</v>
      </c>
      <c r="U523" s="181">
        <v>0</v>
      </c>
      <c r="V523" s="181">
        <v>0</v>
      </c>
      <c r="W523" s="181">
        <v>0</v>
      </c>
      <c r="X523" s="181">
        <v>0</v>
      </c>
      <c r="Y523" s="181">
        <v>0</v>
      </c>
      <c r="Z523" s="181">
        <v>0</v>
      </c>
      <c r="AA523" s="181">
        <v>0</v>
      </c>
      <c r="AB523" s="181">
        <v>0</v>
      </c>
      <c r="AC523" s="181">
        <v>0</v>
      </c>
      <c r="AD523" s="181">
        <v>0</v>
      </c>
      <c r="AE523" s="181">
        <v>0</v>
      </c>
      <c r="AF523" s="181">
        <v>0</v>
      </c>
      <c r="AG523" s="181">
        <v>0</v>
      </c>
      <c r="AH523" s="181">
        <f t="shared" si="17"/>
        <v>25</v>
      </c>
      <c r="AI523" s="201">
        <v>25</v>
      </c>
      <c r="AJ523" s="201">
        <v>0</v>
      </c>
      <c r="AK523" s="201">
        <v>0</v>
      </c>
      <c r="AL523" s="201">
        <v>0</v>
      </c>
      <c r="AM523" s="201">
        <v>0</v>
      </c>
      <c r="AN523" s="201">
        <v>0</v>
      </c>
      <c r="AO523" s="201">
        <v>0</v>
      </c>
      <c r="AP523" s="201">
        <v>0</v>
      </c>
      <c r="AQ523" s="201">
        <v>0</v>
      </c>
      <c r="AR523" s="201">
        <v>0</v>
      </c>
      <c r="AS523" s="201">
        <v>0</v>
      </c>
      <c r="AT523" s="201">
        <v>0</v>
      </c>
      <c r="AU523" s="33">
        <v>0</v>
      </c>
      <c r="AV523" s="201">
        <v>0</v>
      </c>
      <c r="AW523" s="201">
        <v>0</v>
      </c>
      <c r="AX523" s="201">
        <v>0</v>
      </c>
      <c r="AY523" s="33">
        <v>0</v>
      </c>
      <c r="AZ523" s="201">
        <v>0</v>
      </c>
      <c r="BA523" s="201">
        <v>0</v>
      </c>
      <c r="BB523" s="201">
        <v>0</v>
      </c>
      <c r="BC523" s="201">
        <v>0</v>
      </c>
      <c r="BD523" s="201">
        <v>0</v>
      </c>
      <c r="BE523" s="33">
        <f t="shared" si="16"/>
        <v>25</v>
      </c>
    </row>
    <row r="524" spans="1:58" s="9" customFormat="1" ht="13.5" thickBot="1" x14ac:dyDescent="0.25">
      <c r="A524" s="183" t="s">
        <v>1667</v>
      </c>
      <c r="B524" s="183" t="s">
        <v>1668</v>
      </c>
      <c r="C524" s="183" t="s">
        <v>37</v>
      </c>
      <c r="D524" s="183" t="s">
        <v>38</v>
      </c>
      <c r="E524" s="184" t="s">
        <v>51</v>
      </c>
      <c r="F524" s="185">
        <v>25000</v>
      </c>
      <c r="G524" s="183" t="s">
        <v>474</v>
      </c>
      <c r="H524" s="183" t="s">
        <v>47</v>
      </c>
      <c r="I524" s="186">
        <v>45245</v>
      </c>
      <c r="J524" s="186">
        <v>45280</v>
      </c>
      <c r="K524" s="186">
        <v>45706</v>
      </c>
      <c r="L524" s="187">
        <v>0</v>
      </c>
      <c r="M524" s="187">
        <v>0</v>
      </c>
      <c r="N524" s="187">
        <v>0</v>
      </c>
      <c r="O524" s="187">
        <v>0</v>
      </c>
      <c r="P524" s="187">
        <v>0</v>
      </c>
      <c r="Q524" s="187">
        <v>0</v>
      </c>
      <c r="R524" s="187">
        <v>0</v>
      </c>
      <c r="S524" s="187">
        <v>0</v>
      </c>
      <c r="T524" s="187">
        <v>0</v>
      </c>
      <c r="U524" s="187">
        <v>0</v>
      </c>
      <c r="V524" s="187">
        <v>25</v>
      </c>
      <c r="W524" s="187">
        <v>0</v>
      </c>
      <c r="X524" s="187">
        <v>0</v>
      </c>
      <c r="Y524" s="187">
        <v>0</v>
      </c>
      <c r="Z524" s="187">
        <v>0</v>
      </c>
      <c r="AA524" s="187">
        <v>0</v>
      </c>
      <c r="AB524" s="187">
        <v>0</v>
      </c>
      <c r="AC524" s="187">
        <v>0</v>
      </c>
      <c r="AD524" s="187">
        <v>0</v>
      </c>
      <c r="AE524" s="187">
        <v>0</v>
      </c>
      <c r="AF524" s="187">
        <v>0</v>
      </c>
      <c r="AG524" s="187">
        <v>0</v>
      </c>
      <c r="AH524" s="187">
        <f t="shared" si="17"/>
        <v>25</v>
      </c>
      <c r="AI524" s="202">
        <v>0</v>
      </c>
      <c r="AJ524" s="202">
        <v>0</v>
      </c>
      <c r="AK524" s="202">
        <v>0</v>
      </c>
      <c r="AL524" s="202">
        <v>0</v>
      </c>
      <c r="AM524" s="202">
        <v>0</v>
      </c>
      <c r="AN524" s="202">
        <v>0</v>
      </c>
      <c r="AO524" s="202">
        <v>0</v>
      </c>
      <c r="AP524" s="202">
        <v>0</v>
      </c>
      <c r="AQ524" s="202">
        <v>0</v>
      </c>
      <c r="AR524" s="202">
        <v>0</v>
      </c>
      <c r="AS524" s="202">
        <v>25</v>
      </c>
      <c r="AT524" s="202">
        <v>0</v>
      </c>
      <c r="AU524" s="33">
        <v>0</v>
      </c>
      <c r="AV524" s="202">
        <v>0</v>
      </c>
      <c r="AW524" s="202">
        <v>0</v>
      </c>
      <c r="AX524" s="202">
        <v>0</v>
      </c>
      <c r="AY524" s="33">
        <v>0</v>
      </c>
      <c r="AZ524" s="202">
        <v>0</v>
      </c>
      <c r="BA524" s="202">
        <v>0</v>
      </c>
      <c r="BB524" s="202">
        <v>0</v>
      </c>
      <c r="BC524" s="202">
        <v>0</v>
      </c>
      <c r="BD524" s="202">
        <v>0</v>
      </c>
      <c r="BE524" s="33">
        <f t="shared" si="16"/>
        <v>25</v>
      </c>
    </row>
    <row r="525" spans="1:58" s="9" customFormat="1" ht="13.5" thickBot="1" x14ac:dyDescent="0.25">
      <c r="A525" s="183" t="s">
        <v>1673</v>
      </c>
      <c r="B525" s="183" t="s">
        <v>1674</v>
      </c>
      <c r="C525" s="183" t="s">
        <v>37</v>
      </c>
      <c r="D525" s="183" t="s">
        <v>38</v>
      </c>
      <c r="E525" s="184" t="s">
        <v>1675</v>
      </c>
      <c r="F525" s="185">
        <v>0</v>
      </c>
      <c r="G525" s="183" t="s">
        <v>474</v>
      </c>
      <c r="H525" s="183" t="s">
        <v>41</v>
      </c>
      <c r="I525" s="186">
        <v>45660</v>
      </c>
      <c r="J525" s="186">
        <v>45663</v>
      </c>
      <c r="K525" s="186">
        <v>45806</v>
      </c>
      <c r="L525" s="187">
        <v>3</v>
      </c>
      <c r="M525" s="187">
        <v>0</v>
      </c>
      <c r="N525" s="187">
        <v>0</v>
      </c>
      <c r="O525" s="187">
        <v>0</v>
      </c>
      <c r="P525" s="187">
        <v>0</v>
      </c>
      <c r="Q525" s="187">
        <v>0</v>
      </c>
      <c r="R525" s="187">
        <v>0</v>
      </c>
      <c r="S525" s="187">
        <v>0</v>
      </c>
      <c r="T525" s="187">
        <v>0</v>
      </c>
      <c r="U525" s="187">
        <v>0</v>
      </c>
      <c r="V525" s="187">
        <v>0</v>
      </c>
      <c r="W525" s="187">
        <v>0</v>
      </c>
      <c r="X525" s="187">
        <v>0</v>
      </c>
      <c r="Y525" s="187">
        <v>0</v>
      </c>
      <c r="Z525" s="187">
        <v>0</v>
      </c>
      <c r="AA525" s="187">
        <v>0</v>
      </c>
      <c r="AB525" s="187">
        <v>0</v>
      </c>
      <c r="AC525" s="187">
        <v>0</v>
      </c>
      <c r="AD525" s="187">
        <v>0</v>
      </c>
      <c r="AE525" s="187">
        <v>0</v>
      </c>
      <c r="AF525" s="187">
        <v>0</v>
      </c>
      <c r="AG525" s="187">
        <v>0</v>
      </c>
      <c r="AH525" s="187">
        <f t="shared" si="17"/>
        <v>3</v>
      </c>
      <c r="AI525" s="201">
        <v>0</v>
      </c>
      <c r="AJ525" s="201">
        <v>0</v>
      </c>
      <c r="AK525" s="201">
        <v>0</v>
      </c>
      <c r="AL525" s="201">
        <v>0</v>
      </c>
      <c r="AM525" s="201">
        <v>0</v>
      </c>
      <c r="AN525" s="201">
        <v>0</v>
      </c>
      <c r="AO525" s="201">
        <v>0</v>
      </c>
      <c r="AP525" s="201">
        <v>0</v>
      </c>
      <c r="AQ525" s="201">
        <v>0</v>
      </c>
      <c r="AR525" s="201">
        <v>0</v>
      </c>
      <c r="AS525" s="201">
        <v>0</v>
      </c>
      <c r="AT525" s="201">
        <v>0</v>
      </c>
      <c r="AU525" s="33">
        <v>0</v>
      </c>
      <c r="AV525" s="201">
        <v>0</v>
      </c>
      <c r="AW525" s="201">
        <v>0</v>
      </c>
      <c r="AX525" s="201">
        <v>0</v>
      </c>
      <c r="AY525" s="33">
        <v>0</v>
      </c>
      <c r="AZ525" s="201">
        <v>0</v>
      </c>
      <c r="BA525" s="201">
        <v>0</v>
      </c>
      <c r="BB525" s="201">
        <v>0</v>
      </c>
      <c r="BC525" s="201">
        <v>0</v>
      </c>
      <c r="BD525" s="201">
        <v>0</v>
      </c>
      <c r="BE525" s="33">
        <f t="shared" si="16"/>
        <v>0</v>
      </c>
      <c r="BF525" s="4" t="s">
        <v>3897</v>
      </c>
    </row>
    <row r="526" spans="1:58" x14ac:dyDescent="0.2">
      <c r="A526" s="178" t="s">
        <v>1676</v>
      </c>
      <c r="B526" s="178" t="s">
        <v>1677</v>
      </c>
      <c r="C526" s="178" t="s">
        <v>37</v>
      </c>
      <c r="D526" s="178" t="s">
        <v>38</v>
      </c>
      <c r="E526" s="179" t="s">
        <v>608</v>
      </c>
      <c r="F526" s="60">
        <v>155000</v>
      </c>
      <c r="G526" s="178" t="s">
        <v>1560</v>
      </c>
      <c r="H526" s="178" t="s">
        <v>47</v>
      </c>
      <c r="I526" s="180">
        <v>44686</v>
      </c>
      <c r="J526" s="180">
        <v>45002</v>
      </c>
      <c r="K526" s="180">
        <v>45323</v>
      </c>
      <c r="L526" s="181">
        <v>4</v>
      </c>
      <c r="M526" s="181">
        <v>0</v>
      </c>
      <c r="N526" s="181">
        <v>0</v>
      </c>
      <c r="O526" s="181">
        <v>0</v>
      </c>
      <c r="P526" s="181">
        <v>0</v>
      </c>
      <c r="Q526" s="181">
        <v>0</v>
      </c>
      <c r="R526" s="181">
        <v>0</v>
      </c>
      <c r="S526" s="181">
        <v>0</v>
      </c>
      <c r="T526" s="181">
        <v>0</v>
      </c>
      <c r="U526" s="181">
        <v>0</v>
      </c>
      <c r="V526" s="181">
        <v>0</v>
      </c>
      <c r="W526" s="181">
        <v>0</v>
      </c>
      <c r="X526" s="181">
        <v>0</v>
      </c>
      <c r="Y526" s="181">
        <v>0</v>
      </c>
      <c r="Z526" s="181">
        <v>0</v>
      </c>
      <c r="AA526" s="181">
        <v>0</v>
      </c>
      <c r="AB526" s="181">
        <v>0</v>
      </c>
      <c r="AC526" s="181">
        <v>0</v>
      </c>
      <c r="AD526" s="181">
        <v>0</v>
      </c>
      <c r="AE526" s="181">
        <v>0</v>
      </c>
      <c r="AF526" s="181">
        <v>0</v>
      </c>
      <c r="AG526" s="181">
        <v>0</v>
      </c>
      <c r="AH526" s="181">
        <f t="shared" si="17"/>
        <v>4</v>
      </c>
      <c r="AI526" s="201">
        <v>4</v>
      </c>
      <c r="AJ526" s="201">
        <v>0</v>
      </c>
      <c r="AK526" s="201">
        <v>0</v>
      </c>
      <c r="AL526" s="201">
        <v>0</v>
      </c>
      <c r="AM526" s="201">
        <v>0</v>
      </c>
      <c r="AN526" s="201">
        <v>0</v>
      </c>
      <c r="AO526" s="201">
        <v>0</v>
      </c>
      <c r="AP526" s="201">
        <v>0</v>
      </c>
      <c r="AQ526" s="201">
        <v>0</v>
      </c>
      <c r="AR526" s="201">
        <v>0</v>
      </c>
      <c r="AS526" s="201">
        <v>0</v>
      </c>
      <c r="AT526" s="201">
        <v>0</v>
      </c>
      <c r="AU526" s="33">
        <v>0</v>
      </c>
      <c r="AV526" s="201">
        <v>0</v>
      </c>
      <c r="AW526" s="201">
        <v>0</v>
      </c>
      <c r="AX526" s="201">
        <v>0</v>
      </c>
      <c r="AY526" s="33">
        <v>0</v>
      </c>
      <c r="AZ526" s="201">
        <v>0</v>
      </c>
      <c r="BA526" s="201">
        <v>0</v>
      </c>
      <c r="BB526" s="201">
        <v>0</v>
      </c>
      <c r="BC526" s="201">
        <v>0</v>
      </c>
      <c r="BD526" s="201">
        <v>0</v>
      </c>
      <c r="BE526" s="33">
        <f t="shared" si="16"/>
        <v>4</v>
      </c>
    </row>
    <row r="527" spans="1:58" x14ac:dyDescent="0.2">
      <c r="A527" s="178" t="s">
        <v>1678</v>
      </c>
      <c r="B527" s="178" t="s">
        <v>1679</v>
      </c>
      <c r="C527" s="178" t="s">
        <v>37</v>
      </c>
      <c r="D527" s="178" t="s">
        <v>38</v>
      </c>
      <c r="E527" s="179" t="s">
        <v>608</v>
      </c>
      <c r="F527" s="60">
        <v>155000</v>
      </c>
      <c r="G527" s="178" t="s">
        <v>1560</v>
      </c>
      <c r="H527" s="178" t="s">
        <v>47</v>
      </c>
      <c r="I527" s="180">
        <v>44686</v>
      </c>
      <c r="J527" s="180">
        <v>45019</v>
      </c>
      <c r="K527" s="180">
        <v>45323</v>
      </c>
      <c r="L527" s="181">
        <v>4</v>
      </c>
      <c r="M527" s="181">
        <v>0</v>
      </c>
      <c r="N527" s="181">
        <v>0</v>
      </c>
      <c r="O527" s="181">
        <v>0</v>
      </c>
      <c r="P527" s="181">
        <v>0</v>
      </c>
      <c r="Q527" s="181">
        <v>0</v>
      </c>
      <c r="R527" s="181">
        <v>0</v>
      </c>
      <c r="S527" s="181">
        <v>0</v>
      </c>
      <c r="T527" s="181">
        <v>0</v>
      </c>
      <c r="U527" s="181">
        <v>0</v>
      </c>
      <c r="V527" s="181">
        <v>0</v>
      </c>
      <c r="W527" s="181">
        <v>0</v>
      </c>
      <c r="X527" s="181">
        <v>0</v>
      </c>
      <c r="Y527" s="181">
        <v>0</v>
      </c>
      <c r="Z527" s="181">
        <v>0</v>
      </c>
      <c r="AA527" s="181">
        <v>0</v>
      </c>
      <c r="AB527" s="181">
        <v>0</v>
      </c>
      <c r="AC527" s="181">
        <v>0</v>
      </c>
      <c r="AD527" s="181">
        <v>0</v>
      </c>
      <c r="AE527" s="181">
        <v>0</v>
      </c>
      <c r="AF527" s="181">
        <v>0</v>
      </c>
      <c r="AG527" s="181">
        <v>0</v>
      </c>
      <c r="AH527" s="181">
        <f t="shared" si="17"/>
        <v>4</v>
      </c>
      <c r="AI527" s="201">
        <v>4</v>
      </c>
      <c r="AJ527" s="201">
        <v>0</v>
      </c>
      <c r="AK527" s="201">
        <v>0</v>
      </c>
      <c r="AL527" s="201">
        <v>0</v>
      </c>
      <c r="AM527" s="201">
        <v>0</v>
      </c>
      <c r="AN527" s="201">
        <v>0</v>
      </c>
      <c r="AO527" s="201">
        <v>0</v>
      </c>
      <c r="AP527" s="201">
        <v>0</v>
      </c>
      <c r="AQ527" s="201">
        <v>0</v>
      </c>
      <c r="AR527" s="201">
        <v>0</v>
      </c>
      <c r="AS527" s="201">
        <v>0</v>
      </c>
      <c r="AT527" s="201">
        <v>0</v>
      </c>
      <c r="AU527" s="33">
        <v>0</v>
      </c>
      <c r="AV527" s="201">
        <v>0</v>
      </c>
      <c r="AW527" s="201">
        <v>0</v>
      </c>
      <c r="AX527" s="201">
        <v>0</v>
      </c>
      <c r="AY527" s="33">
        <v>0</v>
      </c>
      <c r="AZ527" s="201">
        <v>0</v>
      </c>
      <c r="BA527" s="201">
        <v>0</v>
      </c>
      <c r="BB527" s="201">
        <v>0</v>
      </c>
      <c r="BC527" s="201">
        <v>0</v>
      </c>
      <c r="BD527" s="201">
        <v>0</v>
      </c>
      <c r="BE527" s="33">
        <f t="shared" si="16"/>
        <v>4</v>
      </c>
    </row>
    <row r="528" spans="1:58" x14ac:dyDescent="0.2">
      <c r="A528" s="178" t="s">
        <v>1680</v>
      </c>
      <c r="B528" s="178" t="s">
        <v>1681</v>
      </c>
      <c r="C528" s="178" t="s">
        <v>37</v>
      </c>
      <c r="D528" s="178" t="s">
        <v>38</v>
      </c>
      <c r="E528" s="179" t="s">
        <v>608</v>
      </c>
      <c r="F528" s="60">
        <v>154000</v>
      </c>
      <c r="G528" s="178" t="s">
        <v>1560</v>
      </c>
      <c r="H528" s="178" t="s">
        <v>47</v>
      </c>
      <c r="I528" s="180">
        <v>44686</v>
      </c>
      <c r="J528" s="180">
        <v>45019</v>
      </c>
      <c r="K528" s="180">
        <v>45323</v>
      </c>
      <c r="L528" s="181">
        <v>4</v>
      </c>
      <c r="M528" s="181">
        <v>0</v>
      </c>
      <c r="N528" s="181">
        <v>0</v>
      </c>
      <c r="O528" s="181">
        <v>0</v>
      </c>
      <c r="P528" s="181">
        <v>0</v>
      </c>
      <c r="Q528" s="181">
        <v>0</v>
      </c>
      <c r="R528" s="181">
        <v>0</v>
      </c>
      <c r="S528" s="181">
        <v>0</v>
      </c>
      <c r="T528" s="181">
        <v>0</v>
      </c>
      <c r="U528" s="181">
        <v>0</v>
      </c>
      <c r="V528" s="181">
        <v>0</v>
      </c>
      <c r="W528" s="181">
        <v>0</v>
      </c>
      <c r="X528" s="181">
        <v>0</v>
      </c>
      <c r="Y528" s="181">
        <v>0</v>
      </c>
      <c r="Z528" s="181">
        <v>0</v>
      </c>
      <c r="AA528" s="181">
        <v>0</v>
      </c>
      <c r="AB528" s="181">
        <v>0</v>
      </c>
      <c r="AC528" s="181">
        <v>0</v>
      </c>
      <c r="AD528" s="181">
        <v>0</v>
      </c>
      <c r="AE528" s="181">
        <v>0</v>
      </c>
      <c r="AF528" s="181">
        <v>0</v>
      </c>
      <c r="AG528" s="181">
        <v>0</v>
      </c>
      <c r="AH528" s="181">
        <f t="shared" si="17"/>
        <v>4</v>
      </c>
      <c r="AI528" s="201">
        <v>4</v>
      </c>
      <c r="AJ528" s="201">
        <v>0</v>
      </c>
      <c r="AK528" s="201">
        <v>0</v>
      </c>
      <c r="AL528" s="201">
        <v>0</v>
      </c>
      <c r="AM528" s="201">
        <v>0</v>
      </c>
      <c r="AN528" s="201">
        <v>0</v>
      </c>
      <c r="AO528" s="201">
        <v>0</v>
      </c>
      <c r="AP528" s="201">
        <v>0</v>
      </c>
      <c r="AQ528" s="201">
        <v>0</v>
      </c>
      <c r="AR528" s="201">
        <v>0</v>
      </c>
      <c r="AS528" s="201">
        <v>0</v>
      </c>
      <c r="AT528" s="201">
        <v>0</v>
      </c>
      <c r="AU528" s="33">
        <v>0</v>
      </c>
      <c r="AV528" s="201">
        <v>0</v>
      </c>
      <c r="AW528" s="201">
        <v>0</v>
      </c>
      <c r="AX528" s="201">
        <v>0</v>
      </c>
      <c r="AY528" s="33">
        <v>0</v>
      </c>
      <c r="AZ528" s="201">
        <v>0</v>
      </c>
      <c r="BA528" s="201">
        <v>0</v>
      </c>
      <c r="BB528" s="201">
        <v>0</v>
      </c>
      <c r="BC528" s="201">
        <v>0</v>
      </c>
      <c r="BD528" s="201">
        <v>0</v>
      </c>
      <c r="BE528" s="33">
        <f t="shared" si="16"/>
        <v>4</v>
      </c>
    </row>
    <row r="529" spans="1:58" s="9" customFormat="1" ht="13.5" thickBot="1" x14ac:dyDescent="0.25">
      <c r="A529" s="183" t="s">
        <v>1682</v>
      </c>
      <c r="B529" s="183" t="s">
        <v>1683</v>
      </c>
      <c r="C529" s="183" t="s">
        <v>37</v>
      </c>
      <c r="D529" s="183" t="s">
        <v>38</v>
      </c>
      <c r="E529" s="184" t="s">
        <v>524</v>
      </c>
      <c r="F529" s="185">
        <v>32757000</v>
      </c>
      <c r="G529" s="183" t="s">
        <v>61</v>
      </c>
      <c r="H529" s="183" t="s">
        <v>75</v>
      </c>
      <c r="I529" s="186">
        <v>41821</v>
      </c>
      <c r="J529" s="186" t="s">
        <v>66</v>
      </c>
      <c r="K529" s="186">
        <v>42912</v>
      </c>
      <c r="L529" s="187">
        <v>0</v>
      </c>
      <c r="M529" s="187">
        <v>0</v>
      </c>
      <c r="N529" s="187">
        <v>0</v>
      </c>
      <c r="O529" s="187">
        <v>0</v>
      </c>
      <c r="P529" s="187">
        <v>0</v>
      </c>
      <c r="Q529" s="187">
        <v>0</v>
      </c>
      <c r="R529" s="187">
        <v>0</v>
      </c>
      <c r="S529" s="187">
        <v>0</v>
      </c>
      <c r="T529" s="187">
        <v>0</v>
      </c>
      <c r="U529" s="187">
        <v>0</v>
      </c>
      <c r="V529" s="187">
        <v>0</v>
      </c>
      <c r="W529" s="187">
        <v>0</v>
      </c>
      <c r="X529" s="187">
        <v>0</v>
      </c>
      <c r="Y529" s="187">
        <v>0</v>
      </c>
      <c r="Z529" s="187">
        <v>0</v>
      </c>
      <c r="AA529" s="187">
        <v>0</v>
      </c>
      <c r="AB529" s="187">
        <v>10400</v>
      </c>
      <c r="AC529" s="187">
        <v>0</v>
      </c>
      <c r="AD529" s="187">
        <v>0</v>
      </c>
      <c r="AE529" s="187">
        <v>0</v>
      </c>
      <c r="AF529" s="187">
        <v>0</v>
      </c>
      <c r="AG529" s="187">
        <v>0</v>
      </c>
      <c r="AH529" s="187">
        <f t="shared" si="17"/>
        <v>10400</v>
      </c>
      <c r="AI529" s="202">
        <v>0</v>
      </c>
      <c r="AJ529" s="202">
        <v>0</v>
      </c>
      <c r="AK529" s="202">
        <v>0</v>
      </c>
      <c r="AL529" s="202">
        <v>0</v>
      </c>
      <c r="AM529" s="202">
        <v>0</v>
      </c>
      <c r="AN529" s="202">
        <v>0</v>
      </c>
      <c r="AO529" s="202">
        <v>0</v>
      </c>
      <c r="AP529" s="202">
        <v>0</v>
      </c>
      <c r="AQ529" s="202">
        <v>0</v>
      </c>
      <c r="AR529" s="202">
        <v>0</v>
      </c>
      <c r="AS529" s="202">
        <v>0</v>
      </c>
      <c r="AT529" s="202">
        <v>0</v>
      </c>
      <c r="AU529" s="33">
        <v>0</v>
      </c>
      <c r="AV529" s="202">
        <v>0</v>
      </c>
      <c r="AW529" s="202">
        <v>0</v>
      </c>
      <c r="AX529" s="202">
        <v>0</v>
      </c>
      <c r="AY529" s="33">
        <v>4160</v>
      </c>
      <c r="AZ529" s="202">
        <v>0</v>
      </c>
      <c r="BA529" s="202">
        <v>0</v>
      </c>
      <c r="BB529" s="202">
        <v>0</v>
      </c>
      <c r="BC529" s="202">
        <v>0</v>
      </c>
      <c r="BD529" s="202">
        <v>0</v>
      </c>
      <c r="BE529" s="33">
        <f t="shared" si="16"/>
        <v>4160</v>
      </c>
      <c r="BF529" s="9" t="s">
        <v>3901</v>
      </c>
    </row>
    <row r="530" spans="1:58" ht="13.5" thickBot="1" x14ac:dyDescent="0.25">
      <c r="A530" s="178" t="s">
        <v>1684</v>
      </c>
      <c r="B530" s="178" t="s">
        <v>1685</v>
      </c>
      <c r="C530" s="178" t="s">
        <v>37</v>
      </c>
      <c r="D530" s="178" t="s">
        <v>38</v>
      </c>
      <c r="E530" s="179" t="s">
        <v>69</v>
      </c>
      <c r="F530" s="60">
        <v>2075000</v>
      </c>
      <c r="G530" s="178" t="s">
        <v>70</v>
      </c>
      <c r="H530" s="178" t="s">
        <v>75</v>
      </c>
      <c r="I530" s="180">
        <v>44224</v>
      </c>
      <c r="J530" s="180">
        <v>44224</v>
      </c>
      <c r="K530" s="180">
        <v>44648</v>
      </c>
      <c r="L530" s="181">
        <v>0</v>
      </c>
      <c r="M530" s="181">
        <v>0</v>
      </c>
      <c r="N530" s="181">
        <v>0</v>
      </c>
      <c r="O530" s="181">
        <v>0</v>
      </c>
      <c r="P530" s="181">
        <v>0</v>
      </c>
      <c r="Q530" s="181">
        <v>0</v>
      </c>
      <c r="R530" s="181">
        <v>0</v>
      </c>
      <c r="S530" s="181">
        <v>0</v>
      </c>
      <c r="T530" s="181">
        <v>0</v>
      </c>
      <c r="U530" s="181">
        <v>0</v>
      </c>
      <c r="V530" s="181">
        <v>0</v>
      </c>
      <c r="W530" s="181">
        <v>0</v>
      </c>
      <c r="X530" s="181">
        <v>0</v>
      </c>
      <c r="Y530" s="181">
        <v>0</v>
      </c>
      <c r="Z530" s="181">
        <v>0</v>
      </c>
      <c r="AA530" s="181">
        <v>0</v>
      </c>
      <c r="AB530" s="181">
        <v>1209</v>
      </c>
      <c r="AC530" s="181">
        <v>0</v>
      </c>
      <c r="AD530" s="181">
        <v>0</v>
      </c>
      <c r="AE530" s="181">
        <v>0</v>
      </c>
      <c r="AF530" s="181">
        <v>0</v>
      </c>
      <c r="AG530" s="181">
        <v>0</v>
      </c>
      <c r="AH530" s="181">
        <f t="shared" si="17"/>
        <v>1209</v>
      </c>
      <c r="AI530" s="201">
        <v>0</v>
      </c>
      <c r="AJ530" s="201">
        <v>0</v>
      </c>
      <c r="AK530" s="201">
        <v>0</v>
      </c>
      <c r="AL530" s="201">
        <v>0</v>
      </c>
      <c r="AM530" s="201">
        <v>0</v>
      </c>
      <c r="AN530" s="201">
        <v>0</v>
      </c>
      <c r="AO530" s="201">
        <v>0</v>
      </c>
      <c r="AP530" s="201">
        <v>0</v>
      </c>
      <c r="AQ530" s="201">
        <v>0</v>
      </c>
      <c r="AR530" s="201">
        <v>0</v>
      </c>
      <c r="AS530" s="201">
        <v>0</v>
      </c>
      <c r="AT530" s="201">
        <v>0</v>
      </c>
      <c r="AU530" s="33">
        <v>0</v>
      </c>
      <c r="AV530" s="201">
        <v>0</v>
      </c>
      <c r="AW530" s="201">
        <v>0</v>
      </c>
      <c r="AX530" s="201">
        <v>0</v>
      </c>
      <c r="AY530" s="33">
        <v>483.6</v>
      </c>
      <c r="AZ530" s="201">
        <v>0</v>
      </c>
      <c r="BA530" s="201">
        <v>0</v>
      </c>
      <c r="BB530" s="201">
        <v>0</v>
      </c>
      <c r="BC530" s="201">
        <v>0</v>
      </c>
      <c r="BD530" s="201">
        <v>0</v>
      </c>
      <c r="BE530" s="33">
        <f t="shared" si="16"/>
        <v>483.6</v>
      </c>
      <c r="BF530" s="9" t="s">
        <v>3901</v>
      </c>
    </row>
    <row r="531" spans="1:58" x14ac:dyDescent="0.2">
      <c r="A531" s="178" t="s">
        <v>1686</v>
      </c>
      <c r="B531" s="178" t="s">
        <v>1687</v>
      </c>
      <c r="C531" s="178" t="s">
        <v>37</v>
      </c>
      <c r="D531" s="178" t="s">
        <v>38</v>
      </c>
      <c r="E531" s="179" t="s">
        <v>51</v>
      </c>
      <c r="F531" s="60">
        <v>169000</v>
      </c>
      <c r="G531" s="178" t="s">
        <v>40</v>
      </c>
      <c r="H531" s="178" t="s">
        <v>47</v>
      </c>
      <c r="I531" s="180">
        <v>45231</v>
      </c>
      <c r="J531" s="180">
        <v>45232</v>
      </c>
      <c r="K531" s="180">
        <v>46056</v>
      </c>
      <c r="L531" s="181">
        <v>70</v>
      </c>
      <c r="M531" s="181">
        <v>0</v>
      </c>
      <c r="N531" s="181">
        <v>0</v>
      </c>
      <c r="O531" s="181">
        <v>0</v>
      </c>
      <c r="P531" s="181">
        <v>0</v>
      </c>
      <c r="Q531" s="181">
        <v>0</v>
      </c>
      <c r="R531" s="181">
        <v>0</v>
      </c>
      <c r="S531" s="181">
        <v>0</v>
      </c>
      <c r="T531" s="181">
        <v>0</v>
      </c>
      <c r="U531" s="181">
        <v>0</v>
      </c>
      <c r="V531" s="181">
        <v>70</v>
      </c>
      <c r="W531" s="181" t="s">
        <v>66</v>
      </c>
      <c r="X531" s="181">
        <v>56</v>
      </c>
      <c r="Y531" s="181">
        <v>0</v>
      </c>
      <c r="Z531" s="181">
        <v>0</v>
      </c>
      <c r="AA531" s="181">
        <v>24</v>
      </c>
      <c r="AB531" s="181">
        <v>0</v>
      </c>
      <c r="AC531" s="181">
        <v>0</v>
      </c>
      <c r="AD531" s="181">
        <v>0</v>
      </c>
      <c r="AE531" s="181">
        <v>0</v>
      </c>
      <c r="AF531" s="181">
        <v>0</v>
      </c>
      <c r="AG531" s="181">
        <v>0</v>
      </c>
      <c r="AH531" s="181">
        <f t="shared" si="17"/>
        <v>220</v>
      </c>
      <c r="AI531" s="201">
        <v>70</v>
      </c>
      <c r="AJ531" s="201">
        <v>0</v>
      </c>
      <c r="AK531" s="201">
        <v>0</v>
      </c>
      <c r="AL531" s="201">
        <v>0</v>
      </c>
      <c r="AM531" s="201">
        <v>0</v>
      </c>
      <c r="AN531" s="201">
        <v>0</v>
      </c>
      <c r="AO531" s="201">
        <v>0</v>
      </c>
      <c r="AP531" s="201">
        <v>0</v>
      </c>
      <c r="AQ531" s="201">
        <v>0</v>
      </c>
      <c r="AR531" s="201">
        <v>0</v>
      </c>
      <c r="AS531" s="201">
        <v>70</v>
      </c>
      <c r="AT531" s="201">
        <v>0</v>
      </c>
      <c r="AU531" s="33">
        <v>0</v>
      </c>
      <c r="AV531" s="201">
        <v>0</v>
      </c>
      <c r="AW531" s="201">
        <v>0</v>
      </c>
      <c r="AX531" s="201">
        <v>24</v>
      </c>
      <c r="AY531" s="33">
        <v>0</v>
      </c>
      <c r="AZ531" s="201">
        <v>0</v>
      </c>
      <c r="BA531" s="201">
        <v>0</v>
      </c>
      <c r="BB531" s="201">
        <v>0</v>
      </c>
      <c r="BC531" s="201">
        <v>0</v>
      </c>
      <c r="BD531" s="201">
        <v>0</v>
      </c>
      <c r="BE531" s="33">
        <f t="shared" si="16"/>
        <v>164</v>
      </c>
      <c r="BF531" t="s">
        <v>3898</v>
      </c>
    </row>
    <row r="532" spans="1:58" s="9" customFormat="1" ht="13.5" thickBot="1" x14ac:dyDescent="0.25">
      <c r="A532" s="183" t="s">
        <v>1688</v>
      </c>
      <c r="B532" s="183" t="s">
        <v>1689</v>
      </c>
      <c r="C532" s="183" t="s">
        <v>37</v>
      </c>
      <c r="D532" s="183" t="s">
        <v>38</v>
      </c>
      <c r="E532" s="184" t="s">
        <v>152</v>
      </c>
      <c r="F532" s="185">
        <v>10000</v>
      </c>
      <c r="G532" s="183" t="s">
        <v>153</v>
      </c>
      <c r="H532" s="183" t="s">
        <v>75</v>
      </c>
      <c r="I532" s="186">
        <v>43720</v>
      </c>
      <c r="J532" s="186">
        <v>43720</v>
      </c>
      <c r="K532" s="186">
        <v>43820</v>
      </c>
      <c r="L532" s="187">
        <v>0</v>
      </c>
      <c r="M532" s="187">
        <v>0</v>
      </c>
      <c r="N532" s="187">
        <v>0</v>
      </c>
      <c r="O532" s="187">
        <v>0</v>
      </c>
      <c r="P532" s="187">
        <v>0</v>
      </c>
      <c r="Q532" s="187">
        <v>0</v>
      </c>
      <c r="R532" s="187">
        <v>0</v>
      </c>
      <c r="S532" s="187">
        <v>0</v>
      </c>
      <c r="T532" s="187">
        <v>0</v>
      </c>
      <c r="U532" s="187">
        <v>0</v>
      </c>
      <c r="V532" s="187">
        <v>0</v>
      </c>
      <c r="W532" s="187">
        <v>0</v>
      </c>
      <c r="X532" s="187">
        <v>0</v>
      </c>
      <c r="Y532" s="187">
        <v>0</v>
      </c>
      <c r="Z532" s="187">
        <v>0</v>
      </c>
      <c r="AA532" s="187">
        <v>0</v>
      </c>
      <c r="AB532" s="187">
        <v>150</v>
      </c>
      <c r="AC532" s="187">
        <v>0</v>
      </c>
      <c r="AD532" s="187">
        <v>0</v>
      </c>
      <c r="AE532" s="187">
        <v>0</v>
      </c>
      <c r="AF532" s="187">
        <v>0</v>
      </c>
      <c r="AG532" s="187">
        <v>0</v>
      </c>
      <c r="AH532" s="187">
        <f t="shared" si="17"/>
        <v>150</v>
      </c>
      <c r="AI532" s="202">
        <v>0</v>
      </c>
      <c r="AJ532" s="202">
        <v>0</v>
      </c>
      <c r="AK532" s="202">
        <v>0</v>
      </c>
      <c r="AL532" s="202">
        <v>0</v>
      </c>
      <c r="AM532" s="202">
        <v>0</v>
      </c>
      <c r="AN532" s="202">
        <v>0</v>
      </c>
      <c r="AO532" s="202">
        <v>0</v>
      </c>
      <c r="AP532" s="202">
        <v>0</v>
      </c>
      <c r="AQ532" s="202">
        <v>0</v>
      </c>
      <c r="AR532" s="202">
        <v>0</v>
      </c>
      <c r="AS532" s="202">
        <v>0</v>
      </c>
      <c r="AT532" s="202">
        <v>0</v>
      </c>
      <c r="AU532" s="33">
        <v>0</v>
      </c>
      <c r="AV532" s="202">
        <v>0</v>
      </c>
      <c r="AW532" s="202">
        <v>0</v>
      </c>
      <c r="AX532" s="202">
        <v>0</v>
      </c>
      <c r="AY532" s="33">
        <v>60</v>
      </c>
      <c r="AZ532" s="202">
        <v>0</v>
      </c>
      <c r="BA532" s="202">
        <v>0</v>
      </c>
      <c r="BB532" s="202">
        <v>0</v>
      </c>
      <c r="BC532" s="202">
        <v>0</v>
      </c>
      <c r="BD532" s="202">
        <v>0</v>
      </c>
      <c r="BE532" s="33">
        <f t="shared" si="16"/>
        <v>60</v>
      </c>
      <c r="BF532" s="9" t="s">
        <v>3901</v>
      </c>
    </row>
    <row r="533" spans="1:58" s="9" customFormat="1" ht="13.5" thickBot="1" x14ac:dyDescent="0.25">
      <c r="A533" s="183" t="s">
        <v>1692</v>
      </c>
      <c r="B533" s="183" t="s">
        <v>1693</v>
      </c>
      <c r="C533" s="183" t="s">
        <v>37</v>
      </c>
      <c r="D533" s="183" t="s">
        <v>38</v>
      </c>
      <c r="E533" s="184" t="s">
        <v>78</v>
      </c>
      <c r="F533" s="185">
        <v>550000</v>
      </c>
      <c r="G533" s="183" t="s">
        <v>79</v>
      </c>
      <c r="H533" s="183" t="s">
        <v>75</v>
      </c>
      <c r="I533" s="186">
        <v>43644</v>
      </c>
      <c r="J533" s="186">
        <v>43633</v>
      </c>
      <c r="K533" s="186">
        <v>43894</v>
      </c>
      <c r="L533" s="187">
        <v>0</v>
      </c>
      <c r="M533" s="187">
        <v>0</v>
      </c>
      <c r="N533" s="187">
        <v>0</v>
      </c>
      <c r="O533" s="187">
        <v>0</v>
      </c>
      <c r="P533" s="187">
        <v>0</v>
      </c>
      <c r="Q533" s="187">
        <v>0</v>
      </c>
      <c r="R533" s="187">
        <v>0</v>
      </c>
      <c r="S533" s="187">
        <v>0</v>
      </c>
      <c r="T533" s="187">
        <v>0</v>
      </c>
      <c r="U533" s="187">
        <v>0</v>
      </c>
      <c r="V533" s="187">
        <v>0</v>
      </c>
      <c r="W533" s="187">
        <v>0</v>
      </c>
      <c r="X533" s="187">
        <v>0</v>
      </c>
      <c r="Y533" s="187">
        <v>0</v>
      </c>
      <c r="Z533" s="187">
        <v>0</v>
      </c>
      <c r="AA533" s="187">
        <v>0</v>
      </c>
      <c r="AB533" s="187">
        <v>132</v>
      </c>
      <c r="AC533" s="187">
        <v>0</v>
      </c>
      <c r="AD533" s="187">
        <v>0</v>
      </c>
      <c r="AE533" s="187">
        <v>0</v>
      </c>
      <c r="AF533" s="187">
        <v>0</v>
      </c>
      <c r="AG533" s="187">
        <v>0</v>
      </c>
      <c r="AH533" s="187">
        <f t="shared" si="17"/>
        <v>132</v>
      </c>
      <c r="AI533" s="202">
        <v>0</v>
      </c>
      <c r="AJ533" s="202">
        <v>0</v>
      </c>
      <c r="AK533" s="202">
        <v>0</v>
      </c>
      <c r="AL533" s="202">
        <v>0</v>
      </c>
      <c r="AM533" s="202">
        <v>0</v>
      </c>
      <c r="AN533" s="202">
        <v>0</v>
      </c>
      <c r="AO533" s="202">
        <v>0</v>
      </c>
      <c r="AP533" s="202">
        <v>0</v>
      </c>
      <c r="AQ533" s="202">
        <v>0</v>
      </c>
      <c r="AR533" s="202">
        <v>0</v>
      </c>
      <c r="AS533" s="202">
        <v>0</v>
      </c>
      <c r="AT533" s="202">
        <v>0</v>
      </c>
      <c r="AU533" s="33">
        <v>0</v>
      </c>
      <c r="AV533" s="202">
        <v>0</v>
      </c>
      <c r="AW533" s="202">
        <v>0</v>
      </c>
      <c r="AX533" s="202">
        <v>0</v>
      </c>
      <c r="AY533" s="33">
        <v>52.800000000000004</v>
      </c>
      <c r="AZ533" s="202">
        <v>0</v>
      </c>
      <c r="BA533" s="202">
        <v>0</v>
      </c>
      <c r="BB533" s="202">
        <v>0</v>
      </c>
      <c r="BC533" s="202">
        <v>0</v>
      </c>
      <c r="BD533" s="202">
        <v>0</v>
      </c>
      <c r="BE533" s="33">
        <f t="shared" si="16"/>
        <v>52.800000000000004</v>
      </c>
      <c r="BF533" s="9" t="s">
        <v>3901</v>
      </c>
    </row>
    <row r="534" spans="1:58" s="9" customFormat="1" ht="13.5" thickBot="1" x14ac:dyDescent="0.25">
      <c r="A534" s="183" t="s">
        <v>1694</v>
      </c>
      <c r="B534" s="183" t="s">
        <v>1695</v>
      </c>
      <c r="C534" s="183" t="s">
        <v>37</v>
      </c>
      <c r="D534" s="183" t="s">
        <v>38</v>
      </c>
      <c r="E534" s="184" t="s">
        <v>69</v>
      </c>
      <c r="F534" s="185">
        <v>10000</v>
      </c>
      <c r="G534" s="183" t="s">
        <v>70</v>
      </c>
      <c r="H534" s="183" t="s">
        <v>75</v>
      </c>
      <c r="I534" s="186">
        <v>43098</v>
      </c>
      <c r="J534" s="186" t="s">
        <v>66</v>
      </c>
      <c r="K534" s="186">
        <v>44631</v>
      </c>
      <c r="L534" s="187">
        <v>0</v>
      </c>
      <c r="M534" s="187">
        <v>0</v>
      </c>
      <c r="N534" s="187">
        <v>0</v>
      </c>
      <c r="O534" s="187">
        <v>0</v>
      </c>
      <c r="P534" s="187">
        <v>0</v>
      </c>
      <c r="Q534" s="187">
        <v>0</v>
      </c>
      <c r="R534" s="187">
        <v>0</v>
      </c>
      <c r="S534" s="187">
        <v>0</v>
      </c>
      <c r="T534" s="187">
        <v>0</v>
      </c>
      <c r="U534" s="187">
        <v>0</v>
      </c>
      <c r="V534" s="187">
        <v>0</v>
      </c>
      <c r="W534" s="187">
        <v>0</v>
      </c>
      <c r="X534" s="187">
        <v>0</v>
      </c>
      <c r="Y534" s="187">
        <v>0</v>
      </c>
      <c r="Z534" s="187">
        <v>0</v>
      </c>
      <c r="AA534" s="187">
        <v>0</v>
      </c>
      <c r="AB534" s="187">
        <v>35</v>
      </c>
      <c r="AC534" s="187">
        <v>0</v>
      </c>
      <c r="AD534" s="187">
        <v>0</v>
      </c>
      <c r="AE534" s="187">
        <v>0</v>
      </c>
      <c r="AF534" s="187">
        <v>0</v>
      </c>
      <c r="AG534" s="187">
        <v>0</v>
      </c>
      <c r="AH534" s="187">
        <f t="shared" si="17"/>
        <v>35</v>
      </c>
      <c r="AI534" s="202">
        <v>0</v>
      </c>
      <c r="AJ534" s="202">
        <v>0</v>
      </c>
      <c r="AK534" s="202">
        <v>0</v>
      </c>
      <c r="AL534" s="202">
        <v>0</v>
      </c>
      <c r="AM534" s="202">
        <v>0</v>
      </c>
      <c r="AN534" s="202">
        <v>0</v>
      </c>
      <c r="AO534" s="202">
        <v>0</v>
      </c>
      <c r="AP534" s="202">
        <v>0</v>
      </c>
      <c r="AQ534" s="202">
        <v>0</v>
      </c>
      <c r="AR534" s="202">
        <v>0</v>
      </c>
      <c r="AS534" s="202">
        <v>0</v>
      </c>
      <c r="AT534" s="202">
        <v>0</v>
      </c>
      <c r="AU534" s="33">
        <v>0</v>
      </c>
      <c r="AV534" s="202">
        <v>0</v>
      </c>
      <c r="AW534" s="202">
        <v>0</v>
      </c>
      <c r="AX534" s="202">
        <v>0</v>
      </c>
      <c r="AY534" s="33">
        <v>14</v>
      </c>
      <c r="AZ534" s="202">
        <v>0</v>
      </c>
      <c r="BA534" s="202">
        <v>0</v>
      </c>
      <c r="BB534" s="202">
        <v>0</v>
      </c>
      <c r="BC534" s="202">
        <v>0</v>
      </c>
      <c r="BD534" s="202">
        <v>0</v>
      </c>
      <c r="BE534" s="33">
        <f t="shared" si="16"/>
        <v>14</v>
      </c>
      <c r="BF534" s="9" t="s">
        <v>3901</v>
      </c>
    </row>
    <row r="535" spans="1:58" ht="13.5" thickBot="1" x14ac:dyDescent="0.25">
      <c r="A535" s="178" t="s">
        <v>1696</v>
      </c>
      <c r="B535" s="178" t="s">
        <v>1697</v>
      </c>
      <c r="C535" s="178" t="s">
        <v>37</v>
      </c>
      <c r="D535" s="178" t="s">
        <v>38</v>
      </c>
      <c r="E535" s="179" t="s">
        <v>82</v>
      </c>
      <c r="F535" s="60">
        <v>20000</v>
      </c>
      <c r="G535" s="178" t="s">
        <v>70</v>
      </c>
      <c r="H535" s="178" t="s">
        <v>75</v>
      </c>
      <c r="I535" s="180">
        <v>43619</v>
      </c>
      <c r="J535" s="180">
        <v>43649</v>
      </c>
      <c r="K535" s="180">
        <v>43887</v>
      </c>
      <c r="L535" s="181">
        <v>0</v>
      </c>
      <c r="M535" s="181">
        <v>0</v>
      </c>
      <c r="N535" s="181">
        <v>0</v>
      </c>
      <c r="O535" s="181">
        <v>0</v>
      </c>
      <c r="P535" s="181">
        <v>0</v>
      </c>
      <c r="Q535" s="181">
        <v>0</v>
      </c>
      <c r="R535" s="181">
        <v>0</v>
      </c>
      <c r="S535" s="181">
        <v>0</v>
      </c>
      <c r="T535" s="181">
        <v>0</v>
      </c>
      <c r="U535" s="181">
        <v>0</v>
      </c>
      <c r="V535" s="181">
        <v>0</v>
      </c>
      <c r="W535" s="181">
        <v>0</v>
      </c>
      <c r="X535" s="181">
        <v>0</v>
      </c>
      <c r="Y535" s="181">
        <v>0</v>
      </c>
      <c r="Z535" s="181">
        <v>0</v>
      </c>
      <c r="AA535" s="181">
        <v>0</v>
      </c>
      <c r="AB535" s="181">
        <v>1230</v>
      </c>
      <c r="AC535" s="181">
        <v>0</v>
      </c>
      <c r="AD535" s="181">
        <v>0</v>
      </c>
      <c r="AE535" s="181">
        <v>0</v>
      </c>
      <c r="AF535" s="181">
        <v>0</v>
      </c>
      <c r="AG535" s="181">
        <v>0</v>
      </c>
      <c r="AH535" s="181">
        <f t="shared" si="17"/>
        <v>1230</v>
      </c>
      <c r="AI535" s="201">
        <v>0</v>
      </c>
      <c r="AJ535" s="201">
        <v>0</v>
      </c>
      <c r="AK535" s="201">
        <v>0</v>
      </c>
      <c r="AL535" s="201">
        <v>0</v>
      </c>
      <c r="AM535" s="201">
        <v>0</v>
      </c>
      <c r="AN535" s="201">
        <v>0</v>
      </c>
      <c r="AO535" s="201">
        <v>0</v>
      </c>
      <c r="AP535" s="201">
        <v>0</v>
      </c>
      <c r="AQ535" s="201">
        <v>0</v>
      </c>
      <c r="AR535" s="201">
        <v>0</v>
      </c>
      <c r="AS535" s="201">
        <v>0</v>
      </c>
      <c r="AT535" s="201">
        <v>0</v>
      </c>
      <c r="AU535" s="33">
        <v>0</v>
      </c>
      <c r="AV535" s="201">
        <v>0</v>
      </c>
      <c r="AW535" s="201">
        <v>0</v>
      </c>
      <c r="AX535" s="201">
        <v>0</v>
      </c>
      <c r="AY535" s="33">
        <v>492</v>
      </c>
      <c r="AZ535" s="201">
        <v>0</v>
      </c>
      <c r="BA535" s="201">
        <v>0</v>
      </c>
      <c r="BB535" s="201">
        <v>0</v>
      </c>
      <c r="BC535" s="201">
        <v>0</v>
      </c>
      <c r="BD535" s="201">
        <v>0</v>
      </c>
      <c r="BE535" s="33">
        <f t="shared" si="16"/>
        <v>492</v>
      </c>
      <c r="BF535" s="9" t="s">
        <v>3901</v>
      </c>
    </row>
    <row r="536" spans="1:58" s="9" customFormat="1" ht="13.5" thickBot="1" x14ac:dyDescent="0.25">
      <c r="A536" s="183" t="s">
        <v>1698</v>
      </c>
      <c r="B536" s="183" t="s">
        <v>1699</v>
      </c>
      <c r="C536" s="183" t="s">
        <v>37</v>
      </c>
      <c r="D536" s="183" t="s">
        <v>38</v>
      </c>
      <c r="E536" s="184" t="s">
        <v>69</v>
      </c>
      <c r="F536" s="185">
        <v>28000</v>
      </c>
      <c r="G536" s="183" t="s">
        <v>70</v>
      </c>
      <c r="H536" s="183" t="s">
        <v>75</v>
      </c>
      <c r="I536" s="186">
        <v>44474</v>
      </c>
      <c r="J536" s="186">
        <v>44474</v>
      </c>
      <c r="K536" s="186">
        <v>44851</v>
      </c>
      <c r="L536" s="187">
        <v>0</v>
      </c>
      <c r="M536" s="187">
        <v>0</v>
      </c>
      <c r="N536" s="187">
        <v>0</v>
      </c>
      <c r="O536" s="187">
        <v>0</v>
      </c>
      <c r="P536" s="187">
        <v>0</v>
      </c>
      <c r="Q536" s="187">
        <v>0</v>
      </c>
      <c r="R536" s="187">
        <v>0</v>
      </c>
      <c r="S536" s="187">
        <v>0</v>
      </c>
      <c r="T536" s="187">
        <v>0</v>
      </c>
      <c r="U536" s="187">
        <v>0</v>
      </c>
      <c r="V536" s="187">
        <v>0</v>
      </c>
      <c r="W536" s="187">
        <v>0</v>
      </c>
      <c r="X536" s="187">
        <v>0</v>
      </c>
      <c r="Y536" s="187">
        <v>0</v>
      </c>
      <c r="Z536" s="187">
        <v>0</v>
      </c>
      <c r="AA536" s="187">
        <v>11</v>
      </c>
      <c r="AB536" s="187">
        <v>0</v>
      </c>
      <c r="AC536" s="187">
        <v>0</v>
      </c>
      <c r="AD536" s="187">
        <v>0</v>
      </c>
      <c r="AE536" s="187">
        <v>0</v>
      </c>
      <c r="AF536" s="187">
        <v>0</v>
      </c>
      <c r="AG536" s="187">
        <v>0</v>
      </c>
      <c r="AH536" s="187">
        <f t="shared" si="17"/>
        <v>11</v>
      </c>
      <c r="AI536" s="202">
        <v>0</v>
      </c>
      <c r="AJ536" s="202">
        <v>0</v>
      </c>
      <c r="AK536" s="202">
        <v>0</v>
      </c>
      <c r="AL536" s="202">
        <v>0</v>
      </c>
      <c r="AM536" s="202">
        <v>0</v>
      </c>
      <c r="AN536" s="202">
        <v>0</v>
      </c>
      <c r="AO536" s="202">
        <v>0</v>
      </c>
      <c r="AP536" s="202">
        <v>0</v>
      </c>
      <c r="AQ536" s="202">
        <v>0</v>
      </c>
      <c r="AR536" s="202">
        <v>0</v>
      </c>
      <c r="AS536" s="202">
        <v>0</v>
      </c>
      <c r="AT536" s="202">
        <v>0</v>
      </c>
      <c r="AU536" s="33">
        <v>0</v>
      </c>
      <c r="AV536" s="202">
        <v>0</v>
      </c>
      <c r="AW536" s="202">
        <v>0</v>
      </c>
      <c r="AX536" s="202">
        <v>11</v>
      </c>
      <c r="AY536" s="33">
        <v>0</v>
      </c>
      <c r="AZ536" s="202">
        <v>0</v>
      </c>
      <c r="BA536" s="202">
        <v>0</v>
      </c>
      <c r="BB536" s="202">
        <v>0</v>
      </c>
      <c r="BC536" s="202">
        <v>0</v>
      </c>
      <c r="BD536" s="202">
        <v>0</v>
      </c>
      <c r="BE536" s="33">
        <f t="shared" si="16"/>
        <v>11</v>
      </c>
    </row>
    <row r="537" spans="1:58" s="9" customFormat="1" ht="13.5" thickBot="1" x14ac:dyDescent="0.25">
      <c r="A537" s="183" t="s">
        <v>1700</v>
      </c>
      <c r="B537" s="183" t="s">
        <v>1701</v>
      </c>
      <c r="C537" s="183" t="s">
        <v>37</v>
      </c>
      <c r="D537" s="183" t="s">
        <v>38</v>
      </c>
      <c r="E537" s="184" t="s">
        <v>377</v>
      </c>
      <c r="F537" s="185">
        <v>10000</v>
      </c>
      <c r="G537" s="183" t="s">
        <v>378</v>
      </c>
      <c r="H537" s="183" t="s">
        <v>47</v>
      </c>
      <c r="I537" s="186">
        <v>44757</v>
      </c>
      <c r="J537" s="186">
        <v>44757</v>
      </c>
      <c r="K537" s="186">
        <v>45112</v>
      </c>
      <c r="L537" s="187">
        <v>0</v>
      </c>
      <c r="M537" s="187">
        <v>0</v>
      </c>
      <c r="N537" s="187">
        <v>0</v>
      </c>
      <c r="O537" s="187">
        <v>0</v>
      </c>
      <c r="P537" s="187">
        <v>0</v>
      </c>
      <c r="Q537" s="187">
        <v>0</v>
      </c>
      <c r="R537" s="187">
        <v>0</v>
      </c>
      <c r="S537" s="187">
        <v>0</v>
      </c>
      <c r="T537" s="187">
        <v>0</v>
      </c>
      <c r="U537" s="187">
        <v>0</v>
      </c>
      <c r="V537" s="187">
        <v>0</v>
      </c>
      <c r="W537" s="187">
        <v>0</v>
      </c>
      <c r="X537" s="187">
        <v>0</v>
      </c>
      <c r="Y537" s="187">
        <v>0</v>
      </c>
      <c r="Z537" s="187">
        <v>0</v>
      </c>
      <c r="AA537" s="187">
        <v>0</v>
      </c>
      <c r="AB537" s="187">
        <v>0</v>
      </c>
      <c r="AC537" s="187">
        <v>7</v>
      </c>
      <c r="AD537" s="187">
        <v>0</v>
      </c>
      <c r="AE537" s="187">
        <v>0</v>
      </c>
      <c r="AF537" s="187">
        <v>0</v>
      </c>
      <c r="AG537" s="187">
        <v>0</v>
      </c>
      <c r="AH537" s="187">
        <f t="shared" si="17"/>
        <v>7</v>
      </c>
      <c r="AI537" s="202">
        <v>0</v>
      </c>
      <c r="AJ537" s="202">
        <v>0</v>
      </c>
      <c r="AK537" s="202">
        <v>0</v>
      </c>
      <c r="AL537" s="202">
        <v>0</v>
      </c>
      <c r="AM537" s="202">
        <v>0</v>
      </c>
      <c r="AN537" s="202">
        <v>0</v>
      </c>
      <c r="AO537" s="202">
        <v>0</v>
      </c>
      <c r="AP537" s="202">
        <v>0</v>
      </c>
      <c r="AQ537" s="202">
        <v>0</v>
      </c>
      <c r="AR537" s="202">
        <v>0</v>
      </c>
      <c r="AS537" s="202">
        <v>0</v>
      </c>
      <c r="AT537" s="202">
        <v>0</v>
      </c>
      <c r="AU537" s="33">
        <v>0</v>
      </c>
      <c r="AV537" s="202">
        <v>0</v>
      </c>
      <c r="AW537" s="202">
        <v>0</v>
      </c>
      <c r="AX537" s="202">
        <v>0</v>
      </c>
      <c r="AY537" s="33">
        <v>0</v>
      </c>
      <c r="AZ537" s="202">
        <v>7</v>
      </c>
      <c r="BA537" s="202">
        <v>0</v>
      </c>
      <c r="BB537" s="202">
        <v>0</v>
      </c>
      <c r="BC537" s="202">
        <v>0</v>
      </c>
      <c r="BD537" s="202">
        <v>0</v>
      </c>
      <c r="BE537" s="33">
        <f t="shared" si="16"/>
        <v>7</v>
      </c>
    </row>
    <row r="538" spans="1:58" s="9" customFormat="1" ht="13.5" thickBot="1" x14ac:dyDescent="0.25">
      <c r="A538" s="183" t="s">
        <v>1702</v>
      </c>
      <c r="B538" s="183" t="s">
        <v>1703</v>
      </c>
      <c r="C538" s="183" t="s">
        <v>37</v>
      </c>
      <c r="D538" s="183" t="s">
        <v>38</v>
      </c>
      <c r="E538" s="184" t="s">
        <v>78</v>
      </c>
      <c r="F538" s="185">
        <v>876000</v>
      </c>
      <c r="G538" s="183" t="s">
        <v>79</v>
      </c>
      <c r="H538" s="183" t="s">
        <v>47</v>
      </c>
      <c r="I538" s="186">
        <v>44741</v>
      </c>
      <c r="J538" s="186">
        <v>44715</v>
      </c>
      <c r="K538" s="186">
        <v>45384</v>
      </c>
      <c r="L538" s="187">
        <v>0</v>
      </c>
      <c r="M538" s="187">
        <v>0</v>
      </c>
      <c r="N538" s="187">
        <v>0</v>
      </c>
      <c r="O538" s="187">
        <v>0</v>
      </c>
      <c r="P538" s="187">
        <v>0</v>
      </c>
      <c r="Q538" s="187">
        <v>0</v>
      </c>
      <c r="R538" s="187">
        <v>0</v>
      </c>
      <c r="S538" s="187">
        <v>0</v>
      </c>
      <c r="T538" s="187">
        <v>0</v>
      </c>
      <c r="U538" s="187">
        <v>0</v>
      </c>
      <c r="V538" s="187">
        <v>0</v>
      </c>
      <c r="W538" s="187">
        <v>0</v>
      </c>
      <c r="X538" s="187">
        <v>0</v>
      </c>
      <c r="Y538" s="187">
        <v>0</v>
      </c>
      <c r="Z538" s="187">
        <v>0</v>
      </c>
      <c r="AA538" s="187">
        <v>0</v>
      </c>
      <c r="AB538" s="187">
        <v>0</v>
      </c>
      <c r="AC538" s="187">
        <v>20</v>
      </c>
      <c r="AD538" s="187">
        <v>0</v>
      </c>
      <c r="AE538" s="187">
        <v>0</v>
      </c>
      <c r="AF538" s="187">
        <v>0</v>
      </c>
      <c r="AG538" s="187">
        <v>0</v>
      </c>
      <c r="AH538" s="187">
        <f t="shared" si="17"/>
        <v>20</v>
      </c>
      <c r="AI538" s="202">
        <v>0</v>
      </c>
      <c r="AJ538" s="202">
        <v>0</v>
      </c>
      <c r="AK538" s="202">
        <v>0</v>
      </c>
      <c r="AL538" s="202">
        <v>0</v>
      </c>
      <c r="AM538" s="202">
        <v>0</v>
      </c>
      <c r="AN538" s="202">
        <v>0</v>
      </c>
      <c r="AO538" s="202">
        <v>0</v>
      </c>
      <c r="AP538" s="202">
        <v>0</v>
      </c>
      <c r="AQ538" s="202">
        <v>0</v>
      </c>
      <c r="AR538" s="202">
        <v>0</v>
      </c>
      <c r="AS538" s="202">
        <v>0</v>
      </c>
      <c r="AT538" s="202">
        <v>0</v>
      </c>
      <c r="AU538" s="33">
        <v>0</v>
      </c>
      <c r="AV538" s="202">
        <v>0</v>
      </c>
      <c r="AW538" s="202">
        <v>0</v>
      </c>
      <c r="AX538" s="202">
        <v>0</v>
      </c>
      <c r="AY538" s="33">
        <v>0</v>
      </c>
      <c r="AZ538" s="202">
        <v>20</v>
      </c>
      <c r="BA538" s="202">
        <v>0</v>
      </c>
      <c r="BB538" s="202">
        <v>0</v>
      </c>
      <c r="BC538" s="202">
        <v>0</v>
      </c>
      <c r="BD538" s="202">
        <v>0</v>
      </c>
      <c r="BE538" s="33">
        <f t="shared" si="16"/>
        <v>20</v>
      </c>
    </row>
    <row r="539" spans="1:58" x14ac:dyDescent="0.2">
      <c r="A539" s="178" t="s">
        <v>1704</v>
      </c>
      <c r="B539" s="178" t="s">
        <v>1705</v>
      </c>
      <c r="C539" s="178" t="s">
        <v>37</v>
      </c>
      <c r="D539" s="178" t="s">
        <v>38</v>
      </c>
      <c r="E539" s="179" t="s">
        <v>135</v>
      </c>
      <c r="F539" s="60">
        <v>92000</v>
      </c>
      <c r="G539" s="178" t="s">
        <v>111</v>
      </c>
      <c r="H539" s="178" t="s">
        <v>47</v>
      </c>
      <c r="I539" s="180">
        <v>45475</v>
      </c>
      <c r="J539" s="180">
        <v>45476</v>
      </c>
      <c r="K539" s="180">
        <v>45936</v>
      </c>
      <c r="L539" s="181" t="s">
        <v>66</v>
      </c>
      <c r="M539" s="181" t="s">
        <v>66</v>
      </c>
      <c r="N539" s="181" t="s">
        <v>66</v>
      </c>
      <c r="O539" s="181" t="s">
        <v>66</v>
      </c>
      <c r="P539" s="181" t="s">
        <v>66</v>
      </c>
      <c r="Q539" s="181" t="s">
        <v>66</v>
      </c>
      <c r="R539" s="181" t="s">
        <v>66</v>
      </c>
      <c r="S539" s="181" t="s">
        <v>66</v>
      </c>
      <c r="T539" s="181" t="s">
        <v>66</v>
      </c>
      <c r="U539" s="181">
        <v>5</v>
      </c>
      <c r="V539" s="181">
        <v>0</v>
      </c>
      <c r="W539" s="181">
        <v>0</v>
      </c>
      <c r="X539" s="181">
        <v>0</v>
      </c>
      <c r="Y539" s="181">
        <v>0</v>
      </c>
      <c r="Z539" s="181">
        <v>0</v>
      </c>
      <c r="AA539" s="181">
        <v>10</v>
      </c>
      <c r="AB539" s="181" t="s">
        <v>66</v>
      </c>
      <c r="AC539" s="181" t="s">
        <v>66</v>
      </c>
      <c r="AD539" s="181" t="s">
        <v>66</v>
      </c>
      <c r="AE539" s="181" t="s">
        <v>66</v>
      </c>
      <c r="AF539" s="181" t="s">
        <v>66</v>
      </c>
      <c r="AG539" s="181" t="s">
        <v>66</v>
      </c>
      <c r="AH539" s="181">
        <f t="shared" si="17"/>
        <v>15</v>
      </c>
      <c r="AI539" s="201">
        <v>0</v>
      </c>
      <c r="AJ539" s="201">
        <v>0</v>
      </c>
      <c r="AK539" s="201">
        <v>0</v>
      </c>
      <c r="AL539" s="201">
        <v>0</v>
      </c>
      <c r="AM539" s="201">
        <v>0</v>
      </c>
      <c r="AN539" s="201">
        <v>0</v>
      </c>
      <c r="AO539" s="201">
        <v>0</v>
      </c>
      <c r="AP539" s="201">
        <v>0</v>
      </c>
      <c r="AQ539" s="201">
        <v>0</v>
      </c>
      <c r="AR539" s="201">
        <v>5</v>
      </c>
      <c r="AS539" s="201">
        <v>0</v>
      </c>
      <c r="AT539" s="201">
        <v>0</v>
      </c>
      <c r="AU539" s="33">
        <v>0</v>
      </c>
      <c r="AV539" s="201">
        <v>0</v>
      </c>
      <c r="AW539" s="201">
        <v>0</v>
      </c>
      <c r="AX539" s="201">
        <v>10</v>
      </c>
      <c r="AY539" s="33">
        <v>0</v>
      </c>
      <c r="AZ539" s="201">
        <v>0</v>
      </c>
      <c r="BA539" s="201">
        <v>0</v>
      </c>
      <c r="BB539" s="201">
        <v>0</v>
      </c>
      <c r="BC539" s="201">
        <v>0</v>
      </c>
      <c r="BD539" s="201">
        <v>0</v>
      </c>
      <c r="BE539" s="33">
        <f t="shared" si="16"/>
        <v>15</v>
      </c>
    </row>
    <row r="540" spans="1:58" ht="13.5" thickBot="1" x14ac:dyDescent="0.25">
      <c r="A540" s="178" t="s">
        <v>1706</v>
      </c>
      <c r="B540" s="178" t="s">
        <v>1707</v>
      </c>
      <c r="C540" s="178" t="s">
        <v>37</v>
      </c>
      <c r="D540" s="178" t="s">
        <v>38</v>
      </c>
      <c r="E540" s="179" t="s">
        <v>69</v>
      </c>
      <c r="F540" s="60">
        <v>5006000</v>
      </c>
      <c r="G540" s="178" t="s">
        <v>70</v>
      </c>
      <c r="H540" s="178" t="s">
        <v>75</v>
      </c>
      <c r="I540" s="180">
        <v>44160</v>
      </c>
      <c r="J540" s="180">
        <v>44160</v>
      </c>
      <c r="K540" s="180">
        <v>44266</v>
      </c>
      <c r="L540" s="181">
        <v>0</v>
      </c>
      <c r="M540" s="181">
        <v>0</v>
      </c>
      <c r="N540" s="181">
        <v>0</v>
      </c>
      <c r="O540" s="181">
        <v>0</v>
      </c>
      <c r="P540" s="181">
        <v>0</v>
      </c>
      <c r="Q540" s="181">
        <v>0</v>
      </c>
      <c r="R540" s="181">
        <v>0</v>
      </c>
      <c r="S540" s="181">
        <v>0</v>
      </c>
      <c r="T540" s="181">
        <v>0</v>
      </c>
      <c r="U540" s="181">
        <v>0</v>
      </c>
      <c r="V540" s="181">
        <v>0</v>
      </c>
      <c r="W540" s="181">
        <v>0</v>
      </c>
      <c r="X540" s="181">
        <v>0</v>
      </c>
      <c r="Y540" s="181">
        <v>0</v>
      </c>
      <c r="Z540" s="181">
        <v>0</v>
      </c>
      <c r="AA540" s="181">
        <v>165</v>
      </c>
      <c r="AB540" s="181">
        <v>205</v>
      </c>
      <c r="AC540" s="181">
        <v>0</v>
      </c>
      <c r="AD540" s="181">
        <v>0</v>
      </c>
      <c r="AE540" s="181">
        <v>0</v>
      </c>
      <c r="AF540" s="181">
        <v>0</v>
      </c>
      <c r="AG540" s="181">
        <v>0</v>
      </c>
      <c r="AH540" s="181">
        <f t="shared" si="17"/>
        <v>370</v>
      </c>
      <c r="AI540" s="201">
        <v>0</v>
      </c>
      <c r="AJ540" s="201">
        <v>0</v>
      </c>
      <c r="AK540" s="201">
        <v>0</v>
      </c>
      <c r="AL540" s="201">
        <v>0</v>
      </c>
      <c r="AM540" s="201">
        <v>0</v>
      </c>
      <c r="AN540" s="201">
        <v>0</v>
      </c>
      <c r="AO540" s="201">
        <v>0</v>
      </c>
      <c r="AP540" s="201">
        <v>0</v>
      </c>
      <c r="AQ540" s="201">
        <v>0</v>
      </c>
      <c r="AR540" s="201">
        <v>0</v>
      </c>
      <c r="AS540" s="201">
        <v>0</v>
      </c>
      <c r="AT540" s="201">
        <v>0</v>
      </c>
      <c r="AU540" s="33">
        <v>0</v>
      </c>
      <c r="AV540" s="201">
        <v>0</v>
      </c>
      <c r="AW540" s="201">
        <v>0</v>
      </c>
      <c r="AX540" s="201">
        <v>165</v>
      </c>
      <c r="AY540" s="33">
        <v>82</v>
      </c>
      <c r="AZ540" s="201">
        <v>0</v>
      </c>
      <c r="BA540" s="201">
        <v>0</v>
      </c>
      <c r="BB540" s="201">
        <v>0</v>
      </c>
      <c r="BC540" s="201">
        <v>0</v>
      </c>
      <c r="BD540" s="201">
        <v>0</v>
      </c>
      <c r="BE540" s="33">
        <f t="shared" si="16"/>
        <v>247</v>
      </c>
      <c r="BF540" s="9" t="s">
        <v>3901</v>
      </c>
    </row>
    <row r="541" spans="1:58" x14ac:dyDescent="0.2">
      <c r="A541" s="178" t="s">
        <v>1708</v>
      </c>
      <c r="B541" s="178" t="s">
        <v>1709</v>
      </c>
      <c r="C541" s="178" t="s">
        <v>37</v>
      </c>
      <c r="D541" s="178" t="s">
        <v>38</v>
      </c>
      <c r="E541" s="179" t="s">
        <v>1310</v>
      </c>
      <c r="F541" s="60">
        <v>754000</v>
      </c>
      <c r="G541" s="178" t="s">
        <v>294</v>
      </c>
      <c r="H541" s="178" t="s">
        <v>47</v>
      </c>
      <c r="I541" s="180">
        <v>44905</v>
      </c>
      <c r="J541" s="180">
        <v>44904</v>
      </c>
      <c r="K541" s="180">
        <v>45408</v>
      </c>
      <c r="L541" s="181">
        <v>150</v>
      </c>
      <c r="M541" s="181" t="s">
        <v>66</v>
      </c>
      <c r="N541" s="181" t="s">
        <v>66</v>
      </c>
      <c r="O541" s="181" t="s">
        <v>66</v>
      </c>
      <c r="P541" s="181" t="s">
        <v>66</v>
      </c>
      <c r="Q541" s="181" t="s">
        <v>66</v>
      </c>
      <c r="R541" s="181">
        <v>15</v>
      </c>
      <c r="S541" s="181" t="s">
        <v>66</v>
      </c>
      <c r="T541" s="181" t="s">
        <v>66</v>
      </c>
      <c r="U541" s="181">
        <v>0</v>
      </c>
      <c r="V541" s="181">
        <v>0</v>
      </c>
      <c r="W541" s="181">
        <v>0</v>
      </c>
      <c r="X541" s="181">
        <v>0</v>
      </c>
      <c r="Y541" s="181">
        <v>0</v>
      </c>
      <c r="Z541" s="181">
        <v>0</v>
      </c>
      <c r="AA541" s="181">
        <v>0</v>
      </c>
      <c r="AB541" s="181" t="s">
        <v>66</v>
      </c>
      <c r="AC541" s="181">
        <v>20</v>
      </c>
      <c r="AD541" s="181" t="s">
        <v>66</v>
      </c>
      <c r="AE541" s="181" t="s">
        <v>66</v>
      </c>
      <c r="AF541" s="181" t="s">
        <v>66</v>
      </c>
      <c r="AG541" s="181" t="s">
        <v>66</v>
      </c>
      <c r="AH541" s="181">
        <f t="shared" si="17"/>
        <v>185</v>
      </c>
      <c r="AI541" s="201">
        <v>150</v>
      </c>
      <c r="AJ541" s="201">
        <v>0</v>
      </c>
      <c r="AK541" s="201">
        <v>0</v>
      </c>
      <c r="AL541" s="201">
        <v>0</v>
      </c>
      <c r="AM541" s="201">
        <v>0</v>
      </c>
      <c r="AN541" s="201">
        <v>0</v>
      </c>
      <c r="AO541" s="201">
        <v>15</v>
      </c>
      <c r="AP541" s="201">
        <v>0</v>
      </c>
      <c r="AQ541" s="201">
        <v>0</v>
      </c>
      <c r="AR541" s="201">
        <v>0</v>
      </c>
      <c r="AS541" s="201">
        <v>0</v>
      </c>
      <c r="AT541" s="201">
        <v>0</v>
      </c>
      <c r="AU541" s="33">
        <v>0</v>
      </c>
      <c r="AV541" s="201">
        <v>0</v>
      </c>
      <c r="AW541" s="201">
        <v>0</v>
      </c>
      <c r="AX541" s="201">
        <v>0</v>
      </c>
      <c r="AY541" s="33">
        <v>0</v>
      </c>
      <c r="AZ541" s="201">
        <v>20</v>
      </c>
      <c r="BA541" s="201">
        <v>0</v>
      </c>
      <c r="BB541" s="201">
        <v>0</v>
      </c>
      <c r="BC541" s="201">
        <v>0</v>
      </c>
      <c r="BD541" s="201">
        <v>0</v>
      </c>
      <c r="BE541" s="33">
        <f t="shared" si="16"/>
        <v>185</v>
      </c>
    </row>
    <row r="542" spans="1:58" x14ac:dyDescent="0.2">
      <c r="A542" s="178" t="s">
        <v>1710</v>
      </c>
      <c r="B542" s="178" t="s">
        <v>1711</v>
      </c>
      <c r="C542" s="178" t="s">
        <v>37</v>
      </c>
      <c r="D542" s="178" t="s">
        <v>38</v>
      </c>
      <c r="E542" s="179" t="s">
        <v>51</v>
      </c>
      <c r="F542" s="60">
        <v>653000</v>
      </c>
      <c r="G542" s="178" t="s">
        <v>40</v>
      </c>
      <c r="H542" s="178" t="s">
        <v>75</v>
      </c>
      <c r="I542" s="180">
        <v>44277</v>
      </c>
      <c r="J542" s="180">
        <v>44396</v>
      </c>
      <c r="K542" s="180">
        <v>44603</v>
      </c>
      <c r="L542" s="181">
        <v>16</v>
      </c>
      <c r="M542" s="181">
        <v>0</v>
      </c>
      <c r="N542" s="181">
        <v>0</v>
      </c>
      <c r="O542" s="181">
        <v>0</v>
      </c>
      <c r="P542" s="181">
        <v>0</v>
      </c>
      <c r="Q542" s="181">
        <v>0</v>
      </c>
      <c r="R542" s="181">
        <v>9</v>
      </c>
      <c r="S542" s="181">
        <v>0</v>
      </c>
      <c r="T542" s="181">
        <v>0</v>
      </c>
      <c r="U542" s="181">
        <v>0</v>
      </c>
      <c r="V542" s="181">
        <v>0</v>
      </c>
      <c r="W542" s="181">
        <v>0</v>
      </c>
      <c r="X542" s="181">
        <v>0</v>
      </c>
      <c r="Y542" s="181">
        <v>0</v>
      </c>
      <c r="Z542" s="181">
        <v>0</v>
      </c>
      <c r="AA542" s="181">
        <v>0</v>
      </c>
      <c r="AB542" s="181">
        <v>0</v>
      </c>
      <c r="AC542" s="181">
        <v>23</v>
      </c>
      <c r="AD542" s="181">
        <v>0</v>
      </c>
      <c r="AE542" s="181">
        <v>0</v>
      </c>
      <c r="AF542" s="181">
        <v>0</v>
      </c>
      <c r="AG542" s="181">
        <v>0</v>
      </c>
      <c r="AH542" s="181">
        <f t="shared" si="17"/>
        <v>48</v>
      </c>
      <c r="AI542" s="201">
        <v>16</v>
      </c>
      <c r="AJ542" s="201">
        <v>0</v>
      </c>
      <c r="AK542" s="201">
        <v>0</v>
      </c>
      <c r="AL542" s="201">
        <v>0</v>
      </c>
      <c r="AM542" s="201">
        <v>0</v>
      </c>
      <c r="AN542" s="201">
        <v>0</v>
      </c>
      <c r="AO542" s="201">
        <v>9</v>
      </c>
      <c r="AP542" s="201">
        <v>0</v>
      </c>
      <c r="AQ542" s="201">
        <v>0</v>
      </c>
      <c r="AR542" s="201">
        <v>0</v>
      </c>
      <c r="AS542" s="201">
        <v>0</v>
      </c>
      <c r="AT542" s="201">
        <v>0</v>
      </c>
      <c r="AU542" s="33">
        <v>0</v>
      </c>
      <c r="AV542" s="201">
        <v>0</v>
      </c>
      <c r="AW542" s="201">
        <v>0</v>
      </c>
      <c r="AX542" s="201">
        <v>0</v>
      </c>
      <c r="AY542" s="33">
        <v>0</v>
      </c>
      <c r="AZ542" s="201">
        <v>23</v>
      </c>
      <c r="BA542" s="201">
        <v>0</v>
      </c>
      <c r="BB542" s="201">
        <v>0</v>
      </c>
      <c r="BC542" s="201">
        <v>0</v>
      </c>
      <c r="BD542" s="201">
        <v>0</v>
      </c>
      <c r="BE542" s="33">
        <f t="shared" si="16"/>
        <v>48</v>
      </c>
    </row>
    <row r="543" spans="1:58" s="9" customFormat="1" ht="13.5" thickBot="1" x14ac:dyDescent="0.25">
      <c r="A543" s="183" t="s">
        <v>1714</v>
      </c>
      <c r="B543" s="183" t="s">
        <v>1715</v>
      </c>
      <c r="C543" s="183" t="s">
        <v>37</v>
      </c>
      <c r="D543" s="183" t="s">
        <v>38</v>
      </c>
      <c r="E543" s="184" t="s">
        <v>135</v>
      </c>
      <c r="F543" s="185">
        <v>65000</v>
      </c>
      <c r="G543" s="183" t="s">
        <v>111</v>
      </c>
      <c r="H543" s="183" t="s">
        <v>47</v>
      </c>
      <c r="I543" s="186">
        <v>44687</v>
      </c>
      <c r="J543" s="186">
        <v>44686</v>
      </c>
      <c r="K543" s="186">
        <v>45231</v>
      </c>
      <c r="L543" s="187">
        <v>0</v>
      </c>
      <c r="M543" s="187">
        <v>0</v>
      </c>
      <c r="N543" s="187">
        <v>0</v>
      </c>
      <c r="O543" s="187">
        <v>0</v>
      </c>
      <c r="P543" s="187">
        <v>0</v>
      </c>
      <c r="Q543" s="187">
        <v>0</v>
      </c>
      <c r="R543" s="187">
        <v>6</v>
      </c>
      <c r="S543" s="187">
        <v>0</v>
      </c>
      <c r="T543" s="187">
        <v>0</v>
      </c>
      <c r="U543" s="187">
        <v>1</v>
      </c>
      <c r="V543" s="187">
        <v>0</v>
      </c>
      <c r="W543" s="187">
        <v>0</v>
      </c>
      <c r="X543" s="187">
        <v>3</v>
      </c>
      <c r="Y543" s="187">
        <v>0</v>
      </c>
      <c r="Z543" s="187">
        <v>0</v>
      </c>
      <c r="AA543" s="187">
        <v>5</v>
      </c>
      <c r="AB543" s="187">
        <v>0</v>
      </c>
      <c r="AC543" s="187">
        <v>0</v>
      </c>
      <c r="AD543" s="187">
        <v>0</v>
      </c>
      <c r="AE543" s="187">
        <v>0</v>
      </c>
      <c r="AF543" s="187">
        <v>0</v>
      </c>
      <c r="AG543" s="187">
        <v>0</v>
      </c>
      <c r="AH543" s="187">
        <f t="shared" si="17"/>
        <v>15</v>
      </c>
      <c r="AI543" s="202">
        <v>0</v>
      </c>
      <c r="AJ543" s="202">
        <v>0</v>
      </c>
      <c r="AK543" s="202">
        <v>0</v>
      </c>
      <c r="AL543" s="202">
        <v>0</v>
      </c>
      <c r="AM543" s="202">
        <v>0</v>
      </c>
      <c r="AN543" s="202">
        <v>0</v>
      </c>
      <c r="AO543" s="202">
        <v>6</v>
      </c>
      <c r="AP543" s="202">
        <v>0</v>
      </c>
      <c r="AQ543" s="202">
        <v>0</v>
      </c>
      <c r="AR543" s="202">
        <v>1</v>
      </c>
      <c r="AS543" s="202">
        <v>0</v>
      </c>
      <c r="AT543" s="202">
        <v>0</v>
      </c>
      <c r="AU543" s="33">
        <v>1.2000000000000002</v>
      </c>
      <c r="AV543" s="202">
        <v>0</v>
      </c>
      <c r="AW543" s="202">
        <v>0</v>
      </c>
      <c r="AX543" s="202">
        <v>5</v>
      </c>
      <c r="AY543" s="33">
        <v>0</v>
      </c>
      <c r="AZ543" s="202">
        <v>0</v>
      </c>
      <c r="BA543" s="202">
        <v>0</v>
      </c>
      <c r="BB543" s="202">
        <v>0</v>
      </c>
      <c r="BC543" s="202">
        <v>0</v>
      </c>
      <c r="BD543" s="202">
        <v>0</v>
      </c>
      <c r="BE543" s="33">
        <f t="shared" si="16"/>
        <v>13.2</v>
      </c>
      <c r="BF543" t="s">
        <v>3903</v>
      </c>
    </row>
    <row r="544" spans="1:58" s="9" customFormat="1" ht="13.5" thickBot="1" x14ac:dyDescent="0.25">
      <c r="A544" s="183" t="s">
        <v>1716</v>
      </c>
      <c r="B544" s="183" t="s">
        <v>1717</v>
      </c>
      <c r="C544" s="183" t="s">
        <v>37</v>
      </c>
      <c r="D544" s="183" t="s">
        <v>38</v>
      </c>
      <c r="E544" s="184" t="s">
        <v>135</v>
      </c>
      <c r="F544" s="185">
        <v>363000</v>
      </c>
      <c r="G544" s="183" t="s">
        <v>111</v>
      </c>
      <c r="H544" s="183" t="s">
        <v>75</v>
      </c>
      <c r="I544" s="186">
        <v>44698</v>
      </c>
      <c r="J544" s="186">
        <v>44538</v>
      </c>
      <c r="K544" s="186">
        <v>45002</v>
      </c>
      <c r="L544" s="187">
        <v>0</v>
      </c>
      <c r="M544" s="187">
        <v>0</v>
      </c>
      <c r="N544" s="187">
        <v>0</v>
      </c>
      <c r="O544" s="187">
        <v>0</v>
      </c>
      <c r="P544" s="187">
        <v>0</v>
      </c>
      <c r="Q544" s="187">
        <v>0</v>
      </c>
      <c r="R544" s="187">
        <v>0</v>
      </c>
      <c r="S544" s="187">
        <v>0</v>
      </c>
      <c r="T544" s="187">
        <v>0</v>
      </c>
      <c r="U544" s="187">
        <v>0</v>
      </c>
      <c r="V544" s="187">
        <v>0</v>
      </c>
      <c r="W544" s="187">
        <v>0</v>
      </c>
      <c r="X544" s="187">
        <v>0</v>
      </c>
      <c r="Y544" s="187">
        <v>0</v>
      </c>
      <c r="Z544" s="187">
        <v>0</v>
      </c>
      <c r="AA544" s="187">
        <v>0</v>
      </c>
      <c r="AB544" s="187">
        <v>0</v>
      </c>
      <c r="AC544" s="187">
        <v>2</v>
      </c>
      <c r="AD544" s="187">
        <v>0</v>
      </c>
      <c r="AE544" s="187">
        <v>0</v>
      </c>
      <c r="AF544" s="187">
        <v>0</v>
      </c>
      <c r="AG544" s="187">
        <v>0</v>
      </c>
      <c r="AH544" s="187">
        <f t="shared" si="17"/>
        <v>2</v>
      </c>
      <c r="AI544" s="202">
        <v>0</v>
      </c>
      <c r="AJ544" s="202">
        <v>0</v>
      </c>
      <c r="AK544" s="202">
        <v>0</v>
      </c>
      <c r="AL544" s="202">
        <v>0</v>
      </c>
      <c r="AM544" s="202">
        <v>0</v>
      </c>
      <c r="AN544" s="202">
        <v>0</v>
      </c>
      <c r="AO544" s="202">
        <v>0</v>
      </c>
      <c r="AP544" s="202">
        <v>0</v>
      </c>
      <c r="AQ544" s="202">
        <v>0</v>
      </c>
      <c r="AR544" s="202">
        <v>0</v>
      </c>
      <c r="AS544" s="202">
        <v>0</v>
      </c>
      <c r="AT544" s="202">
        <v>0</v>
      </c>
      <c r="AU544" s="33">
        <v>0</v>
      </c>
      <c r="AV544" s="202">
        <v>0</v>
      </c>
      <c r="AW544" s="202">
        <v>0</v>
      </c>
      <c r="AX544" s="202">
        <v>0</v>
      </c>
      <c r="AY544" s="33">
        <v>0</v>
      </c>
      <c r="AZ544" s="202">
        <v>2</v>
      </c>
      <c r="BA544" s="202">
        <v>0</v>
      </c>
      <c r="BB544" s="202">
        <v>0</v>
      </c>
      <c r="BC544" s="202">
        <v>0</v>
      </c>
      <c r="BD544" s="202">
        <v>0</v>
      </c>
      <c r="BE544" s="33">
        <f t="shared" si="16"/>
        <v>2</v>
      </c>
    </row>
    <row r="545" spans="1:58" x14ac:dyDescent="0.2">
      <c r="A545" s="178" t="s">
        <v>1718</v>
      </c>
      <c r="B545" s="178" t="s">
        <v>1719</v>
      </c>
      <c r="C545" s="178" t="s">
        <v>37</v>
      </c>
      <c r="D545" s="178" t="s">
        <v>38</v>
      </c>
      <c r="E545" s="179" t="s">
        <v>135</v>
      </c>
      <c r="F545" s="60">
        <v>1219000</v>
      </c>
      <c r="G545" s="178" t="s">
        <v>111</v>
      </c>
      <c r="H545" s="178" t="s">
        <v>47</v>
      </c>
      <c r="I545" s="180">
        <v>44741</v>
      </c>
      <c r="J545" s="180">
        <v>44715</v>
      </c>
      <c r="K545" s="180">
        <v>45384</v>
      </c>
      <c r="L545" s="181">
        <v>205</v>
      </c>
      <c r="M545" s="181">
        <v>0</v>
      </c>
      <c r="N545" s="181">
        <v>0</v>
      </c>
      <c r="O545" s="181">
        <v>0</v>
      </c>
      <c r="P545" s="181">
        <v>0</v>
      </c>
      <c r="Q545" s="181">
        <v>0</v>
      </c>
      <c r="R545" s="181">
        <v>258</v>
      </c>
      <c r="S545" s="181">
        <v>0</v>
      </c>
      <c r="T545" s="181">
        <v>0</v>
      </c>
      <c r="U545" s="181">
        <v>0</v>
      </c>
      <c r="V545" s="181">
        <v>0</v>
      </c>
      <c r="W545" s="181">
        <v>0</v>
      </c>
      <c r="X545" s="181">
        <v>1892</v>
      </c>
      <c r="Y545" s="181">
        <v>0</v>
      </c>
      <c r="Z545" s="181">
        <v>0</v>
      </c>
      <c r="AA545" s="181" t="s">
        <v>66</v>
      </c>
      <c r="AB545" s="181">
        <v>0</v>
      </c>
      <c r="AC545" s="181">
        <v>0</v>
      </c>
      <c r="AD545" s="181">
        <v>0</v>
      </c>
      <c r="AE545" s="181">
        <v>0</v>
      </c>
      <c r="AF545" s="181">
        <v>0</v>
      </c>
      <c r="AG545" s="181">
        <v>0</v>
      </c>
      <c r="AH545" s="181">
        <f t="shared" si="17"/>
        <v>2355</v>
      </c>
      <c r="AI545" s="201">
        <v>205</v>
      </c>
      <c r="AJ545" s="201">
        <v>0</v>
      </c>
      <c r="AK545" s="201">
        <v>0</v>
      </c>
      <c r="AL545" s="201">
        <v>0</v>
      </c>
      <c r="AM545" s="201">
        <v>0</v>
      </c>
      <c r="AN545" s="201">
        <v>0</v>
      </c>
      <c r="AO545" s="201">
        <v>258</v>
      </c>
      <c r="AP545" s="201">
        <v>0</v>
      </c>
      <c r="AQ545" s="201">
        <v>0</v>
      </c>
      <c r="AR545" s="201">
        <v>0</v>
      </c>
      <c r="AS545" s="201">
        <v>0</v>
      </c>
      <c r="AT545" s="201">
        <v>0</v>
      </c>
      <c r="AU545" s="33">
        <v>756.80000000000007</v>
      </c>
      <c r="AV545" s="201">
        <v>0</v>
      </c>
      <c r="AW545" s="201">
        <v>0</v>
      </c>
      <c r="AX545" s="201">
        <v>0</v>
      </c>
      <c r="AY545" s="33">
        <v>0</v>
      </c>
      <c r="AZ545" s="201">
        <v>0</v>
      </c>
      <c r="BA545" s="201">
        <v>0</v>
      </c>
      <c r="BB545" s="201">
        <v>0</v>
      </c>
      <c r="BC545" s="201">
        <v>0</v>
      </c>
      <c r="BD545" s="201">
        <v>0</v>
      </c>
      <c r="BE545" s="33">
        <f t="shared" si="16"/>
        <v>1219.8000000000002</v>
      </c>
      <c r="BF545" t="s">
        <v>3903</v>
      </c>
    </row>
    <row r="546" spans="1:58" ht="13.5" thickBot="1" x14ac:dyDescent="0.25">
      <c r="A546" s="178" t="s">
        <v>1720</v>
      </c>
      <c r="B546" s="178" t="s">
        <v>1721</v>
      </c>
      <c r="C546" s="178" t="s">
        <v>37</v>
      </c>
      <c r="D546" s="178" t="s">
        <v>38</v>
      </c>
      <c r="E546" s="179" t="s">
        <v>82</v>
      </c>
      <c r="F546" s="60">
        <v>2850000</v>
      </c>
      <c r="G546" s="178" t="s">
        <v>83</v>
      </c>
      <c r="H546" s="178" t="s">
        <v>75</v>
      </c>
      <c r="I546" s="180">
        <v>44131</v>
      </c>
      <c r="J546" s="180">
        <v>44131</v>
      </c>
      <c r="K546" s="180">
        <v>44922</v>
      </c>
      <c r="L546" s="181">
        <v>0</v>
      </c>
      <c r="M546" s="181">
        <v>0</v>
      </c>
      <c r="N546" s="181">
        <v>0</v>
      </c>
      <c r="O546" s="181">
        <v>0</v>
      </c>
      <c r="P546" s="181">
        <v>0</v>
      </c>
      <c r="Q546" s="181">
        <v>0</v>
      </c>
      <c r="R546" s="181">
        <v>0</v>
      </c>
      <c r="S546" s="181">
        <v>0</v>
      </c>
      <c r="T546" s="181">
        <v>0</v>
      </c>
      <c r="U546" s="181">
        <v>0</v>
      </c>
      <c r="V546" s="181">
        <v>0</v>
      </c>
      <c r="W546" s="181">
        <v>0</v>
      </c>
      <c r="X546" s="181">
        <v>0</v>
      </c>
      <c r="Y546" s="181">
        <v>0</v>
      </c>
      <c r="Z546" s="181">
        <v>0</v>
      </c>
      <c r="AA546" s="181">
        <v>0</v>
      </c>
      <c r="AB546" s="181">
        <v>705</v>
      </c>
      <c r="AC546" s="181">
        <v>0</v>
      </c>
      <c r="AD546" s="181">
        <v>0</v>
      </c>
      <c r="AE546" s="181">
        <v>0</v>
      </c>
      <c r="AF546" s="181">
        <v>0</v>
      </c>
      <c r="AG546" s="181">
        <v>0</v>
      </c>
      <c r="AH546" s="181">
        <f t="shared" si="17"/>
        <v>705</v>
      </c>
      <c r="AI546" s="201">
        <v>0</v>
      </c>
      <c r="AJ546" s="201">
        <v>0</v>
      </c>
      <c r="AK546" s="201">
        <v>0</v>
      </c>
      <c r="AL546" s="201">
        <v>0</v>
      </c>
      <c r="AM546" s="201">
        <v>0</v>
      </c>
      <c r="AN546" s="201">
        <v>0</v>
      </c>
      <c r="AO546" s="201">
        <v>0</v>
      </c>
      <c r="AP546" s="201">
        <v>0</v>
      </c>
      <c r="AQ546" s="201">
        <v>0</v>
      </c>
      <c r="AR546" s="201">
        <v>0</v>
      </c>
      <c r="AS546" s="201">
        <v>0</v>
      </c>
      <c r="AT546" s="201">
        <v>0</v>
      </c>
      <c r="AU546" s="33">
        <v>0</v>
      </c>
      <c r="AV546" s="201">
        <v>0</v>
      </c>
      <c r="AW546" s="201">
        <v>0</v>
      </c>
      <c r="AX546" s="201">
        <v>0</v>
      </c>
      <c r="AY546" s="33">
        <v>282</v>
      </c>
      <c r="AZ546" s="201">
        <v>0</v>
      </c>
      <c r="BA546" s="201">
        <v>0</v>
      </c>
      <c r="BB546" s="201">
        <v>0</v>
      </c>
      <c r="BC546" s="201">
        <v>0</v>
      </c>
      <c r="BD546" s="201">
        <v>0</v>
      </c>
      <c r="BE546" s="33">
        <f t="shared" si="16"/>
        <v>282</v>
      </c>
      <c r="BF546" s="9" t="s">
        <v>3901</v>
      </c>
    </row>
    <row r="547" spans="1:58" s="9" customFormat="1" ht="13.5" thickBot="1" x14ac:dyDescent="0.25">
      <c r="A547" s="183" t="s">
        <v>1722</v>
      </c>
      <c r="B547" s="183" t="s">
        <v>1723</v>
      </c>
      <c r="C547" s="183" t="s">
        <v>37</v>
      </c>
      <c r="D547" s="183" t="s">
        <v>38</v>
      </c>
      <c r="E547" s="184" t="s">
        <v>135</v>
      </c>
      <c r="F547" s="185">
        <v>80000</v>
      </c>
      <c r="G547" s="183" t="s">
        <v>111</v>
      </c>
      <c r="H547" s="183" t="s">
        <v>75</v>
      </c>
      <c r="I547" s="186">
        <v>44645</v>
      </c>
      <c r="J547" s="186">
        <v>44490</v>
      </c>
      <c r="K547" s="186">
        <v>45139</v>
      </c>
      <c r="L547" s="187">
        <v>0</v>
      </c>
      <c r="M547" s="187">
        <v>0</v>
      </c>
      <c r="N547" s="187">
        <v>0</v>
      </c>
      <c r="O547" s="187">
        <v>0</v>
      </c>
      <c r="P547" s="187">
        <v>0</v>
      </c>
      <c r="Q547" s="187">
        <v>0</v>
      </c>
      <c r="R547" s="187">
        <v>0</v>
      </c>
      <c r="S547" s="187">
        <v>0</v>
      </c>
      <c r="T547" s="187">
        <v>0</v>
      </c>
      <c r="U547" s="187">
        <v>0</v>
      </c>
      <c r="V547" s="187">
        <v>0</v>
      </c>
      <c r="W547" s="187">
        <v>0</v>
      </c>
      <c r="X547" s="187">
        <v>29</v>
      </c>
      <c r="Y547" s="187">
        <v>0</v>
      </c>
      <c r="Z547" s="187">
        <v>0</v>
      </c>
      <c r="AA547" s="187">
        <v>0</v>
      </c>
      <c r="AB547" s="187">
        <v>0</v>
      </c>
      <c r="AC547" s="187">
        <v>13</v>
      </c>
      <c r="AD547" s="187">
        <v>0</v>
      </c>
      <c r="AE547" s="187">
        <v>0</v>
      </c>
      <c r="AF547" s="187">
        <v>0</v>
      </c>
      <c r="AG547" s="187">
        <v>0</v>
      </c>
      <c r="AH547" s="187">
        <f t="shared" si="17"/>
        <v>42</v>
      </c>
      <c r="AI547" s="202">
        <v>0</v>
      </c>
      <c r="AJ547" s="202">
        <v>0</v>
      </c>
      <c r="AK547" s="202">
        <v>0</v>
      </c>
      <c r="AL547" s="202">
        <v>0</v>
      </c>
      <c r="AM547" s="202">
        <v>0</v>
      </c>
      <c r="AN547" s="202">
        <v>0</v>
      </c>
      <c r="AO547" s="202">
        <v>0</v>
      </c>
      <c r="AP547" s="202">
        <v>0</v>
      </c>
      <c r="AQ547" s="202">
        <v>0</v>
      </c>
      <c r="AR547" s="202">
        <v>0</v>
      </c>
      <c r="AS547" s="202">
        <v>0</v>
      </c>
      <c r="AT547" s="202">
        <v>0</v>
      </c>
      <c r="AU547" s="33">
        <v>11.600000000000001</v>
      </c>
      <c r="AV547" s="202">
        <v>0</v>
      </c>
      <c r="AW547" s="202">
        <v>0</v>
      </c>
      <c r="AX547" s="202">
        <v>0</v>
      </c>
      <c r="AY547" s="33">
        <v>0</v>
      </c>
      <c r="AZ547" s="202">
        <v>13</v>
      </c>
      <c r="BA547" s="202">
        <v>0</v>
      </c>
      <c r="BB547" s="202">
        <v>0</v>
      </c>
      <c r="BC547" s="202">
        <v>0</v>
      </c>
      <c r="BD547" s="202">
        <v>0</v>
      </c>
      <c r="BE547" s="33">
        <f t="shared" si="16"/>
        <v>24.6</v>
      </c>
      <c r="BF547" t="s">
        <v>3903</v>
      </c>
    </row>
    <row r="548" spans="1:58" s="9" customFormat="1" ht="13.5" thickBot="1" x14ac:dyDescent="0.25">
      <c r="A548" s="183" t="s">
        <v>1732</v>
      </c>
      <c r="B548" s="183" t="s">
        <v>1733</v>
      </c>
      <c r="C548" s="183" t="s">
        <v>37</v>
      </c>
      <c r="D548" s="183" t="s">
        <v>38</v>
      </c>
      <c r="E548" s="184" t="s">
        <v>762</v>
      </c>
      <c r="F548" s="185">
        <v>10000</v>
      </c>
      <c r="G548" s="183" t="s">
        <v>763</v>
      </c>
      <c r="H548" s="183" t="s">
        <v>75</v>
      </c>
      <c r="I548" s="186">
        <v>44658</v>
      </c>
      <c r="J548" s="186">
        <v>44658</v>
      </c>
      <c r="K548" s="186">
        <v>44873</v>
      </c>
      <c r="L548" s="187">
        <v>0</v>
      </c>
      <c r="M548" s="187">
        <v>0</v>
      </c>
      <c r="N548" s="187">
        <v>0</v>
      </c>
      <c r="O548" s="187">
        <v>0</v>
      </c>
      <c r="P548" s="187">
        <v>0</v>
      </c>
      <c r="Q548" s="187">
        <v>0</v>
      </c>
      <c r="R548" s="187">
        <v>0</v>
      </c>
      <c r="S548" s="187">
        <v>0</v>
      </c>
      <c r="T548" s="187">
        <v>0</v>
      </c>
      <c r="U548" s="187">
        <v>0</v>
      </c>
      <c r="V548" s="187">
        <v>0</v>
      </c>
      <c r="W548" s="187">
        <v>0</v>
      </c>
      <c r="X548" s="187">
        <v>0</v>
      </c>
      <c r="Y548" s="187">
        <v>0</v>
      </c>
      <c r="Z548" s="187">
        <v>0</v>
      </c>
      <c r="AA548" s="187">
        <v>0</v>
      </c>
      <c r="AB548" s="187">
        <v>0</v>
      </c>
      <c r="AC548" s="187">
        <v>10</v>
      </c>
      <c r="AD548" s="187">
        <v>0</v>
      </c>
      <c r="AE548" s="187">
        <v>0</v>
      </c>
      <c r="AF548" s="187">
        <v>0</v>
      </c>
      <c r="AG548" s="187">
        <v>0</v>
      </c>
      <c r="AH548" s="187">
        <f t="shared" si="17"/>
        <v>10</v>
      </c>
      <c r="AI548" s="202">
        <v>0</v>
      </c>
      <c r="AJ548" s="202">
        <v>0</v>
      </c>
      <c r="AK548" s="202">
        <v>0</v>
      </c>
      <c r="AL548" s="202">
        <v>0</v>
      </c>
      <c r="AM548" s="202">
        <v>0</v>
      </c>
      <c r="AN548" s="202">
        <v>0</v>
      </c>
      <c r="AO548" s="202">
        <v>0</v>
      </c>
      <c r="AP548" s="202">
        <v>0</v>
      </c>
      <c r="AQ548" s="202">
        <v>0</v>
      </c>
      <c r="AR548" s="202">
        <v>0</v>
      </c>
      <c r="AS548" s="202">
        <v>0</v>
      </c>
      <c r="AT548" s="202">
        <v>0</v>
      </c>
      <c r="AU548" s="33">
        <v>0</v>
      </c>
      <c r="AV548" s="202">
        <v>0</v>
      </c>
      <c r="AW548" s="202">
        <v>0</v>
      </c>
      <c r="AX548" s="202">
        <v>0</v>
      </c>
      <c r="AY548" s="33">
        <v>0</v>
      </c>
      <c r="AZ548" s="202">
        <v>10</v>
      </c>
      <c r="BA548" s="202">
        <v>0</v>
      </c>
      <c r="BB548" s="202">
        <v>0</v>
      </c>
      <c r="BC548" s="202">
        <v>0</v>
      </c>
      <c r="BD548" s="202">
        <v>0</v>
      </c>
      <c r="BE548" s="33">
        <f t="shared" si="16"/>
        <v>10</v>
      </c>
    </row>
    <row r="549" spans="1:58" s="9" customFormat="1" ht="13.5" thickBot="1" x14ac:dyDescent="0.25">
      <c r="A549" s="183" t="s">
        <v>1734</v>
      </c>
      <c r="B549" s="183" t="s">
        <v>1735</v>
      </c>
      <c r="C549" s="183" t="s">
        <v>37</v>
      </c>
      <c r="D549" s="183" t="s">
        <v>38</v>
      </c>
      <c r="E549" s="184" t="s">
        <v>622</v>
      </c>
      <c r="F549" s="185">
        <v>95000</v>
      </c>
      <c r="G549" s="183" t="s">
        <v>623</v>
      </c>
      <c r="H549" s="183" t="s">
        <v>75</v>
      </c>
      <c r="I549" s="186">
        <v>43816</v>
      </c>
      <c r="J549" s="186">
        <v>43816</v>
      </c>
      <c r="K549" s="186">
        <v>44641</v>
      </c>
      <c r="L549" s="187">
        <v>0</v>
      </c>
      <c r="M549" s="187">
        <v>0</v>
      </c>
      <c r="N549" s="187">
        <v>0</v>
      </c>
      <c r="O549" s="187">
        <v>0</v>
      </c>
      <c r="P549" s="187">
        <v>0</v>
      </c>
      <c r="Q549" s="187">
        <v>0</v>
      </c>
      <c r="R549" s="187">
        <v>0</v>
      </c>
      <c r="S549" s="187">
        <v>0</v>
      </c>
      <c r="T549" s="187">
        <v>0</v>
      </c>
      <c r="U549" s="187">
        <v>0</v>
      </c>
      <c r="V549" s="187">
        <v>0</v>
      </c>
      <c r="W549" s="187">
        <v>0</v>
      </c>
      <c r="X549" s="187">
        <v>0</v>
      </c>
      <c r="Y549" s="187">
        <v>0</v>
      </c>
      <c r="Z549" s="187">
        <v>0</v>
      </c>
      <c r="AA549" s="187">
        <v>0</v>
      </c>
      <c r="AB549" s="187">
        <v>156</v>
      </c>
      <c r="AC549" s="187">
        <v>0</v>
      </c>
      <c r="AD549" s="187">
        <v>0</v>
      </c>
      <c r="AE549" s="187">
        <v>0</v>
      </c>
      <c r="AF549" s="187">
        <v>0</v>
      </c>
      <c r="AG549" s="187">
        <v>0</v>
      </c>
      <c r="AH549" s="187">
        <f t="shared" si="17"/>
        <v>156</v>
      </c>
      <c r="AI549" s="202">
        <v>0</v>
      </c>
      <c r="AJ549" s="202">
        <v>0</v>
      </c>
      <c r="AK549" s="202">
        <v>0</v>
      </c>
      <c r="AL549" s="202">
        <v>0</v>
      </c>
      <c r="AM549" s="202">
        <v>0</v>
      </c>
      <c r="AN549" s="202">
        <v>0</v>
      </c>
      <c r="AO549" s="202">
        <v>0</v>
      </c>
      <c r="AP549" s="202">
        <v>0</v>
      </c>
      <c r="AQ549" s="202">
        <v>0</v>
      </c>
      <c r="AR549" s="202">
        <v>0</v>
      </c>
      <c r="AS549" s="202">
        <v>0</v>
      </c>
      <c r="AT549" s="202">
        <v>0</v>
      </c>
      <c r="AU549" s="33">
        <v>0</v>
      </c>
      <c r="AV549" s="202">
        <v>0</v>
      </c>
      <c r="AW549" s="202">
        <v>0</v>
      </c>
      <c r="AX549" s="202">
        <v>0</v>
      </c>
      <c r="AY549" s="33">
        <v>62.400000000000006</v>
      </c>
      <c r="AZ549" s="202">
        <v>0</v>
      </c>
      <c r="BA549" s="202">
        <v>0</v>
      </c>
      <c r="BB549" s="202">
        <v>0</v>
      </c>
      <c r="BC549" s="202">
        <v>0</v>
      </c>
      <c r="BD549" s="202">
        <v>0</v>
      </c>
      <c r="BE549" s="33">
        <f t="shared" si="16"/>
        <v>62.400000000000006</v>
      </c>
      <c r="BF549" s="9" t="s">
        <v>3901</v>
      </c>
    </row>
    <row r="550" spans="1:58" x14ac:dyDescent="0.2">
      <c r="A550" s="178" t="s">
        <v>1736</v>
      </c>
      <c r="B550" s="178" t="s">
        <v>1737</v>
      </c>
      <c r="C550" s="178" t="s">
        <v>37</v>
      </c>
      <c r="D550" s="178" t="s">
        <v>38</v>
      </c>
      <c r="E550" s="179" t="s">
        <v>82</v>
      </c>
      <c r="F550" s="60">
        <v>685000</v>
      </c>
      <c r="G550" s="178" t="s">
        <v>83</v>
      </c>
      <c r="H550" s="178" t="s">
        <v>75</v>
      </c>
      <c r="I550" s="180">
        <v>43682</v>
      </c>
      <c r="J550" s="180">
        <v>43924</v>
      </c>
      <c r="K550" s="180">
        <v>44482</v>
      </c>
      <c r="L550" s="181">
        <v>0</v>
      </c>
      <c r="M550" s="181">
        <v>0</v>
      </c>
      <c r="N550" s="181">
        <v>0</v>
      </c>
      <c r="O550" s="181">
        <v>0</v>
      </c>
      <c r="P550" s="181">
        <v>0</v>
      </c>
      <c r="Q550" s="181">
        <v>0</v>
      </c>
      <c r="R550" s="181">
        <v>0</v>
      </c>
      <c r="S550" s="181">
        <v>0</v>
      </c>
      <c r="T550" s="181">
        <v>0</v>
      </c>
      <c r="U550" s="181">
        <v>0</v>
      </c>
      <c r="V550" s="181">
        <v>0</v>
      </c>
      <c r="W550" s="181">
        <v>0</v>
      </c>
      <c r="X550" s="181">
        <v>0</v>
      </c>
      <c r="Y550" s="181">
        <v>0</v>
      </c>
      <c r="Z550" s="181">
        <v>0</v>
      </c>
      <c r="AA550" s="181">
        <v>0</v>
      </c>
      <c r="AB550" s="181">
        <v>0</v>
      </c>
      <c r="AC550" s="181">
        <v>0</v>
      </c>
      <c r="AD550" s="181">
        <v>0</v>
      </c>
      <c r="AE550" s="181">
        <v>0</v>
      </c>
      <c r="AF550" s="181">
        <v>5</v>
      </c>
      <c r="AG550" s="181">
        <v>0</v>
      </c>
      <c r="AH550" s="181">
        <f t="shared" si="17"/>
        <v>5</v>
      </c>
      <c r="AI550" s="201">
        <v>0</v>
      </c>
      <c r="AJ550" s="201">
        <v>0</v>
      </c>
      <c r="AK550" s="201">
        <v>0</v>
      </c>
      <c r="AL550" s="201">
        <v>0</v>
      </c>
      <c r="AM550" s="201">
        <v>0</v>
      </c>
      <c r="AN550" s="201">
        <v>0</v>
      </c>
      <c r="AO550" s="201">
        <v>0</v>
      </c>
      <c r="AP550" s="201">
        <v>0</v>
      </c>
      <c r="AQ550" s="201">
        <v>0</v>
      </c>
      <c r="AR550" s="201">
        <v>0</v>
      </c>
      <c r="AS550" s="201">
        <v>0</v>
      </c>
      <c r="AT550" s="201">
        <v>0</v>
      </c>
      <c r="AU550" s="33">
        <v>0</v>
      </c>
      <c r="AV550" s="201">
        <v>0</v>
      </c>
      <c r="AW550" s="201">
        <v>0</v>
      </c>
      <c r="AX550" s="201">
        <v>0</v>
      </c>
      <c r="AY550" s="33">
        <v>0</v>
      </c>
      <c r="AZ550" s="201">
        <v>0</v>
      </c>
      <c r="BA550" s="201">
        <v>0</v>
      </c>
      <c r="BB550" s="201">
        <v>0</v>
      </c>
      <c r="BC550" s="201">
        <v>5</v>
      </c>
      <c r="BD550" s="201">
        <v>0</v>
      </c>
      <c r="BE550" s="33">
        <f t="shared" si="16"/>
        <v>5</v>
      </c>
    </row>
    <row r="551" spans="1:58" s="9" customFormat="1" ht="13.5" thickBot="1" x14ac:dyDescent="0.25">
      <c r="A551" s="183" t="s">
        <v>1738</v>
      </c>
      <c r="B551" s="183" t="s">
        <v>1739</v>
      </c>
      <c r="C551" s="183" t="s">
        <v>37</v>
      </c>
      <c r="D551" s="183" t="s">
        <v>38</v>
      </c>
      <c r="E551" s="184" t="s">
        <v>135</v>
      </c>
      <c r="F551" s="185">
        <v>79000</v>
      </c>
      <c r="G551" s="183" t="s">
        <v>111</v>
      </c>
      <c r="H551" s="183" t="s">
        <v>47</v>
      </c>
      <c r="I551" s="186">
        <v>44503</v>
      </c>
      <c r="J551" s="186">
        <v>44608</v>
      </c>
      <c r="K551" s="186">
        <v>44908</v>
      </c>
      <c r="L551" s="187">
        <v>0</v>
      </c>
      <c r="M551" s="187">
        <v>0</v>
      </c>
      <c r="N551" s="187">
        <v>0</v>
      </c>
      <c r="O551" s="187">
        <v>0</v>
      </c>
      <c r="P551" s="187">
        <v>0</v>
      </c>
      <c r="Q551" s="187">
        <v>0</v>
      </c>
      <c r="R551" s="187">
        <v>0</v>
      </c>
      <c r="S551" s="187">
        <v>0</v>
      </c>
      <c r="T551" s="187">
        <v>0</v>
      </c>
      <c r="U551" s="187">
        <v>0</v>
      </c>
      <c r="V551" s="187">
        <v>0</v>
      </c>
      <c r="W551" s="187">
        <v>0</v>
      </c>
      <c r="X551" s="187">
        <v>0</v>
      </c>
      <c r="Y551" s="187">
        <v>0</v>
      </c>
      <c r="Z551" s="187">
        <v>0</v>
      </c>
      <c r="AA551" s="187">
        <v>13</v>
      </c>
      <c r="AB551" s="187">
        <v>0</v>
      </c>
      <c r="AC551" s="187">
        <v>0</v>
      </c>
      <c r="AD551" s="187">
        <v>0</v>
      </c>
      <c r="AE551" s="187">
        <v>0</v>
      </c>
      <c r="AF551" s="187">
        <v>0</v>
      </c>
      <c r="AG551" s="187">
        <v>0</v>
      </c>
      <c r="AH551" s="187">
        <f t="shared" si="17"/>
        <v>13</v>
      </c>
      <c r="AI551" s="202">
        <v>0</v>
      </c>
      <c r="AJ551" s="202">
        <v>0</v>
      </c>
      <c r="AK551" s="202">
        <v>0</v>
      </c>
      <c r="AL551" s="202">
        <v>0</v>
      </c>
      <c r="AM551" s="202">
        <v>0</v>
      </c>
      <c r="AN551" s="202">
        <v>0</v>
      </c>
      <c r="AO551" s="202">
        <v>0</v>
      </c>
      <c r="AP551" s="202">
        <v>0</v>
      </c>
      <c r="AQ551" s="202">
        <v>0</v>
      </c>
      <c r="AR551" s="202">
        <v>0</v>
      </c>
      <c r="AS551" s="202">
        <v>0</v>
      </c>
      <c r="AT551" s="202">
        <v>0</v>
      </c>
      <c r="AU551" s="33">
        <v>0</v>
      </c>
      <c r="AV551" s="202">
        <v>0</v>
      </c>
      <c r="AW551" s="202">
        <v>0</v>
      </c>
      <c r="AX551" s="202">
        <v>13</v>
      </c>
      <c r="AY551" s="33">
        <v>0</v>
      </c>
      <c r="AZ551" s="202">
        <v>0</v>
      </c>
      <c r="BA551" s="202">
        <v>0</v>
      </c>
      <c r="BB551" s="202">
        <v>0</v>
      </c>
      <c r="BC551" s="202">
        <v>0</v>
      </c>
      <c r="BD551" s="202">
        <v>0</v>
      </c>
      <c r="BE551" s="33">
        <f t="shared" si="16"/>
        <v>13</v>
      </c>
    </row>
    <row r="552" spans="1:58" x14ac:dyDescent="0.2">
      <c r="A552" s="178" t="s">
        <v>1740</v>
      </c>
      <c r="B552" s="178" t="s">
        <v>1741</v>
      </c>
      <c r="C552" s="178" t="s">
        <v>37</v>
      </c>
      <c r="D552" s="178" t="s">
        <v>38</v>
      </c>
      <c r="E552" s="179" t="s">
        <v>135</v>
      </c>
      <c r="F552" s="60">
        <v>646000</v>
      </c>
      <c r="G552" s="178" t="s">
        <v>111</v>
      </c>
      <c r="H552" s="178" t="s">
        <v>47</v>
      </c>
      <c r="I552" s="180">
        <v>44896</v>
      </c>
      <c r="J552" s="180">
        <v>45209</v>
      </c>
      <c r="K552" s="180">
        <v>45432</v>
      </c>
      <c r="L552" s="181">
        <v>145</v>
      </c>
      <c r="M552" s="181" t="s">
        <v>66</v>
      </c>
      <c r="N552" s="181" t="s">
        <v>66</v>
      </c>
      <c r="O552" s="181" t="s">
        <v>66</v>
      </c>
      <c r="P552" s="181" t="s">
        <v>66</v>
      </c>
      <c r="Q552" s="181" t="s">
        <v>66</v>
      </c>
      <c r="R552" s="181" t="s">
        <v>66</v>
      </c>
      <c r="S552" s="181" t="s">
        <v>66</v>
      </c>
      <c r="T552" s="181" t="s">
        <v>66</v>
      </c>
      <c r="U552" s="181">
        <v>28</v>
      </c>
      <c r="V552" s="181">
        <v>0</v>
      </c>
      <c r="W552" s="181">
        <v>0</v>
      </c>
      <c r="X552" s="181">
        <v>503</v>
      </c>
      <c r="Y552" s="181">
        <v>0</v>
      </c>
      <c r="Z552" s="181">
        <v>0</v>
      </c>
      <c r="AA552" s="181">
        <v>20</v>
      </c>
      <c r="AB552" s="181" t="s">
        <v>66</v>
      </c>
      <c r="AC552" s="181" t="s">
        <v>66</v>
      </c>
      <c r="AD552" s="181" t="s">
        <v>66</v>
      </c>
      <c r="AE552" s="181" t="s">
        <v>66</v>
      </c>
      <c r="AF552" s="181" t="s">
        <v>66</v>
      </c>
      <c r="AG552" s="181" t="s">
        <v>66</v>
      </c>
      <c r="AH552" s="181">
        <f t="shared" si="17"/>
        <v>696</v>
      </c>
      <c r="AI552" s="201">
        <v>145</v>
      </c>
      <c r="AJ552" s="201">
        <v>0</v>
      </c>
      <c r="AK552" s="201">
        <v>0</v>
      </c>
      <c r="AL552" s="201">
        <v>0</v>
      </c>
      <c r="AM552" s="201">
        <v>0</v>
      </c>
      <c r="AN552" s="201">
        <v>0</v>
      </c>
      <c r="AO552" s="201">
        <v>0</v>
      </c>
      <c r="AP552" s="201">
        <v>0</v>
      </c>
      <c r="AQ552" s="201">
        <v>0</v>
      </c>
      <c r="AR552" s="201">
        <v>28</v>
      </c>
      <c r="AS552" s="201">
        <v>0</v>
      </c>
      <c r="AT552" s="201">
        <v>0</v>
      </c>
      <c r="AU552" s="33">
        <v>201.20000000000002</v>
      </c>
      <c r="AV552" s="201">
        <v>0</v>
      </c>
      <c r="AW552" s="201">
        <v>0</v>
      </c>
      <c r="AX552" s="201">
        <v>20</v>
      </c>
      <c r="AY552" s="33">
        <v>0</v>
      </c>
      <c r="AZ552" s="201">
        <v>0</v>
      </c>
      <c r="BA552" s="201">
        <v>0</v>
      </c>
      <c r="BB552" s="201">
        <v>0</v>
      </c>
      <c r="BC552" s="201">
        <v>0</v>
      </c>
      <c r="BD552" s="201">
        <v>0</v>
      </c>
      <c r="BE552" s="33">
        <f t="shared" si="16"/>
        <v>394.20000000000005</v>
      </c>
      <c r="BF552" t="s">
        <v>3903</v>
      </c>
    </row>
    <row r="553" spans="1:58" x14ac:dyDescent="0.2">
      <c r="A553" s="178" t="s">
        <v>1742</v>
      </c>
      <c r="B553" s="178" t="s">
        <v>1743</v>
      </c>
      <c r="C553" s="178" t="s">
        <v>37</v>
      </c>
      <c r="D553" s="178" t="s">
        <v>38</v>
      </c>
      <c r="E553" s="179" t="s">
        <v>135</v>
      </c>
      <c r="F553" s="60">
        <v>787000</v>
      </c>
      <c r="G553" s="178" t="s">
        <v>111</v>
      </c>
      <c r="H553" s="178" t="s">
        <v>47</v>
      </c>
      <c r="I553" s="180">
        <v>44720</v>
      </c>
      <c r="J553" s="180">
        <v>45352</v>
      </c>
      <c r="K553" s="180">
        <v>45352</v>
      </c>
      <c r="L553" s="181">
        <v>195</v>
      </c>
      <c r="M553" s="181">
        <v>0</v>
      </c>
      <c r="N553" s="181">
        <v>0</v>
      </c>
      <c r="O553" s="181">
        <v>0</v>
      </c>
      <c r="P553" s="181">
        <v>0</v>
      </c>
      <c r="Q553" s="181">
        <v>0</v>
      </c>
      <c r="R553" s="181">
        <v>50</v>
      </c>
      <c r="S553" s="181">
        <v>0</v>
      </c>
      <c r="T553" s="181">
        <v>0</v>
      </c>
      <c r="U553" s="181">
        <v>19</v>
      </c>
      <c r="V553" s="181">
        <v>0</v>
      </c>
      <c r="W553" s="181">
        <v>0</v>
      </c>
      <c r="X553" s="181">
        <v>21</v>
      </c>
      <c r="Y553" s="181">
        <v>0</v>
      </c>
      <c r="Z553" s="181">
        <v>0</v>
      </c>
      <c r="AA553" s="181">
        <v>0</v>
      </c>
      <c r="AB553" s="181">
        <v>0</v>
      </c>
      <c r="AC553" s="181">
        <v>108</v>
      </c>
      <c r="AD553" s="181">
        <v>0</v>
      </c>
      <c r="AE553" s="181">
        <v>0</v>
      </c>
      <c r="AF553" s="181">
        <v>0</v>
      </c>
      <c r="AG553" s="181">
        <v>0</v>
      </c>
      <c r="AH553" s="181">
        <f t="shared" si="17"/>
        <v>393</v>
      </c>
      <c r="AI553" s="201">
        <v>195</v>
      </c>
      <c r="AJ553" s="201">
        <v>0</v>
      </c>
      <c r="AK553" s="201">
        <v>0</v>
      </c>
      <c r="AL553" s="201">
        <v>0</v>
      </c>
      <c r="AM553" s="201">
        <v>0</v>
      </c>
      <c r="AN553" s="201">
        <v>0</v>
      </c>
      <c r="AO553" s="201">
        <v>50</v>
      </c>
      <c r="AP553" s="201">
        <v>0</v>
      </c>
      <c r="AQ553" s="201">
        <v>0</v>
      </c>
      <c r="AR553" s="201">
        <v>19</v>
      </c>
      <c r="AS553" s="201">
        <v>0</v>
      </c>
      <c r="AT553" s="201">
        <v>0</v>
      </c>
      <c r="AU553" s="33">
        <v>8.4</v>
      </c>
      <c r="AV553" s="201">
        <v>0</v>
      </c>
      <c r="AW553" s="201">
        <v>0</v>
      </c>
      <c r="AX553" s="201">
        <v>0</v>
      </c>
      <c r="AY553" s="33">
        <v>0</v>
      </c>
      <c r="AZ553" s="201">
        <v>108</v>
      </c>
      <c r="BA553" s="201">
        <v>0</v>
      </c>
      <c r="BB553" s="201">
        <v>0</v>
      </c>
      <c r="BC553" s="201">
        <v>0</v>
      </c>
      <c r="BD553" s="201">
        <v>0</v>
      </c>
      <c r="BE553" s="33">
        <f t="shared" si="16"/>
        <v>380.4</v>
      </c>
      <c r="BF553" t="s">
        <v>3903</v>
      </c>
    </row>
    <row r="554" spans="1:58" s="9" customFormat="1" ht="13.5" thickBot="1" x14ac:dyDescent="0.25">
      <c r="A554" s="183" t="s">
        <v>1744</v>
      </c>
      <c r="B554" s="183" t="s">
        <v>1745</v>
      </c>
      <c r="C554" s="183" t="s">
        <v>37</v>
      </c>
      <c r="D554" s="183" t="s">
        <v>38</v>
      </c>
      <c r="E554" s="184" t="s">
        <v>135</v>
      </c>
      <c r="F554" s="185">
        <v>77000</v>
      </c>
      <c r="G554" s="183" t="s">
        <v>111</v>
      </c>
      <c r="H554" s="183" t="s">
        <v>47</v>
      </c>
      <c r="I554" s="186">
        <v>44553</v>
      </c>
      <c r="J554" s="186">
        <v>44553</v>
      </c>
      <c r="K554" s="186">
        <v>45232</v>
      </c>
      <c r="L554" s="187" t="s">
        <v>66</v>
      </c>
      <c r="M554" s="187" t="s">
        <v>66</v>
      </c>
      <c r="N554" s="187" t="s">
        <v>66</v>
      </c>
      <c r="O554" s="187" t="s">
        <v>66</v>
      </c>
      <c r="P554" s="187" t="s">
        <v>66</v>
      </c>
      <c r="Q554" s="187" t="s">
        <v>66</v>
      </c>
      <c r="R554" s="187" t="s">
        <v>66</v>
      </c>
      <c r="S554" s="187" t="s">
        <v>66</v>
      </c>
      <c r="T554" s="187" t="s">
        <v>66</v>
      </c>
      <c r="U554" s="187">
        <v>0</v>
      </c>
      <c r="V554" s="187">
        <v>0</v>
      </c>
      <c r="W554" s="187">
        <v>0</v>
      </c>
      <c r="X554" s="187">
        <v>0</v>
      </c>
      <c r="Y554" s="187">
        <v>0</v>
      </c>
      <c r="Z554" s="187">
        <v>0</v>
      </c>
      <c r="AA554" s="187">
        <v>20</v>
      </c>
      <c r="AB554" s="187">
        <v>0</v>
      </c>
      <c r="AC554" s="187" t="s">
        <v>66</v>
      </c>
      <c r="AD554" s="187" t="s">
        <v>66</v>
      </c>
      <c r="AE554" s="187" t="s">
        <v>66</v>
      </c>
      <c r="AF554" s="187" t="s">
        <v>66</v>
      </c>
      <c r="AG554" s="187" t="s">
        <v>66</v>
      </c>
      <c r="AH554" s="187">
        <f t="shared" si="17"/>
        <v>20</v>
      </c>
      <c r="AI554" s="202">
        <v>0</v>
      </c>
      <c r="AJ554" s="202">
        <v>0</v>
      </c>
      <c r="AK554" s="202">
        <v>0</v>
      </c>
      <c r="AL554" s="202">
        <v>0</v>
      </c>
      <c r="AM554" s="202">
        <v>0</v>
      </c>
      <c r="AN554" s="202">
        <v>0</v>
      </c>
      <c r="AO554" s="202">
        <v>0</v>
      </c>
      <c r="AP554" s="202">
        <v>0</v>
      </c>
      <c r="AQ554" s="202">
        <v>0</v>
      </c>
      <c r="AR554" s="202">
        <v>0</v>
      </c>
      <c r="AS554" s="202">
        <v>0</v>
      </c>
      <c r="AT554" s="202">
        <v>0</v>
      </c>
      <c r="AU554" s="33">
        <v>0</v>
      </c>
      <c r="AV554" s="202">
        <v>0</v>
      </c>
      <c r="AW554" s="202">
        <v>0</v>
      </c>
      <c r="AX554" s="202">
        <v>20</v>
      </c>
      <c r="AY554" s="33">
        <v>0</v>
      </c>
      <c r="AZ554" s="202">
        <v>0</v>
      </c>
      <c r="BA554" s="202">
        <v>0</v>
      </c>
      <c r="BB554" s="202">
        <v>0</v>
      </c>
      <c r="BC554" s="202">
        <v>0</v>
      </c>
      <c r="BD554" s="202">
        <v>0</v>
      </c>
      <c r="BE554" s="33">
        <f t="shared" si="16"/>
        <v>20</v>
      </c>
    </row>
    <row r="555" spans="1:58" x14ac:dyDescent="0.2">
      <c r="A555" s="178" t="s">
        <v>1746</v>
      </c>
      <c r="B555" s="178" t="s">
        <v>1747</v>
      </c>
      <c r="C555" s="178" t="s">
        <v>37</v>
      </c>
      <c r="D555" s="178" t="s">
        <v>38</v>
      </c>
      <c r="E555" s="179" t="s">
        <v>135</v>
      </c>
      <c r="F555" s="60">
        <v>779000</v>
      </c>
      <c r="G555" s="178" t="s">
        <v>111</v>
      </c>
      <c r="H555" s="178" t="s">
        <v>47</v>
      </c>
      <c r="I555" s="180">
        <v>44704</v>
      </c>
      <c r="J555" s="180">
        <v>44713</v>
      </c>
      <c r="K555" s="180">
        <v>45337</v>
      </c>
      <c r="L555" s="181">
        <v>270</v>
      </c>
      <c r="M555" s="181">
        <v>0</v>
      </c>
      <c r="N555" s="181">
        <v>0</v>
      </c>
      <c r="O555" s="181">
        <v>0</v>
      </c>
      <c r="P555" s="181">
        <v>0</v>
      </c>
      <c r="Q555" s="181">
        <v>0</v>
      </c>
      <c r="R555" s="181">
        <v>47</v>
      </c>
      <c r="S555" s="181">
        <v>0</v>
      </c>
      <c r="T555" s="181">
        <v>0</v>
      </c>
      <c r="U555" s="181">
        <v>18</v>
      </c>
      <c r="V555" s="181">
        <v>0</v>
      </c>
      <c r="W555" s="181" t="s">
        <v>66</v>
      </c>
      <c r="X555" s="181">
        <v>100</v>
      </c>
      <c r="Y555" s="181">
        <v>0</v>
      </c>
      <c r="Z555" s="181">
        <v>0</v>
      </c>
      <c r="AA555" s="181">
        <v>2</v>
      </c>
      <c r="AB555" s="181">
        <v>0</v>
      </c>
      <c r="AC555" s="181">
        <v>0</v>
      </c>
      <c r="AD555" s="181">
        <v>0</v>
      </c>
      <c r="AE555" s="181">
        <v>0</v>
      </c>
      <c r="AF555" s="181">
        <v>0</v>
      </c>
      <c r="AG555" s="181">
        <v>0</v>
      </c>
      <c r="AH555" s="181">
        <f t="shared" si="17"/>
        <v>437</v>
      </c>
      <c r="AI555" s="201">
        <v>270</v>
      </c>
      <c r="AJ555" s="201">
        <v>0</v>
      </c>
      <c r="AK555" s="201">
        <v>0</v>
      </c>
      <c r="AL555" s="201">
        <v>0</v>
      </c>
      <c r="AM555" s="201">
        <v>0</v>
      </c>
      <c r="AN555" s="201">
        <v>0</v>
      </c>
      <c r="AO555" s="201">
        <v>47</v>
      </c>
      <c r="AP555" s="201">
        <v>0</v>
      </c>
      <c r="AQ555" s="201">
        <v>0</v>
      </c>
      <c r="AR555" s="201">
        <v>18</v>
      </c>
      <c r="AS555" s="201">
        <v>0</v>
      </c>
      <c r="AT555" s="201">
        <v>0</v>
      </c>
      <c r="AU555" s="33">
        <v>40</v>
      </c>
      <c r="AV555" s="201">
        <v>0</v>
      </c>
      <c r="AW555" s="201">
        <v>0</v>
      </c>
      <c r="AX555" s="201">
        <v>2</v>
      </c>
      <c r="AY555" s="33">
        <v>0</v>
      </c>
      <c r="AZ555" s="201">
        <v>0</v>
      </c>
      <c r="BA555" s="201">
        <v>0</v>
      </c>
      <c r="BB555" s="201">
        <v>0</v>
      </c>
      <c r="BC555" s="201">
        <v>0</v>
      </c>
      <c r="BD555" s="201">
        <v>0</v>
      </c>
      <c r="BE555" s="33">
        <f t="shared" si="16"/>
        <v>377</v>
      </c>
      <c r="BF555" t="s">
        <v>3903</v>
      </c>
    </row>
    <row r="556" spans="1:58" s="9" customFormat="1" ht="13.5" thickBot="1" x14ac:dyDescent="0.25">
      <c r="A556" s="183" t="s">
        <v>1748</v>
      </c>
      <c r="B556" s="183" t="s">
        <v>1749</v>
      </c>
      <c r="C556" s="183" t="s">
        <v>37</v>
      </c>
      <c r="D556" s="183" t="s">
        <v>38</v>
      </c>
      <c r="E556" s="184" t="s">
        <v>152</v>
      </c>
      <c r="F556" s="185">
        <v>3789000</v>
      </c>
      <c r="G556" s="183" t="s">
        <v>153</v>
      </c>
      <c r="H556" s="183" t="s">
        <v>75</v>
      </c>
      <c r="I556" s="186">
        <v>44900</v>
      </c>
      <c r="J556" s="186">
        <v>44900</v>
      </c>
      <c r="K556" s="186">
        <v>45383</v>
      </c>
      <c r="L556" s="187">
        <v>306</v>
      </c>
      <c r="M556" s="187">
        <v>0</v>
      </c>
      <c r="N556" s="187">
        <v>0</v>
      </c>
      <c r="O556" s="187">
        <v>0</v>
      </c>
      <c r="P556" s="187">
        <v>0</v>
      </c>
      <c r="Q556" s="187">
        <v>0</v>
      </c>
      <c r="R556" s="187">
        <v>420</v>
      </c>
      <c r="S556" s="187">
        <v>0</v>
      </c>
      <c r="T556" s="187">
        <v>0</v>
      </c>
      <c r="U556" s="187">
        <v>0</v>
      </c>
      <c r="V556" s="187">
        <v>0</v>
      </c>
      <c r="W556" s="187">
        <v>0</v>
      </c>
      <c r="X556" s="187">
        <v>0</v>
      </c>
      <c r="Y556" s="187">
        <v>100</v>
      </c>
      <c r="Z556" s="187">
        <v>100</v>
      </c>
      <c r="AA556" s="187">
        <v>0</v>
      </c>
      <c r="AB556" s="187">
        <v>0</v>
      </c>
      <c r="AC556" s="187">
        <v>0</v>
      </c>
      <c r="AD556" s="187">
        <v>0</v>
      </c>
      <c r="AE556" s="187">
        <v>0</v>
      </c>
      <c r="AF556" s="187">
        <v>0</v>
      </c>
      <c r="AG556" s="187">
        <v>0</v>
      </c>
      <c r="AH556" s="187">
        <f t="shared" si="17"/>
        <v>926</v>
      </c>
      <c r="AI556" s="202">
        <v>306</v>
      </c>
      <c r="AJ556" s="202">
        <v>0</v>
      </c>
      <c r="AK556" s="202">
        <v>0</v>
      </c>
      <c r="AL556" s="202">
        <v>0</v>
      </c>
      <c r="AM556" s="202">
        <v>0</v>
      </c>
      <c r="AN556" s="202">
        <v>0</v>
      </c>
      <c r="AO556" s="202">
        <v>420</v>
      </c>
      <c r="AP556" s="202">
        <v>0</v>
      </c>
      <c r="AQ556" s="202">
        <v>0</v>
      </c>
      <c r="AR556" s="202">
        <v>0</v>
      </c>
      <c r="AS556" s="202">
        <v>0</v>
      </c>
      <c r="AT556" s="202">
        <v>0</v>
      </c>
      <c r="AU556" s="33">
        <v>0</v>
      </c>
      <c r="AV556" s="202">
        <v>100</v>
      </c>
      <c r="AW556" s="202">
        <v>100</v>
      </c>
      <c r="AX556" s="202">
        <v>0</v>
      </c>
      <c r="AY556" s="33">
        <v>0</v>
      </c>
      <c r="AZ556" s="202">
        <v>0</v>
      </c>
      <c r="BA556" s="202">
        <v>0</v>
      </c>
      <c r="BB556" s="202">
        <v>0</v>
      </c>
      <c r="BC556" s="202">
        <v>0</v>
      </c>
      <c r="BD556" s="202">
        <v>0</v>
      </c>
      <c r="BE556" s="33">
        <f t="shared" si="16"/>
        <v>926</v>
      </c>
    </row>
    <row r="557" spans="1:58" x14ac:dyDescent="0.2">
      <c r="A557" s="178" t="s">
        <v>1750</v>
      </c>
      <c r="B557" s="178" t="s">
        <v>1751</v>
      </c>
      <c r="C557" s="178" t="s">
        <v>37</v>
      </c>
      <c r="D557" s="178" t="s">
        <v>38</v>
      </c>
      <c r="E557" s="179" t="s">
        <v>73</v>
      </c>
      <c r="F557" s="60">
        <v>523000</v>
      </c>
      <c r="G557" s="178" t="s">
        <v>74</v>
      </c>
      <c r="H557" s="178" t="s">
        <v>47</v>
      </c>
      <c r="I557" s="180">
        <v>44742</v>
      </c>
      <c r="J557" s="180">
        <v>44812</v>
      </c>
      <c r="K557" s="180">
        <v>45245</v>
      </c>
      <c r="L557" s="181">
        <v>0</v>
      </c>
      <c r="M557" s="181">
        <v>0</v>
      </c>
      <c r="N557" s="181">
        <v>0</v>
      </c>
      <c r="O557" s="181">
        <v>0</v>
      </c>
      <c r="P557" s="181">
        <v>0</v>
      </c>
      <c r="Q557" s="181">
        <v>0</v>
      </c>
      <c r="R557" s="181">
        <v>5</v>
      </c>
      <c r="S557" s="181">
        <v>0</v>
      </c>
      <c r="T557" s="181">
        <v>0</v>
      </c>
      <c r="U557" s="181">
        <v>0</v>
      </c>
      <c r="V557" s="181">
        <v>0</v>
      </c>
      <c r="W557" s="181">
        <v>0</v>
      </c>
      <c r="X557" s="181">
        <v>35</v>
      </c>
      <c r="Y557" s="181">
        <v>0</v>
      </c>
      <c r="Z557" s="181">
        <v>0</v>
      </c>
      <c r="AA557" s="181">
        <v>0</v>
      </c>
      <c r="AB557" s="181">
        <v>0</v>
      </c>
      <c r="AC557" s="181">
        <v>110</v>
      </c>
      <c r="AD557" s="181">
        <v>0</v>
      </c>
      <c r="AE557" s="181">
        <v>0</v>
      </c>
      <c r="AF557" s="181">
        <v>0</v>
      </c>
      <c r="AG557" s="181">
        <v>0</v>
      </c>
      <c r="AH557" s="181">
        <f t="shared" si="17"/>
        <v>150</v>
      </c>
      <c r="AI557" s="201">
        <v>0</v>
      </c>
      <c r="AJ557" s="201">
        <v>0</v>
      </c>
      <c r="AK557" s="201">
        <v>0</v>
      </c>
      <c r="AL557" s="201">
        <v>0</v>
      </c>
      <c r="AM557" s="201">
        <v>0</v>
      </c>
      <c r="AN557" s="201">
        <v>0</v>
      </c>
      <c r="AO557" s="201">
        <v>5</v>
      </c>
      <c r="AP557" s="201">
        <v>0</v>
      </c>
      <c r="AQ557" s="201">
        <v>0</v>
      </c>
      <c r="AR557" s="201">
        <v>0</v>
      </c>
      <c r="AS557" s="201">
        <v>0</v>
      </c>
      <c r="AT557" s="201">
        <v>0</v>
      </c>
      <c r="AU557" s="33">
        <v>14</v>
      </c>
      <c r="AV557" s="201">
        <v>0</v>
      </c>
      <c r="AW557" s="201">
        <v>0</v>
      </c>
      <c r="AX557" s="201">
        <v>0</v>
      </c>
      <c r="AY557" s="33">
        <v>0</v>
      </c>
      <c r="AZ557" s="201">
        <v>110</v>
      </c>
      <c r="BA557" s="201">
        <v>0</v>
      </c>
      <c r="BB557" s="201">
        <v>0</v>
      </c>
      <c r="BC557" s="201">
        <v>0</v>
      </c>
      <c r="BD557" s="201">
        <v>0</v>
      </c>
      <c r="BE557" s="33">
        <f t="shared" si="16"/>
        <v>129</v>
      </c>
      <c r="BF557" t="s">
        <v>3903</v>
      </c>
    </row>
    <row r="558" spans="1:58" s="9" customFormat="1" ht="13.5" thickBot="1" x14ac:dyDescent="0.25">
      <c r="A558" s="183" t="s">
        <v>1752</v>
      </c>
      <c r="B558" s="183" t="s">
        <v>1753</v>
      </c>
      <c r="C558" s="183" t="s">
        <v>37</v>
      </c>
      <c r="D558" s="183" t="s">
        <v>38</v>
      </c>
      <c r="E558" s="184" t="s">
        <v>1310</v>
      </c>
      <c r="F558" s="185">
        <v>20000</v>
      </c>
      <c r="G558" s="183" t="s">
        <v>294</v>
      </c>
      <c r="H558" s="183" t="s">
        <v>47</v>
      </c>
      <c r="I558" s="186">
        <v>44824</v>
      </c>
      <c r="J558" s="186">
        <v>44788</v>
      </c>
      <c r="K558" s="186">
        <v>45231</v>
      </c>
      <c r="L558" s="187" t="s">
        <v>66</v>
      </c>
      <c r="M558" s="187" t="s">
        <v>66</v>
      </c>
      <c r="N558" s="187" t="s">
        <v>66</v>
      </c>
      <c r="O558" s="187" t="s">
        <v>66</v>
      </c>
      <c r="P558" s="187" t="s">
        <v>66</v>
      </c>
      <c r="Q558" s="187" t="s">
        <v>66</v>
      </c>
      <c r="R558" s="187" t="s">
        <v>66</v>
      </c>
      <c r="S558" s="187" t="s">
        <v>66</v>
      </c>
      <c r="T558" s="187" t="s">
        <v>66</v>
      </c>
      <c r="U558" s="187">
        <v>0</v>
      </c>
      <c r="V558" s="187">
        <v>0</v>
      </c>
      <c r="W558" s="187">
        <v>0</v>
      </c>
      <c r="X558" s="187">
        <v>7</v>
      </c>
      <c r="Y558" s="187">
        <v>0</v>
      </c>
      <c r="Z558" s="187">
        <v>0</v>
      </c>
      <c r="AA558" s="187">
        <v>13</v>
      </c>
      <c r="AB558" s="187" t="s">
        <v>66</v>
      </c>
      <c r="AC558" s="187" t="s">
        <v>66</v>
      </c>
      <c r="AD558" s="187" t="s">
        <v>66</v>
      </c>
      <c r="AE558" s="187" t="s">
        <v>66</v>
      </c>
      <c r="AF558" s="187" t="s">
        <v>66</v>
      </c>
      <c r="AG558" s="187" t="s">
        <v>66</v>
      </c>
      <c r="AH558" s="187">
        <f t="shared" si="17"/>
        <v>20</v>
      </c>
      <c r="AI558" s="202">
        <v>0</v>
      </c>
      <c r="AJ558" s="202">
        <v>0</v>
      </c>
      <c r="AK558" s="202">
        <v>0</v>
      </c>
      <c r="AL558" s="202">
        <v>0</v>
      </c>
      <c r="AM558" s="202">
        <v>0</v>
      </c>
      <c r="AN558" s="202">
        <v>0</v>
      </c>
      <c r="AO558" s="202">
        <v>0</v>
      </c>
      <c r="AP558" s="202">
        <v>0</v>
      </c>
      <c r="AQ558" s="202">
        <v>0</v>
      </c>
      <c r="AR558" s="202">
        <v>0</v>
      </c>
      <c r="AS558" s="202">
        <v>0</v>
      </c>
      <c r="AT558" s="202">
        <v>0</v>
      </c>
      <c r="AU558" s="33">
        <v>2.8000000000000003</v>
      </c>
      <c r="AV558" s="202">
        <v>0</v>
      </c>
      <c r="AW558" s="202">
        <v>0</v>
      </c>
      <c r="AX558" s="202">
        <v>13</v>
      </c>
      <c r="AY558" s="33">
        <v>0</v>
      </c>
      <c r="AZ558" s="202">
        <v>0</v>
      </c>
      <c r="BA558" s="202">
        <v>0</v>
      </c>
      <c r="BB558" s="202">
        <v>0</v>
      </c>
      <c r="BC558" s="202">
        <v>0</v>
      </c>
      <c r="BD558" s="202">
        <v>0</v>
      </c>
      <c r="BE558" s="33">
        <f t="shared" si="16"/>
        <v>15.8</v>
      </c>
      <c r="BF558" t="s">
        <v>3903</v>
      </c>
    </row>
    <row r="559" spans="1:58" x14ac:dyDescent="0.2">
      <c r="A559" s="178" t="s">
        <v>1754</v>
      </c>
      <c r="B559" s="178" t="s">
        <v>1755</v>
      </c>
      <c r="C559" s="178" t="s">
        <v>37</v>
      </c>
      <c r="D559" s="178" t="s">
        <v>38</v>
      </c>
      <c r="E559" s="179" t="s">
        <v>135</v>
      </c>
      <c r="F559" s="60">
        <v>477000</v>
      </c>
      <c r="G559" s="178" t="s">
        <v>111</v>
      </c>
      <c r="H559" s="178" t="s">
        <v>47</v>
      </c>
      <c r="I559" s="180">
        <v>44732</v>
      </c>
      <c r="J559" s="180">
        <v>44788</v>
      </c>
      <c r="K559" s="180">
        <v>45265</v>
      </c>
      <c r="L559" s="181">
        <v>0</v>
      </c>
      <c r="M559" s="181">
        <v>0</v>
      </c>
      <c r="N559" s="181">
        <v>0</v>
      </c>
      <c r="O559" s="181">
        <v>0</v>
      </c>
      <c r="P559" s="181">
        <v>0</v>
      </c>
      <c r="Q559" s="181">
        <v>0</v>
      </c>
      <c r="R559" s="181">
        <v>0</v>
      </c>
      <c r="S559" s="181">
        <v>0</v>
      </c>
      <c r="T559" s="181">
        <v>0</v>
      </c>
      <c r="U559" s="181">
        <v>0</v>
      </c>
      <c r="V559" s="181">
        <v>0</v>
      </c>
      <c r="W559" s="181">
        <v>0</v>
      </c>
      <c r="X559" s="181">
        <v>0</v>
      </c>
      <c r="Y559" s="181">
        <v>0</v>
      </c>
      <c r="Z559" s="181">
        <v>0</v>
      </c>
      <c r="AA559" s="181">
        <v>40</v>
      </c>
      <c r="AB559" s="181">
        <v>0</v>
      </c>
      <c r="AC559" s="181">
        <v>0</v>
      </c>
      <c r="AD559" s="181">
        <v>0</v>
      </c>
      <c r="AE559" s="181">
        <v>0</v>
      </c>
      <c r="AF559" s="181">
        <v>0</v>
      </c>
      <c r="AG559" s="181">
        <v>0</v>
      </c>
      <c r="AH559" s="181">
        <f t="shared" si="17"/>
        <v>40</v>
      </c>
      <c r="AI559" s="201">
        <v>0</v>
      </c>
      <c r="AJ559" s="201">
        <v>0</v>
      </c>
      <c r="AK559" s="201">
        <v>0</v>
      </c>
      <c r="AL559" s="201">
        <v>0</v>
      </c>
      <c r="AM559" s="201">
        <v>0</v>
      </c>
      <c r="AN559" s="201">
        <v>0</v>
      </c>
      <c r="AO559" s="201">
        <v>0</v>
      </c>
      <c r="AP559" s="201">
        <v>0</v>
      </c>
      <c r="AQ559" s="201">
        <v>0</v>
      </c>
      <c r="AR559" s="201">
        <v>0</v>
      </c>
      <c r="AS559" s="201">
        <v>0</v>
      </c>
      <c r="AT559" s="201">
        <v>0</v>
      </c>
      <c r="AU559" s="33">
        <v>0</v>
      </c>
      <c r="AV559" s="201">
        <v>0</v>
      </c>
      <c r="AW559" s="201">
        <v>0</v>
      </c>
      <c r="AX559" s="201">
        <v>40</v>
      </c>
      <c r="AY559" s="33">
        <v>0</v>
      </c>
      <c r="AZ559" s="201">
        <v>0</v>
      </c>
      <c r="BA559" s="201">
        <v>0</v>
      </c>
      <c r="BB559" s="201">
        <v>0</v>
      </c>
      <c r="BC559" s="201">
        <v>0</v>
      </c>
      <c r="BD559" s="201">
        <v>0</v>
      </c>
      <c r="BE559" s="33">
        <f t="shared" si="16"/>
        <v>40</v>
      </c>
    </row>
    <row r="560" spans="1:58" x14ac:dyDescent="0.2">
      <c r="A560" s="178" t="s">
        <v>1756</v>
      </c>
      <c r="B560" s="178" t="s">
        <v>1757</v>
      </c>
      <c r="C560" s="178" t="s">
        <v>37</v>
      </c>
      <c r="D560" s="178" t="s">
        <v>38</v>
      </c>
      <c r="E560" s="179" t="s">
        <v>252</v>
      </c>
      <c r="F560" s="60">
        <v>250000</v>
      </c>
      <c r="G560" s="178" t="s">
        <v>253</v>
      </c>
      <c r="H560" s="178" t="s">
        <v>47</v>
      </c>
      <c r="I560" s="180">
        <v>44778</v>
      </c>
      <c r="J560" s="180">
        <v>44778</v>
      </c>
      <c r="K560" s="180">
        <v>45231</v>
      </c>
      <c r="L560" s="181">
        <v>0</v>
      </c>
      <c r="M560" s="181">
        <v>0</v>
      </c>
      <c r="N560" s="181">
        <v>0</v>
      </c>
      <c r="O560" s="181">
        <v>0</v>
      </c>
      <c r="P560" s="181">
        <v>0</v>
      </c>
      <c r="Q560" s="181">
        <v>0</v>
      </c>
      <c r="R560" s="181">
        <v>0</v>
      </c>
      <c r="S560" s="181">
        <v>0</v>
      </c>
      <c r="T560" s="181">
        <v>0</v>
      </c>
      <c r="U560" s="181">
        <v>0</v>
      </c>
      <c r="V560" s="181">
        <v>0</v>
      </c>
      <c r="W560" s="181">
        <v>0</v>
      </c>
      <c r="X560" s="181">
        <v>4</v>
      </c>
      <c r="Y560" s="181">
        <v>0</v>
      </c>
      <c r="Z560" s="181">
        <v>0</v>
      </c>
      <c r="AA560" s="181">
        <v>58</v>
      </c>
      <c r="AB560" s="181">
        <v>0</v>
      </c>
      <c r="AC560" s="181">
        <v>0</v>
      </c>
      <c r="AD560" s="181">
        <v>0</v>
      </c>
      <c r="AE560" s="181">
        <v>0</v>
      </c>
      <c r="AF560" s="181">
        <v>0</v>
      </c>
      <c r="AG560" s="181">
        <v>0</v>
      </c>
      <c r="AH560" s="181">
        <f t="shared" si="17"/>
        <v>62</v>
      </c>
      <c r="AI560" s="201">
        <v>0</v>
      </c>
      <c r="AJ560" s="201">
        <v>0</v>
      </c>
      <c r="AK560" s="201">
        <v>0</v>
      </c>
      <c r="AL560" s="201">
        <v>0</v>
      </c>
      <c r="AM560" s="201">
        <v>0</v>
      </c>
      <c r="AN560" s="201">
        <v>0</v>
      </c>
      <c r="AO560" s="201">
        <v>0</v>
      </c>
      <c r="AP560" s="201">
        <v>0</v>
      </c>
      <c r="AQ560" s="201">
        <v>0</v>
      </c>
      <c r="AR560" s="201">
        <v>0</v>
      </c>
      <c r="AS560" s="201">
        <v>0</v>
      </c>
      <c r="AT560" s="201">
        <v>0</v>
      </c>
      <c r="AU560" s="33">
        <v>1.6</v>
      </c>
      <c r="AV560" s="201">
        <v>0</v>
      </c>
      <c r="AW560" s="201">
        <v>0</v>
      </c>
      <c r="AX560" s="201">
        <v>58</v>
      </c>
      <c r="AY560" s="33">
        <v>0</v>
      </c>
      <c r="AZ560" s="201">
        <v>0</v>
      </c>
      <c r="BA560" s="201">
        <v>0</v>
      </c>
      <c r="BB560" s="201">
        <v>0</v>
      </c>
      <c r="BC560" s="201">
        <v>0</v>
      </c>
      <c r="BD560" s="201">
        <v>0</v>
      </c>
      <c r="BE560" s="33">
        <f t="shared" si="16"/>
        <v>59.6</v>
      </c>
      <c r="BF560" t="s">
        <v>3903</v>
      </c>
    </row>
    <row r="561" spans="1:58" s="9" customFormat="1" ht="13.5" thickBot="1" x14ac:dyDescent="0.25">
      <c r="A561" s="183" t="s">
        <v>1758</v>
      </c>
      <c r="B561" s="183" t="s">
        <v>1759</v>
      </c>
      <c r="C561" s="183" t="s">
        <v>37</v>
      </c>
      <c r="D561" s="183" t="s">
        <v>38</v>
      </c>
      <c r="E561" s="184" t="s">
        <v>98</v>
      </c>
      <c r="F561" s="185">
        <v>10000</v>
      </c>
      <c r="G561" s="183" t="s">
        <v>99</v>
      </c>
      <c r="H561" s="183" t="s">
        <v>47</v>
      </c>
      <c r="I561" s="186">
        <v>44603</v>
      </c>
      <c r="J561" s="186">
        <v>44603</v>
      </c>
      <c r="K561" s="186">
        <v>45054</v>
      </c>
      <c r="L561" s="187" t="s">
        <v>66</v>
      </c>
      <c r="M561" s="187" t="s">
        <v>66</v>
      </c>
      <c r="N561" s="187" t="s">
        <v>66</v>
      </c>
      <c r="O561" s="187" t="s">
        <v>66</v>
      </c>
      <c r="P561" s="187" t="s">
        <v>66</v>
      </c>
      <c r="Q561" s="187" t="s">
        <v>66</v>
      </c>
      <c r="R561" s="187" t="s">
        <v>66</v>
      </c>
      <c r="S561" s="187" t="s">
        <v>66</v>
      </c>
      <c r="T561" s="187" t="s">
        <v>66</v>
      </c>
      <c r="U561" s="187">
        <v>0</v>
      </c>
      <c r="V561" s="187">
        <v>0</v>
      </c>
      <c r="W561" s="187">
        <v>0</v>
      </c>
      <c r="X561" s="187">
        <v>0</v>
      </c>
      <c r="Y561" s="187">
        <v>0</v>
      </c>
      <c r="Z561" s="187">
        <v>0</v>
      </c>
      <c r="AA561" s="187">
        <v>10</v>
      </c>
      <c r="AB561" s="187" t="s">
        <v>66</v>
      </c>
      <c r="AC561" s="187" t="s">
        <v>66</v>
      </c>
      <c r="AD561" s="187" t="s">
        <v>66</v>
      </c>
      <c r="AE561" s="187" t="s">
        <v>66</v>
      </c>
      <c r="AF561" s="187" t="s">
        <v>66</v>
      </c>
      <c r="AG561" s="187" t="s">
        <v>66</v>
      </c>
      <c r="AH561" s="187">
        <f t="shared" si="17"/>
        <v>10</v>
      </c>
      <c r="AI561" s="202">
        <v>0</v>
      </c>
      <c r="AJ561" s="202">
        <v>0</v>
      </c>
      <c r="AK561" s="202">
        <v>0</v>
      </c>
      <c r="AL561" s="202">
        <v>0</v>
      </c>
      <c r="AM561" s="202">
        <v>0</v>
      </c>
      <c r="AN561" s="202">
        <v>0</v>
      </c>
      <c r="AO561" s="202">
        <v>0</v>
      </c>
      <c r="AP561" s="202">
        <v>0</v>
      </c>
      <c r="AQ561" s="202">
        <v>0</v>
      </c>
      <c r="AR561" s="202">
        <v>0</v>
      </c>
      <c r="AS561" s="202">
        <v>0</v>
      </c>
      <c r="AT561" s="202">
        <v>0</v>
      </c>
      <c r="AU561" s="33">
        <v>0</v>
      </c>
      <c r="AV561" s="202">
        <v>0</v>
      </c>
      <c r="AW561" s="202">
        <v>0</v>
      </c>
      <c r="AX561" s="202">
        <v>10</v>
      </c>
      <c r="AY561" s="33">
        <v>0</v>
      </c>
      <c r="AZ561" s="202">
        <v>0</v>
      </c>
      <c r="BA561" s="202">
        <v>0</v>
      </c>
      <c r="BB561" s="202">
        <v>0</v>
      </c>
      <c r="BC561" s="202">
        <v>0</v>
      </c>
      <c r="BD561" s="202">
        <v>0</v>
      </c>
      <c r="BE561" s="33">
        <f t="shared" si="16"/>
        <v>10</v>
      </c>
    </row>
    <row r="562" spans="1:58" x14ac:dyDescent="0.2">
      <c r="A562" s="178" t="s">
        <v>1760</v>
      </c>
      <c r="B562" s="178" t="s">
        <v>1761</v>
      </c>
      <c r="C562" s="178" t="s">
        <v>37</v>
      </c>
      <c r="D562" s="178" t="s">
        <v>38</v>
      </c>
      <c r="E562" s="179" t="s">
        <v>305</v>
      </c>
      <c r="F562" s="60">
        <v>26000</v>
      </c>
      <c r="G562" s="178" t="s">
        <v>412</v>
      </c>
      <c r="H562" s="178" t="s">
        <v>47</v>
      </c>
      <c r="I562" s="180">
        <v>45231</v>
      </c>
      <c r="J562" s="180">
        <v>45231</v>
      </c>
      <c r="K562" s="180">
        <v>45992</v>
      </c>
      <c r="L562" s="181">
        <v>10</v>
      </c>
      <c r="M562" s="181">
        <v>0</v>
      </c>
      <c r="N562" s="181">
        <v>0</v>
      </c>
      <c r="O562" s="181">
        <v>0</v>
      </c>
      <c r="P562" s="181">
        <v>0</v>
      </c>
      <c r="Q562" s="181">
        <v>0</v>
      </c>
      <c r="R562" s="181">
        <v>0</v>
      </c>
      <c r="S562" s="181">
        <v>0</v>
      </c>
      <c r="T562" s="181">
        <v>0</v>
      </c>
      <c r="U562" s="181">
        <v>2</v>
      </c>
      <c r="V562" s="181">
        <v>0</v>
      </c>
      <c r="W562" s="181">
        <v>6</v>
      </c>
      <c r="X562" s="181">
        <v>0</v>
      </c>
      <c r="Y562" s="181">
        <v>0</v>
      </c>
      <c r="Z562" s="181">
        <v>0</v>
      </c>
      <c r="AA562" s="181">
        <v>0</v>
      </c>
      <c r="AB562" s="181">
        <v>0</v>
      </c>
      <c r="AC562" s="181">
        <v>0</v>
      </c>
      <c r="AD562" s="181">
        <v>0</v>
      </c>
      <c r="AE562" s="181">
        <v>0</v>
      </c>
      <c r="AF562" s="181">
        <v>0</v>
      </c>
      <c r="AG562" s="181">
        <v>0</v>
      </c>
      <c r="AH562" s="181">
        <f t="shared" si="17"/>
        <v>18</v>
      </c>
      <c r="AI562" s="201">
        <v>10</v>
      </c>
      <c r="AJ562" s="201">
        <v>0</v>
      </c>
      <c r="AK562" s="201">
        <v>0</v>
      </c>
      <c r="AL562" s="201">
        <v>0</v>
      </c>
      <c r="AM562" s="201">
        <v>0</v>
      </c>
      <c r="AN562" s="201">
        <v>0</v>
      </c>
      <c r="AO562" s="201">
        <v>0</v>
      </c>
      <c r="AP562" s="201">
        <v>0</v>
      </c>
      <c r="AQ562" s="201">
        <v>0</v>
      </c>
      <c r="AR562" s="201">
        <v>2</v>
      </c>
      <c r="AS562" s="201">
        <v>0</v>
      </c>
      <c r="AT562" s="201">
        <v>6</v>
      </c>
      <c r="AU562" s="33">
        <v>0</v>
      </c>
      <c r="AV562" s="201">
        <v>0</v>
      </c>
      <c r="AW562" s="201">
        <v>0</v>
      </c>
      <c r="AX562" s="201">
        <v>0</v>
      </c>
      <c r="AY562" s="33">
        <v>0</v>
      </c>
      <c r="AZ562" s="201">
        <v>0</v>
      </c>
      <c r="BA562" s="201">
        <v>0</v>
      </c>
      <c r="BB562" s="201">
        <v>0</v>
      </c>
      <c r="BC562" s="201">
        <v>0</v>
      </c>
      <c r="BD562" s="201">
        <v>0</v>
      </c>
      <c r="BE562" s="33">
        <f t="shared" si="16"/>
        <v>18</v>
      </c>
    </row>
    <row r="563" spans="1:58" x14ac:dyDescent="0.2">
      <c r="A563" s="178" t="s">
        <v>1762</v>
      </c>
      <c r="B563" s="178" t="s">
        <v>1763</v>
      </c>
      <c r="C563" s="178" t="s">
        <v>37</v>
      </c>
      <c r="D563" s="178" t="s">
        <v>38</v>
      </c>
      <c r="E563" s="179" t="s">
        <v>305</v>
      </c>
      <c r="F563" s="60">
        <v>56000</v>
      </c>
      <c r="G563" s="178" t="s">
        <v>412</v>
      </c>
      <c r="H563" s="178" t="s">
        <v>47</v>
      </c>
      <c r="I563" s="180">
        <v>45204</v>
      </c>
      <c r="J563" s="180">
        <v>45205</v>
      </c>
      <c r="K563" s="180">
        <v>45665</v>
      </c>
      <c r="L563" s="181">
        <v>12</v>
      </c>
      <c r="M563" s="181" t="s">
        <v>66</v>
      </c>
      <c r="N563" s="181" t="s">
        <v>66</v>
      </c>
      <c r="O563" s="181" t="s">
        <v>66</v>
      </c>
      <c r="P563" s="181" t="s">
        <v>66</v>
      </c>
      <c r="Q563" s="181" t="s">
        <v>66</v>
      </c>
      <c r="R563" s="181" t="s">
        <v>66</v>
      </c>
      <c r="S563" s="181" t="s">
        <v>66</v>
      </c>
      <c r="T563" s="181" t="s">
        <v>66</v>
      </c>
      <c r="U563" s="181">
        <v>2</v>
      </c>
      <c r="V563" s="181">
        <v>0</v>
      </c>
      <c r="W563" s="181">
        <v>0</v>
      </c>
      <c r="X563" s="181">
        <v>0</v>
      </c>
      <c r="Y563" s="181">
        <v>0</v>
      </c>
      <c r="Z563" s="181">
        <v>0</v>
      </c>
      <c r="AA563" s="181" t="s">
        <v>66</v>
      </c>
      <c r="AB563" s="181" t="s">
        <v>66</v>
      </c>
      <c r="AC563" s="181" t="s">
        <v>66</v>
      </c>
      <c r="AD563" s="181" t="s">
        <v>66</v>
      </c>
      <c r="AE563" s="181" t="s">
        <v>66</v>
      </c>
      <c r="AF563" s="181" t="s">
        <v>66</v>
      </c>
      <c r="AG563" s="181" t="s">
        <v>66</v>
      </c>
      <c r="AH563" s="181">
        <f t="shared" si="17"/>
        <v>14</v>
      </c>
      <c r="AI563" s="201">
        <v>12</v>
      </c>
      <c r="AJ563" s="201">
        <v>0</v>
      </c>
      <c r="AK563" s="201">
        <v>0</v>
      </c>
      <c r="AL563" s="201">
        <v>0</v>
      </c>
      <c r="AM563" s="201">
        <v>0</v>
      </c>
      <c r="AN563" s="201">
        <v>0</v>
      </c>
      <c r="AO563" s="201">
        <v>0</v>
      </c>
      <c r="AP563" s="201">
        <v>0</v>
      </c>
      <c r="AQ563" s="201">
        <v>0</v>
      </c>
      <c r="AR563" s="201">
        <v>2</v>
      </c>
      <c r="AS563" s="201">
        <v>0</v>
      </c>
      <c r="AT563" s="201">
        <v>0</v>
      </c>
      <c r="AU563" s="33">
        <v>0</v>
      </c>
      <c r="AV563" s="201">
        <v>0</v>
      </c>
      <c r="AW563" s="201">
        <v>0</v>
      </c>
      <c r="AX563" s="201">
        <v>0</v>
      </c>
      <c r="AY563" s="33">
        <v>0</v>
      </c>
      <c r="AZ563" s="201">
        <v>0</v>
      </c>
      <c r="BA563" s="201">
        <v>0</v>
      </c>
      <c r="BB563" s="201">
        <v>0</v>
      </c>
      <c r="BC563" s="201">
        <v>0</v>
      </c>
      <c r="BD563" s="201">
        <v>0</v>
      </c>
      <c r="BE563" s="33">
        <f t="shared" si="16"/>
        <v>14</v>
      </c>
    </row>
    <row r="564" spans="1:58" s="9" customFormat="1" ht="13.5" thickBot="1" x14ac:dyDescent="0.25">
      <c r="A564" s="183" t="s">
        <v>1764</v>
      </c>
      <c r="B564" s="183" t="s">
        <v>1765</v>
      </c>
      <c r="C564" s="183" t="s">
        <v>37</v>
      </c>
      <c r="D564" s="183" t="s">
        <v>38</v>
      </c>
      <c r="E564" s="184" t="s">
        <v>106</v>
      </c>
      <c r="F564" s="185">
        <v>140000</v>
      </c>
      <c r="G564" s="183" t="s">
        <v>107</v>
      </c>
      <c r="H564" s="183" t="s">
        <v>75</v>
      </c>
      <c r="I564" s="186">
        <v>44585</v>
      </c>
      <c r="J564" s="186">
        <v>44575</v>
      </c>
      <c r="K564" s="186">
        <v>45061</v>
      </c>
      <c r="L564" s="187">
        <v>0</v>
      </c>
      <c r="M564" s="187">
        <v>0</v>
      </c>
      <c r="N564" s="187">
        <v>0</v>
      </c>
      <c r="O564" s="187">
        <v>0</v>
      </c>
      <c r="P564" s="187">
        <v>0</v>
      </c>
      <c r="Q564" s="187">
        <v>0</v>
      </c>
      <c r="R564" s="187">
        <v>0</v>
      </c>
      <c r="S564" s="187">
        <v>0</v>
      </c>
      <c r="T564" s="187">
        <v>0</v>
      </c>
      <c r="U564" s="187">
        <v>0</v>
      </c>
      <c r="V564" s="187">
        <v>0</v>
      </c>
      <c r="W564" s="187">
        <v>0</v>
      </c>
      <c r="X564" s="187">
        <v>0</v>
      </c>
      <c r="Y564" s="187">
        <v>0</v>
      </c>
      <c r="Z564" s="187">
        <v>0</v>
      </c>
      <c r="AA564" s="187">
        <v>0</v>
      </c>
      <c r="AB564" s="187">
        <v>0</v>
      </c>
      <c r="AC564" s="187">
        <v>19</v>
      </c>
      <c r="AD564" s="187">
        <v>0</v>
      </c>
      <c r="AE564" s="187">
        <v>0</v>
      </c>
      <c r="AF564" s="187">
        <v>0</v>
      </c>
      <c r="AG564" s="187">
        <v>0</v>
      </c>
      <c r="AH564" s="187">
        <f t="shared" si="17"/>
        <v>19</v>
      </c>
      <c r="AI564" s="202">
        <v>0</v>
      </c>
      <c r="AJ564" s="202">
        <v>0</v>
      </c>
      <c r="AK564" s="202">
        <v>0</v>
      </c>
      <c r="AL564" s="202">
        <v>0</v>
      </c>
      <c r="AM564" s="202">
        <v>0</v>
      </c>
      <c r="AN564" s="202">
        <v>0</v>
      </c>
      <c r="AO564" s="202">
        <v>0</v>
      </c>
      <c r="AP564" s="202">
        <v>0</v>
      </c>
      <c r="AQ564" s="202">
        <v>0</v>
      </c>
      <c r="AR564" s="202">
        <v>0</v>
      </c>
      <c r="AS564" s="202">
        <v>0</v>
      </c>
      <c r="AT564" s="202">
        <v>0</v>
      </c>
      <c r="AU564" s="33">
        <v>0</v>
      </c>
      <c r="AV564" s="202">
        <v>0</v>
      </c>
      <c r="AW564" s="202">
        <v>0</v>
      </c>
      <c r="AX564" s="202">
        <v>0</v>
      </c>
      <c r="AY564" s="33">
        <v>0</v>
      </c>
      <c r="AZ564" s="202">
        <v>19</v>
      </c>
      <c r="BA564" s="202">
        <v>0</v>
      </c>
      <c r="BB564" s="202">
        <v>0</v>
      </c>
      <c r="BC564" s="202">
        <v>0</v>
      </c>
      <c r="BD564" s="202">
        <v>0</v>
      </c>
      <c r="BE564" s="33">
        <f t="shared" si="16"/>
        <v>19</v>
      </c>
    </row>
    <row r="565" spans="1:58" x14ac:dyDescent="0.2">
      <c r="A565" s="178" t="s">
        <v>1766</v>
      </c>
      <c r="B565" s="178" t="s">
        <v>1767</v>
      </c>
      <c r="C565" s="178" t="s">
        <v>37</v>
      </c>
      <c r="D565" s="178" t="s">
        <v>38</v>
      </c>
      <c r="E565" s="179" t="s">
        <v>252</v>
      </c>
      <c r="F565" s="60">
        <v>233000</v>
      </c>
      <c r="G565" s="178" t="s">
        <v>253</v>
      </c>
      <c r="H565" s="178" t="s">
        <v>75</v>
      </c>
      <c r="I565" s="180">
        <v>44734</v>
      </c>
      <c r="J565" s="180" t="s">
        <v>66</v>
      </c>
      <c r="K565" s="180">
        <v>44967</v>
      </c>
      <c r="L565" s="181">
        <v>0</v>
      </c>
      <c r="M565" s="181">
        <v>0</v>
      </c>
      <c r="N565" s="181">
        <v>0</v>
      </c>
      <c r="O565" s="181">
        <v>0</v>
      </c>
      <c r="P565" s="181">
        <v>0</v>
      </c>
      <c r="Q565" s="181">
        <v>0</v>
      </c>
      <c r="R565" s="181">
        <v>0</v>
      </c>
      <c r="S565" s="181">
        <v>0</v>
      </c>
      <c r="T565" s="181">
        <v>0</v>
      </c>
      <c r="U565" s="181">
        <v>0</v>
      </c>
      <c r="V565" s="181">
        <v>0</v>
      </c>
      <c r="W565" s="181">
        <v>0</v>
      </c>
      <c r="X565" s="181">
        <v>3</v>
      </c>
      <c r="Y565" s="181">
        <v>0</v>
      </c>
      <c r="Z565" s="181">
        <v>0</v>
      </c>
      <c r="AA565" s="181">
        <v>0</v>
      </c>
      <c r="AB565" s="181">
        <v>0</v>
      </c>
      <c r="AC565" s="181">
        <v>8</v>
      </c>
      <c r="AD565" s="181">
        <v>0</v>
      </c>
      <c r="AE565" s="181">
        <v>0</v>
      </c>
      <c r="AF565" s="181">
        <v>0</v>
      </c>
      <c r="AG565" s="181">
        <v>0</v>
      </c>
      <c r="AH565" s="181">
        <f t="shared" si="17"/>
        <v>11</v>
      </c>
      <c r="AI565" s="201">
        <v>0</v>
      </c>
      <c r="AJ565" s="201">
        <v>0</v>
      </c>
      <c r="AK565" s="201">
        <v>0</v>
      </c>
      <c r="AL565" s="201">
        <v>0</v>
      </c>
      <c r="AM565" s="201">
        <v>0</v>
      </c>
      <c r="AN565" s="201">
        <v>0</v>
      </c>
      <c r="AO565" s="201">
        <v>0</v>
      </c>
      <c r="AP565" s="201">
        <v>0</v>
      </c>
      <c r="AQ565" s="201">
        <v>0</v>
      </c>
      <c r="AR565" s="201">
        <v>0</v>
      </c>
      <c r="AS565" s="201">
        <v>0</v>
      </c>
      <c r="AT565" s="201">
        <v>0</v>
      </c>
      <c r="AU565" s="33">
        <v>1.2000000000000002</v>
      </c>
      <c r="AV565" s="201">
        <v>0</v>
      </c>
      <c r="AW565" s="201">
        <v>0</v>
      </c>
      <c r="AX565" s="201">
        <v>0</v>
      </c>
      <c r="AY565" s="33">
        <v>0</v>
      </c>
      <c r="AZ565" s="201">
        <v>8</v>
      </c>
      <c r="BA565" s="201">
        <v>0</v>
      </c>
      <c r="BB565" s="201">
        <v>0</v>
      </c>
      <c r="BC565" s="201">
        <v>0</v>
      </c>
      <c r="BD565" s="201">
        <v>0</v>
      </c>
      <c r="BE565" s="33">
        <f t="shared" si="16"/>
        <v>9.1999999999999993</v>
      </c>
      <c r="BF565" t="s">
        <v>3903</v>
      </c>
    </row>
    <row r="566" spans="1:58" x14ac:dyDescent="0.2">
      <c r="A566" s="178" t="s">
        <v>1768</v>
      </c>
      <c r="B566" s="178" t="s">
        <v>1769</v>
      </c>
      <c r="C566" s="178" t="s">
        <v>37</v>
      </c>
      <c r="D566" s="178" t="s">
        <v>38</v>
      </c>
      <c r="E566" s="179" t="s">
        <v>135</v>
      </c>
      <c r="F566" s="60">
        <v>364000</v>
      </c>
      <c r="G566" s="178" t="s">
        <v>111</v>
      </c>
      <c r="H566" s="178" t="s">
        <v>75</v>
      </c>
      <c r="I566" s="180">
        <v>44686</v>
      </c>
      <c r="J566" s="180">
        <v>44916</v>
      </c>
      <c r="K566" s="180">
        <v>45384</v>
      </c>
      <c r="L566" s="181">
        <v>34</v>
      </c>
      <c r="M566" s="181">
        <v>0</v>
      </c>
      <c r="N566" s="181">
        <v>0</v>
      </c>
      <c r="O566" s="181">
        <v>0</v>
      </c>
      <c r="P566" s="181">
        <v>0</v>
      </c>
      <c r="Q566" s="181">
        <v>0</v>
      </c>
      <c r="R566" s="181">
        <v>43</v>
      </c>
      <c r="S566" s="181">
        <v>0</v>
      </c>
      <c r="T566" s="181">
        <v>0</v>
      </c>
      <c r="U566" s="181">
        <v>0</v>
      </c>
      <c r="V566" s="181">
        <v>0</v>
      </c>
      <c r="W566" s="181">
        <v>0</v>
      </c>
      <c r="X566" s="181">
        <v>0</v>
      </c>
      <c r="Y566" s="181">
        <v>0</v>
      </c>
      <c r="Z566" s="181">
        <v>0</v>
      </c>
      <c r="AA566" s="181">
        <v>0</v>
      </c>
      <c r="AB566" s="181">
        <v>0</v>
      </c>
      <c r="AC566" s="181">
        <v>3</v>
      </c>
      <c r="AD566" s="181">
        <v>0</v>
      </c>
      <c r="AE566" s="181">
        <v>0</v>
      </c>
      <c r="AF566" s="181">
        <v>0</v>
      </c>
      <c r="AG566" s="181">
        <v>0</v>
      </c>
      <c r="AH566" s="181">
        <f t="shared" si="17"/>
        <v>80</v>
      </c>
      <c r="AI566" s="201">
        <v>34</v>
      </c>
      <c r="AJ566" s="201">
        <v>0</v>
      </c>
      <c r="AK566" s="201">
        <v>0</v>
      </c>
      <c r="AL566" s="201">
        <v>0</v>
      </c>
      <c r="AM566" s="201">
        <v>0</v>
      </c>
      <c r="AN566" s="201">
        <v>0</v>
      </c>
      <c r="AO566" s="201">
        <v>43</v>
      </c>
      <c r="AP566" s="201">
        <v>0</v>
      </c>
      <c r="AQ566" s="201">
        <v>0</v>
      </c>
      <c r="AR566" s="201">
        <v>0</v>
      </c>
      <c r="AS566" s="201">
        <v>0</v>
      </c>
      <c r="AT566" s="201">
        <v>0</v>
      </c>
      <c r="AU566" s="33">
        <v>0</v>
      </c>
      <c r="AV566" s="201">
        <v>0</v>
      </c>
      <c r="AW566" s="201">
        <v>0</v>
      </c>
      <c r="AX566" s="201">
        <v>0</v>
      </c>
      <c r="AY566" s="33">
        <v>0</v>
      </c>
      <c r="AZ566" s="201">
        <v>3</v>
      </c>
      <c r="BA566" s="201">
        <v>0</v>
      </c>
      <c r="BB566" s="201">
        <v>0</v>
      </c>
      <c r="BC566" s="201">
        <v>0</v>
      </c>
      <c r="BD566" s="201">
        <v>0</v>
      </c>
      <c r="BE566" s="33">
        <f t="shared" si="16"/>
        <v>80</v>
      </c>
    </row>
    <row r="567" spans="1:58" s="9" customFormat="1" ht="13.5" thickBot="1" x14ac:dyDescent="0.25">
      <c r="A567" s="183" t="s">
        <v>1770</v>
      </c>
      <c r="B567" s="183" t="s">
        <v>1771</v>
      </c>
      <c r="C567" s="183" t="s">
        <v>37</v>
      </c>
      <c r="D567" s="183" t="s">
        <v>38</v>
      </c>
      <c r="E567" s="184" t="s">
        <v>135</v>
      </c>
      <c r="F567" s="185">
        <v>90000</v>
      </c>
      <c r="G567" s="183" t="s">
        <v>111</v>
      </c>
      <c r="H567" s="183" t="s">
        <v>75</v>
      </c>
      <c r="I567" s="186">
        <v>44592</v>
      </c>
      <c r="J567" s="186">
        <v>44596</v>
      </c>
      <c r="K567" s="186">
        <v>45170</v>
      </c>
      <c r="L567" s="187">
        <v>14</v>
      </c>
      <c r="M567" s="187">
        <v>0</v>
      </c>
      <c r="N567" s="187">
        <v>0</v>
      </c>
      <c r="O567" s="187">
        <v>0</v>
      </c>
      <c r="P567" s="187">
        <v>0</v>
      </c>
      <c r="Q567" s="187">
        <v>0</v>
      </c>
      <c r="R567" s="187" t="s">
        <v>66</v>
      </c>
      <c r="S567" s="187">
        <v>0</v>
      </c>
      <c r="T567" s="187">
        <v>0</v>
      </c>
      <c r="U567" s="187">
        <v>0</v>
      </c>
      <c r="V567" s="187">
        <v>0</v>
      </c>
      <c r="W567" s="187">
        <v>0</v>
      </c>
      <c r="X567" s="187">
        <v>0</v>
      </c>
      <c r="Y567" s="187">
        <v>0</v>
      </c>
      <c r="Z567" s="187">
        <v>0</v>
      </c>
      <c r="AA567" s="187">
        <v>20</v>
      </c>
      <c r="AB567" s="187">
        <v>0</v>
      </c>
      <c r="AC567" s="187">
        <v>0</v>
      </c>
      <c r="AD567" s="187">
        <v>0</v>
      </c>
      <c r="AE567" s="187">
        <v>0</v>
      </c>
      <c r="AF567" s="187">
        <v>0</v>
      </c>
      <c r="AG567" s="187">
        <v>0</v>
      </c>
      <c r="AH567" s="187">
        <f t="shared" si="17"/>
        <v>34</v>
      </c>
      <c r="AI567" s="202">
        <v>14</v>
      </c>
      <c r="AJ567" s="202">
        <v>0</v>
      </c>
      <c r="AK567" s="202">
        <v>0</v>
      </c>
      <c r="AL567" s="202">
        <v>0</v>
      </c>
      <c r="AM567" s="202">
        <v>0</v>
      </c>
      <c r="AN567" s="202">
        <v>0</v>
      </c>
      <c r="AO567" s="202">
        <v>0</v>
      </c>
      <c r="AP567" s="202">
        <v>0</v>
      </c>
      <c r="AQ567" s="202">
        <v>0</v>
      </c>
      <c r="AR567" s="202">
        <v>0</v>
      </c>
      <c r="AS567" s="202">
        <v>0</v>
      </c>
      <c r="AT567" s="202">
        <v>0</v>
      </c>
      <c r="AU567" s="33">
        <v>0</v>
      </c>
      <c r="AV567" s="202">
        <v>0</v>
      </c>
      <c r="AW567" s="202">
        <v>0</v>
      </c>
      <c r="AX567" s="202">
        <v>20</v>
      </c>
      <c r="AY567" s="33">
        <v>0</v>
      </c>
      <c r="AZ567" s="202">
        <v>0</v>
      </c>
      <c r="BA567" s="202">
        <v>0</v>
      </c>
      <c r="BB567" s="202">
        <v>0</v>
      </c>
      <c r="BC567" s="202">
        <v>0</v>
      </c>
      <c r="BD567" s="202">
        <v>0</v>
      </c>
      <c r="BE567" s="33">
        <f t="shared" si="16"/>
        <v>34</v>
      </c>
    </row>
    <row r="568" spans="1:58" x14ac:dyDescent="0.2">
      <c r="A568" s="178" t="s">
        <v>1774</v>
      </c>
      <c r="B568" s="178" t="s">
        <v>1775</v>
      </c>
      <c r="C568" s="178" t="s">
        <v>37</v>
      </c>
      <c r="D568" s="178" t="s">
        <v>38</v>
      </c>
      <c r="E568" s="179" t="s">
        <v>54</v>
      </c>
      <c r="F568" s="60">
        <v>70000</v>
      </c>
      <c r="G568" s="178" t="s">
        <v>55</v>
      </c>
      <c r="H568" s="178" t="s">
        <v>47</v>
      </c>
      <c r="I568" s="180">
        <v>45078</v>
      </c>
      <c r="J568" s="180">
        <v>45106</v>
      </c>
      <c r="K568" s="180">
        <v>45413</v>
      </c>
      <c r="L568" s="181">
        <v>0</v>
      </c>
      <c r="M568" s="181">
        <v>0</v>
      </c>
      <c r="N568" s="181">
        <v>0</v>
      </c>
      <c r="O568" s="181">
        <v>0</v>
      </c>
      <c r="P568" s="181">
        <v>0</v>
      </c>
      <c r="Q568" s="181">
        <v>0</v>
      </c>
      <c r="R568" s="181">
        <v>0</v>
      </c>
      <c r="S568" s="181">
        <v>0</v>
      </c>
      <c r="T568" s="181">
        <v>0</v>
      </c>
      <c r="U568" s="181">
        <v>0</v>
      </c>
      <c r="V568" s="181">
        <v>0</v>
      </c>
      <c r="W568" s="181">
        <v>0</v>
      </c>
      <c r="X568" s="181">
        <v>10</v>
      </c>
      <c r="Y568" s="181">
        <v>0</v>
      </c>
      <c r="Z568" s="181">
        <v>0</v>
      </c>
      <c r="AA568" s="181">
        <v>28</v>
      </c>
      <c r="AB568" s="181">
        <v>0</v>
      </c>
      <c r="AC568" s="181">
        <v>0</v>
      </c>
      <c r="AD568" s="181">
        <v>0</v>
      </c>
      <c r="AE568" s="181">
        <v>0</v>
      </c>
      <c r="AF568" s="181">
        <v>0</v>
      </c>
      <c r="AG568" s="181">
        <v>0</v>
      </c>
      <c r="AH568" s="181">
        <f t="shared" si="17"/>
        <v>38</v>
      </c>
      <c r="AI568" s="201">
        <v>0</v>
      </c>
      <c r="AJ568" s="201">
        <v>0</v>
      </c>
      <c r="AK568" s="201">
        <v>0</v>
      </c>
      <c r="AL568" s="201">
        <v>0</v>
      </c>
      <c r="AM568" s="201">
        <v>0</v>
      </c>
      <c r="AN568" s="201">
        <v>0</v>
      </c>
      <c r="AO568" s="201">
        <v>0</v>
      </c>
      <c r="AP568" s="201">
        <v>0</v>
      </c>
      <c r="AQ568" s="201">
        <v>0</v>
      </c>
      <c r="AR568" s="201">
        <v>0</v>
      </c>
      <c r="AS568" s="201">
        <v>0</v>
      </c>
      <c r="AT568" s="201">
        <v>0</v>
      </c>
      <c r="AU568" s="33">
        <v>4</v>
      </c>
      <c r="AV568" s="201">
        <v>0</v>
      </c>
      <c r="AW568" s="201">
        <v>0</v>
      </c>
      <c r="AX568" s="201">
        <v>28</v>
      </c>
      <c r="AY568" s="33">
        <v>0</v>
      </c>
      <c r="AZ568" s="201">
        <v>0</v>
      </c>
      <c r="BA568" s="201">
        <v>0</v>
      </c>
      <c r="BB568" s="201">
        <v>0</v>
      </c>
      <c r="BC568" s="201">
        <v>0</v>
      </c>
      <c r="BD568" s="201">
        <v>0</v>
      </c>
      <c r="BE568" s="33">
        <f t="shared" si="16"/>
        <v>32</v>
      </c>
      <c r="BF568" t="s">
        <v>3903</v>
      </c>
    </row>
    <row r="569" spans="1:58" s="9" customFormat="1" ht="13.5" thickBot="1" x14ac:dyDescent="0.25">
      <c r="A569" s="183" t="s">
        <v>1776</v>
      </c>
      <c r="B569" s="183" t="s">
        <v>1777</v>
      </c>
      <c r="C569" s="183" t="s">
        <v>37</v>
      </c>
      <c r="D569" s="183" t="s">
        <v>38</v>
      </c>
      <c r="E569" s="184" t="s">
        <v>1310</v>
      </c>
      <c r="F569" s="185">
        <v>22000</v>
      </c>
      <c r="G569" s="183" t="s">
        <v>294</v>
      </c>
      <c r="H569" s="183" t="s">
        <v>75</v>
      </c>
      <c r="I569" s="186">
        <v>44553</v>
      </c>
      <c r="J569" s="186">
        <v>44553</v>
      </c>
      <c r="K569" s="186">
        <v>44972</v>
      </c>
      <c r="L569" s="187">
        <v>0</v>
      </c>
      <c r="M569" s="187">
        <v>0</v>
      </c>
      <c r="N569" s="187">
        <v>0</v>
      </c>
      <c r="O569" s="187">
        <v>0</v>
      </c>
      <c r="P569" s="187">
        <v>0</v>
      </c>
      <c r="Q569" s="187">
        <v>0</v>
      </c>
      <c r="R569" s="187">
        <v>0</v>
      </c>
      <c r="S569" s="187">
        <v>0</v>
      </c>
      <c r="T569" s="187">
        <v>0</v>
      </c>
      <c r="U569" s="187">
        <v>0</v>
      </c>
      <c r="V569" s="187">
        <v>0</v>
      </c>
      <c r="W569" s="187">
        <v>0</v>
      </c>
      <c r="X569" s="187">
        <v>0</v>
      </c>
      <c r="Y569" s="187">
        <v>0</v>
      </c>
      <c r="Z569" s="187">
        <v>0</v>
      </c>
      <c r="AA569" s="187">
        <v>10</v>
      </c>
      <c r="AB569" s="187">
        <v>0</v>
      </c>
      <c r="AC569" s="187">
        <v>0</v>
      </c>
      <c r="AD569" s="187">
        <v>0</v>
      </c>
      <c r="AE569" s="187">
        <v>0</v>
      </c>
      <c r="AF569" s="187">
        <v>0</v>
      </c>
      <c r="AG569" s="187">
        <v>0</v>
      </c>
      <c r="AH569" s="187">
        <f t="shared" si="17"/>
        <v>10</v>
      </c>
      <c r="AI569" s="202">
        <v>0</v>
      </c>
      <c r="AJ569" s="202">
        <v>0</v>
      </c>
      <c r="AK569" s="202">
        <v>0</v>
      </c>
      <c r="AL569" s="202">
        <v>0</v>
      </c>
      <c r="AM569" s="202">
        <v>0</v>
      </c>
      <c r="AN569" s="202">
        <v>0</v>
      </c>
      <c r="AO569" s="202">
        <v>0</v>
      </c>
      <c r="AP569" s="202">
        <v>0</v>
      </c>
      <c r="AQ569" s="202">
        <v>0</v>
      </c>
      <c r="AR569" s="202">
        <v>0</v>
      </c>
      <c r="AS569" s="202">
        <v>0</v>
      </c>
      <c r="AT569" s="202">
        <v>0</v>
      </c>
      <c r="AU569" s="33">
        <v>0</v>
      </c>
      <c r="AV569" s="202">
        <v>0</v>
      </c>
      <c r="AW569" s="202">
        <v>0</v>
      </c>
      <c r="AX569" s="202">
        <v>10</v>
      </c>
      <c r="AY569" s="33">
        <v>0</v>
      </c>
      <c r="AZ569" s="202">
        <v>0</v>
      </c>
      <c r="BA569" s="202">
        <v>0</v>
      </c>
      <c r="BB569" s="202">
        <v>0</v>
      </c>
      <c r="BC569" s="202">
        <v>0</v>
      </c>
      <c r="BD569" s="202">
        <v>0</v>
      </c>
      <c r="BE569" s="33">
        <f t="shared" si="16"/>
        <v>10</v>
      </c>
    </row>
    <row r="570" spans="1:58" x14ac:dyDescent="0.2">
      <c r="A570" s="178" t="s">
        <v>1778</v>
      </c>
      <c r="B570" s="178" t="s">
        <v>1779</v>
      </c>
      <c r="C570" s="178" t="s">
        <v>37</v>
      </c>
      <c r="D570" s="178" t="s">
        <v>38</v>
      </c>
      <c r="E570" s="179" t="s">
        <v>82</v>
      </c>
      <c r="F570" s="60">
        <v>3287000</v>
      </c>
      <c r="G570" s="178" t="s">
        <v>83</v>
      </c>
      <c r="H570" s="178" t="s">
        <v>47</v>
      </c>
      <c r="I570" s="180">
        <v>44925</v>
      </c>
      <c r="J570" s="180">
        <v>44925</v>
      </c>
      <c r="K570" s="180">
        <v>45385</v>
      </c>
      <c r="L570" s="181">
        <v>301</v>
      </c>
      <c r="M570" s="181">
        <v>0</v>
      </c>
      <c r="N570" s="181">
        <v>0</v>
      </c>
      <c r="O570" s="181">
        <v>0</v>
      </c>
      <c r="P570" s="181">
        <v>0</v>
      </c>
      <c r="Q570" s="181">
        <v>0</v>
      </c>
      <c r="R570" s="181">
        <v>0</v>
      </c>
      <c r="S570" s="181">
        <v>0</v>
      </c>
      <c r="T570" s="181">
        <v>0</v>
      </c>
      <c r="U570" s="181">
        <v>3</v>
      </c>
      <c r="V570" s="181">
        <v>0</v>
      </c>
      <c r="W570" s="181">
        <v>0</v>
      </c>
      <c r="X570" s="181">
        <v>344</v>
      </c>
      <c r="Y570" s="181">
        <v>0</v>
      </c>
      <c r="Z570" s="181">
        <v>5</v>
      </c>
      <c r="AA570" s="181">
        <v>0</v>
      </c>
      <c r="AB570" s="181">
        <v>0</v>
      </c>
      <c r="AC570" s="181">
        <v>54</v>
      </c>
      <c r="AD570" s="181">
        <v>0</v>
      </c>
      <c r="AE570" s="181">
        <v>0</v>
      </c>
      <c r="AF570" s="181">
        <v>0</v>
      </c>
      <c r="AG570" s="181">
        <v>0</v>
      </c>
      <c r="AH570" s="181">
        <f t="shared" si="17"/>
        <v>707</v>
      </c>
      <c r="AI570" s="201">
        <v>301</v>
      </c>
      <c r="AJ570" s="201">
        <v>0</v>
      </c>
      <c r="AK570" s="201">
        <v>0</v>
      </c>
      <c r="AL570" s="201">
        <v>0</v>
      </c>
      <c r="AM570" s="201">
        <v>0</v>
      </c>
      <c r="AN570" s="201">
        <v>0</v>
      </c>
      <c r="AO570" s="201">
        <v>0</v>
      </c>
      <c r="AP570" s="201">
        <v>0</v>
      </c>
      <c r="AQ570" s="201">
        <v>0</v>
      </c>
      <c r="AR570" s="201">
        <v>3</v>
      </c>
      <c r="AS570" s="201">
        <v>0</v>
      </c>
      <c r="AT570" s="201">
        <v>0</v>
      </c>
      <c r="AU570" s="33">
        <v>137.6</v>
      </c>
      <c r="AV570" s="201">
        <v>0</v>
      </c>
      <c r="AW570" s="201">
        <v>5</v>
      </c>
      <c r="AX570" s="201">
        <v>0</v>
      </c>
      <c r="AY570" s="33">
        <v>0</v>
      </c>
      <c r="AZ570" s="201">
        <v>54</v>
      </c>
      <c r="BA570" s="201">
        <v>0</v>
      </c>
      <c r="BB570" s="201">
        <v>0</v>
      </c>
      <c r="BC570" s="201">
        <v>0</v>
      </c>
      <c r="BD570" s="201">
        <v>0</v>
      </c>
      <c r="BE570" s="33">
        <f t="shared" si="16"/>
        <v>500.6</v>
      </c>
      <c r="BF570" t="s">
        <v>3903</v>
      </c>
    </row>
    <row r="571" spans="1:58" x14ac:dyDescent="0.2">
      <c r="A571" s="178" t="s">
        <v>1794</v>
      </c>
      <c r="B571" s="178" t="s">
        <v>1795</v>
      </c>
      <c r="C571" s="178" t="s">
        <v>37</v>
      </c>
      <c r="D571" s="178" t="s">
        <v>38</v>
      </c>
      <c r="E571" s="179" t="s">
        <v>135</v>
      </c>
      <c r="F571" s="60">
        <v>652000</v>
      </c>
      <c r="G571" s="178" t="s">
        <v>111</v>
      </c>
      <c r="H571" s="178" t="s">
        <v>47</v>
      </c>
      <c r="I571" s="180">
        <v>45295</v>
      </c>
      <c r="J571" s="180">
        <v>45295</v>
      </c>
      <c r="K571" s="180">
        <v>46027</v>
      </c>
      <c r="L571" s="181">
        <v>0</v>
      </c>
      <c r="M571" s="181">
        <v>0</v>
      </c>
      <c r="N571" s="181">
        <v>0</v>
      </c>
      <c r="O571" s="181">
        <v>0</v>
      </c>
      <c r="P571" s="181">
        <v>0</v>
      </c>
      <c r="Q571" s="181">
        <v>0</v>
      </c>
      <c r="R571" s="181">
        <v>0</v>
      </c>
      <c r="S571" s="181">
        <v>0</v>
      </c>
      <c r="T571" s="181">
        <v>0</v>
      </c>
      <c r="U571" s="181">
        <v>30</v>
      </c>
      <c r="V571" s="181">
        <v>0</v>
      </c>
      <c r="W571" s="181">
        <v>0</v>
      </c>
      <c r="X571" s="181">
        <v>16</v>
      </c>
      <c r="Y571" s="181">
        <v>0</v>
      </c>
      <c r="Z571" s="181">
        <v>0</v>
      </c>
      <c r="AA571" s="181">
        <v>0</v>
      </c>
      <c r="AB571" s="181">
        <v>0</v>
      </c>
      <c r="AC571" s="181">
        <v>0</v>
      </c>
      <c r="AD571" s="181">
        <v>0</v>
      </c>
      <c r="AE571" s="181">
        <v>0</v>
      </c>
      <c r="AF571" s="181">
        <v>0</v>
      </c>
      <c r="AG571" s="181">
        <v>0</v>
      </c>
      <c r="AH571" s="181">
        <f t="shared" si="17"/>
        <v>46</v>
      </c>
      <c r="AI571" s="201">
        <v>0</v>
      </c>
      <c r="AJ571" s="201">
        <v>0</v>
      </c>
      <c r="AK571" s="201">
        <v>0</v>
      </c>
      <c r="AL571" s="201">
        <v>0</v>
      </c>
      <c r="AM571" s="201">
        <v>0</v>
      </c>
      <c r="AN571" s="201">
        <v>0</v>
      </c>
      <c r="AO571" s="201">
        <v>0</v>
      </c>
      <c r="AP571" s="201">
        <v>0</v>
      </c>
      <c r="AQ571" s="201">
        <v>0</v>
      </c>
      <c r="AR571" s="201">
        <v>30</v>
      </c>
      <c r="AS571" s="201">
        <v>0</v>
      </c>
      <c r="AT571" s="201">
        <v>0</v>
      </c>
      <c r="AU571" s="33">
        <v>0</v>
      </c>
      <c r="AV571" s="201">
        <v>0</v>
      </c>
      <c r="AW571" s="201">
        <v>0</v>
      </c>
      <c r="AX571" s="201">
        <v>0</v>
      </c>
      <c r="AY571" s="33">
        <v>0</v>
      </c>
      <c r="AZ571" s="201">
        <v>0</v>
      </c>
      <c r="BA571" s="201">
        <v>0</v>
      </c>
      <c r="BB571" s="201">
        <v>0</v>
      </c>
      <c r="BC571" s="201">
        <v>0</v>
      </c>
      <c r="BD571" s="201">
        <v>0</v>
      </c>
      <c r="BE571" s="33">
        <f t="shared" si="16"/>
        <v>30</v>
      </c>
      <c r="BF571" t="s">
        <v>3898</v>
      </c>
    </row>
    <row r="572" spans="1:58" s="9" customFormat="1" ht="13.5" thickBot="1" x14ac:dyDescent="0.25">
      <c r="A572" s="183" t="s">
        <v>1798</v>
      </c>
      <c r="B572" s="183" t="s">
        <v>1799</v>
      </c>
      <c r="C572" s="183" t="s">
        <v>37</v>
      </c>
      <c r="D572" s="183" t="s">
        <v>38</v>
      </c>
      <c r="E572" s="184" t="s">
        <v>135</v>
      </c>
      <c r="F572" s="185">
        <v>46000</v>
      </c>
      <c r="G572" s="183" t="s">
        <v>412</v>
      </c>
      <c r="H572" s="183" t="s">
        <v>47</v>
      </c>
      <c r="I572" s="186">
        <v>45170</v>
      </c>
      <c r="J572" s="186">
        <v>45154</v>
      </c>
      <c r="K572" s="186">
        <v>45660</v>
      </c>
      <c r="L572" s="187">
        <v>5</v>
      </c>
      <c r="M572" s="187">
        <v>0</v>
      </c>
      <c r="N572" s="187">
        <v>0</v>
      </c>
      <c r="O572" s="187">
        <v>0</v>
      </c>
      <c r="P572" s="187">
        <v>0</v>
      </c>
      <c r="Q572" s="187">
        <v>0</v>
      </c>
      <c r="R572" s="187">
        <v>3</v>
      </c>
      <c r="S572" s="187">
        <v>0</v>
      </c>
      <c r="T572" s="187">
        <v>0</v>
      </c>
      <c r="U572" s="187">
        <v>1</v>
      </c>
      <c r="V572" s="187">
        <v>10</v>
      </c>
      <c r="W572" s="187">
        <v>0</v>
      </c>
      <c r="X572" s="187">
        <v>7</v>
      </c>
      <c r="Y572" s="187">
        <v>0</v>
      </c>
      <c r="Z572" s="187">
        <v>0</v>
      </c>
      <c r="AA572" s="187">
        <v>0</v>
      </c>
      <c r="AB572" s="187">
        <v>0</v>
      </c>
      <c r="AC572" s="187">
        <v>20</v>
      </c>
      <c r="AD572" s="187">
        <v>0</v>
      </c>
      <c r="AE572" s="187">
        <v>0</v>
      </c>
      <c r="AF572" s="187">
        <v>0</v>
      </c>
      <c r="AG572" s="187">
        <v>0</v>
      </c>
      <c r="AH572" s="187">
        <f t="shared" si="17"/>
        <v>46</v>
      </c>
      <c r="AI572" s="202">
        <v>5</v>
      </c>
      <c r="AJ572" s="202">
        <v>0</v>
      </c>
      <c r="AK572" s="202">
        <v>0</v>
      </c>
      <c r="AL572" s="202">
        <v>0</v>
      </c>
      <c r="AM572" s="202">
        <v>0</v>
      </c>
      <c r="AN572" s="202">
        <v>0</v>
      </c>
      <c r="AO572" s="202">
        <v>3</v>
      </c>
      <c r="AP572" s="202">
        <v>0</v>
      </c>
      <c r="AQ572" s="202">
        <v>0</v>
      </c>
      <c r="AR572" s="202">
        <v>1</v>
      </c>
      <c r="AS572" s="202">
        <v>10</v>
      </c>
      <c r="AT572" s="202">
        <v>0</v>
      </c>
      <c r="AU572" s="33">
        <v>0</v>
      </c>
      <c r="AV572" s="202">
        <v>0</v>
      </c>
      <c r="AW572" s="202">
        <v>0</v>
      </c>
      <c r="AX572" s="202">
        <v>0</v>
      </c>
      <c r="AY572" s="33">
        <v>0</v>
      </c>
      <c r="AZ572" s="202">
        <v>20</v>
      </c>
      <c r="BA572" s="202">
        <v>0</v>
      </c>
      <c r="BB572" s="202">
        <v>0</v>
      </c>
      <c r="BC572" s="202">
        <v>0</v>
      </c>
      <c r="BD572" s="202">
        <v>0</v>
      </c>
      <c r="BE572" s="33">
        <f t="shared" si="16"/>
        <v>39</v>
      </c>
      <c r="BF572" t="s">
        <v>3898</v>
      </c>
    </row>
    <row r="573" spans="1:58" x14ac:dyDescent="0.2">
      <c r="A573" s="178" t="s">
        <v>1800</v>
      </c>
      <c r="B573" s="178" t="s">
        <v>1801</v>
      </c>
      <c r="C573" s="178" t="s">
        <v>37</v>
      </c>
      <c r="D573" s="178" t="s">
        <v>38</v>
      </c>
      <c r="E573" s="179" t="s">
        <v>135</v>
      </c>
      <c r="F573" s="60">
        <v>5617000</v>
      </c>
      <c r="G573" s="178" t="s">
        <v>111</v>
      </c>
      <c r="H573" s="178" t="s">
        <v>47</v>
      </c>
      <c r="I573" s="180">
        <v>45386</v>
      </c>
      <c r="J573" s="180">
        <v>45386</v>
      </c>
      <c r="K573" s="180">
        <v>46115</v>
      </c>
      <c r="L573" s="181">
        <v>0</v>
      </c>
      <c r="M573" s="181">
        <v>0</v>
      </c>
      <c r="N573" s="181">
        <v>0</v>
      </c>
      <c r="O573" s="181">
        <v>0</v>
      </c>
      <c r="P573" s="181">
        <v>0</v>
      </c>
      <c r="Q573" s="181">
        <v>0</v>
      </c>
      <c r="R573" s="181">
        <v>0</v>
      </c>
      <c r="S573" s="181">
        <v>0</v>
      </c>
      <c r="T573" s="181">
        <v>0</v>
      </c>
      <c r="U573" s="181">
        <v>80</v>
      </c>
      <c r="V573" s="181">
        <v>0</v>
      </c>
      <c r="W573" s="181">
        <v>0</v>
      </c>
      <c r="X573" s="181">
        <v>0</v>
      </c>
      <c r="Y573" s="181">
        <v>0</v>
      </c>
      <c r="Z573" s="181">
        <v>0</v>
      </c>
      <c r="AA573" s="181" t="s">
        <v>66</v>
      </c>
      <c r="AB573" s="181">
        <v>0</v>
      </c>
      <c r="AC573" s="181">
        <v>0</v>
      </c>
      <c r="AD573" s="181">
        <v>0</v>
      </c>
      <c r="AE573" s="181">
        <v>0</v>
      </c>
      <c r="AF573" s="181">
        <v>0</v>
      </c>
      <c r="AG573" s="181">
        <v>0</v>
      </c>
      <c r="AH573" s="181">
        <f t="shared" si="17"/>
        <v>80</v>
      </c>
      <c r="AI573" s="201">
        <v>0</v>
      </c>
      <c r="AJ573" s="201">
        <v>0</v>
      </c>
      <c r="AK573" s="201">
        <v>0</v>
      </c>
      <c r="AL573" s="201">
        <v>0</v>
      </c>
      <c r="AM573" s="201">
        <v>0</v>
      </c>
      <c r="AN573" s="201">
        <v>0</v>
      </c>
      <c r="AO573" s="201">
        <v>0</v>
      </c>
      <c r="AP573" s="201">
        <v>0</v>
      </c>
      <c r="AQ573" s="201">
        <v>0</v>
      </c>
      <c r="AR573" s="201">
        <v>80</v>
      </c>
      <c r="AS573" s="201">
        <v>0</v>
      </c>
      <c r="AT573" s="201">
        <v>0</v>
      </c>
      <c r="AU573" s="33">
        <v>0</v>
      </c>
      <c r="AV573" s="201">
        <v>0</v>
      </c>
      <c r="AW573" s="201">
        <v>0</v>
      </c>
      <c r="AX573" s="201">
        <v>0</v>
      </c>
      <c r="AY573" s="33">
        <v>0</v>
      </c>
      <c r="AZ573" s="201">
        <v>0</v>
      </c>
      <c r="BA573" s="201">
        <v>0</v>
      </c>
      <c r="BB573" s="201">
        <v>0</v>
      </c>
      <c r="BC573" s="201">
        <v>0</v>
      </c>
      <c r="BD573" s="201">
        <v>0</v>
      </c>
      <c r="BE573" s="33">
        <f t="shared" si="16"/>
        <v>80</v>
      </c>
    </row>
    <row r="574" spans="1:58" s="9" customFormat="1" ht="13.5" thickBot="1" x14ac:dyDescent="0.25">
      <c r="A574" s="183" t="s">
        <v>1806</v>
      </c>
      <c r="B574" s="183" t="s">
        <v>1807</v>
      </c>
      <c r="C574" s="183" t="s">
        <v>37</v>
      </c>
      <c r="D574" s="183" t="s">
        <v>38</v>
      </c>
      <c r="E574" s="184" t="s">
        <v>762</v>
      </c>
      <c r="F574" s="185">
        <v>22000</v>
      </c>
      <c r="G574" s="183" t="s">
        <v>763</v>
      </c>
      <c r="H574" s="183" t="s">
        <v>47</v>
      </c>
      <c r="I574" s="186">
        <v>44588</v>
      </c>
      <c r="J574" s="186">
        <v>44588</v>
      </c>
      <c r="K574" s="186">
        <v>44862</v>
      </c>
      <c r="L574" s="187" t="s">
        <v>66</v>
      </c>
      <c r="M574" s="187">
        <v>0</v>
      </c>
      <c r="N574" s="187">
        <v>0</v>
      </c>
      <c r="O574" s="187">
        <v>0</v>
      </c>
      <c r="P574" s="187">
        <v>0</v>
      </c>
      <c r="Q574" s="187">
        <v>0</v>
      </c>
      <c r="R574" s="187">
        <v>0</v>
      </c>
      <c r="S574" s="187">
        <v>0</v>
      </c>
      <c r="T574" s="187">
        <v>0</v>
      </c>
      <c r="U574" s="187">
        <v>0</v>
      </c>
      <c r="V574" s="187">
        <v>0</v>
      </c>
      <c r="W574" s="187">
        <v>0</v>
      </c>
      <c r="X574" s="187">
        <v>0</v>
      </c>
      <c r="Y574" s="187">
        <v>0</v>
      </c>
      <c r="Z574" s="187">
        <v>0</v>
      </c>
      <c r="AA574" s="187">
        <v>0</v>
      </c>
      <c r="AB574" s="187">
        <v>0</v>
      </c>
      <c r="AC574" s="187">
        <v>20</v>
      </c>
      <c r="AD574" s="187">
        <v>0</v>
      </c>
      <c r="AE574" s="187">
        <v>0</v>
      </c>
      <c r="AF574" s="187">
        <v>0</v>
      </c>
      <c r="AG574" s="187">
        <v>0</v>
      </c>
      <c r="AH574" s="187">
        <f t="shared" si="17"/>
        <v>20</v>
      </c>
      <c r="AI574" s="202">
        <v>0</v>
      </c>
      <c r="AJ574" s="202">
        <v>0</v>
      </c>
      <c r="AK574" s="202">
        <v>0</v>
      </c>
      <c r="AL574" s="202">
        <v>0</v>
      </c>
      <c r="AM574" s="202">
        <v>0</v>
      </c>
      <c r="AN574" s="202">
        <v>0</v>
      </c>
      <c r="AO574" s="202">
        <v>0</v>
      </c>
      <c r="AP574" s="202">
        <v>0</v>
      </c>
      <c r="AQ574" s="202">
        <v>0</v>
      </c>
      <c r="AR574" s="202">
        <v>0</v>
      </c>
      <c r="AS574" s="202">
        <v>0</v>
      </c>
      <c r="AT574" s="202">
        <v>0</v>
      </c>
      <c r="AU574" s="33">
        <v>0</v>
      </c>
      <c r="AV574" s="202">
        <v>0</v>
      </c>
      <c r="AW574" s="202">
        <v>0</v>
      </c>
      <c r="AX574" s="202">
        <v>0</v>
      </c>
      <c r="AY574" s="33">
        <v>0</v>
      </c>
      <c r="AZ574" s="202">
        <v>20</v>
      </c>
      <c r="BA574" s="202">
        <v>0</v>
      </c>
      <c r="BB574" s="202">
        <v>0</v>
      </c>
      <c r="BC574" s="202">
        <v>0</v>
      </c>
      <c r="BD574" s="202">
        <v>0</v>
      </c>
      <c r="BE574" s="33">
        <f t="shared" si="16"/>
        <v>20</v>
      </c>
    </row>
    <row r="575" spans="1:58" x14ac:dyDescent="0.2">
      <c r="A575" s="178" t="s">
        <v>1810</v>
      </c>
      <c r="B575" s="178" t="s">
        <v>1811</v>
      </c>
      <c r="C575" s="178" t="s">
        <v>37</v>
      </c>
      <c r="D575" s="178" t="s">
        <v>38</v>
      </c>
      <c r="E575" s="179" t="s">
        <v>571</v>
      </c>
      <c r="F575" s="60">
        <v>45000</v>
      </c>
      <c r="G575" s="178" t="s">
        <v>196</v>
      </c>
      <c r="H575" s="178" t="s">
        <v>47</v>
      </c>
      <c r="I575" s="180">
        <v>45296</v>
      </c>
      <c r="J575" s="180" t="s">
        <v>66</v>
      </c>
      <c r="K575" s="180">
        <v>45660</v>
      </c>
      <c r="L575" s="181">
        <v>0</v>
      </c>
      <c r="M575" s="181">
        <v>0</v>
      </c>
      <c r="N575" s="181">
        <v>0</v>
      </c>
      <c r="O575" s="181">
        <v>0</v>
      </c>
      <c r="P575" s="181">
        <v>0</v>
      </c>
      <c r="Q575" s="181">
        <v>0</v>
      </c>
      <c r="R575" s="181">
        <v>0</v>
      </c>
      <c r="S575" s="181">
        <v>0</v>
      </c>
      <c r="T575" s="181">
        <v>0</v>
      </c>
      <c r="U575" s="181">
        <v>0</v>
      </c>
      <c r="V575" s="181">
        <v>0</v>
      </c>
      <c r="W575" s="181">
        <v>0</v>
      </c>
      <c r="X575" s="181">
        <v>0</v>
      </c>
      <c r="Y575" s="181">
        <v>0</v>
      </c>
      <c r="Z575" s="181">
        <v>0</v>
      </c>
      <c r="AA575" s="181">
        <v>0</v>
      </c>
      <c r="AB575" s="181">
        <v>0</v>
      </c>
      <c r="AC575" s="181">
        <v>5</v>
      </c>
      <c r="AD575" s="181">
        <v>0</v>
      </c>
      <c r="AE575" s="181">
        <v>0</v>
      </c>
      <c r="AF575" s="181">
        <v>0</v>
      </c>
      <c r="AG575" s="181">
        <v>0</v>
      </c>
      <c r="AH575" s="181">
        <f t="shared" si="17"/>
        <v>5</v>
      </c>
      <c r="AI575" s="201">
        <v>0</v>
      </c>
      <c r="AJ575" s="201">
        <v>0</v>
      </c>
      <c r="AK575" s="201">
        <v>0</v>
      </c>
      <c r="AL575" s="201">
        <v>0</v>
      </c>
      <c r="AM575" s="201">
        <v>0</v>
      </c>
      <c r="AN575" s="201">
        <v>0</v>
      </c>
      <c r="AO575" s="201">
        <v>0</v>
      </c>
      <c r="AP575" s="201">
        <v>0</v>
      </c>
      <c r="AQ575" s="201">
        <v>0</v>
      </c>
      <c r="AR575" s="201">
        <v>0</v>
      </c>
      <c r="AS575" s="201">
        <v>0</v>
      </c>
      <c r="AT575" s="201">
        <v>0</v>
      </c>
      <c r="AU575" s="33">
        <v>0</v>
      </c>
      <c r="AV575" s="201">
        <v>0</v>
      </c>
      <c r="AW575" s="201">
        <v>0</v>
      </c>
      <c r="AX575" s="201">
        <v>0</v>
      </c>
      <c r="AY575" s="33">
        <v>0</v>
      </c>
      <c r="AZ575" s="201">
        <v>5</v>
      </c>
      <c r="BA575" s="201">
        <v>0</v>
      </c>
      <c r="BB575" s="201">
        <v>0</v>
      </c>
      <c r="BC575" s="201">
        <v>0</v>
      </c>
      <c r="BD575" s="201">
        <v>0</v>
      </c>
      <c r="BE575" s="33">
        <f t="shared" si="16"/>
        <v>5</v>
      </c>
    </row>
    <row r="576" spans="1:58" x14ac:dyDescent="0.2">
      <c r="A576" s="178" t="s">
        <v>1814</v>
      </c>
      <c r="B576" s="178" t="s">
        <v>1815</v>
      </c>
      <c r="C576" s="178" t="s">
        <v>37</v>
      </c>
      <c r="D576" s="178" t="s">
        <v>38</v>
      </c>
      <c r="E576" s="179" t="s">
        <v>252</v>
      </c>
      <c r="F576" s="60">
        <v>501000</v>
      </c>
      <c r="G576" s="178" t="s">
        <v>253</v>
      </c>
      <c r="H576" s="178" t="s">
        <v>47</v>
      </c>
      <c r="I576" s="180">
        <v>45505</v>
      </c>
      <c r="J576" s="180" t="s">
        <v>66</v>
      </c>
      <c r="K576" s="180">
        <v>45992</v>
      </c>
      <c r="L576" s="181">
        <v>0</v>
      </c>
      <c r="M576" s="181">
        <v>0</v>
      </c>
      <c r="N576" s="181">
        <v>0</v>
      </c>
      <c r="O576" s="181">
        <v>0</v>
      </c>
      <c r="P576" s="181">
        <v>0</v>
      </c>
      <c r="Q576" s="181">
        <v>0</v>
      </c>
      <c r="R576" s="181">
        <v>0</v>
      </c>
      <c r="S576" s="181">
        <v>0</v>
      </c>
      <c r="T576" s="181">
        <v>0</v>
      </c>
      <c r="U576" s="181">
        <v>0</v>
      </c>
      <c r="V576" s="181">
        <v>0</v>
      </c>
      <c r="W576" s="181">
        <v>0</v>
      </c>
      <c r="X576" s="181">
        <v>5</v>
      </c>
      <c r="Y576" s="181">
        <v>0</v>
      </c>
      <c r="Z576" s="181">
        <v>0</v>
      </c>
      <c r="AA576" s="181">
        <v>0</v>
      </c>
      <c r="AB576" s="181">
        <v>0</v>
      </c>
      <c r="AC576" s="181">
        <v>0</v>
      </c>
      <c r="AD576" s="181">
        <v>0</v>
      </c>
      <c r="AE576" s="181">
        <v>0</v>
      </c>
      <c r="AF576" s="181">
        <v>0</v>
      </c>
      <c r="AG576" s="181">
        <v>0</v>
      </c>
      <c r="AH576" s="181">
        <f t="shared" si="17"/>
        <v>5</v>
      </c>
      <c r="AI576" s="201">
        <v>0</v>
      </c>
      <c r="AJ576" s="201">
        <v>0</v>
      </c>
      <c r="AK576" s="201">
        <v>0</v>
      </c>
      <c r="AL576" s="201">
        <v>0</v>
      </c>
      <c r="AM576" s="201">
        <v>0</v>
      </c>
      <c r="AN576" s="201">
        <v>0</v>
      </c>
      <c r="AO576" s="201">
        <v>0</v>
      </c>
      <c r="AP576" s="201">
        <v>0</v>
      </c>
      <c r="AQ576" s="201">
        <v>0</v>
      </c>
      <c r="AR576" s="201">
        <v>0</v>
      </c>
      <c r="AS576" s="201">
        <v>0</v>
      </c>
      <c r="AT576" s="201">
        <v>0</v>
      </c>
      <c r="AU576" s="33">
        <v>0</v>
      </c>
      <c r="AV576" s="201">
        <v>0</v>
      </c>
      <c r="AW576" s="201">
        <v>0</v>
      </c>
      <c r="AX576" s="201">
        <v>0</v>
      </c>
      <c r="AY576" s="33">
        <v>0</v>
      </c>
      <c r="AZ576" s="201">
        <v>0</v>
      </c>
      <c r="BA576" s="201">
        <v>0</v>
      </c>
      <c r="BB576" s="201">
        <v>0</v>
      </c>
      <c r="BC576" s="201">
        <v>0</v>
      </c>
      <c r="BD576" s="201">
        <v>0</v>
      </c>
      <c r="BE576" s="33">
        <f t="shared" si="16"/>
        <v>0</v>
      </c>
      <c r="BF576" t="s">
        <v>3898</v>
      </c>
    </row>
    <row r="577" spans="1:58" x14ac:dyDescent="0.2">
      <c r="A577" s="178" t="s">
        <v>1816</v>
      </c>
      <c r="B577" s="178" t="s">
        <v>1817</v>
      </c>
      <c r="C577" s="178" t="s">
        <v>37</v>
      </c>
      <c r="D577" s="178" t="s">
        <v>38</v>
      </c>
      <c r="E577" s="179" t="s">
        <v>252</v>
      </c>
      <c r="F577" s="60">
        <v>565000</v>
      </c>
      <c r="G577" s="178" t="s">
        <v>253</v>
      </c>
      <c r="H577" s="178" t="s">
        <v>47</v>
      </c>
      <c r="I577" s="180">
        <v>45413</v>
      </c>
      <c r="J577" s="180" t="s">
        <v>66</v>
      </c>
      <c r="K577" s="180">
        <v>45992</v>
      </c>
      <c r="L577" s="181">
        <v>0</v>
      </c>
      <c r="M577" s="181">
        <v>0</v>
      </c>
      <c r="N577" s="181">
        <v>0</v>
      </c>
      <c r="O577" s="181">
        <v>0</v>
      </c>
      <c r="P577" s="181">
        <v>0</v>
      </c>
      <c r="Q577" s="181">
        <v>0</v>
      </c>
      <c r="R577" s="181">
        <v>0</v>
      </c>
      <c r="S577" s="181">
        <v>0</v>
      </c>
      <c r="T577" s="181">
        <v>0</v>
      </c>
      <c r="U577" s="181">
        <v>0</v>
      </c>
      <c r="V577" s="181">
        <v>0</v>
      </c>
      <c r="W577" s="181">
        <v>0</v>
      </c>
      <c r="X577" s="181">
        <v>3</v>
      </c>
      <c r="Y577" s="181">
        <v>0</v>
      </c>
      <c r="Z577" s="181">
        <v>0</v>
      </c>
      <c r="AA577" s="181">
        <v>0</v>
      </c>
      <c r="AB577" s="181">
        <v>0</v>
      </c>
      <c r="AC577" s="181">
        <v>202</v>
      </c>
      <c r="AD577" s="181">
        <v>0</v>
      </c>
      <c r="AE577" s="181">
        <v>0</v>
      </c>
      <c r="AF577" s="181">
        <v>0</v>
      </c>
      <c r="AG577" s="181">
        <v>0</v>
      </c>
      <c r="AH577" s="181">
        <f t="shared" si="17"/>
        <v>205</v>
      </c>
      <c r="AI577" s="201">
        <v>0</v>
      </c>
      <c r="AJ577" s="201">
        <v>0</v>
      </c>
      <c r="AK577" s="201">
        <v>0</v>
      </c>
      <c r="AL577" s="201">
        <v>0</v>
      </c>
      <c r="AM577" s="201">
        <v>0</v>
      </c>
      <c r="AN577" s="201">
        <v>0</v>
      </c>
      <c r="AO577" s="201">
        <v>0</v>
      </c>
      <c r="AP577" s="201">
        <v>0</v>
      </c>
      <c r="AQ577" s="201">
        <v>0</v>
      </c>
      <c r="AR577" s="201">
        <v>0</v>
      </c>
      <c r="AS577" s="201">
        <v>0</v>
      </c>
      <c r="AT577" s="201">
        <v>0</v>
      </c>
      <c r="AU577" s="33">
        <v>0</v>
      </c>
      <c r="AV577" s="201">
        <v>0</v>
      </c>
      <c r="AW577" s="201">
        <v>0</v>
      </c>
      <c r="AX577" s="201">
        <v>0</v>
      </c>
      <c r="AY577" s="33">
        <v>0</v>
      </c>
      <c r="AZ577" s="201">
        <v>202</v>
      </c>
      <c r="BA577" s="201">
        <v>0</v>
      </c>
      <c r="BB577" s="201">
        <v>0</v>
      </c>
      <c r="BC577" s="201">
        <v>0</v>
      </c>
      <c r="BD577" s="201">
        <v>0</v>
      </c>
      <c r="BE577" s="33">
        <f t="shared" si="16"/>
        <v>202</v>
      </c>
      <c r="BF577" t="s">
        <v>3898</v>
      </c>
    </row>
    <row r="578" spans="1:58" x14ac:dyDescent="0.2">
      <c r="A578" s="178" t="s">
        <v>1818</v>
      </c>
      <c r="B578" s="178" t="s">
        <v>1819</v>
      </c>
      <c r="C578" s="178" t="s">
        <v>37</v>
      </c>
      <c r="D578" s="178" t="s">
        <v>38</v>
      </c>
      <c r="E578" s="179" t="s">
        <v>69</v>
      </c>
      <c r="F578" s="60">
        <v>25000</v>
      </c>
      <c r="G578" s="178" t="s">
        <v>70</v>
      </c>
      <c r="H578" s="178" t="s">
        <v>47</v>
      </c>
      <c r="I578" s="180">
        <v>45231</v>
      </c>
      <c r="J578" s="180">
        <v>45231</v>
      </c>
      <c r="K578" s="180">
        <v>45629</v>
      </c>
      <c r="L578" s="181">
        <v>0</v>
      </c>
      <c r="M578" s="181">
        <v>0</v>
      </c>
      <c r="N578" s="181">
        <v>0</v>
      </c>
      <c r="O578" s="181">
        <v>0</v>
      </c>
      <c r="P578" s="181">
        <v>0</v>
      </c>
      <c r="Q578" s="181">
        <v>0</v>
      </c>
      <c r="R578" s="181">
        <v>0</v>
      </c>
      <c r="S578" s="181">
        <v>0</v>
      </c>
      <c r="T578" s="181">
        <v>0</v>
      </c>
      <c r="U578" s="181">
        <v>5</v>
      </c>
      <c r="V578" s="181">
        <v>0</v>
      </c>
      <c r="W578" s="181">
        <v>0</v>
      </c>
      <c r="X578" s="181">
        <v>12</v>
      </c>
      <c r="Y578" s="181">
        <v>0</v>
      </c>
      <c r="Z578" s="181">
        <v>0</v>
      </c>
      <c r="AA578" s="181">
        <v>0</v>
      </c>
      <c r="AB578" s="181">
        <v>0</v>
      </c>
      <c r="AC578" s="181">
        <v>0</v>
      </c>
      <c r="AD578" s="181">
        <v>0</v>
      </c>
      <c r="AE578" s="181">
        <v>0</v>
      </c>
      <c r="AF578" s="181">
        <v>0</v>
      </c>
      <c r="AG578" s="181">
        <v>0</v>
      </c>
      <c r="AH578" s="181">
        <f t="shared" si="17"/>
        <v>17</v>
      </c>
      <c r="AI578" s="201">
        <v>0</v>
      </c>
      <c r="AJ578" s="201">
        <v>0</v>
      </c>
      <c r="AK578" s="201">
        <v>0</v>
      </c>
      <c r="AL578" s="201">
        <v>0</v>
      </c>
      <c r="AM578" s="201">
        <v>0</v>
      </c>
      <c r="AN578" s="201">
        <v>0</v>
      </c>
      <c r="AO578" s="201">
        <v>0</v>
      </c>
      <c r="AP578" s="201">
        <v>0</v>
      </c>
      <c r="AQ578" s="201">
        <v>0</v>
      </c>
      <c r="AR578" s="201">
        <v>5</v>
      </c>
      <c r="AS578" s="201">
        <v>0</v>
      </c>
      <c r="AT578" s="201">
        <v>0</v>
      </c>
      <c r="AU578" s="33">
        <v>0</v>
      </c>
      <c r="AV578" s="201">
        <v>0</v>
      </c>
      <c r="AW578" s="201">
        <v>0</v>
      </c>
      <c r="AX578" s="201">
        <v>0</v>
      </c>
      <c r="AY578" s="33">
        <v>0</v>
      </c>
      <c r="AZ578" s="201">
        <v>0</v>
      </c>
      <c r="BA578" s="201">
        <v>0</v>
      </c>
      <c r="BB578" s="201">
        <v>0</v>
      </c>
      <c r="BC578" s="201">
        <v>0</v>
      </c>
      <c r="BD578" s="201">
        <v>0</v>
      </c>
      <c r="BE578" s="33">
        <f t="shared" ref="BE578:BE641" si="18">SUM(AI578:BD578)</f>
        <v>5</v>
      </c>
      <c r="BF578" t="s">
        <v>3898</v>
      </c>
    </row>
    <row r="579" spans="1:58" x14ac:dyDescent="0.2">
      <c r="A579" s="178" t="s">
        <v>1824</v>
      </c>
      <c r="B579" s="178" t="s">
        <v>1825</v>
      </c>
      <c r="C579" s="178" t="s">
        <v>37</v>
      </c>
      <c r="D579" s="178" t="s">
        <v>38</v>
      </c>
      <c r="E579" s="179" t="s">
        <v>82</v>
      </c>
      <c r="F579" s="60">
        <v>1664000</v>
      </c>
      <c r="G579" s="178" t="s">
        <v>83</v>
      </c>
      <c r="H579" s="178" t="s">
        <v>47</v>
      </c>
      <c r="I579" s="180">
        <v>45078</v>
      </c>
      <c r="J579" s="180">
        <v>45047</v>
      </c>
      <c r="K579" s="180">
        <v>45538</v>
      </c>
      <c r="L579" s="181">
        <v>345</v>
      </c>
      <c r="M579" s="181">
        <v>0</v>
      </c>
      <c r="N579" s="181">
        <v>0</v>
      </c>
      <c r="O579" s="181">
        <v>0</v>
      </c>
      <c r="P579" s="181">
        <v>0</v>
      </c>
      <c r="Q579" s="181">
        <v>0</v>
      </c>
      <c r="R579" s="181">
        <v>3</v>
      </c>
      <c r="S579" s="181">
        <v>0</v>
      </c>
      <c r="T579" s="181">
        <v>0</v>
      </c>
      <c r="U579" s="181">
        <v>3</v>
      </c>
      <c r="V579" s="181">
        <v>0</v>
      </c>
      <c r="W579" s="181">
        <v>18</v>
      </c>
      <c r="X579" s="181">
        <v>554</v>
      </c>
      <c r="Y579" s="181">
        <v>0</v>
      </c>
      <c r="Z579" s="181">
        <v>0</v>
      </c>
      <c r="AA579" s="181">
        <v>0</v>
      </c>
      <c r="AB579" s="181">
        <v>0</v>
      </c>
      <c r="AC579" s="181" t="s">
        <v>66</v>
      </c>
      <c r="AD579" s="181">
        <v>0</v>
      </c>
      <c r="AE579" s="181">
        <v>0</v>
      </c>
      <c r="AF579" s="181">
        <v>0</v>
      </c>
      <c r="AG579" s="181">
        <v>0</v>
      </c>
      <c r="AH579" s="181">
        <f t="shared" ref="AH579:AH642" si="19">SUM(L579:AG579)</f>
        <v>923</v>
      </c>
      <c r="AI579" s="201">
        <v>345</v>
      </c>
      <c r="AJ579" s="201">
        <v>0</v>
      </c>
      <c r="AK579" s="201">
        <v>0</v>
      </c>
      <c r="AL579" s="201">
        <v>0</v>
      </c>
      <c r="AM579" s="201">
        <v>0</v>
      </c>
      <c r="AN579" s="201">
        <v>0</v>
      </c>
      <c r="AO579" s="201">
        <v>3</v>
      </c>
      <c r="AP579" s="201">
        <v>0</v>
      </c>
      <c r="AQ579" s="201">
        <v>0</v>
      </c>
      <c r="AR579" s="201">
        <v>3</v>
      </c>
      <c r="AS579" s="201">
        <v>0</v>
      </c>
      <c r="AT579" s="201">
        <v>18</v>
      </c>
      <c r="AU579" s="33">
        <v>0</v>
      </c>
      <c r="AV579" s="201">
        <v>0</v>
      </c>
      <c r="AW579" s="201">
        <v>0</v>
      </c>
      <c r="AX579" s="201">
        <v>0</v>
      </c>
      <c r="AY579" s="33">
        <v>0</v>
      </c>
      <c r="AZ579" s="201">
        <v>0</v>
      </c>
      <c r="BA579" s="201">
        <v>0</v>
      </c>
      <c r="BB579" s="201">
        <v>0</v>
      </c>
      <c r="BC579" s="201">
        <v>0</v>
      </c>
      <c r="BD579" s="201">
        <v>0</v>
      </c>
      <c r="BE579" s="33">
        <f t="shared" si="18"/>
        <v>369</v>
      </c>
      <c r="BF579" t="s">
        <v>3898</v>
      </c>
    </row>
    <row r="580" spans="1:58" x14ac:dyDescent="0.2">
      <c r="A580" s="178" t="s">
        <v>1845</v>
      </c>
      <c r="B580" s="178" t="s">
        <v>1846</v>
      </c>
      <c r="C580" s="178" t="s">
        <v>37</v>
      </c>
      <c r="D580" s="178" t="s">
        <v>38</v>
      </c>
      <c r="E580" s="179" t="s">
        <v>82</v>
      </c>
      <c r="F580" s="60">
        <v>171000</v>
      </c>
      <c r="G580" s="178" t="s">
        <v>83</v>
      </c>
      <c r="H580" s="178" t="s">
        <v>47</v>
      </c>
      <c r="I580" s="180">
        <v>45170</v>
      </c>
      <c r="J580" s="180" t="s">
        <v>66</v>
      </c>
      <c r="K580" s="180">
        <v>45754</v>
      </c>
      <c r="L580" s="181">
        <v>7</v>
      </c>
      <c r="M580" s="181">
        <v>0</v>
      </c>
      <c r="N580" s="181">
        <v>0</v>
      </c>
      <c r="O580" s="181">
        <v>0</v>
      </c>
      <c r="P580" s="181">
        <v>0</v>
      </c>
      <c r="Q580" s="181">
        <v>0</v>
      </c>
      <c r="R580" s="181">
        <v>0</v>
      </c>
      <c r="S580" s="181">
        <v>0</v>
      </c>
      <c r="T580" s="181">
        <v>0</v>
      </c>
      <c r="U580" s="181">
        <v>1</v>
      </c>
      <c r="V580" s="181">
        <v>0</v>
      </c>
      <c r="W580" s="181">
        <v>0</v>
      </c>
      <c r="X580" s="181">
        <v>39</v>
      </c>
      <c r="Y580" s="181">
        <v>0</v>
      </c>
      <c r="Z580" s="181">
        <v>0</v>
      </c>
      <c r="AA580" s="181">
        <v>0</v>
      </c>
      <c r="AB580" s="181">
        <v>0</v>
      </c>
      <c r="AC580" s="181">
        <v>10</v>
      </c>
      <c r="AD580" s="181">
        <v>0</v>
      </c>
      <c r="AE580" s="181">
        <v>0</v>
      </c>
      <c r="AF580" s="181">
        <v>0</v>
      </c>
      <c r="AG580" s="181">
        <v>0</v>
      </c>
      <c r="AH580" s="181">
        <f t="shared" si="19"/>
        <v>57</v>
      </c>
      <c r="AI580" s="201">
        <v>7</v>
      </c>
      <c r="AJ580" s="201">
        <v>0</v>
      </c>
      <c r="AK580" s="201">
        <v>0</v>
      </c>
      <c r="AL580" s="201">
        <v>0</v>
      </c>
      <c r="AM580" s="201">
        <v>0</v>
      </c>
      <c r="AN580" s="201">
        <v>0</v>
      </c>
      <c r="AO580" s="201">
        <v>0</v>
      </c>
      <c r="AP580" s="201">
        <v>0</v>
      </c>
      <c r="AQ580" s="201">
        <v>0</v>
      </c>
      <c r="AR580" s="201">
        <v>1</v>
      </c>
      <c r="AS580" s="201">
        <v>0</v>
      </c>
      <c r="AT580" s="201">
        <v>0</v>
      </c>
      <c r="AU580" s="33">
        <v>0</v>
      </c>
      <c r="AV580" s="201">
        <v>0</v>
      </c>
      <c r="AW580" s="201">
        <v>0</v>
      </c>
      <c r="AX580" s="201">
        <v>0</v>
      </c>
      <c r="AY580" s="33">
        <v>0</v>
      </c>
      <c r="AZ580" s="201">
        <v>10</v>
      </c>
      <c r="BA580" s="201">
        <v>0</v>
      </c>
      <c r="BB580" s="201">
        <v>0</v>
      </c>
      <c r="BC580" s="201">
        <v>0</v>
      </c>
      <c r="BD580" s="201">
        <v>0</v>
      </c>
      <c r="BE580" s="33">
        <f t="shared" si="18"/>
        <v>18</v>
      </c>
      <c r="BF580" t="s">
        <v>3898</v>
      </c>
    </row>
    <row r="581" spans="1:58" x14ac:dyDescent="0.2">
      <c r="A581" s="178" t="s">
        <v>1847</v>
      </c>
      <c r="B581" s="178" t="s">
        <v>1848</v>
      </c>
      <c r="C581" s="178" t="s">
        <v>37</v>
      </c>
      <c r="D581" s="178" t="s">
        <v>38</v>
      </c>
      <c r="E581" s="179" t="s">
        <v>82</v>
      </c>
      <c r="F581" s="60">
        <v>20000</v>
      </c>
      <c r="G581" s="178" t="s">
        <v>83</v>
      </c>
      <c r="H581" s="178" t="s">
        <v>47</v>
      </c>
      <c r="I581" s="180">
        <v>45184</v>
      </c>
      <c r="J581" s="180">
        <v>45184</v>
      </c>
      <c r="K581" s="180">
        <v>45505</v>
      </c>
      <c r="L581" s="181">
        <v>0</v>
      </c>
      <c r="M581" s="181">
        <v>0</v>
      </c>
      <c r="N581" s="181">
        <v>0</v>
      </c>
      <c r="O581" s="181">
        <v>0</v>
      </c>
      <c r="P581" s="181">
        <v>0</v>
      </c>
      <c r="Q581" s="181">
        <v>0</v>
      </c>
      <c r="R581" s="181">
        <v>0</v>
      </c>
      <c r="S581" s="181">
        <v>0</v>
      </c>
      <c r="T581" s="181">
        <v>0</v>
      </c>
      <c r="U581" s="181">
        <v>0</v>
      </c>
      <c r="V581" s="181">
        <v>0</v>
      </c>
      <c r="W581" s="181">
        <v>0</v>
      </c>
      <c r="X581" s="181">
        <v>0</v>
      </c>
      <c r="Y581" s="181">
        <v>0</v>
      </c>
      <c r="Z581" s="181">
        <v>0</v>
      </c>
      <c r="AA581" s="181">
        <v>0</v>
      </c>
      <c r="AB581" s="181">
        <v>0</v>
      </c>
      <c r="AC581" s="181">
        <v>10</v>
      </c>
      <c r="AD581" s="181">
        <v>0</v>
      </c>
      <c r="AE581" s="181">
        <v>0</v>
      </c>
      <c r="AF581" s="181">
        <v>0</v>
      </c>
      <c r="AG581" s="181">
        <v>0</v>
      </c>
      <c r="AH581" s="181">
        <f t="shared" si="19"/>
        <v>10</v>
      </c>
      <c r="AI581" s="201">
        <v>0</v>
      </c>
      <c r="AJ581" s="201">
        <v>0</v>
      </c>
      <c r="AK581" s="201">
        <v>0</v>
      </c>
      <c r="AL581" s="201">
        <v>0</v>
      </c>
      <c r="AM581" s="201">
        <v>0</v>
      </c>
      <c r="AN581" s="201">
        <v>0</v>
      </c>
      <c r="AO581" s="201">
        <v>0</v>
      </c>
      <c r="AP581" s="201">
        <v>0</v>
      </c>
      <c r="AQ581" s="201">
        <v>0</v>
      </c>
      <c r="AR581" s="201">
        <v>0</v>
      </c>
      <c r="AS581" s="201">
        <v>0</v>
      </c>
      <c r="AT581" s="201">
        <v>0</v>
      </c>
      <c r="AU581" s="33">
        <v>0</v>
      </c>
      <c r="AV581" s="201">
        <v>0</v>
      </c>
      <c r="AW581" s="201">
        <v>0</v>
      </c>
      <c r="AX581" s="201">
        <v>0</v>
      </c>
      <c r="AY581" s="33">
        <v>0</v>
      </c>
      <c r="AZ581" s="201">
        <v>10</v>
      </c>
      <c r="BA581" s="201">
        <v>0</v>
      </c>
      <c r="BB581" s="201">
        <v>0</v>
      </c>
      <c r="BC581" s="201">
        <v>0</v>
      </c>
      <c r="BD581" s="201">
        <v>0</v>
      </c>
      <c r="BE581" s="33">
        <f t="shared" si="18"/>
        <v>10</v>
      </c>
    </row>
    <row r="582" spans="1:58" s="9" customFormat="1" ht="13.5" thickBot="1" x14ac:dyDescent="0.25">
      <c r="A582" s="183" t="s">
        <v>1851</v>
      </c>
      <c r="B582" s="183" t="s">
        <v>1852</v>
      </c>
      <c r="C582" s="183" t="s">
        <v>37</v>
      </c>
      <c r="D582" s="183" t="s">
        <v>38</v>
      </c>
      <c r="E582" s="184" t="s">
        <v>69</v>
      </c>
      <c r="F582" s="185">
        <v>10000</v>
      </c>
      <c r="G582" s="183" t="s">
        <v>70</v>
      </c>
      <c r="H582" s="183" t="s">
        <v>75</v>
      </c>
      <c r="I582" s="186">
        <v>44657</v>
      </c>
      <c r="J582" s="186">
        <v>44657</v>
      </c>
      <c r="K582" s="186">
        <v>44971</v>
      </c>
      <c r="L582" s="187">
        <v>0</v>
      </c>
      <c r="M582" s="187">
        <v>0</v>
      </c>
      <c r="N582" s="187">
        <v>0</v>
      </c>
      <c r="O582" s="187">
        <v>0</v>
      </c>
      <c r="P582" s="187">
        <v>0</v>
      </c>
      <c r="Q582" s="187">
        <v>0</v>
      </c>
      <c r="R582" s="187">
        <v>0</v>
      </c>
      <c r="S582" s="187">
        <v>0</v>
      </c>
      <c r="T582" s="187">
        <v>0</v>
      </c>
      <c r="U582" s="187">
        <v>0</v>
      </c>
      <c r="V582" s="187">
        <v>0</v>
      </c>
      <c r="W582" s="187">
        <v>2</v>
      </c>
      <c r="X582" s="187">
        <v>0</v>
      </c>
      <c r="Y582" s="187">
        <v>0</v>
      </c>
      <c r="Z582" s="187">
        <v>0</v>
      </c>
      <c r="AA582" s="187">
        <v>0</v>
      </c>
      <c r="AB582" s="187">
        <v>0</v>
      </c>
      <c r="AC582" s="187">
        <v>8</v>
      </c>
      <c r="AD582" s="187">
        <v>0</v>
      </c>
      <c r="AE582" s="187">
        <v>0</v>
      </c>
      <c r="AF582" s="187">
        <v>0</v>
      </c>
      <c r="AG582" s="187">
        <v>0</v>
      </c>
      <c r="AH582" s="187">
        <f t="shared" si="19"/>
        <v>10</v>
      </c>
      <c r="AI582" s="202">
        <v>0</v>
      </c>
      <c r="AJ582" s="202">
        <v>0</v>
      </c>
      <c r="AK582" s="202">
        <v>0</v>
      </c>
      <c r="AL582" s="202">
        <v>0</v>
      </c>
      <c r="AM582" s="202">
        <v>0</v>
      </c>
      <c r="AN582" s="202">
        <v>0</v>
      </c>
      <c r="AO582" s="202">
        <v>0</v>
      </c>
      <c r="AP582" s="202">
        <v>0</v>
      </c>
      <c r="AQ582" s="202">
        <v>0</v>
      </c>
      <c r="AR582" s="202">
        <v>0</v>
      </c>
      <c r="AS582" s="202">
        <v>0</v>
      </c>
      <c r="AT582" s="202">
        <v>2</v>
      </c>
      <c r="AU582" s="33">
        <v>0</v>
      </c>
      <c r="AV582" s="202">
        <v>0</v>
      </c>
      <c r="AW582" s="202">
        <v>0</v>
      </c>
      <c r="AX582" s="202">
        <v>0</v>
      </c>
      <c r="AY582" s="33">
        <v>0</v>
      </c>
      <c r="AZ582" s="202">
        <v>8</v>
      </c>
      <c r="BA582" s="202">
        <v>0</v>
      </c>
      <c r="BB582" s="202">
        <v>0</v>
      </c>
      <c r="BC582" s="202">
        <v>0</v>
      </c>
      <c r="BD582" s="202">
        <v>0</v>
      </c>
      <c r="BE582" s="33">
        <f t="shared" si="18"/>
        <v>10</v>
      </c>
    </row>
    <row r="583" spans="1:58" s="9" customFormat="1" ht="13.5" thickBot="1" x14ac:dyDescent="0.25">
      <c r="A583" s="183" t="s">
        <v>1853</v>
      </c>
      <c r="B583" s="183" t="s">
        <v>1854</v>
      </c>
      <c r="C583" s="183" t="s">
        <v>37</v>
      </c>
      <c r="D583" s="183" t="s">
        <v>38</v>
      </c>
      <c r="E583" s="184" t="s">
        <v>69</v>
      </c>
      <c r="F583" s="185">
        <v>10000</v>
      </c>
      <c r="G583" s="183" t="s">
        <v>70</v>
      </c>
      <c r="H583" s="183" t="s">
        <v>75</v>
      </c>
      <c r="I583" s="186">
        <v>44657</v>
      </c>
      <c r="J583" s="186">
        <v>44657</v>
      </c>
      <c r="K583" s="186">
        <v>44972</v>
      </c>
      <c r="L583" s="187">
        <v>0</v>
      </c>
      <c r="M583" s="187">
        <v>0</v>
      </c>
      <c r="N583" s="187">
        <v>0</v>
      </c>
      <c r="O583" s="187">
        <v>0</v>
      </c>
      <c r="P583" s="187">
        <v>0</v>
      </c>
      <c r="Q583" s="187">
        <v>0</v>
      </c>
      <c r="R583" s="187">
        <v>0</v>
      </c>
      <c r="S583" s="187">
        <v>0</v>
      </c>
      <c r="T583" s="187">
        <v>0</v>
      </c>
      <c r="U583" s="187">
        <v>0</v>
      </c>
      <c r="V583" s="187">
        <v>0</v>
      </c>
      <c r="W583" s="187">
        <v>2</v>
      </c>
      <c r="X583" s="187">
        <v>0</v>
      </c>
      <c r="Y583" s="187">
        <v>0</v>
      </c>
      <c r="Z583" s="187">
        <v>0</v>
      </c>
      <c r="AA583" s="187">
        <v>0</v>
      </c>
      <c r="AB583" s="187">
        <v>0</v>
      </c>
      <c r="AC583" s="187">
        <v>8</v>
      </c>
      <c r="AD583" s="187">
        <v>0</v>
      </c>
      <c r="AE583" s="187">
        <v>0</v>
      </c>
      <c r="AF583" s="187">
        <v>0</v>
      </c>
      <c r="AG583" s="187">
        <v>0</v>
      </c>
      <c r="AH583" s="187">
        <f t="shared" si="19"/>
        <v>10</v>
      </c>
      <c r="AI583" s="202">
        <v>0</v>
      </c>
      <c r="AJ583" s="202">
        <v>0</v>
      </c>
      <c r="AK583" s="202">
        <v>0</v>
      </c>
      <c r="AL583" s="202">
        <v>0</v>
      </c>
      <c r="AM583" s="202">
        <v>0</v>
      </c>
      <c r="AN583" s="202">
        <v>0</v>
      </c>
      <c r="AO583" s="202">
        <v>0</v>
      </c>
      <c r="AP583" s="202">
        <v>0</v>
      </c>
      <c r="AQ583" s="202">
        <v>0</v>
      </c>
      <c r="AR583" s="202">
        <v>0</v>
      </c>
      <c r="AS583" s="202">
        <v>0</v>
      </c>
      <c r="AT583" s="202">
        <v>2</v>
      </c>
      <c r="AU583" s="33">
        <v>0</v>
      </c>
      <c r="AV583" s="202">
        <v>0</v>
      </c>
      <c r="AW583" s="202">
        <v>0</v>
      </c>
      <c r="AX583" s="202">
        <v>0</v>
      </c>
      <c r="AY583" s="33">
        <v>0</v>
      </c>
      <c r="AZ583" s="202">
        <v>8</v>
      </c>
      <c r="BA583" s="202">
        <v>0</v>
      </c>
      <c r="BB583" s="202">
        <v>0</v>
      </c>
      <c r="BC583" s="202">
        <v>0</v>
      </c>
      <c r="BD583" s="202">
        <v>0</v>
      </c>
      <c r="BE583" s="33">
        <f t="shared" si="18"/>
        <v>10</v>
      </c>
    </row>
    <row r="584" spans="1:58" s="9" customFormat="1" ht="26.25" thickBot="1" x14ac:dyDescent="0.25">
      <c r="A584" s="183" t="s">
        <v>1857</v>
      </c>
      <c r="B584" s="183" t="s">
        <v>1858</v>
      </c>
      <c r="C584" s="183" t="s">
        <v>37</v>
      </c>
      <c r="D584" s="183" t="s">
        <v>38</v>
      </c>
      <c r="E584" s="184" t="s">
        <v>60</v>
      </c>
      <c r="F584" s="185">
        <v>21726000</v>
      </c>
      <c r="G584" s="183" t="s">
        <v>61</v>
      </c>
      <c r="H584" s="183" t="s">
        <v>47</v>
      </c>
      <c r="I584" s="186">
        <v>42913</v>
      </c>
      <c r="J584" s="186">
        <v>43300</v>
      </c>
      <c r="K584" s="186">
        <v>44012</v>
      </c>
      <c r="L584" s="187">
        <v>0</v>
      </c>
      <c r="M584" s="187">
        <v>0</v>
      </c>
      <c r="N584" s="187">
        <v>0</v>
      </c>
      <c r="O584" s="187">
        <v>0</v>
      </c>
      <c r="P584" s="187">
        <v>0</v>
      </c>
      <c r="Q584" s="187">
        <v>0</v>
      </c>
      <c r="R584" s="187">
        <v>0</v>
      </c>
      <c r="S584" s="187">
        <v>0</v>
      </c>
      <c r="T584" s="187">
        <v>0</v>
      </c>
      <c r="U584" s="187">
        <v>0</v>
      </c>
      <c r="V584" s="187">
        <v>0</v>
      </c>
      <c r="W584" s="187">
        <v>0</v>
      </c>
      <c r="X584" s="187">
        <v>0</v>
      </c>
      <c r="Y584" s="187">
        <v>0</v>
      </c>
      <c r="Z584" s="187">
        <v>0</v>
      </c>
      <c r="AA584" s="187">
        <v>0</v>
      </c>
      <c r="AB584" s="187">
        <v>3604</v>
      </c>
      <c r="AC584" s="187">
        <v>0</v>
      </c>
      <c r="AD584" s="187">
        <v>0</v>
      </c>
      <c r="AE584" s="187">
        <v>0</v>
      </c>
      <c r="AF584" s="187">
        <v>0</v>
      </c>
      <c r="AG584" s="187">
        <v>0</v>
      </c>
      <c r="AH584" s="187">
        <f t="shared" si="19"/>
        <v>3604</v>
      </c>
      <c r="AI584" s="202">
        <v>0</v>
      </c>
      <c r="AJ584" s="202">
        <v>0</v>
      </c>
      <c r="AK584" s="202">
        <v>0</v>
      </c>
      <c r="AL584" s="202">
        <v>0</v>
      </c>
      <c r="AM584" s="202">
        <v>0</v>
      </c>
      <c r="AN584" s="202">
        <v>0</v>
      </c>
      <c r="AO584" s="202">
        <v>0</v>
      </c>
      <c r="AP584" s="202">
        <v>0</v>
      </c>
      <c r="AQ584" s="202">
        <v>0</v>
      </c>
      <c r="AR584" s="202">
        <v>0</v>
      </c>
      <c r="AS584" s="202">
        <v>0</v>
      </c>
      <c r="AT584" s="202">
        <v>0</v>
      </c>
      <c r="AU584" s="33">
        <v>0</v>
      </c>
      <c r="AV584" s="202">
        <v>0</v>
      </c>
      <c r="AW584" s="202">
        <v>0</v>
      </c>
      <c r="AX584" s="202">
        <v>0</v>
      </c>
      <c r="AY584" s="33">
        <v>1441.6000000000001</v>
      </c>
      <c r="AZ584" s="202">
        <v>0</v>
      </c>
      <c r="BA584" s="202">
        <v>0</v>
      </c>
      <c r="BB584" s="202">
        <v>0</v>
      </c>
      <c r="BC584" s="202">
        <v>0</v>
      </c>
      <c r="BD584" s="202">
        <v>0</v>
      </c>
      <c r="BE584" s="33">
        <f t="shared" si="18"/>
        <v>1441.6000000000001</v>
      </c>
      <c r="BF584" s="9" t="s">
        <v>3901</v>
      </c>
    </row>
    <row r="585" spans="1:58" s="9" customFormat="1" ht="13.5" thickBot="1" x14ac:dyDescent="0.25">
      <c r="A585" s="183" t="s">
        <v>1859</v>
      </c>
      <c r="B585" s="183" t="s">
        <v>1860</v>
      </c>
      <c r="C585" s="183" t="s">
        <v>37</v>
      </c>
      <c r="D585" s="183" t="s">
        <v>38</v>
      </c>
      <c r="E585" s="184" t="s">
        <v>69</v>
      </c>
      <c r="F585" s="185">
        <v>506000</v>
      </c>
      <c r="G585" s="183" t="s">
        <v>70</v>
      </c>
      <c r="H585" s="183" t="s">
        <v>47</v>
      </c>
      <c r="I585" s="186">
        <v>43952</v>
      </c>
      <c r="J585" s="186" t="s">
        <v>66</v>
      </c>
      <c r="K585" s="186">
        <v>44729</v>
      </c>
      <c r="L585" s="187">
        <v>0</v>
      </c>
      <c r="M585" s="187">
        <v>0</v>
      </c>
      <c r="N585" s="187">
        <v>0</v>
      </c>
      <c r="O585" s="187">
        <v>0</v>
      </c>
      <c r="P585" s="187">
        <v>0</v>
      </c>
      <c r="Q585" s="187">
        <v>0</v>
      </c>
      <c r="R585" s="187">
        <v>0</v>
      </c>
      <c r="S585" s="187">
        <v>0</v>
      </c>
      <c r="T585" s="187">
        <v>0</v>
      </c>
      <c r="U585" s="187">
        <v>0</v>
      </c>
      <c r="V585" s="187">
        <v>0</v>
      </c>
      <c r="W585" s="187">
        <v>0</v>
      </c>
      <c r="X585" s="187">
        <v>0</v>
      </c>
      <c r="Y585" s="187">
        <v>0</v>
      </c>
      <c r="Z585" s="187">
        <v>0</v>
      </c>
      <c r="AA585" s="187">
        <v>0</v>
      </c>
      <c r="AB585" s="187">
        <v>0</v>
      </c>
      <c r="AC585" s="187">
        <v>15</v>
      </c>
      <c r="AD585" s="187">
        <v>0</v>
      </c>
      <c r="AE585" s="187">
        <v>0</v>
      </c>
      <c r="AF585" s="187">
        <v>0</v>
      </c>
      <c r="AG585" s="187">
        <v>0</v>
      </c>
      <c r="AH585" s="187">
        <f t="shared" si="19"/>
        <v>15</v>
      </c>
      <c r="AI585" s="202">
        <v>0</v>
      </c>
      <c r="AJ585" s="202">
        <v>0</v>
      </c>
      <c r="AK585" s="202">
        <v>0</v>
      </c>
      <c r="AL585" s="202">
        <v>0</v>
      </c>
      <c r="AM585" s="202">
        <v>0</v>
      </c>
      <c r="AN585" s="202">
        <v>0</v>
      </c>
      <c r="AO585" s="202">
        <v>0</v>
      </c>
      <c r="AP585" s="202">
        <v>0</v>
      </c>
      <c r="AQ585" s="202">
        <v>0</v>
      </c>
      <c r="AR585" s="202">
        <v>0</v>
      </c>
      <c r="AS585" s="202">
        <v>0</v>
      </c>
      <c r="AT585" s="202">
        <v>0</v>
      </c>
      <c r="AU585" s="33">
        <v>0</v>
      </c>
      <c r="AV585" s="202">
        <v>0</v>
      </c>
      <c r="AW585" s="202">
        <v>0</v>
      </c>
      <c r="AX585" s="202">
        <v>0</v>
      </c>
      <c r="AY585" s="33">
        <v>0</v>
      </c>
      <c r="AZ585" s="202">
        <v>15</v>
      </c>
      <c r="BA585" s="202">
        <v>0</v>
      </c>
      <c r="BB585" s="202">
        <v>0</v>
      </c>
      <c r="BC585" s="202">
        <v>0</v>
      </c>
      <c r="BD585" s="202">
        <v>0</v>
      </c>
      <c r="BE585" s="33">
        <f t="shared" si="18"/>
        <v>15</v>
      </c>
    </row>
    <row r="586" spans="1:58" s="9" customFormat="1" ht="13.5" thickBot="1" x14ac:dyDescent="0.25">
      <c r="A586" s="183" t="s">
        <v>1861</v>
      </c>
      <c r="B586" s="183" t="s">
        <v>1862</v>
      </c>
      <c r="C586" s="183" t="s">
        <v>37</v>
      </c>
      <c r="D586" s="183" t="s">
        <v>38</v>
      </c>
      <c r="E586" s="184" t="s">
        <v>245</v>
      </c>
      <c r="F586" s="185">
        <v>3050000</v>
      </c>
      <c r="G586" s="183" t="s">
        <v>184</v>
      </c>
      <c r="H586" s="183" t="s">
        <v>47</v>
      </c>
      <c r="I586" s="186">
        <v>43503</v>
      </c>
      <c r="J586" s="186" t="s">
        <v>66</v>
      </c>
      <c r="K586" s="186" t="s">
        <v>66</v>
      </c>
      <c r="L586" s="187">
        <v>0</v>
      </c>
      <c r="M586" s="187">
        <v>0</v>
      </c>
      <c r="N586" s="187">
        <v>0</v>
      </c>
      <c r="O586" s="187">
        <v>0</v>
      </c>
      <c r="P586" s="187">
        <v>0</v>
      </c>
      <c r="Q586" s="187">
        <v>0</v>
      </c>
      <c r="R586" s="187">
        <v>0</v>
      </c>
      <c r="S586" s="187">
        <v>0</v>
      </c>
      <c r="T586" s="187">
        <v>0</v>
      </c>
      <c r="U586" s="187">
        <v>0</v>
      </c>
      <c r="V586" s="187">
        <v>0</v>
      </c>
      <c r="W586" s="187">
        <v>0</v>
      </c>
      <c r="X586" s="187">
        <v>0</v>
      </c>
      <c r="Y586" s="187">
        <v>0</v>
      </c>
      <c r="Z586" s="187">
        <v>0</v>
      </c>
      <c r="AA586" s="187">
        <v>0</v>
      </c>
      <c r="AB586" s="187">
        <v>1262</v>
      </c>
      <c r="AC586" s="187">
        <v>0</v>
      </c>
      <c r="AD586" s="187">
        <v>0</v>
      </c>
      <c r="AE586" s="187">
        <v>0</v>
      </c>
      <c r="AF586" s="187">
        <v>0</v>
      </c>
      <c r="AG586" s="187">
        <v>0</v>
      </c>
      <c r="AH586" s="187">
        <f t="shared" si="19"/>
        <v>1262</v>
      </c>
      <c r="AI586" s="202">
        <v>0</v>
      </c>
      <c r="AJ586" s="202">
        <v>0</v>
      </c>
      <c r="AK586" s="202">
        <v>0</v>
      </c>
      <c r="AL586" s="202">
        <v>0</v>
      </c>
      <c r="AM586" s="202">
        <v>0</v>
      </c>
      <c r="AN586" s="202">
        <v>0</v>
      </c>
      <c r="AO586" s="202">
        <v>0</v>
      </c>
      <c r="AP586" s="202">
        <v>0</v>
      </c>
      <c r="AQ586" s="202">
        <v>0</v>
      </c>
      <c r="AR586" s="202">
        <v>0</v>
      </c>
      <c r="AS586" s="202">
        <v>0</v>
      </c>
      <c r="AT586" s="202">
        <v>0</v>
      </c>
      <c r="AU586" s="33">
        <v>0</v>
      </c>
      <c r="AV586" s="202">
        <v>0</v>
      </c>
      <c r="AW586" s="202">
        <v>0</v>
      </c>
      <c r="AX586" s="202">
        <v>0</v>
      </c>
      <c r="AY586" s="33">
        <v>504.8</v>
      </c>
      <c r="AZ586" s="202">
        <v>0</v>
      </c>
      <c r="BA586" s="202">
        <v>0</v>
      </c>
      <c r="BB586" s="202">
        <v>0</v>
      </c>
      <c r="BC586" s="202">
        <v>0</v>
      </c>
      <c r="BD586" s="202">
        <v>0</v>
      </c>
      <c r="BE586" s="33">
        <f t="shared" si="18"/>
        <v>504.8</v>
      </c>
      <c r="BF586" s="9" t="s">
        <v>3901</v>
      </c>
    </row>
    <row r="587" spans="1:58" s="9" customFormat="1" ht="13.5" thickBot="1" x14ac:dyDescent="0.25">
      <c r="A587" s="183" t="s">
        <v>1863</v>
      </c>
      <c r="B587" s="183" t="s">
        <v>1864</v>
      </c>
      <c r="C587" s="183" t="s">
        <v>37</v>
      </c>
      <c r="D587" s="183" t="s">
        <v>38</v>
      </c>
      <c r="E587" s="184" t="s">
        <v>69</v>
      </c>
      <c r="F587" s="185">
        <v>933000</v>
      </c>
      <c r="G587" s="183" t="s">
        <v>83</v>
      </c>
      <c r="H587" s="183" t="s">
        <v>47</v>
      </c>
      <c r="I587" s="186">
        <v>43549</v>
      </c>
      <c r="J587" s="186">
        <v>43913</v>
      </c>
      <c r="K587" s="186">
        <v>44392</v>
      </c>
      <c r="L587" s="187">
        <v>0</v>
      </c>
      <c r="M587" s="187">
        <v>0</v>
      </c>
      <c r="N587" s="187">
        <v>0</v>
      </c>
      <c r="O587" s="187">
        <v>0</v>
      </c>
      <c r="P587" s="187">
        <v>0</v>
      </c>
      <c r="Q587" s="187">
        <v>0</v>
      </c>
      <c r="R587" s="187">
        <v>0</v>
      </c>
      <c r="S587" s="187">
        <v>0</v>
      </c>
      <c r="T587" s="187">
        <v>0</v>
      </c>
      <c r="U587" s="187">
        <v>0</v>
      </c>
      <c r="V587" s="187">
        <v>0</v>
      </c>
      <c r="W587" s="187">
        <v>0</v>
      </c>
      <c r="X587" s="187">
        <v>500</v>
      </c>
      <c r="Y587" s="187">
        <v>0</v>
      </c>
      <c r="Z587" s="187">
        <v>0</v>
      </c>
      <c r="AA587" s="187">
        <v>0</v>
      </c>
      <c r="AB587" s="187">
        <v>0</v>
      </c>
      <c r="AC587" s="187">
        <v>0</v>
      </c>
      <c r="AD587" s="187">
        <v>0</v>
      </c>
      <c r="AE587" s="187">
        <v>0</v>
      </c>
      <c r="AF587" s="187">
        <v>0</v>
      </c>
      <c r="AG587" s="187">
        <v>0</v>
      </c>
      <c r="AH587" s="187">
        <f t="shared" si="19"/>
        <v>500</v>
      </c>
      <c r="AI587" s="202">
        <v>0</v>
      </c>
      <c r="AJ587" s="202">
        <v>0</v>
      </c>
      <c r="AK587" s="202">
        <v>0</v>
      </c>
      <c r="AL587" s="202">
        <v>0</v>
      </c>
      <c r="AM587" s="202">
        <v>0</v>
      </c>
      <c r="AN587" s="202">
        <v>0</v>
      </c>
      <c r="AO587" s="202">
        <v>0</v>
      </c>
      <c r="AP587" s="202">
        <v>0</v>
      </c>
      <c r="AQ587" s="202">
        <v>0</v>
      </c>
      <c r="AR587" s="202">
        <v>0</v>
      </c>
      <c r="AS587" s="202">
        <v>0</v>
      </c>
      <c r="AT587" s="202">
        <v>0</v>
      </c>
      <c r="AU587" s="33">
        <v>200</v>
      </c>
      <c r="AV587" s="202">
        <v>0</v>
      </c>
      <c r="AW587" s="202">
        <v>0</v>
      </c>
      <c r="AX587" s="202">
        <v>0</v>
      </c>
      <c r="AY587" s="33">
        <v>0</v>
      </c>
      <c r="AZ587" s="202">
        <v>0</v>
      </c>
      <c r="BA587" s="202">
        <v>0</v>
      </c>
      <c r="BB587" s="202">
        <v>0</v>
      </c>
      <c r="BC587" s="202">
        <v>0</v>
      </c>
      <c r="BD587" s="202">
        <v>0</v>
      </c>
      <c r="BE587" s="33">
        <f t="shared" si="18"/>
        <v>200</v>
      </c>
      <c r="BF587" t="s">
        <v>3903</v>
      </c>
    </row>
    <row r="588" spans="1:58" x14ac:dyDescent="0.2">
      <c r="A588" s="178" t="s">
        <v>1865</v>
      </c>
      <c r="B588" s="178" t="s">
        <v>1866</v>
      </c>
      <c r="C588" s="178" t="s">
        <v>37</v>
      </c>
      <c r="D588" s="178" t="s">
        <v>38</v>
      </c>
      <c r="E588" s="179" t="s">
        <v>106</v>
      </c>
      <c r="F588" s="60">
        <v>6378000</v>
      </c>
      <c r="G588" s="178" t="s">
        <v>107</v>
      </c>
      <c r="H588" s="178" t="s">
        <v>47</v>
      </c>
      <c r="I588" s="180">
        <v>44176</v>
      </c>
      <c r="J588" s="180">
        <v>44475</v>
      </c>
      <c r="K588" s="180">
        <v>45201</v>
      </c>
      <c r="L588" s="181">
        <v>1677</v>
      </c>
      <c r="M588" s="181">
        <v>0</v>
      </c>
      <c r="N588" s="181">
        <v>0</v>
      </c>
      <c r="O588" s="181">
        <v>0</v>
      </c>
      <c r="P588" s="181">
        <v>0</v>
      </c>
      <c r="Q588" s="181">
        <v>0</v>
      </c>
      <c r="R588" s="181">
        <v>0</v>
      </c>
      <c r="S588" s="181">
        <v>0</v>
      </c>
      <c r="T588" s="181">
        <v>0</v>
      </c>
      <c r="U588" s="181">
        <v>25</v>
      </c>
      <c r="V588" s="181">
        <v>0</v>
      </c>
      <c r="W588" s="181">
        <v>0</v>
      </c>
      <c r="X588" s="181">
        <v>161</v>
      </c>
      <c r="Y588" s="181">
        <v>0</v>
      </c>
      <c r="Z588" s="181">
        <v>0</v>
      </c>
      <c r="AA588" s="181">
        <v>16</v>
      </c>
      <c r="AB588" s="181">
        <v>0</v>
      </c>
      <c r="AC588" s="181">
        <v>0</v>
      </c>
      <c r="AD588" s="181">
        <v>0</v>
      </c>
      <c r="AE588" s="181">
        <v>0</v>
      </c>
      <c r="AF588" s="181">
        <v>0</v>
      </c>
      <c r="AG588" s="181">
        <v>0</v>
      </c>
      <c r="AH588" s="181">
        <f t="shared" si="19"/>
        <v>1879</v>
      </c>
      <c r="AI588" s="201">
        <v>1677</v>
      </c>
      <c r="AJ588" s="201">
        <v>0</v>
      </c>
      <c r="AK588" s="201">
        <v>0</v>
      </c>
      <c r="AL588" s="201">
        <v>0</v>
      </c>
      <c r="AM588" s="201">
        <v>0</v>
      </c>
      <c r="AN588" s="201">
        <v>0</v>
      </c>
      <c r="AO588" s="201">
        <v>0</v>
      </c>
      <c r="AP588" s="201">
        <v>0</v>
      </c>
      <c r="AQ588" s="201">
        <v>0</v>
      </c>
      <c r="AR588" s="201">
        <v>25</v>
      </c>
      <c r="AS588" s="201">
        <v>0</v>
      </c>
      <c r="AT588" s="201">
        <v>0</v>
      </c>
      <c r="AU588" s="33">
        <v>64.400000000000006</v>
      </c>
      <c r="AV588" s="201">
        <v>0</v>
      </c>
      <c r="AW588" s="201">
        <v>0</v>
      </c>
      <c r="AX588" s="201">
        <v>16</v>
      </c>
      <c r="AY588" s="33">
        <v>0</v>
      </c>
      <c r="AZ588" s="201">
        <v>0</v>
      </c>
      <c r="BA588" s="201">
        <v>0</v>
      </c>
      <c r="BB588" s="201">
        <v>0</v>
      </c>
      <c r="BC588" s="201">
        <v>0</v>
      </c>
      <c r="BD588" s="201">
        <v>0</v>
      </c>
      <c r="BE588" s="33">
        <f t="shared" si="18"/>
        <v>1782.4</v>
      </c>
      <c r="BF588" t="s">
        <v>3903</v>
      </c>
    </row>
    <row r="589" spans="1:58" s="9" customFormat="1" ht="13.5" thickBot="1" x14ac:dyDescent="0.25">
      <c r="A589" s="183" t="s">
        <v>1867</v>
      </c>
      <c r="B589" s="183" t="s">
        <v>1868</v>
      </c>
      <c r="C589" s="183" t="s">
        <v>37</v>
      </c>
      <c r="D589" s="183" t="s">
        <v>38</v>
      </c>
      <c r="E589" s="184" t="s">
        <v>69</v>
      </c>
      <c r="F589" s="185">
        <v>1366000</v>
      </c>
      <c r="G589" s="183" t="s">
        <v>70</v>
      </c>
      <c r="H589" s="183" t="s">
        <v>47</v>
      </c>
      <c r="I589" s="186">
        <v>44348</v>
      </c>
      <c r="J589" s="186">
        <v>44550</v>
      </c>
      <c r="K589" s="186">
        <v>45085</v>
      </c>
      <c r="L589" s="187">
        <v>0</v>
      </c>
      <c r="M589" s="187">
        <v>0</v>
      </c>
      <c r="N589" s="187">
        <v>0</v>
      </c>
      <c r="O589" s="187">
        <v>0</v>
      </c>
      <c r="P589" s="187">
        <v>0</v>
      </c>
      <c r="Q589" s="187">
        <v>0</v>
      </c>
      <c r="R589" s="187">
        <v>0</v>
      </c>
      <c r="S589" s="187">
        <v>0</v>
      </c>
      <c r="T589" s="187">
        <v>0</v>
      </c>
      <c r="U589" s="187">
        <v>0</v>
      </c>
      <c r="V589" s="187">
        <v>0</v>
      </c>
      <c r="W589" s="187">
        <v>0</v>
      </c>
      <c r="X589" s="187">
        <v>0</v>
      </c>
      <c r="Y589" s="187">
        <v>0</v>
      </c>
      <c r="Z589" s="187">
        <v>0</v>
      </c>
      <c r="AA589" s="187">
        <v>0</v>
      </c>
      <c r="AB589" s="187">
        <v>1798</v>
      </c>
      <c r="AC589" s="187">
        <v>0</v>
      </c>
      <c r="AD589" s="187">
        <v>0</v>
      </c>
      <c r="AE589" s="187">
        <v>0</v>
      </c>
      <c r="AF589" s="187">
        <v>0</v>
      </c>
      <c r="AG589" s="187">
        <v>0</v>
      </c>
      <c r="AH589" s="187">
        <f t="shared" si="19"/>
        <v>1798</v>
      </c>
      <c r="AI589" s="202">
        <v>0</v>
      </c>
      <c r="AJ589" s="202">
        <v>0</v>
      </c>
      <c r="AK589" s="202">
        <v>0</v>
      </c>
      <c r="AL589" s="202">
        <v>0</v>
      </c>
      <c r="AM589" s="202">
        <v>0</v>
      </c>
      <c r="AN589" s="202">
        <v>0</v>
      </c>
      <c r="AO589" s="202">
        <v>0</v>
      </c>
      <c r="AP589" s="202">
        <v>0</v>
      </c>
      <c r="AQ589" s="202">
        <v>0</v>
      </c>
      <c r="AR589" s="202">
        <v>0</v>
      </c>
      <c r="AS589" s="202">
        <v>0</v>
      </c>
      <c r="AT589" s="202">
        <v>0</v>
      </c>
      <c r="AU589" s="33">
        <v>0</v>
      </c>
      <c r="AV589" s="202">
        <v>0</v>
      </c>
      <c r="AW589" s="202">
        <v>0</v>
      </c>
      <c r="AX589" s="202">
        <v>0</v>
      </c>
      <c r="AY589" s="33">
        <v>719.2</v>
      </c>
      <c r="AZ589" s="202">
        <v>0</v>
      </c>
      <c r="BA589" s="202">
        <v>0</v>
      </c>
      <c r="BB589" s="202">
        <v>0</v>
      </c>
      <c r="BC589" s="202">
        <v>0</v>
      </c>
      <c r="BD589" s="202">
        <v>0</v>
      </c>
      <c r="BE589" s="33">
        <f t="shared" si="18"/>
        <v>719.2</v>
      </c>
      <c r="BF589" s="9" t="s">
        <v>3901</v>
      </c>
    </row>
    <row r="590" spans="1:58" x14ac:dyDescent="0.2">
      <c r="A590" s="178" t="s">
        <v>1869</v>
      </c>
      <c r="B590" s="178" t="s">
        <v>1870</v>
      </c>
      <c r="C590" s="178" t="s">
        <v>37</v>
      </c>
      <c r="D590" s="178" t="s">
        <v>38</v>
      </c>
      <c r="E590" s="179" t="s">
        <v>106</v>
      </c>
      <c r="F590" s="60">
        <v>234000</v>
      </c>
      <c r="G590" s="178" t="s">
        <v>107</v>
      </c>
      <c r="H590" s="178" t="s">
        <v>47</v>
      </c>
      <c r="I590" s="180">
        <v>44658</v>
      </c>
      <c r="J590" s="180">
        <v>44852</v>
      </c>
      <c r="K590" s="180">
        <v>45460</v>
      </c>
      <c r="L590" s="181">
        <v>125</v>
      </c>
      <c r="M590" s="181">
        <v>0</v>
      </c>
      <c r="N590" s="181">
        <v>0</v>
      </c>
      <c r="O590" s="181">
        <v>0</v>
      </c>
      <c r="P590" s="181">
        <v>0</v>
      </c>
      <c r="Q590" s="181">
        <v>0</v>
      </c>
      <c r="R590" s="181">
        <v>0</v>
      </c>
      <c r="S590" s="181">
        <v>0</v>
      </c>
      <c r="T590" s="181">
        <v>0</v>
      </c>
      <c r="U590" s="181">
        <v>0</v>
      </c>
      <c r="V590" s="181">
        <v>0</v>
      </c>
      <c r="W590" s="181">
        <v>0</v>
      </c>
      <c r="X590" s="181">
        <v>0</v>
      </c>
      <c r="Y590" s="181">
        <v>0</v>
      </c>
      <c r="Z590" s="181">
        <v>0</v>
      </c>
      <c r="AA590" s="181">
        <v>0</v>
      </c>
      <c r="AB590" s="181">
        <v>0</v>
      </c>
      <c r="AC590" s="181">
        <v>0</v>
      </c>
      <c r="AD590" s="181">
        <v>0</v>
      </c>
      <c r="AE590" s="181">
        <v>0</v>
      </c>
      <c r="AF590" s="181">
        <v>0</v>
      </c>
      <c r="AG590" s="181">
        <v>0</v>
      </c>
      <c r="AH590" s="181">
        <f t="shared" si="19"/>
        <v>125</v>
      </c>
      <c r="AI590" s="201">
        <v>125</v>
      </c>
      <c r="AJ590" s="201">
        <v>0</v>
      </c>
      <c r="AK590" s="201">
        <v>0</v>
      </c>
      <c r="AL590" s="201">
        <v>0</v>
      </c>
      <c r="AM590" s="201">
        <v>0</v>
      </c>
      <c r="AN590" s="201">
        <v>0</v>
      </c>
      <c r="AO590" s="201">
        <v>0</v>
      </c>
      <c r="AP590" s="201">
        <v>0</v>
      </c>
      <c r="AQ590" s="201">
        <v>0</v>
      </c>
      <c r="AR590" s="201">
        <v>0</v>
      </c>
      <c r="AS590" s="201">
        <v>0</v>
      </c>
      <c r="AT590" s="201">
        <v>0</v>
      </c>
      <c r="AU590" s="33">
        <v>0</v>
      </c>
      <c r="AV590" s="201">
        <v>0</v>
      </c>
      <c r="AW590" s="201">
        <v>0</v>
      </c>
      <c r="AX590" s="201">
        <v>0</v>
      </c>
      <c r="AY590" s="33">
        <v>0</v>
      </c>
      <c r="AZ590" s="201">
        <v>0</v>
      </c>
      <c r="BA590" s="201">
        <v>0</v>
      </c>
      <c r="BB590" s="201">
        <v>0</v>
      </c>
      <c r="BC590" s="201">
        <v>0</v>
      </c>
      <c r="BD590" s="201">
        <v>0</v>
      </c>
      <c r="BE590" s="33">
        <f t="shared" si="18"/>
        <v>125</v>
      </c>
    </row>
    <row r="591" spans="1:58" s="9" customFormat="1" ht="13.5" thickBot="1" x14ac:dyDescent="0.25">
      <c r="A591" s="183" t="s">
        <v>1871</v>
      </c>
      <c r="B591" s="183" t="s">
        <v>1872</v>
      </c>
      <c r="C591" s="183" t="s">
        <v>37</v>
      </c>
      <c r="D591" s="183" t="s">
        <v>38</v>
      </c>
      <c r="E591" s="184" t="s">
        <v>106</v>
      </c>
      <c r="F591" s="185">
        <v>324000</v>
      </c>
      <c r="G591" s="183" t="s">
        <v>107</v>
      </c>
      <c r="H591" s="183" t="s">
        <v>47</v>
      </c>
      <c r="I591" s="186">
        <v>44539</v>
      </c>
      <c r="J591" s="186">
        <v>44875</v>
      </c>
      <c r="K591" s="186">
        <v>45201</v>
      </c>
      <c r="L591" s="187">
        <v>77</v>
      </c>
      <c r="M591" s="187">
        <v>0</v>
      </c>
      <c r="N591" s="187">
        <v>0</v>
      </c>
      <c r="O591" s="187">
        <v>0</v>
      </c>
      <c r="P591" s="187">
        <v>0</v>
      </c>
      <c r="Q591" s="187">
        <v>0</v>
      </c>
      <c r="R591" s="187">
        <v>0</v>
      </c>
      <c r="S591" s="187">
        <v>0</v>
      </c>
      <c r="T591" s="187">
        <v>0</v>
      </c>
      <c r="U591" s="187">
        <v>0</v>
      </c>
      <c r="V591" s="187">
        <v>0</v>
      </c>
      <c r="W591" s="187">
        <v>0</v>
      </c>
      <c r="X591" s="187">
        <v>20</v>
      </c>
      <c r="Y591" s="187">
        <v>0</v>
      </c>
      <c r="Z591" s="187">
        <v>0</v>
      </c>
      <c r="AA591" s="187">
        <v>0</v>
      </c>
      <c r="AB591" s="187">
        <v>0</v>
      </c>
      <c r="AC591" s="187">
        <v>0</v>
      </c>
      <c r="AD591" s="187">
        <v>0</v>
      </c>
      <c r="AE591" s="187">
        <v>0</v>
      </c>
      <c r="AF591" s="187">
        <v>0</v>
      </c>
      <c r="AG591" s="187">
        <v>0</v>
      </c>
      <c r="AH591" s="187">
        <f t="shared" si="19"/>
        <v>97</v>
      </c>
      <c r="AI591" s="202">
        <v>77</v>
      </c>
      <c r="AJ591" s="202">
        <v>0</v>
      </c>
      <c r="AK591" s="202">
        <v>0</v>
      </c>
      <c r="AL591" s="202">
        <v>0</v>
      </c>
      <c r="AM591" s="202">
        <v>0</v>
      </c>
      <c r="AN591" s="202">
        <v>0</v>
      </c>
      <c r="AO591" s="202">
        <v>0</v>
      </c>
      <c r="AP591" s="202">
        <v>0</v>
      </c>
      <c r="AQ591" s="202">
        <v>0</v>
      </c>
      <c r="AR591" s="202">
        <v>0</v>
      </c>
      <c r="AS591" s="202">
        <v>0</v>
      </c>
      <c r="AT591" s="202">
        <v>0</v>
      </c>
      <c r="AU591" s="33">
        <v>8</v>
      </c>
      <c r="AV591" s="202">
        <v>0</v>
      </c>
      <c r="AW591" s="202">
        <v>0</v>
      </c>
      <c r="AX591" s="202">
        <v>0</v>
      </c>
      <c r="AY591" s="33">
        <v>0</v>
      </c>
      <c r="AZ591" s="202">
        <v>0</v>
      </c>
      <c r="BA591" s="202">
        <v>0</v>
      </c>
      <c r="BB591" s="202">
        <v>0</v>
      </c>
      <c r="BC591" s="202">
        <v>0</v>
      </c>
      <c r="BD591" s="202">
        <v>0</v>
      </c>
      <c r="BE591" s="33">
        <f t="shared" si="18"/>
        <v>85</v>
      </c>
      <c r="BF591" t="s">
        <v>3903</v>
      </c>
    </row>
    <row r="592" spans="1:58" x14ac:dyDescent="0.2">
      <c r="A592" s="178" t="s">
        <v>1873</v>
      </c>
      <c r="B592" s="178" t="s">
        <v>1874</v>
      </c>
      <c r="C592" s="178" t="s">
        <v>37</v>
      </c>
      <c r="D592" s="178" t="s">
        <v>38</v>
      </c>
      <c r="E592" s="179" t="s">
        <v>110</v>
      </c>
      <c r="F592" s="60">
        <v>75000</v>
      </c>
      <c r="G592" s="178" t="s">
        <v>242</v>
      </c>
      <c r="H592" s="178" t="s">
        <v>47</v>
      </c>
      <c r="I592" s="180">
        <v>45078</v>
      </c>
      <c r="J592" s="180">
        <v>45444</v>
      </c>
      <c r="K592" s="180">
        <v>45901</v>
      </c>
      <c r="L592" s="181">
        <v>0</v>
      </c>
      <c r="M592" s="181">
        <v>0</v>
      </c>
      <c r="N592" s="181">
        <v>0</v>
      </c>
      <c r="O592" s="181">
        <v>0</v>
      </c>
      <c r="P592" s="181">
        <v>0</v>
      </c>
      <c r="Q592" s="181">
        <v>0</v>
      </c>
      <c r="R592" s="181">
        <v>0</v>
      </c>
      <c r="S592" s="181">
        <v>0</v>
      </c>
      <c r="T592" s="181">
        <v>0</v>
      </c>
      <c r="U592" s="181">
        <v>0</v>
      </c>
      <c r="V592" s="181">
        <v>0</v>
      </c>
      <c r="W592" s="181">
        <v>0</v>
      </c>
      <c r="X592" s="181">
        <v>0</v>
      </c>
      <c r="Y592" s="181">
        <v>0</v>
      </c>
      <c r="Z592" s="181">
        <v>0</v>
      </c>
      <c r="AA592" s="181">
        <v>0</v>
      </c>
      <c r="AB592" s="181">
        <v>0</v>
      </c>
      <c r="AC592" s="181">
        <v>6</v>
      </c>
      <c r="AD592" s="181">
        <v>0</v>
      </c>
      <c r="AE592" s="181">
        <v>0</v>
      </c>
      <c r="AF592" s="181">
        <v>0</v>
      </c>
      <c r="AG592" s="181">
        <v>0</v>
      </c>
      <c r="AH592" s="181">
        <f t="shared" si="19"/>
        <v>6</v>
      </c>
      <c r="AI592" s="201">
        <v>0</v>
      </c>
      <c r="AJ592" s="201">
        <v>0</v>
      </c>
      <c r="AK592" s="201">
        <v>0</v>
      </c>
      <c r="AL592" s="201">
        <v>0</v>
      </c>
      <c r="AM592" s="201">
        <v>0</v>
      </c>
      <c r="AN592" s="201">
        <v>0</v>
      </c>
      <c r="AO592" s="201">
        <v>0</v>
      </c>
      <c r="AP592" s="201">
        <v>0</v>
      </c>
      <c r="AQ592" s="201">
        <v>0</v>
      </c>
      <c r="AR592" s="201">
        <v>0</v>
      </c>
      <c r="AS592" s="201">
        <v>0</v>
      </c>
      <c r="AT592" s="201">
        <v>0</v>
      </c>
      <c r="AU592" s="33">
        <v>0</v>
      </c>
      <c r="AV592" s="201">
        <v>0</v>
      </c>
      <c r="AW592" s="201">
        <v>0</v>
      </c>
      <c r="AX592" s="201">
        <v>0</v>
      </c>
      <c r="AY592" s="33">
        <v>0</v>
      </c>
      <c r="AZ592" s="201">
        <v>6</v>
      </c>
      <c r="BA592" s="201">
        <v>0</v>
      </c>
      <c r="BB592" s="201">
        <v>0</v>
      </c>
      <c r="BC592" s="201">
        <v>0</v>
      </c>
      <c r="BD592" s="201">
        <v>0</v>
      </c>
      <c r="BE592" s="33">
        <f t="shared" si="18"/>
        <v>6</v>
      </c>
    </row>
    <row r="593" spans="1:58" s="9" customFormat="1" ht="13.5" thickBot="1" x14ac:dyDescent="0.25">
      <c r="A593" s="183" t="s">
        <v>1875</v>
      </c>
      <c r="B593" s="183" t="s">
        <v>1876</v>
      </c>
      <c r="C593" s="183" t="s">
        <v>37</v>
      </c>
      <c r="D593" s="183" t="s">
        <v>38</v>
      </c>
      <c r="E593" s="184" t="s">
        <v>305</v>
      </c>
      <c r="F593" s="185">
        <v>4142000</v>
      </c>
      <c r="G593" s="183" t="s">
        <v>242</v>
      </c>
      <c r="H593" s="183" t="s">
        <v>47</v>
      </c>
      <c r="I593" s="186">
        <v>44424</v>
      </c>
      <c r="J593" s="186">
        <v>44497</v>
      </c>
      <c r="K593" s="186">
        <v>45219</v>
      </c>
      <c r="L593" s="187">
        <v>788</v>
      </c>
      <c r="M593" s="187">
        <v>0</v>
      </c>
      <c r="N593" s="187">
        <v>0</v>
      </c>
      <c r="O593" s="187">
        <v>0</v>
      </c>
      <c r="P593" s="187">
        <v>0</v>
      </c>
      <c r="Q593" s="187">
        <v>0</v>
      </c>
      <c r="R593" s="187">
        <v>0</v>
      </c>
      <c r="S593" s="187">
        <v>0</v>
      </c>
      <c r="T593" s="187">
        <v>0</v>
      </c>
      <c r="U593" s="187">
        <v>0</v>
      </c>
      <c r="V593" s="187">
        <v>0</v>
      </c>
      <c r="W593" s="187">
        <v>0</v>
      </c>
      <c r="X593" s="187">
        <v>255</v>
      </c>
      <c r="Y593" s="187">
        <v>0</v>
      </c>
      <c r="Z593" s="187">
        <v>0</v>
      </c>
      <c r="AA593" s="187">
        <v>0</v>
      </c>
      <c r="AB593" s="187">
        <v>61</v>
      </c>
      <c r="AC593" s="187">
        <v>0</v>
      </c>
      <c r="AD593" s="187">
        <v>0</v>
      </c>
      <c r="AE593" s="187">
        <v>0</v>
      </c>
      <c r="AF593" s="187">
        <v>0</v>
      </c>
      <c r="AG593" s="187">
        <v>0</v>
      </c>
      <c r="AH593" s="187">
        <f t="shared" si="19"/>
        <v>1104</v>
      </c>
      <c r="AI593" s="202">
        <v>788</v>
      </c>
      <c r="AJ593" s="202">
        <v>0</v>
      </c>
      <c r="AK593" s="202">
        <v>0</v>
      </c>
      <c r="AL593" s="202">
        <v>0</v>
      </c>
      <c r="AM593" s="202">
        <v>0</v>
      </c>
      <c r="AN593" s="202">
        <v>0</v>
      </c>
      <c r="AO593" s="202">
        <v>0</v>
      </c>
      <c r="AP593" s="202">
        <v>0</v>
      </c>
      <c r="AQ593" s="202">
        <v>0</v>
      </c>
      <c r="AR593" s="202">
        <v>0</v>
      </c>
      <c r="AS593" s="202">
        <v>0</v>
      </c>
      <c r="AT593" s="202">
        <v>0</v>
      </c>
      <c r="AU593" s="33">
        <v>102</v>
      </c>
      <c r="AV593" s="202">
        <v>0</v>
      </c>
      <c r="AW593" s="202">
        <v>0</v>
      </c>
      <c r="AX593" s="202">
        <v>0</v>
      </c>
      <c r="AY593" s="33">
        <v>24.400000000000002</v>
      </c>
      <c r="AZ593" s="202">
        <v>0</v>
      </c>
      <c r="BA593" s="202">
        <v>0</v>
      </c>
      <c r="BB593" s="202">
        <v>0</v>
      </c>
      <c r="BC593" s="202">
        <v>0</v>
      </c>
      <c r="BD593" s="202">
        <v>0</v>
      </c>
      <c r="BE593" s="33">
        <f t="shared" si="18"/>
        <v>914.4</v>
      </c>
      <c r="BF593" s="9" t="s">
        <v>3902</v>
      </c>
    </row>
    <row r="594" spans="1:58" s="9" customFormat="1" ht="13.5" thickBot="1" x14ac:dyDescent="0.25">
      <c r="A594" s="183" t="s">
        <v>1877</v>
      </c>
      <c r="B594" s="183" t="s">
        <v>1878</v>
      </c>
      <c r="C594" s="183" t="s">
        <v>37</v>
      </c>
      <c r="D594" s="183" t="s">
        <v>38</v>
      </c>
      <c r="E594" s="184" t="s">
        <v>770</v>
      </c>
      <c r="F594" s="185">
        <v>895000</v>
      </c>
      <c r="G594" s="183" t="s">
        <v>771</v>
      </c>
      <c r="H594" s="183" t="s">
        <v>47</v>
      </c>
      <c r="I594" s="186">
        <v>44593</v>
      </c>
      <c r="J594" s="186">
        <v>45084</v>
      </c>
      <c r="K594" s="186">
        <v>45566</v>
      </c>
      <c r="L594" s="187">
        <v>428</v>
      </c>
      <c r="M594" s="187">
        <v>0</v>
      </c>
      <c r="N594" s="187">
        <v>0</v>
      </c>
      <c r="O594" s="187">
        <v>0</v>
      </c>
      <c r="P594" s="187">
        <v>0</v>
      </c>
      <c r="Q594" s="187">
        <v>0</v>
      </c>
      <c r="R594" s="187">
        <v>0</v>
      </c>
      <c r="S594" s="187">
        <v>0</v>
      </c>
      <c r="T594" s="187">
        <v>0</v>
      </c>
      <c r="U594" s="187">
        <v>0</v>
      </c>
      <c r="V594" s="187">
        <v>0</v>
      </c>
      <c r="W594" s="187">
        <v>0</v>
      </c>
      <c r="X594" s="187">
        <v>0</v>
      </c>
      <c r="Y594" s="187">
        <v>0</v>
      </c>
      <c r="Z594" s="187">
        <v>0</v>
      </c>
      <c r="AA594" s="187">
        <v>0</v>
      </c>
      <c r="AB594" s="187">
        <v>0</v>
      </c>
      <c r="AC594" s="187">
        <v>0</v>
      </c>
      <c r="AD594" s="187">
        <v>0</v>
      </c>
      <c r="AE594" s="187">
        <v>0</v>
      </c>
      <c r="AF594" s="187">
        <v>0</v>
      </c>
      <c r="AG594" s="187">
        <v>0</v>
      </c>
      <c r="AH594" s="187">
        <f t="shared" si="19"/>
        <v>428</v>
      </c>
      <c r="AI594" s="202">
        <v>428</v>
      </c>
      <c r="AJ594" s="202">
        <v>0</v>
      </c>
      <c r="AK594" s="202">
        <v>0</v>
      </c>
      <c r="AL594" s="202">
        <v>0</v>
      </c>
      <c r="AM594" s="202">
        <v>0</v>
      </c>
      <c r="AN594" s="202">
        <v>0</v>
      </c>
      <c r="AO594" s="202">
        <v>0</v>
      </c>
      <c r="AP594" s="202">
        <v>0</v>
      </c>
      <c r="AQ594" s="202">
        <v>0</v>
      </c>
      <c r="AR594" s="202">
        <v>0</v>
      </c>
      <c r="AS594" s="202">
        <v>0</v>
      </c>
      <c r="AT594" s="202">
        <v>0</v>
      </c>
      <c r="AU594" s="33">
        <v>0</v>
      </c>
      <c r="AV594" s="202">
        <v>0</v>
      </c>
      <c r="AW594" s="202">
        <v>0</v>
      </c>
      <c r="AX594" s="202">
        <v>0</v>
      </c>
      <c r="AY594" s="33">
        <v>0</v>
      </c>
      <c r="AZ594" s="202">
        <v>0</v>
      </c>
      <c r="BA594" s="202">
        <v>0</v>
      </c>
      <c r="BB594" s="202">
        <v>0</v>
      </c>
      <c r="BC594" s="202">
        <v>0</v>
      </c>
      <c r="BD594" s="202">
        <v>0</v>
      </c>
      <c r="BE594" s="33">
        <f t="shared" si="18"/>
        <v>428</v>
      </c>
    </row>
    <row r="595" spans="1:58" x14ac:dyDescent="0.2">
      <c r="A595" s="178" t="s">
        <v>1879</v>
      </c>
      <c r="B595" s="178" t="s">
        <v>1880</v>
      </c>
      <c r="C595" s="178" t="s">
        <v>37</v>
      </c>
      <c r="D595" s="178" t="s">
        <v>38</v>
      </c>
      <c r="E595" s="179" t="s">
        <v>39</v>
      </c>
      <c r="F595" s="60">
        <v>915000</v>
      </c>
      <c r="G595" s="178" t="s">
        <v>242</v>
      </c>
      <c r="H595" s="178" t="s">
        <v>47</v>
      </c>
      <c r="I595" s="180">
        <v>45093</v>
      </c>
      <c r="J595" s="180" t="s">
        <v>66</v>
      </c>
      <c r="K595" s="180">
        <v>46336</v>
      </c>
      <c r="L595" s="181">
        <v>78</v>
      </c>
      <c r="M595" s="181">
        <v>0</v>
      </c>
      <c r="N595" s="181">
        <v>0</v>
      </c>
      <c r="O595" s="181">
        <v>0</v>
      </c>
      <c r="P595" s="181">
        <v>0</v>
      </c>
      <c r="Q595" s="181">
        <v>0</v>
      </c>
      <c r="R595" s="181">
        <v>0</v>
      </c>
      <c r="S595" s="181">
        <v>0</v>
      </c>
      <c r="T595" s="181">
        <v>0</v>
      </c>
      <c r="U595" s="181">
        <v>0</v>
      </c>
      <c r="V595" s="181">
        <v>0</v>
      </c>
      <c r="W595" s="181">
        <v>0</v>
      </c>
      <c r="X595" s="181">
        <v>0</v>
      </c>
      <c r="Y595" s="181">
        <v>0</v>
      </c>
      <c r="Z595" s="181">
        <v>0</v>
      </c>
      <c r="AA595" s="181">
        <v>5</v>
      </c>
      <c r="AB595" s="181">
        <v>0</v>
      </c>
      <c r="AC595" s="181">
        <v>0</v>
      </c>
      <c r="AD595" s="181">
        <v>0</v>
      </c>
      <c r="AE595" s="181">
        <v>0</v>
      </c>
      <c r="AF595" s="181">
        <v>0</v>
      </c>
      <c r="AG595" s="181">
        <v>0</v>
      </c>
      <c r="AH595" s="181">
        <f t="shared" si="19"/>
        <v>83</v>
      </c>
      <c r="AI595" s="201">
        <v>78</v>
      </c>
      <c r="AJ595" s="201">
        <v>0</v>
      </c>
      <c r="AK595" s="201">
        <v>0</v>
      </c>
      <c r="AL595" s="201">
        <v>0</v>
      </c>
      <c r="AM595" s="201">
        <v>0</v>
      </c>
      <c r="AN595" s="201">
        <v>0</v>
      </c>
      <c r="AO595" s="201">
        <v>0</v>
      </c>
      <c r="AP595" s="201">
        <v>0</v>
      </c>
      <c r="AQ595" s="201">
        <v>0</v>
      </c>
      <c r="AR595" s="201">
        <v>0</v>
      </c>
      <c r="AS595" s="201">
        <v>0</v>
      </c>
      <c r="AT595" s="201">
        <v>0</v>
      </c>
      <c r="AU595" s="33">
        <v>0</v>
      </c>
      <c r="AV595" s="201">
        <v>0</v>
      </c>
      <c r="AW595" s="201">
        <v>0</v>
      </c>
      <c r="AX595" s="201">
        <v>5</v>
      </c>
      <c r="AY595" s="33">
        <v>0</v>
      </c>
      <c r="AZ595" s="201">
        <v>0</v>
      </c>
      <c r="BA595" s="201">
        <v>0</v>
      </c>
      <c r="BB595" s="201">
        <v>0</v>
      </c>
      <c r="BC595" s="201">
        <v>0</v>
      </c>
      <c r="BD595" s="201">
        <v>0</v>
      </c>
      <c r="BE595" s="33">
        <f t="shared" si="18"/>
        <v>83</v>
      </c>
    </row>
    <row r="596" spans="1:58" s="9" customFormat="1" ht="13.5" thickBot="1" x14ac:dyDescent="0.25">
      <c r="A596" s="183" t="s">
        <v>1881</v>
      </c>
      <c r="B596" s="183" t="s">
        <v>1882</v>
      </c>
      <c r="C596" s="183" t="s">
        <v>37</v>
      </c>
      <c r="D596" s="183" t="s">
        <v>38</v>
      </c>
      <c r="E596" s="184" t="s">
        <v>110</v>
      </c>
      <c r="F596" s="185">
        <v>34000</v>
      </c>
      <c r="G596" s="183" t="s">
        <v>1560</v>
      </c>
      <c r="H596" s="183" t="s">
        <v>47</v>
      </c>
      <c r="I596" s="186">
        <v>44582</v>
      </c>
      <c r="J596" s="186">
        <v>44783</v>
      </c>
      <c r="K596" s="186">
        <v>45125</v>
      </c>
      <c r="L596" s="187">
        <v>6</v>
      </c>
      <c r="M596" s="187">
        <v>0</v>
      </c>
      <c r="N596" s="187">
        <v>0</v>
      </c>
      <c r="O596" s="187">
        <v>0</v>
      </c>
      <c r="P596" s="187">
        <v>0</v>
      </c>
      <c r="Q596" s="187">
        <v>0</v>
      </c>
      <c r="R596" s="187">
        <v>0</v>
      </c>
      <c r="S596" s="187">
        <v>0</v>
      </c>
      <c r="T596" s="187">
        <v>0</v>
      </c>
      <c r="U596" s="187">
        <v>0</v>
      </c>
      <c r="V596" s="187">
        <v>0</v>
      </c>
      <c r="W596" s="187">
        <v>0</v>
      </c>
      <c r="X596" s="187">
        <v>0</v>
      </c>
      <c r="Y596" s="187">
        <v>0</v>
      </c>
      <c r="Z596" s="187">
        <v>0</v>
      </c>
      <c r="AA596" s="187">
        <v>0</v>
      </c>
      <c r="AB596" s="187">
        <v>9</v>
      </c>
      <c r="AC596" s="187">
        <v>0</v>
      </c>
      <c r="AD596" s="187">
        <v>0</v>
      </c>
      <c r="AE596" s="187">
        <v>0</v>
      </c>
      <c r="AF596" s="187">
        <v>0</v>
      </c>
      <c r="AG596" s="187">
        <v>0</v>
      </c>
      <c r="AH596" s="187">
        <f t="shared" si="19"/>
        <v>15</v>
      </c>
      <c r="AI596" s="202">
        <v>6</v>
      </c>
      <c r="AJ596" s="202">
        <v>0</v>
      </c>
      <c r="AK596" s="202">
        <v>0</v>
      </c>
      <c r="AL596" s="202">
        <v>0</v>
      </c>
      <c r="AM596" s="202">
        <v>0</v>
      </c>
      <c r="AN596" s="202">
        <v>0</v>
      </c>
      <c r="AO596" s="202">
        <v>0</v>
      </c>
      <c r="AP596" s="202">
        <v>0</v>
      </c>
      <c r="AQ596" s="202">
        <v>0</v>
      </c>
      <c r="AR596" s="202">
        <v>0</v>
      </c>
      <c r="AS596" s="202">
        <v>0</v>
      </c>
      <c r="AT596" s="202">
        <v>0</v>
      </c>
      <c r="AU596" s="33">
        <v>0</v>
      </c>
      <c r="AV596" s="202">
        <v>0</v>
      </c>
      <c r="AW596" s="202">
        <v>0</v>
      </c>
      <c r="AX596" s="202">
        <v>0</v>
      </c>
      <c r="AY596" s="33">
        <v>3.6</v>
      </c>
      <c r="AZ596" s="202">
        <v>0</v>
      </c>
      <c r="BA596" s="202">
        <v>0</v>
      </c>
      <c r="BB596" s="202">
        <v>0</v>
      </c>
      <c r="BC596" s="202">
        <v>0</v>
      </c>
      <c r="BD596" s="202">
        <v>0</v>
      </c>
      <c r="BE596" s="33">
        <f t="shared" si="18"/>
        <v>9.6</v>
      </c>
      <c r="BF596" s="9" t="s">
        <v>3901</v>
      </c>
    </row>
    <row r="597" spans="1:58" s="9" customFormat="1" ht="13.5" thickBot="1" x14ac:dyDescent="0.25">
      <c r="A597" s="183" t="s">
        <v>1883</v>
      </c>
      <c r="B597" s="183" t="s">
        <v>1884</v>
      </c>
      <c r="C597" s="183" t="s">
        <v>37</v>
      </c>
      <c r="D597" s="183" t="s">
        <v>38</v>
      </c>
      <c r="E597" s="184" t="s">
        <v>110</v>
      </c>
      <c r="F597" s="185">
        <v>137000</v>
      </c>
      <c r="G597" s="183" t="s">
        <v>242</v>
      </c>
      <c r="H597" s="183" t="s">
        <v>41</v>
      </c>
      <c r="I597" s="186">
        <v>44559</v>
      </c>
      <c r="J597" s="186">
        <v>44950</v>
      </c>
      <c r="K597" s="186">
        <v>45231</v>
      </c>
      <c r="L597" s="187">
        <v>18</v>
      </c>
      <c r="M597" s="187">
        <v>0</v>
      </c>
      <c r="N597" s="187">
        <v>0</v>
      </c>
      <c r="O597" s="187">
        <v>0</v>
      </c>
      <c r="P597" s="187">
        <v>0</v>
      </c>
      <c r="Q597" s="187">
        <v>0</v>
      </c>
      <c r="R597" s="187">
        <v>0</v>
      </c>
      <c r="S597" s="187">
        <v>0</v>
      </c>
      <c r="T597" s="187">
        <v>0</v>
      </c>
      <c r="U597" s="187">
        <v>4</v>
      </c>
      <c r="V597" s="187">
        <v>0</v>
      </c>
      <c r="W597" s="187">
        <v>0</v>
      </c>
      <c r="X597" s="187">
        <v>7</v>
      </c>
      <c r="Y597" s="187">
        <v>0</v>
      </c>
      <c r="Z597" s="187">
        <v>0</v>
      </c>
      <c r="AA597" s="187">
        <v>0</v>
      </c>
      <c r="AB597" s="187">
        <v>0</v>
      </c>
      <c r="AC597" s="187">
        <v>0</v>
      </c>
      <c r="AD597" s="187">
        <v>0</v>
      </c>
      <c r="AE597" s="187">
        <v>0</v>
      </c>
      <c r="AF597" s="187">
        <v>0</v>
      </c>
      <c r="AG597" s="187">
        <v>0</v>
      </c>
      <c r="AH597" s="187">
        <f t="shared" si="19"/>
        <v>29</v>
      </c>
      <c r="AI597" s="202">
        <v>18</v>
      </c>
      <c r="AJ597" s="202">
        <v>0</v>
      </c>
      <c r="AK597" s="202">
        <v>0</v>
      </c>
      <c r="AL597" s="202">
        <v>0</v>
      </c>
      <c r="AM597" s="202">
        <v>0</v>
      </c>
      <c r="AN597" s="202">
        <v>0</v>
      </c>
      <c r="AO597" s="202">
        <v>0</v>
      </c>
      <c r="AP597" s="202">
        <v>0</v>
      </c>
      <c r="AQ597" s="202">
        <v>0</v>
      </c>
      <c r="AR597" s="202">
        <v>4</v>
      </c>
      <c r="AS597" s="202">
        <v>0</v>
      </c>
      <c r="AT597" s="202">
        <v>0</v>
      </c>
      <c r="AU597" s="33">
        <v>2.8000000000000003</v>
      </c>
      <c r="AV597" s="202">
        <v>0</v>
      </c>
      <c r="AW597" s="202">
        <v>0</v>
      </c>
      <c r="AX597" s="202">
        <v>0</v>
      </c>
      <c r="AY597" s="33">
        <v>0</v>
      </c>
      <c r="AZ597" s="202">
        <v>0</v>
      </c>
      <c r="BA597" s="202">
        <v>0</v>
      </c>
      <c r="BB597" s="202">
        <v>0</v>
      </c>
      <c r="BC597" s="202">
        <v>0</v>
      </c>
      <c r="BD597" s="202">
        <v>0</v>
      </c>
      <c r="BE597" s="33">
        <f t="shared" si="18"/>
        <v>24.8</v>
      </c>
      <c r="BF597" t="s">
        <v>3903</v>
      </c>
    </row>
    <row r="598" spans="1:58" s="9" customFormat="1" ht="13.5" thickBot="1" x14ac:dyDescent="0.25">
      <c r="A598" s="183" t="s">
        <v>1885</v>
      </c>
      <c r="B598" s="183" t="s">
        <v>1886</v>
      </c>
      <c r="C598" s="183" t="s">
        <v>37</v>
      </c>
      <c r="D598" s="183" t="s">
        <v>38</v>
      </c>
      <c r="E598" s="184" t="s">
        <v>135</v>
      </c>
      <c r="F598" s="185">
        <v>96000</v>
      </c>
      <c r="G598" s="183" t="s">
        <v>609</v>
      </c>
      <c r="H598" s="183" t="s">
        <v>47</v>
      </c>
      <c r="I598" s="186">
        <v>44741</v>
      </c>
      <c r="J598" s="186">
        <v>45061</v>
      </c>
      <c r="K598" s="186">
        <v>45427</v>
      </c>
      <c r="L598" s="187">
        <v>20</v>
      </c>
      <c r="M598" s="187">
        <v>0</v>
      </c>
      <c r="N598" s="187">
        <v>0</v>
      </c>
      <c r="O598" s="187">
        <v>0</v>
      </c>
      <c r="P598" s="187">
        <v>0</v>
      </c>
      <c r="Q598" s="187">
        <v>0</v>
      </c>
      <c r="R598" s="187">
        <v>0</v>
      </c>
      <c r="S598" s="187">
        <v>0</v>
      </c>
      <c r="T598" s="187">
        <v>0</v>
      </c>
      <c r="U598" s="187">
        <v>0</v>
      </c>
      <c r="V598" s="187">
        <v>0</v>
      </c>
      <c r="W598" s="187">
        <v>0</v>
      </c>
      <c r="X598" s="187">
        <v>0</v>
      </c>
      <c r="Y598" s="187">
        <v>0</v>
      </c>
      <c r="Z598" s="187">
        <v>0</v>
      </c>
      <c r="AA598" s="187">
        <v>0</v>
      </c>
      <c r="AB598" s="187">
        <v>0</v>
      </c>
      <c r="AC598" s="187">
        <v>0</v>
      </c>
      <c r="AD598" s="187">
        <v>0</v>
      </c>
      <c r="AE598" s="187">
        <v>0</v>
      </c>
      <c r="AF598" s="187">
        <v>0</v>
      </c>
      <c r="AG598" s="187">
        <v>0</v>
      </c>
      <c r="AH598" s="187">
        <f t="shared" si="19"/>
        <v>20</v>
      </c>
      <c r="AI598" s="202">
        <v>20</v>
      </c>
      <c r="AJ598" s="202">
        <v>0</v>
      </c>
      <c r="AK598" s="202">
        <v>0</v>
      </c>
      <c r="AL598" s="202">
        <v>0</v>
      </c>
      <c r="AM598" s="202">
        <v>0</v>
      </c>
      <c r="AN598" s="202">
        <v>0</v>
      </c>
      <c r="AO598" s="202">
        <v>0</v>
      </c>
      <c r="AP598" s="202">
        <v>0</v>
      </c>
      <c r="AQ598" s="202">
        <v>0</v>
      </c>
      <c r="AR598" s="202">
        <v>0</v>
      </c>
      <c r="AS598" s="202">
        <v>0</v>
      </c>
      <c r="AT598" s="202">
        <v>0</v>
      </c>
      <c r="AU598" s="33">
        <v>0</v>
      </c>
      <c r="AV598" s="202">
        <v>0</v>
      </c>
      <c r="AW598" s="202">
        <v>0</v>
      </c>
      <c r="AX598" s="202">
        <v>0</v>
      </c>
      <c r="AY598" s="33">
        <v>0</v>
      </c>
      <c r="AZ598" s="202">
        <v>0</v>
      </c>
      <c r="BA598" s="202">
        <v>0</v>
      </c>
      <c r="BB598" s="202">
        <v>0</v>
      </c>
      <c r="BC598" s="202">
        <v>0</v>
      </c>
      <c r="BD598" s="202">
        <v>0</v>
      </c>
      <c r="BE598" s="33">
        <f t="shared" si="18"/>
        <v>20</v>
      </c>
    </row>
    <row r="599" spans="1:58" x14ac:dyDescent="0.2">
      <c r="A599" s="178" t="s">
        <v>1887</v>
      </c>
      <c r="B599" s="178" t="s">
        <v>1888</v>
      </c>
      <c r="C599" s="178" t="s">
        <v>37</v>
      </c>
      <c r="D599" s="178" t="s">
        <v>38</v>
      </c>
      <c r="E599" s="179" t="s">
        <v>305</v>
      </c>
      <c r="F599" s="60">
        <v>2112000</v>
      </c>
      <c r="G599" s="178" t="s">
        <v>256</v>
      </c>
      <c r="H599" s="178" t="s">
        <v>47</v>
      </c>
      <c r="I599" s="180">
        <v>44740</v>
      </c>
      <c r="J599" s="180">
        <v>45022</v>
      </c>
      <c r="K599" s="180">
        <v>45569</v>
      </c>
      <c r="L599" s="181">
        <v>28</v>
      </c>
      <c r="M599" s="181">
        <v>0</v>
      </c>
      <c r="N599" s="181">
        <v>0</v>
      </c>
      <c r="O599" s="181">
        <v>0</v>
      </c>
      <c r="P599" s="181">
        <v>0</v>
      </c>
      <c r="Q599" s="181">
        <v>0</v>
      </c>
      <c r="R599" s="181">
        <v>0</v>
      </c>
      <c r="S599" s="181">
        <v>0</v>
      </c>
      <c r="T599" s="181">
        <v>0</v>
      </c>
      <c r="U599" s="181">
        <v>5</v>
      </c>
      <c r="V599" s="181">
        <v>0</v>
      </c>
      <c r="W599" s="181">
        <v>0</v>
      </c>
      <c r="X599" s="181">
        <v>55</v>
      </c>
      <c r="Y599" s="181">
        <v>0</v>
      </c>
      <c r="Z599" s="181">
        <v>0</v>
      </c>
      <c r="AA599" s="181">
        <v>0</v>
      </c>
      <c r="AB599" s="181">
        <v>0</v>
      </c>
      <c r="AC599" s="181">
        <v>25</v>
      </c>
      <c r="AD599" s="181">
        <v>0</v>
      </c>
      <c r="AE599" s="181">
        <v>0</v>
      </c>
      <c r="AF599" s="181">
        <v>0</v>
      </c>
      <c r="AG599" s="181">
        <v>0</v>
      </c>
      <c r="AH599" s="181">
        <f t="shared" si="19"/>
        <v>113</v>
      </c>
      <c r="AI599" s="201">
        <v>28</v>
      </c>
      <c r="AJ599" s="201">
        <v>0</v>
      </c>
      <c r="AK599" s="201">
        <v>0</v>
      </c>
      <c r="AL599" s="201">
        <v>0</v>
      </c>
      <c r="AM599" s="201">
        <v>0</v>
      </c>
      <c r="AN599" s="201">
        <v>0</v>
      </c>
      <c r="AO599" s="201">
        <v>0</v>
      </c>
      <c r="AP599" s="201">
        <v>0</v>
      </c>
      <c r="AQ599" s="201">
        <v>0</v>
      </c>
      <c r="AR599" s="201">
        <v>5</v>
      </c>
      <c r="AS599" s="201">
        <v>0</v>
      </c>
      <c r="AT599" s="201">
        <v>0</v>
      </c>
      <c r="AU599" s="33">
        <v>0</v>
      </c>
      <c r="AV599" s="201">
        <v>0</v>
      </c>
      <c r="AW599" s="201">
        <v>0</v>
      </c>
      <c r="AX599" s="201">
        <v>0</v>
      </c>
      <c r="AY599" s="33">
        <v>0</v>
      </c>
      <c r="AZ599" s="201">
        <v>25</v>
      </c>
      <c r="BA599" s="201">
        <v>0</v>
      </c>
      <c r="BB599" s="201">
        <v>0</v>
      </c>
      <c r="BC599" s="201">
        <v>0</v>
      </c>
      <c r="BD599" s="201">
        <v>0</v>
      </c>
      <c r="BE599" s="33">
        <f t="shared" si="18"/>
        <v>58</v>
      </c>
      <c r="BF599" t="s">
        <v>3898</v>
      </c>
    </row>
    <row r="600" spans="1:58" x14ac:dyDescent="0.2">
      <c r="A600" s="178" t="s">
        <v>1895</v>
      </c>
      <c r="B600" s="178" t="s">
        <v>1896</v>
      </c>
      <c r="C600" s="178" t="s">
        <v>37</v>
      </c>
      <c r="D600" s="178" t="s">
        <v>38</v>
      </c>
      <c r="E600" s="179" t="s">
        <v>110</v>
      </c>
      <c r="F600" s="60">
        <v>394000</v>
      </c>
      <c r="G600" s="178" t="s">
        <v>1897</v>
      </c>
      <c r="H600" s="178" t="s">
        <v>41</v>
      </c>
      <c r="I600" s="180">
        <v>45337</v>
      </c>
      <c r="J600" s="180">
        <v>45703</v>
      </c>
      <c r="K600" s="180">
        <v>46082</v>
      </c>
      <c r="L600" s="181">
        <v>37</v>
      </c>
      <c r="M600" s="181">
        <v>0</v>
      </c>
      <c r="N600" s="181">
        <v>0</v>
      </c>
      <c r="O600" s="181">
        <v>0</v>
      </c>
      <c r="P600" s="181">
        <v>0</v>
      </c>
      <c r="Q600" s="181">
        <v>0</v>
      </c>
      <c r="R600" s="181">
        <v>0</v>
      </c>
      <c r="S600" s="181">
        <v>0</v>
      </c>
      <c r="T600" s="181">
        <v>0</v>
      </c>
      <c r="U600" s="181">
        <v>3</v>
      </c>
      <c r="V600" s="181">
        <v>0</v>
      </c>
      <c r="W600" s="181">
        <v>0</v>
      </c>
      <c r="X600" s="181">
        <v>0</v>
      </c>
      <c r="Y600" s="181">
        <v>0</v>
      </c>
      <c r="Z600" s="181">
        <v>0</v>
      </c>
      <c r="AA600" s="181">
        <v>0</v>
      </c>
      <c r="AB600" s="181">
        <v>47</v>
      </c>
      <c r="AC600" s="181">
        <v>35</v>
      </c>
      <c r="AD600" s="181">
        <v>0</v>
      </c>
      <c r="AE600" s="181">
        <v>0</v>
      </c>
      <c r="AF600" s="181">
        <v>0</v>
      </c>
      <c r="AG600" s="181">
        <v>0</v>
      </c>
      <c r="AH600" s="181">
        <f t="shared" si="19"/>
        <v>122</v>
      </c>
      <c r="AI600" s="201">
        <v>37</v>
      </c>
      <c r="AJ600" s="201">
        <v>0</v>
      </c>
      <c r="AK600" s="201">
        <v>0</v>
      </c>
      <c r="AL600" s="201">
        <v>0</v>
      </c>
      <c r="AM600" s="201">
        <v>0</v>
      </c>
      <c r="AN600" s="201">
        <v>0</v>
      </c>
      <c r="AO600" s="201">
        <v>0</v>
      </c>
      <c r="AP600" s="201">
        <v>0</v>
      </c>
      <c r="AQ600" s="201">
        <v>0</v>
      </c>
      <c r="AR600" s="201">
        <v>3</v>
      </c>
      <c r="AS600" s="201">
        <v>0</v>
      </c>
      <c r="AT600" s="201">
        <v>0</v>
      </c>
      <c r="AU600" s="33">
        <v>0</v>
      </c>
      <c r="AV600" s="201">
        <v>0</v>
      </c>
      <c r="AW600" s="201">
        <v>0</v>
      </c>
      <c r="AX600" s="201">
        <v>0</v>
      </c>
      <c r="AY600" s="33">
        <v>0</v>
      </c>
      <c r="AZ600" s="201">
        <v>35</v>
      </c>
      <c r="BA600" s="201">
        <v>0</v>
      </c>
      <c r="BB600" s="201">
        <v>0</v>
      </c>
      <c r="BC600" s="201">
        <v>0</v>
      </c>
      <c r="BD600" s="201">
        <v>0</v>
      </c>
      <c r="BE600" s="33">
        <f t="shared" si="18"/>
        <v>75</v>
      </c>
      <c r="BF600" t="s">
        <v>3899</v>
      </c>
    </row>
    <row r="601" spans="1:58" s="9" customFormat="1" ht="13.5" thickBot="1" x14ac:dyDescent="0.25">
      <c r="A601" s="183" t="s">
        <v>1907</v>
      </c>
      <c r="B601" s="183" t="s">
        <v>1908</v>
      </c>
      <c r="C601" s="183" t="s">
        <v>37</v>
      </c>
      <c r="D601" s="183" t="s">
        <v>38</v>
      </c>
      <c r="E601" s="184" t="s">
        <v>524</v>
      </c>
      <c r="F601" s="185">
        <v>23900000</v>
      </c>
      <c r="G601" s="183" t="s">
        <v>61</v>
      </c>
      <c r="H601" s="183" t="s">
        <v>47</v>
      </c>
      <c r="I601" s="186">
        <v>38898</v>
      </c>
      <c r="J601" s="186">
        <v>39356</v>
      </c>
      <c r="K601" s="186">
        <v>40678</v>
      </c>
      <c r="L601" s="187">
        <v>0</v>
      </c>
      <c r="M601" s="187">
        <v>0</v>
      </c>
      <c r="N601" s="187">
        <v>0</v>
      </c>
      <c r="O601" s="187">
        <v>0</v>
      </c>
      <c r="P601" s="187">
        <v>0</v>
      </c>
      <c r="Q601" s="187">
        <v>0</v>
      </c>
      <c r="R601" s="187">
        <v>0</v>
      </c>
      <c r="S601" s="187">
        <v>0</v>
      </c>
      <c r="T601" s="187">
        <v>0</v>
      </c>
      <c r="U601" s="187">
        <v>0</v>
      </c>
      <c r="V601" s="187">
        <v>0</v>
      </c>
      <c r="W601" s="187">
        <v>0</v>
      </c>
      <c r="X601" s="187">
        <v>0</v>
      </c>
      <c r="Y601" s="187">
        <v>0</v>
      </c>
      <c r="Z601" s="187">
        <v>0</v>
      </c>
      <c r="AA601" s="187">
        <v>0</v>
      </c>
      <c r="AB601" s="187">
        <v>1621</v>
      </c>
      <c r="AC601" s="187">
        <v>0</v>
      </c>
      <c r="AD601" s="187">
        <v>0</v>
      </c>
      <c r="AE601" s="187">
        <v>0</v>
      </c>
      <c r="AF601" s="187">
        <v>0</v>
      </c>
      <c r="AG601" s="187">
        <v>0</v>
      </c>
      <c r="AH601" s="187">
        <f t="shared" si="19"/>
        <v>1621</v>
      </c>
      <c r="AI601" s="202">
        <v>0</v>
      </c>
      <c r="AJ601" s="202">
        <v>0</v>
      </c>
      <c r="AK601" s="202">
        <v>0</v>
      </c>
      <c r="AL601" s="202">
        <v>0</v>
      </c>
      <c r="AM601" s="202">
        <v>0</v>
      </c>
      <c r="AN601" s="202">
        <v>0</v>
      </c>
      <c r="AO601" s="202">
        <v>0</v>
      </c>
      <c r="AP601" s="202">
        <v>0</v>
      </c>
      <c r="AQ601" s="202">
        <v>0</v>
      </c>
      <c r="AR601" s="202">
        <v>0</v>
      </c>
      <c r="AS601" s="202">
        <v>0</v>
      </c>
      <c r="AT601" s="202">
        <v>0</v>
      </c>
      <c r="AU601" s="33">
        <v>0</v>
      </c>
      <c r="AV601" s="202">
        <v>0</v>
      </c>
      <c r="AW601" s="202">
        <v>0</v>
      </c>
      <c r="AX601" s="202">
        <v>0</v>
      </c>
      <c r="AY601" s="33">
        <v>648.40000000000009</v>
      </c>
      <c r="AZ601" s="202">
        <v>0</v>
      </c>
      <c r="BA601" s="202">
        <v>0</v>
      </c>
      <c r="BB601" s="202">
        <v>0</v>
      </c>
      <c r="BC601" s="202">
        <v>0</v>
      </c>
      <c r="BD601" s="202">
        <v>0</v>
      </c>
      <c r="BE601" s="33">
        <f t="shared" si="18"/>
        <v>648.40000000000009</v>
      </c>
      <c r="BF601" s="9" t="s">
        <v>3901</v>
      </c>
    </row>
    <row r="602" spans="1:58" s="9" customFormat="1" ht="13.5" thickBot="1" x14ac:dyDescent="0.25">
      <c r="A602" s="183" t="s">
        <v>1909</v>
      </c>
      <c r="B602" s="183" t="s">
        <v>1910</v>
      </c>
      <c r="C602" s="183" t="s">
        <v>37</v>
      </c>
      <c r="D602" s="183" t="s">
        <v>38</v>
      </c>
      <c r="E602" s="184" t="s">
        <v>135</v>
      </c>
      <c r="F602" s="185">
        <v>1165000</v>
      </c>
      <c r="G602" s="183" t="s">
        <v>111</v>
      </c>
      <c r="H602" s="183" t="s">
        <v>47</v>
      </c>
      <c r="I602" s="186">
        <v>44700</v>
      </c>
      <c r="J602" s="186">
        <v>44902</v>
      </c>
      <c r="K602" s="186">
        <v>45056</v>
      </c>
      <c r="L602" s="187">
        <v>0</v>
      </c>
      <c r="M602" s="187">
        <v>0</v>
      </c>
      <c r="N602" s="187">
        <v>0</v>
      </c>
      <c r="O602" s="187">
        <v>0</v>
      </c>
      <c r="P602" s="187">
        <v>0</v>
      </c>
      <c r="Q602" s="187">
        <v>0</v>
      </c>
      <c r="R602" s="187">
        <v>0</v>
      </c>
      <c r="S602" s="187">
        <v>0</v>
      </c>
      <c r="T602" s="187">
        <v>0</v>
      </c>
      <c r="U602" s="187">
        <v>0</v>
      </c>
      <c r="V602" s="187">
        <v>0</v>
      </c>
      <c r="W602" s="187">
        <v>0</v>
      </c>
      <c r="X602" s="187">
        <v>5</v>
      </c>
      <c r="Y602" s="187">
        <v>0</v>
      </c>
      <c r="Z602" s="187">
        <v>0</v>
      </c>
      <c r="AA602" s="187">
        <v>0</v>
      </c>
      <c r="AB602" s="187">
        <v>0</v>
      </c>
      <c r="AC602" s="187">
        <v>0</v>
      </c>
      <c r="AD602" s="187">
        <v>0</v>
      </c>
      <c r="AE602" s="187">
        <v>0</v>
      </c>
      <c r="AF602" s="187">
        <v>0</v>
      </c>
      <c r="AG602" s="187">
        <v>0</v>
      </c>
      <c r="AH602" s="187">
        <f t="shared" si="19"/>
        <v>5</v>
      </c>
      <c r="AI602" s="202">
        <v>0</v>
      </c>
      <c r="AJ602" s="202">
        <v>0</v>
      </c>
      <c r="AK602" s="202">
        <v>0</v>
      </c>
      <c r="AL602" s="202">
        <v>0</v>
      </c>
      <c r="AM602" s="202">
        <v>0</v>
      </c>
      <c r="AN602" s="202">
        <v>0</v>
      </c>
      <c r="AO602" s="202">
        <v>0</v>
      </c>
      <c r="AP602" s="202">
        <v>0</v>
      </c>
      <c r="AQ602" s="202">
        <v>0</v>
      </c>
      <c r="AR602" s="202">
        <v>0</v>
      </c>
      <c r="AS602" s="202">
        <v>0</v>
      </c>
      <c r="AT602" s="202">
        <v>0</v>
      </c>
      <c r="AU602" s="33">
        <v>2</v>
      </c>
      <c r="AV602" s="202">
        <v>0</v>
      </c>
      <c r="AW602" s="202">
        <v>0</v>
      </c>
      <c r="AX602" s="202">
        <v>0</v>
      </c>
      <c r="AY602" s="33">
        <v>0</v>
      </c>
      <c r="AZ602" s="202">
        <v>0</v>
      </c>
      <c r="BA602" s="202">
        <v>0</v>
      </c>
      <c r="BB602" s="202">
        <v>0</v>
      </c>
      <c r="BC602" s="202">
        <v>0</v>
      </c>
      <c r="BD602" s="202">
        <v>0</v>
      </c>
      <c r="BE602" s="33">
        <f t="shared" si="18"/>
        <v>2</v>
      </c>
      <c r="BF602" t="s">
        <v>3903</v>
      </c>
    </row>
    <row r="603" spans="1:58" x14ac:dyDescent="0.2">
      <c r="A603" s="178" t="s">
        <v>1911</v>
      </c>
      <c r="B603" s="178" t="s">
        <v>1912</v>
      </c>
      <c r="C603" s="178" t="s">
        <v>37</v>
      </c>
      <c r="D603" s="178" t="s">
        <v>38</v>
      </c>
      <c r="E603" s="179" t="s">
        <v>51</v>
      </c>
      <c r="F603" s="60">
        <v>0</v>
      </c>
      <c r="G603" s="178" t="s">
        <v>40</v>
      </c>
      <c r="H603" s="178" t="s">
        <v>75</v>
      </c>
      <c r="I603" s="180">
        <v>44377</v>
      </c>
      <c r="J603" s="180">
        <v>45363</v>
      </c>
      <c r="K603" s="180">
        <v>45744</v>
      </c>
      <c r="L603" s="181">
        <v>5266</v>
      </c>
      <c r="M603" s="181">
        <v>0</v>
      </c>
      <c r="N603" s="181">
        <v>0</v>
      </c>
      <c r="O603" s="181">
        <v>0</v>
      </c>
      <c r="P603" s="181">
        <v>0</v>
      </c>
      <c r="Q603" s="181">
        <v>0</v>
      </c>
      <c r="R603" s="181">
        <v>0</v>
      </c>
      <c r="S603" s="181">
        <v>0</v>
      </c>
      <c r="T603" s="181">
        <v>228</v>
      </c>
      <c r="U603" s="181">
        <v>24</v>
      </c>
      <c r="V603" s="181">
        <v>0</v>
      </c>
      <c r="W603" s="181">
        <v>0</v>
      </c>
      <c r="X603" s="181">
        <v>2712</v>
      </c>
      <c r="Y603" s="181">
        <v>129</v>
      </c>
      <c r="Z603" s="181">
        <v>420</v>
      </c>
      <c r="AA603" s="181">
        <v>123</v>
      </c>
      <c r="AB603" s="181">
        <v>0</v>
      </c>
      <c r="AC603" s="181">
        <v>0</v>
      </c>
      <c r="AD603" s="181">
        <v>0</v>
      </c>
      <c r="AE603" s="181">
        <v>0</v>
      </c>
      <c r="AF603" s="181">
        <v>0</v>
      </c>
      <c r="AG603" s="181">
        <v>0</v>
      </c>
      <c r="AH603" s="181">
        <f t="shared" si="19"/>
        <v>8902</v>
      </c>
      <c r="AI603" s="201">
        <v>5266</v>
      </c>
      <c r="AJ603" s="201">
        <v>0</v>
      </c>
      <c r="AK603" s="201">
        <v>0</v>
      </c>
      <c r="AL603" s="201">
        <v>0</v>
      </c>
      <c r="AM603" s="201">
        <v>0</v>
      </c>
      <c r="AN603" s="201">
        <v>0</v>
      </c>
      <c r="AO603" s="201">
        <v>0</v>
      </c>
      <c r="AP603" s="201">
        <v>0</v>
      </c>
      <c r="AQ603" s="201">
        <v>228</v>
      </c>
      <c r="AR603" s="201">
        <v>24</v>
      </c>
      <c r="AS603" s="201">
        <v>0</v>
      </c>
      <c r="AT603" s="201">
        <v>0</v>
      </c>
      <c r="AU603" s="33">
        <v>0</v>
      </c>
      <c r="AV603" s="201">
        <v>129</v>
      </c>
      <c r="AW603" s="201">
        <v>420</v>
      </c>
      <c r="AX603" s="201">
        <v>123</v>
      </c>
      <c r="AY603" s="33">
        <v>0</v>
      </c>
      <c r="AZ603" s="201">
        <v>0</v>
      </c>
      <c r="BA603" s="201">
        <v>0</v>
      </c>
      <c r="BB603" s="201">
        <v>0</v>
      </c>
      <c r="BC603" s="201">
        <v>0</v>
      </c>
      <c r="BD603" s="201">
        <v>0</v>
      </c>
      <c r="BE603" s="33">
        <f t="shared" si="18"/>
        <v>6190</v>
      </c>
      <c r="BF603" t="s">
        <v>3898</v>
      </c>
    </row>
    <row r="604" spans="1:58" s="9" customFormat="1" ht="13.5" thickBot="1" x14ac:dyDescent="0.25">
      <c r="A604" s="183" t="s">
        <v>1913</v>
      </c>
      <c r="B604" s="183" t="s">
        <v>1914</v>
      </c>
      <c r="C604" s="183" t="s">
        <v>37</v>
      </c>
      <c r="D604" s="183" t="s">
        <v>38</v>
      </c>
      <c r="E604" s="184" t="s">
        <v>98</v>
      </c>
      <c r="F604" s="185">
        <v>1700000</v>
      </c>
      <c r="G604" s="183" t="s">
        <v>167</v>
      </c>
      <c r="H604" s="183" t="s">
        <v>47</v>
      </c>
      <c r="I604" s="186">
        <v>43937</v>
      </c>
      <c r="J604" s="186">
        <v>44103</v>
      </c>
      <c r="K604" s="186">
        <v>44867</v>
      </c>
      <c r="L604" s="187">
        <v>5</v>
      </c>
      <c r="M604" s="187">
        <v>0</v>
      </c>
      <c r="N604" s="187">
        <v>0</v>
      </c>
      <c r="O604" s="187">
        <v>0</v>
      </c>
      <c r="P604" s="187">
        <v>0</v>
      </c>
      <c r="Q604" s="187">
        <v>0</v>
      </c>
      <c r="R604" s="187">
        <v>0</v>
      </c>
      <c r="S604" s="187">
        <v>0</v>
      </c>
      <c r="T604" s="187">
        <v>0</v>
      </c>
      <c r="U604" s="187">
        <v>0</v>
      </c>
      <c r="V604" s="187">
        <v>0</v>
      </c>
      <c r="W604" s="187">
        <v>0</v>
      </c>
      <c r="X604" s="187">
        <v>0</v>
      </c>
      <c r="Y604" s="187">
        <v>0</v>
      </c>
      <c r="Z604" s="187">
        <v>0</v>
      </c>
      <c r="AA604" s="187">
        <v>244</v>
      </c>
      <c r="AB604" s="187">
        <v>0</v>
      </c>
      <c r="AC604" s="187">
        <v>0</v>
      </c>
      <c r="AD604" s="187">
        <v>0</v>
      </c>
      <c r="AE604" s="187">
        <v>0</v>
      </c>
      <c r="AF604" s="187">
        <v>0</v>
      </c>
      <c r="AG604" s="187">
        <v>0</v>
      </c>
      <c r="AH604" s="187">
        <f t="shared" si="19"/>
        <v>249</v>
      </c>
      <c r="AI604" s="202">
        <v>5</v>
      </c>
      <c r="AJ604" s="202">
        <v>0</v>
      </c>
      <c r="AK604" s="202">
        <v>0</v>
      </c>
      <c r="AL604" s="202">
        <v>0</v>
      </c>
      <c r="AM604" s="202">
        <v>0</v>
      </c>
      <c r="AN604" s="202">
        <v>0</v>
      </c>
      <c r="AO604" s="202">
        <v>0</v>
      </c>
      <c r="AP604" s="202">
        <v>0</v>
      </c>
      <c r="AQ604" s="202">
        <v>0</v>
      </c>
      <c r="AR604" s="202">
        <v>0</v>
      </c>
      <c r="AS604" s="202">
        <v>0</v>
      </c>
      <c r="AT604" s="202">
        <v>0</v>
      </c>
      <c r="AU604" s="33">
        <v>0</v>
      </c>
      <c r="AV604" s="202">
        <v>0</v>
      </c>
      <c r="AW604" s="202">
        <v>0</v>
      </c>
      <c r="AX604" s="202">
        <v>244</v>
      </c>
      <c r="AY604" s="33">
        <v>0</v>
      </c>
      <c r="AZ604" s="202">
        <v>0</v>
      </c>
      <c r="BA604" s="202">
        <v>0</v>
      </c>
      <c r="BB604" s="202">
        <v>0</v>
      </c>
      <c r="BC604" s="202">
        <v>0</v>
      </c>
      <c r="BD604" s="202">
        <v>0</v>
      </c>
      <c r="BE604" s="33">
        <f t="shared" si="18"/>
        <v>249</v>
      </c>
    </row>
    <row r="605" spans="1:58" x14ac:dyDescent="0.2">
      <c r="A605" s="178" t="s">
        <v>1915</v>
      </c>
      <c r="B605" s="178" t="s">
        <v>1916</v>
      </c>
      <c r="C605" s="178" t="s">
        <v>37</v>
      </c>
      <c r="D605" s="178" t="s">
        <v>38</v>
      </c>
      <c r="E605" s="179" t="s">
        <v>51</v>
      </c>
      <c r="F605" s="60">
        <v>145000</v>
      </c>
      <c r="G605" s="178" t="s">
        <v>40</v>
      </c>
      <c r="H605" s="178" t="s">
        <v>75</v>
      </c>
      <c r="I605" s="180">
        <v>44699</v>
      </c>
      <c r="J605" s="180">
        <v>44839</v>
      </c>
      <c r="K605" s="180">
        <v>45384</v>
      </c>
      <c r="L605" s="181">
        <v>217</v>
      </c>
      <c r="M605" s="181">
        <v>0</v>
      </c>
      <c r="N605" s="181">
        <v>0</v>
      </c>
      <c r="O605" s="181">
        <v>0</v>
      </c>
      <c r="P605" s="181">
        <v>0</v>
      </c>
      <c r="Q605" s="181">
        <v>0</v>
      </c>
      <c r="R605" s="181">
        <v>0</v>
      </c>
      <c r="S605" s="181">
        <v>0</v>
      </c>
      <c r="T605" s="181">
        <v>0</v>
      </c>
      <c r="U605" s="181">
        <v>3</v>
      </c>
      <c r="V605" s="181">
        <v>0</v>
      </c>
      <c r="W605" s="181">
        <v>0</v>
      </c>
      <c r="X605" s="181">
        <v>125</v>
      </c>
      <c r="Y605" s="181">
        <v>0</v>
      </c>
      <c r="Z605" s="181">
        <v>0</v>
      </c>
      <c r="AA605" s="181">
        <v>46</v>
      </c>
      <c r="AB605" s="181">
        <v>0</v>
      </c>
      <c r="AC605" s="181">
        <v>0</v>
      </c>
      <c r="AD605" s="181">
        <v>0</v>
      </c>
      <c r="AE605" s="181">
        <v>0</v>
      </c>
      <c r="AF605" s="181">
        <v>0</v>
      </c>
      <c r="AG605" s="181">
        <v>0</v>
      </c>
      <c r="AH605" s="181">
        <f t="shared" si="19"/>
        <v>391</v>
      </c>
      <c r="AI605" s="201">
        <v>217</v>
      </c>
      <c r="AJ605" s="201">
        <v>0</v>
      </c>
      <c r="AK605" s="201">
        <v>0</v>
      </c>
      <c r="AL605" s="201">
        <v>0</v>
      </c>
      <c r="AM605" s="201">
        <v>0</v>
      </c>
      <c r="AN605" s="201">
        <v>0</v>
      </c>
      <c r="AO605" s="201">
        <v>0</v>
      </c>
      <c r="AP605" s="201">
        <v>0</v>
      </c>
      <c r="AQ605" s="201">
        <v>0</v>
      </c>
      <c r="AR605" s="201">
        <v>3</v>
      </c>
      <c r="AS605" s="201">
        <v>0</v>
      </c>
      <c r="AT605" s="201">
        <v>0</v>
      </c>
      <c r="AU605" s="33">
        <v>50</v>
      </c>
      <c r="AV605" s="201">
        <v>0</v>
      </c>
      <c r="AW605" s="201">
        <v>0</v>
      </c>
      <c r="AX605" s="201">
        <v>46</v>
      </c>
      <c r="AY605" s="33">
        <v>0</v>
      </c>
      <c r="AZ605" s="201">
        <v>0</v>
      </c>
      <c r="BA605" s="201">
        <v>0</v>
      </c>
      <c r="BB605" s="201">
        <v>0</v>
      </c>
      <c r="BC605" s="201">
        <v>0</v>
      </c>
      <c r="BD605" s="201">
        <v>0</v>
      </c>
      <c r="BE605" s="33">
        <f t="shared" si="18"/>
        <v>316</v>
      </c>
      <c r="BF605" t="s">
        <v>3903</v>
      </c>
    </row>
    <row r="606" spans="1:58" x14ac:dyDescent="0.2">
      <c r="A606" s="178" t="s">
        <v>1917</v>
      </c>
      <c r="B606" s="178" t="s">
        <v>1918</v>
      </c>
      <c r="C606" s="178" t="s">
        <v>37</v>
      </c>
      <c r="D606" s="178" t="s">
        <v>38</v>
      </c>
      <c r="E606" s="179" t="s">
        <v>51</v>
      </c>
      <c r="F606" s="60">
        <v>220000</v>
      </c>
      <c r="G606" s="178" t="s">
        <v>167</v>
      </c>
      <c r="H606" s="178" t="s">
        <v>47</v>
      </c>
      <c r="I606" s="180">
        <v>45293</v>
      </c>
      <c r="J606" s="180">
        <v>45463</v>
      </c>
      <c r="K606" s="180">
        <v>46195</v>
      </c>
      <c r="L606" s="181">
        <v>27</v>
      </c>
      <c r="M606" s="181">
        <v>0</v>
      </c>
      <c r="N606" s="181">
        <v>0</v>
      </c>
      <c r="O606" s="181">
        <v>0</v>
      </c>
      <c r="P606" s="181">
        <v>0</v>
      </c>
      <c r="Q606" s="181">
        <v>0</v>
      </c>
      <c r="R606" s="181">
        <v>0</v>
      </c>
      <c r="S606" s="181">
        <v>0</v>
      </c>
      <c r="T606" s="181">
        <v>0</v>
      </c>
      <c r="U606" s="181">
        <v>4</v>
      </c>
      <c r="V606" s="181">
        <v>0</v>
      </c>
      <c r="W606" s="181">
        <v>0</v>
      </c>
      <c r="X606" s="181">
        <v>0</v>
      </c>
      <c r="Y606" s="181">
        <v>0</v>
      </c>
      <c r="Z606" s="181">
        <v>0</v>
      </c>
      <c r="AA606" s="181">
        <v>4</v>
      </c>
      <c r="AB606" s="181">
        <v>0</v>
      </c>
      <c r="AC606" s="181">
        <v>22</v>
      </c>
      <c r="AD606" s="181">
        <v>0</v>
      </c>
      <c r="AE606" s="181">
        <v>0</v>
      </c>
      <c r="AF606" s="181">
        <v>0</v>
      </c>
      <c r="AG606" s="181">
        <v>0</v>
      </c>
      <c r="AH606" s="181">
        <f t="shared" si="19"/>
        <v>57</v>
      </c>
      <c r="AI606" s="201">
        <v>27</v>
      </c>
      <c r="AJ606" s="201">
        <v>0</v>
      </c>
      <c r="AK606" s="201">
        <v>0</v>
      </c>
      <c r="AL606" s="201">
        <v>0</v>
      </c>
      <c r="AM606" s="201">
        <v>0</v>
      </c>
      <c r="AN606" s="201">
        <v>0</v>
      </c>
      <c r="AO606" s="201">
        <v>0</v>
      </c>
      <c r="AP606" s="201">
        <v>0</v>
      </c>
      <c r="AQ606" s="201">
        <v>0</v>
      </c>
      <c r="AR606" s="201">
        <v>4</v>
      </c>
      <c r="AS606" s="201">
        <v>0</v>
      </c>
      <c r="AT606" s="201">
        <v>0</v>
      </c>
      <c r="AU606" s="33">
        <v>0</v>
      </c>
      <c r="AV606" s="201">
        <v>0</v>
      </c>
      <c r="AW606" s="201">
        <v>0</v>
      </c>
      <c r="AX606" s="201">
        <v>4</v>
      </c>
      <c r="AY606" s="33">
        <v>0</v>
      </c>
      <c r="AZ606" s="201">
        <v>22</v>
      </c>
      <c r="BA606" s="201">
        <v>0</v>
      </c>
      <c r="BB606" s="201">
        <v>0</v>
      </c>
      <c r="BC606" s="201">
        <v>0</v>
      </c>
      <c r="BD606" s="201">
        <v>0</v>
      </c>
      <c r="BE606" s="33">
        <f t="shared" si="18"/>
        <v>57</v>
      </c>
    </row>
    <row r="607" spans="1:58" s="9" customFormat="1" ht="13.5" thickBot="1" x14ac:dyDescent="0.25">
      <c r="A607" s="183" t="s">
        <v>1919</v>
      </c>
      <c r="B607" s="183" t="s">
        <v>1920</v>
      </c>
      <c r="C607" s="183" t="s">
        <v>37</v>
      </c>
      <c r="D607" s="183" t="s">
        <v>38</v>
      </c>
      <c r="E607" s="184" t="s">
        <v>69</v>
      </c>
      <c r="F607" s="185">
        <v>1416000</v>
      </c>
      <c r="G607" s="183" t="s">
        <v>70</v>
      </c>
      <c r="H607" s="183" t="s">
        <v>47</v>
      </c>
      <c r="I607" s="186">
        <v>43969</v>
      </c>
      <c r="J607" s="186">
        <v>43972</v>
      </c>
      <c r="K607" s="186">
        <v>44937</v>
      </c>
      <c r="L607" s="187">
        <v>0</v>
      </c>
      <c r="M607" s="187">
        <v>0</v>
      </c>
      <c r="N607" s="187">
        <v>0</v>
      </c>
      <c r="O607" s="187">
        <v>0</v>
      </c>
      <c r="P607" s="187">
        <v>0</v>
      </c>
      <c r="Q607" s="187">
        <v>0</v>
      </c>
      <c r="R607" s="187">
        <v>0</v>
      </c>
      <c r="S607" s="187">
        <v>0</v>
      </c>
      <c r="T607" s="187">
        <v>0</v>
      </c>
      <c r="U607" s="187">
        <v>1</v>
      </c>
      <c r="V607" s="187">
        <v>0</v>
      </c>
      <c r="W607" s="187">
        <v>0</v>
      </c>
      <c r="X607" s="187">
        <v>2</v>
      </c>
      <c r="Y607" s="187">
        <v>0</v>
      </c>
      <c r="Z607" s="187">
        <v>0</v>
      </c>
      <c r="AA607" s="187">
        <v>0</v>
      </c>
      <c r="AB607" s="187">
        <v>0</v>
      </c>
      <c r="AC607" s="187">
        <v>0</v>
      </c>
      <c r="AD607" s="187">
        <v>0</v>
      </c>
      <c r="AE607" s="187">
        <v>0</v>
      </c>
      <c r="AF607" s="187">
        <v>0</v>
      </c>
      <c r="AG607" s="187">
        <v>0</v>
      </c>
      <c r="AH607" s="187">
        <f t="shared" si="19"/>
        <v>3</v>
      </c>
      <c r="AI607" s="202">
        <v>0</v>
      </c>
      <c r="AJ607" s="202">
        <v>0</v>
      </c>
      <c r="AK607" s="202">
        <v>0</v>
      </c>
      <c r="AL607" s="202">
        <v>0</v>
      </c>
      <c r="AM607" s="202">
        <v>0</v>
      </c>
      <c r="AN607" s="202">
        <v>0</v>
      </c>
      <c r="AO607" s="202">
        <v>0</v>
      </c>
      <c r="AP607" s="202">
        <v>0</v>
      </c>
      <c r="AQ607" s="202">
        <v>0</v>
      </c>
      <c r="AR607" s="202">
        <v>1</v>
      </c>
      <c r="AS607" s="202">
        <v>0</v>
      </c>
      <c r="AT607" s="202">
        <v>0</v>
      </c>
      <c r="AU607" s="33">
        <v>0.8</v>
      </c>
      <c r="AV607" s="202">
        <v>0</v>
      </c>
      <c r="AW607" s="202">
        <v>0</v>
      </c>
      <c r="AX607" s="202">
        <v>0</v>
      </c>
      <c r="AY607" s="33">
        <v>0</v>
      </c>
      <c r="AZ607" s="202">
        <v>0</v>
      </c>
      <c r="BA607" s="202">
        <v>0</v>
      </c>
      <c r="BB607" s="202">
        <v>0</v>
      </c>
      <c r="BC607" s="202">
        <v>0</v>
      </c>
      <c r="BD607" s="202">
        <v>0</v>
      </c>
      <c r="BE607" s="33">
        <f t="shared" si="18"/>
        <v>1.8</v>
      </c>
      <c r="BF607" t="s">
        <v>3903</v>
      </c>
    </row>
    <row r="608" spans="1:58" x14ac:dyDescent="0.2">
      <c r="A608" s="178" t="s">
        <v>1921</v>
      </c>
      <c r="B608" s="178" t="s">
        <v>1922</v>
      </c>
      <c r="C608" s="178" t="s">
        <v>37</v>
      </c>
      <c r="D608" s="178" t="s">
        <v>38</v>
      </c>
      <c r="E608" s="179" t="s">
        <v>92</v>
      </c>
      <c r="F608" s="60">
        <v>1355000</v>
      </c>
      <c r="G608" s="178" t="s">
        <v>93</v>
      </c>
      <c r="H608" s="178" t="s">
        <v>47</v>
      </c>
      <c r="I608" s="180">
        <v>44236</v>
      </c>
      <c r="J608" s="180">
        <v>44278</v>
      </c>
      <c r="K608" s="180">
        <v>45307</v>
      </c>
      <c r="L608" s="181">
        <v>0</v>
      </c>
      <c r="M608" s="181">
        <v>0</v>
      </c>
      <c r="N608" s="181">
        <v>0</v>
      </c>
      <c r="O608" s="181">
        <v>0</v>
      </c>
      <c r="P608" s="181">
        <v>0</v>
      </c>
      <c r="Q608" s="181">
        <v>0</v>
      </c>
      <c r="R608" s="181">
        <v>0</v>
      </c>
      <c r="S608" s="181">
        <v>0</v>
      </c>
      <c r="T608" s="181">
        <v>0</v>
      </c>
      <c r="U608" s="181">
        <v>0</v>
      </c>
      <c r="V608" s="181">
        <v>0</v>
      </c>
      <c r="W608" s="181">
        <v>0</v>
      </c>
      <c r="X608" s="181">
        <v>0</v>
      </c>
      <c r="Y608" s="181">
        <v>0</v>
      </c>
      <c r="Z608" s="181">
        <v>0</v>
      </c>
      <c r="AA608" s="181">
        <v>900</v>
      </c>
      <c r="AB608" s="181">
        <v>0</v>
      </c>
      <c r="AC608" s="181">
        <v>0</v>
      </c>
      <c r="AD608" s="181">
        <v>0</v>
      </c>
      <c r="AE608" s="181">
        <v>0</v>
      </c>
      <c r="AF608" s="181">
        <v>0</v>
      </c>
      <c r="AG608" s="181">
        <v>0</v>
      </c>
      <c r="AH608" s="181">
        <f t="shared" si="19"/>
        <v>900</v>
      </c>
      <c r="AI608" s="201">
        <v>0</v>
      </c>
      <c r="AJ608" s="201">
        <v>0</v>
      </c>
      <c r="AK608" s="201">
        <v>0</v>
      </c>
      <c r="AL608" s="201">
        <v>0</v>
      </c>
      <c r="AM608" s="201">
        <v>0</v>
      </c>
      <c r="AN608" s="201">
        <v>0</v>
      </c>
      <c r="AO608" s="201">
        <v>0</v>
      </c>
      <c r="AP608" s="201">
        <v>0</v>
      </c>
      <c r="AQ608" s="201">
        <v>0</v>
      </c>
      <c r="AR608" s="201">
        <v>0</v>
      </c>
      <c r="AS608" s="201">
        <v>0</v>
      </c>
      <c r="AT608" s="201">
        <v>0</v>
      </c>
      <c r="AU608" s="33">
        <v>0</v>
      </c>
      <c r="AV608" s="201">
        <v>0</v>
      </c>
      <c r="AW608" s="201">
        <v>0</v>
      </c>
      <c r="AX608" s="201">
        <v>900</v>
      </c>
      <c r="AY608" s="33">
        <v>0</v>
      </c>
      <c r="AZ608" s="201">
        <v>0</v>
      </c>
      <c r="BA608" s="201">
        <v>0</v>
      </c>
      <c r="BB608" s="201">
        <v>0</v>
      </c>
      <c r="BC608" s="201">
        <v>0</v>
      </c>
      <c r="BD608" s="201">
        <v>0</v>
      </c>
      <c r="BE608" s="33">
        <f t="shared" si="18"/>
        <v>900</v>
      </c>
    </row>
    <row r="609" spans="1:58" s="9" customFormat="1" ht="13.5" thickBot="1" x14ac:dyDescent="0.25">
      <c r="A609" s="183" t="s">
        <v>1923</v>
      </c>
      <c r="B609" s="183" t="s">
        <v>1924</v>
      </c>
      <c r="C609" s="183" t="s">
        <v>37</v>
      </c>
      <c r="D609" s="183" t="s">
        <v>38</v>
      </c>
      <c r="E609" s="184" t="s">
        <v>54</v>
      </c>
      <c r="F609" s="185">
        <v>389000</v>
      </c>
      <c r="G609" s="183" t="s">
        <v>55</v>
      </c>
      <c r="H609" s="183" t="s">
        <v>75</v>
      </c>
      <c r="I609" s="186">
        <v>43304</v>
      </c>
      <c r="J609" s="186">
        <v>43368</v>
      </c>
      <c r="K609" s="186">
        <v>43948</v>
      </c>
      <c r="L609" s="187">
        <v>0</v>
      </c>
      <c r="M609" s="187">
        <v>0</v>
      </c>
      <c r="N609" s="187">
        <v>0</v>
      </c>
      <c r="O609" s="187">
        <v>0</v>
      </c>
      <c r="P609" s="187">
        <v>0</v>
      </c>
      <c r="Q609" s="187">
        <v>0</v>
      </c>
      <c r="R609" s="187">
        <v>0</v>
      </c>
      <c r="S609" s="187">
        <v>0</v>
      </c>
      <c r="T609" s="187">
        <v>0</v>
      </c>
      <c r="U609" s="187">
        <v>0</v>
      </c>
      <c r="V609" s="187">
        <v>0</v>
      </c>
      <c r="W609" s="187">
        <v>0</v>
      </c>
      <c r="X609" s="187">
        <v>448</v>
      </c>
      <c r="Y609" s="187">
        <v>0</v>
      </c>
      <c r="Z609" s="187">
        <v>0</v>
      </c>
      <c r="AA609" s="187">
        <v>0</v>
      </c>
      <c r="AB609" s="187">
        <v>0</v>
      </c>
      <c r="AC609" s="187">
        <v>0</v>
      </c>
      <c r="AD609" s="187">
        <v>0</v>
      </c>
      <c r="AE609" s="187">
        <v>0</v>
      </c>
      <c r="AF609" s="187">
        <v>0</v>
      </c>
      <c r="AG609" s="187">
        <v>0</v>
      </c>
      <c r="AH609" s="187">
        <f t="shared" si="19"/>
        <v>448</v>
      </c>
      <c r="AI609" s="202">
        <v>0</v>
      </c>
      <c r="AJ609" s="202">
        <v>0</v>
      </c>
      <c r="AK609" s="202">
        <v>0</v>
      </c>
      <c r="AL609" s="202">
        <v>0</v>
      </c>
      <c r="AM609" s="202">
        <v>0</v>
      </c>
      <c r="AN609" s="202">
        <v>0</v>
      </c>
      <c r="AO609" s="202">
        <v>0</v>
      </c>
      <c r="AP609" s="202">
        <v>0</v>
      </c>
      <c r="AQ609" s="202">
        <v>0</v>
      </c>
      <c r="AR609" s="202">
        <v>0</v>
      </c>
      <c r="AS609" s="202">
        <v>0</v>
      </c>
      <c r="AT609" s="202">
        <v>0</v>
      </c>
      <c r="AU609" s="33">
        <v>179.20000000000002</v>
      </c>
      <c r="AV609" s="202">
        <v>0</v>
      </c>
      <c r="AW609" s="202">
        <v>0</v>
      </c>
      <c r="AX609" s="202">
        <v>0</v>
      </c>
      <c r="AY609" s="33">
        <v>0</v>
      </c>
      <c r="AZ609" s="202">
        <v>0</v>
      </c>
      <c r="BA609" s="202">
        <v>0</v>
      </c>
      <c r="BB609" s="202">
        <v>0</v>
      </c>
      <c r="BC609" s="202">
        <v>0</v>
      </c>
      <c r="BD609" s="202">
        <v>0</v>
      </c>
      <c r="BE609" s="33">
        <f t="shared" si="18"/>
        <v>179.20000000000002</v>
      </c>
      <c r="BF609" t="s">
        <v>3903</v>
      </c>
    </row>
    <row r="610" spans="1:58" ht="13.5" thickBot="1" x14ac:dyDescent="0.25">
      <c r="A610" s="178" t="s">
        <v>1925</v>
      </c>
      <c r="B610" s="178" t="s">
        <v>1926</v>
      </c>
      <c r="C610" s="178" t="s">
        <v>37</v>
      </c>
      <c r="D610" s="178" t="s">
        <v>38</v>
      </c>
      <c r="E610" s="179" t="s">
        <v>1927</v>
      </c>
      <c r="F610" s="60">
        <v>1500000</v>
      </c>
      <c r="G610" s="178" t="s">
        <v>93</v>
      </c>
      <c r="H610" s="178" t="s">
        <v>75</v>
      </c>
      <c r="I610" s="180" t="s">
        <v>66</v>
      </c>
      <c r="J610" s="180" t="s">
        <v>66</v>
      </c>
      <c r="K610" s="180">
        <v>45077</v>
      </c>
      <c r="L610" s="181">
        <v>0</v>
      </c>
      <c r="M610" s="181">
        <v>0</v>
      </c>
      <c r="N610" s="181">
        <v>0</v>
      </c>
      <c r="O610" s="181">
        <v>0</v>
      </c>
      <c r="P610" s="181">
        <v>0</v>
      </c>
      <c r="Q610" s="181">
        <v>0</v>
      </c>
      <c r="R610" s="181">
        <v>0</v>
      </c>
      <c r="S610" s="181">
        <v>0</v>
      </c>
      <c r="T610" s="181">
        <v>0</v>
      </c>
      <c r="U610" s="181">
        <v>0</v>
      </c>
      <c r="V610" s="181">
        <v>0</v>
      </c>
      <c r="W610" s="181">
        <v>0</v>
      </c>
      <c r="X610" s="181">
        <v>0</v>
      </c>
      <c r="Y610" s="181">
        <v>0</v>
      </c>
      <c r="Z610" s="181">
        <v>0</v>
      </c>
      <c r="AA610" s="181">
        <v>0</v>
      </c>
      <c r="AB610" s="181">
        <v>2000</v>
      </c>
      <c r="AC610" s="181">
        <v>0</v>
      </c>
      <c r="AD610" s="181">
        <v>0</v>
      </c>
      <c r="AE610" s="181">
        <v>0</v>
      </c>
      <c r="AF610" s="181">
        <v>0</v>
      </c>
      <c r="AG610" s="181">
        <v>0</v>
      </c>
      <c r="AH610" s="181">
        <f t="shared" si="19"/>
        <v>2000</v>
      </c>
      <c r="AI610" s="201">
        <v>0</v>
      </c>
      <c r="AJ610" s="201">
        <v>0</v>
      </c>
      <c r="AK610" s="201">
        <v>0</v>
      </c>
      <c r="AL610" s="201">
        <v>0</v>
      </c>
      <c r="AM610" s="201">
        <v>0</v>
      </c>
      <c r="AN610" s="201">
        <v>0</v>
      </c>
      <c r="AO610" s="201">
        <v>0</v>
      </c>
      <c r="AP610" s="201">
        <v>0</v>
      </c>
      <c r="AQ610" s="201">
        <v>0</v>
      </c>
      <c r="AR610" s="201">
        <v>0</v>
      </c>
      <c r="AS610" s="201">
        <v>0</v>
      </c>
      <c r="AT610" s="201">
        <v>0</v>
      </c>
      <c r="AU610" s="33">
        <v>0</v>
      </c>
      <c r="AV610" s="201">
        <v>0</v>
      </c>
      <c r="AW610" s="201">
        <v>0</v>
      </c>
      <c r="AX610" s="201">
        <v>0</v>
      </c>
      <c r="AY610" s="33">
        <v>800</v>
      </c>
      <c r="AZ610" s="201">
        <v>0</v>
      </c>
      <c r="BA610" s="201">
        <v>0</v>
      </c>
      <c r="BB610" s="201">
        <v>0</v>
      </c>
      <c r="BC610" s="201">
        <v>0</v>
      </c>
      <c r="BD610" s="201">
        <v>0</v>
      </c>
      <c r="BE610" s="33">
        <f t="shared" si="18"/>
        <v>800</v>
      </c>
      <c r="BF610" s="9" t="s">
        <v>3901</v>
      </c>
    </row>
    <row r="611" spans="1:58" ht="13.5" thickBot="1" x14ac:dyDescent="0.25">
      <c r="A611" s="34" t="s">
        <v>1925</v>
      </c>
      <c r="B611" s="34" t="s">
        <v>1926</v>
      </c>
      <c r="C611" s="34" t="s">
        <v>37</v>
      </c>
      <c r="D611" s="34" t="s">
        <v>38</v>
      </c>
      <c r="E611" s="167" t="s">
        <v>1927</v>
      </c>
      <c r="F611" s="35">
        <v>1500000</v>
      </c>
      <c r="G611" s="34" t="s">
        <v>93</v>
      </c>
      <c r="H611" s="34" t="s">
        <v>47</v>
      </c>
      <c r="I611" s="36" t="s">
        <v>66</v>
      </c>
      <c r="J611" s="36" t="s">
        <v>66</v>
      </c>
      <c r="K611" s="36">
        <v>45077</v>
      </c>
      <c r="L611" s="174">
        <v>0</v>
      </c>
      <c r="M611" s="174">
        <v>0</v>
      </c>
      <c r="N611" s="174">
        <v>0</v>
      </c>
      <c r="O611" s="174">
        <v>0</v>
      </c>
      <c r="P611" s="174">
        <v>0</v>
      </c>
      <c r="Q611" s="174">
        <v>0</v>
      </c>
      <c r="R611" s="174">
        <v>0</v>
      </c>
      <c r="S611" s="174">
        <v>0</v>
      </c>
      <c r="T611" s="174">
        <v>0</v>
      </c>
      <c r="U611" s="174">
        <v>0</v>
      </c>
      <c r="V611" s="174">
        <v>0</v>
      </c>
      <c r="W611" s="174">
        <v>0</v>
      </c>
      <c r="X611" s="174">
        <v>0</v>
      </c>
      <c r="Y611" s="174">
        <v>0</v>
      </c>
      <c r="Z611" s="174">
        <v>0</v>
      </c>
      <c r="AA611" s="174">
        <v>0</v>
      </c>
      <c r="AB611" s="174">
        <v>600</v>
      </c>
      <c r="AC611" s="174">
        <v>1</v>
      </c>
      <c r="AD611" s="174">
        <v>0</v>
      </c>
      <c r="AE611" s="174">
        <v>0</v>
      </c>
      <c r="AF611" s="174">
        <v>0</v>
      </c>
      <c r="AG611" s="174">
        <v>0</v>
      </c>
      <c r="AH611" s="174">
        <f t="shared" si="19"/>
        <v>601</v>
      </c>
      <c r="AI611" s="33">
        <v>0</v>
      </c>
      <c r="AJ611" s="33">
        <v>0</v>
      </c>
      <c r="AK611" s="33">
        <v>0</v>
      </c>
      <c r="AL611" s="33">
        <v>0</v>
      </c>
      <c r="AM611" s="33">
        <v>0</v>
      </c>
      <c r="AN611" s="33">
        <v>0</v>
      </c>
      <c r="AO611" s="33">
        <v>0</v>
      </c>
      <c r="AP611" s="33">
        <v>0</v>
      </c>
      <c r="AQ611" s="33">
        <v>0</v>
      </c>
      <c r="AR611" s="33">
        <v>0</v>
      </c>
      <c r="AS611" s="33">
        <v>0</v>
      </c>
      <c r="AT611" s="33">
        <v>0</v>
      </c>
      <c r="AU611" s="33">
        <v>0</v>
      </c>
      <c r="AV611" s="33">
        <v>0</v>
      </c>
      <c r="AW611" s="33">
        <v>0</v>
      </c>
      <c r="AX611" s="33">
        <v>0</v>
      </c>
      <c r="AY611" s="33">
        <v>240</v>
      </c>
      <c r="AZ611" s="33">
        <v>1</v>
      </c>
      <c r="BA611" s="33">
        <v>0</v>
      </c>
      <c r="BB611" s="33">
        <v>0</v>
      </c>
      <c r="BC611" s="33">
        <v>0</v>
      </c>
      <c r="BD611" s="33">
        <v>0</v>
      </c>
      <c r="BE611" s="33">
        <f t="shared" si="18"/>
        <v>241</v>
      </c>
      <c r="BF611" s="9" t="s">
        <v>3901</v>
      </c>
    </row>
    <row r="612" spans="1:58" s="9" customFormat="1" ht="13.5" thickBot="1" x14ac:dyDescent="0.25">
      <c r="A612" s="183" t="s">
        <v>1928</v>
      </c>
      <c r="B612" s="183" t="s">
        <v>1929</v>
      </c>
      <c r="C612" s="183" t="s">
        <v>37</v>
      </c>
      <c r="D612" s="183" t="s">
        <v>38</v>
      </c>
      <c r="E612" s="184" t="s">
        <v>524</v>
      </c>
      <c r="F612" s="185">
        <v>200000</v>
      </c>
      <c r="G612" s="183" t="s">
        <v>61</v>
      </c>
      <c r="H612" s="183" t="s">
        <v>47</v>
      </c>
      <c r="I612" s="186">
        <v>41792</v>
      </c>
      <c r="J612" s="186" t="s">
        <v>66</v>
      </c>
      <c r="K612" s="186">
        <v>44392</v>
      </c>
      <c r="L612" s="187">
        <v>0</v>
      </c>
      <c r="M612" s="187">
        <v>0</v>
      </c>
      <c r="N612" s="187">
        <v>0</v>
      </c>
      <c r="O612" s="187">
        <v>0</v>
      </c>
      <c r="P612" s="187">
        <v>0</v>
      </c>
      <c r="Q612" s="187">
        <v>0</v>
      </c>
      <c r="R612" s="187">
        <v>0</v>
      </c>
      <c r="S612" s="187">
        <v>0</v>
      </c>
      <c r="T612" s="187">
        <v>0</v>
      </c>
      <c r="U612" s="187">
        <v>0</v>
      </c>
      <c r="V612" s="187">
        <v>0</v>
      </c>
      <c r="W612" s="187">
        <v>0</v>
      </c>
      <c r="X612" s="187">
        <v>0</v>
      </c>
      <c r="Y612" s="187">
        <v>0</v>
      </c>
      <c r="Z612" s="187">
        <v>0</v>
      </c>
      <c r="AA612" s="187">
        <v>6</v>
      </c>
      <c r="AB612" s="187">
        <v>0</v>
      </c>
      <c r="AC612" s="187">
        <v>0</v>
      </c>
      <c r="AD612" s="187">
        <v>0</v>
      </c>
      <c r="AE612" s="187">
        <v>0</v>
      </c>
      <c r="AF612" s="187">
        <v>0</v>
      </c>
      <c r="AG612" s="187">
        <v>0</v>
      </c>
      <c r="AH612" s="187">
        <f t="shared" si="19"/>
        <v>6</v>
      </c>
      <c r="AI612" s="202">
        <v>0</v>
      </c>
      <c r="AJ612" s="202">
        <v>0</v>
      </c>
      <c r="AK612" s="202">
        <v>0</v>
      </c>
      <c r="AL612" s="202">
        <v>0</v>
      </c>
      <c r="AM612" s="202">
        <v>0</v>
      </c>
      <c r="AN612" s="202">
        <v>0</v>
      </c>
      <c r="AO612" s="202">
        <v>0</v>
      </c>
      <c r="AP612" s="202">
        <v>0</v>
      </c>
      <c r="AQ612" s="202">
        <v>0</v>
      </c>
      <c r="AR612" s="202">
        <v>0</v>
      </c>
      <c r="AS612" s="202">
        <v>0</v>
      </c>
      <c r="AT612" s="202">
        <v>0</v>
      </c>
      <c r="AU612" s="33">
        <v>0</v>
      </c>
      <c r="AV612" s="202">
        <v>0</v>
      </c>
      <c r="AW612" s="202">
        <v>0</v>
      </c>
      <c r="AX612" s="202">
        <v>6</v>
      </c>
      <c r="AY612" s="33">
        <v>0</v>
      </c>
      <c r="AZ612" s="202">
        <v>0</v>
      </c>
      <c r="BA612" s="202">
        <v>0</v>
      </c>
      <c r="BB612" s="202">
        <v>0</v>
      </c>
      <c r="BC612" s="202">
        <v>0</v>
      </c>
      <c r="BD612" s="202">
        <v>0</v>
      </c>
      <c r="BE612" s="33">
        <f t="shared" si="18"/>
        <v>6</v>
      </c>
    </row>
    <row r="613" spans="1:58" s="9" customFormat="1" ht="13.5" thickBot="1" x14ac:dyDescent="0.25">
      <c r="A613" s="183" t="s">
        <v>1930</v>
      </c>
      <c r="B613" s="183" t="s">
        <v>1931</v>
      </c>
      <c r="C613" s="183" t="s">
        <v>37</v>
      </c>
      <c r="D613" s="183" t="s">
        <v>38</v>
      </c>
      <c r="E613" s="184" t="s">
        <v>78</v>
      </c>
      <c r="F613" s="185">
        <v>685000</v>
      </c>
      <c r="G613" s="183" t="s">
        <v>79</v>
      </c>
      <c r="H613" s="183" t="s">
        <v>47</v>
      </c>
      <c r="I613" s="186">
        <v>44119</v>
      </c>
      <c r="J613" s="186">
        <v>44138</v>
      </c>
      <c r="K613" s="186">
        <v>44684</v>
      </c>
      <c r="L613" s="187">
        <v>0</v>
      </c>
      <c r="M613" s="187">
        <v>0</v>
      </c>
      <c r="N613" s="187">
        <v>0</v>
      </c>
      <c r="O613" s="187">
        <v>0</v>
      </c>
      <c r="P613" s="187">
        <v>0</v>
      </c>
      <c r="Q613" s="187">
        <v>0</v>
      </c>
      <c r="R613" s="187">
        <v>0</v>
      </c>
      <c r="S613" s="187">
        <v>0</v>
      </c>
      <c r="T613" s="187">
        <v>0</v>
      </c>
      <c r="U613" s="187">
        <v>0</v>
      </c>
      <c r="V613" s="187">
        <v>0</v>
      </c>
      <c r="W613" s="187">
        <v>0</v>
      </c>
      <c r="X613" s="187">
        <v>0</v>
      </c>
      <c r="Y613" s="187">
        <v>0</v>
      </c>
      <c r="Z613" s="187">
        <v>0</v>
      </c>
      <c r="AA613" s="187">
        <v>144</v>
      </c>
      <c r="AB613" s="187">
        <v>383</v>
      </c>
      <c r="AC613" s="187">
        <v>0</v>
      </c>
      <c r="AD613" s="187">
        <v>0</v>
      </c>
      <c r="AE613" s="187">
        <v>0</v>
      </c>
      <c r="AF613" s="187">
        <v>0</v>
      </c>
      <c r="AG613" s="187">
        <v>0</v>
      </c>
      <c r="AH613" s="187">
        <f t="shared" si="19"/>
        <v>527</v>
      </c>
      <c r="AI613" s="202">
        <v>0</v>
      </c>
      <c r="AJ613" s="202">
        <v>0</v>
      </c>
      <c r="AK613" s="202">
        <v>0</v>
      </c>
      <c r="AL613" s="202">
        <v>0</v>
      </c>
      <c r="AM613" s="202">
        <v>0</v>
      </c>
      <c r="AN613" s="202">
        <v>0</v>
      </c>
      <c r="AO613" s="202">
        <v>0</v>
      </c>
      <c r="AP613" s="202">
        <v>0</v>
      </c>
      <c r="AQ613" s="202">
        <v>0</v>
      </c>
      <c r="AR613" s="202">
        <v>0</v>
      </c>
      <c r="AS613" s="202">
        <v>0</v>
      </c>
      <c r="AT613" s="202">
        <v>0</v>
      </c>
      <c r="AU613" s="33">
        <v>0</v>
      </c>
      <c r="AV613" s="202">
        <v>0</v>
      </c>
      <c r="AW613" s="202">
        <v>0</v>
      </c>
      <c r="AX613" s="202">
        <v>144</v>
      </c>
      <c r="AY613" s="33">
        <v>153.20000000000002</v>
      </c>
      <c r="AZ613" s="202">
        <v>0</v>
      </c>
      <c r="BA613" s="202">
        <v>0</v>
      </c>
      <c r="BB613" s="202">
        <v>0</v>
      </c>
      <c r="BC613" s="202">
        <v>0</v>
      </c>
      <c r="BD613" s="202">
        <v>0</v>
      </c>
      <c r="BE613" s="33">
        <f t="shared" si="18"/>
        <v>297.20000000000005</v>
      </c>
      <c r="BF613" s="9" t="s">
        <v>3901</v>
      </c>
    </row>
    <row r="614" spans="1:58" x14ac:dyDescent="0.2">
      <c r="A614" s="178" t="s">
        <v>1932</v>
      </c>
      <c r="B614" s="178" t="s">
        <v>1933</v>
      </c>
      <c r="C614" s="178" t="s">
        <v>37</v>
      </c>
      <c r="D614" s="178" t="s">
        <v>38</v>
      </c>
      <c r="E614" s="179" t="s">
        <v>135</v>
      </c>
      <c r="F614" s="60">
        <v>156000</v>
      </c>
      <c r="G614" s="178" t="s">
        <v>474</v>
      </c>
      <c r="H614" s="178" t="s">
        <v>75</v>
      </c>
      <c r="I614" s="180">
        <v>45387</v>
      </c>
      <c r="J614" s="180">
        <v>45566</v>
      </c>
      <c r="K614" s="180">
        <v>45915</v>
      </c>
      <c r="L614" s="181">
        <v>0</v>
      </c>
      <c r="M614" s="181">
        <v>0</v>
      </c>
      <c r="N614" s="181">
        <v>0</v>
      </c>
      <c r="O614" s="181">
        <v>0</v>
      </c>
      <c r="P614" s="181">
        <v>0</v>
      </c>
      <c r="Q614" s="181">
        <v>0</v>
      </c>
      <c r="R614" s="181">
        <v>0</v>
      </c>
      <c r="S614" s="181">
        <v>0</v>
      </c>
      <c r="T614" s="181">
        <v>0</v>
      </c>
      <c r="U614" s="181">
        <v>0</v>
      </c>
      <c r="V614" s="181">
        <v>0</v>
      </c>
      <c r="W614" s="181">
        <v>0</v>
      </c>
      <c r="X614" s="181">
        <v>46</v>
      </c>
      <c r="Y614" s="181">
        <v>0</v>
      </c>
      <c r="Z614" s="181">
        <v>0</v>
      </c>
      <c r="AA614" s="181">
        <v>26</v>
      </c>
      <c r="AB614" s="181">
        <v>0</v>
      </c>
      <c r="AC614" s="181">
        <v>0</v>
      </c>
      <c r="AD614" s="181">
        <v>0</v>
      </c>
      <c r="AE614" s="181">
        <v>0</v>
      </c>
      <c r="AF614" s="181">
        <v>0</v>
      </c>
      <c r="AG614" s="181">
        <v>0</v>
      </c>
      <c r="AH614" s="181">
        <f t="shared" si="19"/>
        <v>72</v>
      </c>
      <c r="AI614" s="201">
        <v>0</v>
      </c>
      <c r="AJ614" s="201">
        <v>0</v>
      </c>
      <c r="AK614" s="201">
        <v>0</v>
      </c>
      <c r="AL614" s="201">
        <v>0</v>
      </c>
      <c r="AM614" s="201">
        <v>0</v>
      </c>
      <c r="AN614" s="201">
        <v>0</v>
      </c>
      <c r="AO614" s="201">
        <v>0</v>
      </c>
      <c r="AP614" s="201">
        <v>0</v>
      </c>
      <c r="AQ614" s="201">
        <v>0</v>
      </c>
      <c r="AR614" s="201">
        <v>0</v>
      </c>
      <c r="AS614" s="201">
        <v>0</v>
      </c>
      <c r="AT614" s="201">
        <v>0</v>
      </c>
      <c r="AU614" s="33">
        <v>0</v>
      </c>
      <c r="AV614" s="201">
        <v>0</v>
      </c>
      <c r="AW614" s="201">
        <v>0</v>
      </c>
      <c r="AX614" s="201">
        <v>26</v>
      </c>
      <c r="AY614" s="33">
        <v>0</v>
      </c>
      <c r="AZ614" s="201">
        <v>0</v>
      </c>
      <c r="BA614" s="201">
        <v>0</v>
      </c>
      <c r="BB614" s="201">
        <v>0</v>
      </c>
      <c r="BC614" s="201">
        <v>0</v>
      </c>
      <c r="BD614" s="201">
        <v>0</v>
      </c>
      <c r="BE614" s="33">
        <f t="shared" si="18"/>
        <v>26</v>
      </c>
      <c r="BF614" t="s">
        <v>3898</v>
      </c>
    </row>
    <row r="615" spans="1:58" s="9" customFormat="1" ht="13.5" thickBot="1" x14ac:dyDescent="0.25">
      <c r="A615" s="183" t="s">
        <v>1934</v>
      </c>
      <c r="B615" s="183" t="s">
        <v>1935</v>
      </c>
      <c r="C615" s="183" t="s">
        <v>37</v>
      </c>
      <c r="D615" s="183" t="s">
        <v>38</v>
      </c>
      <c r="E615" s="184" t="s">
        <v>106</v>
      </c>
      <c r="F615" s="185">
        <v>84000</v>
      </c>
      <c r="G615" s="183" t="s">
        <v>107</v>
      </c>
      <c r="H615" s="183" t="s">
        <v>75</v>
      </c>
      <c r="I615" s="186">
        <v>43637</v>
      </c>
      <c r="J615" s="186">
        <v>43941</v>
      </c>
      <c r="K615" s="186">
        <v>44819</v>
      </c>
      <c r="L615" s="187">
        <v>277</v>
      </c>
      <c r="M615" s="187">
        <v>0</v>
      </c>
      <c r="N615" s="187">
        <v>0</v>
      </c>
      <c r="O615" s="187">
        <v>0</v>
      </c>
      <c r="P615" s="187">
        <v>0</v>
      </c>
      <c r="Q615" s="187">
        <v>0</v>
      </c>
      <c r="R615" s="187">
        <v>0</v>
      </c>
      <c r="S615" s="187">
        <v>0</v>
      </c>
      <c r="T615" s="187">
        <v>0</v>
      </c>
      <c r="U615" s="187">
        <v>11</v>
      </c>
      <c r="V615" s="187">
        <v>0</v>
      </c>
      <c r="W615" s="187">
        <v>0</v>
      </c>
      <c r="X615" s="187">
        <v>0</v>
      </c>
      <c r="Y615" s="187">
        <v>0</v>
      </c>
      <c r="Z615" s="187">
        <v>0</v>
      </c>
      <c r="AA615" s="187">
        <v>0</v>
      </c>
      <c r="AB615" s="187">
        <v>0</v>
      </c>
      <c r="AC615" s="187">
        <v>0</v>
      </c>
      <c r="AD615" s="187">
        <v>0</v>
      </c>
      <c r="AE615" s="187">
        <v>0</v>
      </c>
      <c r="AF615" s="187">
        <v>0</v>
      </c>
      <c r="AG615" s="187">
        <v>0</v>
      </c>
      <c r="AH615" s="187">
        <f t="shared" si="19"/>
        <v>288</v>
      </c>
      <c r="AI615" s="202">
        <v>277</v>
      </c>
      <c r="AJ615" s="202">
        <v>0</v>
      </c>
      <c r="AK615" s="202">
        <v>0</v>
      </c>
      <c r="AL615" s="202">
        <v>0</v>
      </c>
      <c r="AM615" s="202">
        <v>0</v>
      </c>
      <c r="AN615" s="202">
        <v>0</v>
      </c>
      <c r="AO615" s="202">
        <v>0</v>
      </c>
      <c r="AP615" s="202">
        <v>0</v>
      </c>
      <c r="AQ615" s="202">
        <v>0</v>
      </c>
      <c r="AR615" s="202">
        <v>11</v>
      </c>
      <c r="AS615" s="202">
        <v>0</v>
      </c>
      <c r="AT615" s="202">
        <v>0</v>
      </c>
      <c r="AU615" s="33">
        <v>0</v>
      </c>
      <c r="AV615" s="202">
        <v>0</v>
      </c>
      <c r="AW615" s="202">
        <v>0</v>
      </c>
      <c r="AX615" s="202">
        <v>0</v>
      </c>
      <c r="AY615" s="33">
        <v>0</v>
      </c>
      <c r="AZ615" s="202">
        <v>0</v>
      </c>
      <c r="BA615" s="202">
        <v>0</v>
      </c>
      <c r="BB615" s="202">
        <v>0</v>
      </c>
      <c r="BC615" s="202">
        <v>0</v>
      </c>
      <c r="BD615" s="202">
        <v>0</v>
      </c>
      <c r="BE615" s="33">
        <f t="shared" si="18"/>
        <v>288</v>
      </c>
    </row>
    <row r="616" spans="1:58" x14ac:dyDescent="0.2">
      <c r="A616" s="178" t="s">
        <v>1936</v>
      </c>
      <c r="B616" s="178" t="s">
        <v>1937</v>
      </c>
      <c r="C616" s="178" t="s">
        <v>37</v>
      </c>
      <c r="D616" s="178" t="s">
        <v>38</v>
      </c>
      <c r="E616" s="179" t="s">
        <v>54</v>
      </c>
      <c r="F616" s="60">
        <v>3201000</v>
      </c>
      <c r="G616" s="178" t="s">
        <v>167</v>
      </c>
      <c r="H616" s="178" t="s">
        <v>75</v>
      </c>
      <c r="I616" s="180">
        <v>45037</v>
      </c>
      <c r="J616" s="180">
        <v>45145</v>
      </c>
      <c r="K616" s="180">
        <v>46058</v>
      </c>
      <c r="L616" s="181">
        <v>1196</v>
      </c>
      <c r="M616" s="181">
        <v>0</v>
      </c>
      <c r="N616" s="181">
        <v>0</v>
      </c>
      <c r="O616" s="181">
        <v>0</v>
      </c>
      <c r="P616" s="181">
        <v>0</v>
      </c>
      <c r="Q616" s="181">
        <v>0</v>
      </c>
      <c r="R616" s="181">
        <v>0</v>
      </c>
      <c r="S616" s="181">
        <v>0</v>
      </c>
      <c r="T616" s="181">
        <v>0</v>
      </c>
      <c r="U616" s="181">
        <v>50</v>
      </c>
      <c r="V616" s="181">
        <v>0</v>
      </c>
      <c r="W616" s="181">
        <v>0</v>
      </c>
      <c r="X616" s="181">
        <v>170</v>
      </c>
      <c r="Y616" s="181">
        <v>200</v>
      </c>
      <c r="Z616" s="181">
        <v>35</v>
      </c>
      <c r="AA616" s="181">
        <v>5</v>
      </c>
      <c r="AB616" s="181">
        <v>27</v>
      </c>
      <c r="AC616" s="181">
        <v>0</v>
      </c>
      <c r="AD616" s="181">
        <v>0</v>
      </c>
      <c r="AE616" s="181">
        <v>0</v>
      </c>
      <c r="AF616" s="181">
        <v>0</v>
      </c>
      <c r="AG616" s="181">
        <v>0</v>
      </c>
      <c r="AH616" s="181">
        <f t="shared" si="19"/>
        <v>1683</v>
      </c>
      <c r="AI616" s="201">
        <v>1196</v>
      </c>
      <c r="AJ616" s="201">
        <v>0</v>
      </c>
      <c r="AK616" s="201">
        <v>0</v>
      </c>
      <c r="AL616" s="201">
        <v>0</v>
      </c>
      <c r="AM616" s="201">
        <v>0</v>
      </c>
      <c r="AN616" s="201">
        <v>0</v>
      </c>
      <c r="AO616" s="201">
        <v>0</v>
      </c>
      <c r="AP616" s="201">
        <v>0</v>
      </c>
      <c r="AQ616" s="201">
        <v>0</v>
      </c>
      <c r="AR616" s="201">
        <v>50</v>
      </c>
      <c r="AS616" s="201">
        <v>0</v>
      </c>
      <c r="AT616" s="201">
        <v>0</v>
      </c>
      <c r="AU616" s="33">
        <v>0</v>
      </c>
      <c r="AV616" s="201">
        <v>200</v>
      </c>
      <c r="AW616" s="201">
        <v>35</v>
      </c>
      <c r="AX616" s="201">
        <v>5</v>
      </c>
      <c r="AY616" s="33">
        <v>0</v>
      </c>
      <c r="AZ616" s="201">
        <v>0</v>
      </c>
      <c r="BA616" s="201">
        <v>0</v>
      </c>
      <c r="BB616" s="201">
        <v>0</v>
      </c>
      <c r="BC616" s="201">
        <v>0</v>
      </c>
      <c r="BD616" s="201">
        <v>0</v>
      </c>
      <c r="BE616" s="33">
        <f t="shared" si="18"/>
        <v>1486</v>
      </c>
      <c r="BF616" t="s">
        <v>3900</v>
      </c>
    </row>
    <row r="617" spans="1:58" s="9" customFormat="1" ht="13.5" thickBot="1" x14ac:dyDescent="0.25">
      <c r="A617" s="183" t="s">
        <v>1938</v>
      </c>
      <c r="B617" s="183" t="s">
        <v>1939</v>
      </c>
      <c r="C617" s="183" t="s">
        <v>37</v>
      </c>
      <c r="D617" s="183" t="s">
        <v>38</v>
      </c>
      <c r="E617" s="184" t="s">
        <v>135</v>
      </c>
      <c r="F617" s="185">
        <v>126000</v>
      </c>
      <c r="G617" s="183" t="s">
        <v>111</v>
      </c>
      <c r="H617" s="183" t="s">
        <v>47</v>
      </c>
      <c r="I617" s="186">
        <v>44637</v>
      </c>
      <c r="J617" s="186">
        <v>44719</v>
      </c>
      <c r="K617" s="186">
        <v>45422</v>
      </c>
      <c r="L617" s="187">
        <v>0</v>
      </c>
      <c r="M617" s="187">
        <v>0</v>
      </c>
      <c r="N617" s="187">
        <v>0</v>
      </c>
      <c r="O617" s="187">
        <v>0</v>
      </c>
      <c r="P617" s="187">
        <v>0</v>
      </c>
      <c r="Q617" s="187">
        <v>0</v>
      </c>
      <c r="R617" s="187">
        <v>0</v>
      </c>
      <c r="S617" s="187">
        <v>0</v>
      </c>
      <c r="T617" s="187">
        <v>0</v>
      </c>
      <c r="U617" s="187">
        <v>0</v>
      </c>
      <c r="V617" s="187">
        <v>0</v>
      </c>
      <c r="W617" s="187">
        <v>0</v>
      </c>
      <c r="X617" s="187">
        <v>0</v>
      </c>
      <c r="Y617" s="187">
        <v>0</v>
      </c>
      <c r="Z617" s="187">
        <v>0</v>
      </c>
      <c r="AA617" s="187">
        <v>0</v>
      </c>
      <c r="AB617" s="187">
        <v>25</v>
      </c>
      <c r="AC617" s="187">
        <v>0</v>
      </c>
      <c r="AD617" s="187">
        <v>0</v>
      </c>
      <c r="AE617" s="187">
        <v>0</v>
      </c>
      <c r="AF617" s="187">
        <v>0</v>
      </c>
      <c r="AG617" s="187">
        <v>0</v>
      </c>
      <c r="AH617" s="187">
        <f t="shared" si="19"/>
        <v>25</v>
      </c>
      <c r="AI617" s="202">
        <v>0</v>
      </c>
      <c r="AJ617" s="202">
        <v>0</v>
      </c>
      <c r="AK617" s="202">
        <v>0</v>
      </c>
      <c r="AL617" s="202">
        <v>0</v>
      </c>
      <c r="AM617" s="202">
        <v>0</v>
      </c>
      <c r="AN617" s="202">
        <v>0</v>
      </c>
      <c r="AO617" s="202">
        <v>0</v>
      </c>
      <c r="AP617" s="202">
        <v>0</v>
      </c>
      <c r="AQ617" s="202">
        <v>0</v>
      </c>
      <c r="AR617" s="202">
        <v>0</v>
      </c>
      <c r="AS617" s="202">
        <v>0</v>
      </c>
      <c r="AT617" s="202">
        <v>0</v>
      </c>
      <c r="AU617" s="33">
        <v>0</v>
      </c>
      <c r="AV617" s="202">
        <v>0</v>
      </c>
      <c r="AW617" s="202">
        <v>0</v>
      </c>
      <c r="AX617" s="202">
        <v>0</v>
      </c>
      <c r="AY617" s="33">
        <v>10</v>
      </c>
      <c r="AZ617" s="202">
        <v>0</v>
      </c>
      <c r="BA617" s="202">
        <v>0</v>
      </c>
      <c r="BB617" s="202">
        <v>0</v>
      </c>
      <c r="BC617" s="202">
        <v>0</v>
      </c>
      <c r="BD617" s="202">
        <v>0</v>
      </c>
      <c r="BE617" s="33">
        <f t="shared" si="18"/>
        <v>10</v>
      </c>
      <c r="BF617" s="9" t="s">
        <v>3901</v>
      </c>
    </row>
    <row r="618" spans="1:58" x14ac:dyDescent="0.2">
      <c r="A618" s="178" t="s">
        <v>1940</v>
      </c>
      <c r="B618" s="178" t="s">
        <v>1941</v>
      </c>
      <c r="C618" s="178" t="s">
        <v>37</v>
      </c>
      <c r="D618" s="178" t="s">
        <v>38</v>
      </c>
      <c r="E618" s="179" t="s">
        <v>54</v>
      </c>
      <c r="F618" s="60">
        <v>255000</v>
      </c>
      <c r="G618" s="178" t="s">
        <v>55</v>
      </c>
      <c r="H618" s="178" t="s">
        <v>75</v>
      </c>
      <c r="I618" s="180">
        <v>44728</v>
      </c>
      <c r="J618" s="180">
        <v>44853</v>
      </c>
      <c r="K618" s="180">
        <v>45425</v>
      </c>
      <c r="L618" s="181">
        <v>14</v>
      </c>
      <c r="M618" s="181">
        <v>0</v>
      </c>
      <c r="N618" s="181">
        <v>0</v>
      </c>
      <c r="O618" s="181">
        <v>0</v>
      </c>
      <c r="P618" s="181">
        <v>0</v>
      </c>
      <c r="Q618" s="181">
        <v>0</v>
      </c>
      <c r="R618" s="181">
        <v>0</v>
      </c>
      <c r="S618" s="181">
        <v>0</v>
      </c>
      <c r="T618" s="181">
        <v>0</v>
      </c>
      <c r="U618" s="181">
        <v>0</v>
      </c>
      <c r="V618" s="181">
        <v>0</v>
      </c>
      <c r="W618" s="181">
        <v>0</v>
      </c>
      <c r="X618" s="181">
        <v>871</v>
      </c>
      <c r="Y618" s="181">
        <v>0</v>
      </c>
      <c r="Z618" s="181">
        <v>0</v>
      </c>
      <c r="AA618" s="181">
        <v>0</v>
      </c>
      <c r="AB618" s="181">
        <v>0</v>
      </c>
      <c r="AC618" s="181">
        <v>0</v>
      </c>
      <c r="AD618" s="181">
        <v>0</v>
      </c>
      <c r="AE618" s="181">
        <v>0</v>
      </c>
      <c r="AF618" s="181">
        <v>0</v>
      </c>
      <c r="AG618" s="181">
        <v>0</v>
      </c>
      <c r="AH618" s="181">
        <f t="shared" si="19"/>
        <v>885</v>
      </c>
      <c r="AI618" s="201">
        <v>14</v>
      </c>
      <c r="AJ618" s="201">
        <v>0</v>
      </c>
      <c r="AK618" s="201">
        <v>0</v>
      </c>
      <c r="AL618" s="201">
        <v>0</v>
      </c>
      <c r="AM618" s="201">
        <v>0</v>
      </c>
      <c r="AN618" s="201">
        <v>0</v>
      </c>
      <c r="AO618" s="201">
        <v>0</v>
      </c>
      <c r="AP618" s="201">
        <v>0</v>
      </c>
      <c r="AQ618" s="201">
        <v>0</v>
      </c>
      <c r="AR618" s="201">
        <v>0</v>
      </c>
      <c r="AS618" s="201">
        <v>0</v>
      </c>
      <c r="AT618" s="201">
        <v>0</v>
      </c>
      <c r="AU618" s="33">
        <v>348.40000000000003</v>
      </c>
      <c r="AV618" s="201">
        <v>0</v>
      </c>
      <c r="AW618" s="201">
        <v>0</v>
      </c>
      <c r="AX618" s="201">
        <v>0</v>
      </c>
      <c r="AY618" s="33">
        <v>0</v>
      </c>
      <c r="AZ618" s="201">
        <v>0</v>
      </c>
      <c r="BA618" s="201">
        <v>0</v>
      </c>
      <c r="BB618" s="201">
        <v>0</v>
      </c>
      <c r="BC618" s="201">
        <v>0</v>
      </c>
      <c r="BD618" s="201">
        <v>0</v>
      </c>
      <c r="BE618" s="33">
        <f t="shared" si="18"/>
        <v>362.40000000000003</v>
      </c>
      <c r="BF618" t="s">
        <v>3903</v>
      </c>
    </row>
    <row r="619" spans="1:58" x14ac:dyDescent="0.2">
      <c r="A619" s="34" t="s">
        <v>1940</v>
      </c>
      <c r="B619" s="34" t="s">
        <v>1941</v>
      </c>
      <c r="C619" s="34" t="s">
        <v>37</v>
      </c>
      <c r="D619" s="34" t="s">
        <v>38</v>
      </c>
      <c r="E619" s="167" t="s">
        <v>54</v>
      </c>
      <c r="F619" s="35">
        <v>255000</v>
      </c>
      <c r="G619" s="34" t="s">
        <v>55</v>
      </c>
      <c r="H619" s="34" t="s">
        <v>47</v>
      </c>
      <c r="I619" s="36">
        <v>44728</v>
      </c>
      <c r="J619" s="36">
        <v>44853</v>
      </c>
      <c r="K619" s="36">
        <v>45425</v>
      </c>
      <c r="L619" s="174">
        <v>99</v>
      </c>
      <c r="M619" s="174">
        <v>0</v>
      </c>
      <c r="N619" s="174">
        <v>0</v>
      </c>
      <c r="O619" s="174">
        <v>0</v>
      </c>
      <c r="P619" s="174">
        <v>0</v>
      </c>
      <c r="Q619" s="174">
        <v>0</v>
      </c>
      <c r="R619" s="174">
        <v>0</v>
      </c>
      <c r="S619" s="174">
        <v>0</v>
      </c>
      <c r="T619" s="174">
        <v>0</v>
      </c>
      <c r="U619" s="174">
        <v>2</v>
      </c>
      <c r="V619" s="174">
        <v>0</v>
      </c>
      <c r="W619" s="174">
        <v>0</v>
      </c>
      <c r="X619" s="174">
        <v>0</v>
      </c>
      <c r="Y619" s="174">
        <v>0</v>
      </c>
      <c r="Z619" s="174">
        <v>0</v>
      </c>
      <c r="AA619" s="174">
        <v>0</v>
      </c>
      <c r="AB619" s="174">
        <v>0</v>
      </c>
      <c r="AC619" s="174">
        <v>0</v>
      </c>
      <c r="AD619" s="174">
        <v>0</v>
      </c>
      <c r="AE619" s="174">
        <v>0</v>
      </c>
      <c r="AF619" s="174">
        <v>0</v>
      </c>
      <c r="AG619" s="174">
        <v>0</v>
      </c>
      <c r="AH619" s="174">
        <f t="shared" si="19"/>
        <v>101</v>
      </c>
      <c r="AI619" s="33">
        <v>99</v>
      </c>
      <c r="AJ619" s="33">
        <v>0</v>
      </c>
      <c r="AK619" s="33">
        <v>0</v>
      </c>
      <c r="AL619" s="33">
        <v>0</v>
      </c>
      <c r="AM619" s="33">
        <v>0</v>
      </c>
      <c r="AN619" s="33">
        <v>0</v>
      </c>
      <c r="AO619" s="33">
        <v>0</v>
      </c>
      <c r="AP619" s="33">
        <v>0</v>
      </c>
      <c r="AQ619" s="33">
        <v>0</v>
      </c>
      <c r="AR619" s="33">
        <v>2</v>
      </c>
      <c r="AS619" s="33">
        <v>0</v>
      </c>
      <c r="AT619" s="33">
        <v>0</v>
      </c>
      <c r="AU619" s="33">
        <v>0</v>
      </c>
      <c r="AV619" s="33">
        <v>0</v>
      </c>
      <c r="AW619" s="33">
        <v>0</v>
      </c>
      <c r="AX619" s="33">
        <v>0</v>
      </c>
      <c r="AY619" s="33">
        <v>0</v>
      </c>
      <c r="AZ619" s="33">
        <v>0</v>
      </c>
      <c r="BA619" s="33">
        <v>0</v>
      </c>
      <c r="BB619" s="33">
        <v>0</v>
      </c>
      <c r="BC619" s="33">
        <v>0</v>
      </c>
      <c r="BD619" s="33">
        <v>0</v>
      </c>
      <c r="BE619" s="33">
        <f t="shared" si="18"/>
        <v>101</v>
      </c>
    </row>
    <row r="620" spans="1:58" x14ac:dyDescent="0.2">
      <c r="A620" s="178" t="s">
        <v>1942</v>
      </c>
      <c r="B620" s="178" t="s">
        <v>1943</v>
      </c>
      <c r="C620" s="178" t="s">
        <v>37</v>
      </c>
      <c r="D620" s="178" t="s">
        <v>38</v>
      </c>
      <c r="E620" s="179" t="s">
        <v>54</v>
      </c>
      <c r="F620" s="60">
        <v>683000</v>
      </c>
      <c r="G620" s="178" t="s">
        <v>55</v>
      </c>
      <c r="H620" s="178" t="s">
        <v>47</v>
      </c>
      <c r="I620" s="180">
        <v>44473</v>
      </c>
      <c r="J620" s="180">
        <v>44621</v>
      </c>
      <c r="K620" s="180">
        <v>45296</v>
      </c>
      <c r="L620" s="181">
        <v>30</v>
      </c>
      <c r="M620" s="181">
        <v>0</v>
      </c>
      <c r="N620" s="181">
        <v>0</v>
      </c>
      <c r="O620" s="181">
        <v>0</v>
      </c>
      <c r="P620" s="181">
        <v>0</v>
      </c>
      <c r="Q620" s="181">
        <v>0</v>
      </c>
      <c r="R620" s="181">
        <v>0</v>
      </c>
      <c r="S620" s="181">
        <v>0</v>
      </c>
      <c r="T620" s="181">
        <v>0</v>
      </c>
      <c r="U620" s="181">
        <v>4</v>
      </c>
      <c r="V620" s="181">
        <v>20</v>
      </c>
      <c r="W620" s="181">
        <v>0</v>
      </c>
      <c r="X620" s="181">
        <v>300</v>
      </c>
      <c r="Y620" s="181">
        <v>0</v>
      </c>
      <c r="Z620" s="181">
        <v>0</v>
      </c>
      <c r="AA620" s="181">
        <v>0</v>
      </c>
      <c r="AB620" s="181">
        <v>0</v>
      </c>
      <c r="AC620" s="181">
        <v>0</v>
      </c>
      <c r="AD620" s="181">
        <v>0</v>
      </c>
      <c r="AE620" s="181">
        <v>0</v>
      </c>
      <c r="AF620" s="181">
        <v>0</v>
      </c>
      <c r="AG620" s="181">
        <v>0</v>
      </c>
      <c r="AH620" s="181">
        <f t="shared" si="19"/>
        <v>354</v>
      </c>
      <c r="AI620" s="201">
        <v>30</v>
      </c>
      <c r="AJ620" s="201">
        <v>0</v>
      </c>
      <c r="AK620" s="201">
        <v>0</v>
      </c>
      <c r="AL620" s="201">
        <v>0</v>
      </c>
      <c r="AM620" s="201">
        <v>0</v>
      </c>
      <c r="AN620" s="201">
        <v>0</v>
      </c>
      <c r="AO620" s="201">
        <v>0</v>
      </c>
      <c r="AP620" s="201">
        <v>0</v>
      </c>
      <c r="AQ620" s="201">
        <v>0</v>
      </c>
      <c r="AR620" s="201">
        <v>4</v>
      </c>
      <c r="AS620" s="201">
        <v>20</v>
      </c>
      <c r="AT620" s="201">
        <v>0</v>
      </c>
      <c r="AU620" s="33">
        <v>120</v>
      </c>
      <c r="AV620" s="201">
        <v>0</v>
      </c>
      <c r="AW620" s="201">
        <v>0</v>
      </c>
      <c r="AX620" s="201">
        <v>0</v>
      </c>
      <c r="AY620" s="33">
        <v>0</v>
      </c>
      <c r="AZ620" s="201">
        <v>0</v>
      </c>
      <c r="BA620" s="201">
        <v>0</v>
      </c>
      <c r="BB620" s="201">
        <v>0</v>
      </c>
      <c r="BC620" s="201">
        <v>0</v>
      </c>
      <c r="BD620" s="201">
        <v>0</v>
      </c>
      <c r="BE620" s="33">
        <f t="shared" si="18"/>
        <v>174</v>
      </c>
      <c r="BF620" t="s">
        <v>3903</v>
      </c>
    </row>
    <row r="621" spans="1:58" ht="13.5" thickBot="1" x14ac:dyDescent="0.25">
      <c r="A621" s="178" t="s">
        <v>1944</v>
      </c>
      <c r="B621" s="178" t="s">
        <v>1945</v>
      </c>
      <c r="C621" s="178" t="s">
        <v>37</v>
      </c>
      <c r="D621" s="178" t="s">
        <v>38</v>
      </c>
      <c r="E621" s="179" t="s">
        <v>135</v>
      </c>
      <c r="F621" s="60">
        <v>379000</v>
      </c>
      <c r="G621" s="178" t="s">
        <v>111</v>
      </c>
      <c r="H621" s="178" t="s">
        <v>75</v>
      </c>
      <c r="I621" s="180">
        <v>44998</v>
      </c>
      <c r="J621" s="180">
        <v>45031</v>
      </c>
      <c r="K621" s="180">
        <v>45443</v>
      </c>
      <c r="L621" s="181">
        <v>14</v>
      </c>
      <c r="M621" s="181">
        <v>0</v>
      </c>
      <c r="N621" s="181">
        <v>0</v>
      </c>
      <c r="O621" s="181">
        <v>0</v>
      </c>
      <c r="P621" s="181">
        <v>0</v>
      </c>
      <c r="Q621" s="181">
        <v>0</v>
      </c>
      <c r="R621" s="181">
        <v>0</v>
      </c>
      <c r="S621" s="181">
        <v>0</v>
      </c>
      <c r="T621" s="181">
        <v>0</v>
      </c>
      <c r="U621" s="181">
        <v>0</v>
      </c>
      <c r="V621" s="181">
        <v>0</v>
      </c>
      <c r="W621" s="181">
        <v>0</v>
      </c>
      <c r="X621" s="181">
        <v>0</v>
      </c>
      <c r="Y621" s="181">
        <v>0</v>
      </c>
      <c r="Z621" s="181">
        <v>0</v>
      </c>
      <c r="AA621" s="181">
        <v>0</v>
      </c>
      <c r="AB621" s="181">
        <v>14</v>
      </c>
      <c r="AC621" s="181">
        <v>0</v>
      </c>
      <c r="AD621" s="181">
        <v>0</v>
      </c>
      <c r="AE621" s="181">
        <v>0</v>
      </c>
      <c r="AF621" s="181">
        <v>0</v>
      </c>
      <c r="AG621" s="181">
        <v>0</v>
      </c>
      <c r="AH621" s="181">
        <f t="shared" si="19"/>
        <v>28</v>
      </c>
      <c r="AI621" s="201">
        <v>14</v>
      </c>
      <c r="AJ621" s="201">
        <v>0</v>
      </c>
      <c r="AK621" s="201">
        <v>0</v>
      </c>
      <c r="AL621" s="201">
        <v>0</v>
      </c>
      <c r="AM621" s="201">
        <v>0</v>
      </c>
      <c r="AN621" s="201">
        <v>0</v>
      </c>
      <c r="AO621" s="201">
        <v>0</v>
      </c>
      <c r="AP621" s="201">
        <v>0</v>
      </c>
      <c r="AQ621" s="201">
        <v>0</v>
      </c>
      <c r="AR621" s="201">
        <v>0</v>
      </c>
      <c r="AS621" s="201">
        <v>0</v>
      </c>
      <c r="AT621" s="201">
        <v>0</v>
      </c>
      <c r="AU621" s="33">
        <v>0</v>
      </c>
      <c r="AV621" s="201">
        <v>0</v>
      </c>
      <c r="AW621" s="201">
        <v>0</v>
      </c>
      <c r="AX621" s="201">
        <v>0</v>
      </c>
      <c r="AY621" s="33">
        <v>5.6000000000000005</v>
      </c>
      <c r="AZ621" s="201">
        <v>0</v>
      </c>
      <c r="BA621" s="201">
        <v>0</v>
      </c>
      <c r="BB621" s="201">
        <v>0</v>
      </c>
      <c r="BC621" s="201">
        <v>0</v>
      </c>
      <c r="BD621" s="201">
        <v>0</v>
      </c>
      <c r="BE621" s="33">
        <f t="shared" si="18"/>
        <v>19.600000000000001</v>
      </c>
      <c r="BF621" s="9" t="s">
        <v>3901</v>
      </c>
    </row>
    <row r="622" spans="1:58" ht="13.5" thickBot="1" x14ac:dyDescent="0.25">
      <c r="A622" s="34" t="s">
        <v>1944</v>
      </c>
      <c r="B622" s="34" t="s">
        <v>1945</v>
      </c>
      <c r="C622" s="34" t="s">
        <v>37</v>
      </c>
      <c r="D622" s="34" t="s">
        <v>38</v>
      </c>
      <c r="E622" s="167" t="s">
        <v>135</v>
      </c>
      <c r="F622" s="35">
        <v>379000</v>
      </c>
      <c r="G622" s="34" t="s">
        <v>111</v>
      </c>
      <c r="H622" s="34" t="s">
        <v>47</v>
      </c>
      <c r="I622" s="36">
        <v>44998</v>
      </c>
      <c r="J622" s="36">
        <v>45031</v>
      </c>
      <c r="K622" s="36">
        <v>45443</v>
      </c>
      <c r="L622" s="174">
        <v>51</v>
      </c>
      <c r="M622" s="174">
        <v>0</v>
      </c>
      <c r="N622" s="174">
        <v>0</v>
      </c>
      <c r="O622" s="174">
        <v>0</v>
      </c>
      <c r="P622" s="174">
        <v>0</v>
      </c>
      <c r="Q622" s="174">
        <v>0</v>
      </c>
      <c r="R622" s="174">
        <v>0</v>
      </c>
      <c r="S622" s="174">
        <v>0</v>
      </c>
      <c r="T622" s="174">
        <v>0</v>
      </c>
      <c r="U622" s="174">
        <v>9</v>
      </c>
      <c r="V622" s="174">
        <v>0</v>
      </c>
      <c r="W622" s="174">
        <v>0</v>
      </c>
      <c r="X622" s="174">
        <v>4</v>
      </c>
      <c r="Y622" s="174">
        <v>0</v>
      </c>
      <c r="Z622" s="174">
        <v>0</v>
      </c>
      <c r="AA622" s="174">
        <v>24</v>
      </c>
      <c r="AB622" s="174">
        <v>81</v>
      </c>
      <c r="AC622" s="174">
        <v>0</v>
      </c>
      <c r="AD622" s="174">
        <v>0</v>
      </c>
      <c r="AE622" s="174">
        <v>0</v>
      </c>
      <c r="AF622" s="174">
        <v>0</v>
      </c>
      <c r="AG622" s="174">
        <v>0</v>
      </c>
      <c r="AH622" s="174">
        <f t="shared" si="19"/>
        <v>169</v>
      </c>
      <c r="AI622" s="33">
        <v>51</v>
      </c>
      <c r="AJ622" s="33">
        <v>0</v>
      </c>
      <c r="AK622" s="33">
        <v>0</v>
      </c>
      <c r="AL622" s="33">
        <v>0</v>
      </c>
      <c r="AM622" s="33">
        <v>0</v>
      </c>
      <c r="AN622" s="33">
        <v>0</v>
      </c>
      <c r="AO622" s="33">
        <v>0</v>
      </c>
      <c r="AP622" s="33">
        <v>0</v>
      </c>
      <c r="AQ622" s="33">
        <v>0</v>
      </c>
      <c r="AR622" s="33">
        <v>9</v>
      </c>
      <c r="AS622" s="33">
        <v>0</v>
      </c>
      <c r="AT622" s="33">
        <v>0</v>
      </c>
      <c r="AU622" s="33">
        <v>1.6</v>
      </c>
      <c r="AV622" s="33">
        <v>0</v>
      </c>
      <c r="AW622" s="33">
        <v>0</v>
      </c>
      <c r="AX622" s="33">
        <v>24</v>
      </c>
      <c r="AY622" s="33">
        <v>32.4</v>
      </c>
      <c r="AZ622" s="33">
        <v>0</v>
      </c>
      <c r="BA622" s="33">
        <v>0</v>
      </c>
      <c r="BB622" s="33">
        <v>0</v>
      </c>
      <c r="BC622" s="33">
        <v>0</v>
      </c>
      <c r="BD622" s="33">
        <v>0</v>
      </c>
      <c r="BE622" s="33">
        <f t="shared" si="18"/>
        <v>118</v>
      </c>
      <c r="BF622" s="9" t="s">
        <v>3902</v>
      </c>
    </row>
    <row r="623" spans="1:58" ht="13.5" thickBot="1" x14ac:dyDescent="0.25">
      <c r="A623" s="178" t="s">
        <v>1946</v>
      </c>
      <c r="B623" s="178" t="s">
        <v>1947</v>
      </c>
      <c r="C623" s="178" t="s">
        <v>37</v>
      </c>
      <c r="D623" s="178" t="s">
        <v>38</v>
      </c>
      <c r="E623" s="179" t="s">
        <v>73</v>
      </c>
      <c r="F623" s="60">
        <v>247000</v>
      </c>
      <c r="G623" s="178" t="s">
        <v>74</v>
      </c>
      <c r="H623" s="178" t="s">
        <v>75</v>
      </c>
      <c r="I623" s="180">
        <v>44845</v>
      </c>
      <c r="J623" s="180">
        <v>44967</v>
      </c>
      <c r="K623" s="180">
        <v>45358</v>
      </c>
      <c r="L623" s="181">
        <v>0</v>
      </c>
      <c r="M623" s="181" t="s">
        <v>66</v>
      </c>
      <c r="N623" s="181" t="s">
        <v>66</v>
      </c>
      <c r="O623" s="181" t="s">
        <v>66</v>
      </c>
      <c r="P623" s="181" t="s">
        <v>66</v>
      </c>
      <c r="Q623" s="181" t="s">
        <v>66</v>
      </c>
      <c r="R623" s="181" t="s">
        <v>66</v>
      </c>
      <c r="S623" s="181" t="s">
        <v>66</v>
      </c>
      <c r="T623" s="181" t="s">
        <v>66</v>
      </c>
      <c r="U623" s="181">
        <v>0</v>
      </c>
      <c r="V623" s="181">
        <v>0</v>
      </c>
      <c r="W623" s="181">
        <v>0</v>
      </c>
      <c r="X623" s="181">
        <v>0</v>
      </c>
      <c r="Y623" s="181">
        <v>0</v>
      </c>
      <c r="Z623" s="181">
        <v>0</v>
      </c>
      <c r="AA623" s="181">
        <v>39</v>
      </c>
      <c r="AB623" s="181">
        <v>50</v>
      </c>
      <c r="AC623" s="181" t="s">
        <v>66</v>
      </c>
      <c r="AD623" s="181" t="s">
        <v>66</v>
      </c>
      <c r="AE623" s="181" t="s">
        <v>66</v>
      </c>
      <c r="AF623" s="181" t="s">
        <v>66</v>
      </c>
      <c r="AG623" s="181" t="s">
        <v>66</v>
      </c>
      <c r="AH623" s="181">
        <f t="shared" si="19"/>
        <v>89</v>
      </c>
      <c r="AI623" s="201">
        <v>0</v>
      </c>
      <c r="AJ623" s="201">
        <v>0</v>
      </c>
      <c r="AK623" s="201">
        <v>0</v>
      </c>
      <c r="AL623" s="201">
        <v>0</v>
      </c>
      <c r="AM623" s="201">
        <v>0</v>
      </c>
      <c r="AN623" s="201">
        <v>0</v>
      </c>
      <c r="AO623" s="201">
        <v>0</v>
      </c>
      <c r="AP623" s="201">
        <v>0</v>
      </c>
      <c r="AQ623" s="201">
        <v>0</v>
      </c>
      <c r="AR623" s="201">
        <v>0</v>
      </c>
      <c r="AS623" s="201">
        <v>0</v>
      </c>
      <c r="AT623" s="201">
        <v>0</v>
      </c>
      <c r="AU623" s="33">
        <v>0</v>
      </c>
      <c r="AV623" s="201">
        <v>0</v>
      </c>
      <c r="AW623" s="201">
        <v>0</v>
      </c>
      <c r="AX623" s="201">
        <v>39</v>
      </c>
      <c r="AY623" s="33">
        <v>20</v>
      </c>
      <c r="AZ623" s="201">
        <v>0</v>
      </c>
      <c r="BA623" s="201">
        <v>0</v>
      </c>
      <c r="BB623" s="201">
        <v>0</v>
      </c>
      <c r="BC623" s="201">
        <v>0</v>
      </c>
      <c r="BD623" s="201">
        <v>0</v>
      </c>
      <c r="BE623" s="33">
        <f t="shared" si="18"/>
        <v>59</v>
      </c>
      <c r="BF623" s="9" t="s">
        <v>3901</v>
      </c>
    </row>
    <row r="624" spans="1:58" x14ac:dyDescent="0.2">
      <c r="A624" s="34" t="s">
        <v>1946</v>
      </c>
      <c r="B624" s="34" t="s">
        <v>1947</v>
      </c>
      <c r="C624" s="34" t="s">
        <v>37</v>
      </c>
      <c r="D624" s="34" t="s">
        <v>38</v>
      </c>
      <c r="E624" s="167" t="s">
        <v>73</v>
      </c>
      <c r="F624" s="35">
        <v>247000</v>
      </c>
      <c r="G624" s="34" t="s">
        <v>74</v>
      </c>
      <c r="H624" s="34" t="s">
        <v>47</v>
      </c>
      <c r="I624" s="36">
        <v>44845</v>
      </c>
      <c r="J624" s="36">
        <v>44967</v>
      </c>
      <c r="K624" s="36">
        <v>45358</v>
      </c>
      <c r="L624" s="174">
        <v>16</v>
      </c>
      <c r="M624" s="174">
        <v>0</v>
      </c>
      <c r="N624" s="174">
        <v>0</v>
      </c>
      <c r="O624" s="174">
        <v>0</v>
      </c>
      <c r="P624" s="174">
        <v>0</v>
      </c>
      <c r="Q624" s="174">
        <v>0</v>
      </c>
      <c r="R624" s="174">
        <v>0</v>
      </c>
      <c r="S624" s="174">
        <v>0</v>
      </c>
      <c r="T624" s="174">
        <v>0</v>
      </c>
      <c r="U624" s="174">
        <v>7</v>
      </c>
      <c r="V624" s="174">
        <v>31</v>
      </c>
      <c r="W624" s="174">
        <v>0</v>
      </c>
      <c r="X624" s="174">
        <v>27</v>
      </c>
      <c r="Y624" s="174">
        <v>0</v>
      </c>
      <c r="Z624" s="174">
        <v>0</v>
      </c>
      <c r="AA624" s="174">
        <v>21</v>
      </c>
      <c r="AB624" s="174">
        <v>0</v>
      </c>
      <c r="AC624" s="174">
        <v>0</v>
      </c>
      <c r="AD624" s="174">
        <v>0</v>
      </c>
      <c r="AE624" s="174">
        <v>0</v>
      </c>
      <c r="AF624" s="174">
        <v>0</v>
      </c>
      <c r="AG624" s="174">
        <v>0</v>
      </c>
      <c r="AH624" s="174">
        <f t="shared" si="19"/>
        <v>102</v>
      </c>
      <c r="AI624" s="33">
        <v>16</v>
      </c>
      <c r="AJ624" s="33">
        <v>0</v>
      </c>
      <c r="AK624" s="33">
        <v>0</v>
      </c>
      <c r="AL624" s="33">
        <v>0</v>
      </c>
      <c r="AM624" s="33">
        <v>0</v>
      </c>
      <c r="AN624" s="33">
        <v>0</v>
      </c>
      <c r="AO624" s="33">
        <v>0</v>
      </c>
      <c r="AP624" s="33">
        <v>0</v>
      </c>
      <c r="AQ624" s="33">
        <v>0</v>
      </c>
      <c r="AR624" s="33">
        <v>7</v>
      </c>
      <c r="AS624" s="33">
        <v>31</v>
      </c>
      <c r="AT624" s="33">
        <v>0</v>
      </c>
      <c r="AU624" s="33">
        <v>10.8</v>
      </c>
      <c r="AV624" s="33">
        <v>0</v>
      </c>
      <c r="AW624" s="33">
        <v>0</v>
      </c>
      <c r="AX624" s="33">
        <v>21</v>
      </c>
      <c r="AY624" s="33">
        <v>0</v>
      </c>
      <c r="AZ624" s="33">
        <v>0</v>
      </c>
      <c r="BA624" s="33">
        <v>0</v>
      </c>
      <c r="BB624" s="33">
        <v>0</v>
      </c>
      <c r="BC624" s="33">
        <v>0</v>
      </c>
      <c r="BD624" s="33">
        <v>0</v>
      </c>
      <c r="BE624" s="33">
        <f t="shared" si="18"/>
        <v>85.8</v>
      </c>
      <c r="BF624" t="s">
        <v>3903</v>
      </c>
    </row>
    <row r="625" spans="1:58" x14ac:dyDescent="0.2">
      <c r="A625" s="178" t="s">
        <v>1948</v>
      </c>
      <c r="B625" s="178" t="s">
        <v>1949</v>
      </c>
      <c r="C625" s="178" t="s">
        <v>37</v>
      </c>
      <c r="D625" s="178" t="s">
        <v>38</v>
      </c>
      <c r="E625" s="179" t="s">
        <v>73</v>
      </c>
      <c r="F625" s="60">
        <v>395000</v>
      </c>
      <c r="G625" s="178" t="s">
        <v>74</v>
      </c>
      <c r="H625" s="178" t="s">
        <v>47</v>
      </c>
      <c r="I625" s="180">
        <v>44860</v>
      </c>
      <c r="J625" s="180">
        <v>45116</v>
      </c>
      <c r="K625" s="180">
        <v>45678</v>
      </c>
      <c r="L625" s="181">
        <v>17</v>
      </c>
      <c r="M625" s="181">
        <v>0</v>
      </c>
      <c r="N625" s="181">
        <v>0</v>
      </c>
      <c r="O625" s="181">
        <v>0</v>
      </c>
      <c r="P625" s="181">
        <v>0</v>
      </c>
      <c r="Q625" s="181">
        <v>0</v>
      </c>
      <c r="R625" s="181">
        <v>0</v>
      </c>
      <c r="S625" s="181">
        <v>0</v>
      </c>
      <c r="T625" s="181">
        <v>0</v>
      </c>
      <c r="U625" s="181">
        <v>6</v>
      </c>
      <c r="V625" s="181">
        <v>0</v>
      </c>
      <c r="W625" s="181">
        <v>0</v>
      </c>
      <c r="X625" s="181">
        <v>0</v>
      </c>
      <c r="Y625" s="181">
        <v>0</v>
      </c>
      <c r="Z625" s="181">
        <v>0</v>
      </c>
      <c r="AA625" s="181">
        <v>43</v>
      </c>
      <c r="AB625" s="181">
        <v>30</v>
      </c>
      <c r="AC625" s="181" t="s">
        <v>66</v>
      </c>
      <c r="AD625" s="181">
        <v>0</v>
      </c>
      <c r="AE625" s="181">
        <v>0</v>
      </c>
      <c r="AF625" s="181">
        <v>0</v>
      </c>
      <c r="AG625" s="181">
        <v>0</v>
      </c>
      <c r="AH625" s="181">
        <f t="shared" si="19"/>
        <v>96</v>
      </c>
      <c r="AI625" s="201">
        <v>17</v>
      </c>
      <c r="AJ625" s="201">
        <v>0</v>
      </c>
      <c r="AK625" s="201">
        <v>0</v>
      </c>
      <c r="AL625" s="201">
        <v>0</v>
      </c>
      <c r="AM625" s="201">
        <v>0</v>
      </c>
      <c r="AN625" s="201">
        <v>0</v>
      </c>
      <c r="AO625" s="201">
        <v>0</v>
      </c>
      <c r="AP625" s="201">
        <v>0</v>
      </c>
      <c r="AQ625" s="201">
        <v>0</v>
      </c>
      <c r="AR625" s="201">
        <v>6</v>
      </c>
      <c r="AS625" s="201">
        <v>0</v>
      </c>
      <c r="AT625" s="201">
        <v>0</v>
      </c>
      <c r="AU625" s="33">
        <v>0</v>
      </c>
      <c r="AV625" s="201">
        <v>0</v>
      </c>
      <c r="AW625" s="201">
        <v>0</v>
      </c>
      <c r="AX625" s="201">
        <v>43</v>
      </c>
      <c r="AY625" s="33">
        <v>0</v>
      </c>
      <c r="AZ625" s="201">
        <v>0</v>
      </c>
      <c r="BA625" s="201">
        <v>0</v>
      </c>
      <c r="BB625" s="201">
        <v>0</v>
      </c>
      <c r="BC625" s="201">
        <v>0</v>
      </c>
      <c r="BD625" s="201">
        <v>0</v>
      </c>
      <c r="BE625" s="33">
        <f t="shared" si="18"/>
        <v>66</v>
      </c>
      <c r="BF625" t="s">
        <v>3899</v>
      </c>
    </row>
    <row r="626" spans="1:58" x14ac:dyDescent="0.2">
      <c r="A626" s="178" t="s">
        <v>1950</v>
      </c>
      <c r="B626" s="178" t="s">
        <v>1951</v>
      </c>
      <c r="C626" s="178" t="s">
        <v>37</v>
      </c>
      <c r="D626" s="178" t="s">
        <v>38</v>
      </c>
      <c r="E626" s="179" t="s">
        <v>73</v>
      </c>
      <c r="F626" s="60">
        <v>418000</v>
      </c>
      <c r="G626" s="178" t="s">
        <v>74</v>
      </c>
      <c r="H626" s="178" t="s">
        <v>47</v>
      </c>
      <c r="I626" s="180">
        <v>44991</v>
      </c>
      <c r="J626" s="180">
        <v>45072</v>
      </c>
      <c r="K626" s="180">
        <v>45439</v>
      </c>
      <c r="L626" s="181">
        <v>10</v>
      </c>
      <c r="M626" s="181">
        <v>0</v>
      </c>
      <c r="N626" s="181">
        <v>0</v>
      </c>
      <c r="O626" s="181">
        <v>0</v>
      </c>
      <c r="P626" s="181">
        <v>0</v>
      </c>
      <c r="Q626" s="181">
        <v>0</v>
      </c>
      <c r="R626" s="181">
        <v>0</v>
      </c>
      <c r="S626" s="181">
        <v>0</v>
      </c>
      <c r="T626" s="181">
        <v>0</v>
      </c>
      <c r="U626" s="181">
        <v>0</v>
      </c>
      <c r="V626" s="181">
        <v>0</v>
      </c>
      <c r="W626" s="181">
        <v>0</v>
      </c>
      <c r="X626" s="181">
        <v>10</v>
      </c>
      <c r="Y626" s="181">
        <v>0</v>
      </c>
      <c r="Z626" s="181">
        <v>5</v>
      </c>
      <c r="AA626" s="181">
        <v>0</v>
      </c>
      <c r="AB626" s="181">
        <v>0</v>
      </c>
      <c r="AC626" s="181">
        <v>0</v>
      </c>
      <c r="AD626" s="181">
        <v>0</v>
      </c>
      <c r="AE626" s="181">
        <v>0</v>
      </c>
      <c r="AF626" s="181">
        <v>0</v>
      </c>
      <c r="AG626" s="181">
        <v>0</v>
      </c>
      <c r="AH626" s="181">
        <f t="shared" si="19"/>
        <v>25</v>
      </c>
      <c r="AI626" s="201">
        <v>10</v>
      </c>
      <c r="AJ626" s="201">
        <v>0</v>
      </c>
      <c r="AK626" s="201">
        <v>0</v>
      </c>
      <c r="AL626" s="201">
        <v>0</v>
      </c>
      <c r="AM626" s="201">
        <v>0</v>
      </c>
      <c r="AN626" s="201">
        <v>0</v>
      </c>
      <c r="AO626" s="201">
        <v>0</v>
      </c>
      <c r="AP626" s="201">
        <v>0</v>
      </c>
      <c r="AQ626" s="201">
        <v>0</v>
      </c>
      <c r="AR626" s="201">
        <v>0</v>
      </c>
      <c r="AS626" s="201">
        <v>0</v>
      </c>
      <c r="AT626" s="201">
        <v>0</v>
      </c>
      <c r="AU626" s="33">
        <v>4</v>
      </c>
      <c r="AV626" s="201">
        <v>0</v>
      </c>
      <c r="AW626" s="201">
        <v>5</v>
      </c>
      <c r="AX626" s="201">
        <v>0</v>
      </c>
      <c r="AY626" s="33">
        <v>0</v>
      </c>
      <c r="AZ626" s="201">
        <v>0</v>
      </c>
      <c r="BA626" s="201">
        <v>0</v>
      </c>
      <c r="BB626" s="201">
        <v>0</v>
      </c>
      <c r="BC626" s="201">
        <v>0</v>
      </c>
      <c r="BD626" s="201">
        <v>0</v>
      </c>
      <c r="BE626" s="33">
        <f t="shared" si="18"/>
        <v>19</v>
      </c>
      <c r="BF626" t="s">
        <v>3903</v>
      </c>
    </row>
    <row r="627" spans="1:58" s="9" customFormat="1" ht="13.5" thickBot="1" x14ac:dyDescent="0.25">
      <c r="A627" s="183" t="s">
        <v>1952</v>
      </c>
      <c r="B627" s="183" t="s">
        <v>1953</v>
      </c>
      <c r="C627" s="183" t="s">
        <v>37</v>
      </c>
      <c r="D627" s="183" t="s">
        <v>38</v>
      </c>
      <c r="E627" s="184" t="s">
        <v>571</v>
      </c>
      <c r="F627" s="185">
        <v>495000</v>
      </c>
      <c r="G627" s="183" t="s">
        <v>196</v>
      </c>
      <c r="H627" s="183" t="s">
        <v>47</v>
      </c>
      <c r="I627" s="186">
        <v>44998</v>
      </c>
      <c r="J627" s="186">
        <v>45002</v>
      </c>
      <c r="K627" s="186">
        <v>45383</v>
      </c>
      <c r="L627" s="187">
        <v>4</v>
      </c>
      <c r="M627" s="187">
        <v>0</v>
      </c>
      <c r="N627" s="187">
        <v>0</v>
      </c>
      <c r="O627" s="187">
        <v>0</v>
      </c>
      <c r="P627" s="187">
        <v>0</v>
      </c>
      <c r="Q627" s="187">
        <v>0</v>
      </c>
      <c r="R627" s="187">
        <v>0</v>
      </c>
      <c r="S627" s="187">
        <v>0</v>
      </c>
      <c r="T627" s="187">
        <v>0</v>
      </c>
      <c r="U627" s="187">
        <v>1</v>
      </c>
      <c r="V627" s="187">
        <v>0</v>
      </c>
      <c r="W627" s="187">
        <v>0</v>
      </c>
      <c r="X627" s="187">
        <v>0</v>
      </c>
      <c r="Y627" s="187">
        <v>0</v>
      </c>
      <c r="Z627" s="187">
        <v>0</v>
      </c>
      <c r="AA627" s="187">
        <v>473</v>
      </c>
      <c r="AB627" s="187" t="s">
        <v>66</v>
      </c>
      <c r="AC627" s="187">
        <v>0</v>
      </c>
      <c r="AD627" s="187">
        <v>0</v>
      </c>
      <c r="AE627" s="187">
        <v>0</v>
      </c>
      <c r="AF627" s="187">
        <v>0</v>
      </c>
      <c r="AG627" s="187">
        <v>0</v>
      </c>
      <c r="AH627" s="187">
        <f t="shared" si="19"/>
        <v>478</v>
      </c>
      <c r="AI627" s="202">
        <v>4</v>
      </c>
      <c r="AJ627" s="202">
        <v>0</v>
      </c>
      <c r="AK627" s="202">
        <v>0</v>
      </c>
      <c r="AL627" s="202">
        <v>0</v>
      </c>
      <c r="AM627" s="202">
        <v>0</v>
      </c>
      <c r="AN627" s="202">
        <v>0</v>
      </c>
      <c r="AO627" s="202">
        <v>0</v>
      </c>
      <c r="AP627" s="202">
        <v>0</v>
      </c>
      <c r="AQ627" s="202">
        <v>0</v>
      </c>
      <c r="AR627" s="202">
        <v>1</v>
      </c>
      <c r="AS627" s="202">
        <v>0</v>
      </c>
      <c r="AT627" s="202">
        <v>0</v>
      </c>
      <c r="AU627" s="33">
        <v>0</v>
      </c>
      <c r="AV627" s="202">
        <v>0</v>
      </c>
      <c r="AW627" s="202">
        <v>0</v>
      </c>
      <c r="AX627" s="202">
        <v>473</v>
      </c>
      <c r="AY627" s="33">
        <v>0</v>
      </c>
      <c r="AZ627" s="202">
        <v>0</v>
      </c>
      <c r="BA627" s="202">
        <v>0</v>
      </c>
      <c r="BB627" s="202">
        <v>0</v>
      </c>
      <c r="BC627" s="202">
        <v>0</v>
      </c>
      <c r="BD627" s="202">
        <v>0</v>
      </c>
      <c r="BE627" s="33">
        <f t="shared" si="18"/>
        <v>478</v>
      </c>
    </row>
    <row r="628" spans="1:58" s="9" customFormat="1" ht="13.5" thickBot="1" x14ac:dyDescent="0.25">
      <c r="A628" s="183" t="s">
        <v>1954</v>
      </c>
      <c r="B628" s="183" t="s">
        <v>1955</v>
      </c>
      <c r="C628" s="183" t="s">
        <v>37</v>
      </c>
      <c r="D628" s="183" t="s">
        <v>38</v>
      </c>
      <c r="E628" s="184" t="s">
        <v>51</v>
      </c>
      <c r="F628" s="185">
        <v>22000</v>
      </c>
      <c r="G628" s="183" t="s">
        <v>40</v>
      </c>
      <c r="H628" s="183" t="s">
        <v>75</v>
      </c>
      <c r="I628" s="186">
        <v>44454</v>
      </c>
      <c r="J628" s="186" t="s">
        <v>66</v>
      </c>
      <c r="K628" s="186">
        <v>45013</v>
      </c>
      <c r="L628" s="187">
        <v>0</v>
      </c>
      <c r="M628" s="187">
        <v>0</v>
      </c>
      <c r="N628" s="187">
        <v>0</v>
      </c>
      <c r="O628" s="187">
        <v>0</v>
      </c>
      <c r="P628" s="187">
        <v>0</v>
      </c>
      <c r="Q628" s="187">
        <v>0</v>
      </c>
      <c r="R628" s="187">
        <v>0</v>
      </c>
      <c r="S628" s="187">
        <v>0</v>
      </c>
      <c r="T628" s="187">
        <v>0</v>
      </c>
      <c r="U628" s="187">
        <v>0</v>
      </c>
      <c r="V628" s="187">
        <v>0</v>
      </c>
      <c r="W628" s="187">
        <v>0</v>
      </c>
      <c r="X628" s="187">
        <v>4</v>
      </c>
      <c r="Y628" s="187">
        <v>0</v>
      </c>
      <c r="Z628" s="187">
        <v>0</v>
      </c>
      <c r="AA628" s="187">
        <v>0</v>
      </c>
      <c r="AB628" s="187">
        <v>0</v>
      </c>
      <c r="AC628" s="187">
        <v>0</v>
      </c>
      <c r="AD628" s="187">
        <v>0</v>
      </c>
      <c r="AE628" s="187">
        <v>0</v>
      </c>
      <c r="AF628" s="187">
        <v>0</v>
      </c>
      <c r="AG628" s="187">
        <v>0</v>
      </c>
      <c r="AH628" s="187">
        <f t="shared" si="19"/>
        <v>4</v>
      </c>
      <c r="AI628" s="202">
        <v>0</v>
      </c>
      <c r="AJ628" s="202">
        <v>0</v>
      </c>
      <c r="AK628" s="202">
        <v>0</v>
      </c>
      <c r="AL628" s="202">
        <v>0</v>
      </c>
      <c r="AM628" s="202">
        <v>0</v>
      </c>
      <c r="AN628" s="202">
        <v>0</v>
      </c>
      <c r="AO628" s="202">
        <v>0</v>
      </c>
      <c r="AP628" s="202">
        <v>0</v>
      </c>
      <c r="AQ628" s="202">
        <v>0</v>
      </c>
      <c r="AR628" s="202">
        <v>0</v>
      </c>
      <c r="AS628" s="202">
        <v>0</v>
      </c>
      <c r="AT628" s="202">
        <v>0</v>
      </c>
      <c r="AU628" s="33">
        <v>1.6</v>
      </c>
      <c r="AV628" s="202">
        <v>0</v>
      </c>
      <c r="AW628" s="202">
        <v>0</v>
      </c>
      <c r="AX628" s="202">
        <v>0</v>
      </c>
      <c r="AY628" s="33">
        <v>0</v>
      </c>
      <c r="AZ628" s="202">
        <v>0</v>
      </c>
      <c r="BA628" s="202">
        <v>0</v>
      </c>
      <c r="BB628" s="202">
        <v>0</v>
      </c>
      <c r="BC628" s="202">
        <v>0</v>
      </c>
      <c r="BD628" s="202">
        <v>0</v>
      </c>
      <c r="BE628" s="33">
        <f t="shared" si="18"/>
        <v>1.6</v>
      </c>
      <c r="BF628" t="s">
        <v>3903</v>
      </c>
    </row>
    <row r="629" spans="1:58" x14ac:dyDescent="0.2">
      <c r="A629" s="178" t="s">
        <v>1956</v>
      </c>
      <c r="B629" s="196" t="s">
        <v>1957</v>
      </c>
      <c r="C629" s="178" t="s">
        <v>37</v>
      </c>
      <c r="D629" s="178" t="s">
        <v>38</v>
      </c>
      <c r="E629" s="179" t="s">
        <v>608</v>
      </c>
      <c r="F629" s="60">
        <v>25000</v>
      </c>
      <c r="G629" s="197" t="s">
        <v>1958</v>
      </c>
      <c r="H629" s="178" t="s">
        <v>75</v>
      </c>
      <c r="I629" s="180">
        <v>44959</v>
      </c>
      <c r="J629" s="180" t="s">
        <v>66</v>
      </c>
      <c r="K629" s="180">
        <v>45355</v>
      </c>
      <c r="L629" s="181">
        <v>0</v>
      </c>
      <c r="M629" s="181">
        <v>0</v>
      </c>
      <c r="N629" s="181">
        <v>0</v>
      </c>
      <c r="O629" s="181">
        <v>0</v>
      </c>
      <c r="P629" s="181">
        <v>0</v>
      </c>
      <c r="Q629" s="181">
        <v>0</v>
      </c>
      <c r="R629" s="181">
        <v>0</v>
      </c>
      <c r="S629" s="181">
        <v>0</v>
      </c>
      <c r="T629" s="181">
        <v>0</v>
      </c>
      <c r="U629" s="181">
        <v>0</v>
      </c>
      <c r="V629" s="181">
        <v>0</v>
      </c>
      <c r="W629" s="181">
        <v>0</v>
      </c>
      <c r="X629" s="181">
        <v>0</v>
      </c>
      <c r="Y629" s="181">
        <v>0</v>
      </c>
      <c r="Z629" s="181">
        <v>0</v>
      </c>
      <c r="AA629" s="181">
        <v>4</v>
      </c>
      <c r="AB629" s="181">
        <v>0</v>
      </c>
      <c r="AC629" s="181">
        <v>0</v>
      </c>
      <c r="AD629" s="181">
        <v>0</v>
      </c>
      <c r="AE629" s="181">
        <v>0</v>
      </c>
      <c r="AF629" s="181">
        <v>0</v>
      </c>
      <c r="AG629" s="181">
        <v>0</v>
      </c>
      <c r="AH629" s="181">
        <f t="shared" si="19"/>
        <v>4</v>
      </c>
      <c r="AI629" s="201">
        <v>0</v>
      </c>
      <c r="AJ629" s="201">
        <v>0</v>
      </c>
      <c r="AK629" s="201">
        <v>0</v>
      </c>
      <c r="AL629" s="201">
        <v>0</v>
      </c>
      <c r="AM629" s="201">
        <v>0</v>
      </c>
      <c r="AN629" s="201">
        <v>0</v>
      </c>
      <c r="AO629" s="201">
        <v>0</v>
      </c>
      <c r="AP629" s="201">
        <v>0</v>
      </c>
      <c r="AQ629" s="201">
        <v>0</v>
      </c>
      <c r="AR629" s="201">
        <v>0</v>
      </c>
      <c r="AS629" s="201">
        <v>0</v>
      </c>
      <c r="AT629" s="201">
        <v>0</v>
      </c>
      <c r="AU629" s="33">
        <v>0</v>
      </c>
      <c r="AV629" s="201">
        <v>0</v>
      </c>
      <c r="AW629" s="201">
        <v>0</v>
      </c>
      <c r="AX629" s="201">
        <v>4</v>
      </c>
      <c r="AY629" s="33">
        <v>0</v>
      </c>
      <c r="AZ629" s="201">
        <v>0</v>
      </c>
      <c r="BA629" s="201">
        <v>0</v>
      </c>
      <c r="BB629" s="201">
        <v>0</v>
      </c>
      <c r="BC629" s="201">
        <v>0</v>
      </c>
      <c r="BD629" s="201">
        <v>0</v>
      </c>
      <c r="BE629" s="33">
        <f t="shared" si="18"/>
        <v>4</v>
      </c>
    </row>
    <row r="630" spans="1:58" x14ac:dyDescent="0.2">
      <c r="A630" s="178" t="s">
        <v>1959</v>
      </c>
      <c r="B630" s="178" t="s">
        <v>1960</v>
      </c>
      <c r="C630" s="178" t="s">
        <v>37</v>
      </c>
      <c r="D630" s="178" t="s">
        <v>38</v>
      </c>
      <c r="E630" s="179" t="s">
        <v>106</v>
      </c>
      <c r="F630" s="60">
        <v>448000</v>
      </c>
      <c r="G630" s="178" t="s">
        <v>107</v>
      </c>
      <c r="H630" s="178" t="s">
        <v>75</v>
      </c>
      <c r="I630" s="180">
        <v>44784</v>
      </c>
      <c r="J630" s="180">
        <v>44957</v>
      </c>
      <c r="K630" s="180">
        <v>45436</v>
      </c>
      <c r="L630" s="181">
        <v>260</v>
      </c>
      <c r="M630" s="181">
        <v>0</v>
      </c>
      <c r="N630" s="181">
        <v>0</v>
      </c>
      <c r="O630" s="181">
        <v>0</v>
      </c>
      <c r="P630" s="181">
        <v>0</v>
      </c>
      <c r="Q630" s="181">
        <v>0</v>
      </c>
      <c r="R630" s="181">
        <v>0</v>
      </c>
      <c r="S630" s="181">
        <v>0</v>
      </c>
      <c r="T630" s="181">
        <v>0</v>
      </c>
      <c r="U630" s="181">
        <v>0</v>
      </c>
      <c r="V630" s="181">
        <v>0</v>
      </c>
      <c r="W630" s="181">
        <v>0</v>
      </c>
      <c r="X630" s="181">
        <v>176</v>
      </c>
      <c r="Y630" s="181">
        <v>0</v>
      </c>
      <c r="Z630" s="181">
        <v>0</v>
      </c>
      <c r="AA630" s="181">
        <v>0</v>
      </c>
      <c r="AB630" s="181">
        <v>0</v>
      </c>
      <c r="AC630" s="181">
        <v>0</v>
      </c>
      <c r="AD630" s="181">
        <v>0</v>
      </c>
      <c r="AE630" s="181">
        <v>0</v>
      </c>
      <c r="AF630" s="181">
        <v>0</v>
      </c>
      <c r="AG630" s="181">
        <v>0</v>
      </c>
      <c r="AH630" s="181">
        <f t="shared" si="19"/>
        <v>436</v>
      </c>
      <c r="AI630" s="201">
        <v>260</v>
      </c>
      <c r="AJ630" s="201">
        <v>0</v>
      </c>
      <c r="AK630" s="201">
        <v>0</v>
      </c>
      <c r="AL630" s="201">
        <v>0</v>
      </c>
      <c r="AM630" s="201">
        <v>0</v>
      </c>
      <c r="AN630" s="201">
        <v>0</v>
      </c>
      <c r="AO630" s="201">
        <v>0</v>
      </c>
      <c r="AP630" s="201">
        <v>0</v>
      </c>
      <c r="AQ630" s="201">
        <v>0</v>
      </c>
      <c r="AR630" s="201">
        <v>0</v>
      </c>
      <c r="AS630" s="201">
        <v>0</v>
      </c>
      <c r="AT630" s="201">
        <v>0</v>
      </c>
      <c r="AU630" s="33">
        <v>70.400000000000006</v>
      </c>
      <c r="AV630" s="201">
        <v>0</v>
      </c>
      <c r="AW630" s="201">
        <v>0</v>
      </c>
      <c r="AX630" s="201">
        <v>0</v>
      </c>
      <c r="AY630" s="33">
        <v>0</v>
      </c>
      <c r="AZ630" s="201">
        <v>0</v>
      </c>
      <c r="BA630" s="201">
        <v>0</v>
      </c>
      <c r="BB630" s="201">
        <v>0</v>
      </c>
      <c r="BC630" s="201">
        <v>0</v>
      </c>
      <c r="BD630" s="201">
        <v>0</v>
      </c>
      <c r="BE630" s="33">
        <f t="shared" si="18"/>
        <v>330.4</v>
      </c>
      <c r="BF630" t="s">
        <v>3903</v>
      </c>
    </row>
    <row r="631" spans="1:58" s="9" customFormat="1" ht="13.5" thickBot="1" x14ac:dyDescent="0.25">
      <c r="A631" s="81" t="s">
        <v>1959</v>
      </c>
      <c r="B631" s="81" t="s">
        <v>1960</v>
      </c>
      <c r="C631" s="81" t="s">
        <v>37</v>
      </c>
      <c r="D631" s="81" t="s">
        <v>38</v>
      </c>
      <c r="E631" s="175" t="s">
        <v>106</v>
      </c>
      <c r="F631" s="80">
        <v>448000</v>
      </c>
      <c r="G631" s="81" t="s">
        <v>107</v>
      </c>
      <c r="H631" s="81" t="s">
        <v>47</v>
      </c>
      <c r="I631" s="72">
        <v>44784</v>
      </c>
      <c r="J631" s="72">
        <v>44957</v>
      </c>
      <c r="K631" s="72">
        <v>45436</v>
      </c>
      <c r="L631" s="176">
        <v>0</v>
      </c>
      <c r="M631" s="176">
        <v>0</v>
      </c>
      <c r="N631" s="176">
        <v>0</v>
      </c>
      <c r="O631" s="176">
        <v>0</v>
      </c>
      <c r="P631" s="176">
        <v>0</v>
      </c>
      <c r="Q631" s="176">
        <v>0</v>
      </c>
      <c r="R631" s="176">
        <v>0</v>
      </c>
      <c r="S631" s="176">
        <v>0</v>
      </c>
      <c r="T631" s="176">
        <v>0</v>
      </c>
      <c r="U631" s="176">
        <v>9</v>
      </c>
      <c r="V631" s="176">
        <v>0</v>
      </c>
      <c r="W631" s="176">
        <v>0</v>
      </c>
      <c r="X631" s="176">
        <v>48</v>
      </c>
      <c r="Y631" s="176">
        <v>0</v>
      </c>
      <c r="Z631" s="176">
        <v>0</v>
      </c>
      <c r="AA631" s="176">
        <v>0</v>
      </c>
      <c r="AB631" s="176">
        <v>0</v>
      </c>
      <c r="AC631" s="176">
        <v>0</v>
      </c>
      <c r="AD631" s="176">
        <v>0</v>
      </c>
      <c r="AE631" s="176">
        <v>0</v>
      </c>
      <c r="AF631" s="176">
        <v>0</v>
      </c>
      <c r="AG631" s="176">
        <v>0</v>
      </c>
      <c r="AH631" s="176">
        <f t="shared" si="19"/>
        <v>57</v>
      </c>
      <c r="AI631" s="203">
        <v>0</v>
      </c>
      <c r="AJ631" s="203">
        <v>0</v>
      </c>
      <c r="AK631" s="203">
        <v>0</v>
      </c>
      <c r="AL631" s="203">
        <v>0</v>
      </c>
      <c r="AM631" s="203">
        <v>0</v>
      </c>
      <c r="AN631" s="203">
        <v>0</v>
      </c>
      <c r="AO631" s="203">
        <v>0</v>
      </c>
      <c r="AP631" s="203">
        <v>0</v>
      </c>
      <c r="AQ631" s="203">
        <v>0</v>
      </c>
      <c r="AR631" s="203">
        <v>9</v>
      </c>
      <c r="AS631" s="203">
        <v>0</v>
      </c>
      <c r="AT631" s="203">
        <v>0</v>
      </c>
      <c r="AU631" s="33">
        <v>19.200000000000003</v>
      </c>
      <c r="AV631" s="203">
        <v>0</v>
      </c>
      <c r="AW631" s="203">
        <v>0</v>
      </c>
      <c r="AX631" s="203">
        <v>0</v>
      </c>
      <c r="AY631" s="33">
        <v>0</v>
      </c>
      <c r="AZ631" s="203">
        <v>0</v>
      </c>
      <c r="BA631" s="203">
        <v>0</v>
      </c>
      <c r="BB631" s="203">
        <v>0</v>
      </c>
      <c r="BC631" s="203">
        <v>0</v>
      </c>
      <c r="BD631" s="203">
        <v>0</v>
      </c>
      <c r="BE631" s="33">
        <f t="shared" si="18"/>
        <v>28.200000000000003</v>
      </c>
      <c r="BF631" t="s">
        <v>3903</v>
      </c>
    </row>
    <row r="632" spans="1:58" x14ac:dyDescent="0.2">
      <c r="A632" s="178" t="s">
        <v>1961</v>
      </c>
      <c r="B632" s="178" t="s">
        <v>1962</v>
      </c>
      <c r="C632" s="178" t="s">
        <v>37</v>
      </c>
      <c r="D632" s="178" t="s">
        <v>38</v>
      </c>
      <c r="E632" s="179" t="s">
        <v>135</v>
      </c>
      <c r="F632" s="60">
        <v>575000</v>
      </c>
      <c r="G632" s="178" t="s">
        <v>111</v>
      </c>
      <c r="H632" s="178" t="s">
        <v>47</v>
      </c>
      <c r="I632" s="180">
        <v>44816</v>
      </c>
      <c r="J632" s="180">
        <v>44900</v>
      </c>
      <c r="K632" s="180">
        <v>45457</v>
      </c>
      <c r="L632" s="181">
        <v>51</v>
      </c>
      <c r="M632" s="181">
        <v>0</v>
      </c>
      <c r="N632" s="181">
        <v>0</v>
      </c>
      <c r="O632" s="181">
        <v>0</v>
      </c>
      <c r="P632" s="181">
        <v>0</v>
      </c>
      <c r="Q632" s="181">
        <v>0</v>
      </c>
      <c r="R632" s="181">
        <v>0</v>
      </c>
      <c r="S632" s="181">
        <v>0</v>
      </c>
      <c r="T632" s="181">
        <v>0</v>
      </c>
      <c r="U632" s="181">
        <v>23</v>
      </c>
      <c r="V632" s="181">
        <v>0</v>
      </c>
      <c r="W632" s="181">
        <v>0</v>
      </c>
      <c r="X632" s="181">
        <v>48</v>
      </c>
      <c r="Y632" s="181">
        <v>0</v>
      </c>
      <c r="Z632" s="181">
        <v>0</v>
      </c>
      <c r="AA632" s="181">
        <v>0</v>
      </c>
      <c r="AB632" s="181">
        <v>0</v>
      </c>
      <c r="AC632" s="181">
        <v>1</v>
      </c>
      <c r="AD632" s="181">
        <v>0</v>
      </c>
      <c r="AE632" s="181">
        <v>0</v>
      </c>
      <c r="AF632" s="181">
        <v>0</v>
      </c>
      <c r="AG632" s="181">
        <v>0</v>
      </c>
      <c r="AH632" s="181">
        <f t="shared" si="19"/>
        <v>123</v>
      </c>
      <c r="AI632" s="201">
        <v>51</v>
      </c>
      <c r="AJ632" s="201">
        <v>0</v>
      </c>
      <c r="AK632" s="201">
        <v>0</v>
      </c>
      <c r="AL632" s="201">
        <v>0</v>
      </c>
      <c r="AM632" s="201">
        <v>0</v>
      </c>
      <c r="AN632" s="201">
        <v>0</v>
      </c>
      <c r="AO632" s="201">
        <v>0</v>
      </c>
      <c r="AP632" s="201">
        <v>0</v>
      </c>
      <c r="AQ632" s="201">
        <v>0</v>
      </c>
      <c r="AR632" s="201">
        <v>23</v>
      </c>
      <c r="AS632" s="201">
        <v>0</v>
      </c>
      <c r="AT632" s="201">
        <v>0</v>
      </c>
      <c r="AU632" s="33">
        <v>19.200000000000003</v>
      </c>
      <c r="AV632" s="201">
        <v>0</v>
      </c>
      <c r="AW632" s="201">
        <v>0</v>
      </c>
      <c r="AX632" s="201">
        <v>0</v>
      </c>
      <c r="AY632" s="33">
        <v>0</v>
      </c>
      <c r="AZ632" s="201">
        <v>1</v>
      </c>
      <c r="BA632" s="201">
        <v>0</v>
      </c>
      <c r="BB632" s="201">
        <v>0</v>
      </c>
      <c r="BC632" s="201">
        <v>0</v>
      </c>
      <c r="BD632" s="201">
        <v>0</v>
      </c>
      <c r="BE632" s="33">
        <f t="shared" si="18"/>
        <v>94.2</v>
      </c>
      <c r="BF632" t="s">
        <v>3903</v>
      </c>
    </row>
    <row r="633" spans="1:58" x14ac:dyDescent="0.2">
      <c r="A633" s="178" t="s">
        <v>1963</v>
      </c>
      <c r="B633" s="178" t="s">
        <v>1964</v>
      </c>
      <c r="C633" s="178" t="s">
        <v>37</v>
      </c>
      <c r="D633" s="178" t="s">
        <v>38</v>
      </c>
      <c r="E633" s="179" t="s">
        <v>135</v>
      </c>
      <c r="F633" s="60">
        <v>239000</v>
      </c>
      <c r="G633" s="178" t="s">
        <v>474</v>
      </c>
      <c r="H633" s="178" t="s">
        <v>75</v>
      </c>
      <c r="I633" s="180">
        <v>45170</v>
      </c>
      <c r="J633" s="180">
        <v>45352</v>
      </c>
      <c r="K633" s="180">
        <v>45901</v>
      </c>
      <c r="L633" s="181">
        <v>10</v>
      </c>
      <c r="M633" s="181">
        <v>0</v>
      </c>
      <c r="N633" s="181">
        <v>0</v>
      </c>
      <c r="O633" s="181">
        <v>0</v>
      </c>
      <c r="P633" s="181">
        <v>0</v>
      </c>
      <c r="Q633" s="181">
        <v>0</v>
      </c>
      <c r="R633" s="181">
        <v>0</v>
      </c>
      <c r="S633" s="181">
        <v>0</v>
      </c>
      <c r="T633" s="181">
        <v>0</v>
      </c>
      <c r="U633" s="181">
        <v>15</v>
      </c>
      <c r="V633" s="181">
        <v>0</v>
      </c>
      <c r="W633" s="181">
        <v>0</v>
      </c>
      <c r="X633" s="181">
        <v>50</v>
      </c>
      <c r="Y633" s="181">
        <v>0</v>
      </c>
      <c r="Z633" s="181">
        <v>0</v>
      </c>
      <c r="AA633" s="181">
        <v>4</v>
      </c>
      <c r="AB633" s="181">
        <v>0</v>
      </c>
      <c r="AC633" s="181">
        <v>0</v>
      </c>
      <c r="AD633" s="181">
        <v>0</v>
      </c>
      <c r="AE633" s="181">
        <v>0</v>
      </c>
      <c r="AF633" s="181">
        <v>0</v>
      </c>
      <c r="AG633" s="181">
        <v>0</v>
      </c>
      <c r="AH633" s="181">
        <f t="shared" si="19"/>
        <v>79</v>
      </c>
      <c r="AI633" s="201">
        <v>10</v>
      </c>
      <c r="AJ633" s="201">
        <v>0</v>
      </c>
      <c r="AK633" s="201">
        <v>0</v>
      </c>
      <c r="AL633" s="201">
        <v>0</v>
      </c>
      <c r="AM633" s="201">
        <v>0</v>
      </c>
      <c r="AN633" s="201">
        <v>0</v>
      </c>
      <c r="AO633" s="201">
        <v>0</v>
      </c>
      <c r="AP633" s="201">
        <v>0</v>
      </c>
      <c r="AQ633" s="201">
        <v>0</v>
      </c>
      <c r="AR633" s="201">
        <v>15</v>
      </c>
      <c r="AS633" s="201">
        <v>0</v>
      </c>
      <c r="AT633" s="201">
        <v>0</v>
      </c>
      <c r="AU633" s="33">
        <v>0</v>
      </c>
      <c r="AV633" s="201">
        <v>0</v>
      </c>
      <c r="AW633" s="201">
        <v>0</v>
      </c>
      <c r="AX633" s="201">
        <v>4</v>
      </c>
      <c r="AY633" s="33">
        <v>0</v>
      </c>
      <c r="AZ633" s="201">
        <v>0</v>
      </c>
      <c r="BA633" s="201">
        <v>0</v>
      </c>
      <c r="BB633" s="201">
        <v>0</v>
      </c>
      <c r="BC633" s="201">
        <v>0</v>
      </c>
      <c r="BD633" s="201">
        <v>0</v>
      </c>
      <c r="BE633" s="33">
        <f t="shared" si="18"/>
        <v>29</v>
      </c>
      <c r="BF633" t="s">
        <v>3898</v>
      </c>
    </row>
    <row r="634" spans="1:58" s="9" customFormat="1" ht="13.5" thickBot="1" x14ac:dyDescent="0.25">
      <c r="A634" s="183" t="s">
        <v>1965</v>
      </c>
      <c r="B634" s="183" t="s">
        <v>1966</v>
      </c>
      <c r="C634" s="183" t="s">
        <v>37</v>
      </c>
      <c r="D634" s="183" t="s">
        <v>38</v>
      </c>
      <c r="E634" s="184" t="s">
        <v>608</v>
      </c>
      <c r="F634" s="185">
        <v>820000</v>
      </c>
      <c r="G634" s="183" t="s">
        <v>609</v>
      </c>
      <c r="H634" s="183" t="s">
        <v>47</v>
      </c>
      <c r="I634" s="186">
        <v>45208</v>
      </c>
      <c r="J634" s="186">
        <v>45240</v>
      </c>
      <c r="K634" s="186">
        <v>45741</v>
      </c>
      <c r="L634" s="187">
        <v>4</v>
      </c>
      <c r="M634" s="187">
        <v>0</v>
      </c>
      <c r="N634" s="187">
        <v>0</v>
      </c>
      <c r="O634" s="187">
        <v>0</v>
      </c>
      <c r="P634" s="187">
        <v>0</v>
      </c>
      <c r="Q634" s="187">
        <v>0</v>
      </c>
      <c r="R634" s="187">
        <v>0</v>
      </c>
      <c r="S634" s="187">
        <v>0</v>
      </c>
      <c r="T634" s="187">
        <v>0</v>
      </c>
      <c r="U634" s="187">
        <v>1</v>
      </c>
      <c r="V634" s="187">
        <v>0</v>
      </c>
      <c r="W634" s="187">
        <v>0</v>
      </c>
      <c r="X634" s="187">
        <v>5</v>
      </c>
      <c r="Y634" s="187">
        <v>0</v>
      </c>
      <c r="Z634" s="187">
        <v>0</v>
      </c>
      <c r="AA634" s="187">
        <v>0</v>
      </c>
      <c r="AB634" s="187">
        <v>0</v>
      </c>
      <c r="AC634" s="187">
        <v>0</v>
      </c>
      <c r="AD634" s="187">
        <v>0</v>
      </c>
      <c r="AE634" s="187">
        <v>0</v>
      </c>
      <c r="AF634" s="187">
        <v>0</v>
      </c>
      <c r="AG634" s="187">
        <v>0</v>
      </c>
      <c r="AH634" s="187">
        <f t="shared" si="19"/>
        <v>10</v>
      </c>
      <c r="AI634" s="202">
        <v>4</v>
      </c>
      <c r="AJ634" s="202">
        <v>0</v>
      </c>
      <c r="AK634" s="202">
        <v>0</v>
      </c>
      <c r="AL634" s="202">
        <v>0</v>
      </c>
      <c r="AM634" s="202">
        <v>0</v>
      </c>
      <c r="AN634" s="202">
        <v>0</v>
      </c>
      <c r="AO634" s="202">
        <v>0</v>
      </c>
      <c r="AP634" s="202">
        <v>0</v>
      </c>
      <c r="AQ634" s="202">
        <v>0</v>
      </c>
      <c r="AR634" s="202">
        <v>1</v>
      </c>
      <c r="AS634" s="202">
        <v>0</v>
      </c>
      <c r="AT634" s="202">
        <v>0</v>
      </c>
      <c r="AU634" s="33">
        <v>0</v>
      </c>
      <c r="AV634" s="202">
        <v>0</v>
      </c>
      <c r="AW634" s="202">
        <v>0</v>
      </c>
      <c r="AX634" s="202">
        <v>0</v>
      </c>
      <c r="AY634" s="33">
        <v>0</v>
      </c>
      <c r="AZ634" s="202">
        <v>0</v>
      </c>
      <c r="BA634" s="202">
        <v>0</v>
      </c>
      <c r="BB634" s="202">
        <v>0</v>
      </c>
      <c r="BC634" s="202">
        <v>0</v>
      </c>
      <c r="BD634" s="202">
        <v>0</v>
      </c>
      <c r="BE634" s="33">
        <f t="shared" si="18"/>
        <v>5</v>
      </c>
      <c r="BF634" t="s">
        <v>3898</v>
      </c>
    </row>
    <row r="635" spans="1:58" x14ac:dyDescent="0.2">
      <c r="A635" s="178" t="s">
        <v>1967</v>
      </c>
      <c r="B635" s="178" t="s">
        <v>1968</v>
      </c>
      <c r="C635" s="178" t="s">
        <v>37</v>
      </c>
      <c r="D635" s="178" t="s">
        <v>38</v>
      </c>
      <c r="E635" s="179" t="s">
        <v>106</v>
      </c>
      <c r="F635" s="60">
        <v>471000</v>
      </c>
      <c r="G635" s="178" t="s">
        <v>107</v>
      </c>
      <c r="H635" s="178" t="s">
        <v>47</v>
      </c>
      <c r="I635" s="180">
        <v>44523</v>
      </c>
      <c r="J635" s="180">
        <v>44671</v>
      </c>
      <c r="K635" s="180">
        <v>45352</v>
      </c>
      <c r="L635" s="181">
        <v>72</v>
      </c>
      <c r="M635" s="181">
        <v>0</v>
      </c>
      <c r="N635" s="181">
        <v>0</v>
      </c>
      <c r="O635" s="181">
        <v>0</v>
      </c>
      <c r="P635" s="181">
        <v>0</v>
      </c>
      <c r="Q635" s="181">
        <v>0</v>
      </c>
      <c r="R635" s="181">
        <v>0</v>
      </c>
      <c r="S635" s="181">
        <v>0</v>
      </c>
      <c r="T635" s="181">
        <v>0</v>
      </c>
      <c r="U635" s="181">
        <v>15</v>
      </c>
      <c r="V635" s="181">
        <v>0</v>
      </c>
      <c r="W635" s="181">
        <v>0</v>
      </c>
      <c r="X635" s="181">
        <v>34</v>
      </c>
      <c r="Y635" s="181">
        <v>0</v>
      </c>
      <c r="Z635" s="181">
        <v>0</v>
      </c>
      <c r="AA635" s="181">
        <v>0</v>
      </c>
      <c r="AB635" s="181">
        <v>0</v>
      </c>
      <c r="AC635" s="181">
        <v>0</v>
      </c>
      <c r="AD635" s="181">
        <v>0</v>
      </c>
      <c r="AE635" s="181">
        <v>0</v>
      </c>
      <c r="AF635" s="181">
        <v>0</v>
      </c>
      <c r="AG635" s="181">
        <v>0</v>
      </c>
      <c r="AH635" s="181">
        <f t="shared" si="19"/>
        <v>121</v>
      </c>
      <c r="AI635" s="201">
        <v>72</v>
      </c>
      <c r="AJ635" s="201">
        <v>0</v>
      </c>
      <c r="AK635" s="201">
        <v>0</v>
      </c>
      <c r="AL635" s="201">
        <v>0</v>
      </c>
      <c r="AM635" s="201">
        <v>0</v>
      </c>
      <c r="AN635" s="201">
        <v>0</v>
      </c>
      <c r="AO635" s="201">
        <v>0</v>
      </c>
      <c r="AP635" s="201">
        <v>0</v>
      </c>
      <c r="AQ635" s="201">
        <v>0</v>
      </c>
      <c r="AR635" s="201">
        <v>15</v>
      </c>
      <c r="AS635" s="201">
        <v>0</v>
      </c>
      <c r="AT635" s="201">
        <v>0</v>
      </c>
      <c r="AU635" s="33">
        <v>13.600000000000001</v>
      </c>
      <c r="AV635" s="201">
        <v>0</v>
      </c>
      <c r="AW635" s="201">
        <v>0</v>
      </c>
      <c r="AX635" s="201">
        <v>0</v>
      </c>
      <c r="AY635" s="33">
        <v>0</v>
      </c>
      <c r="AZ635" s="201">
        <v>0</v>
      </c>
      <c r="BA635" s="201">
        <v>0</v>
      </c>
      <c r="BB635" s="201">
        <v>0</v>
      </c>
      <c r="BC635" s="201">
        <v>0</v>
      </c>
      <c r="BD635" s="201">
        <v>0</v>
      </c>
      <c r="BE635" s="33">
        <f t="shared" si="18"/>
        <v>100.6</v>
      </c>
      <c r="BF635" t="s">
        <v>3903</v>
      </c>
    </row>
    <row r="636" spans="1:58" s="9" customFormat="1" ht="13.5" thickBot="1" x14ac:dyDescent="0.25">
      <c r="A636" s="81" t="s">
        <v>1967</v>
      </c>
      <c r="B636" s="81" t="s">
        <v>1968</v>
      </c>
      <c r="C636" s="81" t="s">
        <v>37</v>
      </c>
      <c r="D636" s="81" t="s">
        <v>38</v>
      </c>
      <c r="E636" s="175" t="s">
        <v>106</v>
      </c>
      <c r="F636" s="80">
        <v>471000</v>
      </c>
      <c r="G636" s="81" t="s">
        <v>107</v>
      </c>
      <c r="H636" s="81" t="s">
        <v>75</v>
      </c>
      <c r="I636" s="72">
        <v>44523</v>
      </c>
      <c r="J636" s="72">
        <v>44671</v>
      </c>
      <c r="K636" s="72">
        <v>45352</v>
      </c>
      <c r="L636" s="176">
        <v>61</v>
      </c>
      <c r="M636" s="176">
        <v>0</v>
      </c>
      <c r="N636" s="176">
        <v>0</v>
      </c>
      <c r="O636" s="176">
        <v>0</v>
      </c>
      <c r="P636" s="176">
        <v>0</v>
      </c>
      <c r="Q636" s="176">
        <v>0</v>
      </c>
      <c r="R636" s="176">
        <v>0</v>
      </c>
      <c r="S636" s="176">
        <v>0</v>
      </c>
      <c r="T636" s="176">
        <v>0</v>
      </c>
      <c r="U636" s="176">
        <v>0</v>
      </c>
      <c r="V636" s="176">
        <v>0</v>
      </c>
      <c r="W636" s="176">
        <v>0</v>
      </c>
      <c r="X636" s="176">
        <v>0</v>
      </c>
      <c r="Y636" s="176">
        <v>0</v>
      </c>
      <c r="Z636" s="176">
        <v>0</v>
      </c>
      <c r="AA636" s="176">
        <v>0</v>
      </c>
      <c r="AB636" s="176">
        <v>0</v>
      </c>
      <c r="AC636" s="176">
        <v>0</v>
      </c>
      <c r="AD636" s="176">
        <v>0</v>
      </c>
      <c r="AE636" s="176">
        <v>0</v>
      </c>
      <c r="AF636" s="176">
        <v>0</v>
      </c>
      <c r="AG636" s="176">
        <v>0</v>
      </c>
      <c r="AH636" s="176">
        <f t="shared" si="19"/>
        <v>61</v>
      </c>
      <c r="AI636" s="203">
        <v>61</v>
      </c>
      <c r="AJ636" s="203">
        <v>0</v>
      </c>
      <c r="AK636" s="203">
        <v>0</v>
      </c>
      <c r="AL636" s="203">
        <v>0</v>
      </c>
      <c r="AM636" s="203">
        <v>0</v>
      </c>
      <c r="AN636" s="203">
        <v>0</v>
      </c>
      <c r="AO636" s="203">
        <v>0</v>
      </c>
      <c r="AP636" s="203">
        <v>0</v>
      </c>
      <c r="AQ636" s="203">
        <v>0</v>
      </c>
      <c r="AR636" s="203">
        <v>0</v>
      </c>
      <c r="AS636" s="203">
        <v>0</v>
      </c>
      <c r="AT636" s="203">
        <v>0</v>
      </c>
      <c r="AU636" s="33">
        <v>0</v>
      </c>
      <c r="AV636" s="203">
        <v>0</v>
      </c>
      <c r="AW636" s="203">
        <v>0</v>
      </c>
      <c r="AX636" s="203">
        <v>0</v>
      </c>
      <c r="AY636" s="33">
        <v>0</v>
      </c>
      <c r="AZ636" s="203">
        <v>0</v>
      </c>
      <c r="BA636" s="203">
        <v>0</v>
      </c>
      <c r="BB636" s="203">
        <v>0</v>
      </c>
      <c r="BC636" s="203">
        <v>0</v>
      </c>
      <c r="BD636" s="203">
        <v>0</v>
      </c>
      <c r="BE636" s="33">
        <f t="shared" si="18"/>
        <v>61</v>
      </c>
    </row>
    <row r="637" spans="1:58" x14ac:dyDescent="0.2">
      <c r="A637" s="178" t="s">
        <v>1969</v>
      </c>
      <c r="B637" s="178" t="s">
        <v>1970</v>
      </c>
      <c r="C637" s="178" t="s">
        <v>37</v>
      </c>
      <c r="D637" s="178" t="s">
        <v>38</v>
      </c>
      <c r="E637" s="179" t="s">
        <v>135</v>
      </c>
      <c r="F637" s="60">
        <v>908000</v>
      </c>
      <c r="G637" s="178" t="s">
        <v>111</v>
      </c>
      <c r="H637" s="178" t="s">
        <v>47</v>
      </c>
      <c r="I637" s="180">
        <v>44704</v>
      </c>
      <c r="J637" s="180">
        <v>44795</v>
      </c>
      <c r="K637" s="180">
        <v>45418</v>
      </c>
      <c r="L637" s="181">
        <v>40</v>
      </c>
      <c r="M637" s="181">
        <v>0</v>
      </c>
      <c r="N637" s="181">
        <v>0</v>
      </c>
      <c r="O637" s="181">
        <v>0</v>
      </c>
      <c r="P637" s="181">
        <v>0</v>
      </c>
      <c r="Q637" s="181">
        <v>0</v>
      </c>
      <c r="R637" s="181">
        <v>0</v>
      </c>
      <c r="S637" s="181">
        <v>0</v>
      </c>
      <c r="T637" s="181">
        <v>0</v>
      </c>
      <c r="U637" s="181">
        <v>1</v>
      </c>
      <c r="V637" s="181">
        <v>0</v>
      </c>
      <c r="W637" s="181">
        <v>0</v>
      </c>
      <c r="X637" s="181">
        <v>60</v>
      </c>
      <c r="Y637" s="181">
        <v>0</v>
      </c>
      <c r="Z637" s="181">
        <v>0</v>
      </c>
      <c r="AA637" s="181">
        <v>0</v>
      </c>
      <c r="AB637" s="181">
        <v>0</v>
      </c>
      <c r="AC637" s="181">
        <v>0</v>
      </c>
      <c r="AD637" s="181">
        <v>0</v>
      </c>
      <c r="AE637" s="181">
        <v>0</v>
      </c>
      <c r="AF637" s="181">
        <v>0</v>
      </c>
      <c r="AG637" s="181">
        <v>0</v>
      </c>
      <c r="AH637" s="181">
        <f t="shared" si="19"/>
        <v>101</v>
      </c>
      <c r="AI637" s="201">
        <v>40</v>
      </c>
      <c r="AJ637" s="201">
        <v>0</v>
      </c>
      <c r="AK637" s="201">
        <v>0</v>
      </c>
      <c r="AL637" s="201">
        <v>0</v>
      </c>
      <c r="AM637" s="201">
        <v>0</v>
      </c>
      <c r="AN637" s="201">
        <v>0</v>
      </c>
      <c r="AO637" s="201">
        <v>0</v>
      </c>
      <c r="AP637" s="201">
        <v>0</v>
      </c>
      <c r="AQ637" s="201">
        <v>0</v>
      </c>
      <c r="AR637" s="201">
        <v>1</v>
      </c>
      <c r="AS637" s="201">
        <v>0</v>
      </c>
      <c r="AT637" s="201">
        <v>0</v>
      </c>
      <c r="AU637" s="33">
        <v>24</v>
      </c>
      <c r="AV637" s="201">
        <v>0</v>
      </c>
      <c r="AW637" s="201">
        <v>0</v>
      </c>
      <c r="AX637" s="201">
        <v>0</v>
      </c>
      <c r="AY637" s="33">
        <v>0</v>
      </c>
      <c r="AZ637" s="201">
        <v>0</v>
      </c>
      <c r="BA637" s="201">
        <v>0</v>
      </c>
      <c r="BB637" s="201">
        <v>0</v>
      </c>
      <c r="BC637" s="201">
        <v>0</v>
      </c>
      <c r="BD637" s="201">
        <v>0</v>
      </c>
      <c r="BE637" s="33">
        <f t="shared" si="18"/>
        <v>65</v>
      </c>
      <c r="BF637" t="s">
        <v>3903</v>
      </c>
    </row>
    <row r="638" spans="1:58" x14ac:dyDescent="0.2">
      <c r="A638" s="178" t="s">
        <v>1971</v>
      </c>
      <c r="B638" s="178" t="s">
        <v>1972</v>
      </c>
      <c r="C638" s="178" t="s">
        <v>37</v>
      </c>
      <c r="D638" s="178" t="s">
        <v>38</v>
      </c>
      <c r="E638" s="179" t="s">
        <v>82</v>
      </c>
      <c r="F638" s="60">
        <v>1764000</v>
      </c>
      <c r="G638" s="178" t="s">
        <v>83</v>
      </c>
      <c r="H638" s="178" t="s">
        <v>47</v>
      </c>
      <c r="I638" s="180">
        <v>44837</v>
      </c>
      <c r="J638" s="180">
        <v>44971</v>
      </c>
      <c r="K638" s="180">
        <v>45422</v>
      </c>
      <c r="L638" s="181">
        <v>628</v>
      </c>
      <c r="M638" s="181">
        <v>0</v>
      </c>
      <c r="N638" s="181">
        <v>0</v>
      </c>
      <c r="O638" s="181">
        <v>0</v>
      </c>
      <c r="P638" s="181">
        <v>0</v>
      </c>
      <c r="Q638" s="181">
        <v>0</v>
      </c>
      <c r="R638" s="181">
        <v>0</v>
      </c>
      <c r="S638" s="181">
        <v>0</v>
      </c>
      <c r="T638" s="181">
        <v>0</v>
      </c>
      <c r="U638" s="181">
        <v>12</v>
      </c>
      <c r="V638" s="181">
        <v>0</v>
      </c>
      <c r="W638" s="181">
        <v>0</v>
      </c>
      <c r="X638" s="181">
        <v>182</v>
      </c>
      <c r="Y638" s="181">
        <v>0</v>
      </c>
      <c r="Z638" s="181">
        <v>0</v>
      </c>
      <c r="AA638" s="181">
        <v>39</v>
      </c>
      <c r="AB638" s="181">
        <v>0</v>
      </c>
      <c r="AC638" s="181">
        <v>0</v>
      </c>
      <c r="AD638" s="181">
        <v>0</v>
      </c>
      <c r="AE638" s="181">
        <v>0</v>
      </c>
      <c r="AF638" s="181">
        <v>0</v>
      </c>
      <c r="AG638" s="181">
        <v>0</v>
      </c>
      <c r="AH638" s="181">
        <f t="shared" si="19"/>
        <v>861</v>
      </c>
      <c r="AI638" s="201">
        <v>628</v>
      </c>
      <c r="AJ638" s="201">
        <v>0</v>
      </c>
      <c r="AK638" s="201">
        <v>0</v>
      </c>
      <c r="AL638" s="201">
        <v>0</v>
      </c>
      <c r="AM638" s="201">
        <v>0</v>
      </c>
      <c r="AN638" s="201">
        <v>0</v>
      </c>
      <c r="AO638" s="201">
        <v>0</v>
      </c>
      <c r="AP638" s="201">
        <v>0</v>
      </c>
      <c r="AQ638" s="201">
        <v>0</v>
      </c>
      <c r="AR638" s="201">
        <v>12</v>
      </c>
      <c r="AS638" s="201">
        <v>0</v>
      </c>
      <c r="AT638" s="201">
        <v>0</v>
      </c>
      <c r="AU638" s="33">
        <v>72.8</v>
      </c>
      <c r="AV638" s="201">
        <v>0</v>
      </c>
      <c r="AW638" s="201">
        <v>0</v>
      </c>
      <c r="AX638" s="201">
        <v>39</v>
      </c>
      <c r="AY638" s="33">
        <v>0</v>
      </c>
      <c r="AZ638" s="201">
        <v>0</v>
      </c>
      <c r="BA638" s="201">
        <v>0</v>
      </c>
      <c r="BB638" s="201">
        <v>0</v>
      </c>
      <c r="BC638" s="201">
        <v>0</v>
      </c>
      <c r="BD638" s="201">
        <v>0</v>
      </c>
      <c r="BE638" s="33">
        <f t="shared" si="18"/>
        <v>751.8</v>
      </c>
      <c r="BF638" t="s">
        <v>3903</v>
      </c>
    </row>
    <row r="639" spans="1:58" x14ac:dyDescent="0.2">
      <c r="A639" s="178" t="s">
        <v>1973</v>
      </c>
      <c r="B639" s="178" t="s">
        <v>1974</v>
      </c>
      <c r="C639" s="178" t="s">
        <v>37</v>
      </c>
      <c r="D639" s="178" t="s">
        <v>38</v>
      </c>
      <c r="E639" s="179" t="s">
        <v>82</v>
      </c>
      <c r="F639" s="60">
        <v>1343000</v>
      </c>
      <c r="G639" s="178" t="s">
        <v>83</v>
      </c>
      <c r="H639" s="178" t="s">
        <v>75</v>
      </c>
      <c r="I639" s="180">
        <v>44844</v>
      </c>
      <c r="J639" s="180">
        <v>44880</v>
      </c>
      <c r="K639" s="180">
        <v>45427</v>
      </c>
      <c r="L639" s="181">
        <v>266</v>
      </c>
      <c r="M639" s="181">
        <v>0</v>
      </c>
      <c r="N639" s="181">
        <v>0</v>
      </c>
      <c r="O639" s="181">
        <v>0</v>
      </c>
      <c r="P639" s="181">
        <v>0</v>
      </c>
      <c r="Q639" s="181">
        <v>0</v>
      </c>
      <c r="R639" s="181">
        <v>0</v>
      </c>
      <c r="S639" s="181">
        <v>0</v>
      </c>
      <c r="T639" s="181">
        <v>0</v>
      </c>
      <c r="U639" s="181">
        <v>0</v>
      </c>
      <c r="V639" s="181">
        <v>0</v>
      </c>
      <c r="W639" s="181">
        <v>0</v>
      </c>
      <c r="X639" s="181">
        <v>140</v>
      </c>
      <c r="Y639" s="181">
        <v>0</v>
      </c>
      <c r="Z639" s="181">
        <v>0</v>
      </c>
      <c r="AA639" s="181">
        <v>0</v>
      </c>
      <c r="AB639" s="181">
        <v>0</v>
      </c>
      <c r="AC639" s="181">
        <v>0</v>
      </c>
      <c r="AD639" s="181">
        <v>0</v>
      </c>
      <c r="AE639" s="181">
        <v>0</v>
      </c>
      <c r="AF639" s="181">
        <v>0</v>
      </c>
      <c r="AG639" s="181">
        <v>0</v>
      </c>
      <c r="AH639" s="181">
        <f t="shared" si="19"/>
        <v>406</v>
      </c>
      <c r="AI639" s="201">
        <v>266</v>
      </c>
      <c r="AJ639" s="201">
        <v>0</v>
      </c>
      <c r="AK639" s="201">
        <v>0</v>
      </c>
      <c r="AL639" s="201">
        <v>0</v>
      </c>
      <c r="AM639" s="201">
        <v>0</v>
      </c>
      <c r="AN639" s="201">
        <v>0</v>
      </c>
      <c r="AO639" s="201">
        <v>0</v>
      </c>
      <c r="AP639" s="201">
        <v>0</v>
      </c>
      <c r="AQ639" s="201">
        <v>0</v>
      </c>
      <c r="AR639" s="201">
        <v>0</v>
      </c>
      <c r="AS639" s="201">
        <v>0</v>
      </c>
      <c r="AT639" s="201">
        <v>0</v>
      </c>
      <c r="AU639" s="33">
        <v>56</v>
      </c>
      <c r="AV639" s="201">
        <v>0</v>
      </c>
      <c r="AW639" s="201">
        <v>0</v>
      </c>
      <c r="AX639" s="201">
        <v>0</v>
      </c>
      <c r="AY639" s="33">
        <v>0</v>
      </c>
      <c r="AZ639" s="201">
        <v>0</v>
      </c>
      <c r="BA639" s="201">
        <v>0</v>
      </c>
      <c r="BB639" s="201">
        <v>0</v>
      </c>
      <c r="BC639" s="201">
        <v>0</v>
      </c>
      <c r="BD639" s="201">
        <v>0</v>
      </c>
      <c r="BE639" s="33">
        <f t="shared" si="18"/>
        <v>322</v>
      </c>
      <c r="BF639" t="s">
        <v>3903</v>
      </c>
    </row>
    <row r="640" spans="1:58" s="9" customFormat="1" ht="13.5" thickBot="1" x14ac:dyDescent="0.25">
      <c r="A640" s="81" t="s">
        <v>1973</v>
      </c>
      <c r="B640" s="81" t="s">
        <v>1974</v>
      </c>
      <c r="C640" s="81" t="s">
        <v>37</v>
      </c>
      <c r="D640" s="81" t="s">
        <v>38</v>
      </c>
      <c r="E640" s="175" t="s">
        <v>82</v>
      </c>
      <c r="F640" s="80">
        <v>1343000</v>
      </c>
      <c r="G640" s="81" t="s">
        <v>83</v>
      </c>
      <c r="H640" s="81" t="s">
        <v>47</v>
      </c>
      <c r="I640" s="72">
        <v>44844</v>
      </c>
      <c r="J640" s="72">
        <v>44880</v>
      </c>
      <c r="K640" s="72">
        <v>45427</v>
      </c>
      <c r="L640" s="176">
        <v>595</v>
      </c>
      <c r="M640" s="176">
        <v>0</v>
      </c>
      <c r="N640" s="176">
        <v>0</v>
      </c>
      <c r="O640" s="176">
        <v>0</v>
      </c>
      <c r="P640" s="176">
        <v>0</v>
      </c>
      <c r="Q640" s="176">
        <v>0</v>
      </c>
      <c r="R640" s="176">
        <v>0</v>
      </c>
      <c r="S640" s="176">
        <v>0</v>
      </c>
      <c r="T640" s="176">
        <v>0</v>
      </c>
      <c r="U640" s="176">
        <v>6</v>
      </c>
      <c r="V640" s="176">
        <v>0</v>
      </c>
      <c r="W640" s="176">
        <v>0</v>
      </c>
      <c r="X640" s="176">
        <v>444</v>
      </c>
      <c r="Y640" s="176">
        <v>0</v>
      </c>
      <c r="Z640" s="176">
        <v>0</v>
      </c>
      <c r="AA640" s="176">
        <v>0</v>
      </c>
      <c r="AB640" s="176">
        <v>0</v>
      </c>
      <c r="AC640" s="176">
        <v>0</v>
      </c>
      <c r="AD640" s="176">
        <v>0</v>
      </c>
      <c r="AE640" s="176">
        <v>0</v>
      </c>
      <c r="AF640" s="176">
        <v>0</v>
      </c>
      <c r="AG640" s="176">
        <v>0</v>
      </c>
      <c r="AH640" s="176">
        <f t="shared" si="19"/>
        <v>1045</v>
      </c>
      <c r="AI640" s="203">
        <v>595</v>
      </c>
      <c r="AJ640" s="203">
        <v>0</v>
      </c>
      <c r="AK640" s="203">
        <v>0</v>
      </c>
      <c r="AL640" s="203">
        <v>0</v>
      </c>
      <c r="AM640" s="203">
        <v>0</v>
      </c>
      <c r="AN640" s="203">
        <v>0</v>
      </c>
      <c r="AO640" s="203">
        <v>0</v>
      </c>
      <c r="AP640" s="203">
        <v>0</v>
      </c>
      <c r="AQ640" s="203">
        <v>0</v>
      </c>
      <c r="AR640" s="203">
        <v>6</v>
      </c>
      <c r="AS640" s="203">
        <v>0</v>
      </c>
      <c r="AT640" s="203">
        <v>0</v>
      </c>
      <c r="AU640" s="33">
        <v>177.60000000000002</v>
      </c>
      <c r="AV640" s="203">
        <v>0</v>
      </c>
      <c r="AW640" s="203">
        <v>0</v>
      </c>
      <c r="AX640" s="203">
        <v>0</v>
      </c>
      <c r="AY640" s="33">
        <v>0</v>
      </c>
      <c r="AZ640" s="203">
        <v>0</v>
      </c>
      <c r="BA640" s="203">
        <v>0</v>
      </c>
      <c r="BB640" s="203">
        <v>0</v>
      </c>
      <c r="BC640" s="203">
        <v>0</v>
      </c>
      <c r="BD640" s="203">
        <v>0</v>
      </c>
      <c r="BE640" s="33">
        <f t="shared" si="18"/>
        <v>778.6</v>
      </c>
      <c r="BF640" t="s">
        <v>3903</v>
      </c>
    </row>
    <row r="641" spans="1:58" s="9" customFormat="1" ht="13.5" thickBot="1" x14ac:dyDescent="0.25">
      <c r="A641" s="183" t="s">
        <v>1975</v>
      </c>
      <c r="B641" s="183" t="s">
        <v>1976</v>
      </c>
      <c r="C641" s="183" t="s">
        <v>37</v>
      </c>
      <c r="D641" s="183" t="s">
        <v>38</v>
      </c>
      <c r="E641" s="184" t="s">
        <v>82</v>
      </c>
      <c r="F641" s="185">
        <v>700000</v>
      </c>
      <c r="G641" s="183" t="s">
        <v>83</v>
      </c>
      <c r="H641" s="183" t="s">
        <v>47</v>
      </c>
      <c r="I641" s="186">
        <v>44482</v>
      </c>
      <c r="J641" s="186">
        <v>44571</v>
      </c>
      <c r="K641" s="186">
        <v>45175</v>
      </c>
      <c r="L641" s="187">
        <v>6</v>
      </c>
      <c r="M641" s="187">
        <v>0</v>
      </c>
      <c r="N641" s="187">
        <v>0</v>
      </c>
      <c r="O641" s="187">
        <v>0</v>
      </c>
      <c r="P641" s="187">
        <v>0</v>
      </c>
      <c r="Q641" s="187">
        <v>0</v>
      </c>
      <c r="R641" s="187">
        <v>0</v>
      </c>
      <c r="S641" s="187">
        <v>0</v>
      </c>
      <c r="T641" s="187">
        <v>0</v>
      </c>
      <c r="U641" s="187">
        <v>0</v>
      </c>
      <c r="V641" s="187">
        <v>0</v>
      </c>
      <c r="W641" s="187">
        <v>0</v>
      </c>
      <c r="X641" s="187">
        <v>330</v>
      </c>
      <c r="Y641" s="187">
        <v>0</v>
      </c>
      <c r="Z641" s="187">
        <v>0</v>
      </c>
      <c r="AA641" s="187">
        <v>0</v>
      </c>
      <c r="AB641" s="187">
        <v>0</v>
      </c>
      <c r="AC641" s="187">
        <v>0</v>
      </c>
      <c r="AD641" s="187">
        <v>0</v>
      </c>
      <c r="AE641" s="187">
        <v>0</v>
      </c>
      <c r="AF641" s="187">
        <v>0</v>
      </c>
      <c r="AG641" s="187">
        <v>0</v>
      </c>
      <c r="AH641" s="187">
        <f t="shared" si="19"/>
        <v>336</v>
      </c>
      <c r="AI641" s="202">
        <v>6</v>
      </c>
      <c r="AJ641" s="202">
        <v>0</v>
      </c>
      <c r="AK641" s="202">
        <v>0</v>
      </c>
      <c r="AL641" s="202">
        <v>0</v>
      </c>
      <c r="AM641" s="202">
        <v>0</v>
      </c>
      <c r="AN641" s="202">
        <v>0</v>
      </c>
      <c r="AO641" s="202">
        <v>0</v>
      </c>
      <c r="AP641" s="202">
        <v>0</v>
      </c>
      <c r="AQ641" s="202">
        <v>0</v>
      </c>
      <c r="AR641" s="202">
        <v>0</v>
      </c>
      <c r="AS641" s="202">
        <v>0</v>
      </c>
      <c r="AT641" s="202">
        <v>0</v>
      </c>
      <c r="AU641" s="33">
        <v>132</v>
      </c>
      <c r="AV641" s="202">
        <v>0</v>
      </c>
      <c r="AW641" s="202">
        <v>0</v>
      </c>
      <c r="AX641" s="202">
        <v>0</v>
      </c>
      <c r="AY641" s="33">
        <v>0</v>
      </c>
      <c r="AZ641" s="202">
        <v>0</v>
      </c>
      <c r="BA641" s="202">
        <v>0</v>
      </c>
      <c r="BB641" s="202">
        <v>0</v>
      </c>
      <c r="BC641" s="202">
        <v>0</v>
      </c>
      <c r="BD641" s="202">
        <v>0</v>
      </c>
      <c r="BE641" s="33">
        <f t="shared" si="18"/>
        <v>138</v>
      </c>
      <c r="BF641" t="s">
        <v>3903</v>
      </c>
    </row>
    <row r="642" spans="1:58" s="9" customFormat="1" ht="13.5" thickBot="1" x14ac:dyDescent="0.25">
      <c r="A642" s="183" t="s">
        <v>1977</v>
      </c>
      <c r="B642" s="183" t="s">
        <v>1978</v>
      </c>
      <c r="C642" s="183" t="s">
        <v>37</v>
      </c>
      <c r="D642" s="183" t="s">
        <v>38</v>
      </c>
      <c r="E642" s="184" t="s">
        <v>82</v>
      </c>
      <c r="F642" s="185">
        <v>6258000</v>
      </c>
      <c r="G642" s="183" t="s">
        <v>83</v>
      </c>
      <c r="H642" s="183" t="s">
        <v>47</v>
      </c>
      <c r="I642" s="186">
        <v>44799</v>
      </c>
      <c r="J642" s="186">
        <v>44900</v>
      </c>
      <c r="K642" s="186">
        <v>45427</v>
      </c>
      <c r="L642" s="187">
        <v>300</v>
      </c>
      <c r="M642" s="187">
        <v>0</v>
      </c>
      <c r="N642" s="187">
        <v>0</v>
      </c>
      <c r="O642" s="187">
        <v>0</v>
      </c>
      <c r="P642" s="187">
        <v>0</v>
      </c>
      <c r="Q642" s="187">
        <v>0</v>
      </c>
      <c r="R642" s="187">
        <v>0</v>
      </c>
      <c r="S642" s="187">
        <v>0</v>
      </c>
      <c r="T642" s="187">
        <v>0</v>
      </c>
      <c r="U642" s="187">
        <v>10</v>
      </c>
      <c r="V642" s="187">
        <v>0</v>
      </c>
      <c r="W642" s="187">
        <v>0</v>
      </c>
      <c r="X642" s="187">
        <v>100</v>
      </c>
      <c r="Y642" s="187">
        <v>69</v>
      </c>
      <c r="Z642" s="187">
        <v>4</v>
      </c>
      <c r="AA642" s="187">
        <v>3</v>
      </c>
      <c r="AB642" s="187">
        <v>3</v>
      </c>
      <c r="AC642" s="187">
        <v>0</v>
      </c>
      <c r="AD642" s="187">
        <v>48</v>
      </c>
      <c r="AE642" s="187">
        <v>0</v>
      </c>
      <c r="AF642" s="187">
        <v>0</v>
      </c>
      <c r="AG642" s="187">
        <v>0</v>
      </c>
      <c r="AH642" s="187">
        <f t="shared" si="19"/>
        <v>537</v>
      </c>
      <c r="AI642" s="202">
        <v>300</v>
      </c>
      <c r="AJ642" s="202">
        <v>0</v>
      </c>
      <c r="AK642" s="202">
        <v>0</v>
      </c>
      <c r="AL642" s="202">
        <v>0</v>
      </c>
      <c r="AM642" s="202">
        <v>0</v>
      </c>
      <c r="AN642" s="202">
        <v>0</v>
      </c>
      <c r="AO642" s="202">
        <v>0</v>
      </c>
      <c r="AP642" s="202">
        <v>0</v>
      </c>
      <c r="AQ642" s="202">
        <v>0</v>
      </c>
      <c r="AR642" s="202">
        <v>10</v>
      </c>
      <c r="AS642" s="202">
        <v>0</v>
      </c>
      <c r="AT642" s="202">
        <v>0</v>
      </c>
      <c r="AU642" s="33">
        <v>40</v>
      </c>
      <c r="AV642" s="202">
        <v>69</v>
      </c>
      <c r="AW642" s="202">
        <v>4</v>
      </c>
      <c r="AX642" s="202">
        <v>3</v>
      </c>
      <c r="AY642" s="33">
        <v>1.2000000000000002</v>
      </c>
      <c r="AZ642" s="202">
        <v>0</v>
      </c>
      <c r="BA642" s="202">
        <v>48</v>
      </c>
      <c r="BB642" s="202">
        <v>0</v>
      </c>
      <c r="BC642" s="202">
        <v>0</v>
      </c>
      <c r="BD642" s="202">
        <v>0</v>
      </c>
      <c r="BE642" s="33">
        <f t="shared" ref="BE642:BE705" si="20">SUM(AI642:BD642)</f>
        <v>475.2</v>
      </c>
      <c r="BF642" s="9" t="s">
        <v>3902</v>
      </c>
    </row>
    <row r="643" spans="1:58" s="9" customFormat="1" ht="13.5" thickBot="1" x14ac:dyDescent="0.25">
      <c r="A643" s="183" t="s">
        <v>1979</v>
      </c>
      <c r="B643" s="183" t="s">
        <v>1980</v>
      </c>
      <c r="C643" s="183" t="s">
        <v>37</v>
      </c>
      <c r="D643" s="183" t="s">
        <v>38</v>
      </c>
      <c r="E643" s="184" t="s">
        <v>82</v>
      </c>
      <c r="F643" s="185">
        <v>801000</v>
      </c>
      <c r="G643" s="183" t="s">
        <v>83</v>
      </c>
      <c r="H643" s="183" t="s">
        <v>47</v>
      </c>
      <c r="I643" s="186">
        <v>44805</v>
      </c>
      <c r="J643" s="186">
        <v>44882</v>
      </c>
      <c r="K643" s="186">
        <v>45443</v>
      </c>
      <c r="L643" s="187">
        <v>436</v>
      </c>
      <c r="M643" s="187">
        <v>0</v>
      </c>
      <c r="N643" s="187">
        <v>0</v>
      </c>
      <c r="O643" s="187">
        <v>0</v>
      </c>
      <c r="P643" s="187">
        <v>0</v>
      </c>
      <c r="Q643" s="187">
        <v>0</v>
      </c>
      <c r="R643" s="187">
        <v>0</v>
      </c>
      <c r="S643" s="187">
        <v>0</v>
      </c>
      <c r="T643" s="187">
        <v>0</v>
      </c>
      <c r="U643" s="187">
        <v>6</v>
      </c>
      <c r="V643" s="187">
        <v>0</v>
      </c>
      <c r="W643" s="187">
        <v>0</v>
      </c>
      <c r="X643" s="187">
        <v>35</v>
      </c>
      <c r="Y643" s="187">
        <v>0</v>
      </c>
      <c r="Z643" s="187">
        <v>0</v>
      </c>
      <c r="AA643" s="187">
        <v>11</v>
      </c>
      <c r="AB643" s="187">
        <v>8</v>
      </c>
      <c r="AC643" s="187">
        <v>0</v>
      </c>
      <c r="AD643" s="187">
        <v>0</v>
      </c>
      <c r="AE643" s="187">
        <v>0</v>
      </c>
      <c r="AF643" s="187">
        <v>0</v>
      </c>
      <c r="AG643" s="187">
        <v>0</v>
      </c>
      <c r="AH643" s="187">
        <f t="shared" ref="AH643:AH706" si="21">SUM(L643:AG643)</f>
        <v>496</v>
      </c>
      <c r="AI643" s="202">
        <v>436</v>
      </c>
      <c r="AJ643" s="202">
        <v>0</v>
      </c>
      <c r="AK643" s="202">
        <v>0</v>
      </c>
      <c r="AL643" s="202">
        <v>0</v>
      </c>
      <c r="AM643" s="202">
        <v>0</v>
      </c>
      <c r="AN643" s="202">
        <v>0</v>
      </c>
      <c r="AO643" s="202">
        <v>0</v>
      </c>
      <c r="AP643" s="202">
        <v>0</v>
      </c>
      <c r="AQ643" s="202">
        <v>0</v>
      </c>
      <c r="AR643" s="202">
        <v>6</v>
      </c>
      <c r="AS643" s="202">
        <v>0</v>
      </c>
      <c r="AT643" s="202">
        <v>0</v>
      </c>
      <c r="AU643" s="33">
        <v>14</v>
      </c>
      <c r="AV643" s="202">
        <v>0</v>
      </c>
      <c r="AW643" s="202">
        <v>0</v>
      </c>
      <c r="AX643" s="202">
        <v>11</v>
      </c>
      <c r="AY643" s="33">
        <v>3.2</v>
      </c>
      <c r="AZ643" s="202">
        <v>0</v>
      </c>
      <c r="BA643" s="202">
        <v>0</v>
      </c>
      <c r="BB643" s="202">
        <v>0</v>
      </c>
      <c r="BC643" s="202">
        <v>0</v>
      </c>
      <c r="BD643" s="202">
        <v>0</v>
      </c>
      <c r="BE643" s="33">
        <f t="shared" si="20"/>
        <v>470.2</v>
      </c>
      <c r="BF643" s="9" t="s">
        <v>3902</v>
      </c>
    </row>
    <row r="644" spans="1:58" s="9" customFormat="1" ht="13.5" thickBot="1" x14ac:dyDescent="0.25">
      <c r="A644" s="183" t="s">
        <v>1984</v>
      </c>
      <c r="B644" s="183" t="s">
        <v>1985</v>
      </c>
      <c r="C644" s="183" t="s">
        <v>37</v>
      </c>
      <c r="D644" s="183" t="s">
        <v>38</v>
      </c>
      <c r="E644" s="184" t="s">
        <v>82</v>
      </c>
      <c r="F644" s="185">
        <v>2787000</v>
      </c>
      <c r="G644" s="183" t="s">
        <v>83</v>
      </c>
      <c r="H644" s="183" t="s">
        <v>47</v>
      </c>
      <c r="I644" s="186">
        <v>45005</v>
      </c>
      <c r="J644" s="186">
        <v>44987</v>
      </c>
      <c r="K644" s="186">
        <v>45455</v>
      </c>
      <c r="L644" s="187">
        <v>407</v>
      </c>
      <c r="M644" s="187">
        <v>0</v>
      </c>
      <c r="N644" s="187">
        <v>0</v>
      </c>
      <c r="O644" s="187">
        <v>0</v>
      </c>
      <c r="P644" s="187">
        <v>0</v>
      </c>
      <c r="Q644" s="187">
        <v>0</v>
      </c>
      <c r="R644" s="187">
        <v>0</v>
      </c>
      <c r="S644" s="187">
        <v>0</v>
      </c>
      <c r="T644" s="187">
        <v>0</v>
      </c>
      <c r="U644" s="187">
        <v>4</v>
      </c>
      <c r="V644" s="187">
        <v>0</v>
      </c>
      <c r="W644" s="187">
        <v>0</v>
      </c>
      <c r="X644" s="187">
        <v>523</v>
      </c>
      <c r="Y644" s="187">
        <v>89</v>
      </c>
      <c r="Z644" s="187">
        <v>19</v>
      </c>
      <c r="AA644" s="187">
        <v>0</v>
      </c>
      <c r="AB644" s="187">
        <v>0</v>
      </c>
      <c r="AC644" s="187">
        <v>0</v>
      </c>
      <c r="AD644" s="187">
        <v>69</v>
      </c>
      <c r="AE644" s="187">
        <v>0</v>
      </c>
      <c r="AF644" s="187">
        <v>0</v>
      </c>
      <c r="AG644" s="187">
        <v>0</v>
      </c>
      <c r="AH644" s="187">
        <f t="shared" si="21"/>
        <v>1111</v>
      </c>
      <c r="AI644" s="202">
        <v>407</v>
      </c>
      <c r="AJ644" s="202">
        <v>0</v>
      </c>
      <c r="AK644" s="202">
        <v>0</v>
      </c>
      <c r="AL644" s="202">
        <v>0</v>
      </c>
      <c r="AM644" s="202">
        <v>0</v>
      </c>
      <c r="AN644" s="202">
        <v>0</v>
      </c>
      <c r="AO644" s="202">
        <v>0</v>
      </c>
      <c r="AP644" s="202">
        <v>0</v>
      </c>
      <c r="AQ644" s="202">
        <v>0</v>
      </c>
      <c r="AR644" s="202">
        <v>4</v>
      </c>
      <c r="AS644" s="202">
        <v>0</v>
      </c>
      <c r="AT644" s="202">
        <v>0</v>
      </c>
      <c r="AU644" s="33">
        <v>209.20000000000002</v>
      </c>
      <c r="AV644" s="202">
        <v>89</v>
      </c>
      <c r="AW644" s="202">
        <v>19</v>
      </c>
      <c r="AX644" s="202">
        <v>0</v>
      </c>
      <c r="AY644" s="33">
        <v>0</v>
      </c>
      <c r="AZ644" s="202">
        <v>0</v>
      </c>
      <c r="BA644" s="202">
        <v>69</v>
      </c>
      <c r="BB644" s="202">
        <v>0</v>
      </c>
      <c r="BC644" s="202">
        <v>0</v>
      </c>
      <c r="BD644" s="202">
        <v>0</v>
      </c>
      <c r="BE644" s="33">
        <f t="shared" si="20"/>
        <v>797.2</v>
      </c>
      <c r="BF644" t="s">
        <v>3903</v>
      </c>
    </row>
    <row r="645" spans="1:58" x14ac:dyDescent="0.2">
      <c r="A645" s="178" t="s">
        <v>1986</v>
      </c>
      <c r="B645" s="178" t="s">
        <v>1987</v>
      </c>
      <c r="C645" s="178" t="s">
        <v>37</v>
      </c>
      <c r="D645" s="178" t="s">
        <v>38</v>
      </c>
      <c r="E645" s="179" t="s">
        <v>82</v>
      </c>
      <c r="F645" s="60">
        <v>261000</v>
      </c>
      <c r="G645" s="178" t="s">
        <v>83</v>
      </c>
      <c r="H645" s="178" t="s">
        <v>47</v>
      </c>
      <c r="I645" s="180">
        <v>44743</v>
      </c>
      <c r="J645" s="180">
        <v>44827</v>
      </c>
      <c r="K645" s="180">
        <v>45429</v>
      </c>
      <c r="L645" s="181">
        <v>98</v>
      </c>
      <c r="M645" s="181">
        <v>0</v>
      </c>
      <c r="N645" s="181">
        <v>0</v>
      </c>
      <c r="O645" s="181">
        <v>0</v>
      </c>
      <c r="P645" s="181">
        <v>0</v>
      </c>
      <c r="Q645" s="181">
        <v>0</v>
      </c>
      <c r="R645" s="181">
        <v>0</v>
      </c>
      <c r="S645" s="181">
        <v>0</v>
      </c>
      <c r="T645" s="181">
        <v>0</v>
      </c>
      <c r="U645" s="181">
        <v>2</v>
      </c>
      <c r="V645" s="181">
        <v>0</v>
      </c>
      <c r="W645" s="181">
        <v>0</v>
      </c>
      <c r="X645" s="181">
        <v>45</v>
      </c>
      <c r="Y645" s="181">
        <v>0</v>
      </c>
      <c r="Z645" s="181">
        <v>0</v>
      </c>
      <c r="AA645" s="181">
        <v>0</v>
      </c>
      <c r="AB645" s="181">
        <v>0</v>
      </c>
      <c r="AC645" s="181">
        <v>0</v>
      </c>
      <c r="AD645" s="181">
        <v>0</v>
      </c>
      <c r="AE645" s="181">
        <v>0</v>
      </c>
      <c r="AF645" s="181">
        <v>0</v>
      </c>
      <c r="AG645" s="181">
        <v>0</v>
      </c>
      <c r="AH645" s="181">
        <f t="shared" si="21"/>
        <v>145</v>
      </c>
      <c r="AI645" s="201">
        <v>98</v>
      </c>
      <c r="AJ645" s="201">
        <v>0</v>
      </c>
      <c r="AK645" s="201">
        <v>0</v>
      </c>
      <c r="AL645" s="201">
        <v>0</v>
      </c>
      <c r="AM645" s="201">
        <v>0</v>
      </c>
      <c r="AN645" s="201">
        <v>0</v>
      </c>
      <c r="AO645" s="201">
        <v>0</v>
      </c>
      <c r="AP645" s="201">
        <v>0</v>
      </c>
      <c r="AQ645" s="201">
        <v>0</v>
      </c>
      <c r="AR645" s="201">
        <v>2</v>
      </c>
      <c r="AS645" s="201">
        <v>0</v>
      </c>
      <c r="AT645" s="201">
        <v>0</v>
      </c>
      <c r="AU645" s="33">
        <v>18</v>
      </c>
      <c r="AV645" s="201">
        <v>0</v>
      </c>
      <c r="AW645" s="201">
        <v>0</v>
      </c>
      <c r="AX645" s="201">
        <v>0</v>
      </c>
      <c r="AY645" s="33">
        <v>0</v>
      </c>
      <c r="AZ645" s="201">
        <v>0</v>
      </c>
      <c r="BA645" s="201">
        <v>0</v>
      </c>
      <c r="BB645" s="201">
        <v>0</v>
      </c>
      <c r="BC645" s="201">
        <v>0</v>
      </c>
      <c r="BD645" s="201">
        <v>0</v>
      </c>
      <c r="BE645" s="33">
        <f t="shared" si="20"/>
        <v>118</v>
      </c>
      <c r="BF645" t="s">
        <v>3903</v>
      </c>
    </row>
    <row r="646" spans="1:58" s="9" customFormat="1" ht="13.5" thickBot="1" x14ac:dyDescent="0.25">
      <c r="A646" s="81" t="s">
        <v>1986</v>
      </c>
      <c r="B646" s="81" t="s">
        <v>1987</v>
      </c>
      <c r="C646" s="81" t="s">
        <v>37</v>
      </c>
      <c r="D646" s="81" t="s">
        <v>38</v>
      </c>
      <c r="E646" s="175" t="s">
        <v>82</v>
      </c>
      <c r="F646" s="80">
        <v>261000</v>
      </c>
      <c r="G646" s="81" t="s">
        <v>83</v>
      </c>
      <c r="H646" s="81" t="s">
        <v>75</v>
      </c>
      <c r="I646" s="72">
        <v>44743</v>
      </c>
      <c r="J646" s="72">
        <v>44827</v>
      </c>
      <c r="K646" s="72">
        <v>45429</v>
      </c>
      <c r="L646" s="176">
        <v>0</v>
      </c>
      <c r="M646" s="176">
        <v>0</v>
      </c>
      <c r="N646" s="176">
        <v>0</v>
      </c>
      <c r="O646" s="176">
        <v>0</v>
      </c>
      <c r="P646" s="176">
        <v>0</v>
      </c>
      <c r="Q646" s="176">
        <v>0</v>
      </c>
      <c r="R646" s="176">
        <v>0</v>
      </c>
      <c r="S646" s="176">
        <v>0</v>
      </c>
      <c r="T646" s="176">
        <v>0</v>
      </c>
      <c r="U646" s="176">
        <v>0</v>
      </c>
      <c r="V646" s="176">
        <v>0</v>
      </c>
      <c r="W646" s="176">
        <v>0</v>
      </c>
      <c r="X646" s="176">
        <v>232</v>
      </c>
      <c r="Y646" s="176">
        <v>0</v>
      </c>
      <c r="Z646" s="176">
        <v>0</v>
      </c>
      <c r="AA646" s="176">
        <v>0</v>
      </c>
      <c r="AB646" s="176">
        <v>0</v>
      </c>
      <c r="AC646" s="176">
        <v>0</v>
      </c>
      <c r="AD646" s="176">
        <v>0</v>
      </c>
      <c r="AE646" s="176">
        <v>0</v>
      </c>
      <c r="AF646" s="176">
        <v>0</v>
      </c>
      <c r="AG646" s="176">
        <v>0</v>
      </c>
      <c r="AH646" s="176">
        <f t="shared" si="21"/>
        <v>232</v>
      </c>
      <c r="AI646" s="203">
        <v>0</v>
      </c>
      <c r="AJ646" s="203">
        <v>0</v>
      </c>
      <c r="AK646" s="203">
        <v>0</v>
      </c>
      <c r="AL646" s="203">
        <v>0</v>
      </c>
      <c r="AM646" s="203">
        <v>0</v>
      </c>
      <c r="AN646" s="203">
        <v>0</v>
      </c>
      <c r="AO646" s="203">
        <v>0</v>
      </c>
      <c r="AP646" s="203">
        <v>0</v>
      </c>
      <c r="AQ646" s="203">
        <v>0</v>
      </c>
      <c r="AR646" s="203">
        <v>0</v>
      </c>
      <c r="AS646" s="203">
        <v>0</v>
      </c>
      <c r="AT646" s="203">
        <v>0</v>
      </c>
      <c r="AU646" s="33">
        <v>92.800000000000011</v>
      </c>
      <c r="AV646" s="203">
        <v>0</v>
      </c>
      <c r="AW646" s="203">
        <v>0</v>
      </c>
      <c r="AX646" s="203">
        <v>0</v>
      </c>
      <c r="AY646" s="33">
        <v>0</v>
      </c>
      <c r="AZ646" s="203">
        <v>0</v>
      </c>
      <c r="BA646" s="203">
        <v>0</v>
      </c>
      <c r="BB646" s="203">
        <v>0</v>
      </c>
      <c r="BC646" s="203">
        <v>0</v>
      </c>
      <c r="BD646" s="203">
        <v>0</v>
      </c>
      <c r="BE646" s="33">
        <f t="shared" si="20"/>
        <v>92.800000000000011</v>
      </c>
      <c r="BF646" t="s">
        <v>3903</v>
      </c>
    </row>
    <row r="647" spans="1:58" x14ac:dyDescent="0.2">
      <c r="A647" s="178" t="s">
        <v>1988</v>
      </c>
      <c r="B647" s="178" t="s">
        <v>1989</v>
      </c>
      <c r="C647" s="178" t="s">
        <v>37</v>
      </c>
      <c r="D647" s="178" t="s">
        <v>38</v>
      </c>
      <c r="E647" s="179" t="s">
        <v>73</v>
      </c>
      <c r="F647" s="60">
        <v>3259000</v>
      </c>
      <c r="G647" s="178" t="s">
        <v>474</v>
      </c>
      <c r="H647" s="178" t="s">
        <v>75</v>
      </c>
      <c r="I647" s="180">
        <v>45537</v>
      </c>
      <c r="J647" s="180">
        <v>45660</v>
      </c>
      <c r="K647" s="180">
        <v>46143</v>
      </c>
      <c r="L647" s="181">
        <v>0</v>
      </c>
      <c r="M647" s="181">
        <v>0</v>
      </c>
      <c r="N647" s="181">
        <v>0</v>
      </c>
      <c r="O647" s="181">
        <v>0</v>
      </c>
      <c r="P647" s="181">
        <v>0</v>
      </c>
      <c r="Q647" s="181">
        <v>0</v>
      </c>
      <c r="R647" s="181">
        <v>0</v>
      </c>
      <c r="S647" s="181">
        <v>0</v>
      </c>
      <c r="T647" s="181">
        <v>0</v>
      </c>
      <c r="U647" s="181">
        <v>0</v>
      </c>
      <c r="V647" s="181">
        <v>0</v>
      </c>
      <c r="W647" s="181">
        <v>0</v>
      </c>
      <c r="X647" s="181">
        <v>0</v>
      </c>
      <c r="Y647" s="181">
        <v>0</v>
      </c>
      <c r="Z647" s="181">
        <v>0</v>
      </c>
      <c r="AA647" s="181">
        <v>0</v>
      </c>
      <c r="AB647" s="181">
        <v>0</v>
      </c>
      <c r="AC647" s="181">
        <v>3</v>
      </c>
      <c r="AD647" s="181">
        <v>0</v>
      </c>
      <c r="AE647" s="181">
        <v>0</v>
      </c>
      <c r="AF647" s="181">
        <v>0</v>
      </c>
      <c r="AG647" s="181">
        <v>0</v>
      </c>
      <c r="AH647" s="181">
        <f t="shared" si="21"/>
        <v>3</v>
      </c>
      <c r="AI647" s="201">
        <v>0</v>
      </c>
      <c r="AJ647" s="201">
        <v>0</v>
      </c>
      <c r="AK647" s="201">
        <v>0</v>
      </c>
      <c r="AL647" s="201">
        <v>0</v>
      </c>
      <c r="AM647" s="201">
        <v>0</v>
      </c>
      <c r="AN647" s="201">
        <v>0</v>
      </c>
      <c r="AO647" s="201">
        <v>0</v>
      </c>
      <c r="AP647" s="201">
        <v>0</v>
      </c>
      <c r="AQ647" s="201">
        <v>0</v>
      </c>
      <c r="AR647" s="201">
        <v>0</v>
      </c>
      <c r="AS647" s="201">
        <v>0</v>
      </c>
      <c r="AT647" s="201">
        <v>0</v>
      </c>
      <c r="AU647" s="33">
        <v>0</v>
      </c>
      <c r="AV647" s="201">
        <v>0</v>
      </c>
      <c r="AW647" s="201">
        <v>0</v>
      </c>
      <c r="AX647" s="201">
        <v>0</v>
      </c>
      <c r="AY647" s="33">
        <v>0</v>
      </c>
      <c r="AZ647" s="201">
        <v>3</v>
      </c>
      <c r="BA647" s="201">
        <v>0</v>
      </c>
      <c r="BB647" s="201">
        <v>0</v>
      </c>
      <c r="BC647" s="201">
        <v>0</v>
      </c>
      <c r="BD647" s="201">
        <v>0</v>
      </c>
      <c r="BE647" s="33">
        <f t="shared" si="20"/>
        <v>3</v>
      </c>
    </row>
    <row r="648" spans="1:58" x14ac:dyDescent="0.2">
      <c r="A648" s="178" t="s">
        <v>1990</v>
      </c>
      <c r="B648" s="178" t="s">
        <v>1991</v>
      </c>
      <c r="C648" s="178" t="s">
        <v>37</v>
      </c>
      <c r="D648" s="178" t="s">
        <v>38</v>
      </c>
      <c r="E648" s="179" t="s">
        <v>135</v>
      </c>
      <c r="F648" s="60">
        <v>10000</v>
      </c>
      <c r="G648" s="178" t="s">
        <v>474</v>
      </c>
      <c r="H648" s="178" t="s">
        <v>75</v>
      </c>
      <c r="I648" s="180">
        <v>45691</v>
      </c>
      <c r="J648" s="180" t="s">
        <v>66</v>
      </c>
      <c r="K648" s="180">
        <v>46098</v>
      </c>
      <c r="L648" s="181">
        <v>0</v>
      </c>
      <c r="M648" s="181">
        <v>0</v>
      </c>
      <c r="N648" s="181">
        <v>0</v>
      </c>
      <c r="O648" s="181">
        <v>0</v>
      </c>
      <c r="P648" s="181">
        <v>0</v>
      </c>
      <c r="Q648" s="181">
        <v>0</v>
      </c>
      <c r="R648" s="181">
        <v>0</v>
      </c>
      <c r="S648" s="181">
        <v>0</v>
      </c>
      <c r="T648" s="181">
        <v>0</v>
      </c>
      <c r="U648" s="181">
        <v>0</v>
      </c>
      <c r="V648" s="181">
        <v>0</v>
      </c>
      <c r="W648" s="181">
        <v>0</v>
      </c>
      <c r="X648" s="181">
        <v>0</v>
      </c>
      <c r="Y648" s="181">
        <v>0</v>
      </c>
      <c r="Z648" s="181">
        <v>0</v>
      </c>
      <c r="AA648" s="181">
        <v>4</v>
      </c>
      <c r="AB648" s="181">
        <v>0</v>
      </c>
      <c r="AC648" s="181">
        <v>0</v>
      </c>
      <c r="AD648" s="181">
        <v>0</v>
      </c>
      <c r="AE648" s="181">
        <v>0</v>
      </c>
      <c r="AF648" s="181">
        <v>0</v>
      </c>
      <c r="AG648" s="181">
        <v>0</v>
      </c>
      <c r="AH648" s="181">
        <f t="shared" si="21"/>
        <v>4</v>
      </c>
      <c r="AI648" s="201">
        <v>0</v>
      </c>
      <c r="AJ648" s="201">
        <v>0</v>
      </c>
      <c r="AK648" s="201">
        <v>0</v>
      </c>
      <c r="AL648" s="201">
        <v>0</v>
      </c>
      <c r="AM648" s="201">
        <v>0</v>
      </c>
      <c r="AN648" s="201">
        <v>0</v>
      </c>
      <c r="AO648" s="201">
        <v>0</v>
      </c>
      <c r="AP648" s="201">
        <v>0</v>
      </c>
      <c r="AQ648" s="201">
        <v>0</v>
      </c>
      <c r="AR648" s="201">
        <v>0</v>
      </c>
      <c r="AS648" s="201">
        <v>0</v>
      </c>
      <c r="AT648" s="201">
        <v>0</v>
      </c>
      <c r="AU648" s="33">
        <v>0</v>
      </c>
      <c r="AV648" s="201">
        <v>0</v>
      </c>
      <c r="AW648" s="201">
        <v>0</v>
      </c>
      <c r="AX648" s="201">
        <v>0</v>
      </c>
      <c r="AY648" s="33">
        <v>0</v>
      </c>
      <c r="AZ648" s="201">
        <v>0</v>
      </c>
      <c r="BA648" s="201">
        <v>0</v>
      </c>
      <c r="BB648" s="201">
        <v>0</v>
      </c>
      <c r="BC648" s="201">
        <v>0</v>
      </c>
      <c r="BD648" s="201">
        <v>0</v>
      </c>
      <c r="BE648" s="33">
        <f t="shared" si="20"/>
        <v>0</v>
      </c>
      <c r="BF648" s="4" t="s">
        <v>3897</v>
      </c>
    </row>
    <row r="649" spans="1:58" x14ac:dyDescent="0.2">
      <c r="A649" s="178" t="s">
        <v>1992</v>
      </c>
      <c r="B649" s="178" t="s">
        <v>1993</v>
      </c>
      <c r="C649" s="178" t="s">
        <v>37</v>
      </c>
      <c r="D649" s="178" t="s">
        <v>38</v>
      </c>
      <c r="E649" s="179" t="s">
        <v>135</v>
      </c>
      <c r="F649" s="60">
        <v>868000</v>
      </c>
      <c r="G649" s="178" t="s">
        <v>167</v>
      </c>
      <c r="H649" s="178" t="s">
        <v>75</v>
      </c>
      <c r="I649" s="180">
        <v>45321</v>
      </c>
      <c r="J649" s="180">
        <v>45420</v>
      </c>
      <c r="K649" s="180">
        <v>46008</v>
      </c>
      <c r="L649" s="181">
        <v>154</v>
      </c>
      <c r="M649" s="181">
        <v>0</v>
      </c>
      <c r="N649" s="181">
        <v>0</v>
      </c>
      <c r="O649" s="181">
        <v>0</v>
      </c>
      <c r="P649" s="181">
        <v>0</v>
      </c>
      <c r="Q649" s="181">
        <v>0</v>
      </c>
      <c r="R649" s="181">
        <v>0</v>
      </c>
      <c r="S649" s="181">
        <v>0</v>
      </c>
      <c r="T649" s="181">
        <v>17</v>
      </c>
      <c r="U649" s="181">
        <v>72</v>
      </c>
      <c r="V649" s="181">
        <v>11</v>
      </c>
      <c r="W649" s="181">
        <v>0</v>
      </c>
      <c r="X649" s="181">
        <v>0</v>
      </c>
      <c r="Y649" s="181">
        <v>0</v>
      </c>
      <c r="Z649" s="181">
        <v>0</v>
      </c>
      <c r="AA649" s="181">
        <v>0</v>
      </c>
      <c r="AB649" s="181">
        <v>0</v>
      </c>
      <c r="AC649" s="181">
        <v>3</v>
      </c>
      <c r="AD649" s="181">
        <v>0</v>
      </c>
      <c r="AE649" s="181">
        <v>0</v>
      </c>
      <c r="AF649" s="181">
        <v>0</v>
      </c>
      <c r="AG649" s="181">
        <v>0</v>
      </c>
      <c r="AH649" s="181">
        <f t="shared" si="21"/>
        <v>257</v>
      </c>
      <c r="AI649" s="201">
        <v>154</v>
      </c>
      <c r="AJ649" s="201">
        <v>0</v>
      </c>
      <c r="AK649" s="201">
        <v>0</v>
      </c>
      <c r="AL649" s="201">
        <v>0</v>
      </c>
      <c r="AM649" s="201">
        <v>0</v>
      </c>
      <c r="AN649" s="201">
        <v>0</v>
      </c>
      <c r="AO649" s="201">
        <v>0</v>
      </c>
      <c r="AP649" s="201">
        <v>0</v>
      </c>
      <c r="AQ649" s="201">
        <v>17</v>
      </c>
      <c r="AR649" s="201">
        <v>72</v>
      </c>
      <c r="AS649" s="201">
        <v>11</v>
      </c>
      <c r="AT649" s="201">
        <v>0</v>
      </c>
      <c r="AU649" s="33">
        <v>0</v>
      </c>
      <c r="AV649" s="201">
        <v>0</v>
      </c>
      <c r="AW649" s="201">
        <v>0</v>
      </c>
      <c r="AX649" s="201">
        <v>0</v>
      </c>
      <c r="AY649" s="33">
        <v>0</v>
      </c>
      <c r="AZ649" s="201">
        <v>3</v>
      </c>
      <c r="BA649" s="201">
        <v>0</v>
      </c>
      <c r="BB649" s="201">
        <v>0</v>
      </c>
      <c r="BC649" s="201">
        <v>0</v>
      </c>
      <c r="BD649" s="201">
        <v>0</v>
      </c>
      <c r="BE649" s="33">
        <f t="shared" si="20"/>
        <v>257</v>
      </c>
    </row>
    <row r="650" spans="1:58" x14ac:dyDescent="0.2">
      <c r="A650" s="178" t="s">
        <v>1994</v>
      </c>
      <c r="B650" s="178" t="s">
        <v>1995</v>
      </c>
      <c r="C650" s="178" t="s">
        <v>37</v>
      </c>
      <c r="D650" s="178" t="s">
        <v>38</v>
      </c>
      <c r="E650" s="179" t="s">
        <v>252</v>
      </c>
      <c r="F650" s="60">
        <v>1980000</v>
      </c>
      <c r="G650" s="178" t="s">
        <v>474</v>
      </c>
      <c r="H650" s="178" t="s">
        <v>75</v>
      </c>
      <c r="I650" s="180">
        <v>45603</v>
      </c>
      <c r="J650" s="180">
        <v>45717</v>
      </c>
      <c r="K650" s="180">
        <v>46113</v>
      </c>
      <c r="L650" s="181">
        <v>0</v>
      </c>
      <c r="M650" s="181">
        <v>0</v>
      </c>
      <c r="N650" s="181">
        <v>0</v>
      </c>
      <c r="O650" s="181">
        <v>0</v>
      </c>
      <c r="P650" s="181">
        <v>0</v>
      </c>
      <c r="Q650" s="181">
        <v>0</v>
      </c>
      <c r="R650" s="181">
        <v>0</v>
      </c>
      <c r="S650" s="181">
        <v>0</v>
      </c>
      <c r="T650" s="181">
        <v>0</v>
      </c>
      <c r="U650" s="181">
        <v>0</v>
      </c>
      <c r="V650" s="181">
        <v>0</v>
      </c>
      <c r="W650" s="181">
        <v>0</v>
      </c>
      <c r="X650" s="181">
        <v>0</v>
      </c>
      <c r="Y650" s="181">
        <v>0</v>
      </c>
      <c r="Z650" s="181">
        <v>0</v>
      </c>
      <c r="AA650" s="181">
        <v>3</v>
      </c>
      <c r="AB650" s="181">
        <v>0</v>
      </c>
      <c r="AC650" s="181">
        <v>0</v>
      </c>
      <c r="AD650" s="181">
        <v>0</v>
      </c>
      <c r="AE650" s="181">
        <v>0</v>
      </c>
      <c r="AF650" s="181">
        <v>0</v>
      </c>
      <c r="AG650" s="181">
        <v>0</v>
      </c>
      <c r="AH650" s="181">
        <f t="shared" si="21"/>
        <v>3</v>
      </c>
      <c r="AI650" s="201">
        <v>0</v>
      </c>
      <c r="AJ650" s="201">
        <v>0</v>
      </c>
      <c r="AK650" s="201">
        <v>0</v>
      </c>
      <c r="AL650" s="201">
        <v>0</v>
      </c>
      <c r="AM650" s="201">
        <v>0</v>
      </c>
      <c r="AN650" s="201">
        <v>0</v>
      </c>
      <c r="AO650" s="201">
        <v>0</v>
      </c>
      <c r="AP650" s="201">
        <v>0</v>
      </c>
      <c r="AQ650" s="201">
        <v>0</v>
      </c>
      <c r="AR650" s="201">
        <v>0</v>
      </c>
      <c r="AS650" s="201">
        <v>0</v>
      </c>
      <c r="AT650" s="201">
        <v>0</v>
      </c>
      <c r="AU650" s="33">
        <v>0</v>
      </c>
      <c r="AV650" s="201">
        <v>0</v>
      </c>
      <c r="AW650" s="201">
        <v>0</v>
      </c>
      <c r="AX650" s="201">
        <v>3</v>
      </c>
      <c r="AY650" s="33">
        <v>0</v>
      </c>
      <c r="AZ650" s="201">
        <v>0</v>
      </c>
      <c r="BA650" s="201">
        <v>0</v>
      </c>
      <c r="BB650" s="201">
        <v>0</v>
      </c>
      <c r="BC650" s="201">
        <v>0</v>
      </c>
      <c r="BD650" s="201">
        <v>0</v>
      </c>
      <c r="BE650" s="33">
        <f t="shared" si="20"/>
        <v>3</v>
      </c>
    </row>
    <row r="651" spans="1:58" x14ac:dyDescent="0.2">
      <c r="A651" s="178" t="s">
        <v>1996</v>
      </c>
      <c r="B651" s="178" t="s">
        <v>1997</v>
      </c>
      <c r="C651" s="178" t="s">
        <v>37</v>
      </c>
      <c r="D651" s="178" t="s">
        <v>38</v>
      </c>
      <c r="E651" s="179" t="s">
        <v>152</v>
      </c>
      <c r="F651" s="60">
        <v>281000</v>
      </c>
      <c r="G651" s="178" t="s">
        <v>474</v>
      </c>
      <c r="H651" s="178" t="s">
        <v>75</v>
      </c>
      <c r="I651" s="180">
        <v>45352</v>
      </c>
      <c r="J651" s="180">
        <v>45427</v>
      </c>
      <c r="K651" s="180">
        <v>46105</v>
      </c>
      <c r="L651" s="181">
        <v>31</v>
      </c>
      <c r="M651" s="181">
        <v>0</v>
      </c>
      <c r="N651" s="181">
        <v>0</v>
      </c>
      <c r="O651" s="181">
        <v>0</v>
      </c>
      <c r="P651" s="181">
        <v>0</v>
      </c>
      <c r="Q651" s="181">
        <v>0</v>
      </c>
      <c r="R651" s="181">
        <v>0</v>
      </c>
      <c r="S651" s="181">
        <v>0</v>
      </c>
      <c r="T651" s="181">
        <v>0</v>
      </c>
      <c r="U651" s="181">
        <v>4</v>
      </c>
      <c r="V651" s="181">
        <v>0</v>
      </c>
      <c r="W651" s="181">
        <v>0</v>
      </c>
      <c r="X651" s="181">
        <v>34</v>
      </c>
      <c r="Y651" s="181">
        <v>8</v>
      </c>
      <c r="Z651" s="181">
        <v>0</v>
      </c>
      <c r="AA651" s="181">
        <v>0</v>
      </c>
      <c r="AB651" s="181">
        <v>0</v>
      </c>
      <c r="AC651" s="181">
        <v>4</v>
      </c>
      <c r="AD651" s="181">
        <v>0</v>
      </c>
      <c r="AE651" s="181">
        <v>0</v>
      </c>
      <c r="AF651" s="181">
        <v>0</v>
      </c>
      <c r="AG651" s="181">
        <v>0</v>
      </c>
      <c r="AH651" s="181">
        <f t="shared" si="21"/>
        <v>81</v>
      </c>
      <c r="AI651" s="201">
        <v>31</v>
      </c>
      <c r="AJ651" s="201">
        <v>0</v>
      </c>
      <c r="AK651" s="201">
        <v>0</v>
      </c>
      <c r="AL651" s="201">
        <v>0</v>
      </c>
      <c r="AM651" s="201">
        <v>0</v>
      </c>
      <c r="AN651" s="201">
        <v>0</v>
      </c>
      <c r="AO651" s="201">
        <v>0</v>
      </c>
      <c r="AP651" s="201">
        <v>0</v>
      </c>
      <c r="AQ651" s="201">
        <v>0</v>
      </c>
      <c r="AR651" s="201">
        <v>4</v>
      </c>
      <c r="AS651" s="201">
        <v>0</v>
      </c>
      <c r="AT651" s="201">
        <v>0</v>
      </c>
      <c r="AU651" s="33">
        <v>0</v>
      </c>
      <c r="AV651" s="201">
        <v>8</v>
      </c>
      <c r="AW651" s="201">
        <v>0</v>
      </c>
      <c r="AX651" s="201">
        <v>0</v>
      </c>
      <c r="AY651" s="33">
        <v>0</v>
      </c>
      <c r="AZ651" s="201">
        <v>4</v>
      </c>
      <c r="BA651" s="201">
        <v>0</v>
      </c>
      <c r="BB651" s="201">
        <v>0</v>
      </c>
      <c r="BC651" s="201">
        <v>0</v>
      </c>
      <c r="BD651" s="201">
        <v>0</v>
      </c>
      <c r="BE651" s="33">
        <f t="shared" si="20"/>
        <v>47</v>
      </c>
      <c r="BF651" t="s">
        <v>3898</v>
      </c>
    </row>
    <row r="652" spans="1:58" s="9" customFormat="1" ht="13.5" thickBot="1" x14ac:dyDescent="0.25">
      <c r="A652" s="183" t="s">
        <v>1998</v>
      </c>
      <c r="B652" s="183" t="s">
        <v>1999</v>
      </c>
      <c r="C652" s="183" t="s">
        <v>37</v>
      </c>
      <c r="D652" s="183" t="s">
        <v>38</v>
      </c>
      <c r="E652" s="184" t="s">
        <v>82</v>
      </c>
      <c r="F652" s="185">
        <v>2760000</v>
      </c>
      <c r="G652" s="183" t="s">
        <v>83</v>
      </c>
      <c r="H652" s="183" t="s">
        <v>47</v>
      </c>
      <c r="I652" s="186">
        <v>44958</v>
      </c>
      <c r="J652" s="186">
        <v>44979</v>
      </c>
      <c r="K652" s="186">
        <v>45447</v>
      </c>
      <c r="L652" s="187">
        <v>416</v>
      </c>
      <c r="M652" s="187">
        <v>0</v>
      </c>
      <c r="N652" s="187">
        <v>0</v>
      </c>
      <c r="O652" s="187">
        <v>0</v>
      </c>
      <c r="P652" s="187">
        <v>0</v>
      </c>
      <c r="Q652" s="187">
        <v>0</v>
      </c>
      <c r="R652" s="187">
        <v>0</v>
      </c>
      <c r="S652" s="187">
        <v>0</v>
      </c>
      <c r="T652" s="187">
        <v>48</v>
      </c>
      <c r="U652" s="187">
        <v>5</v>
      </c>
      <c r="V652" s="187">
        <v>0</v>
      </c>
      <c r="W652" s="187">
        <v>0</v>
      </c>
      <c r="X652" s="187">
        <v>1544</v>
      </c>
      <c r="Y652" s="187">
        <v>69</v>
      </c>
      <c r="Z652" s="187">
        <v>7</v>
      </c>
      <c r="AA652" s="187">
        <v>0</v>
      </c>
      <c r="AB652" s="187">
        <v>0</v>
      </c>
      <c r="AC652" s="187">
        <v>0</v>
      </c>
      <c r="AD652" s="187">
        <v>0</v>
      </c>
      <c r="AE652" s="187">
        <v>0</v>
      </c>
      <c r="AF652" s="187">
        <v>0</v>
      </c>
      <c r="AG652" s="187">
        <v>0</v>
      </c>
      <c r="AH652" s="187">
        <f t="shared" si="21"/>
        <v>2089</v>
      </c>
      <c r="AI652" s="202">
        <v>416</v>
      </c>
      <c r="AJ652" s="202">
        <v>0</v>
      </c>
      <c r="AK652" s="202">
        <v>0</v>
      </c>
      <c r="AL652" s="202">
        <v>0</v>
      </c>
      <c r="AM652" s="202">
        <v>0</v>
      </c>
      <c r="AN652" s="202">
        <v>0</v>
      </c>
      <c r="AO652" s="202">
        <v>0</v>
      </c>
      <c r="AP652" s="202">
        <v>0</v>
      </c>
      <c r="AQ652" s="202">
        <v>48</v>
      </c>
      <c r="AR652" s="202">
        <v>5</v>
      </c>
      <c r="AS652" s="202">
        <v>0</v>
      </c>
      <c r="AT652" s="202">
        <v>0</v>
      </c>
      <c r="AU652" s="33">
        <v>617.6</v>
      </c>
      <c r="AV652" s="202">
        <v>69</v>
      </c>
      <c r="AW652" s="202">
        <v>7</v>
      </c>
      <c r="AX652" s="202">
        <v>0</v>
      </c>
      <c r="AY652" s="33">
        <v>0</v>
      </c>
      <c r="AZ652" s="202">
        <v>0</v>
      </c>
      <c r="BA652" s="202">
        <v>0</v>
      </c>
      <c r="BB652" s="202">
        <v>0</v>
      </c>
      <c r="BC652" s="202">
        <v>0</v>
      </c>
      <c r="BD652" s="202">
        <v>0</v>
      </c>
      <c r="BE652" s="33">
        <f t="shared" si="20"/>
        <v>1162.5999999999999</v>
      </c>
      <c r="BF652" t="s">
        <v>3903</v>
      </c>
    </row>
    <row r="653" spans="1:58" s="9" customFormat="1" ht="13.5" thickBot="1" x14ac:dyDescent="0.25">
      <c r="A653" s="183" t="s">
        <v>2000</v>
      </c>
      <c r="B653" s="183" t="s">
        <v>2001</v>
      </c>
      <c r="C653" s="183" t="s">
        <v>37</v>
      </c>
      <c r="D653" s="183" t="s">
        <v>38</v>
      </c>
      <c r="E653" s="184" t="s">
        <v>622</v>
      </c>
      <c r="F653" s="185">
        <v>12000</v>
      </c>
      <c r="G653" s="183" t="s">
        <v>474</v>
      </c>
      <c r="H653" s="183" t="s">
        <v>75</v>
      </c>
      <c r="I653" s="186">
        <v>45112</v>
      </c>
      <c r="J653" s="186" t="s">
        <v>66</v>
      </c>
      <c r="K653" s="186">
        <v>45497</v>
      </c>
      <c r="L653" s="187">
        <v>0</v>
      </c>
      <c r="M653" s="187">
        <v>0</v>
      </c>
      <c r="N653" s="187">
        <v>0</v>
      </c>
      <c r="O653" s="187">
        <v>0</v>
      </c>
      <c r="P653" s="187">
        <v>0</v>
      </c>
      <c r="Q653" s="187">
        <v>0</v>
      </c>
      <c r="R653" s="187">
        <v>0</v>
      </c>
      <c r="S653" s="187">
        <v>0</v>
      </c>
      <c r="T653" s="187">
        <v>0</v>
      </c>
      <c r="U653" s="187">
        <v>0</v>
      </c>
      <c r="V653" s="187">
        <v>0</v>
      </c>
      <c r="W653" s="187">
        <v>0</v>
      </c>
      <c r="X653" s="187">
        <v>12</v>
      </c>
      <c r="Y653" s="187">
        <v>0</v>
      </c>
      <c r="Z653" s="187">
        <v>0</v>
      </c>
      <c r="AA653" s="187">
        <v>0</v>
      </c>
      <c r="AB653" s="187">
        <v>0</v>
      </c>
      <c r="AC653" s="187">
        <v>0</v>
      </c>
      <c r="AD653" s="187">
        <v>0</v>
      </c>
      <c r="AE653" s="187">
        <v>0</v>
      </c>
      <c r="AF653" s="187">
        <v>0</v>
      </c>
      <c r="AG653" s="187">
        <v>0</v>
      </c>
      <c r="AH653" s="187">
        <f t="shared" si="21"/>
        <v>12</v>
      </c>
      <c r="AI653" s="202">
        <v>0</v>
      </c>
      <c r="AJ653" s="202">
        <v>0</v>
      </c>
      <c r="AK653" s="202">
        <v>0</v>
      </c>
      <c r="AL653" s="202">
        <v>0</v>
      </c>
      <c r="AM653" s="202">
        <v>0</v>
      </c>
      <c r="AN653" s="202">
        <v>0</v>
      </c>
      <c r="AO653" s="202">
        <v>0</v>
      </c>
      <c r="AP653" s="202">
        <v>0</v>
      </c>
      <c r="AQ653" s="202">
        <v>0</v>
      </c>
      <c r="AR653" s="202">
        <v>0</v>
      </c>
      <c r="AS653" s="202">
        <v>0</v>
      </c>
      <c r="AT653" s="202">
        <v>0</v>
      </c>
      <c r="AU653" s="33">
        <v>0</v>
      </c>
      <c r="AV653" s="202">
        <v>0</v>
      </c>
      <c r="AW653" s="202">
        <v>0</v>
      </c>
      <c r="AX653" s="202">
        <v>0</v>
      </c>
      <c r="AY653" s="33">
        <v>0</v>
      </c>
      <c r="AZ653" s="202">
        <v>0</v>
      </c>
      <c r="BA653" s="202">
        <v>0</v>
      </c>
      <c r="BB653" s="202">
        <v>0</v>
      </c>
      <c r="BC653" s="202">
        <v>0</v>
      </c>
      <c r="BD653" s="202">
        <v>0</v>
      </c>
      <c r="BE653" s="33">
        <f t="shared" si="20"/>
        <v>0</v>
      </c>
      <c r="BF653" t="s">
        <v>3898</v>
      </c>
    </row>
    <row r="654" spans="1:58" s="9" customFormat="1" ht="13.5" thickBot="1" x14ac:dyDescent="0.25">
      <c r="A654" s="183" t="s">
        <v>2002</v>
      </c>
      <c r="B654" s="183" t="s">
        <v>2003</v>
      </c>
      <c r="C654" s="183" t="s">
        <v>37</v>
      </c>
      <c r="D654" s="183" t="s">
        <v>38</v>
      </c>
      <c r="E654" s="184" t="s">
        <v>622</v>
      </c>
      <c r="F654" s="185">
        <v>20000</v>
      </c>
      <c r="G654" s="183" t="s">
        <v>474</v>
      </c>
      <c r="H654" s="183" t="s">
        <v>75</v>
      </c>
      <c r="I654" s="186">
        <v>45121</v>
      </c>
      <c r="J654" s="186" t="s">
        <v>66</v>
      </c>
      <c r="K654" s="186">
        <v>45659</v>
      </c>
      <c r="L654" s="187">
        <v>0</v>
      </c>
      <c r="M654" s="187">
        <v>0</v>
      </c>
      <c r="N654" s="187">
        <v>0</v>
      </c>
      <c r="O654" s="187">
        <v>0</v>
      </c>
      <c r="P654" s="187">
        <v>0</v>
      </c>
      <c r="Q654" s="187">
        <v>0</v>
      </c>
      <c r="R654" s="187">
        <v>0</v>
      </c>
      <c r="S654" s="187">
        <v>0</v>
      </c>
      <c r="T654" s="187">
        <v>0</v>
      </c>
      <c r="U654" s="187">
        <v>0</v>
      </c>
      <c r="V654" s="187">
        <v>0</v>
      </c>
      <c r="W654" s="187">
        <v>0</v>
      </c>
      <c r="X654" s="187">
        <v>15</v>
      </c>
      <c r="Y654" s="187">
        <v>0</v>
      </c>
      <c r="Z654" s="187">
        <v>0</v>
      </c>
      <c r="AA654" s="187">
        <v>0</v>
      </c>
      <c r="AB654" s="187">
        <v>0</v>
      </c>
      <c r="AC654" s="187">
        <v>0</v>
      </c>
      <c r="AD654" s="187">
        <v>0</v>
      </c>
      <c r="AE654" s="187">
        <v>0</v>
      </c>
      <c r="AF654" s="187">
        <v>0</v>
      </c>
      <c r="AG654" s="187">
        <v>0</v>
      </c>
      <c r="AH654" s="187">
        <f t="shared" si="21"/>
        <v>15</v>
      </c>
      <c r="AI654" s="202">
        <v>0</v>
      </c>
      <c r="AJ654" s="202">
        <v>0</v>
      </c>
      <c r="AK654" s="202">
        <v>0</v>
      </c>
      <c r="AL654" s="202">
        <v>0</v>
      </c>
      <c r="AM654" s="202">
        <v>0</v>
      </c>
      <c r="AN654" s="202">
        <v>0</v>
      </c>
      <c r="AO654" s="202">
        <v>0</v>
      </c>
      <c r="AP654" s="202">
        <v>0</v>
      </c>
      <c r="AQ654" s="202">
        <v>0</v>
      </c>
      <c r="AR654" s="202">
        <v>0</v>
      </c>
      <c r="AS654" s="202">
        <v>0</v>
      </c>
      <c r="AT654" s="202">
        <v>0</v>
      </c>
      <c r="AU654" s="33">
        <v>0</v>
      </c>
      <c r="AV654" s="202">
        <v>0</v>
      </c>
      <c r="AW654" s="202">
        <v>0</v>
      </c>
      <c r="AX654" s="202">
        <v>0</v>
      </c>
      <c r="AY654" s="33">
        <v>0</v>
      </c>
      <c r="AZ654" s="202">
        <v>0</v>
      </c>
      <c r="BA654" s="202">
        <v>0</v>
      </c>
      <c r="BB654" s="202">
        <v>0</v>
      </c>
      <c r="BC654" s="202">
        <v>0</v>
      </c>
      <c r="BD654" s="202">
        <v>0</v>
      </c>
      <c r="BE654" s="33">
        <f t="shared" si="20"/>
        <v>0</v>
      </c>
      <c r="BF654" t="s">
        <v>3898</v>
      </c>
    </row>
    <row r="655" spans="1:58" x14ac:dyDescent="0.2">
      <c r="A655" s="178" t="s">
        <v>2004</v>
      </c>
      <c r="B655" s="178" t="s">
        <v>2005</v>
      </c>
      <c r="C655" s="178" t="s">
        <v>37</v>
      </c>
      <c r="D655" s="178" t="s">
        <v>38</v>
      </c>
      <c r="E655" s="179" t="s">
        <v>608</v>
      </c>
      <c r="F655" s="60">
        <v>114000</v>
      </c>
      <c r="G655" s="178" t="s">
        <v>474</v>
      </c>
      <c r="H655" s="178" t="s">
        <v>75</v>
      </c>
      <c r="I655" s="180">
        <v>45247</v>
      </c>
      <c r="J655" s="180">
        <v>45398</v>
      </c>
      <c r="K655" s="180">
        <v>45732</v>
      </c>
      <c r="L655" s="181">
        <v>10</v>
      </c>
      <c r="M655" s="181">
        <v>0</v>
      </c>
      <c r="N655" s="181">
        <v>0</v>
      </c>
      <c r="O655" s="181">
        <v>0</v>
      </c>
      <c r="P655" s="181">
        <v>0</v>
      </c>
      <c r="Q655" s="181">
        <v>0</v>
      </c>
      <c r="R655" s="181">
        <v>0</v>
      </c>
      <c r="S655" s="181">
        <v>0</v>
      </c>
      <c r="T655" s="181">
        <v>0</v>
      </c>
      <c r="U655" s="181">
        <v>6</v>
      </c>
      <c r="V655" s="181">
        <v>0</v>
      </c>
      <c r="W655" s="181">
        <v>0</v>
      </c>
      <c r="X655" s="181">
        <v>50</v>
      </c>
      <c r="Y655" s="181">
        <v>0</v>
      </c>
      <c r="Z655" s="181">
        <v>0</v>
      </c>
      <c r="AA655" s="181">
        <v>0</v>
      </c>
      <c r="AB655" s="181">
        <v>0</v>
      </c>
      <c r="AC655" s="181">
        <v>0</v>
      </c>
      <c r="AD655" s="181">
        <v>0</v>
      </c>
      <c r="AE655" s="181">
        <v>0</v>
      </c>
      <c r="AF655" s="181">
        <v>0</v>
      </c>
      <c r="AG655" s="181">
        <v>0</v>
      </c>
      <c r="AH655" s="181">
        <f t="shared" si="21"/>
        <v>66</v>
      </c>
      <c r="AI655" s="201">
        <v>10</v>
      </c>
      <c r="AJ655" s="201">
        <v>0</v>
      </c>
      <c r="AK655" s="201">
        <v>0</v>
      </c>
      <c r="AL655" s="201">
        <v>0</v>
      </c>
      <c r="AM655" s="201">
        <v>0</v>
      </c>
      <c r="AN655" s="201">
        <v>0</v>
      </c>
      <c r="AO655" s="201">
        <v>0</v>
      </c>
      <c r="AP655" s="201">
        <v>0</v>
      </c>
      <c r="AQ655" s="201">
        <v>0</v>
      </c>
      <c r="AR655" s="201">
        <v>6</v>
      </c>
      <c r="AS655" s="201">
        <v>0</v>
      </c>
      <c r="AT655" s="201">
        <v>0</v>
      </c>
      <c r="AU655" s="33">
        <v>0</v>
      </c>
      <c r="AV655" s="201">
        <v>0</v>
      </c>
      <c r="AW655" s="201">
        <v>0</v>
      </c>
      <c r="AX655" s="201">
        <v>0</v>
      </c>
      <c r="AY655" s="33">
        <v>0</v>
      </c>
      <c r="AZ655" s="201">
        <v>0</v>
      </c>
      <c r="BA655" s="201">
        <v>0</v>
      </c>
      <c r="BB655" s="201">
        <v>0</v>
      </c>
      <c r="BC655" s="201">
        <v>0</v>
      </c>
      <c r="BD655" s="201">
        <v>0</v>
      </c>
      <c r="BE655" s="33">
        <f t="shared" si="20"/>
        <v>16</v>
      </c>
      <c r="BF655" t="s">
        <v>3898</v>
      </c>
    </row>
    <row r="656" spans="1:58" x14ac:dyDescent="0.2">
      <c r="A656" s="178" t="s">
        <v>2006</v>
      </c>
      <c r="B656" s="178" t="s">
        <v>2007</v>
      </c>
      <c r="C656" s="178" t="s">
        <v>37</v>
      </c>
      <c r="D656" s="178" t="s">
        <v>38</v>
      </c>
      <c r="E656" s="179" t="s">
        <v>135</v>
      </c>
      <c r="F656" s="60">
        <v>1336000</v>
      </c>
      <c r="G656" s="178" t="s">
        <v>111</v>
      </c>
      <c r="H656" s="178" t="s">
        <v>75</v>
      </c>
      <c r="I656" s="180">
        <v>44874</v>
      </c>
      <c r="J656" s="180">
        <v>45002</v>
      </c>
      <c r="K656" s="180">
        <v>45450</v>
      </c>
      <c r="L656" s="181">
        <v>2750</v>
      </c>
      <c r="M656" s="181">
        <v>0</v>
      </c>
      <c r="N656" s="181">
        <v>0</v>
      </c>
      <c r="O656" s="181">
        <v>0</v>
      </c>
      <c r="P656" s="181">
        <v>0</v>
      </c>
      <c r="Q656" s="181">
        <v>0</v>
      </c>
      <c r="R656" s="181">
        <v>0</v>
      </c>
      <c r="S656" s="181">
        <v>0</v>
      </c>
      <c r="T656" s="181">
        <v>0</v>
      </c>
      <c r="U656" s="181">
        <v>25</v>
      </c>
      <c r="V656" s="181">
        <v>0</v>
      </c>
      <c r="W656" s="181">
        <v>0</v>
      </c>
      <c r="X656" s="181">
        <v>80</v>
      </c>
      <c r="Y656" s="181">
        <v>0</v>
      </c>
      <c r="Z656" s="181">
        <v>0</v>
      </c>
      <c r="AA656" s="181">
        <v>0</v>
      </c>
      <c r="AB656" s="181">
        <v>0</v>
      </c>
      <c r="AC656" s="181">
        <v>0</v>
      </c>
      <c r="AD656" s="181">
        <v>0</v>
      </c>
      <c r="AE656" s="181">
        <v>0</v>
      </c>
      <c r="AF656" s="181">
        <v>0</v>
      </c>
      <c r="AG656" s="181">
        <v>0</v>
      </c>
      <c r="AH656" s="181">
        <f t="shared" si="21"/>
        <v>2855</v>
      </c>
      <c r="AI656" s="201">
        <v>2750</v>
      </c>
      <c r="AJ656" s="201">
        <v>0</v>
      </c>
      <c r="AK656" s="201">
        <v>0</v>
      </c>
      <c r="AL656" s="201">
        <v>0</v>
      </c>
      <c r="AM656" s="201">
        <v>0</v>
      </c>
      <c r="AN656" s="201">
        <v>0</v>
      </c>
      <c r="AO656" s="201">
        <v>0</v>
      </c>
      <c r="AP656" s="201">
        <v>0</v>
      </c>
      <c r="AQ656" s="201">
        <v>0</v>
      </c>
      <c r="AR656" s="201">
        <v>25</v>
      </c>
      <c r="AS656" s="201">
        <v>0</v>
      </c>
      <c r="AT656" s="201">
        <v>0</v>
      </c>
      <c r="AU656" s="33">
        <v>32</v>
      </c>
      <c r="AV656" s="201">
        <v>0</v>
      </c>
      <c r="AW656" s="201">
        <v>0</v>
      </c>
      <c r="AX656" s="201">
        <v>0</v>
      </c>
      <c r="AY656" s="33">
        <v>0</v>
      </c>
      <c r="AZ656" s="201">
        <v>0</v>
      </c>
      <c r="BA656" s="201">
        <v>0</v>
      </c>
      <c r="BB656" s="201">
        <v>0</v>
      </c>
      <c r="BC656" s="201">
        <v>0</v>
      </c>
      <c r="BD656" s="201">
        <v>0</v>
      </c>
      <c r="BE656" s="33">
        <f t="shared" si="20"/>
        <v>2807</v>
      </c>
      <c r="BF656" t="s">
        <v>3903</v>
      </c>
    </row>
    <row r="657" spans="1:58" s="9" customFormat="1" ht="13.5" thickBot="1" x14ac:dyDescent="0.25">
      <c r="A657" s="81" t="s">
        <v>2006</v>
      </c>
      <c r="B657" s="81" t="s">
        <v>2007</v>
      </c>
      <c r="C657" s="81" t="s">
        <v>37</v>
      </c>
      <c r="D657" s="81" t="s">
        <v>38</v>
      </c>
      <c r="E657" s="175" t="s">
        <v>135</v>
      </c>
      <c r="F657" s="80">
        <v>1336000</v>
      </c>
      <c r="G657" s="81" t="s">
        <v>111</v>
      </c>
      <c r="H657" s="81" t="s">
        <v>47</v>
      </c>
      <c r="I657" s="72">
        <v>44874</v>
      </c>
      <c r="J657" s="72">
        <v>45002</v>
      </c>
      <c r="K657" s="72">
        <v>45450</v>
      </c>
      <c r="L657" s="176">
        <v>1220</v>
      </c>
      <c r="M657" s="176">
        <v>0</v>
      </c>
      <c r="N657" s="176">
        <v>0</v>
      </c>
      <c r="O657" s="176">
        <v>0</v>
      </c>
      <c r="P657" s="176">
        <v>0</v>
      </c>
      <c r="Q657" s="176">
        <v>0</v>
      </c>
      <c r="R657" s="176">
        <v>0</v>
      </c>
      <c r="S657" s="176">
        <v>0</v>
      </c>
      <c r="T657" s="176">
        <v>0</v>
      </c>
      <c r="U657" s="176">
        <v>0</v>
      </c>
      <c r="V657" s="176">
        <v>0</v>
      </c>
      <c r="W657" s="176">
        <v>0</v>
      </c>
      <c r="X657" s="176">
        <v>0</v>
      </c>
      <c r="Y657" s="176">
        <v>0</v>
      </c>
      <c r="Z657" s="176">
        <v>0</v>
      </c>
      <c r="AA657" s="176">
        <v>0</v>
      </c>
      <c r="AB657" s="176">
        <v>0</v>
      </c>
      <c r="AC657" s="176">
        <v>0</v>
      </c>
      <c r="AD657" s="176">
        <v>0</v>
      </c>
      <c r="AE657" s="176">
        <v>0</v>
      </c>
      <c r="AF657" s="176">
        <v>0</v>
      </c>
      <c r="AG657" s="176">
        <v>0</v>
      </c>
      <c r="AH657" s="176">
        <f t="shared" si="21"/>
        <v>1220</v>
      </c>
      <c r="AI657" s="203">
        <v>1220</v>
      </c>
      <c r="AJ657" s="203">
        <v>0</v>
      </c>
      <c r="AK657" s="203">
        <v>0</v>
      </c>
      <c r="AL657" s="203">
        <v>0</v>
      </c>
      <c r="AM657" s="203">
        <v>0</v>
      </c>
      <c r="AN657" s="203">
        <v>0</v>
      </c>
      <c r="AO657" s="203">
        <v>0</v>
      </c>
      <c r="AP657" s="203">
        <v>0</v>
      </c>
      <c r="AQ657" s="203">
        <v>0</v>
      </c>
      <c r="AR657" s="203">
        <v>0</v>
      </c>
      <c r="AS657" s="203">
        <v>0</v>
      </c>
      <c r="AT657" s="203">
        <v>0</v>
      </c>
      <c r="AU657" s="33">
        <v>0</v>
      </c>
      <c r="AV657" s="203">
        <v>0</v>
      </c>
      <c r="AW657" s="203">
        <v>0</v>
      </c>
      <c r="AX657" s="203">
        <v>0</v>
      </c>
      <c r="AY657" s="33">
        <v>0</v>
      </c>
      <c r="AZ657" s="203">
        <v>0</v>
      </c>
      <c r="BA657" s="203">
        <v>0</v>
      </c>
      <c r="BB657" s="203">
        <v>0</v>
      </c>
      <c r="BC657" s="203">
        <v>0</v>
      </c>
      <c r="BD657" s="203">
        <v>0</v>
      </c>
      <c r="BE657" s="33">
        <f t="shared" si="20"/>
        <v>1220</v>
      </c>
    </row>
    <row r="658" spans="1:58" x14ac:dyDescent="0.2">
      <c r="A658" s="178" t="s">
        <v>2008</v>
      </c>
      <c r="B658" s="178" t="s">
        <v>2009</v>
      </c>
      <c r="C658" s="178" t="s">
        <v>37</v>
      </c>
      <c r="D658" s="178" t="s">
        <v>38</v>
      </c>
      <c r="E658" s="179" t="s">
        <v>82</v>
      </c>
      <c r="F658" s="60">
        <v>509000</v>
      </c>
      <c r="G658" s="178" t="s">
        <v>2010</v>
      </c>
      <c r="H658" s="178" t="s">
        <v>47</v>
      </c>
      <c r="I658" s="180">
        <v>45537</v>
      </c>
      <c r="J658" s="180">
        <v>45628</v>
      </c>
      <c r="K658" s="180">
        <v>46174</v>
      </c>
      <c r="L658" s="181">
        <v>0</v>
      </c>
      <c r="M658" s="181">
        <v>0</v>
      </c>
      <c r="N658" s="181">
        <v>0</v>
      </c>
      <c r="O658" s="181">
        <v>0</v>
      </c>
      <c r="P658" s="181">
        <v>0</v>
      </c>
      <c r="Q658" s="181">
        <v>0</v>
      </c>
      <c r="R658" s="181">
        <v>0</v>
      </c>
      <c r="S658" s="181">
        <v>0</v>
      </c>
      <c r="T658" s="181">
        <v>0</v>
      </c>
      <c r="U658" s="181">
        <v>0</v>
      </c>
      <c r="V658" s="181">
        <v>0</v>
      </c>
      <c r="W658" s="181">
        <v>0</v>
      </c>
      <c r="X658" s="181">
        <v>0</v>
      </c>
      <c r="Y658" s="181">
        <v>0</v>
      </c>
      <c r="Z658" s="181">
        <v>0</v>
      </c>
      <c r="AA658" s="181">
        <v>0</v>
      </c>
      <c r="AB658" s="181">
        <v>110</v>
      </c>
      <c r="AC658" s="181">
        <v>12</v>
      </c>
      <c r="AD658" s="181">
        <v>0</v>
      </c>
      <c r="AE658" s="181">
        <v>0</v>
      </c>
      <c r="AF658" s="181">
        <v>0</v>
      </c>
      <c r="AG658" s="181">
        <v>0</v>
      </c>
      <c r="AH658" s="181">
        <f t="shared" si="21"/>
        <v>122</v>
      </c>
      <c r="AI658" s="201">
        <v>0</v>
      </c>
      <c r="AJ658" s="201">
        <v>0</v>
      </c>
      <c r="AK658" s="201">
        <v>0</v>
      </c>
      <c r="AL658" s="201">
        <v>0</v>
      </c>
      <c r="AM658" s="201">
        <v>0</v>
      </c>
      <c r="AN658" s="201">
        <v>0</v>
      </c>
      <c r="AO658" s="201">
        <v>0</v>
      </c>
      <c r="AP658" s="201">
        <v>0</v>
      </c>
      <c r="AQ658" s="201">
        <v>0</v>
      </c>
      <c r="AR658" s="201">
        <v>0</v>
      </c>
      <c r="AS658" s="201">
        <v>0</v>
      </c>
      <c r="AT658" s="201">
        <v>0</v>
      </c>
      <c r="AU658" s="33">
        <v>0</v>
      </c>
      <c r="AV658" s="201">
        <v>0</v>
      </c>
      <c r="AW658" s="201">
        <v>0</v>
      </c>
      <c r="AX658" s="201">
        <v>0</v>
      </c>
      <c r="AY658" s="33">
        <v>0</v>
      </c>
      <c r="AZ658" s="201">
        <v>12</v>
      </c>
      <c r="BA658" s="201">
        <v>0</v>
      </c>
      <c r="BB658" s="201">
        <v>0</v>
      </c>
      <c r="BC658" s="201">
        <v>0</v>
      </c>
      <c r="BD658" s="201">
        <v>0</v>
      </c>
      <c r="BE658" s="33">
        <f t="shared" si="20"/>
        <v>12</v>
      </c>
      <c r="BF658" t="s">
        <v>3899</v>
      </c>
    </row>
    <row r="659" spans="1:58" x14ac:dyDescent="0.2">
      <c r="A659" s="178" t="s">
        <v>2011</v>
      </c>
      <c r="B659" s="178" t="s">
        <v>2012</v>
      </c>
      <c r="C659" s="178" t="s">
        <v>37</v>
      </c>
      <c r="D659" s="178" t="s">
        <v>38</v>
      </c>
      <c r="E659" s="179" t="s">
        <v>82</v>
      </c>
      <c r="F659" s="60">
        <v>762000</v>
      </c>
      <c r="G659" s="178" t="s">
        <v>83</v>
      </c>
      <c r="H659" s="178" t="s">
        <v>47</v>
      </c>
      <c r="I659" s="180">
        <v>45642</v>
      </c>
      <c r="J659" s="180">
        <v>45629</v>
      </c>
      <c r="K659" s="180">
        <v>46146</v>
      </c>
      <c r="L659" s="181">
        <v>126</v>
      </c>
      <c r="M659" s="181">
        <v>0</v>
      </c>
      <c r="N659" s="181">
        <v>0</v>
      </c>
      <c r="O659" s="181">
        <v>0</v>
      </c>
      <c r="P659" s="181">
        <v>0</v>
      </c>
      <c r="Q659" s="181">
        <v>0</v>
      </c>
      <c r="R659" s="181">
        <v>0</v>
      </c>
      <c r="S659" s="181">
        <v>0</v>
      </c>
      <c r="T659" s="181">
        <v>0</v>
      </c>
      <c r="U659" s="181">
        <v>8</v>
      </c>
      <c r="V659" s="181">
        <v>63</v>
      </c>
      <c r="W659" s="181">
        <v>0</v>
      </c>
      <c r="X659" s="181">
        <v>4</v>
      </c>
      <c r="Y659" s="181">
        <v>0</v>
      </c>
      <c r="Z659" s="181">
        <v>0</v>
      </c>
      <c r="AA659" s="181">
        <v>0</v>
      </c>
      <c r="AB659" s="181">
        <v>0</v>
      </c>
      <c r="AC659" s="181">
        <v>4</v>
      </c>
      <c r="AD659" s="181">
        <v>0</v>
      </c>
      <c r="AE659" s="181">
        <v>0</v>
      </c>
      <c r="AF659" s="181">
        <v>0</v>
      </c>
      <c r="AG659" s="181">
        <v>0</v>
      </c>
      <c r="AH659" s="181">
        <f t="shared" si="21"/>
        <v>205</v>
      </c>
      <c r="AI659" s="201">
        <v>126</v>
      </c>
      <c r="AJ659" s="201">
        <v>0</v>
      </c>
      <c r="AK659" s="201">
        <v>0</v>
      </c>
      <c r="AL659" s="201">
        <v>0</v>
      </c>
      <c r="AM659" s="201">
        <v>0</v>
      </c>
      <c r="AN659" s="201">
        <v>0</v>
      </c>
      <c r="AO659" s="201">
        <v>0</v>
      </c>
      <c r="AP659" s="201">
        <v>0</v>
      </c>
      <c r="AQ659" s="201">
        <v>0</v>
      </c>
      <c r="AR659" s="201">
        <v>8</v>
      </c>
      <c r="AS659" s="201">
        <v>63</v>
      </c>
      <c r="AT659" s="201">
        <v>0</v>
      </c>
      <c r="AU659" s="33">
        <v>0</v>
      </c>
      <c r="AV659" s="201">
        <v>0</v>
      </c>
      <c r="AW659" s="201">
        <v>0</v>
      </c>
      <c r="AX659" s="201">
        <v>0</v>
      </c>
      <c r="AY659" s="33">
        <v>0</v>
      </c>
      <c r="AZ659" s="201">
        <v>4</v>
      </c>
      <c r="BA659" s="201">
        <v>0</v>
      </c>
      <c r="BB659" s="201">
        <v>0</v>
      </c>
      <c r="BC659" s="201">
        <v>0</v>
      </c>
      <c r="BD659" s="201">
        <v>0</v>
      </c>
      <c r="BE659" s="33">
        <f t="shared" si="20"/>
        <v>201</v>
      </c>
      <c r="BF659" t="s">
        <v>3898</v>
      </c>
    </row>
    <row r="660" spans="1:58" s="9" customFormat="1" ht="13.5" thickBot="1" x14ac:dyDescent="0.25">
      <c r="A660" s="183" t="s">
        <v>2025</v>
      </c>
      <c r="B660" s="183" t="s">
        <v>2026</v>
      </c>
      <c r="C660" s="183" t="s">
        <v>37</v>
      </c>
      <c r="D660" s="183" t="s">
        <v>38</v>
      </c>
      <c r="E660" s="184" t="s">
        <v>187</v>
      </c>
      <c r="F660" s="185">
        <v>0</v>
      </c>
      <c r="G660" s="183" t="s">
        <v>83</v>
      </c>
      <c r="H660" s="183" t="s">
        <v>47</v>
      </c>
      <c r="I660" s="186" t="s">
        <v>66</v>
      </c>
      <c r="J660" s="186" t="s">
        <v>66</v>
      </c>
      <c r="K660" s="186" t="s">
        <v>66</v>
      </c>
      <c r="L660" s="187">
        <v>358</v>
      </c>
      <c r="M660" s="187">
        <v>0</v>
      </c>
      <c r="N660" s="187">
        <v>0</v>
      </c>
      <c r="O660" s="187">
        <v>0</v>
      </c>
      <c r="P660" s="187">
        <v>0</v>
      </c>
      <c r="Q660" s="187">
        <v>0</v>
      </c>
      <c r="R660" s="187">
        <v>0</v>
      </c>
      <c r="S660" s="187">
        <v>0</v>
      </c>
      <c r="T660" s="187">
        <v>0</v>
      </c>
      <c r="U660" s="187">
        <v>7</v>
      </c>
      <c r="V660" s="187">
        <v>0</v>
      </c>
      <c r="W660" s="187">
        <v>0</v>
      </c>
      <c r="X660" s="187">
        <v>181</v>
      </c>
      <c r="Y660" s="187">
        <v>34</v>
      </c>
      <c r="Z660" s="187">
        <v>3</v>
      </c>
      <c r="AA660" s="187">
        <v>0</v>
      </c>
      <c r="AB660" s="187">
        <v>0</v>
      </c>
      <c r="AC660" s="187">
        <v>0</v>
      </c>
      <c r="AD660" s="187">
        <v>0</v>
      </c>
      <c r="AE660" s="187">
        <v>0</v>
      </c>
      <c r="AF660" s="187">
        <v>0</v>
      </c>
      <c r="AG660" s="187">
        <v>0</v>
      </c>
      <c r="AH660" s="187">
        <f t="shared" si="21"/>
        <v>583</v>
      </c>
      <c r="AI660" s="202">
        <v>358</v>
      </c>
      <c r="AJ660" s="202">
        <v>0</v>
      </c>
      <c r="AK660" s="202">
        <v>0</v>
      </c>
      <c r="AL660" s="202">
        <v>0</v>
      </c>
      <c r="AM660" s="202">
        <v>0</v>
      </c>
      <c r="AN660" s="202">
        <v>0</v>
      </c>
      <c r="AO660" s="202">
        <v>0</v>
      </c>
      <c r="AP660" s="202">
        <v>0</v>
      </c>
      <c r="AQ660" s="202">
        <v>0</v>
      </c>
      <c r="AR660" s="202">
        <v>7</v>
      </c>
      <c r="AS660" s="202">
        <v>0</v>
      </c>
      <c r="AT660" s="202">
        <v>0</v>
      </c>
      <c r="AU660" s="33">
        <v>72.400000000000006</v>
      </c>
      <c r="AV660" s="202">
        <v>34</v>
      </c>
      <c r="AW660" s="202">
        <v>3</v>
      </c>
      <c r="AX660" s="202">
        <v>0</v>
      </c>
      <c r="AY660" s="33">
        <v>0</v>
      </c>
      <c r="AZ660" s="202">
        <v>0</v>
      </c>
      <c r="BA660" s="202">
        <v>0</v>
      </c>
      <c r="BB660" s="202">
        <v>0</v>
      </c>
      <c r="BC660" s="202">
        <v>0</v>
      </c>
      <c r="BD660" s="202">
        <v>0</v>
      </c>
      <c r="BE660" s="33">
        <f t="shared" si="20"/>
        <v>474.4</v>
      </c>
      <c r="BF660" t="s">
        <v>3903</v>
      </c>
    </row>
    <row r="661" spans="1:58" x14ac:dyDescent="0.2">
      <c r="A661" s="178" t="s">
        <v>2027</v>
      </c>
      <c r="B661" s="178" t="s">
        <v>2028</v>
      </c>
      <c r="C661" s="178" t="s">
        <v>37</v>
      </c>
      <c r="D661" s="178" t="s">
        <v>38</v>
      </c>
      <c r="E661" s="179" t="s">
        <v>1143</v>
      </c>
      <c r="F661" s="60">
        <v>0</v>
      </c>
      <c r="G661" s="178" t="s">
        <v>107</v>
      </c>
      <c r="H661" s="178" t="s">
        <v>47</v>
      </c>
      <c r="I661" s="180">
        <v>46241</v>
      </c>
      <c r="J661" s="180" t="s">
        <v>66</v>
      </c>
      <c r="K661" s="180">
        <v>46847</v>
      </c>
      <c r="L661" s="181">
        <v>100</v>
      </c>
      <c r="M661" s="181">
        <v>0</v>
      </c>
      <c r="N661" s="181">
        <v>0</v>
      </c>
      <c r="O661" s="181">
        <v>0</v>
      </c>
      <c r="P661" s="181">
        <v>0</v>
      </c>
      <c r="Q661" s="181">
        <v>0</v>
      </c>
      <c r="R661" s="181">
        <v>0</v>
      </c>
      <c r="S661" s="181">
        <v>0</v>
      </c>
      <c r="T661" s="181">
        <v>0</v>
      </c>
      <c r="U661" s="181">
        <v>0</v>
      </c>
      <c r="V661" s="181">
        <v>0</v>
      </c>
      <c r="W661" s="181">
        <v>6</v>
      </c>
      <c r="X661" s="181">
        <v>0</v>
      </c>
      <c r="Y661" s="181">
        <v>0</v>
      </c>
      <c r="Z661" s="181">
        <v>0</v>
      </c>
      <c r="AA661" s="181">
        <v>3</v>
      </c>
      <c r="AB661" s="181">
        <v>0</v>
      </c>
      <c r="AC661" s="181">
        <v>0</v>
      </c>
      <c r="AD661" s="181">
        <v>0</v>
      </c>
      <c r="AE661" s="181">
        <v>0</v>
      </c>
      <c r="AF661" s="181">
        <v>0</v>
      </c>
      <c r="AG661" s="181">
        <v>0</v>
      </c>
      <c r="AH661" s="181">
        <f t="shared" si="21"/>
        <v>109</v>
      </c>
      <c r="AI661" s="201">
        <v>0</v>
      </c>
      <c r="AJ661" s="201">
        <v>0</v>
      </c>
      <c r="AK661" s="201">
        <v>0</v>
      </c>
      <c r="AL661" s="201">
        <v>0</v>
      </c>
      <c r="AM661" s="201">
        <v>0</v>
      </c>
      <c r="AN661" s="201">
        <v>0</v>
      </c>
      <c r="AO661" s="201">
        <v>0</v>
      </c>
      <c r="AP661" s="201">
        <v>0</v>
      </c>
      <c r="AQ661" s="201">
        <v>0</v>
      </c>
      <c r="AR661" s="201">
        <v>0</v>
      </c>
      <c r="AS661" s="201">
        <v>0</v>
      </c>
      <c r="AT661" s="201">
        <v>0</v>
      </c>
      <c r="AU661" s="33">
        <v>0</v>
      </c>
      <c r="AV661" s="201">
        <v>0</v>
      </c>
      <c r="AW661" s="201">
        <v>0</v>
      </c>
      <c r="AX661" s="201">
        <v>0</v>
      </c>
      <c r="AY661" s="33">
        <v>0</v>
      </c>
      <c r="AZ661" s="201">
        <v>0</v>
      </c>
      <c r="BA661" s="201">
        <v>0</v>
      </c>
      <c r="BB661" s="201">
        <v>0</v>
      </c>
      <c r="BC661" s="201">
        <v>0</v>
      </c>
      <c r="BD661" s="201">
        <v>0</v>
      </c>
      <c r="BE661" s="33">
        <f t="shared" si="20"/>
        <v>0</v>
      </c>
      <c r="BF661" s="4" t="s">
        <v>3897</v>
      </c>
    </row>
    <row r="662" spans="1:58" x14ac:dyDescent="0.2">
      <c r="A662" s="178" t="s">
        <v>2032</v>
      </c>
      <c r="B662" s="178" t="s">
        <v>2033</v>
      </c>
      <c r="C662" s="178" t="s">
        <v>37</v>
      </c>
      <c r="D662" s="178" t="s">
        <v>38</v>
      </c>
      <c r="E662" s="179" t="s">
        <v>39</v>
      </c>
      <c r="F662" s="60">
        <v>303000</v>
      </c>
      <c r="G662" s="178" t="s">
        <v>378</v>
      </c>
      <c r="H662" s="178" t="s">
        <v>47</v>
      </c>
      <c r="I662" s="180">
        <v>45079</v>
      </c>
      <c r="J662" s="180">
        <v>45286</v>
      </c>
      <c r="K662" s="180">
        <v>46136</v>
      </c>
      <c r="L662" s="181">
        <v>64</v>
      </c>
      <c r="M662" s="181">
        <v>0</v>
      </c>
      <c r="N662" s="181">
        <v>0</v>
      </c>
      <c r="O662" s="181">
        <v>0</v>
      </c>
      <c r="P662" s="181">
        <v>0</v>
      </c>
      <c r="Q662" s="181">
        <v>0</v>
      </c>
      <c r="R662" s="181">
        <v>0</v>
      </c>
      <c r="S662" s="181">
        <v>0</v>
      </c>
      <c r="T662" s="181">
        <v>0</v>
      </c>
      <c r="U662" s="181">
        <v>0</v>
      </c>
      <c r="V662" s="181">
        <v>0</v>
      </c>
      <c r="W662" s="181">
        <v>0</v>
      </c>
      <c r="X662" s="181">
        <v>0</v>
      </c>
      <c r="Y662" s="181">
        <v>0</v>
      </c>
      <c r="Z662" s="181">
        <v>0</v>
      </c>
      <c r="AA662" s="181">
        <v>60</v>
      </c>
      <c r="AB662" s="181">
        <v>0</v>
      </c>
      <c r="AC662" s="181">
        <v>0</v>
      </c>
      <c r="AD662" s="181">
        <v>0</v>
      </c>
      <c r="AE662" s="181">
        <v>0</v>
      </c>
      <c r="AF662" s="181">
        <v>0</v>
      </c>
      <c r="AG662" s="181">
        <v>0</v>
      </c>
      <c r="AH662" s="181">
        <f t="shared" si="21"/>
        <v>124</v>
      </c>
      <c r="AI662" s="201">
        <v>64</v>
      </c>
      <c r="AJ662" s="201">
        <v>0</v>
      </c>
      <c r="AK662" s="201">
        <v>0</v>
      </c>
      <c r="AL662" s="201">
        <v>0</v>
      </c>
      <c r="AM662" s="201">
        <v>0</v>
      </c>
      <c r="AN662" s="201">
        <v>0</v>
      </c>
      <c r="AO662" s="201">
        <v>0</v>
      </c>
      <c r="AP662" s="201">
        <v>0</v>
      </c>
      <c r="AQ662" s="201">
        <v>0</v>
      </c>
      <c r="AR662" s="201">
        <v>0</v>
      </c>
      <c r="AS662" s="201">
        <v>0</v>
      </c>
      <c r="AT662" s="201">
        <v>0</v>
      </c>
      <c r="AU662" s="33">
        <v>0</v>
      </c>
      <c r="AV662" s="201">
        <v>0</v>
      </c>
      <c r="AW662" s="201">
        <v>0</v>
      </c>
      <c r="AX662" s="201">
        <v>60</v>
      </c>
      <c r="AY662" s="33">
        <v>0</v>
      </c>
      <c r="AZ662" s="201">
        <v>0</v>
      </c>
      <c r="BA662" s="201">
        <v>0</v>
      </c>
      <c r="BB662" s="201">
        <v>0</v>
      </c>
      <c r="BC662" s="201">
        <v>0</v>
      </c>
      <c r="BD662" s="201">
        <v>0</v>
      </c>
      <c r="BE662" s="33">
        <f t="shared" si="20"/>
        <v>124</v>
      </c>
    </row>
    <row r="663" spans="1:58" s="9" customFormat="1" ht="13.5" thickBot="1" x14ac:dyDescent="0.25">
      <c r="A663" s="183" t="s">
        <v>2034</v>
      </c>
      <c r="B663" s="183" t="s">
        <v>2035</v>
      </c>
      <c r="C663" s="183" t="s">
        <v>37</v>
      </c>
      <c r="D663" s="183" t="s">
        <v>38</v>
      </c>
      <c r="E663" s="184" t="s">
        <v>73</v>
      </c>
      <c r="F663" s="185">
        <v>204000</v>
      </c>
      <c r="G663" s="183" t="s">
        <v>74</v>
      </c>
      <c r="H663" s="183" t="s">
        <v>47</v>
      </c>
      <c r="I663" s="186">
        <v>43917</v>
      </c>
      <c r="J663" s="186" t="s">
        <v>66</v>
      </c>
      <c r="K663" s="186">
        <v>44551</v>
      </c>
      <c r="L663" s="187">
        <v>166</v>
      </c>
      <c r="M663" s="187">
        <v>0</v>
      </c>
      <c r="N663" s="187">
        <v>0</v>
      </c>
      <c r="O663" s="187">
        <v>0</v>
      </c>
      <c r="P663" s="187">
        <v>0</v>
      </c>
      <c r="Q663" s="187">
        <v>0</v>
      </c>
      <c r="R663" s="187">
        <v>0</v>
      </c>
      <c r="S663" s="187">
        <v>0</v>
      </c>
      <c r="T663" s="187">
        <v>0</v>
      </c>
      <c r="U663" s="187">
        <v>0</v>
      </c>
      <c r="V663" s="187">
        <v>0</v>
      </c>
      <c r="W663" s="187">
        <v>0</v>
      </c>
      <c r="X663" s="187">
        <v>0</v>
      </c>
      <c r="Y663" s="187">
        <v>0</v>
      </c>
      <c r="Z663" s="187">
        <v>0</v>
      </c>
      <c r="AA663" s="187">
        <v>0</v>
      </c>
      <c r="AB663" s="187">
        <v>0</v>
      </c>
      <c r="AC663" s="187">
        <v>0</v>
      </c>
      <c r="AD663" s="187">
        <v>0</v>
      </c>
      <c r="AE663" s="187">
        <v>0</v>
      </c>
      <c r="AF663" s="187">
        <v>0</v>
      </c>
      <c r="AG663" s="187">
        <v>0</v>
      </c>
      <c r="AH663" s="187">
        <f t="shared" si="21"/>
        <v>166</v>
      </c>
      <c r="AI663" s="202">
        <v>166</v>
      </c>
      <c r="AJ663" s="202">
        <v>0</v>
      </c>
      <c r="AK663" s="202">
        <v>0</v>
      </c>
      <c r="AL663" s="202">
        <v>0</v>
      </c>
      <c r="AM663" s="202">
        <v>0</v>
      </c>
      <c r="AN663" s="202">
        <v>0</v>
      </c>
      <c r="AO663" s="202">
        <v>0</v>
      </c>
      <c r="AP663" s="202">
        <v>0</v>
      </c>
      <c r="AQ663" s="202">
        <v>0</v>
      </c>
      <c r="AR663" s="202">
        <v>0</v>
      </c>
      <c r="AS663" s="202">
        <v>0</v>
      </c>
      <c r="AT663" s="202">
        <v>0</v>
      </c>
      <c r="AU663" s="33">
        <v>0</v>
      </c>
      <c r="AV663" s="202">
        <v>0</v>
      </c>
      <c r="AW663" s="202">
        <v>0</v>
      </c>
      <c r="AX663" s="202">
        <v>0</v>
      </c>
      <c r="AY663" s="33">
        <v>0</v>
      </c>
      <c r="AZ663" s="202">
        <v>0</v>
      </c>
      <c r="BA663" s="202">
        <v>0</v>
      </c>
      <c r="BB663" s="202">
        <v>0</v>
      </c>
      <c r="BC663" s="202">
        <v>0</v>
      </c>
      <c r="BD663" s="202">
        <v>0</v>
      </c>
      <c r="BE663" s="33">
        <f t="shared" si="20"/>
        <v>166</v>
      </c>
    </row>
    <row r="664" spans="1:58" s="9" customFormat="1" ht="13.5" thickBot="1" x14ac:dyDescent="0.25">
      <c r="A664" s="183" t="s">
        <v>2036</v>
      </c>
      <c r="B664" s="183" t="s">
        <v>2037</v>
      </c>
      <c r="C664" s="183" t="s">
        <v>37</v>
      </c>
      <c r="D664" s="183" t="s">
        <v>38</v>
      </c>
      <c r="E664" s="184" t="s">
        <v>106</v>
      </c>
      <c r="F664" s="185">
        <v>50000</v>
      </c>
      <c r="G664" s="183" t="s">
        <v>107</v>
      </c>
      <c r="H664" s="183" t="s">
        <v>47</v>
      </c>
      <c r="I664" s="186">
        <v>44245</v>
      </c>
      <c r="J664" s="186" t="s">
        <v>66</v>
      </c>
      <c r="K664" s="186">
        <v>44575</v>
      </c>
      <c r="L664" s="187">
        <v>0</v>
      </c>
      <c r="M664" s="187">
        <v>0</v>
      </c>
      <c r="N664" s="187">
        <v>0</v>
      </c>
      <c r="O664" s="187">
        <v>0</v>
      </c>
      <c r="P664" s="187">
        <v>0</v>
      </c>
      <c r="Q664" s="187">
        <v>0</v>
      </c>
      <c r="R664" s="187">
        <v>0</v>
      </c>
      <c r="S664" s="187">
        <v>0</v>
      </c>
      <c r="T664" s="187">
        <v>0</v>
      </c>
      <c r="U664" s="187">
        <v>0</v>
      </c>
      <c r="V664" s="187">
        <v>0</v>
      </c>
      <c r="W664" s="187">
        <v>0</v>
      </c>
      <c r="X664" s="187">
        <v>50</v>
      </c>
      <c r="Y664" s="187">
        <v>0</v>
      </c>
      <c r="Z664" s="187">
        <v>0</v>
      </c>
      <c r="AA664" s="187">
        <v>0</v>
      </c>
      <c r="AB664" s="187">
        <v>0</v>
      </c>
      <c r="AC664" s="187">
        <v>0</v>
      </c>
      <c r="AD664" s="187">
        <v>0</v>
      </c>
      <c r="AE664" s="187">
        <v>0</v>
      </c>
      <c r="AF664" s="187">
        <v>0</v>
      </c>
      <c r="AG664" s="187">
        <v>0</v>
      </c>
      <c r="AH664" s="187">
        <f t="shared" si="21"/>
        <v>50</v>
      </c>
      <c r="AI664" s="202">
        <v>0</v>
      </c>
      <c r="AJ664" s="202">
        <v>0</v>
      </c>
      <c r="AK664" s="202">
        <v>0</v>
      </c>
      <c r="AL664" s="202">
        <v>0</v>
      </c>
      <c r="AM664" s="202">
        <v>0</v>
      </c>
      <c r="AN664" s="202">
        <v>0</v>
      </c>
      <c r="AO664" s="202">
        <v>0</v>
      </c>
      <c r="AP664" s="202">
        <v>0</v>
      </c>
      <c r="AQ664" s="202">
        <v>0</v>
      </c>
      <c r="AR664" s="202">
        <v>0</v>
      </c>
      <c r="AS664" s="202">
        <v>0</v>
      </c>
      <c r="AT664" s="202">
        <v>0</v>
      </c>
      <c r="AU664" s="33">
        <v>20</v>
      </c>
      <c r="AV664" s="202">
        <v>0</v>
      </c>
      <c r="AW664" s="202">
        <v>0</v>
      </c>
      <c r="AX664" s="202">
        <v>0</v>
      </c>
      <c r="AY664" s="33">
        <v>0</v>
      </c>
      <c r="AZ664" s="202">
        <v>0</v>
      </c>
      <c r="BA664" s="202">
        <v>0</v>
      </c>
      <c r="BB664" s="202">
        <v>0</v>
      </c>
      <c r="BC664" s="202">
        <v>0</v>
      </c>
      <c r="BD664" s="202">
        <v>0</v>
      </c>
      <c r="BE664" s="33">
        <f t="shared" si="20"/>
        <v>20</v>
      </c>
      <c r="BF664" t="s">
        <v>3903</v>
      </c>
    </row>
    <row r="665" spans="1:58" x14ac:dyDescent="0.2">
      <c r="A665" s="178" t="s">
        <v>2038</v>
      </c>
      <c r="B665" s="178" t="s">
        <v>2039</v>
      </c>
      <c r="C665" s="178" t="s">
        <v>37</v>
      </c>
      <c r="D665" s="178" t="s">
        <v>38</v>
      </c>
      <c r="E665" s="179" t="s">
        <v>78</v>
      </c>
      <c r="F665" s="60">
        <v>256000</v>
      </c>
      <c r="G665" s="178" t="s">
        <v>79</v>
      </c>
      <c r="H665" s="178" t="s">
        <v>47</v>
      </c>
      <c r="I665" s="180">
        <v>45031</v>
      </c>
      <c r="J665" s="180" t="s">
        <v>66</v>
      </c>
      <c r="K665" s="180">
        <v>45706</v>
      </c>
      <c r="L665" s="181">
        <v>46</v>
      </c>
      <c r="M665" s="181" t="s">
        <v>66</v>
      </c>
      <c r="N665" s="181" t="s">
        <v>66</v>
      </c>
      <c r="O665" s="181" t="s">
        <v>66</v>
      </c>
      <c r="P665" s="181" t="s">
        <v>66</v>
      </c>
      <c r="Q665" s="181" t="s">
        <v>66</v>
      </c>
      <c r="R665" s="181" t="s">
        <v>66</v>
      </c>
      <c r="S665" s="181" t="s">
        <v>66</v>
      </c>
      <c r="T665" s="181" t="s">
        <v>66</v>
      </c>
      <c r="U665" s="181">
        <v>2</v>
      </c>
      <c r="V665" s="181">
        <v>0</v>
      </c>
      <c r="W665" s="181">
        <v>0</v>
      </c>
      <c r="X665" s="181">
        <v>0</v>
      </c>
      <c r="Y665" s="181">
        <v>0</v>
      </c>
      <c r="Z665" s="181">
        <v>0</v>
      </c>
      <c r="AA665" s="181">
        <v>0</v>
      </c>
      <c r="AB665" s="181" t="s">
        <v>66</v>
      </c>
      <c r="AC665" s="181" t="s">
        <v>66</v>
      </c>
      <c r="AD665" s="181" t="s">
        <v>66</v>
      </c>
      <c r="AE665" s="181" t="s">
        <v>66</v>
      </c>
      <c r="AF665" s="181" t="s">
        <v>66</v>
      </c>
      <c r="AG665" s="181" t="s">
        <v>66</v>
      </c>
      <c r="AH665" s="181">
        <f t="shared" si="21"/>
        <v>48</v>
      </c>
      <c r="AI665" s="201">
        <v>46</v>
      </c>
      <c r="AJ665" s="201">
        <v>0</v>
      </c>
      <c r="AK665" s="201">
        <v>0</v>
      </c>
      <c r="AL665" s="201">
        <v>0</v>
      </c>
      <c r="AM665" s="201">
        <v>0</v>
      </c>
      <c r="AN665" s="201">
        <v>0</v>
      </c>
      <c r="AO665" s="201">
        <v>0</v>
      </c>
      <c r="AP665" s="201">
        <v>0</v>
      </c>
      <c r="AQ665" s="201">
        <v>0</v>
      </c>
      <c r="AR665" s="201">
        <v>2</v>
      </c>
      <c r="AS665" s="201">
        <v>0</v>
      </c>
      <c r="AT665" s="201">
        <v>0</v>
      </c>
      <c r="AU665" s="33">
        <v>0</v>
      </c>
      <c r="AV665" s="201">
        <v>0</v>
      </c>
      <c r="AW665" s="201">
        <v>0</v>
      </c>
      <c r="AX665" s="201">
        <v>0</v>
      </c>
      <c r="AY665" s="33">
        <v>0</v>
      </c>
      <c r="AZ665" s="201">
        <v>0</v>
      </c>
      <c r="BA665" s="201">
        <v>0</v>
      </c>
      <c r="BB665" s="201">
        <v>0</v>
      </c>
      <c r="BC665" s="201">
        <v>0</v>
      </c>
      <c r="BD665" s="201">
        <v>0</v>
      </c>
      <c r="BE665" s="33">
        <f t="shared" si="20"/>
        <v>48</v>
      </c>
    </row>
    <row r="666" spans="1:58" s="9" customFormat="1" ht="13.5" thickBot="1" x14ac:dyDescent="0.25">
      <c r="A666" s="183" t="s">
        <v>2040</v>
      </c>
      <c r="B666" s="183" t="s">
        <v>2041</v>
      </c>
      <c r="C666" s="183" t="s">
        <v>37</v>
      </c>
      <c r="D666" s="183" t="s">
        <v>38</v>
      </c>
      <c r="E666" s="184" t="s">
        <v>73</v>
      </c>
      <c r="F666" s="185">
        <v>366000</v>
      </c>
      <c r="G666" s="183" t="s">
        <v>74</v>
      </c>
      <c r="H666" s="183" t="s">
        <v>47</v>
      </c>
      <c r="I666" s="186">
        <v>45002</v>
      </c>
      <c r="J666" s="186" t="s">
        <v>66</v>
      </c>
      <c r="K666" s="186">
        <v>45443</v>
      </c>
      <c r="L666" s="187">
        <v>0</v>
      </c>
      <c r="M666" s="187">
        <v>0</v>
      </c>
      <c r="N666" s="187">
        <v>0</v>
      </c>
      <c r="O666" s="187">
        <v>0</v>
      </c>
      <c r="P666" s="187">
        <v>0</v>
      </c>
      <c r="Q666" s="187">
        <v>0</v>
      </c>
      <c r="R666" s="187">
        <v>0</v>
      </c>
      <c r="S666" s="187">
        <v>0</v>
      </c>
      <c r="T666" s="187">
        <v>0</v>
      </c>
      <c r="U666" s="187">
        <v>0</v>
      </c>
      <c r="V666" s="187">
        <v>0</v>
      </c>
      <c r="W666" s="187">
        <v>0</v>
      </c>
      <c r="X666" s="187">
        <v>250</v>
      </c>
      <c r="Y666" s="187">
        <v>0</v>
      </c>
      <c r="Z666" s="187">
        <v>0</v>
      </c>
      <c r="AA666" s="187">
        <v>0</v>
      </c>
      <c r="AB666" s="187">
        <v>0</v>
      </c>
      <c r="AC666" s="187">
        <v>0</v>
      </c>
      <c r="AD666" s="187">
        <v>0</v>
      </c>
      <c r="AE666" s="187">
        <v>0</v>
      </c>
      <c r="AF666" s="187">
        <v>0</v>
      </c>
      <c r="AG666" s="187">
        <v>0</v>
      </c>
      <c r="AH666" s="187">
        <f t="shared" si="21"/>
        <v>250</v>
      </c>
      <c r="AI666" s="202">
        <v>0</v>
      </c>
      <c r="AJ666" s="202">
        <v>0</v>
      </c>
      <c r="AK666" s="202">
        <v>0</v>
      </c>
      <c r="AL666" s="202">
        <v>0</v>
      </c>
      <c r="AM666" s="202">
        <v>0</v>
      </c>
      <c r="AN666" s="202">
        <v>0</v>
      </c>
      <c r="AO666" s="202">
        <v>0</v>
      </c>
      <c r="AP666" s="202">
        <v>0</v>
      </c>
      <c r="AQ666" s="202">
        <v>0</v>
      </c>
      <c r="AR666" s="202">
        <v>0</v>
      </c>
      <c r="AS666" s="202">
        <v>0</v>
      </c>
      <c r="AT666" s="202">
        <v>0</v>
      </c>
      <c r="AU666" s="33">
        <v>100</v>
      </c>
      <c r="AV666" s="202">
        <v>0</v>
      </c>
      <c r="AW666" s="202">
        <v>0</v>
      </c>
      <c r="AX666" s="202">
        <v>0</v>
      </c>
      <c r="AY666" s="33">
        <v>0</v>
      </c>
      <c r="AZ666" s="202">
        <v>0</v>
      </c>
      <c r="BA666" s="202">
        <v>0</v>
      </c>
      <c r="BB666" s="202">
        <v>0</v>
      </c>
      <c r="BC666" s="202">
        <v>0</v>
      </c>
      <c r="BD666" s="202">
        <v>0</v>
      </c>
      <c r="BE666" s="33">
        <f t="shared" si="20"/>
        <v>100</v>
      </c>
      <c r="BF666" t="s">
        <v>3903</v>
      </c>
    </row>
    <row r="667" spans="1:58" s="9" customFormat="1" ht="13.5" thickBot="1" x14ac:dyDescent="0.25">
      <c r="A667" s="183" t="s">
        <v>2042</v>
      </c>
      <c r="B667" s="183" t="s">
        <v>2043</v>
      </c>
      <c r="C667" s="183" t="s">
        <v>37</v>
      </c>
      <c r="D667" s="183" t="s">
        <v>38</v>
      </c>
      <c r="E667" s="184" t="s">
        <v>305</v>
      </c>
      <c r="F667" s="185">
        <v>1305000</v>
      </c>
      <c r="G667" s="183" t="s">
        <v>412</v>
      </c>
      <c r="H667" s="183" t="s">
        <v>47</v>
      </c>
      <c r="I667" s="186">
        <v>45008</v>
      </c>
      <c r="J667" s="186" t="s">
        <v>66</v>
      </c>
      <c r="K667" s="186">
        <v>45412</v>
      </c>
      <c r="L667" s="187">
        <v>41</v>
      </c>
      <c r="M667" s="187">
        <v>0</v>
      </c>
      <c r="N667" s="187">
        <v>0</v>
      </c>
      <c r="O667" s="187">
        <v>0</v>
      </c>
      <c r="P667" s="187">
        <v>0</v>
      </c>
      <c r="Q667" s="187">
        <v>0</v>
      </c>
      <c r="R667" s="187">
        <v>0</v>
      </c>
      <c r="S667" s="187">
        <v>0</v>
      </c>
      <c r="T667" s="187">
        <v>0</v>
      </c>
      <c r="U667" s="187">
        <v>7</v>
      </c>
      <c r="V667" s="187">
        <v>15</v>
      </c>
      <c r="W667" s="187">
        <v>0</v>
      </c>
      <c r="X667" s="187">
        <v>785</v>
      </c>
      <c r="Y667" s="187">
        <v>0</v>
      </c>
      <c r="Z667" s="187">
        <v>0</v>
      </c>
      <c r="AA667" s="187">
        <v>0</v>
      </c>
      <c r="AB667" s="187">
        <v>0</v>
      </c>
      <c r="AC667" s="187">
        <v>0</v>
      </c>
      <c r="AD667" s="187">
        <v>0</v>
      </c>
      <c r="AE667" s="187">
        <v>0</v>
      </c>
      <c r="AF667" s="187">
        <v>0</v>
      </c>
      <c r="AG667" s="187">
        <v>0</v>
      </c>
      <c r="AH667" s="187">
        <f t="shared" si="21"/>
        <v>848</v>
      </c>
      <c r="AI667" s="202">
        <v>41</v>
      </c>
      <c r="AJ667" s="202">
        <v>0</v>
      </c>
      <c r="AK667" s="202">
        <v>0</v>
      </c>
      <c r="AL667" s="202">
        <v>0</v>
      </c>
      <c r="AM667" s="202">
        <v>0</v>
      </c>
      <c r="AN667" s="202">
        <v>0</v>
      </c>
      <c r="AO667" s="202">
        <v>0</v>
      </c>
      <c r="AP667" s="202">
        <v>0</v>
      </c>
      <c r="AQ667" s="202">
        <v>0</v>
      </c>
      <c r="AR667" s="202">
        <v>7</v>
      </c>
      <c r="AS667" s="202">
        <v>15</v>
      </c>
      <c r="AT667" s="202">
        <v>0</v>
      </c>
      <c r="AU667" s="33">
        <v>314</v>
      </c>
      <c r="AV667" s="202">
        <v>0</v>
      </c>
      <c r="AW667" s="202">
        <v>0</v>
      </c>
      <c r="AX667" s="202">
        <v>0</v>
      </c>
      <c r="AY667" s="33">
        <v>0</v>
      </c>
      <c r="AZ667" s="202">
        <v>0</v>
      </c>
      <c r="BA667" s="202">
        <v>0</v>
      </c>
      <c r="BB667" s="202">
        <v>0</v>
      </c>
      <c r="BC667" s="202">
        <v>0</v>
      </c>
      <c r="BD667" s="202">
        <v>0</v>
      </c>
      <c r="BE667" s="33">
        <f t="shared" si="20"/>
        <v>377</v>
      </c>
      <c r="BF667" t="s">
        <v>3903</v>
      </c>
    </row>
    <row r="668" spans="1:58" s="9" customFormat="1" ht="13.5" thickBot="1" x14ac:dyDescent="0.25">
      <c r="A668" s="183" t="s">
        <v>2044</v>
      </c>
      <c r="B668" s="183" t="s">
        <v>2045</v>
      </c>
      <c r="C668" s="183" t="s">
        <v>37</v>
      </c>
      <c r="D668" s="183" t="s">
        <v>38</v>
      </c>
      <c r="E668" s="184" t="s">
        <v>73</v>
      </c>
      <c r="F668" s="185">
        <v>1420000</v>
      </c>
      <c r="G668" s="183" t="s">
        <v>74</v>
      </c>
      <c r="H668" s="183" t="s">
        <v>47</v>
      </c>
      <c r="I668" s="186">
        <v>45096</v>
      </c>
      <c r="J668" s="186">
        <v>45320</v>
      </c>
      <c r="K668" s="186">
        <v>45294</v>
      </c>
      <c r="L668" s="187">
        <v>212</v>
      </c>
      <c r="M668" s="187">
        <v>0</v>
      </c>
      <c r="N668" s="187">
        <v>0</v>
      </c>
      <c r="O668" s="187">
        <v>0</v>
      </c>
      <c r="P668" s="187">
        <v>0</v>
      </c>
      <c r="Q668" s="187">
        <v>0</v>
      </c>
      <c r="R668" s="187">
        <v>0</v>
      </c>
      <c r="S668" s="187">
        <v>0</v>
      </c>
      <c r="T668" s="187">
        <v>0</v>
      </c>
      <c r="U668" s="187">
        <v>34</v>
      </c>
      <c r="V668" s="187">
        <v>0</v>
      </c>
      <c r="W668" s="187">
        <v>0</v>
      </c>
      <c r="X668" s="187">
        <v>240</v>
      </c>
      <c r="Y668" s="187">
        <v>0</v>
      </c>
      <c r="Z668" s="187">
        <v>0</v>
      </c>
      <c r="AA668" s="187">
        <v>0</v>
      </c>
      <c r="AB668" s="187">
        <v>0</v>
      </c>
      <c r="AC668" s="187">
        <v>0</v>
      </c>
      <c r="AD668" s="187">
        <v>0</v>
      </c>
      <c r="AE668" s="187">
        <v>0</v>
      </c>
      <c r="AF668" s="187">
        <v>0</v>
      </c>
      <c r="AG668" s="187">
        <v>0</v>
      </c>
      <c r="AH668" s="187">
        <f t="shared" si="21"/>
        <v>486</v>
      </c>
      <c r="AI668" s="202">
        <v>212</v>
      </c>
      <c r="AJ668" s="202">
        <v>0</v>
      </c>
      <c r="AK668" s="202">
        <v>0</v>
      </c>
      <c r="AL668" s="202">
        <v>0</v>
      </c>
      <c r="AM668" s="202">
        <v>0</v>
      </c>
      <c r="AN668" s="202">
        <v>0</v>
      </c>
      <c r="AO668" s="202">
        <v>0</v>
      </c>
      <c r="AP668" s="202">
        <v>0</v>
      </c>
      <c r="AQ668" s="202">
        <v>0</v>
      </c>
      <c r="AR668" s="202">
        <v>34</v>
      </c>
      <c r="AS668" s="202">
        <v>0</v>
      </c>
      <c r="AT668" s="202">
        <v>0</v>
      </c>
      <c r="AU668" s="33">
        <v>96</v>
      </c>
      <c r="AV668" s="202">
        <v>0</v>
      </c>
      <c r="AW668" s="202">
        <v>0</v>
      </c>
      <c r="AX668" s="202">
        <v>0</v>
      </c>
      <c r="AY668" s="33">
        <v>0</v>
      </c>
      <c r="AZ668" s="202">
        <v>0</v>
      </c>
      <c r="BA668" s="202">
        <v>0</v>
      </c>
      <c r="BB668" s="202">
        <v>0</v>
      </c>
      <c r="BC668" s="202">
        <v>0</v>
      </c>
      <c r="BD668" s="202">
        <v>0</v>
      </c>
      <c r="BE668" s="33">
        <f t="shared" si="20"/>
        <v>342</v>
      </c>
      <c r="BF668" t="s">
        <v>3903</v>
      </c>
    </row>
    <row r="669" spans="1:58" x14ac:dyDescent="0.2">
      <c r="A669" s="178" t="s">
        <v>2046</v>
      </c>
      <c r="B669" s="178" t="s">
        <v>2047</v>
      </c>
      <c r="C669" s="178" t="s">
        <v>37</v>
      </c>
      <c r="D669" s="178" t="s">
        <v>38</v>
      </c>
      <c r="E669" s="179" t="s">
        <v>73</v>
      </c>
      <c r="F669" s="60">
        <v>500000</v>
      </c>
      <c r="G669" s="178" t="s">
        <v>70</v>
      </c>
      <c r="H669" s="178" t="s">
        <v>47</v>
      </c>
      <c r="I669" s="180">
        <v>45100</v>
      </c>
      <c r="J669" s="180">
        <v>45117</v>
      </c>
      <c r="K669" s="180">
        <v>45720</v>
      </c>
      <c r="L669" s="181">
        <v>300</v>
      </c>
      <c r="M669" s="181">
        <v>0</v>
      </c>
      <c r="N669" s="181">
        <v>0</v>
      </c>
      <c r="O669" s="181">
        <v>0</v>
      </c>
      <c r="P669" s="181">
        <v>0</v>
      </c>
      <c r="Q669" s="181">
        <v>0</v>
      </c>
      <c r="R669" s="181">
        <v>0</v>
      </c>
      <c r="S669" s="181">
        <v>0</v>
      </c>
      <c r="T669" s="181">
        <v>0</v>
      </c>
      <c r="U669" s="181">
        <v>45</v>
      </c>
      <c r="V669" s="181">
        <v>0</v>
      </c>
      <c r="W669" s="181">
        <v>0</v>
      </c>
      <c r="X669" s="181">
        <v>0</v>
      </c>
      <c r="Y669" s="181">
        <v>0</v>
      </c>
      <c r="Z669" s="181">
        <v>0</v>
      </c>
      <c r="AA669" s="181">
        <v>0</v>
      </c>
      <c r="AB669" s="181">
        <v>0</v>
      </c>
      <c r="AC669" s="181">
        <v>0</v>
      </c>
      <c r="AD669" s="181">
        <v>0</v>
      </c>
      <c r="AE669" s="181">
        <v>0</v>
      </c>
      <c r="AF669" s="181">
        <v>0</v>
      </c>
      <c r="AG669" s="181">
        <v>0</v>
      </c>
      <c r="AH669" s="181">
        <f t="shared" si="21"/>
        <v>345</v>
      </c>
      <c r="AI669" s="201">
        <v>300</v>
      </c>
      <c r="AJ669" s="201">
        <v>0</v>
      </c>
      <c r="AK669" s="201">
        <v>0</v>
      </c>
      <c r="AL669" s="201">
        <v>0</v>
      </c>
      <c r="AM669" s="201">
        <v>0</v>
      </c>
      <c r="AN669" s="201">
        <v>0</v>
      </c>
      <c r="AO669" s="201">
        <v>0</v>
      </c>
      <c r="AP669" s="201">
        <v>0</v>
      </c>
      <c r="AQ669" s="201">
        <v>0</v>
      </c>
      <c r="AR669" s="201">
        <v>45</v>
      </c>
      <c r="AS669" s="201">
        <v>0</v>
      </c>
      <c r="AT669" s="201">
        <v>0</v>
      </c>
      <c r="AU669" s="33">
        <v>0</v>
      </c>
      <c r="AV669" s="201">
        <v>0</v>
      </c>
      <c r="AW669" s="201">
        <v>0</v>
      </c>
      <c r="AX669" s="201">
        <v>0</v>
      </c>
      <c r="AY669" s="33">
        <v>0</v>
      </c>
      <c r="AZ669" s="201">
        <v>0</v>
      </c>
      <c r="BA669" s="201">
        <v>0</v>
      </c>
      <c r="BB669" s="201">
        <v>0</v>
      </c>
      <c r="BC669" s="201">
        <v>0</v>
      </c>
      <c r="BD669" s="201">
        <v>0</v>
      </c>
      <c r="BE669" s="33">
        <f t="shared" si="20"/>
        <v>345</v>
      </c>
    </row>
    <row r="670" spans="1:58" s="9" customFormat="1" ht="13.5" thickBot="1" x14ac:dyDescent="0.25">
      <c r="A670" s="183" t="s">
        <v>2048</v>
      </c>
      <c r="B670" s="183" t="s">
        <v>2049</v>
      </c>
      <c r="C670" s="183" t="s">
        <v>37</v>
      </c>
      <c r="D670" s="183" t="s">
        <v>38</v>
      </c>
      <c r="E670" s="184" t="s">
        <v>73</v>
      </c>
      <c r="F670" s="185">
        <v>350000</v>
      </c>
      <c r="G670" s="183" t="s">
        <v>74</v>
      </c>
      <c r="H670" s="183" t="s">
        <v>47</v>
      </c>
      <c r="I670" s="186">
        <v>45015</v>
      </c>
      <c r="J670" s="186" t="s">
        <v>66</v>
      </c>
      <c r="K670" s="186">
        <v>45303</v>
      </c>
      <c r="L670" s="187">
        <v>50</v>
      </c>
      <c r="M670" s="187">
        <v>0</v>
      </c>
      <c r="N670" s="187">
        <v>0</v>
      </c>
      <c r="O670" s="187">
        <v>0</v>
      </c>
      <c r="P670" s="187">
        <v>0</v>
      </c>
      <c r="Q670" s="187">
        <v>0</v>
      </c>
      <c r="R670" s="187">
        <v>0</v>
      </c>
      <c r="S670" s="187">
        <v>0</v>
      </c>
      <c r="T670" s="187">
        <v>0</v>
      </c>
      <c r="U670" s="187">
        <v>4</v>
      </c>
      <c r="V670" s="187">
        <v>0</v>
      </c>
      <c r="W670" s="187">
        <v>0</v>
      </c>
      <c r="X670" s="187">
        <v>473</v>
      </c>
      <c r="Y670" s="187">
        <v>0</v>
      </c>
      <c r="Z670" s="187">
        <v>0</v>
      </c>
      <c r="AA670" s="187">
        <v>0</v>
      </c>
      <c r="AB670" s="187">
        <v>0</v>
      </c>
      <c r="AC670" s="187">
        <v>0</v>
      </c>
      <c r="AD670" s="187">
        <v>0</v>
      </c>
      <c r="AE670" s="187">
        <v>0</v>
      </c>
      <c r="AF670" s="187">
        <v>0</v>
      </c>
      <c r="AG670" s="187">
        <v>0</v>
      </c>
      <c r="AH670" s="187">
        <f t="shared" si="21"/>
        <v>527</v>
      </c>
      <c r="AI670" s="202">
        <v>50</v>
      </c>
      <c r="AJ670" s="202">
        <v>0</v>
      </c>
      <c r="AK670" s="202">
        <v>0</v>
      </c>
      <c r="AL670" s="202">
        <v>0</v>
      </c>
      <c r="AM670" s="202">
        <v>0</v>
      </c>
      <c r="AN670" s="202">
        <v>0</v>
      </c>
      <c r="AO670" s="202">
        <v>0</v>
      </c>
      <c r="AP670" s="202">
        <v>0</v>
      </c>
      <c r="AQ670" s="202">
        <v>0</v>
      </c>
      <c r="AR670" s="202">
        <v>4</v>
      </c>
      <c r="AS670" s="202">
        <v>0</v>
      </c>
      <c r="AT670" s="202">
        <v>0</v>
      </c>
      <c r="AU670" s="33">
        <v>189.20000000000002</v>
      </c>
      <c r="AV670" s="202">
        <v>0</v>
      </c>
      <c r="AW670" s="202">
        <v>0</v>
      </c>
      <c r="AX670" s="202">
        <v>0</v>
      </c>
      <c r="AY670" s="33">
        <v>0</v>
      </c>
      <c r="AZ670" s="202">
        <v>0</v>
      </c>
      <c r="BA670" s="202">
        <v>0</v>
      </c>
      <c r="BB670" s="202">
        <v>0</v>
      </c>
      <c r="BC670" s="202">
        <v>0</v>
      </c>
      <c r="BD670" s="202">
        <v>0</v>
      </c>
      <c r="BE670" s="33">
        <f t="shared" si="20"/>
        <v>243.20000000000002</v>
      </c>
      <c r="BF670" t="s">
        <v>3903</v>
      </c>
    </row>
    <row r="671" spans="1:58" s="9" customFormat="1" ht="13.5" thickBot="1" x14ac:dyDescent="0.25">
      <c r="A671" s="183" t="s">
        <v>2050</v>
      </c>
      <c r="B671" s="183" t="s">
        <v>2051</v>
      </c>
      <c r="C671" s="183" t="s">
        <v>37</v>
      </c>
      <c r="D671" s="183" t="s">
        <v>38</v>
      </c>
      <c r="E671" s="184" t="s">
        <v>69</v>
      </c>
      <c r="F671" s="185">
        <v>510000</v>
      </c>
      <c r="G671" s="183" t="s">
        <v>70</v>
      </c>
      <c r="H671" s="183" t="s">
        <v>47</v>
      </c>
      <c r="I671" s="186">
        <v>44377</v>
      </c>
      <c r="J671" s="186" t="s">
        <v>66</v>
      </c>
      <c r="K671" s="186">
        <v>45009</v>
      </c>
      <c r="L671" s="187">
        <v>100</v>
      </c>
      <c r="M671" s="187">
        <v>0</v>
      </c>
      <c r="N671" s="187">
        <v>0</v>
      </c>
      <c r="O671" s="187">
        <v>0</v>
      </c>
      <c r="P671" s="187">
        <v>0</v>
      </c>
      <c r="Q671" s="187">
        <v>0</v>
      </c>
      <c r="R671" s="187">
        <v>0</v>
      </c>
      <c r="S671" s="187">
        <v>0</v>
      </c>
      <c r="T671" s="187">
        <v>0</v>
      </c>
      <c r="U671" s="187">
        <v>0</v>
      </c>
      <c r="V671" s="187">
        <v>0</v>
      </c>
      <c r="W671" s="187">
        <v>0</v>
      </c>
      <c r="X671" s="187">
        <v>0</v>
      </c>
      <c r="Y671" s="187">
        <v>0</v>
      </c>
      <c r="Z671" s="187">
        <v>0</v>
      </c>
      <c r="AA671" s="187">
        <v>0</v>
      </c>
      <c r="AB671" s="187">
        <v>0</v>
      </c>
      <c r="AC671" s="187">
        <v>0</v>
      </c>
      <c r="AD671" s="187">
        <v>0</v>
      </c>
      <c r="AE671" s="187">
        <v>0</v>
      </c>
      <c r="AF671" s="187">
        <v>0</v>
      </c>
      <c r="AG671" s="187">
        <v>0</v>
      </c>
      <c r="AH671" s="187">
        <f t="shared" si="21"/>
        <v>100</v>
      </c>
      <c r="AI671" s="202">
        <v>100</v>
      </c>
      <c r="AJ671" s="202">
        <v>0</v>
      </c>
      <c r="AK671" s="202">
        <v>0</v>
      </c>
      <c r="AL671" s="202">
        <v>0</v>
      </c>
      <c r="AM671" s="202">
        <v>0</v>
      </c>
      <c r="AN671" s="202">
        <v>0</v>
      </c>
      <c r="AO671" s="202">
        <v>0</v>
      </c>
      <c r="AP671" s="202">
        <v>0</v>
      </c>
      <c r="AQ671" s="202">
        <v>0</v>
      </c>
      <c r="AR671" s="202">
        <v>0</v>
      </c>
      <c r="AS671" s="202">
        <v>0</v>
      </c>
      <c r="AT671" s="202">
        <v>0</v>
      </c>
      <c r="AU671" s="33">
        <v>0</v>
      </c>
      <c r="AV671" s="202">
        <v>0</v>
      </c>
      <c r="AW671" s="202">
        <v>0</v>
      </c>
      <c r="AX671" s="202">
        <v>0</v>
      </c>
      <c r="AY671" s="33">
        <v>0</v>
      </c>
      <c r="AZ671" s="202">
        <v>0</v>
      </c>
      <c r="BA671" s="202">
        <v>0</v>
      </c>
      <c r="BB671" s="202">
        <v>0</v>
      </c>
      <c r="BC671" s="202">
        <v>0</v>
      </c>
      <c r="BD671" s="202">
        <v>0</v>
      </c>
      <c r="BE671" s="33">
        <f t="shared" si="20"/>
        <v>100</v>
      </c>
    </row>
    <row r="672" spans="1:58" s="9" customFormat="1" ht="13.5" thickBot="1" x14ac:dyDescent="0.25">
      <c r="A672" s="183" t="s">
        <v>2052</v>
      </c>
      <c r="B672" s="183" t="s">
        <v>2053</v>
      </c>
      <c r="C672" s="183" t="s">
        <v>37</v>
      </c>
      <c r="D672" s="183" t="s">
        <v>38</v>
      </c>
      <c r="E672" s="184" t="s">
        <v>73</v>
      </c>
      <c r="F672" s="185">
        <v>489000</v>
      </c>
      <c r="G672" s="183" t="s">
        <v>74</v>
      </c>
      <c r="H672" s="183" t="s">
        <v>47</v>
      </c>
      <c r="I672" s="186">
        <v>44757</v>
      </c>
      <c r="J672" s="186">
        <v>44970</v>
      </c>
      <c r="K672" s="186">
        <v>45357</v>
      </c>
      <c r="L672" s="187">
        <v>0</v>
      </c>
      <c r="M672" s="187">
        <v>0</v>
      </c>
      <c r="N672" s="187">
        <v>0</v>
      </c>
      <c r="O672" s="187">
        <v>0</v>
      </c>
      <c r="P672" s="187">
        <v>0</v>
      </c>
      <c r="Q672" s="187">
        <v>0</v>
      </c>
      <c r="R672" s="187">
        <v>0</v>
      </c>
      <c r="S672" s="187">
        <v>0</v>
      </c>
      <c r="T672" s="187">
        <v>0</v>
      </c>
      <c r="U672" s="187">
        <v>0</v>
      </c>
      <c r="V672" s="187">
        <v>0</v>
      </c>
      <c r="W672" s="187">
        <v>0</v>
      </c>
      <c r="X672" s="187">
        <v>470</v>
      </c>
      <c r="Y672" s="187">
        <v>0</v>
      </c>
      <c r="Z672" s="187">
        <v>0</v>
      </c>
      <c r="AA672" s="187">
        <v>0</v>
      </c>
      <c r="AB672" s="187">
        <v>0</v>
      </c>
      <c r="AC672" s="187">
        <v>0</v>
      </c>
      <c r="AD672" s="187">
        <v>0</v>
      </c>
      <c r="AE672" s="187">
        <v>0</v>
      </c>
      <c r="AF672" s="187">
        <v>0</v>
      </c>
      <c r="AG672" s="187">
        <v>0</v>
      </c>
      <c r="AH672" s="187">
        <f t="shared" si="21"/>
        <v>470</v>
      </c>
      <c r="AI672" s="202">
        <v>0</v>
      </c>
      <c r="AJ672" s="202">
        <v>0</v>
      </c>
      <c r="AK672" s="202">
        <v>0</v>
      </c>
      <c r="AL672" s="202">
        <v>0</v>
      </c>
      <c r="AM672" s="202">
        <v>0</v>
      </c>
      <c r="AN672" s="202">
        <v>0</v>
      </c>
      <c r="AO672" s="202">
        <v>0</v>
      </c>
      <c r="AP672" s="202">
        <v>0</v>
      </c>
      <c r="AQ672" s="202">
        <v>0</v>
      </c>
      <c r="AR672" s="202">
        <v>0</v>
      </c>
      <c r="AS672" s="202">
        <v>0</v>
      </c>
      <c r="AT672" s="202">
        <v>0</v>
      </c>
      <c r="AU672" s="33">
        <v>188</v>
      </c>
      <c r="AV672" s="202">
        <v>0</v>
      </c>
      <c r="AW672" s="202">
        <v>0</v>
      </c>
      <c r="AX672" s="202">
        <v>0</v>
      </c>
      <c r="AY672" s="33">
        <v>0</v>
      </c>
      <c r="AZ672" s="202">
        <v>0</v>
      </c>
      <c r="BA672" s="202">
        <v>0</v>
      </c>
      <c r="BB672" s="202">
        <v>0</v>
      </c>
      <c r="BC672" s="202">
        <v>0</v>
      </c>
      <c r="BD672" s="202">
        <v>0</v>
      </c>
      <c r="BE672" s="33">
        <f t="shared" si="20"/>
        <v>188</v>
      </c>
      <c r="BF672" t="s">
        <v>3903</v>
      </c>
    </row>
    <row r="673" spans="1:58" s="9" customFormat="1" ht="13.5" thickBot="1" x14ac:dyDescent="0.25">
      <c r="A673" s="183" t="s">
        <v>2054</v>
      </c>
      <c r="B673" s="183" t="s">
        <v>2055</v>
      </c>
      <c r="C673" s="183" t="s">
        <v>37</v>
      </c>
      <c r="D673" s="183" t="s">
        <v>38</v>
      </c>
      <c r="E673" s="184" t="s">
        <v>73</v>
      </c>
      <c r="F673" s="185">
        <v>1000000</v>
      </c>
      <c r="G673" s="183" t="s">
        <v>74</v>
      </c>
      <c r="H673" s="183" t="s">
        <v>47</v>
      </c>
      <c r="I673" s="186">
        <v>44693</v>
      </c>
      <c r="J673" s="186" t="s">
        <v>66</v>
      </c>
      <c r="K673" s="186">
        <v>45293</v>
      </c>
      <c r="L673" s="187">
        <v>0</v>
      </c>
      <c r="M673" s="187">
        <v>0</v>
      </c>
      <c r="N673" s="187">
        <v>0</v>
      </c>
      <c r="O673" s="187">
        <v>0</v>
      </c>
      <c r="P673" s="187">
        <v>0</v>
      </c>
      <c r="Q673" s="187">
        <v>0</v>
      </c>
      <c r="R673" s="187">
        <v>0</v>
      </c>
      <c r="S673" s="187">
        <v>0</v>
      </c>
      <c r="T673" s="187">
        <v>0</v>
      </c>
      <c r="U673" s="187">
        <v>0</v>
      </c>
      <c r="V673" s="187">
        <v>0</v>
      </c>
      <c r="W673" s="187">
        <v>0</v>
      </c>
      <c r="X673" s="187">
        <v>185</v>
      </c>
      <c r="Y673" s="187">
        <v>0</v>
      </c>
      <c r="Z673" s="187">
        <v>0</v>
      </c>
      <c r="AA673" s="187">
        <v>0</v>
      </c>
      <c r="AB673" s="187">
        <v>0</v>
      </c>
      <c r="AC673" s="187">
        <v>0</v>
      </c>
      <c r="AD673" s="187">
        <v>0</v>
      </c>
      <c r="AE673" s="187">
        <v>0</v>
      </c>
      <c r="AF673" s="187">
        <v>0</v>
      </c>
      <c r="AG673" s="187">
        <v>0</v>
      </c>
      <c r="AH673" s="187">
        <f t="shared" si="21"/>
        <v>185</v>
      </c>
      <c r="AI673" s="202">
        <v>0</v>
      </c>
      <c r="AJ673" s="202">
        <v>0</v>
      </c>
      <c r="AK673" s="202">
        <v>0</v>
      </c>
      <c r="AL673" s="202">
        <v>0</v>
      </c>
      <c r="AM673" s="202">
        <v>0</v>
      </c>
      <c r="AN673" s="202">
        <v>0</v>
      </c>
      <c r="AO673" s="202">
        <v>0</v>
      </c>
      <c r="AP673" s="202">
        <v>0</v>
      </c>
      <c r="AQ673" s="202">
        <v>0</v>
      </c>
      <c r="AR673" s="202">
        <v>0</v>
      </c>
      <c r="AS673" s="202">
        <v>0</v>
      </c>
      <c r="AT673" s="202">
        <v>0</v>
      </c>
      <c r="AU673" s="33">
        <v>74</v>
      </c>
      <c r="AV673" s="202">
        <v>0</v>
      </c>
      <c r="AW673" s="202">
        <v>0</v>
      </c>
      <c r="AX673" s="202">
        <v>0</v>
      </c>
      <c r="AY673" s="33">
        <v>0</v>
      </c>
      <c r="AZ673" s="202">
        <v>0</v>
      </c>
      <c r="BA673" s="202">
        <v>0</v>
      </c>
      <c r="BB673" s="202">
        <v>0</v>
      </c>
      <c r="BC673" s="202">
        <v>0</v>
      </c>
      <c r="BD673" s="202">
        <v>0</v>
      </c>
      <c r="BE673" s="33">
        <f t="shared" si="20"/>
        <v>74</v>
      </c>
      <c r="BF673" t="s">
        <v>3903</v>
      </c>
    </row>
    <row r="674" spans="1:58" x14ac:dyDescent="0.2">
      <c r="A674" s="178" t="s">
        <v>2056</v>
      </c>
      <c r="B674" s="178" t="s">
        <v>2057</v>
      </c>
      <c r="C674" s="178" t="s">
        <v>37</v>
      </c>
      <c r="D674" s="178" t="s">
        <v>38</v>
      </c>
      <c r="E674" s="179" t="s">
        <v>51</v>
      </c>
      <c r="F674" s="60">
        <v>331000</v>
      </c>
      <c r="G674" s="178" t="s">
        <v>40</v>
      </c>
      <c r="H674" s="178" t="s">
        <v>47</v>
      </c>
      <c r="I674" s="180">
        <v>44735</v>
      </c>
      <c r="J674" s="180" t="s">
        <v>66</v>
      </c>
      <c r="K674" s="180">
        <v>46042</v>
      </c>
      <c r="L674" s="181">
        <v>0</v>
      </c>
      <c r="M674" s="181">
        <v>0</v>
      </c>
      <c r="N674" s="181">
        <v>0</v>
      </c>
      <c r="O674" s="181">
        <v>0</v>
      </c>
      <c r="P674" s="181">
        <v>0</v>
      </c>
      <c r="Q674" s="181">
        <v>0</v>
      </c>
      <c r="R674" s="181">
        <v>0</v>
      </c>
      <c r="S674" s="181">
        <v>0</v>
      </c>
      <c r="T674" s="181">
        <v>0</v>
      </c>
      <c r="U674" s="181">
        <v>0</v>
      </c>
      <c r="V674" s="181">
        <v>63</v>
      </c>
      <c r="W674" s="181">
        <v>0</v>
      </c>
      <c r="X674" s="181">
        <v>0</v>
      </c>
      <c r="Y674" s="181">
        <v>15</v>
      </c>
      <c r="Z674" s="181">
        <v>0</v>
      </c>
      <c r="AA674" s="181">
        <v>0</v>
      </c>
      <c r="AB674" s="181">
        <v>0</v>
      </c>
      <c r="AC674" s="181">
        <v>0</v>
      </c>
      <c r="AD674" s="181">
        <v>0</v>
      </c>
      <c r="AE674" s="181">
        <v>0</v>
      </c>
      <c r="AF674" s="181">
        <v>0</v>
      </c>
      <c r="AG674" s="181">
        <v>0</v>
      </c>
      <c r="AH674" s="181">
        <f t="shared" si="21"/>
        <v>78</v>
      </c>
      <c r="AI674" s="201">
        <v>0</v>
      </c>
      <c r="AJ674" s="201">
        <v>0</v>
      </c>
      <c r="AK674" s="201">
        <v>0</v>
      </c>
      <c r="AL674" s="201">
        <v>0</v>
      </c>
      <c r="AM674" s="201">
        <v>0</v>
      </c>
      <c r="AN674" s="201">
        <v>0</v>
      </c>
      <c r="AO674" s="201">
        <v>0</v>
      </c>
      <c r="AP674" s="201">
        <v>0</v>
      </c>
      <c r="AQ674" s="201">
        <v>0</v>
      </c>
      <c r="AR674" s="201">
        <v>0</v>
      </c>
      <c r="AS674" s="201">
        <v>63</v>
      </c>
      <c r="AT674" s="201">
        <v>0</v>
      </c>
      <c r="AU674" s="33">
        <v>0</v>
      </c>
      <c r="AV674" s="201">
        <v>15</v>
      </c>
      <c r="AW674" s="201">
        <v>0</v>
      </c>
      <c r="AX674" s="201">
        <v>0</v>
      </c>
      <c r="AY674" s="33">
        <v>0</v>
      </c>
      <c r="AZ674" s="201">
        <v>0</v>
      </c>
      <c r="BA674" s="201">
        <v>0</v>
      </c>
      <c r="BB674" s="201">
        <v>0</v>
      </c>
      <c r="BC674" s="201">
        <v>0</v>
      </c>
      <c r="BD674" s="201">
        <v>0</v>
      </c>
      <c r="BE674" s="33">
        <f t="shared" si="20"/>
        <v>78</v>
      </c>
    </row>
    <row r="675" spans="1:58" x14ac:dyDescent="0.2">
      <c r="A675" s="178" t="s">
        <v>2060</v>
      </c>
      <c r="B675" s="178" t="s">
        <v>2061</v>
      </c>
      <c r="C675" s="178" t="s">
        <v>37</v>
      </c>
      <c r="D675" s="178" t="s">
        <v>38</v>
      </c>
      <c r="E675" s="179" t="s">
        <v>1236</v>
      </c>
      <c r="F675" s="60">
        <v>0</v>
      </c>
      <c r="G675" s="178" t="s">
        <v>167</v>
      </c>
      <c r="H675" s="178" t="s">
        <v>47</v>
      </c>
      <c r="I675" s="180">
        <v>45289</v>
      </c>
      <c r="J675" s="180">
        <v>45099</v>
      </c>
      <c r="K675" s="180">
        <v>45797</v>
      </c>
      <c r="L675" s="181">
        <v>10</v>
      </c>
      <c r="M675" s="181">
        <v>0</v>
      </c>
      <c r="N675" s="181">
        <v>0</v>
      </c>
      <c r="O675" s="181">
        <v>0</v>
      </c>
      <c r="P675" s="181">
        <v>0</v>
      </c>
      <c r="Q675" s="181">
        <v>0</v>
      </c>
      <c r="R675" s="181">
        <v>0</v>
      </c>
      <c r="S675" s="181">
        <v>0</v>
      </c>
      <c r="T675" s="181">
        <v>0</v>
      </c>
      <c r="U675" s="181">
        <v>2</v>
      </c>
      <c r="V675" s="181">
        <v>0</v>
      </c>
      <c r="W675" s="181">
        <v>0</v>
      </c>
      <c r="X675" s="181">
        <v>0</v>
      </c>
      <c r="Y675" s="181">
        <v>0</v>
      </c>
      <c r="Z675" s="181">
        <v>0</v>
      </c>
      <c r="AA675" s="181">
        <v>0</v>
      </c>
      <c r="AB675" s="181">
        <v>0</v>
      </c>
      <c r="AC675" s="181">
        <v>0</v>
      </c>
      <c r="AD675" s="181">
        <v>0</v>
      </c>
      <c r="AE675" s="181">
        <v>0</v>
      </c>
      <c r="AF675" s="181">
        <v>0</v>
      </c>
      <c r="AG675" s="181">
        <v>0</v>
      </c>
      <c r="AH675" s="181">
        <f t="shared" si="21"/>
        <v>12</v>
      </c>
      <c r="AI675" s="201">
        <v>10</v>
      </c>
      <c r="AJ675" s="201">
        <v>0</v>
      </c>
      <c r="AK675" s="201">
        <v>0</v>
      </c>
      <c r="AL675" s="201">
        <v>0</v>
      </c>
      <c r="AM675" s="201">
        <v>0</v>
      </c>
      <c r="AN675" s="201">
        <v>0</v>
      </c>
      <c r="AO675" s="201">
        <v>0</v>
      </c>
      <c r="AP675" s="201">
        <v>0</v>
      </c>
      <c r="AQ675" s="201">
        <v>0</v>
      </c>
      <c r="AR675" s="201">
        <v>2</v>
      </c>
      <c r="AS675" s="201">
        <v>0</v>
      </c>
      <c r="AT675" s="201">
        <v>0</v>
      </c>
      <c r="AU675" s="33">
        <v>0</v>
      </c>
      <c r="AV675" s="201">
        <v>0</v>
      </c>
      <c r="AW675" s="201">
        <v>0</v>
      </c>
      <c r="AX675" s="201">
        <v>0</v>
      </c>
      <c r="AY675" s="33">
        <v>0</v>
      </c>
      <c r="AZ675" s="201">
        <v>0</v>
      </c>
      <c r="BA675" s="201">
        <v>0</v>
      </c>
      <c r="BB675" s="201">
        <v>0</v>
      </c>
      <c r="BC675" s="201">
        <v>0</v>
      </c>
      <c r="BD675" s="201">
        <v>0</v>
      </c>
      <c r="BE675" s="33">
        <f t="shared" si="20"/>
        <v>12</v>
      </c>
    </row>
    <row r="676" spans="1:58" s="9" customFormat="1" ht="13.5" thickBot="1" x14ac:dyDescent="0.25">
      <c r="A676" s="183" t="s">
        <v>2062</v>
      </c>
      <c r="B676" s="183" t="s">
        <v>2063</v>
      </c>
      <c r="C676" s="183" t="s">
        <v>37</v>
      </c>
      <c r="D676" s="183" t="s">
        <v>38</v>
      </c>
      <c r="E676" s="184" t="s">
        <v>786</v>
      </c>
      <c r="F676" s="185">
        <v>100000</v>
      </c>
      <c r="G676" s="183" t="s">
        <v>1035</v>
      </c>
      <c r="H676" s="183" t="s">
        <v>47</v>
      </c>
      <c r="I676" s="186" t="s">
        <v>66</v>
      </c>
      <c r="J676" s="186" t="s">
        <v>66</v>
      </c>
      <c r="K676" s="186" t="s">
        <v>66</v>
      </c>
      <c r="L676" s="187">
        <v>75</v>
      </c>
      <c r="M676" s="187">
        <v>0</v>
      </c>
      <c r="N676" s="187">
        <v>0</v>
      </c>
      <c r="O676" s="187">
        <v>0</v>
      </c>
      <c r="P676" s="187">
        <v>0</v>
      </c>
      <c r="Q676" s="187">
        <v>0</v>
      </c>
      <c r="R676" s="187">
        <v>0</v>
      </c>
      <c r="S676" s="187">
        <v>0</v>
      </c>
      <c r="T676" s="187">
        <v>0</v>
      </c>
      <c r="U676" s="187">
        <v>0</v>
      </c>
      <c r="V676" s="187">
        <v>0</v>
      </c>
      <c r="W676" s="187">
        <v>0</v>
      </c>
      <c r="X676" s="187">
        <v>0</v>
      </c>
      <c r="Y676" s="187">
        <v>0</v>
      </c>
      <c r="Z676" s="187">
        <v>0</v>
      </c>
      <c r="AA676" s="187">
        <v>0</v>
      </c>
      <c r="AB676" s="187">
        <v>0</v>
      </c>
      <c r="AC676" s="187">
        <v>0</v>
      </c>
      <c r="AD676" s="187">
        <v>0</v>
      </c>
      <c r="AE676" s="187">
        <v>0</v>
      </c>
      <c r="AF676" s="187">
        <v>0</v>
      </c>
      <c r="AG676" s="187">
        <v>0</v>
      </c>
      <c r="AH676" s="187">
        <f t="shared" si="21"/>
        <v>75</v>
      </c>
      <c r="AI676" s="202">
        <v>75</v>
      </c>
      <c r="AJ676" s="202">
        <v>0</v>
      </c>
      <c r="AK676" s="202">
        <v>0</v>
      </c>
      <c r="AL676" s="202">
        <v>0</v>
      </c>
      <c r="AM676" s="202">
        <v>0</v>
      </c>
      <c r="AN676" s="202">
        <v>0</v>
      </c>
      <c r="AO676" s="202">
        <v>0</v>
      </c>
      <c r="AP676" s="202">
        <v>0</v>
      </c>
      <c r="AQ676" s="202">
        <v>0</v>
      </c>
      <c r="AR676" s="202">
        <v>0</v>
      </c>
      <c r="AS676" s="202">
        <v>0</v>
      </c>
      <c r="AT676" s="202">
        <v>0</v>
      </c>
      <c r="AU676" s="33">
        <v>0</v>
      </c>
      <c r="AV676" s="202">
        <v>0</v>
      </c>
      <c r="AW676" s="202">
        <v>0</v>
      </c>
      <c r="AX676" s="202">
        <v>0</v>
      </c>
      <c r="AY676" s="33">
        <v>0</v>
      </c>
      <c r="AZ676" s="202">
        <v>0</v>
      </c>
      <c r="BA676" s="202">
        <v>0</v>
      </c>
      <c r="BB676" s="202">
        <v>0</v>
      </c>
      <c r="BC676" s="202">
        <v>0</v>
      </c>
      <c r="BD676" s="202">
        <v>0</v>
      </c>
      <c r="BE676" s="33">
        <f t="shared" si="20"/>
        <v>75</v>
      </c>
    </row>
    <row r="677" spans="1:58" s="9" customFormat="1" ht="13.5" thickBot="1" x14ac:dyDescent="0.25">
      <c r="A677" s="183" t="s">
        <v>2066</v>
      </c>
      <c r="B677" s="183" t="s">
        <v>2067</v>
      </c>
      <c r="C677" s="183" t="s">
        <v>37</v>
      </c>
      <c r="D677" s="183" t="s">
        <v>38</v>
      </c>
      <c r="E677" s="184" t="s">
        <v>135</v>
      </c>
      <c r="F677" s="185">
        <v>145000</v>
      </c>
      <c r="G677" s="183" t="s">
        <v>111</v>
      </c>
      <c r="H677" s="183" t="s">
        <v>47</v>
      </c>
      <c r="I677" s="186">
        <v>44742</v>
      </c>
      <c r="J677" s="186">
        <v>45047</v>
      </c>
      <c r="K677" s="186">
        <v>45397</v>
      </c>
      <c r="L677" s="187">
        <v>24</v>
      </c>
      <c r="M677" s="187">
        <v>0</v>
      </c>
      <c r="N677" s="187">
        <v>0</v>
      </c>
      <c r="O677" s="187">
        <v>0</v>
      </c>
      <c r="P677" s="187">
        <v>0</v>
      </c>
      <c r="Q677" s="187">
        <v>0</v>
      </c>
      <c r="R677" s="187">
        <v>0</v>
      </c>
      <c r="S677" s="187">
        <v>0</v>
      </c>
      <c r="T677" s="187">
        <v>0</v>
      </c>
      <c r="U677" s="187">
        <v>5</v>
      </c>
      <c r="V677" s="187">
        <v>8</v>
      </c>
      <c r="W677" s="187">
        <v>0</v>
      </c>
      <c r="X677" s="187">
        <v>22</v>
      </c>
      <c r="Y677" s="187">
        <v>0</v>
      </c>
      <c r="Z677" s="187">
        <v>0</v>
      </c>
      <c r="AA677" s="187">
        <v>0</v>
      </c>
      <c r="AB677" s="187">
        <v>0</v>
      </c>
      <c r="AC677" s="187">
        <v>0</v>
      </c>
      <c r="AD677" s="187">
        <v>0</v>
      </c>
      <c r="AE677" s="187">
        <v>0</v>
      </c>
      <c r="AF677" s="187">
        <v>0</v>
      </c>
      <c r="AG677" s="187">
        <v>0</v>
      </c>
      <c r="AH677" s="187">
        <f t="shared" si="21"/>
        <v>59</v>
      </c>
      <c r="AI677" s="202">
        <v>24</v>
      </c>
      <c r="AJ677" s="202">
        <v>0</v>
      </c>
      <c r="AK677" s="202">
        <v>0</v>
      </c>
      <c r="AL677" s="202">
        <v>0</v>
      </c>
      <c r="AM677" s="202">
        <v>0</v>
      </c>
      <c r="AN677" s="202">
        <v>0</v>
      </c>
      <c r="AO677" s="202">
        <v>0</v>
      </c>
      <c r="AP677" s="202">
        <v>0</v>
      </c>
      <c r="AQ677" s="202">
        <v>0</v>
      </c>
      <c r="AR677" s="202">
        <v>5</v>
      </c>
      <c r="AS677" s="202">
        <v>8</v>
      </c>
      <c r="AT677" s="202">
        <v>0</v>
      </c>
      <c r="AU677" s="33">
        <v>8.8000000000000007</v>
      </c>
      <c r="AV677" s="202">
        <v>0</v>
      </c>
      <c r="AW677" s="202">
        <v>0</v>
      </c>
      <c r="AX677" s="202">
        <v>0</v>
      </c>
      <c r="AY677" s="33">
        <v>0</v>
      </c>
      <c r="AZ677" s="202">
        <v>0</v>
      </c>
      <c r="BA677" s="202">
        <v>0</v>
      </c>
      <c r="BB677" s="202">
        <v>0</v>
      </c>
      <c r="BC677" s="202">
        <v>0</v>
      </c>
      <c r="BD677" s="202">
        <v>0</v>
      </c>
      <c r="BE677" s="33">
        <f t="shared" si="20"/>
        <v>45.8</v>
      </c>
      <c r="BF677" t="s">
        <v>3903</v>
      </c>
    </row>
    <row r="678" spans="1:58" x14ac:dyDescent="0.2">
      <c r="A678" s="178" t="s">
        <v>2068</v>
      </c>
      <c r="B678" s="178" t="s">
        <v>2069</v>
      </c>
      <c r="C678" s="178" t="s">
        <v>37</v>
      </c>
      <c r="D678" s="178" t="s">
        <v>38</v>
      </c>
      <c r="E678" s="179" t="s">
        <v>65</v>
      </c>
      <c r="F678" s="60">
        <v>10500000</v>
      </c>
      <c r="G678" s="178" t="s">
        <v>62</v>
      </c>
      <c r="H678" s="178" t="s">
        <v>41</v>
      </c>
      <c r="I678" s="180">
        <v>43959</v>
      </c>
      <c r="J678" s="180">
        <v>45243</v>
      </c>
      <c r="K678" s="180">
        <v>46139</v>
      </c>
      <c r="L678" s="181" t="s">
        <v>66</v>
      </c>
      <c r="M678" s="181" t="s">
        <v>66</v>
      </c>
      <c r="N678" s="181" t="s">
        <v>66</v>
      </c>
      <c r="O678" s="181" t="s">
        <v>66</v>
      </c>
      <c r="P678" s="181" t="s">
        <v>66</v>
      </c>
      <c r="Q678" s="181" t="s">
        <v>66</v>
      </c>
      <c r="R678" s="181" t="s">
        <v>66</v>
      </c>
      <c r="S678" s="181" t="s">
        <v>66</v>
      </c>
      <c r="T678" s="181" t="s">
        <v>66</v>
      </c>
      <c r="U678" s="181">
        <v>5</v>
      </c>
      <c r="V678" s="181" t="s">
        <v>66</v>
      </c>
      <c r="W678" s="181" t="s">
        <v>66</v>
      </c>
      <c r="X678" s="181" t="s">
        <v>66</v>
      </c>
      <c r="Y678" s="181" t="s">
        <v>66</v>
      </c>
      <c r="Z678" s="181" t="s">
        <v>66</v>
      </c>
      <c r="AA678" s="181" t="s">
        <v>66</v>
      </c>
      <c r="AB678" s="181" t="s">
        <v>66</v>
      </c>
      <c r="AC678" s="181" t="s">
        <v>66</v>
      </c>
      <c r="AD678" s="181" t="s">
        <v>66</v>
      </c>
      <c r="AE678" s="181" t="s">
        <v>66</v>
      </c>
      <c r="AF678" s="181" t="s">
        <v>66</v>
      </c>
      <c r="AG678" s="181" t="s">
        <v>66</v>
      </c>
      <c r="AH678" s="181">
        <f t="shared" si="21"/>
        <v>5</v>
      </c>
      <c r="AI678" s="201">
        <v>0</v>
      </c>
      <c r="AJ678" s="201">
        <v>0</v>
      </c>
      <c r="AK678" s="201">
        <v>0</v>
      </c>
      <c r="AL678" s="201">
        <v>0</v>
      </c>
      <c r="AM678" s="201">
        <v>0</v>
      </c>
      <c r="AN678" s="201">
        <v>0</v>
      </c>
      <c r="AO678" s="201">
        <v>0</v>
      </c>
      <c r="AP678" s="201">
        <v>0</v>
      </c>
      <c r="AQ678" s="201">
        <v>0</v>
      </c>
      <c r="AR678" s="201">
        <v>5</v>
      </c>
      <c r="AS678" s="201">
        <v>0</v>
      </c>
      <c r="AT678" s="201">
        <v>0</v>
      </c>
      <c r="AU678" s="33">
        <v>0</v>
      </c>
      <c r="AV678" s="201">
        <v>0</v>
      </c>
      <c r="AW678" s="201">
        <v>0</v>
      </c>
      <c r="AX678" s="201">
        <v>0</v>
      </c>
      <c r="AY678" s="33">
        <v>0</v>
      </c>
      <c r="AZ678" s="201">
        <v>0</v>
      </c>
      <c r="BA678" s="201">
        <v>0</v>
      </c>
      <c r="BB678" s="201">
        <v>0</v>
      </c>
      <c r="BC678" s="201">
        <v>0</v>
      </c>
      <c r="BD678" s="201">
        <v>0</v>
      </c>
      <c r="BE678" s="33">
        <f t="shared" si="20"/>
        <v>5</v>
      </c>
    </row>
    <row r="679" spans="1:58" x14ac:dyDescent="0.2">
      <c r="A679" s="178" t="s">
        <v>2072</v>
      </c>
      <c r="B679" s="178" t="s">
        <v>2073</v>
      </c>
      <c r="C679" s="178" t="s">
        <v>37</v>
      </c>
      <c r="D679" s="178" t="s">
        <v>38</v>
      </c>
      <c r="E679" s="179" t="s">
        <v>248</v>
      </c>
      <c r="F679" s="60">
        <v>3100000</v>
      </c>
      <c r="G679" s="178" t="s">
        <v>249</v>
      </c>
      <c r="H679" s="178" t="s">
        <v>47</v>
      </c>
      <c r="I679" s="180">
        <v>43118</v>
      </c>
      <c r="J679" s="180">
        <v>43707</v>
      </c>
      <c r="K679" s="180">
        <v>43983</v>
      </c>
      <c r="L679" s="181">
        <v>433</v>
      </c>
      <c r="M679" s="181">
        <v>0</v>
      </c>
      <c r="N679" s="181">
        <v>0</v>
      </c>
      <c r="O679" s="181">
        <v>0</v>
      </c>
      <c r="P679" s="181">
        <v>0</v>
      </c>
      <c r="Q679" s="181">
        <v>0</v>
      </c>
      <c r="R679" s="181" t="s">
        <v>66</v>
      </c>
      <c r="S679" s="181" t="s">
        <v>66</v>
      </c>
      <c r="T679" s="181" t="s">
        <v>66</v>
      </c>
      <c r="U679" s="181">
        <v>43</v>
      </c>
      <c r="V679" s="181" t="s">
        <v>66</v>
      </c>
      <c r="W679" s="181" t="s">
        <v>66</v>
      </c>
      <c r="X679" s="181">
        <v>275</v>
      </c>
      <c r="Y679" s="181" t="s">
        <v>66</v>
      </c>
      <c r="Z679" s="181" t="s">
        <v>66</v>
      </c>
      <c r="AA679" s="181" t="s">
        <v>66</v>
      </c>
      <c r="AB679" s="181" t="s">
        <v>66</v>
      </c>
      <c r="AC679" s="181" t="s">
        <v>66</v>
      </c>
      <c r="AD679" s="181" t="s">
        <v>66</v>
      </c>
      <c r="AE679" s="181" t="s">
        <v>66</v>
      </c>
      <c r="AF679" s="181" t="s">
        <v>66</v>
      </c>
      <c r="AG679" s="181">
        <v>0</v>
      </c>
      <c r="AH679" s="181">
        <f t="shared" si="21"/>
        <v>751</v>
      </c>
      <c r="AI679" s="201">
        <v>433</v>
      </c>
      <c r="AJ679" s="201">
        <v>0</v>
      </c>
      <c r="AK679" s="201">
        <v>0</v>
      </c>
      <c r="AL679" s="201">
        <v>0</v>
      </c>
      <c r="AM679" s="201">
        <v>0</v>
      </c>
      <c r="AN679" s="201">
        <v>0</v>
      </c>
      <c r="AO679" s="201">
        <v>0</v>
      </c>
      <c r="AP679" s="201">
        <v>0</v>
      </c>
      <c r="AQ679" s="201">
        <v>0</v>
      </c>
      <c r="AR679" s="201">
        <v>43</v>
      </c>
      <c r="AS679" s="201">
        <v>0</v>
      </c>
      <c r="AT679" s="201">
        <v>0</v>
      </c>
      <c r="AU679" s="33">
        <v>110</v>
      </c>
      <c r="AV679" s="201">
        <v>0</v>
      </c>
      <c r="AW679" s="201">
        <v>0</v>
      </c>
      <c r="AX679" s="201">
        <v>0</v>
      </c>
      <c r="AY679" s="33">
        <v>0</v>
      </c>
      <c r="AZ679" s="201">
        <v>0</v>
      </c>
      <c r="BA679" s="201">
        <v>0</v>
      </c>
      <c r="BB679" s="201">
        <v>0</v>
      </c>
      <c r="BC679" s="201">
        <v>0</v>
      </c>
      <c r="BD679" s="201">
        <v>0</v>
      </c>
      <c r="BE679" s="33">
        <f t="shared" si="20"/>
        <v>586</v>
      </c>
      <c r="BF679" t="s">
        <v>3903</v>
      </c>
    </row>
    <row r="680" spans="1:58" s="9" customFormat="1" ht="13.5" thickBot="1" x14ac:dyDescent="0.25">
      <c r="A680" s="183" t="s">
        <v>2074</v>
      </c>
      <c r="B680" s="183" t="s">
        <v>2075</v>
      </c>
      <c r="C680" s="183" t="s">
        <v>37</v>
      </c>
      <c r="D680" s="183" t="s">
        <v>38</v>
      </c>
      <c r="E680" s="184" t="s">
        <v>82</v>
      </c>
      <c r="F680" s="185">
        <v>172000</v>
      </c>
      <c r="G680" s="183" t="s">
        <v>70</v>
      </c>
      <c r="H680" s="183" t="s">
        <v>47</v>
      </c>
      <c r="I680" s="186">
        <v>43130</v>
      </c>
      <c r="J680" s="186">
        <v>43303</v>
      </c>
      <c r="K680" s="186">
        <v>43615</v>
      </c>
      <c r="L680" s="187">
        <v>16</v>
      </c>
      <c r="M680" s="187">
        <v>0</v>
      </c>
      <c r="N680" s="187">
        <v>0</v>
      </c>
      <c r="O680" s="187">
        <v>0</v>
      </c>
      <c r="P680" s="187">
        <v>0</v>
      </c>
      <c r="Q680" s="187">
        <v>0</v>
      </c>
      <c r="R680" s="187" t="s">
        <v>66</v>
      </c>
      <c r="S680" s="187" t="s">
        <v>66</v>
      </c>
      <c r="T680" s="187" t="s">
        <v>66</v>
      </c>
      <c r="U680" s="187" t="s">
        <v>66</v>
      </c>
      <c r="V680" s="187" t="s">
        <v>66</v>
      </c>
      <c r="W680" s="187" t="s">
        <v>66</v>
      </c>
      <c r="X680" s="187">
        <v>10</v>
      </c>
      <c r="Y680" s="187" t="s">
        <v>66</v>
      </c>
      <c r="Z680" s="187" t="s">
        <v>66</v>
      </c>
      <c r="AA680" s="187" t="s">
        <v>66</v>
      </c>
      <c r="AB680" s="187" t="s">
        <v>66</v>
      </c>
      <c r="AC680" s="187" t="s">
        <v>66</v>
      </c>
      <c r="AD680" s="187" t="s">
        <v>66</v>
      </c>
      <c r="AE680" s="187" t="s">
        <v>66</v>
      </c>
      <c r="AF680" s="187" t="s">
        <v>66</v>
      </c>
      <c r="AG680" s="187">
        <v>0</v>
      </c>
      <c r="AH680" s="187">
        <f t="shared" si="21"/>
        <v>26</v>
      </c>
      <c r="AI680" s="202">
        <v>16</v>
      </c>
      <c r="AJ680" s="202">
        <v>0</v>
      </c>
      <c r="AK680" s="202">
        <v>0</v>
      </c>
      <c r="AL680" s="202">
        <v>0</v>
      </c>
      <c r="AM680" s="202">
        <v>0</v>
      </c>
      <c r="AN680" s="202">
        <v>0</v>
      </c>
      <c r="AO680" s="202">
        <v>0</v>
      </c>
      <c r="AP680" s="202">
        <v>0</v>
      </c>
      <c r="AQ680" s="202">
        <v>0</v>
      </c>
      <c r="AR680" s="202">
        <v>0</v>
      </c>
      <c r="AS680" s="202">
        <v>0</v>
      </c>
      <c r="AT680" s="202">
        <v>0</v>
      </c>
      <c r="AU680" s="33">
        <v>4</v>
      </c>
      <c r="AV680" s="202">
        <v>0</v>
      </c>
      <c r="AW680" s="202">
        <v>0</v>
      </c>
      <c r="AX680" s="202">
        <v>0</v>
      </c>
      <c r="AY680" s="33">
        <v>0</v>
      </c>
      <c r="AZ680" s="202">
        <v>0</v>
      </c>
      <c r="BA680" s="202">
        <v>0</v>
      </c>
      <c r="BB680" s="202">
        <v>0</v>
      </c>
      <c r="BC680" s="202">
        <v>0</v>
      </c>
      <c r="BD680" s="202">
        <v>0</v>
      </c>
      <c r="BE680" s="33">
        <f t="shared" si="20"/>
        <v>20</v>
      </c>
      <c r="BF680" t="s">
        <v>3903</v>
      </c>
    </row>
    <row r="681" spans="1:58" s="9" customFormat="1" ht="13.5" thickBot="1" x14ac:dyDescent="0.25">
      <c r="A681" s="183" t="s">
        <v>2078</v>
      </c>
      <c r="B681" s="183" t="s">
        <v>2079</v>
      </c>
      <c r="C681" s="183" t="s">
        <v>37</v>
      </c>
      <c r="D681" s="183" t="s">
        <v>38</v>
      </c>
      <c r="E681" s="184" t="s">
        <v>54</v>
      </c>
      <c r="F681" s="185">
        <v>253000</v>
      </c>
      <c r="G681" s="183" t="s">
        <v>55</v>
      </c>
      <c r="H681" s="183" t="s">
        <v>47</v>
      </c>
      <c r="I681" s="186">
        <v>43915</v>
      </c>
      <c r="J681" s="186">
        <v>44040</v>
      </c>
      <c r="K681" s="186">
        <v>44986</v>
      </c>
      <c r="L681" s="187">
        <v>35</v>
      </c>
      <c r="M681" s="187">
        <v>0</v>
      </c>
      <c r="N681" s="187">
        <v>0</v>
      </c>
      <c r="O681" s="187">
        <v>0</v>
      </c>
      <c r="P681" s="187">
        <v>0</v>
      </c>
      <c r="Q681" s="187">
        <v>0</v>
      </c>
      <c r="R681" s="187" t="s">
        <v>66</v>
      </c>
      <c r="S681" s="187" t="s">
        <v>66</v>
      </c>
      <c r="T681" s="187" t="s">
        <v>66</v>
      </c>
      <c r="U681" s="187" t="s">
        <v>66</v>
      </c>
      <c r="V681" s="187" t="s">
        <v>66</v>
      </c>
      <c r="W681" s="187" t="s">
        <v>66</v>
      </c>
      <c r="X681" s="187">
        <v>21</v>
      </c>
      <c r="Y681" s="187" t="s">
        <v>66</v>
      </c>
      <c r="Z681" s="187" t="s">
        <v>66</v>
      </c>
      <c r="AA681" s="187">
        <v>9</v>
      </c>
      <c r="AB681" s="187">
        <v>100</v>
      </c>
      <c r="AC681" s="187" t="s">
        <v>66</v>
      </c>
      <c r="AD681" s="187" t="s">
        <v>66</v>
      </c>
      <c r="AE681" s="187" t="s">
        <v>66</v>
      </c>
      <c r="AF681" s="187" t="s">
        <v>66</v>
      </c>
      <c r="AG681" s="187">
        <v>0</v>
      </c>
      <c r="AH681" s="187">
        <f t="shared" si="21"/>
        <v>165</v>
      </c>
      <c r="AI681" s="202">
        <v>35</v>
      </c>
      <c r="AJ681" s="202">
        <v>0</v>
      </c>
      <c r="AK681" s="202">
        <v>0</v>
      </c>
      <c r="AL681" s="202">
        <v>0</v>
      </c>
      <c r="AM681" s="202">
        <v>0</v>
      </c>
      <c r="AN681" s="202">
        <v>0</v>
      </c>
      <c r="AO681" s="202">
        <v>0</v>
      </c>
      <c r="AP681" s="202">
        <v>0</v>
      </c>
      <c r="AQ681" s="202">
        <v>0</v>
      </c>
      <c r="AR681" s="202">
        <v>0</v>
      </c>
      <c r="AS681" s="202">
        <v>0</v>
      </c>
      <c r="AT681" s="202">
        <v>0</v>
      </c>
      <c r="AU681" s="33">
        <v>8.4</v>
      </c>
      <c r="AV681" s="202">
        <v>0</v>
      </c>
      <c r="AW681" s="202">
        <v>0</v>
      </c>
      <c r="AX681" s="202">
        <v>9</v>
      </c>
      <c r="AY681" s="33">
        <v>40</v>
      </c>
      <c r="AZ681" s="202">
        <v>0</v>
      </c>
      <c r="BA681" s="202">
        <v>0</v>
      </c>
      <c r="BB681" s="202">
        <v>0</v>
      </c>
      <c r="BC681" s="202">
        <v>0</v>
      </c>
      <c r="BD681" s="202">
        <v>0</v>
      </c>
      <c r="BE681" s="33">
        <f t="shared" si="20"/>
        <v>92.4</v>
      </c>
      <c r="BF681" s="9" t="s">
        <v>3902</v>
      </c>
    </row>
    <row r="682" spans="1:58" s="9" customFormat="1" ht="13.5" thickBot="1" x14ac:dyDescent="0.25">
      <c r="A682" s="183" t="s">
        <v>2080</v>
      </c>
      <c r="B682" s="183" t="s">
        <v>2081</v>
      </c>
      <c r="C682" s="183" t="s">
        <v>37</v>
      </c>
      <c r="D682" s="183" t="s">
        <v>38</v>
      </c>
      <c r="E682" s="184" t="s">
        <v>73</v>
      </c>
      <c r="F682" s="185">
        <v>326000</v>
      </c>
      <c r="G682" s="183" t="s">
        <v>74</v>
      </c>
      <c r="H682" s="183" t="s">
        <v>47</v>
      </c>
      <c r="I682" s="186">
        <v>42948</v>
      </c>
      <c r="J682" s="186" t="s">
        <v>66</v>
      </c>
      <c r="K682" s="186">
        <v>43552</v>
      </c>
      <c r="L682" s="187" t="s">
        <v>66</v>
      </c>
      <c r="M682" s="187">
        <v>0</v>
      </c>
      <c r="N682" s="187">
        <v>0</v>
      </c>
      <c r="O682" s="187">
        <v>0</v>
      </c>
      <c r="P682" s="187">
        <v>0</v>
      </c>
      <c r="Q682" s="187">
        <v>0</v>
      </c>
      <c r="R682" s="187" t="s">
        <v>66</v>
      </c>
      <c r="S682" s="187" t="s">
        <v>66</v>
      </c>
      <c r="T682" s="187" t="s">
        <v>66</v>
      </c>
      <c r="U682" s="187" t="s">
        <v>66</v>
      </c>
      <c r="V682" s="187" t="s">
        <v>66</v>
      </c>
      <c r="W682" s="187" t="s">
        <v>66</v>
      </c>
      <c r="X682" s="187">
        <v>51</v>
      </c>
      <c r="Y682" s="187" t="s">
        <v>66</v>
      </c>
      <c r="Z682" s="187" t="s">
        <v>66</v>
      </c>
      <c r="AA682" s="187" t="s">
        <v>66</v>
      </c>
      <c r="AB682" s="187" t="s">
        <v>66</v>
      </c>
      <c r="AC682" s="187" t="s">
        <v>66</v>
      </c>
      <c r="AD682" s="187" t="s">
        <v>66</v>
      </c>
      <c r="AE682" s="187" t="s">
        <v>66</v>
      </c>
      <c r="AF682" s="187" t="s">
        <v>66</v>
      </c>
      <c r="AG682" s="187">
        <v>0</v>
      </c>
      <c r="AH682" s="187">
        <f t="shared" si="21"/>
        <v>51</v>
      </c>
      <c r="AI682" s="202">
        <v>0</v>
      </c>
      <c r="AJ682" s="202">
        <v>0</v>
      </c>
      <c r="AK682" s="202">
        <v>0</v>
      </c>
      <c r="AL682" s="202">
        <v>0</v>
      </c>
      <c r="AM682" s="202">
        <v>0</v>
      </c>
      <c r="AN682" s="202">
        <v>0</v>
      </c>
      <c r="AO682" s="202">
        <v>0</v>
      </c>
      <c r="AP682" s="202">
        <v>0</v>
      </c>
      <c r="AQ682" s="202">
        <v>0</v>
      </c>
      <c r="AR682" s="202">
        <v>0</v>
      </c>
      <c r="AS682" s="202">
        <v>0</v>
      </c>
      <c r="AT682" s="202">
        <v>0</v>
      </c>
      <c r="AU682" s="33">
        <v>20.400000000000002</v>
      </c>
      <c r="AV682" s="202">
        <v>0</v>
      </c>
      <c r="AW682" s="202">
        <v>0</v>
      </c>
      <c r="AX682" s="202">
        <v>0</v>
      </c>
      <c r="AY682" s="33">
        <v>0</v>
      </c>
      <c r="AZ682" s="202">
        <v>0</v>
      </c>
      <c r="BA682" s="202">
        <v>0</v>
      </c>
      <c r="BB682" s="202">
        <v>0</v>
      </c>
      <c r="BC682" s="202">
        <v>0</v>
      </c>
      <c r="BD682" s="202">
        <v>0</v>
      </c>
      <c r="BE682" s="33">
        <f t="shared" si="20"/>
        <v>20.400000000000002</v>
      </c>
      <c r="BF682" t="s">
        <v>3903</v>
      </c>
    </row>
    <row r="683" spans="1:58" x14ac:dyDescent="0.2">
      <c r="A683" s="178" t="s">
        <v>2082</v>
      </c>
      <c r="B683" s="178" t="s">
        <v>2083</v>
      </c>
      <c r="C683" s="178" t="s">
        <v>37</v>
      </c>
      <c r="D683" s="178" t="s">
        <v>38</v>
      </c>
      <c r="E683" s="179" t="s">
        <v>82</v>
      </c>
      <c r="F683" s="60">
        <v>1240000</v>
      </c>
      <c r="G683" s="178" t="s">
        <v>83</v>
      </c>
      <c r="H683" s="178" t="s">
        <v>47</v>
      </c>
      <c r="I683" s="180">
        <v>43465</v>
      </c>
      <c r="J683" s="180" t="s">
        <v>66</v>
      </c>
      <c r="K683" s="180">
        <v>43990</v>
      </c>
      <c r="L683" s="181">
        <v>18</v>
      </c>
      <c r="M683" s="181">
        <v>0</v>
      </c>
      <c r="N683" s="181">
        <v>0</v>
      </c>
      <c r="O683" s="181">
        <v>0</v>
      </c>
      <c r="P683" s="181">
        <v>0</v>
      </c>
      <c r="Q683" s="181">
        <v>0</v>
      </c>
      <c r="R683" s="181">
        <v>0</v>
      </c>
      <c r="S683" s="181" t="s">
        <v>66</v>
      </c>
      <c r="T683" s="181" t="s">
        <v>66</v>
      </c>
      <c r="U683" s="181">
        <v>2</v>
      </c>
      <c r="V683" s="181" t="s">
        <v>66</v>
      </c>
      <c r="W683" s="181" t="s">
        <v>66</v>
      </c>
      <c r="X683" s="181">
        <v>155</v>
      </c>
      <c r="Y683" s="181" t="s">
        <v>66</v>
      </c>
      <c r="Z683" s="181" t="s">
        <v>66</v>
      </c>
      <c r="AA683" s="181" t="s">
        <v>66</v>
      </c>
      <c r="AB683" s="181" t="s">
        <v>66</v>
      </c>
      <c r="AC683" s="181" t="s">
        <v>66</v>
      </c>
      <c r="AD683" s="181" t="s">
        <v>66</v>
      </c>
      <c r="AE683" s="181" t="s">
        <v>66</v>
      </c>
      <c r="AF683" s="181" t="s">
        <v>66</v>
      </c>
      <c r="AG683" s="181">
        <v>0</v>
      </c>
      <c r="AH683" s="181">
        <f t="shared" si="21"/>
        <v>175</v>
      </c>
      <c r="AI683" s="201">
        <v>18</v>
      </c>
      <c r="AJ683" s="201">
        <v>0</v>
      </c>
      <c r="AK683" s="201">
        <v>0</v>
      </c>
      <c r="AL683" s="201">
        <v>0</v>
      </c>
      <c r="AM683" s="201">
        <v>0</v>
      </c>
      <c r="AN683" s="201">
        <v>0</v>
      </c>
      <c r="AO683" s="201">
        <v>0</v>
      </c>
      <c r="AP683" s="201">
        <v>0</v>
      </c>
      <c r="AQ683" s="201">
        <v>0</v>
      </c>
      <c r="AR683" s="201">
        <v>2</v>
      </c>
      <c r="AS683" s="201">
        <v>0</v>
      </c>
      <c r="AT683" s="201">
        <v>0</v>
      </c>
      <c r="AU683" s="33">
        <v>62</v>
      </c>
      <c r="AV683" s="201">
        <v>0</v>
      </c>
      <c r="AW683" s="201">
        <v>0</v>
      </c>
      <c r="AX683" s="201">
        <v>0</v>
      </c>
      <c r="AY683" s="33">
        <v>0</v>
      </c>
      <c r="AZ683" s="201">
        <v>0</v>
      </c>
      <c r="BA683" s="201">
        <v>0</v>
      </c>
      <c r="BB683" s="201">
        <v>0</v>
      </c>
      <c r="BC683" s="201">
        <v>0</v>
      </c>
      <c r="BD683" s="201">
        <v>0</v>
      </c>
      <c r="BE683" s="33">
        <f t="shared" si="20"/>
        <v>82</v>
      </c>
      <c r="BF683" t="s">
        <v>3903</v>
      </c>
    </row>
    <row r="684" spans="1:58" x14ac:dyDescent="0.2">
      <c r="A684" s="178" t="s">
        <v>2084</v>
      </c>
      <c r="B684" s="178" t="s">
        <v>2085</v>
      </c>
      <c r="C684" s="178" t="s">
        <v>37</v>
      </c>
      <c r="D684" s="178" t="s">
        <v>38</v>
      </c>
      <c r="E684" s="179" t="s">
        <v>135</v>
      </c>
      <c r="F684" s="60">
        <v>503000</v>
      </c>
      <c r="G684" s="178" t="s">
        <v>111</v>
      </c>
      <c r="H684" s="178" t="s">
        <v>47</v>
      </c>
      <c r="I684" s="180">
        <v>43497</v>
      </c>
      <c r="J684" s="180">
        <v>44013</v>
      </c>
      <c r="K684" s="180">
        <v>44588</v>
      </c>
      <c r="L684" s="181">
        <v>31</v>
      </c>
      <c r="M684" s="181">
        <v>0</v>
      </c>
      <c r="N684" s="181">
        <v>0</v>
      </c>
      <c r="O684" s="181">
        <v>0</v>
      </c>
      <c r="P684" s="181">
        <v>0</v>
      </c>
      <c r="Q684" s="181">
        <v>0</v>
      </c>
      <c r="R684" s="181" t="s">
        <v>66</v>
      </c>
      <c r="S684" s="181" t="s">
        <v>66</v>
      </c>
      <c r="T684" s="181" t="s">
        <v>66</v>
      </c>
      <c r="U684" s="181">
        <v>10</v>
      </c>
      <c r="V684" s="181" t="s">
        <v>66</v>
      </c>
      <c r="W684" s="181" t="s">
        <v>66</v>
      </c>
      <c r="X684" s="181">
        <v>100</v>
      </c>
      <c r="Y684" s="181" t="s">
        <v>66</v>
      </c>
      <c r="Z684" s="181" t="s">
        <v>66</v>
      </c>
      <c r="AA684" s="181" t="s">
        <v>66</v>
      </c>
      <c r="AB684" s="181" t="s">
        <v>66</v>
      </c>
      <c r="AC684" s="181" t="s">
        <v>66</v>
      </c>
      <c r="AD684" s="181" t="s">
        <v>66</v>
      </c>
      <c r="AE684" s="181" t="s">
        <v>66</v>
      </c>
      <c r="AF684" s="181" t="s">
        <v>66</v>
      </c>
      <c r="AG684" s="181">
        <v>0</v>
      </c>
      <c r="AH684" s="181">
        <f t="shared" si="21"/>
        <v>141</v>
      </c>
      <c r="AI684" s="201">
        <v>31</v>
      </c>
      <c r="AJ684" s="201">
        <v>0</v>
      </c>
      <c r="AK684" s="201">
        <v>0</v>
      </c>
      <c r="AL684" s="201">
        <v>0</v>
      </c>
      <c r="AM684" s="201">
        <v>0</v>
      </c>
      <c r="AN684" s="201">
        <v>0</v>
      </c>
      <c r="AO684" s="201">
        <v>0</v>
      </c>
      <c r="AP684" s="201">
        <v>0</v>
      </c>
      <c r="AQ684" s="201">
        <v>0</v>
      </c>
      <c r="AR684" s="201">
        <v>10</v>
      </c>
      <c r="AS684" s="201">
        <v>0</v>
      </c>
      <c r="AT684" s="201">
        <v>0</v>
      </c>
      <c r="AU684" s="33">
        <v>40</v>
      </c>
      <c r="AV684" s="201">
        <v>0</v>
      </c>
      <c r="AW684" s="201">
        <v>0</v>
      </c>
      <c r="AX684" s="201">
        <v>0</v>
      </c>
      <c r="AY684" s="33">
        <v>0</v>
      </c>
      <c r="AZ684" s="201">
        <v>0</v>
      </c>
      <c r="BA684" s="201">
        <v>0</v>
      </c>
      <c r="BB684" s="201">
        <v>0</v>
      </c>
      <c r="BC684" s="201">
        <v>0</v>
      </c>
      <c r="BD684" s="201">
        <v>0</v>
      </c>
      <c r="BE684" s="33">
        <f t="shared" si="20"/>
        <v>81</v>
      </c>
      <c r="BF684" t="s">
        <v>3903</v>
      </c>
    </row>
    <row r="685" spans="1:58" s="9" customFormat="1" ht="13.5" thickBot="1" x14ac:dyDescent="0.25">
      <c r="A685" s="183" t="s">
        <v>2086</v>
      </c>
      <c r="B685" s="183" t="s">
        <v>2087</v>
      </c>
      <c r="C685" s="183" t="s">
        <v>37</v>
      </c>
      <c r="D685" s="183" t="s">
        <v>38</v>
      </c>
      <c r="E685" s="184" t="s">
        <v>608</v>
      </c>
      <c r="F685" s="185">
        <v>745000</v>
      </c>
      <c r="G685" s="183" t="s">
        <v>609</v>
      </c>
      <c r="H685" s="183" t="s">
        <v>47</v>
      </c>
      <c r="I685" s="186">
        <v>43497</v>
      </c>
      <c r="J685" s="186">
        <v>44018</v>
      </c>
      <c r="K685" s="186">
        <v>44588</v>
      </c>
      <c r="L685" s="187">
        <v>29</v>
      </c>
      <c r="M685" s="187">
        <v>0</v>
      </c>
      <c r="N685" s="187">
        <v>0</v>
      </c>
      <c r="O685" s="187">
        <v>0</v>
      </c>
      <c r="P685" s="187">
        <v>0</v>
      </c>
      <c r="Q685" s="187">
        <v>0</v>
      </c>
      <c r="R685" s="187" t="s">
        <v>66</v>
      </c>
      <c r="S685" s="187" t="s">
        <v>66</v>
      </c>
      <c r="T685" s="187" t="s">
        <v>66</v>
      </c>
      <c r="U685" s="187" t="s">
        <v>66</v>
      </c>
      <c r="V685" s="187" t="s">
        <v>66</v>
      </c>
      <c r="W685" s="187" t="s">
        <v>66</v>
      </c>
      <c r="X685" s="187">
        <v>184</v>
      </c>
      <c r="Y685" s="187" t="s">
        <v>66</v>
      </c>
      <c r="Z685" s="187" t="s">
        <v>66</v>
      </c>
      <c r="AA685" s="187" t="s">
        <v>66</v>
      </c>
      <c r="AB685" s="187" t="s">
        <v>66</v>
      </c>
      <c r="AC685" s="187" t="s">
        <v>66</v>
      </c>
      <c r="AD685" s="187" t="s">
        <v>66</v>
      </c>
      <c r="AE685" s="187" t="s">
        <v>66</v>
      </c>
      <c r="AF685" s="187" t="s">
        <v>66</v>
      </c>
      <c r="AG685" s="187">
        <v>0</v>
      </c>
      <c r="AH685" s="187">
        <f t="shared" si="21"/>
        <v>213</v>
      </c>
      <c r="AI685" s="202">
        <v>29</v>
      </c>
      <c r="AJ685" s="202">
        <v>0</v>
      </c>
      <c r="AK685" s="202">
        <v>0</v>
      </c>
      <c r="AL685" s="202">
        <v>0</v>
      </c>
      <c r="AM685" s="202">
        <v>0</v>
      </c>
      <c r="AN685" s="202">
        <v>0</v>
      </c>
      <c r="AO685" s="202">
        <v>0</v>
      </c>
      <c r="AP685" s="202">
        <v>0</v>
      </c>
      <c r="AQ685" s="202">
        <v>0</v>
      </c>
      <c r="AR685" s="202">
        <v>0</v>
      </c>
      <c r="AS685" s="202">
        <v>0</v>
      </c>
      <c r="AT685" s="202">
        <v>0</v>
      </c>
      <c r="AU685" s="33">
        <v>73.600000000000009</v>
      </c>
      <c r="AV685" s="202">
        <v>0</v>
      </c>
      <c r="AW685" s="202">
        <v>0</v>
      </c>
      <c r="AX685" s="202">
        <v>0</v>
      </c>
      <c r="AY685" s="33">
        <v>0</v>
      </c>
      <c r="AZ685" s="202">
        <v>0</v>
      </c>
      <c r="BA685" s="202">
        <v>0</v>
      </c>
      <c r="BB685" s="202">
        <v>0</v>
      </c>
      <c r="BC685" s="202">
        <v>0</v>
      </c>
      <c r="BD685" s="202">
        <v>0</v>
      </c>
      <c r="BE685" s="33">
        <f t="shared" si="20"/>
        <v>102.60000000000001</v>
      </c>
      <c r="BF685" t="s">
        <v>3903</v>
      </c>
    </row>
    <row r="686" spans="1:58" x14ac:dyDescent="0.2">
      <c r="A686" s="178" t="s">
        <v>2088</v>
      </c>
      <c r="B686" s="178" t="s">
        <v>2089</v>
      </c>
      <c r="C686" s="178" t="s">
        <v>37</v>
      </c>
      <c r="D686" s="178" t="s">
        <v>38</v>
      </c>
      <c r="E686" s="179" t="s">
        <v>106</v>
      </c>
      <c r="F686" s="60">
        <v>3121000</v>
      </c>
      <c r="G686" s="178" t="s">
        <v>107</v>
      </c>
      <c r="H686" s="178" t="s">
        <v>47</v>
      </c>
      <c r="I686" s="180">
        <v>43544</v>
      </c>
      <c r="J686" s="180">
        <v>43874</v>
      </c>
      <c r="K686" s="180">
        <v>44545</v>
      </c>
      <c r="L686" s="181">
        <v>300</v>
      </c>
      <c r="M686" s="181">
        <v>0</v>
      </c>
      <c r="N686" s="181">
        <v>0</v>
      </c>
      <c r="O686" s="181">
        <v>0</v>
      </c>
      <c r="P686" s="181">
        <v>0</v>
      </c>
      <c r="Q686" s="181">
        <v>0</v>
      </c>
      <c r="R686" s="181" t="s">
        <v>66</v>
      </c>
      <c r="S686" s="181" t="s">
        <v>66</v>
      </c>
      <c r="T686" s="181" t="s">
        <v>66</v>
      </c>
      <c r="U686" s="181">
        <v>11</v>
      </c>
      <c r="V686" s="181" t="s">
        <v>66</v>
      </c>
      <c r="W686" s="181" t="s">
        <v>66</v>
      </c>
      <c r="X686" s="181">
        <v>66</v>
      </c>
      <c r="Y686" s="181" t="s">
        <v>66</v>
      </c>
      <c r="Z686" s="181" t="s">
        <v>66</v>
      </c>
      <c r="AA686" s="181" t="s">
        <v>66</v>
      </c>
      <c r="AB686" s="181" t="s">
        <v>66</v>
      </c>
      <c r="AC686" s="181" t="s">
        <v>66</v>
      </c>
      <c r="AD686" s="181" t="s">
        <v>66</v>
      </c>
      <c r="AE686" s="181" t="s">
        <v>66</v>
      </c>
      <c r="AF686" s="181" t="s">
        <v>66</v>
      </c>
      <c r="AG686" s="181">
        <v>0</v>
      </c>
      <c r="AH686" s="181">
        <f t="shared" si="21"/>
        <v>377</v>
      </c>
      <c r="AI686" s="201">
        <v>300</v>
      </c>
      <c r="AJ686" s="201">
        <v>0</v>
      </c>
      <c r="AK686" s="201">
        <v>0</v>
      </c>
      <c r="AL686" s="201">
        <v>0</v>
      </c>
      <c r="AM686" s="201">
        <v>0</v>
      </c>
      <c r="AN686" s="201">
        <v>0</v>
      </c>
      <c r="AO686" s="201">
        <v>0</v>
      </c>
      <c r="AP686" s="201">
        <v>0</v>
      </c>
      <c r="AQ686" s="201">
        <v>0</v>
      </c>
      <c r="AR686" s="201">
        <v>11</v>
      </c>
      <c r="AS686" s="201">
        <v>0</v>
      </c>
      <c r="AT686" s="201">
        <v>0</v>
      </c>
      <c r="AU686" s="33">
        <v>26.400000000000002</v>
      </c>
      <c r="AV686" s="201">
        <v>0</v>
      </c>
      <c r="AW686" s="201">
        <v>0</v>
      </c>
      <c r="AX686" s="201">
        <v>0</v>
      </c>
      <c r="AY686" s="33">
        <v>0</v>
      </c>
      <c r="AZ686" s="201">
        <v>0</v>
      </c>
      <c r="BA686" s="201">
        <v>0</v>
      </c>
      <c r="BB686" s="201">
        <v>0</v>
      </c>
      <c r="BC686" s="201">
        <v>0</v>
      </c>
      <c r="BD686" s="201">
        <v>0</v>
      </c>
      <c r="BE686" s="33">
        <f t="shared" si="20"/>
        <v>337.4</v>
      </c>
      <c r="BF686" t="s">
        <v>3903</v>
      </c>
    </row>
    <row r="687" spans="1:58" s="9" customFormat="1" ht="13.5" thickBot="1" x14ac:dyDescent="0.25">
      <c r="A687" s="183" t="s">
        <v>2090</v>
      </c>
      <c r="B687" s="183" t="s">
        <v>2091</v>
      </c>
      <c r="C687" s="183" t="s">
        <v>37</v>
      </c>
      <c r="D687" s="183" t="s">
        <v>38</v>
      </c>
      <c r="E687" s="184" t="s">
        <v>73</v>
      </c>
      <c r="F687" s="185">
        <v>125000</v>
      </c>
      <c r="G687" s="183" t="s">
        <v>74</v>
      </c>
      <c r="H687" s="183" t="s">
        <v>47</v>
      </c>
      <c r="I687" s="186">
        <v>43525</v>
      </c>
      <c r="J687" s="186" t="s">
        <v>66</v>
      </c>
      <c r="K687" s="186">
        <v>43977</v>
      </c>
      <c r="L687" s="187" t="s">
        <v>66</v>
      </c>
      <c r="M687" s="187">
        <v>0</v>
      </c>
      <c r="N687" s="187">
        <v>0</v>
      </c>
      <c r="O687" s="187">
        <v>0</v>
      </c>
      <c r="P687" s="187">
        <v>0</v>
      </c>
      <c r="Q687" s="187">
        <v>0</v>
      </c>
      <c r="R687" s="187">
        <v>0</v>
      </c>
      <c r="S687" s="187" t="s">
        <v>66</v>
      </c>
      <c r="T687" s="187" t="s">
        <v>66</v>
      </c>
      <c r="U687" s="187" t="s">
        <v>66</v>
      </c>
      <c r="V687" s="187" t="s">
        <v>66</v>
      </c>
      <c r="W687" s="187" t="s">
        <v>66</v>
      </c>
      <c r="X687" s="187">
        <v>107</v>
      </c>
      <c r="Y687" s="187" t="s">
        <v>66</v>
      </c>
      <c r="Z687" s="187" t="s">
        <v>66</v>
      </c>
      <c r="AA687" s="187" t="s">
        <v>66</v>
      </c>
      <c r="AB687" s="187" t="s">
        <v>66</v>
      </c>
      <c r="AC687" s="187" t="s">
        <v>66</v>
      </c>
      <c r="AD687" s="187" t="s">
        <v>66</v>
      </c>
      <c r="AE687" s="187" t="s">
        <v>66</v>
      </c>
      <c r="AF687" s="187" t="s">
        <v>66</v>
      </c>
      <c r="AG687" s="187">
        <v>0</v>
      </c>
      <c r="AH687" s="187">
        <f t="shared" si="21"/>
        <v>107</v>
      </c>
      <c r="AI687" s="202">
        <v>0</v>
      </c>
      <c r="AJ687" s="202">
        <v>0</v>
      </c>
      <c r="AK687" s="202">
        <v>0</v>
      </c>
      <c r="AL687" s="202">
        <v>0</v>
      </c>
      <c r="AM687" s="202">
        <v>0</v>
      </c>
      <c r="AN687" s="202">
        <v>0</v>
      </c>
      <c r="AO687" s="202">
        <v>0</v>
      </c>
      <c r="AP687" s="202">
        <v>0</v>
      </c>
      <c r="AQ687" s="202">
        <v>0</v>
      </c>
      <c r="AR687" s="202">
        <v>0</v>
      </c>
      <c r="AS687" s="202">
        <v>0</v>
      </c>
      <c r="AT687" s="202">
        <v>0</v>
      </c>
      <c r="AU687" s="33">
        <v>42.800000000000004</v>
      </c>
      <c r="AV687" s="202">
        <v>0</v>
      </c>
      <c r="AW687" s="202">
        <v>0</v>
      </c>
      <c r="AX687" s="202">
        <v>0</v>
      </c>
      <c r="AY687" s="33">
        <v>0</v>
      </c>
      <c r="AZ687" s="202">
        <v>0</v>
      </c>
      <c r="BA687" s="202">
        <v>0</v>
      </c>
      <c r="BB687" s="202">
        <v>0</v>
      </c>
      <c r="BC687" s="202">
        <v>0</v>
      </c>
      <c r="BD687" s="202">
        <v>0</v>
      </c>
      <c r="BE687" s="33">
        <f t="shared" si="20"/>
        <v>42.800000000000004</v>
      </c>
      <c r="BF687" t="s">
        <v>3903</v>
      </c>
    </row>
    <row r="688" spans="1:58" s="9" customFormat="1" ht="13.5" thickBot="1" x14ac:dyDescent="0.25">
      <c r="A688" s="183" t="s">
        <v>2095</v>
      </c>
      <c r="B688" s="183" t="s">
        <v>2096</v>
      </c>
      <c r="C688" s="183" t="s">
        <v>37</v>
      </c>
      <c r="D688" s="183" t="s">
        <v>38</v>
      </c>
      <c r="E688" s="184" t="s">
        <v>135</v>
      </c>
      <c r="F688" s="185">
        <v>0</v>
      </c>
      <c r="G688" s="183" t="s">
        <v>111</v>
      </c>
      <c r="H688" s="183" t="s">
        <v>47</v>
      </c>
      <c r="I688" s="186">
        <v>38594</v>
      </c>
      <c r="J688" s="186" t="s">
        <v>66</v>
      </c>
      <c r="K688" s="186">
        <v>43889</v>
      </c>
      <c r="L688" s="187" t="s">
        <v>66</v>
      </c>
      <c r="M688" s="187" t="s">
        <v>66</v>
      </c>
      <c r="N688" s="187" t="s">
        <v>66</v>
      </c>
      <c r="O688" s="187" t="s">
        <v>66</v>
      </c>
      <c r="P688" s="187">
        <v>0</v>
      </c>
      <c r="Q688" s="187">
        <v>0</v>
      </c>
      <c r="R688" s="187">
        <v>0</v>
      </c>
      <c r="S688" s="187">
        <v>0</v>
      </c>
      <c r="T688" s="187" t="s">
        <v>66</v>
      </c>
      <c r="U688" s="187" t="s">
        <v>66</v>
      </c>
      <c r="V688" s="187" t="s">
        <v>66</v>
      </c>
      <c r="W688" s="187">
        <v>0</v>
      </c>
      <c r="X688" s="187">
        <v>43</v>
      </c>
      <c r="Y688" s="187" t="s">
        <v>66</v>
      </c>
      <c r="Z688" s="187" t="s">
        <v>66</v>
      </c>
      <c r="AA688" s="187" t="s">
        <v>66</v>
      </c>
      <c r="AB688" s="187" t="s">
        <v>66</v>
      </c>
      <c r="AC688" s="187" t="s">
        <v>66</v>
      </c>
      <c r="AD688" s="187" t="s">
        <v>66</v>
      </c>
      <c r="AE688" s="187" t="s">
        <v>66</v>
      </c>
      <c r="AF688" s="187" t="s">
        <v>66</v>
      </c>
      <c r="AG688" s="187" t="s">
        <v>66</v>
      </c>
      <c r="AH688" s="187">
        <f t="shared" si="21"/>
        <v>43</v>
      </c>
      <c r="AI688" s="202">
        <v>0</v>
      </c>
      <c r="AJ688" s="202">
        <v>0</v>
      </c>
      <c r="AK688" s="202">
        <v>0</v>
      </c>
      <c r="AL688" s="202">
        <v>0</v>
      </c>
      <c r="AM688" s="202">
        <v>0</v>
      </c>
      <c r="AN688" s="202">
        <v>0</v>
      </c>
      <c r="AO688" s="202">
        <v>0</v>
      </c>
      <c r="AP688" s="202">
        <v>0</v>
      </c>
      <c r="AQ688" s="202">
        <v>0</v>
      </c>
      <c r="AR688" s="202">
        <v>0</v>
      </c>
      <c r="AS688" s="202">
        <v>0</v>
      </c>
      <c r="AT688" s="202">
        <v>0</v>
      </c>
      <c r="AU688" s="33">
        <v>17.2</v>
      </c>
      <c r="AV688" s="202">
        <v>0</v>
      </c>
      <c r="AW688" s="202">
        <v>0</v>
      </c>
      <c r="AX688" s="202">
        <v>0</v>
      </c>
      <c r="AY688" s="33">
        <v>0</v>
      </c>
      <c r="AZ688" s="202">
        <v>0</v>
      </c>
      <c r="BA688" s="202">
        <v>0</v>
      </c>
      <c r="BB688" s="202">
        <v>0</v>
      </c>
      <c r="BC688" s="202">
        <v>0</v>
      </c>
      <c r="BD688" s="202">
        <v>0</v>
      </c>
      <c r="BE688" s="33">
        <f t="shared" si="20"/>
        <v>17.2</v>
      </c>
      <c r="BF688" t="s">
        <v>3903</v>
      </c>
    </row>
    <row r="689" spans="1:58" s="9" customFormat="1" ht="13.5" thickBot="1" x14ac:dyDescent="0.25">
      <c r="A689" s="183" t="s">
        <v>2097</v>
      </c>
      <c r="B689" s="183" t="s">
        <v>2098</v>
      </c>
      <c r="C689" s="183" t="s">
        <v>37</v>
      </c>
      <c r="D689" s="183" t="s">
        <v>38</v>
      </c>
      <c r="E689" s="184" t="s">
        <v>73</v>
      </c>
      <c r="F689" s="185">
        <v>1467000</v>
      </c>
      <c r="G689" s="183" t="s">
        <v>74</v>
      </c>
      <c r="H689" s="183" t="s">
        <v>47</v>
      </c>
      <c r="I689" s="186">
        <v>43375</v>
      </c>
      <c r="J689" s="186">
        <v>43697</v>
      </c>
      <c r="K689" s="186">
        <v>43950</v>
      </c>
      <c r="L689" s="187" t="s">
        <v>66</v>
      </c>
      <c r="M689" s="187">
        <v>0</v>
      </c>
      <c r="N689" s="187">
        <v>0</v>
      </c>
      <c r="O689" s="187">
        <v>0</v>
      </c>
      <c r="P689" s="187">
        <v>0</v>
      </c>
      <c r="Q689" s="187">
        <v>0</v>
      </c>
      <c r="R689" s="187" t="s">
        <v>66</v>
      </c>
      <c r="S689" s="187" t="s">
        <v>66</v>
      </c>
      <c r="T689" s="187" t="s">
        <v>66</v>
      </c>
      <c r="U689" s="187" t="s">
        <v>66</v>
      </c>
      <c r="V689" s="187" t="s">
        <v>66</v>
      </c>
      <c r="W689" s="187" t="s">
        <v>66</v>
      </c>
      <c r="X689" s="187" t="s">
        <v>66</v>
      </c>
      <c r="Y689" s="187" t="s">
        <v>66</v>
      </c>
      <c r="Z689" s="187" t="s">
        <v>66</v>
      </c>
      <c r="AA689" s="187" t="s">
        <v>66</v>
      </c>
      <c r="AB689" s="187">
        <v>99</v>
      </c>
      <c r="AC689" s="187" t="s">
        <v>66</v>
      </c>
      <c r="AD689" s="187" t="s">
        <v>66</v>
      </c>
      <c r="AE689" s="187" t="s">
        <v>66</v>
      </c>
      <c r="AF689" s="187" t="s">
        <v>66</v>
      </c>
      <c r="AG689" s="187">
        <v>0</v>
      </c>
      <c r="AH689" s="187">
        <f t="shared" si="21"/>
        <v>99</v>
      </c>
      <c r="AI689" s="202">
        <v>0</v>
      </c>
      <c r="AJ689" s="202">
        <v>0</v>
      </c>
      <c r="AK689" s="202">
        <v>0</v>
      </c>
      <c r="AL689" s="202">
        <v>0</v>
      </c>
      <c r="AM689" s="202">
        <v>0</v>
      </c>
      <c r="AN689" s="202">
        <v>0</v>
      </c>
      <c r="AO689" s="202">
        <v>0</v>
      </c>
      <c r="AP689" s="202">
        <v>0</v>
      </c>
      <c r="AQ689" s="202">
        <v>0</v>
      </c>
      <c r="AR689" s="202">
        <v>0</v>
      </c>
      <c r="AS689" s="202">
        <v>0</v>
      </c>
      <c r="AT689" s="202">
        <v>0</v>
      </c>
      <c r="AU689" s="33">
        <v>0</v>
      </c>
      <c r="AV689" s="202">
        <v>0</v>
      </c>
      <c r="AW689" s="202">
        <v>0</v>
      </c>
      <c r="AX689" s="202">
        <v>0</v>
      </c>
      <c r="AY689" s="33">
        <v>39.6</v>
      </c>
      <c r="AZ689" s="202">
        <v>0</v>
      </c>
      <c r="BA689" s="202">
        <v>0</v>
      </c>
      <c r="BB689" s="202">
        <v>0</v>
      </c>
      <c r="BC689" s="202">
        <v>0</v>
      </c>
      <c r="BD689" s="202">
        <v>0</v>
      </c>
      <c r="BE689" s="33">
        <f t="shared" si="20"/>
        <v>39.6</v>
      </c>
      <c r="BF689" s="9" t="s">
        <v>3901</v>
      </c>
    </row>
    <row r="690" spans="1:58" s="9" customFormat="1" ht="13.5" thickBot="1" x14ac:dyDescent="0.25">
      <c r="A690" s="183" t="s">
        <v>2099</v>
      </c>
      <c r="B690" s="183" t="s">
        <v>2100</v>
      </c>
      <c r="C690" s="183" t="s">
        <v>37</v>
      </c>
      <c r="D690" s="183" t="s">
        <v>38</v>
      </c>
      <c r="E690" s="184" t="s">
        <v>82</v>
      </c>
      <c r="F690" s="185">
        <v>63000</v>
      </c>
      <c r="G690" s="183" t="s">
        <v>83</v>
      </c>
      <c r="H690" s="183" t="s">
        <v>47</v>
      </c>
      <c r="I690" s="186">
        <v>43608</v>
      </c>
      <c r="J690" s="186" t="s">
        <v>66</v>
      </c>
      <c r="K690" s="186">
        <v>44127</v>
      </c>
      <c r="L690" s="187">
        <v>15</v>
      </c>
      <c r="M690" s="187">
        <v>0</v>
      </c>
      <c r="N690" s="187">
        <v>0</v>
      </c>
      <c r="O690" s="187">
        <v>0</v>
      </c>
      <c r="P690" s="187">
        <v>0</v>
      </c>
      <c r="Q690" s="187">
        <v>0</v>
      </c>
      <c r="R690" s="187" t="s">
        <v>66</v>
      </c>
      <c r="S690" s="187" t="s">
        <v>66</v>
      </c>
      <c r="T690" s="187" t="s">
        <v>66</v>
      </c>
      <c r="U690" s="187">
        <v>2</v>
      </c>
      <c r="V690" s="187" t="s">
        <v>66</v>
      </c>
      <c r="W690" s="187" t="s">
        <v>66</v>
      </c>
      <c r="X690" s="187">
        <v>2</v>
      </c>
      <c r="Y690" s="187" t="s">
        <v>66</v>
      </c>
      <c r="Z690" s="187" t="s">
        <v>66</v>
      </c>
      <c r="AA690" s="187" t="s">
        <v>66</v>
      </c>
      <c r="AB690" s="187" t="s">
        <v>66</v>
      </c>
      <c r="AC690" s="187" t="s">
        <v>66</v>
      </c>
      <c r="AD690" s="187" t="s">
        <v>66</v>
      </c>
      <c r="AE690" s="187" t="s">
        <v>66</v>
      </c>
      <c r="AF690" s="187" t="s">
        <v>66</v>
      </c>
      <c r="AG690" s="187">
        <v>0</v>
      </c>
      <c r="AH690" s="187">
        <f t="shared" si="21"/>
        <v>19</v>
      </c>
      <c r="AI690" s="202">
        <v>15</v>
      </c>
      <c r="AJ690" s="202">
        <v>0</v>
      </c>
      <c r="AK690" s="202">
        <v>0</v>
      </c>
      <c r="AL690" s="202">
        <v>0</v>
      </c>
      <c r="AM690" s="202">
        <v>0</v>
      </c>
      <c r="AN690" s="202">
        <v>0</v>
      </c>
      <c r="AO690" s="202">
        <v>0</v>
      </c>
      <c r="AP690" s="202">
        <v>0</v>
      </c>
      <c r="AQ690" s="202">
        <v>0</v>
      </c>
      <c r="AR690" s="202">
        <v>2</v>
      </c>
      <c r="AS690" s="202">
        <v>0</v>
      </c>
      <c r="AT690" s="202">
        <v>0</v>
      </c>
      <c r="AU690" s="33">
        <v>0.8</v>
      </c>
      <c r="AV690" s="202">
        <v>0</v>
      </c>
      <c r="AW690" s="202">
        <v>0</v>
      </c>
      <c r="AX690" s="202">
        <v>0</v>
      </c>
      <c r="AY690" s="33">
        <v>0</v>
      </c>
      <c r="AZ690" s="202">
        <v>0</v>
      </c>
      <c r="BA690" s="202">
        <v>0</v>
      </c>
      <c r="BB690" s="202">
        <v>0</v>
      </c>
      <c r="BC690" s="202">
        <v>0</v>
      </c>
      <c r="BD690" s="202">
        <v>0</v>
      </c>
      <c r="BE690" s="33">
        <f t="shared" si="20"/>
        <v>17.8</v>
      </c>
      <c r="BF690" t="s">
        <v>3903</v>
      </c>
    </row>
    <row r="691" spans="1:58" s="9" customFormat="1" ht="13.5" thickBot="1" x14ac:dyDescent="0.25">
      <c r="A691" s="183" t="s">
        <v>2101</v>
      </c>
      <c r="B691" s="183" t="s">
        <v>2102</v>
      </c>
      <c r="C691" s="183" t="s">
        <v>37</v>
      </c>
      <c r="D691" s="183" t="s">
        <v>38</v>
      </c>
      <c r="E691" s="184" t="s">
        <v>82</v>
      </c>
      <c r="F691" s="185">
        <v>7000</v>
      </c>
      <c r="G691" s="183" t="s">
        <v>83</v>
      </c>
      <c r="H691" s="183" t="s">
        <v>47</v>
      </c>
      <c r="I691" s="186">
        <v>43770</v>
      </c>
      <c r="J691" s="186" t="s">
        <v>66</v>
      </c>
      <c r="K691" s="186">
        <v>44147</v>
      </c>
      <c r="L691" s="187" t="s">
        <v>66</v>
      </c>
      <c r="M691" s="187">
        <v>0</v>
      </c>
      <c r="N691" s="187">
        <v>0</v>
      </c>
      <c r="O691" s="187">
        <v>0</v>
      </c>
      <c r="P691" s="187">
        <v>0</v>
      </c>
      <c r="Q691" s="187">
        <v>0</v>
      </c>
      <c r="R691" s="187" t="s">
        <v>66</v>
      </c>
      <c r="S691" s="187" t="s">
        <v>66</v>
      </c>
      <c r="T691" s="187" t="s">
        <v>66</v>
      </c>
      <c r="U691" s="187" t="s">
        <v>66</v>
      </c>
      <c r="V691" s="187" t="s">
        <v>66</v>
      </c>
      <c r="W691" s="187" t="s">
        <v>66</v>
      </c>
      <c r="X691" s="187">
        <v>7</v>
      </c>
      <c r="Y691" s="187" t="s">
        <v>66</v>
      </c>
      <c r="Z691" s="187" t="s">
        <v>66</v>
      </c>
      <c r="AA691" s="187" t="s">
        <v>66</v>
      </c>
      <c r="AB691" s="187" t="s">
        <v>66</v>
      </c>
      <c r="AC691" s="187" t="s">
        <v>66</v>
      </c>
      <c r="AD691" s="187" t="s">
        <v>66</v>
      </c>
      <c r="AE691" s="187" t="s">
        <v>66</v>
      </c>
      <c r="AF691" s="187" t="s">
        <v>66</v>
      </c>
      <c r="AG691" s="187">
        <v>0</v>
      </c>
      <c r="AH691" s="187">
        <f t="shared" si="21"/>
        <v>7</v>
      </c>
      <c r="AI691" s="202">
        <v>0</v>
      </c>
      <c r="AJ691" s="202">
        <v>0</v>
      </c>
      <c r="AK691" s="202">
        <v>0</v>
      </c>
      <c r="AL691" s="202">
        <v>0</v>
      </c>
      <c r="AM691" s="202">
        <v>0</v>
      </c>
      <c r="AN691" s="202">
        <v>0</v>
      </c>
      <c r="AO691" s="202">
        <v>0</v>
      </c>
      <c r="AP691" s="202">
        <v>0</v>
      </c>
      <c r="AQ691" s="202">
        <v>0</v>
      </c>
      <c r="AR691" s="202">
        <v>0</v>
      </c>
      <c r="AS691" s="202">
        <v>0</v>
      </c>
      <c r="AT691" s="202">
        <v>0</v>
      </c>
      <c r="AU691" s="33">
        <v>2.8000000000000003</v>
      </c>
      <c r="AV691" s="202">
        <v>0</v>
      </c>
      <c r="AW691" s="202">
        <v>0</v>
      </c>
      <c r="AX691" s="202">
        <v>0</v>
      </c>
      <c r="AY691" s="33">
        <v>0</v>
      </c>
      <c r="AZ691" s="202">
        <v>0</v>
      </c>
      <c r="BA691" s="202">
        <v>0</v>
      </c>
      <c r="BB691" s="202">
        <v>0</v>
      </c>
      <c r="BC691" s="202">
        <v>0</v>
      </c>
      <c r="BD691" s="202">
        <v>0</v>
      </c>
      <c r="BE691" s="33">
        <f t="shared" si="20"/>
        <v>2.8000000000000003</v>
      </c>
      <c r="BF691" t="s">
        <v>3903</v>
      </c>
    </row>
    <row r="692" spans="1:58" s="9" customFormat="1" ht="13.5" thickBot="1" x14ac:dyDescent="0.25">
      <c r="A692" s="183" t="s">
        <v>2105</v>
      </c>
      <c r="B692" s="183" t="s">
        <v>2106</v>
      </c>
      <c r="C692" s="183" t="s">
        <v>37</v>
      </c>
      <c r="D692" s="183" t="s">
        <v>38</v>
      </c>
      <c r="E692" s="184" t="s">
        <v>135</v>
      </c>
      <c r="F692" s="185">
        <v>634000</v>
      </c>
      <c r="G692" s="183" t="s">
        <v>111</v>
      </c>
      <c r="H692" s="183" t="s">
        <v>47</v>
      </c>
      <c r="I692" s="186">
        <v>44490</v>
      </c>
      <c r="J692" s="186">
        <v>44784</v>
      </c>
      <c r="K692" s="186">
        <v>44763</v>
      </c>
      <c r="L692" s="187">
        <v>59</v>
      </c>
      <c r="M692" s="187" t="s">
        <v>66</v>
      </c>
      <c r="N692" s="187" t="s">
        <v>66</v>
      </c>
      <c r="O692" s="187" t="s">
        <v>66</v>
      </c>
      <c r="P692" s="187">
        <v>0</v>
      </c>
      <c r="Q692" s="187">
        <v>0</v>
      </c>
      <c r="R692" s="187">
        <v>0</v>
      </c>
      <c r="S692" s="187" t="s">
        <v>66</v>
      </c>
      <c r="T692" s="187" t="s">
        <v>66</v>
      </c>
      <c r="U692" s="187" t="s">
        <v>66</v>
      </c>
      <c r="V692" s="187" t="s">
        <v>66</v>
      </c>
      <c r="W692" s="187" t="s">
        <v>66</v>
      </c>
      <c r="X692" s="187">
        <v>85</v>
      </c>
      <c r="Y692" s="187" t="s">
        <v>66</v>
      </c>
      <c r="Z692" s="187" t="s">
        <v>66</v>
      </c>
      <c r="AA692" s="187">
        <v>189</v>
      </c>
      <c r="AB692" s="187" t="s">
        <v>66</v>
      </c>
      <c r="AC692" s="187" t="s">
        <v>66</v>
      </c>
      <c r="AD692" s="187" t="s">
        <v>66</v>
      </c>
      <c r="AE692" s="187" t="s">
        <v>66</v>
      </c>
      <c r="AF692" s="187" t="s">
        <v>66</v>
      </c>
      <c r="AG692" s="187" t="s">
        <v>66</v>
      </c>
      <c r="AH692" s="187">
        <f t="shared" si="21"/>
        <v>333</v>
      </c>
      <c r="AI692" s="202">
        <v>59</v>
      </c>
      <c r="AJ692" s="202">
        <v>0</v>
      </c>
      <c r="AK692" s="202">
        <v>0</v>
      </c>
      <c r="AL692" s="202">
        <v>0</v>
      </c>
      <c r="AM692" s="202">
        <v>0</v>
      </c>
      <c r="AN692" s="202">
        <v>0</v>
      </c>
      <c r="AO692" s="202">
        <v>0</v>
      </c>
      <c r="AP692" s="202">
        <v>0</v>
      </c>
      <c r="AQ692" s="202">
        <v>0</v>
      </c>
      <c r="AR692" s="202">
        <v>0</v>
      </c>
      <c r="AS692" s="202">
        <v>0</v>
      </c>
      <c r="AT692" s="202">
        <v>0</v>
      </c>
      <c r="AU692" s="33">
        <v>34</v>
      </c>
      <c r="AV692" s="202">
        <v>0</v>
      </c>
      <c r="AW692" s="202">
        <v>0</v>
      </c>
      <c r="AX692" s="202">
        <v>189</v>
      </c>
      <c r="AY692" s="33">
        <v>0</v>
      </c>
      <c r="AZ692" s="202">
        <v>0</v>
      </c>
      <c r="BA692" s="202">
        <v>0</v>
      </c>
      <c r="BB692" s="202">
        <v>0</v>
      </c>
      <c r="BC692" s="202">
        <v>0</v>
      </c>
      <c r="BD692" s="202">
        <v>0</v>
      </c>
      <c r="BE692" s="33">
        <f t="shared" si="20"/>
        <v>282</v>
      </c>
      <c r="BF692" t="s">
        <v>3903</v>
      </c>
    </row>
    <row r="693" spans="1:58" x14ac:dyDescent="0.2">
      <c r="A693" s="178" t="s">
        <v>2107</v>
      </c>
      <c r="B693" s="178" t="s">
        <v>2108</v>
      </c>
      <c r="C693" s="178" t="s">
        <v>37</v>
      </c>
      <c r="D693" s="178" t="s">
        <v>38</v>
      </c>
      <c r="E693" s="179" t="s">
        <v>2109</v>
      </c>
      <c r="F693" s="60">
        <v>0</v>
      </c>
      <c r="G693" s="178" t="s">
        <v>2110</v>
      </c>
      <c r="H693" s="178" t="s">
        <v>75</v>
      </c>
      <c r="I693" s="180" t="s">
        <v>66</v>
      </c>
      <c r="J693" s="180" t="s">
        <v>66</v>
      </c>
      <c r="K693" s="180">
        <v>45449</v>
      </c>
      <c r="L693" s="181" t="s">
        <v>66</v>
      </c>
      <c r="M693" s="181">
        <v>0</v>
      </c>
      <c r="N693" s="181">
        <v>0</v>
      </c>
      <c r="O693" s="181">
        <v>0</v>
      </c>
      <c r="P693" s="181">
        <v>0</v>
      </c>
      <c r="Q693" s="181">
        <v>0</v>
      </c>
      <c r="R693" s="181" t="s">
        <v>66</v>
      </c>
      <c r="S693" s="181" t="s">
        <v>66</v>
      </c>
      <c r="T693" s="181" t="s">
        <v>66</v>
      </c>
      <c r="U693" s="181" t="s">
        <v>66</v>
      </c>
      <c r="V693" s="181" t="s">
        <v>66</v>
      </c>
      <c r="W693" s="181" t="s">
        <v>66</v>
      </c>
      <c r="X693" s="181" t="s">
        <v>66</v>
      </c>
      <c r="Y693" s="181" t="s">
        <v>66</v>
      </c>
      <c r="Z693" s="181" t="s">
        <v>66</v>
      </c>
      <c r="AA693" s="181" t="s">
        <v>66</v>
      </c>
      <c r="AB693" s="181" t="s">
        <v>66</v>
      </c>
      <c r="AC693" s="181" t="s">
        <v>66</v>
      </c>
      <c r="AD693" s="181">
        <v>128</v>
      </c>
      <c r="AE693" s="181" t="s">
        <v>66</v>
      </c>
      <c r="AF693" s="181" t="s">
        <v>66</v>
      </c>
      <c r="AG693" s="181">
        <v>0</v>
      </c>
      <c r="AH693" s="181">
        <f t="shared" si="21"/>
        <v>128</v>
      </c>
      <c r="AI693" s="201">
        <v>0</v>
      </c>
      <c r="AJ693" s="201">
        <v>0</v>
      </c>
      <c r="AK693" s="201">
        <v>0</v>
      </c>
      <c r="AL693" s="201">
        <v>0</v>
      </c>
      <c r="AM693" s="201">
        <v>0</v>
      </c>
      <c r="AN693" s="201">
        <v>0</v>
      </c>
      <c r="AO693" s="201">
        <v>0</v>
      </c>
      <c r="AP693" s="201">
        <v>0</v>
      </c>
      <c r="AQ693" s="201">
        <v>0</v>
      </c>
      <c r="AR693" s="201">
        <v>0</v>
      </c>
      <c r="AS693" s="201">
        <v>0</v>
      </c>
      <c r="AT693" s="201">
        <v>0</v>
      </c>
      <c r="AU693" s="33">
        <v>0</v>
      </c>
      <c r="AV693" s="201">
        <v>0</v>
      </c>
      <c r="AW693" s="201">
        <v>0</v>
      </c>
      <c r="AX693" s="201">
        <v>0</v>
      </c>
      <c r="AY693" s="33">
        <v>0</v>
      </c>
      <c r="AZ693" s="201">
        <v>0</v>
      </c>
      <c r="BA693" s="201">
        <v>128</v>
      </c>
      <c r="BB693" s="201">
        <v>0</v>
      </c>
      <c r="BC693" s="201">
        <v>0</v>
      </c>
      <c r="BD693" s="201">
        <v>0</v>
      </c>
      <c r="BE693" s="33">
        <f t="shared" si="20"/>
        <v>128</v>
      </c>
    </row>
    <row r="694" spans="1:58" x14ac:dyDescent="0.2">
      <c r="A694" s="34" t="s">
        <v>2107</v>
      </c>
      <c r="B694" s="34" t="s">
        <v>2108</v>
      </c>
      <c r="C694" s="34" t="s">
        <v>37</v>
      </c>
      <c r="D694" s="34" t="s">
        <v>38</v>
      </c>
      <c r="E694" s="167" t="s">
        <v>2109</v>
      </c>
      <c r="F694" s="35">
        <v>0</v>
      </c>
      <c r="G694" s="34" t="s">
        <v>2110</v>
      </c>
      <c r="H694" s="34" t="s">
        <v>47</v>
      </c>
      <c r="I694" s="36" t="s">
        <v>66</v>
      </c>
      <c r="J694" s="36" t="s">
        <v>66</v>
      </c>
      <c r="K694" s="36">
        <v>45449</v>
      </c>
      <c r="L694" s="174" t="s">
        <v>66</v>
      </c>
      <c r="M694" s="174">
        <v>0</v>
      </c>
      <c r="N694" s="174">
        <v>0</v>
      </c>
      <c r="O694" s="174">
        <v>0</v>
      </c>
      <c r="P694" s="174">
        <v>0</v>
      </c>
      <c r="Q694" s="174">
        <v>0</v>
      </c>
      <c r="R694" s="174" t="s">
        <v>66</v>
      </c>
      <c r="S694" s="174" t="s">
        <v>66</v>
      </c>
      <c r="T694" s="174" t="s">
        <v>66</v>
      </c>
      <c r="U694" s="174" t="s">
        <v>66</v>
      </c>
      <c r="V694" s="174" t="s">
        <v>66</v>
      </c>
      <c r="W694" s="174" t="s">
        <v>66</v>
      </c>
      <c r="X694" s="174" t="s">
        <v>66</v>
      </c>
      <c r="Y694" s="174" t="s">
        <v>66</v>
      </c>
      <c r="Z694" s="174" t="s">
        <v>66</v>
      </c>
      <c r="AA694" s="174" t="s">
        <v>66</v>
      </c>
      <c r="AB694" s="174" t="s">
        <v>66</v>
      </c>
      <c r="AC694" s="174" t="s">
        <v>66</v>
      </c>
      <c r="AD694" s="174" t="s">
        <v>66</v>
      </c>
      <c r="AE694" s="174">
        <v>249</v>
      </c>
      <c r="AF694" s="174" t="s">
        <v>66</v>
      </c>
      <c r="AG694" s="174">
        <v>0</v>
      </c>
      <c r="AH694" s="174">
        <f t="shared" si="21"/>
        <v>249</v>
      </c>
      <c r="AI694" s="33">
        <v>0</v>
      </c>
      <c r="AJ694" s="33">
        <v>0</v>
      </c>
      <c r="AK694" s="33">
        <v>0</v>
      </c>
      <c r="AL694" s="33">
        <v>0</v>
      </c>
      <c r="AM694" s="33">
        <v>0</v>
      </c>
      <c r="AN694" s="33">
        <v>0</v>
      </c>
      <c r="AO694" s="33">
        <v>0</v>
      </c>
      <c r="AP694" s="33">
        <v>0</v>
      </c>
      <c r="AQ694" s="33">
        <v>0</v>
      </c>
      <c r="AR694" s="33">
        <v>0</v>
      </c>
      <c r="AS694" s="33">
        <v>0</v>
      </c>
      <c r="AT694" s="33">
        <v>0</v>
      </c>
      <c r="AU694" s="33">
        <v>0</v>
      </c>
      <c r="AV694" s="33">
        <v>0</v>
      </c>
      <c r="AW694" s="33">
        <v>0</v>
      </c>
      <c r="AX694" s="33">
        <v>0</v>
      </c>
      <c r="AY694" s="33">
        <v>0</v>
      </c>
      <c r="AZ694" s="33">
        <v>0</v>
      </c>
      <c r="BA694" s="33">
        <v>0</v>
      </c>
      <c r="BB694" s="33">
        <v>249</v>
      </c>
      <c r="BC694" s="33">
        <v>0</v>
      </c>
      <c r="BD694" s="33">
        <v>0</v>
      </c>
      <c r="BE694" s="33">
        <f t="shared" si="20"/>
        <v>249</v>
      </c>
    </row>
    <row r="695" spans="1:58" s="9" customFormat="1" ht="13.5" thickBot="1" x14ac:dyDescent="0.25">
      <c r="A695" s="81" t="s">
        <v>2107</v>
      </c>
      <c r="B695" s="81" t="s">
        <v>2108</v>
      </c>
      <c r="C695" s="81" t="s">
        <v>37</v>
      </c>
      <c r="D695" s="81" t="s">
        <v>38</v>
      </c>
      <c r="E695" s="175" t="s">
        <v>2109</v>
      </c>
      <c r="F695" s="80">
        <v>0</v>
      </c>
      <c r="G695" s="81" t="s">
        <v>2110</v>
      </c>
      <c r="H695" s="81" t="s">
        <v>47</v>
      </c>
      <c r="I695" s="72" t="s">
        <v>66</v>
      </c>
      <c r="J695" s="72" t="s">
        <v>66</v>
      </c>
      <c r="K695" s="72">
        <v>45449</v>
      </c>
      <c r="L695" s="176" t="s">
        <v>66</v>
      </c>
      <c r="M695" s="176">
        <v>0</v>
      </c>
      <c r="N695" s="176">
        <v>0</v>
      </c>
      <c r="O695" s="176">
        <v>0</v>
      </c>
      <c r="P695" s="176">
        <v>0</v>
      </c>
      <c r="Q695" s="176">
        <v>0</v>
      </c>
      <c r="R695" s="176" t="s">
        <v>66</v>
      </c>
      <c r="S695" s="176" t="s">
        <v>66</v>
      </c>
      <c r="T695" s="176" t="s">
        <v>66</v>
      </c>
      <c r="U695" s="176" t="s">
        <v>66</v>
      </c>
      <c r="V695" s="176" t="s">
        <v>66</v>
      </c>
      <c r="W695" s="176" t="s">
        <v>66</v>
      </c>
      <c r="X695" s="176" t="s">
        <v>66</v>
      </c>
      <c r="Y695" s="176" t="s">
        <v>66</v>
      </c>
      <c r="Z695" s="176" t="s">
        <v>66</v>
      </c>
      <c r="AA695" s="176" t="s">
        <v>66</v>
      </c>
      <c r="AB695" s="176" t="s">
        <v>66</v>
      </c>
      <c r="AC695" s="176" t="s">
        <v>66</v>
      </c>
      <c r="AD695" s="176" t="s">
        <v>66</v>
      </c>
      <c r="AE695" s="176">
        <v>498</v>
      </c>
      <c r="AF695" s="176" t="s">
        <v>66</v>
      </c>
      <c r="AG695" s="176">
        <v>0</v>
      </c>
      <c r="AH695" s="176">
        <f t="shared" si="21"/>
        <v>498</v>
      </c>
      <c r="AI695" s="203">
        <v>0</v>
      </c>
      <c r="AJ695" s="203">
        <v>0</v>
      </c>
      <c r="AK695" s="203">
        <v>0</v>
      </c>
      <c r="AL695" s="203">
        <v>0</v>
      </c>
      <c r="AM695" s="203">
        <v>0</v>
      </c>
      <c r="AN695" s="203">
        <v>0</v>
      </c>
      <c r="AO695" s="203">
        <v>0</v>
      </c>
      <c r="AP695" s="203">
        <v>0</v>
      </c>
      <c r="AQ695" s="203">
        <v>0</v>
      </c>
      <c r="AR695" s="203">
        <v>0</v>
      </c>
      <c r="AS695" s="203">
        <v>0</v>
      </c>
      <c r="AT695" s="203">
        <v>0</v>
      </c>
      <c r="AU695" s="33">
        <v>0</v>
      </c>
      <c r="AV695" s="203">
        <v>0</v>
      </c>
      <c r="AW695" s="203">
        <v>0</v>
      </c>
      <c r="AX695" s="203">
        <v>0</v>
      </c>
      <c r="AY695" s="33">
        <v>0</v>
      </c>
      <c r="AZ695" s="203">
        <v>0</v>
      </c>
      <c r="BA695" s="203">
        <v>0</v>
      </c>
      <c r="BB695" s="203">
        <v>498</v>
      </c>
      <c r="BC695" s="203">
        <v>0</v>
      </c>
      <c r="BD695" s="203">
        <v>0</v>
      </c>
      <c r="BE695" s="33">
        <f t="shared" si="20"/>
        <v>498</v>
      </c>
    </row>
    <row r="696" spans="1:58" s="9" customFormat="1" ht="13.5" thickBot="1" x14ac:dyDescent="0.25">
      <c r="A696" s="183" t="s">
        <v>2111</v>
      </c>
      <c r="B696" s="183" t="s">
        <v>2112</v>
      </c>
      <c r="C696" s="183" t="s">
        <v>37</v>
      </c>
      <c r="D696" s="183" t="s">
        <v>38</v>
      </c>
      <c r="E696" s="184" t="s">
        <v>82</v>
      </c>
      <c r="F696" s="185">
        <v>115000</v>
      </c>
      <c r="G696" s="183" t="s">
        <v>83</v>
      </c>
      <c r="H696" s="183" t="s">
        <v>47</v>
      </c>
      <c r="I696" s="186">
        <v>44284</v>
      </c>
      <c r="J696" s="186" t="s">
        <v>66</v>
      </c>
      <c r="K696" s="186">
        <v>45019</v>
      </c>
      <c r="L696" s="187" t="s">
        <v>66</v>
      </c>
      <c r="M696" s="187">
        <v>0</v>
      </c>
      <c r="N696" s="187">
        <v>0</v>
      </c>
      <c r="O696" s="187">
        <v>0</v>
      </c>
      <c r="P696" s="187">
        <v>0</v>
      </c>
      <c r="Q696" s="187">
        <v>0</v>
      </c>
      <c r="R696" s="187" t="s">
        <v>66</v>
      </c>
      <c r="S696" s="187" t="s">
        <v>66</v>
      </c>
      <c r="T696" s="187" t="s">
        <v>66</v>
      </c>
      <c r="U696" s="187" t="s">
        <v>66</v>
      </c>
      <c r="V696" s="187" t="s">
        <v>66</v>
      </c>
      <c r="W696" s="187">
        <v>29</v>
      </c>
      <c r="X696" s="187" t="s">
        <v>66</v>
      </c>
      <c r="Y696" s="187" t="s">
        <v>66</v>
      </c>
      <c r="Z696" s="187" t="s">
        <v>66</v>
      </c>
      <c r="AA696" s="187" t="s">
        <v>66</v>
      </c>
      <c r="AB696" s="187" t="s">
        <v>66</v>
      </c>
      <c r="AC696" s="187" t="s">
        <v>66</v>
      </c>
      <c r="AD696" s="187" t="s">
        <v>66</v>
      </c>
      <c r="AE696" s="187" t="s">
        <v>66</v>
      </c>
      <c r="AF696" s="187" t="s">
        <v>66</v>
      </c>
      <c r="AG696" s="187">
        <v>0</v>
      </c>
      <c r="AH696" s="187">
        <f t="shared" si="21"/>
        <v>29</v>
      </c>
      <c r="AI696" s="202">
        <v>0</v>
      </c>
      <c r="AJ696" s="202">
        <v>0</v>
      </c>
      <c r="AK696" s="202">
        <v>0</v>
      </c>
      <c r="AL696" s="202">
        <v>0</v>
      </c>
      <c r="AM696" s="202">
        <v>0</v>
      </c>
      <c r="AN696" s="202">
        <v>0</v>
      </c>
      <c r="AO696" s="202">
        <v>0</v>
      </c>
      <c r="AP696" s="202">
        <v>0</v>
      </c>
      <c r="AQ696" s="202">
        <v>0</v>
      </c>
      <c r="AR696" s="202">
        <v>0</v>
      </c>
      <c r="AS696" s="202">
        <v>0</v>
      </c>
      <c r="AT696" s="202">
        <v>29</v>
      </c>
      <c r="AU696" s="33">
        <v>0</v>
      </c>
      <c r="AV696" s="202">
        <v>0</v>
      </c>
      <c r="AW696" s="202">
        <v>0</v>
      </c>
      <c r="AX696" s="202">
        <v>0</v>
      </c>
      <c r="AY696" s="33">
        <v>0</v>
      </c>
      <c r="AZ696" s="202">
        <v>0</v>
      </c>
      <c r="BA696" s="202">
        <v>0</v>
      </c>
      <c r="BB696" s="202">
        <v>0</v>
      </c>
      <c r="BC696" s="202">
        <v>0</v>
      </c>
      <c r="BD696" s="202">
        <v>0</v>
      </c>
      <c r="BE696" s="33">
        <f t="shared" si="20"/>
        <v>29</v>
      </c>
    </row>
    <row r="697" spans="1:58" s="9" customFormat="1" ht="13.5" thickBot="1" x14ac:dyDescent="0.25">
      <c r="A697" s="183" t="s">
        <v>2113</v>
      </c>
      <c r="B697" s="183" t="s">
        <v>2114</v>
      </c>
      <c r="C697" s="183" t="s">
        <v>37</v>
      </c>
      <c r="D697" s="183" t="s">
        <v>38</v>
      </c>
      <c r="E697" s="184" t="s">
        <v>82</v>
      </c>
      <c r="F697" s="185">
        <v>424000</v>
      </c>
      <c r="G697" s="183" t="s">
        <v>83</v>
      </c>
      <c r="H697" s="183" t="s">
        <v>47</v>
      </c>
      <c r="I697" s="186">
        <v>44133</v>
      </c>
      <c r="J697" s="186" t="s">
        <v>66</v>
      </c>
      <c r="K697" s="186">
        <v>44664</v>
      </c>
      <c r="L697" s="187" t="s">
        <v>66</v>
      </c>
      <c r="M697" s="187">
        <v>0</v>
      </c>
      <c r="N697" s="187">
        <v>0</v>
      </c>
      <c r="O697" s="187">
        <v>0</v>
      </c>
      <c r="P697" s="187">
        <v>0</v>
      </c>
      <c r="Q697" s="187">
        <v>0</v>
      </c>
      <c r="R697" s="187">
        <v>0</v>
      </c>
      <c r="S697" s="187" t="s">
        <v>66</v>
      </c>
      <c r="T697" s="187" t="s">
        <v>66</v>
      </c>
      <c r="U697" s="187" t="s">
        <v>66</v>
      </c>
      <c r="V697" s="187" t="s">
        <v>66</v>
      </c>
      <c r="W697" s="187">
        <v>4</v>
      </c>
      <c r="X697" s="187" t="s">
        <v>66</v>
      </c>
      <c r="Y697" s="187" t="s">
        <v>66</v>
      </c>
      <c r="Z697" s="187" t="s">
        <v>66</v>
      </c>
      <c r="AA697" s="187" t="s">
        <v>66</v>
      </c>
      <c r="AB697" s="187" t="s">
        <v>66</v>
      </c>
      <c r="AC697" s="187" t="s">
        <v>66</v>
      </c>
      <c r="AD697" s="187" t="s">
        <v>66</v>
      </c>
      <c r="AE697" s="187" t="s">
        <v>66</v>
      </c>
      <c r="AF697" s="187" t="s">
        <v>66</v>
      </c>
      <c r="AG697" s="187">
        <v>0</v>
      </c>
      <c r="AH697" s="187">
        <f t="shared" si="21"/>
        <v>4</v>
      </c>
      <c r="AI697" s="202">
        <v>0</v>
      </c>
      <c r="AJ697" s="202">
        <v>0</v>
      </c>
      <c r="AK697" s="202">
        <v>0</v>
      </c>
      <c r="AL697" s="202">
        <v>0</v>
      </c>
      <c r="AM697" s="202">
        <v>0</v>
      </c>
      <c r="AN697" s="202">
        <v>0</v>
      </c>
      <c r="AO697" s="202">
        <v>0</v>
      </c>
      <c r="AP697" s="202">
        <v>0</v>
      </c>
      <c r="AQ697" s="202">
        <v>0</v>
      </c>
      <c r="AR697" s="202">
        <v>0</v>
      </c>
      <c r="AS697" s="202">
        <v>0</v>
      </c>
      <c r="AT697" s="202">
        <v>4</v>
      </c>
      <c r="AU697" s="33">
        <v>0</v>
      </c>
      <c r="AV697" s="202">
        <v>0</v>
      </c>
      <c r="AW697" s="202">
        <v>0</v>
      </c>
      <c r="AX697" s="202">
        <v>0</v>
      </c>
      <c r="AY697" s="33">
        <v>0</v>
      </c>
      <c r="AZ697" s="202">
        <v>0</v>
      </c>
      <c r="BA697" s="202">
        <v>0</v>
      </c>
      <c r="BB697" s="202">
        <v>0</v>
      </c>
      <c r="BC697" s="202">
        <v>0</v>
      </c>
      <c r="BD697" s="202">
        <v>0</v>
      </c>
      <c r="BE697" s="33">
        <f t="shared" si="20"/>
        <v>4</v>
      </c>
    </row>
    <row r="698" spans="1:58" s="9" customFormat="1" ht="13.9" customHeight="1" thickBot="1" x14ac:dyDescent="0.25">
      <c r="A698" s="183" t="s">
        <v>2115</v>
      </c>
      <c r="B698" s="183" t="s">
        <v>2116</v>
      </c>
      <c r="C698" s="183" t="s">
        <v>37</v>
      </c>
      <c r="D698" s="183" t="s">
        <v>38</v>
      </c>
      <c r="E698" s="184" t="s">
        <v>82</v>
      </c>
      <c r="F698" s="185">
        <v>54000</v>
      </c>
      <c r="G698" s="183" t="s">
        <v>474</v>
      </c>
      <c r="H698" s="183" t="s">
        <v>47</v>
      </c>
      <c r="I698" s="186">
        <v>44328</v>
      </c>
      <c r="J698" s="186" t="s">
        <v>66</v>
      </c>
      <c r="K698" s="186">
        <v>44697</v>
      </c>
      <c r="L698" s="187">
        <v>12</v>
      </c>
      <c r="M698" s="187">
        <v>0</v>
      </c>
      <c r="N698" s="187">
        <v>0</v>
      </c>
      <c r="O698" s="187">
        <v>0</v>
      </c>
      <c r="P698" s="187">
        <v>0</v>
      </c>
      <c r="Q698" s="187">
        <v>0</v>
      </c>
      <c r="R698" s="187">
        <v>0</v>
      </c>
      <c r="S698" s="187" t="s">
        <v>66</v>
      </c>
      <c r="T698" s="187" t="s">
        <v>66</v>
      </c>
      <c r="U698" s="187">
        <v>3</v>
      </c>
      <c r="V698" s="187" t="s">
        <v>66</v>
      </c>
      <c r="W698" s="187">
        <v>1</v>
      </c>
      <c r="X698" s="187" t="s">
        <v>66</v>
      </c>
      <c r="Y698" s="187" t="s">
        <v>66</v>
      </c>
      <c r="Z698" s="187" t="s">
        <v>66</v>
      </c>
      <c r="AA698" s="187" t="s">
        <v>66</v>
      </c>
      <c r="AB698" s="187" t="s">
        <v>66</v>
      </c>
      <c r="AC698" s="187" t="s">
        <v>66</v>
      </c>
      <c r="AD698" s="187" t="s">
        <v>66</v>
      </c>
      <c r="AE698" s="187" t="s">
        <v>66</v>
      </c>
      <c r="AF698" s="187" t="s">
        <v>66</v>
      </c>
      <c r="AG698" s="187">
        <v>0</v>
      </c>
      <c r="AH698" s="187">
        <f t="shared" si="21"/>
        <v>16</v>
      </c>
      <c r="AI698" s="202">
        <v>12</v>
      </c>
      <c r="AJ698" s="202">
        <v>0</v>
      </c>
      <c r="AK698" s="202">
        <v>0</v>
      </c>
      <c r="AL698" s="202">
        <v>0</v>
      </c>
      <c r="AM698" s="202">
        <v>0</v>
      </c>
      <c r="AN698" s="202">
        <v>0</v>
      </c>
      <c r="AO698" s="202">
        <v>0</v>
      </c>
      <c r="AP698" s="202">
        <v>0</v>
      </c>
      <c r="AQ698" s="202">
        <v>0</v>
      </c>
      <c r="AR698" s="202">
        <v>3</v>
      </c>
      <c r="AS698" s="202">
        <v>0</v>
      </c>
      <c r="AT698" s="202">
        <v>1</v>
      </c>
      <c r="AU698" s="33">
        <v>0</v>
      </c>
      <c r="AV698" s="202">
        <v>0</v>
      </c>
      <c r="AW698" s="202">
        <v>0</v>
      </c>
      <c r="AX698" s="202">
        <v>0</v>
      </c>
      <c r="AY698" s="33">
        <v>0</v>
      </c>
      <c r="AZ698" s="202">
        <v>0</v>
      </c>
      <c r="BA698" s="202">
        <v>0</v>
      </c>
      <c r="BB698" s="202">
        <v>0</v>
      </c>
      <c r="BC698" s="202">
        <v>0</v>
      </c>
      <c r="BD698" s="202">
        <v>0</v>
      </c>
      <c r="BE698" s="33">
        <f t="shared" si="20"/>
        <v>16</v>
      </c>
    </row>
    <row r="699" spans="1:58" s="9" customFormat="1" ht="13.5" thickBot="1" x14ac:dyDescent="0.25">
      <c r="A699" s="183" t="s">
        <v>2117</v>
      </c>
      <c r="B699" s="183" t="s">
        <v>2118</v>
      </c>
      <c r="C699" s="183" t="s">
        <v>37</v>
      </c>
      <c r="D699" s="183" t="s">
        <v>38</v>
      </c>
      <c r="E699" s="184" t="s">
        <v>135</v>
      </c>
      <c r="F699" s="185">
        <v>36000</v>
      </c>
      <c r="G699" s="183" t="s">
        <v>83</v>
      </c>
      <c r="H699" s="183" t="s">
        <v>47</v>
      </c>
      <c r="I699" s="186">
        <v>44742</v>
      </c>
      <c r="J699" s="186" t="s">
        <v>66</v>
      </c>
      <c r="K699" s="186">
        <v>45383</v>
      </c>
      <c r="L699" s="187" t="s">
        <v>66</v>
      </c>
      <c r="M699" s="187" t="s">
        <v>66</v>
      </c>
      <c r="N699" s="187" t="s">
        <v>66</v>
      </c>
      <c r="O699" s="187" t="s">
        <v>66</v>
      </c>
      <c r="P699" s="187">
        <v>0</v>
      </c>
      <c r="Q699" s="187">
        <v>0</v>
      </c>
      <c r="R699" s="187" t="s">
        <v>66</v>
      </c>
      <c r="S699" s="187" t="s">
        <v>66</v>
      </c>
      <c r="T699" s="187" t="s">
        <v>66</v>
      </c>
      <c r="U699" s="187" t="s">
        <v>66</v>
      </c>
      <c r="V699" s="187" t="s">
        <v>66</v>
      </c>
      <c r="W699" s="187">
        <v>15</v>
      </c>
      <c r="X699" s="187" t="s">
        <v>66</v>
      </c>
      <c r="Y699" s="187" t="s">
        <v>66</v>
      </c>
      <c r="Z699" s="187" t="s">
        <v>66</v>
      </c>
      <c r="AA699" s="187" t="s">
        <v>66</v>
      </c>
      <c r="AB699" s="187" t="s">
        <v>66</v>
      </c>
      <c r="AC699" s="187" t="s">
        <v>66</v>
      </c>
      <c r="AD699" s="187" t="s">
        <v>66</v>
      </c>
      <c r="AE699" s="187" t="s">
        <v>66</v>
      </c>
      <c r="AF699" s="187" t="s">
        <v>66</v>
      </c>
      <c r="AG699" s="187" t="s">
        <v>66</v>
      </c>
      <c r="AH699" s="187">
        <f t="shared" si="21"/>
        <v>15</v>
      </c>
      <c r="AI699" s="202">
        <v>0</v>
      </c>
      <c r="AJ699" s="202">
        <v>0</v>
      </c>
      <c r="AK699" s="202">
        <v>0</v>
      </c>
      <c r="AL699" s="202">
        <v>0</v>
      </c>
      <c r="AM699" s="202">
        <v>0</v>
      </c>
      <c r="AN699" s="202">
        <v>0</v>
      </c>
      <c r="AO699" s="202">
        <v>0</v>
      </c>
      <c r="AP699" s="202">
        <v>0</v>
      </c>
      <c r="AQ699" s="202">
        <v>0</v>
      </c>
      <c r="AR699" s="202">
        <v>0</v>
      </c>
      <c r="AS699" s="202">
        <v>0</v>
      </c>
      <c r="AT699" s="202">
        <v>15</v>
      </c>
      <c r="AU699" s="33">
        <v>0</v>
      </c>
      <c r="AV699" s="202">
        <v>0</v>
      </c>
      <c r="AW699" s="202">
        <v>0</v>
      </c>
      <c r="AX699" s="202">
        <v>0</v>
      </c>
      <c r="AY699" s="33">
        <v>0</v>
      </c>
      <c r="AZ699" s="202">
        <v>0</v>
      </c>
      <c r="BA699" s="202">
        <v>0</v>
      </c>
      <c r="BB699" s="202">
        <v>0</v>
      </c>
      <c r="BC699" s="202">
        <v>0</v>
      </c>
      <c r="BD699" s="202">
        <v>0</v>
      </c>
      <c r="BE699" s="33">
        <f t="shared" si="20"/>
        <v>15</v>
      </c>
    </row>
    <row r="700" spans="1:58" s="9" customFormat="1" ht="13.5" thickBot="1" x14ac:dyDescent="0.25">
      <c r="A700" s="183" t="s">
        <v>2119</v>
      </c>
      <c r="B700" s="183" t="s">
        <v>2120</v>
      </c>
      <c r="C700" s="183" t="s">
        <v>37</v>
      </c>
      <c r="D700" s="183" t="s">
        <v>38</v>
      </c>
      <c r="E700" s="184" t="s">
        <v>135</v>
      </c>
      <c r="F700" s="185">
        <v>132000</v>
      </c>
      <c r="G700" s="183" t="s">
        <v>111</v>
      </c>
      <c r="H700" s="183" t="s">
        <v>47</v>
      </c>
      <c r="I700" s="186">
        <v>43769</v>
      </c>
      <c r="J700" s="186">
        <v>43796</v>
      </c>
      <c r="K700" s="186">
        <v>44671</v>
      </c>
      <c r="L700" s="187">
        <v>39</v>
      </c>
      <c r="M700" s="187">
        <v>0</v>
      </c>
      <c r="N700" s="187">
        <v>0</v>
      </c>
      <c r="O700" s="187">
        <v>0</v>
      </c>
      <c r="P700" s="187">
        <v>0</v>
      </c>
      <c r="Q700" s="187">
        <v>0</v>
      </c>
      <c r="R700" s="187" t="s">
        <v>66</v>
      </c>
      <c r="S700" s="187" t="s">
        <v>66</v>
      </c>
      <c r="T700" s="187" t="s">
        <v>66</v>
      </c>
      <c r="U700" s="187">
        <v>1</v>
      </c>
      <c r="V700" s="187" t="s">
        <v>66</v>
      </c>
      <c r="W700" s="187" t="s">
        <v>66</v>
      </c>
      <c r="X700" s="187">
        <v>35</v>
      </c>
      <c r="Y700" s="187" t="s">
        <v>66</v>
      </c>
      <c r="Z700" s="187" t="s">
        <v>66</v>
      </c>
      <c r="AA700" s="187" t="s">
        <v>66</v>
      </c>
      <c r="AB700" s="187" t="s">
        <v>66</v>
      </c>
      <c r="AC700" s="187" t="s">
        <v>66</v>
      </c>
      <c r="AD700" s="187" t="s">
        <v>66</v>
      </c>
      <c r="AE700" s="187" t="s">
        <v>66</v>
      </c>
      <c r="AF700" s="187" t="s">
        <v>66</v>
      </c>
      <c r="AG700" s="187">
        <v>0</v>
      </c>
      <c r="AH700" s="187">
        <f t="shared" si="21"/>
        <v>75</v>
      </c>
      <c r="AI700" s="202">
        <v>39</v>
      </c>
      <c r="AJ700" s="202">
        <v>0</v>
      </c>
      <c r="AK700" s="202">
        <v>0</v>
      </c>
      <c r="AL700" s="202">
        <v>0</v>
      </c>
      <c r="AM700" s="202">
        <v>0</v>
      </c>
      <c r="AN700" s="202">
        <v>0</v>
      </c>
      <c r="AO700" s="202">
        <v>0</v>
      </c>
      <c r="AP700" s="202">
        <v>0</v>
      </c>
      <c r="AQ700" s="202">
        <v>0</v>
      </c>
      <c r="AR700" s="202">
        <v>1</v>
      </c>
      <c r="AS700" s="202">
        <v>0</v>
      </c>
      <c r="AT700" s="202">
        <v>0</v>
      </c>
      <c r="AU700" s="33">
        <v>14</v>
      </c>
      <c r="AV700" s="202">
        <v>0</v>
      </c>
      <c r="AW700" s="202">
        <v>0</v>
      </c>
      <c r="AX700" s="202">
        <v>0</v>
      </c>
      <c r="AY700" s="33">
        <v>0</v>
      </c>
      <c r="AZ700" s="202">
        <v>0</v>
      </c>
      <c r="BA700" s="202">
        <v>0</v>
      </c>
      <c r="BB700" s="202">
        <v>0</v>
      </c>
      <c r="BC700" s="202">
        <v>0</v>
      </c>
      <c r="BD700" s="202">
        <v>0</v>
      </c>
      <c r="BE700" s="33">
        <f t="shared" si="20"/>
        <v>54</v>
      </c>
      <c r="BF700" t="s">
        <v>3903</v>
      </c>
    </row>
    <row r="701" spans="1:58" s="9" customFormat="1" ht="13.5" thickBot="1" x14ac:dyDescent="0.25">
      <c r="A701" s="183" t="s">
        <v>2123</v>
      </c>
      <c r="B701" s="183" t="s">
        <v>2124</v>
      </c>
      <c r="C701" s="183" t="s">
        <v>37</v>
      </c>
      <c r="D701" s="183" t="s">
        <v>38</v>
      </c>
      <c r="E701" s="184" t="s">
        <v>82</v>
      </c>
      <c r="F701" s="185">
        <v>4000</v>
      </c>
      <c r="G701" s="183" t="s">
        <v>474</v>
      </c>
      <c r="H701" s="183" t="s">
        <v>47</v>
      </c>
      <c r="I701" s="186">
        <v>44678</v>
      </c>
      <c r="J701" s="186" t="s">
        <v>66</v>
      </c>
      <c r="K701" s="186">
        <v>45187</v>
      </c>
      <c r="L701" s="187" t="s">
        <v>66</v>
      </c>
      <c r="M701" s="187" t="s">
        <v>66</v>
      </c>
      <c r="N701" s="187" t="s">
        <v>66</v>
      </c>
      <c r="O701" s="187" t="s">
        <v>66</v>
      </c>
      <c r="P701" s="187" t="s">
        <v>66</v>
      </c>
      <c r="Q701" s="187" t="s">
        <v>66</v>
      </c>
      <c r="R701" s="187" t="s">
        <v>66</v>
      </c>
      <c r="S701" s="187" t="s">
        <v>66</v>
      </c>
      <c r="T701" s="187" t="s">
        <v>66</v>
      </c>
      <c r="U701" s="187" t="s">
        <v>66</v>
      </c>
      <c r="V701" s="187" t="s">
        <v>66</v>
      </c>
      <c r="W701" s="187">
        <v>4</v>
      </c>
      <c r="X701" s="187" t="s">
        <v>66</v>
      </c>
      <c r="Y701" s="187" t="s">
        <v>66</v>
      </c>
      <c r="Z701" s="187" t="s">
        <v>66</v>
      </c>
      <c r="AA701" s="187" t="s">
        <v>66</v>
      </c>
      <c r="AB701" s="187" t="s">
        <v>66</v>
      </c>
      <c r="AC701" s="187" t="s">
        <v>66</v>
      </c>
      <c r="AD701" s="187" t="s">
        <v>66</v>
      </c>
      <c r="AE701" s="187" t="s">
        <v>66</v>
      </c>
      <c r="AF701" s="187" t="s">
        <v>66</v>
      </c>
      <c r="AG701" s="187" t="s">
        <v>66</v>
      </c>
      <c r="AH701" s="187">
        <f t="shared" si="21"/>
        <v>4</v>
      </c>
      <c r="AI701" s="202">
        <v>0</v>
      </c>
      <c r="AJ701" s="202">
        <v>0</v>
      </c>
      <c r="AK701" s="202">
        <v>0</v>
      </c>
      <c r="AL701" s="202">
        <v>0</v>
      </c>
      <c r="AM701" s="202">
        <v>0</v>
      </c>
      <c r="AN701" s="202">
        <v>0</v>
      </c>
      <c r="AO701" s="202">
        <v>0</v>
      </c>
      <c r="AP701" s="202">
        <v>0</v>
      </c>
      <c r="AQ701" s="202">
        <v>0</v>
      </c>
      <c r="AR701" s="202">
        <v>0</v>
      </c>
      <c r="AS701" s="202">
        <v>0</v>
      </c>
      <c r="AT701" s="202">
        <v>4</v>
      </c>
      <c r="AU701" s="33">
        <v>0</v>
      </c>
      <c r="AV701" s="202">
        <v>0</v>
      </c>
      <c r="AW701" s="202">
        <v>0</v>
      </c>
      <c r="AX701" s="202">
        <v>0</v>
      </c>
      <c r="AY701" s="33">
        <v>0</v>
      </c>
      <c r="AZ701" s="202">
        <v>0</v>
      </c>
      <c r="BA701" s="202">
        <v>0</v>
      </c>
      <c r="BB701" s="202">
        <v>0</v>
      </c>
      <c r="BC701" s="202">
        <v>0</v>
      </c>
      <c r="BD701" s="202">
        <v>0</v>
      </c>
      <c r="BE701" s="33">
        <f t="shared" si="20"/>
        <v>4</v>
      </c>
    </row>
    <row r="702" spans="1:58" s="9" customFormat="1" ht="13.5" thickBot="1" x14ac:dyDescent="0.25">
      <c r="A702" s="183" t="s">
        <v>2125</v>
      </c>
      <c r="B702" s="183" t="s">
        <v>2126</v>
      </c>
      <c r="C702" s="183" t="s">
        <v>37</v>
      </c>
      <c r="D702" s="183" t="s">
        <v>38</v>
      </c>
      <c r="E702" s="184" t="s">
        <v>82</v>
      </c>
      <c r="F702" s="185">
        <v>10000</v>
      </c>
      <c r="G702" s="183" t="s">
        <v>83</v>
      </c>
      <c r="H702" s="183" t="s">
        <v>47</v>
      </c>
      <c r="I702" s="186">
        <v>44522</v>
      </c>
      <c r="J702" s="186">
        <v>44501</v>
      </c>
      <c r="K702" s="186">
        <v>44713</v>
      </c>
      <c r="L702" s="187" t="s">
        <v>66</v>
      </c>
      <c r="M702" s="187">
        <v>0</v>
      </c>
      <c r="N702" s="187">
        <v>0</v>
      </c>
      <c r="O702" s="187">
        <v>0</v>
      </c>
      <c r="P702" s="187">
        <v>0</v>
      </c>
      <c r="Q702" s="187">
        <v>0</v>
      </c>
      <c r="R702" s="187">
        <v>0</v>
      </c>
      <c r="S702" s="187">
        <v>0</v>
      </c>
      <c r="T702" s="187">
        <v>0</v>
      </c>
      <c r="U702" s="187" t="s">
        <v>66</v>
      </c>
      <c r="V702" s="187" t="s">
        <v>66</v>
      </c>
      <c r="W702" s="187">
        <v>0</v>
      </c>
      <c r="X702" s="187">
        <v>5</v>
      </c>
      <c r="Y702" s="187" t="s">
        <v>66</v>
      </c>
      <c r="Z702" s="187" t="s">
        <v>66</v>
      </c>
      <c r="AA702" s="187" t="s">
        <v>66</v>
      </c>
      <c r="AB702" s="187" t="s">
        <v>66</v>
      </c>
      <c r="AC702" s="187" t="s">
        <v>66</v>
      </c>
      <c r="AD702" s="187" t="s">
        <v>66</v>
      </c>
      <c r="AE702" s="187">
        <v>0</v>
      </c>
      <c r="AF702" s="187">
        <v>0</v>
      </c>
      <c r="AG702" s="187">
        <v>0</v>
      </c>
      <c r="AH702" s="187">
        <f t="shared" si="21"/>
        <v>5</v>
      </c>
      <c r="AI702" s="202">
        <v>0</v>
      </c>
      <c r="AJ702" s="202">
        <v>0</v>
      </c>
      <c r="AK702" s="202">
        <v>0</v>
      </c>
      <c r="AL702" s="202">
        <v>0</v>
      </c>
      <c r="AM702" s="202">
        <v>0</v>
      </c>
      <c r="AN702" s="202">
        <v>0</v>
      </c>
      <c r="AO702" s="202">
        <v>0</v>
      </c>
      <c r="AP702" s="202">
        <v>0</v>
      </c>
      <c r="AQ702" s="202">
        <v>0</v>
      </c>
      <c r="AR702" s="202">
        <v>0</v>
      </c>
      <c r="AS702" s="202">
        <v>0</v>
      </c>
      <c r="AT702" s="202">
        <v>0</v>
      </c>
      <c r="AU702" s="33">
        <v>2</v>
      </c>
      <c r="AV702" s="202">
        <v>0</v>
      </c>
      <c r="AW702" s="202">
        <v>0</v>
      </c>
      <c r="AX702" s="202">
        <v>0</v>
      </c>
      <c r="AY702" s="33">
        <v>0</v>
      </c>
      <c r="AZ702" s="202">
        <v>0</v>
      </c>
      <c r="BA702" s="202">
        <v>0</v>
      </c>
      <c r="BB702" s="202">
        <v>0</v>
      </c>
      <c r="BC702" s="202">
        <v>0</v>
      </c>
      <c r="BD702" s="202">
        <v>0</v>
      </c>
      <c r="BE702" s="33">
        <f t="shared" si="20"/>
        <v>2</v>
      </c>
      <c r="BF702" t="s">
        <v>3903</v>
      </c>
    </row>
    <row r="703" spans="1:58" s="9" customFormat="1" ht="13.5" thickBot="1" x14ac:dyDescent="0.25">
      <c r="A703" s="183" t="s">
        <v>2127</v>
      </c>
      <c r="B703" s="183" t="s">
        <v>2128</v>
      </c>
      <c r="C703" s="183" t="s">
        <v>37</v>
      </c>
      <c r="D703" s="183" t="s">
        <v>38</v>
      </c>
      <c r="E703" s="184" t="s">
        <v>82</v>
      </c>
      <c r="F703" s="185">
        <v>10000</v>
      </c>
      <c r="G703" s="183" t="s">
        <v>83</v>
      </c>
      <c r="H703" s="183" t="s">
        <v>47</v>
      </c>
      <c r="I703" s="186">
        <v>44426</v>
      </c>
      <c r="J703" s="186" t="s">
        <v>66</v>
      </c>
      <c r="K703" s="186">
        <v>44783</v>
      </c>
      <c r="L703" s="187" t="s">
        <v>66</v>
      </c>
      <c r="M703" s="187" t="s">
        <v>66</v>
      </c>
      <c r="N703" s="187" t="s">
        <v>66</v>
      </c>
      <c r="O703" s="187" t="s">
        <v>66</v>
      </c>
      <c r="P703" s="187">
        <v>0</v>
      </c>
      <c r="Q703" s="187">
        <v>0</v>
      </c>
      <c r="R703" s="187" t="s">
        <v>66</v>
      </c>
      <c r="S703" s="187" t="s">
        <v>66</v>
      </c>
      <c r="T703" s="187" t="s">
        <v>66</v>
      </c>
      <c r="U703" s="187" t="s">
        <v>66</v>
      </c>
      <c r="V703" s="187" t="s">
        <v>66</v>
      </c>
      <c r="W703" s="187">
        <v>4</v>
      </c>
      <c r="X703" s="187" t="s">
        <v>66</v>
      </c>
      <c r="Y703" s="187" t="s">
        <v>66</v>
      </c>
      <c r="Z703" s="187" t="s">
        <v>66</v>
      </c>
      <c r="AA703" s="187" t="s">
        <v>66</v>
      </c>
      <c r="AB703" s="187" t="s">
        <v>66</v>
      </c>
      <c r="AC703" s="187" t="s">
        <v>66</v>
      </c>
      <c r="AD703" s="187" t="s">
        <v>66</v>
      </c>
      <c r="AE703" s="187" t="s">
        <v>66</v>
      </c>
      <c r="AF703" s="187" t="s">
        <v>66</v>
      </c>
      <c r="AG703" s="187" t="s">
        <v>66</v>
      </c>
      <c r="AH703" s="187">
        <f t="shared" si="21"/>
        <v>4</v>
      </c>
      <c r="AI703" s="202">
        <v>0</v>
      </c>
      <c r="AJ703" s="202">
        <v>0</v>
      </c>
      <c r="AK703" s="202">
        <v>0</v>
      </c>
      <c r="AL703" s="202">
        <v>0</v>
      </c>
      <c r="AM703" s="202">
        <v>0</v>
      </c>
      <c r="AN703" s="202">
        <v>0</v>
      </c>
      <c r="AO703" s="202">
        <v>0</v>
      </c>
      <c r="AP703" s="202">
        <v>0</v>
      </c>
      <c r="AQ703" s="202">
        <v>0</v>
      </c>
      <c r="AR703" s="202">
        <v>0</v>
      </c>
      <c r="AS703" s="202">
        <v>0</v>
      </c>
      <c r="AT703" s="202">
        <v>4</v>
      </c>
      <c r="AU703" s="33">
        <v>0</v>
      </c>
      <c r="AV703" s="202">
        <v>0</v>
      </c>
      <c r="AW703" s="202">
        <v>0</v>
      </c>
      <c r="AX703" s="202">
        <v>0</v>
      </c>
      <c r="AY703" s="33">
        <v>0</v>
      </c>
      <c r="AZ703" s="202">
        <v>0</v>
      </c>
      <c r="BA703" s="202">
        <v>0</v>
      </c>
      <c r="BB703" s="202">
        <v>0</v>
      </c>
      <c r="BC703" s="202">
        <v>0</v>
      </c>
      <c r="BD703" s="202">
        <v>0</v>
      </c>
      <c r="BE703" s="33">
        <f t="shared" si="20"/>
        <v>4</v>
      </c>
    </row>
    <row r="704" spans="1:58" s="9" customFormat="1" ht="13.5" thickBot="1" x14ac:dyDescent="0.25">
      <c r="A704" s="183" t="s">
        <v>2133</v>
      </c>
      <c r="B704" s="183" t="s">
        <v>2134</v>
      </c>
      <c r="C704" s="183" t="s">
        <v>37</v>
      </c>
      <c r="D704" s="183" t="s">
        <v>38</v>
      </c>
      <c r="E704" s="184" t="s">
        <v>82</v>
      </c>
      <c r="F704" s="185">
        <v>700000</v>
      </c>
      <c r="G704" s="183" t="s">
        <v>83</v>
      </c>
      <c r="H704" s="183" t="s">
        <v>47</v>
      </c>
      <c r="I704" s="186">
        <v>44645</v>
      </c>
      <c r="J704" s="186">
        <v>44795</v>
      </c>
      <c r="K704" s="186">
        <v>45384</v>
      </c>
      <c r="L704" s="187">
        <v>30</v>
      </c>
      <c r="M704" s="187" t="s">
        <v>66</v>
      </c>
      <c r="N704" s="187" t="s">
        <v>66</v>
      </c>
      <c r="O704" s="187" t="s">
        <v>66</v>
      </c>
      <c r="P704" s="187">
        <v>0</v>
      </c>
      <c r="Q704" s="187">
        <v>0</v>
      </c>
      <c r="R704" s="187" t="s">
        <v>66</v>
      </c>
      <c r="S704" s="187" t="s">
        <v>66</v>
      </c>
      <c r="T704" s="187" t="s">
        <v>66</v>
      </c>
      <c r="U704" s="187">
        <v>4</v>
      </c>
      <c r="V704" s="187" t="s">
        <v>66</v>
      </c>
      <c r="W704" s="187">
        <v>1</v>
      </c>
      <c r="X704" s="187" t="s">
        <v>66</v>
      </c>
      <c r="Y704" s="187" t="s">
        <v>66</v>
      </c>
      <c r="Z704" s="187" t="s">
        <v>66</v>
      </c>
      <c r="AA704" s="187" t="s">
        <v>66</v>
      </c>
      <c r="AB704" s="187">
        <v>955</v>
      </c>
      <c r="AC704" s="187" t="s">
        <v>66</v>
      </c>
      <c r="AD704" s="187" t="s">
        <v>66</v>
      </c>
      <c r="AE704" s="187" t="s">
        <v>66</v>
      </c>
      <c r="AF704" s="187" t="s">
        <v>66</v>
      </c>
      <c r="AG704" s="187" t="s">
        <v>66</v>
      </c>
      <c r="AH704" s="187">
        <f t="shared" si="21"/>
        <v>990</v>
      </c>
      <c r="AI704" s="202">
        <v>30</v>
      </c>
      <c r="AJ704" s="202">
        <v>0</v>
      </c>
      <c r="AK704" s="202">
        <v>0</v>
      </c>
      <c r="AL704" s="202">
        <v>0</v>
      </c>
      <c r="AM704" s="202">
        <v>0</v>
      </c>
      <c r="AN704" s="202">
        <v>0</v>
      </c>
      <c r="AO704" s="202">
        <v>0</v>
      </c>
      <c r="AP704" s="202">
        <v>0</v>
      </c>
      <c r="AQ704" s="202">
        <v>0</v>
      </c>
      <c r="AR704" s="202">
        <v>4</v>
      </c>
      <c r="AS704" s="202">
        <v>0</v>
      </c>
      <c r="AT704" s="202">
        <v>1</v>
      </c>
      <c r="AU704" s="33">
        <v>0</v>
      </c>
      <c r="AV704" s="202">
        <v>0</v>
      </c>
      <c r="AW704" s="202">
        <v>0</v>
      </c>
      <c r="AX704" s="202">
        <v>0</v>
      </c>
      <c r="AY704" s="33">
        <v>382</v>
      </c>
      <c r="AZ704" s="202">
        <v>0</v>
      </c>
      <c r="BA704" s="202">
        <v>0</v>
      </c>
      <c r="BB704" s="202">
        <v>0</v>
      </c>
      <c r="BC704" s="202">
        <v>0</v>
      </c>
      <c r="BD704" s="202">
        <v>0</v>
      </c>
      <c r="BE704" s="33">
        <f t="shared" si="20"/>
        <v>417</v>
      </c>
      <c r="BF704" s="9" t="s">
        <v>3901</v>
      </c>
    </row>
    <row r="705" spans="1:58" s="9" customFormat="1" ht="13.5" thickBot="1" x14ac:dyDescent="0.25">
      <c r="A705" s="183" t="s">
        <v>2137</v>
      </c>
      <c r="B705" s="183" t="s">
        <v>2138</v>
      </c>
      <c r="C705" s="183" t="s">
        <v>37</v>
      </c>
      <c r="D705" s="183" t="s">
        <v>38</v>
      </c>
      <c r="E705" s="184" t="s">
        <v>135</v>
      </c>
      <c r="F705" s="185">
        <v>264000</v>
      </c>
      <c r="G705" s="183" t="s">
        <v>474</v>
      </c>
      <c r="H705" s="183" t="s">
        <v>47</v>
      </c>
      <c r="I705" s="186">
        <v>44498</v>
      </c>
      <c r="J705" s="186">
        <v>45019</v>
      </c>
      <c r="K705" s="186">
        <v>45352</v>
      </c>
      <c r="L705" s="187">
        <v>196</v>
      </c>
      <c r="M705" s="187">
        <v>0</v>
      </c>
      <c r="N705" s="187">
        <v>0</v>
      </c>
      <c r="O705" s="187">
        <v>0</v>
      </c>
      <c r="P705" s="187">
        <v>0</v>
      </c>
      <c r="Q705" s="187">
        <v>0</v>
      </c>
      <c r="R705" s="187" t="s">
        <v>66</v>
      </c>
      <c r="S705" s="187" t="s">
        <v>66</v>
      </c>
      <c r="T705" s="187" t="s">
        <v>66</v>
      </c>
      <c r="U705" s="187">
        <v>2</v>
      </c>
      <c r="V705" s="187" t="s">
        <v>66</v>
      </c>
      <c r="W705" s="187">
        <v>14</v>
      </c>
      <c r="X705" s="187" t="s">
        <v>66</v>
      </c>
      <c r="Y705" s="187" t="s">
        <v>66</v>
      </c>
      <c r="Z705" s="187" t="s">
        <v>66</v>
      </c>
      <c r="AA705" s="187" t="s">
        <v>66</v>
      </c>
      <c r="AB705" s="187" t="s">
        <v>66</v>
      </c>
      <c r="AC705" s="187" t="s">
        <v>66</v>
      </c>
      <c r="AD705" s="187" t="s">
        <v>66</v>
      </c>
      <c r="AE705" s="187" t="s">
        <v>66</v>
      </c>
      <c r="AF705" s="187" t="s">
        <v>66</v>
      </c>
      <c r="AG705" s="187">
        <v>0</v>
      </c>
      <c r="AH705" s="187">
        <f t="shared" si="21"/>
        <v>212</v>
      </c>
      <c r="AI705" s="202">
        <v>196</v>
      </c>
      <c r="AJ705" s="202">
        <v>0</v>
      </c>
      <c r="AK705" s="202">
        <v>0</v>
      </c>
      <c r="AL705" s="202">
        <v>0</v>
      </c>
      <c r="AM705" s="202">
        <v>0</v>
      </c>
      <c r="AN705" s="202">
        <v>0</v>
      </c>
      <c r="AO705" s="202">
        <v>0</v>
      </c>
      <c r="AP705" s="202">
        <v>0</v>
      </c>
      <c r="AQ705" s="202">
        <v>0</v>
      </c>
      <c r="AR705" s="202">
        <v>2</v>
      </c>
      <c r="AS705" s="202">
        <v>0</v>
      </c>
      <c r="AT705" s="202">
        <v>14</v>
      </c>
      <c r="AU705" s="33">
        <v>0</v>
      </c>
      <c r="AV705" s="202">
        <v>0</v>
      </c>
      <c r="AW705" s="202">
        <v>0</v>
      </c>
      <c r="AX705" s="202">
        <v>0</v>
      </c>
      <c r="AY705" s="33">
        <v>0</v>
      </c>
      <c r="AZ705" s="202">
        <v>0</v>
      </c>
      <c r="BA705" s="202">
        <v>0</v>
      </c>
      <c r="BB705" s="202">
        <v>0</v>
      </c>
      <c r="BC705" s="202">
        <v>0</v>
      </c>
      <c r="BD705" s="202">
        <v>0</v>
      </c>
      <c r="BE705" s="33">
        <f t="shared" si="20"/>
        <v>212</v>
      </c>
    </row>
    <row r="706" spans="1:58" s="9" customFormat="1" ht="13.5" thickBot="1" x14ac:dyDescent="0.25">
      <c r="A706" s="183" t="s">
        <v>2139</v>
      </c>
      <c r="B706" s="183" t="s">
        <v>2140</v>
      </c>
      <c r="C706" s="183" t="s">
        <v>37</v>
      </c>
      <c r="D706" s="183" t="s">
        <v>38</v>
      </c>
      <c r="E706" s="184" t="s">
        <v>135</v>
      </c>
      <c r="F706" s="185">
        <v>0</v>
      </c>
      <c r="G706" s="183" t="s">
        <v>111</v>
      </c>
      <c r="H706" s="183" t="s">
        <v>75</v>
      </c>
      <c r="I706" s="186">
        <v>44377</v>
      </c>
      <c r="J706" s="186">
        <v>44480</v>
      </c>
      <c r="K706" s="186">
        <v>45260</v>
      </c>
      <c r="L706" s="187" t="s">
        <v>66</v>
      </c>
      <c r="M706" s="187">
        <v>0</v>
      </c>
      <c r="N706" s="187">
        <v>0</v>
      </c>
      <c r="O706" s="187">
        <v>0</v>
      </c>
      <c r="P706" s="187">
        <v>0</v>
      </c>
      <c r="Q706" s="187">
        <v>0</v>
      </c>
      <c r="R706" s="187" t="s">
        <v>66</v>
      </c>
      <c r="S706" s="187" t="s">
        <v>66</v>
      </c>
      <c r="T706" s="187" t="s">
        <v>66</v>
      </c>
      <c r="U706" s="187" t="s">
        <v>66</v>
      </c>
      <c r="V706" s="187" t="s">
        <v>66</v>
      </c>
      <c r="W706" s="187" t="s">
        <v>66</v>
      </c>
      <c r="X706" s="187">
        <v>1</v>
      </c>
      <c r="Y706" s="187" t="s">
        <v>66</v>
      </c>
      <c r="Z706" s="187" t="s">
        <v>66</v>
      </c>
      <c r="AA706" s="187" t="s">
        <v>66</v>
      </c>
      <c r="AB706" s="187" t="s">
        <v>66</v>
      </c>
      <c r="AC706" s="187" t="s">
        <v>66</v>
      </c>
      <c r="AD706" s="187" t="s">
        <v>66</v>
      </c>
      <c r="AE706" s="187" t="s">
        <v>66</v>
      </c>
      <c r="AF706" s="187" t="s">
        <v>66</v>
      </c>
      <c r="AG706" s="187">
        <v>0</v>
      </c>
      <c r="AH706" s="187">
        <f t="shared" si="21"/>
        <v>1</v>
      </c>
      <c r="AI706" s="202">
        <v>0</v>
      </c>
      <c r="AJ706" s="202">
        <v>0</v>
      </c>
      <c r="AK706" s="202">
        <v>0</v>
      </c>
      <c r="AL706" s="202">
        <v>0</v>
      </c>
      <c r="AM706" s="202">
        <v>0</v>
      </c>
      <c r="AN706" s="202">
        <v>0</v>
      </c>
      <c r="AO706" s="202">
        <v>0</v>
      </c>
      <c r="AP706" s="202">
        <v>0</v>
      </c>
      <c r="AQ706" s="202">
        <v>0</v>
      </c>
      <c r="AR706" s="202">
        <v>0</v>
      </c>
      <c r="AS706" s="202">
        <v>0</v>
      </c>
      <c r="AT706" s="202">
        <v>0</v>
      </c>
      <c r="AU706" s="33">
        <v>0.4</v>
      </c>
      <c r="AV706" s="202">
        <v>0</v>
      </c>
      <c r="AW706" s="202">
        <v>0</v>
      </c>
      <c r="AX706" s="202">
        <v>0</v>
      </c>
      <c r="AY706" s="33">
        <v>0</v>
      </c>
      <c r="AZ706" s="202">
        <v>0</v>
      </c>
      <c r="BA706" s="202">
        <v>0</v>
      </c>
      <c r="BB706" s="202">
        <v>0</v>
      </c>
      <c r="BC706" s="202">
        <v>0</v>
      </c>
      <c r="BD706" s="202">
        <v>0</v>
      </c>
      <c r="BE706" s="33">
        <f t="shared" ref="BE706:BE712" si="22">SUM(AI706:BD706)</f>
        <v>0.4</v>
      </c>
    </row>
    <row r="707" spans="1:58" s="9" customFormat="1" ht="13.5" thickBot="1" x14ac:dyDescent="0.25">
      <c r="A707" s="183" t="s">
        <v>2141</v>
      </c>
      <c r="B707" s="183" t="s">
        <v>2142</v>
      </c>
      <c r="C707" s="183" t="s">
        <v>37</v>
      </c>
      <c r="D707" s="183" t="s">
        <v>38</v>
      </c>
      <c r="E707" s="184" t="s">
        <v>135</v>
      </c>
      <c r="F707" s="185">
        <v>9000</v>
      </c>
      <c r="G707" s="183" t="s">
        <v>111</v>
      </c>
      <c r="H707" s="183" t="s">
        <v>47</v>
      </c>
      <c r="I707" s="186">
        <v>44377</v>
      </c>
      <c r="J707" s="186">
        <v>44480</v>
      </c>
      <c r="K707" s="186">
        <v>45289</v>
      </c>
      <c r="L707" s="187" t="s">
        <v>66</v>
      </c>
      <c r="M707" s="187">
        <v>0</v>
      </c>
      <c r="N707" s="187">
        <v>0</v>
      </c>
      <c r="O707" s="187">
        <v>0</v>
      </c>
      <c r="P707" s="187">
        <v>0</v>
      </c>
      <c r="Q707" s="187">
        <v>0</v>
      </c>
      <c r="R707" s="187">
        <v>0</v>
      </c>
      <c r="S707" s="187">
        <v>0</v>
      </c>
      <c r="T707" s="187">
        <v>0</v>
      </c>
      <c r="U707" s="187" t="s">
        <v>66</v>
      </c>
      <c r="V707" s="187" t="s">
        <v>66</v>
      </c>
      <c r="W707" s="187">
        <v>0</v>
      </c>
      <c r="X707" s="187">
        <v>9</v>
      </c>
      <c r="Y707" s="187" t="s">
        <v>66</v>
      </c>
      <c r="Z707" s="187" t="s">
        <v>66</v>
      </c>
      <c r="AA707" s="187" t="s">
        <v>66</v>
      </c>
      <c r="AB707" s="187" t="s">
        <v>66</v>
      </c>
      <c r="AC707" s="187" t="s">
        <v>66</v>
      </c>
      <c r="AD707" s="187" t="s">
        <v>66</v>
      </c>
      <c r="AE707" s="187">
        <v>0</v>
      </c>
      <c r="AF707" s="187">
        <v>0</v>
      </c>
      <c r="AG707" s="187">
        <v>0</v>
      </c>
      <c r="AH707" s="187">
        <f t="shared" ref="AH707:AH712" si="23">SUM(L707:AG707)</f>
        <v>9</v>
      </c>
      <c r="AI707" s="202">
        <v>0</v>
      </c>
      <c r="AJ707" s="202">
        <v>0</v>
      </c>
      <c r="AK707" s="202">
        <v>0</v>
      </c>
      <c r="AL707" s="202">
        <v>0</v>
      </c>
      <c r="AM707" s="202">
        <v>0</v>
      </c>
      <c r="AN707" s="202">
        <v>0</v>
      </c>
      <c r="AO707" s="202">
        <v>0</v>
      </c>
      <c r="AP707" s="202">
        <v>0</v>
      </c>
      <c r="AQ707" s="202">
        <v>0</v>
      </c>
      <c r="AR707" s="202">
        <v>0</v>
      </c>
      <c r="AS707" s="202">
        <v>0</v>
      </c>
      <c r="AT707" s="202">
        <v>0</v>
      </c>
      <c r="AU707" s="33">
        <v>3.6</v>
      </c>
      <c r="AV707" s="202">
        <v>0</v>
      </c>
      <c r="AW707" s="202">
        <v>0</v>
      </c>
      <c r="AX707" s="202">
        <v>0</v>
      </c>
      <c r="AY707" s="33">
        <v>0</v>
      </c>
      <c r="AZ707" s="202">
        <v>0</v>
      </c>
      <c r="BA707" s="202">
        <v>0</v>
      </c>
      <c r="BB707" s="202">
        <v>0</v>
      </c>
      <c r="BC707" s="202">
        <v>0</v>
      </c>
      <c r="BD707" s="202">
        <v>0</v>
      </c>
      <c r="BE707" s="33">
        <f t="shared" si="22"/>
        <v>3.6</v>
      </c>
      <c r="BF707" t="s">
        <v>3903</v>
      </c>
    </row>
    <row r="708" spans="1:58" s="9" customFormat="1" ht="13.5" thickBot="1" x14ac:dyDescent="0.25">
      <c r="A708" s="183" t="s">
        <v>2143</v>
      </c>
      <c r="B708" s="183" t="s">
        <v>2144</v>
      </c>
      <c r="C708" s="183" t="s">
        <v>37</v>
      </c>
      <c r="D708" s="183" t="s">
        <v>38</v>
      </c>
      <c r="E708" s="184" t="s">
        <v>608</v>
      </c>
      <c r="F708" s="185">
        <v>4000</v>
      </c>
      <c r="G708" s="183" t="s">
        <v>609</v>
      </c>
      <c r="H708" s="183" t="s">
        <v>47</v>
      </c>
      <c r="I708" s="186">
        <v>44377</v>
      </c>
      <c r="J708" s="186">
        <v>44480</v>
      </c>
      <c r="K708" s="186">
        <v>45057</v>
      </c>
      <c r="L708" s="187" t="s">
        <v>66</v>
      </c>
      <c r="M708" s="187">
        <v>0</v>
      </c>
      <c r="N708" s="187">
        <v>0</v>
      </c>
      <c r="O708" s="187">
        <v>0</v>
      </c>
      <c r="P708" s="187">
        <v>0</v>
      </c>
      <c r="Q708" s="187">
        <v>0</v>
      </c>
      <c r="R708" s="187" t="s">
        <v>66</v>
      </c>
      <c r="S708" s="187" t="s">
        <v>66</v>
      </c>
      <c r="T708" s="187" t="s">
        <v>66</v>
      </c>
      <c r="U708" s="187" t="s">
        <v>66</v>
      </c>
      <c r="V708" s="187" t="s">
        <v>66</v>
      </c>
      <c r="W708" s="187">
        <v>1</v>
      </c>
      <c r="X708" s="187" t="s">
        <v>66</v>
      </c>
      <c r="Y708" s="187" t="s">
        <v>66</v>
      </c>
      <c r="Z708" s="187" t="s">
        <v>66</v>
      </c>
      <c r="AA708" s="187" t="s">
        <v>66</v>
      </c>
      <c r="AB708" s="187" t="s">
        <v>66</v>
      </c>
      <c r="AC708" s="187" t="s">
        <v>66</v>
      </c>
      <c r="AD708" s="187" t="s">
        <v>66</v>
      </c>
      <c r="AE708" s="187" t="s">
        <v>66</v>
      </c>
      <c r="AF708" s="187" t="s">
        <v>66</v>
      </c>
      <c r="AG708" s="187">
        <v>0</v>
      </c>
      <c r="AH708" s="187">
        <f t="shared" si="23"/>
        <v>1</v>
      </c>
      <c r="AI708" s="202">
        <v>0</v>
      </c>
      <c r="AJ708" s="202">
        <v>0</v>
      </c>
      <c r="AK708" s="202">
        <v>0</v>
      </c>
      <c r="AL708" s="202">
        <v>0</v>
      </c>
      <c r="AM708" s="202">
        <v>0</v>
      </c>
      <c r="AN708" s="202">
        <v>0</v>
      </c>
      <c r="AO708" s="202">
        <v>0</v>
      </c>
      <c r="AP708" s="202">
        <v>0</v>
      </c>
      <c r="AQ708" s="202">
        <v>0</v>
      </c>
      <c r="AR708" s="202">
        <v>0</v>
      </c>
      <c r="AS708" s="202">
        <v>0</v>
      </c>
      <c r="AT708" s="202">
        <v>1</v>
      </c>
      <c r="AU708" s="33">
        <v>0</v>
      </c>
      <c r="AV708" s="202">
        <v>0</v>
      </c>
      <c r="AW708" s="202">
        <v>0</v>
      </c>
      <c r="AX708" s="202">
        <v>0</v>
      </c>
      <c r="AY708" s="33">
        <v>0</v>
      </c>
      <c r="AZ708" s="202">
        <v>0</v>
      </c>
      <c r="BA708" s="202">
        <v>0</v>
      </c>
      <c r="BB708" s="202">
        <v>0</v>
      </c>
      <c r="BC708" s="202">
        <v>0</v>
      </c>
      <c r="BD708" s="202">
        <v>0</v>
      </c>
      <c r="BE708" s="33">
        <f t="shared" si="22"/>
        <v>1</v>
      </c>
    </row>
    <row r="709" spans="1:58" s="9" customFormat="1" ht="13.5" thickBot="1" x14ac:dyDescent="0.25">
      <c r="A709" s="183" t="s">
        <v>2145</v>
      </c>
      <c r="B709" s="183" t="s">
        <v>2146</v>
      </c>
      <c r="C709" s="183" t="s">
        <v>37</v>
      </c>
      <c r="D709" s="183" t="s">
        <v>38</v>
      </c>
      <c r="E709" s="184" t="s">
        <v>608</v>
      </c>
      <c r="F709" s="185">
        <v>668000</v>
      </c>
      <c r="G709" s="183" t="s">
        <v>609</v>
      </c>
      <c r="H709" s="183" t="s">
        <v>47</v>
      </c>
      <c r="I709" s="186">
        <v>44498</v>
      </c>
      <c r="J709" s="186">
        <v>45017</v>
      </c>
      <c r="K709" s="186">
        <v>45352</v>
      </c>
      <c r="L709" s="187" t="s">
        <v>66</v>
      </c>
      <c r="M709" s="187">
        <v>0</v>
      </c>
      <c r="N709" s="187">
        <v>0</v>
      </c>
      <c r="O709" s="187">
        <v>0</v>
      </c>
      <c r="P709" s="187">
        <v>0</v>
      </c>
      <c r="Q709" s="187">
        <v>0</v>
      </c>
      <c r="R709" s="187" t="s">
        <v>66</v>
      </c>
      <c r="S709" s="187" t="s">
        <v>66</v>
      </c>
      <c r="T709" s="187" t="s">
        <v>66</v>
      </c>
      <c r="U709" s="187" t="s">
        <v>66</v>
      </c>
      <c r="V709" s="187" t="s">
        <v>66</v>
      </c>
      <c r="W709" s="187">
        <v>7</v>
      </c>
      <c r="X709" s="187" t="s">
        <v>66</v>
      </c>
      <c r="Y709" s="187" t="s">
        <v>66</v>
      </c>
      <c r="Z709" s="187" t="s">
        <v>66</v>
      </c>
      <c r="AA709" s="187">
        <v>29</v>
      </c>
      <c r="AB709" s="187">
        <v>632</v>
      </c>
      <c r="AC709" s="187" t="s">
        <v>66</v>
      </c>
      <c r="AD709" s="187" t="s">
        <v>66</v>
      </c>
      <c r="AE709" s="187" t="s">
        <v>66</v>
      </c>
      <c r="AF709" s="187" t="s">
        <v>66</v>
      </c>
      <c r="AG709" s="187">
        <v>0</v>
      </c>
      <c r="AH709" s="187">
        <f t="shared" si="23"/>
        <v>668</v>
      </c>
      <c r="AI709" s="202">
        <v>0</v>
      </c>
      <c r="AJ709" s="202">
        <v>0</v>
      </c>
      <c r="AK709" s="202">
        <v>0</v>
      </c>
      <c r="AL709" s="202">
        <v>0</v>
      </c>
      <c r="AM709" s="202">
        <v>0</v>
      </c>
      <c r="AN709" s="202">
        <v>0</v>
      </c>
      <c r="AO709" s="202">
        <v>0</v>
      </c>
      <c r="AP709" s="202">
        <v>0</v>
      </c>
      <c r="AQ709" s="202">
        <v>0</v>
      </c>
      <c r="AR709" s="202">
        <v>0</v>
      </c>
      <c r="AS709" s="202">
        <v>0</v>
      </c>
      <c r="AT709" s="202">
        <v>7</v>
      </c>
      <c r="AU709" s="33">
        <v>0</v>
      </c>
      <c r="AV709" s="202">
        <v>0</v>
      </c>
      <c r="AW709" s="202">
        <v>0</v>
      </c>
      <c r="AX709" s="202">
        <v>29</v>
      </c>
      <c r="AY709" s="33">
        <v>252.8</v>
      </c>
      <c r="AZ709" s="202">
        <v>0</v>
      </c>
      <c r="BA709" s="202">
        <v>0</v>
      </c>
      <c r="BB709" s="202">
        <v>0</v>
      </c>
      <c r="BC709" s="202">
        <v>0</v>
      </c>
      <c r="BD709" s="202">
        <v>0</v>
      </c>
      <c r="BE709" s="33">
        <f t="shared" si="22"/>
        <v>288.8</v>
      </c>
      <c r="BF709" s="9" t="s">
        <v>3901</v>
      </c>
    </row>
    <row r="710" spans="1:58" s="9" customFormat="1" ht="13.5" thickBot="1" x14ac:dyDescent="0.25">
      <c r="A710" s="183" t="s">
        <v>2147</v>
      </c>
      <c r="B710" s="183" t="s">
        <v>2148</v>
      </c>
      <c r="C710" s="183" t="s">
        <v>37</v>
      </c>
      <c r="D710" s="183" t="s">
        <v>38</v>
      </c>
      <c r="E710" s="184" t="s">
        <v>82</v>
      </c>
      <c r="F710" s="185">
        <v>4000</v>
      </c>
      <c r="G710" s="183" t="s">
        <v>83</v>
      </c>
      <c r="H710" s="183" t="s">
        <v>47</v>
      </c>
      <c r="I710" s="186">
        <v>44438</v>
      </c>
      <c r="J710" s="186" t="s">
        <v>66</v>
      </c>
      <c r="K710" s="186">
        <v>45170</v>
      </c>
      <c r="L710" s="187" t="s">
        <v>66</v>
      </c>
      <c r="M710" s="187">
        <v>0</v>
      </c>
      <c r="N710" s="187">
        <v>0</v>
      </c>
      <c r="O710" s="187">
        <v>0</v>
      </c>
      <c r="P710" s="187">
        <v>0</v>
      </c>
      <c r="Q710" s="187">
        <v>0</v>
      </c>
      <c r="R710" s="187">
        <v>0</v>
      </c>
      <c r="S710" s="187">
        <v>0</v>
      </c>
      <c r="T710" s="187">
        <v>0</v>
      </c>
      <c r="U710" s="187" t="s">
        <v>66</v>
      </c>
      <c r="V710" s="187" t="s">
        <v>66</v>
      </c>
      <c r="W710" s="187">
        <v>4</v>
      </c>
      <c r="X710" s="187" t="s">
        <v>66</v>
      </c>
      <c r="Y710" s="187" t="s">
        <v>66</v>
      </c>
      <c r="Z710" s="187" t="s">
        <v>66</v>
      </c>
      <c r="AA710" s="187" t="s">
        <v>66</v>
      </c>
      <c r="AB710" s="187" t="s">
        <v>66</v>
      </c>
      <c r="AC710" s="187" t="s">
        <v>66</v>
      </c>
      <c r="AD710" s="187" t="s">
        <v>66</v>
      </c>
      <c r="AE710" s="187">
        <v>0</v>
      </c>
      <c r="AF710" s="187">
        <v>0</v>
      </c>
      <c r="AG710" s="187">
        <v>0</v>
      </c>
      <c r="AH710" s="187">
        <f t="shared" si="23"/>
        <v>4</v>
      </c>
      <c r="AI710" s="202">
        <v>0</v>
      </c>
      <c r="AJ710" s="202">
        <v>0</v>
      </c>
      <c r="AK710" s="202">
        <v>0</v>
      </c>
      <c r="AL710" s="202">
        <v>0</v>
      </c>
      <c r="AM710" s="202">
        <v>0</v>
      </c>
      <c r="AN710" s="202">
        <v>0</v>
      </c>
      <c r="AO710" s="202">
        <v>0</v>
      </c>
      <c r="AP710" s="202">
        <v>0</v>
      </c>
      <c r="AQ710" s="202">
        <v>0</v>
      </c>
      <c r="AR710" s="202">
        <v>0</v>
      </c>
      <c r="AS710" s="202">
        <v>0</v>
      </c>
      <c r="AT710" s="202">
        <v>4</v>
      </c>
      <c r="AU710" s="33">
        <v>0</v>
      </c>
      <c r="AV710" s="202">
        <v>0</v>
      </c>
      <c r="AW710" s="202">
        <v>0</v>
      </c>
      <c r="AX710" s="202">
        <v>0</v>
      </c>
      <c r="AY710" s="33">
        <v>0</v>
      </c>
      <c r="AZ710" s="202">
        <v>0</v>
      </c>
      <c r="BA710" s="202">
        <v>0</v>
      </c>
      <c r="BB710" s="202">
        <v>0</v>
      </c>
      <c r="BC710" s="202">
        <v>0</v>
      </c>
      <c r="BD710" s="202">
        <v>0</v>
      </c>
      <c r="BE710" s="33">
        <f t="shared" si="22"/>
        <v>4</v>
      </c>
    </row>
    <row r="711" spans="1:58" s="9" customFormat="1" ht="13.5" thickBot="1" x14ac:dyDescent="0.25">
      <c r="A711" s="183" t="s">
        <v>2153</v>
      </c>
      <c r="B711" s="183" t="s">
        <v>2154</v>
      </c>
      <c r="C711" s="183" t="s">
        <v>37</v>
      </c>
      <c r="D711" s="183" t="s">
        <v>38</v>
      </c>
      <c r="E711" s="184" t="s">
        <v>106</v>
      </c>
      <c r="F711" s="185">
        <v>39000</v>
      </c>
      <c r="G711" s="183" t="s">
        <v>107</v>
      </c>
      <c r="H711" s="183" t="s">
        <v>47</v>
      </c>
      <c r="I711" s="186">
        <v>44718</v>
      </c>
      <c r="J711" s="186" t="s">
        <v>66</v>
      </c>
      <c r="K711" s="186">
        <v>45124</v>
      </c>
      <c r="L711" s="187" t="s">
        <v>66</v>
      </c>
      <c r="M711" s="187">
        <v>0</v>
      </c>
      <c r="N711" s="187">
        <v>0</v>
      </c>
      <c r="O711" s="187">
        <v>0</v>
      </c>
      <c r="P711" s="187">
        <v>0</v>
      </c>
      <c r="Q711" s="187">
        <v>0</v>
      </c>
      <c r="R711" s="187">
        <v>0</v>
      </c>
      <c r="S711" s="187" t="s">
        <v>66</v>
      </c>
      <c r="T711" s="187" t="s">
        <v>66</v>
      </c>
      <c r="U711" s="187" t="s">
        <v>66</v>
      </c>
      <c r="V711" s="187">
        <v>25</v>
      </c>
      <c r="W711" s="187">
        <v>0</v>
      </c>
      <c r="X711" s="187" t="s">
        <v>66</v>
      </c>
      <c r="Y711" s="187" t="s">
        <v>66</v>
      </c>
      <c r="Z711" s="187" t="s">
        <v>66</v>
      </c>
      <c r="AA711" s="187" t="s">
        <v>66</v>
      </c>
      <c r="AB711" s="187" t="s">
        <v>66</v>
      </c>
      <c r="AC711" s="187" t="s">
        <v>66</v>
      </c>
      <c r="AD711" s="187" t="s">
        <v>66</v>
      </c>
      <c r="AE711" s="187" t="s">
        <v>66</v>
      </c>
      <c r="AF711" s="187" t="s">
        <v>66</v>
      </c>
      <c r="AG711" s="187">
        <v>0</v>
      </c>
      <c r="AH711" s="187">
        <f t="shared" si="23"/>
        <v>25</v>
      </c>
      <c r="AI711" s="202">
        <v>0</v>
      </c>
      <c r="AJ711" s="202">
        <v>0</v>
      </c>
      <c r="AK711" s="202">
        <v>0</v>
      </c>
      <c r="AL711" s="202">
        <v>0</v>
      </c>
      <c r="AM711" s="202">
        <v>0</v>
      </c>
      <c r="AN711" s="202">
        <v>0</v>
      </c>
      <c r="AO711" s="202">
        <v>0</v>
      </c>
      <c r="AP711" s="202">
        <v>0</v>
      </c>
      <c r="AQ711" s="202">
        <v>0</v>
      </c>
      <c r="AR711" s="202">
        <v>0</v>
      </c>
      <c r="AS711" s="202">
        <v>25</v>
      </c>
      <c r="AT711" s="202">
        <v>0</v>
      </c>
      <c r="AU711" s="33">
        <v>0</v>
      </c>
      <c r="AV711" s="202">
        <v>0</v>
      </c>
      <c r="AW711" s="202">
        <v>0</v>
      </c>
      <c r="AX711" s="202">
        <v>0</v>
      </c>
      <c r="AY711" s="33">
        <v>0</v>
      </c>
      <c r="AZ711" s="202">
        <v>0</v>
      </c>
      <c r="BA711" s="202">
        <v>0</v>
      </c>
      <c r="BB711" s="202">
        <v>0</v>
      </c>
      <c r="BC711" s="202">
        <v>0</v>
      </c>
      <c r="BD711" s="202">
        <v>0</v>
      </c>
      <c r="BE711" s="33">
        <f t="shared" si="22"/>
        <v>25</v>
      </c>
    </row>
    <row r="712" spans="1:58" s="9" customFormat="1" ht="13.5" thickBot="1" x14ac:dyDescent="0.25">
      <c r="A712" s="183" t="s">
        <v>2157</v>
      </c>
      <c r="B712" s="183" t="s">
        <v>2158</v>
      </c>
      <c r="C712" s="183" t="s">
        <v>37</v>
      </c>
      <c r="D712" s="183" t="s">
        <v>38</v>
      </c>
      <c r="E712" s="184" t="s">
        <v>2159</v>
      </c>
      <c r="F712" s="185">
        <v>0</v>
      </c>
      <c r="G712" s="183" t="s">
        <v>318</v>
      </c>
      <c r="H712" s="183" t="s">
        <v>41</v>
      </c>
      <c r="I712" s="186">
        <v>45336</v>
      </c>
      <c r="J712" s="186" t="s">
        <v>66</v>
      </c>
      <c r="K712" s="186">
        <v>45570</v>
      </c>
      <c r="L712" s="187" t="s">
        <v>66</v>
      </c>
      <c r="M712" s="187">
        <v>0</v>
      </c>
      <c r="N712" s="187">
        <v>0</v>
      </c>
      <c r="O712" s="187">
        <v>0</v>
      </c>
      <c r="P712" s="187">
        <v>0</v>
      </c>
      <c r="Q712" s="187">
        <v>0</v>
      </c>
      <c r="R712" s="187">
        <v>0</v>
      </c>
      <c r="S712" s="187" t="s">
        <v>66</v>
      </c>
      <c r="T712" s="187" t="s">
        <v>66</v>
      </c>
      <c r="U712" s="187" t="s">
        <v>66</v>
      </c>
      <c r="V712" s="187" t="s">
        <v>66</v>
      </c>
      <c r="W712" s="187">
        <v>0</v>
      </c>
      <c r="X712" s="187">
        <v>4</v>
      </c>
      <c r="Y712" s="187" t="s">
        <v>66</v>
      </c>
      <c r="Z712" s="187" t="s">
        <v>66</v>
      </c>
      <c r="AA712" s="187" t="s">
        <v>66</v>
      </c>
      <c r="AB712" s="187" t="s">
        <v>66</v>
      </c>
      <c r="AC712" s="187" t="s">
        <v>66</v>
      </c>
      <c r="AD712" s="187" t="s">
        <v>66</v>
      </c>
      <c r="AE712" s="187">
        <v>0</v>
      </c>
      <c r="AF712" s="187">
        <v>0</v>
      </c>
      <c r="AG712" s="187">
        <v>0</v>
      </c>
      <c r="AH712" s="187">
        <f t="shared" si="23"/>
        <v>4</v>
      </c>
      <c r="AI712" s="202">
        <v>0</v>
      </c>
      <c r="AJ712" s="202">
        <v>0</v>
      </c>
      <c r="AK712" s="202">
        <v>0</v>
      </c>
      <c r="AL712" s="202">
        <v>0</v>
      </c>
      <c r="AM712" s="202">
        <v>0</v>
      </c>
      <c r="AN712" s="202">
        <v>0</v>
      </c>
      <c r="AO712" s="202">
        <v>0</v>
      </c>
      <c r="AP712" s="202">
        <v>0</v>
      </c>
      <c r="AQ712" s="202">
        <v>0</v>
      </c>
      <c r="AR712" s="202">
        <v>0</v>
      </c>
      <c r="AS712" s="202">
        <v>0</v>
      </c>
      <c r="AT712" s="202">
        <v>0</v>
      </c>
      <c r="AU712" s="33">
        <v>0</v>
      </c>
      <c r="AV712" s="202">
        <v>0</v>
      </c>
      <c r="AW712" s="202">
        <v>0</v>
      </c>
      <c r="AX712" s="202">
        <v>0</v>
      </c>
      <c r="AY712" s="33">
        <v>0</v>
      </c>
      <c r="AZ712" s="202">
        <v>0</v>
      </c>
      <c r="BA712" s="202">
        <v>0</v>
      </c>
      <c r="BB712" s="202">
        <v>0</v>
      </c>
      <c r="BC712" s="202">
        <v>0</v>
      </c>
      <c r="BD712" s="202">
        <v>0</v>
      </c>
      <c r="BE712" s="33">
        <f t="shared" si="22"/>
        <v>0</v>
      </c>
      <c r="BF712" s="9" t="s">
        <v>3898</v>
      </c>
    </row>
    <row r="713" spans="1:58" x14ac:dyDescent="0.2">
      <c r="F713" s="60"/>
      <c r="L713" s="1">
        <f t="shared" ref="L713:BE713" si="24">SUBTOTAL(9,L2:L712)</f>
        <v>83499</v>
      </c>
      <c r="M713" s="1">
        <f t="shared" si="24"/>
        <v>0</v>
      </c>
      <c r="N713" s="1">
        <f t="shared" si="24"/>
        <v>0</v>
      </c>
      <c r="O713" s="1">
        <f t="shared" si="24"/>
        <v>0</v>
      </c>
      <c r="P713" s="1">
        <f t="shared" si="24"/>
        <v>0</v>
      </c>
      <c r="Q713" s="1">
        <f t="shared" si="24"/>
        <v>0</v>
      </c>
      <c r="R713" s="1">
        <f t="shared" si="24"/>
        <v>859</v>
      </c>
      <c r="S713" s="1">
        <f t="shared" si="24"/>
        <v>0</v>
      </c>
      <c r="T713" s="1">
        <f t="shared" si="24"/>
        <v>449</v>
      </c>
      <c r="U713" s="1">
        <f t="shared" si="24"/>
        <v>2575</v>
      </c>
      <c r="V713" s="1">
        <f t="shared" si="24"/>
        <v>2407</v>
      </c>
      <c r="W713" s="1">
        <f t="shared" si="24"/>
        <v>2421</v>
      </c>
      <c r="X713" s="1">
        <f t="shared" si="24"/>
        <v>76322</v>
      </c>
      <c r="Y713" s="1">
        <f t="shared" si="24"/>
        <v>2296</v>
      </c>
      <c r="Z713" s="1">
        <f t="shared" si="24"/>
        <v>2550</v>
      </c>
      <c r="AA713" s="1">
        <f t="shared" si="24"/>
        <v>7764</v>
      </c>
      <c r="AB713" s="1">
        <f t="shared" si="24"/>
        <v>68962</v>
      </c>
      <c r="AC713" s="1">
        <f t="shared" si="24"/>
        <v>2963</v>
      </c>
      <c r="AD713" s="1">
        <f t="shared" si="24"/>
        <v>245</v>
      </c>
      <c r="AE713" s="1">
        <f t="shared" si="24"/>
        <v>747</v>
      </c>
      <c r="AF713" s="1">
        <f t="shared" si="24"/>
        <v>5</v>
      </c>
      <c r="AG713" s="1">
        <f t="shared" si="24"/>
        <v>0</v>
      </c>
      <c r="AH713" s="1">
        <f t="shared" si="24"/>
        <v>254064</v>
      </c>
      <c r="AI713" s="30">
        <f t="shared" si="24"/>
        <v>83034</v>
      </c>
      <c r="AJ713" s="30">
        <f t="shared" si="24"/>
        <v>0</v>
      </c>
      <c r="AK713" s="30">
        <f t="shared" si="24"/>
        <v>0</v>
      </c>
      <c r="AL713" s="30">
        <f t="shared" si="24"/>
        <v>0</v>
      </c>
      <c r="AM713" s="30">
        <f t="shared" si="24"/>
        <v>0</v>
      </c>
      <c r="AN713" s="30">
        <f t="shared" si="24"/>
        <v>0</v>
      </c>
      <c r="AO713" s="30">
        <f t="shared" si="24"/>
        <v>859</v>
      </c>
      <c r="AP713" s="30">
        <f t="shared" si="24"/>
        <v>0</v>
      </c>
      <c r="AQ713" s="30">
        <f t="shared" si="24"/>
        <v>449</v>
      </c>
      <c r="AR713" s="30">
        <f t="shared" si="24"/>
        <v>2552</v>
      </c>
      <c r="AS713" s="30">
        <f t="shared" si="24"/>
        <v>2407</v>
      </c>
      <c r="AT713" s="30">
        <f t="shared" si="24"/>
        <v>2415</v>
      </c>
      <c r="AU713" s="30">
        <f t="shared" si="24"/>
        <v>24143.199999999993</v>
      </c>
      <c r="AV713" s="30">
        <f t="shared" si="24"/>
        <v>2296</v>
      </c>
      <c r="AW713" s="30">
        <f t="shared" si="24"/>
        <v>2550</v>
      </c>
      <c r="AX713" s="30">
        <f t="shared" si="24"/>
        <v>7627</v>
      </c>
      <c r="AY713" s="30">
        <f t="shared" si="24"/>
        <v>26786.400000000001</v>
      </c>
      <c r="AZ713" s="30">
        <f t="shared" si="24"/>
        <v>2757</v>
      </c>
      <c r="BA713" s="30">
        <f t="shared" si="24"/>
        <v>245</v>
      </c>
      <c r="BB713" s="30">
        <f t="shared" si="24"/>
        <v>747</v>
      </c>
      <c r="BC713" s="30">
        <f t="shared" si="24"/>
        <v>5</v>
      </c>
      <c r="BD713" s="30">
        <f t="shared" si="24"/>
        <v>0</v>
      </c>
      <c r="BE713" s="30">
        <f t="shared" si="24"/>
        <v>158872.6</v>
      </c>
    </row>
  </sheetData>
  <autoFilter ref="A1:BF712" xr:uid="{024D5801-285E-4F0B-9D4D-04A5C4CCBC27}"/>
  <pageMargins left="0.75" right="0.75" top="1" bottom="1" header="0.5" footer="0.5"/>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vt:i4>
      </vt:variant>
    </vt:vector>
  </HeadingPairs>
  <TitlesOfParts>
    <vt:vector size="13" baseType="lpstr">
      <vt:lpstr>Remove Non STIP-SHOPP, IA</vt:lpstr>
      <vt:lpstr>PA&amp;ED Adj</vt:lpstr>
      <vt:lpstr>FY24 Reimbursed Allocation - 1</vt:lpstr>
      <vt:lpstr>FY24-25 STIP-SHOPP Allocation </vt:lpstr>
      <vt:lpstr>FY24-25 Reimbursed Allocation</vt:lpstr>
      <vt:lpstr>FY24 Fund Reservation</vt:lpstr>
      <vt:lpstr>Eric- PA&amp;ED </vt:lpstr>
      <vt:lpstr>Eric - RWC</vt:lpstr>
      <vt:lpstr>Eric - Mitigation</vt:lpstr>
      <vt:lpstr>Eric - UT</vt:lpstr>
      <vt:lpstr>'FY24 Fund Reservation'!Print_Titles</vt:lpstr>
      <vt:lpstr>'FY24-25 Reimbursed Allocation'!Print_Titles</vt:lpstr>
      <vt:lpstr>'FY24-25 STIP-SHOPP Allocation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Pulliam, Kristen M@DOT</dc:creator>
  <cp:keywords/>
  <dc:description/>
  <cp:lastModifiedBy>Ybarra, Eric@DOT</cp:lastModifiedBy>
  <cp:revision/>
  <cp:lastPrinted>2025-08-22T15:10:54Z</cp:lastPrinted>
  <dcterms:created xsi:type="dcterms:W3CDTF">2023-03-27T18:36:11Z</dcterms:created>
  <dcterms:modified xsi:type="dcterms:W3CDTF">2025-08-22T17:11:15Z</dcterms:modified>
  <cp:category/>
  <cp:contentStatus/>
</cp:coreProperties>
</file>